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534" documentId="8_{3BCA5542-B5F6-4491-9047-F5D3BA7F2C1B}" xr6:coauthVersionLast="47" xr6:coauthVersionMax="47" xr10:uidLastSave="{2FC4E44F-0CCA-4E68-91F0-51BD17FA0A2D}"/>
  <bookViews>
    <workbookView xWindow="-120" yWindow="-1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1'!$A$1:$AU$489</definedName>
    <definedName name="ExternalData_1" localSheetId="19" hidden="1">'Quiz 2'!$A$1:$AU$440</definedName>
    <definedName name="ExternalData_1" localSheetId="20" hidden="1">'Quiz 3'!$A$1:$AL$392</definedName>
    <definedName name="ExternalData_1" localSheetId="5" hidden="1">'Quiz 4'!$A$1:$AU$485</definedName>
    <definedName name="ExternalData_1" localSheetId="1" hidden="1">'Quiz 5'!$A$1:$AU$472</definedName>
    <definedName name="ExternalData_1" localSheetId="8" hidden="1">'กิจกรรม 11'!$A$1:$T$522</definedName>
    <definedName name="ExternalData_1" localSheetId="12" hidden="1">'ท้ายบท 1'!$A$1:$CQ$463</definedName>
    <definedName name="ExternalData_1" localSheetId="15" hidden="1">'ท้ายบท 2'!$A$1:$CH$412</definedName>
    <definedName name="ExternalData_1" localSheetId="17" hidden="1">'ท้ายบท 3'!$A$1:$BS$438</definedName>
    <definedName name="ExternalData_1" localSheetId="6" hidden="1">'ท้ายบท 4'!$A$1:$BM$377</definedName>
    <definedName name="ExternalData_1" localSheetId="10" hidden="1">'แบบฝึก 11'!$A$1:$R$643</definedName>
    <definedName name="ExternalData_1" localSheetId="11" hidden="1">'แบบฝึก 12'!$A$1:$T$493</definedName>
    <definedName name="ExternalData_1" localSheetId="13" hidden="1">'แบบฝึก 21'!$A$1:$T$457</definedName>
    <definedName name="ExternalData_1" localSheetId="14" hidden="1">'แบบฝึก 22'!$A$1:$T$404</definedName>
    <definedName name="ExternalData_1" localSheetId="16" hidden="1">'แบบฝึก 31'!$A$1:$Z$448</definedName>
    <definedName name="ExternalData_1" localSheetId="7" hidden="1">'แบบฝึก 41'!$A$1:$V$406</definedName>
    <definedName name="ExternalData_1" localSheetId="4" hidden="1">'แบบฝึก 51'!$A$1:$BA$471</definedName>
    <definedName name="ExternalData_1" localSheetId="3" hidden="1">'แบบฝึก 52'!$A$1:$AU$452</definedName>
    <definedName name="ExternalData_2" localSheetId="2" hidden="1">'ท้ายบท 5'!$A$1:$CW$426</definedName>
    <definedName name="ExternalData_2" localSheetId="9" hidden="1">'แบบฝึก 11 (2)'!$A$1:$S$1013</definedName>
    <definedName name="Slicer_กลางภาค__20">#N/A</definedName>
  </definedNames>
  <calcPr calcId="191028"/>
  <pivotCaches>
    <pivotCache cacheId="0"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2" i="1" l="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P2" i="1"/>
  <c r="AK2" i="1"/>
  <c r="AK420" i="1"/>
  <c r="AK380"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AN3" i="1"/>
  <c r="AN4" i="1"/>
  <c r="AN5" i="1"/>
  <c r="AN6" i="1"/>
  <c r="AN7" i="1"/>
  <c r="AN8" i="1"/>
  <c r="AN9" i="1"/>
  <c r="AN10" i="1"/>
  <c r="AN11" i="1"/>
  <c r="AN12" i="1"/>
  <c r="AN13" i="1"/>
  <c r="AN14" i="1"/>
  <c r="P14" i="1" s="1"/>
  <c r="AN15" i="1"/>
  <c r="AN16" i="1"/>
  <c r="AN17" i="1"/>
  <c r="AN18" i="1"/>
  <c r="AN19" i="1"/>
  <c r="AN20" i="1"/>
  <c r="AN21" i="1"/>
  <c r="AN22" i="1"/>
  <c r="AN23" i="1"/>
  <c r="AN24" i="1"/>
  <c r="AN25" i="1"/>
  <c r="AN26" i="1"/>
  <c r="P26" i="1" s="1"/>
  <c r="AN27" i="1"/>
  <c r="AN28" i="1"/>
  <c r="AN29" i="1"/>
  <c r="AN30" i="1"/>
  <c r="AN31" i="1"/>
  <c r="AN32" i="1"/>
  <c r="AN33" i="1"/>
  <c r="AN34" i="1"/>
  <c r="AN35" i="1"/>
  <c r="AN36" i="1"/>
  <c r="AN37" i="1"/>
  <c r="AN38" i="1"/>
  <c r="P38" i="1" s="1"/>
  <c r="AN39" i="1"/>
  <c r="AN40" i="1"/>
  <c r="AN41" i="1"/>
  <c r="AN42" i="1"/>
  <c r="AN43" i="1"/>
  <c r="AN44" i="1"/>
  <c r="AN45" i="1"/>
  <c r="AN46" i="1"/>
  <c r="AN47" i="1"/>
  <c r="AN48" i="1"/>
  <c r="AN49" i="1"/>
  <c r="AN50" i="1"/>
  <c r="P50" i="1" s="1"/>
  <c r="AN51" i="1"/>
  <c r="AN52" i="1"/>
  <c r="AN53" i="1"/>
  <c r="AN54" i="1"/>
  <c r="AN55" i="1"/>
  <c r="AN56" i="1"/>
  <c r="AN57" i="1"/>
  <c r="AN58" i="1"/>
  <c r="AN59" i="1"/>
  <c r="AN60" i="1"/>
  <c r="AN61" i="1"/>
  <c r="AN62" i="1"/>
  <c r="P62" i="1" s="1"/>
  <c r="AN63" i="1"/>
  <c r="AN64" i="1"/>
  <c r="AN65" i="1"/>
  <c r="AN66" i="1"/>
  <c r="AN67" i="1"/>
  <c r="AN68" i="1"/>
  <c r="AN69" i="1"/>
  <c r="AN70" i="1"/>
  <c r="AN71" i="1"/>
  <c r="AN72" i="1"/>
  <c r="AN73" i="1"/>
  <c r="AN74" i="1"/>
  <c r="P74" i="1" s="1"/>
  <c r="AN75" i="1"/>
  <c r="AN76" i="1"/>
  <c r="AN77" i="1"/>
  <c r="AN78" i="1"/>
  <c r="AN79" i="1"/>
  <c r="AN80" i="1"/>
  <c r="AN81" i="1"/>
  <c r="AN82" i="1"/>
  <c r="AN83" i="1"/>
  <c r="AN84" i="1"/>
  <c r="AN85" i="1"/>
  <c r="AN86" i="1"/>
  <c r="P86" i="1" s="1"/>
  <c r="AN87" i="1"/>
  <c r="AN88" i="1"/>
  <c r="AN89" i="1"/>
  <c r="AN90" i="1"/>
  <c r="AN91" i="1"/>
  <c r="AN92" i="1"/>
  <c r="AN93" i="1"/>
  <c r="AN94" i="1"/>
  <c r="AN95" i="1"/>
  <c r="AN96" i="1"/>
  <c r="AN97" i="1"/>
  <c r="AN98" i="1"/>
  <c r="P98" i="1" s="1"/>
  <c r="AN99" i="1"/>
  <c r="AN100" i="1"/>
  <c r="AN101" i="1"/>
  <c r="AN102" i="1"/>
  <c r="AN103" i="1"/>
  <c r="AN104" i="1"/>
  <c r="AN105" i="1"/>
  <c r="AN106" i="1"/>
  <c r="AN107" i="1"/>
  <c r="AN108" i="1"/>
  <c r="AN109" i="1"/>
  <c r="AN110" i="1"/>
  <c r="P110" i="1" s="1"/>
  <c r="AN111" i="1"/>
  <c r="AN112" i="1"/>
  <c r="AN113" i="1"/>
  <c r="AN114" i="1"/>
  <c r="AN115" i="1"/>
  <c r="AN116" i="1"/>
  <c r="AN117" i="1"/>
  <c r="AN118" i="1"/>
  <c r="AN119" i="1"/>
  <c r="AN120" i="1"/>
  <c r="AN121" i="1"/>
  <c r="AN122" i="1"/>
  <c r="P122" i="1" s="1"/>
  <c r="AN123" i="1"/>
  <c r="AN124" i="1"/>
  <c r="AN125" i="1"/>
  <c r="AN126" i="1"/>
  <c r="AN127" i="1"/>
  <c r="AN128" i="1"/>
  <c r="AN129" i="1"/>
  <c r="AN130" i="1"/>
  <c r="AN131" i="1"/>
  <c r="AN132" i="1"/>
  <c r="AN133" i="1"/>
  <c r="AN134" i="1"/>
  <c r="P134" i="1" s="1"/>
  <c r="AN135" i="1"/>
  <c r="AN136" i="1"/>
  <c r="AN137" i="1"/>
  <c r="AN138" i="1"/>
  <c r="AN139" i="1"/>
  <c r="AN140" i="1"/>
  <c r="AN141" i="1"/>
  <c r="AN142" i="1"/>
  <c r="AN143" i="1"/>
  <c r="AN144" i="1"/>
  <c r="AN145" i="1"/>
  <c r="AN146" i="1"/>
  <c r="P146" i="1" s="1"/>
  <c r="AN147" i="1"/>
  <c r="AN148" i="1"/>
  <c r="AN149" i="1"/>
  <c r="AN150" i="1"/>
  <c r="AN151" i="1"/>
  <c r="AN152" i="1"/>
  <c r="AN153" i="1"/>
  <c r="AN154" i="1"/>
  <c r="AN155" i="1"/>
  <c r="AN156" i="1"/>
  <c r="AN157" i="1"/>
  <c r="AN158" i="1"/>
  <c r="P158" i="1" s="1"/>
  <c r="AN159" i="1"/>
  <c r="AN160" i="1"/>
  <c r="AN161" i="1"/>
  <c r="AN162" i="1"/>
  <c r="AN163" i="1"/>
  <c r="AN164" i="1"/>
  <c r="AN165" i="1"/>
  <c r="AN166" i="1"/>
  <c r="AN167" i="1"/>
  <c r="AN168" i="1"/>
  <c r="AN169" i="1"/>
  <c r="AN170" i="1"/>
  <c r="P170" i="1" s="1"/>
  <c r="AN171" i="1"/>
  <c r="AN172" i="1"/>
  <c r="AN173" i="1"/>
  <c r="AN174" i="1"/>
  <c r="AN175" i="1"/>
  <c r="AN176" i="1"/>
  <c r="AN177" i="1"/>
  <c r="AN178" i="1"/>
  <c r="AN179" i="1"/>
  <c r="AN180" i="1"/>
  <c r="AN181" i="1"/>
  <c r="AN182" i="1"/>
  <c r="P182" i="1" s="1"/>
  <c r="AN183" i="1"/>
  <c r="AN184" i="1"/>
  <c r="AN185" i="1"/>
  <c r="AN186" i="1"/>
  <c r="AN187" i="1"/>
  <c r="AN188" i="1"/>
  <c r="AN189" i="1"/>
  <c r="AN190" i="1"/>
  <c r="AN191" i="1"/>
  <c r="AN192" i="1"/>
  <c r="AN193" i="1"/>
  <c r="AN194" i="1"/>
  <c r="P194" i="1" s="1"/>
  <c r="AN195" i="1"/>
  <c r="AN196" i="1"/>
  <c r="AN197" i="1"/>
  <c r="AN198" i="1"/>
  <c r="AN199" i="1"/>
  <c r="AN200" i="1"/>
  <c r="AN201" i="1"/>
  <c r="AN202" i="1"/>
  <c r="AN203" i="1"/>
  <c r="AN204" i="1"/>
  <c r="AN205" i="1"/>
  <c r="AN206" i="1"/>
  <c r="P206" i="1" s="1"/>
  <c r="AN207" i="1"/>
  <c r="AN208" i="1"/>
  <c r="AN209" i="1"/>
  <c r="AN210" i="1"/>
  <c r="AN211" i="1"/>
  <c r="AN212" i="1"/>
  <c r="AN213" i="1"/>
  <c r="AN214" i="1"/>
  <c r="AN215" i="1"/>
  <c r="AN216" i="1"/>
  <c r="AN217" i="1"/>
  <c r="AN218" i="1"/>
  <c r="P218" i="1" s="1"/>
  <c r="AN219" i="1"/>
  <c r="AN220" i="1"/>
  <c r="AN221" i="1"/>
  <c r="AN222" i="1"/>
  <c r="AN223" i="1"/>
  <c r="AN224" i="1"/>
  <c r="AN225" i="1"/>
  <c r="AN226" i="1"/>
  <c r="AN227" i="1"/>
  <c r="AN228" i="1"/>
  <c r="AN229" i="1"/>
  <c r="AN230" i="1"/>
  <c r="P230" i="1" s="1"/>
  <c r="AN231" i="1"/>
  <c r="AN232" i="1"/>
  <c r="AN233" i="1"/>
  <c r="AN234" i="1"/>
  <c r="AN235" i="1"/>
  <c r="AN236" i="1"/>
  <c r="AN237" i="1"/>
  <c r="AN238" i="1"/>
  <c r="AN239" i="1"/>
  <c r="AN240" i="1"/>
  <c r="AN241" i="1"/>
  <c r="AN242" i="1"/>
  <c r="P242" i="1" s="1"/>
  <c r="AN243" i="1"/>
  <c r="AN244" i="1"/>
  <c r="AN245" i="1"/>
  <c r="AN246" i="1"/>
  <c r="AN247" i="1"/>
  <c r="AN248" i="1"/>
  <c r="AN249" i="1"/>
  <c r="AN250" i="1"/>
  <c r="AN251" i="1"/>
  <c r="AN252" i="1"/>
  <c r="AN253" i="1"/>
  <c r="AN254" i="1"/>
  <c r="P254" i="1" s="1"/>
  <c r="AN255" i="1"/>
  <c r="AN256" i="1"/>
  <c r="AN257" i="1"/>
  <c r="AN258" i="1"/>
  <c r="AN259" i="1"/>
  <c r="AN260" i="1"/>
  <c r="AN261" i="1"/>
  <c r="AN262" i="1"/>
  <c r="AN263" i="1"/>
  <c r="AN264" i="1"/>
  <c r="AN265" i="1"/>
  <c r="AN266" i="1"/>
  <c r="P266" i="1" s="1"/>
  <c r="AN267" i="1"/>
  <c r="AN268" i="1"/>
  <c r="AN269" i="1"/>
  <c r="AN270" i="1"/>
  <c r="AN271" i="1"/>
  <c r="AN272" i="1"/>
  <c r="AN273" i="1"/>
  <c r="AN274" i="1"/>
  <c r="AN275" i="1"/>
  <c r="AN276" i="1"/>
  <c r="AN277" i="1"/>
  <c r="AN278" i="1"/>
  <c r="P278" i="1" s="1"/>
  <c r="AN279" i="1"/>
  <c r="AN280" i="1"/>
  <c r="AN281" i="1"/>
  <c r="AN282" i="1"/>
  <c r="AN283" i="1"/>
  <c r="AN284" i="1"/>
  <c r="AN285" i="1"/>
  <c r="AN286" i="1"/>
  <c r="AN287" i="1"/>
  <c r="AN288" i="1"/>
  <c r="AN289" i="1"/>
  <c r="AN290" i="1"/>
  <c r="P290" i="1" s="1"/>
  <c r="AN291" i="1"/>
  <c r="AN292" i="1"/>
  <c r="AN293" i="1"/>
  <c r="AN294" i="1"/>
  <c r="AN295" i="1"/>
  <c r="AN296" i="1"/>
  <c r="AN297" i="1"/>
  <c r="AN298" i="1"/>
  <c r="AN299" i="1"/>
  <c r="AN300" i="1"/>
  <c r="AN301" i="1"/>
  <c r="AN302" i="1"/>
  <c r="P302" i="1" s="1"/>
  <c r="AN303" i="1"/>
  <c r="AN304" i="1"/>
  <c r="AN305" i="1"/>
  <c r="AN306" i="1"/>
  <c r="AN307" i="1"/>
  <c r="AN308" i="1"/>
  <c r="AN309" i="1"/>
  <c r="AN310" i="1"/>
  <c r="AN311" i="1"/>
  <c r="AN312" i="1"/>
  <c r="AN313" i="1"/>
  <c r="AN314" i="1"/>
  <c r="P314" i="1" s="1"/>
  <c r="AN315" i="1"/>
  <c r="AN316" i="1"/>
  <c r="AN317" i="1"/>
  <c r="AN318" i="1"/>
  <c r="AN319" i="1"/>
  <c r="AN320" i="1"/>
  <c r="AN321" i="1"/>
  <c r="AN322" i="1"/>
  <c r="AN323" i="1"/>
  <c r="AN324" i="1"/>
  <c r="AN325" i="1"/>
  <c r="AN326" i="1"/>
  <c r="P326" i="1" s="1"/>
  <c r="AN327" i="1"/>
  <c r="AN328" i="1"/>
  <c r="AN329" i="1"/>
  <c r="AN330" i="1"/>
  <c r="AN331" i="1"/>
  <c r="AN332" i="1"/>
  <c r="AN333" i="1"/>
  <c r="AN334" i="1"/>
  <c r="AN335" i="1"/>
  <c r="AN336" i="1"/>
  <c r="AN337" i="1"/>
  <c r="AN338" i="1"/>
  <c r="P338" i="1" s="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S297" i="1" s="1"/>
  <c r="AJ2" i="1"/>
  <c r="AJ3" i="1"/>
  <c r="AJ4" i="1"/>
  <c r="AJ5" i="1"/>
  <c r="AJ6" i="1"/>
  <c r="M6" i="1" s="1"/>
  <c r="AS6" i="1" s="1"/>
  <c r="AJ7" i="1"/>
  <c r="AJ8" i="1"/>
  <c r="AJ9" i="1"/>
  <c r="AJ10" i="1"/>
  <c r="AJ11" i="1"/>
  <c r="AJ12" i="1"/>
  <c r="M12" i="1" s="1"/>
  <c r="AS12" i="1" s="1"/>
  <c r="AJ13" i="1"/>
  <c r="M13" i="1" s="1"/>
  <c r="AS13" i="1" s="1"/>
  <c r="AJ14" i="1"/>
  <c r="AJ15" i="1"/>
  <c r="M15" i="1" s="1"/>
  <c r="AS15" i="1" s="1"/>
  <c r="AJ16" i="1"/>
  <c r="M16" i="1" s="1"/>
  <c r="AS16" i="1" s="1"/>
  <c r="AJ17" i="1"/>
  <c r="M17" i="1" s="1"/>
  <c r="AS17" i="1" s="1"/>
  <c r="AJ18" i="1"/>
  <c r="AJ19" i="1"/>
  <c r="AJ20" i="1"/>
  <c r="AJ21" i="1"/>
  <c r="AJ22" i="1"/>
  <c r="AJ23" i="1"/>
  <c r="AJ24" i="1"/>
  <c r="M24" i="1" s="1"/>
  <c r="AS24" i="1" s="1"/>
  <c r="AJ25" i="1"/>
  <c r="M25" i="1" s="1"/>
  <c r="AS25" i="1" s="1"/>
  <c r="AJ26" i="1"/>
  <c r="AJ27" i="1"/>
  <c r="AJ28" i="1"/>
  <c r="M28" i="1" s="1"/>
  <c r="AS28" i="1" s="1"/>
  <c r="AJ29" i="1"/>
  <c r="AJ30" i="1"/>
  <c r="AJ31" i="1"/>
  <c r="AJ32" i="1"/>
  <c r="AJ33" i="1"/>
  <c r="AJ34" i="1"/>
  <c r="M34" i="1" s="1"/>
  <c r="AS34" i="1" s="1"/>
  <c r="AJ35" i="1"/>
  <c r="M35" i="1" s="1"/>
  <c r="AS35" i="1" s="1"/>
  <c r="AJ36" i="1"/>
  <c r="M36" i="1" s="1"/>
  <c r="AS36" i="1" s="1"/>
  <c r="AJ37" i="1"/>
  <c r="AJ38" i="1"/>
  <c r="AJ39" i="1"/>
  <c r="AJ40" i="1"/>
  <c r="AJ41" i="1"/>
  <c r="AJ42" i="1"/>
  <c r="AJ43" i="1"/>
  <c r="AJ44" i="1"/>
  <c r="AJ45" i="1"/>
  <c r="AJ46" i="1"/>
  <c r="M46" i="1" s="1"/>
  <c r="AS46" i="1" s="1"/>
  <c r="AJ47" i="1"/>
  <c r="M47" i="1" s="1"/>
  <c r="AS47" i="1" s="1"/>
  <c r="AJ48" i="1"/>
  <c r="M48" i="1" s="1"/>
  <c r="AS48" i="1" s="1"/>
  <c r="AJ49" i="1"/>
  <c r="AJ50" i="1"/>
  <c r="AJ51" i="1"/>
  <c r="AJ52" i="1"/>
  <c r="AJ53" i="1"/>
  <c r="AJ54" i="1"/>
  <c r="AJ55" i="1"/>
  <c r="AJ56" i="1"/>
  <c r="AJ57" i="1"/>
  <c r="AJ58" i="1"/>
  <c r="AJ59" i="1"/>
  <c r="AJ60" i="1"/>
  <c r="AJ61" i="1"/>
  <c r="AJ62" i="1"/>
  <c r="AJ63" i="1"/>
  <c r="AJ64" i="1"/>
  <c r="AJ65" i="1"/>
  <c r="AJ66" i="1"/>
  <c r="AJ67" i="1"/>
  <c r="AJ68" i="1"/>
  <c r="M68" i="1" s="1"/>
  <c r="AS68" i="1" s="1"/>
  <c r="AJ69" i="1"/>
  <c r="AJ70" i="1"/>
  <c r="AJ71" i="1"/>
  <c r="M71" i="1" s="1"/>
  <c r="AS71" i="1" s="1"/>
  <c r="AJ72" i="1"/>
  <c r="M72" i="1" s="1"/>
  <c r="AS72" i="1" s="1"/>
  <c r="AJ73" i="1"/>
  <c r="M73" i="1" s="1"/>
  <c r="AS73" i="1" s="1"/>
  <c r="AJ74" i="1"/>
  <c r="AJ75" i="1"/>
  <c r="AJ76" i="1"/>
  <c r="AJ77" i="1"/>
  <c r="AJ78" i="1"/>
  <c r="AJ79" i="1"/>
  <c r="AJ80" i="1"/>
  <c r="AJ81" i="1"/>
  <c r="AJ82" i="1"/>
  <c r="AJ83" i="1"/>
  <c r="AJ84" i="1"/>
  <c r="AJ85" i="1"/>
  <c r="M85" i="1" s="1"/>
  <c r="AS85" i="1" s="1"/>
  <c r="AJ86" i="1"/>
  <c r="AJ87" i="1"/>
  <c r="M87" i="1" s="1"/>
  <c r="AS87" i="1" s="1"/>
  <c r="AJ88" i="1"/>
  <c r="M88" i="1" s="1"/>
  <c r="AS88" i="1" s="1"/>
  <c r="AJ89" i="1"/>
  <c r="M89" i="1" s="1"/>
  <c r="AS89" i="1" s="1"/>
  <c r="AJ90" i="1"/>
  <c r="M90" i="1" s="1"/>
  <c r="AS90" i="1" s="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S140" i="1" s="1"/>
  <c r="AJ141" i="1"/>
  <c r="AJ142" i="1"/>
  <c r="AJ143" i="1"/>
  <c r="M143" i="1" s="1"/>
  <c r="AS143" i="1" s="1"/>
  <c r="AJ144" i="1"/>
  <c r="AJ145" i="1"/>
  <c r="AJ146" i="1"/>
  <c r="AJ147" i="1"/>
  <c r="AJ148" i="1"/>
  <c r="AJ149" i="1"/>
  <c r="M149" i="1" s="1"/>
  <c r="AS149" i="1" s="1"/>
  <c r="AJ150" i="1"/>
  <c r="AJ151" i="1"/>
  <c r="AJ152" i="1"/>
  <c r="AJ153" i="1"/>
  <c r="M153" i="1" s="1"/>
  <c r="AS153" i="1" s="1"/>
  <c r="AJ154" i="1"/>
  <c r="AJ155" i="1"/>
  <c r="AJ156" i="1"/>
  <c r="AJ157" i="1"/>
  <c r="AJ158" i="1"/>
  <c r="AJ159" i="1"/>
  <c r="AJ160" i="1"/>
  <c r="M160" i="1" s="1"/>
  <c r="AS160" i="1" s="1"/>
  <c r="AJ161" i="1"/>
  <c r="AJ162" i="1"/>
  <c r="M162" i="1" s="1"/>
  <c r="AS162" i="1" s="1"/>
  <c r="AJ163" i="1"/>
  <c r="M163" i="1" s="1"/>
  <c r="AS163" i="1" s="1"/>
  <c r="AJ164" i="1"/>
  <c r="M164" i="1" s="1"/>
  <c r="AS164" i="1" s="1"/>
  <c r="AJ165" i="1"/>
  <c r="AJ166" i="1"/>
  <c r="AJ167" i="1"/>
  <c r="M167" i="1" s="1"/>
  <c r="AS167" i="1" s="1"/>
  <c r="AJ168" i="1"/>
  <c r="M168" i="1" s="1"/>
  <c r="AS168" i="1" s="1"/>
  <c r="AJ169" i="1"/>
  <c r="AJ170" i="1"/>
  <c r="AJ171" i="1"/>
  <c r="M171" i="1" s="1"/>
  <c r="AS171" i="1" s="1"/>
  <c r="AJ172" i="1"/>
  <c r="M172" i="1" s="1"/>
  <c r="AS172" i="1" s="1"/>
  <c r="AJ173" i="1"/>
  <c r="AJ174" i="1"/>
  <c r="AJ175" i="1"/>
  <c r="M175" i="1" s="1"/>
  <c r="AS175" i="1" s="1"/>
  <c r="AJ176" i="1"/>
  <c r="M176" i="1" s="1"/>
  <c r="AS176" i="1" s="1"/>
  <c r="AJ177" i="1"/>
  <c r="M177" i="1" s="1"/>
  <c r="AS177" i="1" s="1"/>
  <c r="AJ178" i="1"/>
  <c r="AJ179" i="1"/>
  <c r="AJ180" i="1"/>
  <c r="AJ181" i="1"/>
  <c r="AJ182" i="1"/>
  <c r="AJ183" i="1"/>
  <c r="AJ184" i="1"/>
  <c r="AJ185" i="1"/>
  <c r="AJ186" i="1"/>
  <c r="AJ187" i="1"/>
  <c r="AJ188" i="1"/>
  <c r="M188" i="1" s="1"/>
  <c r="AS188" i="1" s="1"/>
  <c r="AJ189" i="1"/>
  <c r="AJ190" i="1"/>
  <c r="AJ191" i="1"/>
  <c r="M191" i="1" s="1"/>
  <c r="AS191" i="1" s="1"/>
  <c r="AJ192" i="1"/>
  <c r="AJ193" i="1"/>
  <c r="AJ194" i="1"/>
  <c r="AJ195" i="1"/>
  <c r="AJ196" i="1"/>
  <c r="M196" i="1" s="1"/>
  <c r="AS196" i="1" s="1"/>
  <c r="AJ197" i="1"/>
  <c r="M197" i="1" s="1"/>
  <c r="AS197" i="1" s="1"/>
  <c r="AJ198" i="1"/>
  <c r="M198" i="1" s="1"/>
  <c r="AS198" i="1" s="1"/>
  <c r="AJ199" i="1"/>
  <c r="AJ200" i="1"/>
  <c r="M200" i="1" s="1"/>
  <c r="AS200" i="1" s="1"/>
  <c r="AJ201" i="1"/>
  <c r="AJ202" i="1"/>
  <c r="AJ203" i="1"/>
  <c r="M203" i="1" s="1"/>
  <c r="AS203" i="1" s="1"/>
  <c r="AJ204" i="1"/>
  <c r="AJ205" i="1"/>
  <c r="AJ206" i="1"/>
  <c r="AJ207" i="1"/>
  <c r="M207" i="1" s="1"/>
  <c r="AS207" i="1" s="1"/>
  <c r="AJ208" i="1"/>
  <c r="M208" i="1" s="1"/>
  <c r="AS208" i="1" s="1"/>
  <c r="AJ209" i="1"/>
  <c r="AJ210" i="1"/>
  <c r="AJ211" i="1"/>
  <c r="M211" i="1" s="1"/>
  <c r="AS211" i="1" s="1"/>
  <c r="AJ212" i="1"/>
  <c r="AJ213" i="1"/>
  <c r="AJ214" i="1"/>
  <c r="AJ215" i="1"/>
  <c r="M215" i="1" s="1"/>
  <c r="AS215" i="1" s="1"/>
  <c r="AJ216" i="1"/>
  <c r="AJ217" i="1"/>
  <c r="AJ218" i="1"/>
  <c r="AJ219" i="1"/>
  <c r="AJ220" i="1"/>
  <c r="AJ221" i="1"/>
  <c r="AJ222" i="1"/>
  <c r="AJ223" i="1"/>
  <c r="M223" i="1" s="1"/>
  <c r="AS223" i="1" s="1"/>
  <c r="AJ224" i="1"/>
  <c r="AJ225" i="1"/>
  <c r="M225" i="1" s="1"/>
  <c r="AS225" i="1" s="1"/>
  <c r="AJ226" i="1"/>
  <c r="AJ227" i="1"/>
  <c r="AJ228" i="1"/>
  <c r="AJ229" i="1"/>
  <c r="AJ230" i="1"/>
  <c r="AJ231" i="1"/>
  <c r="AJ232" i="1"/>
  <c r="M232" i="1" s="1"/>
  <c r="AS232" i="1" s="1"/>
  <c r="AJ233" i="1"/>
  <c r="M233" i="1" s="1"/>
  <c r="AS233" i="1" s="1"/>
  <c r="AJ234" i="1"/>
  <c r="M234" i="1" s="1"/>
  <c r="AS234" i="1" s="1"/>
  <c r="AJ235" i="1"/>
  <c r="M235" i="1" s="1"/>
  <c r="AS235" i="1" s="1"/>
  <c r="AJ236" i="1"/>
  <c r="M236" i="1" s="1"/>
  <c r="AS236" i="1" s="1"/>
  <c r="AJ237" i="1"/>
  <c r="AJ238" i="1"/>
  <c r="M238" i="1" s="1"/>
  <c r="AS238" i="1" s="1"/>
  <c r="AJ239" i="1"/>
  <c r="M239" i="1" s="1"/>
  <c r="AS239" i="1" s="1"/>
  <c r="AJ240" i="1"/>
  <c r="M240" i="1" s="1"/>
  <c r="AS240" i="1" s="1"/>
  <c r="AJ241" i="1"/>
  <c r="AJ242" i="1"/>
  <c r="AJ243" i="1"/>
  <c r="AJ244" i="1"/>
  <c r="AJ245" i="1"/>
  <c r="AJ246" i="1"/>
  <c r="AJ247" i="1"/>
  <c r="AJ248" i="1"/>
  <c r="M248" i="1" s="1"/>
  <c r="AS248" i="1" s="1"/>
  <c r="AJ249" i="1"/>
  <c r="AJ250" i="1"/>
  <c r="AJ251" i="1"/>
  <c r="M251" i="1" s="1"/>
  <c r="AS251" i="1" s="1"/>
  <c r="AJ252" i="1"/>
  <c r="AJ253" i="1"/>
  <c r="AJ254" i="1"/>
  <c r="AJ255" i="1"/>
  <c r="M255" i="1" s="1"/>
  <c r="AS255" i="1" s="1"/>
  <c r="AJ256" i="1"/>
  <c r="M256" i="1" s="1"/>
  <c r="AS256" i="1" s="1"/>
  <c r="AJ257" i="1"/>
  <c r="M257" i="1" s="1"/>
  <c r="AS257" i="1" s="1"/>
  <c r="AJ258" i="1"/>
  <c r="AJ259" i="1"/>
  <c r="AJ260" i="1"/>
  <c r="AJ261" i="1"/>
  <c r="AJ262" i="1"/>
  <c r="AJ263" i="1"/>
  <c r="AJ264" i="1"/>
  <c r="AJ265" i="1"/>
  <c r="AJ266" i="1"/>
  <c r="AJ267" i="1"/>
  <c r="AJ268" i="1"/>
  <c r="AJ269" i="1"/>
  <c r="AJ270" i="1"/>
  <c r="AJ271" i="1"/>
  <c r="M271" i="1" s="1"/>
  <c r="AS271" i="1" s="1"/>
  <c r="AJ272" i="1"/>
  <c r="AJ273" i="1"/>
  <c r="AJ274" i="1"/>
  <c r="AJ275" i="1"/>
  <c r="M275" i="1" s="1"/>
  <c r="AS275" i="1" s="1"/>
  <c r="AJ276" i="1"/>
  <c r="AJ277" i="1"/>
  <c r="AJ278" i="1"/>
  <c r="AJ279" i="1"/>
  <c r="AJ280" i="1"/>
  <c r="AJ281" i="1"/>
  <c r="M281" i="1" s="1"/>
  <c r="AS281" i="1" s="1"/>
  <c r="AJ282" i="1"/>
  <c r="AJ283" i="1"/>
  <c r="AJ284" i="1"/>
  <c r="AJ285" i="1"/>
  <c r="AJ286" i="1"/>
  <c r="M286" i="1" s="1"/>
  <c r="AS286" i="1" s="1"/>
  <c r="AJ287" i="1"/>
  <c r="M287" i="1" s="1"/>
  <c r="AS287" i="1" s="1"/>
  <c r="AJ288" i="1"/>
  <c r="AJ289" i="1"/>
  <c r="AJ290" i="1"/>
  <c r="AJ291" i="1"/>
  <c r="AJ292" i="1"/>
  <c r="AJ293" i="1"/>
  <c r="AJ294" i="1"/>
  <c r="AJ295" i="1"/>
  <c r="AJ296" i="1"/>
  <c r="M296" i="1" s="1"/>
  <c r="AS296" i="1" s="1"/>
  <c r="AJ297" i="1"/>
  <c r="AJ298" i="1"/>
  <c r="AJ299" i="1"/>
  <c r="M299" i="1" s="1"/>
  <c r="AS299" i="1" s="1"/>
  <c r="AJ300" i="1"/>
  <c r="M300" i="1" s="1"/>
  <c r="AS300" i="1" s="1"/>
  <c r="AJ301" i="1"/>
  <c r="AJ302" i="1"/>
  <c r="AJ303" i="1"/>
  <c r="AJ304" i="1"/>
  <c r="AJ305" i="1"/>
  <c r="AJ306" i="1"/>
  <c r="AJ307" i="1"/>
  <c r="AJ308" i="1"/>
  <c r="AJ309" i="1"/>
  <c r="AJ310" i="1"/>
  <c r="AJ311" i="1"/>
  <c r="AJ312" i="1"/>
  <c r="M312" i="1" s="1"/>
  <c r="AS312" i="1" s="1"/>
  <c r="AJ313" i="1"/>
  <c r="AJ314" i="1"/>
  <c r="AJ315" i="1"/>
  <c r="AJ316" i="1"/>
  <c r="M316" i="1" s="1"/>
  <c r="AS316" i="1" s="1"/>
  <c r="AJ317" i="1"/>
  <c r="AJ318" i="1"/>
  <c r="AJ319" i="1"/>
  <c r="AJ320" i="1"/>
  <c r="AJ321" i="1"/>
  <c r="AJ322" i="1"/>
  <c r="AJ323" i="1"/>
  <c r="AJ324" i="1"/>
  <c r="AJ325" i="1"/>
  <c r="AJ326" i="1"/>
  <c r="AJ327" i="1"/>
  <c r="AJ328" i="1"/>
  <c r="AJ329" i="1"/>
  <c r="AJ330" i="1"/>
  <c r="AJ331" i="1"/>
  <c r="M331" i="1" s="1"/>
  <c r="AS331" i="1" s="1"/>
  <c r="AJ332" i="1"/>
  <c r="M332" i="1" s="1"/>
  <c r="AS332" i="1" s="1"/>
  <c r="AJ333" i="1"/>
  <c r="AJ334" i="1"/>
  <c r="AJ335" i="1"/>
  <c r="M335" i="1" s="1"/>
  <c r="AS335" i="1" s="1"/>
  <c r="AJ336" i="1"/>
  <c r="M336" i="1" s="1"/>
  <c r="AS336" i="1" s="1"/>
  <c r="AJ337" i="1"/>
  <c r="AJ338" i="1"/>
  <c r="AJ339" i="1"/>
  <c r="AJ340" i="1"/>
  <c r="AJ341" i="1"/>
  <c r="AJ342" i="1"/>
  <c r="AJ343" i="1"/>
  <c r="AJ344" i="1"/>
  <c r="M344" i="1" s="1"/>
  <c r="AS344" i="1" s="1"/>
  <c r="AJ345" i="1"/>
  <c r="AJ346" i="1"/>
  <c r="AJ347" i="1"/>
  <c r="M347" i="1" s="1"/>
  <c r="AS347" i="1" s="1"/>
  <c r="AJ348" i="1"/>
  <c r="M348" i="1" s="1"/>
  <c r="AS348" i="1" s="1"/>
  <c r="AJ349" i="1"/>
  <c r="M349" i="1" s="1"/>
  <c r="AS349" i="1" s="1"/>
  <c r="AJ350" i="1"/>
  <c r="AJ351" i="1"/>
  <c r="AJ352" i="1"/>
  <c r="AJ353" i="1"/>
  <c r="AJ354" i="1"/>
  <c r="AJ355" i="1"/>
  <c r="AJ356" i="1"/>
  <c r="M356" i="1" s="1"/>
  <c r="AS356" i="1" s="1"/>
  <c r="AJ357" i="1"/>
  <c r="AJ358" i="1"/>
  <c r="AJ359" i="1"/>
  <c r="AJ360" i="1"/>
  <c r="AJ361" i="1"/>
  <c r="AJ362" i="1"/>
  <c r="AJ363" i="1"/>
  <c r="AJ364" i="1"/>
  <c r="AJ365" i="1"/>
  <c r="AJ366" i="1"/>
  <c r="AJ367" i="1"/>
  <c r="AJ368" i="1"/>
  <c r="AJ369" i="1"/>
  <c r="AJ370" i="1"/>
  <c r="AJ371" i="1"/>
  <c r="AJ372" i="1"/>
  <c r="M372" i="1" s="1"/>
  <c r="AS372" i="1" s="1"/>
  <c r="AJ373" i="1"/>
  <c r="AJ374" i="1"/>
  <c r="AJ375" i="1"/>
  <c r="AJ376" i="1"/>
  <c r="AJ377" i="1"/>
  <c r="AJ378" i="1"/>
  <c r="AJ379" i="1"/>
  <c r="AJ380" i="1"/>
  <c r="M380" i="1" s="1"/>
  <c r="AS380" i="1" s="1"/>
  <c r="AJ381" i="1"/>
  <c r="M381" i="1" s="1"/>
  <c r="AS381" i="1" s="1"/>
  <c r="AJ382" i="1"/>
  <c r="M382" i="1" s="1"/>
  <c r="AS382" i="1" s="1"/>
  <c r="AJ383" i="1"/>
  <c r="AJ384" i="1"/>
  <c r="AJ385" i="1"/>
  <c r="AJ386" i="1"/>
  <c r="AJ387" i="1"/>
  <c r="AJ388" i="1"/>
  <c r="AJ389" i="1"/>
  <c r="AJ390" i="1"/>
  <c r="M390" i="1" s="1"/>
  <c r="AS390" i="1" s="1"/>
  <c r="AJ391" i="1"/>
  <c r="M391" i="1" s="1"/>
  <c r="AS391" i="1" s="1"/>
  <c r="AJ392" i="1"/>
  <c r="AJ393" i="1"/>
  <c r="AJ394" i="1"/>
  <c r="AJ395" i="1"/>
  <c r="AJ396" i="1"/>
  <c r="M396" i="1" s="1"/>
  <c r="AS396" i="1" s="1"/>
  <c r="AJ397" i="1"/>
  <c r="M397" i="1" s="1"/>
  <c r="AS397" i="1" s="1"/>
  <c r="AJ398" i="1"/>
  <c r="AJ399" i="1"/>
  <c r="AJ400" i="1"/>
  <c r="AJ401" i="1"/>
  <c r="AJ402" i="1"/>
  <c r="M402" i="1" s="1"/>
  <c r="AS402" i="1" s="1"/>
  <c r="AJ403" i="1"/>
  <c r="AJ404" i="1"/>
  <c r="AJ405" i="1"/>
  <c r="AJ406" i="1"/>
  <c r="M406" i="1" s="1"/>
  <c r="AS406" i="1" s="1"/>
  <c r="AJ407" i="1"/>
  <c r="AJ408" i="1"/>
  <c r="M408" i="1" s="1"/>
  <c r="AS408" i="1" s="1"/>
  <c r="AJ409" i="1"/>
  <c r="AJ410" i="1"/>
  <c r="AJ411" i="1"/>
  <c r="AJ412" i="1"/>
  <c r="AJ413" i="1"/>
  <c r="M413" i="1" s="1"/>
  <c r="AS413" i="1" s="1"/>
  <c r="AJ414" i="1"/>
  <c r="M414" i="1" s="1"/>
  <c r="AS414" i="1" s="1"/>
  <c r="AJ415" i="1"/>
  <c r="M415" i="1" s="1"/>
  <c r="AS415" i="1" s="1"/>
  <c r="AJ416" i="1"/>
  <c r="M416" i="1" s="1"/>
  <c r="AS416" i="1" s="1"/>
  <c r="AJ417" i="1"/>
  <c r="AJ418" i="1"/>
  <c r="AJ419" i="1"/>
  <c r="M419" i="1" s="1"/>
  <c r="AS419" i="1" s="1"/>
  <c r="AJ420" i="1"/>
  <c r="AJ421" i="1"/>
  <c r="AJ422" i="1"/>
  <c r="AJ423" i="1"/>
  <c r="AJ424" i="1"/>
  <c r="AJ425" i="1"/>
  <c r="AJ426" i="1"/>
  <c r="M426" i="1" s="1"/>
  <c r="AS426" i="1" s="1"/>
  <c r="AJ427" i="1"/>
  <c r="M427" i="1" s="1"/>
  <c r="AS427" i="1" s="1"/>
  <c r="AJ428" i="1"/>
  <c r="AJ429" i="1"/>
  <c r="AJ430" i="1"/>
  <c r="AJ431" i="1"/>
  <c r="AJ432" i="1"/>
  <c r="M432" i="1" s="1"/>
  <c r="AS432" i="1" s="1"/>
  <c r="AJ433" i="1"/>
  <c r="AJ434" i="1"/>
  <c r="AJ435" i="1"/>
  <c r="AJ436" i="1"/>
  <c r="AJ437" i="1"/>
  <c r="M437" i="1" s="1"/>
  <c r="AS437" i="1" s="1"/>
  <c r="AJ438" i="1"/>
  <c r="AJ439" i="1"/>
  <c r="M439" i="1" s="1"/>
  <c r="AS439" i="1" s="1"/>
  <c r="AJ440" i="1"/>
  <c r="AJ441" i="1"/>
  <c r="AJ442" i="1"/>
  <c r="AJ443" i="1"/>
  <c r="AJ444" i="1"/>
  <c r="AJ445" i="1"/>
  <c r="AJ446" i="1"/>
  <c r="AJ447" i="1"/>
  <c r="AJ448" i="1"/>
  <c r="AJ449" i="1"/>
  <c r="M449" i="1" s="1"/>
  <c r="AS449" i="1" s="1"/>
  <c r="AJ450" i="1"/>
  <c r="AJ451" i="1"/>
  <c r="M451" i="1" s="1"/>
  <c r="AS451" i="1" s="1"/>
  <c r="AJ452" i="1"/>
  <c r="M452" i="1" s="1"/>
  <c r="AS452" i="1" s="1"/>
  <c r="AJ453" i="1"/>
  <c r="AJ454" i="1"/>
  <c r="AJ455" i="1"/>
  <c r="AJ456" i="1"/>
  <c r="M456" i="1" s="1"/>
  <c r="AS456" i="1" s="1"/>
  <c r="AJ457" i="1"/>
  <c r="M457" i="1" s="1"/>
  <c r="AS457" i="1" s="1"/>
  <c r="AJ458" i="1"/>
  <c r="AJ459" i="1"/>
  <c r="AJ460" i="1"/>
  <c r="AJ461" i="1"/>
  <c r="AJ462" i="1"/>
  <c r="AJ463" i="1"/>
  <c r="AJ464" i="1"/>
  <c r="AJ465" i="1"/>
  <c r="AJ466" i="1"/>
  <c r="AJ467" i="1"/>
  <c r="AJ468" i="1"/>
  <c r="AJ469" i="1"/>
  <c r="AJ470" i="1"/>
  <c r="AJ471" i="1"/>
  <c r="M471" i="1" s="1"/>
  <c r="AS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M514" i="1" s="1"/>
  <c r="AS514" i="1" s="1"/>
  <c r="AJ515" i="1"/>
  <c r="M515" i="1" s="1"/>
  <c r="AS515" i="1" s="1"/>
  <c r="AJ516" i="1"/>
  <c r="M516" i="1" s="1"/>
  <c r="AS516" i="1" s="1"/>
  <c r="AJ517" i="1"/>
  <c r="M517" i="1" s="1"/>
  <c r="AS517" i="1" s="1"/>
  <c r="AJ518" i="1"/>
  <c r="AJ519" i="1"/>
  <c r="AJ520" i="1"/>
  <c r="AJ521" i="1"/>
  <c r="AJ522" i="1"/>
  <c r="AJ523" i="1"/>
  <c r="AJ524" i="1"/>
  <c r="AJ525" i="1"/>
  <c r="AJ526" i="1"/>
  <c r="AJ527" i="1"/>
  <c r="AJ528" i="1"/>
  <c r="AJ529" i="1"/>
  <c r="AJ530" i="1"/>
  <c r="AJ531" i="1"/>
  <c r="AJ532" i="1"/>
  <c r="AJ533" i="1"/>
  <c r="AJ534" i="1"/>
  <c r="AJ535" i="1"/>
  <c r="AJ536" i="1"/>
  <c r="AJ537" i="1"/>
  <c r="AJ538" i="1"/>
  <c r="AJ539" i="1"/>
  <c r="M530" i="1"/>
  <c r="AS530" i="1" s="1"/>
  <c r="M458" i="1"/>
  <c r="AS458" i="1" s="1"/>
  <c r="M422" i="1"/>
  <c r="AS422" i="1" s="1"/>
  <c r="M410" i="1"/>
  <c r="AS410" i="1" s="1"/>
  <c r="M379" i="1"/>
  <c r="AS379" i="1" s="1"/>
  <c r="M272" i="1"/>
  <c r="AS272" i="1" s="1"/>
  <c r="M266" i="1"/>
  <c r="AS266" i="1" s="1"/>
  <c r="M246" i="1"/>
  <c r="AS246" i="1" s="1"/>
  <c r="M206" i="1"/>
  <c r="AS206" i="1" s="1"/>
  <c r="M146" i="1"/>
  <c r="AS146" i="1" s="1"/>
  <c r="M110" i="1"/>
  <c r="AS110" i="1" s="1"/>
  <c r="M14" i="1"/>
  <c r="AS14" i="1" s="1"/>
  <c r="M247" i="1"/>
  <c r="AS247" i="1" s="1"/>
  <c r="V539" i="1"/>
  <c r="W539" i="1"/>
  <c r="X539" i="1"/>
  <c r="Y539" i="1"/>
  <c r="Z539" i="1"/>
  <c r="AA539" i="1"/>
  <c r="AB539" i="1"/>
  <c r="AC539" i="1"/>
  <c r="AD539" i="1"/>
  <c r="AE539" i="1"/>
  <c r="AF539" i="1"/>
  <c r="AG539" i="1"/>
  <c r="M224" i="1"/>
  <c r="AS224" i="1" s="1"/>
  <c r="M267" i="1"/>
  <c r="AS267" i="1" s="1"/>
  <c r="M269" i="1"/>
  <c r="AS269" i="1" s="1"/>
  <c r="P2" i="1" l="1"/>
  <c r="P44" i="1"/>
  <c r="P32" i="1"/>
  <c r="P127" i="1"/>
  <c r="P115" i="1"/>
  <c r="P103" i="1"/>
  <c r="P91" i="1"/>
  <c r="P79" i="1"/>
  <c r="P67" i="1"/>
  <c r="P55" i="1"/>
  <c r="P43" i="1"/>
  <c r="P31" i="1"/>
  <c r="P19" i="1"/>
  <c r="P7" i="1"/>
  <c r="P68" i="1"/>
  <c r="P20" i="1"/>
  <c r="P56" i="1"/>
  <c r="P8" i="1"/>
  <c r="P211" i="1"/>
  <c r="P151" i="1"/>
  <c r="P235" i="1"/>
  <c r="P163" i="1"/>
  <c r="P223" i="1"/>
  <c r="P187" i="1"/>
  <c r="P199" i="1"/>
  <c r="P139" i="1"/>
  <c r="N106" i="1"/>
  <c r="N261" i="1"/>
  <c r="N249" i="1"/>
  <c r="N237" i="1"/>
  <c r="N225" i="1"/>
  <c r="N213" i="1"/>
  <c r="N201" i="1"/>
  <c r="N189" i="1"/>
  <c r="N177" i="1"/>
  <c r="N165" i="1"/>
  <c r="N153" i="1"/>
  <c r="N141" i="1"/>
  <c r="N129" i="1"/>
  <c r="N117" i="1"/>
  <c r="N105" i="1"/>
  <c r="N93" i="1"/>
  <c r="N81" i="1"/>
  <c r="N69" i="1"/>
  <c r="N57" i="1"/>
  <c r="N45" i="1"/>
  <c r="N33" i="1"/>
  <c r="N21" i="1"/>
  <c r="N9" i="1"/>
  <c r="N273" i="1"/>
  <c r="P283" i="1"/>
  <c r="P259" i="1"/>
  <c r="P271" i="1"/>
  <c r="P247" i="1"/>
  <c r="P531" i="1"/>
  <c r="P519" i="1"/>
  <c r="P507" i="1"/>
  <c r="P495" i="1"/>
  <c r="P471" i="1"/>
  <c r="P459" i="1"/>
  <c r="P447" i="1"/>
  <c r="P435" i="1"/>
  <c r="P423" i="1"/>
  <c r="P411" i="1"/>
  <c r="P399" i="1"/>
  <c r="P387" i="1"/>
  <c r="P375" i="1"/>
  <c r="P363" i="1"/>
  <c r="P351" i="1"/>
  <c r="P339" i="1"/>
  <c r="P327" i="1"/>
  <c r="P315" i="1"/>
  <c r="P303" i="1"/>
  <c r="P291" i="1"/>
  <c r="P279" i="1"/>
  <c r="P267" i="1"/>
  <c r="P255" i="1"/>
  <c r="P243" i="1"/>
  <c r="P231" i="1"/>
  <c r="P219" i="1"/>
  <c r="P207" i="1"/>
  <c r="P195" i="1"/>
  <c r="P183" i="1"/>
  <c r="P171" i="1"/>
  <c r="P159" i="1"/>
  <c r="P147" i="1"/>
  <c r="P135" i="1"/>
  <c r="P123" i="1"/>
  <c r="P111" i="1"/>
  <c r="P99" i="1"/>
  <c r="P87" i="1"/>
  <c r="P75" i="1"/>
  <c r="P63" i="1"/>
  <c r="P51" i="1"/>
  <c r="P39" i="1"/>
  <c r="P27" i="1"/>
  <c r="P15" i="1"/>
  <c r="P3" i="1"/>
  <c r="P410" i="1"/>
  <c r="P398" i="1"/>
  <c r="P386" i="1"/>
  <c r="P374" i="1"/>
  <c r="P362" i="1"/>
  <c r="P350" i="1"/>
  <c r="P483" i="1"/>
  <c r="P434" i="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Q68" i="1" s="1"/>
  <c r="N428" i="1"/>
  <c r="N380" i="1"/>
  <c r="N332" i="1"/>
  <c r="N284" i="1"/>
  <c r="N236" i="1"/>
  <c r="N176" i="1"/>
  <c r="N80" i="1"/>
  <c r="N123" i="1"/>
  <c r="N111" i="1"/>
  <c r="N87" i="1"/>
  <c r="N51" i="1"/>
  <c r="N39" i="1"/>
  <c r="N15" i="1"/>
  <c r="N99" i="1"/>
  <c r="N75" i="1"/>
  <c r="N27" i="1"/>
  <c r="N63" i="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N301" i="1"/>
  <c r="N289" i="1"/>
  <c r="N277" i="1"/>
  <c r="N265" i="1"/>
  <c r="N253" i="1"/>
  <c r="N241" i="1"/>
  <c r="Q241" i="1" s="1"/>
  <c r="N229" i="1"/>
  <c r="Q229" i="1" s="1"/>
  <c r="N217" i="1"/>
  <c r="Q217" i="1" s="1"/>
  <c r="N205" i="1"/>
  <c r="N193" i="1"/>
  <c r="N181" i="1"/>
  <c r="N169" i="1"/>
  <c r="N157" i="1"/>
  <c r="N145" i="1"/>
  <c r="N133" i="1"/>
  <c r="N121" i="1"/>
  <c r="N109" i="1"/>
  <c r="N97" i="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N495" i="1"/>
  <c r="N471" i="1"/>
  <c r="N447" i="1"/>
  <c r="N423" i="1"/>
  <c r="N399" i="1"/>
  <c r="N375" i="1"/>
  <c r="Q375" i="1" s="1"/>
  <c r="N351" i="1"/>
  <c r="N327" i="1"/>
  <c r="N303" i="1"/>
  <c r="Q303" i="1" s="1"/>
  <c r="N279" i="1"/>
  <c r="N255" i="1"/>
  <c r="N195" i="1"/>
  <c r="N531" i="1"/>
  <c r="N507" i="1"/>
  <c r="N483" i="1"/>
  <c r="N459" i="1"/>
  <c r="N435" i="1"/>
  <c r="N411" i="1"/>
  <c r="N387" i="1"/>
  <c r="N363" i="1"/>
  <c r="N339" i="1"/>
  <c r="N315" i="1"/>
  <c r="N291" i="1"/>
  <c r="N267" i="1"/>
  <c r="Q267" i="1" s="1"/>
  <c r="N243" i="1"/>
  <c r="N231" i="1"/>
  <c r="N219" i="1"/>
  <c r="N207" i="1"/>
  <c r="N183" i="1"/>
  <c r="N171" i="1"/>
  <c r="N159" i="1"/>
  <c r="N147" i="1"/>
  <c r="N135" i="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P95" i="1"/>
  <c r="P83" i="1"/>
  <c r="P71" i="1"/>
  <c r="P59" i="1"/>
  <c r="P47" i="1"/>
  <c r="P35" i="1"/>
  <c r="P23" i="1"/>
  <c r="P11" i="1"/>
  <c r="P10" i="1"/>
  <c r="P511" i="1"/>
  <c r="P533" i="1"/>
  <c r="P521" i="1"/>
  <c r="P509" i="1"/>
  <c r="P497" i="1"/>
  <c r="P485" i="1"/>
  <c r="P473" i="1"/>
  <c r="P461" i="1"/>
  <c r="P334" i="1"/>
  <c r="P166" i="1"/>
  <c r="P382" i="1"/>
  <c r="P322" i="1"/>
  <c r="P274" i="1"/>
  <c r="P226" i="1"/>
  <c r="P154" i="1"/>
  <c r="P94" i="1"/>
  <c r="P46" i="1"/>
  <c r="P370" i="1"/>
  <c r="P310" i="1"/>
  <c r="P262" i="1"/>
  <c r="P202" i="1"/>
  <c r="P130" i="1"/>
  <c r="P82" i="1"/>
  <c r="P22" i="1"/>
  <c r="P358" i="1"/>
  <c r="P298" i="1"/>
  <c r="P250" i="1"/>
  <c r="P214" i="1"/>
  <c r="Q214" i="1" s="1"/>
  <c r="P178" i="1"/>
  <c r="P118" i="1"/>
  <c r="P58" i="1"/>
  <c r="P535" i="1"/>
  <c r="P523" i="1"/>
  <c r="P346" i="1"/>
  <c r="P286" i="1"/>
  <c r="P238" i="1"/>
  <c r="P190" i="1"/>
  <c r="P142" i="1"/>
  <c r="P106" i="1"/>
  <c r="P70" i="1"/>
  <c r="P34" i="1"/>
  <c r="P530" i="1"/>
  <c r="P467" i="1"/>
  <c r="P455" i="1"/>
  <c r="P443" i="1"/>
  <c r="P431" i="1"/>
  <c r="P419" i="1"/>
  <c r="P407" i="1"/>
  <c r="P395" i="1"/>
  <c r="P383" i="1"/>
  <c r="P371" i="1"/>
  <c r="P359" i="1"/>
  <c r="P347" i="1"/>
  <c r="P335" i="1"/>
  <c r="P323" i="1"/>
  <c r="P311" i="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P526" i="1"/>
  <c r="P502" i="1"/>
  <c r="P478" i="1"/>
  <c r="P466" i="1"/>
  <c r="P537" i="1"/>
  <c r="P177" i="1"/>
  <c r="Q177" i="1" s="1"/>
  <c r="P165" i="1"/>
  <c r="Q165" i="1" s="1"/>
  <c r="P153" i="1"/>
  <c r="Q153" i="1" s="1"/>
  <c r="P141" i="1"/>
  <c r="Q141" i="1" s="1"/>
  <c r="P129" i="1"/>
  <c r="Q129" i="1" s="1"/>
  <c r="P117" i="1"/>
  <c r="Q117" i="1" s="1"/>
  <c r="P105" i="1"/>
  <c r="Q105" i="1" s="1"/>
  <c r="P93" i="1"/>
  <c r="P81" i="1"/>
  <c r="Q81" i="1" s="1"/>
  <c r="P69" i="1"/>
  <c r="Q69" i="1" s="1"/>
  <c r="P57" i="1"/>
  <c r="Q57" i="1" s="1"/>
  <c r="P45" i="1"/>
  <c r="Q45" i="1" s="1"/>
  <c r="P33" i="1"/>
  <c r="Q33" i="1" s="1"/>
  <c r="P21" i="1"/>
  <c r="Q21" i="1" s="1"/>
  <c r="P9" i="1"/>
  <c r="Q9" i="1" s="1"/>
  <c r="P536" i="1"/>
  <c r="P532" i="1"/>
  <c r="P520" i="1"/>
  <c r="P528" i="1"/>
  <c r="P516" i="1"/>
  <c r="P504" i="1"/>
  <c r="P492" i="1"/>
  <c r="P480" i="1"/>
  <c r="P468" i="1"/>
  <c r="P456" i="1"/>
  <c r="P444" i="1"/>
  <c r="P432" i="1"/>
  <c r="P420" i="1"/>
  <c r="P408" i="1"/>
  <c r="P396" i="1"/>
  <c r="P384" i="1"/>
  <c r="P372" i="1"/>
  <c r="P360" i="1"/>
  <c r="P348" i="1"/>
  <c r="P336" i="1"/>
  <c r="P324" i="1"/>
  <c r="P312" i="1"/>
  <c r="P300" i="1"/>
  <c r="P288" i="1"/>
  <c r="P276" i="1"/>
  <c r="P264" i="1"/>
  <c r="P252" i="1"/>
  <c r="P240" i="1"/>
  <c r="P228" i="1"/>
  <c r="P216" i="1"/>
  <c r="P204" i="1"/>
  <c r="P192" i="1"/>
  <c r="P180" i="1"/>
  <c r="P168" i="1"/>
  <c r="P156" i="1"/>
  <c r="P144" i="1"/>
  <c r="P132" i="1"/>
  <c r="P120" i="1"/>
  <c r="P108" i="1"/>
  <c r="P96" i="1"/>
  <c r="P84" i="1"/>
  <c r="N499" i="1"/>
  <c r="N463" i="1"/>
  <c r="N391" i="1"/>
  <c r="N343" i="1"/>
  <c r="N331" i="1"/>
  <c r="N247" i="1"/>
  <c r="N175" i="1"/>
  <c r="N151" i="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Q223" i="1" s="1"/>
  <c r="N535" i="1"/>
  <c r="N439" i="1"/>
  <c r="N295" i="1"/>
  <c r="N235" i="1"/>
  <c r="N187" i="1"/>
  <c r="N521" i="1"/>
  <c r="N461"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17" i="1"/>
  <c r="N5" i="1"/>
  <c r="N451" i="1"/>
  <c r="N379" i="1"/>
  <c r="N283" i="1"/>
  <c r="N211" i="1"/>
  <c r="Q211" i="1" s="1"/>
  <c r="N497" i="1"/>
  <c r="N437" i="1"/>
  <c r="N520" i="1"/>
  <c r="N472" i="1"/>
  <c r="N460" i="1"/>
  <c r="N436" i="1"/>
  <c r="N412" i="1"/>
  <c r="N388" i="1"/>
  <c r="N376" i="1"/>
  <c r="N364" i="1"/>
  <c r="N352" i="1"/>
  <c r="N340" i="1"/>
  <c r="N328" i="1"/>
  <c r="N316" i="1"/>
  <c r="N304" i="1"/>
  <c r="N292" i="1"/>
  <c r="N280" i="1"/>
  <c r="N268" i="1"/>
  <c r="N256" i="1"/>
  <c r="N244" i="1"/>
  <c r="N232" i="1"/>
  <c r="N220" i="1"/>
  <c r="N208" i="1"/>
  <c r="N196" i="1"/>
  <c r="N184" i="1"/>
  <c r="N172" i="1"/>
  <c r="N160" i="1"/>
  <c r="N148" i="1"/>
  <c r="N136" i="1"/>
  <c r="N124" i="1"/>
  <c r="N112" i="1"/>
  <c r="N100" i="1"/>
  <c r="N88" i="1"/>
  <c r="N76" i="1"/>
  <c r="N64" i="1"/>
  <c r="N52" i="1"/>
  <c r="N40" i="1"/>
  <c r="N28" i="1"/>
  <c r="N16" i="1"/>
  <c r="N511" i="1"/>
  <c r="N475" i="1"/>
  <c r="N403" i="1"/>
  <c r="N319" i="1"/>
  <c r="N259" i="1"/>
  <c r="Q259" i="1" s="1"/>
  <c r="N163" i="1"/>
  <c r="N533" i="1"/>
  <c r="N509" i="1"/>
  <c r="N485" i="1"/>
  <c r="N496" i="1"/>
  <c r="N487" i="1"/>
  <c r="N415" i="1"/>
  <c r="N355" i="1"/>
  <c r="N271" i="1"/>
  <c r="N199" i="1"/>
  <c r="N473" i="1"/>
  <c r="N449" i="1"/>
  <c r="N532" i="1"/>
  <c r="N508" i="1"/>
  <c r="N484" i="1"/>
  <c r="N448" i="1"/>
  <c r="N424" i="1"/>
  <c r="N530" i="1"/>
  <c r="N518" i="1"/>
  <c r="N506" i="1"/>
  <c r="N494" i="1"/>
  <c r="N482" i="1"/>
  <c r="N470" i="1"/>
  <c r="N458" i="1"/>
  <c r="N446" i="1"/>
  <c r="N434" i="1"/>
  <c r="N422" i="1"/>
  <c r="N410" i="1"/>
  <c r="N398" i="1"/>
  <c r="N386" i="1"/>
  <c r="N374" i="1"/>
  <c r="N362" i="1"/>
  <c r="N350" i="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P429" i="1"/>
  <c r="Q429" i="1" s="1"/>
  <c r="P417" i="1"/>
  <c r="P405" i="1"/>
  <c r="P393" i="1"/>
  <c r="P381" i="1"/>
  <c r="P369" i="1"/>
  <c r="P357" i="1"/>
  <c r="P345" i="1"/>
  <c r="P333" i="1"/>
  <c r="P321" i="1"/>
  <c r="P309" i="1"/>
  <c r="Q309" i="1" s="1"/>
  <c r="P297" i="1"/>
  <c r="P285" i="1"/>
  <c r="P273" i="1"/>
  <c r="P261" i="1"/>
  <c r="P249" i="1"/>
  <c r="P237" i="1"/>
  <c r="P225" i="1"/>
  <c r="P213" i="1"/>
  <c r="P201" i="1"/>
  <c r="P189" i="1"/>
  <c r="N4" i="1"/>
  <c r="N3" i="1"/>
  <c r="P12" i="1"/>
  <c r="M227" i="1"/>
  <c r="AS227" i="1" s="1"/>
  <c r="M503" i="1"/>
  <c r="AS503" i="1" s="1"/>
  <c r="M502" i="1"/>
  <c r="AS502" i="1" s="1"/>
  <c r="M500" i="1"/>
  <c r="AS500" i="1" s="1"/>
  <c r="M438" i="1"/>
  <c r="AS438" i="1" s="1"/>
  <c r="M377" i="1"/>
  <c r="AS377" i="1" s="1"/>
  <c r="M174" i="1"/>
  <c r="AS174" i="1" s="1"/>
  <c r="M376" i="1"/>
  <c r="AS376" i="1" s="1"/>
  <c r="M317" i="1"/>
  <c r="AS317" i="1" s="1"/>
  <c r="M30" i="1"/>
  <c r="AS30" i="1" s="1"/>
  <c r="M295" i="1"/>
  <c r="AS295" i="1" s="1"/>
  <c r="M155" i="1"/>
  <c r="AS155" i="1" s="1"/>
  <c r="M152" i="1"/>
  <c r="AS152" i="1" s="1"/>
  <c r="M199" i="1"/>
  <c r="AS199" i="1" s="1"/>
  <c r="M494" i="1"/>
  <c r="AS494" i="1" s="1"/>
  <c r="M482" i="1"/>
  <c r="AS482" i="1" s="1"/>
  <c r="M282" i="1"/>
  <c r="AS282" i="1" s="1"/>
  <c r="M375" i="1"/>
  <c r="AS375" i="1" s="1"/>
  <c r="M173" i="1"/>
  <c r="AS173" i="1" s="1"/>
  <c r="M254" i="1"/>
  <c r="AS254" i="1" s="1"/>
  <c r="M161" i="1"/>
  <c r="AS161" i="1" s="1"/>
  <c r="M218" i="1"/>
  <c r="AS218" i="1" s="1"/>
  <c r="M150" i="1"/>
  <c r="AS150" i="1" s="1"/>
  <c r="M364" i="1"/>
  <c r="AS364" i="1" s="1"/>
  <c r="M268" i="1"/>
  <c r="AS268" i="1" s="1"/>
  <c r="M134" i="1"/>
  <c r="AS134" i="1" s="1"/>
  <c r="M483" i="1"/>
  <c r="AS483" i="1" s="1"/>
  <c r="M221" i="1"/>
  <c r="AS221" i="1" s="1"/>
  <c r="M75" i="1"/>
  <c r="AS75" i="1" s="1"/>
  <c r="M86" i="1"/>
  <c r="AS86" i="1" s="1"/>
  <c r="M220" i="1"/>
  <c r="AS220" i="1" s="1"/>
  <c r="M50" i="1"/>
  <c r="AS50" i="1" s="1"/>
  <c r="M280" i="1"/>
  <c r="AS280" i="1" s="1"/>
  <c r="M279" i="1"/>
  <c r="AS279" i="1" s="1"/>
  <c r="M187" i="1"/>
  <c r="AS187" i="1" s="1"/>
  <c r="M29" i="1"/>
  <c r="AS29" i="1" s="1"/>
  <c r="M183" i="1"/>
  <c r="AS183" i="1" s="1"/>
  <c r="M518" i="1"/>
  <c r="AS518" i="1" s="1"/>
  <c r="M182" i="1"/>
  <c r="AS182" i="1" s="1"/>
  <c r="M362" i="1"/>
  <c r="AS362" i="1" s="1"/>
  <c r="M291" i="1"/>
  <c r="AS291" i="1" s="1"/>
  <c r="M434" i="1"/>
  <c r="AS434" i="1" s="1"/>
  <c r="M245" i="1"/>
  <c r="AS245" i="1" s="1"/>
  <c r="M366" i="1"/>
  <c r="AS366" i="1" s="1"/>
  <c r="M496" i="1"/>
  <c r="AS496" i="1" s="1"/>
  <c r="M401" i="1"/>
  <c r="AS401" i="1" s="1"/>
  <c r="M243" i="1"/>
  <c r="AS243" i="1" s="1"/>
  <c r="M186" i="1"/>
  <c r="AS186" i="1" s="1"/>
  <c r="M147" i="1"/>
  <c r="AS147" i="1" s="1"/>
  <c r="M4" i="1"/>
  <c r="AS4" i="1" s="1"/>
  <c r="M290" i="1"/>
  <c r="AS290" i="1" s="1"/>
  <c r="M398" i="1"/>
  <c r="AS398" i="1" s="1"/>
  <c r="M363" i="1"/>
  <c r="AS363" i="1" s="1"/>
  <c r="M446" i="1"/>
  <c r="AS446" i="1" s="1"/>
  <c r="M244" i="1"/>
  <c r="AS244" i="1" s="1"/>
  <c r="M159" i="1"/>
  <c r="AS159" i="1" s="1"/>
  <c r="M74" i="1"/>
  <c r="AS74" i="1" s="1"/>
  <c r="M5" i="1"/>
  <c r="AS5" i="1" s="1"/>
  <c r="M209" i="1"/>
  <c r="AS209" i="1" s="1"/>
  <c r="M365" i="1"/>
  <c r="AS365" i="1" s="1"/>
  <c r="M195" i="1"/>
  <c r="AS195" i="1" s="1"/>
  <c r="M350" i="1"/>
  <c r="AS350" i="1" s="1"/>
  <c r="M326" i="1"/>
  <c r="AS326" i="1" s="1"/>
  <c r="M148" i="1"/>
  <c r="AS148" i="1" s="1"/>
  <c r="M302" i="1"/>
  <c r="AS302" i="1" s="1"/>
  <c r="M485" i="1"/>
  <c r="AS485" i="1" s="1"/>
  <c r="M389" i="1"/>
  <c r="AS389" i="1" s="1"/>
  <c r="M294" i="1"/>
  <c r="AS294" i="1" s="1"/>
  <c r="M231" i="1"/>
  <c r="AS231" i="1" s="1"/>
  <c r="M185" i="1"/>
  <c r="AS185" i="1" s="1"/>
  <c r="M3" i="1"/>
  <c r="AS3" i="1" s="1"/>
  <c r="M278" i="1"/>
  <c r="AS278" i="1" s="1"/>
  <c r="M158" i="1"/>
  <c r="AS158" i="1" s="1"/>
  <c r="M470" i="1"/>
  <c r="AS470" i="1" s="1"/>
  <c r="M122" i="1"/>
  <c r="AS122" i="1" s="1"/>
  <c r="M292" i="1"/>
  <c r="AS292" i="1" s="1"/>
  <c r="M219" i="1"/>
  <c r="AS219" i="1" s="1"/>
  <c r="M425" i="1"/>
  <c r="AS425" i="1" s="1"/>
  <c r="M27" i="1"/>
  <c r="AS27" i="1" s="1"/>
  <c r="M26" i="1"/>
  <c r="AS26" i="1" s="1"/>
  <c r="M386" i="1"/>
  <c r="AS386" i="1" s="1"/>
  <c r="M293" i="1"/>
  <c r="AS293" i="1" s="1"/>
  <c r="M184" i="1"/>
  <c r="AS184" i="1" s="1"/>
  <c r="M367" i="1"/>
  <c r="AS367" i="1" s="1"/>
  <c r="M392" i="1"/>
  <c r="AS392" i="1" s="1"/>
  <c r="M444" i="1"/>
  <c r="AS444" i="1" s="1"/>
  <c r="M263" i="1"/>
  <c r="AS263" i="1" s="1"/>
  <c r="M320" i="1"/>
  <c r="AS320" i="1" s="1"/>
  <c r="M284" i="1"/>
  <c r="AS284" i="1" s="1"/>
  <c r="M259" i="1"/>
  <c r="AS259" i="1" s="1"/>
  <c r="M403" i="1"/>
  <c r="AS403" i="1" s="1"/>
  <c r="M212" i="1"/>
  <c r="AS212" i="1" s="1"/>
  <c r="M440" i="1"/>
  <c r="AS440" i="1" s="1"/>
  <c r="M319" i="1"/>
  <c r="AS319" i="1" s="1"/>
  <c r="M32" i="1"/>
  <c r="AS32" i="1" s="1"/>
  <c r="M430" i="1"/>
  <c r="AS430" i="1" s="1"/>
  <c r="M445" i="1"/>
  <c r="AS445" i="1" s="1"/>
  <c r="M405" i="1"/>
  <c r="AS405" i="1" s="1"/>
  <c r="M428" i="1"/>
  <c r="AS428" i="1" s="1"/>
  <c r="M361" i="1"/>
  <c r="AS361" i="1" s="1"/>
  <c r="M442" i="1"/>
  <c r="AS442" i="1" s="1"/>
  <c r="M260" i="1"/>
  <c r="AS260" i="1" s="1"/>
  <c r="M404" i="1"/>
  <c r="AS404" i="1" s="1"/>
  <c r="M384" i="1"/>
  <c r="AS384" i="1" s="1"/>
  <c r="M179" i="1"/>
  <c r="AS179" i="1" s="1"/>
  <c r="M283" i="1"/>
  <c r="AS283" i="1" s="1"/>
  <c r="M151" i="1"/>
  <c r="AS151" i="1" s="1"/>
  <c r="M210" i="1"/>
  <c r="AS210" i="1" s="1"/>
  <c r="M258" i="1"/>
  <c r="AS258" i="1" s="1"/>
  <c r="M469" i="1"/>
  <c r="AS469" i="1" s="1"/>
  <c r="M346" i="1"/>
  <c r="AS346" i="1" s="1"/>
  <c r="M334" i="1"/>
  <c r="AS334" i="1" s="1"/>
  <c r="M393" i="1"/>
  <c r="AS393" i="1" s="1"/>
  <c r="M345" i="1"/>
  <c r="AS345" i="1" s="1"/>
  <c r="M273" i="1"/>
  <c r="AS273" i="1" s="1"/>
  <c r="M237" i="1"/>
  <c r="AS237" i="1" s="1"/>
  <c r="M201" i="1"/>
  <c r="AS201" i="1" s="1"/>
  <c r="M420" i="1"/>
  <c r="AS420" i="1" s="1"/>
  <c r="M261" i="1"/>
  <c r="AS261" i="1" s="1"/>
  <c r="M96" i="1"/>
  <c r="AS96" i="1" s="1"/>
  <c r="M418" i="1"/>
  <c r="AS418" i="1" s="1"/>
  <c r="M417" i="1"/>
  <c r="AS417" i="1" s="1"/>
  <c r="M142" i="1"/>
  <c r="AS142" i="1" s="1"/>
  <c r="M539" i="1"/>
  <c r="AS539" i="1" s="1"/>
  <c r="M394" i="1"/>
  <c r="AS394" i="1" s="1"/>
  <c r="M429" i="1"/>
  <c r="AS429" i="1" s="1"/>
  <c r="M249" i="1"/>
  <c r="AS249" i="1" s="1"/>
  <c r="M213" i="1"/>
  <c r="AS213" i="1" s="1"/>
  <c r="M333" i="1"/>
  <c r="AS333" i="1" s="1"/>
  <c r="M454" i="1"/>
  <c r="AS454" i="1" s="1"/>
  <c r="M190" i="1"/>
  <c r="AS190" i="1" s="1"/>
  <c r="M453" i="1"/>
  <c r="AS453" i="1" s="1"/>
  <c r="M69" i="1"/>
  <c r="AS69" i="1" s="1"/>
  <c r="M141" i="1"/>
  <c r="AS141" i="1" s="1"/>
  <c r="M49" i="1"/>
  <c r="AS49" i="1" s="1"/>
  <c r="M285" i="1"/>
  <c r="AS285" i="1" s="1"/>
  <c r="M165" i="1"/>
  <c r="AS165" i="1" s="1"/>
  <c r="M33" i="1"/>
  <c r="AS33" i="1" s="1"/>
  <c r="M501" i="1"/>
  <c r="AS501" i="1" s="1"/>
  <c r="M189" i="1"/>
  <c r="AS189" i="1" s="1"/>
  <c r="M441" i="1"/>
  <c r="AS441" i="1" s="1"/>
  <c r="M486" i="1"/>
  <c r="AS486" i="1" s="1"/>
  <c r="M378" i="1"/>
  <c r="AS378" i="1" s="1"/>
  <c r="M222" i="1"/>
  <c r="AS222" i="1" s="1"/>
  <c r="M450" i="1"/>
  <c r="AS450" i="1" s="1"/>
  <c r="M318" i="1"/>
  <c r="AS318" i="1" s="1"/>
  <c r="M18" i="1"/>
  <c r="AS18" i="1" s="1"/>
  <c r="M270" i="1"/>
  <c r="AS270" i="1" s="1"/>
  <c r="M374" i="1"/>
  <c r="AS374" i="1" s="1"/>
  <c r="M230" i="1"/>
  <c r="AS230" i="1" s="1"/>
  <c r="M506" i="1"/>
  <c r="AS506" i="1" s="1"/>
  <c r="M338" i="1"/>
  <c r="AS338" i="1" s="1"/>
  <c r="M194" i="1"/>
  <c r="AS194" i="1" s="1"/>
  <c r="M492" i="1"/>
  <c r="AS492" i="1" s="1"/>
  <c r="M84" i="1"/>
  <c r="AS84" i="1" s="1"/>
  <c r="M288" i="1"/>
  <c r="AS288" i="1" s="1"/>
  <c r="M144" i="1"/>
  <c r="AS144" i="1" s="1"/>
  <c r="M504" i="1"/>
  <c r="AS504" i="1" s="1"/>
  <c r="M60" i="1"/>
  <c r="AS60" i="1" s="1"/>
  <c r="M204" i="1"/>
  <c r="AS204" i="1" s="1"/>
  <c r="M264" i="1"/>
  <c r="AS264" i="1" s="1"/>
  <c r="M192" i="1"/>
  <c r="AS192" i="1" s="1"/>
  <c r="M120" i="1"/>
  <c r="AS120" i="1" s="1"/>
  <c r="M528" i="1"/>
  <c r="AS528" i="1" s="1"/>
  <c r="M228" i="1"/>
  <c r="AS228" i="1" s="1"/>
  <c r="M156" i="1"/>
  <c r="AS156" i="1" s="1"/>
  <c r="M324" i="1"/>
  <c r="AS324" i="1" s="1"/>
  <c r="M252" i="1"/>
  <c r="AS252" i="1" s="1"/>
  <c r="M180" i="1"/>
  <c r="AS180" i="1" s="1"/>
  <c r="M108" i="1"/>
  <c r="AS108" i="1" s="1"/>
  <c r="M360" i="1"/>
  <c r="AS360" i="1" s="1"/>
  <c r="M216" i="1"/>
  <c r="AS216" i="1" s="1"/>
  <c r="M276" i="1"/>
  <c r="AS276" i="1" s="1"/>
  <c r="M132" i="1"/>
  <c r="AS132" i="1" s="1"/>
  <c r="M480" i="1"/>
  <c r="AS480" i="1" s="1"/>
  <c r="M468" i="1"/>
  <c r="AS468" i="1" s="1"/>
  <c r="M314" i="1"/>
  <c r="AS314" i="1" s="1"/>
  <c r="M242" i="1"/>
  <c r="AS242" i="1" s="1"/>
  <c r="M170" i="1"/>
  <c r="AS170" i="1" s="1"/>
  <c r="M98" i="1"/>
  <c r="AS98" i="1" s="1"/>
  <c r="J539" i="1"/>
  <c r="K539" i="1"/>
  <c r="I539" i="1"/>
  <c r="M62" i="1"/>
  <c r="AS62" i="1" s="1"/>
  <c r="M38" i="1"/>
  <c r="AS38" i="1" s="1"/>
  <c r="M2" i="1"/>
  <c r="AS2" i="1" s="1"/>
  <c r="M529" i="1"/>
  <c r="AS529" i="1" s="1"/>
  <c r="M505" i="1"/>
  <c r="AS505" i="1" s="1"/>
  <c r="M493" i="1"/>
  <c r="AS493" i="1" s="1"/>
  <c r="M481" i="1"/>
  <c r="AS481" i="1" s="1"/>
  <c r="M433" i="1"/>
  <c r="AS433" i="1" s="1"/>
  <c r="M421" i="1"/>
  <c r="AS421" i="1" s="1"/>
  <c r="M409" i="1"/>
  <c r="AS409" i="1" s="1"/>
  <c r="M385" i="1"/>
  <c r="AS385" i="1" s="1"/>
  <c r="M373" i="1"/>
  <c r="AS373" i="1" s="1"/>
  <c r="M337" i="1"/>
  <c r="AS337" i="1" s="1"/>
  <c r="M325" i="1"/>
  <c r="AS325" i="1" s="1"/>
  <c r="M313" i="1"/>
  <c r="AS313" i="1" s="1"/>
  <c r="M301" i="1"/>
  <c r="AS301" i="1" s="1"/>
  <c r="M289" i="1"/>
  <c r="AS289" i="1" s="1"/>
  <c r="M277" i="1"/>
  <c r="AS277" i="1" s="1"/>
  <c r="M265" i="1"/>
  <c r="AS265" i="1" s="1"/>
  <c r="M253" i="1"/>
  <c r="AS253" i="1" s="1"/>
  <c r="M241" i="1"/>
  <c r="AS241" i="1" s="1"/>
  <c r="M229" i="1"/>
  <c r="AS229" i="1" s="1"/>
  <c r="M217" i="1"/>
  <c r="AS217" i="1" s="1"/>
  <c r="M205" i="1"/>
  <c r="AS205" i="1" s="1"/>
  <c r="M193" i="1"/>
  <c r="AS193" i="1" s="1"/>
  <c r="M181" i="1"/>
  <c r="AS181" i="1" s="1"/>
  <c r="M169" i="1"/>
  <c r="AS169" i="1" s="1"/>
  <c r="M157" i="1"/>
  <c r="AS157" i="1" s="1"/>
  <c r="M145" i="1"/>
  <c r="AS145" i="1" s="1"/>
  <c r="M133" i="1"/>
  <c r="AS133" i="1" s="1"/>
  <c r="M121" i="1"/>
  <c r="AS121" i="1" s="1"/>
  <c r="M109" i="1"/>
  <c r="AS109" i="1" s="1"/>
  <c r="M97" i="1"/>
  <c r="AS97" i="1" s="1"/>
  <c r="M61" i="1"/>
  <c r="AS61" i="1" s="1"/>
  <c r="M37" i="1"/>
  <c r="AS37" i="1" s="1"/>
  <c r="M527" i="1"/>
  <c r="AS527" i="1" s="1"/>
  <c r="M491" i="1"/>
  <c r="AS491" i="1" s="1"/>
  <c r="M479" i="1"/>
  <c r="AS479" i="1" s="1"/>
  <c r="M467" i="1"/>
  <c r="AS467" i="1" s="1"/>
  <c r="M455" i="1"/>
  <c r="AS455" i="1" s="1"/>
  <c r="M443" i="1"/>
  <c r="AS443" i="1" s="1"/>
  <c r="M431" i="1"/>
  <c r="AS431" i="1" s="1"/>
  <c r="M407" i="1"/>
  <c r="AS407" i="1" s="1"/>
  <c r="M395" i="1"/>
  <c r="AS395" i="1" s="1"/>
  <c r="M383" i="1"/>
  <c r="AS383" i="1" s="1"/>
  <c r="M371" i="1"/>
  <c r="AS371" i="1" s="1"/>
  <c r="M359" i="1"/>
  <c r="AS359" i="1" s="1"/>
  <c r="M323" i="1"/>
  <c r="AS323" i="1" s="1"/>
  <c r="M311" i="1"/>
  <c r="AS311" i="1" s="1"/>
  <c r="M131" i="1"/>
  <c r="AS131" i="1" s="1"/>
  <c r="M119" i="1"/>
  <c r="AS119" i="1" s="1"/>
  <c r="M107" i="1"/>
  <c r="AS107" i="1" s="1"/>
  <c r="M95" i="1"/>
  <c r="AS95" i="1" s="1"/>
  <c r="M83" i="1"/>
  <c r="AS83" i="1" s="1"/>
  <c r="M59" i="1"/>
  <c r="AS59" i="1" s="1"/>
  <c r="M23" i="1"/>
  <c r="AS23" i="1" s="1"/>
  <c r="M11" i="1"/>
  <c r="AS11" i="1" s="1"/>
  <c r="M538" i="1"/>
  <c r="AS538" i="1" s="1"/>
  <c r="M526" i="1"/>
  <c r="AS526" i="1" s="1"/>
  <c r="M490" i="1"/>
  <c r="AS490" i="1" s="1"/>
  <c r="M478" i="1"/>
  <c r="AS478" i="1" s="1"/>
  <c r="M466" i="1"/>
  <c r="AS466" i="1" s="1"/>
  <c r="M370" i="1"/>
  <c r="AS370" i="1" s="1"/>
  <c r="M358" i="1"/>
  <c r="AS358" i="1" s="1"/>
  <c r="M322" i="1"/>
  <c r="AS322" i="1" s="1"/>
  <c r="M310" i="1"/>
  <c r="AS310" i="1" s="1"/>
  <c r="M298" i="1"/>
  <c r="AS298" i="1" s="1"/>
  <c r="M274" i="1"/>
  <c r="AS274" i="1" s="1"/>
  <c r="M262" i="1"/>
  <c r="AS262" i="1" s="1"/>
  <c r="M250" i="1"/>
  <c r="AS250" i="1" s="1"/>
  <c r="M226" i="1"/>
  <c r="AS226" i="1" s="1"/>
  <c r="M214" i="1"/>
  <c r="AS214" i="1" s="1"/>
  <c r="M202" i="1"/>
  <c r="AS202" i="1" s="1"/>
  <c r="M178" i="1"/>
  <c r="AS178" i="1" s="1"/>
  <c r="M166" i="1"/>
  <c r="AS166" i="1" s="1"/>
  <c r="M154" i="1"/>
  <c r="AS154" i="1" s="1"/>
  <c r="M130" i="1"/>
  <c r="AS130" i="1" s="1"/>
  <c r="M118" i="1"/>
  <c r="AS118" i="1" s="1"/>
  <c r="M106" i="1"/>
  <c r="AS106" i="1" s="1"/>
  <c r="M94" i="1"/>
  <c r="AS94" i="1" s="1"/>
  <c r="M82" i="1"/>
  <c r="AS82" i="1" s="1"/>
  <c r="M70" i="1"/>
  <c r="AS70" i="1" s="1"/>
  <c r="M58" i="1"/>
  <c r="AS58" i="1" s="1"/>
  <c r="M22" i="1"/>
  <c r="AS22" i="1" s="1"/>
  <c r="M10" i="1"/>
  <c r="AS10" i="1" s="1"/>
  <c r="M537" i="1"/>
  <c r="AS537" i="1" s="1"/>
  <c r="M525" i="1"/>
  <c r="AS525" i="1" s="1"/>
  <c r="M513" i="1"/>
  <c r="AS513" i="1" s="1"/>
  <c r="M489" i="1"/>
  <c r="AS489" i="1" s="1"/>
  <c r="M477" i="1"/>
  <c r="AS477" i="1" s="1"/>
  <c r="M465" i="1"/>
  <c r="AS465" i="1" s="1"/>
  <c r="M369" i="1"/>
  <c r="AS369" i="1" s="1"/>
  <c r="M357" i="1"/>
  <c r="AS357" i="1" s="1"/>
  <c r="M321" i="1"/>
  <c r="AS321" i="1" s="1"/>
  <c r="M309" i="1"/>
  <c r="AS309" i="1" s="1"/>
  <c r="M129" i="1"/>
  <c r="AS129" i="1" s="1"/>
  <c r="M117" i="1"/>
  <c r="AS117" i="1" s="1"/>
  <c r="M105" i="1"/>
  <c r="AS105" i="1" s="1"/>
  <c r="M93" i="1"/>
  <c r="AS93" i="1" s="1"/>
  <c r="M81" i="1"/>
  <c r="AS81" i="1" s="1"/>
  <c r="M57" i="1"/>
  <c r="AS57" i="1" s="1"/>
  <c r="M45" i="1"/>
  <c r="AS45" i="1" s="1"/>
  <c r="M21" i="1"/>
  <c r="AS21" i="1" s="1"/>
  <c r="M9" i="1"/>
  <c r="AS9" i="1" s="1"/>
  <c r="M536" i="1"/>
  <c r="AS536" i="1" s="1"/>
  <c r="M524" i="1"/>
  <c r="AS524" i="1" s="1"/>
  <c r="M512" i="1"/>
  <c r="AS512" i="1" s="1"/>
  <c r="M488" i="1"/>
  <c r="AS488" i="1" s="1"/>
  <c r="M476" i="1"/>
  <c r="AS476" i="1" s="1"/>
  <c r="M464" i="1"/>
  <c r="AS464" i="1" s="1"/>
  <c r="M368" i="1"/>
  <c r="AS368" i="1" s="1"/>
  <c r="M308" i="1"/>
  <c r="AS308" i="1" s="1"/>
  <c r="M128" i="1"/>
  <c r="AS128" i="1" s="1"/>
  <c r="M116" i="1"/>
  <c r="AS116" i="1" s="1"/>
  <c r="M104" i="1"/>
  <c r="AS104" i="1" s="1"/>
  <c r="M92" i="1"/>
  <c r="AS92" i="1" s="1"/>
  <c r="M80" i="1"/>
  <c r="AS80" i="1" s="1"/>
  <c r="M56" i="1"/>
  <c r="AS56" i="1" s="1"/>
  <c r="M44" i="1"/>
  <c r="AS44" i="1" s="1"/>
  <c r="M20" i="1"/>
  <c r="AS20" i="1" s="1"/>
  <c r="M8" i="1"/>
  <c r="AS8" i="1" s="1"/>
  <c r="M535" i="1"/>
  <c r="AS535" i="1" s="1"/>
  <c r="M523" i="1"/>
  <c r="AS523" i="1" s="1"/>
  <c r="M511" i="1"/>
  <c r="AS511" i="1" s="1"/>
  <c r="M499" i="1"/>
  <c r="AS499" i="1" s="1"/>
  <c r="M487" i="1"/>
  <c r="AS487" i="1" s="1"/>
  <c r="M475" i="1"/>
  <c r="AS475" i="1" s="1"/>
  <c r="M463" i="1"/>
  <c r="AS463" i="1" s="1"/>
  <c r="M355" i="1"/>
  <c r="AS355" i="1" s="1"/>
  <c r="M343" i="1"/>
  <c r="AS343" i="1" s="1"/>
  <c r="M307" i="1"/>
  <c r="AS307" i="1" s="1"/>
  <c r="M139" i="1"/>
  <c r="AS139" i="1" s="1"/>
  <c r="M127" i="1"/>
  <c r="AS127" i="1" s="1"/>
  <c r="M115" i="1"/>
  <c r="AS115" i="1" s="1"/>
  <c r="M103" i="1"/>
  <c r="AS103" i="1" s="1"/>
  <c r="M91" i="1"/>
  <c r="AS91" i="1" s="1"/>
  <c r="M79" i="1"/>
  <c r="AS79" i="1" s="1"/>
  <c r="M67" i="1"/>
  <c r="AS67" i="1" s="1"/>
  <c r="M55" i="1"/>
  <c r="AS55" i="1" s="1"/>
  <c r="M43" i="1"/>
  <c r="AS43" i="1" s="1"/>
  <c r="M31" i="1"/>
  <c r="AS31" i="1" s="1"/>
  <c r="M19" i="1"/>
  <c r="AS19" i="1" s="1"/>
  <c r="M7" i="1"/>
  <c r="AS7" i="1" s="1"/>
  <c r="M534" i="1"/>
  <c r="AS534" i="1" s="1"/>
  <c r="M522" i="1"/>
  <c r="AS522" i="1" s="1"/>
  <c r="M510" i="1"/>
  <c r="AS510" i="1" s="1"/>
  <c r="M498" i="1"/>
  <c r="AS498" i="1" s="1"/>
  <c r="M474" i="1"/>
  <c r="AS474" i="1" s="1"/>
  <c r="M462" i="1"/>
  <c r="AS462" i="1" s="1"/>
  <c r="M354" i="1"/>
  <c r="AS354" i="1" s="1"/>
  <c r="M342" i="1"/>
  <c r="AS342" i="1" s="1"/>
  <c r="M330" i="1"/>
  <c r="AS330" i="1" s="1"/>
  <c r="M306" i="1"/>
  <c r="AS306" i="1" s="1"/>
  <c r="M138" i="1"/>
  <c r="AS138" i="1" s="1"/>
  <c r="M126" i="1"/>
  <c r="AS126" i="1" s="1"/>
  <c r="M114" i="1"/>
  <c r="AS114" i="1" s="1"/>
  <c r="M102" i="1"/>
  <c r="AS102" i="1" s="1"/>
  <c r="M78" i="1"/>
  <c r="AS78" i="1" s="1"/>
  <c r="M66" i="1"/>
  <c r="AS66" i="1" s="1"/>
  <c r="M54" i="1"/>
  <c r="AS54" i="1" s="1"/>
  <c r="M42" i="1"/>
  <c r="AS42" i="1" s="1"/>
  <c r="M533" i="1"/>
  <c r="AS533" i="1" s="1"/>
  <c r="M521" i="1"/>
  <c r="AS521" i="1" s="1"/>
  <c r="M509" i="1"/>
  <c r="AS509" i="1" s="1"/>
  <c r="M497" i="1"/>
  <c r="AS497" i="1" s="1"/>
  <c r="M473" i="1"/>
  <c r="AS473" i="1" s="1"/>
  <c r="M461" i="1"/>
  <c r="AS461" i="1" s="1"/>
  <c r="M353" i="1"/>
  <c r="AS353" i="1" s="1"/>
  <c r="M341" i="1"/>
  <c r="AS341" i="1" s="1"/>
  <c r="M329" i="1"/>
  <c r="AS329" i="1" s="1"/>
  <c r="M305" i="1"/>
  <c r="AS305" i="1" s="1"/>
  <c r="M137" i="1"/>
  <c r="AS137" i="1" s="1"/>
  <c r="M125" i="1"/>
  <c r="AS125" i="1" s="1"/>
  <c r="M113" i="1"/>
  <c r="AS113" i="1" s="1"/>
  <c r="M101" i="1"/>
  <c r="AS101" i="1" s="1"/>
  <c r="M77" i="1"/>
  <c r="AS77" i="1" s="1"/>
  <c r="M65" i="1"/>
  <c r="AS65" i="1" s="1"/>
  <c r="M53" i="1"/>
  <c r="AS53" i="1" s="1"/>
  <c r="M41" i="1"/>
  <c r="AS41" i="1" s="1"/>
  <c r="M532" i="1"/>
  <c r="AS532" i="1" s="1"/>
  <c r="M520" i="1"/>
  <c r="AS520" i="1" s="1"/>
  <c r="M508" i="1"/>
  <c r="AS508" i="1" s="1"/>
  <c r="M460" i="1"/>
  <c r="AS460" i="1" s="1"/>
  <c r="M448" i="1"/>
  <c r="AS448" i="1" s="1"/>
  <c r="M436" i="1"/>
  <c r="AS436" i="1" s="1"/>
  <c r="M424" i="1"/>
  <c r="AS424" i="1" s="1"/>
  <c r="M412" i="1"/>
  <c r="AS412" i="1" s="1"/>
  <c r="M400" i="1"/>
  <c r="AS400" i="1" s="1"/>
  <c r="M388" i="1"/>
  <c r="AS388" i="1" s="1"/>
  <c r="M352" i="1"/>
  <c r="AS352" i="1" s="1"/>
  <c r="M340" i="1"/>
  <c r="AS340" i="1" s="1"/>
  <c r="M328" i="1"/>
  <c r="AS328" i="1" s="1"/>
  <c r="M304" i="1"/>
  <c r="AS304" i="1" s="1"/>
  <c r="M136" i="1"/>
  <c r="AS136" i="1" s="1"/>
  <c r="M124" i="1"/>
  <c r="AS124" i="1" s="1"/>
  <c r="M112" i="1"/>
  <c r="AS112" i="1" s="1"/>
  <c r="M100" i="1"/>
  <c r="AS100" i="1" s="1"/>
  <c r="M76" i="1"/>
  <c r="AS76" i="1" s="1"/>
  <c r="M64" i="1"/>
  <c r="AS64" i="1" s="1"/>
  <c r="M52" i="1"/>
  <c r="AS52" i="1" s="1"/>
  <c r="M40" i="1"/>
  <c r="AS40" i="1" s="1"/>
  <c r="M531" i="1"/>
  <c r="AS531" i="1" s="1"/>
  <c r="M519" i="1"/>
  <c r="AS519" i="1" s="1"/>
  <c r="M507" i="1"/>
  <c r="AS507" i="1" s="1"/>
  <c r="M495" i="1"/>
  <c r="AS495" i="1" s="1"/>
  <c r="M459" i="1"/>
  <c r="AS459" i="1" s="1"/>
  <c r="M447" i="1"/>
  <c r="AS447" i="1" s="1"/>
  <c r="M435" i="1"/>
  <c r="AS435" i="1" s="1"/>
  <c r="M423" i="1"/>
  <c r="AS423" i="1" s="1"/>
  <c r="M411" i="1"/>
  <c r="AS411" i="1" s="1"/>
  <c r="M399" i="1"/>
  <c r="AS399" i="1" s="1"/>
  <c r="M387" i="1"/>
  <c r="AS387" i="1" s="1"/>
  <c r="M351" i="1"/>
  <c r="AS351" i="1" s="1"/>
  <c r="M339" i="1"/>
  <c r="AS339" i="1" s="1"/>
  <c r="M327" i="1"/>
  <c r="AS327" i="1" s="1"/>
  <c r="M315" i="1"/>
  <c r="AS315" i="1" s="1"/>
  <c r="M303" i="1"/>
  <c r="AS303" i="1" s="1"/>
  <c r="M135" i="1"/>
  <c r="AS135" i="1" s="1"/>
  <c r="M123" i="1"/>
  <c r="AS123" i="1" s="1"/>
  <c r="M111" i="1"/>
  <c r="AS111" i="1" s="1"/>
  <c r="M99" i="1"/>
  <c r="AS99" i="1" s="1"/>
  <c r="M63" i="1"/>
  <c r="AS63" i="1" s="1"/>
  <c r="M51" i="1"/>
  <c r="AS51" i="1" s="1"/>
  <c r="M39" i="1"/>
  <c r="AS39" i="1" s="1"/>
  <c r="Q201" i="1" l="1"/>
  <c r="Q235" i="1"/>
  <c r="Q213" i="1"/>
  <c r="Q362" i="1"/>
  <c r="Q225" i="1"/>
  <c r="Q231" i="1"/>
  <c r="Q531" i="1"/>
  <c r="Q75" i="1"/>
  <c r="Q151" i="1"/>
  <c r="Q350" i="1"/>
  <c r="Q351" i="1"/>
  <c r="Q163" i="1"/>
  <c r="Q189" i="1"/>
  <c r="Q187" i="1"/>
  <c r="Q93" i="1"/>
  <c r="Q519" i="1"/>
  <c r="Q363" i="1"/>
  <c r="Q219" i="1"/>
  <c r="Q220" i="1"/>
  <c r="Q364" i="1"/>
  <c r="Q76" i="1"/>
  <c r="Q411" i="1"/>
  <c r="Q398" i="1"/>
  <c r="Q261" i="1"/>
  <c r="Q15" i="1"/>
  <c r="Q123" i="1"/>
  <c r="Q199" i="1"/>
  <c r="Q106" i="1"/>
  <c r="Q255" i="1"/>
  <c r="Q271" i="1"/>
  <c r="Q386" i="1"/>
  <c r="Q249" i="1"/>
  <c r="Q399" i="1"/>
  <c r="Q111" i="1"/>
  <c r="Q87" i="1"/>
  <c r="Q422" i="1"/>
  <c r="Q52" i="1"/>
  <c r="Q196" i="1"/>
  <c r="Q340" i="1"/>
  <c r="Q207" i="1"/>
  <c r="Q483" i="1"/>
  <c r="Q507" i="1"/>
  <c r="Q63" i="1"/>
  <c r="Q247" i="1"/>
  <c r="Q237" i="1"/>
  <c r="Q273" i="1"/>
  <c r="Q327" i="1"/>
  <c r="Q39" i="1"/>
  <c r="Q183" i="1"/>
  <c r="Q471" i="1"/>
  <c r="Q109" i="1"/>
  <c r="Q333" i="1"/>
  <c r="Q279" i="1"/>
  <c r="Q135" i="1"/>
  <c r="Q357" i="1"/>
  <c r="Q410" i="1"/>
  <c r="Q423" i="1"/>
  <c r="Q283" i="1"/>
  <c r="Q339" i="1"/>
  <c r="Q51" i="1"/>
  <c r="Q434" i="1"/>
  <c r="Q495" i="1"/>
  <c r="Q195" i="1"/>
  <c r="Q447" i="1"/>
  <c r="Q147" i="1"/>
  <c r="Q159" i="1"/>
  <c r="Q435" i="1"/>
  <c r="Q3" i="1"/>
  <c r="Q291" i="1"/>
  <c r="Q315" i="1"/>
  <c r="Q171" i="1"/>
  <c r="Q459" i="1"/>
  <c r="Q27" i="1"/>
  <c r="Q243" i="1"/>
  <c r="Q99" i="1"/>
  <c r="Q374" i="1"/>
  <c r="Q387" i="1"/>
  <c r="Q148" i="1"/>
  <c r="Q292" i="1"/>
  <c r="Q107" i="1"/>
  <c r="Q289" i="1"/>
  <c r="Q381" i="1"/>
  <c r="Q313" i="1"/>
  <c r="Q84" i="1"/>
  <c r="Q228" i="1"/>
  <c r="Q372" i="1"/>
  <c r="Q202" i="1"/>
  <c r="Q441" i="1"/>
  <c r="Q425" i="1"/>
  <c r="Q491" i="1"/>
  <c r="Q311" i="1"/>
  <c r="Q262" i="1"/>
  <c r="Q4" i="1"/>
  <c r="Q17" i="1"/>
  <c r="Q161" i="1"/>
  <c r="Q305" i="1"/>
  <c r="Q71" i="1"/>
  <c r="Q114" i="1"/>
  <c r="Q345" i="1"/>
  <c r="Q136" i="1"/>
  <c r="Q280" i="1"/>
  <c r="Q154" i="1"/>
  <c r="Q95" i="1"/>
  <c r="Q265" i="1"/>
  <c r="Q226" i="1"/>
  <c r="Q405" i="1"/>
  <c r="Q216" i="1"/>
  <c r="Q360" i="1"/>
  <c r="Q504" i="1"/>
  <c r="Q5" i="1"/>
  <c r="Q149" i="1"/>
  <c r="Q293" i="1"/>
  <c r="Q97" i="1"/>
  <c r="Q414" i="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<sst xmlns="http://schemas.openxmlformats.org/spreadsheetml/2006/main" count="166168" uniqueCount="49315">
  <si>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</si>
  <si>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</si>
  <si>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</si>
  <si>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</si>
  <si>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</si>
  <si>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</si>
  <si>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</si>
  <si>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</si>
  <si>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</si>
  <si>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</si>
  <si>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</si>
  <si>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</si>
  <si>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</si>
  <si>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</si>
  <si>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</si>
  <si>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</si>
  <si>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</si>
  <si>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</si>
  <si>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</si>
  <si>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</si>
  <si>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</si>
  <si>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</si>
  <si>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</si>
  <si>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</si>
  <si>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</si>
  <si>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</si>
  <si>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</si>
  <si>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</si>
  <si>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</si>
  <si>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</si>
  <si>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</si>
  <si>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</si>
  <si>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</si>
  <si>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</si>
  <si>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</si>
  <si>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</si>
  <si>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</si>
  <si>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</si>
  <si>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</si>
  <si>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</si>
  <si>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</si>
  <si>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</si>
  <si>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</si>
  <si>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</si>
  <si>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</si>
  <si>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</si>
  <si>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</si>
  <si>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</si>
  <si>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</si>
  <si>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</si>
  <si>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</si>
  <si>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</si>
  <si>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</si>
  <si>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</si>
  <si>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</si>
  <si>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</si>
  <si>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</si>
  <si>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</si>
  <si>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</si>
  <si>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</si>
  <si>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</si>
  <si>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</si>
  <si>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</si>
  <si>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</si>
  <si>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</si>
  <si>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</si>
  <si>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</si>
  <si>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</si>
  <si>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</si>
  <si>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</si>
  <si>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</si>
  <si>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</si>
  <si>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</si>
  <si>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</si>
  <si>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</si>
  <si>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</si>
  <si>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</si>
  <si>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</si>
  <si>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</si>
  <si>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</si>
  <si>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</si>
  <si>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</si>
  <si>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</si>
  <si>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</si>
  <si>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</si>
  <si>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</si>
  <si>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</si>
  <si>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</si>
  <si>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</si>
  <si>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</si>
  <si>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</si>
  <si>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</si>
  <si>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</si>
  <si>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</si>
  <si>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</si>
  <si>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</si>
  <si>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</si>
  <si>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</si>
  <si>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</si>
  <si>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</si>
  <si>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</si>
  <si>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</si>
  <si>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</si>
  <si>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</si>
  <si>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</si>
  <si>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</si>
  <si>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</si>
  <si>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</si>
  <si>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</si>
  <si>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</si>
  <si>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</si>
  <si>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</si>
  <si>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</si>
  <si>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</si>
  <si>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</si>
  <si>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</si>
  <si>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</si>
  <si>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</si>
  <si>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</si>
  <si>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</si>
  <si>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</si>
  <si>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</si>
  <si>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</si>
  <si>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</si>
  <si>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</si>
  <si>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</si>
  <si>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</si>
  <si>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</si>
  <si>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</si>
  <si>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</si>
  <si>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</si>
  <si>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</si>
  <si>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</si>
  <si>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</si>
  <si>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</si>
  <si>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</si>
  <si>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</si>
  <si>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</si>
  <si>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</si>
  <si>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</si>
  <si>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</si>
  <si>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</si>
  <si>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</si>
  <si>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</si>
  <si>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</si>
  <si>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</si>
  <si>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</si>
  <si>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</si>
  <si>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</si>
  <si>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</si>
  <si>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</si>
  <si>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</si>
  <si>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</si>
  <si>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</si>
  <si>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</si>
  <si>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</si>
  <si>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</si>
  <si>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</si>
  <si>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</si>
  <si>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</si>
  <si>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</si>
  <si>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</si>
  <si>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</si>
  <si>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</si>
  <si>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</si>
  <si>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</si>
  <si>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</si>
  <si>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</si>
  <si>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</si>
  <si>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</si>
  <si>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</si>
  <si>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</si>
  <si>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</si>
  <si>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</si>
  <si>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</si>
  <si>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</si>
  <si>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</si>
  <si>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</si>
  <si>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</si>
  <si>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</si>
  <si>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</si>
  <si>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</si>
  <si>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</si>
  <si>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</si>
  <si>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</si>
  <si>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</si>
  <si>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</si>
  <si>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</si>
  <si>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</si>
  <si>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</si>
  <si>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</si>
  <si>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</si>
  <si>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</si>
  <si>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</si>
  <si>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</si>
  <si>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</si>
  <si>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</si>
  <si>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</si>
  <si>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</si>
  <si>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</si>
  <si>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</si>
  <si>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</si>
  <si>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</si>
  <si>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</si>
  <si>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</si>
  <si>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</si>
  <si>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</si>
  <si>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</si>
  <si>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</si>
  <si>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</si>
  <si>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</si>
  <si>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</si>
  <si>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</si>
  <si>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</si>
  <si>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</si>
  <si>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</si>
  <si>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</si>
  <si>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</si>
  <si>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</si>
  <si>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</si>
  <si>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</si>
  <si>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</si>
  <si>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</si>
  <si>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</si>
  <si>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</si>
  <si>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</si>
  <si>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</si>
  <si>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</si>
  <si>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</si>
  <si>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</si>
  <si>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</si>
  <si>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</si>
  <si>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</si>
  <si>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</si>
  <si>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</si>
  <si>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</si>
  <si>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</si>
  <si>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</si>
  <si>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</si>
  <si>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</si>
  <si>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</si>
  <si>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</si>
  <si>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</si>
  <si>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</si>
  <si>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</si>
  <si>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</si>
  <si>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</si>
  <si>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</si>
  <si>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</si>
  <si>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</si>
  <si>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</si>
  <si>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</si>
  <si>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</si>
  <si>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</si>
  <si>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</si>
  <si>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</si>
  <si>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</si>
  <si>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</si>
  <si>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</si>
  <si>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</si>
  <si>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</si>
  <si>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</si>
  <si>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</si>
  <si>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</si>
  <si>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</si>
  <si>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</si>
  <si>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</si>
  <si>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</si>
  <si>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</si>
  <si>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</si>
  <si>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</si>
  <si>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</si>
  <si>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</si>
  <si>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</si>
  <si>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</si>
  <si>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</si>
  <si>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</si>
  <si>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</si>
  <si>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</si>
  <si>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</si>
  <si>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</si>
  <si>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</si>
  <si>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</si>
  <si>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</si>
  <si>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</si>
  <si>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</si>
  <si>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</si>
  <si>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</si>
  <si>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</si>
  <si>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</si>
  <si>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</si>
  <si>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</si>
  <si>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</si>
  <si>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</si>
  <si>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</si>
  <si>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</si>
  <si>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</si>
  <si>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</si>
  <si>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</si>
  <si>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</si>
  <si>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</si>
  <si>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</si>
  <si>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</si>
  <si>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</si>
  <si>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</si>
  <si>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</si>
  <si>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</si>
  <si>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</si>
  <si>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</si>
  <si>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</si>
  <si>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</si>
  <si>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</si>
  <si>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</si>
  <si>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</si>
  <si>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</si>
  <si>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</si>
  <si>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</si>
  <si>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</si>
  <si>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</si>
  <si>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</si>
  <si>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</si>
  <si>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</si>
  <si>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</si>
  <si>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</si>
  <si>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</si>
  <si>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</si>
  <si>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</si>
  <si>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</si>
  <si>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</si>
  <si>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</si>
  <si>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</si>
  <si>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</si>
  <si>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</si>
  <si>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</si>
  <si>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</si>
  <si>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</si>
  <si>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</si>
  <si>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</si>
  <si>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</si>
  <si>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</si>
  <si>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</si>
  <si>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</si>
  <si>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</si>
  <si>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</si>
  <si>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</si>
  <si>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</si>
  <si>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</si>
  <si>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</si>
  <si>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</si>
  <si>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</si>
  <si>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</si>
  <si>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</si>
  <si>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</si>
  <si>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</si>
  <si>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</si>
  <si>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</si>
  <si>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</si>
  <si>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</si>
  <si>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</si>
  <si>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</si>
  <si>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</si>
  <si>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</si>
  <si>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</si>
  <si>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</si>
  <si>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</si>
  <si>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</si>
  <si>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</si>
  <si>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</si>
  <si>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</si>
  <si>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</si>
  <si>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</si>
  <si>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</si>
  <si>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</si>
  <si>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</si>
  <si>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</si>
  <si>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</si>
  <si>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</si>
  <si>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</si>
  <si>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</si>
  <si>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</si>
  <si>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</si>
  <si>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</si>
  <si>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</si>
  <si>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</si>
  <si>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</si>
  <si>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</si>
  <si>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</si>
  <si>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</si>
  <si>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</si>
  <si>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</si>
  <si>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</si>
  <si>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</si>
  <si>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</si>
  <si>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</si>
  <si>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</si>
  <si>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</si>
  <si>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</si>
  <si>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</si>
  <si>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</si>
  <si>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</si>
  <si>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</si>
  <si>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</si>
  <si>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</si>
  <si>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</si>
  <si>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</si>
  <si>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</si>
  <si>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</si>
  <si>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</si>
  <si>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</si>
  <si>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</si>
  <si>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</si>
  <si>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</si>
  <si>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</si>
  <si>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</si>
  <si>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</si>
  <si>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</si>
  <si>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</si>
  <si>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</si>
  <si>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</si>
  <si>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</si>
  <si>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</si>
  <si>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</si>
  <si>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</si>
  <si>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</si>
  <si>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</si>
  <si>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</si>
  <si>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</si>
  <si>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</si>
  <si>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</si>
  <si>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</si>
  <si>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</si>
  <si>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</si>
  <si>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</si>
  <si>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</si>
  <si>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</si>
  <si>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</si>
  <si>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</si>
  <si>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</si>
  <si>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</si>
  <si>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</si>
  <si>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</si>
  <si>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</si>
  <si>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</si>
  <si>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</si>
  <si>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</si>
  <si>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</si>
  <si>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</si>
  <si>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</si>
  <si>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</si>
  <si>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</si>
  <si>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</si>
  <si>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</si>
  <si>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</si>
  <si>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</si>
  <si>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</si>
  <si>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</si>
  <si>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</si>
  <si>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</si>
  <si>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</si>
  <si>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</si>
  <si>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</si>
  <si>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</si>
  <si>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</si>
  <si>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</si>
  <si>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</si>
  <si>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</si>
  <si>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</si>
  <si>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</si>
  <si>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</si>
  <si>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</si>
  <si>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</si>
  <si>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</si>
  <si>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</si>
  <si>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</si>
  <si>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</si>
  <si>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</si>
  <si>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</si>
  <si>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</si>
  <si>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</si>
  <si>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</si>
  <si>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</si>
  <si>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</si>
  <si>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</si>
  <si>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</si>
  <si>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</si>
  <si>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</si>
  <si>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</si>
  <si>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</si>
  <si>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</si>
  <si>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</si>
  <si>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</si>
  <si>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</si>
  <si>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</si>
  <si>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</si>
  <si>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</si>
  <si>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</si>
  <si>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</si>
  <si>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</si>
  <si>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</si>
  <si>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</si>
  <si>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</si>
  <si>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</si>
  <si>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</si>
  <si>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</si>
  <si>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</si>
  <si>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</si>
  <si>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</si>
  <si>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</si>
  <si>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</si>
  <si>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</si>
  <si>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</si>
  <si>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</si>
  <si>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</si>
  <si>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</si>
  <si>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</si>
  <si>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</si>
  <si>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</si>
  <si>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</si>
  <si>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</si>
  <si>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</si>
  <si>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</si>
  <si>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</si>
  <si>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</si>
  <si>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</si>
  <si>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</si>
  <si>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</si>
  <si>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</si>
  <si>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</si>
  <si>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</si>
  <si>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</si>
  <si>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</si>
  <si>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</si>
  <si>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</si>
  <si>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</si>
  <si>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</si>
  <si>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</si>
  <si>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</si>
  <si>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</si>
  <si>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</si>
  <si>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</si>
  <si>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</si>
  <si>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</si>
  <si>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</si>
  <si>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</si>
  <si>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</si>
  <si>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</si>
  <si>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</si>
  <si>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</si>
  <si>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</si>
  <si>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</si>
  <si>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</si>
  <si>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</si>
  <si>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</si>
  <si>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</si>
  <si>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</si>
  <si>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</si>
  <si>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</si>
  <si>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</si>
  <si>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</si>
  <si>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</si>
  <si>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</si>
  <si>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</si>
  <si>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</si>
  <si>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</si>
  <si>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</si>
  <si>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</si>
  <si>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</si>
  <si>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</si>
  <si>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</si>
  <si>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</si>
  <si>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</si>
  <si>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</si>
  <si>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</si>
  <si>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</si>
  <si>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</si>
  <si>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</si>
  <si>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</si>
  <si>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</si>
  <si>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</si>
  <si>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</si>
  <si>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</si>
  <si>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</si>
  <si>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</si>
  <si>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</si>
  <si>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</si>
  <si>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</si>
  <si>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</si>
  <si>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</si>
  <si>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</si>
  <si>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</si>
  <si>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</si>
  <si>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</si>
  <si>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</si>
  <si>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</si>
  <si>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</si>
  <si>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</si>
  <si>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</si>
  <si>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</si>
  <si>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</si>
  <si>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</si>
  <si>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</si>
  <si>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</si>
  <si>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</si>
  <si>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</si>
  <si>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</si>
  <si>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</si>
  <si>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</si>
  <si>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</si>
  <si>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</si>
  <si>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</si>
  <si>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</si>
  <si>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</si>
  <si>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</si>
  <si>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</si>
  <si>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</si>
  <si>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</si>
  <si>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</si>
  <si>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</si>
  <si>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</si>
  <si>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</si>
  <si>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</si>
  <si>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</si>
  <si>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</si>
  <si>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</si>
  <si>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</si>
  <si>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</si>
  <si>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</si>
  <si>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</si>
  <si>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</si>
  <si>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</si>
  <si>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</si>
  <si>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</si>
  <si>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</si>
  <si>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</si>
  <si>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</si>
  <si>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</si>
  <si>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</si>
  <si>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</si>
  <si>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</si>
  <si>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</si>
  <si>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</si>
  <si>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</si>
  <si>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</si>
  <si>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</si>
  <si>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</si>
  <si>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</si>
  <si>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</si>
  <si>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</si>
  <si>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</si>
  <si>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</si>
  <si>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</si>
  <si>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</si>
  <si>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</si>
  <si>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</si>
  <si>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</si>
  <si>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</si>
  <si>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</si>
  <si>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</si>
  <si>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</si>
  <si>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</si>
  <si>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</si>
  <si>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</si>
  <si>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</si>
  <si>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</si>
  <si>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</si>
  <si>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</si>
  <si>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</si>
  <si>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</si>
  <si>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</si>
  <si>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</si>
  <si>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</si>
  <si>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</si>
  <si>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</si>
  <si>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</si>
  <si>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</si>
  <si>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</si>
  <si>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</si>
  <si>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</si>
  <si>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</si>
  <si>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</si>
  <si>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</si>
  <si>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</si>
  <si>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</si>
  <si>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</si>
  <si>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</si>
  <si>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</si>
  <si>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</si>
  <si>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</si>
  <si>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</si>
  <si>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</si>
  <si>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</si>
  <si>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</si>
  <si>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</si>
  <si>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</si>
  <si>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</si>
  <si>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</si>
  <si>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</si>
  <si>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</si>
  <si>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</si>
  <si>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</si>
  <si>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</si>
  <si>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</si>
  <si>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</si>
  <si>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</si>
  <si>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</si>
  <si>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</si>
  <si>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</si>
  <si>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</si>
  <si>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</si>
  <si>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</si>
  <si>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</si>
  <si>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</si>
  <si>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</si>
  <si>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</si>
  <si>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</si>
  <si>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</si>
  <si>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</si>
  <si>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</si>
  <si>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</si>
  <si>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</si>
  <si>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</si>
  <si>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</si>
  <si>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</si>
  <si>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</si>
  <si>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</si>
  <si>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</si>
  <si>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</si>
  <si>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</si>
  <si>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</si>
  <si>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</si>
  <si>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</si>
  <si>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</si>
  <si>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</si>
  <si>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</si>
  <si>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</si>
  <si>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</si>
  <si>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</si>
  <si>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</si>
  <si>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</si>
  <si>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</si>
  <si>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</si>
  <si>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</si>
  <si>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</si>
  <si>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</si>
  <si>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</si>
  <si>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</si>
  <si>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</si>
  <si>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</si>
  <si>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</si>
  <si>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</si>
  <si>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</si>
  <si>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</si>
  <si>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</si>
  <si>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</si>
  <si>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</si>
  <si>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</si>
  <si>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</si>
  <si>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</si>
  <si>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</si>
  <si>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</si>
  <si>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</si>
  <si>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</si>
  <si>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</si>
  <si>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</si>
  <si>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</si>
  <si>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</si>
  <si>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</si>
  <si>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</si>
  <si>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</si>
  <si>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</si>
  <si>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</si>
  <si>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</si>
  <si>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</si>
  <si>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</si>
  <si>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</si>
  <si>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</si>
  <si>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</si>
  <si>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</si>
  <si>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</si>
  <si>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</si>
  <si>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</si>
  <si>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</si>
  <si>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</si>
  <si>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</si>
  <si>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</si>
  <si>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</si>
  <si>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</si>
  <si>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</si>
  <si>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</si>
  <si>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</si>
  <si>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</si>
  <si>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</si>
  <si>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</si>
  <si>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</si>
  <si>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</si>
  <si>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</si>
  <si>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</si>
  <si>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</si>
  <si>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</si>
  <si>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</si>
  <si>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</si>
  <si>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</si>
  <si>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</si>
  <si>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</si>
  <si>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</si>
  <si>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</si>
  <si>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</si>
  <si>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</si>
  <si>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</si>
  <si>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</si>
  <si>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</si>
  <si>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</si>
  <si>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</si>
  <si>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</si>
  <si>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</si>
  <si>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</si>
  <si>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</si>
  <si>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</si>
  <si>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</si>
  <si>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</si>
  <si>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</si>
  <si>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</si>
  <si>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</si>
  <si>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</si>
  <si>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</si>
  <si>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</si>
  <si>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</si>
  <si>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</si>
  <si>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</si>
  <si>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</si>
  <si>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</si>
  <si>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</si>
  <si>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</si>
  <si>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</si>
  <si>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</si>
  <si>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</si>
  <si>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</si>
  <si>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</si>
  <si>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</si>
  <si>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</si>
  <si>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</si>
  <si>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</si>
  <si>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</si>
  <si>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</si>
  <si>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</si>
  <si>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</si>
  <si>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</si>
  <si>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</si>
  <si>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</si>
  <si>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</si>
  <si>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</si>
  <si>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</si>
  <si>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</si>
  <si>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</si>
  <si>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</si>
  <si>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</si>
  <si>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</si>
  <si>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</si>
  <si>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</si>
  <si>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</si>
  <si>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</si>
  <si>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</si>
  <si>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</si>
  <si>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</si>
  <si>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</si>
  <si>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</si>
  <si>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</si>
  <si>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</si>
  <si>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</si>
  <si>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</si>
  <si>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</si>
  <si>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</si>
  <si>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</si>
  <si>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</si>
  <si>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</si>
  <si>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</si>
  <si>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</si>
  <si>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</si>
  <si>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</si>
  <si>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</si>
  <si>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</si>
  <si>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</si>
  <si>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</si>
  <si>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</si>
  <si>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</si>
  <si>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</si>
  <si>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</si>
  <si>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</si>
  <si>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</si>
  <si>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</si>
  <si>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</si>
  <si>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</si>
  <si>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</si>
  <si>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</si>
  <si>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</si>
  <si>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</si>
  <si>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</si>
  <si>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</si>
  <si>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</si>
  <si>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</si>
  <si>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</si>
  <si>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</si>
  <si>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</si>
  <si>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</si>
  <si>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</si>
  <si>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</si>
  <si>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</si>
  <si>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</si>
  <si>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</si>
  <si>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</si>
  <si>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</si>
  <si>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</si>
  <si>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</si>
  <si>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</si>
  <si>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</si>
  <si>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</si>
  <si>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</si>
  <si>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</si>
  <si>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</si>
  <si>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</si>
  <si>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</si>
  <si>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</si>
  <si>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</si>
  <si>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</si>
  <si>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</si>
  <si>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</si>
  <si>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</si>
  <si>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</si>
  <si>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</si>
  <si>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</si>
  <si>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</si>
  <si>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</si>
  <si>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</si>
  <si>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</si>
  <si>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</si>
  <si>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</si>
  <si>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</si>
  <si>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</si>
  <si>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</si>
  <si>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</si>
  <si>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</si>
  <si>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</si>
  <si>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</si>
  <si>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</si>
  <si>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</si>
  <si>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</si>
  <si>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</si>
  <si>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</si>
  <si>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</si>
  <si>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</si>
  <si>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</si>
  <si>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</si>
  <si>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</si>
  <si>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</si>
  <si>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</si>
  <si>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</si>
  <si>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</si>
  <si>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</si>
  <si>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</si>
  <si>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</si>
  <si>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</si>
  <si>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</si>
  <si>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</si>
  <si>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</si>
  <si>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</si>
  <si>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</si>
  <si>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</si>
  <si>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</si>
  <si>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</si>
  <si>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</si>
  <si>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</si>
  <si>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</si>
  <si>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</si>
  <si>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</si>
  <si>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</si>
  <si>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</si>
  <si>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</si>
  <si>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</si>
  <si>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</si>
  <si>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</si>
  <si>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</si>
  <si>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</si>
  <si>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</si>
  <si>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</si>
  <si>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</si>
  <si>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</si>
  <si>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</si>
  <si>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</si>
  <si>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</si>
  <si>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</si>
  <si>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</si>
  <si>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</si>
  <si>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</si>
  <si>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</si>
  <si>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</si>
  <si>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</si>
  <si>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</si>
  <si>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</si>
  <si>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</si>
  <si>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</si>
  <si>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</si>
  <si>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</si>
  <si>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</si>
  <si>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</si>
  <si>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</si>
  <si>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</si>
  <si>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</si>
  <si>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</si>
  <si>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</si>
  <si>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</si>
  <si>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</si>
  <si>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</si>
  <si>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</si>
  <si>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</si>
  <si>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</si>
  <si>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</si>
  <si>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</si>
  <si>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</si>
  <si>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</si>
  <si>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</si>
  <si>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</si>
  <si>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</si>
  <si>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</si>
  <si>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</si>
  <si>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</si>
  <si>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</si>
  <si>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</si>
  <si>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</si>
  <si>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</si>
  <si>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</si>
  <si>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</si>
  <si>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</si>
  <si>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</si>
  <si>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</si>
  <si>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</si>
  <si>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</si>
  <si>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</si>
  <si>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</si>
  <si>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</si>
  <si>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</si>
  <si>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</si>
  <si>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</si>
  <si>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</si>
  <si>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</si>
  <si>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</si>
  <si>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</si>
  <si>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</si>
  <si>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</si>
  <si>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</si>
  <si>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</si>
  <si>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</si>
  <si>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</si>
  <si>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</si>
  <si>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</si>
  <si>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</si>
  <si>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</si>
  <si>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</si>
  <si>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</si>
  <si>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</si>
  <si>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</si>
  <si>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</si>
  <si>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</si>
  <si>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</si>
  <si>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</si>
  <si>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</si>
  <si>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</si>
  <si>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</si>
  <si>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</si>
  <si>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</si>
  <si>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</si>
  <si>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</si>
  <si>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</si>
  <si>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</si>
  <si>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</si>
  <si>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</si>
  <si>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</si>
  <si>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</si>
  <si>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</si>
  <si>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</si>
  <si>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</si>
  <si>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</si>
  <si>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</si>
  <si>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</si>
  <si>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</si>
  <si>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</si>
  <si>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</si>
  <si>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</si>
  <si>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</si>
  <si>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</si>
  <si>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</si>
  <si>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</si>
  <si>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</si>
  <si>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</si>
  <si>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</si>
  <si>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</si>
  <si>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</si>
  <si>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</si>
  <si>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</si>
  <si>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</si>
  <si>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</si>
  <si>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</si>
  <si>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</si>
  <si>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</si>
  <si>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</si>
  <si>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</si>
  <si>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</si>
  <si>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</si>
  <si>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</si>
  <si>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</si>
  <si>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</si>
  <si>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</si>
  <si>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</si>
  <si>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</si>
  <si>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</si>
  <si>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</si>
  <si>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</si>
  <si>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</si>
  <si>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</si>
  <si>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</si>
  <si>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</si>
  <si>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</si>
  <si>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</si>
  <si>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</si>
  <si>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</si>
  <si>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</si>
  <si>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</si>
  <si>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</si>
  <si>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</si>
  <si>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</si>
  <si>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</si>
  <si>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</si>
  <si>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</si>
  <si>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</si>
  <si>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</si>
  <si>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</si>
  <si>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</si>
  <si>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</si>
  <si>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</si>
  <si>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</si>
  <si>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</si>
  <si>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</si>
  <si>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</si>
  <si>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</si>
  <si>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</si>
  <si>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</si>
  <si>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</si>
  <si>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</si>
  <si>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</si>
  <si>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</si>
  <si>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</si>
  <si>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</si>
  <si>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</si>
  <si>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</si>
  <si>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</si>
  <si>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</si>
  <si>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</si>
  <si>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</si>
  <si>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</si>
  <si>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</si>
  <si>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</si>
  <si>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</si>
  <si>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</si>
  <si>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</si>
  <si>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</si>
  <si>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</si>
  <si>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</si>
  <si>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</si>
  <si>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</si>
  <si>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</si>
  <si>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</si>
  <si>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</si>
  <si>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</si>
  <si>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</si>
  <si>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</si>
  <si>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</si>
  <si>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</si>
  <si>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</si>
  <si>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</si>
  <si>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</si>
  <si>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</si>
  <si>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</si>
  <si>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</si>
  <si>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</si>
  <si>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</si>
  <si>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</si>
  <si>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</si>
  <si>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</si>
  <si>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</si>
  <si>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</si>
  <si>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</si>
  <si>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</si>
  <si>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</si>
  <si>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</si>
  <si>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</si>
  <si>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</si>
  <si>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</si>
  <si>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</si>
  <si>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</si>
  <si>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</si>
  <si>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</si>
  <si>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</si>
  <si>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</si>
  <si>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</si>
  <si>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</si>
  <si>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</si>
  <si>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</si>
  <si>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</si>
  <si>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</si>
  <si>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</si>
  <si>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</si>
  <si>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</si>
  <si>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</si>
  <si>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</si>
  <si>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</si>
  <si>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</si>
  <si>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</si>
  <si>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</si>
  <si>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</si>
  <si>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</si>
  <si>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</si>
  <si>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</si>
  <si>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</si>
  <si>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</si>
  <si>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</si>
  <si>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</si>
  <si>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</si>
  <si>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</si>
  <si>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</si>
  <si>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</si>
  <si>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</si>
  <si>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</si>
  <si>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</si>
  <si>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</si>
  <si>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</si>
  <si>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</si>
  <si>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</si>
  <si>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</si>
  <si>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</si>
  <si>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</si>
  <si>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</si>
  <si>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</si>
  <si>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</si>
  <si>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</si>
  <si>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</si>
  <si>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</si>
  <si>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</si>
  <si>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</si>
  <si>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</si>
  <si>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</si>
  <si>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</si>
  <si>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</si>
  <si>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</si>
  <si>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</si>
  <si>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</si>
  <si>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</si>
  <si>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</si>
  <si>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</si>
  <si>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</si>
  <si>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</si>
  <si>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</si>
  <si>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</si>
  <si>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</si>
  <si>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</si>
  <si>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</si>
  <si>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</si>
  <si>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</si>
  <si>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</si>
  <si>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</si>
  <si>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</si>
  <si>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</si>
  <si>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</si>
  <si>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</si>
  <si>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</si>
  <si>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</si>
  <si>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</si>
  <si>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</si>
  <si>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</si>
  <si>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</si>
  <si>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</si>
  <si>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</si>
  <si>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</si>
  <si>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</si>
  <si>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</si>
  <si>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</si>
  <si>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</si>
  <si>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</si>
  <si>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</si>
  <si>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</si>
  <si>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</si>
  <si>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</si>
  <si>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</si>
  <si>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</si>
  <si>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</si>
  <si>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</si>
  <si>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</si>
  <si>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</si>
  <si>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</si>
  <si>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</si>
  <si>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</si>
  <si>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</si>
  <si>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</si>
  <si>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</si>
  <si>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</si>
  <si>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</si>
  <si>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</si>
  <si>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</si>
  <si>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</si>
  <si>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</si>
  <si>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</si>
  <si>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</si>
  <si>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</si>
  <si>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</si>
  <si>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</si>
  <si>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</si>
  <si>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</si>
  <si>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</si>
  <si>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</si>
  <si>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</si>
  <si>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</si>
  <si>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</si>
  <si>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</si>
  <si>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</si>
  <si>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</si>
  <si>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</si>
  <si>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</si>
  <si>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</si>
  <si>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</si>
  <si>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</si>
  <si>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</si>
  <si>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</si>
  <si>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</si>
  <si>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</si>
  <si>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</si>
  <si>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</si>
  <si>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</si>
  <si>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</si>
  <si>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</si>
  <si>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</si>
  <si>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</si>
  <si>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</si>
  <si>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</si>
  <si>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</si>
  <si>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</si>
  <si>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</si>
  <si>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</si>
  <si>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</si>
  <si>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</si>
  <si>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</si>
  <si>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</si>
  <si>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</si>
  <si>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</si>
  <si>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</si>
  <si>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</si>
  <si>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</si>
  <si>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</si>
  <si>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</si>
  <si>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</si>
  <si>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</si>
  <si>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</si>
  <si>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</si>
  <si>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</si>
  <si>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</si>
  <si>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</si>
  <si>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</si>
  <si>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</si>
  <si>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</si>
  <si>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</si>
  <si>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</si>
  <si>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</si>
  <si>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</si>
  <si>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</si>
  <si>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</si>
  <si>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</si>
  <si>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</si>
  <si>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</si>
  <si>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</si>
  <si>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</si>
  <si>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</si>
  <si>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</si>
  <si>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</si>
  <si>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</si>
  <si>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</si>
  <si>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</si>
  <si>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</si>
  <si>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</si>
  <si>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</si>
  <si>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</si>
  <si>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</si>
  <si>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</si>
  <si>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</si>
  <si>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</si>
  <si>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</si>
  <si>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</si>
  <si>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</si>
  <si>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</si>
  <si>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</si>
  <si>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</si>
  <si>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</si>
  <si>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</si>
  <si>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</si>
  <si>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</si>
  <si>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</si>
  <si>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</si>
  <si>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</si>
  <si>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</si>
  <si>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</si>
  <si>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</si>
  <si>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</si>
  <si>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</si>
  <si>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</si>
  <si>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</si>
  <si>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</si>
  <si>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</si>
  <si>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</si>
  <si>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</si>
  <si>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</si>
  <si>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</si>
  <si>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</si>
  <si>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</si>
  <si>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</si>
  <si>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</si>
  <si>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</si>
  <si>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</si>
  <si>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</si>
  <si>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</si>
  <si>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</si>
  <si>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</si>
  <si>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</si>
  <si>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</si>
  <si>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</si>
  <si>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</si>
  <si>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</si>
  <si>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</si>
  <si>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</si>
  <si>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</si>
  <si>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</si>
  <si>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</si>
  <si>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</si>
  <si>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</si>
  <si>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</si>
  <si>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</si>
  <si>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</si>
  <si>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</si>
  <si>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</si>
  <si>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</si>
  <si>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</si>
  <si>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</si>
  <si>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</si>
  <si>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</si>
  <si>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</si>
  <si>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</si>
  <si>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</si>
  <si>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</si>
  <si>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</si>
  <si>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</si>
  <si>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</si>
  <si>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</si>
  <si>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</si>
  <si>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</si>
  <si>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</si>
  <si>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</si>
  <si>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</si>
  <si>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</si>
  <si>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</si>
  <si>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</si>
  <si>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</si>
  <si>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</si>
  <si>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</si>
  <si>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</si>
  <si>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</si>
  <si>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</si>
  <si>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</si>
  <si>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</si>
  <si>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</si>
  <si>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</si>
  <si>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</si>
  <si>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</si>
  <si>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</si>
  <si>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</si>
  <si>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</si>
  <si>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</si>
  <si>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</si>
  <si>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</si>
  <si>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</si>
  <si>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</si>
  <si>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</si>
  <si>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</si>
  <si>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</si>
  <si>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</si>
  <si>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</si>
  <si>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</si>
  <si>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</si>
  <si>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</si>
  <si>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</si>
  <si>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</si>
  <si>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</si>
  <si>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</si>
  <si>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</si>
  <si>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</si>
  <si>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</si>
  <si>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</si>
  <si>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</si>
  <si>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</si>
  <si>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</si>
  <si>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</si>
  <si>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</si>
  <si>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</si>
  <si>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</si>
  <si>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</si>
  <si>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</si>
  <si>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</si>
  <si>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</si>
  <si>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</si>
  <si>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</si>
  <si>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</si>
  <si>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</si>
  <si>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</si>
  <si>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</si>
  <si>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</si>
  <si>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</si>
  <si>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</si>
  <si>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</si>
  <si>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</si>
  <si>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</si>
  <si>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</si>
  <si>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</si>
  <si>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</si>
  <si>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</si>
  <si>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</si>
  <si>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</si>
  <si>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</si>
  <si>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</si>
  <si>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</si>
  <si>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</si>
  <si>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</si>
  <si>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</si>
  <si>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</si>
  <si>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</si>
  <si>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</si>
  <si>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</si>
  <si>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</si>
  <si>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</si>
  <si>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</si>
  <si>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</si>
  <si>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</si>
  <si>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</si>
  <si>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</si>
  <si>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</si>
  <si>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</si>
  <si>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</si>
  <si>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</si>
  <si>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</si>
  <si>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</si>
  <si>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</si>
  <si>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</si>
  <si>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</si>
  <si>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</si>
  <si>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</si>
  <si>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</si>
  <si>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</si>
  <si>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</si>
  <si>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</si>
  <si>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</si>
  <si>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</si>
  <si>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</si>
  <si>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</si>
  <si>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</si>
  <si>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</si>
  <si>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</si>
  <si>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</si>
  <si>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</si>
  <si>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</si>
  <si>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</si>
  <si>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</si>
  <si>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</si>
  <si>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</si>
  <si>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</si>
  <si>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</si>
  <si>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</si>
  <si>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</si>
  <si>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</si>
  <si>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</si>
  <si>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</si>
  <si>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</si>
  <si>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</si>
  <si>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</si>
  <si>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</si>
  <si>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</si>
  <si>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</si>
  <si>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</si>
  <si>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</si>
  <si>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</si>
  <si>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</si>
  <si>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</si>
  <si>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</si>
  <si>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</si>
  <si>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</si>
  <si>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</si>
  <si>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</si>
  <si>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</si>
  <si>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</si>
  <si>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</si>
  <si>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</si>
  <si>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</si>
  <si>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</si>
  <si>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</si>
  <si>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</si>
  <si>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</si>
  <si>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</si>
  <si>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</si>
  <si>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</si>
  <si>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</si>
  <si>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</si>
  <si>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</si>
  <si>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</si>
  <si>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</si>
  <si>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</si>
  <si>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</si>
  <si>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</si>
  <si>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</si>
  <si>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</si>
  <si>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</si>
  <si>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</si>
  <si>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</si>
  <si>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</si>
  <si>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</si>
  <si>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</si>
  <si>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</si>
  <si>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</si>
  <si>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</si>
  <si>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</si>
  <si>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</si>
  <si>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</si>
  <si>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</si>
  <si>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</si>
  <si>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</si>
  <si>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</si>
  <si>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</si>
  <si>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</si>
  <si>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</si>
  <si>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</si>
  <si>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</si>
  <si>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</si>
  <si>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</si>
  <si>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</si>
  <si>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</si>
  <si>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</si>
  <si>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</si>
  <si>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</si>
  <si>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</si>
  <si>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</si>
  <si>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</si>
  <si>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</si>
  <si>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</si>
  <si>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</si>
  <si>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</si>
  <si>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</si>
  <si>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</si>
  <si>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</si>
  <si>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</si>
  <si>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</si>
  <si>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</si>
  <si>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</si>
  <si>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</si>
  <si>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</si>
  <si>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</si>
  <si>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</si>
  <si>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</si>
  <si>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</si>
  <si>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</si>
  <si>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</si>
  <si>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</si>
  <si>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</si>
  <si>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</si>
  <si>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</si>
  <si>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</si>
  <si>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</si>
  <si>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</si>
  <si>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</si>
  <si>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</si>
  <si>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</si>
  <si>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</si>
  <si>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</si>
  <si>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</si>
  <si>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</si>
  <si>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</si>
  <si>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</si>
  <si>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</si>
  <si>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</si>
  <si>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</si>
  <si>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</si>
  <si>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</si>
  <si>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</si>
  <si>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</si>
  <si>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</si>
  <si>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</si>
  <si>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</si>
  <si>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</si>
  <si>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</si>
  <si>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</si>
  <si>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</si>
  <si>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</si>
  <si>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</si>
  <si>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</si>
  <si>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</si>
  <si>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</si>
  <si>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</si>
  <si>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</si>
  <si>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</si>
  <si>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</si>
  <si>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</si>
  <si>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</si>
  <si>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</si>
  <si>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</si>
  <si>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</si>
  <si>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</si>
  <si>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</si>
  <si>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</si>
  <si>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</si>
  <si>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</si>
  <si>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</si>
  <si>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</si>
  <si>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</si>
  <si>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</si>
  <si>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</si>
  <si>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</si>
  <si>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</si>
  <si>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</si>
  <si>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</si>
  <si>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</si>
  <si>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</si>
  <si>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</si>
  <si>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</si>
  <si>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</si>
  <si>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</si>
  <si>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</si>
  <si>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</si>
  <si>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</si>
  <si>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</si>
  <si>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</si>
  <si>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</si>
  <si>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</si>
  <si>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</si>
  <si>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</si>
  <si>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</si>
  <si>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</si>
  <si>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</si>
  <si>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</si>
  <si>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</si>
  <si>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</si>
  <si>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</si>
  <si>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</si>
  <si>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</si>
  <si>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</si>
  <si>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</si>
  <si>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</si>
  <si>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</si>
  <si>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</si>
  <si>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</si>
  <si>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</si>
  <si>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</si>
  <si>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</si>
  <si>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</si>
  <si>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</si>
  <si>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</si>
  <si>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</si>
  <si>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</si>
  <si>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</si>
  <si>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</si>
  <si>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</si>
  <si>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</si>
  <si>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</si>
  <si>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</si>
  <si>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</si>
  <si>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</si>
  <si>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</si>
  <si>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</si>
  <si>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</si>
  <si>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</si>
  <si>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</si>
  <si>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</si>
  <si>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</si>
  <si>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</si>
  <si>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</si>
  <si>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</si>
  <si>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</si>
  <si>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</si>
  <si>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</si>
  <si>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</si>
  <si>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</si>
  <si>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</si>
  <si>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</si>
  <si>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</si>
  <si>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</si>
  <si>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</si>
  <si>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</si>
  <si>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</si>
  <si>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</si>
  <si>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</si>
  <si>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</si>
  <si>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</si>
  <si>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</si>
  <si>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</si>
  <si>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</si>
  <si>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</si>
  <si>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</si>
  <si>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</si>
  <si>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</si>
  <si>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</si>
  <si>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</si>
  <si>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</si>
  <si>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</si>
  <si>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</si>
  <si>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</si>
  <si>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</si>
  <si>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</si>
  <si>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</si>
  <si>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</si>
  <si>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</si>
  <si>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</si>
  <si>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</si>
  <si>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</si>
  <si>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</si>
  <si>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</si>
  <si>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</si>
  <si>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</si>
  <si>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</si>
  <si>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</si>
  <si>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</si>
  <si>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</si>
  <si>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</si>
  <si>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</si>
  <si>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</si>
  <si>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</si>
  <si>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</si>
  <si>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</si>
  <si>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</si>
  <si>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</si>
  <si>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</si>
  <si>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</si>
  <si>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</si>
  <si>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</si>
  <si>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</si>
  <si>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</si>
  <si>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</si>
  <si>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</si>
  <si>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</si>
  <si>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</si>
  <si>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</si>
  <si>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</si>
  <si>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</si>
  <si>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</si>
  <si>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</si>
  <si>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</si>
  <si>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</si>
  <si>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</si>
  <si>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</si>
  <si>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</si>
  <si>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</si>
  <si>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</si>
  <si>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</si>
  <si>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</si>
  <si>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</si>
  <si>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</si>
  <si>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</si>
  <si>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</si>
  <si>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</si>
  <si>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</si>
  <si>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</si>
  <si>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</si>
  <si>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</si>
  <si>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</si>
  <si>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</si>
  <si>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</si>
  <si>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</si>
  <si>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</si>
  <si>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</si>
  <si>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</si>
  <si>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</si>
  <si>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</si>
  <si>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</si>
  <si>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</si>
  <si>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</si>
  <si>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</si>
  <si>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</si>
  <si>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</si>
  <si>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</si>
  <si>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</si>
  <si>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</si>
  <si>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</si>
  <si>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</si>
  <si>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</si>
  <si>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</si>
  <si>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</si>
  <si>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</si>
  <si>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</si>
  <si>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</si>
  <si>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</si>
  <si>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</si>
  <si>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</si>
  <si>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</si>
  <si>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</si>
  <si>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</si>
  <si>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</si>
  <si>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</si>
  <si>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</si>
  <si>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</si>
  <si>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</si>
  <si>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</si>
  <si>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</si>
  <si>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</si>
  <si>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</si>
  <si>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</si>
  <si>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</si>
  <si>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</si>
  <si>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</si>
  <si>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</si>
  <si>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</si>
  <si>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</si>
  <si>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</si>
  <si>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</si>
  <si>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</si>
  <si>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</si>
  <si>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</si>
  <si>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</si>
  <si>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</si>
  <si>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</si>
  <si>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</si>
  <si>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</si>
  <si>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</si>
  <si>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</si>
  <si>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</si>
  <si>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</si>
  <si>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</si>
  <si>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</si>
  <si>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</si>
  <si>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</si>
  <si>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</si>
  <si>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</si>
  <si>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</si>
  <si>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</si>
  <si>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</si>
  <si>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</si>
  <si>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</si>
  <si>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</si>
  <si>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</si>
  <si>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</si>
  <si>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</si>
  <si>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</si>
  <si>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</si>
  <si>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</si>
  <si>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</si>
  <si>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</si>
  <si>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</si>
  <si>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</si>
  <si>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</si>
  <si>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</si>
  <si>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</si>
  <si>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</si>
  <si>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</si>
  <si>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</si>
  <si>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</si>
  <si>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</si>
  <si>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</si>
  <si>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</si>
  <si>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</si>
  <si>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</si>
  <si>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</si>
  <si>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</si>
  <si>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</si>
  <si>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</si>
  <si>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</si>
  <si>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</si>
  <si>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</si>
  <si>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</si>
  <si>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</si>
  <si>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</si>
  <si>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</si>
  <si>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</si>
  <si>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</si>
  <si>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</si>
  <si>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</si>
  <si>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</si>
  <si>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</si>
  <si>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</si>
  <si>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</si>
  <si>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</si>
  <si>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</si>
  <si>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</si>
  <si>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</si>
  <si>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</si>
  <si>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</si>
  <si>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</si>
  <si>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</si>
  <si>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</si>
  <si>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</si>
  <si>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</si>
  <si>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</si>
  <si>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</si>
  <si>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</si>
  <si>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</si>
  <si>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</si>
  <si>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</si>
  <si>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</si>
  <si>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</si>
  <si>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</si>
  <si>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</si>
  <si>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</si>
  <si>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</si>
  <si>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</si>
  <si>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</si>
  <si>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</si>
  <si>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</si>
  <si>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</si>
  <si>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</si>
  <si>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</si>
  <si>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</si>
  <si>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</si>
  <si>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</si>
  <si>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</si>
  <si>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</si>
  <si>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</si>
  <si>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</si>
  <si>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</si>
  <si>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</si>
  <si>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</si>
  <si>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</si>
  <si>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</si>
  <si>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</si>
  <si>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</si>
  <si>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</si>
  <si>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</si>
  <si>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</si>
  <si>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</si>
  <si>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</si>
  <si>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</si>
  <si>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</si>
  <si>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</si>
  <si>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</si>
  <si>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</si>
  <si>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</si>
  <si>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</si>
  <si>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</si>
  <si>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</si>
  <si>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</si>
  <si>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</si>
  <si>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</si>
  <si>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</si>
  <si>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</si>
  <si>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</si>
  <si>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</si>
  <si>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</si>
  <si>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</si>
  <si>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</si>
  <si>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</si>
  <si>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</si>
  <si>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</si>
  <si>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</si>
  <si>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</si>
  <si>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</si>
  <si>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</si>
  <si>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</si>
  <si>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</si>
  <si>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</si>
  <si>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</si>
  <si>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</si>
  <si>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</si>
  <si>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</si>
  <si>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</si>
  <si>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</si>
  <si>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</si>
  <si>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</si>
  <si>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</si>
  <si>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</si>
  <si>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</si>
  <si>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</si>
  <si>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</si>
  <si>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</si>
  <si>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</si>
  <si>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</si>
  <si>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</si>
  <si>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</si>
  <si>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</si>
  <si>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</si>
  <si>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</si>
  <si>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</si>
  <si>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</si>
  <si>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</si>
  <si>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</si>
  <si>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</si>
  <si>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</si>
  <si>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</si>
  <si>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</si>
  <si>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</si>
  <si>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</si>
  <si>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</si>
  <si>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</si>
  <si>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</si>
  <si>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</si>
  <si>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</si>
  <si>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</si>
  <si>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</si>
  <si>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</si>
  <si>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</si>
  <si>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</si>
  <si>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</si>
  <si>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</si>
  <si>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</si>
  <si>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</si>
  <si>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</si>
  <si>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</si>
  <si>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</si>
  <si>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</si>
  <si>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</si>
  <si>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</si>
  <si>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</si>
  <si>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</si>
  <si>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</si>
  <si>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</si>
  <si>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</si>
  <si>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</si>
  <si>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</si>
  <si>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</si>
  <si>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</si>
  <si>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</si>
  <si>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</si>
  <si>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</si>
  <si>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</si>
  <si>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</si>
  <si>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</si>
  <si>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</si>
  <si>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</si>
  <si>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</si>
  <si>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</si>
  <si>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</si>
  <si>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</si>
  <si>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</si>
  <si>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</si>
  <si>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</si>
  <si>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</si>
  <si>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</si>
  <si>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</si>
  <si>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</si>
  <si>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</si>
  <si>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</si>
  <si>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</si>
  <si>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</si>
  <si>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</si>
  <si>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</si>
  <si>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</si>
  <si>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</si>
  <si>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</si>
  <si>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</si>
  <si>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</si>
  <si>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</si>
  <si>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</si>
  <si>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</si>
  <si>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</si>
  <si>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</si>
  <si>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</si>
  <si>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</si>
  <si>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</si>
  <si>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</si>
  <si>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</si>
  <si>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</si>
  <si>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</si>
  <si>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</si>
  <si>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</si>
  <si>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</si>
  <si>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</si>
  <si>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</si>
  <si>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</si>
  <si>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</si>
  <si>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</si>
  <si>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</si>
  <si>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</si>
  <si>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</si>
  <si>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</si>
  <si>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</si>
  <si>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</si>
  <si>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</si>
  <si>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</si>
  <si>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</si>
  <si>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</si>
  <si>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</si>
  <si>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</si>
  <si>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</si>
  <si>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</si>
  <si>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</si>
  <si>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</si>
  <si>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</si>
  <si>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</si>
  <si>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</si>
  <si>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</si>
  <si>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</si>
  <si>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</si>
  <si>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</si>
  <si>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</si>
  <si>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</si>
  <si>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</si>
  <si>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</si>
  <si>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</si>
  <si>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</si>
  <si>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</si>
  <si>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</si>
  <si>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</si>
  <si>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</si>
  <si>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</si>
  <si>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</si>
  <si>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</si>
  <si>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</si>
  <si>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</si>
  <si>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</si>
  <si>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</si>
  <si>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</si>
  <si>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</si>
  <si>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</si>
  <si>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</si>
  <si>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</si>
  <si>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</si>
  <si>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</si>
  <si>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</si>
  <si>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</si>
  <si>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</si>
  <si>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</si>
  <si>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</si>
  <si>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</si>
  <si>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</si>
  <si>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</si>
  <si>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</si>
  <si>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</si>
  <si>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</si>
  <si>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</si>
  <si>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</si>
  <si>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</si>
  <si>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</si>
  <si>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</si>
  <si>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</si>
  <si>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</si>
  <si>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</si>
  <si>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</si>
  <si>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</si>
  <si>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</si>
  <si>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</si>
  <si>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</si>
  <si>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</si>
  <si>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</si>
  <si>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</si>
  <si>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</si>
  <si>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</si>
  <si>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</si>
  <si>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</si>
  <si>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</si>
  <si>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</si>
  <si>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</si>
  <si>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</si>
  <si>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</si>
  <si>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</si>
  <si>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</si>
  <si>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</si>
  <si>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</si>
  <si>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</si>
  <si>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</si>
  <si>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</si>
  <si>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</si>
  <si>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</si>
  <si>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</si>
  <si>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</si>
  <si>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</si>
  <si>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</si>
  <si>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</si>
  <si>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</si>
  <si>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</si>
  <si>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</si>
  <si>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</si>
  <si>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</si>
  <si>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</si>
  <si>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</si>
  <si>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</si>
  <si>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</si>
  <si>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</si>
  <si>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</si>
  <si>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</si>
  <si>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</si>
  <si>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</si>
  <si>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</si>
  <si>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</si>
  <si>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</si>
  <si>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</si>
  <si>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</si>
  <si>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</si>
  <si>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</si>
  <si>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</si>
  <si>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</si>
  <si>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</si>
  <si>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</si>
  <si>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</si>
  <si>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</si>
  <si>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</si>
  <si>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</si>
  <si>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</si>
  <si>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</si>
  <si>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</si>
  <si>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</si>
  <si>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</si>
  <si>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</si>
  <si>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</si>
  <si>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</si>
  <si>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</si>
  <si>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</si>
  <si>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</si>
  <si>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</si>
  <si>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</si>
  <si>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</si>
  <si>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</si>
  <si>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</si>
  <si>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</si>
  <si>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</si>
  <si>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</si>
  <si>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</si>
  <si>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</si>
  <si>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</si>
  <si>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</si>
  <si>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</si>
  <si>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</si>
  <si>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</si>
  <si>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</si>
  <si>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</si>
  <si>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</si>
  <si>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</si>
  <si>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</si>
  <si>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</si>
  <si>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</si>
  <si>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</si>
  <si>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</si>
  <si>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</si>
  <si>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</si>
  <si>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</si>
  <si>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</si>
  <si>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</si>
  <si>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</si>
  <si>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</si>
  <si>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</si>
  <si>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</si>
  <si>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</si>
  <si>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</si>
  <si>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</si>
  <si>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</si>
  <si>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</si>
  <si>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</si>
  <si>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</si>
  <si>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</si>
  <si>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</si>
  <si>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</si>
  <si>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</si>
  <si>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</si>
  <si>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</si>
  <si>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</si>
  <si>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</si>
  <si>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</si>
  <si>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</si>
  <si>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</si>
  <si>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</si>
  <si>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</si>
  <si>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</si>
  <si>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</si>
  <si>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</si>
  <si>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</si>
  <si>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</si>
  <si>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</si>
  <si>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</si>
  <si>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</si>
  <si>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</si>
  <si>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</si>
  <si>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</si>
  <si>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</si>
  <si>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</si>
  <si>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</si>
  <si>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</si>
  <si>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</si>
  <si>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</si>
  <si>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</si>
  <si>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</si>
  <si>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</si>
  <si>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</si>
  <si>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</si>
  <si>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</si>
  <si>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</si>
  <si>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</si>
  <si>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</si>
  <si>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</si>
  <si>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</si>
  <si>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</si>
  <si>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</si>
  <si>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</si>
  <si>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</si>
  <si>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</si>
  <si>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</si>
  <si>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</si>
  <si>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</si>
  <si>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</si>
  <si>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</si>
  <si>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</si>
  <si>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</si>
  <si>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</si>
  <si>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</si>
  <si>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</si>
  <si>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</si>
  <si>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</si>
  <si>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</si>
  <si>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</si>
  <si>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</si>
  <si>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</si>
  <si>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</si>
  <si>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</si>
  <si>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</si>
  <si>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</si>
  <si>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</si>
  <si>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</si>
  <si>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</si>
  <si>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</si>
  <si>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</si>
  <si>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</si>
  <si>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</si>
  <si>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</si>
  <si>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</si>
  <si>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</si>
  <si>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</si>
  <si>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</si>
  <si>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</si>
  <si>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</si>
  <si>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</si>
  <si>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</si>
  <si>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</si>
  <si>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</si>
  <si>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</si>
  <si>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</si>
  <si>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</si>
  <si>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</si>
  <si>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</si>
  <si>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</si>
  <si>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</si>
  <si>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</si>
  <si>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</si>
  <si>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</si>
  <si>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</si>
  <si>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</si>
  <si>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</si>
  <si>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</si>
  <si>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</si>
  <si>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</si>
  <si>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</si>
  <si>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</si>
  <si>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</si>
  <si>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</si>
  <si>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</si>
  <si>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</si>
  <si>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</si>
  <si>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</si>
  <si>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</si>
  <si>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</si>
  <si>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</si>
  <si>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</si>
  <si>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</si>
  <si>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</si>
  <si>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</si>
  <si>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</si>
  <si>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</si>
  <si>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</si>
  <si>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</si>
  <si>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</si>
  <si>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</si>
  <si>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</si>
  <si>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</si>
  <si>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</si>
  <si>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</si>
  <si>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</si>
  <si>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</si>
  <si>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</si>
  <si>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</si>
  <si>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</si>
  <si>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</si>
  <si>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</si>
  <si>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</si>
  <si>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</si>
  <si>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</si>
  <si>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</si>
  <si>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</si>
  <si>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</si>
  <si>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</si>
  <si>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</si>
  <si>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</si>
  <si>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</si>
  <si>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</si>
  <si>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</si>
  <si>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</si>
  <si>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</si>
  <si>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</si>
  <si>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</si>
  <si>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</si>
  <si>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</si>
  <si>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</si>
  <si>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</si>
  <si>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</si>
  <si>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</si>
  <si>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</si>
  <si>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</si>
  <si>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</si>
  <si>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</si>
  <si>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</si>
  <si>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</si>
  <si>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</si>
  <si>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</si>
  <si>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</si>
  <si>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</si>
  <si>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</si>
  <si>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</si>
  <si>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</si>
  <si>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</si>
  <si>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</si>
  <si>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</si>
  <si>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</si>
  <si>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</si>
  <si>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</si>
  <si>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</si>
  <si>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</si>
  <si>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</si>
  <si>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</si>
  <si>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</si>
  <si>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</si>
  <si>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</si>
  <si>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</si>
  <si>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</si>
  <si>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</si>
  <si>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</si>
  <si>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</si>
  <si>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</si>
  <si>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</si>
  <si>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</si>
  <si>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</si>
  <si>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</si>
  <si>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</si>
  <si>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</si>
  <si>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</si>
  <si>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</si>
  <si>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</si>
  <si>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</si>
  <si>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</si>
  <si>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</si>
  <si>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</si>
  <si>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</si>
  <si>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</si>
  <si>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</si>
  <si>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</si>
  <si>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</si>
  <si>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</si>
  <si>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</si>
  <si>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</si>
  <si>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</si>
  <si>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</si>
  <si>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</si>
  <si>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</si>
  <si>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</si>
  <si>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</si>
  <si>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</si>
  <si>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</si>
  <si>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</si>
  <si>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</si>
  <si>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</si>
  <si>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</si>
  <si>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</si>
  <si>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</si>
  <si>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</si>
  <si>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</si>
  <si>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</si>
  <si>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</si>
  <si>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</si>
  <si>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</si>
  <si>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</si>
  <si>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</si>
  <si>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</si>
  <si>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</si>
  <si>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</si>
  <si>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</si>
  <si>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</si>
  <si>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</si>
  <si>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</si>
  <si>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</si>
  <si>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</si>
  <si>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</si>
  <si>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</si>
  <si>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</si>
  <si>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</si>
  <si>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</si>
  <si>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</si>
  <si>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</si>
  <si>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</si>
  <si>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</si>
  <si>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</si>
  <si>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</si>
  <si>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</si>
  <si>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</si>
  <si>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</si>
  <si>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</si>
  <si>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</si>
  <si>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</si>
  <si>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</si>
  <si>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</si>
  <si>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</si>
  <si>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</si>
  <si>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</si>
  <si>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</si>
  <si>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</si>
  <si>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</si>
  <si>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</si>
  <si>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</si>
  <si>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</si>
  <si>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</si>
  <si>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</si>
  <si>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</si>
  <si>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</si>
  <si>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</si>
  <si>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</si>
  <si>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</si>
  <si>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</si>
  <si>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</si>
  <si>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</si>
  <si>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</si>
  <si>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</si>
  <si>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</si>
  <si>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</si>
  <si>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</si>
  <si>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</si>
  <si>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</si>
  <si>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</si>
  <si>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</si>
  <si>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</si>
  <si>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</si>
  <si>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</si>
  <si>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</si>
  <si>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</si>
  <si>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</si>
  <si>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</si>
  <si>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</si>
  <si>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</si>
  <si>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</si>
  <si>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</si>
  <si>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</si>
  <si>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</si>
  <si>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</si>
  <si>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</si>
  <si>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</si>
  <si>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</si>
  <si>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</si>
  <si>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</si>
  <si>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</si>
  <si>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</si>
  <si>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</si>
  <si>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</si>
  <si>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</si>
  <si>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</si>
  <si>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</si>
  <si>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</si>
  <si>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</si>
  <si>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</si>
  <si>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</si>
  <si>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</si>
  <si>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</si>
  <si>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</si>
  <si>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</si>
  <si>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</si>
  <si>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</si>
  <si>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</si>
  <si>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</si>
  <si>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</si>
  <si>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</si>
  <si>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</si>
  <si>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</si>
  <si>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</si>
  <si>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</si>
  <si>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</si>
  <si>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</si>
  <si>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</si>
  <si>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</si>
  <si>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</si>
  <si>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</si>
  <si>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</si>
  <si>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</si>
  <si>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</si>
  <si>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</si>
  <si>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</si>
  <si>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</si>
  <si>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</si>
  <si>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</si>
  <si>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</si>
  <si>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</si>
  <si>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</si>
  <si>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</si>
  <si>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</si>
  <si>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</si>
  <si>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</si>
  <si>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</si>
  <si>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</si>
  <si>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</si>
  <si>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</si>
  <si>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</si>
  <si>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</si>
  <si>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</si>
  <si>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</si>
  <si>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</si>
  <si>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</si>
  <si>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</si>
  <si>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</si>
  <si>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</si>
  <si>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</si>
  <si>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</si>
  <si>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</si>
  <si>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</si>
  <si>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</si>
  <si>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</si>
  <si>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</si>
  <si>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</si>
  <si>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</si>
  <si>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</si>
  <si>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</si>
  <si>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</si>
  <si>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</si>
  <si>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</si>
  <si>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</si>
  <si>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</si>
  <si>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</si>
  <si>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</si>
  <si>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</si>
  <si>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</si>
  <si>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</si>
  <si>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</si>
  <si>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</si>
  <si>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</si>
  <si>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</si>
  <si>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</si>
  <si>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</si>
  <si>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</si>
  <si>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</si>
  <si>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</si>
  <si>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</si>
  <si>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</si>
  <si>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</si>
  <si>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</si>
  <si>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</si>
  <si>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</si>
  <si>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</si>
  <si>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</si>
  <si>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</si>
  <si>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</si>
  <si>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</si>
  <si>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</si>
  <si>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</si>
  <si>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</si>
  <si>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</si>
  <si>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</si>
  <si>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</si>
  <si>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</si>
  <si>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</si>
  <si>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</si>
  <si>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</si>
  <si>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</si>
  <si>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</si>
  <si>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</si>
  <si>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</si>
  <si>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</si>
  <si>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</si>
  <si>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</si>
  <si>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</si>
  <si>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</si>
  <si>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</si>
  <si>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</si>
  <si>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</si>
  <si>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</si>
  <si>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</si>
  <si>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</si>
  <si>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</si>
  <si>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</si>
  <si>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</si>
  <si>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</si>
  <si>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</si>
  <si>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</si>
  <si>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</si>
  <si>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</si>
  <si>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</si>
  <si>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</si>
  <si>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</si>
  <si>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</si>
  <si>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</si>
  <si>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</si>
  <si>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</si>
  <si>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</si>
  <si>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</si>
  <si>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</si>
  <si>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</si>
  <si>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</si>
  <si>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</si>
  <si>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</si>
  <si>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</si>
  <si>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</si>
  <si>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</si>
  <si>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</si>
  <si>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</si>
  <si>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</si>
  <si>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</si>
  <si>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</si>
  <si>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</si>
  <si>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</si>
  <si>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</si>
  <si>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</si>
  <si>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</si>
  <si>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</si>
  <si>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</si>
  <si>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</si>
  <si>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</si>
  <si>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</si>
  <si>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</si>
  <si>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</si>
  <si>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</si>
  <si>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</si>
  <si>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</si>
  <si>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</si>
  <si>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</si>
  <si>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</si>
  <si>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</si>
  <si>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</si>
  <si>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</si>
  <si>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</si>
  <si>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</si>
  <si>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</si>
  <si>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</si>
  <si>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</si>
  <si>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</si>
  <si>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</si>
  <si>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</si>
  <si>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</si>
  <si>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</si>
  <si>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</si>
  <si>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</si>
  <si>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</si>
  <si>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</si>
  <si>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</si>
  <si>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</si>
  <si>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</si>
  <si>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</si>
  <si>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</si>
  <si>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</si>
  <si>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</si>
  <si>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</si>
  <si>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</si>
  <si>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</si>
  <si>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</si>
  <si>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</si>
  <si>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</si>
  <si>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</si>
  <si>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</si>
  <si>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</si>
  <si>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</si>
  <si>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</si>
  <si>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</si>
  <si>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</si>
  <si>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</si>
  <si>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</si>
  <si>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</si>
  <si>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</si>
  <si>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</si>
  <si>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</si>
  <si>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</si>
  <si>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</si>
  <si>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</si>
  <si>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</si>
  <si>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</si>
  <si>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</si>
  <si>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</si>
  <si>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</si>
  <si>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</si>
  <si>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</si>
  <si>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</si>
  <si>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</si>
  <si>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</si>
  <si>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</si>
  <si>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</si>
  <si>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</si>
  <si>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</si>
  <si>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</si>
  <si>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</si>
  <si>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</si>
  <si>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</si>
  <si>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</si>
  <si>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</si>
  <si>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</si>
  <si>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</si>
  <si>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</si>
  <si>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</si>
  <si>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</si>
  <si>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</si>
  <si>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</si>
  <si>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</si>
  <si>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</si>
  <si>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</si>
  <si>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</si>
  <si>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</si>
  <si>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</si>
  <si>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</si>
  <si>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</si>
  <si>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</si>
  <si>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</si>
  <si>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</si>
  <si>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</si>
  <si>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</si>
  <si>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</si>
  <si>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</si>
  <si>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</si>
  <si>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</si>
  <si>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</si>
  <si>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</si>
  <si>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</si>
  <si>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</si>
  <si>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</si>
  <si>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</si>
  <si>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</si>
  <si>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</si>
  <si>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</si>
  <si>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</si>
  <si>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</si>
  <si>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</si>
  <si>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</si>
  <si>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</si>
  <si>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</si>
  <si>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</si>
  <si>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</si>
  <si>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</si>
  <si>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</si>
  <si>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</si>
  <si>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</si>
  <si>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</si>
  <si>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</si>
  <si>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</si>
  <si>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</si>
  <si>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</si>
  <si>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</si>
  <si>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</si>
  <si>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</si>
  <si>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</si>
  <si>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</si>
  <si>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</si>
  <si>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</si>
  <si>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</si>
  <si>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</si>
  <si>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</si>
  <si>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</si>
  <si>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</si>
  <si>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</si>
  <si>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</si>
  <si>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</si>
  <si>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</si>
  <si>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</si>
  <si>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</si>
  <si>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</si>
  <si>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</si>
  <si>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</si>
  <si>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</si>
  <si>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</si>
  <si>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</si>
  <si>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</si>
  <si>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</si>
  <si>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</si>
  <si>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</si>
  <si>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</si>
  <si>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</si>
  <si>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</si>
  <si>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</si>
  <si>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</si>
  <si>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</si>
  <si>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</si>
  <si>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</si>
  <si>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</si>
  <si>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</si>
  <si>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</si>
  <si>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</si>
  <si>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</si>
  <si>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</si>
  <si>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</si>
  <si>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</si>
  <si>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</si>
  <si>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</si>
  <si>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</si>
  <si>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</si>
  <si>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</si>
  <si>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</si>
  <si>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</si>
  <si>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</si>
  <si>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</si>
  <si>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</si>
  <si>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</si>
  <si>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</si>
  <si>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</si>
  <si>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</si>
  <si>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</si>
  <si>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</si>
  <si>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</si>
  <si>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</si>
  <si>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</si>
  <si>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</si>
  <si>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</si>
  <si>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</si>
  <si>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</si>
  <si>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</si>
  <si>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</si>
  <si>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</si>
  <si>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</si>
  <si>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</si>
  <si>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</si>
  <si>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</si>
  <si>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</si>
  <si>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</si>
  <si>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</si>
  <si>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</si>
  <si>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</si>
  <si>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</si>
  <si>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</si>
  <si>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</si>
  <si>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</si>
  <si>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</si>
  <si>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</si>
  <si>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</si>
  <si>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</si>
  <si>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</si>
  <si>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</si>
  <si>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</si>
  <si>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</si>
  <si>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</si>
  <si>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</si>
  <si>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</si>
  <si>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</si>
  <si>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</si>
  <si>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</si>
  <si>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</si>
  <si>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</si>
  <si>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</si>
  <si>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</si>
  <si>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</si>
  <si>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</si>
  <si>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</si>
  <si>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</si>
  <si>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</si>
  <si>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</si>
  <si>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</si>
  <si>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</si>
  <si>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</si>
  <si>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</si>
  <si>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</si>
  <si>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</si>
  <si>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</si>
  <si>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</si>
  <si>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</si>
  <si>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</si>
  <si>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</si>
  <si>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</si>
  <si>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</si>
  <si>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</si>
  <si>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</si>
  <si>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</si>
  <si>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</si>
  <si>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</si>
  <si>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</si>
  <si>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</si>
  <si>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</si>
  <si>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</si>
  <si>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</si>
  <si>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</si>
  <si>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</si>
  <si>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</si>
  <si>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</si>
  <si>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</si>
  <si>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</si>
  <si>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</si>
  <si>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</si>
  <si>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</si>
  <si>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</si>
  <si>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</si>
  <si>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</si>
  <si>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</si>
  <si>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</si>
  <si>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</si>
  <si>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</si>
  <si>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</si>
  <si>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</si>
  <si>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</si>
  <si>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</si>
  <si>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</si>
  <si>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</si>
  <si>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</si>
  <si>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</si>
  <si>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</si>
  <si>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</si>
  <si>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</si>
  <si>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</si>
  <si>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</si>
  <si>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</si>
  <si>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</si>
  <si>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</si>
  <si>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</si>
  <si>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</si>
  <si>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</si>
  <si>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</si>
  <si>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</si>
  <si>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</si>
  <si>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</si>
  <si>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</si>
  <si>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</si>
  <si>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</si>
  <si>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</si>
  <si>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</si>
  <si>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</si>
  <si>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</si>
  <si>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</si>
  <si>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</si>
  <si>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</si>
  <si>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</si>
  <si>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</si>
  <si>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</si>
  <si>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</si>
  <si>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</si>
  <si>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</si>
  <si>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</si>
  <si>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</si>
  <si>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</si>
  <si>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</si>
  <si>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</si>
  <si>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</si>
  <si>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</si>
  <si>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</si>
  <si>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</si>
  <si>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</si>
  <si>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</si>
  <si>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</si>
  <si>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</si>
  <si>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</si>
  <si>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</si>
  <si>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</si>
  <si>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</si>
  <si>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</si>
  <si>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</si>
  <si>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</si>
  <si>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</si>
  <si>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</si>
  <si>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</si>
  <si>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</si>
  <si>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</si>
  <si>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</si>
  <si>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</si>
  <si>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</si>
  <si>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</si>
  <si>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</si>
  <si>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</si>
  <si>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</si>
  <si>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</si>
  <si>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</si>
  <si>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</si>
  <si>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</si>
  <si>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</si>
  <si>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</si>
  <si>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</si>
  <si>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</si>
  <si>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</si>
  <si>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</si>
  <si>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</si>
  <si>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</si>
  <si>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</si>
  <si>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</si>
  <si>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</si>
  <si>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</si>
  <si>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</si>
  <si>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</si>
  <si>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</si>
  <si>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</si>
  <si>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</si>
  <si>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</si>
  <si>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</si>
  <si>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</si>
  <si>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</si>
  <si>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</si>
  <si>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</si>
  <si>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</si>
  <si>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</si>
  <si>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</si>
  <si>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</si>
  <si>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</si>
  <si>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</si>
  <si>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</si>
  <si>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</si>
  <si>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</si>
  <si>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</si>
  <si>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</si>
  <si>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</si>
  <si>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</si>
  <si>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</si>
  <si>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</si>
  <si>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</si>
  <si>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</si>
  <si>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</si>
  <si>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</si>
  <si>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</si>
  <si>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</si>
  <si>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</si>
  <si>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</si>
  <si>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</si>
  <si>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</si>
  <si>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</si>
  <si>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</si>
  <si>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</si>
  <si>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</si>
  <si>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</si>
  <si>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</si>
  <si>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</si>
  <si>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</si>
  <si>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</si>
  <si>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</si>
  <si>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</si>
  <si>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</si>
  <si>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</si>
  <si>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</si>
  <si>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</si>
  <si>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</si>
  <si>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</si>
  <si>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</si>
  <si>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</si>
  <si>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</si>
  <si>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</si>
  <si>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</si>
  <si>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</si>
  <si>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</si>
  <si>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</si>
  <si>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</si>
  <si>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</si>
  <si>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</si>
  <si>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</si>
  <si>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</si>
  <si>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</si>
  <si>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</si>
  <si>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</si>
  <si>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</si>
  <si>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</si>
  <si>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</si>
  <si>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</si>
  <si>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</si>
  <si>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</si>
  <si>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</si>
  <si>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</si>
  <si>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</si>
  <si>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</si>
  <si>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</si>
  <si>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</si>
  <si>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</si>
  <si>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</si>
  <si>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</si>
  <si>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</si>
  <si>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</si>
  <si>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</si>
  <si>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</si>
  <si>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</si>
  <si>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</si>
  <si>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</si>
  <si>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</si>
  <si>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</si>
  <si>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</si>
  <si>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</si>
  <si>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</si>
  <si>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</si>
  <si>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</si>
  <si>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</si>
  <si>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</si>
  <si>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</si>
  <si>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</si>
  <si>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</si>
  <si>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</si>
  <si>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</si>
  <si>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</si>
  <si>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</si>
  <si>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</si>
  <si>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</si>
  <si>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</si>
  <si>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</si>
  <si>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</si>
  <si>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</si>
  <si>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</si>
  <si>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</si>
  <si>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</si>
  <si>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</si>
  <si>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</si>
  <si>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</si>
  <si>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</si>
  <si>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</si>
  <si>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</si>
  <si>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</si>
  <si>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</si>
  <si>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</si>
  <si>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</si>
  <si>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</si>
  <si>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</si>
  <si>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</si>
  <si>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</si>
  <si>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</si>
  <si>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</si>
  <si>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</si>
  <si>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</si>
  <si>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</si>
  <si>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</si>
  <si>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</si>
  <si>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</si>
  <si>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</si>
  <si>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</si>
  <si>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</si>
  <si>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</si>
  <si>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</si>
  <si>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</si>
  <si>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</si>
  <si>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</si>
  <si>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</si>
  <si>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</si>
  <si>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</si>
  <si>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</si>
  <si>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</si>
  <si>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</si>
  <si>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</si>
  <si>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</si>
  <si>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</si>
  <si>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</si>
  <si>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</si>
  <si>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</si>
  <si>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</si>
  <si>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</si>
  <si>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</si>
  <si>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</si>
  <si>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</si>
  <si>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</si>
  <si>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</si>
  <si>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</si>
  <si>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</si>
  <si>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</si>
  <si>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</si>
  <si>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</si>
  <si>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</si>
  <si>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</si>
  <si>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</si>
  <si>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</si>
  <si>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</si>
  <si>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</si>
  <si>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</si>
  <si>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</si>
  <si>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</si>
  <si>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</si>
  <si>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</si>
  <si>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</si>
  <si>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</si>
  <si>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</si>
  <si>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</si>
  <si>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</si>
  <si>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</si>
  <si>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</si>
  <si>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</si>
  <si>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</si>
  <si>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</si>
  <si>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</si>
  <si>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</si>
  <si>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</si>
  <si>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</si>
  <si>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</si>
  <si>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</si>
  <si>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</si>
  <si>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</si>
  <si>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</si>
  <si>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</si>
  <si>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</si>
  <si>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</si>
  <si>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</si>
  <si>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</si>
  <si>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</si>
  <si>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</si>
  <si>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</si>
  <si>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</si>
  <si>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</si>
  <si>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</si>
  <si>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</si>
  <si>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</si>
  <si>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</si>
  <si>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</si>
  <si>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</si>
  <si>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</si>
  <si>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</si>
  <si>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</si>
  <si>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</si>
  <si>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</si>
  <si>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</si>
  <si>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</si>
  <si>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</si>
  <si>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</si>
  <si>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</si>
  <si>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</si>
  <si>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</si>
  <si>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</si>
  <si>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</si>
  <si>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</si>
  <si>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</si>
  <si>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</si>
  <si>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</si>
  <si>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</si>
  <si>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</si>
  <si>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</si>
  <si>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</si>
  <si>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</si>
  <si>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</si>
  <si>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</si>
  <si>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</si>
  <si>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</si>
  <si>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</si>
  <si>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</si>
  <si>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</si>
  <si>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</si>
  <si>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</si>
  <si>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</si>
  <si>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</si>
  <si>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</si>
  <si>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</si>
  <si>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</si>
  <si>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</si>
  <si>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</si>
  <si>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</si>
  <si>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</si>
  <si>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</si>
  <si>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</si>
  <si>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</si>
  <si>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</si>
  <si>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</si>
  <si>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</si>
  <si>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</si>
  <si>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</si>
  <si>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</si>
  <si>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</si>
  <si>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</si>
  <si>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</si>
  <si>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</si>
  <si>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</si>
  <si>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</si>
  <si>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</si>
  <si>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</si>
  <si>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</si>
  <si>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</si>
  <si>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</si>
  <si>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</si>
  <si>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</si>
  <si>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</si>
  <si>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</si>
  <si>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</si>
  <si>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</si>
  <si>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</si>
  <si>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</si>
  <si>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</si>
  <si>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</si>
  <si>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</si>
  <si>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</si>
  <si>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</si>
  <si>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</si>
  <si>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</si>
  <si>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</si>
  <si>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</si>
  <si>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</si>
  <si>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</si>
  <si>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</si>
  <si>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</si>
  <si>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</si>
  <si>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</si>
  <si>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</si>
  <si>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</si>
  <si>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</si>
  <si>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</si>
  <si>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</si>
  <si>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</si>
  <si>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</si>
  <si>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</si>
  <si>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</si>
  <si>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</si>
  <si>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</si>
  <si>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</si>
  <si>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</si>
  <si>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</si>
  <si>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</si>
  <si>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</si>
  <si>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</si>
  <si>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</si>
  <si>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</si>
  <si>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</si>
  <si>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</si>
  <si>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</si>
  <si>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</si>
  <si>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</si>
  <si>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</si>
  <si>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</si>
  <si>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</si>
  <si>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</si>
  <si>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</si>
  <si>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</si>
  <si>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</si>
  <si>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</si>
  <si>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</si>
  <si>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</si>
  <si>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</si>
  <si>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</si>
  <si>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</si>
  <si>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</si>
  <si>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</si>
  <si>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</si>
  <si>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</si>
  <si>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</si>
  <si>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</si>
  <si>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</si>
  <si>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</si>
  <si>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</si>
  <si>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</si>
  <si>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</si>
  <si>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</si>
  <si>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</si>
  <si>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</si>
  <si>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</si>
  <si>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</si>
  <si>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</si>
  <si>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</si>
  <si>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</si>
  <si>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</si>
  <si>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</si>
  <si>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</si>
  <si>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</si>
  <si>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</si>
  <si>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</si>
  <si>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</si>
  <si>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</si>
  <si>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</si>
  <si>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</si>
  <si>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</si>
  <si>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</si>
  <si>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</si>
  <si>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</si>
  <si>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</si>
  <si>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</si>
  <si>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</si>
  <si>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</si>
  <si>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</si>
  <si>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</si>
  <si>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</si>
  <si>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</si>
  <si>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</si>
  <si>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</si>
  <si>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</si>
  <si>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</si>
  <si>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</si>
  <si>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</si>
  <si>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</si>
  <si>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</si>
  <si>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</si>
  <si>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</si>
  <si>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</si>
  <si>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</si>
  <si>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</si>
  <si>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</si>
  <si>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</si>
  <si>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</si>
  <si>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</si>
  <si>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</si>
  <si>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</si>
  <si>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</si>
  <si>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</si>
  <si>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</si>
  <si>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</si>
  <si>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</si>
  <si>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</si>
  <si>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</si>
  <si>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</si>
  <si>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</si>
  <si>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</si>
  <si>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</si>
  <si>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</si>
  <si>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</si>
  <si>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</si>
  <si>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</si>
  <si>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</si>
  <si>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</si>
  <si>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</si>
  <si>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</si>
  <si>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</si>
  <si>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</si>
  <si>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</si>
  <si>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</si>
  <si>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</si>
  <si>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</si>
  <si>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</si>
  <si>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</si>
  <si>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</si>
  <si>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</si>
  <si>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</si>
  <si>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</si>
  <si>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</si>
  <si>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</si>
  <si>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</si>
  <si>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</si>
  <si>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</si>
  <si>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</si>
  <si>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</si>
  <si>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</si>
  <si>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</si>
  <si>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</si>
  <si>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</si>
  <si>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</si>
  <si>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</si>
  <si>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</si>
  <si>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</si>
  <si>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</si>
  <si>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</si>
  <si>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</si>
  <si>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</si>
  <si>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</si>
  <si>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</si>
  <si>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</si>
  <si>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</si>
  <si>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</si>
  <si>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</si>
  <si>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</si>
  <si>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</si>
  <si>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</si>
  <si>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</si>
  <si>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</si>
  <si>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</si>
  <si>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</si>
  <si>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</si>
  <si>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</si>
  <si>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</si>
  <si>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</si>
  <si>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</si>
  <si>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</si>
  <si>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</si>
  <si>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</si>
  <si>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</si>
  <si>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</si>
  <si>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</si>
  <si>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</si>
  <si>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</si>
  <si>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</si>
  <si>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</si>
  <si>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</si>
  <si>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</si>
  <si>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</si>
  <si>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</si>
  <si>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</si>
  <si>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</si>
  <si>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</si>
  <si>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</si>
  <si>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</si>
  <si>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</si>
  <si>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</si>
  <si>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</si>
  <si>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</si>
  <si>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</si>
  <si>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</si>
  <si>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</si>
  <si>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</si>
  <si>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</si>
  <si>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</si>
  <si>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</si>
  <si>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</si>
  <si>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</si>
  <si>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</si>
  <si>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</si>
  <si>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</si>
  <si>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</si>
  <si>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</si>
  <si>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</si>
  <si>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</si>
  <si>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</si>
  <si>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</si>
  <si>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</si>
  <si>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</si>
  <si>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</si>
  <si>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</si>
  <si>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</si>
  <si>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</si>
  <si>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</si>
  <si>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</si>
  <si>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</si>
  <si>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</si>
  <si>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</si>
  <si>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</si>
  <si>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</si>
  <si>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</si>
  <si>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</si>
  <si>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</si>
  <si>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</si>
  <si>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</si>
  <si>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</si>
  <si>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</si>
  <si>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</si>
  <si>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</si>
  <si>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</si>
  <si>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</si>
  <si>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</si>
  <si>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</si>
  <si>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</si>
  <si>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</si>
  <si>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</si>
  <si>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</si>
  <si>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</si>
  <si>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</si>
  <si>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</si>
  <si>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</si>
  <si>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</si>
  <si>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</si>
  <si>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</si>
  <si>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</si>
  <si>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</si>
  <si>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</si>
  <si>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</si>
  <si>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</si>
  <si>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</si>
  <si>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</si>
  <si>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</si>
  <si>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</si>
  <si>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</si>
  <si>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</si>
  <si>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</si>
  <si>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</si>
  <si>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</si>
  <si>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</si>
  <si>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</si>
  <si>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</si>
  <si>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</si>
  <si>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</si>
  <si>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</si>
  <si>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</si>
  <si>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</si>
  <si>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</si>
  <si>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</si>
  <si>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</si>
  <si>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</si>
  <si>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</si>
  <si>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</si>
  <si>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</si>
  <si>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</si>
  <si>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</si>
  <si>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</si>
  <si>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</si>
  <si>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</si>
  <si>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</si>
  <si>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</si>
  <si>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</si>
  <si>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</si>
  <si>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</si>
  <si>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</si>
  <si>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</si>
  <si>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</si>
  <si>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</si>
  <si>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</si>
  <si>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</si>
  <si>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</si>
  <si>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</si>
  <si>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</si>
  <si>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</si>
  <si>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</si>
  <si>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</si>
  <si>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</si>
  <si>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</si>
  <si>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</si>
  <si>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</si>
  <si>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</si>
  <si>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</si>
  <si>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</si>
  <si>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</si>
  <si>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</si>
  <si>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</si>
  <si>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</si>
  <si>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</si>
  <si>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</si>
  <si>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</si>
  <si>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</si>
  <si>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</si>
  <si>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</si>
  <si>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</si>
  <si>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</si>
  <si>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</si>
  <si>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</si>
  <si>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</si>
  <si>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</si>
  <si>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</si>
  <si>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</si>
  <si>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</si>
  <si>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</si>
  <si>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</si>
  <si>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</si>
  <si>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</si>
  <si>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</si>
  <si>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</si>
  <si>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</si>
  <si>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</si>
  <si>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</si>
  <si>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</si>
  <si>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</si>
  <si>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</si>
  <si>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</si>
  <si>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</si>
  <si>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</si>
  <si>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</si>
  <si>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</si>
  <si>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</si>
  <si>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</si>
  <si>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</si>
  <si>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</si>
  <si>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</si>
  <si>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</si>
  <si>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</si>
  <si>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</si>
  <si>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</si>
  <si>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</si>
  <si>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</si>
  <si>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</si>
  <si>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</si>
  <si>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</si>
  <si>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</si>
  <si>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</si>
  <si>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</si>
  <si>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</si>
  <si>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</si>
  <si>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</si>
  <si>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</si>
  <si>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</si>
  <si>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</si>
  <si>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</si>
  <si>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</si>
  <si>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</si>
  <si>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</si>
  <si>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</si>
  <si>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</si>
  <si>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</si>
  <si>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</si>
  <si>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</si>
  <si>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</si>
  <si>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</si>
  <si>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</si>
  <si>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</si>
  <si>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</si>
  <si>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</si>
  <si>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</si>
  <si>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</si>
  <si>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</si>
  <si>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</si>
  <si>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</si>
  <si>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</si>
  <si>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</si>
  <si>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</si>
  <si>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</si>
  <si>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</si>
  <si>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</si>
  <si>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</si>
  <si>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</si>
  <si>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</si>
  <si>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</si>
  <si>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</si>
  <si>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</si>
  <si>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</si>
  <si>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</si>
  <si>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</si>
  <si>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</si>
  <si>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</si>
  <si>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</si>
  <si>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</si>
  <si>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</si>
  <si>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</si>
  <si>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</si>
  <si>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</si>
  <si>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</si>
  <si>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</si>
  <si>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</si>
  <si>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</si>
  <si>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</si>
  <si>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</si>
  <si>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</si>
  <si>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</si>
  <si>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</si>
  <si>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</si>
  <si>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</si>
  <si>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</si>
  <si>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</si>
  <si>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</si>
  <si>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</si>
  <si>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</si>
  <si>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</si>
  <si>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</si>
  <si>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</si>
  <si>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</si>
  <si>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</si>
  <si>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</si>
  <si>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</si>
  <si>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</si>
  <si>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</si>
  <si>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</si>
  <si>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</si>
  <si>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</si>
  <si>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</si>
  <si>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</si>
  <si>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</si>
  <si>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</si>
  <si>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</si>
  <si>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</si>
  <si>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</si>
  <si>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</si>
  <si>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</si>
  <si>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</si>
  <si>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</si>
  <si>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</si>
  <si>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</si>
  <si>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</si>
  <si>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</si>
  <si>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</si>
  <si>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</si>
  <si>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</si>
  <si>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</si>
  <si>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</si>
  <si>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</si>
  <si>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</si>
  <si>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</si>
  <si>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</si>
  <si>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</si>
  <si>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</si>
  <si>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</si>
  <si>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</si>
  <si>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</si>
  <si>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</si>
  <si>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</si>
  <si>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</si>
  <si>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</si>
  <si>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</si>
  <si>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</si>
  <si>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</si>
  <si>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</si>
  <si>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</si>
  <si>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</si>
  <si>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</si>
  <si>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</si>
  <si>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</si>
  <si>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</si>
  <si>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</si>
  <si>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</si>
  <si>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</si>
  <si>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</si>
  <si>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</si>
  <si>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</si>
  <si>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</si>
  <si>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</si>
  <si>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</si>
  <si>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</si>
  <si>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</si>
  <si>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</si>
  <si>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</si>
  <si>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</si>
  <si>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</si>
  <si>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</si>
  <si>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</si>
  <si>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</si>
  <si>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</si>
  <si>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</si>
  <si>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</si>
  <si>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</si>
  <si>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</si>
  <si>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</si>
  <si>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</si>
  <si>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</si>
  <si>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</si>
  <si>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</si>
  <si>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</si>
  <si>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</si>
  <si>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</si>
  <si>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</si>
  <si>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</si>
  <si>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</si>
  <si>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</si>
  <si>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</si>
  <si>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</si>
  <si>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</si>
  <si>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</si>
  <si>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</si>
  <si>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</si>
  <si>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</si>
  <si>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</si>
  <si>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</si>
  <si>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</si>
  <si>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</si>
  <si>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</si>
  <si>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</si>
  <si>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</si>
  <si>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</si>
  <si>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</si>
  <si>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</si>
  <si>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</si>
  <si>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</si>
  <si>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</si>
  <si>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</si>
  <si>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</si>
  <si>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</si>
  <si>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</si>
  <si>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</si>
  <si>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</si>
  <si>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</si>
  <si>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</si>
  <si>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</si>
  <si>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</si>
  <si>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</si>
  <si>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</si>
  <si>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</si>
  <si>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</si>
  <si>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</si>
  <si>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</si>
  <si>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</si>
  <si>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</si>
  <si>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</si>
  <si>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</si>
  <si>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</si>
  <si>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</si>
  <si>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</si>
  <si>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</si>
  <si>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</si>
  <si>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</si>
  <si>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</si>
  <si>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</si>
  <si>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</si>
  <si>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</si>
  <si>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</si>
  <si>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</si>
  <si>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</si>
  <si>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</si>
  <si>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</si>
  <si>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</si>
  <si>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</si>
  <si>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</si>
  <si>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</si>
  <si>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</si>
  <si>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</si>
  <si>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</si>
  <si>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</si>
  <si>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</si>
  <si>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</si>
  <si>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</si>
  <si>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</si>
  <si>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</si>
  <si>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</si>
  <si>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</si>
  <si>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</si>
  <si>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</si>
  <si>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</si>
  <si>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</si>
  <si>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</si>
  <si>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</si>
  <si>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</si>
  <si>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</si>
  <si>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</si>
  <si>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</si>
  <si>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</si>
  <si>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</si>
  <si>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</si>
  <si>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</si>
  <si>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</si>
  <si>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</si>
  <si>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</si>
  <si>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</si>
  <si>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</si>
  <si>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</si>
  <si>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</si>
  <si>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</si>
  <si>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</si>
  <si>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</si>
  <si>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</si>
  <si>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</si>
  <si>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</si>
  <si>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</si>
  <si>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</si>
  <si>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</si>
  <si>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</si>
  <si>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</si>
  <si>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</si>
  <si>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</si>
  <si>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</si>
  <si>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</si>
  <si>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</si>
  <si>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</si>
  <si>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</si>
  <si>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</si>
  <si>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</si>
  <si>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</si>
  <si>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</si>
  <si>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</si>
  <si>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</si>
  <si>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</si>
  <si>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</si>
  <si>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</si>
  <si>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</si>
  <si>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</si>
  <si>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</si>
  <si>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</si>
  <si>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</si>
  <si>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</si>
  <si>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</si>
  <si>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</si>
  <si>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</si>
  <si>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</si>
  <si>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</si>
  <si>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</si>
  <si>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</si>
  <si>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</si>
  <si>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</si>
  <si>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</si>
  <si>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</si>
  <si>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</si>
  <si>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</si>
  <si>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</si>
  <si>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</si>
  <si>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</si>
  <si>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</si>
  <si>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</si>
  <si>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</si>
  <si>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</si>
  <si>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</si>
  <si>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</si>
  <si>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</si>
  <si>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</si>
  <si>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</si>
  <si>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</si>
  <si>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</si>
  <si>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</si>
  <si>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</si>
  <si>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</si>
  <si>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</si>
  <si>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</si>
  <si>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</si>
  <si>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</si>
  <si>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</si>
  <si>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</si>
  <si>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</si>
  <si>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</si>
  <si>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</si>
  <si>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</si>
  <si>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</si>
  <si>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</si>
  <si>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</si>
  <si>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</si>
  <si>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</si>
  <si>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</si>
  <si>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</si>
  <si>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</si>
  <si>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</si>
  <si>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</si>
  <si>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</si>
  <si>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</si>
  <si>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</si>
  <si>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</si>
  <si>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</si>
  <si>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</si>
  <si>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</si>
  <si>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</si>
  <si>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</si>
  <si>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</si>
  <si>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</si>
  <si>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</si>
  <si>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</si>
  <si>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</si>
  <si>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</si>
  <si>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</si>
  <si>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</si>
  <si>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</si>
  <si>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</si>
  <si>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</si>
  <si>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</si>
  <si>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</si>
  <si>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</si>
  <si>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</si>
  <si>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</si>
  <si>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</si>
  <si>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</si>
  <si>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</si>
  <si>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</si>
  <si>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</si>
  <si>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</si>
  <si>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</si>
  <si>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</si>
  <si>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</si>
  <si>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</si>
  <si>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</si>
  <si>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</si>
  <si>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</si>
  <si>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</si>
  <si>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</si>
  <si>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</si>
  <si>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</si>
  <si>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</si>
  <si>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</si>
  <si>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</si>
  <si>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</si>
  <si>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</si>
  <si>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</si>
  <si>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</si>
  <si>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</si>
  <si>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</si>
  <si>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</si>
  <si>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</si>
  <si>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</si>
  <si>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</si>
  <si>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</si>
  <si>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</si>
  <si>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</si>
  <si>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</si>
  <si>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</si>
  <si>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</si>
  <si>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</si>
  <si>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</si>
  <si>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</si>
  <si>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</si>
  <si>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</si>
  <si>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</si>
  <si>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</si>
  <si>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</si>
  <si>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</si>
  <si>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</si>
  <si>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</si>
  <si>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</si>
  <si>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</si>
  <si>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</si>
  <si>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</si>
  <si>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</si>
  <si>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</si>
  <si>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</si>
  <si>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</si>
  <si>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</si>
  <si>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</si>
  <si>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</si>
  <si>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</si>
  <si>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</si>
  <si>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</si>
  <si>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</si>
  <si>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</si>
  <si>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</si>
  <si>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</si>
  <si>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</si>
  <si>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</si>
  <si>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</si>
  <si>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</si>
  <si>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</si>
  <si>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</si>
  <si>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</si>
  <si>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</si>
  <si>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</si>
  <si>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</si>
  <si>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</si>
  <si>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</si>
  <si>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</si>
  <si>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</si>
  <si>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</si>
  <si>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</si>
  <si>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</si>
  <si>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</si>
  <si>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</si>
  <si>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</si>
  <si>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</si>
  <si>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</si>
  <si>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</si>
  <si>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</si>
  <si>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</si>
  <si>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</si>
  <si>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</si>
  <si>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</si>
  <si>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</si>
  <si>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</si>
  <si>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</si>
  <si>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</si>
  <si>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</si>
  <si>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</si>
  <si>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</si>
  <si>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</si>
  <si>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</si>
  <si>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</si>
  <si>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</si>
  <si>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</si>
  <si>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</si>
  <si>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</si>
  <si>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</si>
  <si>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</si>
  <si>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</si>
  <si>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</si>
  <si>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</si>
  <si>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</si>
  <si>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</si>
  <si>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</si>
  <si>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</si>
  <si>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</si>
  <si>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</si>
  <si>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</si>
  <si>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</si>
  <si>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</si>
  <si>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</si>
  <si>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</si>
  <si>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</si>
  <si>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</si>
  <si>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</si>
  <si>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</si>
  <si>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</si>
  <si>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</si>
  <si>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</si>
  <si>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</si>
  <si>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</si>
  <si>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</si>
  <si>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</si>
  <si>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</si>
  <si>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</si>
  <si>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</si>
  <si>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</si>
  <si>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</si>
  <si>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</si>
  <si>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</si>
  <si>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</si>
  <si>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</si>
  <si>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</si>
  <si>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</si>
  <si>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</si>
  <si>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</si>
  <si>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</si>
  <si>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</si>
  <si>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</si>
  <si>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</si>
  <si>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</si>
  <si>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</si>
  <si>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</si>
  <si>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</si>
  <si>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</si>
  <si>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</si>
  <si>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</si>
  <si>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</si>
  <si>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</si>
  <si>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</si>
  <si>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</si>
  <si>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</si>
  <si>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</si>
  <si>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</si>
  <si>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</si>
  <si>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</si>
  <si>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</si>
  <si>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</si>
  <si>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</si>
  <si>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</si>
  <si>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</si>
  <si>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</si>
  <si>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</si>
  <si>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</si>
  <si>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</si>
  <si>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</si>
  <si>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</si>
  <si>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</si>
  <si>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</si>
  <si>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</si>
  <si>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</si>
  <si>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</si>
  <si>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</si>
  <si>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</si>
  <si>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</si>
  <si>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</si>
  <si>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</si>
  <si>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</si>
  <si>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</si>
  <si>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</si>
  <si>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</si>
  <si>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</si>
  <si>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</si>
  <si>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</si>
  <si>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</si>
  <si>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</si>
  <si>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</si>
  <si>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</si>
  <si>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</si>
  <si>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</si>
  <si>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</si>
  <si>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</si>
  <si>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</si>
  <si>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</si>
  <si>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</si>
  <si>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</si>
  <si>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</si>
  <si>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</si>
  <si>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</si>
  <si>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</si>
  <si>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</si>
  <si>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</si>
  <si>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</si>
  <si>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</si>
  <si>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</si>
  <si>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</si>
  <si>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</si>
  <si>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</si>
  <si>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</si>
  <si>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</si>
  <si>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</si>
  <si>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</si>
  <si>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</si>
  <si>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</si>
  <si>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</si>
  <si>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</si>
  <si>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</si>
  <si>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</si>
  <si>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</si>
  <si>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</si>
  <si>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</si>
  <si>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</si>
  <si>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</si>
  <si>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</si>
  <si>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</si>
  <si>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</si>
  <si>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</si>
  <si>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</si>
  <si>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</si>
  <si>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</si>
  <si>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</si>
  <si>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</si>
  <si>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</si>
  <si>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</si>
  <si>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</si>
  <si>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</si>
  <si>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</si>
  <si>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</si>
  <si>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</si>
  <si>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</si>
  <si>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</si>
  <si>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</si>
  <si>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</si>
  <si>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</si>
  <si>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</si>
  <si>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</si>
  <si>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</si>
  <si>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</si>
  <si>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</si>
  <si>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</si>
  <si>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</si>
  <si>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</si>
  <si>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</si>
  <si>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</si>
  <si>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</si>
  <si>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</si>
  <si>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</si>
  <si>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</si>
  <si>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</si>
  <si>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</si>
  <si>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</si>
  <si>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</si>
  <si>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</si>
  <si>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</si>
  <si>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</si>
  <si>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</si>
  <si>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</si>
  <si>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</si>
  <si>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</si>
  <si>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</si>
  <si>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</si>
  <si>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</si>
  <si>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</si>
  <si>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</si>
  <si>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</si>
  <si>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</si>
  <si>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</si>
  <si>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</si>
  <si>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</si>
  <si>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</si>
  <si>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</si>
  <si>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</si>
  <si>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</si>
  <si>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</si>
  <si>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</si>
  <si>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</si>
  <si>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</si>
  <si>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</si>
  <si>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</si>
  <si>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</si>
  <si>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</si>
  <si>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</si>
  <si>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</si>
  <si>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</si>
  <si>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</si>
  <si>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</si>
  <si>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</si>
  <si>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</si>
  <si>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</si>
  <si>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</si>
  <si>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</si>
  <si>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</si>
  <si>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</si>
  <si>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</si>
  <si>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</si>
  <si>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</si>
  <si>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</si>
  <si>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</si>
  <si>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</si>
  <si>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</si>
  <si>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</si>
  <si>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</si>
  <si>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</si>
  <si>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</si>
  <si>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</si>
  <si>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</si>
  <si>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</si>
  <si>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</si>
  <si>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</si>
  <si>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</si>
  <si>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</si>
  <si>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</si>
  <si>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</si>
  <si>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</si>
  <si>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</si>
  <si>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</si>
  <si>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</si>
  <si>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</si>
  <si>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</si>
  <si>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</si>
  <si>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</si>
  <si>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</si>
  <si>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</si>
  <si>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</si>
  <si>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</si>
  <si>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</si>
  <si>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</si>
  <si>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</si>
  <si>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</si>
  <si>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</si>
  <si>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</si>
  <si>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</si>
  <si>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</si>
  <si>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</si>
  <si>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</si>
  <si>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</si>
  <si>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</si>
  <si>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</si>
  <si>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</si>
  <si>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</si>
  <si>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</si>
  <si>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</si>
  <si>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</si>
  <si>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</si>
  <si>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</si>
  <si>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</si>
  <si>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</si>
  <si>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</si>
  <si>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</si>
  <si>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</si>
  <si>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</si>
  <si>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</si>
  <si>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</si>
  <si>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</si>
  <si>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</si>
  <si>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</si>
  <si>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</si>
  <si>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</si>
  <si>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</si>
  <si>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</si>
  <si>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</si>
  <si>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</si>
  <si>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</si>
  <si>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</si>
  <si>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</si>
  <si>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</si>
  <si>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</si>
  <si>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</si>
  <si>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</si>
  <si>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</si>
  <si>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</si>
  <si>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</si>
  <si>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</si>
  <si>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</si>
  <si>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</si>
  <si>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</si>
  <si>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</si>
  <si>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</si>
  <si>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</si>
  <si>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</si>
  <si>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</si>
  <si>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</si>
  <si>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</si>
  <si>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</si>
  <si>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</si>
  <si>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</si>
  <si>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</si>
  <si>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</si>
  <si>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</si>
  <si>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</si>
  <si>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</si>
  <si>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</si>
  <si>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</si>
  <si>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</si>
  <si>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</si>
  <si>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</si>
  <si>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</si>
  <si>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</si>
  <si>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</si>
  <si>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</si>
  <si>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</si>
  <si>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</si>
  <si>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</si>
  <si>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</si>
  <si>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</si>
  <si>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</si>
  <si>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</si>
  <si>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</si>
  <si>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</si>
  <si>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</si>
  <si>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</si>
  <si>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</si>
  <si>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</si>
  <si>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</si>
  <si>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</si>
  <si>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</si>
  <si>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</si>
  <si>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</si>
  <si>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</si>
  <si>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</si>
  <si>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</si>
  <si>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</si>
  <si>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</si>
  <si>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</si>
  <si>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</si>
  <si>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</si>
  <si>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</si>
  <si>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</si>
  <si>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</si>
  <si>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</si>
  <si>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</si>
  <si>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</si>
  <si>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</si>
  <si>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</si>
  <si>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</si>
  <si>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</si>
  <si>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</si>
  <si>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</si>
  <si>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</si>
  <si>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</si>
  <si>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</si>
  <si>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</si>
  <si>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</si>
  <si>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</si>
  <si>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</si>
  <si>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</si>
  <si>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</si>
  <si>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</si>
  <si>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</si>
  <si>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</si>
  <si>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</si>
  <si>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</si>
  <si>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</si>
  <si>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</si>
  <si>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</si>
  <si>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</si>
  <si>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</si>
  <si>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</si>
  <si>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</si>
  <si>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</si>
  <si>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</si>
  <si>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</si>
  <si>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</si>
  <si>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</si>
  <si>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</si>
  <si>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</si>
  <si>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</si>
  <si>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</si>
  <si>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</si>
  <si>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</si>
  <si>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</si>
  <si>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</si>
  <si>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</si>
  <si>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</si>
  <si>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</si>
  <si>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</si>
  <si>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</si>
  <si>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</si>
  <si>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</si>
  <si>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</si>
  <si>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</si>
  <si>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</si>
  <si>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</si>
  <si>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</si>
  <si>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</si>
  <si>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</si>
  <si>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</si>
  <si>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</si>
  <si>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</si>
  <si>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</si>
  <si>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</si>
  <si>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</si>
  <si>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</si>
  <si>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</si>
  <si>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</si>
  <si>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</si>
  <si>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</si>
  <si>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</si>
  <si>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</si>
  <si>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</si>
  <si>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</si>
  <si>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</si>
  <si>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</si>
  <si>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</si>
  <si>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</si>
  <si>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</si>
  <si>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</si>
  <si>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</si>
  <si>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</si>
  <si>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</si>
  <si>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</si>
  <si>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</si>
  <si>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</si>
  <si>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</si>
  <si>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</si>
  <si>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</si>
  <si>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</si>
  <si>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</si>
  <si>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</si>
  <si>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</si>
  <si>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</si>
  <si>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</si>
  <si>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</si>
  <si>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</si>
  <si>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</si>
  <si>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</si>
  <si>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</si>
  <si>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</si>
  <si>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</si>
  <si>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</si>
  <si>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</si>
  <si>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</si>
  <si>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</si>
  <si>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</si>
  <si>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</si>
  <si>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</si>
  <si>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</si>
  <si>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</si>
  <si>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</si>
  <si>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</si>
  <si>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</si>
  <si>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</si>
  <si>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</si>
  <si>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</si>
  <si>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</si>
  <si>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</si>
  <si>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</si>
  <si>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</si>
  <si>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</si>
  <si>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</si>
  <si>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</si>
  <si>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</si>
  <si>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</si>
  <si>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</si>
  <si>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</si>
  <si>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</si>
  <si>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</si>
  <si>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</si>
  <si>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</si>
  <si>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</si>
  <si>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</si>
  <si>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</si>
  <si>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</si>
  <si>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</si>
  <si>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</si>
  <si>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</si>
  <si>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</si>
  <si>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</si>
  <si>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</si>
  <si>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</si>
  <si>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</si>
  <si>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</si>
  <si>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</si>
  <si>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</si>
  <si>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</si>
  <si>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</si>
  <si>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</si>
  <si>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</si>
  <si>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</si>
  <si>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</si>
  <si>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</si>
  <si>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</si>
  <si>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</si>
  <si>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</si>
  <si>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</si>
  <si>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</si>
  <si>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</si>
  <si>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</si>
  <si>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</si>
  <si>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</si>
  <si>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</si>
  <si>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</si>
  <si>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</si>
  <si>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</si>
  <si>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</si>
  <si>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</si>
  <si>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</si>
  <si>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</si>
  <si>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</si>
  <si>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</si>
  <si>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</si>
  <si>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</si>
  <si>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</si>
  <si>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</si>
  <si>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</si>
  <si>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</si>
  <si>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</si>
  <si>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</si>
  <si>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</si>
  <si>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</si>
  <si>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</si>
  <si>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</si>
  <si>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</si>
  <si>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</si>
  <si>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</si>
  <si>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</si>
  <si>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</si>
  <si>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</si>
  <si>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</si>
  <si>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</si>
  <si>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</si>
  <si>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</si>
  <si>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</si>
  <si>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</si>
  <si>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</si>
  <si>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</si>
  <si>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</si>
  <si>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</si>
  <si>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</si>
  <si>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</si>
  <si>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</si>
  <si>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</si>
  <si>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</si>
  <si>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</si>
  <si>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</si>
  <si>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</si>
  <si>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</si>
  <si>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</si>
  <si>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</si>
  <si>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</si>
  <si>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</si>
  <si>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</si>
  <si>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</si>
  <si>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</si>
  <si>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</si>
  <si>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</si>
  <si>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</si>
  <si>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</si>
  <si>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</si>
  <si>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</si>
  <si>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</si>
  <si>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</si>
  <si>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</si>
  <si>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</si>
  <si>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</si>
  <si>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</si>
  <si>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</si>
  <si>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</si>
  <si>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</si>
  <si>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</si>
  <si>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</si>
  <si>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</si>
  <si>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</si>
  <si>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</si>
  <si>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</si>
  <si>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</si>
  <si>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</si>
  <si>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</si>
  <si>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</si>
  <si>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</si>
  <si>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</si>
  <si>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</si>
  <si>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</si>
  <si>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</si>
  <si>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</si>
  <si>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</si>
  <si>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</si>
  <si>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</si>
  <si>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</si>
  <si>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</si>
  <si>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</si>
  <si>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</si>
  <si>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</si>
  <si>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</si>
  <si>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</si>
  <si>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</si>
  <si>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</si>
  <si>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</si>
  <si>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</si>
  <si>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</si>
  <si>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</si>
  <si>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</si>
  <si>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</si>
  <si>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</si>
  <si>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</si>
  <si>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</si>
  <si>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</si>
  <si>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</si>
  <si>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</si>
  <si>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</si>
  <si>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</si>
  <si>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</si>
  <si>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</si>
  <si>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</si>
  <si>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</si>
  <si>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</si>
  <si>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</si>
  <si>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</si>
  <si>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</si>
  <si>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</si>
  <si>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</si>
  <si>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</si>
  <si>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</si>
  <si>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</si>
  <si>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</si>
  <si>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</si>
  <si>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</si>
  <si>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</si>
  <si>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</si>
  <si>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</si>
  <si>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</si>
  <si>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</si>
  <si>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</si>
  <si>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</si>
  <si>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</si>
  <si>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</si>
  <si>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</si>
  <si>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</si>
  <si>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</si>
  <si>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</si>
  <si>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</si>
  <si>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</si>
  <si>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</si>
  <si>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</si>
  <si>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</si>
  <si>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</si>
  <si>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</si>
  <si>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</si>
  <si>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</si>
  <si>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</si>
  <si>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</si>
  <si>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</si>
  <si>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</si>
  <si>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</si>
  <si>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</si>
  <si>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</si>
  <si>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</si>
  <si>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</si>
  <si>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</si>
  <si>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</si>
  <si>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</si>
  <si>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</si>
  <si>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</si>
  <si>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</si>
  <si>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</si>
  <si>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</si>
  <si>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</si>
  <si>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</si>
  <si>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</si>
  <si>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</si>
  <si>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</si>
  <si>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</si>
  <si>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</si>
  <si>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</si>
  <si>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</si>
  <si>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</si>
  <si>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</si>
  <si>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</si>
  <si>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</si>
  <si>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</si>
  <si>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</si>
  <si>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</si>
  <si>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</si>
  <si>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</si>
  <si>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</si>
  <si>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</si>
  <si>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</si>
  <si>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</si>
  <si>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</si>
  <si>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</si>
  <si>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</si>
  <si>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</si>
  <si>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</si>
  <si>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</si>
  <si>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</si>
  <si>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</si>
  <si>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</si>
  <si>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</si>
  <si>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</si>
  <si>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</si>
  <si>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</si>
  <si>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</si>
  <si>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</si>
  <si>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</si>
  <si>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</si>
  <si>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</si>
  <si>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</si>
  <si>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</si>
  <si>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</si>
  <si>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</si>
  <si>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</si>
  <si>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</si>
  <si>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</si>
  <si>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</si>
  <si>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</si>
  <si>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</si>
  <si>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</si>
  <si>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</si>
  <si>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</si>
  <si>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</si>
  <si>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</si>
  <si>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</si>
  <si>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</si>
  <si>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</si>
  <si>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</si>
  <si>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</si>
  <si>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</si>
  <si>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</si>
  <si>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</si>
  <si>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</si>
  <si>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</si>
  <si>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</si>
  <si>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</si>
  <si>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</si>
  <si>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</si>
  <si>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</si>
  <si>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</si>
  <si>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</si>
  <si>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</si>
  <si>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</si>
  <si>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</si>
  <si>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</si>
  <si>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</si>
  <si>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</si>
  <si>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</si>
  <si>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</si>
  <si>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</si>
  <si>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</si>
  <si>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</si>
  <si>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</si>
  <si>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</si>
  <si>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</si>
  <si>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</si>
  <si>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</si>
  <si>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</si>
  <si>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</si>
  <si>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</si>
  <si>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</si>
  <si>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</si>
  <si>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</si>
  <si>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</si>
  <si>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</si>
  <si>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</si>
  <si>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</si>
  <si>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</si>
  <si>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</si>
  <si>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</si>
  <si>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</si>
  <si>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</si>
  <si>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</si>
  <si>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</si>
  <si>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</si>
  <si>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</si>
  <si>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</si>
  <si>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</si>
  <si>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</si>
  <si>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</si>
  <si>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</si>
  <si>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</si>
  <si>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</si>
  <si>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</si>
  <si>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</si>
  <si>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</si>
  <si>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</si>
  <si>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</si>
  <si>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</si>
  <si>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</si>
  <si>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</si>
  <si>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</si>
  <si>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</si>
  <si>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</si>
  <si>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</si>
  <si>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</si>
  <si>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</si>
  <si>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</si>
  <si>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</si>
  <si>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</si>
  <si>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</si>
  <si>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</si>
  <si>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</si>
  <si>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</si>
  <si>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</si>
  <si>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</si>
  <si>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</si>
  <si>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</si>
  <si>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</si>
  <si>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</si>
  <si>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</si>
  <si>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</si>
  <si>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</si>
  <si>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</si>
  <si>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</si>
  <si>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</si>
  <si>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</si>
  <si>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</si>
  <si>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</si>
  <si>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</si>
  <si>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</si>
  <si>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</si>
  <si>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</si>
  <si>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</si>
  <si>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</si>
  <si>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</si>
  <si>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</si>
  <si>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</si>
  <si>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</si>
  <si>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</si>
  <si>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</si>
  <si>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</si>
  <si>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</si>
  <si>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</si>
  <si>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</si>
  <si>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</si>
  <si>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</si>
  <si>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</si>
  <si>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</si>
  <si>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</si>
  <si>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</si>
  <si>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</si>
  <si>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</si>
  <si>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</si>
  <si>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</si>
  <si>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</si>
  <si>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</si>
  <si>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</si>
  <si>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</si>
  <si>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</si>
  <si>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</si>
  <si>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</si>
  <si>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</si>
  <si>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</si>
  <si>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</si>
  <si>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</si>
  <si>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</si>
  <si>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</si>
  <si>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</si>
  <si>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</si>
  <si>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</si>
  <si>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</si>
  <si>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</si>
  <si>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</si>
  <si>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</si>
  <si>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</si>
  <si>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</si>
  <si>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</si>
  <si>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</si>
  <si>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</si>
  <si>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</si>
  <si>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</si>
  <si>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</si>
  <si>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</si>
  <si>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</si>
  <si>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</si>
  <si>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</si>
  <si>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</si>
  <si>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</si>
  <si>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</si>
  <si>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</si>
  <si>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</si>
  <si>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</si>
  <si>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</si>
  <si>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</si>
  <si>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</si>
  <si>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</si>
  <si>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</si>
  <si>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</si>
  <si>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</si>
  <si>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</si>
  <si>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</si>
  <si>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</si>
  <si>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</si>
  <si>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</si>
  <si>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</si>
  <si>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</si>
  <si>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</si>
  <si>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</si>
  <si>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</si>
  <si>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</si>
  <si>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</si>
  <si>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</si>
  <si>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</si>
  <si>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</si>
  <si>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</si>
  <si>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</si>
  <si>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</si>
  <si>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</si>
  <si>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</si>
  <si>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</si>
  <si>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</si>
  <si>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</si>
  <si>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</si>
  <si>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</si>
  <si>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</si>
  <si>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</si>
  <si>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</si>
  <si>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</si>
  <si>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</si>
  <si>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</si>
  <si>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</si>
  <si>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</si>
  <si>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</si>
  <si>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</si>
  <si>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</si>
  <si>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</si>
  <si>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</si>
  <si>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</si>
  <si>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</si>
  <si>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</si>
  <si>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</si>
  <si>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</si>
  <si>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</si>
  <si>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</si>
  <si>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</si>
  <si>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</si>
  <si>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</si>
  <si>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</si>
  <si>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</si>
  <si>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</si>
  <si>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</si>
  <si>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</si>
  <si>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</si>
  <si>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</si>
  <si>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</si>
  <si>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</si>
  <si>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</si>
  <si>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</si>
  <si>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</si>
  <si>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</si>
  <si>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</si>
  <si>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</si>
  <si>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</si>
  <si>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</si>
  <si>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</si>
  <si>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</si>
  <si>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</si>
  <si>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</si>
  <si>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</si>
  <si>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</si>
  <si>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</si>
  <si>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</si>
  <si>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</si>
  <si>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</si>
  <si>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</si>
  <si>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</si>
  <si>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</si>
  <si>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</si>
  <si>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</si>
  <si>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</si>
  <si>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</si>
  <si>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</si>
  <si>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</si>
  <si>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</si>
  <si>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</si>
  <si>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</si>
  <si>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</si>
  <si>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</si>
  <si>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</si>
  <si>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</si>
  <si>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</si>
  <si>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</si>
  <si>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</si>
  <si>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</si>
  <si>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</si>
  <si>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</si>
  <si>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</si>
  <si>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</si>
  <si>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</si>
  <si>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</si>
  <si>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</si>
  <si>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</si>
  <si>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</si>
  <si>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</si>
  <si>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</si>
  <si>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</si>
  <si>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</si>
  <si>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</si>
  <si>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</si>
  <si>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</si>
  <si>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</si>
  <si>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</si>
  <si>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</si>
  <si>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</si>
  <si>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</si>
  <si>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</si>
  <si>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</si>
  <si>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</si>
  <si>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</si>
  <si>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</si>
  <si>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</si>
  <si>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</si>
  <si>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</si>
  <si>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</si>
  <si>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</si>
  <si>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</si>
  <si>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</si>
  <si>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</si>
  <si>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</si>
  <si>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</si>
  <si>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</si>
  <si>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</si>
  <si>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</si>
  <si>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</si>
  <si>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</si>
  <si>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</si>
  <si>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</si>
  <si>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</si>
  <si>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</si>
  <si>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</si>
  <si>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</si>
  <si>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</si>
  <si>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</si>
  <si>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</si>
  <si>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</si>
  <si>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</si>
  <si>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</si>
  <si>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</si>
  <si>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</si>
  <si>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</si>
  <si>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</si>
  <si>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</si>
  <si>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</si>
  <si>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</si>
  <si>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</si>
  <si>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</si>
  <si>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</si>
  <si>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</si>
  <si>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</si>
  <si>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</si>
  <si>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</si>
  <si>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</si>
  <si>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</si>
  <si>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</si>
  <si>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</si>
  <si>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</si>
  <si>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</si>
  <si>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</si>
  <si>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</si>
  <si>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</si>
  <si>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</si>
  <si>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</si>
  <si>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</si>
  <si>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</si>
  <si>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</si>
  <si>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</si>
  <si>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</si>
  <si>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</si>
  <si>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</si>
  <si>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</si>
  <si>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</si>
  <si>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</si>
  <si>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</si>
  <si>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</si>
  <si>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</si>
  <si>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</si>
  <si>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</si>
  <si>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</si>
  <si>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</si>
  <si>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</si>
  <si>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</si>
  <si>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</si>
  <si>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</si>
  <si>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</si>
  <si>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</si>
  <si>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</si>
  <si>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</si>
  <si>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</si>
  <si>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</si>
  <si>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</si>
  <si>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</si>
  <si>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</si>
  <si>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</si>
  <si>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</si>
  <si>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</si>
  <si>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</si>
  <si>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</si>
  <si>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</si>
  <si>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</si>
  <si>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</si>
  <si>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</si>
  <si>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</si>
  <si>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</si>
  <si>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</si>
  <si>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</si>
  <si>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</si>
  <si>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</si>
  <si>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</si>
  <si>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</si>
  <si>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</si>
  <si>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</si>
  <si>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</si>
  <si>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</si>
  <si>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</si>
  <si>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</si>
  <si>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</si>
  <si>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</si>
  <si>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</si>
  <si>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</si>
  <si>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</si>
  <si>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</si>
  <si>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</si>
  <si>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</si>
  <si>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</si>
  <si>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</si>
  <si>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</si>
  <si>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</si>
  <si>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</si>
  <si>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</si>
  <si>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</si>
  <si>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</si>
  <si>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</si>
  <si>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</si>
  <si>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</si>
  <si>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</si>
  <si>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</si>
  <si>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</si>
  <si>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</si>
  <si>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</si>
  <si>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</si>
  <si>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</si>
  <si>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</si>
  <si>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</si>
  <si>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</si>
  <si>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</si>
  <si>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</si>
  <si>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</si>
  <si>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</si>
  <si>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</si>
  <si>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</si>
  <si>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</si>
  <si>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</si>
  <si>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</si>
  <si>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</si>
  <si>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</si>
  <si>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</si>
  <si>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</si>
  <si>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</si>
  <si>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</si>
  <si>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</si>
  <si>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</si>
  <si>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</si>
  <si>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</si>
  <si>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</si>
  <si>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</si>
  <si>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</si>
  <si>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</si>
  <si>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</si>
  <si>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</si>
  <si>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</si>
  <si>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</si>
  <si>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</si>
  <si>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</si>
  <si>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</si>
  <si>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</si>
  <si>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</si>
  <si>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</si>
  <si>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</si>
  <si>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</si>
  <si>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</si>
  <si>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</si>
  <si>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</si>
  <si>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</si>
  <si>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</si>
  <si>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</si>
  <si>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</si>
  <si>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</si>
  <si>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</si>
  <si>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</si>
  <si>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</si>
  <si>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</si>
  <si>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</si>
  <si>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</si>
  <si>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</si>
  <si>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</si>
  <si>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</si>
  <si>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</si>
  <si>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</si>
  <si>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</si>
  <si>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</si>
  <si>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</si>
  <si>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</si>
  <si>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</si>
  <si>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</si>
  <si>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</si>
  <si>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</si>
  <si>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</si>
  <si>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</si>
  <si>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</si>
  <si>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</si>
  <si>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</si>
  <si>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</si>
  <si>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</si>
  <si>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</si>
  <si>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</si>
  <si>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</si>
  <si>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</si>
  <si>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</si>
  <si>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</si>
  <si>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</si>
  <si>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</si>
  <si>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</si>
  <si>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</si>
  <si>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</si>
  <si>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</si>
  <si>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</si>
  <si>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</si>
  <si>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</si>
  <si>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</si>
  <si>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</si>
  <si>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</si>
  <si>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</si>
  <si>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</si>
  <si>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</si>
  <si>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</si>
  <si>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</si>
  <si>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</si>
  <si>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</si>
  <si>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</si>
  <si>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</si>
  <si>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</si>
  <si>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</si>
  <si>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</si>
  <si>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</si>
  <si>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</si>
  <si>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</si>
  <si>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</si>
  <si>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</si>
  <si>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</si>
  <si>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</si>
  <si>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</si>
  <si>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</si>
  <si>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</si>
  <si>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</si>
  <si>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</si>
  <si>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</si>
  <si>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</si>
  <si>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</si>
  <si>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</si>
  <si>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</si>
  <si>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</si>
  <si>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</si>
  <si>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</si>
  <si>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</si>
  <si>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</si>
  <si>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</si>
  <si>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</si>
  <si>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</si>
  <si>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</si>
  <si>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</si>
  <si>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</si>
  <si>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</si>
  <si>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</si>
  <si>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</si>
  <si>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</si>
  <si>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</si>
  <si>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</si>
  <si>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</si>
  <si>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</si>
  <si>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</si>
  <si>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</si>
  <si>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</si>
  <si>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</si>
  <si>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</si>
  <si>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</si>
  <si>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</si>
  <si>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</si>
  <si>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</si>
  <si>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</si>
  <si>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</si>
  <si>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</si>
  <si>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</si>
  <si>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</si>
  <si>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</si>
  <si>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</si>
  <si>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</si>
  <si>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</si>
  <si>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</si>
  <si>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</si>
  <si>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</si>
  <si>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</si>
  <si>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</si>
  <si>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</si>
  <si>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</si>
  <si>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</si>
  <si>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</si>
  <si>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</si>
  <si>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</si>
  <si>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</si>
  <si>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</si>
  <si>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</si>
  <si>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</si>
  <si>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</si>
  <si>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</si>
  <si>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</si>
  <si>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</si>
  <si>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</si>
  <si>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</si>
  <si>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</si>
  <si>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</si>
  <si>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</si>
  <si>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</si>
  <si>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</si>
  <si>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</si>
  <si>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</si>
  <si>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</si>
  <si>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</si>
  <si>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</si>
  <si>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</si>
  <si>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</si>
  <si>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</si>
  <si>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</si>
  <si>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</si>
  <si>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</si>
  <si>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</si>
  <si>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</si>
  <si>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</si>
  <si>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</si>
  <si>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</si>
  <si>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</si>
  <si>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</si>
  <si>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</si>
  <si>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</si>
  <si>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</si>
  <si>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</si>
  <si>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</si>
  <si>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</si>
  <si>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</si>
  <si>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</si>
  <si>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</si>
  <si>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</si>
  <si>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</si>
  <si>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</si>
  <si>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</si>
  <si>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</si>
  <si>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</si>
  <si>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</si>
  <si>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</si>
  <si>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</si>
  <si>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</si>
  <si>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</si>
  <si>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</si>
  <si>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</si>
  <si>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</si>
  <si>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</si>
  <si>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</si>
  <si>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</si>
  <si>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</si>
  <si>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</si>
  <si>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</si>
  <si>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</si>
  <si>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</si>
  <si>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</si>
  <si>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</si>
  <si>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</si>
  <si>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</si>
  <si>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</si>
  <si>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</si>
  <si>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</si>
  <si>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</si>
  <si>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</si>
  <si>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</si>
  <si>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</si>
  <si>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</si>
  <si>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</si>
  <si>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</si>
  <si>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</si>
  <si>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</si>
  <si>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</si>
  <si>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</si>
  <si>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</si>
  <si>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</si>
  <si>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</si>
  <si>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</si>
  <si>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</si>
  <si>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</si>
  <si>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</si>
  <si>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</si>
  <si>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</si>
  <si>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</si>
  <si>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</si>
  <si>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</si>
  <si>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</si>
  <si>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</si>
  <si>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</si>
  <si>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</si>
  <si>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</si>
  <si>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</si>
  <si>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</si>
  <si>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</si>
  <si>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</si>
  <si>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</si>
  <si>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</si>
  <si>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</si>
  <si>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</si>
  <si>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</si>
  <si>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</si>
  <si>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</si>
  <si>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</si>
  <si>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</si>
  <si>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</si>
  <si>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</si>
  <si>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</si>
  <si>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</si>
  <si>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</si>
  <si>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</si>
  <si>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</si>
  <si>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</si>
  <si>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</si>
  <si>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</si>
  <si>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</si>
  <si>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</si>
  <si>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</si>
  <si>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</si>
  <si>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</si>
  <si>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</si>
  <si>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</si>
  <si>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</si>
  <si>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</si>
  <si>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</si>
  <si>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</si>
  <si>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</si>
  <si>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</si>
  <si>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</si>
  <si>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</si>
  <si>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</si>
  <si>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</si>
  <si>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</si>
  <si>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</si>
  <si>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</si>
  <si>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</si>
  <si>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</si>
  <si>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</si>
  <si>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</si>
  <si>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</si>
  <si>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</si>
  <si>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</si>
  <si>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</si>
  <si>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</si>
  <si>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</si>
  <si>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</si>
  <si>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</si>
  <si>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</si>
  <si>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</si>
  <si>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</si>
  <si>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</si>
  <si>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</si>
  <si>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</si>
  <si>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</si>
  <si>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</si>
  <si>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</si>
  <si>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</si>
  <si>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</si>
  <si>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</si>
  <si>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</si>
  <si>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</si>
  <si>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</si>
  <si>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</si>
  <si>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</si>
  <si>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</si>
  <si>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</si>
  <si>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</si>
  <si>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</si>
  <si>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</si>
  <si>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</si>
  <si>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</si>
  <si>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</si>
  <si>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</si>
  <si>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</si>
  <si>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</si>
  <si>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</si>
  <si>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</si>
  <si>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</si>
  <si>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</si>
  <si>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</si>
  <si>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</si>
  <si>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</si>
  <si>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</si>
  <si>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</si>
  <si>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</si>
  <si>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</si>
  <si>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</si>
  <si>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</si>
  <si>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</si>
  <si>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</si>
  <si>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</si>
  <si>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</si>
  <si>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</si>
  <si>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</si>
  <si>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</si>
  <si>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</si>
  <si>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</si>
  <si>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</si>
  <si>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</si>
  <si>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</si>
  <si>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</si>
  <si>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</si>
  <si>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</si>
  <si>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</si>
  <si>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</si>
  <si>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</si>
  <si>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</si>
  <si>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</si>
  <si>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</si>
  <si>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</si>
  <si>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</si>
  <si>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</si>
  <si>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</si>
  <si>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</si>
  <si>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</si>
  <si>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</si>
  <si>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</si>
  <si>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</si>
  <si>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</si>
  <si>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</si>
  <si>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</si>
  <si>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</si>
  <si>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</si>
  <si>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</si>
  <si>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</si>
  <si>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</si>
  <si>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</si>
  <si>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</si>
  <si>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</si>
  <si>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</si>
  <si>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</si>
  <si>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</si>
  <si>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</si>
  <si>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</si>
  <si>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</si>
  <si>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</si>
  <si>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</si>
  <si>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</si>
  <si>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</si>
  <si>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</si>
  <si>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</si>
  <si>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</si>
  <si>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</si>
  <si>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</si>
  <si>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</si>
  <si>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</si>
  <si>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</si>
  <si>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</si>
  <si>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</si>
  <si>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</si>
  <si>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</si>
  <si>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</si>
  <si>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</si>
  <si>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</si>
  <si>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</si>
  <si>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</si>
  <si>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</si>
  <si>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</si>
  <si>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</si>
  <si>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</si>
  <si>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</si>
  <si>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</si>
  <si>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</si>
  <si>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</si>
  <si>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</si>
  <si>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</si>
  <si>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</si>
  <si>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</si>
  <si>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</si>
  <si>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</si>
  <si>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</si>
  <si>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</si>
  <si>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</si>
  <si>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</si>
  <si>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</si>
  <si>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</si>
  <si>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</si>
  <si>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</si>
  <si>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</si>
  <si>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</si>
  <si>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</si>
  <si>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</si>
  <si>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</si>
  <si>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</si>
  <si>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</si>
  <si>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</si>
  <si>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</si>
  <si>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</si>
  <si>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</si>
  <si>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</si>
  <si>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</si>
  <si>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</si>
  <si>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</si>
  <si>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</si>
  <si>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</si>
  <si>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</si>
  <si>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</si>
  <si>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</si>
  <si>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</si>
  <si>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</si>
  <si>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</si>
  <si>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</si>
  <si>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</si>
  <si>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</si>
  <si>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</si>
  <si>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</si>
  <si>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</si>
  <si>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</si>
  <si>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</si>
  <si>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</si>
  <si>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</si>
  <si>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</si>
  <si>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</si>
  <si>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</si>
  <si>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</si>
  <si>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</si>
  <si>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</si>
  <si>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</si>
  <si>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</si>
  <si>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</si>
  <si>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</si>
  <si>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</si>
  <si>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</si>
  <si>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</si>
  <si>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</si>
  <si>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</si>
  <si>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</si>
  <si>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</si>
  <si>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</si>
  <si>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</si>
  <si>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</si>
  <si>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</si>
  <si>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</si>
  <si>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</si>
  <si>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</si>
  <si>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</si>
  <si>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</si>
  <si>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</si>
  <si>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</si>
  <si>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</si>
  <si>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</si>
  <si>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</si>
  <si>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</si>
  <si>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</si>
  <si>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</si>
  <si>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</si>
  <si>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</si>
  <si>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</si>
  <si>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</si>
  <si>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</si>
  <si>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</si>
  <si>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</si>
  <si>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</si>
  <si>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</si>
  <si>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</si>
  <si>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</si>
  <si>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</si>
  <si>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</si>
  <si>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</si>
  <si>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</si>
  <si>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</si>
  <si>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</si>
  <si>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</si>
  <si>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</si>
  <si>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</si>
  <si>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</si>
  <si>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</si>
  <si>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</si>
  <si>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</si>
  <si>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</si>
  <si>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</si>
  <si>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</si>
  <si>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</si>
  <si>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</si>
  <si>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</si>
  <si>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</si>
  <si>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</si>
  <si>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</si>
  <si>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</si>
  <si>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</si>
  <si>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</si>
  <si>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</si>
  <si>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</si>
  <si>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</si>
  <si>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</si>
  <si>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</si>
  <si>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</si>
  <si>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</si>
  <si>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</si>
  <si>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</si>
  <si>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</si>
  <si>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</si>
  <si>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</si>
  <si>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</si>
  <si>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</si>
  <si>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</si>
  <si>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</si>
  <si>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</si>
  <si>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</si>
  <si>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</si>
  <si>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</si>
  <si>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</si>
  <si>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</si>
  <si>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</si>
  <si>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</si>
  <si>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</si>
  <si>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</si>
  <si>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</si>
  <si>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</si>
  <si>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</si>
  <si>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</si>
  <si>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</si>
  <si>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</si>
  <si>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</si>
  <si>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</si>
  <si>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</si>
  <si>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</si>
  <si>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</si>
  <si>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</si>
  <si>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</si>
  <si>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</si>
  <si>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</si>
  <si>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</si>
  <si>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</si>
  <si>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</si>
  <si>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</si>
  <si>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</si>
  <si>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</si>
  <si>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</si>
  <si>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</si>
  <si>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</si>
  <si>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</si>
  <si>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</si>
  <si>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</si>
  <si>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</si>
  <si>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</si>
  <si>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</si>
  <si>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</si>
  <si>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</si>
  <si>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</si>
  <si>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</si>
  <si>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</si>
  <si>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</si>
  <si>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</si>
  <si>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</si>
  <si>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</si>
  <si>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</si>
  <si>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</si>
  <si>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</si>
  <si>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</si>
  <si>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</si>
  <si>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</si>
  <si>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</si>
  <si>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</si>
  <si>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</si>
  <si>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</si>
  <si>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</si>
  <si>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</si>
  <si>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</si>
  <si>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</si>
  <si>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</si>
  <si>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</si>
  <si>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</si>
  <si>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</si>
  <si>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</si>
  <si>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</si>
  <si>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</si>
  <si>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</si>
  <si>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</si>
  <si>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</si>
  <si>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</si>
  <si>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</si>
  <si>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</si>
  <si>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</si>
  <si>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</si>
  <si>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</si>
  <si>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</si>
  <si>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</si>
  <si>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</si>
  <si>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</si>
  <si>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</si>
  <si>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</si>
  <si>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</si>
  <si>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</si>
  <si>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</si>
  <si>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</si>
  <si>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</si>
  <si>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</si>
  <si>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</si>
  <si>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</si>
  <si>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</si>
  <si>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</si>
  <si>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</si>
  <si>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</si>
  <si>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</si>
  <si>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</si>
  <si>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</si>
  <si>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</si>
  <si>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</si>
  <si>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</si>
  <si>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</si>
  <si>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</si>
  <si>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</si>
  <si>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</si>
  <si>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</si>
  <si>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</si>
  <si>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</si>
  <si>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</si>
  <si>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</si>
  <si>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</si>
  <si>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</si>
  <si>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</si>
  <si>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</si>
  <si>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</si>
  <si>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</si>
  <si>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</si>
  <si>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</si>
  <si>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</si>
  <si>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</si>
  <si>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</si>
  <si>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</si>
  <si>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</si>
  <si>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</si>
  <si>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</si>
  <si>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</si>
  <si>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</si>
  <si>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</si>
  <si>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</si>
  <si>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</si>
  <si>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</si>
  <si>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</si>
  <si>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</si>
  <si>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</si>
  <si>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</si>
  <si>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</si>
  <si>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</si>
  <si>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</si>
  <si>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</si>
  <si>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</si>
  <si>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</si>
  <si>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</si>
  <si>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</si>
  <si>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</si>
  <si>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</si>
  <si>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</si>
  <si>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</si>
  <si>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</si>
  <si>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</si>
  <si>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</si>
  <si>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</si>
  <si>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</si>
  <si>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</si>
  <si>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</si>
  <si>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</si>
  <si>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</si>
  <si>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</si>
  <si>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</si>
  <si>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</si>
  <si>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</si>
  <si>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</si>
  <si>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</si>
  <si>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</si>
  <si>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</si>
  <si>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</si>
  <si>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</si>
  <si>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</si>
  <si>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</si>
  <si>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</si>
  <si>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</si>
  <si>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</si>
  <si>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</si>
  <si>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</si>
  <si>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</si>
  <si>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</si>
  <si>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</si>
  <si>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</si>
  <si>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</si>
  <si>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</si>
  <si>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</si>
  <si>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</si>
  <si>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</si>
  <si>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</si>
  <si>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</si>
  <si>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</si>
  <si>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</si>
  <si>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</si>
  <si>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</si>
  <si>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</si>
  <si>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</si>
  <si>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</si>
  <si>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</si>
  <si>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</si>
  <si>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</si>
  <si>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</si>
  <si>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</si>
  <si>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</si>
  <si>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</si>
  <si>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</si>
  <si>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</si>
  <si>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</si>
  <si>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</si>
  <si>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</si>
  <si>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</si>
  <si>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</si>
  <si>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</si>
  <si>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</si>
  <si>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</si>
  <si>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</si>
  <si>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</si>
  <si>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</si>
  <si>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</si>
  <si>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</si>
  <si>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</si>
  <si>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</si>
  <si>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</si>
  <si>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</si>
  <si>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</si>
  <si>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</si>
  <si>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</si>
  <si>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</si>
  <si>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</si>
  <si>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</si>
  <si>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</si>
  <si>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</si>
  <si>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</si>
  <si>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</si>
  <si>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</si>
  <si>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</si>
  <si>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</si>
  <si>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</si>
  <si>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</si>
  <si>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</si>
  <si>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</si>
  <si>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</si>
  <si>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</si>
  <si>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</si>
  <si>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</si>
  <si>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</si>
  <si>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</si>
  <si>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</si>
  <si>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</si>
  <si>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</si>
  <si>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</si>
  <si>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</si>
  <si>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</si>
  <si>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</si>
  <si>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</si>
  <si>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</si>
  <si>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</si>
  <si>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</si>
  <si>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</si>
  <si>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</si>
  <si>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</si>
  <si>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</si>
  <si>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</si>
  <si>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</si>
  <si>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</si>
  <si>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</si>
  <si>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</si>
  <si>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</si>
  <si>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</si>
  <si>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</si>
  <si>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</si>
  <si>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</si>
  <si>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</si>
  <si>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</si>
  <si>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</si>
  <si>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</si>
  <si>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</si>
  <si>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</si>
  <si>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</si>
  <si>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</si>
  <si>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</si>
  <si>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</si>
  <si>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</si>
  <si>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</si>
  <si>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</si>
  <si>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</si>
  <si>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</si>
  <si>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</si>
  <si>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</si>
  <si>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</si>
  <si>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</si>
  <si>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</si>
  <si>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</si>
  <si>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</si>
  <si>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</si>
  <si>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</si>
  <si>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</si>
  <si>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</si>
  <si>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</si>
  <si>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</si>
  <si>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</si>
  <si>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</si>
  <si>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</si>
  <si>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</si>
  <si>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</si>
  <si>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</si>
  <si>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</si>
  <si>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</si>
  <si>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</si>
  <si>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</si>
  <si>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</si>
  <si>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</si>
  <si>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</si>
  <si>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</si>
  <si>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</si>
  <si>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</si>
  <si>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</si>
  <si>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</si>
  <si>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</si>
  <si>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</si>
  <si>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</si>
  <si>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</si>
  <si>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</si>
  <si>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</si>
  <si>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</si>
  <si>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</si>
  <si>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</si>
  <si>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</si>
  <si>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</si>
  <si>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</si>
  <si>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</si>
  <si>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</si>
  <si>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</si>
  <si>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</si>
  <si>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</si>
  <si>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</si>
  <si>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</si>
  <si>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</si>
  <si>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</si>
  <si>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</si>
  <si>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</si>
  <si>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</si>
  <si>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</si>
  <si>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</si>
  <si>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</si>
  <si>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</si>
  <si>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</si>
  <si>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</si>
  <si>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</si>
  <si>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</si>
  <si>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</si>
  <si>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</si>
  <si>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</si>
  <si>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</si>
  <si>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</si>
  <si>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</si>
  <si>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</si>
  <si>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</si>
  <si>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</si>
  <si>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</si>
  <si>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</si>
  <si>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</si>
  <si>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</si>
  <si>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</si>
  <si>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</si>
  <si>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</si>
  <si>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</si>
  <si>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</si>
  <si>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</si>
  <si>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</si>
  <si>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</si>
  <si>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</si>
  <si>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</si>
  <si>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</si>
  <si>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</si>
  <si>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</si>
  <si>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</si>
  <si>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</si>
  <si>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</si>
  <si>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</si>
  <si>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</si>
  <si>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</si>
  <si>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</si>
  <si>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</si>
  <si>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</si>
  <si>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</si>
  <si>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</si>
  <si>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</si>
  <si>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</si>
  <si>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</si>
  <si>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</si>
  <si>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</si>
  <si>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</si>
  <si>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</si>
  <si>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</si>
  <si>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</si>
  <si>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</si>
  <si>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</si>
  <si>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</si>
  <si>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</si>
  <si>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</si>
  <si>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</si>
  <si>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</si>
  <si>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</si>
  <si>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</si>
  <si>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</si>
  <si>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</si>
  <si>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</si>
  <si>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</si>
  <si>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</si>
  <si>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</si>
  <si>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</si>
  <si>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</si>
  <si>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</si>
  <si>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</si>
  <si>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</si>
  <si>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</si>
  <si>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</si>
  <si>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</si>
  <si>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</si>
  <si>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</si>
  <si>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</si>
  <si>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</si>
  <si>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</si>
  <si>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</si>
  <si>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</si>
  <si>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</si>
  <si>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</si>
  <si>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</si>
  <si>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</si>
  <si>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</si>
  <si>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</si>
  <si>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</si>
  <si>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</si>
  <si>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</si>
  <si>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</si>
  <si>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</si>
  <si>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</si>
  <si>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</si>
  <si>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</si>
  <si>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</si>
  <si>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</si>
  <si>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</si>
  <si>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</si>
  <si>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</si>
  <si>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</si>
  <si>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</si>
  <si>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</si>
  <si>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</si>
  <si>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</si>
  <si>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</si>
  <si>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</si>
  <si>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</si>
  <si>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</si>
  <si>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</si>
  <si>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</si>
  <si>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</si>
  <si>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</si>
  <si>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</si>
  <si>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</si>
  <si>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</si>
  <si>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</si>
  <si>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</si>
  <si>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</si>
  <si>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</si>
  <si>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</si>
  <si>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</si>
  <si>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</si>
  <si>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</si>
  <si>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</si>
  <si>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</si>
  <si>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</si>
  <si>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</si>
  <si>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</si>
  <si>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</si>
  <si>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</si>
  <si>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</si>
  <si>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</si>
  <si>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</si>
  <si>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</si>
  <si>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</si>
  <si>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</si>
  <si>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</si>
  <si>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</si>
  <si>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</si>
  <si>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</si>
  <si>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</si>
  <si>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</si>
  <si>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</si>
  <si>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</si>
  <si>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</si>
  <si>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</si>
  <si>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</si>
  <si>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</si>
  <si>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</si>
  <si>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</si>
  <si>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</si>
  <si>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</si>
  <si>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</si>
  <si>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</si>
  <si>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</si>
  <si>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</si>
  <si>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</si>
  <si>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</si>
  <si>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</si>
  <si>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</si>
  <si>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</si>
  <si>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</si>
  <si>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</si>
  <si>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</si>
  <si>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</si>
  <si>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</si>
  <si>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</si>
  <si>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</si>
  <si>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</si>
  <si>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</si>
  <si>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</si>
  <si>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</si>
  <si>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</si>
  <si>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</si>
  <si>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</si>
  <si>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</si>
  <si>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</si>
  <si>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</si>
  <si>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</si>
  <si>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</si>
  <si>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</si>
  <si>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</si>
  <si>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</si>
  <si>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</si>
  <si>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</si>
  <si>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</si>
  <si>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</si>
  <si>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</si>
  <si>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</si>
  <si>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</si>
  <si>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</si>
  <si>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</si>
  <si>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</si>
  <si>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</si>
  <si>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</si>
  <si>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</si>
  <si>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</si>
  <si>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</si>
  <si>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</si>
  <si>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</si>
  <si>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</si>
  <si>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</si>
  <si>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</si>
  <si>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</si>
  <si>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</si>
  <si>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</si>
  <si>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</si>
  <si>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</si>
  <si>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</si>
  <si>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</si>
  <si>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</si>
  <si>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</si>
  <si>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</si>
  <si>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</si>
  <si>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</si>
  <si>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</si>
  <si>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</si>
  <si>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</si>
  <si>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</si>
  <si>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</si>
  <si>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</si>
  <si>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</si>
  <si>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</si>
  <si>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</si>
  <si>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</si>
  <si>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</si>
  <si>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</si>
  <si>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</si>
  <si>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</si>
  <si>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</si>
  <si>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</si>
  <si>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</si>
  <si>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</si>
  <si>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</si>
  <si>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</si>
  <si>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</si>
  <si>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</si>
  <si>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</si>
  <si>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</si>
  <si>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</si>
  <si>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</si>
  <si>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</si>
  <si>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</si>
  <si>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</si>
  <si>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</si>
  <si>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</si>
  <si>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</si>
  <si>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</si>
  <si>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</si>
  <si>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</si>
  <si>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</si>
  <si>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</si>
  <si>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</si>
  <si>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</si>
  <si>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</si>
  <si>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</si>
  <si>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</si>
  <si>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</si>
  <si>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</si>
  <si>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</si>
  <si>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</si>
  <si>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</si>
  <si>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</si>
  <si>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</si>
  <si>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</si>
  <si>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</si>
  <si>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</si>
  <si>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</si>
  <si>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</si>
  <si>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</si>
  <si>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</si>
  <si>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</si>
  <si>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</si>
  <si>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</si>
  <si>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</si>
  <si>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</si>
  <si>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</si>
  <si>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</si>
  <si>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</si>
  <si>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</si>
  <si>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</si>
  <si>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</si>
  <si>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</si>
  <si>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</si>
  <si>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</si>
  <si>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</si>
  <si>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</si>
  <si>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</si>
  <si>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</si>
  <si>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</si>
  <si>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</si>
  <si>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</si>
  <si>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</si>
  <si>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</si>
  <si>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</si>
  <si>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</si>
  <si>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</si>
  <si>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</si>
  <si>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</si>
  <si>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</si>
  <si>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</si>
  <si>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</si>
  <si>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</si>
  <si>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</si>
  <si>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</si>
  <si>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</si>
  <si>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</si>
  <si>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</si>
  <si>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</si>
  <si>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</si>
  <si>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</si>
  <si>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</si>
  <si>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</si>
  <si>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</si>
  <si>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</si>
  <si>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</si>
  <si>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</si>
  <si>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</si>
  <si>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</si>
  <si>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</si>
  <si>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</si>
  <si>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</si>
  <si>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</si>
  <si>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</si>
  <si>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</si>
  <si>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</si>
  <si>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</si>
  <si>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</si>
  <si>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</si>
  <si>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</si>
  <si>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</si>
  <si>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</si>
  <si>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</si>
  <si>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</si>
  <si>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</si>
  <si>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</si>
  <si>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</si>
  <si>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</si>
  <si>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</si>
  <si>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</si>
  <si>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</si>
  <si>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</si>
  <si>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</si>
  <si>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</si>
  <si>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</si>
  <si>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</si>
  <si>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</si>
  <si>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</si>
  <si>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</si>
  <si>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</si>
  <si>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</si>
  <si>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</si>
  <si>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</si>
  <si>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</si>
  <si>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</si>
  <si>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</si>
  <si>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</si>
  <si>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</si>
  <si>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</si>
  <si>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</si>
  <si>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</si>
  <si>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</si>
  <si>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</si>
  <si>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</si>
  <si>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</si>
  <si>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</si>
  <si>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</si>
  <si>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</si>
  <si>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</si>
  <si>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</si>
  <si>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</si>
  <si>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</si>
  <si>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</si>
  <si>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</si>
  <si>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</si>
  <si>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</si>
  <si>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</si>
  <si>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</si>
  <si>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</si>
  <si>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</si>
  <si>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</si>
  <si>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</si>
  <si>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</si>
  <si>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</si>
  <si>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</si>
  <si>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</si>
  <si>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</si>
  <si>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</si>
  <si>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</si>
  <si>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</si>
  <si>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</si>
  <si>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</si>
  <si>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</si>
  <si>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</si>
  <si>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</si>
  <si>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</si>
  <si>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</si>
  <si>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</si>
  <si>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</si>
  <si>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</si>
  <si>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</si>
  <si>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</si>
  <si>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</si>
  <si>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</si>
  <si>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</si>
  <si>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</si>
  <si>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</si>
  <si>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</si>
  <si>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</si>
  <si>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</si>
  <si>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</si>
  <si>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</si>
  <si>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</si>
  <si>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</si>
  <si>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</si>
  <si>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</si>
  <si>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</si>
  <si>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</si>
  <si>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</si>
  <si>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</si>
  <si>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</si>
  <si>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</si>
  <si>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</si>
  <si>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</si>
  <si>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</si>
  <si>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</si>
  <si>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</si>
  <si>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</si>
  <si>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</si>
  <si>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</si>
  <si>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</si>
  <si>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</si>
  <si>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</si>
  <si>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</si>
  <si>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</si>
  <si>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</si>
  <si>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</si>
  <si>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</si>
  <si>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</si>
  <si>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</si>
  <si>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</si>
  <si>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</si>
  <si>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</si>
  <si>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</si>
  <si>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</si>
  <si>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</si>
  <si>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</si>
  <si>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</si>
  <si>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</si>
  <si>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</si>
  <si>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</si>
  <si>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</si>
  <si>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</si>
  <si>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</si>
  <si>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</si>
  <si>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</si>
  <si>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</si>
  <si>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</si>
  <si>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</si>
  <si>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</si>
  <si>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</si>
  <si>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</si>
  <si>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</si>
  <si>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</si>
  <si>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</si>
  <si>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</si>
  <si>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</si>
  <si>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</si>
  <si>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</si>
  <si>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</si>
  <si>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</si>
  <si>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</si>
  <si>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</si>
  <si>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</si>
  <si>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</si>
  <si>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</si>
  <si>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</si>
  <si>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</si>
  <si>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</si>
  <si>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</si>
  <si>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</si>
  <si>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</si>
  <si>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</si>
  <si>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</si>
  <si>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</si>
  <si>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</si>
  <si>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</si>
  <si>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</si>
  <si>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</si>
  <si>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</si>
  <si>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</si>
  <si>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</si>
  <si>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</si>
  <si>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</si>
  <si>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</si>
  <si>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</si>
  <si>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</si>
  <si>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</si>
  <si>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</si>
  <si>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</si>
  <si>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</si>
  <si>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</si>
  <si>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</si>
  <si>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</si>
  <si>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</si>
  <si>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</si>
  <si>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</si>
  <si>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</si>
  <si>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</si>
  <si>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</si>
  <si>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</si>
  <si>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</si>
  <si>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</si>
  <si>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</si>
  <si>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</si>
  <si>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</si>
  <si>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</si>
  <si>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</si>
  <si>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</si>
  <si>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</si>
  <si>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</si>
  <si>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</si>
  <si>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</si>
  <si>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</si>
  <si>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</si>
  <si>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</si>
  <si>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</si>
  <si>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</si>
  <si>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</si>
  <si>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</si>
  <si>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</si>
  <si>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</si>
  <si>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</si>
  <si>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</si>
  <si>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</si>
  <si>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</si>
  <si>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</si>
  <si>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</si>
  <si>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</si>
  <si>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</si>
  <si>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</si>
  <si>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</si>
  <si>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</si>
  <si>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</si>
  <si>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</si>
  <si>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</si>
  <si>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</si>
  <si>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</si>
  <si>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</si>
  <si>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</si>
  <si>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</si>
  <si>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</si>
  <si>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</si>
  <si>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</si>
  <si>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</si>
  <si>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</si>
  <si>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</si>
  <si>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</si>
  <si>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</si>
  <si>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</si>
  <si>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</si>
  <si>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</si>
  <si>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</si>
  <si>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</si>
  <si>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</si>
  <si>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</si>
  <si>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</si>
  <si>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</si>
  <si>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</si>
  <si>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</si>
  <si>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</si>
  <si>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</si>
  <si>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</si>
  <si>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</si>
  <si>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</si>
  <si>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</si>
  <si>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</si>
  <si>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</si>
  <si>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</si>
  <si>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</si>
  <si>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</si>
  <si>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</si>
  <si>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</si>
  <si>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</si>
  <si>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</si>
  <si>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</si>
  <si>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</si>
  <si>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</si>
  <si>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</si>
  <si>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</si>
  <si>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</si>
  <si>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</si>
  <si>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</si>
  <si>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</si>
  <si>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</si>
  <si>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</si>
  <si>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</si>
  <si>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</si>
  <si>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</si>
  <si>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</si>
  <si>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</si>
  <si>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</si>
  <si>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</si>
  <si>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</si>
  <si>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</si>
  <si>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</si>
  <si>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</si>
  <si>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</si>
  <si>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</si>
  <si>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</si>
  <si>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</si>
  <si>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</si>
  <si>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</si>
  <si>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</si>
  <si>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</si>
  <si>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</si>
  <si>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</si>
  <si>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</si>
  <si>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</si>
  <si>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</si>
  <si>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</si>
  <si>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</si>
  <si>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</si>
  <si>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</si>
  <si>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</si>
  <si>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</si>
  <si>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</si>
  <si>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</si>
  <si>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</si>
  <si>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</si>
  <si>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</si>
  <si>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</si>
  <si>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</si>
  <si>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</si>
  <si>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</si>
  <si>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</si>
  <si>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</si>
  <si>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</si>
  <si>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</si>
  <si>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</si>
  <si>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</si>
  <si>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</si>
  <si>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</si>
  <si>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</si>
  <si>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</si>
  <si>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</si>
  <si>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</si>
  <si>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</si>
  <si>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</si>
  <si>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</si>
  <si>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</si>
  <si>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</si>
  <si>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</si>
  <si>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</si>
  <si>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</si>
  <si>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</si>
  <si>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</si>
  <si>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</si>
  <si>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</si>
  <si>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</si>
  <si>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</si>
  <si>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</si>
  <si>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</si>
  <si>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</si>
  <si>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</si>
  <si>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</si>
  <si>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</si>
  <si>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</si>
  <si>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</si>
  <si>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</si>
  <si>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</si>
  <si>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</si>
  <si>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</si>
  <si>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</si>
  <si>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</si>
  <si>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</si>
  <si>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</si>
  <si>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</si>
  <si>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</si>
  <si>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</si>
  <si>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</si>
  <si>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</si>
  <si>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</si>
  <si>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</si>
  <si>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</si>
  <si>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</si>
  <si>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</si>
  <si>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</si>
  <si>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</si>
  <si>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</si>
  <si>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</si>
  <si>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</si>
  <si>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</si>
  <si>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</si>
  <si>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</si>
  <si>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</si>
  <si>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</si>
  <si>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</si>
  <si>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</si>
  <si>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</si>
  <si>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</si>
  <si>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</si>
  <si>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</si>
  <si>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</si>
  <si>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</si>
  <si>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</si>
  <si>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</si>
  <si>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</si>
  <si>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</si>
  <si>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</si>
  <si>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</si>
  <si>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</si>
  <si>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</si>
  <si>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</si>
  <si>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</si>
  <si>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</si>
  <si>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</si>
  <si>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</si>
  <si>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</si>
  <si>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</si>
  <si>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</si>
  <si>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</si>
  <si>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</si>
  <si>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</si>
  <si>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</si>
  <si>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</si>
  <si>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</si>
  <si>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</si>
  <si>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</si>
  <si>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</si>
  <si>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</si>
  <si>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</si>
  <si>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</si>
  <si>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</si>
  <si>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</si>
  <si>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</si>
  <si>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</si>
  <si>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</si>
  <si>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</si>
  <si>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</si>
  <si>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</si>
  <si>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</si>
  <si>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</si>
  <si>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</si>
  <si>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</si>
  <si>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</si>
  <si>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</si>
  <si>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</si>
  <si>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</si>
  <si>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</si>
  <si>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</si>
  <si>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</si>
  <si>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</si>
  <si>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</si>
  <si>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</si>
  <si>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</si>
  <si>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</si>
  <si>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</si>
  <si>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</si>
  <si>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</si>
  <si>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</si>
  <si>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</si>
  <si>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</si>
  <si>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</si>
  <si>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</si>
  <si>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</si>
  <si>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</si>
  <si>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</si>
  <si>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</si>
  <si>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</si>
  <si>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</si>
  <si>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</si>
  <si>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</si>
  <si>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</si>
  <si>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</si>
  <si>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</si>
  <si>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</si>
  <si>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</si>
  <si>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</si>
  <si>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</si>
  <si>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</si>
  <si>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</si>
  <si>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</si>
  <si>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</si>
  <si>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</si>
  <si>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</si>
  <si>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</si>
  <si>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</si>
  <si>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</si>
  <si>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</si>
  <si>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</si>
  <si>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</si>
  <si>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</si>
  <si>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</si>
  <si>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</si>
  <si>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</si>
  <si>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</si>
  <si>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</si>
  <si>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</si>
  <si>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</si>
  <si>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</si>
  <si>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</si>
  <si>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</si>
  <si>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</si>
  <si>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</si>
  <si>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</si>
  <si>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</si>
  <si>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</si>
  <si>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</si>
  <si>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</si>
  <si>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</si>
  <si>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</si>
  <si>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</si>
  <si>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</si>
  <si>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</si>
  <si>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</si>
  <si>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</si>
  <si>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</si>
  <si>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</si>
  <si>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</si>
  <si>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</si>
  <si>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</si>
  <si>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</si>
  <si>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</si>
  <si>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</si>
  <si>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</si>
  <si>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</si>
  <si>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</si>
  <si>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</si>
  <si>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</si>
  <si>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</si>
  <si>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</si>
  <si>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</si>
  <si>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</si>
  <si>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</si>
  <si>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</si>
  <si>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</si>
  <si>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</si>
  <si>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</si>
  <si>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</si>
  <si>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</si>
  <si>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</si>
  <si>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</si>
  <si>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</si>
  <si>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</si>
  <si>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</si>
  <si>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</si>
  <si>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</si>
  <si>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</si>
  <si>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</si>
  <si>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</si>
  <si>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</si>
  <si>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</si>
  <si>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</si>
  <si>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</si>
  <si>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</si>
  <si>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</si>
  <si>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</si>
  <si>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</si>
  <si>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</si>
  <si>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</si>
  <si>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</si>
  <si>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</si>
  <si>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</si>
  <si>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</si>
  <si>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</si>
  <si>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</si>
  <si>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</si>
  <si>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</si>
  <si>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</si>
  <si>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</si>
  <si>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</si>
  <si>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</si>
  <si>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</si>
  <si>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</si>
  <si>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</si>
  <si>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</si>
  <si>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</si>
  <si>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</si>
  <si>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</si>
  <si>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</si>
  <si>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</si>
  <si>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</si>
  <si>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</si>
  <si>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</si>
  <si>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</si>
  <si>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</si>
  <si>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</si>
  <si>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</si>
  <si>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</si>
  <si>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</si>
  <si>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</si>
  <si>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</si>
  <si>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</si>
  <si>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</si>
  <si>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</si>
  <si>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</si>
  <si>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</si>
  <si>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</si>
  <si>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</si>
  <si>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</si>
  <si>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</si>
  <si>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</si>
  <si>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</si>
  <si>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</si>
  <si>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</si>
  <si>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</si>
  <si>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</si>
  <si>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</si>
  <si>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</si>
  <si>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</si>
  <si>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</si>
  <si>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</si>
  <si>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</si>
  <si>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</si>
  <si>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</si>
  <si>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</si>
  <si>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</si>
  <si>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</si>
  <si>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</si>
  <si>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</si>
  <si>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</si>
  <si>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</si>
  <si>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</si>
  <si>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</si>
  <si>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</si>
  <si>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</si>
  <si>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</si>
  <si>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</si>
  <si>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</si>
  <si>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</si>
  <si>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</si>
  <si>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</si>
  <si>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</si>
  <si>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</si>
  <si>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</si>
  <si>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</si>
  <si>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</si>
  <si>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</si>
  <si>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</si>
  <si>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</si>
  <si>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</si>
  <si>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</si>
  <si>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</si>
  <si>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</si>
  <si>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</si>
  <si>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</si>
  <si>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</si>
  <si>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</si>
  <si>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</si>
  <si>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</si>
  <si>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</si>
  <si>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</si>
  <si>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</si>
  <si>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</si>
  <si>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</si>
  <si>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</si>
  <si>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</si>
  <si>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</si>
  <si>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</si>
  <si>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</si>
  <si>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</si>
  <si>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</si>
  <si>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</si>
  <si>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</si>
  <si>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</si>
  <si>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</si>
  <si>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</si>
  <si>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</si>
  <si>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</si>
  <si>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</si>
  <si>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</si>
  <si>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</si>
  <si>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</si>
  <si>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</si>
  <si>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</si>
  <si>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</si>
  <si>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</si>
  <si>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</si>
  <si>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</si>
  <si>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</si>
  <si>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</si>
  <si>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</si>
  <si>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</si>
  <si>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</si>
  <si>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</si>
  <si>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</si>
  <si>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</si>
  <si>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</si>
  <si>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</si>
  <si>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</si>
  <si>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</si>
  <si>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</si>
  <si>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</si>
  <si>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</si>
  <si>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</si>
  <si>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</si>
  <si>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</si>
  <si>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</si>
  <si>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</si>
  <si>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</si>
  <si>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</si>
  <si>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</si>
  <si>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</si>
  <si>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</si>
  <si>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</si>
  <si>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</si>
  <si>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</si>
  <si>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</si>
  <si>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</si>
  <si>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</si>
  <si>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</si>
  <si>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</si>
  <si>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</si>
  <si>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</si>
  <si>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</si>
  <si>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</si>
  <si>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</si>
  <si>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</si>
  <si>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</si>
  <si>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</si>
  <si>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</si>
  <si>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</si>
  <si>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</si>
  <si>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</si>
  <si>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</si>
  <si>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</si>
  <si>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</si>
  <si>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</si>
  <si>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</si>
  <si>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</si>
  <si>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</si>
  <si>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</si>
  <si>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</si>
  <si>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</si>
  <si>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</si>
  <si>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</si>
  <si>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</si>
  <si>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</si>
  <si>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</si>
  <si>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</si>
  <si>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</si>
  <si>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</si>
  <si>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</si>
  <si>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</si>
  <si>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</si>
  <si>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</si>
  <si>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</si>
  <si>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</si>
  <si>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</si>
  <si>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</si>
  <si>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</si>
  <si>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</si>
  <si>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</si>
  <si>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</si>
  <si>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</si>
  <si>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</si>
  <si>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</si>
  <si>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</si>
  <si>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</si>
  <si>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</si>
  <si>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</si>
  <si>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</si>
  <si>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</si>
  <si>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</si>
  <si>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</si>
  <si>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</si>
  <si>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</si>
  <si>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</si>
  <si>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</si>
  <si>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</si>
  <si>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</si>
  <si>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</si>
  <si>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</si>
  <si>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</si>
  <si>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</si>
  <si>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</si>
  <si>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</si>
  <si>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</si>
  <si>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</si>
  <si>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</si>
  <si>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</si>
  <si>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</si>
  <si>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</si>
  <si>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</si>
  <si>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</si>
  <si>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</si>
  <si>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</si>
  <si>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</si>
  <si>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</si>
  <si>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</si>
  <si>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</si>
  <si>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</si>
  <si>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</si>
  <si>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</si>
  <si>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</si>
  <si>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</si>
  <si>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</si>
  <si>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</si>
  <si>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</si>
  <si>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</si>
  <si>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</si>
  <si>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</si>
  <si>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</si>
  <si>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</si>
  <si>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</si>
  <si>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</si>
  <si>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</si>
  <si>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</si>
  <si>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</si>
  <si>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</si>
  <si>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</si>
  <si>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</si>
  <si>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</si>
  <si>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</si>
  <si>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</si>
  <si>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</si>
  <si>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</si>
  <si>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</si>
  <si>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</si>
  <si>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</si>
  <si>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</si>
  <si>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</si>
  <si>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</si>
  <si>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</si>
  <si>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</si>
  <si>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</si>
  <si>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</si>
  <si>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</si>
  <si>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</si>
  <si>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</si>
  <si>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</si>
  <si>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</si>
  <si>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</si>
  <si>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</si>
  <si>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</si>
  <si>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</si>
  <si>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</si>
  <si>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</si>
  <si>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</si>
  <si>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</si>
  <si>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</si>
  <si>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</si>
  <si>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</si>
  <si>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</si>
  <si>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</si>
  <si>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</si>
  <si>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</si>
  <si>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</si>
  <si>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</si>
  <si>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</si>
  <si>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</si>
  <si>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</si>
  <si>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</si>
  <si>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</si>
  <si>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</si>
  <si>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</si>
  <si>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</si>
  <si>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</si>
  <si>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</si>
  <si>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</si>
  <si>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</si>
  <si>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</si>
  <si>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</si>
  <si>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</si>
  <si>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</si>
  <si>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</si>
  <si>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</si>
  <si>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</si>
  <si>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</si>
  <si>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</si>
  <si>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</si>
  <si>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</si>
  <si>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</si>
  <si>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</si>
  <si>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</si>
  <si>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</si>
  <si>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</si>
  <si>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</si>
  <si>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</si>
  <si>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</si>
  <si>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</si>
  <si>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</si>
  <si>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</si>
  <si>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</si>
  <si>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</si>
  <si>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</si>
  <si>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</si>
  <si>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</si>
  <si>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</si>
  <si>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</si>
  <si>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</si>
  <si>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</si>
  <si>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</si>
  <si>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</si>
  <si>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</si>
  <si>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</si>
  <si>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</si>
  <si>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</si>
  <si>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</si>
  <si>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</si>
  <si>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</si>
  <si>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</si>
  <si>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</si>
  <si>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</si>
  <si>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</si>
  <si>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</si>
  <si>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</si>
  <si>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</si>
  <si>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</si>
  <si>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</si>
  <si>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</si>
  <si>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</si>
  <si>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</si>
  <si>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</si>
  <si>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</si>
  <si>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</si>
  <si>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</si>
  <si>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</si>
  <si>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</si>
  <si>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</si>
  <si>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</si>
  <si>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</si>
  <si>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</si>
  <si>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</si>
  <si>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</si>
  <si>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</si>
  <si>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</si>
  <si>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</si>
  <si>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</si>
  <si>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</si>
  <si>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</si>
  <si>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</si>
  <si>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</si>
  <si>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</si>
  <si>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</si>
  <si>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</si>
  <si>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</si>
  <si>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</si>
  <si>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</si>
  <si>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</si>
  <si>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</si>
  <si>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</si>
  <si>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</si>
  <si>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</si>
  <si>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</si>
  <si>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</si>
  <si>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</si>
  <si>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</si>
  <si>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</si>
  <si>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</si>
  <si>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</si>
  <si>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</si>
  <si>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</si>
  <si>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</si>
  <si>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</si>
  <si>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</si>
  <si>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</si>
  <si>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</si>
  <si>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</si>
  <si>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</si>
  <si>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</si>
  <si>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</si>
  <si>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</si>
  <si>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</si>
  <si>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</si>
  <si>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</si>
  <si>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</si>
  <si>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</si>
  <si>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</si>
  <si>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</si>
  <si>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</si>
  <si>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</si>
  <si>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</si>
  <si>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</si>
  <si>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</si>
  <si>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</si>
  <si>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</si>
  <si>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</si>
  <si>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</si>
  <si>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</si>
  <si>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</si>
  <si>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</si>
  <si>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</si>
  <si>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</si>
  <si>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</si>
  <si>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</si>
  <si>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</si>
  <si>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</si>
  <si>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</si>
  <si>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</si>
  <si>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</si>
  <si>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</si>
  <si>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</si>
  <si>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</si>
  <si>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</si>
  <si>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</si>
  <si>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</si>
  <si>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</si>
  <si>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</si>
  <si>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</si>
  <si>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</si>
  <si>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</si>
  <si>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</si>
  <si>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</si>
  <si>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</si>
  <si>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</si>
  <si>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</si>
  <si>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</si>
  <si>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</si>
  <si>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</si>
  <si>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</si>
  <si>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</si>
  <si>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</si>
  <si>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</si>
  <si>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</si>
  <si>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</si>
  <si>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</si>
  <si>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</si>
  <si>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</si>
  <si>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</si>
  <si>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</si>
  <si>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</si>
  <si>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</si>
  <si>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</si>
  <si>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</si>
  <si>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</si>
  <si>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</si>
  <si>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</si>
  <si>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</si>
  <si>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</si>
  <si>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</si>
  <si>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</si>
  <si>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</si>
  <si>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</si>
  <si>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</si>
  <si>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</si>
  <si>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</si>
  <si>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</si>
  <si>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</si>
  <si>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</si>
  <si>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</si>
  <si>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</si>
  <si>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</si>
  <si>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</si>
  <si>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</si>
  <si>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</si>
  <si>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</si>
  <si>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</si>
  <si>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</si>
  <si>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</si>
  <si>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</si>
  <si>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</si>
  <si>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</si>
  <si>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</si>
  <si>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</si>
  <si>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</si>
  <si>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</si>
  <si>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</si>
  <si>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</si>
  <si>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</si>
  <si>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</si>
  <si>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</si>
  <si>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</si>
  <si>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</si>
  <si>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</si>
  <si>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</si>
  <si>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</si>
  <si>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</si>
  <si>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</si>
  <si>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</si>
  <si>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</si>
  <si>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</si>
  <si>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</si>
  <si>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</si>
  <si>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</si>
  <si>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</si>
  <si>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</si>
  <si>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</si>
  <si>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</si>
  <si>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</si>
  <si>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</si>
  <si>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</si>
  <si>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</si>
  <si>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</si>
  <si>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</si>
  <si>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</si>
  <si>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</si>
  <si>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</si>
  <si>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</si>
  <si>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</si>
  <si>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</si>
  <si>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</si>
  <si>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</si>
  <si>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</si>
  <si>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</si>
  <si>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</si>
  <si>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</si>
  <si>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</si>
  <si>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</si>
  <si>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</si>
  <si>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</si>
  <si>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</si>
  <si>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</si>
  <si>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</si>
  <si>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</si>
  <si>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</si>
  <si>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</si>
  <si>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</si>
  <si>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</si>
  <si>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</si>
  <si>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</si>
  <si>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</si>
  <si>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</si>
  <si>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</si>
  <si>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</si>
  <si>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</si>
  <si>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</si>
  <si>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</si>
  <si>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</si>
  <si>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</si>
  <si>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</si>
  <si>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</si>
  <si>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</si>
  <si>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</si>
  <si>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</si>
  <si>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</si>
  <si>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</si>
  <si>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</si>
  <si>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</si>
  <si>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</si>
  <si>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</si>
  <si>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</si>
  <si>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</si>
  <si>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</si>
  <si>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</si>
  <si>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</si>
  <si>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</si>
  <si>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</si>
  <si>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</si>
  <si>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</si>
  <si>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</si>
  <si>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</si>
  <si>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</si>
  <si>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</si>
  <si>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</si>
  <si>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</si>
  <si>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</si>
  <si>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</si>
  <si>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</si>
  <si>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</si>
  <si>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</si>
  <si>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</si>
  <si>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</si>
  <si>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</si>
  <si>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</si>
  <si>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</si>
  <si>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</si>
  <si>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</si>
  <si>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</si>
  <si>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</si>
  <si>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</si>
  <si>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</si>
  <si>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</si>
  <si>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</si>
  <si>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</si>
  <si>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</si>
  <si>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</si>
  <si>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</si>
  <si>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</si>
  <si>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</si>
  <si>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</si>
  <si>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</si>
  <si>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</si>
  <si>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</si>
  <si>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</si>
  <si>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</si>
  <si>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</si>
  <si>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</si>
  <si>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</si>
  <si>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</si>
  <si>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</si>
  <si>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</si>
  <si>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</si>
  <si>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</si>
  <si>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</si>
  <si>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</si>
  <si>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</si>
  <si>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</si>
  <si>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</si>
  <si>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</si>
  <si>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</si>
  <si>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</si>
  <si>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</si>
  <si>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</si>
  <si>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</si>
  <si>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</si>
  <si>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</si>
  <si>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</si>
  <si>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</si>
  <si>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</si>
  <si>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</si>
  <si>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</si>
  <si>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</si>
  <si>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</si>
  <si>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</si>
  <si>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</si>
  <si>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</si>
  <si>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</si>
  <si>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</si>
  <si>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</si>
  <si>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</si>
  <si>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</si>
  <si>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</si>
  <si>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</si>
  <si>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</si>
  <si>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</si>
  <si>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</si>
  <si>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</si>
  <si>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</si>
  <si>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</si>
  <si>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</si>
  <si>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</si>
  <si>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</si>
  <si>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</si>
  <si>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</si>
  <si>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</si>
  <si>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</si>
  <si>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</si>
  <si>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</si>
  <si>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</si>
  <si>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</si>
  <si>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</si>
  <si>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</si>
  <si>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</si>
  <si>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</si>
  <si>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</si>
  <si>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</si>
  <si>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</si>
  <si>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</si>
  <si>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</si>
  <si>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</si>
  <si>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</si>
  <si>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</si>
  <si>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</si>
  <si>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</si>
  <si>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</si>
  <si>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</si>
  <si>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</si>
  <si>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</si>
  <si>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</si>
  <si>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</si>
  <si>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</si>
  <si>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</si>
  <si>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</si>
  <si>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</si>
  <si>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</si>
  <si>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</si>
  <si>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</si>
  <si>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</si>
  <si>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</si>
  <si>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</si>
  <si>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</si>
  <si>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</si>
  <si>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</si>
  <si>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</si>
  <si>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</si>
  <si>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</si>
  <si>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</si>
  <si>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</si>
  <si>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</si>
  <si>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</si>
  <si>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</si>
  <si>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</si>
  <si>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</si>
  <si>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</si>
  <si>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</si>
  <si>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</si>
  <si>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</si>
  <si>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</si>
  <si>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</si>
  <si>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</si>
  <si>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</si>
  <si>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</si>
  <si>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</si>
  <si>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</si>
  <si>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</si>
  <si>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</si>
  <si>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</si>
  <si>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</si>
  <si>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</si>
  <si>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</si>
  <si>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</si>
  <si>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</si>
  <si>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</si>
  <si>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</si>
  <si>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</si>
  <si>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</si>
  <si>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</si>
  <si>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</si>
  <si>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</si>
  <si>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</si>
  <si>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</si>
  <si>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</si>
  <si>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</si>
  <si>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</si>
  <si>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</si>
  <si>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</si>
  <si>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</si>
  <si>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</si>
  <si>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</si>
  <si>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</si>
  <si>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</si>
  <si>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</si>
  <si>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</si>
  <si>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</si>
  <si>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</si>
  <si>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</si>
  <si>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</si>
  <si>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</si>
  <si>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</si>
  <si>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</si>
  <si>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</si>
  <si>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</si>
  <si>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</si>
  <si>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</si>
  <si>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</si>
  <si>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</si>
  <si>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</si>
  <si>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</si>
  <si>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</si>
  <si>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</si>
  <si>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</si>
  <si>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</si>
  <si>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</si>
  <si>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</si>
  <si>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</si>
  <si>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</si>
  <si>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</si>
  <si>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</si>
  <si>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</si>
  <si>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</si>
  <si>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</si>
  <si>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</si>
  <si>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</si>
  <si>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</si>
  <si>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</si>
  <si>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</si>
  <si>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</si>
  <si>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</si>
  <si>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</si>
  <si>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</si>
  <si>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</si>
  <si>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</si>
  <si>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</si>
  <si>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</si>
  <si>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</si>
  <si>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</si>
  <si>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</si>
  <si>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</si>
  <si>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</si>
  <si>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</si>
  <si>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</si>
  <si>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</si>
  <si>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</si>
  <si>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</si>
  <si>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</si>
  <si>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</si>
  <si>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</si>
  <si>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</si>
  <si>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</si>
  <si>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</si>
  <si>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</si>
  <si>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</si>
  <si>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</si>
  <si>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</si>
  <si>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</si>
  <si>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</si>
  <si>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</si>
  <si>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</si>
  <si>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</si>
  <si>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</si>
  <si>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</si>
  <si>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</si>
  <si>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</si>
  <si>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</si>
  <si>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</si>
  <si>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</si>
  <si>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</si>
  <si>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</si>
  <si>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</si>
  <si>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</si>
  <si>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</si>
  <si>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</si>
  <si>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</si>
  <si>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</si>
  <si>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</si>
  <si>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</si>
  <si>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</si>
  <si>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</si>
  <si>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</si>
  <si>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</si>
  <si>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</si>
  <si>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</si>
  <si>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</si>
  <si>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</si>
  <si>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</si>
  <si>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</si>
  <si>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</si>
  <si>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</si>
  <si>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</si>
  <si>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</si>
  <si>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</si>
  <si>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</si>
  <si>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</si>
  <si>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</si>
  <si>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</si>
  <si>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</si>
  <si>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</si>
  <si>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</si>
  <si>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</si>
  <si>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</si>
  <si>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</si>
  <si>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</si>
  <si>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</si>
  <si>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</si>
  <si>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</si>
  <si>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</si>
  <si>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</si>
  <si>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</si>
  <si>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</si>
  <si>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</si>
  <si>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</si>
  <si>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</si>
  <si>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</si>
  <si>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</si>
  <si>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</si>
  <si>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</si>
  <si>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</si>
  <si>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</si>
  <si>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</si>
  <si>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</si>
  <si>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</si>
  <si>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</si>
  <si>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</si>
  <si>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</si>
  <si>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</si>
  <si>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</si>
  <si>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</si>
  <si>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</si>
  <si>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</si>
  <si>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</si>
  <si>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</si>
  <si>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</si>
  <si>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</si>
  <si>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</si>
  <si>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</si>
  <si>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</si>
  <si>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</si>
  <si>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</si>
  <si>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</si>
  <si>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</si>
  <si>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</si>
  <si>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</si>
  <si>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</si>
  <si>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</si>
  <si>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</si>
  <si>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</si>
  <si>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</si>
  <si>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</si>
  <si>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</si>
  <si>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</si>
  <si>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</si>
  <si>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</si>
  <si>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</si>
  <si>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</si>
  <si>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</si>
  <si>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</si>
  <si>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</si>
  <si>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</si>
  <si>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</si>
  <si>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</si>
  <si>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</si>
  <si>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</si>
  <si>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</si>
  <si>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</si>
  <si>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</si>
  <si>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</si>
  <si>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</si>
  <si>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</si>
  <si>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</si>
  <si>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</si>
  <si>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</si>
  <si>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</si>
  <si>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</si>
  <si>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</si>
  <si>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</si>
  <si>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</si>
  <si>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</si>
  <si>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</si>
  <si>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</si>
  <si>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</si>
  <si>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</si>
  <si>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</si>
  <si>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</si>
  <si>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</si>
  <si>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</si>
  <si>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</si>
  <si>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</si>
  <si>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</si>
  <si>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</si>
  <si>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</si>
  <si>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</si>
  <si>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</si>
  <si>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</si>
  <si>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</si>
  <si>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</si>
  <si>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</si>
  <si>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</si>
  <si>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</si>
  <si>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</si>
  <si>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</si>
  <si>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</si>
  <si>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</si>
  <si>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</si>
  <si>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</si>
  <si>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</si>
  <si>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</si>
  <si>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</si>
  <si>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</si>
  <si>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</si>
  <si>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</si>
  <si>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</si>
  <si>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</si>
  <si>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</si>
  <si>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</si>
  <si>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</si>
  <si>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</si>
  <si>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</si>
  <si>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</si>
  <si>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</si>
  <si>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</si>
  <si>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</si>
  <si>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</si>
  <si>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</si>
  <si>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</si>
  <si>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</si>
  <si>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</si>
  <si>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</si>
  <si>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</si>
  <si>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</si>
  <si>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</si>
  <si>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</si>
  <si>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</si>
  <si>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</si>
  <si>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</si>
  <si>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</si>
  <si>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</si>
  <si>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</si>
  <si>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</si>
  <si>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</si>
  <si>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</si>
  <si>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</si>
  <si>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</si>
  <si>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</si>
  <si>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</si>
  <si>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</si>
  <si>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</si>
  <si>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</si>
  <si>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</si>
  <si>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</si>
  <si>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</si>
  <si>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</si>
  <si>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</si>
  <si>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</si>
  <si>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</si>
  <si>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</si>
  <si>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</si>
  <si>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</si>
  <si>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</si>
  <si>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</si>
  <si>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</si>
  <si>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</si>
  <si>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</si>
  <si>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</si>
  <si>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</si>
  <si>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</si>
  <si>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</si>
  <si>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</si>
  <si>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</si>
  <si>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</si>
  <si>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</si>
  <si>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</si>
  <si>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</si>
  <si>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</si>
  <si>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</si>
  <si>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</si>
  <si>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</si>
  <si>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</si>
  <si>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</si>
  <si>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</si>
  <si>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</si>
  <si>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</si>
  <si>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</si>
  <si>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</si>
  <si>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</si>
  <si>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</si>
  <si>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</si>
  <si>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</si>
  <si>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</si>
  <si>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</si>
  <si>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</si>
  <si>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</si>
  <si>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</si>
  <si>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</si>
  <si>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</si>
  <si>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</si>
  <si>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</si>
  <si>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</si>
  <si>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</si>
  <si>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</si>
  <si>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</si>
  <si>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</si>
  <si>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</si>
  <si>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</si>
  <si>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</si>
  <si>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</si>
  <si>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</si>
  <si>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</si>
  <si>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</si>
  <si>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</si>
  <si>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</si>
  <si>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</si>
  <si>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</si>
  <si>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</si>
  <si>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</si>
  <si>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</si>
  <si>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</si>
  <si>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</si>
  <si>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</si>
  <si>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</si>
  <si>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</si>
  <si>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</si>
  <si>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</si>
  <si>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</si>
  <si>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</si>
  <si>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</si>
  <si>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</si>
  <si>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</si>
  <si>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</si>
  <si>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</si>
  <si>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</si>
  <si>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</si>
  <si>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</si>
  <si>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</si>
  <si>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</si>
  <si>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</si>
  <si>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</si>
  <si>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</si>
  <si>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</si>
  <si>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</si>
  <si>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</si>
  <si>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</si>
  <si>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</si>
  <si>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</si>
  <si>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</si>
  <si>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</si>
  <si>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</si>
  <si>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</si>
  <si>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</si>
  <si>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</si>
  <si>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</si>
  <si>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</si>
  <si>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</si>
  <si>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</si>
  <si>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</si>
  <si>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</si>
  <si>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</si>
  <si>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</si>
  <si>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</si>
  <si>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</si>
  <si>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</si>
  <si>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</si>
  <si>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</si>
  <si>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</si>
  <si>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</si>
  <si>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</si>
  <si>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</si>
  <si>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</si>
  <si>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</si>
  <si>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</si>
  <si>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</si>
  <si>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</si>
  <si>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</si>
  <si>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</si>
  <si>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</si>
  <si>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</si>
  <si>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</si>
  <si>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</si>
  <si>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</si>
  <si>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</si>
  <si>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</si>
  <si>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</si>
  <si>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</si>
  <si>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</si>
  <si>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</si>
  <si>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</si>
  <si>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</si>
  <si>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</si>
  <si>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</si>
  <si>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</si>
  <si>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</si>
  <si>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</si>
  <si>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</si>
  <si>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</si>
  <si>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</si>
  <si>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</si>
  <si>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</si>
  <si>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</si>
  <si>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</si>
  <si>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</si>
  <si>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</si>
  <si>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</si>
  <si>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</si>
  <si>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</si>
  <si>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</si>
  <si>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</si>
  <si>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</si>
  <si>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</si>
  <si>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</si>
  <si>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</si>
  <si>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</si>
  <si>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</si>
  <si>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</si>
  <si>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</si>
  <si>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</si>
  <si>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</si>
  <si>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</si>
  <si>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</si>
  <si>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</si>
  <si>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</si>
  <si>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</si>
  <si>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</si>
  <si>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</si>
  <si>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</si>
  <si>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</si>
  <si>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</si>
  <si>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</si>
  <si>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</si>
  <si>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</si>
  <si>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</si>
  <si>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</si>
  <si>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</si>
  <si>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</si>
  <si>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</si>
  <si>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</si>
  <si>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</si>
  <si>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</si>
  <si>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</si>
  <si>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</si>
  <si>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</si>
  <si>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</si>
  <si>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</si>
  <si>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</si>
  <si>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</si>
  <si>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</si>
  <si>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</si>
  <si>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</si>
  <si>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</si>
  <si>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</si>
  <si>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</si>
  <si>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</si>
  <si>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</si>
  <si>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</si>
  <si>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</si>
  <si>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</si>
  <si>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</si>
  <si>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</si>
  <si>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</si>
  <si>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</si>
  <si>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</si>
  <si>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</si>
  <si>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</si>
  <si>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</si>
  <si>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</si>
  <si>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</si>
  <si>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</si>
  <si>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</si>
  <si>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</si>
  <si>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</si>
  <si>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</si>
  <si>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</si>
  <si>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</si>
  <si>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</si>
  <si>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</si>
  <si>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</si>
  <si>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</si>
  <si>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</si>
  <si>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</si>
  <si>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</si>
  <si>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</si>
  <si>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</si>
  <si>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</si>
  <si>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</si>
  <si>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</si>
  <si>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</si>
  <si>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</si>
  <si>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</si>
  <si>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</si>
  <si>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</si>
  <si>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</si>
  <si>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</si>
  <si>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</si>
  <si>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</si>
  <si>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</si>
  <si>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</si>
  <si>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</si>
  <si>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</si>
  <si>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</si>
  <si>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</si>
  <si>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</si>
  <si>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</si>
  <si>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</si>
  <si>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</si>
  <si>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</si>
  <si>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</si>
  <si>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</si>
  <si>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</si>
  <si>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</si>
  <si>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</si>
  <si>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</si>
  <si>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</si>
  <si>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</si>
  <si>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</si>
  <si>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</si>
  <si>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</si>
  <si>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</si>
  <si>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</si>
  <si>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</si>
  <si>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</si>
  <si>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</si>
  <si>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</si>
  <si>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</si>
  <si>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</si>
  <si>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</si>
  <si>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</si>
  <si>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</si>
  <si>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</si>
  <si>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</si>
  <si>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</si>
  <si>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</si>
  <si>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</si>
  <si>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</si>
  <si>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</si>
  <si>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</si>
  <si>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</si>
  <si>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</si>
  <si>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</si>
  <si>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</si>
  <si>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</si>
  <si>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</si>
  <si>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</si>
  <si>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</si>
  <si>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</si>
  <si>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</si>
  <si>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</si>
  <si>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</si>
  <si>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</si>
  <si>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</si>
  <si>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</si>
  <si>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</si>
  <si>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</si>
  <si>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</si>
  <si>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</si>
  <si>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</si>
  <si>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</si>
  <si>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</si>
  <si>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</si>
  <si>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</si>
  <si>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</si>
  <si>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</si>
  <si>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</si>
  <si>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</si>
  <si>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</si>
  <si>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</si>
  <si>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</si>
  <si>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</si>
  <si>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</si>
  <si>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</si>
  <si>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</si>
  <si>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</si>
  <si>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</si>
  <si>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</si>
  <si>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</si>
  <si>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</si>
  <si>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</si>
  <si>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</si>
  <si>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</si>
  <si>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</si>
  <si>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</si>
  <si>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</si>
  <si>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</si>
  <si>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</si>
  <si>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</si>
  <si>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</si>
  <si>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</si>
  <si>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</si>
  <si>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</si>
  <si>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</si>
  <si>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</si>
  <si>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</si>
  <si>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</si>
  <si>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</si>
  <si>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</si>
  <si>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</si>
  <si>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</si>
  <si>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</si>
  <si>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</si>
  <si>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</si>
  <si>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</si>
  <si>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</si>
  <si>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</si>
  <si>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</si>
  <si>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</si>
  <si>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</si>
  <si>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</si>
  <si>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</si>
  <si>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</si>
  <si>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</si>
  <si>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</si>
  <si>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</si>
  <si>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</si>
  <si>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</si>
  <si>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</si>
  <si>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</si>
  <si>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</si>
  <si>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</si>
  <si>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</si>
  <si>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</si>
  <si>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</si>
  <si>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</si>
  <si>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</si>
  <si>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</si>
  <si>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</si>
  <si>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</si>
  <si>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</si>
  <si>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</si>
  <si>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</si>
  <si>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</si>
  <si>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</si>
  <si>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</si>
  <si>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</si>
  <si>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</si>
  <si>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</si>
  <si>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</si>
  <si>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</si>
  <si>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</si>
  <si>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</si>
  <si>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</si>
  <si>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</si>
  <si>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</si>
  <si>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</si>
  <si>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</si>
  <si>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</si>
  <si>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</si>
  <si>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</si>
  <si>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</si>
  <si>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</si>
  <si>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</si>
  <si>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</si>
  <si>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</si>
  <si>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</si>
  <si>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</si>
  <si>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</si>
  <si>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</si>
  <si>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</si>
  <si>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</si>
  <si>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</si>
  <si>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</si>
  <si>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</si>
  <si>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</si>
  <si>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</si>
  <si>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</si>
  <si>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</si>
  <si>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</si>
  <si>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</si>
  <si>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</si>
  <si>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</si>
  <si>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</si>
  <si>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</si>
  <si>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</si>
  <si>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</si>
  <si>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</si>
  <si>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</si>
  <si>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</si>
  <si>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</si>
  <si>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</si>
  <si>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</si>
  <si>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</si>
  <si>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</si>
  <si>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</si>
  <si>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</si>
  <si>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</si>
  <si>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</si>
  <si>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</si>
  <si>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</si>
  <si>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</si>
  <si>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</si>
  <si>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</si>
  <si>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</si>
  <si>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</si>
  <si>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</si>
  <si>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</si>
  <si>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</si>
  <si>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</si>
  <si>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</si>
  <si>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</si>
  <si>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</si>
  <si>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</si>
  <si>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</si>
  <si>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</si>
  <si>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</si>
  <si>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</si>
  <si>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</si>
  <si>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</si>
  <si>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</si>
  <si>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</si>
  <si>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</si>
  <si>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</si>
  <si>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</si>
  <si>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</si>
  <si>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</si>
  <si>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</si>
  <si>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</si>
  <si>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</si>
  <si>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</si>
  <si>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</si>
  <si>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</si>
  <si>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</si>
  <si>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</si>
  <si>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</si>
  <si>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</si>
  <si>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</si>
  <si>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</si>
  <si>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</si>
  <si>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</si>
  <si>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</si>
  <si>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</si>
  <si>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</si>
  <si>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</si>
  <si>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</si>
  <si>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</si>
  <si>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</si>
  <si>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</si>
  <si>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</si>
  <si>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</si>
  <si>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</si>
  <si>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</si>
  <si>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</si>
  <si>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</si>
  <si>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</si>
  <si>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</si>
  <si>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</si>
  <si>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</si>
  <si>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</si>
  <si>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</si>
  <si>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</si>
  <si>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</si>
  <si>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</si>
  <si>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</si>
  <si>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</si>
  <si>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</si>
  <si>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</si>
  <si>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</si>
  <si>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</si>
  <si>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</si>
  <si>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</si>
  <si>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</si>
  <si>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</si>
  <si>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</si>
  <si>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</si>
  <si>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</si>
  <si>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</si>
  <si>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</si>
  <si>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</si>
  <si>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</si>
  <si>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</si>
  <si>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</si>
  <si>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</si>
  <si>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</si>
  <si>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</si>
  <si>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</si>
  <si>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</si>
  <si>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</si>
  <si>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</si>
  <si>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</si>
  <si>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</si>
  <si>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</si>
  <si>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</si>
  <si>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</si>
  <si>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</si>
  <si>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</si>
  <si>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</si>
  <si>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</si>
  <si>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</si>
  <si>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</si>
  <si>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</si>
  <si>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</si>
  <si>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</si>
  <si>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</si>
  <si>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</si>
  <si>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</si>
  <si>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</si>
  <si>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</si>
  <si>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</si>
  <si>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</si>
  <si>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</si>
  <si>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</si>
  <si>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</si>
  <si>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</si>
  <si>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</si>
  <si>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</si>
  <si>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</si>
  <si>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</si>
  <si>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</si>
  <si>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</si>
  <si>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</si>
  <si>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</si>
  <si>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</si>
  <si>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</si>
  <si>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</si>
  <si>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</si>
  <si>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</si>
  <si>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</si>
  <si>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</si>
  <si>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</si>
  <si>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</si>
  <si>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</si>
  <si>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</si>
  <si>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</si>
  <si>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</si>
  <si>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</si>
  <si>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</si>
  <si>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</si>
  <si>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</si>
  <si>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</si>
  <si>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</si>
  <si>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</si>
  <si>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</si>
  <si>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</si>
  <si>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</si>
  <si>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</si>
  <si>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</si>
  <si>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</si>
  <si>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</si>
  <si>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</si>
  <si>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</si>
  <si>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</si>
  <si>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</si>
  <si>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</si>
  <si>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</si>
  <si>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</si>
  <si>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</si>
  <si>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</si>
  <si>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</si>
  <si>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</si>
  <si>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</si>
  <si>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</si>
  <si>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</si>
  <si>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</si>
  <si>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</si>
  <si>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</si>
  <si>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</si>
  <si>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</si>
  <si>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</si>
  <si>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</si>
  <si>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</si>
  <si>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</si>
  <si>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</si>
  <si>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</si>
  <si>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</si>
  <si>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</si>
  <si>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</si>
  <si>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</si>
  <si>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</si>
  <si>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</si>
  <si>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</si>
  <si>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</si>
  <si>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</si>
  <si>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</si>
  <si>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</si>
  <si>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</si>
  <si>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</si>
  <si>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</si>
  <si>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</si>
  <si>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</si>
  <si>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</si>
  <si>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</si>
  <si>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</si>
  <si>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</si>
  <si>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</si>
  <si>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</si>
  <si>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</si>
  <si>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</si>
  <si>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</si>
  <si>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</si>
  <si>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</si>
  <si>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</si>
  <si>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</si>
  <si>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</si>
  <si>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</si>
  <si>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</si>
  <si>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</si>
  <si>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</si>
  <si>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</si>
  <si>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</si>
  <si>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</si>
  <si>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</si>
  <si>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</si>
  <si>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</si>
  <si>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</si>
  <si>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</si>
  <si>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</si>
  <si>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</si>
  <si>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</si>
  <si>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</si>
  <si>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</si>
  <si>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</si>
  <si>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</si>
  <si>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</si>
  <si>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</si>
  <si>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</si>
  <si>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</si>
  <si>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</si>
  <si>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</si>
  <si>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</si>
  <si>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</si>
  <si>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</si>
  <si>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</si>
  <si>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</si>
  <si>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</si>
  <si>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</si>
  <si>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</si>
  <si>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</si>
  <si>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</si>
  <si>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</si>
  <si>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</si>
  <si>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</si>
  <si>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</si>
  <si>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</si>
  <si>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</si>
  <si>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</si>
  <si>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</si>
  <si>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</si>
  <si>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</si>
  <si>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</si>
  <si>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</si>
  <si>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</si>
  <si>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</si>
  <si>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</si>
  <si>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</si>
  <si>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</si>
  <si>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</si>
  <si>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</si>
  <si>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</si>
  <si>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</si>
  <si>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</si>
  <si>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</si>
  <si>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</si>
  <si>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</si>
  <si>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</si>
  <si>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</si>
  <si>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</si>
  <si>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</si>
  <si>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</si>
  <si>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</si>
  <si>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</si>
  <si>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</si>
  <si>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</si>
  <si>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</si>
  <si>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</si>
  <si>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</si>
  <si>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</si>
  <si>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</si>
  <si>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</si>
  <si>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</si>
  <si>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</si>
  <si>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</si>
  <si>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</si>
  <si>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</si>
  <si>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</si>
  <si>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</si>
  <si>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</si>
  <si>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</si>
  <si>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</si>
  <si>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</si>
  <si>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</si>
  <si>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</si>
  <si>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</si>
  <si>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</si>
  <si>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</si>
  <si>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</si>
  <si>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</si>
  <si>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</si>
  <si>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</si>
  <si>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</si>
  <si>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</si>
  <si>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</si>
  <si>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</si>
  <si>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</si>
  <si>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</si>
  <si>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</si>
  <si>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</si>
  <si>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</si>
  <si>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</si>
  <si>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</si>
  <si>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</si>
  <si>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</si>
  <si>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</si>
  <si>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</si>
  <si>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</si>
  <si>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</si>
  <si>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</si>
  <si>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</si>
  <si>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</si>
  <si>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</si>
  <si>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</si>
  <si>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</si>
  <si>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</si>
  <si>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</si>
  <si>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</si>
  <si>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</si>
  <si>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</si>
  <si>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</si>
  <si>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</si>
  <si>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</si>
  <si>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</si>
  <si>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</si>
  <si>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</si>
  <si>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</si>
  <si>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</si>
  <si>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</si>
  <si>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</si>
  <si>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</si>
  <si>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</si>
  <si>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</si>
  <si>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</si>
  <si>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</si>
  <si>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</si>
  <si>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</si>
  <si>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</si>
  <si>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</si>
  <si>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</si>
  <si>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</si>
  <si>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</si>
  <si>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</si>
  <si>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</si>
  <si>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</si>
  <si>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</si>
  <si>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</si>
  <si>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</si>
  <si>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</si>
  <si>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</si>
  <si>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</si>
  <si>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</si>
  <si>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</si>
  <si>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</si>
  <si>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</si>
  <si>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</si>
  <si>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</si>
  <si>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</si>
  <si>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</si>
  <si>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</si>
  <si>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</si>
  <si>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</si>
  <si>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</si>
  <si>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</si>
  <si>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</si>
  <si>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</si>
  <si>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</si>
  <si>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</si>
  <si>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</si>
  <si>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</si>
  <si>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</si>
  <si>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</si>
  <si>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</si>
  <si>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</si>
  <si>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</si>
  <si>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</si>
  <si>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</si>
  <si>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</si>
  <si>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</si>
  <si>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</si>
  <si>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</si>
  <si>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</si>
  <si>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</si>
  <si>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</si>
  <si>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</si>
  <si>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</si>
  <si>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</si>
  <si>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</si>
  <si>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</si>
  <si>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</si>
  <si>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</si>
  <si>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</si>
  <si>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</si>
  <si>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</si>
  <si>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</si>
  <si>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</si>
  <si>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</si>
  <si>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</si>
  <si>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</si>
  <si>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</si>
  <si>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</si>
  <si>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</si>
  <si>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</si>
  <si>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</si>
  <si>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</si>
  <si>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</si>
  <si>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</si>
  <si>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</si>
  <si>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</si>
  <si>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</si>
  <si>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</si>
  <si>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</si>
  <si>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</si>
  <si>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</si>
  <si>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</si>
  <si>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</si>
  <si>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</si>
  <si>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</si>
  <si>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</si>
  <si>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</si>
  <si>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</si>
  <si>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</si>
  <si>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</si>
  <si>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</si>
  <si>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</si>
  <si>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</si>
  <si>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</si>
  <si>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</si>
  <si>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</si>
  <si>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</si>
  <si>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</si>
  <si>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</si>
  <si>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</si>
  <si>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</si>
  <si>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</si>
  <si>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</si>
  <si>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</si>
  <si>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</si>
  <si>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</si>
  <si>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</si>
  <si>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</si>
  <si>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</si>
  <si>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</si>
  <si>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</si>
  <si>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</si>
  <si>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</si>
  <si>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</si>
  <si>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</si>
  <si>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</si>
  <si>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</si>
  <si>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</si>
  <si>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</si>
  <si>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</si>
  <si>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</si>
  <si>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</si>
  <si>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</si>
  <si>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</si>
  <si>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</si>
  <si>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</si>
  <si>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</si>
  <si>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</si>
  <si>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</si>
  <si>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</si>
  <si>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</si>
  <si>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</si>
  <si>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</si>
  <si>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</si>
  <si>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</si>
  <si>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</si>
  <si>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</si>
  <si>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</si>
  <si>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</si>
  <si>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</si>
  <si>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</si>
  <si>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</si>
  <si>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</si>
  <si>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</si>
  <si>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</si>
  <si>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</si>
  <si>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</si>
  <si>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</si>
  <si>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</si>
  <si>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</si>
  <si>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</si>
  <si>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</si>
  <si>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</si>
  <si>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</si>
  <si>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</si>
  <si>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</si>
  <si>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</si>
  <si>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</si>
  <si>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</si>
  <si>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</si>
  <si>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</si>
  <si>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</si>
  <si>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</si>
  <si>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</si>
  <si>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</si>
  <si>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</si>
  <si>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</si>
  <si>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</si>
  <si>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</si>
  <si>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</si>
  <si>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</si>
  <si>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</si>
  <si>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</si>
  <si>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</si>
  <si>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</si>
  <si>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</si>
  <si>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</si>
  <si>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</si>
  <si>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</si>
  <si>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</si>
  <si>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</si>
  <si>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</si>
  <si>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</si>
  <si>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</si>
  <si>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</si>
  <si>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</si>
  <si>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</si>
  <si>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</si>
  <si>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</si>
  <si>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</si>
  <si>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</si>
  <si>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</si>
  <si>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</si>
  <si>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</si>
  <si>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</si>
  <si>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</si>
  <si>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</si>
  <si>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</si>
  <si>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</si>
  <si>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</si>
  <si>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</si>
  <si>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</si>
  <si>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</si>
  <si>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</si>
  <si>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</si>
  <si>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</si>
  <si>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</si>
  <si>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</si>
  <si>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</si>
  <si>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</si>
  <si>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</si>
  <si>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</si>
  <si>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</si>
  <si>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</si>
  <si>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</si>
  <si>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</si>
  <si>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</si>
  <si>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</si>
  <si>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</si>
  <si>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</si>
  <si>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</si>
  <si>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</si>
  <si>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</si>
  <si>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</si>
  <si>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</si>
  <si>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</si>
  <si>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</si>
  <si>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</si>
  <si>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</si>
  <si>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</si>
  <si>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</si>
  <si>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</si>
  <si>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</si>
  <si>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</si>
  <si>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</si>
  <si>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</si>
  <si>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</si>
  <si>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</si>
  <si>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</si>
  <si>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</si>
  <si>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</si>
  <si>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</si>
  <si>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</si>
  <si>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</si>
  <si>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</si>
  <si>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</si>
  <si>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</si>
  <si>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</si>
  <si>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</si>
  <si>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</si>
  <si>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</si>
  <si>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</si>
  <si>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</si>
  <si>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</si>
  <si>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</si>
  <si>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</si>
  <si>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</si>
  <si>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</si>
  <si>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</si>
  <si>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</si>
  <si>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</si>
  <si>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</si>
  <si>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</si>
  <si>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</si>
  <si>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</si>
  <si>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</si>
  <si>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</si>
  <si>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</si>
  <si>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</si>
  <si>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</si>
  <si>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</si>
  <si>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</si>
  <si>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</si>
  <si>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</si>
  <si>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</si>
  <si>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</si>
  <si>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</si>
  <si>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</si>
  <si>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</si>
  <si>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</si>
  <si>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</si>
  <si>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</si>
  <si>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</si>
  <si>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</si>
  <si>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</si>
  <si>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</si>
  <si>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</si>
  <si>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</si>
  <si>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</si>
  <si>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</si>
  <si>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</si>
  <si>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</si>
  <si>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</si>
  <si>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</si>
  <si>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</si>
  <si>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</si>
  <si>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</si>
  <si>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</si>
  <si>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</si>
  <si>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</si>
  <si>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</si>
  <si>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</si>
  <si>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</si>
  <si>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</si>
  <si>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</si>
  <si>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</si>
  <si>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</si>
  <si>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</si>
  <si>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</si>
  <si>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</si>
  <si>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</si>
  <si>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</si>
  <si>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</si>
  <si>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</si>
  <si>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</si>
  <si>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</si>
  <si>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</si>
  <si>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</si>
  <si>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</si>
  <si>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</si>
  <si>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</si>
  <si>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</si>
  <si>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</si>
  <si>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</si>
  <si>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</si>
  <si>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</si>
  <si>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</si>
  <si>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</si>
  <si>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</si>
  <si>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</si>
  <si>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</si>
  <si>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</si>
  <si>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</si>
  <si>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</si>
  <si>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</si>
  <si>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</si>
  <si>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</si>
  <si>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</si>
  <si>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</si>
  <si>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</si>
  <si>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</si>
  <si>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</si>
  <si>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</si>
  <si>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</si>
  <si>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</si>
  <si>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</si>
  <si>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</si>
  <si>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</si>
  <si>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</si>
  <si>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</si>
  <si>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</si>
  <si>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</si>
  <si>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</si>
  <si>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</si>
  <si>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</si>
  <si>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</si>
  <si>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</si>
  <si>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</si>
  <si>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</si>
  <si>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</si>
  <si>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</si>
  <si>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</si>
  <si>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</si>
  <si>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</si>
  <si>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</si>
  <si>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</si>
  <si>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</si>
  <si>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</si>
  <si>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</si>
  <si>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</si>
  <si>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</si>
  <si>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</si>
  <si>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</si>
  <si>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</si>
  <si>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</si>
  <si>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</si>
  <si>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</si>
  <si>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</si>
  <si>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</si>
  <si>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</si>
  <si>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</si>
  <si>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</si>
  <si>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</si>
  <si>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</si>
  <si>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</si>
  <si>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</si>
  <si>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</si>
  <si>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</si>
  <si>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</si>
  <si>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</si>
  <si>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</si>
  <si>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</si>
  <si>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</si>
  <si>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</si>
  <si>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</si>
  <si>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</si>
  <si>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</si>
  <si>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</si>
  <si>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</si>
  <si>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</si>
  <si>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</si>
  <si>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</si>
  <si>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</si>
  <si>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</si>
  <si>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</si>
  <si>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</si>
  <si>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</si>
  <si>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</si>
  <si>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</si>
  <si>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</si>
  <si>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</si>
  <si>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</si>
  <si>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</si>
  <si>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</si>
  <si>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</si>
  <si>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</si>
  <si>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</si>
  <si>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</si>
  <si>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</si>
  <si>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</si>
  <si>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</si>
  <si>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</si>
  <si>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</si>
  <si>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</si>
  <si>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</si>
  <si>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</si>
  <si>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</si>
  <si>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</si>
  <si>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</si>
  <si>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</si>
  <si>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</si>
  <si>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</si>
  <si>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</si>
  <si>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</si>
  <si>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</si>
  <si>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</si>
  <si>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</si>
  <si>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</si>
  <si>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</si>
  <si>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</si>
  <si>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</si>
  <si>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</si>
  <si>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</si>
  <si>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</si>
  <si>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</si>
  <si>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</si>
  <si>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</si>
  <si>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</si>
  <si>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</si>
  <si>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</si>
  <si>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</si>
  <si>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</si>
  <si>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</si>
  <si>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</si>
  <si>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</si>
  <si>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</si>
  <si>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</si>
  <si>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</si>
  <si>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</si>
  <si>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</si>
  <si>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</si>
  <si>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</si>
  <si>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</si>
  <si>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</si>
  <si>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</si>
  <si>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</si>
  <si>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</si>
  <si>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</si>
  <si>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</si>
  <si>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</si>
  <si>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</si>
  <si>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</si>
  <si>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</si>
  <si>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</si>
  <si>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</si>
  <si>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</si>
  <si>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</si>
  <si>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</si>
  <si>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</si>
  <si>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</si>
  <si>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</si>
  <si>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</si>
  <si>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</si>
  <si>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</si>
  <si>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</si>
  <si>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</si>
  <si>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</si>
  <si>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</si>
  <si>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</si>
  <si>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</si>
  <si>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</si>
  <si>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</si>
  <si>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</si>
  <si>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</si>
  <si>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</si>
  <si>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</si>
  <si>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</si>
  <si>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</si>
  <si>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</si>
  <si>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</si>
  <si>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</si>
  <si>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</si>
  <si>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</si>
  <si>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</si>
  <si>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</si>
  <si>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</si>
  <si>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</si>
  <si>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</si>
  <si>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</si>
  <si>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</si>
  <si>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</si>
  <si>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</si>
  <si>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</si>
  <si>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</si>
  <si>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</si>
  <si>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</si>
  <si>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</si>
  <si>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</si>
  <si>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</si>
  <si>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</si>
  <si>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</si>
  <si>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</si>
  <si>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</si>
  <si>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</si>
  <si>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</si>
  <si>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</si>
  <si>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</si>
  <si>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</si>
  <si>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</si>
  <si>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</si>
  <si>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</si>
  <si>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</si>
  <si>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</si>
  <si>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</si>
  <si>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</si>
  <si>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</si>
  <si>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</si>
  <si>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</si>
  <si>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</si>
  <si>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</si>
  <si>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</si>
  <si>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</si>
  <si>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</si>
  <si>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</si>
  <si>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</si>
  <si>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</si>
  <si>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</si>
  <si>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</si>
  <si>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</si>
  <si>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</si>
  <si>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</si>
  <si>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</si>
  <si>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</si>
  <si>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</si>
  <si>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</si>
  <si>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</si>
  <si>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</si>
  <si>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</si>
  <si>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</si>
  <si>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</si>
  <si>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</si>
  <si>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</si>
  <si>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</si>
  <si>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</si>
  <si>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</si>
  <si>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</si>
  <si>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</si>
  <si>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</si>
  <si>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</si>
  <si>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</si>
  <si>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</si>
  <si>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</si>
  <si>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</si>
  <si>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</si>
  <si>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</si>
  <si>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</si>
  <si>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</si>
  <si>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</si>
  <si>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</si>
  <si>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</si>
  <si>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</si>
  <si>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</si>
  <si>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</si>
  <si>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</si>
  <si>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</si>
  <si>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</si>
  <si>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</si>
  <si>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</si>
  <si>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</si>
  <si>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</si>
  <si>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</si>
  <si>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</si>
  <si>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</si>
  <si>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</si>
  <si>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</si>
  <si>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</si>
  <si>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</si>
  <si>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</si>
  <si>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</si>
  <si>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</si>
  <si>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</si>
  <si>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</si>
  <si>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</si>
  <si>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</si>
  <si>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</si>
  <si>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</si>
  <si>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</si>
  <si>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</si>
  <si>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</si>
  <si>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</si>
  <si>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</si>
  <si>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</si>
  <si>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</si>
  <si>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</si>
  <si>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</si>
  <si>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</si>
  <si>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</si>
  <si>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</si>
  <si>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</si>
  <si>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</si>
  <si>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</si>
  <si>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</si>
  <si>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</si>
  <si>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</si>
  <si>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</si>
  <si>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</si>
  <si>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</si>
  <si>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</si>
  <si>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</si>
  <si>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</si>
  <si>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</si>
  <si>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</si>
  <si>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</si>
  <si>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</si>
  <si>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</si>
  <si>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</si>
  <si>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</si>
  <si>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</si>
  <si>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</si>
  <si>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</si>
  <si>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</si>
  <si>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</si>
  <si>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</si>
  <si>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</si>
  <si>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</si>
  <si>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</si>
  <si>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</si>
  <si>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</si>
  <si>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</si>
  <si>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</si>
  <si>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</si>
  <si>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</si>
  <si>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</si>
  <si>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</si>
  <si>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</si>
  <si>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</si>
  <si>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</si>
  <si>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</si>
  <si>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</si>
  <si>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</si>
  <si>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</si>
  <si>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</si>
  <si>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</si>
  <si>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</si>
  <si>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</si>
  <si>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</si>
  <si>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</si>
  <si>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</si>
  <si>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</si>
  <si>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</si>
  <si>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</si>
  <si>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</si>
  <si>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</si>
  <si>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</si>
  <si>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</si>
  <si>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</si>
  <si>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</si>
  <si>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</si>
  <si>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</si>
  <si>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</si>
  <si>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</si>
  <si>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</si>
  <si>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</si>
  <si>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</si>
  <si>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</si>
  <si>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</si>
  <si>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</si>
  <si>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</si>
  <si>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</si>
  <si>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</si>
  <si>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</si>
  <si>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</si>
  <si>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</si>
  <si>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</si>
  <si>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</si>
  <si>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</si>
  <si>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</si>
  <si>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</si>
  <si>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</si>
  <si>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</si>
  <si>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</si>
  <si>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</si>
  <si>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</si>
  <si>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</si>
  <si>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</si>
  <si>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</si>
  <si>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</si>
  <si>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</si>
  <si>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</si>
  <si>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</si>
  <si>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</si>
  <si>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</si>
  <si>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</si>
  <si>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</si>
  <si>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</si>
  <si>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</si>
  <si>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</si>
  <si>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</si>
  <si>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</si>
  <si>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</si>
  <si>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</si>
  <si>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</si>
  <si>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</si>
  <si>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</si>
  <si>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</si>
  <si>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</si>
  <si>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</si>
  <si>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</si>
  <si>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</si>
  <si>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</si>
  <si>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</si>
  <si>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</si>
  <si>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</si>
  <si>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</si>
  <si>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</si>
  <si>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</si>
  <si>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</si>
  <si>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</si>
  <si>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</si>
  <si>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</si>
  <si>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</si>
  <si>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</si>
  <si>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</si>
  <si>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</si>
  <si>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</si>
  <si>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</si>
  <si>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</si>
  <si>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</si>
  <si>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</si>
  <si>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</si>
  <si>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</si>
  <si>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</si>
  <si>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</si>
  <si>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</si>
  <si>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</si>
  <si>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</si>
  <si>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</si>
  <si>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</si>
  <si>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</si>
  <si>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</si>
  <si>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</si>
  <si>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</si>
  <si>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</si>
  <si>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</si>
  <si>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</si>
  <si>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</si>
  <si>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</si>
  <si>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</si>
  <si>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</si>
  <si>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</si>
  <si>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</si>
  <si>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</si>
  <si>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</si>
  <si>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</si>
  <si>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</si>
  <si>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</si>
  <si>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</si>
  <si>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</si>
  <si>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</si>
  <si>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</si>
  <si>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</si>
  <si>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</si>
  <si>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</si>
  <si>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</si>
  <si>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</si>
  <si>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</si>
  <si>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</si>
  <si>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</si>
  <si>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</si>
  <si>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</si>
  <si>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</si>
  <si>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</si>
  <si>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</si>
  <si>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</si>
  <si>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</si>
  <si>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</si>
  <si>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</si>
  <si>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</si>
  <si>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</si>
  <si>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</si>
  <si>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</si>
  <si>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</si>
  <si>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</si>
  <si>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</si>
  <si>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</si>
  <si>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</si>
  <si>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</si>
  <si>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</si>
  <si>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</si>
  <si>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</si>
  <si>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</si>
  <si>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</si>
  <si>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</si>
  <si>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</si>
  <si>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</si>
  <si>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</si>
  <si>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</si>
  <si>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</si>
  <si>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</si>
  <si>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</si>
  <si>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</si>
  <si>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</si>
  <si>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</si>
  <si>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</si>
  <si>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</si>
  <si>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</si>
  <si>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</si>
  <si>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</si>
  <si>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</si>
  <si>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</si>
  <si>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</si>
  <si>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</si>
  <si>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</si>
  <si>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</si>
  <si>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</si>
  <si>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</si>
  <si>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</si>
  <si>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</si>
  <si>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</si>
  <si>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</si>
  <si>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</si>
  <si>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</si>
  <si>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</si>
  <si>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</si>
  <si>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</si>
  <si>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</si>
  <si>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</si>
  <si>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</si>
  <si>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</si>
  <si>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</si>
  <si>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</si>
  <si>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</si>
  <si>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</si>
  <si>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</si>
  <si>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</si>
  <si>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</si>
  <si>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</si>
  <si>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</si>
  <si>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</si>
  <si>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</si>
  <si>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</si>
  <si>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</si>
  <si>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</si>
  <si>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</si>
  <si>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</si>
  <si>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</si>
  <si>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</si>
  <si>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</si>
  <si>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</si>
  <si>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</si>
  <si>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</si>
  <si>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</si>
  <si>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</si>
  <si>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</si>
  <si>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</si>
  <si>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</si>
  <si>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</si>
  <si>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</si>
  <si>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</si>
  <si>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</si>
  <si>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</si>
  <si>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</si>
  <si>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</si>
  <si>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</si>
  <si>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</si>
  <si>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</si>
  <si>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</si>
  <si>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</si>
  <si>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</si>
  <si>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</si>
  <si>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</si>
  <si>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</si>
  <si>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</si>
  <si>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</si>
  <si>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</si>
  <si>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</si>
  <si>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</si>
  <si>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</si>
  <si>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</si>
  <si>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</si>
  <si>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</si>
  <si>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</si>
  <si>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</si>
  <si>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</si>
  <si>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</si>
  <si>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</si>
  <si>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</si>
  <si>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</si>
  <si>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</si>
  <si>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</si>
  <si>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</si>
  <si>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</si>
  <si>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</si>
  <si>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</si>
  <si>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</si>
  <si>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</si>
  <si>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</si>
  <si>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</si>
  <si>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</si>
  <si>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</si>
  <si>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</si>
  <si>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</si>
  <si>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</si>
  <si>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</si>
  <si>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</si>
  <si>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</si>
  <si>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</si>
  <si>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</si>
  <si>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</si>
  <si>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</si>
  <si>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</si>
  <si>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</si>
  <si>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</si>
  <si>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</si>
  <si>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</si>
  <si>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</si>
  <si>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</si>
  <si>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</si>
  <si>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</si>
  <si>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</si>
  <si>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</si>
  <si>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</si>
  <si>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</si>
  <si>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</si>
  <si>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</si>
  <si>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</si>
  <si>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</si>
  <si>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</si>
  <si>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</si>
  <si>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</si>
  <si>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</si>
  <si>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</si>
  <si>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</si>
  <si>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</si>
  <si>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</si>
  <si>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</si>
  <si>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</si>
  <si>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</si>
  <si>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</si>
  <si>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</si>
  <si>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</si>
  <si>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</si>
  <si>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</si>
  <si>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</si>
  <si>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</si>
  <si>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</si>
  <si>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</si>
  <si>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</si>
  <si>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</si>
  <si>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</si>
  <si>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</si>
  <si>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</si>
  <si>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</si>
  <si>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</si>
  <si>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</si>
  <si>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</si>
  <si>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</si>
  <si>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</si>
  <si>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</si>
  <si>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</si>
  <si>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</si>
  <si>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</si>
  <si>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</si>
  <si>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</si>
  <si>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</si>
  <si>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</si>
  <si>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</si>
  <si>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</si>
  <si>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</si>
  <si>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</si>
  <si>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</si>
  <si>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</si>
  <si>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</si>
  <si>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</si>
  <si>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</si>
  <si>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</si>
  <si>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</si>
  <si>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</si>
  <si>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</si>
  <si>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</si>
  <si>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</si>
  <si>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</si>
  <si>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</si>
  <si>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</si>
  <si>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</si>
  <si>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</si>
  <si>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</si>
  <si>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</si>
  <si>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</si>
  <si>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</si>
  <si>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</si>
  <si>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</si>
  <si>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</si>
  <si>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</si>
  <si>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</si>
  <si>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</si>
  <si>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</si>
  <si>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</si>
  <si>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</si>
  <si>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</si>
  <si>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</si>
  <si>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</si>
  <si>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</si>
  <si>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</si>
  <si>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</si>
  <si>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</si>
  <si>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</si>
  <si>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</si>
  <si>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</si>
  <si>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</si>
  <si>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</si>
  <si>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</si>
  <si>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</si>
  <si>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</si>
  <si>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</si>
  <si>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</si>
  <si>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</si>
  <si>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</si>
  <si>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</si>
  <si>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</si>
  <si>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</si>
  <si>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</si>
  <si>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</si>
  <si>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</si>
  <si>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</si>
  <si>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</si>
  <si>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</si>
  <si>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</si>
  <si>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</si>
  <si>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</si>
  <si>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</si>
  <si>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</si>
  <si>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</si>
  <si>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</si>
  <si>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</si>
  <si>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</si>
  <si>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</si>
  <si>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</si>
  <si>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</si>
  <si>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</si>
  <si>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</si>
  <si>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</si>
  <si>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</si>
  <si>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</si>
  <si>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</si>
  <si>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</si>
  <si>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</si>
  <si>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</si>
  <si>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</si>
  <si>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</si>
  <si>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</si>
  <si>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</si>
  <si>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</si>
  <si>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</si>
  <si>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</si>
  <si>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</si>
  <si>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</si>
  <si>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</si>
  <si>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</si>
  <si>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</si>
  <si>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</si>
  <si>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</si>
  <si>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</si>
  <si>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</si>
  <si>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</si>
  <si>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</si>
  <si>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</si>
  <si>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</si>
  <si>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</si>
  <si>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</si>
  <si>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</si>
  <si>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</si>
  <si>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</si>
  <si>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</si>
  <si>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</si>
  <si>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</si>
  <si>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</si>
  <si>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</si>
  <si>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</si>
  <si>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</si>
  <si>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</si>
  <si>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</si>
  <si>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</si>
  <si>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</si>
  <si>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</si>
  <si>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</si>
  <si>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</si>
  <si>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</si>
  <si>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</si>
  <si>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</si>
  <si>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</si>
  <si>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</si>
  <si>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</si>
  <si>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</si>
  <si>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</si>
  <si>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</si>
  <si>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</si>
  <si>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</si>
  <si>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</si>
  <si>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</si>
  <si>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</si>
  <si>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</si>
  <si>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</si>
  <si>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</si>
  <si>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</si>
  <si>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</si>
  <si>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</si>
  <si>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</si>
  <si>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</si>
  <si>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</si>
  <si>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</si>
  <si>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</si>
  <si>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</si>
  <si>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</si>
  <si>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</si>
  <si>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</si>
  <si>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</si>
  <si>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</si>
  <si>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</si>
  <si>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</si>
  <si>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</si>
  <si>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</si>
  <si>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</si>
  <si>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</si>
  <si>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</si>
  <si>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</si>
  <si>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</si>
  <si>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</si>
  <si>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</si>
  <si>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</si>
  <si>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</si>
  <si>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</si>
  <si>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</si>
  <si>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</si>
  <si>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</si>
  <si>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</si>
  <si>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</si>
  <si>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</si>
  <si>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</si>
  <si>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</si>
  <si>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</si>
  <si>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</si>
  <si>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</si>
  <si>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</si>
  <si>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</si>
  <si>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</si>
  <si>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</si>
  <si>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</si>
  <si>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</si>
  <si>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</si>
  <si>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</si>
  <si>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</si>
  <si>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</si>
  <si>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</si>
  <si>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</si>
  <si>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</si>
  <si>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</si>
  <si>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</si>
  <si>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</si>
  <si>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</si>
  <si>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</si>
  <si>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</si>
  <si>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</si>
  <si>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</si>
  <si>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</si>
  <si>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</si>
  <si>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</si>
  <si>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</si>
  <si>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</si>
  <si>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</si>
  <si>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</si>
  <si>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</si>
  <si>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</si>
  <si>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</si>
  <si>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</si>
  <si>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</si>
  <si>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</si>
  <si>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</si>
  <si>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</si>
  <si>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</si>
  <si>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</si>
  <si>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</si>
  <si>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</si>
  <si>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</si>
  <si>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</si>
  <si>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</si>
  <si>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</si>
  <si>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</si>
  <si>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</si>
  <si>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</si>
  <si>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</si>
  <si>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</si>
  <si>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</si>
  <si>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</si>
  <si>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</si>
  <si>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</si>
  <si>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</si>
  <si>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</si>
  <si>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</si>
  <si>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</si>
  <si>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</si>
  <si>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</si>
  <si>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</si>
  <si>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</si>
  <si>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</si>
  <si>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</si>
  <si>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</si>
  <si>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</si>
  <si>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</si>
  <si>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</si>
  <si>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</si>
  <si>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</si>
  <si>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</si>
  <si>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</si>
  <si>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</si>
  <si>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</si>
  <si>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</si>
  <si>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</si>
  <si>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</si>
  <si>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</si>
  <si>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</si>
  <si>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</si>
  <si>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</si>
  <si>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</si>
  <si>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</si>
  <si>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</si>
  <si>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</si>
  <si>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</si>
  <si>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</si>
  <si>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</si>
  <si>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</si>
  <si>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</si>
  <si>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</si>
  <si>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</si>
  <si>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</si>
  <si>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</si>
  <si>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</si>
  <si>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</si>
  <si>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</si>
  <si>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</si>
  <si>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</si>
  <si>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</si>
  <si>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</si>
  <si>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</si>
  <si>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</si>
  <si>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</si>
  <si>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</si>
  <si>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</si>
  <si>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</si>
  <si>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</si>
  <si>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</si>
  <si>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</si>
  <si>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</si>
  <si>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</si>
  <si>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</si>
  <si>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</si>
  <si>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</si>
  <si>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</si>
  <si>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</si>
  <si>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</si>
  <si>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</si>
  <si>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</si>
  <si>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</si>
  <si>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</si>
  <si>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</si>
  <si>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</si>
  <si>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</si>
  <si>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</si>
  <si>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</si>
  <si>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</si>
  <si>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</si>
  <si>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</si>
  <si>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</si>
  <si>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</si>
  <si>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</si>
  <si>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</si>
  <si>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</si>
  <si>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</si>
  <si>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</si>
  <si>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</si>
  <si>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</si>
  <si>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</si>
  <si>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</si>
  <si>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</si>
  <si>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</si>
  <si>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</si>
  <si>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</si>
  <si>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</si>
  <si>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</si>
  <si>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</si>
  <si>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</si>
  <si>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</si>
  <si>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</si>
  <si>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</si>
  <si>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</si>
  <si>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</si>
  <si>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</si>
  <si>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</si>
  <si>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</si>
  <si>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</si>
  <si>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</si>
  <si>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</si>
  <si>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</si>
  <si>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</si>
  <si>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</si>
  <si>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</si>
  <si>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</si>
  <si>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</si>
  <si>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</si>
  <si>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</si>
  <si>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</si>
  <si>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</si>
  <si>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</si>
  <si>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</si>
  <si>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</si>
  <si>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</si>
  <si>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</si>
  <si>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</si>
  <si>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</si>
  <si>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</si>
  <si>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</si>
  <si>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</si>
  <si>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</si>
  <si>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</si>
  <si>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</si>
  <si>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</si>
  <si>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</si>
  <si>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</si>
  <si>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</si>
  <si>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</si>
  <si>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</si>
  <si>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</si>
  <si>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</si>
  <si>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</si>
  <si>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</si>
  <si>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</si>
  <si>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</si>
  <si>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</si>
  <si>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</si>
  <si>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</si>
  <si>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</si>
  <si>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</si>
  <si>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</si>
  <si>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</si>
  <si>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</si>
  <si>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</si>
  <si>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</si>
  <si>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</si>
  <si>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</si>
  <si>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</si>
  <si>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</si>
  <si>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</si>
  <si>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</si>
  <si>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</si>
  <si>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</si>
  <si>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</si>
  <si>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</si>
  <si>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</si>
  <si>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</si>
  <si>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</si>
  <si>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</si>
  <si>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</si>
  <si>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</si>
  <si>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</si>
  <si>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</si>
  <si>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</si>
  <si>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</si>
  <si>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</si>
  <si>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</si>
  <si>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</si>
  <si>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</si>
  <si>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</si>
  <si>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</si>
  <si>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</si>
  <si>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</si>
  <si>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</si>
  <si>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</si>
  <si>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</si>
  <si>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</si>
  <si>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</si>
  <si>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</si>
  <si>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</si>
  <si>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</si>
  <si>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</si>
  <si>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</si>
  <si>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</si>
  <si>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</si>
  <si>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</si>
  <si>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</si>
  <si>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</si>
  <si>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</si>
  <si>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</si>
  <si>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</si>
  <si>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</si>
  <si>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</si>
  <si>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</si>
  <si>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</si>
  <si>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</si>
  <si>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</si>
  <si>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</si>
  <si>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</si>
  <si>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</si>
  <si>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</si>
  <si>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</si>
  <si>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</si>
  <si>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</si>
  <si>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</si>
  <si>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</si>
  <si>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</si>
  <si>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</si>
  <si>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</si>
  <si>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</si>
  <si>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</si>
  <si>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</si>
  <si>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</si>
  <si>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</si>
  <si>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</si>
  <si>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</si>
  <si>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</si>
  <si>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</si>
  <si>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</si>
  <si>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</si>
  <si>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</si>
  <si>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</si>
  <si>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</si>
  <si>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</si>
  <si>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</si>
  <si>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</si>
  <si>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</si>
  <si>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</si>
  <si>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</si>
  <si>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</si>
  <si>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</si>
  <si>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</si>
  <si>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</si>
  <si>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</si>
  <si>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</si>
  <si>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</si>
  <si>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</si>
  <si>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</si>
  <si>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</si>
  <si>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</si>
  <si>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</si>
  <si>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</si>
  <si>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</si>
  <si>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</si>
  <si>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</si>
  <si>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</si>
  <si>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</si>
  <si>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</si>
  <si>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</si>
  <si>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</si>
  <si>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</si>
  <si>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</si>
  <si>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</si>
  <si>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</si>
  <si>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</si>
  <si>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</si>
  <si>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</si>
  <si>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</si>
  <si>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</si>
  <si>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</si>
  <si>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</si>
  <si>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</si>
  <si>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</si>
  <si>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</si>
  <si>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</si>
  <si>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</si>
  <si>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</si>
  <si>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</si>
  <si>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</si>
  <si>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</si>
  <si>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</si>
  <si>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</si>
  <si>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</si>
  <si>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</si>
  <si>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</si>
  <si>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</si>
  <si>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</si>
  <si>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</si>
  <si>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</si>
  <si>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</si>
  <si>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</si>
  <si>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</si>
  <si>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</si>
  <si>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</si>
  <si>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</si>
  <si>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</si>
  <si>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</si>
  <si>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</si>
  <si>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</si>
  <si>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</si>
  <si>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</si>
  <si>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</si>
  <si>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</si>
  <si>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</si>
  <si>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</si>
  <si>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</si>
  <si>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</si>
  <si>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</si>
  <si>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</si>
  <si>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</si>
  <si>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</si>
  <si>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</si>
  <si>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</si>
  <si>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</si>
  <si>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</si>
  <si>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</si>
  <si>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</si>
  <si>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</si>
  <si>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</si>
  <si>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</si>
  <si>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</si>
  <si>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</si>
  <si>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</si>
  <si>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</si>
  <si>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</si>
  <si>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</si>
  <si>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</si>
  <si>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</si>
  <si>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</si>
  <si>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</si>
  <si>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</si>
  <si>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</si>
  <si>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</si>
  <si>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</si>
  <si>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</si>
  <si>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</si>
  <si>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</si>
  <si>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</si>
  <si>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</si>
  <si>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</si>
  <si>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</si>
  <si>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</si>
  <si>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</si>
  <si>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</si>
  <si>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</si>
  <si>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</si>
  <si>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</si>
  <si>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</si>
  <si>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</si>
  <si>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</si>
  <si>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</si>
  <si>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</si>
  <si>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</si>
  <si>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</si>
  <si>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</si>
  <si>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</si>
  <si>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</si>
  <si>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</si>
  <si>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</si>
  <si>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</si>
  <si>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</si>
  <si>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</si>
  <si>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</si>
  <si>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</si>
  <si>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</si>
  <si>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</si>
  <si>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</si>
  <si>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</si>
  <si>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</si>
  <si>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</si>
  <si>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</si>
  <si>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</si>
  <si>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</si>
  <si>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</si>
  <si>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</si>
  <si>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</si>
  <si>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</si>
  <si>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</si>
  <si>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</si>
  <si>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</si>
  <si>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</si>
  <si>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</si>
  <si>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</si>
  <si>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</si>
  <si>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</si>
  <si>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</si>
  <si>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</si>
  <si>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</si>
  <si>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</si>
  <si>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</si>
  <si>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</si>
  <si>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</si>
  <si>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</si>
  <si>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</si>
  <si>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</si>
  <si>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</si>
  <si>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</si>
  <si>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</si>
  <si>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</si>
  <si>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</si>
  <si>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</si>
  <si>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</si>
  <si>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</si>
  <si>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</si>
  <si>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</si>
  <si>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</si>
  <si>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</si>
  <si>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</si>
  <si>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</si>
  <si>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</si>
  <si>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</si>
  <si>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</si>
  <si>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</si>
  <si>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</si>
  <si>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</si>
  <si>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</si>
  <si>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</si>
  <si>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</si>
  <si>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</si>
  <si>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</si>
  <si>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</si>
  <si>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</si>
  <si>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</si>
  <si>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</si>
  <si>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</si>
  <si>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</si>
  <si>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</si>
  <si>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</si>
  <si>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</si>
  <si>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</si>
  <si>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</si>
  <si>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</si>
  <si>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</si>
  <si>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</si>
  <si>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</si>
  <si>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</si>
  <si>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</si>
  <si>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</si>
  <si>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</si>
  <si>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</si>
  <si>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</si>
  <si>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</si>
  <si>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</si>
  <si>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</si>
  <si>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</si>
  <si>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</si>
  <si>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</si>
  <si>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</si>
  <si>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</si>
  <si>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</si>
  <si>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</si>
  <si>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</si>
  <si>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</si>
  <si>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</si>
  <si>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</si>
  <si>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</si>
  <si>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</si>
  <si>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</si>
  <si>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</si>
  <si>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</si>
  <si>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</si>
  <si>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</si>
  <si>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</si>
  <si>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</si>
  <si>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</si>
  <si>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</si>
  <si>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</si>
  <si>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</si>
  <si>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</si>
  <si>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</si>
  <si>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</si>
  <si>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</si>
  <si>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</si>
  <si>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</si>
  <si>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</si>
  <si>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</si>
  <si>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</si>
  <si>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</si>
  <si>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</si>
  <si>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</si>
  <si>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</si>
  <si>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</si>
  <si>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</si>
  <si>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</si>
  <si>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</si>
  <si>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</si>
  <si>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</si>
  <si>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</si>
  <si>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</si>
  <si>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</si>
  <si>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</si>
  <si>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</si>
  <si>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</si>
  <si>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</si>
  <si>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</si>
  <si>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</si>
  <si>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</si>
  <si>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</si>
  <si>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</si>
  <si>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</si>
  <si>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</si>
  <si>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</si>
  <si>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</si>
  <si>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</si>
  <si>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</si>
  <si>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</si>
  <si>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</si>
  <si>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</si>
  <si>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</si>
  <si>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</si>
  <si>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</si>
  <si>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</si>
  <si>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</si>
  <si>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</si>
  <si>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</si>
  <si>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</si>
  <si>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</si>
  <si>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</si>
  <si>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</si>
  <si>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</si>
  <si>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</si>
  <si>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</si>
  <si>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</si>
  <si>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</si>
  <si>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</si>
  <si>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</si>
  <si>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</si>
  <si>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</si>
  <si>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</si>
  <si>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</si>
  <si>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</si>
  <si>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</si>
  <si>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</si>
  <si>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</si>
  <si>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</si>
  <si>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</si>
  <si>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</si>
  <si>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</si>
  <si>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</si>
  <si>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</si>
  <si>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</si>
  <si>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</si>
  <si>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</si>
  <si>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</si>
  <si>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</si>
  <si>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</si>
  <si>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</si>
  <si>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</si>
  <si>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</si>
  <si>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</si>
  <si>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</si>
  <si>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</si>
  <si>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</si>
  <si>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</si>
  <si>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</si>
  <si>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</si>
  <si>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</si>
  <si>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</si>
  <si>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</si>
  <si>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</si>
  <si>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</si>
  <si>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</si>
  <si>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</si>
  <si>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</si>
  <si>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</si>
  <si>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</si>
  <si>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</si>
  <si>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</si>
  <si>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</si>
  <si>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</si>
  <si>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</si>
  <si>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</si>
  <si>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</si>
  <si>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</si>
  <si>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</si>
  <si>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</si>
  <si>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</si>
  <si>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</si>
  <si>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</si>
  <si>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</si>
  <si>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</si>
  <si>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</si>
  <si>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</si>
  <si>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</si>
  <si>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</si>
  <si>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</si>
  <si>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</si>
  <si>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</si>
  <si>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</si>
  <si>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</si>
  <si>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</si>
  <si>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</si>
  <si>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</si>
  <si>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</si>
  <si>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</si>
  <si>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</si>
  <si>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</si>
  <si>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</si>
  <si>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</si>
  <si>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</si>
  <si>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</si>
  <si>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</si>
  <si>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</si>
  <si>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</si>
  <si>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</si>
  <si>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</si>
  <si>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</si>
  <si>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</si>
  <si>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</si>
  <si>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</si>
  <si>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</si>
  <si>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</si>
  <si>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</si>
  <si>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</si>
  <si>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</si>
  <si>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</si>
  <si>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</si>
  <si>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</si>
  <si>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</si>
  <si>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</si>
  <si>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</si>
  <si>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</si>
  <si>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</si>
  <si>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</si>
  <si>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</si>
  <si>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</si>
  <si>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</si>
  <si>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</si>
  <si>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</si>
  <si>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</si>
  <si>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</si>
  <si>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</si>
  <si>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</si>
  <si>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</si>
  <si>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</si>
  <si>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</si>
  <si>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</si>
  <si>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</si>
  <si>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</si>
  <si>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</si>
  <si>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</si>
  <si>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</si>
  <si>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</si>
  <si>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</si>
  <si>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</si>
  <si>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</si>
  <si>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</si>
  <si>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</si>
  <si>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</si>
  <si>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</si>
  <si>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</si>
  <si>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</si>
  <si>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</si>
  <si>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</si>
  <si>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</si>
  <si>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</si>
  <si>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</si>
  <si>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</si>
  <si>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</si>
  <si>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</si>
  <si>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</si>
  <si>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</si>
  <si>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</si>
  <si>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</si>
  <si>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</si>
  <si>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</si>
  <si>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</si>
  <si>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</si>
  <si>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</si>
  <si>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</si>
  <si>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</si>
  <si>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</si>
  <si>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</si>
  <si>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</si>
  <si>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</si>
  <si>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</si>
  <si>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</si>
  <si>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</si>
  <si>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</si>
  <si>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</si>
  <si>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</si>
  <si>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</si>
  <si>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</si>
  <si>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</si>
  <si>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</si>
  <si>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</si>
  <si>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</si>
  <si>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</si>
  <si>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</si>
  <si>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</si>
  <si>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</si>
  <si>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</si>
  <si>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</si>
  <si>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</si>
  <si>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</si>
  <si>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</si>
  <si>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</si>
  <si>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</si>
  <si>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</si>
  <si>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</si>
  <si>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</si>
  <si>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</si>
  <si>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</si>
  <si>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</si>
  <si>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</si>
  <si>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</si>
  <si>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</si>
  <si>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</si>
  <si>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</si>
  <si>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</si>
  <si>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</si>
  <si>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</si>
  <si>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</si>
  <si>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</si>
  <si>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</si>
  <si>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</si>
  <si>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</si>
  <si>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</si>
  <si>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</si>
  <si>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</si>
  <si>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</si>
  <si>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</si>
  <si>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</si>
  <si>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</si>
  <si>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</si>
  <si>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</si>
  <si>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</si>
  <si>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</si>
  <si>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</si>
  <si>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</si>
  <si>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</si>
  <si>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</si>
  <si>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</si>
  <si>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</si>
  <si>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</si>
  <si>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</si>
  <si>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</si>
  <si>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</si>
  <si>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</si>
  <si>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</si>
  <si>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</si>
  <si>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</si>
  <si>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</si>
  <si>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</si>
  <si>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</si>
  <si>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</si>
  <si>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</si>
  <si>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</si>
  <si>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</si>
  <si>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</si>
  <si>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</si>
  <si>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</si>
  <si>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</si>
  <si>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</si>
  <si>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</si>
  <si>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</si>
  <si>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</si>
  <si>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</si>
  <si>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</si>
  <si>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</si>
  <si>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</si>
  <si>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</si>
  <si>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</si>
  <si>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</si>
  <si>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</si>
  <si>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</si>
  <si>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</si>
  <si>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</si>
  <si>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</si>
  <si>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</si>
  <si>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</si>
  <si>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</si>
  <si>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</si>
  <si>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</si>
  <si>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</si>
  <si>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</si>
  <si>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</si>
  <si>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</si>
  <si>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</si>
  <si>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</si>
  <si>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</si>
  <si>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</si>
  <si>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</si>
  <si>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</si>
  <si>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</si>
  <si>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</si>
  <si>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</si>
  <si>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</si>
  <si>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</si>
  <si>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</si>
  <si>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</si>
  <si>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</si>
  <si>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</si>
  <si>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</si>
  <si>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</si>
  <si>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</si>
  <si>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</si>
  <si>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</si>
  <si>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</si>
  <si>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</si>
  <si>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</si>
  <si>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</si>
  <si>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</si>
  <si>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</si>
  <si>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</si>
  <si>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</si>
  <si>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</si>
  <si>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</si>
  <si>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</si>
  <si>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</si>
  <si>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</si>
  <si>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</si>
  <si>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</si>
  <si>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</si>
  <si>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</si>
  <si>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</si>
  <si>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</si>
  <si>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</si>
  <si>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</si>
  <si>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</si>
  <si>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</si>
  <si>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</si>
  <si>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</si>
  <si>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</si>
  <si>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</si>
  <si>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</si>
  <si>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</si>
  <si>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</si>
  <si>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</si>
  <si>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</si>
  <si>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</si>
  <si>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</si>
  <si>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</si>
  <si>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</si>
  <si>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</si>
  <si>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</si>
  <si>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</si>
  <si>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</si>
  <si>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</si>
  <si>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</si>
  <si>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</si>
  <si>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</si>
  <si>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</si>
  <si>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</si>
  <si>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</si>
  <si>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</si>
  <si>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</si>
  <si>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</si>
  <si>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</si>
  <si>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</si>
  <si>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</si>
  <si>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</si>
  <si>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</si>
  <si>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</si>
  <si>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</si>
  <si>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</si>
  <si>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</si>
  <si>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</si>
  <si>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</si>
  <si>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</si>
  <si>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</si>
  <si>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</si>
  <si>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</si>
  <si>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</si>
  <si>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</si>
  <si>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</si>
  <si>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</si>
  <si>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</si>
  <si>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</si>
  <si>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</si>
  <si>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</si>
  <si>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</si>
  <si>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</si>
  <si>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</si>
  <si>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</si>
  <si>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</si>
  <si>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</si>
  <si>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</si>
  <si>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</si>
  <si>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</si>
  <si>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</si>
  <si>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</si>
  <si>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</si>
  <si>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</si>
  <si>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</si>
  <si>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</si>
  <si>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</si>
  <si>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</si>
  <si>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</si>
  <si>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</si>
  <si>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</si>
  <si>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</si>
  <si>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</si>
  <si>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</si>
  <si>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</si>
  <si>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</si>
  <si>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</si>
  <si>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</si>
  <si>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</si>
  <si>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</si>
  <si>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</si>
  <si>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</si>
  <si>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</si>
  <si>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</si>
  <si>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</si>
  <si>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</si>
  <si>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</si>
  <si>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</si>
  <si>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</si>
  <si>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</si>
  <si>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</si>
  <si>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</si>
  <si>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</si>
  <si>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</si>
  <si>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</si>
  <si>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</si>
  <si>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</si>
  <si>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</si>
  <si>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</si>
  <si>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</si>
  <si>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</si>
  <si>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</si>
  <si>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</si>
  <si>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</si>
  <si>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</si>
  <si>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</si>
  <si>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</si>
  <si>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</si>
  <si>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</si>
  <si>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</si>
  <si>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</si>
  <si>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</si>
  <si>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</si>
  <si>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</si>
  <si>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</si>
  <si>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</si>
  <si>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</si>
  <si>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</si>
  <si>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</si>
  <si>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</si>
  <si>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</si>
  <si>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</si>
  <si>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</si>
  <si>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</si>
  <si>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</si>
  <si>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</si>
  <si>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</si>
  <si>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</si>
  <si>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</si>
  <si>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</si>
  <si>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</si>
  <si>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</si>
  <si>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</si>
  <si>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</si>
  <si>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</si>
  <si>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</si>
  <si>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</si>
  <si>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</si>
  <si>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</si>
  <si>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</si>
  <si>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</si>
  <si>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</si>
  <si>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</si>
  <si>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</si>
  <si>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</si>
  <si>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</si>
  <si>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</si>
  <si>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</si>
  <si>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</si>
  <si>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</si>
  <si>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</si>
  <si>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</si>
  <si>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</si>
  <si>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</si>
  <si>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</si>
  <si>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</si>
  <si>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</si>
  <si>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</si>
  <si>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</si>
  <si>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</si>
  <si>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</si>
  <si>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</si>
  <si>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</si>
  <si>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</si>
  <si>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</si>
  <si>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</si>
  <si>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</si>
  <si>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</si>
  <si>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</si>
  <si>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</si>
  <si>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</si>
  <si>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</si>
  <si>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</si>
  <si>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</si>
  <si>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</si>
  <si>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</si>
  <si>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</si>
  <si>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</si>
  <si>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</si>
  <si>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</si>
  <si>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</si>
  <si>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</si>
  <si>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</si>
  <si>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</si>
  <si>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</si>
  <si>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</si>
  <si>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</si>
  <si>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</si>
  <si>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</si>
  <si>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</si>
  <si>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</si>
  <si>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</si>
  <si>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</si>
  <si>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</si>
  <si>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</si>
  <si>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</si>
  <si>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</si>
  <si>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</si>
  <si>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</si>
  <si>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</si>
  <si>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</si>
  <si>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</si>
  <si>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</si>
  <si>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</si>
  <si>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</si>
  <si>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</si>
  <si>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</si>
  <si>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</si>
  <si>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</si>
  <si>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</si>
  <si>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</si>
  <si>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</si>
  <si>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</si>
  <si>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</si>
  <si>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</si>
  <si>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</si>
  <si>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</si>
  <si>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</si>
  <si>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</si>
  <si>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</si>
  <si>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</si>
  <si>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</si>
  <si>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</si>
  <si>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</si>
  <si>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</si>
  <si>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</si>
  <si>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</si>
  <si>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</si>
  <si>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</si>
  <si>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</si>
  <si>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</si>
  <si>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</si>
  <si>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</si>
  <si>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</si>
  <si>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</si>
  <si>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</si>
  <si>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</si>
  <si>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</si>
  <si>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</si>
  <si>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</si>
  <si>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</si>
  <si>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</si>
  <si>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</si>
  <si>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</si>
  <si>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</si>
  <si>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</si>
  <si>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</si>
  <si>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</si>
  <si>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</si>
  <si>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</si>
  <si>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</si>
  <si>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</si>
  <si>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</si>
  <si>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</si>
  <si>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</si>
  <si>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</si>
  <si>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</si>
  <si>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</si>
  <si>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</si>
  <si>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</si>
  <si>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</si>
  <si>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</si>
  <si>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</si>
  <si>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</si>
  <si>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</si>
  <si>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</si>
  <si>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</si>
  <si>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</si>
  <si>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</si>
  <si>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</si>
  <si>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</si>
  <si>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</si>
  <si>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</si>
  <si>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</si>
  <si>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</si>
  <si>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</si>
  <si>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</si>
  <si>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</si>
  <si>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</si>
  <si>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</si>
  <si>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</si>
  <si>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</si>
  <si>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</si>
  <si>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</si>
  <si>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</si>
  <si>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</si>
  <si>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</si>
  <si>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</si>
  <si>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</si>
  <si>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</si>
  <si>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</si>
  <si>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</si>
  <si>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</si>
  <si>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</si>
  <si>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</si>
  <si>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</si>
  <si>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</si>
  <si>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</si>
  <si>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</si>
  <si>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</si>
  <si>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</si>
  <si>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</si>
  <si>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</si>
  <si>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</si>
  <si>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</si>
  <si>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</si>
  <si>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</si>
  <si>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</si>
  <si>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</si>
  <si>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</si>
  <si>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</si>
  <si>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</si>
  <si>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</si>
  <si>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</si>
  <si>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</si>
  <si>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</si>
  <si>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</si>
  <si>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</si>
  <si>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</si>
  <si>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</si>
  <si>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</si>
  <si>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</si>
  <si>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</si>
  <si>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</si>
  <si>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</si>
  <si>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</si>
  <si>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</si>
  <si>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</si>
  <si>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</si>
  <si>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</si>
  <si>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</si>
  <si>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</si>
  <si>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</si>
  <si>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</si>
  <si>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</si>
  <si>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</si>
  <si>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</si>
  <si>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</si>
  <si>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</si>
  <si>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</si>
  <si>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</si>
  <si>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</si>
  <si>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</si>
  <si>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</si>
  <si>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</si>
  <si>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</si>
  <si>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</si>
  <si>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</si>
  <si>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</si>
  <si>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</si>
  <si>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</si>
  <si>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</si>
  <si>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</si>
  <si>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</si>
  <si>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</si>
  <si>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</si>
  <si>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</si>
  <si>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</si>
  <si>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</si>
  <si>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</si>
  <si>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</si>
  <si>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</si>
  <si>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</si>
  <si>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</si>
  <si>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</si>
  <si>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</si>
  <si>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</si>
  <si>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</si>
  <si>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</si>
  <si>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</si>
  <si>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</si>
  <si>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</si>
  <si>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</si>
  <si>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</si>
  <si>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</si>
  <si>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</si>
  <si>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</si>
  <si>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</si>
  <si>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</si>
  <si>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</si>
  <si>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</si>
  <si>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</si>
  <si>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</si>
  <si>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</si>
  <si>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</si>
  <si>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</si>
  <si>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</si>
  <si>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</si>
  <si>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</si>
  <si>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</si>
  <si>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</si>
  <si>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</si>
  <si>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</si>
  <si>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</si>
  <si>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</si>
  <si>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</si>
  <si>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</si>
  <si>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</si>
  <si>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</si>
  <si>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</si>
  <si>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</si>
  <si>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</si>
  <si>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</si>
  <si>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</si>
  <si>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</si>
  <si>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</si>
  <si>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</si>
  <si>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</si>
  <si>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</si>
  <si>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</si>
  <si>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</si>
  <si>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</si>
  <si>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</si>
  <si>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</si>
  <si>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</si>
  <si>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</si>
  <si>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</si>
  <si>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</si>
  <si>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</si>
  <si>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</si>
  <si>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</si>
  <si>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</si>
  <si>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</si>
  <si>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</si>
  <si>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</si>
  <si>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</si>
  <si>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</si>
  <si>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</si>
  <si>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</si>
  <si>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</si>
  <si>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</si>
  <si>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</si>
  <si>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</si>
  <si>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</si>
  <si>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</si>
  <si>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</si>
  <si>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</si>
  <si>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</si>
  <si>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</si>
  <si>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</si>
  <si>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</si>
  <si>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</si>
  <si>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</si>
  <si>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</si>
  <si>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</si>
  <si>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</si>
  <si>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</si>
  <si>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</si>
  <si>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</si>
  <si>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</si>
  <si>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</si>
  <si>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</si>
  <si>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</si>
  <si>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</si>
  <si>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</si>
  <si>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</si>
  <si>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</si>
  <si>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</si>
  <si>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</si>
  <si>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</si>
  <si>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</si>
  <si>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</si>
  <si>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</si>
  <si>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</si>
  <si>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</si>
  <si>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</si>
  <si>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</si>
  <si>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</si>
  <si>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</si>
  <si>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</si>
  <si>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</si>
  <si>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</si>
  <si>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</si>
  <si>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</si>
  <si>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</si>
  <si>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</si>
  <si>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</si>
  <si>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</si>
  <si>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</si>
  <si>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</si>
  <si>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</si>
  <si>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</si>
  <si>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</si>
  <si>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</si>
  <si>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</si>
  <si>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</si>
  <si>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</si>
  <si>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</si>
  <si>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</si>
  <si>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</si>
  <si>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</si>
  <si>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</si>
  <si>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</si>
  <si>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</si>
  <si>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</si>
  <si>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</si>
  <si>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</si>
  <si>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</si>
  <si>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</si>
  <si>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</si>
  <si>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</si>
  <si>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</si>
  <si>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</si>
  <si>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</si>
  <si>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</si>
  <si>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</si>
  <si>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</si>
  <si>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</si>
  <si>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</si>
  <si>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</si>
  <si>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</si>
  <si>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</si>
  <si>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</si>
  <si>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</si>
  <si>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</si>
  <si>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</si>
  <si>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</si>
  <si>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</si>
  <si>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</si>
  <si>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</si>
  <si>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</si>
  <si>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</si>
  <si>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</si>
  <si>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</si>
  <si>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</si>
  <si>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</si>
  <si>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</si>
  <si>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</si>
  <si>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</si>
  <si>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</si>
  <si>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</si>
  <si>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</si>
  <si>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</si>
  <si>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</si>
  <si>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</si>
  <si>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</si>
  <si>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</si>
  <si>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</si>
  <si>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</si>
  <si>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</si>
  <si>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</si>
  <si>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</si>
  <si>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</si>
  <si>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</si>
  <si>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</si>
  <si>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</si>
  <si>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</si>
  <si>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</si>
  <si>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</si>
  <si>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</si>
  <si>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</si>
  <si>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</si>
  <si>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</si>
  <si>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</si>
  <si>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</si>
  <si>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</si>
  <si>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</si>
  <si>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</si>
  <si>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</si>
  <si>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</si>
  <si>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</si>
  <si>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</si>
  <si>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</si>
  <si>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</si>
  <si>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</si>
  <si>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</si>
  <si>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</si>
  <si>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</si>
  <si>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</si>
  <si>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</si>
  <si>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</si>
  <si>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</si>
  <si>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</si>
  <si>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</si>
  <si>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</si>
  <si>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</si>
  <si>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</si>
  <si>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</si>
  <si>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</si>
  <si>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</si>
  <si>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</si>
  <si>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</si>
  <si>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</si>
  <si>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</si>
  <si>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</si>
  <si>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</si>
  <si>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</si>
  <si>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</si>
  <si>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</si>
  <si>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</si>
  <si>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</si>
  <si>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</si>
  <si>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</si>
  <si>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</si>
  <si>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</si>
  <si>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</si>
  <si>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</si>
  <si>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</si>
  <si>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</si>
  <si>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</si>
  <si>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</si>
  <si>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</si>
  <si>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</si>
  <si>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</si>
  <si>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</si>
  <si>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</si>
  <si>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</si>
  <si>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</si>
  <si>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</si>
  <si>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</si>
  <si>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</si>
  <si>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</si>
  <si>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</si>
  <si>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</si>
  <si>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</si>
  <si>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</si>
  <si>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</si>
  <si>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</si>
  <si>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</si>
  <si>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</si>
  <si>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</si>
  <si>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</si>
  <si>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</si>
  <si>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</si>
  <si>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</si>
  <si>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</si>
  <si>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</si>
  <si>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</si>
  <si>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</si>
  <si>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</si>
  <si>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</si>
  <si>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</si>
  <si>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</si>
  <si>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</si>
  <si>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</si>
  <si>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</si>
  <si>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</si>
  <si>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</si>
  <si>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</si>
  <si>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</si>
  <si>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</si>
  <si>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</si>
  <si>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</si>
  <si>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</si>
  <si>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</si>
  <si>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</si>
  <si>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</si>
  <si>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</si>
  <si>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</si>
  <si>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</si>
  <si>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</si>
  <si>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</si>
  <si>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</si>
  <si>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</si>
  <si>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</si>
  <si>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</si>
  <si>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</si>
  <si>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</si>
  <si>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</si>
  <si>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</si>
  <si>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</si>
  <si>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</si>
  <si>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</si>
  <si>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</si>
  <si>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</si>
  <si>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</si>
  <si>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</si>
  <si>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</si>
  <si>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</si>
  <si>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</si>
  <si>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</si>
  <si>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</si>
  <si>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</si>
  <si>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</si>
  <si>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</si>
  <si>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</si>
  <si>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</si>
  <si>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</si>
  <si>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</si>
  <si>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</si>
  <si>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</si>
  <si>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</si>
  <si>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</si>
  <si>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</si>
  <si>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</si>
  <si>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</si>
  <si>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</si>
  <si>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</si>
  <si>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</si>
  <si>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</si>
  <si>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</si>
  <si>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</si>
  <si>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</si>
  <si>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</si>
  <si>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</si>
  <si>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</si>
  <si>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</si>
  <si>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</si>
  <si>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</si>
  <si>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</si>
  <si>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</si>
  <si>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</si>
  <si>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</si>
  <si>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</si>
  <si>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</si>
  <si>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</si>
  <si>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</si>
  <si>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</si>
  <si>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</si>
  <si>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</si>
  <si>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</si>
  <si>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</si>
  <si>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</si>
  <si>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</si>
  <si>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</si>
  <si>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</si>
  <si>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</si>
  <si>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</si>
  <si>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</si>
  <si>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</si>
  <si>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</si>
  <si>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</si>
  <si>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</si>
  <si>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</si>
  <si>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</si>
  <si>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</si>
  <si>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</si>
  <si>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</si>
  <si>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</si>
  <si>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</si>
  <si>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</si>
  <si>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</si>
  <si>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</si>
  <si>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</si>
  <si>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</si>
  <si>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</si>
  <si>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</si>
  <si>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</si>
  <si>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</si>
  <si>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</si>
  <si>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</si>
  <si>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</si>
  <si>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</si>
  <si>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</si>
  <si>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</si>
  <si>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</si>
  <si>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</si>
  <si>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</si>
  <si>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</si>
  <si>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</si>
  <si>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</si>
  <si>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</si>
  <si>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</si>
  <si>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</si>
  <si>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</si>
  <si>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</si>
  <si>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</si>
  <si>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</si>
  <si>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</si>
  <si>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</si>
  <si>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</si>
  <si>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</si>
  <si>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</si>
  <si>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</si>
  <si>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</si>
  <si>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</si>
  <si>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</si>
  <si>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</si>
  <si>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</si>
  <si>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</si>
  <si>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</si>
  <si>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</si>
  <si>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</si>
  <si>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</si>
  <si>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</si>
  <si>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</si>
  <si>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</si>
  <si>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</si>
  <si>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</si>
  <si>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</si>
  <si>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</si>
  <si>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</si>
  <si>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</si>
  <si>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</si>
  <si>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</si>
  <si>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</si>
  <si>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</si>
  <si>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</si>
  <si>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</si>
  <si>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</si>
  <si>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</si>
  <si>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</si>
  <si>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</si>
  <si>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</si>
  <si>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</si>
  <si>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</si>
  <si>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</si>
  <si>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</si>
  <si>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</si>
  <si>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</si>
  <si>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</si>
  <si>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</si>
  <si>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</si>
  <si>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</si>
  <si>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</si>
  <si>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</si>
  <si>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</si>
  <si>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</si>
  <si>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</si>
  <si>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</si>
  <si>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</si>
  <si>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</si>
  <si>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</si>
  <si>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</si>
  <si>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</si>
  <si>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</si>
  <si>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</si>
  <si>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</si>
  <si>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</si>
  <si>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</si>
  <si>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</si>
  <si>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</si>
  <si>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</si>
  <si>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</si>
  <si>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</si>
  <si>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</si>
  <si>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</si>
  <si>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</si>
  <si>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</si>
  <si>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</si>
  <si>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</si>
  <si>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</si>
  <si>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</si>
  <si>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</si>
  <si>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</si>
  <si>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</si>
  <si>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</si>
  <si>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</si>
  <si>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</si>
  <si>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</si>
  <si>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</si>
  <si>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</si>
  <si>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</si>
  <si>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</si>
  <si>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</si>
  <si>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</si>
  <si>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</si>
  <si>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</si>
  <si>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</si>
  <si>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</si>
  <si>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</si>
  <si>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</si>
  <si>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</si>
  <si>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</si>
  <si>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</si>
  <si>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</si>
  <si>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</si>
  <si>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</si>
  <si>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</si>
  <si>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</si>
  <si>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</si>
  <si>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</si>
  <si>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</si>
  <si>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</si>
  <si>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</si>
  <si>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</si>
  <si>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</si>
  <si>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</si>
  <si>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</si>
  <si>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</si>
  <si>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</si>
  <si>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</si>
  <si>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</si>
  <si>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</si>
  <si>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</si>
  <si>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</si>
  <si>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</si>
  <si>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</si>
  <si>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</si>
  <si>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</si>
  <si>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</si>
  <si>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</si>
  <si>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</si>
  <si>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</si>
  <si>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</si>
  <si>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</si>
  <si>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</si>
  <si>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</si>
  <si>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</si>
  <si>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</si>
  <si>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</si>
  <si>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</si>
  <si>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</si>
  <si>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</si>
  <si>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</si>
  <si>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</si>
  <si>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</si>
  <si>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</si>
  <si>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</si>
  <si>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</si>
  <si>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</si>
  <si>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</si>
  <si>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</si>
  <si>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</si>
  <si>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</si>
  <si>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</si>
  <si>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</si>
  <si>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</si>
  <si>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</si>
  <si>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</si>
  <si>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</si>
  <si>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</si>
  <si>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</si>
  <si>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</si>
  <si>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</si>
  <si>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</si>
  <si>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</si>
  <si>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</si>
  <si>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</si>
  <si>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</si>
  <si>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</si>
  <si>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</si>
  <si>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</si>
  <si>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</si>
  <si>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</si>
  <si>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</si>
  <si>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</si>
  <si>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</si>
  <si>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</si>
  <si>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</si>
  <si>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</si>
  <si>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</si>
  <si>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</si>
  <si>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</si>
  <si>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</si>
  <si>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</si>
  <si>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</si>
  <si>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</si>
  <si>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</si>
  <si>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</si>
  <si>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</si>
  <si>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</si>
  <si>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</si>
  <si>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</si>
  <si>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</si>
  <si>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</si>
  <si>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</si>
  <si>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</si>
  <si>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</si>
  <si>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</si>
  <si>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</si>
  <si>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</si>
  <si>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</si>
  <si>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</si>
  <si>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</si>
  <si>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</si>
  <si>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</si>
  <si>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</si>
  <si>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</si>
  <si>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</si>
  <si>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</si>
  <si>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</si>
  <si>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</si>
  <si>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</si>
  <si>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</si>
  <si>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</si>
  <si>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</si>
  <si>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</si>
  <si>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</si>
  <si>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</si>
  <si>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</si>
  <si>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</si>
  <si>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</si>
  <si>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</si>
  <si>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</si>
  <si>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</si>
  <si>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</si>
  <si>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</si>
  <si>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</si>
  <si>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</si>
  <si>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</si>
  <si>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</si>
  <si>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</si>
  <si>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</si>
  <si>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</si>
  <si>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</si>
  <si>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</si>
  <si>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</si>
  <si>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</si>
  <si>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</si>
  <si>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</si>
  <si>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</si>
  <si>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</si>
  <si>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</si>
  <si>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</si>
  <si>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</si>
  <si>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</si>
  <si>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</si>
  <si>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</si>
  <si>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</si>
  <si>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</si>
  <si>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</si>
  <si>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</si>
  <si>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</si>
  <si>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</si>
  <si>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</si>
  <si>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</si>
  <si>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</si>
  <si>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</si>
  <si>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</si>
  <si>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</si>
  <si>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</si>
  <si>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</si>
  <si>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</si>
  <si>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</si>
  <si>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</si>
  <si>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</si>
  <si>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</si>
  <si>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</si>
  <si>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</si>
  <si>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</si>
  <si>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</si>
  <si>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</si>
  <si>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</si>
  <si>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</si>
  <si>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</si>
  <si>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</si>
  <si>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</si>
  <si>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</si>
  <si>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</si>
  <si>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</si>
  <si>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</si>
  <si>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</si>
  <si>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</si>
  <si>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</si>
  <si>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</si>
  <si>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</si>
  <si>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</si>
  <si>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</si>
  <si>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</si>
  <si>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</si>
  <si>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</si>
  <si>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</si>
  <si>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</si>
  <si>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</si>
  <si>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</si>
  <si>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</si>
  <si>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</si>
  <si>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</si>
  <si>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</si>
  <si>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</si>
  <si>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</si>
  <si>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</si>
  <si>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</si>
  <si>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</si>
  <si>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</si>
  <si>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</si>
  <si>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</si>
  <si>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</si>
  <si>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</si>
  <si>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</si>
  <si>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</si>
  <si>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</si>
  <si>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</si>
  <si>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</si>
  <si>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</si>
  <si>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</si>
  <si>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</si>
  <si>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</si>
  <si>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</si>
  <si>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</si>
  <si>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</si>
  <si>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</si>
  <si>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</si>
  <si>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</si>
  <si>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</si>
  <si>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</si>
  <si>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</si>
  <si>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</si>
  <si>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</si>
  <si>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</si>
  <si>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</si>
  <si>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</si>
  <si>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</si>
  <si>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</si>
  <si>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</si>
  <si>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</si>
  <si>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</si>
  <si>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</si>
  <si>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</si>
  <si>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</si>
  <si>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</si>
  <si>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</si>
  <si>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</si>
  <si>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</si>
  <si>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</si>
  <si>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</si>
  <si>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</si>
  <si>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</si>
  <si>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</si>
  <si>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</si>
  <si>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</si>
  <si>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</si>
  <si>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</si>
  <si>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</si>
  <si>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</si>
  <si>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</si>
  <si>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</si>
  <si>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</si>
  <si>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</si>
  <si>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</si>
  <si>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</si>
  <si>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</si>
  <si>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</si>
  <si>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</si>
  <si>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</si>
  <si>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</si>
  <si>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</si>
  <si>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</si>
  <si>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</si>
  <si>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</si>
  <si>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</si>
  <si>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</si>
  <si>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</si>
  <si>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</si>
  <si>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</si>
  <si>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</si>
  <si>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</si>
  <si>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</si>
  <si>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</si>
  <si>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</si>
  <si>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</si>
  <si>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</si>
  <si>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</si>
  <si>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</si>
  <si>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</si>
  <si>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</si>
  <si>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</si>
  <si>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</si>
  <si>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</si>
  <si>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</si>
  <si>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</si>
  <si>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</si>
  <si>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</si>
  <si>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</si>
  <si>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</si>
  <si>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</si>
  <si>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</si>
  <si>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</si>
  <si>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</si>
  <si>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</si>
  <si>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</si>
  <si>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</si>
  <si>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</si>
  <si>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</si>
  <si>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</si>
  <si>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</si>
  <si>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</si>
  <si>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</si>
  <si>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</si>
  <si>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</si>
  <si>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</si>
  <si>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</si>
  <si>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</si>
  <si>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</si>
  <si>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</si>
  <si>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</si>
  <si>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</si>
  <si>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</si>
  <si>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</si>
  <si>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</si>
  <si>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</si>
  <si>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</si>
  <si>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</si>
  <si>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</si>
  <si>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</si>
  <si>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</si>
  <si>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</si>
  <si>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</si>
  <si>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</si>
  <si>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</si>
  <si>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</si>
  <si>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</si>
  <si>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</si>
  <si>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</si>
  <si>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</si>
  <si>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</si>
  <si>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</si>
  <si>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</si>
  <si>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</si>
  <si>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</si>
  <si>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</si>
  <si>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</si>
  <si>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</si>
  <si>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</si>
  <si>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</si>
  <si>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</si>
  <si>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</si>
  <si>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</si>
  <si>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</si>
  <si>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</si>
  <si>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</si>
  <si>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</si>
  <si>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</si>
  <si>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</si>
  <si>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</si>
  <si>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</si>
  <si>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</si>
  <si>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</si>
  <si>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</si>
  <si>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</si>
  <si>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</si>
  <si>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</si>
  <si>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</si>
  <si>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</si>
  <si>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</si>
  <si>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</si>
  <si>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</si>
  <si>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</si>
  <si>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</si>
  <si>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</si>
  <si>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</si>
  <si>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</si>
  <si>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</si>
  <si>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</si>
  <si>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</si>
  <si>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</si>
  <si>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</si>
  <si>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</si>
  <si>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</si>
  <si>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</si>
  <si>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</si>
  <si>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</si>
  <si>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</si>
  <si>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</si>
  <si>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</si>
  <si>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</si>
  <si>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</si>
  <si>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</si>
  <si>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</si>
  <si>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</si>
  <si>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</si>
  <si>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</si>
  <si>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</si>
  <si>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</si>
  <si>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</si>
  <si>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</si>
  <si>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</si>
  <si>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</si>
  <si>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</si>
  <si>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</si>
  <si>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</si>
  <si>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</si>
  <si>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</si>
  <si>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</si>
  <si>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</si>
  <si>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</si>
  <si>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</si>
  <si>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</si>
  <si>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</si>
  <si>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</si>
  <si>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</si>
  <si>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</si>
  <si>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</si>
  <si>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</si>
  <si>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</si>
  <si>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</si>
  <si>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</si>
  <si>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</si>
  <si>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</si>
  <si>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</si>
  <si>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</si>
  <si>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</si>
  <si>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</si>
  <si>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</si>
  <si>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</si>
  <si>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</si>
  <si>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</si>
  <si>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</si>
  <si>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</si>
  <si>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</si>
  <si>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</si>
  <si>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</si>
  <si>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</si>
  <si>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</si>
  <si>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</si>
  <si>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</si>
  <si>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</si>
  <si>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</si>
  <si>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</si>
  <si>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</si>
  <si>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</si>
  <si>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</si>
  <si>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</si>
  <si>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</si>
  <si>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</si>
  <si>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</si>
  <si>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</si>
  <si>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</si>
  <si>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</si>
  <si>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</si>
  <si>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</si>
  <si>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</si>
  <si>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</si>
  <si>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</si>
  <si>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</si>
  <si>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</si>
  <si>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</si>
  <si>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</si>
  <si>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</si>
  <si>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</si>
  <si>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</si>
  <si>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</si>
  <si>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</si>
  <si>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</si>
  <si>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</si>
  <si>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</si>
  <si>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</si>
  <si>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</si>
  <si>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</si>
  <si>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</si>
  <si>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</si>
  <si>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</si>
  <si>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</si>
  <si>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</si>
  <si>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</si>
  <si>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</si>
  <si>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</si>
  <si>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</si>
  <si>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</si>
  <si>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</si>
  <si>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</si>
  <si>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</si>
  <si>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</si>
  <si>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</si>
  <si>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</si>
  <si>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</si>
  <si>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</si>
  <si>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</si>
  <si>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</si>
  <si>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</si>
  <si>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</si>
  <si>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</si>
  <si>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</si>
  <si>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</si>
  <si>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</si>
  <si>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</si>
  <si>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</si>
  <si>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</si>
  <si>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</si>
  <si>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</si>
  <si>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</si>
  <si>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</si>
  <si>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</si>
  <si>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</si>
  <si>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</si>
  <si>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</si>
  <si>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</si>
  <si>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</si>
  <si>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</si>
  <si>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</si>
  <si>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</si>
  <si>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</si>
  <si>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</si>
  <si>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</si>
  <si>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</si>
  <si>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</si>
  <si>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</si>
  <si>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</si>
  <si>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</si>
  <si>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</si>
  <si>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</si>
  <si>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</si>
  <si>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</si>
  <si>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</si>
  <si>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</si>
  <si>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</si>
  <si>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</si>
  <si>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</si>
  <si>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</si>
  <si>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</si>
  <si>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</si>
  <si>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</si>
  <si>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</si>
  <si>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</si>
  <si>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</si>
  <si>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</si>
  <si>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</si>
  <si>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</si>
  <si>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</si>
  <si>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</si>
  <si>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</si>
  <si>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</si>
  <si>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</si>
  <si>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</si>
  <si>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</si>
  <si>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</si>
  <si>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</si>
  <si>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</si>
  <si>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</si>
  <si>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</si>
  <si>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</si>
  <si>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</si>
  <si>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</si>
  <si>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</si>
  <si>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</si>
  <si>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</si>
  <si>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</si>
  <si>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</si>
  <si>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</si>
  <si>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</si>
  <si>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</si>
  <si>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</si>
  <si>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</si>
  <si>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</si>
  <si>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</si>
  <si>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</si>
  <si>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</si>
  <si>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</si>
  <si>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</si>
  <si>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</si>
  <si>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</si>
  <si>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</si>
  <si>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</si>
  <si>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</si>
  <si>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</si>
  <si>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</si>
  <si>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</si>
  <si>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</si>
  <si>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</si>
  <si>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</si>
  <si>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</si>
  <si>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</si>
  <si>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</si>
  <si>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</si>
  <si>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</si>
  <si>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</si>
  <si>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</si>
  <si>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</si>
  <si>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</si>
  <si>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</si>
  <si>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</si>
  <si>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</si>
  <si>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</si>
  <si>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</si>
  <si>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</si>
  <si>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</si>
  <si>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</si>
  <si>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</si>
  <si>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</si>
  <si>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</si>
  <si>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</si>
  <si>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</si>
  <si>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</si>
  <si>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</si>
  <si>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</si>
  <si>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</si>
  <si>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</si>
  <si>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</si>
  <si>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</si>
  <si>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</si>
  <si>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</si>
  <si>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</si>
  <si>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</si>
  <si>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</si>
  <si>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</si>
  <si>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</si>
  <si>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</si>
  <si>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</si>
  <si>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</si>
  <si>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</si>
  <si>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</si>
  <si>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</si>
  <si>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</si>
  <si>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</si>
  <si>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</si>
  <si>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</si>
  <si>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</si>
  <si>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</si>
  <si>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</si>
  <si>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</si>
  <si>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</si>
  <si>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</si>
  <si>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</si>
  <si>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</si>
  <si>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</si>
  <si>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</si>
  <si>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</si>
  <si>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</si>
  <si>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</si>
  <si>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</si>
  <si>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</si>
  <si>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</si>
  <si>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</si>
  <si>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</si>
  <si>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</si>
  <si>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</si>
  <si>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</si>
  <si>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</si>
  <si>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</si>
  <si>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</si>
  <si>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</si>
  <si>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</si>
  <si>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</si>
  <si>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</si>
  <si>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</si>
  <si>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</si>
  <si>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</si>
  <si>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</si>
  <si>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</si>
  <si>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</si>
  <si>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</si>
  <si>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</si>
  <si>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</si>
  <si>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</si>
  <si>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</si>
  <si>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</si>
  <si>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</si>
  <si>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</si>
  <si>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</si>
  <si>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</si>
  <si>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</si>
  <si>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</si>
  <si>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</si>
  <si>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</si>
  <si>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</si>
  <si>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</si>
  <si>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</si>
  <si>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</si>
  <si>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</si>
  <si>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</si>
  <si>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</si>
  <si>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</si>
  <si>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</si>
  <si>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</si>
  <si>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</si>
  <si>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</si>
  <si>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</si>
  <si>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</si>
  <si>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</si>
  <si>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</si>
  <si>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</si>
  <si>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</si>
  <si>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</si>
  <si>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</si>
  <si>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</si>
  <si>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</si>
  <si>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</si>
  <si>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</si>
  <si>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</si>
  <si>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</si>
  <si>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</si>
  <si>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</si>
  <si>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</si>
  <si>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</si>
  <si>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</si>
  <si>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</si>
  <si>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</si>
  <si>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</si>
  <si>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</si>
  <si>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</si>
  <si>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</si>
  <si>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</si>
  <si>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</si>
  <si>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</si>
  <si>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</si>
  <si>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</si>
  <si>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</si>
  <si>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</si>
  <si>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</si>
  <si>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</si>
  <si>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</si>
  <si>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</si>
  <si>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</si>
  <si>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</si>
  <si>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</si>
  <si>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</si>
  <si>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</si>
  <si>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</si>
  <si>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</si>
  <si>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</si>
  <si>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</si>
  <si>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</si>
  <si>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</si>
  <si>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</si>
  <si>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</si>
  <si>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</si>
  <si>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</si>
  <si>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</si>
  <si>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</si>
  <si>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</si>
  <si>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</si>
  <si>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</si>
  <si>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</si>
  <si>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</si>
  <si>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</si>
  <si>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</si>
  <si>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</si>
  <si>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</si>
  <si>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</si>
  <si>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</si>
  <si>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</si>
  <si>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</si>
  <si>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</si>
  <si>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</si>
  <si>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</si>
  <si>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</si>
  <si>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</si>
  <si>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</si>
  <si>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</si>
  <si>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</si>
  <si>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</si>
  <si>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</si>
  <si>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</si>
  <si>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</si>
  <si>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</si>
  <si>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</si>
  <si>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</si>
  <si>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</si>
  <si>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</si>
  <si>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</si>
  <si>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</si>
  <si>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</si>
  <si>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</si>
  <si>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</si>
  <si>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</si>
  <si>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</si>
  <si>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</si>
  <si>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</si>
  <si>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</si>
  <si>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</si>
  <si>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</si>
  <si>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</si>
  <si>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</si>
  <si>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</si>
  <si>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</si>
  <si>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</si>
  <si>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</si>
  <si>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</si>
  <si>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</si>
  <si>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</si>
  <si>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</si>
  <si>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</si>
  <si>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</si>
  <si>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</si>
  <si>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</si>
  <si>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</si>
  <si>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</si>
  <si>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</si>
  <si>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</si>
  <si>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</si>
  <si>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</si>
  <si>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</si>
  <si>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</si>
  <si>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</si>
  <si>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</si>
  <si>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</si>
  <si>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</si>
  <si>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</si>
  <si>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</si>
  <si>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</si>
  <si>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</si>
  <si>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</si>
  <si>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</si>
  <si>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</si>
  <si>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</si>
  <si>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</si>
  <si>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</si>
  <si>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</si>
  <si>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</si>
  <si>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</si>
  <si>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</si>
  <si>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</si>
  <si>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</si>
  <si>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</si>
  <si>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</si>
  <si>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</si>
  <si>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</si>
  <si>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</si>
  <si>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</si>
  <si>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</si>
  <si>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</si>
  <si>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</si>
  <si>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</si>
  <si>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</si>
  <si>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</si>
  <si>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</si>
  <si>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</si>
  <si>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</si>
  <si>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</si>
  <si>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</si>
  <si>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</si>
  <si>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</si>
  <si>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</si>
  <si>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</si>
  <si>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</si>
  <si>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</si>
  <si>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</si>
  <si>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</si>
  <si>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</si>
  <si>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</si>
  <si>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</si>
  <si>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</si>
  <si>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</si>
  <si>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</si>
  <si>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</si>
  <si>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</si>
  <si>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</si>
  <si>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</si>
  <si>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</si>
  <si>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</si>
  <si>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</si>
  <si>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</si>
  <si>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</si>
  <si>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</si>
  <si>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</si>
  <si>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</si>
  <si>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</si>
  <si>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</si>
  <si>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</si>
  <si>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</si>
  <si>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</si>
  <si>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</si>
  <si>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</si>
  <si>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</si>
  <si>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</si>
  <si>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</si>
  <si>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</si>
  <si>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</si>
  <si>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</si>
  <si>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</si>
  <si>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</si>
  <si>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</si>
  <si>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</si>
  <si>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</si>
  <si>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</si>
  <si>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</si>
  <si>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</si>
  <si>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</si>
  <si>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</si>
  <si>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</si>
  <si>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</si>
  <si>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</si>
  <si>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</si>
  <si>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</si>
  <si>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</si>
  <si>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</si>
  <si>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</si>
  <si>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</si>
  <si>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</si>
  <si>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</si>
  <si>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</si>
  <si>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</si>
  <si>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</si>
  <si>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</si>
  <si>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</si>
  <si>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</si>
  <si>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</si>
  <si>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</si>
  <si>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</si>
  <si>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</si>
  <si>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</si>
  <si>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</si>
  <si>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</si>
  <si>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</si>
  <si>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</si>
  <si>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</si>
  <si>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</si>
  <si>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</si>
  <si>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</si>
  <si>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</si>
  <si>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</si>
  <si>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</si>
  <si>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</si>
  <si>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</si>
  <si>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</si>
  <si>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</si>
  <si>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</si>
  <si>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</si>
  <si>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</si>
  <si>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</si>
  <si>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</si>
  <si>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</si>
  <si>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</si>
  <si>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</si>
  <si>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</si>
  <si>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</si>
  <si>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</si>
  <si>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</si>
  <si>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</si>
  <si>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</si>
  <si>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</si>
  <si>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</si>
  <si>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</si>
  <si>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</si>
  <si>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</si>
  <si>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</si>
  <si>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</si>
  <si>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</si>
  <si>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</si>
  <si>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</si>
  <si>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</si>
  <si>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</si>
  <si>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</si>
  <si>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</si>
  <si>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</si>
  <si>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</si>
  <si>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</si>
  <si>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</si>
  <si>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</si>
  <si>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</si>
  <si>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</si>
  <si>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</si>
  <si>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</si>
  <si>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</si>
  <si>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</si>
  <si>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</si>
  <si>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</si>
  <si>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</si>
  <si>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</si>
  <si>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</si>
  <si>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</si>
  <si>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</si>
  <si>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</si>
  <si>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</si>
  <si>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</si>
  <si>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</si>
  <si>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</si>
  <si>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</si>
  <si>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</si>
  <si>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</si>
  <si>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</si>
  <si>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</si>
  <si>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</si>
  <si>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</si>
  <si>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</si>
  <si>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</si>
  <si>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</si>
  <si>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</si>
  <si>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</si>
  <si>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</si>
  <si>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</si>
  <si>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</si>
  <si>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</si>
  <si>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</si>
  <si>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</si>
  <si>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</si>
  <si>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</si>
  <si>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</si>
  <si>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</si>
  <si>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</si>
  <si>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</si>
  <si>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</si>
  <si>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</si>
  <si>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</si>
  <si>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</si>
  <si>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</si>
  <si>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</si>
  <si>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</si>
  <si>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</si>
  <si>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</si>
  <si>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</si>
  <si>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</si>
  <si>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</si>
  <si>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</si>
  <si>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</si>
  <si>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</si>
  <si>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</si>
  <si>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</si>
  <si>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</si>
  <si>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</si>
  <si>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</si>
  <si>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</si>
  <si>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</si>
  <si>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</si>
  <si>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</si>
  <si>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</si>
  <si>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</si>
  <si>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</si>
  <si>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</si>
  <si>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</si>
  <si>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</si>
  <si>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</si>
  <si>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</si>
  <si>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</si>
  <si>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</si>
  <si>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</si>
  <si>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</si>
  <si>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</si>
  <si>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</si>
  <si>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</si>
  <si>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</si>
  <si>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</si>
  <si>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</si>
  <si>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</si>
  <si>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</si>
  <si>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</si>
  <si>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</si>
  <si>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</si>
  <si>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</si>
  <si>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</si>
  <si>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</si>
  <si>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</si>
  <si>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</si>
  <si>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</si>
  <si>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</si>
  <si>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</si>
  <si>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</si>
  <si>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</si>
  <si>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</si>
  <si>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</si>
  <si>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</si>
  <si>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</si>
  <si>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</si>
  <si>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</si>
  <si>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</si>
  <si>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</si>
  <si>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</si>
  <si>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</si>
  <si>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</si>
  <si>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</si>
  <si>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</si>
  <si>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</si>
  <si>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</si>
  <si>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</si>
  <si>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</si>
  <si>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</si>
  <si>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</si>
  <si>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</si>
  <si>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</si>
  <si>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</si>
  <si>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</si>
  <si>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</si>
  <si>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</si>
  <si>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</si>
  <si>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</si>
  <si>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</si>
  <si>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</si>
  <si>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</si>
  <si>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</si>
  <si>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</si>
  <si>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</si>
  <si>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</si>
  <si>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</si>
  <si>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</si>
  <si>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</si>
  <si>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</si>
  <si>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</si>
  <si>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</si>
  <si>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</si>
  <si>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</si>
  <si>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</si>
  <si>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</si>
  <si>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</si>
  <si>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</si>
  <si>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</si>
  <si>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</si>
  <si>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</si>
  <si>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</si>
  <si>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</si>
  <si>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</si>
  <si>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</si>
  <si>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</si>
  <si>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</si>
  <si>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</si>
  <si>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</si>
  <si>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</si>
  <si>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</si>
  <si>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</si>
  <si>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</si>
  <si>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</si>
  <si>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</si>
  <si>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</si>
  <si>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</si>
  <si>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</si>
  <si>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</si>
  <si>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</si>
  <si>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</si>
  <si>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</si>
  <si>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</si>
  <si>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</si>
  <si>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</si>
  <si>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</si>
  <si>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</si>
  <si>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</si>
  <si>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</si>
  <si>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</si>
  <si>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</si>
  <si>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</si>
  <si>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</si>
  <si>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</si>
  <si>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</si>
  <si>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</si>
  <si>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</si>
  <si>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</si>
  <si>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</si>
  <si>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</si>
  <si>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</si>
  <si>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</si>
  <si>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</si>
  <si>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</si>
  <si>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</si>
  <si>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</si>
  <si>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</si>
  <si>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</si>
  <si>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</si>
  <si>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</si>
  <si>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</si>
  <si>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</si>
  <si>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</si>
  <si>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</si>
  <si>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</si>
  <si>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</si>
  <si>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</si>
  <si>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</si>
  <si>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</si>
  <si>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</si>
  <si>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</si>
  <si>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</si>
  <si>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</si>
  <si>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</si>
  <si>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</si>
  <si>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</si>
  <si>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</si>
  <si>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</si>
  <si>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</si>
  <si>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</si>
  <si>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</si>
  <si>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</si>
  <si>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</si>
  <si>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</si>
  <si>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</si>
  <si>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</si>
  <si>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</si>
  <si>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</si>
  <si>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</si>
  <si>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</si>
  <si>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</si>
  <si>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</si>
  <si>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</si>
  <si>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</si>
  <si>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</si>
  <si>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</si>
  <si>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</si>
  <si>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</si>
  <si>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</si>
  <si>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</si>
  <si>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</si>
  <si>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</si>
  <si>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</si>
  <si>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</si>
  <si>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</si>
  <si>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</si>
  <si>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</si>
  <si>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</si>
  <si>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</si>
  <si>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</si>
  <si>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</si>
  <si>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</si>
  <si>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</si>
  <si>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</si>
  <si>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</si>
  <si>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</si>
  <si>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</si>
  <si>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</si>
  <si>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</si>
  <si>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</si>
  <si>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</si>
  <si>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</si>
  <si>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</si>
  <si>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</si>
  <si>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</si>
  <si>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</si>
  <si>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</si>
  <si>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</si>
  <si>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</si>
  <si>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</si>
  <si>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</si>
  <si>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</si>
  <si>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</si>
  <si>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</si>
  <si>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</si>
  <si>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</si>
  <si>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</si>
  <si>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</si>
  <si>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</si>
  <si>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</si>
  <si>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</si>
  <si>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</si>
  <si>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</si>
  <si>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</si>
  <si>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</si>
  <si>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</si>
  <si>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</si>
  <si>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</si>
  <si>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</si>
  <si>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</si>
  <si>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</si>
  <si>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</si>
  <si>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</si>
  <si>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</si>
  <si>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</si>
  <si>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</si>
  <si>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</si>
  <si>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</si>
  <si>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</si>
  <si>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</si>
  <si>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</si>
  <si>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</si>
  <si>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</si>
  <si>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</si>
  <si>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</si>
  <si>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</si>
  <si>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</si>
  <si>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</si>
  <si>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</si>
  <si>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</si>
  <si>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</si>
  <si>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</si>
  <si>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</si>
  <si>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</si>
  <si>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</si>
  <si>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</si>
  <si>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</si>
  <si>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</si>
  <si>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</si>
  <si>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</si>
  <si>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</si>
  <si>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</si>
  <si>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</si>
  <si>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</si>
  <si>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</si>
  <si>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</si>
  <si>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</si>
  <si>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</si>
  <si>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</si>
  <si>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</si>
  <si>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</si>
  <si>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</si>
  <si>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</si>
  <si>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</si>
  <si>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</si>
  <si>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</si>
  <si>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</si>
  <si>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</si>
  <si>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</si>
  <si>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</si>
  <si>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</si>
  <si>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</si>
  <si>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</si>
  <si>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</si>
  <si>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</si>
  <si>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</si>
  <si>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</si>
  <si>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</si>
  <si>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</si>
  <si>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</si>
  <si>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</si>
  <si>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</si>
  <si>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</si>
  <si>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</si>
  <si>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</si>
  <si>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</si>
  <si>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</si>
  <si>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</si>
  <si>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</si>
  <si>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</si>
  <si>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</si>
  <si>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</si>
  <si>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</si>
  <si>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</si>
  <si>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</si>
  <si>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</si>
  <si>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</si>
  <si>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</si>
  <si>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</si>
  <si>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</si>
  <si>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</si>
  <si>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</si>
  <si>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</si>
  <si>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</si>
  <si>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</si>
  <si>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</si>
  <si>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</si>
  <si>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</si>
  <si>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</si>
  <si>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</si>
  <si>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</si>
  <si>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</si>
  <si>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</si>
  <si>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</si>
  <si>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</si>
  <si>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</si>
  <si>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</si>
  <si>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</si>
  <si>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</si>
  <si>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</si>
  <si>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</si>
  <si>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</si>
  <si>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</si>
  <si>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</si>
  <si>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</si>
  <si>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</si>
  <si>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</si>
  <si>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</si>
  <si>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</si>
  <si>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</si>
  <si>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</si>
  <si>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</si>
  <si>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</si>
  <si>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</si>
  <si>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</si>
  <si>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</si>
  <si>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</si>
  <si>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</si>
  <si>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</si>
  <si>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</si>
  <si>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</si>
  <si>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</si>
  <si>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</si>
  <si>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</si>
  <si>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</si>
  <si>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</si>
  <si>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</si>
  <si>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</si>
  <si>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</si>
  <si>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</si>
  <si>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</si>
  <si>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</si>
  <si>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</si>
  <si>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</si>
  <si>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</si>
  <si>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</si>
  <si>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</si>
  <si>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</si>
  <si>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</si>
  <si>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</si>
  <si>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</si>
  <si>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</si>
  <si>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</si>
  <si>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</si>
  <si>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</si>
  <si>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</si>
  <si>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</si>
  <si>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</si>
  <si>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</si>
  <si>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</si>
  <si>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</si>
  <si>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</si>
  <si>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</si>
  <si>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</si>
  <si>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</si>
  <si>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</si>
  <si>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</si>
  <si>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</si>
  <si>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</si>
  <si>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</si>
  <si>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</si>
  <si>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</si>
  <si>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</si>
  <si>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</si>
  <si>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</si>
  <si>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</si>
  <si>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</si>
  <si>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</si>
  <si>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</si>
  <si>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</si>
  <si>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</si>
  <si>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</si>
  <si>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</si>
  <si>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</si>
  <si>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</si>
  <si>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</si>
  <si>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</si>
  <si>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</si>
  <si>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</si>
  <si>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</si>
  <si>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</si>
  <si>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</si>
  <si>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</si>
  <si>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</si>
  <si>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</si>
  <si>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</si>
  <si>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</si>
  <si>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</si>
  <si>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</si>
  <si>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</si>
  <si>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</si>
  <si>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</si>
  <si>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</si>
  <si>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</si>
  <si>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</si>
  <si>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</si>
  <si>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</si>
  <si>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</si>
  <si>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</si>
  <si>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</si>
  <si>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</si>
  <si>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</si>
  <si>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</si>
  <si>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</si>
  <si>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</si>
  <si>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</si>
  <si>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</si>
  <si>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</si>
  <si>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</si>
  <si>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</si>
  <si>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</si>
  <si>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</si>
  <si>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</si>
  <si>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</si>
  <si>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</si>
  <si>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</si>
  <si>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</si>
  <si>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</si>
  <si>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</si>
  <si>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</si>
  <si>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</si>
  <si>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</si>
  <si>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</si>
  <si>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</si>
  <si>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</si>
  <si>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</si>
  <si>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</si>
  <si>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</si>
  <si>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</si>
  <si>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</si>
  <si>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</si>
  <si>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</si>
  <si>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</si>
  <si>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</si>
  <si>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</si>
  <si>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</si>
  <si>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</si>
  <si>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</si>
  <si>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</si>
  <si>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</si>
  <si>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</si>
  <si>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</si>
  <si>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</si>
  <si>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</si>
  <si>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</si>
  <si>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</si>
  <si>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</si>
  <si>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</si>
  <si>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</si>
  <si>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</si>
  <si>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</si>
  <si>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</si>
  <si>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</si>
  <si>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</si>
  <si>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</si>
  <si>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</si>
  <si>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</si>
  <si>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</si>
  <si>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</si>
  <si>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</si>
  <si>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</si>
  <si>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</si>
  <si>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</si>
  <si>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</si>
  <si>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</si>
  <si>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</si>
  <si>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</si>
  <si>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</si>
  <si>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</si>
  <si>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</si>
  <si>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</si>
  <si>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</si>
  <si>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</si>
  <si>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</si>
  <si>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</si>
  <si>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</si>
  <si>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</si>
  <si>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</si>
  <si>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</si>
  <si>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</si>
  <si>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</si>
  <si>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</si>
  <si>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</si>
  <si>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</si>
  <si>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</si>
  <si>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</si>
  <si>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</si>
  <si>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</si>
  <si>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</si>
  <si>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</si>
  <si>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</si>
  <si>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</si>
  <si>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</si>
  <si>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</si>
  <si>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</si>
  <si>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</si>
  <si>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</si>
  <si>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</si>
  <si>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</si>
  <si>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</si>
  <si>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</si>
  <si>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</si>
  <si>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</si>
  <si>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</si>
  <si>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</si>
  <si>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</si>
  <si>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</si>
  <si>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</si>
  <si>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</si>
  <si>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</si>
  <si>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</si>
  <si>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</si>
  <si>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</si>
  <si>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</si>
  <si>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</si>
  <si>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</si>
  <si>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</si>
  <si>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</si>
  <si>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</si>
  <si>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</si>
  <si>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</si>
  <si>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</si>
  <si>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</si>
  <si>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</si>
  <si>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</si>
  <si>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</si>
  <si>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</si>
  <si>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</si>
  <si>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</si>
  <si>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</si>
  <si>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</si>
  <si>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</si>
  <si>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</si>
  <si>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</si>
  <si>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</si>
  <si>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</si>
  <si>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</si>
  <si>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</si>
  <si>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</si>
  <si>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</si>
  <si>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</si>
  <si>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</si>
  <si>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</si>
  <si>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</si>
  <si>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</si>
  <si>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</si>
  <si>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</si>
  <si>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</si>
  <si>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</si>
  <si>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</si>
  <si>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</si>
  <si>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</si>
  <si>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</si>
  <si>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</si>
  <si>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</si>
  <si>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</si>
  <si>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</si>
  <si>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</si>
  <si>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</si>
  <si>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</si>
  <si>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</si>
  <si>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</si>
  <si>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</si>
  <si>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</si>
  <si>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</si>
  <si>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</si>
  <si>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</si>
  <si>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</si>
  <si>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</si>
  <si>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</si>
  <si>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</si>
  <si>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</si>
  <si>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</si>
  <si>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</si>
  <si>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</si>
  <si>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</si>
  <si>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</si>
  <si>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</si>
  <si>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</si>
  <si>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</si>
  <si>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</si>
  <si>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</si>
  <si>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</si>
  <si>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</si>
  <si>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</si>
  <si>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</si>
  <si>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</si>
  <si>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</si>
  <si>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</si>
  <si>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</si>
  <si>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</si>
  <si>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</si>
  <si>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</si>
  <si>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</si>
  <si>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</si>
  <si>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</si>
  <si>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</si>
  <si>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</si>
  <si>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</si>
  <si>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</si>
  <si>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</si>
  <si>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</si>
  <si>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</si>
  <si>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</si>
  <si>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</si>
  <si>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</si>
  <si>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</si>
  <si>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</si>
  <si>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</si>
  <si>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</si>
  <si>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</si>
  <si>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</si>
  <si>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</si>
  <si>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</si>
  <si>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</si>
  <si>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</si>
  <si>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</si>
  <si>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</si>
  <si>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</si>
  <si>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</si>
  <si>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</si>
  <si>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</si>
  <si>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</si>
  <si>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</si>
  <si>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</si>
  <si>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</si>
  <si>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</si>
  <si>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</si>
  <si>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</si>
  <si>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</si>
  <si>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</si>
  <si>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</si>
  <si>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</si>
  <si>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</si>
  <si>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</si>
  <si>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</si>
  <si>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</si>
  <si>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</si>
  <si>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</si>
  <si>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</si>
  <si>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</si>
  <si>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</si>
  <si>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</si>
  <si>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</si>
  <si>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</si>
  <si>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</si>
  <si>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</si>
  <si>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</si>
  <si>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</si>
  <si>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</si>
  <si>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</si>
  <si>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</si>
  <si>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</si>
  <si>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</si>
  <si>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</si>
  <si>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</si>
  <si>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</si>
  <si>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</si>
  <si>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</si>
  <si>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</si>
  <si>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</si>
  <si>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</si>
  <si>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</si>
  <si>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</si>
  <si>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</si>
  <si>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</si>
  <si>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</si>
  <si>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</si>
  <si>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</si>
  <si>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</si>
  <si>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</si>
  <si>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</si>
  <si>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</si>
  <si>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</si>
  <si>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</si>
  <si>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</si>
  <si>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</si>
  <si>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</si>
  <si>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</si>
  <si>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</si>
  <si>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</si>
  <si>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</si>
  <si>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</si>
  <si>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</si>
  <si>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</si>
  <si>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</si>
  <si>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</si>
  <si>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</si>
  <si>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</si>
  <si>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</si>
  <si>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</si>
  <si>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</si>
  <si>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</si>
  <si>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</si>
  <si>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</si>
  <si>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</si>
  <si>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</si>
  <si>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</si>
  <si>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</si>
  <si>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</si>
  <si>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</si>
  <si>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</si>
  <si>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</si>
  <si>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</si>
  <si>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</si>
  <si>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</si>
  <si>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</si>
  <si>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</si>
  <si>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</si>
  <si>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</si>
  <si>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</si>
  <si>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</si>
  <si>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</si>
  <si>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</si>
  <si>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</si>
  <si>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</si>
  <si>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</si>
  <si>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</si>
  <si>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</si>
  <si>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</si>
  <si>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</si>
  <si>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</si>
  <si>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</si>
  <si>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</si>
  <si>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</si>
  <si>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</si>
  <si>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</si>
  <si>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</si>
  <si>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</si>
  <si>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</si>
  <si>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</si>
  <si>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</si>
  <si>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</si>
  <si>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</si>
  <si>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</si>
  <si>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</si>
  <si>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</si>
  <si>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</si>
  <si>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</si>
  <si>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</si>
  <si>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</si>
  <si>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</si>
  <si>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</si>
  <si>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</si>
  <si>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</si>
  <si>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</si>
  <si>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</si>
  <si>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</si>
  <si>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</si>
  <si>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</si>
  <si>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</si>
  <si>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</si>
  <si>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</si>
  <si>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</si>
  <si>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</si>
  <si>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</si>
  <si>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</si>
  <si>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</si>
  <si>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</si>
  <si>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</si>
  <si>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</si>
  <si>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</si>
  <si>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</si>
  <si>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</si>
  <si>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</si>
  <si>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</si>
  <si>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</si>
  <si>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</si>
  <si>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</si>
  <si>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</si>
  <si>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</si>
  <si>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</si>
  <si>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</si>
  <si>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</si>
  <si>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</si>
  <si>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</si>
  <si>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</si>
  <si>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</si>
  <si>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</si>
  <si>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</si>
  <si>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</si>
  <si>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</si>
  <si>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</si>
  <si>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</si>
  <si>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</si>
  <si>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</si>
  <si>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</si>
  <si>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</si>
  <si>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</si>
  <si>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</si>
  <si>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</si>
  <si>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</si>
  <si>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</si>
  <si>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</si>
  <si>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</si>
  <si>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</si>
  <si>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</si>
  <si>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</si>
  <si>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</si>
  <si>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</si>
  <si>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</si>
  <si>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</si>
  <si>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</si>
  <si>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</si>
  <si>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</si>
  <si>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</si>
  <si>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</si>
  <si>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</si>
  <si>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</si>
  <si>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</si>
  <si>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</si>
  <si>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</si>
  <si>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</si>
  <si>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</si>
  <si>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</si>
  <si>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</si>
  <si>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</si>
  <si>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</si>
  <si>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</si>
  <si>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</si>
  <si>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</si>
  <si>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</si>
  <si>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</si>
  <si>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</si>
  <si>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</si>
  <si>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</si>
  <si>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</si>
  <si>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</si>
  <si>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</si>
  <si>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</si>
  <si>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</si>
  <si>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</si>
  <si>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</si>
  <si>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</si>
  <si>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</si>
  <si>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</si>
  <si>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</si>
  <si>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</si>
  <si>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</si>
  <si>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</si>
  <si>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</si>
  <si>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</si>
  <si>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</si>
  <si>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</si>
  <si>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</si>
  <si>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</si>
  <si>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</si>
  <si>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</si>
  <si>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</si>
  <si>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</si>
  <si>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</si>
  <si>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</si>
  <si>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</si>
  <si>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</si>
  <si>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</si>
  <si>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</si>
  <si>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</si>
  <si>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</si>
  <si>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</si>
  <si>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</si>
  <si>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</si>
  <si>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</si>
  <si>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</si>
  <si>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</si>
  <si>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</si>
  <si>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</si>
  <si>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</si>
  <si>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</si>
  <si>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</si>
  <si>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</si>
  <si>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</si>
  <si>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</si>
  <si>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</si>
  <si>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</si>
  <si>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</si>
  <si>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</si>
  <si>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</si>
  <si>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</si>
  <si>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</si>
  <si>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</si>
  <si>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</si>
  <si>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</si>
  <si>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</si>
  <si>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</si>
  <si>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</si>
  <si>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</si>
  <si>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</si>
  <si>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</si>
  <si>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</si>
  <si>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</si>
  <si>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</si>
  <si>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</si>
  <si>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</si>
  <si>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</si>
  <si>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</si>
  <si>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</si>
  <si>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</si>
  <si>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</si>
  <si>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</si>
  <si>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</si>
  <si>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</si>
  <si>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</si>
  <si>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</si>
  <si>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</si>
  <si>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</si>
  <si>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</si>
  <si>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</si>
  <si>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</si>
  <si>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</si>
  <si>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</si>
  <si>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</si>
  <si>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</si>
  <si>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</si>
  <si>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</si>
  <si>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</si>
  <si>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</si>
  <si>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</si>
  <si>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</si>
  <si>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</si>
  <si>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</si>
  <si>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</si>
  <si>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</si>
  <si>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</si>
  <si>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</si>
  <si>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</si>
  <si>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</si>
  <si>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</si>
  <si>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</si>
  <si>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</si>
  <si>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</si>
  <si>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</si>
  <si>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</si>
  <si>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</si>
  <si>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</si>
  <si>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</si>
  <si>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</si>
  <si>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</si>
  <si>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</si>
  <si>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</si>
  <si>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</si>
  <si>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</si>
  <si>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</si>
  <si>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</si>
  <si>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</si>
  <si>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</si>
  <si>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</si>
  <si>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</si>
  <si>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</si>
  <si>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</si>
  <si>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</si>
  <si>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</si>
  <si>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</si>
  <si>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</si>
  <si>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</si>
  <si>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</si>
  <si>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</si>
  <si>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</si>
  <si>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</si>
  <si>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</si>
  <si>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</si>
  <si>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</si>
  <si>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</si>
  <si>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</si>
  <si>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</si>
  <si>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</si>
  <si>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</si>
  <si>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</si>
  <si>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</si>
  <si>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</si>
  <si>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</si>
  <si>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</si>
  <si>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</si>
  <si>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</si>
  <si>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</si>
  <si>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</si>
  <si>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</si>
  <si>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</si>
  <si>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</si>
  <si>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</si>
  <si>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</si>
  <si>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</si>
  <si>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</si>
  <si>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</si>
  <si>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</si>
  <si>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</si>
  <si>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</si>
  <si>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</si>
  <si>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</si>
  <si>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</si>
  <si>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</si>
  <si>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</si>
  <si>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</si>
  <si>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</si>
  <si>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</si>
  <si>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</si>
  <si>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</si>
  <si>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</si>
  <si>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</si>
  <si>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</si>
  <si>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</si>
  <si>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</si>
  <si>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</si>
  <si>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</si>
  <si>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</si>
  <si>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</si>
  <si>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</si>
  <si>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</si>
  <si>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</si>
  <si>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</si>
  <si>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</si>
  <si>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</si>
  <si>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</si>
  <si>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</si>
  <si>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</si>
  <si>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</si>
  <si>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</si>
  <si>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</si>
  <si>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</si>
  <si>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</si>
  <si>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</si>
  <si>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</si>
  <si>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</si>
  <si>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</si>
  <si>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</si>
  <si>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</si>
  <si>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</si>
  <si>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</si>
  <si>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</si>
  <si>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</si>
  <si>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</si>
  <si>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</si>
  <si>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</si>
  <si>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</si>
  <si>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</si>
  <si>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</si>
  <si>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</si>
  <si>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</si>
  <si>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</si>
  <si>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</si>
  <si>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</si>
  <si>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</si>
  <si>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</si>
  <si>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</si>
  <si>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</si>
  <si>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</si>
  <si>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</si>
  <si>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</si>
  <si>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</si>
  <si>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</si>
  <si>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</si>
  <si>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</si>
  <si>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</si>
  <si>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</si>
  <si>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</si>
  <si>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</si>
  <si>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</si>
  <si>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</si>
  <si>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</si>
  <si>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</si>
  <si>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</si>
  <si>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</si>
  <si>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</si>
  <si>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</si>
  <si>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</si>
  <si>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</si>
  <si>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</si>
  <si>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</si>
  <si>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</si>
  <si>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</si>
  <si>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</si>
  <si>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</si>
  <si>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</si>
  <si>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</si>
  <si>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</si>
  <si>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</si>
  <si>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</si>
  <si>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</si>
  <si>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</si>
  <si>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</si>
  <si>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</si>
  <si>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</si>
  <si>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</si>
  <si>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</si>
  <si>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</si>
  <si>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</si>
  <si>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</si>
  <si>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</si>
  <si>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</si>
  <si>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</si>
  <si>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</si>
  <si>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</si>
  <si>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</si>
  <si>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</si>
  <si>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</si>
  <si>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</si>
  <si>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</si>
  <si>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</si>
  <si>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</si>
  <si>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</si>
  <si>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</si>
  <si>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</si>
  <si>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</si>
  <si>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</si>
  <si>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</si>
  <si>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</si>
  <si>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</si>
  <si>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</si>
  <si>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</si>
  <si>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</si>
  <si>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</si>
  <si>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</si>
  <si>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</si>
  <si>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</si>
  <si>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</si>
  <si>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</si>
  <si>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</si>
  <si>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</si>
  <si>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</si>
  <si>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</si>
  <si>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</si>
  <si>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</si>
  <si>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</si>
  <si>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</si>
  <si>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</si>
  <si>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</si>
  <si>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</si>
  <si>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</si>
  <si>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</si>
  <si>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</si>
  <si>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</si>
  <si>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</si>
  <si>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</si>
  <si>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</si>
  <si>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</si>
  <si>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</si>
  <si>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</si>
  <si>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</si>
  <si>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</si>
  <si>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</si>
  <si>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</si>
  <si>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</si>
  <si>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</si>
  <si>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</si>
  <si>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</si>
  <si>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</si>
  <si>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</si>
  <si>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</si>
  <si>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</si>
  <si>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</si>
  <si>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</si>
  <si>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</si>
  <si>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</si>
  <si>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</si>
  <si>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</si>
  <si>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</si>
  <si>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</si>
  <si>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</si>
  <si>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</si>
  <si>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</si>
  <si>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</si>
  <si>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</si>
  <si>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</si>
  <si>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</si>
  <si>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</si>
  <si>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</si>
  <si>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</si>
  <si>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</si>
  <si>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</si>
  <si>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</si>
  <si>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</si>
  <si>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</si>
  <si>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</si>
  <si>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</si>
  <si>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</si>
  <si>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</si>
  <si>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</si>
  <si>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</si>
  <si>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</si>
  <si>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</si>
  <si>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</si>
  <si>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</si>
  <si>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</si>
  <si>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</si>
  <si>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</si>
  <si>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</si>
  <si>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</si>
  <si>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</si>
  <si>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</si>
  <si>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</si>
  <si>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</si>
  <si>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</si>
  <si>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</si>
  <si>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</si>
  <si>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</si>
  <si>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</si>
  <si>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</si>
  <si>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</si>
  <si>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</si>
  <si>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</si>
  <si>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</si>
  <si>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</si>
  <si>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</si>
  <si>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</si>
  <si>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</si>
  <si>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</si>
  <si>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</si>
  <si>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</si>
  <si>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</si>
  <si>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</si>
  <si>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</si>
  <si>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</si>
  <si>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</si>
  <si>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</si>
  <si>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</si>
  <si>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</si>
  <si>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</si>
  <si>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</si>
  <si>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</si>
  <si>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</si>
  <si>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</si>
  <si>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</si>
  <si>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</si>
  <si>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</si>
  <si>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</si>
  <si>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</si>
  <si>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</si>
  <si>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</si>
  <si>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</si>
  <si>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</si>
  <si>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</si>
  <si>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</si>
  <si>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</si>
  <si>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</si>
  <si>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</si>
  <si>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</si>
  <si>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</si>
  <si>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</si>
  <si>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</si>
  <si>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</si>
  <si>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</si>
  <si>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</si>
  <si>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</si>
  <si>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</si>
  <si>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</si>
  <si>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</si>
  <si>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</si>
  <si>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</si>
  <si>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</si>
  <si>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</si>
  <si>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</si>
  <si>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</si>
  <si>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</si>
  <si>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</si>
  <si>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</si>
  <si>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</si>
  <si>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</si>
  <si>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</si>
  <si>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</si>
  <si>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</si>
  <si>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</si>
  <si>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</si>
  <si>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</si>
  <si>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</si>
  <si>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</si>
  <si>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</si>
  <si>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</si>
  <si>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</si>
  <si>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</si>
  <si>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</si>
  <si>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</si>
  <si>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</si>
  <si>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</si>
  <si>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</si>
  <si>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</si>
  <si>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</si>
  <si>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</si>
  <si>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</si>
  <si>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</si>
  <si>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</si>
  <si>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</si>
  <si>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</si>
  <si>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</si>
  <si>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</si>
  <si>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</si>
  <si>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</si>
  <si>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</si>
  <si>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</si>
  <si>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</si>
  <si>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</si>
  <si>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</si>
  <si>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</si>
  <si>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</si>
  <si>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</si>
  <si>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</si>
  <si>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</si>
  <si>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</si>
  <si>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</si>
  <si>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</si>
  <si>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</si>
  <si>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</si>
  <si>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</si>
  <si>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</si>
  <si>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</si>
  <si>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</si>
  <si>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</si>
  <si>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</si>
  <si>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</si>
  <si>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</si>
  <si>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</si>
  <si>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</si>
  <si>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</si>
  <si>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</si>
  <si>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</si>
  <si>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</si>
  <si>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</si>
  <si>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</si>
  <si>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</si>
  <si>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</si>
  <si>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</si>
  <si>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</si>
  <si>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</si>
  <si>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</si>
  <si>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</si>
  <si>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</si>
  <si>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</si>
  <si>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</si>
  <si>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</si>
  <si>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</si>
  <si>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</si>
  <si>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</si>
  <si>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</si>
  <si>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</si>
  <si>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</si>
  <si>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</si>
  <si>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</si>
  <si>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</si>
  <si>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</si>
  <si>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</si>
  <si>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</si>
  <si>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</si>
  <si>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</si>
  <si>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</si>
  <si>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</si>
  <si>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</si>
  <si>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</si>
  <si>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</si>
  <si>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</si>
  <si>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</si>
  <si>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</si>
  <si>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</si>
  <si>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</si>
  <si>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</si>
  <si>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</si>
  <si>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</si>
  <si>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</si>
  <si>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</si>
  <si>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</si>
  <si>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</si>
  <si>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</si>
  <si>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</si>
  <si>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</si>
  <si>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</si>
  <si>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</si>
  <si>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</si>
  <si>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</si>
  <si>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</si>
  <si>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</si>
  <si>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</si>
  <si>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</si>
  <si>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</si>
  <si>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</si>
  <si>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</si>
  <si>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</si>
  <si>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</si>
  <si>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</si>
  <si>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</si>
  <si>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</si>
  <si>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</si>
  <si>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</si>
  <si>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</si>
  <si>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</si>
  <si>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</si>
  <si>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</si>
  <si>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</si>
  <si>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</si>
  <si>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</si>
  <si>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</si>
  <si>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</si>
  <si>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</si>
  <si>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</si>
  <si>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</si>
  <si>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</si>
  <si>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</si>
  <si>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</si>
  <si>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</si>
  <si>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</si>
  <si>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</si>
  <si>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</si>
  <si>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</si>
  <si>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</si>
  <si>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</si>
  <si>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</si>
  <si>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</si>
  <si>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</si>
  <si>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</si>
  <si>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</si>
  <si>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</si>
  <si>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</si>
  <si>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</si>
  <si>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</si>
  <si>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</si>
  <si>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</si>
  <si>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</si>
  <si>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</si>
  <si>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</si>
  <si>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</si>
  <si>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</si>
  <si>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</si>
  <si>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</si>
  <si>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</si>
  <si>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</si>
  <si>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</si>
  <si>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</si>
  <si>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</si>
  <si>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</si>
  <si>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</si>
  <si>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</si>
  <si>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</si>
  <si>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</si>
  <si>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</si>
  <si>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</si>
  <si>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</si>
  <si>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</si>
  <si>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</si>
  <si>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</si>
  <si>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</si>
  <si>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</si>
  <si>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</si>
  <si>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</si>
  <si>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</si>
  <si>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</si>
  <si>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</si>
  <si>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</si>
  <si>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</si>
  <si>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</si>
  <si>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</si>
  <si>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</si>
  <si>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</si>
  <si>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</si>
  <si>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</si>
  <si>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</si>
  <si>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</si>
  <si>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</si>
  <si>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</si>
  <si>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</si>
  <si>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</si>
  <si>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</si>
  <si>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</si>
  <si>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</si>
  <si>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</si>
  <si>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</si>
  <si>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</si>
  <si>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</si>
  <si>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</si>
  <si>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</si>
  <si>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</si>
  <si>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</si>
  <si>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</si>
  <si>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</si>
  <si>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</si>
  <si>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</si>
  <si>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</si>
  <si>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</si>
  <si>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</si>
  <si>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</si>
  <si>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</si>
  <si>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</si>
  <si>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</si>
  <si>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</si>
  <si>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</si>
  <si>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</si>
  <si>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</si>
  <si>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</si>
  <si>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</si>
  <si>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</si>
  <si>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</si>
  <si>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</si>
  <si>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</si>
  <si>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</si>
  <si>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</si>
  <si>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</si>
  <si>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</si>
  <si>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</si>
  <si>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</si>
  <si>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</si>
  <si>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</si>
  <si>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</si>
  <si>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</si>
  <si>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</si>
  <si>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</si>
  <si>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</si>
  <si>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</si>
  <si>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</si>
  <si>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</si>
  <si>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</si>
  <si>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</si>
  <si>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</si>
  <si>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</si>
  <si>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</si>
  <si>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</si>
  <si>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</si>
  <si>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</si>
  <si>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</si>
  <si>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</si>
  <si>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</si>
  <si>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</si>
  <si>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</si>
  <si>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</si>
  <si>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</si>
  <si>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</si>
  <si>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</si>
  <si>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</si>
  <si>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</si>
  <si>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</si>
  <si>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</si>
  <si>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</si>
  <si>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</si>
  <si>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</si>
  <si>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</si>
  <si>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</si>
  <si>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</si>
  <si>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</si>
  <si>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</si>
  <si>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</si>
  <si>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</si>
  <si>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</si>
  <si>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</si>
  <si>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</si>
  <si>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</si>
  <si>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</si>
  <si>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</si>
  <si>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</si>
  <si>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</si>
  <si>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</si>
  <si>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</si>
  <si>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</si>
  <si>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</si>
  <si>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</si>
  <si>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</si>
  <si>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</si>
  <si>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</si>
  <si>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</si>
  <si>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</si>
  <si>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</si>
  <si>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</si>
  <si>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</si>
  <si>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</si>
  <si>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</si>
  <si>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</si>
  <si>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</si>
  <si>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</si>
  <si>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</si>
  <si>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</si>
  <si>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</si>
  <si>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</si>
  <si>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</si>
  <si>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</si>
  <si>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</si>
  <si>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</si>
  <si>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</si>
  <si>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</si>
  <si>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</si>
  <si>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</si>
  <si>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</si>
  <si>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</si>
  <si>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</si>
  <si>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</si>
  <si>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</si>
  <si>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</si>
  <si>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</si>
  <si>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</si>
  <si>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</si>
  <si>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</si>
  <si>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</si>
  <si>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</si>
  <si>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</si>
  <si>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</si>
  <si>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</si>
  <si>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</si>
  <si>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</si>
  <si>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</si>
  <si>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</si>
  <si>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</si>
  <si>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</si>
  <si>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</si>
  <si>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</si>
  <si>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</si>
  <si>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</si>
  <si>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</si>
  <si>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</si>
  <si>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</si>
  <si>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</si>
  <si>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</si>
  <si>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</si>
  <si>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</si>
  <si>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</si>
  <si>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</si>
  <si>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</si>
  <si>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</si>
  <si>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</si>
  <si>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</si>
  <si>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</si>
  <si>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</si>
  <si>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</si>
  <si>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</si>
  <si>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</si>
  <si>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</si>
  <si>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</si>
  <si>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</si>
  <si>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</si>
  <si>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</si>
  <si>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</si>
  <si>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</si>
  <si>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</si>
  <si>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</si>
  <si>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</si>
  <si>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</si>
  <si>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</si>
  <si>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</si>
  <si>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</si>
  <si>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</si>
  <si>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</si>
  <si>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</si>
  <si>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</si>
  <si>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</si>
  <si>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</si>
  <si>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</si>
  <si>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</si>
  <si>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</si>
  <si>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</si>
  <si>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</si>
  <si>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</si>
  <si>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</si>
  <si>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</si>
  <si>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</si>
  <si>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</si>
  <si>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</si>
  <si>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</si>
  <si>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</si>
  <si>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</si>
  <si>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</si>
  <si>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</si>
  <si>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</si>
  <si>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</si>
  <si>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</si>
  <si>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</si>
  <si>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</si>
  <si>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</si>
  <si>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</si>
  <si>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</si>
  <si>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</si>
  <si>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</si>
  <si>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</si>
  <si>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</si>
  <si>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</si>
  <si>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</si>
  <si>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</si>
  <si>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</si>
  <si>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</si>
  <si>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</si>
  <si>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</si>
  <si>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</si>
  <si>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</si>
  <si>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</si>
  <si>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</si>
  <si>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</si>
  <si>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</si>
  <si>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</si>
  <si>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</si>
  <si>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</si>
  <si>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</si>
  <si>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</si>
  <si>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</si>
  <si>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</si>
  <si>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</si>
  <si>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</si>
  <si>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</si>
  <si>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</si>
  <si>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</si>
  <si>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</si>
  <si>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</si>
  <si>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</si>
  <si>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</si>
  <si>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</si>
  <si>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</si>
  <si>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</si>
  <si>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</si>
  <si>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</si>
  <si>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</si>
  <si>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</si>
  <si>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</si>
  <si>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</si>
  <si>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</si>
  <si>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</si>
  <si>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</si>
  <si>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</si>
  <si>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</si>
  <si>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</si>
  <si>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</si>
  <si>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</si>
  <si>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</si>
  <si>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</si>
  <si>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</si>
  <si>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</si>
  <si>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</si>
  <si>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</si>
  <si>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</si>
  <si>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</si>
  <si>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</si>
  <si>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</si>
  <si>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</si>
  <si>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</si>
  <si>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</si>
  <si>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</si>
  <si>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</si>
  <si>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</si>
  <si>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</si>
  <si>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</si>
  <si>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</si>
  <si>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</si>
  <si>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</si>
  <si>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</si>
  <si>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</si>
  <si>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</si>
  <si>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</si>
  <si>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</si>
  <si>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</si>
  <si>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</si>
  <si>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</si>
  <si>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</si>
  <si>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</si>
  <si>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</si>
  <si>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</si>
  <si>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</si>
  <si>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</si>
  <si>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</si>
  <si>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</si>
  <si>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</si>
  <si>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</si>
  <si>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</si>
  <si>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</si>
  <si>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</si>
  <si>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</si>
  <si>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</si>
  <si>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</si>
  <si>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</si>
  <si>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</si>
  <si>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</si>
  <si>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</si>
  <si>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</si>
  <si>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</si>
  <si>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</si>
  <si>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</si>
  <si>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</si>
  <si>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</si>
  <si>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</si>
  <si>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</si>
  <si>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</si>
  <si>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</si>
  <si>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</si>
  <si>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</si>
  <si>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</si>
  <si>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</si>
  <si>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</si>
  <si>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</si>
  <si>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</si>
  <si>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</si>
  <si>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</si>
  <si>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</si>
  <si>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</si>
  <si>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</si>
  <si>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</si>
  <si>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</si>
  <si>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</si>
  <si>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</si>
  <si>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</si>
  <si>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</si>
  <si>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</si>
  <si>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</si>
  <si>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</si>
  <si>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</si>
  <si>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</si>
  <si>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</si>
  <si>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</si>
  <si>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</si>
  <si>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</si>
  <si>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</si>
  <si>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</si>
  <si>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</si>
  <si>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</si>
  <si>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</si>
  <si>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</si>
  <si>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</si>
  <si>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</si>
  <si>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</si>
  <si>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</si>
  <si>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</si>
  <si>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</si>
  <si>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</si>
  <si>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</si>
  <si>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</si>
  <si>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</si>
  <si>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</si>
  <si>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</si>
  <si>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</si>
  <si>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</si>
  <si>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</si>
  <si>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</si>
  <si>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</si>
  <si>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</si>
  <si>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</si>
  <si>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</si>
  <si>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</si>
  <si>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</si>
  <si>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</si>
  <si>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</si>
  <si>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</si>
  <si>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</si>
  <si>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</si>
  <si>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</si>
  <si>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</si>
  <si>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</si>
  <si>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</si>
  <si>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</si>
  <si>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</si>
  <si>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</si>
  <si>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</si>
  <si>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</si>
  <si>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</si>
  <si>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</si>
  <si>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</si>
  <si>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</si>
  <si>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</si>
  <si>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</si>
  <si>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</si>
  <si>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</si>
  <si>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</si>
  <si>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</si>
  <si>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</si>
  <si>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</si>
  <si>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</si>
  <si>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</si>
  <si>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</si>
  <si>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</si>
  <si>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</si>
  <si>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</si>
  <si>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</si>
  <si>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</si>
  <si>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</si>
  <si>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</si>
  <si>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</si>
  <si>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</si>
  <si>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</si>
  <si>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</si>
  <si>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</si>
  <si>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</si>
  <si>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</si>
  <si>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</si>
  <si>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</si>
  <si>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</si>
  <si>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</si>
  <si>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</si>
  <si>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</si>
  <si>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</si>
  <si>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</si>
  <si>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</si>
  <si>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</si>
  <si>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</si>
  <si>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</si>
  <si>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</si>
  <si>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</si>
  <si>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</si>
  <si>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</si>
  <si>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</si>
  <si>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</si>
  <si>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</si>
  <si>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</si>
  <si>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</si>
  <si>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</si>
  <si>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</si>
  <si>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</si>
  <si>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</si>
  <si>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</si>
  <si>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</si>
  <si>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</si>
  <si>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</si>
  <si>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</si>
  <si>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</si>
  <si>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</si>
  <si>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</si>
  <si>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</si>
  <si>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</si>
  <si>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</si>
  <si>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</si>
  <si>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</si>
  <si>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</si>
  <si>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</si>
  <si>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</si>
  <si>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</si>
  <si>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</si>
  <si>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</si>
  <si>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</si>
  <si>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</si>
  <si>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</si>
  <si>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</si>
  <si>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</si>
  <si>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</si>
  <si>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</si>
  <si>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</si>
  <si>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</si>
  <si>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</si>
  <si>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</si>
  <si>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</si>
  <si>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</si>
  <si>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</si>
  <si>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</si>
  <si>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</si>
  <si>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</si>
  <si>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</si>
  <si>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</si>
  <si>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</si>
  <si>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</si>
  <si>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</si>
  <si>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</si>
  <si>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</si>
  <si>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</si>
  <si>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</si>
  <si>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</si>
  <si>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</si>
  <si>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</si>
  <si>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</si>
  <si>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</si>
  <si>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</si>
  <si>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</si>
  <si>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</si>
  <si>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</si>
  <si>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</si>
  <si>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</si>
  <si>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</si>
  <si>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</si>
  <si>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</si>
  <si>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</si>
  <si>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</si>
  <si>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</si>
  <si>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</si>
  <si>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</si>
  <si>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</si>
  <si>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</si>
  <si>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</si>
  <si>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</si>
  <si>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</si>
  <si>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</si>
  <si>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</si>
  <si>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</si>
  <si>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</si>
  <si>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</si>
  <si>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</si>
  <si>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</si>
  <si>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</si>
  <si>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</si>
  <si>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</si>
  <si>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</si>
  <si>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</si>
  <si>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</si>
  <si>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</si>
  <si>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</si>
  <si>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</si>
  <si>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</si>
  <si>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</si>
  <si>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</si>
  <si>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</si>
  <si>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</si>
  <si>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</si>
  <si>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</si>
  <si>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</si>
  <si>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</si>
  <si>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</si>
  <si>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</si>
  <si>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</si>
  <si>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</si>
  <si>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</si>
  <si>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</si>
  <si>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</si>
  <si>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</si>
  <si>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</si>
  <si>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</si>
  <si>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</si>
  <si>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</si>
  <si>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</si>
  <si>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</si>
  <si>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</si>
  <si>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</si>
  <si>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</si>
  <si>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</si>
  <si>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</si>
  <si>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</si>
  <si>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</si>
  <si>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</si>
  <si>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</si>
  <si>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</si>
  <si>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</si>
  <si>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</si>
  <si>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</si>
  <si>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</si>
  <si>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</si>
  <si>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</si>
  <si>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</si>
  <si>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</si>
  <si>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</si>
  <si>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</si>
  <si>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</si>
  <si>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</si>
  <si>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</si>
  <si>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</si>
  <si>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</si>
  <si>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</si>
  <si>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</si>
  <si>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</si>
  <si>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</si>
  <si>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</si>
  <si>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</si>
  <si>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</si>
  <si>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</si>
  <si>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</si>
  <si>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</si>
  <si>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</si>
  <si>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</si>
  <si>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</si>
  <si>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</si>
  <si>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</si>
  <si>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</si>
  <si>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</si>
  <si>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</si>
  <si>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</si>
  <si>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</si>
  <si>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</si>
  <si>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</si>
  <si>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</si>
  <si>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</si>
  <si>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</si>
  <si>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</si>
  <si>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</si>
  <si>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</si>
  <si>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</si>
  <si>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</si>
  <si>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</si>
  <si>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</si>
  <si>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</si>
  <si>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</si>
  <si>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</si>
  <si>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</si>
  <si>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</si>
  <si>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</si>
  <si>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</si>
  <si>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</si>
  <si>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</si>
  <si>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</si>
  <si>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</si>
  <si>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</si>
  <si>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</si>
  <si>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</si>
  <si>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</si>
  <si>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</si>
  <si>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</si>
  <si>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</si>
  <si>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</si>
  <si>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</si>
  <si>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</si>
  <si>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</si>
  <si>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</si>
  <si>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</si>
  <si>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</si>
  <si>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</si>
  <si>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</si>
  <si>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</si>
  <si>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</si>
  <si>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</si>
  <si>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</si>
  <si>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</si>
  <si>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</si>
  <si>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</si>
  <si>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</si>
  <si>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</si>
  <si>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</si>
  <si>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</si>
  <si>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</si>
  <si>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</si>
  <si>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</si>
  <si>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</si>
  <si>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</si>
  <si>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</si>
  <si>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</si>
  <si>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</si>
  <si>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</si>
  <si>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</si>
  <si>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</si>
  <si>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</si>
  <si>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</si>
  <si>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</si>
  <si>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</si>
  <si>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</si>
  <si>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</si>
  <si>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</si>
  <si>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</si>
  <si>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</si>
  <si>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</si>
  <si>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</si>
  <si>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</si>
  <si>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</si>
  <si>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</si>
  <si>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</si>
  <si>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</si>
  <si>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</si>
  <si>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</si>
  <si>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</si>
  <si>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</si>
  <si>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</si>
  <si>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</si>
  <si>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</si>
  <si>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</si>
  <si>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</si>
  <si>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</si>
  <si>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</si>
  <si>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</si>
  <si>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</si>
  <si>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</si>
  <si>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</si>
  <si>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</si>
  <si>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</si>
  <si>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</si>
  <si>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</si>
  <si>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</si>
  <si>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</si>
  <si>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</si>
  <si>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</si>
  <si>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</si>
  <si>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</si>
  <si>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</si>
  <si>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</si>
  <si>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</si>
  <si>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</si>
  <si>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</si>
  <si>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</si>
  <si>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</si>
  <si>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</si>
  <si>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</si>
  <si>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</si>
  <si>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</si>
  <si>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</si>
  <si>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</si>
  <si>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</si>
  <si>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</si>
  <si>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</si>
  <si>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</si>
  <si>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</si>
  <si>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</si>
  <si>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</si>
  <si>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</si>
  <si>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</si>
  <si>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</si>
  <si>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</si>
  <si>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</si>
  <si>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</si>
  <si>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</si>
  <si>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</si>
  <si>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</si>
  <si>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</si>
  <si>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</si>
  <si>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</si>
  <si>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</si>
  <si>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</si>
  <si>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</si>
  <si>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</si>
  <si>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</si>
  <si>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</si>
  <si>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</si>
  <si>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</si>
  <si>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</si>
  <si>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</si>
  <si>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</si>
  <si>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</si>
  <si>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</si>
  <si>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</si>
  <si>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</si>
  <si>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</si>
  <si>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</si>
  <si>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</si>
  <si>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</si>
  <si>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</si>
  <si>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</si>
  <si>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</si>
  <si>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</si>
  <si>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</si>
  <si>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</si>
  <si>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</si>
  <si>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</si>
  <si>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</si>
  <si>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</si>
  <si>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</si>
  <si>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</si>
  <si>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</si>
  <si>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</si>
  <si>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</si>
  <si>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</si>
  <si>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</si>
  <si>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</si>
  <si>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</si>
  <si>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</si>
  <si>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</si>
  <si>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</si>
  <si>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</si>
  <si>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</si>
  <si>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</si>
  <si>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</si>
  <si>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</si>
  <si>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</si>
  <si>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</si>
  <si>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</si>
  <si>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</si>
  <si>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</si>
  <si>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</si>
  <si>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</si>
  <si>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</si>
  <si>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</si>
  <si>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</si>
  <si>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</si>
  <si>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</si>
  <si>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</si>
  <si>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</si>
  <si>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</si>
  <si>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</si>
  <si>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</si>
  <si>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</si>
  <si>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</si>
  <si>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</si>
  <si>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</si>
  <si>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</si>
  <si>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</si>
  <si>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</si>
  <si>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</si>
  <si>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</si>
  <si>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</si>
  <si>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</si>
  <si>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</si>
  <si>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</si>
  <si>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</si>
  <si>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</si>
  <si>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</si>
  <si>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</si>
  <si>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</si>
  <si>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</si>
  <si>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</si>
  <si>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</si>
  <si>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</si>
  <si>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</si>
  <si>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</si>
  <si>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</si>
  <si>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</si>
  <si>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</si>
  <si>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</si>
  <si>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</si>
  <si>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</si>
  <si>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</si>
  <si>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</si>
  <si>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</si>
  <si>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</si>
  <si>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</si>
  <si>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</si>
  <si>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</si>
  <si>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</si>
  <si>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</si>
  <si>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</si>
  <si>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</si>
  <si>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</si>
  <si>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</si>
  <si>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</si>
  <si>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</si>
  <si>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</si>
  <si>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</si>
  <si>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</si>
  <si>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</si>
  <si>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</si>
  <si>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</si>
  <si>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</si>
  <si>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</si>
  <si>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</si>
  <si>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</si>
  <si>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</si>
  <si>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</si>
  <si>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</si>
  <si>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</si>
  <si>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</si>
  <si>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</si>
  <si>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</si>
  <si>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</si>
  <si>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</si>
  <si>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</si>
  <si>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</si>
  <si>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</si>
  <si>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</si>
  <si>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</si>
  <si>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</si>
  <si>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</si>
  <si>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</si>
  <si>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</si>
  <si>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</si>
  <si>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</si>
  <si>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</si>
  <si>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</si>
  <si>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</si>
  <si>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</si>
  <si>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</si>
  <si>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</si>
  <si>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</si>
  <si>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</si>
  <si>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</si>
  <si>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</si>
  <si>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</si>
  <si>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</si>
  <si>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</si>
  <si>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</si>
  <si>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</si>
  <si>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</si>
  <si>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</si>
  <si>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</si>
  <si>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</si>
  <si>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</si>
  <si>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</si>
  <si>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</si>
  <si>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</si>
  <si>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</si>
  <si>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</si>
  <si>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</si>
  <si>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</si>
  <si>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</si>
  <si>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</si>
  <si>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</si>
  <si>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</si>
  <si>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</si>
  <si>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</si>
  <si>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</si>
  <si>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</si>
  <si>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</si>
  <si>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</si>
  <si>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</si>
  <si>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</si>
  <si>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</si>
  <si>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</si>
  <si>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</si>
  <si>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</si>
  <si>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</si>
  <si>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</si>
  <si>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</si>
  <si>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</si>
  <si>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</si>
  <si>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</si>
  <si>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</si>
  <si>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</si>
  <si>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</si>
  <si>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</si>
  <si>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</si>
  <si>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</si>
  <si>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</si>
  <si>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</si>
  <si>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</si>
  <si>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</si>
  <si>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</si>
  <si>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</si>
  <si>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</si>
  <si>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</si>
  <si>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</si>
  <si>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</si>
  <si>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</si>
  <si>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</si>
  <si>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</si>
  <si>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</si>
  <si>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</si>
  <si>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</si>
  <si>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</si>
  <si>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</si>
  <si>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</si>
  <si>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</si>
  <si>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</si>
  <si>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</si>
  <si>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</si>
  <si>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</si>
  <si>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</si>
  <si>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</si>
  <si>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</si>
  <si>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</si>
  <si>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</si>
  <si>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</si>
  <si>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</si>
  <si>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</si>
  <si>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</si>
  <si>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</si>
  <si>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</si>
  <si>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</si>
  <si>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</si>
  <si>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</si>
  <si>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</si>
  <si>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</si>
  <si>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</si>
  <si>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</si>
  <si>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</si>
  <si>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</si>
  <si>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</si>
  <si>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</si>
  <si>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</si>
  <si>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</si>
  <si>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</si>
  <si>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</si>
  <si>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</si>
  <si>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</si>
  <si>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</si>
  <si>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</si>
  <si>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</si>
  <si>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</si>
  <si>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</si>
  <si>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</si>
  <si>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</si>
  <si>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</si>
  <si>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</si>
  <si>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</si>
  <si>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</si>
  <si>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</si>
  <si>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</si>
  <si>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</si>
  <si>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</si>
  <si>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</si>
  <si>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</si>
  <si>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</si>
  <si>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</si>
  <si>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</si>
  <si>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</si>
  <si>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</si>
  <si>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</si>
  <si>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</si>
  <si>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</si>
  <si>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</si>
  <si>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</si>
  <si>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</si>
  <si>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</si>
  <si>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</si>
  <si>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</si>
  <si>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</si>
  <si>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</si>
  <si>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</si>
  <si>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</si>
  <si>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</si>
  <si>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</si>
  <si>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</si>
  <si>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</si>
  <si>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</si>
  <si>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</si>
  <si>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</si>
  <si>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</si>
  <si>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</si>
  <si>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</si>
  <si>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</si>
  <si>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</si>
  <si>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</si>
  <si>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</si>
  <si>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</si>
  <si>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</si>
  <si>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</si>
  <si>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</si>
  <si>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</si>
  <si>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</si>
  <si>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</si>
  <si>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</si>
  <si>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</si>
  <si>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</si>
  <si>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</si>
  <si>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</si>
  <si>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</si>
  <si>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</si>
  <si>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</si>
  <si>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</si>
  <si>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</si>
  <si>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</si>
  <si>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</si>
  <si>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</si>
  <si>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</si>
  <si>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</si>
  <si>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</si>
  <si>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</si>
  <si>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</si>
  <si>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</si>
  <si>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</si>
  <si>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</si>
  <si>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</si>
  <si>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</si>
  <si>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</si>
  <si>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</si>
  <si>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</si>
  <si>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</si>
  <si>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</si>
  <si>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</si>
  <si>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</si>
  <si>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</si>
  <si>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</si>
  <si>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</si>
  <si>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</si>
  <si>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</si>
  <si>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</si>
  <si>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</si>
  <si>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</si>
  <si>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</si>
  <si>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</si>
  <si>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</si>
  <si>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</si>
  <si>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</si>
  <si>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</si>
  <si>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</si>
  <si>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</si>
  <si>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</si>
  <si>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</si>
  <si>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</si>
  <si>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</si>
  <si>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</si>
  <si>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</si>
  <si>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</si>
  <si>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</si>
  <si>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</si>
  <si>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</si>
  <si>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</si>
  <si>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</si>
  <si>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</si>
  <si>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</si>
  <si>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</si>
  <si>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</si>
  <si>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</si>
  <si>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</si>
  <si>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</si>
  <si>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</si>
  <si>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</si>
  <si>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</si>
  <si>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</si>
  <si>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</si>
  <si>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</si>
  <si>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</si>
  <si>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</si>
  <si>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</si>
  <si>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</si>
  <si>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</si>
  <si>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</si>
  <si>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</si>
  <si>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</si>
  <si>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</si>
  <si>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</si>
  <si>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</si>
  <si>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</si>
  <si>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</si>
  <si>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</si>
  <si>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</si>
  <si>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</si>
  <si>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</si>
  <si>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</si>
  <si>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</si>
  <si>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</si>
  <si>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</si>
  <si>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</si>
  <si>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</si>
  <si>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</si>
  <si>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</si>
  <si>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</si>
  <si>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</si>
  <si>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</si>
  <si>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</si>
  <si>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</si>
  <si>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</si>
  <si>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</si>
  <si>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</si>
  <si>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</si>
  <si>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</si>
  <si>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</si>
  <si>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</si>
  <si>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</si>
  <si>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</si>
  <si>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</si>
  <si>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</si>
  <si>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</si>
  <si>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</si>
  <si>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</si>
  <si>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</si>
  <si>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</si>
  <si>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</si>
  <si>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</si>
  <si>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</si>
  <si>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</si>
  <si>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</si>
  <si>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</si>
  <si>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</si>
  <si>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</si>
  <si>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</si>
  <si>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</si>
  <si>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</si>
  <si>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</si>
  <si>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</si>
  <si>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</si>
  <si>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</si>
  <si>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</si>
  <si>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</si>
  <si>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</si>
  <si>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</si>
  <si>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</si>
  <si>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</si>
  <si>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</si>
  <si>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</si>
  <si>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</si>
  <si>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</si>
  <si>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</si>
  <si>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</si>
  <si>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</si>
  <si>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</si>
  <si>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</si>
  <si>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</si>
  <si>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</si>
  <si>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</si>
  <si>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</si>
  <si>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</si>
  <si>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</si>
  <si>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</si>
  <si>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</si>
  <si>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</si>
  <si>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</si>
  <si>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</si>
  <si>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</si>
  <si>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</si>
  <si>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</si>
  <si>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</si>
  <si>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</si>
  <si>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</si>
  <si>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</si>
  <si>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</si>
  <si>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</si>
  <si>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</si>
  <si>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</si>
  <si>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</si>
  <si>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</si>
  <si>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</si>
  <si>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</si>
  <si>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</si>
  <si>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</si>
  <si>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</si>
  <si>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</si>
  <si>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</si>
  <si>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</si>
  <si>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</si>
  <si>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</si>
  <si>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</si>
  <si>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</si>
  <si>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</si>
  <si>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</si>
  <si>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</si>
  <si>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</si>
  <si>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</si>
  <si>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</si>
  <si>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</si>
  <si>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</si>
  <si>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</si>
  <si>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</si>
  <si>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</si>
  <si>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</si>
  <si>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</si>
  <si>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</si>
  <si>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</si>
  <si>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</si>
  <si>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</si>
  <si>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</si>
  <si>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</si>
  <si>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</si>
  <si>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</si>
  <si>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</si>
  <si>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</si>
  <si>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</si>
  <si>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</si>
  <si>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</si>
  <si>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</si>
  <si>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</si>
  <si>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</si>
  <si>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</si>
  <si>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</si>
  <si>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</si>
  <si>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</si>
  <si>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</si>
  <si>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</si>
  <si>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</si>
  <si>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</si>
  <si>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</si>
  <si>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</si>
  <si>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</si>
  <si>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</si>
  <si>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</si>
  <si>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</si>
  <si>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</si>
  <si>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</si>
  <si>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</si>
  <si>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</si>
  <si>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</si>
  <si>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</si>
  <si>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</si>
  <si>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</si>
  <si>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</si>
  <si>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</si>
  <si>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</si>
  <si>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</si>
  <si>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</si>
  <si>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</si>
  <si>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</si>
  <si>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</si>
  <si>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</si>
  <si>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</si>
  <si>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</si>
  <si>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</si>
  <si>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</si>
  <si>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</si>
  <si>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</si>
  <si>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</si>
  <si>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</si>
  <si>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</si>
  <si>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</si>
  <si>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</si>
  <si>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</si>
  <si>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</si>
  <si>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</si>
  <si>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</si>
  <si>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</si>
  <si>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</si>
  <si>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</si>
  <si>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</si>
  <si>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</si>
  <si>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</si>
  <si>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</si>
  <si>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</si>
  <si>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</si>
  <si>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</si>
  <si>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</si>
  <si>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</si>
  <si>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</si>
  <si>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</si>
  <si>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</si>
  <si>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</si>
  <si>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</si>
  <si>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</si>
  <si>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</si>
  <si>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</si>
  <si>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</si>
  <si>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</si>
  <si>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</si>
  <si>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</si>
  <si>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</si>
  <si>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</si>
  <si>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</si>
  <si>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</si>
  <si>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</si>
  <si>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</si>
  <si>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</si>
  <si>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</si>
  <si>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</si>
  <si>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</si>
  <si>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</si>
  <si>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</si>
  <si>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</si>
  <si>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</si>
  <si>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</si>
  <si>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</si>
  <si>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</si>
  <si>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</si>
  <si>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</si>
  <si>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</si>
  <si>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</si>
  <si>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</si>
  <si>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</si>
  <si>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</si>
  <si>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</si>
  <si>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</si>
  <si>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</si>
  <si>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</si>
  <si>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</si>
  <si>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</si>
  <si>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</si>
  <si>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</si>
  <si>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</si>
  <si>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</si>
  <si>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</si>
  <si>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</si>
  <si>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</si>
  <si>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</si>
  <si>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</si>
  <si>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</si>
  <si>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</si>
  <si>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</si>
  <si>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</si>
  <si>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</si>
  <si>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</si>
  <si>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</si>
  <si>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</si>
  <si>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</si>
  <si>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</si>
  <si>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</si>
  <si>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</si>
  <si>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</si>
  <si>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</si>
  <si>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</si>
  <si>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</si>
  <si>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</si>
  <si>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</si>
  <si>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</si>
  <si>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</si>
  <si>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</si>
  <si>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</si>
  <si>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</si>
  <si>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</si>
  <si>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</si>
  <si>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</si>
  <si>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</si>
  <si>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</si>
  <si>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</si>
  <si>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</si>
  <si>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</si>
  <si>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</si>
  <si>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</si>
  <si>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</si>
  <si>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</si>
  <si>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</si>
  <si>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</si>
  <si>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</si>
  <si>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</si>
  <si>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</si>
  <si>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</si>
  <si>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</si>
  <si>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</si>
  <si>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</si>
  <si>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</si>
  <si>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</si>
  <si>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</si>
  <si>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</si>
  <si>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</si>
  <si>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</si>
  <si>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</si>
  <si>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</si>
  <si>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</si>
  <si>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</si>
  <si>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</si>
  <si>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</si>
  <si>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</si>
  <si>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</si>
  <si>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</si>
  <si>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</si>
  <si>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</si>
  <si>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</si>
  <si>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</si>
  <si>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</si>
  <si>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</si>
  <si>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</si>
  <si>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</si>
  <si>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</si>
  <si>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</si>
  <si>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</si>
  <si>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</si>
  <si>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</si>
  <si>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</si>
  <si>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</si>
  <si>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</si>
  <si>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</si>
  <si>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</si>
  <si>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</si>
  <si>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</si>
  <si>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</si>
  <si>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</si>
  <si>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</si>
  <si>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</si>
  <si>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</si>
  <si>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</si>
  <si>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</si>
  <si>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</si>
  <si>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</si>
  <si>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</si>
  <si>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</si>
  <si>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</si>
  <si>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</si>
  <si>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</si>
  <si>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</si>
  <si>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</si>
  <si>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</si>
  <si>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</si>
  <si>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</si>
  <si>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</si>
  <si>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</si>
  <si>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</si>
  <si>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</si>
  <si>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</si>
  <si>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</si>
  <si>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</si>
  <si>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</si>
  <si>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</si>
  <si>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</si>
  <si>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</si>
  <si>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</si>
  <si>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</si>
  <si>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</si>
  <si>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</si>
  <si>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</si>
  <si>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</si>
  <si>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</si>
  <si>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</si>
  <si>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</si>
  <si>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</si>
  <si>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</si>
  <si>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</si>
  <si>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</si>
  <si>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</si>
  <si>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</si>
  <si>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</si>
  <si>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</si>
  <si>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</si>
  <si>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</si>
  <si>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</si>
  <si>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</si>
  <si>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</si>
  <si>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</si>
  <si>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</si>
  <si>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</si>
  <si>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</si>
  <si>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</si>
  <si>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</si>
  <si>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</si>
  <si>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</si>
  <si>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</si>
  <si>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</si>
  <si>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</si>
  <si>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</si>
  <si>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</si>
  <si>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</si>
  <si>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</si>
  <si>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</si>
  <si>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</si>
  <si>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</si>
  <si>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</si>
  <si>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</si>
  <si>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</si>
  <si>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</si>
  <si>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</si>
  <si>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</si>
  <si>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</si>
  <si>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</si>
  <si>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</si>
  <si>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</si>
  <si>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</si>
  <si>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</si>
  <si>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</si>
  <si>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</si>
  <si>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</si>
  <si>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</si>
  <si>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</si>
  <si>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</si>
  <si>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</si>
  <si>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</si>
  <si>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</si>
  <si>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</si>
  <si>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</si>
  <si>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</si>
  <si>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</si>
  <si>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</si>
  <si>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</si>
  <si>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</si>
  <si>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</si>
  <si>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</si>
  <si>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</si>
  <si>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</si>
  <si>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</si>
  <si>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</si>
  <si>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</si>
  <si>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</si>
  <si>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</si>
  <si>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</si>
  <si>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</si>
  <si>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</si>
  <si>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</si>
  <si>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</si>
  <si>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</si>
  <si>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</si>
  <si>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</si>
  <si>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</si>
  <si>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</si>
  <si>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</si>
  <si>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</si>
  <si>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</si>
  <si>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</si>
  <si>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</si>
  <si>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</si>
  <si>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</si>
  <si>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</si>
  <si>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</si>
  <si>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</si>
  <si>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</si>
  <si>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</si>
  <si>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</si>
  <si>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</si>
  <si>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</si>
  <si>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</si>
  <si>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</si>
  <si>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</si>
  <si>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</si>
  <si>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</si>
  <si>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</si>
  <si>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</si>
  <si>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</si>
  <si>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</si>
  <si>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</si>
  <si>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</si>
  <si>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</si>
  <si>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</si>
  <si>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</si>
  <si>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</si>
  <si>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</si>
  <si>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</si>
  <si>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</si>
  <si>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</si>
  <si>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</si>
  <si>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</si>
  <si>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</si>
  <si>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</si>
  <si>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</si>
  <si>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</si>
  <si>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</si>
  <si>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</si>
  <si>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</si>
  <si>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</si>
  <si>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</si>
  <si>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</si>
  <si>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</si>
  <si>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</si>
  <si>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</si>
  <si>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</si>
  <si>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</si>
  <si>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</si>
  <si>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</si>
  <si>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</si>
  <si>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</si>
  <si>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</si>
  <si>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</si>
  <si>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</si>
  <si>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</si>
  <si>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</si>
  <si>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</si>
  <si>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</si>
  <si>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</si>
  <si>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</si>
  <si>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</si>
  <si>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</si>
  <si>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</si>
  <si>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</si>
  <si>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</si>
  <si>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</si>
  <si>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</si>
  <si>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</si>
  <si>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</si>
  <si>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</si>
  <si>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</si>
  <si>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</si>
  <si>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</si>
  <si>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</si>
  <si>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</si>
  <si>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</si>
  <si>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</si>
  <si>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</si>
  <si>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</si>
  <si>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</si>
  <si>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</si>
  <si>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</si>
  <si>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</si>
  <si>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</si>
  <si>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</si>
  <si>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</si>
  <si>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</si>
  <si>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</si>
  <si>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</si>
  <si>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</si>
  <si>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</si>
  <si>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</si>
  <si>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</si>
  <si>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</si>
  <si>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</si>
  <si>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</si>
  <si>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</si>
  <si>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</si>
  <si>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</si>
  <si>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</si>
  <si>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</si>
  <si>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</si>
  <si>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</si>
  <si>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</si>
  <si>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</si>
  <si>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</si>
  <si>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</si>
  <si>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</si>
  <si>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</si>
  <si>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</si>
  <si>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</si>
  <si>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</si>
  <si>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</si>
  <si>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</si>
  <si>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</si>
  <si>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</si>
  <si>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</si>
  <si>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</si>
  <si>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</si>
  <si>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</si>
  <si>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</si>
  <si>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</si>
  <si>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</si>
  <si>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</si>
  <si>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</si>
  <si>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</si>
  <si>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</si>
  <si>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</si>
  <si>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</si>
  <si>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</si>
  <si>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</si>
  <si>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</si>
  <si>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</si>
  <si>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</si>
  <si>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</si>
  <si>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</si>
  <si>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</si>
  <si>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</si>
  <si>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</si>
  <si>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</si>
  <si>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</si>
  <si>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</si>
  <si>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</si>
  <si>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</si>
  <si>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</si>
  <si>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</si>
  <si>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</si>
  <si>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</si>
  <si>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</si>
  <si>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</si>
  <si>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</si>
  <si>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</si>
  <si>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</si>
  <si>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</si>
  <si>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</si>
  <si>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</si>
  <si>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</si>
  <si>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</si>
  <si>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</si>
  <si>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</si>
  <si>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</si>
  <si>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</si>
  <si>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</si>
  <si>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</si>
  <si>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</si>
  <si>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</si>
  <si>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</si>
  <si>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</si>
  <si>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</si>
  <si>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</si>
  <si>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</si>
  <si>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</si>
  <si>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</si>
  <si>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</si>
  <si>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</si>
  <si>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</si>
  <si>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</si>
  <si>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</si>
  <si>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</si>
  <si>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</si>
  <si>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</si>
  <si>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</si>
  <si>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</si>
  <si>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</si>
  <si>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</si>
  <si>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</si>
  <si>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</si>
  <si>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</si>
  <si>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</si>
  <si>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</si>
  <si>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</si>
  <si>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</si>
  <si>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</si>
  <si>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</si>
  <si>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</si>
  <si>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</si>
  <si>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</si>
  <si>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</si>
  <si>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</si>
  <si>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</si>
  <si>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</si>
  <si>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</si>
  <si>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</si>
  <si>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</si>
  <si>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</si>
  <si>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</si>
  <si>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</si>
  <si>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</si>
  <si>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</si>
  <si>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</si>
  <si>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</si>
  <si>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</si>
  <si>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</si>
  <si>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</si>
  <si>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</si>
  <si>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</si>
  <si>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</si>
  <si>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</si>
  <si>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</si>
  <si>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</si>
  <si>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</si>
  <si>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</si>
  <si>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</si>
  <si>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</si>
  <si>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</si>
  <si>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</si>
  <si>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</si>
  <si>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</si>
  <si>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</si>
  <si>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</si>
  <si>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</si>
  <si>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</si>
  <si>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</si>
  <si>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</si>
  <si>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</si>
  <si>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</si>
  <si>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</si>
  <si>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</si>
  <si>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</si>
  <si>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</si>
  <si>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</si>
  <si>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</si>
  <si>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</si>
  <si>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</si>
  <si>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</si>
  <si>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</si>
  <si>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</si>
  <si>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</si>
  <si>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</si>
  <si>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</si>
  <si>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</si>
  <si>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</si>
  <si>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</si>
  <si>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</si>
  <si>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</si>
  <si>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</si>
  <si>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</si>
  <si>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</si>
  <si>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</si>
  <si>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</si>
  <si>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</si>
  <si>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</si>
  <si>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</si>
  <si>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</si>
  <si>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</si>
  <si>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</si>
  <si>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</si>
  <si>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</si>
  <si>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</si>
  <si>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</si>
  <si>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</si>
  <si>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</si>
  <si>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</si>
  <si>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</si>
  <si>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</si>
  <si>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</si>
  <si>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</si>
  <si>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</si>
  <si>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</si>
  <si>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</si>
  <si>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</si>
  <si>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</si>
  <si>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</si>
  <si>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</si>
  <si>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</si>
  <si>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</si>
  <si>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</si>
  <si>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</si>
  <si>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</si>
  <si>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</si>
  <si>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</si>
  <si>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</si>
  <si>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</si>
  <si>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</si>
  <si>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</si>
  <si>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</si>
  <si>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</si>
  <si>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</si>
  <si>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</si>
  <si>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</si>
  <si>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</si>
  <si>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</si>
  <si>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</si>
  <si>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</si>
  <si>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</si>
  <si>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</si>
  <si>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</si>
  <si>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</si>
  <si>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</si>
  <si>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</si>
  <si>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</si>
  <si>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</si>
  <si>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</si>
  <si>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</si>
  <si>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</si>
  <si>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</si>
  <si>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</si>
  <si>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</si>
  <si>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</si>
  <si>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</si>
  <si>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</si>
  <si>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</si>
  <si>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</si>
  <si>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</si>
  <si>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</si>
  <si>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</si>
  <si>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</si>
  <si>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</si>
  <si>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</si>
  <si>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</si>
  <si>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</si>
  <si>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</si>
  <si>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</si>
  <si>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</si>
  <si>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</si>
  <si>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</si>
  <si>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</si>
  <si>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</si>
  <si>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</si>
  <si>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</si>
  <si>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</si>
  <si>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</si>
  <si>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</si>
  <si>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</si>
  <si>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</si>
  <si>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</si>
  <si>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</si>
  <si>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</si>
  <si>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</si>
  <si>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</si>
  <si>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</si>
  <si>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</si>
  <si>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</si>
  <si>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</si>
  <si>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</si>
  <si>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</si>
  <si>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</si>
  <si>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</si>
  <si>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</si>
  <si>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</si>
  <si>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</si>
  <si>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</si>
  <si>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</si>
  <si>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</si>
  <si>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</si>
  <si>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</si>
  <si>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</si>
  <si>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</si>
  <si>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</si>
  <si>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</si>
  <si>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</si>
  <si>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</si>
  <si>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</si>
  <si>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</si>
  <si>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</si>
  <si>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</si>
  <si>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</si>
  <si>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</si>
  <si>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</si>
  <si>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</si>
  <si>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</si>
  <si>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</si>
  <si>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</si>
  <si>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</si>
  <si>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</si>
  <si>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</si>
  <si>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</si>
  <si>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</si>
  <si>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</si>
  <si>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</si>
  <si>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</si>
  <si>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</si>
  <si>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</si>
  <si>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</si>
  <si>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</si>
  <si>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</si>
  <si>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</si>
  <si>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</si>
  <si>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</si>
  <si>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</si>
  <si>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</si>
  <si>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</si>
  <si>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</si>
  <si>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</si>
  <si>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</si>
  <si>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</si>
  <si>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</si>
  <si>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</si>
  <si>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</si>
  <si>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</si>
  <si>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</si>
  <si>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</si>
  <si>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</si>
  <si>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</si>
  <si>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</si>
  <si>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</si>
  <si>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</si>
  <si>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</si>
  <si>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</si>
  <si>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</si>
  <si>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</si>
  <si>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</si>
  <si>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</si>
  <si>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</si>
  <si>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</si>
  <si>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</si>
  <si>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</si>
  <si>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</si>
  <si>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</si>
  <si>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</si>
  <si>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</si>
  <si>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</si>
  <si>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</si>
  <si>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</si>
  <si>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</si>
  <si>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</si>
  <si>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</si>
  <si>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</si>
  <si>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</si>
  <si>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</si>
  <si>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</si>
  <si>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</si>
  <si>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</si>
  <si>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</si>
  <si>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</si>
  <si>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</si>
  <si>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</si>
  <si>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</si>
  <si>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</si>
  <si>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</si>
  <si>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</si>
  <si>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</si>
  <si>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</si>
  <si>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</si>
  <si>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</si>
  <si>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</si>
  <si>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</si>
  <si>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</si>
  <si>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</si>
  <si>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</si>
  <si>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</si>
  <si>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</si>
  <si>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</si>
  <si>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</si>
  <si>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</si>
  <si>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</si>
  <si>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</si>
  <si>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</si>
  <si>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</si>
  <si>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</si>
  <si>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</si>
  <si>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</si>
  <si>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</si>
  <si>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</si>
  <si>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</si>
  <si>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</si>
  <si>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</si>
  <si>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</si>
  <si>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</si>
  <si>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</si>
  <si>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</si>
  <si>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</si>
  <si>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</si>
  <si>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</si>
  <si>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</si>
  <si>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</si>
  <si>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</si>
  <si>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</si>
  <si>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</si>
  <si>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</si>
  <si>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</si>
  <si>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</si>
  <si>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</si>
  <si>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</si>
  <si>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</si>
  <si>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</si>
  <si>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</si>
  <si>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</si>
  <si>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</si>
  <si>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</si>
  <si>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</si>
  <si>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</si>
  <si>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</si>
  <si>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</si>
  <si>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</si>
  <si>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</si>
  <si>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</si>
  <si>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</si>
  <si>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</si>
  <si>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</si>
  <si>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</si>
  <si>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</si>
  <si>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</si>
  <si>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</si>
  <si>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</si>
  <si>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</si>
  <si>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</si>
  <si>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</si>
  <si>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</si>
  <si>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</si>
  <si>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</si>
  <si>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</si>
  <si>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</si>
  <si>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</si>
  <si>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</si>
  <si>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</si>
  <si>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</si>
  <si>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</si>
  <si>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</si>
  <si>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</si>
  <si>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</si>
  <si>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</si>
  <si>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</si>
  <si>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</si>
  <si>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</si>
  <si>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</si>
  <si>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</si>
  <si>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</si>
  <si>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</si>
  <si>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</si>
  <si>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</si>
  <si>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</si>
  <si>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</si>
  <si>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</si>
  <si>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</si>
  <si>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</si>
  <si>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</si>
  <si>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</si>
  <si>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</si>
  <si>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</si>
  <si>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</si>
  <si>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</si>
  <si>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</si>
  <si>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</si>
  <si>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</si>
  <si>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</si>
  <si>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</si>
  <si>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</si>
  <si>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</si>
  <si>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</si>
  <si>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</si>
  <si>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</si>
  <si>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</si>
  <si>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</si>
  <si>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</si>
  <si>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</si>
  <si>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</si>
  <si>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</si>
  <si>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</si>
  <si>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</si>
  <si>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</si>
  <si>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</si>
  <si>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</si>
  <si>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</si>
  <si>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</si>
  <si>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</si>
  <si>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</si>
  <si>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</si>
  <si>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</si>
  <si>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</si>
  <si>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</si>
  <si>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</si>
  <si>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</si>
  <si>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</si>
  <si>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</si>
  <si>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</si>
  <si>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</si>
  <si>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</si>
  <si>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</si>
  <si>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</si>
  <si>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</si>
  <si>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</si>
  <si>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</si>
  <si>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</si>
  <si>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</si>
  <si>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</si>
  <si>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</si>
  <si>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</si>
  <si>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</si>
  <si>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</si>
  <si>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</si>
  <si>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</si>
  <si>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</si>
  <si>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</si>
  <si>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</si>
  <si>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</si>
  <si>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</si>
  <si>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</si>
  <si>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</si>
  <si>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</si>
  <si>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</si>
  <si>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</si>
  <si>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</si>
  <si>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</si>
  <si>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</si>
  <si>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</si>
  <si>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</si>
  <si>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</si>
  <si>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</si>
  <si>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</si>
  <si>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</si>
  <si>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</si>
  <si>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</si>
  <si>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</si>
  <si>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</si>
  <si>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</si>
  <si>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</si>
  <si>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</si>
  <si>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</si>
  <si>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</si>
  <si>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</si>
  <si>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</si>
  <si>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</si>
  <si>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</si>
  <si>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</si>
  <si>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</si>
  <si>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</si>
  <si>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</si>
  <si>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</si>
  <si>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</si>
  <si>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</si>
  <si>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</si>
  <si>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</si>
  <si>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</si>
  <si>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</si>
  <si>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</si>
  <si>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</si>
  <si>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</si>
  <si>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</si>
  <si>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</si>
  <si>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</si>
  <si>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</si>
  <si>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</si>
  <si>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</si>
  <si>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</si>
  <si>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</si>
  <si>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</si>
  <si>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</si>
  <si>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</si>
  <si>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</si>
  <si>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</si>
  <si>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</si>
  <si>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</si>
  <si>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</si>
  <si>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</si>
  <si>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</si>
  <si>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</si>
  <si>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</si>
  <si>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</si>
  <si>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</si>
  <si>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</si>
  <si>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</si>
  <si>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</si>
  <si>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</si>
  <si>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</si>
  <si>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</si>
  <si>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</si>
  <si>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</si>
  <si>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</si>
  <si>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</si>
  <si>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</si>
  <si>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</si>
  <si>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</si>
  <si>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</si>
  <si>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</si>
  <si>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</si>
  <si>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</si>
  <si>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</si>
  <si>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</si>
  <si>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</si>
  <si>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</si>
  <si>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</si>
  <si>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</si>
  <si>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</si>
  <si>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</si>
  <si>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</si>
  <si>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</si>
  <si>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</si>
  <si>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</si>
  <si>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</si>
  <si>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</si>
  <si>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</si>
  <si>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</si>
  <si>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</si>
  <si>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</si>
  <si>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</si>
  <si>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</si>
  <si>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</si>
  <si>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</si>
  <si>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</si>
  <si>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</si>
  <si>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</si>
  <si>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</si>
  <si>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</si>
  <si>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</si>
  <si>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</si>
  <si>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</si>
  <si>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</si>
  <si>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</si>
  <si>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</si>
  <si>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</si>
  <si>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</si>
  <si>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</si>
  <si>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</si>
  <si>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</si>
  <si>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</si>
  <si>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</si>
  <si>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</si>
  <si>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</si>
  <si>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</si>
  <si>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</si>
  <si>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</si>
  <si>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</si>
  <si>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</si>
  <si>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</si>
  <si>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</si>
  <si>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</si>
  <si>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</si>
  <si>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</si>
  <si>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</si>
  <si>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</si>
  <si>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</si>
  <si>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</si>
  <si>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</si>
  <si>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</si>
  <si>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</si>
  <si>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</si>
  <si>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</si>
  <si>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</si>
  <si>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</si>
  <si>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</si>
  <si>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</si>
  <si>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</si>
  <si>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</si>
  <si>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</si>
  <si>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</si>
  <si>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</si>
  <si>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</si>
  <si>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</si>
  <si>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</si>
  <si>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</si>
  <si>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</si>
  <si>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</si>
  <si>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</si>
  <si>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</si>
  <si>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</si>
  <si>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</si>
  <si>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</si>
  <si>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</si>
  <si>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</si>
  <si>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</si>
  <si>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</si>
  <si>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</si>
  <si>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</si>
  <si>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</si>
  <si>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</si>
  <si>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</si>
  <si>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</si>
  <si>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</si>
  <si>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</si>
  <si>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</si>
  <si>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</si>
  <si>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</si>
  <si>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</si>
  <si>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</si>
  <si>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</si>
  <si>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</si>
  <si>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</si>
  <si>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</si>
  <si>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</si>
  <si>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</si>
  <si>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</si>
  <si>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</si>
  <si>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</si>
  <si>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</si>
  <si>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</si>
  <si>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</si>
  <si>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</si>
  <si>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</si>
  <si>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</si>
  <si>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</si>
  <si>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</si>
  <si>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</si>
  <si>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</si>
  <si>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</si>
  <si>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</si>
  <si>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</si>
  <si>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</si>
  <si>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</si>
  <si>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</si>
  <si>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</si>
  <si>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</si>
  <si>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</si>
  <si>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</si>
  <si>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</si>
  <si>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</si>
  <si>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</si>
  <si>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</si>
  <si>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</si>
  <si>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</si>
  <si>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</si>
  <si>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</si>
  <si>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</si>
  <si>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</si>
  <si>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</si>
  <si>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</si>
  <si>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</si>
  <si>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</si>
  <si>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</si>
  <si>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</si>
  <si>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</si>
  <si>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</si>
  <si>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</si>
  <si>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</si>
  <si>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</si>
  <si>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</si>
  <si>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</si>
  <si>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</si>
  <si>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</si>
  <si>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</si>
  <si>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</si>
  <si>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</si>
  <si>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</si>
  <si>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</si>
  <si>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</si>
  <si>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</si>
  <si>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</si>
  <si>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</si>
  <si>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</si>
  <si>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</si>
  <si>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</si>
  <si>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</si>
  <si>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</si>
  <si>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</si>
  <si>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</si>
  <si>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</si>
  <si>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</si>
  <si>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</si>
  <si>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</si>
  <si>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</si>
  <si>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</si>
  <si>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</si>
  <si>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</si>
  <si>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</si>
  <si>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</si>
  <si>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</si>
  <si>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</si>
  <si>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</si>
  <si>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</si>
  <si>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</si>
  <si>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</si>
  <si>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</si>
  <si>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</si>
  <si>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</si>
  <si>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</si>
  <si>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</si>
  <si>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</si>
  <si>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</si>
  <si>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</si>
  <si>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</si>
  <si>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</si>
  <si>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</si>
  <si>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</si>
  <si>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</si>
  <si>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</si>
  <si>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</si>
  <si>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</si>
  <si>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</si>
  <si>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</si>
  <si>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</si>
  <si>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</si>
  <si>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</si>
  <si>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</si>
  <si>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</si>
  <si>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</si>
  <si>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</si>
  <si>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</si>
  <si>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</si>
  <si>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</si>
  <si>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</si>
  <si>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</si>
  <si>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</si>
  <si>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</si>
  <si>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</si>
  <si>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</si>
  <si>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</si>
  <si>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</si>
  <si>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</si>
  <si>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</si>
  <si>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</si>
  <si>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</si>
  <si>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</si>
  <si>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</si>
  <si>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</si>
  <si>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</si>
  <si>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</si>
  <si>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</si>
  <si>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</si>
  <si>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</si>
  <si>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</si>
  <si>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</si>
  <si>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</si>
  <si>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</si>
  <si>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</si>
  <si>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</si>
  <si>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</si>
  <si>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</si>
  <si>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</si>
  <si>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</si>
  <si>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</si>
  <si>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</si>
  <si>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</si>
  <si>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</si>
  <si>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</si>
  <si>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</si>
  <si>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</si>
  <si>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</si>
  <si>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</si>
  <si>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</si>
  <si>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</si>
  <si>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</si>
  <si>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</si>
  <si>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</si>
  <si>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</si>
  <si>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</si>
  <si>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</si>
  <si>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</si>
  <si>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</si>
  <si>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</si>
  <si>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</si>
  <si>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</si>
  <si>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</si>
  <si>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</si>
  <si>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</si>
  <si>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</si>
  <si>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</si>
  <si>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</si>
  <si>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</si>
  <si>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</si>
  <si>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</si>
  <si>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</si>
  <si>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</si>
  <si>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</si>
  <si>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</si>
  <si>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</si>
  <si>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</si>
  <si>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</si>
  <si>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</si>
  <si>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</si>
  <si>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</si>
  <si>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</si>
  <si>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</si>
  <si>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</si>
  <si>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</si>
  <si>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</si>
  <si>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</si>
  <si>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</si>
  <si>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</si>
  <si>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</si>
  <si>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</si>
  <si>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</si>
  <si>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</si>
  <si>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</si>
  <si>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</si>
  <si>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</si>
  <si>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</si>
  <si>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</si>
  <si>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</si>
  <si>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</si>
  <si>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</si>
  <si>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</si>
  <si>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</si>
  <si>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</si>
  <si>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</si>
  <si>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</si>
  <si>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</si>
  <si>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</si>
  <si>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</si>
  <si>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</si>
  <si>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</si>
  <si>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</si>
  <si>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</si>
  <si>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</si>
  <si>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</si>
  <si>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</si>
  <si>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</si>
  <si>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</si>
  <si>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</si>
  <si>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</si>
  <si>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</si>
  <si>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</si>
  <si>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</si>
  <si>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</si>
  <si>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</si>
  <si>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</si>
  <si>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</si>
  <si>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</si>
  <si>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</si>
  <si>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</si>
  <si>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</si>
  <si>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</si>
  <si>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</si>
  <si>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</si>
  <si>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</si>
  <si>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</si>
  <si>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</si>
  <si>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</si>
  <si>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</si>
  <si>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</si>
  <si>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</si>
  <si>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</si>
  <si>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</si>
  <si>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</si>
  <si>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</si>
  <si>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</si>
  <si>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</si>
  <si>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</si>
  <si>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</si>
  <si>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</si>
  <si>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</si>
  <si>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</si>
  <si>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</si>
  <si>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</si>
  <si>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</si>
  <si>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</si>
  <si>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</si>
  <si>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</si>
  <si>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</si>
  <si>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</si>
  <si>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</si>
  <si>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</si>
  <si>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</si>
  <si>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</si>
  <si>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</si>
  <si>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</si>
  <si>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</si>
  <si>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</si>
  <si>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</si>
  <si>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</si>
  <si>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</si>
  <si>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</si>
  <si>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</si>
  <si>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</si>
  <si>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</si>
  <si>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</si>
  <si>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</si>
  <si>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</si>
  <si>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</si>
  <si>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</si>
  <si>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</si>
  <si>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</si>
  <si>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</si>
  <si>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</si>
  <si>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</si>
  <si>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</si>
  <si>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</si>
  <si>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</si>
  <si>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</si>
  <si>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</si>
  <si>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</si>
  <si>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</si>
  <si>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</si>
  <si>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</si>
  <si>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</si>
  <si>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</si>
  <si>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</si>
  <si>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</si>
  <si>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</si>
  <si>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</si>
  <si>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</si>
  <si>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</si>
  <si>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</si>
  <si>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</si>
  <si>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</si>
  <si>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</si>
  <si>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</si>
  <si>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</si>
  <si>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</si>
  <si>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</si>
  <si>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</si>
  <si>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</si>
  <si>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</si>
  <si>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</si>
  <si>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</si>
  <si>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</si>
  <si>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</si>
  <si>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</si>
  <si>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</si>
  <si>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</si>
  <si>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</si>
  <si>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</si>
  <si>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</si>
  <si>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</si>
  <si>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</si>
  <si>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</si>
  <si>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</si>
  <si>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</si>
  <si>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</si>
  <si>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</si>
  <si>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</si>
  <si>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</si>
  <si>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</si>
  <si>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</si>
  <si>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</si>
  <si>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</si>
  <si>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</si>
  <si>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</si>
  <si>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</si>
  <si>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</si>
  <si>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</si>
  <si>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</si>
  <si>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</si>
  <si>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</si>
  <si>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</si>
  <si>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</si>
  <si>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</si>
  <si>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</si>
  <si>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</si>
  <si>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</si>
  <si>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</si>
  <si>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</si>
  <si>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</si>
  <si>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</si>
  <si>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</si>
  <si>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</si>
  <si>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</si>
  <si>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</si>
  <si>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</si>
  <si>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</si>
  <si>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</si>
  <si>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</si>
  <si>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</si>
  <si>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</si>
  <si>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</si>
  <si>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</si>
  <si>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</si>
  <si>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</si>
  <si>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</si>
  <si>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</si>
  <si>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</si>
  <si>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</si>
  <si>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</si>
  <si>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</si>
  <si>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</si>
  <si>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</si>
  <si>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</si>
  <si>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</si>
  <si>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</si>
  <si>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</si>
  <si>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</si>
  <si>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</si>
  <si>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</si>
  <si>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</si>
  <si>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</si>
  <si>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</si>
  <si>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</si>
  <si>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</si>
  <si>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</si>
  <si>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</si>
  <si>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</si>
  <si>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</si>
  <si>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</si>
  <si>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</si>
  <si>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</si>
  <si>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</si>
  <si>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</si>
  <si>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</si>
  <si>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</si>
  <si>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</si>
  <si>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</si>
  <si>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</si>
  <si>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</si>
  <si>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</si>
  <si>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</si>
  <si>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</si>
  <si>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</si>
  <si>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</si>
  <si>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</si>
  <si>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</si>
  <si>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</si>
  <si>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</si>
  <si>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</si>
  <si>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</si>
  <si>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</si>
  <si>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</si>
  <si>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</si>
  <si>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</si>
  <si>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</si>
  <si>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</si>
  <si>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</si>
  <si>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</si>
  <si>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</si>
  <si>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</si>
  <si>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</si>
  <si>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</si>
  <si>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</si>
  <si>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</si>
  <si>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</si>
  <si>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</si>
  <si>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</si>
  <si>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</si>
  <si>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</si>
  <si>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</si>
  <si>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</si>
  <si>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</si>
  <si>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</si>
  <si>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</si>
  <si>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</si>
  <si>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</si>
  <si>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</si>
  <si>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</si>
  <si>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</si>
  <si>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</si>
  <si>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</si>
  <si>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</si>
  <si>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</si>
  <si>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</si>
  <si>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</si>
  <si>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</si>
  <si>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</si>
  <si>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</si>
  <si>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</si>
  <si>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</si>
  <si>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</si>
  <si>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</si>
  <si>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</si>
  <si>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</si>
  <si>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</si>
  <si>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</si>
  <si>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</si>
  <si>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</si>
  <si>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</si>
  <si>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</si>
  <si>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</si>
  <si>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</si>
  <si>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</si>
  <si>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</si>
  <si>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</si>
  <si>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</si>
  <si>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</si>
  <si>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</si>
  <si>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</si>
  <si>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</si>
  <si>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</si>
  <si>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</si>
  <si>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</si>
  <si>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</si>
  <si>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</si>
  <si>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</si>
  <si>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</si>
  <si>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</si>
  <si>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</si>
  <si>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</si>
  <si>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</si>
  <si>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</si>
  <si>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</si>
  <si>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</si>
  <si>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</si>
  <si>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</si>
  <si>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</si>
  <si>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</si>
  <si>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</si>
  <si>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</si>
  <si>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</si>
  <si>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</si>
  <si>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</si>
  <si>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</si>
  <si>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</si>
  <si>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</si>
  <si>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</si>
  <si>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</si>
  <si>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</si>
  <si>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</si>
  <si>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</si>
  <si>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</si>
  <si>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</si>
  <si>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</si>
  <si>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</si>
  <si>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</si>
  <si>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</si>
  <si>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</si>
  <si>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</si>
  <si>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</si>
  <si>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</si>
  <si>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</si>
  <si>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</si>
  <si>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</si>
  <si>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</si>
  <si>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</si>
  <si>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</si>
  <si>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</si>
  <si>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</si>
  <si>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</si>
  <si>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</si>
  <si>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</si>
  <si>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</si>
  <si>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</si>
  <si>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</si>
  <si>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</si>
  <si>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</si>
  <si>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</si>
  <si>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</si>
  <si>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</si>
  <si>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</si>
  <si>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</si>
  <si>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</si>
  <si>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</si>
  <si>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</si>
  <si>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</si>
  <si>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</si>
  <si>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</si>
  <si>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</si>
  <si>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</si>
  <si>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</si>
  <si>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</si>
  <si>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</si>
  <si>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</si>
  <si>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</si>
  <si>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</si>
  <si>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</si>
  <si>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</si>
  <si>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</si>
  <si>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</si>
  <si>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</si>
  <si>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</si>
  <si>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</si>
  <si>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</si>
  <si>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</si>
  <si>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</si>
  <si>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</si>
  <si>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</si>
  <si>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</si>
  <si>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</si>
  <si>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</si>
  <si>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</si>
  <si>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</si>
  <si>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</si>
  <si>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</si>
  <si>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</si>
  <si>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</si>
  <si>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</si>
  <si>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</si>
  <si>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</si>
  <si>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</si>
  <si>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</si>
  <si>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</si>
  <si>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</si>
  <si>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</si>
  <si>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</si>
  <si>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</si>
  <si>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</si>
  <si>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</si>
  <si>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</si>
  <si>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</si>
  <si>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</si>
  <si>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</si>
  <si>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</si>
  <si>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</si>
  <si>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</si>
  <si>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</si>
  <si>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</si>
  <si>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</si>
  <si>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</si>
  <si>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</si>
  <si>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</si>
  <si>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</si>
  <si>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</si>
  <si>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</si>
  <si>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</si>
  <si>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</si>
  <si>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</si>
  <si>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</si>
  <si>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</si>
  <si>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</si>
  <si>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</si>
  <si>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</si>
  <si>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</si>
  <si>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</si>
  <si>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</si>
  <si>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</si>
  <si>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</si>
  <si>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</si>
  <si>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</si>
  <si>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</si>
  <si>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</si>
  <si>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</si>
  <si>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</si>
  <si>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</si>
  <si>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</si>
  <si>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</si>
  <si>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</si>
  <si>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</si>
  <si>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</si>
  <si>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</si>
  <si>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</si>
  <si>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</si>
  <si>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</si>
  <si>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</si>
  <si>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</si>
  <si>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</si>
  <si>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</si>
  <si>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</si>
  <si>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</si>
  <si>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</si>
  <si>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</si>
  <si>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</si>
  <si>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</si>
  <si>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</si>
  <si>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</si>
  <si>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</si>
  <si>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</si>
  <si>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</si>
  <si>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</si>
  <si>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</si>
  <si>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</si>
  <si>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</si>
  <si>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</si>
  <si>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</si>
  <si>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</si>
  <si>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</si>
  <si>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</si>
  <si>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</si>
  <si>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</si>
  <si>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</si>
  <si>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</si>
  <si>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</si>
  <si>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</si>
  <si>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</si>
  <si>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</si>
  <si>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</si>
  <si>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</si>
  <si>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</si>
  <si>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</si>
  <si>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</si>
  <si>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</si>
  <si>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</si>
  <si>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</si>
  <si>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</si>
  <si>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</si>
  <si>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</si>
  <si>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</si>
  <si>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</si>
  <si>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</si>
  <si>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</si>
  <si>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</si>
  <si>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</si>
  <si>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</si>
  <si>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</si>
  <si>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</si>
  <si>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</si>
  <si>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</si>
  <si>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</si>
  <si>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</si>
  <si>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</si>
  <si>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</si>
  <si>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</si>
  <si>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</si>
  <si>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</si>
  <si>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</si>
  <si>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</si>
  <si>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</si>
  <si>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</si>
  <si>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</si>
  <si>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</si>
  <si>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</si>
  <si>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</si>
  <si>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</si>
  <si>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</si>
  <si>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</si>
  <si>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</si>
  <si>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</si>
  <si>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</si>
  <si>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</si>
  <si>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</si>
  <si>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</si>
  <si>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</si>
  <si>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</si>
  <si>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</si>
  <si>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</si>
  <si>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</si>
  <si>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</si>
  <si>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</si>
  <si>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</si>
  <si>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</si>
  <si>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</si>
  <si>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</si>
  <si>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</si>
  <si>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</si>
  <si>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</si>
  <si>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</si>
  <si>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</si>
  <si>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</si>
  <si>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</si>
  <si>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</si>
  <si>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</si>
  <si>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</si>
  <si>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</si>
  <si>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</si>
  <si>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</si>
  <si>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</si>
  <si>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</si>
  <si>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</si>
  <si>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</si>
  <si>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</si>
  <si>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</si>
  <si>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</si>
  <si>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</si>
  <si>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</si>
  <si>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</si>
  <si>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</si>
  <si>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</si>
  <si>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</si>
  <si>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</si>
  <si>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</si>
  <si>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</si>
  <si>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</si>
  <si>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</si>
  <si>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</si>
  <si>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</si>
  <si>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</si>
  <si>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</si>
  <si>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</si>
  <si>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</si>
  <si>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</si>
  <si>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</si>
  <si>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</si>
  <si>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</si>
  <si>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</si>
  <si>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</si>
  <si>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</si>
  <si>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</si>
  <si>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</si>
  <si>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</si>
  <si>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</si>
  <si>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</si>
  <si>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</si>
  <si>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</si>
  <si>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</si>
  <si>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</si>
  <si>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</si>
  <si>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</si>
  <si>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</si>
  <si>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</si>
  <si>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</si>
  <si>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</si>
  <si>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</si>
  <si>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</si>
  <si>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</si>
  <si>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</si>
  <si>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</si>
  <si>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</si>
  <si>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</si>
  <si>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</si>
  <si>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</si>
  <si>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</si>
  <si>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</si>
  <si>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</si>
  <si>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</si>
  <si>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</si>
  <si>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</si>
  <si>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</si>
  <si>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</si>
  <si>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</si>
  <si>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</si>
  <si>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</si>
  <si>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</si>
  <si>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</si>
  <si>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</si>
  <si>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</si>
  <si>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</si>
  <si>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</si>
  <si>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</si>
  <si>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</si>
  <si>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</si>
  <si>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</si>
  <si>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</si>
  <si>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</si>
  <si>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</si>
  <si>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</si>
  <si>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</si>
  <si>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</si>
  <si>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</si>
  <si>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</si>
  <si>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</si>
  <si>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</si>
  <si>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</si>
  <si>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</si>
  <si>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</si>
  <si>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</si>
  <si>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</si>
  <si>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</si>
  <si>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</si>
  <si>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</si>
  <si>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</si>
  <si>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</si>
  <si>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</si>
  <si>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</si>
  <si>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</si>
  <si>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</si>
  <si>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</si>
  <si>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</si>
  <si>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</si>
  <si>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</si>
  <si>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</si>
  <si>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</si>
  <si>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</si>
  <si>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</si>
  <si>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</si>
  <si>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</si>
  <si>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</si>
  <si>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</si>
  <si>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</si>
  <si>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</si>
  <si>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</si>
  <si>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</si>
  <si>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</si>
  <si>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</si>
  <si>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</si>
  <si>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</si>
  <si>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</si>
  <si>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</si>
  <si>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</si>
  <si>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</si>
  <si>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</si>
  <si>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</si>
  <si>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</si>
  <si>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</si>
  <si>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</si>
  <si>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</si>
  <si>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</si>
  <si>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</si>
  <si>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</si>
  <si>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</si>
  <si>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</si>
  <si>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</si>
  <si>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</si>
  <si>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</si>
  <si>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</si>
  <si>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</si>
  <si>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</si>
  <si>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</si>
  <si>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</si>
  <si>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</si>
  <si>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</si>
  <si>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</si>
  <si>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</si>
  <si>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</si>
  <si>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</si>
  <si>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</si>
  <si>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</si>
  <si>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</si>
  <si>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</si>
  <si>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</si>
  <si>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</si>
  <si>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</si>
  <si>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</si>
  <si>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</si>
  <si>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</si>
  <si>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</si>
  <si>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</si>
  <si>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</si>
  <si>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</si>
  <si>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</si>
  <si>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</si>
  <si>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</si>
  <si>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</si>
  <si>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</si>
  <si>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</si>
  <si>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</si>
  <si>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</si>
  <si>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</si>
  <si>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</si>
  <si>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</si>
  <si>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</si>
  <si>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</si>
  <si>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</si>
  <si>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</si>
  <si>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</si>
  <si>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</si>
  <si>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</si>
  <si>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</si>
  <si>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</si>
  <si>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</si>
  <si>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</si>
  <si>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</si>
  <si>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</si>
  <si>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</si>
  <si>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</si>
  <si>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</si>
  <si>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</si>
  <si>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</si>
  <si>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</si>
  <si>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</si>
  <si>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</si>
  <si>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</si>
  <si>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</si>
  <si>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</si>
  <si>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</si>
  <si>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</si>
  <si>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</si>
  <si>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</si>
  <si>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</si>
  <si>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</si>
  <si>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</si>
  <si>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</si>
  <si>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</si>
  <si>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</si>
  <si>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</si>
  <si>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</si>
  <si>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</si>
  <si>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</si>
  <si>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</si>
  <si>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</si>
  <si>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</si>
  <si>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</si>
  <si>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</si>
  <si>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</si>
  <si>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</si>
  <si>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</si>
  <si>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</si>
  <si>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</si>
  <si>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</si>
  <si>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</si>
  <si>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</si>
  <si>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</si>
  <si>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</si>
  <si>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</si>
  <si>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</si>
  <si>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</si>
  <si>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</si>
  <si>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</si>
  <si>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</si>
  <si>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</si>
  <si>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</si>
  <si>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</si>
  <si>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</si>
  <si>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</si>
  <si>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</si>
  <si>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</si>
  <si>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</si>
  <si>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</si>
  <si>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</si>
  <si>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</si>
  <si>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</si>
  <si>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</si>
  <si>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</si>
  <si>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</si>
  <si>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</si>
  <si>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</si>
  <si>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</si>
  <si>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</si>
  <si>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</si>
  <si>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</si>
  <si>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</si>
  <si>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</si>
  <si>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</si>
  <si>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</si>
  <si>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</si>
  <si>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</si>
  <si>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</si>
  <si>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</si>
  <si>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</si>
  <si>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</si>
  <si>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</si>
  <si>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</si>
  <si>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</si>
  <si>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</si>
  <si>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</si>
  <si>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</si>
  <si>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</si>
  <si>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</si>
  <si>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</si>
  <si>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</si>
  <si>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</si>
  <si>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</si>
  <si>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</si>
  <si>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</si>
  <si>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</si>
  <si>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</si>
  <si>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</si>
  <si>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</si>
  <si>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</si>
  <si>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</si>
  <si>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</si>
  <si>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</si>
  <si>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</si>
  <si>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</si>
  <si>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</si>
  <si>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</si>
  <si>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</si>
  <si>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</si>
  <si>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</si>
  <si>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</si>
  <si>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</si>
  <si>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</si>
  <si>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</si>
  <si>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</si>
  <si>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</si>
  <si>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</si>
  <si>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</si>
  <si>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</si>
  <si>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</si>
  <si>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</si>
  <si>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</si>
  <si>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</si>
  <si>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</si>
  <si>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</si>
  <si>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</si>
  <si>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</si>
  <si>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</si>
  <si>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</si>
  <si>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</si>
  <si>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</si>
  <si>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</si>
  <si>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</si>
  <si>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</si>
  <si>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</si>
  <si>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</si>
  <si>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</si>
  <si>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</si>
  <si>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</si>
  <si>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</si>
  <si>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</si>
  <si>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</si>
  <si>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</si>
  <si>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</si>
  <si>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</si>
  <si>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</si>
  <si>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</si>
  <si>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</si>
  <si>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</si>
  <si>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</si>
  <si>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</si>
  <si>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</si>
  <si>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</si>
  <si>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</si>
  <si>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</si>
  <si>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</si>
  <si>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</si>
  <si>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</si>
  <si>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</si>
  <si>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</si>
  <si>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</si>
  <si>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</si>
  <si>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</si>
  <si>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</si>
  <si>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</si>
  <si>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</si>
  <si>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</si>
  <si>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</si>
  <si>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</si>
  <si>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</si>
  <si>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</si>
  <si>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</si>
  <si>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</si>
  <si>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</si>
  <si>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</si>
  <si>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</si>
  <si>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</si>
  <si>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</si>
  <si>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</si>
  <si>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</si>
  <si>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</si>
  <si>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</si>
  <si>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</si>
  <si>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</si>
  <si>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</si>
  <si>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</si>
  <si>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</si>
  <si>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</si>
  <si>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</si>
  <si>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</si>
  <si>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</si>
  <si>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</si>
  <si>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</si>
  <si>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</si>
  <si>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</si>
  <si>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</si>
  <si>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</si>
  <si>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</si>
  <si>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</si>
  <si>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</si>
  <si>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</si>
  <si>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</si>
  <si>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</si>
  <si>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</si>
  <si>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</si>
  <si>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</si>
  <si>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</si>
  <si>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</si>
  <si>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</si>
  <si>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</si>
  <si>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</si>
  <si>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</si>
  <si>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</si>
  <si>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</si>
  <si>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</si>
  <si>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</si>
  <si>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</si>
  <si>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</si>
  <si>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</si>
  <si>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</si>
  <si>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</si>
  <si>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</si>
  <si>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</si>
  <si>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</si>
  <si>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</si>
  <si>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</si>
  <si>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</si>
  <si>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</si>
  <si>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</si>
  <si>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</si>
  <si>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</si>
  <si>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</si>
  <si>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</si>
  <si>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</si>
  <si>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</si>
  <si>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</si>
  <si>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</si>
  <si>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</si>
  <si>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</si>
  <si>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</si>
  <si>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</si>
  <si>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</si>
  <si>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</si>
  <si>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</si>
  <si>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</si>
  <si>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</si>
  <si>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</si>
  <si>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</si>
  <si>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</si>
  <si>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</si>
  <si>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</si>
  <si>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</si>
  <si>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</si>
  <si>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</si>
  <si>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</si>
  <si>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</si>
  <si>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</si>
  <si>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</si>
  <si>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</si>
  <si>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</si>
  <si>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</si>
  <si>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</si>
  <si>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</si>
  <si>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</si>
  <si>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</si>
  <si>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</si>
  <si>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</si>
  <si>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</si>
  <si>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</si>
  <si>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</si>
  <si>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</si>
  <si>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</si>
  <si>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</si>
  <si>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</si>
  <si>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</si>
  <si>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</si>
  <si>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</si>
  <si>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</si>
  <si>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</si>
  <si>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</si>
  <si>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</si>
  <si>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</si>
  <si>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</si>
  <si>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</si>
  <si>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</si>
  <si>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</si>
  <si>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</si>
  <si>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</si>
  <si>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</si>
  <si>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</si>
  <si>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</si>
  <si>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</si>
  <si>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</si>
  <si>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</si>
  <si>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</si>
  <si>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</si>
  <si>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</si>
  <si>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</si>
  <si>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</si>
  <si>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</si>
  <si>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</si>
  <si>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</si>
  <si>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</si>
  <si>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</si>
  <si>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</si>
  <si>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</si>
  <si>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</si>
  <si>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</si>
  <si>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</si>
  <si>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</si>
  <si>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</si>
  <si>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</si>
  <si>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</si>
  <si>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</si>
  <si>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</si>
  <si>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</si>
  <si>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</si>
  <si>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</si>
  <si>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</si>
  <si>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</si>
  <si>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</si>
  <si>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</si>
  <si>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</si>
  <si>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</si>
  <si>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</si>
  <si>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</si>
  <si>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</si>
  <si>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</si>
  <si>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</si>
  <si>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</si>
  <si>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</si>
  <si>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</si>
  <si>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</si>
  <si>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</si>
  <si>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</si>
  <si>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</si>
  <si>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</si>
  <si>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</si>
  <si>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</si>
  <si>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</si>
  <si>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</si>
  <si>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</si>
  <si>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</si>
  <si>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</si>
  <si>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</si>
  <si>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</si>
  <si>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</si>
  <si>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</si>
  <si>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</si>
  <si>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</si>
  <si>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</si>
  <si>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</si>
  <si>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</si>
  <si>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</si>
  <si>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</si>
  <si>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</si>
  <si>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</si>
  <si>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</si>
  <si>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</si>
  <si>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</si>
  <si>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</si>
  <si>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</si>
  <si>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</si>
  <si>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</si>
  <si>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</si>
  <si>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</si>
  <si>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</si>
  <si>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</si>
  <si>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</si>
  <si>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</si>
  <si>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</si>
  <si>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</si>
  <si>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</si>
  <si>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</si>
  <si>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</si>
  <si>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</si>
  <si>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</si>
  <si>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</si>
  <si>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</si>
  <si>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</si>
  <si>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</si>
  <si>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</si>
  <si>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</si>
  <si>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</si>
  <si>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</si>
  <si>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</si>
  <si>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</si>
  <si>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</si>
  <si>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</si>
  <si>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</si>
  <si>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</si>
  <si>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</si>
  <si>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</si>
  <si>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</si>
  <si>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</si>
  <si>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</si>
  <si>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</si>
  <si>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</si>
  <si>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</si>
  <si>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</si>
  <si>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</si>
  <si>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</si>
  <si>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</si>
  <si>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</si>
  <si>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</si>
  <si>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</si>
  <si>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</si>
  <si>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</si>
  <si>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</si>
  <si>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</si>
  <si>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</si>
  <si>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</si>
  <si>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</si>
  <si>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</si>
  <si>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</si>
  <si>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</si>
  <si>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</si>
  <si>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</si>
  <si>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</si>
  <si>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</si>
  <si>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</si>
  <si>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</si>
  <si>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</si>
  <si>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</si>
  <si>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</si>
  <si>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</si>
  <si>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</si>
  <si>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</si>
  <si>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</si>
  <si>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</si>
  <si>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</si>
  <si>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</si>
  <si>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</si>
  <si>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</si>
  <si>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</si>
  <si>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</si>
  <si>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</si>
  <si>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</si>
  <si>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</si>
  <si>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</si>
  <si>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</si>
  <si>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</si>
  <si>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</si>
  <si>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</si>
  <si>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</si>
  <si>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</si>
  <si>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</si>
  <si>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</si>
  <si>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</si>
  <si>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</si>
  <si>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</si>
  <si>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</si>
  <si>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</si>
  <si>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</si>
  <si>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</si>
  <si>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</si>
  <si>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</si>
  <si>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</si>
  <si>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</si>
  <si>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</si>
  <si>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</si>
  <si>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</si>
  <si>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</si>
  <si>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</si>
  <si>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</si>
  <si>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</si>
  <si>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</si>
  <si>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</si>
  <si>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</si>
  <si>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</si>
  <si>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</si>
  <si>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</si>
  <si>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</si>
  <si>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</si>
  <si>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</si>
  <si>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</si>
  <si>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</si>
  <si>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</si>
  <si>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</si>
  <si>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</si>
  <si>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</si>
  <si>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</si>
  <si>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</si>
  <si>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</si>
  <si>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</si>
  <si>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</si>
  <si>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</si>
  <si>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</si>
  <si>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</si>
  <si>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</si>
  <si>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</si>
  <si>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</si>
  <si>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</si>
  <si>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</si>
  <si>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</si>
  <si>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</si>
  <si>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</si>
  <si>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</si>
  <si>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</si>
  <si>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</si>
  <si>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</si>
  <si>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</si>
  <si>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</si>
  <si>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</si>
  <si>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</si>
  <si>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</si>
  <si>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</si>
  <si>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</si>
  <si>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</si>
  <si>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</si>
  <si>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</si>
  <si>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</si>
  <si>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</si>
  <si>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</si>
  <si>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</si>
  <si>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</si>
  <si>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</si>
  <si>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</si>
  <si>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</si>
  <si>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</si>
  <si>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</si>
  <si>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</si>
  <si>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</si>
  <si>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</si>
  <si>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</si>
  <si>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</si>
  <si>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</si>
  <si>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</si>
  <si>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</si>
  <si>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</si>
  <si>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</si>
  <si>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</si>
  <si>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</si>
  <si>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</si>
  <si>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</si>
  <si>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</si>
  <si>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</si>
  <si>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</si>
  <si>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</si>
  <si>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</si>
  <si>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</si>
  <si>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</si>
  <si>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</si>
  <si>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</si>
  <si>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</si>
  <si>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</si>
  <si>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</si>
  <si>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</si>
  <si>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</si>
  <si>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</si>
  <si>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</si>
  <si>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</si>
  <si>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</si>
  <si>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</si>
  <si>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</si>
  <si>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</si>
  <si>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</si>
  <si>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</si>
  <si>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</si>
  <si>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</si>
  <si>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</si>
  <si>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</si>
  <si>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</si>
  <si>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</si>
  <si>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</si>
  <si>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</si>
  <si>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</si>
  <si>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</si>
  <si>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</si>
  <si>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</si>
  <si>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</si>
  <si>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</si>
  <si>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</si>
  <si>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</si>
  <si>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</si>
  <si>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</si>
  <si>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</si>
  <si>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</si>
  <si>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</si>
  <si>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</si>
  <si>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</si>
  <si>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</si>
  <si>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</si>
  <si>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</si>
  <si>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</si>
  <si>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</si>
  <si>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</si>
  <si>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</si>
  <si>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</si>
  <si>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</si>
  <si>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</si>
  <si>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</si>
  <si>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</si>
  <si>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</si>
  <si>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</si>
  <si>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</si>
  <si>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</si>
  <si>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</si>
  <si>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</si>
  <si>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</si>
  <si>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</si>
  <si>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</si>
  <si>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</si>
  <si>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</si>
  <si>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</si>
  <si>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</si>
  <si>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</si>
  <si>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</si>
  <si>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</si>
  <si>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</si>
  <si>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</si>
  <si>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</si>
  <si>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</si>
  <si>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</si>
  <si>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</si>
  <si>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</si>
  <si>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</si>
  <si>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</si>
  <si>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</si>
  <si>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</si>
  <si>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</si>
  <si>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</si>
  <si>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</si>
  <si>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</si>
  <si>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</si>
  <si>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</si>
  <si>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</si>
  <si>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</si>
  <si>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</si>
  <si>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</si>
  <si>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</si>
  <si>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</si>
  <si>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</si>
  <si>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</si>
  <si>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</si>
  <si>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</si>
  <si>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</si>
  <si>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</si>
  <si>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</si>
  <si>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</si>
  <si>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</si>
  <si>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</si>
  <si>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</si>
  <si>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</si>
  <si>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</si>
  <si>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</si>
  <si>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</si>
  <si>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</si>
  <si>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</si>
  <si>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</si>
  <si>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</si>
  <si>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</si>
  <si>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</si>
  <si>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</si>
  <si>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</si>
  <si>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</si>
  <si>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</si>
  <si>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</si>
  <si>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</si>
  <si>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</si>
  <si>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</si>
  <si>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</si>
  <si>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</si>
  <si>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</si>
  <si>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</si>
  <si>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</si>
  <si>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</si>
  <si>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</si>
  <si>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</si>
  <si>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</si>
  <si>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</si>
  <si>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</si>
  <si>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</si>
  <si>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</si>
  <si>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</si>
  <si>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</si>
  <si>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</si>
  <si>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</si>
  <si>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</si>
  <si>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</si>
  <si>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</si>
  <si>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</si>
  <si>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</si>
  <si>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</si>
  <si>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</si>
  <si>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</si>
  <si>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</si>
  <si>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</si>
  <si>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</si>
  <si>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</si>
  <si>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</si>
  <si>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</si>
  <si>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</si>
  <si>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</si>
  <si>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</si>
  <si>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</si>
  <si>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</si>
  <si>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</si>
  <si>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</si>
  <si>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</si>
  <si>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</si>
  <si>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</si>
  <si>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</si>
  <si>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</si>
  <si>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</si>
  <si>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</si>
  <si>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</si>
  <si>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</si>
  <si>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</si>
  <si>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</si>
  <si>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</si>
  <si>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</si>
  <si>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</si>
  <si>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</si>
  <si>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</si>
  <si>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</si>
  <si>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</si>
  <si>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</si>
  <si>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</si>
  <si>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</si>
  <si>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</si>
  <si>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</si>
  <si>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</si>
  <si>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</si>
  <si>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</si>
  <si>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</si>
  <si>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</si>
  <si>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</si>
  <si>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</si>
  <si>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</si>
  <si>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</si>
  <si>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</si>
  <si>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</si>
  <si>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</si>
  <si>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</si>
  <si>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</si>
  <si>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</si>
  <si>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</si>
  <si>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</si>
  <si>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</si>
  <si>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</si>
  <si>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</si>
  <si>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</si>
  <si>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</si>
  <si>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</si>
  <si>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</si>
  <si>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</si>
  <si>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</si>
  <si>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</si>
  <si>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</si>
  <si>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</si>
  <si>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</si>
  <si>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</si>
  <si>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</si>
  <si>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</si>
  <si>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</si>
  <si>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</si>
  <si>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</si>
  <si>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</si>
  <si>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</si>
  <si>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</si>
  <si>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</si>
  <si>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</si>
  <si>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</si>
  <si>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</si>
  <si>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</si>
  <si>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</si>
  <si>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</si>
  <si>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</si>
  <si>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</si>
  <si>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</si>
  <si>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</si>
  <si>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</si>
  <si>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</si>
  <si>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</si>
  <si>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</si>
  <si>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</si>
  <si>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</si>
  <si>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</si>
  <si>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</si>
  <si>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</si>
  <si>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</si>
  <si>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</si>
  <si>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</si>
  <si>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</si>
  <si>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</si>
  <si>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</si>
  <si>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</si>
  <si>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</si>
  <si>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</si>
  <si>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</si>
  <si>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</si>
  <si>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</si>
  <si>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</si>
  <si>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</si>
  <si>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</si>
  <si>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</si>
  <si>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</si>
  <si>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</si>
  <si>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</si>
  <si>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</si>
  <si>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</si>
  <si>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</si>
  <si>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</si>
  <si>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</si>
  <si>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</si>
  <si>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</si>
  <si>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</si>
  <si>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</si>
  <si>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</si>
  <si>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</si>
  <si>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</si>
  <si>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</si>
  <si>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</si>
  <si>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</si>
  <si>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</si>
  <si>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</si>
  <si>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</si>
  <si>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</si>
  <si>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</si>
  <si>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</si>
  <si>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</si>
  <si>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</si>
  <si>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</si>
  <si>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</si>
  <si>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</si>
  <si>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</si>
  <si>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</si>
  <si>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</si>
  <si>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</si>
  <si>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</si>
  <si>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</si>
  <si>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</si>
  <si>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</si>
  <si>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</si>
  <si>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</si>
  <si>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</si>
  <si>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</si>
  <si>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</si>
  <si>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</si>
  <si>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</si>
  <si>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</si>
  <si>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</si>
  <si>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</si>
  <si>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</si>
  <si>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</si>
  <si>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</si>
  <si>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</si>
  <si>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</si>
  <si>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</si>
  <si>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</si>
  <si>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</si>
  <si>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</si>
  <si>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</si>
  <si>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</si>
  <si>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</si>
  <si>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</si>
  <si>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</si>
  <si>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</si>
  <si>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</si>
  <si>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</si>
  <si>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</si>
  <si>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</si>
  <si>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</si>
  <si>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</si>
  <si>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</si>
  <si>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</si>
  <si>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</si>
  <si>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</si>
  <si>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</si>
  <si>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</si>
  <si>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</si>
  <si>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</si>
  <si>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</si>
  <si>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</si>
  <si>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</si>
  <si>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</si>
  <si>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</si>
  <si>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</si>
  <si>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</si>
  <si>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</si>
  <si>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</si>
  <si>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</si>
  <si>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</si>
  <si>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</si>
  <si>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</si>
  <si>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</si>
  <si>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</si>
  <si>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</si>
  <si>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</si>
  <si>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</si>
  <si>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</si>
  <si>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</si>
  <si>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</si>
  <si>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</si>
  <si>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</si>
  <si>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</si>
  <si>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</si>
  <si>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</si>
  <si>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</si>
  <si>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</si>
  <si>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</si>
  <si>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</si>
  <si>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</si>
  <si>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</si>
  <si>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</si>
  <si>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</si>
  <si>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</si>
  <si>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</si>
  <si>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</si>
  <si>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</si>
  <si>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</si>
  <si>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</si>
  <si>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</si>
  <si>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</si>
  <si>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</si>
  <si>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</si>
  <si>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</si>
  <si>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</si>
  <si>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</si>
  <si>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</si>
  <si>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</si>
  <si>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</si>
  <si>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</si>
  <si>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</si>
  <si>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</si>
  <si>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</si>
  <si>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</si>
  <si>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</si>
  <si>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</si>
  <si>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</si>
  <si>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</si>
  <si>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</si>
  <si>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</si>
  <si>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</si>
  <si>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</si>
  <si>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</si>
  <si>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</si>
  <si>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</si>
  <si>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</si>
  <si>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</si>
  <si>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</si>
  <si>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</si>
  <si>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</si>
  <si>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</si>
  <si>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</si>
  <si>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</si>
  <si>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</si>
  <si>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</si>
  <si>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</si>
  <si>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</si>
  <si>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</si>
  <si>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</si>
  <si>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</si>
  <si>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</si>
  <si>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</si>
  <si>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</si>
  <si>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</si>
  <si>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</si>
  <si>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</si>
  <si>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</si>
  <si>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</si>
  <si>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</si>
  <si>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</si>
  <si>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</si>
  <si>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</si>
  <si>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</si>
  <si>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</si>
  <si>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</si>
  <si>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</si>
  <si>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</si>
  <si>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</si>
  <si>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</si>
  <si>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</si>
  <si>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</si>
  <si>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</si>
  <si>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</si>
  <si>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</si>
  <si>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</si>
  <si>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</si>
  <si>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</si>
  <si>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</si>
  <si>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</si>
  <si>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</si>
  <si>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</si>
  <si>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</si>
  <si>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</si>
  <si>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</si>
  <si>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</si>
  <si>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</si>
  <si>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</si>
  <si>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</si>
  <si>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</si>
  <si>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</si>
  <si>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</si>
  <si>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</si>
  <si>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</si>
  <si>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</si>
  <si>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</si>
  <si>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</si>
  <si>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</si>
  <si>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</si>
  <si>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</si>
  <si>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</si>
  <si>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</si>
  <si>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</si>
  <si>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</si>
  <si>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</si>
  <si>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</si>
  <si>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</si>
  <si>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</si>
  <si>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</si>
  <si>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</si>
  <si>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</si>
  <si>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</si>
  <si>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</si>
  <si>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</si>
  <si>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</si>
  <si>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</si>
  <si>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</si>
  <si>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</si>
  <si>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</si>
  <si>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</si>
  <si>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</si>
  <si>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</si>
  <si>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</si>
  <si>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</si>
  <si>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</si>
  <si>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</si>
  <si>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</si>
  <si>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</si>
  <si>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</si>
  <si>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</si>
  <si>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</si>
  <si>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</si>
  <si>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</si>
  <si>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</si>
  <si>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</si>
  <si>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</si>
  <si>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</si>
  <si>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</si>
  <si>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</si>
  <si>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</si>
  <si>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</si>
  <si>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</si>
  <si>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</si>
  <si>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</si>
  <si>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</si>
  <si>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</si>
  <si>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</si>
  <si>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</si>
  <si>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</si>
  <si>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</si>
  <si>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</si>
  <si>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</si>
  <si>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</si>
  <si>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</si>
  <si>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</si>
  <si>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</si>
  <si>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</si>
  <si>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</si>
  <si>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</si>
  <si>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</si>
  <si>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</si>
  <si>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</si>
  <si>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</si>
  <si>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</si>
  <si>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</si>
  <si>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</si>
  <si>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</si>
  <si>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</si>
  <si>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</si>
  <si>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</si>
  <si>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</si>
  <si>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</si>
  <si>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</si>
  <si>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</si>
  <si>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</si>
  <si>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</si>
  <si>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</si>
  <si>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</si>
  <si>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</si>
  <si>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</si>
  <si>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</si>
  <si>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</si>
  <si>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</si>
  <si>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</si>
  <si>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</si>
  <si>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</si>
  <si>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</si>
  <si>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</si>
  <si>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</si>
  <si>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</si>
  <si>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</si>
  <si>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</si>
  <si>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</si>
  <si>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</si>
  <si>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</si>
  <si>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</si>
  <si>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</si>
  <si>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</si>
  <si>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</si>
  <si>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</si>
  <si>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</si>
  <si>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</si>
  <si>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</si>
  <si>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</si>
  <si>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</si>
  <si>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</si>
  <si>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</si>
  <si>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</si>
  <si>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</si>
  <si>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</si>
  <si>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</si>
  <si>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</si>
  <si>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</si>
  <si>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</si>
  <si>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</si>
  <si>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</si>
  <si>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</si>
  <si>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</si>
  <si>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</si>
  <si>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</si>
  <si>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</si>
  <si>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</si>
  <si>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</si>
  <si>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</si>
  <si>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</si>
  <si>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</si>
  <si>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</si>
  <si>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</si>
  <si>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</si>
  <si>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</si>
  <si>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</si>
  <si>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</si>
  <si>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</si>
  <si>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</si>
  <si>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</si>
  <si>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</si>
  <si>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</si>
  <si>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</si>
  <si>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</si>
  <si>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</si>
  <si>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</si>
  <si>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</si>
  <si>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</si>
  <si>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</si>
  <si>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</si>
  <si>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</si>
  <si>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</si>
  <si>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</si>
  <si>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</si>
  <si>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</si>
  <si>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</si>
  <si>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</si>
  <si>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</si>
  <si>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</si>
  <si>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</si>
  <si>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</si>
  <si>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</si>
  <si>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</si>
  <si>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</si>
  <si>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</si>
  <si>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</si>
  <si>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</si>
  <si>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</si>
  <si>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</si>
  <si>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</si>
  <si>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</si>
  <si>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</si>
  <si>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</si>
  <si>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</si>
  <si>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</si>
  <si>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</si>
  <si>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</si>
  <si>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</si>
  <si>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</si>
  <si>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</si>
  <si>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</si>
  <si>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</si>
  <si>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</si>
  <si>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</si>
  <si>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</si>
  <si>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</si>
  <si>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</si>
  <si>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</si>
  <si>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</si>
  <si>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</si>
  <si>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</si>
  <si>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</si>
  <si>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</si>
  <si>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</si>
  <si>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</si>
  <si>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</si>
  <si>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</si>
  <si>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</si>
  <si>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</si>
  <si>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</si>
  <si>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</si>
  <si>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</si>
  <si>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</si>
  <si>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</si>
  <si>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</si>
  <si>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</si>
  <si>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</si>
  <si>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</si>
  <si>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</si>
  <si>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</si>
  <si>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</si>
  <si>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</si>
  <si>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</si>
  <si>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</si>
  <si>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</si>
  <si>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</si>
  <si>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</si>
  <si>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</si>
  <si>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</si>
  <si>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</si>
  <si>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</si>
  <si>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</si>
  <si>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</si>
  <si>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</si>
  <si>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</si>
  <si>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</si>
  <si>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</si>
  <si>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</si>
  <si>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</si>
  <si>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</si>
  <si>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</si>
  <si>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</si>
  <si>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</si>
  <si>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</si>
  <si>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</si>
  <si>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</si>
  <si>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</si>
  <si>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</si>
  <si>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</si>
  <si>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</si>
  <si>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</si>
  <si>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</si>
  <si>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</si>
  <si>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</si>
  <si>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</si>
  <si>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</si>
  <si>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</si>
  <si>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</si>
  <si>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</si>
  <si>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</si>
  <si>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</si>
  <si>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</si>
  <si>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</si>
  <si>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</si>
  <si>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</si>
  <si>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</si>
  <si>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</si>
  <si>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</si>
  <si>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</si>
  <si>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</si>
  <si>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</si>
  <si>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</si>
  <si>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</si>
  <si>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</si>
  <si>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</si>
  <si>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</si>
  <si>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</si>
  <si>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</si>
  <si>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</si>
  <si>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</si>
  <si>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</si>
  <si>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</si>
  <si>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</si>
  <si>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</si>
  <si>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</si>
  <si>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</si>
  <si>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</si>
  <si>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</si>
  <si>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</si>
  <si>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</si>
  <si>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</si>
  <si>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</si>
  <si>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</si>
  <si>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</si>
  <si>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</si>
  <si>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</si>
  <si>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</si>
  <si>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</si>
  <si>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</si>
  <si>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</si>
  <si>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</si>
  <si>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</si>
  <si>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</si>
  <si>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</si>
  <si>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</si>
  <si>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</si>
  <si>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</si>
  <si>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</si>
  <si>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</si>
  <si>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</si>
  <si>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</si>
  <si>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</si>
  <si>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</si>
  <si>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</si>
  <si>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</si>
  <si>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</si>
  <si>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</si>
  <si>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</si>
  <si>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</si>
  <si>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</si>
  <si>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</si>
  <si>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</si>
  <si>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</si>
  <si>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</si>
  <si>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</si>
  <si>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</si>
  <si>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</si>
  <si>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</si>
  <si>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</si>
  <si>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</si>
  <si>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</si>
  <si>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</si>
  <si>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</si>
  <si>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</si>
  <si>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</si>
  <si>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</si>
  <si>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</si>
  <si>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</si>
  <si>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</si>
  <si>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</si>
  <si>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</si>
  <si>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</si>
  <si>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</si>
  <si>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</si>
  <si>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</si>
  <si>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</si>
  <si>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</si>
  <si>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</si>
  <si>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</si>
  <si>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</si>
  <si>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</si>
  <si>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</si>
  <si>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</si>
  <si>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</si>
  <si>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</si>
  <si>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</si>
  <si>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</si>
  <si>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</si>
  <si>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</si>
  <si>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</si>
  <si>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</si>
  <si>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</si>
  <si>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</si>
  <si>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</si>
  <si>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</si>
  <si>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</si>
  <si>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</si>
  <si>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</si>
  <si>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</si>
  <si>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</si>
  <si>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</si>
  <si>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</si>
  <si>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</si>
  <si>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</si>
  <si>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</si>
  <si>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</si>
  <si>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</si>
  <si>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</si>
  <si>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</si>
  <si>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</si>
  <si>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</si>
  <si>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</si>
  <si>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</si>
  <si>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</si>
  <si>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</si>
  <si>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</si>
  <si>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</si>
  <si>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</si>
  <si>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</si>
  <si>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</si>
  <si>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</si>
  <si>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</si>
  <si>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</si>
  <si>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</si>
  <si>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</si>
  <si>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</si>
  <si>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</si>
  <si>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</si>
  <si>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</si>
  <si>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</si>
  <si>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</si>
  <si>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</si>
  <si>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</si>
  <si>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</si>
  <si>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</si>
  <si>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</si>
  <si>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</si>
  <si>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</si>
  <si>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</si>
  <si>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</si>
  <si>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</si>
  <si>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</si>
  <si>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</si>
  <si>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</si>
  <si>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</si>
  <si>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</si>
  <si>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</si>
  <si>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</si>
  <si>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</si>
  <si>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</si>
  <si>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</si>
  <si>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</si>
  <si>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</si>
  <si>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</si>
  <si>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</si>
  <si>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</si>
  <si>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</si>
  <si>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</si>
  <si>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</si>
  <si>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</si>
  <si>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</si>
  <si>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</si>
  <si>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</si>
  <si>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</si>
  <si>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</si>
  <si>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</si>
  <si>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</si>
  <si>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</si>
  <si>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</si>
  <si>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</si>
  <si>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</si>
  <si>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</si>
  <si>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</si>
  <si>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</si>
  <si>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</si>
  <si>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</si>
  <si>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</si>
  <si>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</si>
  <si>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</si>
  <si>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</si>
  <si>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</si>
  <si>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</si>
  <si>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</si>
  <si>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</si>
  <si>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</si>
  <si>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</si>
  <si>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</si>
  <si>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</si>
  <si>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</si>
  <si>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</si>
  <si>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</si>
  <si>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</si>
  <si>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</si>
  <si>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</si>
  <si>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</si>
  <si>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</si>
  <si>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</si>
  <si>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</si>
  <si>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</si>
  <si>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</si>
  <si>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</si>
  <si>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</si>
  <si>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</si>
  <si>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</si>
  <si>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</si>
  <si>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</si>
  <si>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</si>
  <si>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</si>
  <si>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</si>
  <si>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</si>
  <si>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</si>
  <si>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</si>
  <si>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</si>
  <si>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</si>
  <si>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</si>
  <si>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</si>
  <si>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</si>
  <si>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</si>
  <si>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</si>
  <si>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</si>
  <si>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</si>
  <si>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</si>
  <si>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</si>
  <si>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</si>
  <si>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</si>
  <si>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</si>
  <si>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</si>
  <si>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</si>
  <si>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</si>
  <si>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</si>
  <si>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</si>
  <si>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</si>
  <si>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</si>
  <si>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</si>
  <si>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</si>
  <si>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</si>
  <si>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</si>
  <si>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</si>
  <si>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</si>
  <si>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</si>
  <si>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</si>
  <si>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</si>
  <si>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</si>
  <si>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</si>
  <si>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</si>
  <si>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</si>
  <si>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</si>
  <si>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</si>
  <si>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</si>
  <si>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</si>
  <si>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</si>
  <si>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</si>
  <si>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</si>
  <si>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</si>
  <si>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</si>
  <si>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</si>
  <si>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</si>
  <si>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</si>
  <si>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</si>
  <si>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</si>
  <si>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</si>
  <si>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</si>
  <si>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</si>
  <si>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</si>
  <si>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</si>
  <si>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</si>
  <si>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</si>
  <si>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</si>
  <si>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</si>
  <si>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</si>
  <si>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</si>
  <si>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</si>
  <si>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</si>
  <si>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</si>
  <si>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</si>
  <si>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</si>
  <si>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</si>
  <si>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</si>
  <si>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</si>
  <si>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</si>
  <si>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</si>
  <si>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</si>
  <si>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</si>
  <si>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</si>
  <si>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</si>
  <si>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</si>
  <si>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</si>
  <si>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</si>
  <si>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</si>
  <si>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</si>
  <si>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</si>
  <si>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</si>
  <si>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</si>
  <si>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</si>
  <si>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</si>
  <si>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</si>
  <si>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</si>
  <si>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</si>
  <si>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</si>
  <si>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</si>
  <si>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</si>
  <si>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</si>
  <si>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</si>
  <si>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</si>
  <si>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</si>
  <si>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</si>
  <si>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</si>
  <si>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</si>
  <si>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</si>
  <si>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</si>
  <si>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</si>
  <si>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</si>
  <si>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</si>
  <si>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</si>
  <si>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</si>
  <si>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</si>
  <si>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</si>
  <si>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</si>
  <si>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</si>
  <si>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</si>
  <si>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</si>
  <si>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</si>
  <si>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</si>
  <si>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</si>
  <si>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</si>
  <si>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</si>
  <si>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</si>
  <si>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</si>
  <si>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</si>
  <si>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</si>
  <si>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</si>
  <si>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</si>
  <si>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</si>
  <si>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</si>
  <si>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</si>
  <si>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</si>
  <si>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</si>
  <si>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</si>
  <si>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</si>
  <si>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</si>
  <si>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</si>
  <si>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</si>
  <si>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</si>
  <si>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</si>
  <si>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</si>
  <si>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</si>
  <si>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</si>
  <si>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</si>
  <si>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</si>
  <si>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</si>
  <si>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</si>
  <si>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</si>
  <si>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</si>
  <si>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</si>
  <si>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</si>
  <si>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</si>
  <si>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</si>
  <si>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</si>
  <si>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</si>
  <si>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</si>
  <si>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</si>
  <si>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</si>
  <si>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</si>
  <si>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</si>
  <si>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</si>
  <si>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</si>
  <si>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</si>
  <si>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</si>
  <si>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</si>
  <si>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</si>
  <si>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</si>
  <si>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</si>
  <si>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</si>
  <si>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</si>
  <si>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</si>
  <si>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</si>
  <si>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</si>
  <si>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</si>
  <si>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</si>
  <si>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</si>
  <si>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</si>
  <si>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</si>
  <si>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</si>
  <si>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</si>
  <si>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</si>
  <si>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</si>
  <si>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</si>
  <si>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</si>
  <si>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</si>
  <si>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</si>
  <si>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</si>
  <si>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</si>
  <si>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</si>
  <si>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</si>
  <si>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</si>
  <si>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</si>
  <si>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</si>
  <si>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</si>
  <si>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</si>
  <si>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</si>
  <si>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</si>
  <si>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</si>
  <si>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</si>
  <si>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</si>
  <si>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</si>
  <si>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</si>
  <si>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</si>
  <si>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</si>
  <si>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</si>
  <si>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</si>
  <si>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</si>
  <si>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</si>
  <si>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</si>
  <si>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</si>
  <si>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</si>
  <si>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</si>
  <si>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</si>
  <si>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</si>
  <si>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</si>
  <si>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</si>
  <si>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</si>
  <si>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</si>
  <si>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</si>
  <si>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</si>
  <si>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</si>
  <si>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</si>
  <si>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</si>
  <si>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</si>
  <si>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</si>
  <si>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</si>
  <si>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</si>
  <si>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</si>
  <si>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</si>
  <si>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</si>
  <si>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</si>
  <si>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</si>
  <si>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</si>
  <si>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</si>
  <si>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</si>
  <si>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</si>
  <si>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</si>
  <si>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</si>
  <si>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</si>
  <si>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</si>
  <si>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</si>
  <si>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</si>
  <si>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</si>
  <si>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</si>
  <si>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</si>
  <si>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</si>
  <si>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</si>
  <si>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</si>
  <si>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</si>
  <si>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</si>
  <si>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</si>
  <si>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</si>
  <si>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</si>
  <si>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</si>
  <si>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</si>
  <si>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</si>
  <si>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</si>
  <si>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</si>
  <si>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</si>
  <si>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</si>
  <si>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</si>
  <si>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</si>
  <si>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</si>
  <si>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</si>
  <si>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</si>
  <si>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</si>
  <si>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</si>
  <si>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</si>
  <si>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</si>
  <si>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</si>
  <si>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</si>
  <si>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</si>
  <si>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</si>
  <si>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</si>
  <si>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</si>
  <si>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</si>
  <si>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</si>
  <si>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</si>
  <si>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</si>
  <si>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</si>
  <si>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</si>
  <si>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</si>
  <si>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</si>
  <si>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</si>
  <si>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</si>
  <si>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</si>
  <si>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</si>
  <si>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</si>
  <si>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</si>
  <si>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</si>
  <si>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</si>
  <si>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</si>
  <si>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</si>
  <si>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</si>
  <si>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</si>
  <si>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</si>
  <si>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</si>
  <si>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</si>
  <si>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</si>
  <si>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</si>
  <si>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</si>
  <si>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</si>
  <si>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</si>
  <si>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</si>
  <si>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</si>
  <si>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</si>
  <si>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</si>
  <si>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</si>
  <si>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</si>
  <si>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</si>
  <si>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</si>
  <si>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</si>
  <si>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</si>
  <si>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</si>
  <si>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</si>
  <si>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</si>
  <si>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</si>
  <si>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</si>
  <si>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</si>
  <si>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</si>
  <si>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</si>
  <si>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</si>
  <si>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</si>
  <si>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</si>
  <si>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</si>
  <si>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</si>
  <si>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</si>
  <si>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</si>
  <si>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</si>
  <si>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</si>
  <si>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</si>
  <si>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</si>
  <si>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</si>
  <si>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</si>
  <si>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</si>
  <si>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</si>
  <si>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</si>
  <si>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</si>
  <si>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</si>
  <si>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</si>
  <si>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</si>
  <si>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</si>
  <si>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</si>
  <si>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</si>
  <si>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</si>
  <si>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</si>
  <si>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</si>
  <si>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</si>
  <si>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</si>
  <si>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</si>
  <si>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</si>
  <si>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</si>
  <si>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</si>
  <si>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</si>
  <si>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</si>
  <si>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</si>
  <si>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</si>
  <si>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</si>
  <si>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</si>
  <si>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</si>
  <si>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</si>
  <si>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</si>
  <si>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</si>
  <si>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</si>
  <si>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</si>
  <si>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</si>
  <si>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</si>
  <si>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</si>
  <si>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</si>
  <si>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</si>
  <si>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</si>
  <si>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</si>
  <si>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</si>
  <si>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</si>
  <si>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</si>
  <si>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</si>
  <si>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</si>
  <si>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</si>
  <si>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</si>
  <si>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</si>
  <si>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</si>
  <si>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</si>
  <si>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</si>
  <si>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</si>
  <si>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</si>
  <si>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</si>
  <si>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</si>
  <si>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</si>
  <si>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</si>
  <si>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</si>
  <si>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</si>
  <si>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</si>
  <si>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</si>
  <si>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</si>
  <si>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</si>
  <si>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</si>
  <si>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</si>
  <si>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</si>
  <si>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</si>
  <si>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</si>
  <si>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</si>
  <si>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</si>
  <si>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</si>
  <si>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</si>
  <si>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</si>
  <si>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</si>
  <si>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</si>
  <si>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</si>
  <si>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</si>
  <si>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</si>
  <si>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</si>
  <si>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</si>
  <si>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</si>
  <si>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</si>
  <si>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</si>
  <si>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</si>
  <si>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</si>
  <si>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</si>
  <si>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</si>
  <si>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</si>
  <si>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</si>
  <si>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</si>
  <si>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</si>
  <si>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</si>
  <si>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</si>
  <si>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</si>
  <si>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</si>
  <si>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</si>
  <si>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</si>
  <si>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</si>
  <si>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</si>
  <si>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</si>
  <si>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</si>
  <si>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</si>
  <si>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</si>
  <si>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</si>
  <si>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</si>
  <si>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</si>
  <si>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</si>
  <si>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</si>
  <si>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</si>
  <si>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</si>
  <si>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</si>
  <si>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</si>
  <si>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</si>
  <si>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</si>
  <si>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</si>
  <si>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</si>
  <si>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</si>
  <si>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</si>
  <si>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</si>
  <si>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</si>
  <si>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</si>
  <si>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</si>
  <si>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</si>
  <si>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</si>
  <si>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</si>
  <si>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</si>
  <si>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</si>
  <si>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</si>
  <si>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</si>
  <si>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</si>
  <si>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</si>
  <si>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</si>
  <si>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</si>
  <si>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</si>
  <si>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</si>
  <si>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</si>
  <si>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</si>
  <si>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</si>
  <si>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</si>
  <si>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</si>
  <si>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</si>
  <si>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</si>
  <si>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</si>
  <si>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</si>
  <si>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</si>
  <si>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</si>
  <si>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</si>
  <si>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</si>
  <si>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</si>
  <si>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</si>
  <si>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</si>
  <si>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</si>
  <si>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</si>
  <si>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</si>
  <si>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</si>
  <si>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</si>
  <si>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</si>
  <si>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</si>
  <si>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</si>
  <si>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</si>
  <si>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</si>
  <si>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</si>
  <si>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</si>
  <si>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</si>
  <si>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</si>
  <si>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</si>
  <si>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</si>
  <si>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</si>
  <si>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</si>
  <si>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</si>
  <si>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</si>
  <si>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</si>
  <si>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</si>
  <si>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</si>
  <si>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</si>
  <si>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</si>
  <si>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</si>
  <si>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</si>
  <si>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</si>
  <si>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</si>
  <si>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</si>
  <si>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</si>
  <si>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</si>
  <si>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</si>
  <si>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</si>
  <si>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</si>
  <si>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</si>
  <si>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</si>
  <si>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</si>
  <si>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</si>
  <si>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</si>
  <si>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</si>
  <si>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</si>
  <si>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</si>
  <si>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</si>
  <si>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</si>
  <si>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</si>
  <si>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</si>
  <si>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</si>
  <si>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</si>
  <si>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</si>
  <si>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</si>
  <si>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</si>
  <si>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</si>
  <si>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</si>
  <si>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</si>
  <si>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</si>
  <si>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</si>
  <si>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</si>
  <si>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</si>
  <si>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</si>
  <si>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</si>
  <si>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</si>
  <si>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</si>
  <si>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</si>
  <si>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</si>
  <si>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</si>
  <si>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</si>
  <si>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</si>
  <si>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</si>
  <si>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</si>
  <si>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</si>
  <si>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</si>
  <si>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</si>
  <si>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</si>
  <si>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</si>
  <si>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</si>
  <si>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</si>
  <si>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</si>
  <si>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</si>
  <si>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</si>
  <si>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</si>
  <si>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</si>
  <si>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</si>
  <si>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</si>
  <si>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</si>
  <si>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</si>
  <si>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</si>
  <si>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</si>
  <si>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</si>
  <si>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</si>
  <si>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</si>
  <si>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</si>
  <si>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</si>
  <si>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</si>
  <si>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</si>
  <si>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</si>
  <si>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</si>
  <si>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</si>
  <si>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</si>
  <si>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</si>
  <si>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</si>
  <si>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</si>
  <si>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</si>
  <si>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</si>
  <si>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</si>
  <si>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</si>
  <si>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</si>
  <si>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</si>
  <si>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</si>
  <si>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</si>
  <si>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</si>
  <si>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</si>
  <si>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</si>
  <si>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</si>
  <si>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</si>
  <si>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</si>
  <si>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</si>
  <si>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</si>
  <si>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</si>
  <si>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</si>
  <si>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</si>
  <si>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</si>
  <si>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</si>
  <si>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</si>
  <si>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</si>
  <si>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</si>
  <si>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</si>
  <si>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</si>
  <si>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</si>
  <si>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</si>
  <si>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</si>
  <si>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</si>
  <si>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</si>
  <si>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</si>
  <si>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</si>
  <si>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</si>
  <si>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</si>
  <si>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</si>
  <si>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</si>
  <si>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</si>
  <si>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</si>
  <si>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</si>
  <si>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</si>
  <si>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</si>
  <si>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</si>
  <si>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</si>
  <si>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</si>
  <si>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</si>
  <si>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</si>
  <si>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</si>
  <si>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</si>
  <si>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</si>
  <si>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</si>
  <si>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</si>
  <si>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</si>
  <si>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</si>
  <si>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</si>
  <si>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</si>
  <si>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</si>
  <si>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</si>
  <si>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</si>
  <si>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</si>
  <si>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</si>
  <si>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</si>
  <si>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</si>
  <si>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</si>
  <si>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</si>
  <si>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</si>
  <si>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</si>
  <si>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</si>
  <si>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</si>
  <si>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</si>
  <si>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</si>
  <si>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</si>
  <si>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</si>
  <si>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</si>
  <si>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</si>
  <si>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</si>
  <si>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</si>
  <si>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</si>
  <si>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</si>
  <si>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</si>
  <si>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</si>
  <si>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</si>
  <si>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</si>
  <si>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</si>
  <si>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</si>
  <si>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</si>
  <si>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</si>
  <si>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</si>
  <si>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</si>
  <si>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</si>
  <si>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</si>
  <si>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</si>
  <si>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</si>
  <si>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</si>
  <si>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</si>
  <si>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</si>
  <si>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</si>
  <si>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</si>
  <si>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</si>
  <si>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</si>
  <si>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</si>
  <si>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</si>
  <si>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</si>
  <si>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</si>
  <si>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</si>
  <si>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</si>
  <si>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</si>
  <si>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</si>
  <si>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</si>
  <si>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</si>
  <si>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</si>
  <si>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</si>
  <si>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</si>
  <si>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</si>
  <si>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</si>
  <si>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</si>
  <si>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</si>
  <si>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</si>
  <si>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</si>
  <si>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</si>
  <si>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</si>
  <si>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</si>
  <si>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</si>
  <si>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</si>
  <si>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</si>
  <si>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</si>
  <si>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</si>
  <si>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</si>
  <si>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</si>
  <si>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</si>
  <si>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</si>
  <si>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</si>
  <si>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</si>
  <si>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</si>
  <si>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</si>
  <si>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</si>
  <si>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</si>
  <si>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</si>
  <si>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</si>
  <si>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</si>
  <si>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</si>
  <si>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</si>
  <si>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</si>
  <si>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</si>
  <si>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</si>
  <si>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</si>
  <si>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</si>
  <si>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</si>
  <si>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</si>
  <si>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</si>
  <si>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</si>
  <si>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</si>
  <si>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</si>
  <si>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</si>
  <si>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</si>
  <si>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</si>
  <si>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</si>
  <si>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</si>
  <si>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</si>
  <si>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</si>
  <si>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</si>
  <si>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</si>
  <si>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</si>
  <si>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</si>
  <si>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</si>
  <si>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</si>
  <si>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</si>
  <si>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</si>
  <si>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</si>
  <si>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</si>
  <si>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</si>
  <si>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</si>
  <si>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</si>
  <si>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</si>
  <si>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</si>
  <si>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</si>
  <si>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</si>
  <si>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</si>
  <si>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</si>
  <si>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</si>
  <si>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</si>
  <si>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</si>
  <si>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</si>
  <si>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</si>
  <si>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</si>
  <si>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</si>
  <si>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</si>
  <si>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</si>
  <si>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</si>
  <si>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</si>
  <si>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</si>
  <si>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</si>
  <si>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</si>
  <si>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</si>
  <si>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</si>
  <si>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</si>
  <si>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</si>
  <si>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</si>
  <si>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</si>
  <si>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</si>
  <si>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</si>
  <si>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</si>
  <si>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</si>
  <si>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</si>
  <si>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</si>
  <si>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</si>
  <si>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</si>
  <si>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</si>
  <si>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</si>
  <si>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</si>
  <si>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</si>
  <si>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</si>
  <si>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</si>
  <si>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</si>
  <si>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</si>
  <si>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</si>
  <si>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</si>
  <si>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</si>
  <si>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</si>
  <si>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</si>
  <si>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</si>
  <si>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</si>
  <si>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</si>
  <si>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</si>
  <si>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</si>
  <si>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</si>
  <si>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</si>
  <si>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</si>
  <si>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</si>
  <si>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</si>
  <si>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</si>
  <si>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</si>
  <si>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</si>
  <si>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</si>
  <si>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</si>
  <si>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</si>
  <si>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</si>
  <si>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</si>
  <si>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</si>
  <si>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</si>
  <si>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</si>
  <si>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</si>
  <si>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</si>
  <si>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</si>
  <si>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</si>
  <si>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</si>
  <si>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</si>
  <si>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</si>
  <si>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</si>
  <si>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</si>
  <si>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</si>
  <si>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</si>
  <si>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</si>
  <si>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</si>
  <si>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</si>
  <si>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</si>
  <si>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</si>
  <si>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</si>
  <si>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</si>
  <si>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</si>
  <si>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</si>
  <si>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</si>
  <si>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</si>
  <si>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</si>
  <si>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</si>
  <si>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</si>
  <si>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</si>
  <si>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</si>
  <si>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</si>
  <si>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</si>
  <si>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</si>
  <si>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</si>
  <si>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</si>
  <si>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</si>
  <si>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</si>
  <si>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</si>
  <si>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</si>
  <si>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</si>
  <si>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</si>
  <si>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</si>
  <si>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</si>
  <si>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</si>
  <si>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</si>
  <si>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</si>
  <si>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</si>
  <si>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</si>
  <si>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</si>
  <si>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</si>
  <si>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</si>
  <si>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</si>
  <si>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</si>
  <si>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</si>
  <si>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</si>
  <si>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</si>
  <si>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</si>
  <si>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</si>
  <si>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</si>
  <si>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</si>
  <si>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</si>
  <si>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</si>
  <si>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</si>
  <si>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</si>
  <si>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</si>
  <si>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</si>
  <si>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</si>
  <si>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</si>
  <si>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</si>
  <si>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</si>
  <si>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</si>
  <si>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</si>
  <si>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</si>
  <si>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</si>
  <si>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</si>
  <si>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</si>
  <si>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</si>
  <si>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</si>
  <si>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</si>
  <si>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</si>
  <si>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</si>
  <si>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</si>
  <si>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</si>
  <si>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</si>
  <si>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</si>
  <si>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</si>
  <si>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</si>
  <si>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</si>
  <si>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</si>
  <si>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</si>
  <si>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</si>
  <si>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</si>
  <si>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</si>
  <si>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</si>
  <si>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</si>
  <si>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</si>
  <si>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</si>
  <si>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</si>
  <si>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</si>
  <si>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</si>
  <si>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</si>
  <si>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</si>
  <si>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</si>
  <si>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</si>
  <si>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</si>
  <si>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</si>
  <si>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</si>
  <si>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</si>
  <si>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</si>
  <si>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</si>
  <si>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</si>
  <si>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</si>
  <si>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</si>
  <si>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</si>
  <si>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</si>
  <si>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</si>
  <si>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</si>
  <si>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</si>
  <si>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</si>
  <si>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</si>
  <si>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</si>
  <si>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</si>
  <si>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</si>
  <si>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</si>
  <si>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</si>
  <si>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</si>
  <si>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</si>
  <si>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</si>
  <si>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</si>
  <si>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</si>
  <si>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</si>
  <si>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</si>
  <si>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</si>
  <si>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</si>
  <si>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</si>
  <si>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</si>
  <si>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</si>
  <si>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</si>
  <si>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</si>
  <si>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</si>
  <si>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</si>
  <si>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</si>
  <si>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</si>
  <si>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</si>
  <si>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</si>
  <si>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</si>
  <si>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</si>
  <si>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</si>
  <si>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</si>
  <si>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</si>
  <si>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</si>
  <si>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</si>
  <si>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</si>
  <si>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</si>
  <si>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</si>
  <si>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</si>
  <si>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</si>
  <si>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</si>
  <si>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</si>
  <si>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</si>
  <si>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</si>
  <si>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</si>
  <si>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</si>
  <si>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</si>
  <si>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</si>
  <si>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</si>
  <si>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</si>
  <si>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</si>
  <si>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</si>
  <si>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</si>
  <si>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</si>
  <si>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</si>
  <si>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</si>
  <si>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</si>
  <si>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</si>
  <si>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</si>
  <si>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</si>
  <si>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</si>
  <si>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</si>
  <si>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</si>
  <si>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</si>
  <si>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</si>
  <si>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</si>
  <si>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</si>
  <si>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</si>
  <si>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</si>
  <si>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</si>
  <si>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</si>
  <si>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</si>
  <si>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</si>
  <si>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</si>
  <si>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</si>
  <si>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</si>
  <si>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</si>
  <si>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</si>
  <si>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</si>
  <si>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</si>
  <si>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</si>
  <si>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</si>
  <si>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</si>
  <si>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</si>
  <si>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</si>
  <si>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</si>
  <si>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</si>
  <si>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</si>
  <si>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</si>
  <si>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</si>
  <si>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</si>
  <si>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</si>
  <si>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</si>
  <si>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</si>
  <si>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</si>
  <si>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</si>
  <si>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</si>
  <si>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</si>
  <si>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</si>
  <si>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</si>
  <si>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</si>
  <si>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</si>
  <si>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</si>
  <si>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</si>
  <si>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</si>
  <si>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</si>
  <si>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</si>
  <si>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</si>
  <si>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</si>
  <si>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</si>
  <si>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</si>
  <si>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</si>
  <si>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</si>
  <si>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</si>
  <si>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</si>
  <si>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</si>
  <si>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</si>
  <si>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</si>
  <si>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</si>
  <si>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</si>
  <si>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</si>
  <si>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</si>
  <si>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</si>
  <si>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</si>
  <si>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</si>
  <si>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</si>
  <si>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</si>
  <si>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</si>
  <si>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</si>
  <si>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</si>
  <si>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</si>
  <si>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</si>
  <si>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</si>
  <si>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</si>
  <si>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</si>
  <si>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</si>
  <si>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</si>
  <si>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</si>
  <si>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</si>
  <si>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</si>
  <si>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</si>
  <si>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</si>
  <si>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</si>
  <si>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</si>
  <si>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</si>
  <si>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</si>
  <si>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</si>
  <si>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</si>
  <si>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</si>
  <si>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</si>
  <si>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</si>
  <si>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</si>
  <si>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</si>
  <si>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</si>
  <si>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</si>
  <si>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</si>
  <si>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</si>
  <si>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</si>
  <si>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</si>
  <si>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</si>
  <si>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</si>
  <si>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</si>
  <si>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</si>
  <si>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</si>
  <si>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</si>
  <si>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</si>
  <si>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</si>
  <si>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</si>
  <si>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</si>
  <si>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</si>
  <si>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</si>
  <si>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</si>
  <si>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</si>
  <si>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</si>
  <si>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</si>
  <si>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</si>
  <si>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</si>
  <si>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</si>
  <si>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</si>
  <si>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</si>
  <si>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</si>
  <si>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</si>
  <si>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</si>
  <si>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</si>
  <si>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</si>
  <si>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</si>
  <si>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</si>
  <si>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</si>
  <si>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</si>
  <si>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</si>
  <si>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</si>
  <si>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</si>
  <si>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</si>
  <si>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</si>
  <si>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</si>
  <si>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</si>
  <si>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</si>
  <si>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</si>
  <si>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</si>
  <si>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</si>
  <si>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</si>
  <si>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</si>
  <si>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</si>
  <si>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</si>
  <si>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</si>
  <si>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</si>
  <si>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</si>
  <si>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</si>
  <si>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</si>
  <si>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</si>
  <si>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</si>
  <si>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</si>
  <si>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</si>
  <si>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</si>
  <si>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</si>
  <si>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</si>
  <si>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</si>
  <si>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</si>
  <si>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</si>
  <si>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</si>
  <si>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</si>
  <si>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</si>
  <si>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</si>
  <si>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</si>
  <si>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</si>
  <si>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</si>
  <si>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</si>
  <si>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</si>
  <si>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</si>
  <si>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</si>
  <si>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</si>
  <si>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</si>
  <si>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</si>
  <si>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</si>
  <si>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</si>
  <si>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</si>
  <si>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</si>
  <si>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</si>
  <si>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</si>
  <si>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</si>
  <si>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</si>
  <si>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</si>
  <si>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</si>
  <si>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</si>
  <si>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</si>
  <si>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</si>
  <si>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</si>
  <si>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</si>
  <si>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</si>
  <si>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</si>
  <si>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</si>
  <si>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</si>
  <si>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</si>
  <si>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</si>
  <si>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</si>
  <si>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</si>
  <si>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</si>
  <si>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</si>
  <si>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</si>
  <si>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</si>
  <si>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</si>
  <si>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</si>
  <si>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</si>
  <si>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</si>
  <si>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</si>
  <si>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</si>
  <si>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</si>
  <si>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</si>
  <si>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</si>
  <si>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</si>
  <si>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</si>
  <si>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</si>
  <si>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</si>
  <si>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</si>
  <si>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</si>
  <si>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</si>
  <si>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</si>
  <si>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</si>
  <si>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</si>
  <si>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</si>
  <si>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</si>
  <si>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</si>
  <si>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</si>
  <si>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</si>
  <si>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</si>
  <si>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</si>
  <si>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</si>
  <si>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</si>
  <si>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</si>
  <si>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</si>
  <si>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</si>
  <si>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</si>
  <si>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</si>
  <si>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</si>
  <si>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</si>
  <si>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</si>
  <si>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</si>
  <si>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</si>
  <si>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</si>
  <si>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</si>
  <si>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</si>
  <si>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</si>
  <si>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</si>
  <si>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</si>
  <si>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</si>
  <si>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</si>
  <si>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</si>
  <si>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</si>
  <si>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</si>
  <si>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</si>
  <si>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</si>
  <si>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</si>
  <si>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</si>
  <si>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</si>
  <si>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</si>
  <si>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</si>
  <si>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</si>
  <si>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</si>
  <si>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</si>
  <si>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</si>
  <si>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</si>
  <si>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</si>
  <si>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</si>
  <si>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</si>
  <si>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</si>
  <si>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</si>
  <si>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</si>
  <si>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</si>
  <si>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</si>
  <si>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</si>
  <si>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</si>
  <si>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</si>
  <si>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</si>
  <si>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</si>
  <si>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</si>
  <si>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</si>
  <si>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</si>
  <si>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</si>
  <si>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</si>
  <si>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</si>
  <si>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</si>
  <si>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</si>
  <si>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</si>
  <si>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</si>
  <si>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</si>
  <si>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</si>
  <si>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</si>
  <si>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</si>
  <si>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</si>
  <si>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</si>
  <si>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</si>
  <si>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</si>
  <si>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</si>
  <si>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</si>
  <si>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</si>
  <si>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</si>
  <si>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</si>
  <si>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</si>
  <si>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</si>
  <si>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</si>
  <si>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</si>
  <si>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</si>
  <si>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</si>
  <si>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</si>
  <si>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</si>
  <si>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</si>
  <si>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</si>
  <si>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</si>
  <si>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</si>
  <si>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</si>
  <si>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</si>
  <si>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</si>
  <si>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</si>
  <si>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</si>
  <si>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</si>
  <si>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</si>
  <si>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</si>
  <si>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</si>
  <si>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</si>
  <si>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</si>
  <si>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</si>
  <si>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</si>
  <si>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</si>
  <si>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</si>
  <si>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</si>
  <si>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</si>
  <si>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</si>
  <si>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</si>
  <si>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</si>
  <si>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</si>
  <si>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</si>
  <si>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</si>
  <si>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</si>
  <si>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</si>
  <si>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</si>
  <si>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</si>
  <si>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</si>
  <si>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</si>
  <si>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</si>
  <si>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</si>
  <si>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</si>
  <si>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</si>
  <si>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</si>
  <si>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</si>
  <si>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</si>
  <si>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</si>
  <si>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</si>
  <si>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</si>
  <si>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</si>
  <si>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</si>
  <si>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</si>
  <si>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</si>
  <si>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</si>
  <si>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</si>
  <si>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</si>
  <si>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</si>
  <si>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</si>
  <si>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</si>
  <si>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</si>
  <si>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</si>
  <si>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</si>
  <si>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</si>
  <si>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</si>
  <si>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</si>
  <si>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</si>
  <si>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</si>
  <si>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</si>
  <si>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</si>
  <si>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</si>
  <si>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</si>
  <si>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</si>
  <si>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</si>
  <si>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</si>
  <si>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</si>
  <si>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</si>
  <si>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</si>
  <si>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</si>
  <si>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</si>
  <si>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</si>
  <si>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</si>
  <si>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</si>
  <si>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</si>
  <si>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</si>
  <si>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</si>
  <si>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</si>
  <si>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</si>
  <si>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</si>
  <si>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</si>
  <si>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</si>
  <si>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</si>
  <si>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</si>
  <si>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</si>
  <si>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</si>
  <si>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</si>
  <si>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</si>
  <si>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</si>
  <si>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</si>
  <si>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</si>
  <si>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</si>
  <si>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</si>
  <si>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</si>
  <si>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</si>
  <si>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</si>
  <si>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</si>
  <si>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</si>
  <si>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</si>
  <si>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</si>
  <si>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</si>
  <si>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</si>
  <si>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</si>
  <si>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</si>
  <si>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</si>
  <si>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</si>
  <si>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</si>
  <si>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</si>
  <si>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</si>
  <si>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</si>
  <si>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</si>
  <si>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</si>
  <si>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</si>
  <si>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</si>
  <si>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</si>
  <si>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</si>
  <si>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</si>
  <si>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</si>
  <si>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</si>
  <si>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</si>
  <si>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</si>
  <si>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</si>
  <si>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</si>
  <si>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</si>
  <si>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</si>
  <si>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</si>
  <si>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</si>
  <si>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</si>
  <si>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</si>
  <si>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</si>
  <si>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</si>
  <si>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</si>
  <si>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</si>
  <si>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</si>
  <si>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</si>
  <si>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</si>
  <si>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</si>
  <si>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</si>
  <si>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</si>
  <si>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</si>
  <si>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</si>
  <si>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</si>
  <si>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</si>
  <si>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</si>
  <si>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</si>
  <si>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</si>
  <si>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</si>
  <si>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</si>
  <si>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</si>
  <si>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</si>
  <si>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</si>
  <si>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</si>
  <si>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</si>
  <si>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</si>
  <si>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</si>
  <si>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</si>
  <si>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</si>
  <si>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</si>
  <si>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</si>
  <si>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</si>
  <si>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</si>
  <si>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</si>
  <si>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</si>
  <si>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</si>
  <si>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</si>
  <si>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</si>
  <si>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</si>
  <si>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</si>
  <si>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</si>
  <si>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</si>
  <si>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</si>
  <si>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</si>
  <si>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</si>
  <si>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</si>
  <si>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</si>
  <si>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</si>
  <si>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</si>
  <si>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</si>
  <si>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</si>
  <si>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</si>
  <si>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</si>
  <si>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</si>
  <si>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</si>
  <si>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</si>
  <si>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</si>
  <si>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</si>
  <si>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</si>
  <si>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</si>
  <si>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</si>
  <si>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</si>
  <si>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</si>
  <si>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</si>
  <si>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</si>
  <si>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</si>
  <si>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</si>
  <si>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</si>
  <si>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</si>
  <si>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</si>
  <si>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</si>
  <si>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</si>
  <si>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</si>
  <si>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</si>
  <si>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</si>
  <si>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</si>
  <si>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</si>
  <si>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</si>
  <si>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</si>
  <si>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</si>
  <si>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</si>
  <si>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</si>
  <si>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</si>
  <si>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</si>
  <si>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</si>
  <si>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</si>
  <si>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</si>
  <si>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</si>
  <si>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</si>
  <si>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</si>
  <si>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</si>
  <si>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</si>
  <si>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</si>
  <si>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</si>
  <si>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</si>
  <si>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</si>
  <si>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</si>
  <si>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</si>
  <si>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</si>
  <si>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</si>
  <si>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</si>
  <si>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</si>
  <si>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</si>
  <si>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</si>
  <si>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</si>
  <si>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</si>
  <si>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</si>
  <si>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</si>
  <si>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</si>
  <si>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</si>
  <si>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</si>
  <si>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</si>
  <si>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</si>
  <si>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</si>
  <si>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</si>
  <si>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</si>
  <si>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</si>
  <si>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</si>
  <si>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</si>
  <si>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</si>
  <si>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</si>
  <si>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</si>
  <si>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</si>
  <si>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</si>
  <si>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</si>
  <si>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</si>
  <si>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</si>
  <si>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</si>
  <si>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</si>
  <si>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</si>
  <si>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</si>
  <si>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</si>
  <si>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</si>
  <si>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</si>
  <si>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</si>
  <si>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</si>
  <si>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</si>
  <si>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</si>
  <si>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</si>
  <si>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</si>
  <si>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</si>
  <si>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</si>
  <si>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</si>
  <si>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</si>
  <si>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</si>
  <si>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</si>
  <si>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</si>
  <si>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</si>
  <si>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</si>
  <si>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</si>
  <si>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</si>
  <si>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</si>
  <si>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</si>
  <si>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</si>
  <si>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</si>
  <si>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</si>
  <si>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</si>
  <si>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</si>
  <si>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</si>
  <si>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</si>
  <si>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</si>
  <si>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</si>
  <si>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</si>
  <si>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</si>
  <si>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</si>
  <si>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</si>
  <si>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</si>
  <si>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</si>
  <si>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</si>
  <si>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</si>
  <si>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</si>
  <si>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</si>
  <si>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</si>
  <si>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</si>
  <si>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</si>
  <si>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</si>
  <si>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</si>
  <si>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</si>
  <si>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</si>
  <si>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</si>
  <si>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</si>
  <si>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</si>
  <si>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</si>
  <si>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</si>
  <si>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</si>
  <si>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</si>
  <si>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</si>
  <si>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</si>
  <si>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</si>
  <si>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</si>
  <si>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</si>
  <si>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</si>
  <si>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</si>
  <si>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</si>
  <si>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</si>
  <si>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</si>
  <si>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</si>
  <si>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</si>
  <si>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</si>
  <si>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</si>
  <si>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</si>
  <si>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</si>
  <si>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</si>
  <si>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</si>
  <si>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</si>
  <si>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</si>
  <si>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</si>
  <si>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</si>
  <si>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</si>
  <si>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</si>
  <si>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</si>
  <si>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</si>
  <si>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</si>
  <si>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</si>
  <si>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</si>
  <si>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</si>
  <si>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</si>
  <si>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</si>
  <si>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</si>
  <si>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</si>
  <si>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</si>
  <si>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</si>
  <si>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</si>
  <si>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</si>
  <si>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</si>
  <si>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</si>
  <si>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</si>
  <si>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</si>
  <si>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</si>
  <si>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</si>
  <si>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</si>
  <si>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</si>
  <si>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</si>
  <si>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</si>
  <si>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</si>
  <si>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</si>
  <si>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</si>
  <si>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</si>
  <si>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</si>
  <si>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</si>
  <si>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</si>
  <si>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</si>
  <si>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</si>
  <si>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</si>
  <si>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</si>
  <si>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</si>
  <si>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</si>
  <si>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</si>
  <si>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</si>
  <si>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</si>
  <si>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</si>
  <si>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</si>
  <si>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</si>
  <si>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</si>
  <si>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</si>
  <si>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</si>
  <si>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</si>
  <si>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</si>
  <si>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</si>
  <si>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</si>
  <si>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</si>
  <si>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</si>
  <si>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</si>
  <si>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</si>
  <si>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</si>
  <si>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</si>
  <si>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</si>
  <si>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</si>
  <si>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</si>
  <si>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</si>
  <si>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</si>
  <si>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</si>
  <si>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</si>
  <si>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</si>
  <si>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</si>
  <si>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</si>
  <si>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</si>
  <si>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</si>
  <si>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</si>
  <si>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</si>
  <si>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</si>
  <si>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</si>
  <si>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</si>
  <si>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</si>
  <si>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</si>
  <si>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</si>
  <si>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</si>
  <si>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</si>
  <si>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</si>
  <si>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</si>
  <si>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</si>
  <si>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</si>
  <si>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</si>
  <si>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</si>
  <si>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</si>
  <si>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</si>
  <si>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</si>
  <si>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</si>
  <si>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</si>
  <si>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</si>
  <si>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</si>
  <si>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</si>
  <si>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</si>
  <si>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</si>
  <si>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</si>
  <si>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</si>
  <si>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</si>
  <si>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</si>
  <si>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</si>
  <si>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</si>
  <si>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</si>
  <si>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</si>
  <si>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</si>
  <si>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</si>
  <si>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</si>
  <si>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</si>
  <si>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</si>
  <si>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</si>
  <si>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</si>
  <si>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</si>
  <si>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</si>
  <si>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</si>
  <si>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</si>
  <si>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</si>
  <si>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</si>
  <si>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</si>
  <si>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</si>
  <si>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</si>
  <si>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</si>
  <si>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</si>
  <si>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</si>
  <si>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</si>
  <si>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</si>
  <si>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</si>
  <si>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</si>
  <si>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</si>
  <si>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</si>
  <si>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</si>
  <si>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</si>
  <si>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</si>
  <si>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</si>
  <si>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</si>
  <si>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</si>
  <si>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</si>
  <si>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</si>
  <si>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</si>
  <si>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</si>
  <si>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</si>
  <si>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</si>
  <si>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</si>
  <si>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</si>
  <si>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</si>
  <si>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</si>
  <si>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</si>
  <si>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</si>
  <si>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</si>
  <si>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</si>
  <si>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</si>
  <si>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</si>
  <si>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</si>
  <si>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</si>
  <si>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</si>
  <si>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</si>
  <si>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</si>
  <si>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</si>
  <si>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</si>
  <si>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</si>
  <si>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</si>
  <si>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</si>
  <si>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</si>
  <si>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</si>
  <si>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</si>
  <si>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</si>
  <si>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</si>
  <si>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</si>
  <si>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</si>
  <si>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</si>
  <si>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</si>
  <si>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</si>
  <si>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</si>
  <si>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</si>
  <si>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</si>
  <si>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</si>
  <si>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</si>
  <si>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</si>
  <si>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</si>
  <si>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</si>
  <si>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</si>
  <si>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</si>
  <si>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</si>
  <si>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</si>
  <si>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</si>
  <si>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</si>
  <si>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</si>
  <si>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</si>
  <si>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</si>
  <si>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</si>
  <si>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</si>
  <si>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</si>
  <si>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</si>
  <si>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</si>
  <si>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</si>
  <si>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</si>
  <si>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</si>
  <si>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</si>
  <si>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</si>
  <si>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</si>
  <si>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</si>
  <si>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</si>
  <si>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</si>
  <si>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</si>
  <si>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</si>
  <si>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</si>
  <si>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</si>
  <si>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</si>
  <si>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</si>
  <si>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</si>
  <si>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</si>
  <si>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</si>
  <si>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</si>
  <si>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</si>
  <si>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</si>
  <si>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</si>
  <si>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</si>
  <si>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</si>
  <si>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</si>
  <si>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</si>
  <si>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</si>
  <si>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</si>
  <si>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</si>
  <si>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</si>
  <si>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</si>
  <si>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</si>
  <si>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</si>
  <si>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</si>
  <si>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</si>
  <si>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</si>
  <si>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</si>
  <si>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</si>
  <si>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</si>
  <si>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</si>
  <si>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</si>
  <si>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</si>
  <si>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</si>
  <si>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</si>
  <si>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</si>
  <si>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</si>
  <si>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</si>
  <si>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</si>
  <si>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</si>
  <si>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</si>
  <si>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</si>
  <si>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</si>
  <si>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</si>
  <si>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</si>
  <si>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</si>
  <si>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</si>
  <si>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</si>
  <si>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</si>
  <si>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</si>
  <si>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</si>
  <si>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</si>
  <si>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</si>
  <si>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</si>
  <si>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</si>
  <si>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</si>
  <si>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</si>
  <si>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</si>
  <si>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</si>
  <si>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</si>
  <si>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</si>
  <si>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</si>
  <si>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</si>
  <si>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</si>
  <si>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</si>
  <si>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</si>
  <si>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</si>
  <si>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</si>
  <si>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</si>
  <si>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</si>
  <si>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</si>
  <si>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</si>
  <si>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</si>
  <si>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</si>
  <si>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</si>
  <si>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</si>
  <si>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</si>
  <si>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</si>
  <si>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</si>
  <si>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</si>
  <si>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</si>
  <si>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</si>
  <si>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</si>
  <si>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</si>
  <si>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</si>
  <si>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</si>
  <si>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</si>
  <si>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</si>
  <si>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</si>
  <si>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</si>
  <si>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</si>
  <si>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</si>
  <si>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</si>
  <si>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</si>
  <si>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</si>
  <si>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</si>
  <si>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</si>
  <si>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</si>
  <si>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</si>
  <si>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</si>
  <si>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</si>
  <si>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</si>
  <si>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</si>
  <si>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</si>
  <si>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</si>
  <si>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</si>
  <si>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</si>
  <si>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</si>
  <si>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</si>
  <si>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</si>
  <si>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</si>
  <si>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</si>
  <si>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</si>
  <si>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</si>
  <si>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</si>
  <si>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</si>
  <si>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</si>
  <si>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</si>
  <si>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</si>
  <si>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</si>
  <si>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</si>
  <si>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</si>
  <si>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</si>
  <si>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</si>
  <si>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</si>
  <si>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</si>
  <si>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</si>
  <si>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</si>
  <si>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</si>
  <si>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</si>
  <si>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</si>
  <si>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</si>
  <si>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</si>
  <si>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</si>
  <si>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</si>
  <si>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</si>
  <si>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</si>
  <si>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</si>
  <si>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</si>
  <si>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</si>
  <si>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</si>
  <si>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</si>
  <si>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</si>
  <si>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</si>
  <si>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</si>
  <si>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</si>
  <si>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</si>
  <si>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</si>
  <si>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</si>
  <si>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</si>
  <si>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</si>
  <si>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</si>
  <si>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</si>
  <si>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</si>
  <si>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</si>
  <si>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</si>
  <si>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</si>
  <si>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</si>
  <si>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</si>
  <si>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</si>
  <si>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</si>
  <si>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</si>
  <si>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</si>
  <si>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</si>
  <si>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</si>
  <si>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</si>
  <si>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</si>
  <si>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</si>
  <si>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</si>
  <si>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</si>
  <si>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</si>
  <si>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</si>
  <si>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</si>
  <si>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</si>
  <si>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</si>
  <si>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</si>
  <si>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</si>
  <si>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</si>
  <si>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</si>
  <si>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</si>
  <si>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</si>
  <si>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</si>
  <si>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</si>
  <si>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</si>
  <si>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</si>
  <si>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</si>
  <si>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</si>
  <si>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</si>
  <si>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</si>
  <si>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</si>
  <si>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</si>
  <si>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</si>
  <si>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</si>
  <si>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</si>
  <si>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</si>
  <si>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</si>
  <si>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</si>
  <si>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</si>
  <si>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</si>
  <si>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</si>
  <si>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</si>
  <si>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</si>
  <si>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</si>
  <si>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</si>
  <si>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</si>
  <si>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</si>
  <si>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</si>
  <si>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</si>
  <si>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</si>
  <si>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</si>
  <si>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</si>
  <si>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</si>
  <si>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</si>
  <si>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</si>
  <si>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</si>
  <si>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</si>
  <si>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</si>
  <si>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</si>
  <si>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</si>
  <si>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</si>
  <si>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</si>
  <si>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</si>
  <si>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</si>
  <si>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</si>
  <si>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</si>
  <si>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</si>
  <si>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</si>
  <si>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</si>
  <si>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</si>
  <si>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</si>
  <si>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</si>
  <si>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</si>
  <si>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</si>
  <si>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</si>
  <si>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</si>
  <si>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</si>
  <si>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</si>
  <si>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</si>
  <si>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</si>
  <si>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</si>
  <si>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</si>
  <si>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</si>
  <si>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</si>
  <si>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</si>
  <si>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</si>
  <si>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</si>
  <si>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</si>
  <si>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</si>
  <si>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</si>
  <si>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</si>
  <si>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</si>
  <si>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</si>
  <si>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</si>
  <si>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</si>
  <si>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</si>
  <si>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</si>
  <si>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</si>
  <si>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</si>
  <si>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</si>
  <si>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</si>
  <si>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</si>
  <si>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</si>
  <si>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</si>
  <si>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</si>
  <si>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</si>
  <si>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</si>
  <si>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</si>
  <si>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</si>
  <si>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</si>
  <si>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</si>
  <si>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</si>
  <si>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</si>
  <si>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</si>
  <si>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</si>
  <si>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</si>
  <si>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</si>
  <si>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</si>
  <si>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</si>
  <si>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</si>
  <si>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</si>
  <si>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</si>
  <si>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</si>
  <si>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</si>
  <si>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</si>
  <si>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</si>
  <si>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</si>
  <si>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</si>
  <si>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</si>
  <si>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</si>
  <si>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</si>
  <si>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</si>
  <si>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</si>
  <si>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</si>
  <si>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</si>
  <si>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</si>
  <si>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</si>
  <si>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</si>
  <si>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</si>
  <si>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</si>
  <si>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</si>
  <si>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</si>
  <si>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</si>
  <si>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</si>
  <si>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</si>
  <si>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</si>
  <si>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</si>
  <si>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</si>
  <si>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</si>
  <si>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</si>
  <si>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</si>
  <si>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</si>
  <si>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</si>
  <si>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</si>
  <si>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</si>
  <si>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</si>
  <si>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</si>
  <si>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</si>
  <si>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</si>
  <si>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</si>
  <si>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</si>
  <si>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</si>
  <si>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</si>
  <si>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</si>
  <si>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</si>
  <si>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</si>
  <si>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</si>
  <si>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</si>
  <si>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</si>
  <si>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</si>
  <si>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</si>
  <si>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</si>
  <si>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</si>
  <si>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</si>
  <si>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</si>
  <si>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</si>
  <si>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</si>
  <si>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</si>
  <si>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</si>
  <si>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</si>
  <si>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</si>
  <si>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</si>
  <si>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</si>
  <si>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</si>
  <si>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</si>
  <si>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</si>
  <si>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</si>
  <si>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</si>
  <si>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</si>
  <si>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</si>
  <si>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</si>
  <si>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</si>
  <si>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</si>
  <si>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</si>
  <si>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</si>
  <si>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</si>
  <si>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</si>
  <si>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</si>
  <si>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</si>
  <si>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</si>
  <si>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</si>
  <si>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</si>
  <si>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</si>
  <si>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</si>
  <si>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</si>
  <si>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</si>
  <si>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</si>
  <si>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</si>
  <si>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</si>
  <si>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</si>
  <si>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</si>
  <si>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</si>
  <si>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</si>
  <si>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</si>
  <si>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</si>
  <si>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</si>
  <si>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</si>
  <si>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</si>
  <si>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</si>
  <si>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</si>
  <si>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</si>
  <si>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</si>
  <si>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</si>
  <si>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</si>
  <si>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</si>
  <si>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</si>
  <si>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</si>
  <si>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</si>
  <si>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</si>
  <si>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</si>
  <si>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</si>
  <si>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</si>
  <si>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</si>
  <si>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</si>
  <si>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</si>
  <si>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</si>
  <si>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</si>
  <si>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</si>
  <si>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</si>
  <si>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</si>
  <si>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</si>
  <si>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</si>
  <si>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</si>
  <si>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</si>
  <si>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</si>
  <si>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</si>
  <si>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</si>
  <si>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</si>
  <si>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</si>
  <si>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</si>
  <si>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</si>
  <si>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</si>
  <si>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</si>
  <si>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</si>
  <si>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</si>
  <si>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</si>
  <si>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</si>
  <si>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</si>
  <si>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</si>
  <si>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</si>
  <si>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</si>
  <si>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</si>
  <si>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</si>
  <si>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</si>
  <si>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</si>
  <si>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</si>
  <si>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</si>
  <si>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</si>
  <si>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</si>
  <si>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</si>
  <si>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</si>
  <si>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</si>
  <si>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</si>
  <si>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</si>
  <si>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</si>
  <si>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</si>
  <si>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</si>
  <si>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</si>
  <si>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</si>
  <si>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</si>
  <si>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</si>
  <si>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</si>
  <si>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</si>
  <si>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</si>
  <si>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</si>
  <si>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</si>
  <si>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</si>
  <si>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</si>
  <si>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</si>
  <si>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</si>
  <si>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</si>
  <si>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</si>
  <si>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</si>
  <si>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</si>
  <si>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</si>
  <si>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</si>
  <si>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</si>
  <si>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</si>
  <si>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</si>
  <si>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</si>
  <si>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</si>
  <si>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</si>
  <si>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</si>
  <si>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</si>
  <si>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</si>
  <si>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</si>
  <si>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</si>
  <si>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</si>
  <si>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</si>
  <si>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</si>
  <si>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</si>
  <si>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</si>
  <si>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</si>
  <si>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</si>
  <si>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</si>
  <si>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</si>
  <si>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</si>
  <si>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</si>
  <si>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</si>
  <si>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</si>
  <si>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</si>
  <si>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</si>
  <si>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</si>
  <si>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</si>
  <si>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</si>
  <si>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</si>
  <si>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</si>
  <si>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</si>
  <si>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</si>
  <si>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</si>
  <si>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</si>
  <si>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</si>
  <si>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</si>
  <si>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</si>
  <si>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</si>
  <si>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</si>
  <si>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</si>
  <si>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</si>
  <si>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</si>
  <si>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</si>
  <si>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</si>
  <si>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</si>
  <si>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</si>
  <si>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</si>
  <si>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</si>
  <si>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</si>
  <si>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</si>
  <si>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</si>
  <si>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</si>
  <si>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</si>
  <si>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</si>
  <si>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</si>
  <si>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</si>
  <si>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</si>
  <si>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</si>
  <si>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</si>
  <si>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</si>
  <si>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</si>
  <si>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</si>
  <si>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</si>
  <si>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</si>
  <si>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</si>
  <si>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</si>
  <si>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</si>
  <si>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</si>
  <si>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</si>
  <si>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</si>
  <si>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</si>
  <si>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</si>
  <si>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</si>
  <si>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</si>
  <si>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</si>
  <si>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</si>
  <si>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</si>
  <si>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</si>
  <si>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</si>
  <si>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</si>
  <si>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</si>
  <si>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</si>
  <si>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</si>
  <si>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</si>
  <si>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</si>
  <si>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</si>
  <si>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</si>
  <si>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</si>
  <si>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</si>
  <si>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</si>
  <si>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</si>
  <si>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</si>
  <si>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</si>
  <si>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</si>
  <si>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</si>
  <si>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</si>
  <si>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</si>
  <si>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</si>
  <si>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</si>
  <si>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</si>
  <si>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</si>
  <si>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</si>
  <si>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</si>
  <si>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</si>
  <si>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</si>
  <si>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</si>
  <si>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</si>
  <si>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</si>
  <si>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</si>
  <si>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</si>
  <si>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</si>
  <si>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</si>
  <si>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</si>
  <si>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</si>
  <si>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</si>
  <si>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</si>
  <si>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</si>
  <si>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</si>
  <si>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</si>
  <si>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</si>
  <si>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</si>
  <si>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</si>
  <si>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</si>
  <si>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</si>
  <si>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</si>
  <si>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</si>
  <si>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</si>
  <si>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</si>
  <si>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</si>
  <si>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</si>
  <si>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</si>
  <si>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</si>
  <si>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</si>
  <si>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</si>
  <si>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</si>
  <si>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</si>
  <si>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</si>
  <si>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</si>
  <si>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</si>
  <si>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</si>
  <si>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</si>
  <si>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</si>
  <si>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</si>
  <si>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</si>
  <si>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</si>
  <si>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</si>
  <si>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</si>
  <si>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</si>
  <si>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</si>
  <si>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</si>
  <si>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</si>
  <si>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</si>
  <si>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</si>
  <si>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</si>
  <si>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</si>
  <si>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</si>
  <si>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</si>
  <si>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</si>
  <si>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</si>
  <si>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</si>
  <si>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</si>
  <si>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</si>
  <si>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</si>
  <si>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</si>
  <si>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</si>
  <si>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</si>
  <si>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</si>
  <si>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</si>
  <si>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</si>
  <si>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</si>
  <si>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</si>
  <si>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</si>
  <si>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</si>
  <si>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</si>
  <si>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</si>
  <si>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</si>
  <si>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</si>
  <si>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</si>
  <si>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</si>
  <si>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</si>
  <si>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</si>
  <si>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</si>
  <si>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</si>
  <si>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</si>
  <si>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</si>
  <si>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</si>
  <si>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</si>
  <si>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</si>
  <si>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</si>
  <si>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</si>
  <si>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</si>
  <si>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</si>
  <si>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</si>
  <si>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</si>
  <si>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</si>
  <si>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</si>
  <si>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</si>
  <si>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</si>
  <si>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</si>
  <si>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</si>
  <si>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</si>
  <si>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</si>
  <si>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</si>
  <si>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</si>
  <si>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</si>
  <si>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</si>
  <si>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</si>
  <si>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</si>
  <si>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</si>
  <si>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</si>
  <si>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</si>
  <si>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</si>
  <si>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</si>
  <si>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</si>
  <si>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</si>
  <si>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</si>
  <si>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</si>
  <si>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</si>
  <si>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</si>
  <si>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</si>
  <si>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</si>
  <si>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</si>
  <si>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</si>
  <si>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</si>
  <si>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</si>
  <si>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</si>
  <si>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</si>
  <si>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</si>
  <si>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</si>
  <si>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</si>
  <si>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</si>
  <si>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</si>
  <si>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</si>
  <si>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</si>
  <si>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</si>
  <si>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</si>
  <si>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</si>
  <si>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</si>
  <si>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</si>
  <si>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</si>
  <si>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</si>
  <si>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</si>
  <si>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</si>
  <si>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</si>
  <si>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</si>
  <si>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</si>
  <si>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</si>
  <si>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</si>
  <si>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</si>
  <si>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</si>
  <si>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</si>
  <si>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</si>
  <si>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</si>
  <si>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</si>
  <si>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</si>
  <si>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</si>
  <si>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</si>
  <si>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</si>
  <si>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</si>
  <si>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</si>
  <si>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</si>
  <si>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</si>
  <si>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</si>
  <si>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</si>
  <si>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</si>
  <si>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</si>
  <si>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</si>
  <si>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</si>
  <si>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</si>
  <si>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</si>
  <si>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</si>
  <si>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</si>
  <si>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</si>
  <si>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</si>
  <si>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</si>
  <si>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</si>
  <si>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</si>
  <si>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</si>
  <si>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</si>
  <si>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</si>
  <si>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</si>
  <si>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</si>
  <si>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</si>
  <si>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</si>
  <si>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</si>
  <si>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</si>
  <si>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</si>
  <si>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</si>
  <si>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</si>
  <si>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</si>
  <si>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</si>
  <si>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</si>
  <si>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</si>
  <si>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</si>
  <si>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</si>
  <si>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</si>
  <si>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</si>
  <si>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</si>
  <si>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</si>
  <si>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</si>
  <si>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</si>
  <si>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</si>
  <si>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</si>
  <si>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</si>
  <si>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</si>
  <si>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</si>
  <si>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</si>
  <si>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</si>
  <si>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</si>
  <si>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</si>
  <si>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</si>
  <si>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</si>
  <si>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</si>
  <si>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</si>
  <si>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</si>
  <si>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</si>
  <si>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</si>
  <si>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</si>
  <si>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</si>
  <si>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</si>
  <si>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</si>
  <si>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</si>
  <si>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</si>
  <si>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</si>
  <si>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</si>
  <si>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</si>
  <si>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</si>
  <si>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</si>
  <si>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</si>
  <si>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</si>
  <si>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</si>
  <si>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</si>
  <si>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</si>
  <si>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</si>
  <si>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</si>
  <si>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</si>
  <si>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</si>
  <si>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</si>
  <si>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</si>
  <si>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</si>
  <si>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</si>
  <si>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</si>
  <si>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</si>
  <si>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</si>
  <si>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</si>
  <si>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</si>
  <si>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</si>
  <si>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</si>
  <si>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</si>
  <si>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</si>
  <si>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</si>
  <si>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</si>
  <si>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</si>
  <si>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</si>
  <si>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</si>
  <si>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</si>
  <si>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</si>
  <si>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</si>
  <si>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</si>
  <si>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</si>
  <si>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</si>
  <si>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</si>
  <si>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</si>
  <si>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</si>
  <si>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</si>
  <si>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</si>
  <si>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</si>
  <si>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</si>
  <si>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</si>
  <si>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</si>
  <si>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</si>
  <si>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</si>
  <si>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</si>
  <si>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</si>
  <si>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</si>
  <si>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</si>
  <si>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</si>
  <si>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</si>
  <si>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</si>
  <si>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</si>
  <si>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</si>
  <si>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</si>
  <si>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</si>
  <si>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</si>
  <si>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</si>
  <si>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</si>
  <si>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</si>
  <si>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</si>
  <si>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</si>
  <si>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</si>
  <si>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</si>
  <si>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</si>
  <si>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</si>
  <si>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</si>
  <si>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</si>
  <si>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</si>
  <si>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</si>
  <si>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</si>
  <si>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</si>
  <si>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</si>
  <si>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</si>
  <si>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</si>
  <si>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</si>
  <si>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</si>
  <si>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</si>
  <si>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</si>
  <si>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</si>
  <si>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</si>
  <si>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</si>
  <si>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</si>
  <si>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</si>
  <si>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</si>
  <si>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</si>
  <si>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</si>
  <si>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</si>
  <si>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</si>
  <si>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</si>
  <si>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</si>
  <si>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</si>
  <si>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</si>
  <si>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</si>
  <si>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</si>
  <si>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</si>
  <si>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</si>
  <si>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</si>
  <si>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</si>
  <si>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</si>
  <si>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</si>
  <si>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</si>
  <si>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</si>
  <si>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</si>
  <si>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</si>
  <si>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</si>
  <si>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</si>
  <si>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</si>
  <si>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</si>
  <si>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</si>
  <si>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</si>
  <si>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</si>
  <si>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</si>
  <si>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</si>
  <si>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</si>
  <si>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</si>
  <si>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</si>
  <si>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</si>
  <si>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</si>
  <si>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</si>
  <si>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</si>
  <si>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</si>
  <si>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</si>
  <si>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</si>
  <si>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</si>
  <si>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</si>
  <si>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</si>
  <si>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</si>
  <si>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</si>
  <si>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</si>
  <si>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</si>
  <si>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</si>
  <si>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</si>
  <si>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</si>
  <si>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</si>
  <si>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</si>
  <si>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</si>
  <si>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</si>
  <si>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</si>
  <si>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</si>
  <si>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</si>
  <si>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</si>
  <si>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</si>
  <si>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</si>
  <si>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</si>
  <si>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</si>
  <si>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</si>
  <si>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</si>
  <si>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</si>
  <si>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</si>
  <si>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</si>
  <si>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</si>
  <si>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</si>
  <si>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</si>
  <si>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</si>
  <si>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</si>
  <si>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</si>
  <si>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</si>
  <si>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</si>
  <si>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</si>
  <si>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</si>
  <si>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</si>
  <si>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</si>
  <si>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</si>
  <si>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</si>
  <si>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</si>
  <si>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</si>
  <si>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</si>
  <si>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</si>
  <si>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</si>
  <si>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</si>
  <si>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</si>
  <si>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</si>
  <si>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</si>
  <si>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</si>
  <si>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</si>
  <si>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</si>
  <si>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</si>
  <si>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</si>
  <si>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</si>
  <si>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</si>
  <si>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</si>
  <si>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</si>
  <si>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</si>
  <si>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</si>
  <si>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</si>
  <si>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</si>
  <si>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</si>
  <si>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</si>
  <si>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</si>
  <si>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</si>
  <si>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</si>
  <si>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</si>
  <si>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</si>
  <si>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</si>
  <si>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</si>
  <si>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</si>
  <si>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</si>
  <si>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</si>
  <si>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</si>
  <si>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</si>
  <si>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</si>
  <si>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</si>
  <si>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</si>
  <si>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</si>
  <si>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</si>
  <si>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</si>
  <si>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</si>
  <si>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</si>
  <si>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</si>
  <si>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</si>
  <si>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</si>
  <si>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</si>
  <si>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</si>
  <si>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</si>
  <si>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</si>
  <si>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</si>
  <si>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</si>
  <si>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</si>
  <si>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</si>
  <si>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</si>
  <si>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</si>
  <si>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</si>
  <si>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</si>
  <si>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</si>
  <si>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</si>
  <si>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</si>
  <si>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</si>
  <si>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</si>
  <si>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</si>
  <si>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</si>
  <si>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</si>
  <si>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</si>
  <si>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</si>
  <si>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</si>
  <si>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</si>
  <si>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</si>
  <si>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</si>
  <si>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</si>
  <si>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</si>
  <si>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</si>
  <si>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</si>
  <si>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</si>
  <si>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</si>
  <si>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</si>
  <si>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</si>
  <si>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</si>
  <si>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</si>
  <si>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</si>
  <si>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</si>
  <si>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</si>
  <si>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</si>
  <si>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</si>
  <si>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</si>
  <si>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</si>
  <si>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</si>
  <si>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</si>
  <si>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</si>
  <si>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</si>
  <si>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</si>
  <si>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</si>
  <si>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</si>
  <si>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</si>
  <si>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</si>
  <si>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</si>
  <si>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</si>
  <si>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</si>
  <si>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</si>
  <si>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</si>
  <si>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</si>
  <si>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</si>
  <si>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</si>
  <si>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</si>
  <si>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</si>
  <si>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</si>
  <si>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</si>
  <si>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</si>
  <si>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</si>
  <si>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</si>
  <si>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</si>
  <si>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</si>
  <si>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</si>
  <si>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</si>
  <si>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</si>
  <si>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</si>
  <si>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</si>
  <si>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</si>
  <si>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</si>
  <si>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</si>
  <si>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</si>
  <si>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</si>
  <si>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</si>
  <si>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</si>
  <si>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</si>
  <si>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</si>
  <si>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</si>
  <si>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</si>
  <si>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</si>
  <si>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</si>
  <si>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</si>
  <si>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</si>
  <si>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</si>
  <si>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</si>
  <si>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</si>
  <si>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</si>
  <si>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</si>
  <si>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</si>
  <si>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</si>
  <si>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</si>
  <si>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</si>
  <si>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</si>
  <si>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</si>
  <si>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</si>
  <si>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</si>
  <si>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</si>
  <si>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</si>
  <si>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</si>
  <si>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</si>
  <si>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</si>
  <si>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</si>
  <si>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</si>
  <si>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</si>
  <si>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</si>
  <si>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</si>
  <si>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</si>
  <si>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</si>
  <si>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</si>
  <si>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</si>
  <si>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</si>
  <si>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</si>
  <si>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</si>
  <si>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</si>
  <si>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</si>
  <si>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</si>
  <si>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</si>
  <si>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</si>
  <si>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</si>
  <si>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</si>
  <si>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</si>
  <si>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</si>
  <si>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</si>
  <si>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</si>
  <si>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</si>
  <si>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</si>
  <si>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</si>
  <si>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</si>
  <si>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</si>
  <si>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</si>
  <si>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</si>
  <si>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</si>
  <si>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</si>
  <si>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</si>
  <si>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</si>
  <si>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</si>
  <si>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</si>
  <si>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</si>
  <si>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</si>
  <si>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</si>
  <si>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</si>
  <si>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</si>
  <si>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</si>
  <si>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</si>
  <si>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</si>
  <si>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</si>
  <si>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</si>
  <si>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</si>
  <si>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</si>
  <si>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</si>
  <si>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</si>
  <si>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</si>
  <si>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</si>
  <si>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</si>
  <si>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</si>
  <si>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</si>
  <si>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</si>
  <si>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</si>
  <si>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</si>
  <si>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</si>
  <si>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</si>
  <si>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</si>
  <si>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</si>
  <si>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</si>
  <si>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</si>
  <si>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</si>
  <si>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</si>
  <si>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</si>
  <si>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</si>
  <si>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</si>
  <si>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</si>
  <si>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</si>
  <si>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</si>
  <si>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</si>
  <si>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</si>
  <si>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</si>
  <si>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</si>
  <si>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</si>
  <si>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</si>
  <si>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</si>
  <si>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</si>
  <si>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</si>
  <si>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</si>
  <si>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</si>
  <si>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</si>
  <si>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</si>
  <si>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</si>
  <si>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</si>
  <si>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</si>
  <si>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</si>
  <si>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</si>
  <si>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</si>
  <si>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</si>
  <si>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</si>
  <si>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</si>
  <si>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</si>
  <si>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</si>
  <si>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</si>
  <si>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</si>
  <si>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</si>
  <si>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</si>
  <si>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</si>
  <si>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</si>
  <si>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</si>
  <si>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</si>
  <si>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</si>
  <si>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</si>
  <si>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</si>
  <si>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</si>
  <si>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</si>
  <si>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</si>
  <si>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</si>
  <si>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</si>
  <si>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</si>
  <si>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</si>
  <si>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</si>
  <si>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</si>
  <si>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</si>
  <si>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</si>
  <si>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</si>
  <si>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</si>
  <si>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</si>
  <si>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</si>
  <si>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</si>
  <si>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</si>
  <si>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</si>
  <si>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</si>
  <si>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</si>
  <si>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</si>
  <si>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</si>
  <si>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</si>
  <si>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</si>
  <si>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</si>
  <si>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</si>
  <si>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</si>
  <si>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</si>
  <si>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</si>
  <si>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</si>
  <si>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</si>
  <si>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</si>
  <si>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</si>
  <si>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</si>
  <si>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</si>
  <si>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</si>
  <si>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</si>
  <si>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</si>
  <si>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</si>
  <si>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</si>
  <si>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</si>
  <si>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</si>
  <si>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</si>
  <si>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</si>
  <si>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</si>
  <si>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</si>
  <si>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</si>
  <si>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</si>
  <si>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</si>
  <si>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</si>
  <si>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</si>
  <si>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</si>
  <si>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</si>
  <si>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</si>
  <si>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</si>
  <si>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</si>
  <si>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</si>
  <si>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</si>
  <si>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</si>
  <si>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</si>
  <si>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</si>
  <si>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</si>
  <si>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</si>
  <si>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</si>
  <si>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</si>
  <si>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</si>
  <si>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</si>
  <si>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</si>
  <si>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</si>
  <si>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</si>
  <si>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</si>
  <si>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</si>
  <si>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</si>
  <si>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</si>
  <si>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</si>
  <si>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</si>
  <si>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</si>
  <si>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</si>
  <si>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</si>
  <si>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</si>
  <si>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</si>
  <si>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</si>
  <si>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</si>
  <si>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</si>
  <si>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</si>
  <si>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</si>
  <si>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</si>
  <si>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</si>
  <si>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</si>
  <si>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</si>
  <si>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</si>
  <si>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</si>
  <si>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</si>
  <si>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</si>
  <si>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</si>
  <si>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</si>
  <si>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</si>
  <si>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</si>
  <si>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</si>
  <si>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</si>
  <si>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</si>
  <si>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</si>
  <si>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</si>
  <si>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</si>
  <si>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</si>
  <si>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</si>
  <si>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</si>
  <si>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</si>
  <si>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</si>
  <si>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</si>
  <si>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</si>
  <si>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</si>
  <si>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</si>
  <si>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</si>
  <si>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</si>
  <si>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</si>
  <si>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</si>
  <si>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</si>
  <si>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</si>
  <si>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</si>
  <si>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</si>
  <si>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</si>
  <si>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</si>
  <si>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</si>
  <si>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</si>
  <si>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</si>
  <si>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</si>
  <si>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</si>
  <si>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</si>
  <si>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</si>
  <si>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</si>
  <si>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</si>
  <si>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</si>
  <si>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</si>
  <si>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</si>
  <si>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</si>
  <si>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</si>
  <si>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</si>
  <si>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</si>
  <si>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</si>
  <si>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</si>
  <si>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</si>
  <si>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</si>
  <si>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</si>
  <si>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</si>
  <si>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</si>
  <si>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</si>
  <si>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</si>
  <si>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</si>
  <si>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</si>
  <si>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</si>
  <si>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</si>
  <si>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</si>
  <si>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</si>
  <si>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</si>
  <si>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</si>
  <si>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</si>
  <si>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</si>
  <si>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</si>
  <si>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</si>
  <si>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</si>
  <si>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</si>
  <si>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</si>
  <si>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</si>
  <si>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</si>
  <si>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</si>
  <si>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</si>
  <si>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</si>
  <si>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</si>
  <si>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</si>
  <si>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</si>
  <si>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</si>
  <si>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</si>
  <si>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</si>
  <si>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</si>
  <si>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</si>
  <si>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</si>
  <si>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</si>
  <si>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</si>
  <si>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</si>
  <si>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</si>
  <si>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</si>
  <si>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</si>
  <si>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</si>
  <si>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</si>
  <si>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</si>
  <si>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</si>
  <si>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</si>
  <si>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</si>
  <si>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</si>
  <si>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</si>
  <si>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</si>
  <si>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</si>
  <si>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</si>
  <si>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</si>
  <si>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</si>
  <si>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</si>
  <si>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</si>
  <si>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</si>
  <si>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</si>
  <si>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</si>
  <si>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</si>
  <si>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</si>
  <si>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</si>
  <si>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</si>
  <si>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</si>
  <si>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</si>
  <si>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</si>
  <si>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</si>
  <si>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</si>
  <si>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</si>
  <si>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</si>
  <si>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</si>
  <si>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</si>
  <si>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</si>
  <si>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</si>
  <si>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</si>
  <si>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</si>
  <si>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</si>
  <si>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</si>
  <si>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</si>
  <si>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</si>
  <si>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</si>
  <si>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</si>
  <si>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</si>
  <si>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</si>
  <si>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</si>
  <si>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</si>
  <si>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</si>
  <si>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</si>
  <si>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</si>
  <si>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</si>
  <si>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</si>
  <si>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</si>
  <si>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</si>
  <si>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</si>
  <si>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</si>
  <si>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</si>
  <si>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</si>
  <si>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</si>
  <si>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</si>
  <si>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</si>
  <si>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</si>
  <si>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</si>
  <si>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</si>
  <si>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</si>
  <si>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</si>
  <si>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</si>
  <si>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</si>
  <si>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</si>
  <si>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</si>
  <si>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</si>
  <si>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</si>
  <si>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</si>
  <si>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</si>
  <si>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</si>
  <si>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</si>
  <si>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</si>
  <si>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</si>
  <si>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</si>
  <si>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</si>
  <si>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</si>
  <si>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</si>
  <si>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</si>
  <si>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</si>
  <si>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</si>
  <si>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</si>
  <si>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</si>
  <si>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</si>
  <si>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</si>
  <si>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</si>
  <si>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</si>
  <si>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</si>
  <si>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</si>
  <si>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</si>
  <si>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</si>
  <si>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</si>
  <si>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</si>
  <si>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</si>
  <si>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</si>
  <si>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</si>
  <si>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</si>
  <si>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</si>
  <si>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</si>
  <si>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</si>
  <si>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</si>
  <si>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</si>
  <si>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</si>
  <si>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</si>
  <si>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</si>
  <si>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</si>
  <si>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</si>
  <si>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</si>
  <si>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</si>
  <si>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</si>
  <si>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</si>
  <si>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</si>
  <si>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</si>
  <si>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</si>
  <si>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</si>
  <si>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</si>
  <si>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</si>
  <si>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</si>
  <si>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</si>
  <si>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</si>
  <si>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</si>
  <si>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</si>
  <si>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</si>
  <si>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</si>
  <si>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</si>
  <si>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</si>
  <si>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</si>
  <si>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</si>
  <si>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</si>
  <si>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</si>
  <si>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</si>
  <si>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</si>
  <si>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</si>
  <si>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</si>
  <si>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</si>
  <si>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</si>
  <si>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</si>
  <si>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</si>
  <si>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</si>
  <si>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</si>
  <si>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</si>
  <si>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</si>
  <si>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</si>
  <si>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</si>
  <si>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</si>
  <si>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</si>
  <si>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</si>
  <si>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</si>
  <si>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</si>
  <si>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</si>
  <si>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</si>
  <si>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</si>
  <si>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</si>
  <si>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</si>
  <si>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</si>
  <si>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</si>
  <si>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</si>
  <si>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</si>
  <si>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</si>
  <si>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</si>
  <si>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</si>
  <si>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</si>
  <si>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</si>
  <si>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</si>
  <si>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</si>
  <si>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</si>
  <si>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</si>
  <si>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</si>
  <si>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</si>
  <si>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</si>
  <si>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</si>
  <si>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</si>
  <si>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</si>
  <si>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</si>
  <si>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</si>
  <si>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</si>
  <si>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</si>
  <si>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</si>
  <si>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</si>
  <si>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</si>
  <si>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</si>
  <si>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</si>
  <si>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</si>
  <si>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</si>
  <si>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</si>
  <si>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</si>
  <si>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</si>
  <si>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</si>
  <si>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</si>
  <si>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</si>
  <si>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</si>
  <si>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</si>
  <si>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</si>
  <si>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</si>
  <si>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</si>
  <si>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</si>
  <si>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</si>
  <si>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</si>
  <si>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</si>
  <si>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</si>
  <si>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</si>
  <si>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</si>
  <si>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</si>
  <si>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</si>
  <si>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</si>
  <si>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</si>
  <si>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</si>
  <si>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</si>
  <si>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</si>
  <si>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</si>
  <si>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</si>
  <si>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</si>
  <si>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</si>
  <si>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</si>
  <si>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</si>
  <si>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</si>
  <si>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</si>
  <si>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</si>
  <si>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</si>
  <si>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</si>
  <si>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</si>
  <si>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</si>
  <si>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</si>
  <si>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</si>
  <si>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</si>
  <si>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</si>
  <si>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</si>
  <si>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</si>
  <si>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</si>
  <si>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</si>
  <si>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</si>
  <si>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</si>
  <si>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</si>
  <si>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</si>
  <si>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</si>
  <si>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</si>
  <si>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</si>
  <si>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</si>
  <si>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</si>
  <si>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</si>
  <si>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</si>
  <si>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</si>
  <si>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</si>
  <si>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</si>
  <si>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</si>
  <si>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</si>
  <si>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</si>
  <si>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</si>
  <si>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</si>
  <si>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</si>
  <si>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</si>
  <si>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</si>
  <si>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</si>
  <si>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</si>
  <si>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</si>
  <si>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</si>
  <si>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</si>
  <si>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</si>
  <si>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</si>
  <si>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</si>
  <si>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</si>
  <si>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</si>
  <si>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</si>
  <si>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</si>
  <si>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</si>
  <si>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</si>
  <si>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</si>
  <si>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</si>
  <si>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</si>
  <si>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</si>
  <si>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</si>
  <si>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</si>
  <si>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</si>
  <si>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</si>
  <si>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</si>
  <si>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</si>
  <si>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</si>
  <si>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</si>
  <si>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</si>
  <si>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</si>
  <si>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</si>
  <si>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</si>
  <si>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</si>
  <si>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</si>
  <si>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</si>
  <si>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</si>
  <si>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</si>
  <si>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</si>
  <si>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</si>
  <si>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</si>
  <si>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</si>
  <si>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</si>
  <si>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</si>
  <si>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</si>
  <si>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</si>
  <si>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</si>
  <si>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</si>
  <si>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</si>
  <si>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</si>
  <si>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</si>
  <si>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</si>
  <si>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</si>
  <si>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</si>
  <si>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</si>
  <si>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</si>
  <si>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</si>
  <si>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</si>
  <si>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</si>
  <si>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</si>
  <si>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</si>
  <si>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</si>
  <si>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</si>
  <si>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</si>
  <si>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</si>
  <si>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</si>
  <si>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</si>
  <si>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</si>
  <si>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</si>
  <si>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</si>
  <si>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</si>
  <si>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</si>
  <si>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</si>
  <si>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</si>
  <si>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</si>
  <si>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</si>
  <si>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</si>
  <si>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</si>
  <si>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</si>
  <si>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</si>
  <si>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</si>
  <si>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</si>
  <si>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</si>
  <si>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</si>
  <si>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</si>
  <si>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</si>
  <si>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</si>
  <si>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</si>
  <si>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</si>
  <si>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</si>
  <si>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</si>
  <si>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</si>
  <si>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</si>
  <si>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</si>
  <si>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</si>
  <si>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</si>
  <si>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</si>
  <si>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</si>
  <si>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</si>
  <si>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</si>
  <si>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</si>
  <si>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</si>
  <si>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</si>
  <si>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</si>
  <si>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</si>
  <si>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</si>
  <si>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</si>
  <si>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</si>
  <si>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</si>
  <si>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</si>
  <si>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</si>
  <si>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</si>
  <si>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</si>
  <si>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</si>
  <si>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</si>
  <si>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</si>
  <si>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</si>
  <si>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</si>
  <si>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</si>
  <si>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</si>
  <si>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</si>
  <si>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</si>
  <si>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</si>
  <si>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</si>
  <si>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</si>
  <si>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</si>
  <si>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</si>
  <si>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</si>
  <si>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</si>
  <si>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</si>
  <si>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</si>
  <si>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</si>
  <si>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</si>
  <si>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</si>
  <si>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</si>
  <si>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</si>
  <si>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</si>
  <si>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</si>
  <si>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</si>
  <si>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</si>
  <si>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</si>
  <si>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</si>
  <si>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</si>
  <si>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</si>
  <si>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</si>
  <si>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</si>
  <si>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</si>
  <si>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</si>
  <si>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</si>
  <si>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</si>
  <si>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</si>
  <si>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</si>
  <si>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</si>
  <si>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</si>
  <si>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</si>
  <si>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</si>
  <si>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</si>
  <si>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</si>
  <si>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</si>
  <si>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</si>
  <si>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</si>
  <si>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</si>
  <si>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</si>
  <si>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</si>
  <si>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</si>
  <si>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</si>
  <si>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</si>
  <si>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</si>
  <si>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</si>
  <si>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</si>
  <si>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</si>
  <si>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</si>
  <si>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</si>
  <si>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</si>
  <si>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</si>
  <si>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</si>
  <si>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</si>
  <si>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</si>
  <si>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</si>
  <si>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</si>
  <si>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</si>
  <si>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</si>
  <si>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</si>
  <si>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</si>
  <si>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</si>
  <si>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</si>
  <si>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</si>
  <si>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</si>
  <si>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</si>
  <si>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</si>
  <si>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</si>
  <si>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</si>
  <si>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</si>
  <si>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</si>
  <si>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</si>
  <si>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</si>
  <si>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</si>
  <si>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</si>
  <si>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</si>
  <si>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</si>
  <si>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</si>
  <si>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</si>
  <si>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</si>
  <si>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</si>
  <si>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</si>
  <si>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</si>
  <si>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</si>
  <si>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</si>
  <si>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</si>
  <si>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</si>
  <si>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</si>
  <si>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</si>
  <si>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</si>
  <si>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</si>
  <si>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</si>
  <si>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</si>
  <si>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</si>
  <si>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</si>
  <si>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</si>
  <si>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</si>
  <si>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</si>
  <si>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</si>
  <si>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</si>
  <si>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</si>
  <si>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</si>
  <si>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</si>
  <si>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</si>
  <si>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</si>
  <si>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</si>
  <si>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</si>
  <si>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</si>
  <si>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</si>
  <si>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</si>
  <si>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</si>
  <si>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</si>
  <si>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</si>
  <si>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</si>
  <si>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</si>
  <si>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</si>
  <si>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</si>
  <si>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</si>
  <si>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</si>
  <si>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</si>
  <si>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</si>
  <si>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</si>
  <si>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</si>
  <si>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</si>
  <si>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</si>
  <si>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</si>
  <si>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</si>
  <si>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</si>
  <si>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</si>
  <si>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</si>
  <si>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</si>
  <si>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</si>
  <si>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</si>
  <si>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</si>
  <si>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</si>
  <si>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</si>
  <si>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</si>
  <si>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</si>
  <si>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</si>
  <si>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</si>
  <si>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</si>
  <si>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</si>
  <si>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</si>
  <si>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</si>
  <si>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</si>
  <si>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</si>
  <si>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</si>
  <si>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</si>
  <si>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</si>
  <si>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</si>
  <si>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</si>
  <si>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</si>
  <si>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</si>
  <si>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</si>
  <si>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</si>
  <si>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</si>
  <si>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</si>
  <si>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</si>
  <si>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</si>
  <si>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</si>
  <si>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</si>
  <si>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</si>
  <si>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</si>
  <si>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</si>
  <si>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</si>
  <si>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</si>
  <si>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</si>
  <si>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</si>
  <si>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</si>
  <si>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</si>
  <si>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</si>
  <si>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</si>
  <si>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</si>
  <si>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</si>
  <si>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</si>
  <si>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</si>
  <si>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</si>
  <si>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</si>
  <si>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</si>
  <si>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</si>
  <si>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</si>
  <si>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</si>
  <si>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</si>
  <si>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</si>
  <si>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</si>
  <si>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</si>
  <si>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</si>
  <si>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</si>
  <si>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</si>
  <si>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</si>
  <si>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</si>
  <si>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</si>
  <si>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</si>
  <si>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</si>
  <si>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</si>
  <si>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</si>
  <si>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</si>
  <si>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</si>
  <si>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</si>
  <si>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</si>
  <si>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</si>
  <si>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</si>
  <si>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</si>
  <si>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</si>
  <si>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</si>
  <si>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</si>
  <si>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</si>
  <si>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</si>
  <si>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</si>
  <si>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</si>
  <si>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</si>
  <si>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</si>
  <si>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</si>
  <si>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</si>
  <si>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</si>
  <si>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</si>
  <si>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</si>
  <si>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</si>
  <si>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</si>
  <si>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</si>
  <si>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</si>
  <si>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</si>
  <si>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</si>
  <si>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</si>
  <si>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</si>
  <si>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</si>
  <si>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</si>
  <si>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</si>
  <si>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</si>
  <si>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</si>
  <si>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</si>
  <si>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</si>
  <si>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</si>
  <si>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</si>
  <si>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</si>
  <si>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</si>
  <si>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</si>
  <si>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</si>
  <si>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</si>
  <si>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</si>
  <si>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</si>
  <si>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</si>
  <si>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</si>
  <si>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</si>
  <si>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</si>
  <si>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</si>
  <si>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</si>
  <si>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</si>
  <si>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</si>
  <si>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</si>
  <si>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</si>
  <si>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</si>
  <si>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</si>
  <si>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</si>
  <si>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</si>
  <si>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</si>
  <si>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</si>
  <si>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</si>
  <si>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</si>
  <si>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</si>
  <si>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</si>
  <si>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</si>
  <si>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</si>
  <si>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</si>
  <si>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</si>
  <si>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</si>
  <si>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</si>
  <si>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</si>
  <si>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</si>
  <si>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</si>
  <si>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</si>
  <si>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</si>
  <si>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</si>
  <si>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</si>
  <si>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</si>
  <si>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</si>
  <si>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</si>
  <si>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</si>
  <si>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</si>
  <si>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</si>
  <si>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</si>
  <si>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</si>
  <si>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</si>
  <si>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</si>
  <si>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</si>
  <si>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</si>
  <si>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</si>
  <si>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</si>
  <si>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</si>
  <si>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</si>
  <si>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</si>
  <si>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</si>
  <si>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</si>
  <si>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</si>
  <si>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</si>
  <si>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</si>
  <si>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</si>
  <si>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</si>
  <si>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</si>
  <si>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</si>
  <si>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</si>
  <si>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</si>
  <si>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</si>
  <si>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</si>
  <si>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</si>
  <si>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</si>
  <si>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</si>
  <si>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</si>
  <si>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</si>
  <si>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</si>
  <si>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</si>
  <si>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</si>
  <si>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</si>
  <si>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</si>
  <si>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</si>
  <si>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</si>
  <si>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</si>
  <si>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</si>
  <si>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</si>
  <si>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</si>
  <si>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</si>
  <si>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</si>
  <si>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</si>
  <si>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</si>
  <si>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</si>
  <si>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</si>
  <si>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</si>
  <si>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</si>
  <si>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</si>
  <si>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</si>
  <si>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</si>
  <si>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</si>
  <si>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</si>
  <si>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</si>
  <si>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</si>
  <si>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</si>
  <si>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</si>
  <si>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</si>
  <si>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</si>
  <si>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</si>
  <si>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</si>
  <si>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</si>
  <si>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</si>
  <si>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</si>
  <si>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</si>
  <si>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</si>
  <si>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</si>
  <si>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</si>
  <si>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</si>
  <si>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</si>
  <si>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</si>
  <si>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</si>
  <si>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</si>
  <si>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</si>
  <si>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</si>
  <si>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</si>
  <si>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</si>
  <si>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</si>
  <si>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</si>
  <si>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</si>
  <si>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</si>
  <si>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</si>
  <si>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</si>
  <si>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</si>
  <si>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</si>
  <si>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</si>
  <si>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</si>
  <si>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</si>
  <si>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</si>
  <si>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</si>
  <si>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</si>
  <si>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</si>
  <si>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</si>
  <si>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</si>
  <si>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</si>
  <si>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</si>
  <si>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</si>
  <si>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</si>
  <si>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</si>
  <si>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</si>
  <si>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</si>
  <si>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</si>
  <si>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</si>
  <si>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</si>
  <si>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</si>
  <si>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</si>
  <si>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</si>
  <si>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</si>
  <si>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</si>
  <si>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</si>
  <si>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</si>
  <si>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</si>
  <si>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</si>
  <si>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</si>
  <si>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</si>
  <si>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</si>
  <si>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</si>
  <si>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</si>
  <si>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</si>
  <si>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</si>
  <si>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</si>
  <si>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</si>
  <si>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</si>
  <si>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</si>
  <si>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</si>
  <si>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</si>
  <si>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</si>
  <si>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</si>
  <si>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</si>
  <si>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</si>
  <si>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</si>
  <si>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</si>
  <si>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</si>
  <si>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</si>
  <si>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</si>
  <si>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</si>
  <si>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</si>
  <si>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</si>
  <si>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</si>
  <si>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</si>
  <si>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</si>
  <si>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</si>
  <si>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</si>
  <si>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</si>
  <si>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</si>
  <si>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</si>
  <si>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</si>
  <si>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</si>
  <si>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</si>
  <si>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</si>
  <si>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</si>
  <si>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</si>
  <si>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</si>
  <si>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</si>
  <si>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</si>
  <si>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</si>
  <si>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</si>
  <si>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</si>
  <si>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</si>
  <si>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</si>
  <si>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</si>
  <si>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</si>
  <si>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</si>
  <si>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</si>
  <si>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</si>
  <si>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</si>
  <si>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</si>
  <si>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</si>
  <si>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</si>
  <si>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</si>
  <si>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</si>
  <si>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</si>
  <si>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</si>
  <si>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</si>
  <si>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</si>
  <si>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</si>
  <si>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</si>
  <si>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</si>
  <si>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</si>
  <si>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</si>
  <si>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</si>
  <si>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</si>
  <si>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</si>
  <si>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</si>
  <si>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</si>
  <si>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</si>
  <si>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</si>
  <si>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</si>
  <si>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</si>
  <si>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</si>
  <si>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</si>
  <si>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</si>
  <si>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</si>
  <si>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</si>
  <si>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</si>
  <si>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</si>
  <si>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</si>
  <si>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</si>
  <si>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</si>
  <si>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</si>
  <si>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</si>
  <si>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</si>
  <si>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</si>
  <si>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</si>
  <si>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</si>
  <si>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</si>
  <si>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</si>
  <si>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</si>
  <si>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</si>
  <si>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</si>
  <si>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</si>
  <si>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</si>
  <si>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</si>
  <si>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</si>
  <si>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</si>
  <si>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</si>
  <si>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</si>
  <si>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</si>
  <si>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</si>
  <si>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</si>
  <si>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</si>
  <si>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</si>
  <si>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</si>
  <si>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</si>
  <si>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</si>
  <si>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</si>
  <si>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</si>
  <si>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</si>
  <si>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</si>
  <si>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</si>
  <si>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</si>
  <si>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</si>
  <si>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</si>
  <si>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</si>
  <si>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</si>
  <si>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</si>
  <si>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</si>
  <si>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</si>
  <si>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</si>
  <si>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</si>
  <si>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</si>
  <si>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</si>
  <si>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</si>
  <si>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</si>
  <si>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</si>
  <si>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</si>
  <si>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</si>
  <si>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</si>
  <si>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</si>
  <si>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</si>
  <si>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</si>
  <si>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</si>
  <si>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</si>
  <si>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</si>
  <si>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</si>
  <si>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</si>
  <si>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</si>
  <si>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</si>
  <si>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</si>
  <si>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</si>
  <si>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</si>
  <si>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</si>
  <si>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</si>
  <si>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</si>
  <si>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</si>
  <si>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</si>
  <si>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</si>
  <si>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</si>
  <si>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</si>
  <si>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</si>
  <si>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</si>
  <si>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</si>
  <si>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</si>
  <si>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</si>
  <si>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</si>
  <si>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</si>
  <si>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</si>
  <si>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</si>
  <si>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</si>
  <si>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</si>
  <si>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</si>
  <si>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</si>
  <si>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</si>
  <si>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</si>
  <si>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</si>
  <si>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</si>
  <si>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</si>
  <si>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</si>
  <si>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</si>
  <si>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</si>
  <si>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</si>
  <si>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</si>
  <si>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</si>
  <si>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</si>
  <si>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</si>
  <si>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</si>
  <si>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</si>
  <si>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</si>
  <si>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</si>
  <si>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</si>
  <si>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</si>
  <si>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</si>
  <si>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</si>
  <si>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</si>
  <si>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</si>
  <si>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</si>
  <si>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</si>
  <si>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</si>
  <si>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</si>
  <si>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</si>
  <si>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</si>
  <si>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</si>
  <si>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</si>
  <si>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</si>
  <si>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</si>
  <si>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</si>
  <si>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</si>
  <si>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</si>
  <si>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</si>
  <si>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</si>
  <si>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</si>
  <si>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</si>
  <si>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</si>
  <si>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</si>
  <si>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</si>
  <si>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</si>
  <si>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</si>
  <si>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</si>
  <si>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</si>
  <si>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</si>
  <si>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</si>
  <si>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</si>
  <si>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</si>
  <si>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</si>
  <si>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</si>
  <si>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</si>
  <si>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</si>
  <si>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</si>
  <si>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</si>
  <si>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</si>
  <si>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</si>
  <si>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</si>
  <si>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</si>
  <si>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</si>
  <si>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</si>
  <si>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</si>
  <si>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</si>
  <si>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</si>
  <si>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</si>
  <si>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</si>
  <si>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</si>
  <si>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</si>
  <si>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</si>
  <si>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</si>
  <si>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</si>
  <si>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</si>
  <si>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</si>
  <si>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</si>
  <si>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</si>
  <si>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</si>
  <si>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</si>
  <si>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</si>
  <si>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</si>
  <si>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</si>
  <si>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</si>
  <si>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</si>
  <si>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</si>
  <si>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</si>
  <si>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</si>
  <si>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</si>
  <si>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</si>
  <si>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</si>
  <si>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</si>
  <si>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</si>
  <si>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</si>
  <si>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</si>
  <si>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</si>
  <si>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</si>
  <si>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</si>
  <si>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</si>
  <si>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</si>
  <si>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</si>
  <si>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</si>
  <si>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</si>
  <si>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</si>
  <si>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</si>
  <si>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</si>
  <si>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</si>
  <si>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</si>
  <si>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</si>
  <si>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</si>
  <si>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</si>
  <si>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</si>
  <si>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</si>
  <si>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</si>
  <si>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</si>
  <si>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</si>
  <si>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</si>
  <si>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</si>
  <si>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</si>
  <si>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</si>
  <si>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</si>
  <si>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</si>
  <si>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</si>
  <si>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</si>
  <si>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</si>
  <si>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</si>
  <si>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</si>
  <si>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</si>
  <si>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</si>
  <si>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</si>
  <si>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</si>
  <si>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</si>
  <si>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</si>
  <si>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</si>
  <si>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</si>
  <si>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</si>
  <si>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</si>
  <si>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</si>
  <si>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</si>
  <si>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</si>
  <si>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</si>
  <si>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</si>
  <si>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</si>
  <si>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</si>
  <si>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</si>
  <si>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</si>
  <si>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</si>
  <si>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</si>
  <si>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</si>
  <si>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</si>
  <si>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</si>
  <si>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</si>
  <si>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</si>
  <si>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</si>
  <si>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</si>
  <si>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</si>
  <si>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</si>
  <si>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</si>
  <si>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</si>
  <si>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</si>
  <si>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</si>
  <si>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</si>
  <si>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</si>
  <si>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</si>
  <si>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</si>
  <si>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</si>
  <si>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</si>
  <si>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</si>
  <si>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</si>
  <si>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</si>
  <si>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</si>
  <si>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</si>
  <si>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</si>
  <si>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</si>
  <si>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</si>
  <si>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</si>
  <si>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</si>
  <si>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</si>
  <si>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</si>
  <si>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</si>
  <si>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</si>
  <si>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</si>
  <si>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</si>
  <si>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</si>
  <si>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</si>
  <si>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</si>
  <si>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</si>
  <si>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</si>
  <si>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</si>
  <si>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</si>
  <si>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</si>
  <si>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</si>
  <si>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</si>
  <si>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</si>
  <si>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</si>
  <si>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</si>
  <si>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</si>
  <si>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</si>
  <si>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</si>
  <si>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</si>
  <si>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</si>
  <si>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</si>
  <si>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</si>
  <si>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</si>
  <si>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</si>
  <si>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</si>
  <si>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</si>
  <si>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</si>
  <si>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</si>
  <si>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</si>
  <si>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</si>
  <si>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</si>
  <si>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</si>
  <si>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</si>
  <si>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</si>
  <si>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</si>
  <si>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</si>
  <si>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</si>
  <si>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</si>
  <si>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</si>
  <si>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</si>
  <si>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</si>
  <si>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</si>
  <si>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</si>
  <si>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</si>
  <si>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</si>
  <si>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</si>
  <si>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</si>
  <si>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</si>
  <si>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</si>
  <si>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</si>
  <si>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</si>
  <si>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</si>
  <si>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</si>
  <si>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</si>
  <si>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</si>
  <si>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</si>
  <si>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</si>
  <si>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</si>
  <si>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</si>
  <si>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</si>
  <si>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</si>
  <si>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</si>
  <si>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</si>
  <si>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</si>
  <si>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</si>
  <si>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</si>
  <si>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</si>
  <si>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</si>
  <si>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</si>
  <si>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</si>
  <si>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</si>
  <si>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</si>
  <si>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</si>
  <si>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</si>
  <si>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</si>
  <si>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</si>
  <si>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</si>
  <si>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</si>
  <si>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</si>
  <si>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</si>
  <si>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</si>
  <si>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</si>
  <si>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</si>
  <si>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</si>
  <si>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</si>
  <si>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</si>
  <si>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</si>
  <si>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</si>
  <si>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</si>
  <si>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</si>
  <si>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</si>
  <si>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</si>
  <si>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</si>
  <si>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</si>
  <si>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</si>
  <si>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</si>
  <si>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</si>
  <si>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</si>
  <si>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</si>
  <si>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</si>
  <si>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</si>
  <si>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</si>
  <si>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</si>
  <si>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</si>
  <si>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</si>
  <si>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</si>
  <si>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</si>
  <si>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</si>
  <si>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</si>
  <si>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</si>
  <si>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</si>
  <si>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</si>
  <si>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</si>
  <si>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</si>
  <si>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</si>
  <si>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</si>
  <si>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</si>
  <si>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</si>
  <si>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</si>
  <si>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</si>
  <si>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</si>
  <si>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</si>
  <si>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</si>
  <si>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</si>
  <si>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</si>
  <si>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</si>
  <si>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</si>
  <si>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</si>
  <si>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</si>
  <si>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</si>
  <si>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</si>
  <si>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</si>
  <si>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</si>
  <si>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</si>
  <si>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</si>
  <si>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</si>
  <si>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</si>
  <si>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</si>
  <si>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</si>
  <si>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</si>
  <si>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</si>
  <si>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</si>
  <si>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</si>
  <si>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</si>
  <si>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</si>
  <si>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</si>
  <si>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</si>
  <si>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</si>
  <si>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</si>
  <si>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</si>
  <si>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</si>
  <si>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</si>
  <si>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</si>
  <si>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</si>
  <si>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</si>
  <si>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</si>
  <si>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</si>
  <si>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</si>
  <si>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</si>
  <si>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</si>
  <si>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</si>
  <si>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</si>
  <si>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</si>
  <si>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</si>
  <si>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</si>
  <si>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</si>
  <si>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</si>
  <si>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</si>
  <si>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</si>
  <si>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</si>
  <si>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</si>
  <si>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</si>
  <si>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</si>
  <si>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</si>
  <si>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</si>
  <si>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</si>
  <si>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</si>
  <si>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</si>
  <si>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</si>
  <si>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</si>
  <si>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</si>
  <si>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</si>
  <si>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</si>
  <si>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</si>
  <si>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</si>
  <si>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</si>
  <si>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</si>
  <si>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</si>
  <si>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</si>
  <si>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</si>
  <si>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</si>
  <si>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</si>
  <si>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</si>
  <si>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</si>
  <si>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</si>
  <si>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</si>
  <si>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</si>
  <si>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</si>
  <si>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</si>
  <si>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</si>
  <si>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</si>
  <si>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</si>
  <si>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</si>
  <si>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</si>
  <si>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</si>
  <si>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</si>
  <si>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</si>
  <si>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</si>
  <si>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</si>
  <si>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</si>
  <si>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</si>
  <si>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</si>
  <si>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</si>
  <si>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</si>
  <si>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</si>
  <si>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</si>
  <si>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</si>
  <si>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</si>
  <si>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</si>
  <si>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</si>
  <si>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</si>
  <si>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</si>
  <si>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</si>
  <si>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</si>
  <si>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</si>
  <si>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</si>
  <si>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</si>
  <si>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</si>
  <si>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</si>
  <si>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</si>
  <si>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</si>
  <si>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</si>
  <si>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</si>
  <si>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</si>
  <si>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</si>
  <si>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</si>
  <si>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</si>
  <si>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</si>
  <si>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</si>
  <si>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</si>
  <si>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</si>
  <si>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</si>
  <si>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</si>
  <si>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</si>
  <si>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</si>
  <si>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</si>
  <si>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</si>
  <si>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</si>
  <si>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</si>
  <si>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</si>
  <si>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</si>
  <si>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</si>
  <si>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</si>
  <si>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</si>
  <si>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</si>
  <si>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</si>
  <si>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</si>
  <si>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</si>
  <si>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</si>
  <si>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</si>
  <si>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</si>
  <si>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</si>
  <si>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</si>
  <si>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</si>
  <si>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</si>
  <si>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</si>
  <si>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</si>
  <si>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</si>
  <si>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</si>
  <si>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</si>
  <si>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</si>
  <si>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</si>
  <si>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</si>
  <si>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</si>
  <si>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</si>
  <si>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</si>
  <si>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</si>
  <si>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</si>
  <si>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</si>
  <si>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</si>
  <si>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</si>
  <si>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</si>
  <si>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</si>
  <si>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</si>
  <si>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</si>
  <si>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</si>
  <si>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</si>
  <si>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</si>
  <si>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</si>
  <si>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</si>
  <si>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</si>
  <si>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</si>
  <si>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</si>
  <si>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</si>
  <si>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</si>
  <si>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</si>
  <si>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</si>
  <si>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</si>
  <si>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</si>
  <si>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</si>
  <si>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</si>
  <si>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</si>
  <si>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</si>
  <si>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</si>
  <si>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</si>
  <si>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</si>
  <si>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</si>
  <si>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</si>
  <si>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</si>
  <si>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</si>
  <si>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</si>
  <si>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</si>
  <si>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</si>
  <si>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</si>
  <si>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</si>
  <si>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</si>
  <si>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</si>
  <si>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</si>
  <si>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</si>
  <si>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</si>
  <si>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</si>
  <si>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</si>
  <si>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</si>
  <si>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</si>
  <si>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</si>
  <si>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</si>
  <si>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</si>
  <si>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</si>
  <si>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</si>
  <si>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</si>
  <si>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</si>
  <si>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</si>
  <si>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</si>
  <si>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</si>
  <si>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</si>
  <si>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</si>
  <si>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</si>
  <si>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</si>
  <si>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</si>
  <si>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</si>
  <si>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</si>
  <si>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</si>
  <si>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</si>
  <si>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</si>
  <si>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</si>
  <si>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</si>
  <si>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</si>
  <si>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</si>
  <si>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</si>
  <si>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</si>
  <si>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</si>
  <si>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</si>
  <si>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</si>
  <si>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</si>
  <si>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</si>
  <si>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</si>
  <si>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</si>
  <si>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</si>
  <si>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</si>
  <si>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</si>
  <si>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</si>
  <si>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</si>
  <si>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</si>
  <si>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</si>
  <si>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</si>
  <si>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</si>
  <si>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</si>
  <si>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</si>
  <si>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</si>
  <si>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</si>
  <si>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</si>
  <si>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</si>
  <si>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</si>
  <si>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</si>
  <si>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</si>
  <si>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</si>
  <si>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</si>
  <si>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</si>
  <si>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</si>
  <si>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</si>
  <si>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</si>
  <si>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</si>
  <si>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</si>
  <si>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</si>
  <si>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</si>
  <si>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</si>
  <si>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</si>
  <si>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</si>
  <si>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</si>
  <si>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</si>
  <si>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</si>
  <si>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</si>
  <si>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</si>
  <si>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</si>
  <si>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</si>
  <si>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</si>
  <si>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</si>
  <si>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</si>
  <si>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</si>
  <si>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</si>
  <si>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</si>
  <si>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</si>
  <si>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</si>
  <si>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</si>
  <si>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</si>
  <si>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</si>
  <si>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</si>
  <si>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</si>
  <si>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</si>
  <si>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</si>
  <si>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</si>
  <si>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</si>
  <si>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</si>
  <si>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</si>
  <si>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</si>
  <si>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</si>
  <si>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</si>
  <si>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</si>
  <si>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</si>
  <si>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</si>
  <si>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</si>
  <si>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</si>
  <si>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</si>
  <si>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</si>
  <si>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</si>
  <si>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</si>
  <si>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</si>
  <si>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</si>
  <si>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</si>
  <si>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</si>
  <si>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</si>
  <si>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</si>
  <si>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</si>
  <si>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</si>
  <si>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</si>
  <si>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</si>
  <si>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</si>
  <si>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</si>
  <si>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</si>
  <si>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</si>
  <si>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</si>
  <si>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</si>
  <si>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</si>
  <si>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</si>
  <si>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</si>
  <si>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</si>
  <si>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</si>
  <si>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</si>
  <si>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</si>
  <si>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</si>
  <si>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</si>
  <si>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</si>
  <si>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</si>
  <si>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</si>
  <si>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</si>
  <si>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</si>
  <si>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</si>
  <si>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</si>
  <si>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</si>
  <si>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</si>
  <si>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</si>
  <si>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</si>
  <si>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</si>
  <si>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</si>
  <si>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</si>
  <si>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</si>
  <si>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</si>
  <si>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</si>
  <si>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</si>
  <si>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</si>
  <si>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</si>
  <si>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</si>
  <si>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</si>
  <si>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</si>
  <si>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</si>
  <si>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</si>
  <si>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</si>
  <si>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</si>
  <si>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</si>
  <si>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</si>
  <si>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</si>
  <si>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</si>
  <si>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</si>
  <si>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</si>
  <si>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</si>
  <si>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</si>
  <si>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</si>
  <si>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</si>
  <si>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</si>
  <si>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</si>
  <si>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</si>
  <si>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</si>
  <si>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</si>
  <si>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</si>
  <si>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</si>
  <si>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</si>
  <si>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</si>
  <si>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</si>
  <si>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</si>
  <si>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</si>
  <si>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</si>
  <si>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</si>
  <si>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</si>
  <si>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</si>
  <si>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</si>
  <si>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</si>
  <si>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</si>
  <si>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</si>
  <si>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</si>
  <si>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</si>
  <si>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</si>
  <si>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</si>
  <si>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</si>
  <si>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</si>
  <si>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</si>
  <si>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</si>
  <si>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</si>
  <si>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</si>
  <si>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</si>
  <si>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</si>
  <si>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</si>
  <si>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</si>
  <si>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</si>
  <si>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</si>
  <si>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</si>
  <si>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</si>
  <si>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</si>
  <si>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</si>
  <si>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</si>
  <si>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</si>
  <si>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</si>
  <si>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</si>
  <si>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</si>
  <si>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</si>
  <si>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</si>
  <si>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</si>
  <si>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</si>
  <si>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</si>
  <si>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</si>
  <si>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</si>
  <si>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</si>
  <si>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</si>
  <si>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</si>
  <si>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</si>
  <si>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</si>
  <si>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</si>
  <si>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</si>
  <si>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</si>
  <si>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</si>
  <si>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</si>
  <si>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</si>
  <si>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</si>
  <si>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</si>
  <si>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</si>
  <si>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</si>
  <si>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</si>
  <si>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</si>
  <si>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</si>
  <si>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</si>
  <si>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</si>
  <si>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</si>
  <si>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</si>
  <si>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</si>
  <si>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</si>
  <si>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</si>
  <si>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</si>
  <si>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</si>
  <si>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</si>
  <si>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</si>
  <si>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</si>
  <si>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</si>
  <si>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</si>
  <si>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</si>
  <si>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</si>
  <si>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</si>
  <si>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</si>
  <si>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</si>
  <si>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</si>
  <si>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</si>
  <si>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</si>
  <si>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</si>
  <si>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</si>
  <si>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</si>
  <si>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</si>
  <si>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</si>
  <si>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</si>
  <si>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</si>
  <si>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</si>
  <si>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</si>
  <si>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</si>
  <si>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</si>
  <si>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</si>
  <si>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</si>
  <si>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</si>
  <si>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</si>
  <si>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</si>
  <si>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</si>
  <si>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</si>
  <si>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</si>
  <si>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</si>
  <si>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</si>
  <si>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</si>
  <si>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</si>
  <si>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</si>
  <si>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</si>
  <si>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</si>
  <si>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</si>
  <si>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</si>
  <si>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</si>
  <si>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</si>
  <si>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</si>
  <si>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</si>
  <si>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</si>
  <si>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</si>
  <si>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</si>
  <si>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</si>
  <si>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</si>
  <si>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</si>
  <si>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</si>
  <si>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</si>
  <si>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</si>
  <si>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</si>
  <si>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</si>
  <si>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</si>
  <si>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</si>
  <si>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</si>
  <si>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</si>
  <si>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</si>
  <si>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</si>
  <si>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</si>
  <si>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</si>
  <si>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</si>
  <si>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</si>
  <si>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</si>
  <si>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</si>
  <si>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</si>
  <si>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</si>
  <si>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</si>
  <si>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</si>
  <si>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</si>
  <si>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</si>
  <si>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</si>
  <si>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</si>
  <si>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</si>
  <si>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</si>
  <si>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</si>
  <si>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</si>
  <si>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</si>
  <si>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</si>
  <si>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</si>
  <si>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</si>
  <si>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</si>
  <si>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</si>
  <si>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</si>
  <si>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</si>
  <si>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</si>
  <si>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</si>
  <si>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</si>
  <si>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</si>
  <si>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</si>
  <si>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</si>
  <si>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</si>
  <si>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</si>
  <si>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</si>
  <si>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</si>
  <si>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</si>
  <si>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</si>
  <si>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</si>
  <si>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</si>
  <si>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</si>
  <si>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</si>
  <si>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</si>
  <si>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</si>
  <si>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</si>
  <si>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</si>
  <si>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</si>
  <si>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</si>
  <si>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</si>
  <si>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</si>
  <si>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</si>
  <si>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</si>
  <si>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</si>
  <si>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</si>
  <si>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</si>
  <si>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</si>
  <si>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</si>
  <si>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</si>
  <si>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</si>
  <si>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</si>
  <si>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</si>
  <si>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</si>
  <si>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</si>
  <si>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</si>
  <si>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</si>
  <si>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</si>
  <si>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</si>
  <si>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</si>
  <si>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</si>
  <si>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</si>
  <si>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</si>
  <si>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</si>
  <si>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</si>
  <si>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</si>
  <si>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</si>
  <si>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</si>
  <si>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</si>
  <si>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</si>
  <si>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</si>
  <si>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</si>
  <si>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</si>
  <si>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</si>
  <si>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</si>
  <si>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</si>
  <si>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</si>
  <si>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</si>
  <si>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</si>
  <si>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</si>
  <si>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</si>
  <si>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</si>
  <si>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</si>
  <si>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</si>
  <si>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</si>
  <si>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</si>
  <si>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</si>
  <si>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</si>
  <si>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</si>
  <si>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</si>
  <si>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</si>
  <si>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</si>
  <si>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</si>
  <si>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</si>
  <si>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</si>
  <si>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</si>
  <si>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</si>
  <si>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</si>
  <si>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</si>
  <si>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</si>
  <si>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</si>
  <si>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</si>
  <si>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</si>
  <si>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</si>
  <si>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</si>
  <si>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</si>
  <si>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</si>
  <si>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</si>
  <si>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</si>
  <si>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</si>
  <si>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</si>
  <si>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</si>
  <si>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</si>
  <si>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</si>
  <si>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</si>
  <si>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</si>
  <si>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</si>
  <si>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</si>
  <si>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</si>
  <si>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</si>
  <si>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</si>
  <si>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</si>
  <si>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</si>
  <si>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</si>
  <si>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</si>
  <si>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</si>
  <si>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</si>
  <si>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</si>
  <si>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</si>
  <si>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</si>
  <si>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</si>
  <si>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</si>
  <si>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</si>
  <si>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</si>
  <si>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</si>
  <si>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</si>
  <si>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</si>
  <si>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</si>
  <si>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</si>
  <si>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</si>
  <si>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</si>
  <si>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</si>
  <si>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</si>
  <si>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</si>
  <si>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</si>
  <si>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</si>
  <si>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</si>
  <si>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</si>
  <si>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</si>
  <si>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</si>
  <si>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</si>
  <si>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</si>
  <si>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</si>
  <si>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</si>
  <si>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</si>
  <si>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</si>
  <si>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</si>
  <si>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</si>
  <si>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</si>
  <si>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</si>
  <si>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</si>
  <si>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</si>
  <si>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</si>
  <si>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</si>
  <si>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</si>
  <si>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</si>
  <si>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</si>
  <si>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</si>
  <si>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</si>
  <si>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</si>
  <si>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</si>
  <si>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</si>
  <si>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</si>
  <si>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</si>
  <si>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</si>
  <si>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</si>
  <si>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</si>
  <si>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</si>
  <si>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</si>
  <si>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</si>
  <si>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</si>
  <si>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</si>
  <si>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</si>
  <si>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</si>
  <si>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</si>
  <si>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</si>
  <si>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</si>
  <si>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</si>
  <si>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</si>
  <si>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</si>
  <si>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</si>
  <si>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</si>
  <si>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</si>
  <si>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</si>
  <si>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</si>
  <si>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</si>
  <si>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</si>
  <si>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</si>
  <si>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</si>
  <si>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</si>
  <si>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</si>
  <si>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</si>
  <si>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</si>
  <si>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</si>
  <si>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</si>
  <si>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</si>
  <si>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</si>
  <si>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</si>
  <si>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</si>
  <si>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</si>
  <si>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</si>
  <si>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</si>
  <si>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</si>
  <si>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</si>
  <si>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</si>
  <si>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</si>
  <si>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</si>
  <si>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</si>
  <si>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</si>
  <si>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</si>
  <si>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</si>
  <si>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</si>
  <si>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</si>
  <si>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</si>
  <si>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</si>
  <si>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</si>
  <si>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</si>
  <si>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</si>
  <si>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</si>
  <si>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</si>
  <si>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</si>
  <si>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</si>
  <si>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</si>
  <si>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</si>
  <si>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</si>
  <si>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</si>
  <si>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</si>
  <si>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</si>
  <si>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</si>
  <si>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</si>
  <si>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</si>
  <si>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</si>
  <si>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</si>
  <si>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</si>
  <si>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</si>
  <si>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</si>
  <si>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</si>
  <si>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</si>
  <si>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</si>
  <si>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</si>
  <si>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</si>
  <si>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</si>
  <si>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</si>
  <si>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</si>
  <si>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</si>
  <si>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</si>
  <si>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</si>
  <si>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</si>
  <si>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</si>
  <si>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</si>
  <si>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</si>
  <si>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</si>
  <si>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</si>
  <si>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</si>
  <si>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</si>
  <si>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</si>
  <si>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</si>
  <si>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</si>
  <si>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</si>
  <si>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</si>
  <si>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</si>
  <si>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</si>
  <si>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</si>
  <si>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</si>
  <si>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</si>
  <si>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</si>
  <si>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</si>
  <si>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</si>
  <si>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</si>
  <si>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</si>
  <si>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</si>
  <si>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</si>
  <si>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</si>
  <si>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</si>
  <si>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</si>
  <si>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</si>
  <si>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</si>
  <si>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</si>
  <si>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</si>
  <si>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</si>
  <si>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</si>
  <si>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</si>
  <si>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</si>
  <si>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</si>
  <si>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</si>
  <si>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</si>
  <si>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</si>
  <si>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</si>
  <si>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</si>
  <si>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</si>
  <si>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</si>
  <si>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</si>
  <si>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</si>
  <si>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</si>
  <si>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</si>
  <si>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</si>
  <si>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</si>
  <si>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</si>
  <si>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</si>
  <si>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</si>
  <si>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</si>
  <si>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</si>
  <si>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</si>
  <si>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</si>
  <si>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</si>
  <si>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</si>
  <si>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</si>
  <si>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</si>
  <si>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</si>
  <si>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</si>
  <si>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</si>
  <si>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</si>
  <si>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</si>
  <si>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</si>
  <si>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</si>
  <si>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</si>
  <si>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</si>
  <si>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</si>
  <si>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</si>
  <si>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</si>
  <si>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</si>
  <si>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</si>
  <si>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</si>
  <si>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</si>
  <si>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</si>
  <si>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</si>
  <si>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</si>
  <si>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</si>
  <si>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</si>
  <si>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</si>
  <si>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</si>
  <si>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</si>
  <si>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</si>
  <si>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</si>
  <si>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</si>
  <si>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</si>
  <si>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</si>
  <si>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</si>
  <si>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</si>
  <si>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</si>
  <si>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</si>
  <si>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</si>
  <si>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</si>
  <si>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</si>
  <si>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</si>
  <si>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</si>
  <si>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</si>
  <si>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</si>
  <si>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</si>
  <si>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</si>
  <si>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</si>
  <si>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</si>
  <si>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</si>
  <si>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</si>
  <si>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</si>
  <si>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</si>
  <si>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</si>
  <si>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</si>
  <si>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</si>
  <si>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</si>
  <si>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</si>
  <si>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</si>
  <si>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</si>
  <si>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</si>
  <si>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</si>
  <si>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</si>
  <si>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</si>
  <si>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</si>
  <si>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</si>
  <si>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</si>
  <si>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</si>
  <si>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</si>
  <si>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</si>
  <si>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</si>
  <si>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</si>
  <si>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</si>
  <si>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</si>
  <si>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</si>
  <si>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</si>
  <si>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</si>
  <si>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</si>
  <si>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</si>
  <si>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</si>
  <si>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</si>
  <si>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</si>
  <si>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</si>
  <si>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</si>
  <si>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</si>
  <si>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</si>
  <si>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</si>
  <si>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</si>
  <si>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</si>
  <si>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</si>
  <si>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</si>
  <si>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</si>
  <si>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</si>
  <si>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</si>
  <si>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</si>
  <si>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</si>
  <si>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</si>
  <si>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</si>
  <si>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</si>
  <si>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</si>
  <si>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</si>
  <si>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</si>
  <si>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</si>
  <si>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</si>
  <si>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</si>
  <si>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</si>
  <si>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</si>
  <si>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</si>
  <si>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</si>
  <si>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</si>
  <si>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</si>
  <si>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</si>
  <si>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</si>
  <si>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</si>
  <si>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</si>
  <si>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</si>
  <si>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</si>
  <si>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</si>
  <si>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</si>
  <si>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</si>
  <si>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</si>
  <si>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</si>
  <si>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</si>
  <si>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</si>
  <si>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</si>
  <si>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</si>
  <si>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</si>
  <si>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</si>
  <si>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</si>
  <si>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</si>
  <si>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</si>
  <si>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</si>
  <si>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</si>
  <si>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</si>
  <si>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</si>
  <si>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</si>
  <si>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</si>
  <si>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</si>
  <si>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</si>
  <si>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</si>
  <si>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</si>
  <si>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</si>
  <si>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</si>
  <si>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</si>
  <si>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</si>
  <si>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</si>
  <si>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</si>
  <si>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</si>
  <si>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</si>
  <si>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</si>
  <si>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</si>
  <si>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</si>
  <si>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</si>
  <si>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</si>
  <si>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</si>
  <si>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</si>
  <si>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</si>
  <si>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</si>
  <si>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</si>
  <si>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</si>
  <si>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</si>
  <si>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</si>
  <si>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</si>
  <si>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</si>
  <si>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</si>
  <si>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</si>
  <si>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</si>
  <si>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</si>
  <si>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</si>
  <si>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</si>
  <si>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</si>
  <si>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</si>
  <si>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</si>
  <si>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</si>
  <si>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</si>
  <si>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</si>
  <si>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</si>
  <si>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</si>
  <si>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</si>
  <si>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</si>
  <si>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</si>
  <si>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</si>
  <si>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</si>
  <si>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</si>
  <si>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</si>
  <si>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</si>
  <si>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</si>
  <si>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</si>
  <si>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</si>
  <si>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</si>
  <si>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</si>
  <si>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</si>
  <si>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</si>
  <si>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</si>
  <si>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</si>
  <si>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</si>
  <si>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</si>
  <si>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</si>
  <si>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</si>
  <si>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</si>
  <si>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</si>
  <si>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</si>
  <si>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</si>
  <si>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</si>
  <si>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</si>
  <si>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</si>
  <si>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</si>
  <si>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</si>
  <si>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</si>
  <si>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</si>
  <si>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</si>
  <si>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</si>
  <si>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</si>
  <si>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</si>
  <si>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</si>
  <si>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</si>
  <si>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</si>
  <si>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</si>
  <si>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</si>
  <si>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</si>
  <si>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</si>
  <si>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</si>
  <si>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</si>
  <si>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</si>
  <si>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</si>
  <si>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</si>
  <si>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</si>
  <si>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</si>
  <si>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</si>
  <si>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</si>
  <si>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</si>
  <si>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</si>
  <si>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</si>
  <si>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</si>
  <si>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</si>
  <si>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</si>
  <si>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</si>
  <si>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</si>
  <si>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</si>
  <si>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</si>
  <si>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</si>
  <si>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</si>
  <si>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</si>
  <si>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</si>
  <si>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</si>
  <si>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</si>
  <si>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</si>
  <si>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</si>
  <si>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</si>
  <si>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</si>
  <si>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</si>
  <si>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</si>
  <si>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</si>
  <si>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</si>
  <si>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</si>
  <si>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</si>
  <si>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</si>
  <si>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</si>
  <si>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</si>
  <si>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</si>
  <si>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</si>
  <si>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</si>
  <si>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</si>
  <si>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</si>
  <si>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</si>
  <si>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</si>
  <si>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</si>
  <si>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</si>
  <si>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</si>
  <si>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</si>
  <si>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</si>
  <si>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</si>
  <si>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</si>
  <si>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</si>
  <si>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</si>
  <si>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</si>
  <si>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</si>
  <si>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</si>
  <si>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</si>
  <si>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</si>
  <si>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</si>
  <si>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</si>
  <si>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</si>
  <si>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</si>
  <si>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</si>
  <si>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</si>
  <si>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</si>
  <si>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</si>
  <si>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</si>
  <si>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</si>
  <si>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</si>
  <si>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</si>
  <si>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</si>
  <si>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</si>
  <si>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</si>
  <si>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</si>
  <si>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</si>
  <si>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</si>
  <si>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</si>
  <si>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</si>
  <si>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</si>
  <si>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</si>
  <si>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</si>
  <si>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</si>
  <si>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</si>
  <si>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</si>
  <si>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</si>
  <si>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</si>
  <si>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</si>
  <si>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</si>
  <si>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</si>
  <si>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</si>
  <si>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</si>
  <si>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</si>
  <si>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</si>
  <si>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</si>
  <si>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</si>
  <si>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</si>
  <si>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</si>
  <si>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</si>
  <si>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</si>
  <si>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</si>
  <si>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</si>
  <si>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</si>
  <si>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</si>
  <si>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</si>
  <si>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</si>
  <si>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</si>
  <si>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</si>
  <si>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</si>
  <si>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</si>
  <si>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</si>
  <si>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</si>
  <si>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</si>
  <si>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</si>
  <si>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</si>
  <si>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</si>
  <si>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</si>
  <si>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</si>
  <si>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</si>
  <si>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</si>
  <si>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</si>
  <si>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</si>
  <si>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</si>
  <si>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</si>
  <si>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</si>
  <si>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</si>
  <si>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</si>
  <si>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</si>
  <si>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</si>
  <si>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</si>
  <si>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</si>
  <si>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</si>
  <si>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</si>
  <si>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</si>
  <si>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</si>
  <si>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</si>
  <si>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</si>
  <si>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</si>
  <si>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</si>
  <si>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</si>
  <si>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</si>
  <si>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</si>
  <si>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</si>
  <si>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</si>
  <si>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</si>
  <si>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</si>
  <si>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</si>
  <si>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</si>
  <si>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</si>
  <si>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</si>
  <si>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</si>
  <si>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</si>
  <si>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</si>
  <si>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</si>
  <si>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</si>
  <si>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</si>
  <si>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</si>
  <si>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</si>
  <si>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</si>
  <si>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</si>
  <si>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</si>
  <si>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</si>
  <si>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</si>
  <si>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</si>
  <si>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</si>
  <si>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</si>
  <si>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</si>
  <si>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</si>
  <si>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</si>
  <si>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</si>
  <si>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</si>
  <si>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</si>
  <si>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</si>
  <si>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</si>
  <si>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</si>
  <si>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</si>
  <si>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</si>
  <si>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</si>
  <si>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</si>
  <si>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</si>
  <si>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</si>
  <si>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</si>
  <si>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</si>
  <si>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</si>
  <si>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</si>
  <si>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</si>
  <si>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</si>
  <si>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</si>
  <si>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</si>
  <si>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</si>
  <si>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</si>
  <si>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</si>
  <si>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</si>
  <si>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</si>
  <si>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</si>
  <si>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</si>
  <si>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</si>
  <si>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</si>
  <si>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</si>
  <si>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</si>
  <si>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</si>
  <si>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</si>
  <si>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</si>
  <si>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</si>
  <si>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</si>
  <si>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</si>
  <si>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</si>
  <si>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</si>
  <si>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</si>
  <si>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</si>
  <si>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</si>
  <si>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</si>
  <si>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</si>
  <si>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</si>
  <si>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</si>
  <si>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</si>
  <si>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</si>
  <si>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</si>
  <si>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</si>
  <si>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</si>
  <si>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</si>
  <si>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</si>
  <si>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</si>
  <si>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</si>
  <si>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</si>
  <si>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</si>
  <si>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</si>
  <si>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</si>
  <si>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</si>
  <si>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</si>
  <si>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</si>
  <si>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</si>
  <si>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</si>
  <si>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</si>
  <si>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</si>
  <si>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</si>
  <si>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</si>
  <si>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</si>
  <si>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</si>
  <si>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</si>
  <si>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</si>
  <si>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</si>
  <si>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</si>
  <si>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</si>
  <si>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</si>
  <si>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</si>
  <si>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</si>
  <si>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</si>
  <si>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</si>
  <si>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</si>
  <si>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</si>
  <si>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</si>
  <si>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</si>
  <si>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</si>
  <si>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</si>
  <si>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</si>
  <si>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</si>
  <si>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</si>
  <si>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</si>
  <si>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</si>
  <si>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</si>
  <si>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</si>
  <si>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</si>
  <si>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</si>
  <si>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</si>
  <si>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</si>
  <si>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</si>
  <si>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</si>
  <si>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</si>
  <si>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</si>
  <si>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</si>
  <si>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</si>
  <si>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</si>
  <si>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</si>
  <si>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</si>
  <si>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</si>
  <si>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</si>
  <si>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</si>
  <si>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</si>
  <si>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</si>
  <si>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</si>
  <si>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</si>
  <si>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</si>
  <si>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</si>
  <si>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</si>
  <si>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</si>
  <si>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</si>
  <si>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</si>
  <si>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</si>
  <si>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</si>
  <si>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</si>
  <si>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</si>
  <si>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</si>
  <si>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</si>
  <si>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</si>
  <si>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</si>
  <si>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</si>
  <si>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</si>
  <si>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</si>
  <si>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</si>
  <si>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</si>
  <si>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</si>
  <si>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</si>
  <si>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</si>
  <si>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</si>
  <si>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</si>
  <si>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</si>
  <si>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</si>
  <si>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</si>
  <si>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</si>
  <si>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</si>
  <si>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</si>
  <si>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</si>
  <si>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</si>
  <si>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</si>
  <si>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</si>
  <si>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</si>
  <si>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</si>
  <si>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</si>
  <si>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</si>
  <si>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</si>
  <si>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</si>
  <si>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</si>
  <si>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</si>
  <si>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</si>
  <si>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</si>
  <si>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</si>
  <si>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</si>
  <si>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</si>
  <si>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</si>
  <si>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</si>
  <si>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</si>
  <si>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</si>
  <si>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</si>
  <si>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</si>
  <si>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</si>
  <si>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</si>
  <si>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</si>
  <si>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</si>
  <si>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</si>
  <si>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</si>
  <si>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</si>
  <si>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</si>
  <si>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</si>
  <si>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</si>
  <si>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</si>
  <si>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</si>
  <si>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</si>
  <si>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</si>
  <si>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</si>
  <si>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</si>
  <si>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</si>
  <si>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</si>
  <si>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</si>
  <si>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</si>
  <si>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</si>
  <si>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</si>
  <si>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</si>
  <si>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</si>
  <si>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</si>
  <si>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</si>
  <si>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</si>
  <si>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</si>
  <si>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</si>
  <si>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</si>
  <si>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</si>
  <si>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</si>
  <si>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</si>
  <si>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</si>
  <si>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</si>
  <si>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</si>
  <si>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</si>
  <si>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</si>
  <si>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</si>
  <si>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</si>
  <si>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</si>
  <si>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</si>
  <si>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</si>
  <si>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</si>
  <si>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</si>
  <si>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</si>
  <si>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</si>
  <si>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</si>
  <si>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</si>
  <si>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</si>
  <si>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</si>
  <si>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</si>
  <si>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</si>
  <si>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</si>
  <si>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</si>
  <si>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</si>
  <si>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</si>
  <si>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</si>
  <si>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</si>
  <si>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</si>
  <si>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</si>
  <si>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</si>
  <si>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</si>
  <si>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</si>
  <si>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</si>
  <si>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</si>
  <si>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</si>
  <si>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</si>
  <si>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</si>
  <si>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</si>
  <si>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</si>
  <si>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</si>
  <si>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</si>
  <si>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</si>
  <si>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</si>
  <si>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</si>
  <si>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</si>
  <si>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</si>
  <si>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</si>
  <si>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</si>
  <si>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</si>
  <si>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</si>
  <si>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</si>
  <si>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</si>
  <si>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</si>
  <si>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</si>
  <si>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</si>
  <si>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</si>
  <si>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</si>
  <si>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</si>
  <si>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</si>
  <si>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</si>
  <si>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</si>
  <si>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</si>
  <si>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</si>
  <si>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</si>
  <si>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</si>
  <si>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</si>
  <si>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</si>
  <si>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</si>
  <si>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</si>
  <si>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</si>
  <si>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</si>
  <si>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</si>
  <si>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</si>
  <si>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</si>
  <si>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</si>
  <si>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</si>
  <si>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</si>
  <si>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</si>
  <si>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</si>
  <si>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</si>
  <si>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</si>
  <si>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</si>
  <si>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</si>
  <si>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</si>
  <si>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</si>
  <si>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</si>
  <si>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</si>
  <si>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</si>
  <si>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</si>
  <si>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</si>
  <si>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</si>
  <si>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</si>
  <si>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</si>
  <si>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</si>
  <si>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</si>
  <si>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</si>
  <si>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</si>
  <si>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</si>
  <si>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</si>
  <si>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</si>
  <si>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</si>
  <si>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</si>
  <si>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</si>
  <si>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</si>
  <si>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</si>
  <si>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</si>
  <si>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</si>
  <si>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</si>
  <si>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</si>
  <si>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</si>
  <si>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</si>
  <si>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</si>
  <si>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</si>
  <si>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</si>
  <si>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</si>
  <si>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</si>
  <si>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</si>
  <si>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</si>
  <si>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</si>
  <si>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</si>
  <si>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</si>
  <si>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</si>
  <si>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</si>
  <si>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</si>
  <si>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</si>
  <si>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</si>
  <si>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</si>
  <si>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</si>
  <si>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</si>
  <si>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</si>
  <si>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</si>
  <si>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</si>
  <si>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</si>
  <si>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</si>
  <si>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</si>
  <si>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</si>
  <si>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</si>
  <si>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</si>
  <si>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</si>
  <si>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</si>
  <si>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</si>
  <si>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</si>
  <si>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</si>
  <si>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</si>
  <si>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</si>
  <si>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</si>
  <si>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</si>
  <si>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</si>
  <si>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</si>
  <si>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</si>
  <si>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</si>
  <si>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</si>
  <si>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</si>
  <si>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</si>
  <si>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</si>
  <si>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</si>
  <si>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</si>
  <si>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</si>
  <si>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</si>
  <si>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</si>
  <si>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</si>
  <si>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</si>
  <si>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</si>
  <si>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</si>
  <si>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</si>
  <si>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</si>
  <si>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</si>
  <si>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</si>
  <si>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</si>
  <si>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</si>
  <si>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</si>
  <si>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</si>
  <si>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</si>
  <si>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</si>
  <si>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</si>
  <si>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</si>
  <si>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</si>
  <si>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</si>
  <si>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</si>
  <si>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</si>
  <si>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</si>
  <si>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</si>
  <si>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</si>
  <si>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</si>
  <si>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</si>
  <si>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</si>
  <si>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</si>
  <si>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</si>
  <si>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</si>
  <si>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</si>
  <si>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</si>
  <si>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</si>
  <si>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</si>
  <si>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</si>
  <si>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</si>
  <si>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</si>
  <si>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</si>
  <si>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</si>
  <si>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</si>
  <si>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</si>
  <si>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</si>
  <si>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</si>
  <si>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</si>
  <si>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</si>
  <si>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</si>
  <si>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</si>
  <si>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</si>
  <si>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</si>
  <si>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</si>
  <si>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</si>
  <si>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</si>
  <si>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</si>
  <si>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</si>
  <si>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</si>
  <si>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</si>
  <si>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</si>
  <si>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</si>
  <si>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</si>
  <si>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</si>
  <si>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</si>
  <si>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</si>
  <si>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</si>
  <si>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</si>
  <si>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</si>
  <si>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</si>
  <si>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</si>
  <si>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</si>
  <si>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</si>
  <si>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</si>
  <si>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</si>
  <si>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</si>
  <si>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</si>
  <si>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</si>
  <si>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</si>
  <si>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</si>
  <si>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</si>
  <si>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</si>
  <si>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</si>
  <si>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</si>
  <si>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</si>
  <si>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</si>
  <si>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</si>
  <si>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</si>
  <si>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</si>
  <si>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</si>
  <si>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</si>
  <si>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</si>
  <si>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</si>
  <si>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</si>
  <si>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</si>
  <si>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</si>
  <si>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</si>
  <si>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</si>
  <si>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</si>
  <si>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</si>
  <si>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</si>
  <si>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</si>
  <si>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</si>
  <si>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</si>
  <si>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</si>
  <si>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</si>
  <si>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</si>
  <si>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</si>
  <si>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</si>
  <si>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</si>
  <si>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</si>
  <si>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</si>
  <si>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</si>
  <si>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</si>
  <si>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</si>
  <si>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</si>
  <si>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</si>
  <si>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</si>
  <si>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</si>
  <si>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</si>
  <si>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</si>
  <si>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</si>
  <si>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</si>
  <si>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</si>
  <si>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</si>
  <si>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</si>
  <si>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</si>
  <si>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</si>
  <si>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</si>
  <si>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</si>
  <si>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</si>
  <si>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</si>
  <si>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</si>
  <si>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</si>
  <si>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</si>
  <si>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</si>
  <si>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</si>
  <si>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</si>
  <si>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</si>
  <si>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</si>
  <si>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</si>
  <si>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</si>
  <si>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</si>
  <si>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</si>
  <si>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</si>
  <si>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</si>
  <si>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</si>
  <si>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</si>
  <si>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</si>
  <si>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</si>
  <si>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</si>
  <si>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</si>
  <si>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</si>
  <si>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</si>
  <si>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</si>
  <si>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</si>
  <si>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</si>
  <si>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</si>
  <si>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</si>
  <si>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</si>
  <si>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</si>
  <si>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</si>
  <si>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</si>
  <si>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</si>
  <si>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</si>
  <si>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</si>
  <si>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</si>
  <si>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</si>
  <si>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</si>
  <si>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</si>
  <si>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</si>
  <si>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</si>
  <si>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</si>
  <si>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</si>
  <si>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</si>
  <si>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</si>
  <si>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</si>
  <si>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</si>
  <si>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</si>
  <si>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</si>
  <si>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</si>
  <si>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</si>
  <si>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</si>
  <si>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</si>
  <si>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</si>
  <si>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</si>
  <si>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</si>
  <si>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</si>
  <si>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</si>
  <si>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</si>
  <si>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</si>
  <si>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</si>
  <si>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</si>
  <si>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</si>
  <si>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</si>
  <si>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</si>
  <si>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</si>
  <si>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</si>
  <si>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</si>
  <si>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</si>
  <si>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</si>
  <si>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</si>
  <si>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</si>
  <si>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</si>
  <si>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</si>
  <si>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</si>
  <si>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</si>
  <si>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</si>
  <si>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</si>
  <si>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</si>
  <si>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</si>
  <si>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</si>
  <si>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</si>
  <si>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</si>
  <si>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</si>
  <si>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</si>
  <si>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</si>
  <si>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</si>
  <si>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</si>
  <si>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</si>
  <si>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</si>
  <si>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</si>
  <si>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</si>
  <si>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</si>
  <si>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</si>
  <si>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</si>
  <si>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</si>
  <si>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</si>
  <si>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</si>
  <si>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</si>
  <si>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</si>
  <si>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</si>
  <si>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</si>
  <si>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</si>
  <si>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</si>
  <si>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</si>
  <si>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</si>
  <si>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</si>
  <si>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</si>
  <si>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</si>
  <si>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</si>
  <si>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</si>
  <si>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</si>
  <si>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</si>
  <si>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</si>
  <si>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</si>
  <si>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</si>
  <si>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</si>
  <si>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</si>
  <si>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</si>
  <si>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</si>
  <si>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</si>
  <si>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</si>
  <si>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</si>
  <si>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</si>
  <si>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</si>
  <si>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</si>
  <si>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</si>
  <si>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</si>
  <si>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</si>
  <si>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</si>
  <si>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</si>
  <si>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</si>
  <si>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</si>
  <si>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</si>
  <si>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</si>
  <si>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</si>
  <si>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</si>
  <si>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</si>
  <si>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</si>
  <si>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</si>
  <si>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</si>
  <si>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</si>
  <si>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</si>
  <si>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</si>
  <si>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</si>
  <si>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</si>
  <si>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</si>
  <si>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</si>
  <si>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</si>
  <si>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</si>
  <si>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</si>
  <si>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</si>
  <si>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</si>
  <si>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</si>
  <si>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</si>
  <si>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</si>
  <si>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</si>
  <si>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</si>
  <si>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</si>
  <si>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</si>
  <si>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</si>
  <si>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</si>
  <si>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</si>
  <si>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</si>
  <si>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</si>
  <si>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</si>
  <si>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</si>
  <si>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</si>
  <si>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</si>
  <si>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</si>
  <si>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</si>
  <si>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</si>
  <si>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</si>
  <si>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</si>
  <si>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</si>
  <si>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</si>
  <si>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</si>
  <si>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</si>
  <si>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</si>
  <si>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</si>
  <si>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</si>
  <si>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</si>
  <si>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</si>
  <si>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</si>
  <si>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</si>
  <si>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</si>
  <si>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</si>
  <si>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</si>
  <si>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</si>
  <si>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</si>
  <si>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</si>
  <si>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</si>
  <si>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</si>
  <si>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</si>
  <si>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</si>
  <si>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</si>
  <si>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</si>
  <si>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</si>
  <si>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</si>
  <si>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</si>
  <si>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</si>
  <si>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</si>
  <si>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</si>
  <si>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</si>
  <si>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</si>
  <si>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</si>
  <si>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</si>
  <si>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</si>
  <si>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</si>
  <si>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</si>
  <si>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</si>
  <si>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</si>
  <si>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</si>
  <si>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</si>
  <si>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</si>
  <si>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</si>
  <si>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</si>
  <si>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</si>
  <si>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</si>
  <si>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</si>
  <si>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</si>
  <si>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</si>
  <si>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</si>
  <si>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</si>
  <si>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</si>
  <si>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</si>
  <si>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</si>
  <si>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</si>
  <si>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</si>
  <si>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</si>
  <si>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</si>
  <si>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</si>
  <si>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</si>
  <si>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</si>
  <si>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</si>
  <si>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</si>
  <si>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</si>
  <si>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</si>
  <si>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</si>
  <si>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</si>
  <si>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</si>
  <si>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</si>
  <si>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</si>
  <si>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</si>
  <si>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</si>
  <si>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</si>
  <si>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</si>
  <si>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</si>
  <si>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</si>
  <si>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</si>
  <si>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</si>
  <si>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</si>
  <si>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</si>
  <si>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</si>
  <si>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</si>
  <si>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</si>
  <si>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</si>
  <si>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</si>
  <si>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</si>
  <si>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</si>
  <si>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</si>
  <si>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</si>
  <si>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</si>
  <si>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</si>
  <si>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</si>
  <si>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</si>
  <si>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</si>
  <si>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</si>
  <si>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</si>
  <si>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</si>
  <si>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</si>
  <si>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</si>
  <si>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</si>
  <si>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</si>
  <si>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</si>
  <si>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</si>
  <si>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</si>
  <si>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</si>
  <si>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</si>
  <si>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</si>
  <si>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</si>
  <si>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</si>
  <si>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</si>
  <si>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</si>
  <si>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</si>
  <si>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</si>
  <si>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</si>
  <si>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</si>
  <si>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</si>
  <si>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</si>
  <si>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</si>
  <si>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</si>
  <si>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</si>
  <si>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</si>
  <si>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</si>
  <si>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</si>
  <si>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</si>
  <si>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</si>
  <si>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</si>
  <si>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</si>
  <si>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</si>
  <si>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</si>
  <si>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</si>
  <si>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</si>
  <si>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</si>
  <si>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</si>
  <si>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</si>
  <si>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</si>
  <si>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</si>
  <si>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</si>
  <si>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</si>
  <si>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</si>
  <si>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</si>
  <si>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</si>
  <si>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</si>
  <si>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</si>
  <si>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</si>
  <si>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</si>
  <si>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</si>
  <si>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</si>
  <si>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</si>
  <si>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</si>
  <si>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</si>
  <si>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</si>
  <si>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</si>
  <si>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</si>
  <si>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</si>
  <si>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</si>
  <si>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</si>
  <si>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</si>
  <si>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</si>
  <si>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</si>
  <si>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</si>
  <si>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</si>
  <si>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</si>
  <si>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</si>
  <si>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</si>
  <si>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</si>
  <si>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</si>
  <si>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</si>
  <si>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</si>
  <si>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</si>
  <si>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</si>
  <si>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</si>
  <si>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</si>
  <si>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</si>
  <si>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</si>
  <si>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</si>
  <si>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</si>
  <si>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</si>
  <si>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</si>
  <si>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</si>
  <si>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</si>
  <si>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</si>
  <si>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</si>
  <si>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</si>
  <si>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</si>
  <si>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</si>
  <si>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</si>
  <si>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</si>
  <si>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</si>
  <si>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</si>
  <si>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</si>
  <si>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</si>
  <si>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</si>
  <si>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</si>
  <si>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</si>
  <si>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</si>
  <si>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</si>
  <si>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</si>
  <si>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</si>
  <si>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</si>
  <si>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</si>
  <si>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</si>
  <si>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</si>
  <si>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</si>
  <si>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</si>
  <si>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</si>
  <si>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</si>
  <si>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</si>
  <si>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</si>
  <si>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</si>
  <si>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</si>
  <si>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</si>
  <si>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</si>
  <si>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</si>
  <si>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</si>
  <si>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</si>
  <si>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</si>
  <si>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</si>
  <si>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</si>
  <si>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</si>
  <si>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</si>
  <si>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</si>
  <si>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</si>
  <si>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</si>
  <si>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</si>
  <si>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</si>
  <si>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</si>
  <si>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</si>
  <si>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</si>
  <si>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</si>
  <si>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</si>
  <si>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</si>
  <si>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</si>
  <si>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</si>
  <si>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</si>
  <si>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</si>
  <si>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</si>
  <si>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</si>
  <si>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</si>
  <si>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</si>
  <si>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</si>
  <si>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</si>
  <si>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</si>
  <si>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</si>
  <si>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</si>
  <si>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</si>
  <si>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</si>
  <si>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</si>
  <si>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</si>
  <si>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</si>
  <si>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</si>
  <si>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</si>
  <si>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</si>
  <si>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</si>
  <si>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</si>
  <si>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</si>
  <si>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</si>
  <si>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</si>
  <si>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</si>
  <si>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</si>
  <si>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</si>
  <si>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</si>
  <si>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</si>
  <si>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</si>
  <si>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</si>
  <si>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</si>
  <si>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</si>
  <si>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</si>
  <si>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</si>
  <si>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</si>
  <si>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</si>
  <si>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</si>
  <si>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</si>
  <si>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</si>
  <si>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</si>
  <si>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</si>
  <si>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</si>
  <si>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</si>
  <si>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</si>
  <si>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</si>
  <si>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</si>
  <si>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</si>
  <si>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</si>
  <si>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</si>
  <si>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</si>
  <si>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</si>
  <si>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</si>
  <si>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</si>
  <si>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</si>
  <si>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</si>
  <si>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</si>
  <si>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</si>
  <si>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</si>
  <si>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</si>
  <si>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</si>
  <si>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</si>
  <si>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</si>
  <si>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</si>
  <si>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</si>
  <si>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</si>
  <si>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</si>
  <si>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</si>
  <si>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</si>
  <si>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</si>
  <si>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</si>
  <si>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</si>
  <si>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</si>
  <si>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</si>
  <si>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</si>
  <si>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</si>
  <si>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</si>
  <si>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</si>
  <si>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</si>
  <si>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</si>
  <si>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</si>
  <si>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</si>
  <si>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</si>
  <si>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</si>
  <si>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</si>
  <si>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</si>
  <si>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</si>
  <si>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</si>
  <si>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</si>
  <si>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</si>
  <si>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</si>
  <si>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</si>
  <si>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</si>
  <si>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</si>
  <si>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</si>
  <si>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</si>
  <si>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</si>
  <si>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</si>
  <si>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</si>
  <si>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</si>
  <si>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</si>
  <si>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</si>
  <si>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</si>
  <si>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</si>
  <si>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</si>
  <si>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</si>
  <si>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</si>
  <si>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</si>
  <si>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</si>
  <si>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</si>
  <si>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</si>
  <si>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</si>
  <si>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</si>
  <si>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</si>
  <si>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</si>
  <si>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</si>
  <si>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</si>
  <si>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</si>
  <si>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</si>
  <si>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</si>
  <si>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</si>
  <si>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</si>
  <si>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</si>
  <si>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</si>
  <si>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</si>
  <si>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</si>
  <si>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</si>
  <si>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</si>
  <si>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</si>
  <si>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</si>
  <si>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</si>
  <si>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</si>
  <si>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</si>
  <si>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</si>
  <si>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</si>
  <si>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</si>
  <si>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</si>
  <si>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</si>
  <si>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</si>
  <si>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</si>
  <si>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</si>
  <si>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</si>
  <si>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</si>
  <si>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</si>
  <si>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</si>
  <si>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</si>
  <si>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</si>
  <si>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</si>
  <si>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</si>
  <si>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</si>
  <si>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</si>
  <si>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</si>
  <si>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</si>
  <si>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</si>
  <si>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</si>
  <si>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</si>
  <si>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</si>
  <si>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</si>
  <si>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</si>
  <si>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</si>
  <si>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</si>
  <si>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</si>
  <si>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</si>
  <si>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</si>
  <si>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</si>
  <si>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</si>
  <si>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</si>
  <si>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</si>
  <si>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</si>
  <si>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</si>
  <si>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</si>
  <si>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</si>
  <si>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</si>
  <si>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</si>
  <si>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</si>
  <si>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</si>
  <si>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</si>
  <si>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</si>
  <si>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</si>
  <si>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</si>
  <si>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</si>
  <si>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</si>
  <si>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</si>
  <si>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</si>
  <si>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</si>
  <si>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</si>
  <si>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</si>
  <si>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</si>
  <si>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</si>
  <si>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</si>
  <si>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</si>
  <si>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</si>
  <si>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</si>
  <si>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</si>
  <si>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</si>
  <si>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</si>
  <si>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</si>
  <si>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</si>
  <si>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</si>
  <si>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</si>
  <si>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</si>
  <si>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</si>
  <si>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</si>
  <si>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</si>
  <si>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</si>
  <si>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</si>
  <si>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</si>
  <si>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</si>
  <si>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</si>
  <si>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</si>
  <si>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</si>
  <si>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</si>
  <si>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</si>
  <si>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</si>
  <si>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</si>
  <si>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</si>
  <si>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</si>
  <si>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</si>
  <si>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</si>
  <si>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</si>
  <si>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</si>
  <si>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</si>
  <si>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</si>
  <si>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</si>
  <si>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</si>
  <si>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</si>
  <si>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</si>
  <si>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</si>
  <si>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</si>
  <si>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</si>
  <si>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</si>
  <si>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</si>
  <si>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</si>
  <si>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</si>
  <si>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</si>
  <si>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</si>
  <si>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</si>
  <si>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</si>
  <si>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</si>
  <si>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</si>
  <si>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</si>
  <si>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</si>
  <si>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</si>
  <si>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</si>
  <si>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</si>
  <si>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</si>
  <si>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</si>
  <si>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</si>
  <si>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</si>
  <si>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</si>
  <si>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</si>
  <si>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</si>
  <si>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</si>
  <si>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</si>
  <si>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</si>
  <si>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</si>
  <si>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</si>
  <si>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</si>
  <si>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</si>
  <si>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</si>
  <si>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</si>
  <si>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</si>
  <si>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</si>
  <si>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</si>
  <si>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</si>
  <si>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</si>
  <si>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</si>
  <si>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</si>
  <si>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</si>
  <si>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</si>
  <si>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</si>
  <si>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</si>
  <si>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</si>
  <si>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</si>
  <si>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</si>
  <si>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</si>
  <si>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</si>
  <si>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</si>
  <si>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</si>
  <si>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</si>
  <si>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</si>
  <si>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</si>
  <si>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</si>
  <si>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</si>
  <si>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</si>
  <si>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</si>
  <si>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</si>
  <si>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</si>
  <si>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</si>
  <si>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</si>
  <si>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</si>
  <si>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</si>
  <si>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</si>
  <si>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</si>
  <si>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</si>
  <si>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</si>
  <si>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</si>
  <si>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</si>
  <si>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</si>
  <si>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</si>
  <si>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</si>
  <si>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</si>
  <si>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</si>
  <si>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</si>
  <si>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</si>
  <si>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</si>
  <si>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</si>
  <si>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</si>
  <si>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</si>
  <si>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</si>
  <si>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</si>
  <si>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</si>
  <si>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</si>
  <si>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</si>
  <si>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</si>
  <si>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</si>
  <si>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</si>
  <si>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</si>
  <si>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</si>
  <si>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</si>
  <si>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</si>
  <si>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</si>
  <si>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</si>
  <si>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</si>
  <si>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</si>
  <si>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</si>
  <si>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</si>
  <si>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</si>
  <si>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</si>
  <si>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</si>
  <si>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</si>
  <si>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</si>
  <si>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</si>
  <si>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</si>
  <si>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</si>
  <si>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</si>
  <si>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</si>
  <si>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</si>
  <si>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</si>
  <si>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</si>
  <si>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</si>
  <si>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</si>
  <si>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</si>
  <si>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</si>
  <si>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</si>
  <si>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</si>
  <si>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</si>
  <si>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</si>
  <si>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</si>
  <si>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</si>
  <si>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</si>
  <si>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</si>
  <si>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</si>
  <si>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</si>
  <si>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</si>
  <si>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</si>
  <si>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</si>
  <si>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</si>
  <si>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</si>
  <si>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</si>
  <si>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</si>
  <si>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</si>
  <si>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</si>
  <si>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</si>
  <si>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</si>
  <si>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</si>
  <si>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</si>
  <si>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</si>
  <si>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</si>
  <si>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</si>
  <si>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</si>
  <si>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</si>
  <si>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</si>
  <si>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</si>
  <si>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</si>
  <si>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</si>
  <si>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</si>
  <si>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</si>
  <si>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</si>
  <si>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</si>
  <si>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</si>
  <si>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</si>
  <si>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</si>
  <si>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</si>
  <si>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</si>
  <si>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</si>
  <si>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</si>
  <si>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</si>
  <si>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</si>
  <si>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</si>
  <si>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</si>
  <si>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</si>
  <si>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</si>
  <si>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</si>
  <si>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</si>
  <si>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</si>
  <si>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</si>
  <si>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</si>
  <si>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</si>
  <si>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</si>
  <si>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</si>
  <si>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</si>
  <si>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</si>
  <si>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</si>
  <si>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</si>
  <si>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</si>
  <si>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</si>
  <si>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</si>
  <si>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</si>
  <si>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</si>
  <si>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</si>
  <si>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</si>
  <si>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</si>
  <si>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</si>
  <si>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</si>
  <si>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</si>
  <si>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</si>
  <si>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</si>
  <si>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</si>
  <si>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</si>
  <si>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</si>
  <si>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</si>
  <si>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</si>
  <si>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</si>
  <si>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</si>
  <si>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</si>
  <si>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</si>
  <si>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</si>
  <si>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</si>
  <si>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</si>
  <si>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</si>
  <si>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</si>
  <si>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</si>
  <si>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</si>
  <si>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</si>
  <si>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</si>
  <si>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</si>
  <si>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</si>
  <si>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</si>
  <si>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</si>
  <si>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</si>
  <si>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</si>
  <si>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</si>
  <si>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</si>
  <si>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</si>
  <si>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</si>
  <si>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</si>
  <si>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</si>
  <si>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</si>
  <si>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</si>
  <si>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</si>
  <si>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</si>
  <si>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</si>
  <si>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</si>
  <si>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</si>
  <si>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</si>
  <si>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</si>
  <si>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</si>
  <si>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</si>
  <si>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</si>
  <si>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</si>
  <si>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</si>
  <si>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</si>
  <si>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</si>
  <si>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</si>
  <si>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</si>
  <si>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</si>
  <si>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</si>
  <si>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</si>
  <si>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</si>
  <si>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</si>
  <si>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</si>
  <si>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</si>
  <si>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</si>
  <si>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</si>
  <si>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</si>
  <si>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</si>
  <si>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</si>
  <si>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</si>
  <si>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</si>
  <si>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</si>
  <si>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</si>
  <si>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</si>
  <si>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</si>
  <si>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</si>
  <si>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</si>
  <si>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</si>
  <si>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</si>
  <si>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</si>
  <si>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</si>
  <si>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</si>
  <si>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</si>
  <si>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</si>
  <si>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</si>
  <si>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</si>
  <si>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</si>
  <si>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</si>
  <si>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</si>
  <si>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</si>
  <si>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</si>
  <si>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</si>
  <si>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</si>
  <si>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</si>
  <si>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</si>
  <si>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</si>
  <si>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</si>
  <si>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</si>
  <si>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</si>
  <si>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</si>
  <si>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</si>
  <si>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</si>
  <si>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</si>
  <si>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</si>
  <si>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</si>
  <si>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</si>
  <si>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</si>
  <si>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</si>
  <si>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</si>
  <si>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</si>
  <si>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</si>
  <si>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</si>
  <si>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</si>
  <si>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</si>
  <si>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</si>
  <si>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</si>
  <si>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</si>
  <si>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</si>
  <si>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</si>
  <si>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</si>
  <si>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</si>
  <si>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</si>
  <si>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</si>
  <si>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</si>
  <si>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</si>
  <si>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</si>
  <si>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</si>
  <si>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</si>
  <si>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</si>
  <si>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</si>
  <si>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</si>
  <si>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</si>
  <si>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</si>
  <si>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</si>
  <si>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</si>
  <si>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</si>
  <si>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</si>
  <si>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</si>
  <si>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</si>
  <si>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</si>
  <si>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</si>
  <si>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</si>
  <si>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</si>
  <si>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</si>
  <si>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</si>
  <si>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</si>
  <si>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</si>
  <si>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</si>
  <si>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</si>
  <si>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</si>
  <si>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</si>
  <si>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</si>
  <si>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</si>
  <si>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</si>
  <si>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</si>
  <si>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</si>
  <si>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</si>
  <si>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</si>
  <si>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</si>
  <si>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</si>
  <si>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</si>
  <si>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</si>
  <si>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</si>
  <si>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</si>
  <si>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</si>
  <si>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</si>
  <si>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</si>
  <si>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</si>
  <si>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</si>
  <si>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</si>
  <si>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</si>
  <si>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</si>
  <si>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</si>
  <si>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</si>
  <si>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</si>
  <si>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</si>
  <si>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</si>
  <si>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</si>
  <si>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</si>
  <si>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</si>
  <si>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</si>
  <si>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</si>
  <si>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</si>
  <si>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</si>
  <si>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</si>
  <si>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</si>
  <si>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</si>
  <si>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</si>
  <si>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</si>
  <si>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</si>
  <si>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</si>
  <si>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</si>
  <si>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</si>
  <si>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</si>
  <si>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</si>
  <si>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</si>
  <si>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</si>
  <si>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</si>
  <si>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</si>
  <si>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</si>
  <si>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</si>
  <si>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</si>
  <si>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</si>
  <si>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</si>
  <si>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</si>
  <si>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</si>
  <si>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</si>
  <si>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</si>
  <si>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</si>
  <si>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</si>
  <si>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</si>
  <si>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</si>
  <si>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</si>
  <si>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</si>
  <si>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</si>
  <si>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</si>
  <si>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</si>
  <si>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</si>
  <si>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</si>
  <si>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</si>
  <si>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</si>
  <si>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</si>
  <si>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</si>
  <si>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</si>
  <si>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</si>
  <si>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</si>
  <si>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</si>
  <si>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</si>
  <si>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</si>
  <si>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</si>
  <si>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</si>
  <si>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</si>
  <si>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</si>
  <si>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</si>
  <si>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</si>
  <si>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</si>
  <si>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</si>
  <si>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</si>
  <si>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</si>
  <si>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</si>
  <si>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</si>
  <si>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</si>
  <si>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</si>
  <si>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</si>
  <si>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</si>
  <si>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</si>
  <si>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</si>
  <si>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</si>
  <si>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</si>
  <si>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</si>
  <si>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</si>
  <si>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</si>
  <si>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</si>
  <si>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</si>
  <si>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</si>
  <si>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</si>
  <si>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</si>
  <si>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</si>
  <si>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</si>
  <si>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</si>
  <si>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</si>
  <si>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</si>
  <si>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</si>
  <si>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</si>
  <si>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</si>
  <si>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</si>
  <si>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</si>
  <si>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</si>
  <si>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</si>
  <si>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</si>
  <si>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</si>
  <si>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</si>
  <si>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</si>
  <si>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</si>
  <si>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</si>
  <si>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</si>
  <si>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</si>
  <si>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</si>
  <si>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</si>
  <si>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</si>
  <si>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</si>
  <si>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</si>
  <si>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</si>
  <si>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</si>
  <si>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</si>
  <si>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</si>
  <si>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</si>
  <si>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</si>
  <si>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</si>
  <si>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</si>
  <si>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</si>
  <si>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</si>
  <si>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</si>
  <si>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</si>
  <si>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</si>
  <si>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</si>
  <si>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</si>
  <si>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</si>
  <si>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</si>
  <si>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</si>
  <si>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</si>
  <si>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</si>
  <si>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</si>
  <si>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</si>
  <si>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</si>
  <si>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</si>
  <si>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</si>
  <si>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</si>
  <si>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</si>
  <si>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</si>
  <si>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</si>
  <si>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</si>
  <si>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</si>
  <si>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</si>
  <si>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</si>
  <si>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</si>
  <si>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</si>
  <si>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</si>
  <si>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</si>
  <si>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</si>
  <si>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</si>
  <si>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</si>
  <si>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</si>
  <si>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</si>
  <si>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</si>
  <si>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</si>
  <si>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</si>
  <si>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</si>
  <si>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</si>
  <si>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</si>
  <si>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</si>
  <si>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</si>
  <si>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</si>
  <si>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</si>
  <si>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</si>
  <si>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</si>
  <si>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</si>
  <si>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</si>
  <si>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</si>
  <si>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</si>
  <si>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</si>
  <si>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</si>
  <si>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</si>
  <si>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</si>
  <si>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</si>
  <si>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</si>
  <si>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</si>
  <si>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</si>
  <si>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</si>
  <si>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</si>
  <si>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</si>
  <si>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</si>
  <si>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</si>
  <si>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</si>
  <si>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</si>
  <si>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</si>
  <si>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</si>
  <si>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</si>
  <si>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</si>
  <si>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</si>
  <si>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</si>
  <si>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</si>
  <si>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</si>
  <si>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</si>
  <si>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</si>
  <si>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</si>
  <si>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</si>
  <si>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</si>
  <si>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</si>
  <si>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</si>
  <si>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</si>
  <si>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</si>
  <si>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</si>
  <si>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</si>
  <si>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</si>
  <si>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</si>
  <si>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</si>
  <si>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</si>
  <si>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</si>
  <si>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</si>
  <si>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</si>
  <si>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</si>
  <si>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</si>
  <si>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</si>
  <si>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</si>
  <si>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</si>
  <si>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</si>
  <si>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</si>
  <si>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</si>
  <si>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</si>
  <si>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</si>
  <si>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</si>
  <si>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</si>
  <si>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</si>
  <si>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</si>
  <si>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</si>
  <si>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</si>
  <si>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</si>
  <si>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</si>
  <si>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</si>
  <si>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</si>
  <si>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</si>
  <si>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</si>
  <si>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</si>
  <si>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</si>
  <si>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</si>
  <si>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</si>
  <si>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</si>
  <si>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</si>
  <si>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</si>
  <si>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</si>
  <si>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</si>
  <si>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</si>
  <si>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</si>
  <si>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</si>
  <si>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</si>
  <si>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</si>
  <si>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</si>
  <si>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</si>
  <si>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</si>
  <si>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</si>
  <si>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</si>
  <si>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</si>
  <si>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</si>
  <si>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</si>
  <si>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</si>
  <si>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</si>
  <si>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</si>
  <si>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</si>
  <si>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</si>
  <si>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</si>
  <si>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</si>
  <si>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</si>
  <si>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</si>
  <si>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</si>
  <si>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</si>
  <si>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</si>
  <si>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</si>
  <si>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</si>
  <si>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</si>
  <si>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</si>
  <si>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</si>
  <si>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</si>
  <si>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</si>
  <si>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</si>
  <si>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</si>
  <si>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</si>
  <si>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</si>
  <si>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</si>
  <si>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</si>
  <si>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</si>
  <si>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</si>
  <si>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</si>
  <si>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</si>
  <si>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</si>
  <si>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</si>
  <si>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</si>
  <si>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</si>
  <si>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</si>
  <si>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</si>
  <si>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</si>
  <si>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</si>
  <si>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</si>
  <si>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</si>
  <si>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</si>
  <si>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</si>
  <si>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</si>
  <si>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</si>
  <si>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</si>
  <si>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</si>
  <si>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</si>
  <si>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</si>
  <si>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</si>
  <si>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</si>
  <si>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</si>
  <si>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</si>
  <si>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</si>
  <si>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</si>
  <si>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</si>
  <si>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</si>
  <si>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</si>
  <si>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</si>
  <si>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</si>
  <si>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</si>
  <si>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</si>
  <si>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</si>
  <si>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</si>
  <si>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</si>
  <si>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</si>
  <si>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</si>
  <si>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</si>
  <si>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</si>
  <si>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</si>
  <si>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</si>
  <si>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</si>
  <si>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</si>
  <si>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</si>
  <si>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</si>
  <si>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</si>
  <si>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</si>
  <si>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</si>
  <si>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</si>
  <si>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</si>
  <si>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</si>
  <si>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</si>
  <si>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</si>
  <si>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</si>
  <si>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</si>
  <si>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</si>
  <si>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</si>
  <si>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</si>
  <si>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</si>
  <si>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</si>
  <si>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</si>
  <si>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</si>
  <si>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</si>
  <si>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</si>
  <si>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</si>
  <si>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</si>
  <si>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</si>
  <si>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</si>
  <si>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</si>
  <si>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</si>
  <si>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</si>
  <si>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</si>
  <si>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</si>
  <si>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</si>
  <si>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</si>
  <si>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</si>
  <si>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</si>
  <si>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</si>
  <si>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</si>
  <si>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</si>
  <si>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</si>
  <si>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</si>
  <si>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</si>
  <si>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</si>
  <si>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</si>
  <si>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</si>
  <si>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</si>
  <si>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</si>
  <si>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</si>
  <si>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</si>
  <si>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</si>
  <si>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</si>
  <si>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</si>
  <si>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</si>
  <si>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</si>
  <si>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</si>
  <si>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</si>
  <si>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</si>
  <si>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</si>
  <si>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</si>
  <si>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</si>
  <si>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</si>
  <si>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</si>
  <si>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</si>
  <si>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</si>
  <si>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</si>
  <si>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</si>
  <si>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</si>
  <si>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</si>
  <si>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</si>
  <si>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</si>
  <si>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</si>
  <si>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</si>
  <si>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</si>
  <si>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</si>
  <si>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</si>
  <si>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</si>
  <si>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</si>
  <si>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</si>
  <si>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</si>
  <si>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</si>
  <si>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</si>
  <si>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</si>
  <si>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</si>
  <si>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</si>
  <si>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</si>
  <si>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</si>
  <si>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</si>
  <si>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</si>
  <si>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</si>
  <si>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</si>
  <si>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</si>
  <si>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</si>
  <si>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</si>
  <si>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</si>
  <si>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</si>
  <si>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</si>
  <si>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</si>
  <si>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</si>
  <si>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</si>
  <si>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</si>
  <si>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</si>
  <si>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</si>
  <si>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</si>
  <si>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</si>
  <si>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</si>
  <si>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</si>
  <si>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</si>
  <si>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</si>
  <si>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</si>
  <si>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</si>
  <si>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</si>
  <si>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</si>
  <si>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</si>
  <si>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</si>
  <si>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</si>
  <si>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</si>
  <si>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</si>
  <si>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</si>
  <si>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</si>
  <si>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</si>
  <si>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</si>
  <si>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</si>
  <si>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</si>
  <si>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</si>
  <si>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</si>
  <si>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</si>
  <si>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</si>
  <si>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</si>
  <si>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</si>
  <si>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</si>
  <si>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</si>
  <si>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</si>
  <si>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</si>
  <si>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</si>
  <si>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</si>
  <si>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</si>
  <si>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</si>
  <si>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</si>
  <si>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</si>
  <si>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</si>
  <si>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</si>
  <si>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</si>
  <si>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</si>
  <si>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</si>
  <si>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</si>
  <si>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</si>
  <si>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</si>
  <si>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</si>
  <si>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</si>
  <si>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</si>
  <si>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</si>
  <si>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</si>
  <si>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</si>
  <si>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</si>
  <si>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</si>
  <si>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</si>
  <si>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</si>
  <si>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</si>
  <si>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</si>
  <si>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</si>
  <si>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</si>
  <si>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</si>
  <si>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</si>
  <si>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</si>
  <si>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</si>
  <si>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</si>
  <si>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</si>
  <si>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</si>
  <si>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</si>
  <si>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</si>
  <si>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</si>
  <si>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</si>
  <si>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</si>
  <si>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</si>
  <si>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</si>
  <si>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</si>
  <si>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</si>
  <si>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</si>
  <si>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</si>
  <si>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</si>
  <si>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</si>
  <si>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</si>
  <si>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</si>
  <si>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</si>
  <si>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</si>
  <si>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</si>
  <si>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</si>
  <si>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</si>
  <si>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</si>
  <si>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</si>
  <si>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</si>
  <si>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</si>
  <si>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</si>
  <si>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</si>
  <si>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</si>
  <si>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</si>
  <si>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</si>
  <si>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</si>
  <si>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</si>
  <si>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</si>
  <si>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</si>
  <si>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</si>
  <si>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</si>
  <si>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</si>
  <si>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</si>
  <si>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</si>
  <si>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</si>
  <si>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</si>
  <si>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</si>
  <si>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</si>
  <si>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</si>
  <si>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</si>
  <si>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</si>
  <si>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</si>
  <si>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</si>
  <si>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</si>
  <si>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</si>
  <si>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</si>
  <si>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</si>
  <si>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</si>
  <si>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</si>
  <si>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</si>
  <si>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</si>
  <si>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</si>
  <si>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</si>
  <si>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</si>
  <si>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</si>
  <si>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</si>
  <si>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</si>
  <si>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</si>
  <si>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</si>
  <si>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</si>
  <si>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</si>
  <si>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</si>
  <si>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</si>
  <si>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</si>
  <si>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</si>
  <si>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</si>
  <si>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</si>
  <si>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</si>
  <si>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</si>
  <si>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</si>
  <si>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</si>
  <si>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</si>
  <si>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</si>
  <si>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</si>
  <si>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</si>
  <si>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</si>
  <si>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</si>
  <si>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</si>
  <si>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</si>
  <si>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</si>
  <si>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</si>
  <si>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</si>
  <si>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</si>
  <si>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</si>
  <si>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</si>
  <si>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</si>
  <si>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</si>
  <si>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</si>
  <si>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</si>
  <si>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</si>
  <si>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</si>
  <si>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</si>
  <si>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</si>
  <si>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</si>
  <si>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</si>
  <si>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</si>
  <si>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</si>
  <si>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</si>
  <si>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</si>
  <si>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</si>
  <si>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</si>
  <si>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</si>
  <si>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</si>
  <si>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</si>
  <si>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</si>
  <si>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</si>
  <si>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</si>
  <si>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</si>
  <si>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</si>
  <si>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</si>
  <si>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</si>
  <si>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</si>
  <si>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</si>
  <si>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</si>
  <si>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</si>
  <si>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</si>
  <si>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</si>
  <si>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</si>
  <si>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</si>
  <si>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</si>
  <si>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</si>
  <si>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</si>
  <si>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</si>
  <si>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</si>
  <si>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</si>
  <si>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</si>
  <si>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</si>
  <si>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</si>
  <si>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</si>
  <si>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</si>
  <si>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</si>
  <si>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</si>
  <si>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</si>
  <si>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</si>
  <si>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</si>
  <si>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</si>
  <si>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</si>
  <si>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</si>
  <si>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</si>
  <si>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</si>
  <si>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</si>
  <si>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</si>
  <si>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</si>
  <si>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</si>
  <si>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</si>
  <si>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</si>
  <si>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</si>
  <si>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</si>
  <si>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</si>
  <si>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</si>
  <si>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</si>
  <si>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</si>
  <si>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</si>
  <si>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</si>
  <si>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</si>
  <si>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</si>
  <si>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</si>
  <si>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</si>
  <si>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</si>
  <si>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</si>
  <si>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</si>
  <si>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</si>
  <si>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</si>
  <si>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</si>
  <si>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</si>
  <si>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</si>
  <si>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</si>
  <si>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</si>
  <si>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</si>
  <si>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</si>
  <si>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</si>
  <si>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</si>
  <si>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</si>
  <si>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</si>
  <si>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</si>
  <si>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</si>
  <si>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</si>
  <si>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</si>
  <si>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</si>
  <si>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</si>
  <si>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</si>
  <si>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</si>
  <si>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</si>
  <si>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</si>
  <si>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</si>
  <si>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</si>
  <si>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</si>
  <si>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</si>
  <si>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</si>
  <si>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</si>
  <si>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</si>
  <si>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</si>
  <si>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</si>
  <si>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</si>
  <si>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</si>
  <si>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</si>
  <si>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</si>
  <si>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</si>
  <si>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</si>
  <si>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</si>
  <si>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</si>
  <si>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</si>
  <si>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</si>
  <si>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</si>
  <si>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</si>
  <si>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</si>
  <si>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</si>
  <si>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</si>
  <si>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</si>
  <si>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</si>
  <si>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</si>
  <si>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</si>
  <si>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</si>
  <si>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</si>
  <si>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</si>
  <si>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</si>
  <si>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</si>
  <si>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</si>
  <si>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</si>
  <si>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</si>
  <si>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</si>
  <si>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</si>
  <si>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</si>
  <si>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</si>
  <si>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</si>
  <si>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</si>
  <si>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</si>
  <si>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</si>
  <si>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</si>
  <si>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</si>
  <si>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</si>
  <si>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</si>
  <si>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</si>
  <si>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</si>
  <si>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</si>
  <si>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</si>
  <si>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</si>
  <si>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</si>
  <si>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</si>
  <si>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</si>
  <si>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</si>
  <si>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</si>
  <si>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</si>
  <si>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</si>
  <si>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</si>
  <si>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</si>
  <si>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</si>
  <si>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</si>
  <si>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</si>
  <si>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</si>
  <si>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</si>
  <si>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</si>
  <si>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</si>
  <si>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</si>
  <si>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</si>
  <si>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</si>
  <si>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</si>
  <si>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</si>
  <si>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</si>
  <si>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</si>
  <si>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</si>
  <si>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</si>
  <si>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</si>
  <si>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</si>
  <si>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</si>
  <si>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</si>
  <si>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</si>
  <si>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</si>
  <si>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</si>
  <si>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</si>
  <si>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</si>
  <si>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</si>
  <si>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</si>
  <si>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</si>
  <si>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</si>
  <si>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</si>
  <si>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</si>
  <si>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</si>
  <si>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</si>
  <si>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</si>
  <si>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</si>
  <si>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</si>
  <si>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</si>
  <si>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</si>
  <si>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</si>
  <si>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</si>
  <si>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</si>
  <si>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</si>
  <si>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</si>
  <si>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</si>
  <si>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</si>
  <si>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</si>
  <si>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</si>
  <si>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</si>
  <si>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</si>
  <si>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</si>
  <si>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</si>
  <si>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</si>
  <si>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</si>
  <si>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</si>
  <si>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</si>
  <si>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</si>
  <si>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</si>
  <si>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</si>
  <si>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</si>
  <si>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</si>
  <si>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</si>
  <si>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</si>
  <si>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</si>
  <si>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</si>
  <si>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</si>
  <si>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</si>
  <si>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</si>
  <si>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</si>
  <si>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</si>
  <si>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</si>
  <si>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</si>
  <si>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</si>
  <si>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</si>
  <si>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</si>
  <si>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</si>
  <si>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</si>
  <si>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</si>
  <si>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</si>
  <si>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</si>
  <si>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</si>
  <si>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</si>
  <si>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</si>
  <si>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</si>
  <si>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</si>
  <si>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</si>
  <si>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</si>
  <si>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</si>
  <si>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</si>
  <si>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</si>
  <si>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</si>
  <si>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</si>
  <si>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</si>
  <si>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</si>
  <si>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</si>
  <si>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</si>
  <si>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</si>
  <si>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</si>
  <si>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</si>
  <si>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</si>
  <si>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</si>
  <si>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</si>
  <si>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</si>
  <si>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</si>
  <si>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</si>
  <si>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</si>
  <si>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</si>
  <si>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</si>
  <si>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</si>
  <si>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</si>
  <si>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</si>
  <si>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</si>
  <si>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</si>
  <si>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</si>
  <si>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</si>
  <si>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</si>
  <si>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</si>
  <si>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</si>
  <si>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</si>
  <si>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</si>
  <si>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</si>
  <si>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</si>
  <si>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</si>
  <si>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</si>
  <si>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</si>
  <si>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</si>
  <si>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</si>
  <si>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</si>
  <si>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</si>
  <si>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</si>
  <si>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</si>
  <si>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</si>
  <si>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</si>
  <si>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</si>
  <si>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</si>
  <si>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</si>
  <si>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</si>
  <si>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</si>
  <si>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</si>
  <si>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</si>
  <si>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</si>
  <si>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</si>
  <si>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</si>
  <si>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</si>
  <si>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</si>
  <si>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</si>
  <si>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</si>
  <si>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</si>
  <si>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</si>
  <si>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</si>
  <si>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</si>
  <si>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</si>
  <si>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</si>
  <si>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</si>
  <si>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</si>
  <si>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</si>
  <si>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</si>
  <si>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</si>
  <si>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</si>
  <si>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</si>
  <si>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</si>
  <si>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</si>
  <si>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</si>
  <si>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</si>
  <si>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</si>
  <si>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</si>
  <si>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</si>
  <si>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</si>
  <si>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</si>
  <si>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</si>
  <si>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</si>
  <si>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</si>
  <si>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</si>
  <si>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</si>
  <si>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</si>
  <si>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</si>
  <si>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</si>
  <si>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</si>
  <si>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</si>
  <si>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</si>
  <si>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</si>
  <si>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</si>
  <si>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</si>
  <si>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</si>
  <si>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</si>
  <si>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</si>
  <si>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</si>
  <si>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</si>
  <si>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</si>
  <si>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</si>
  <si>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</si>
  <si>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</si>
  <si>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</si>
  <si>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</si>
  <si>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</si>
  <si>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</si>
  <si>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</si>
  <si>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</si>
  <si>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</si>
  <si>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</si>
  <si>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</si>
  <si>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</si>
  <si>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</si>
  <si>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</si>
  <si>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</si>
  <si>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</si>
  <si>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</si>
  <si>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</si>
  <si>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</si>
  <si>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</si>
  <si>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</si>
  <si>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</si>
  <si>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</si>
  <si>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</si>
  <si>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</si>
  <si>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</si>
  <si>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</si>
  <si>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</si>
  <si>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</si>
  <si>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</si>
  <si>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</si>
  <si>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</si>
  <si>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</si>
  <si>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</si>
  <si>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</si>
  <si>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</si>
  <si>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</si>
  <si>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</si>
  <si>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</si>
  <si>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</si>
  <si>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</si>
  <si>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</si>
  <si>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</si>
  <si>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</si>
  <si>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</si>
  <si>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</si>
  <si>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</si>
  <si>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</si>
  <si>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</si>
  <si>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</si>
  <si>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</si>
  <si>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</si>
  <si>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</si>
  <si>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</si>
  <si>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</si>
  <si>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</si>
  <si>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</si>
  <si>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</si>
  <si>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</si>
  <si>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</si>
  <si>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</si>
  <si>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</si>
  <si>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</si>
  <si>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</si>
  <si>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</si>
  <si>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</si>
  <si>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</si>
  <si>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</si>
  <si>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</si>
  <si>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</si>
  <si>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</si>
  <si>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</si>
  <si>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</si>
  <si>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</si>
  <si>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</si>
  <si>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</si>
  <si>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</si>
  <si>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</si>
  <si>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</si>
  <si>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</si>
  <si>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</si>
  <si>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</si>
  <si>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</si>
  <si>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</si>
  <si>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</si>
  <si>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</si>
  <si>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</si>
  <si>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</si>
  <si>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</si>
  <si>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</si>
  <si>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</si>
  <si>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</si>
  <si>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</si>
  <si>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</si>
  <si>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</si>
  <si>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</si>
  <si>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</si>
  <si>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</si>
  <si>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</si>
  <si>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</si>
  <si>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</si>
  <si>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</si>
  <si>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</si>
  <si>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</si>
  <si>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</si>
  <si>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</si>
  <si>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</si>
  <si>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</si>
  <si>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</si>
  <si>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</si>
  <si>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</si>
  <si>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</si>
  <si>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</si>
  <si>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</si>
  <si>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</si>
  <si>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</si>
  <si>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</si>
  <si>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</si>
  <si>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</si>
  <si>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</si>
  <si>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</si>
  <si>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</si>
  <si>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</si>
  <si>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</si>
  <si>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</si>
  <si>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</si>
  <si>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</si>
  <si>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</si>
  <si>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</si>
  <si>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</si>
  <si>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</si>
  <si>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</si>
  <si>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</si>
  <si>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</si>
  <si>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</si>
  <si>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</si>
  <si>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</si>
  <si>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</si>
  <si>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</si>
  <si>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</si>
  <si>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</si>
  <si>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</si>
  <si>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</si>
  <si>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</si>
  <si>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</si>
  <si>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</si>
  <si>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</si>
  <si>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</si>
  <si>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</si>
  <si>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</si>
  <si>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</si>
  <si>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</si>
  <si>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</si>
  <si>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</si>
  <si>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</si>
  <si>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</si>
  <si>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</si>
  <si>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</si>
  <si>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</si>
  <si>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</si>
  <si>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</si>
  <si>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</si>
  <si>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</si>
  <si>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</si>
  <si>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</si>
  <si>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</si>
  <si>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</si>
  <si>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</si>
  <si>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</si>
  <si>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</si>
  <si>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</si>
  <si>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</si>
  <si>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</si>
  <si>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</si>
  <si>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</si>
  <si>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</si>
  <si>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</si>
  <si>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</si>
  <si>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</si>
  <si>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</si>
  <si>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</si>
  <si>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</si>
  <si>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</si>
  <si>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</si>
  <si>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</si>
  <si>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</si>
  <si>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</si>
  <si>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</si>
  <si>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</si>
  <si>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</si>
  <si>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</si>
  <si>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</si>
  <si>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</si>
  <si>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</si>
  <si>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</si>
  <si>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</si>
  <si>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</si>
  <si>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</si>
  <si>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</si>
  <si>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</si>
  <si>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</si>
  <si>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</si>
  <si>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</si>
  <si>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</si>
  <si>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</si>
  <si>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</si>
  <si>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</si>
  <si>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</si>
  <si>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</si>
  <si>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</si>
  <si>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</si>
  <si>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</si>
  <si>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</si>
  <si>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</si>
  <si>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</si>
  <si>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</si>
  <si>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</si>
  <si>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</si>
  <si>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</si>
  <si>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</si>
  <si>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</si>
  <si>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</si>
  <si>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</si>
  <si>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</si>
  <si>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</si>
  <si>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</si>
  <si>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</si>
  <si>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</si>
  <si>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</si>
  <si>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</si>
  <si>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</si>
  <si>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</si>
  <si>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</si>
  <si>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</si>
  <si>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</si>
  <si>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</si>
  <si>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</si>
  <si>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</si>
  <si>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</si>
  <si>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</si>
  <si>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</si>
  <si>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</si>
  <si>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</si>
  <si>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</si>
  <si>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</si>
  <si>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</si>
  <si>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</si>
  <si>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</si>
  <si>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</si>
  <si>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</si>
  <si>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</si>
  <si>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</si>
  <si>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</si>
  <si>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</si>
  <si>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</si>
  <si>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</si>
  <si>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</si>
  <si>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</si>
  <si>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</si>
  <si>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</si>
  <si>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</si>
  <si>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</si>
  <si>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</si>
  <si>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</si>
  <si>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</si>
  <si>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</si>
  <si>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</si>
  <si>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</si>
  <si>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</si>
  <si>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</si>
  <si>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</si>
  <si>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</si>
  <si>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</si>
  <si>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</si>
  <si>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</si>
  <si>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</si>
  <si>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</si>
  <si>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</si>
  <si>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</si>
  <si>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</si>
  <si>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</si>
  <si>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</si>
  <si>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</si>
  <si>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</si>
  <si>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</si>
  <si>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</si>
  <si>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</si>
  <si>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</si>
  <si>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</si>
  <si>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</si>
  <si>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</si>
  <si>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</si>
  <si>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</si>
  <si>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</si>
  <si>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</si>
  <si>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</si>
  <si>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</si>
  <si>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</si>
  <si>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</si>
  <si>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</si>
  <si>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</si>
  <si>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</si>
  <si>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</si>
  <si>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</si>
  <si>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</si>
  <si>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</si>
  <si>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</si>
  <si>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</si>
  <si>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</si>
  <si>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</si>
  <si>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</si>
  <si>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</si>
  <si>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</si>
  <si>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</si>
  <si>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</si>
  <si>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</si>
  <si>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</si>
  <si>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</si>
  <si>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</si>
  <si>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</si>
  <si>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</si>
  <si>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</si>
  <si>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</si>
  <si>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</si>
  <si>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</si>
  <si>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</si>
  <si>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</si>
  <si>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</si>
  <si>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</si>
  <si>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</si>
  <si>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</si>
  <si>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</si>
  <si>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</si>
  <si>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</si>
  <si>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</si>
  <si>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</si>
  <si>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</si>
  <si>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</si>
  <si>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</si>
  <si>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</si>
  <si>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</si>
  <si>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</si>
  <si>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</si>
  <si>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</si>
  <si>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</si>
  <si>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</si>
  <si>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</si>
  <si>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</si>
  <si>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</si>
  <si>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</si>
  <si>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</si>
  <si>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</si>
  <si>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</si>
  <si>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</si>
  <si>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</si>
  <si>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</si>
  <si>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</si>
  <si>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</si>
  <si>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</si>
  <si>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</si>
  <si>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</si>
  <si>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</si>
  <si>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</si>
  <si>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</si>
  <si>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</si>
  <si>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</si>
  <si>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</si>
  <si>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</si>
  <si>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</si>
  <si>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</si>
  <si>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</si>
  <si>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</si>
  <si>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</si>
  <si>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</si>
  <si>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</si>
  <si>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</si>
  <si>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</si>
  <si>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</si>
  <si>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</si>
  <si>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</si>
  <si>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</si>
  <si>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</si>
  <si>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</si>
  <si>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</si>
  <si>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</si>
  <si>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</si>
  <si>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</si>
  <si>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</si>
  <si>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</si>
  <si>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</si>
  <si>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</si>
  <si>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</si>
  <si>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</si>
  <si>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</si>
  <si>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</si>
  <si>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</si>
  <si>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</si>
  <si>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</si>
  <si>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</si>
  <si>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</si>
  <si>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</si>
  <si>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</si>
  <si>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</si>
  <si>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</si>
  <si>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</si>
  <si>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</si>
  <si>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</si>
  <si>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</si>
  <si>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</si>
  <si>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</si>
  <si>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</si>
  <si>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</si>
  <si>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</si>
  <si>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</si>
  <si>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</si>
  <si>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</si>
  <si>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</si>
  <si>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</si>
  <si>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</si>
  <si>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</si>
  <si>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</si>
  <si>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</si>
  <si>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</si>
  <si>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</si>
  <si>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</si>
  <si>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</si>
  <si>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</si>
  <si>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</si>
  <si>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</si>
  <si>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</si>
  <si>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</si>
  <si>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</si>
  <si>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</si>
  <si>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</si>
  <si>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</si>
  <si>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</si>
  <si>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</si>
  <si>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</si>
  <si>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</si>
  <si>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</si>
  <si>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</si>
  <si>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</si>
  <si>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</si>
  <si>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</si>
  <si>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</si>
  <si>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</si>
  <si>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</si>
  <si>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</si>
  <si>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</si>
  <si>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</si>
  <si>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</si>
  <si>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</si>
  <si>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</si>
  <si>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</si>
  <si>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</si>
  <si>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</si>
  <si>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</si>
  <si>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</si>
  <si>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</si>
  <si>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</si>
  <si>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</si>
  <si>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</si>
  <si>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</si>
  <si>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</si>
  <si>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</si>
  <si>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</si>
  <si>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</si>
  <si>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</si>
  <si>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</si>
  <si>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</si>
  <si>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</si>
  <si>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</si>
  <si>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</si>
  <si>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</si>
  <si>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</si>
  <si>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</si>
  <si>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</si>
  <si>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</si>
  <si>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</si>
  <si>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</si>
  <si>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</si>
  <si>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</si>
  <si>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</si>
  <si>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</si>
  <si>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</si>
  <si>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</si>
  <si>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</si>
  <si>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</si>
  <si>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</si>
  <si>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</si>
  <si>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</si>
  <si>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</si>
  <si>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</si>
  <si>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</si>
  <si>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</si>
  <si>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</si>
  <si>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</si>
  <si>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</si>
  <si>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</si>
  <si>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</si>
  <si>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</si>
  <si>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</si>
  <si>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</si>
  <si>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</si>
  <si>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</si>
  <si>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</si>
  <si>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</si>
  <si>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</si>
  <si>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</si>
  <si>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</si>
  <si>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</si>
  <si>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</si>
  <si>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</si>
  <si>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</si>
  <si>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</si>
  <si>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</si>
  <si>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</si>
  <si>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</si>
  <si>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</si>
  <si>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</si>
  <si>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</si>
  <si>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</si>
  <si>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</si>
  <si>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</si>
  <si>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</si>
  <si>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</si>
  <si>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</si>
  <si>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</si>
  <si>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</si>
  <si>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</si>
  <si>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</si>
  <si>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</si>
  <si>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</si>
  <si>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</si>
  <si>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</si>
  <si>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</si>
  <si>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</si>
  <si>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</si>
  <si>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</si>
  <si>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</si>
  <si>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</si>
  <si>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</si>
  <si>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</si>
  <si>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</si>
  <si>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</si>
  <si>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</si>
  <si>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</si>
  <si>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</si>
  <si>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</si>
  <si>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</si>
  <si>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</si>
  <si>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</si>
  <si>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</si>
  <si>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</si>
  <si>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</si>
  <si>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</si>
  <si>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</si>
  <si>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</si>
  <si>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</si>
  <si>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</si>
  <si>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</si>
  <si>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</si>
  <si>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</si>
  <si>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</si>
  <si>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</si>
  <si>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</si>
  <si>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</si>
  <si>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</si>
  <si>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</si>
  <si>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</si>
  <si>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</si>
  <si>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</si>
  <si>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</si>
  <si>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</si>
  <si>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</si>
  <si>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</si>
  <si>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</si>
  <si>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</si>
  <si>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</si>
  <si>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</si>
  <si>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</si>
  <si>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</si>
  <si>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</si>
  <si>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</si>
  <si>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</si>
  <si>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</si>
  <si>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</si>
  <si>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</si>
  <si>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</si>
  <si>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</si>
  <si>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</si>
  <si>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</si>
  <si>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</si>
  <si>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</si>
  <si>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</si>
  <si>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</si>
  <si>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</si>
  <si>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</si>
  <si>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</si>
  <si>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</si>
  <si>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</si>
  <si>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</si>
  <si>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</si>
  <si>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</si>
  <si>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</si>
  <si>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</si>
  <si>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</si>
  <si>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</si>
  <si>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</si>
  <si>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</si>
  <si>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</si>
  <si>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</si>
  <si>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</si>
  <si>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</si>
  <si>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</si>
  <si>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</si>
  <si>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</si>
  <si>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</si>
  <si>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</si>
  <si>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</si>
  <si>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</si>
  <si>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</si>
  <si>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</si>
  <si>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</si>
  <si>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</si>
  <si>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</si>
  <si>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</si>
  <si>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</si>
  <si>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</si>
  <si>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</si>
  <si>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</si>
  <si>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</si>
  <si>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</si>
  <si>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</si>
  <si>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</si>
  <si>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</si>
  <si>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</si>
  <si>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</si>
  <si>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</si>
  <si>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</si>
  <si>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</si>
  <si>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</si>
  <si>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</si>
  <si>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</si>
  <si>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</si>
  <si>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</si>
  <si>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</si>
  <si>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</si>
  <si>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</si>
  <si>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</si>
  <si>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</si>
  <si>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</si>
  <si>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</si>
  <si>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</si>
  <si>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</si>
  <si>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</si>
  <si>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</si>
  <si>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</si>
  <si>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</si>
  <si>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</si>
  <si>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</si>
  <si>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</si>
  <si>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</si>
  <si>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</si>
  <si>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</si>
  <si>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</si>
  <si>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</si>
  <si>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</si>
  <si>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</si>
  <si>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</si>
  <si>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</si>
  <si>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</si>
  <si>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</si>
  <si>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</si>
  <si>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</si>
  <si>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</si>
  <si>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</si>
  <si>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</si>
  <si>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</si>
  <si>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</si>
  <si>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</si>
  <si>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</si>
  <si>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</si>
  <si>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</si>
  <si>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</si>
  <si>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</si>
  <si>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</si>
  <si>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</si>
  <si>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</si>
  <si>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</si>
  <si>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</si>
  <si>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</si>
  <si>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</si>
  <si>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</si>
  <si>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</si>
  <si>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</si>
  <si>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</si>
  <si>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</si>
  <si>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</si>
  <si>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</si>
  <si>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</si>
  <si>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</si>
  <si>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</si>
  <si>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</si>
  <si>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</si>
  <si>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</si>
  <si>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</si>
  <si>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</si>
  <si>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</si>
  <si>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</si>
  <si>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</si>
  <si>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</si>
  <si>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</si>
  <si>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</si>
  <si>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</si>
  <si>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</si>
  <si>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</si>
  <si>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</si>
  <si>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</si>
  <si>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</si>
  <si>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</si>
  <si>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</si>
  <si>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</si>
  <si>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</si>
  <si>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</si>
  <si>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</si>
  <si>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</si>
  <si>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</si>
  <si>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</si>
  <si>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</si>
  <si>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</si>
  <si>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</si>
  <si>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</si>
  <si>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</si>
  <si>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</si>
  <si>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</si>
  <si>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</si>
  <si>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</si>
  <si>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</si>
  <si>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</si>
  <si>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</si>
  <si>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</si>
  <si>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</si>
  <si>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</si>
  <si>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</si>
  <si>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</si>
  <si>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</si>
  <si>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</si>
  <si>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</si>
  <si>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</si>
  <si>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</si>
  <si>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</si>
  <si>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</si>
  <si>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</si>
  <si>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</si>
  <si>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</si>
  <si>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</si>
  <si>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</si>
  <si>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</si>
  <si>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</si>
  <si>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</si>
  <si>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</si>
  <si>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</si>
  <si>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</si>
  <si>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</si>
  <si>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</si>
  <si>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</si>
  <si>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</si>
  <si>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</si>
  <si>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</si>
  <si>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</si>
  <si>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</si>
  <si>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</si>
  <si>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</si>
  <si>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</si>
  <si>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</si>
  <si>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</si>
  <si>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</si>
  <si>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</si>
  <si>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</si>
  <si>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</si>
  <si>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</si>
  <si>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</si>
  <si>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</si>
  <si>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</si>
  <si>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</si>
  <si>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</si>
  <si>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</si>
  <si>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</si>
  <si>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</si>
  <si>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</si>
  <si>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</si>
  <si>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</si>
  <si>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</si>
  <si>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</si>
  <si>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</si>
  <si>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</si>
  <si>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</si>
  <si>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</si>
  <si>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</si>
  <si>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</si>
  <si>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</si>
  <si>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</si>
  <si>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</si>
  <si>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</si>
  <si>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</si>
  <si>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</si>
  <si>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</si>
  <si>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</si>
  <si>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</si>
  <si>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</si>
  <si>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</si>
  <si>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</si>
  <si>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</si>
  <si>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</si>
  <si>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</si>
  <si>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</si>
  <si>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</si>
  <si>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</si>
  <si>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</si>
  <si>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</si>
  <si>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</si>
  <si>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</si>
  <si>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</si>
  <si>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</si>
  <si>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</si>
  <si>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</si>
  <si>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</si>
  <si>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</si>
  <si>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</si>
  <si>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</si>
  <si>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</si>
  <si>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</si>
  <si>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</si>
  <si>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</si>
  <si>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</si>
  <si>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</si>
  <si>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</si>
  <si>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</si>
  <si>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</si>
  <si>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</si>
  <si>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</si>
  <si>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</si>
  <si>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</si>
  <si>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</si>
  <si>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</si>
  <si>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</si>
  <si>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</si>
  <si>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</si>
  <si>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</si>
  <si>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</si>
  <si>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</si>
  <si>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</si>
  <si>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</si>
  <si>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</si>
  <si>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</si>
  <si>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</si>
  <si>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</si>
  <si>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</si>
  <si>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</si>
  <si>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</si>
  <si>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</si>
  <si>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</si>
  <si>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</si>
  <si>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</si>
  <si>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</si>
  <si>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</si>
  <si>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</si>
  <si>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</si>
  <si>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</si>
  <si>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</si>
  <si>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</si>
  <si>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</si>
  <si>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</si>
  <si>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</si>
  <si>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</si>
  <si>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</si>
  <si>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</si>
  <si>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</si>
  <si>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</si>
  <si>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</si>
  <si>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</si>
  <si>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</si>
  <si>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</si>
  <si>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</si>
  <si>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</si>
  <si>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</si>
  <si>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</si>
  <si>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</si>
  <si>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</si>
  <si>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</si>
  <si>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</si>
  <si>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</si>
  <si>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</si>
  <si>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</si>
  <si>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</si>
  <si>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</si>
  <si>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</si>
  <si>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</si>
  <si>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</si>
  <si>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</si>
  <si>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</si>
  <si>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</si>
  <si>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</si>
  <si>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</si>
  <si>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</si>
  <si>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</si>
  <si>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</si>
  <si>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</si>
  <si>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</si>
  <si>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</si>
  <si>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</si>
  <si>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</si>
  <si>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</si>
  <si>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</si>
  <si>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</si>
  <si>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</si>
  <si>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</si>
  <si>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</si>
  <si>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</si>
  <si>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</si>
  <si>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</si>
  <si>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</si>
  <si>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</si>
  <si>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</si>
  <si>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</si>
  <si>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</si>
  <si>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</si>
  <si>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</si>
  <si>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</si>
  <si>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</si>
  <si>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</si>
  <si>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</si>
  <si>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</si>
  <si>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</si>
  <si>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</si>
  <si>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</si>
  <si>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</si>
  <si>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</si>
  <si>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</si>
  <si>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</si>
  <si>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</si>
  <si>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</si>
  <si>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</si>
  <si>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</si>
  <si>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</si>
  <si>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</si>
  <si>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</si>
  <si>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</si>
  <si>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</si>
  <si>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</si>
  <si>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</si>
  <si>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</si>
  <si>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</si>
  <si>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</si>
  <si>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</si>
  <si>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</si>
  <si>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</si>
  <si>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</si>
  <si>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</si>
  <si>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</si>
  <si>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</si>
  <si>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</si>
  <si>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</si>
  <si>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</si>
  <si>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</si>
  <si>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</si>
  <si>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</si>
  <si>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</si>
  <si>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</si>
  <si>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</si>
  <si>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</si>
  <si>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</si>
  <si>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</si>
  <si>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</si>
  <si>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</si>
  <si>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</si>
  <si>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</si>
  <si>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</si>
  <si>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</si>
  <si>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</si>
  <si>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</si>
  <si>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</si>
  <si>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</si>
  <si>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</si>
  <si>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</si>
  <si>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</si>
  <si>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</si>
  <si>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</si>
  <si>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</si>
  <si>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</si>
  <si>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</si>
  <si>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</si>
  <si>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</si>
  <si>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</si>
  <si>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</si>
  <si>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</si>
  <si>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</si>
  <si>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</si>
  <si>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</si>
  <si>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</si>
  <si>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</si>
  <si>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</si>
  <si>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</si>
  <si>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</si>
  <si>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</si>
  <si>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</si>
  <si>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</si>
  <si>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</si>
  <si>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</si>
  <si>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</si>
  <si>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</si>
  <si>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</si>
  <si>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</si>
  <si>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</si>
  <si>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</si>
  <si>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</si>
  <si>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</si>
  <si>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</si>
  <si>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</si>
  <si>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</si>
  <si>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</si>
  <si>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</si>
  <si>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</si>
  <si>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</si>
  <si>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</si>
  <si>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</si>
  <si>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</si>
  <si>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</si>
  <si>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</si>
  <si>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</si>
  <si>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</si>
  <si>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</si>
  <si>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</si>
  <si>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</si>
  <si>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</si>
  <si>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</si>
  <si>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</si>
  <si>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</si>
  <si>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</si>
  <si>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</si>
  <si>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</si>
  <si>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</si>
  <si>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</si>
  <si>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</si>
  <si>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</si>
  <si>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</si>
  <si>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</si>
  <si>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</si>
  <si>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</si>
  <si>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</si>
  <si>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</si>
  <si>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</si>
  <si>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</si>
  <si>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</si>
  <si>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</si>
  <si>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</si>
  <si>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</si>
  <si>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</si>
  <si>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</si>
  <si>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</si>
  <si>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</si>
  <si>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</si>
  <si>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</si>
  <si>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</si>
  <si>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</si>
  <si>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</si>
  <si>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</si>
  <si>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</si>
  <si>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</si>
  <si>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</si>
  <si>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</si>
  <si>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</si>
  <si>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</si>
  <si>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</si>
  <si>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</si>
  <si>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</si>
  <si>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</si>
  <si>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</si>
  <si>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</si>
  <si>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</si>
  <si>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</si>
  <si>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</si>
  <si>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</si>
  <si>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</si>
  <si>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</si>
  <si>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</si>
  <si>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</si>
  <si>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</si>
  <si>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</si>
  <si>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</si>
  <si>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</si>
  <si>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</si>
  <si>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</si>
  <si>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</si>
  <si>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</si>
  <si>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</si>
  <si>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</si>
  <si>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</si>
  <si>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</si>
  <si>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</si>
  <si>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</si>
  <si>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</si>
  <si>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</si>
  <si>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</si>
  <si>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</si>
  <si>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</si>
  <si>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</si>
  <si>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</si>
  <si>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</si>
  <si>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</si>
  <si>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</si>
  <si>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</si>
  <si>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</si>
  <si>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</si>
  <si>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</si>
  <si>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</si>
  <si>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</si>
  <si>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</si>
  <si>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</si>
  <si>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</si>
  <si>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</si>
  <si>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</si>
  <si>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</si>
  <si>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</si>
  <si>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</si>
  <si>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</si>
  <si>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</si>
  <si>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</si>
  <si>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</si>
  <si>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</si>
  <si>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</si>
  <si>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</si>
  <si>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</si>
  <si>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</si>
  <si>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</si>
  <si>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</si>
  <si>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</si>
  <si>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</si>
  <si>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</si>
  <si>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</si>
  <si>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</si>
  <si>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</si>
  <si>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</si>
  <si>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</si>
  <si>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</si>
  <si>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</si>
  <si>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</si>
  <si>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</si>
  <si>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</si>
  <si>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</si>
  <si>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</si>
  <si>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</si>
  <si>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</si>
  <si>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</si>
  <si>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</si>
  <si>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</si>
  <si>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</si>
  <si>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</si>
  <si>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</si>
  <si>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</si>
  <si>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</si>
  <si>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</si>
  <si>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</si>
  <si>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</si>
  <si>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</si>
  <si>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</si>
  <si>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</si>
  <si>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</si>
  <si>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</si>
  <si>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</si>
  <si>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</si>
  <si>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</si>
  <si>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</si>
  <si>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</si>
  <si>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</si>
  <si>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</si>
  <si>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</si>
  <si>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</si>
  <si>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</si>
  <si>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</si>
  <si>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</si>
  <si>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</si>
  <si>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</si>
  <si>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</si>
  <si>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</si>
  <si>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</si>
  <si>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</si>
  <si>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</si>
  <si>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</si>
  <si>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</si>
  <si>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</si>
  <si>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</si>
  <si>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</si>
  <si>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</si>
  <si>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</si>
  <si>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</si>
  <si>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</si>
  <si>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</si>
  <si>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</si>
  <si>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</si>
  <si>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</si>
  <si>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</si>
  <si>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</si>
  <si>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</si>
  <si>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</si>
  <si>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</si>
  <si>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</si>
  <si>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</si>
  <si>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</si>
  <si>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</si>
  <si>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</si>
  <si>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</si>
  <si>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</si>
  <si>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</si>
  <si>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</si>
  <si>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</si>
  <si>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</si>
  <si>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</si>
  <si>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</si>
  <si>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</si>
  <si>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</si>
  <si>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</si>
  <si>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</si>
  <si>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</si>
  <si>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</si>
  <si>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</si>
  <si>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</si>
  <si>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</si>
  <si>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</si>
  <si>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</si>
  <si>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</si>
  <si>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</si>
  <si>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</si>
  <si>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</si>
  <si>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</si>
  <si>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</si>
  <si>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</si>
  <si>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</si>
  <si>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</si>
  <si>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</si>
  <si>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</si>
  <si>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</si>
  <si>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</si>
  <si>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</si>
  <si>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</si>
  <si>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</si>
  <si>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</si>
  <si>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</si>
  <si>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</si>
  <si>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</si>
  <si>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</si>
  <si>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</si>
  <si>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</si>
  <si>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</si>
  <si>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</si>
  <si>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</si>
  <si>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</si>
  <si>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</si>
  <si>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</si>
  <si>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</si>
  <si>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</si>
  <si>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</si>
  <si>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</si>
  <si>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</si>
  <si>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</si>
  <si>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</si>
  <si>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</si>
  <si>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</si>
  <si>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</si>
  <si>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</si>
  <si>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</si>
  <si>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</si>
  <si>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</si>
  <si>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</si>
  <si>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</si>
  <si>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</si>
  <si>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</si>
  <si>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</si>
  <si>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</si>
  <si>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</si>
  <si>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</si>
  <si>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</si>
  <si>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</si>
  <si>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</si>
  <si>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</si>
  <si>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</si>
  <si>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</si>
  <si>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</si>
  <si>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</si>
  <si>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</si>
  <si>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</si>
  <si>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</si>
  <si>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</si>
  <si>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</si>
  <si>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</si>
  <si>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</si>
  <si>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</si>
  <si>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</si>
  <si>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</si>
  <si>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</si>
  <si>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</si>
  <si>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</si>
  <si>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</si>
  <si>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</si>
  <si>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</si>
  <si>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</si>
  <si>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</si>
  <si>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</si>
  <si>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</si>
  <si>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</si>
  <si>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</si>
  <si>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</si>
  <si>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</si>
  <si>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</si>
  <si>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</si>
  <si>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</si>
  <si>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</si>
  <si>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</si>
  <si>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</si>
  <si>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</si>
  <si>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</si>
  <si>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</si>
  <si>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</si>
  <si>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</si>
  <si>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</si>
  <si>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</si>
  <si>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</si>
  <si>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</si>
  <si>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</si>
  <si>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</si>
  <si>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</si>
  <si>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</si>
  <si>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</si>
  <si>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</si>
  <si>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</si>
  <si>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</si>
  <si>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</si>
  <si>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</si>
  <si>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</si>
  <si>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</si>
  <si>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</si>
  <si>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</si>
  <si>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</si>
  <si>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</si>
  <si>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</si>
  <si>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</si>
  <si>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</si>
  <si>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</si>
  <si>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</si>
  <si>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</si>
  <si>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</si>
  <si>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</si>
  <si>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</si>
  <si>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</si>
  <si>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</si>
  <si>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</si>
  <si>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</si>
  <si>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</si>
  <si>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</si>
  <si>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</si>
  <si>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</si>
  <si>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</si>
  <si>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</si>
  <si>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</si>
  <si>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</si>
  <si>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</si>
  <si>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</si>
  <si>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</si>
  <si>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</si>
  <si>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</si>
  <si>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</si>
  <si>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</si>
  <si>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</si>
  <si>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</si>
  <si>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</si>
  <si>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</si>
  <si>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</si>
  <si>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</si>
  <si>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</si>
  <si>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</si>
  <si>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</si>
  <si>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</si>
  <si>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</si>
  <si>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</si>
  <si>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</si>
  <si>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</si>
  <si>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</si>
  <si>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</si>
  <si>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</si>
  <si>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</si>
  <si>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</si>
  <si>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</si>
  <si>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</si>
  <si>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</si>
  <si>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</si>
  <si>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</si>
  <si>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</si>
  <si>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</si>
  <si>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</si>
  <si>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</si>
  <si>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</si>
  <si>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</si>
  <si>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</si>
  <si>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</si>
  <si>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</si>
  <si>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</si>
  <si>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</si>
  <si>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</si>
  <si>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</si>
  <si>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</si>
  <si>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</si>
  <si>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</si>
  <si>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</si>
  <si>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</si>
  <si>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</si>
  <si>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</si>
  <si>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</si>
  <si>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</si>
  <si>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</si>
  <si>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</si>
  <si>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</si>
  <si>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</si>
  <si>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</si>
  <si>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</si>
  <si>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</si>
  <si>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</si>
  <si>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</si>
  <si>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</si>
  <si>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</si>
  <si>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</si>
  <si>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</si>
  <si>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</si>
  <si>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</si>
  <si>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</si>
  <si>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</si>
  <si>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</si>
  <si>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</si>
  <si>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</si>
  <si>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</si>
  <si>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</si>
  <si>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</si>
  <si>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</si>
  <si>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</si>
  <si>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</si>
  <si>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</si>
  <si>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</si>
  <si>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</si>
  <si>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</si>
  <si>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</si>
  <si>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</si>
  <si>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</si>
  <si>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</si>
  <si>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</si>
  <si>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</si>
  <si>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</si>
  <si>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</si>
  <si>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</si>
  <si>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</si>
  <si>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</si>
  <si>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</si>
  <si>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</si>
  <si>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</si>
  <si>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</si>
  <si>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</si>
  <si>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</si>
  <si>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</si>
  <si>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</si>
  <si>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</si>
  <si>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</si>
  <si>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</si>
  <si>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</si>
  <si>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</si>
  <si>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</si>
  <si>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</si>
  <si>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</si>
  <si>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</si>
  <si>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</si>
  <si>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</si>
  <si>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</si>
  <si>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</si>
  <si>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</si>
  <si>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</si>
  <si>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</si>
  <si>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</si>
  <si>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</si>
  <si>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</si>
  <si>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</si>
  <si>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</si>
  <si>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</si>
  <si>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</si>
  <si>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</si>
  <si>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</si>
  <si>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</si>
  <si>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</si>
  <si>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</si>
  <si>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</si>
  <si>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</si>
  <si>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</si>
  <si>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</si>
  <si>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</si>
  <si>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</si>
  <si>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</si>
  <si>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</si>
  <si>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</si>
  <si>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</si>
  <si>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</si>
  <si>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</si>
  <si>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</si>
  <si>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</si>
  <si>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</si>
  <si>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</si>
  <si>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</si>
  <si>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</si>
  <si>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</si>
  <si>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</si>
  <si>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</si>
  <si>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</si>
  <si>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</si>
  <si>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</si>
  <si>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</si>
  <si>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</si>
  <si>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</si>
  <si>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</si>
  <si>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</si>
  <si>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</si>
  <si>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</si>
  <si>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</si>
  <si>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</si>
  <si>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</si>
  <si>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</si>
  <si>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</si>
  <si>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</si>
  <si>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</si>
  <si>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</si>
  <si>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</si>
  <si>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</si>
  <si>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</si>
  <si>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</si>
  <si>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</si>
  <si>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</si>
  <si>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</si>
  <si>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</si>
  <si>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</si>
  <si>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</si>
  <si>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</si>
  <si>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</si>
  <si>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</si>
  <si>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</si>
  <si>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</si>
  <si>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</si>
  <si>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</si>
  <si>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</si>
  <si>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</si>
  <si>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</si>
  <si>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</si>
  <si>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</si>
  <si>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</si>
  <si>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</si>
  <si>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</si>
  <si>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</si>
  <si>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</si>
  <si>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</si>
  <si>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</si>
  <si>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</si>
  <si>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</si>
  <si>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</si>
  <si>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</si>
  <si>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</si>
  <si>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</si>
  <si>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</si>
  <si>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</si>
  <si>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</si>
  <si>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</si>
  <si>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</si>
  <si>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</si>
  <si>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</si>
  <si>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</si>
  <si>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</si>
  <si>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</si>
  <si>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</si>
  <si>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</si>
  <si>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</si>
  <si>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</si>
  <si>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</si>
  <si>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</si>
  <si>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</si>
  <si>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</si>
  <si>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</si>
  <si>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</si>
  <si>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</si>
  <si>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</si>
  <si>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</si>
  <si>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</si>
  <si>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</si>
  <si>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</si>
  <si>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</si>
  <si>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</si>
  <si>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</si>
  <si>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</si>
  <si>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</si>
  <si>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</si>
  <si>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</si>
  <si>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</si>
  <si>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</si>
  <si>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</si>
  <si>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</si>
  <si>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</si>
  <si>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</si>
  <si>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</si>
  <si>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</si>
  <si>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</si>
  <si>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</si>
  <si>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</si>
  <si>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</si>
  <si>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</si>
  <si>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</si>
  <si>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</si>
  <si>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</si>
  <si>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</si>
  <si>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</si>
  <si>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</si>
  <si>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</si>
  <si>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</si>
  <si>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</si>
  <si>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</si>
  <si>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</si>
  <si>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</si>
  <si>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</si>
  <si>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</si>
  <si>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</si>
  <si>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</si>
  <si>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</si>
  <si>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</si>
  <si>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</si>
  <si>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</si>
  <si>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</si>
  <si>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</si>
  <si>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</si>
  <si>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</si>
  <si>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</si>
  <si>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</si>
  <si>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</si>
  <si>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</si>
  <si>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</si>
  <si>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</si>
  <si>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</si>
  <si>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</si>
  <si>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</si>
  <si>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</si>
  <si>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</si>
  <si>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</si>
  <si>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</si>
  <si>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</si>
  <si>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</si>
  <si>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</si>
  <si>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</si>
  <si>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</si>
  <si>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</si>
  <si>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</si>
  <si>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</si>
  <si>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</si>
  <si>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</si>
  <si>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</si>
  <si>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</si>
  <si>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</si>
  <si>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</si>
  <si>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</si>
  <si>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</si>
  <si>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</si>
  <si>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</si>
  <si>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</si>
  <si>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</si>
  <si>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</si>
  <si>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</si>
  <si>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</si>
  <si>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</si>
  <si>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</si>
  <si>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</si>
  <si>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</si>
  <si>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</si>
  <si>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</si>
  <si>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</si>
  <si>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</si>
  <si>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</si>
  <si>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</si>
  <si>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</si>
  <si>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</si>
  <si>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</si>
  <si>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</si>
  <si>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</si>
  <si>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</si>
  <si>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</si>
  <si>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</si>
  <si>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</si>
  <si>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</si>
  <si>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</si>
  <si>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</si>
  <si>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</si>
  <si>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</si>
  <si>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</si>
  <si>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</si>
  <si>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</si>
  <si>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</si>
  <si>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</si>
  <si>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</si>
  <si>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</si>
  <si>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</si>
  <si>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</si>
  <si>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</si>
  <si>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</si>
  <si>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</si>
  <si>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</si>
  <si>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</si>
  <si>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</si>
  <si>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</si>
  <si>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</si>
  <si>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</si>
  <si>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</si>
  <si>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</si>
  <si>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</si>
  <si>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</si>
  <si>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</si>
  <si>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</si>
  <si>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</si>
  <si>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</si>
  <si>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</si>
  <si>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</si>
  <si>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</si>
  <si>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</si>
  <si>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</si>
  <si>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</si>
  <si>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</si>
  <si>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</si>
  <si>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</si>
  <si>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</si>
  <si>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</si>
  <si>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</si>
  <si>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</si>
  <si>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</si>
  <si>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</si>
  <si>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</si>
  <si>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</si>
  <si>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</si>
  <si>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</si>
  <si>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</si>
  <si>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</si>
  <si>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</si>
  <si>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</si>
  <si>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</si>
  <si>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</si>
  <si>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</si>
  <si>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</si>
  <si>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</si>
  <si>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</si>
  <si>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</si>
  <si>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</si>
  <si>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</si>
  <si>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</si>
  <si>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</si>
  <si>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</si>
  <si>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</si>
  <si>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</si>
  <si>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</si>
  <si>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</si>
  <si>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</si>
  <si>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</si>
  <si>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</si>
  <si>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</si>
  <si>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</si>
  <si>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</si>
  <si>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</si>
  <si>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</si>
  <si>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</si>
  <si>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</si>
  <si>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</si>
  <si>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</si>
  <si>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</si>
  <si>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</si>
  <si>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</si>
  <si>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</si>
  <si>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</si>
  <si>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</si>
  <si>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</si>
  <si>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</si>
  <si>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</si>
  <si>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</si>
  <si>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</si>
  <si>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</si>
  <si>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</si>
  <si>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</si>
  <si>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</si>
  <si>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</si>
  <si>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</si>
  <si>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</si>
  <si>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</si>
  <si>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</si>
  <si>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</si>
  <si>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</si>
  <si>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</si>
  <si>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</si>
  <si>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</si>
  <si>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</si>
  <si>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</si>
  <si>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</si>
  <si>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</si>
  <si>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</si>
  <si>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</si>
  <si>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</si>
  <si>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</si>
  <si>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</si>
  <si>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</si>
  <si>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</si>
  <si>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</si>
  <si>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</si>
  <si>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</si>
  <si>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</si>
  <si>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</si>
  <si>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</si>
  <si>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</si>
  <si>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</si>
  <si>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</si>
  <si>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</si>
  <si>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</si>
  <si>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</si>
  <si>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</si>
  <si>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</si>
  <si>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</si>
  <si>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</si>
  <si>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</si>
  <si>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</si>
  <si>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</si>
  <si>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</si>
  <si>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</si>
  <si>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</si>
  <si>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</si>
  <si>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</si>
  <si>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</si>
  <si>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</si>
  <si>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</si>
  <si>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</si>
  <si>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</si>
  <si>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</si>
  <si>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</si>
  <si>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</si>
  <si>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</si>
  <si>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</si>
  <si>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</si>
  <si>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</si>
  <si>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</si>
  <si>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</si>
  <si>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</si>
  <si>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</si>
  <si>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</si>
  <si>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</si>
  <si>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</si>
  <si>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</si>
  <si>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</si>
  <si>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</si>
  <si>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</si>
  <si>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</si>
  <si>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</si>
  <si>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</si>
  <si>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</si>
  <si>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</si>
  <si>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</si>
  <si>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</si>
  <si>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</si>
  <si>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</si>
  <si>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</si>
  <si>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</si>
  <si>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</si>
  <si>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</si>
  <si>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</si>
  <si>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</si>
  <si>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</si>
  <si>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</si>
  <si>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</si>
  <si>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</si>
  <si>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</si>
  <si>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</si>
  <si>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</si>
  <si>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</si>
  <si>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</si>
  <si>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</si>
  <si>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</si>
  <si>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</si>
  <si>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</si>
  <si>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</si>
  <si>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</si>
  <si>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</si>
  <si>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</si>
  <si>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</si>
  <si>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</si>
  <si>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</si>
  <si>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</si>
  <si>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</si>
  <si>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</si>
  <si>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</si>
  <si>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</si>
  <si>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</si>
  <si>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</si>
  <si>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</si>
  <si>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</si>
  <si>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</si>
  <si>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</si>
  <si>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</si>
  <si>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</si>
  <si>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</si>
  <si>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</si>
  <si>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</si>
  <si>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</si>
  <si>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</si>
  <si>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</si>
  <si>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</si>
  <si>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</si>
  <si>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</si>
  <si>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</si>
  <si>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</si>
  <si>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</si>
  <si>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</si>
  <si>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</si>
  <si>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</si>
  <si>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</si>
  <si>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</si>
  <si>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</si>
  <si>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</si>
  <si>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</si>
  <si>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</si>
  <si>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</si>
  <si>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</si>
  <si>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</si>
  <si>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</si>
  <si>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</si>
  <si>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</si>
  <si>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</si>
  <si>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</si>
  <si>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</si>
  <si>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</si>
  <si>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</si>
  <si>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</si>
  <si>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</si>
  <si>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</si>
  <si>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</si>
  <si>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</si>
  <si>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</si>
  <si>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</si>
  <si>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</si>
  <si>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</si>
  <si>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</si>
  <si>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</si>
  <si>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</si>
  <si>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</si>
  <si>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</si>
  <si>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</si>
  <si>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</si>
  <si>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</si>
  <si>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</si>
  <si>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</si>
  <si>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</si>
  <si>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</si>
  <si>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</si>
  <si>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</si>
  <si>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</si>
  <si>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</si>
  <si>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</si>
  <si>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</si>
  <si>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</si>
  <si>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</si>
  <si>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</si>
  <si>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</si>
  <si>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</si>
  <si>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</si>
  <si>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</si>
  <si>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</si>
  <si>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</si>
  <si>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</si>
  <si>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</si>
  <si>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</si>
  <si>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</si>
  <si>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</si>
  <si>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</si>
  <si>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</si>
  <si>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</si>
  <si>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</si>
  <si>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</si>
  <si>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</si>
  <si>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</si>
  <si>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</si>
  <si>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</si>
  <si>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</si>
  <si>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</si>
  <si>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</si>
  <si>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</si>
  <si>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</si>
  <si>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</si>
  <si>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</si>
  <si>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</si>
  <si>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</si>
  <si>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</si>
  <si>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</si>
  <si>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</si>
  <si>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</si>
  <si>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</si>
  <si>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</si>
  <si>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</si>
  <si>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</si>
  <si>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</si>
  <si>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</si>
  <si>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</si>
  <si>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</si>
  <si>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</si>
  <si>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</si>
  <si>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</si>
  <si>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</si>
  <si>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</si>
  <si>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</si>
  <si>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</si>
  <si>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</si>
  <si>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</si>
  <si>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</si>
  <si>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</si>
  <si>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</si>
  <si>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</si>
  <si>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</si>
  <si>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</si>
  <si>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</si>
  <si>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</si>
  <si>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</si>
  <si>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</si>
  <si>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</si>
  <si>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</si>
  <si>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</si>
  <si>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</si>
  <si>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</si>
  <si>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</si>
  <si>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</si>
  <si>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</si>
  <si>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</si>
  <si>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</si>
  <si>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</si>
  <si>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</si>
  <si>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</si>
  <si>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</si>
  <si>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</si>
  <si>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</si>
  <si>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</si>
  <si>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</si>
  <si>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</si>
  <si>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</si>
  <si>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</si>
  <si>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</si>
  <si>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</si>
  <si>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</si>
  <si>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</si>
  <si>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</si>
  <si>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</si>
  <si>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</si>
  <si>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</si>
  <si>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</si>
  <si>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</si>
  <si>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</si>
  <si>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</si>
  <si>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</si>
  <si>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</si>
  <si>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</si>
  <si>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</si>
  <si>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</si>
  <si>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</si>
  <si>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</si>
  <si>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</si>
  <si>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</si>
  <si>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</si>
  <si>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</si>
  <si>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</si>
  <si>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</si>
  <si>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</si>
  <si>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</si>
  <si>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</si>
  <si>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</si>
  <si>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</si>
  <si>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</si>
  <si>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</si>
  <si>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</si>
  <si>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</si>
  <si>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</si>
  <si>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</si>
  <si>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</si>
  <si>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</si>
  <si>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</si>
  <si>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</si>
  <si>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</si>
  <si>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</si>
  <si>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</si>
  <si>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</si>
  <si>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</si>
  <si>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</si>
  <si>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</si>
  <si>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</si>
  <si>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</si>
  <si>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</si>
  <si>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</si>
  <si>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</si>
  <si>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</si>
  <si>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</si>
  <si>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</si>
  <si>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</si>
  <si>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</si>
  <si>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</si>
  <si>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</si>
  <si>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</si>
  <si>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</si>
  <si>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</si>
  <si>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</si>
  <si>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</si>
  <si>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</si>
  <si>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</si>
  <si>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</si>
  <si>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</si>
  <si>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</si>
  <si>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</si>
  <si>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</si>
  <si>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</si>
  <si>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</si>
  <si>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</si>
  <si>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</si>
  <si>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</si>
  <si>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</si>
  <si>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</si>
  <si>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</si>
  <si>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</si>
  <si>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</si>
  <si>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</si>
  <si>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</si>
  <si>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</si>
  <si>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</si>
  <si>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</si>
  <si>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</si>
  <si>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</si>
  <si>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</si>
  <si>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</si>
  <si>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</si>
  <si>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</si>
  <si>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</si>
  <si>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</si>
  <si>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</si>
  <si>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</si>
  <si>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</si>
  <si>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</si>
  <si>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</si>
  <si>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</si>
  <si>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</si>
  <si>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</si>
  <si>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</si>
  <si>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</si>
  <si>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</si>
  <si>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</si>
  <si>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</si>
  <si>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</si>
  <si>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</si>
  <si>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</si>
  <si>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</si>
  <si>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</si>
  <si>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</si>
  <si>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</si>
  <si>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</si>
  <si>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</si>
  <si>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</si>
  <si>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</si>
  <si>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</si>
  <si>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</si>
  <si>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</si>
  <si>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</si>
  <si>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</si>
  <si>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</si>
  <si>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</si>
  <si>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</si>
  <si>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</si>
  <si>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</si>
  <si>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</si>
  <si>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</si>
  <si>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</si>
  <si>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</si>
  <si>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</si>
  <si>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</si>
  <si>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</si>
  <si>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</si>
  <si>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</si>
  <si>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</si>
  <si>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</si>
  <si>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</si>
  <si>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</si>
  <si>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</si>
  <si>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</si>
  <si>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</si>
  <si>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</si>
  <si>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</si>
  <si>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</si>
  <si>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</si>
  <si>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</si>
  <si>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</si>
  <si>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</si>
  <si>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</si>
  <si>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</si>
  <si>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</si>
  <si>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</si>
  <si>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</si>
  <si>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</si>
  <si>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</si>
  <si>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</si>
  <si>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</si>
  <si>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</si>
  <si>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</si>
  <si>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</si>
  <si>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</si>
  <si>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</si>
  <si>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</si>
  <si>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</si>
  <si>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</si>
  <si>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</si>
  <si>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</si>
  <si>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</si>
  <si>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</si>
  <si>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</si>
  <si>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</si>
  <si>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</si>
  <si>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</si>
  <si>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</si>
  <si>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</si>
  <si>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</si>
  <si>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</si>
  <si>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</si>
  <si>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</si>
  <si>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</si>
  <si>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</si>
  <si>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</si>
  <si>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</si>
  <si>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</si>
  <si>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</si>
  <si>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</si>
  <si>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</si>
  <si>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</si>
  <si>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</si>
  <si>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</si>
  <si>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</si>
  <si>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</si>
  <si>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</si>
  <si>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</si>
  <si>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</si>
  <si>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</si>
  <si>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</si>
  <si>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</si>
  <si>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</si>
  <si>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</si>
  <si>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</si>
  <si>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</si>
  <si>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</si>
  <si>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</si>
  <si>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</si>
  <si>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</si>
  <si>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</si>
  <si>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</si>
  <si>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</si>
  <si>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</si>
  <si>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</si>
  <si>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</si>
  <si>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</si>
  <si>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</si>
  <si>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</si>
  <si>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</si>
  <si>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</si>
  <si>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</si>
  <si>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</si>
  <si>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</si>
  <si>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</si>
  <si>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</si>
  <si>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</si>
  <si>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</si>
  <si>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</si>
  <si>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</si>
  <si>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</si>
  <si>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</si>
  <si>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</si>
  <si>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</si>
  <si>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</si>
  <si>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</si>
  <si>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</si>
  <si>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</si>
  <si>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</si>
  <si>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</si>
  <si>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</si>
  <si>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</si>
  <si>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</si>
  <si>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</si>
  <si>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</si>
  <si>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</si>
  <si>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</si>
  <si>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</si>
  <si>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</si>
  <si>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</si>
  <si>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</si>
  <si>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</si>
  <si>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</si>
  <si>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</si>
  <si>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</si>
  <si>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</si>
  <si>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</si>
  <si>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</si>
  <si>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</si>
  <si>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</si>
  <si>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</si>
  <si>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</si>
  <si>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</si>
  <si>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</si>
  <si>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</si>
  <si>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</si>
  <si>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</si>
  <si>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</si>
  <si>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</si>
  <si>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</si>
  <si>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</si>
  <si>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</si>
  <si>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</si>
  <si>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</si>
  <si>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</si>
  <si>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</si>
  <si>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</si>
  <si>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</si>
  <si>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</si>
  <si>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</si>
  <si>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</si>
  <si>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</si>
  <si>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</si>
  <si>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</si>
  <si>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</si>
  <si>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</si>
  <si>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</si>
  <si>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</si>
  <si>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</si>
  <si>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</si>
  <si>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</si>
  <si>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</si>
  <si>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</si>
  <si>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</si>
  <si>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</si>
  <si>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</si>
  <si>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</si>
  <si>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</si>
  <si>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</si>
  <si>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</si>
  <si>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</si>
  <si>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</si>
  <si>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</si>
  <si>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</si>
  <si>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</si>
  <si>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</si>
  <si>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</si>
  <si>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</si>
  <si>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</si>
  <si>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</si>
  <si>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</si>
  <si>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</si>
  <si>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</si>
  <si>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</si>
  <si>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</si>
  <si>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</si>
  <si>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</si>
  <si>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</si>
  <si>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</si>
  <si>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</si>
  <si>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</si>
  <si>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</si>
  <si>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</si>
  <si>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</si>
  <si>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</si>
  <si>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</si>
  <si>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</si>
  <si>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</si>
  <si>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</si>
  <si>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</si>
  <si>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</si>
  <si>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</si>
  <si>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</si>
  <si>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</si>
  <si>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</si>
  <si>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</si>
  <si>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</si>
  <si>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</si>
  <si>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</si>
  <si>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</si>
  <si>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</si>
  <si>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</si>
  <si>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</si>
  <si>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</si>
  <si>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</si>
  <si>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</si>
  <si>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</si>
  <si>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</si>
  <si>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</si>
  <si>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</si>
  <si>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</si>
  <si>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</si>
  <si>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</si>
  <si>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</si>
  <si>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</si>
  <si>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</si>
  <si>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</si>
  <si>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</si>
  <si>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</si>
  <si>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</si>
  <si>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</si>
  <si>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</si>
  <si>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</si>
  <si>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</si>
  <si>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</si>
  <si>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</si>
  <si>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</si>
  <si>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</si>
  <si>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</si>
  <si>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</si>
  <si>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</si>
  <si>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</si>
  <si>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</si>
  <si>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</si>
  <si>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</si>
  <si>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</si>
  <si>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</si>
  <si>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</si>
  <si>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</si>
  <si>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</si>
  <si>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</si>
  <si>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</si>
  <si>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</si>
  <si>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</si>
  <si>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</si>
  <si>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</si>
  <si>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</si>
  <si>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</si>
  <si>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</si>
  <si>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</si>
  <si>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</si>
  <si>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</si>
  <si>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</si>
  <si>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</si>
  <si>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</si>
  <si>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</si>
  <si>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</si>
  <si>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</si>
  <si>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</si>
  <si>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</si>
  <si>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</si>
  <si>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</si>
  <si>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</si>
  <si>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</si>
  <si>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</si>
  <si>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</si>
  <si>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</si>
  <si>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</si>
  <si>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</si>
  <si>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</si>
  <si>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</si>
  <si>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</si>
  <si>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</si>
  <si>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</si>
  <si>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</si>
  <si>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</si>
  <si>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</si>
  <si>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</si>
  <si>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</si>
  <si>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</si>
  <si>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</si>
  <si>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</si>
  <si>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</si>
  <si>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</si>
  <si>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</si>
  <si>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</si>
  <si>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</si>
  <si>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</si>
  <si>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</si>
  <si>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</si>
  <si>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</si>
  <si>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</si>
  <si>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</si>
  <si>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</si>
  <si>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</si>
  <si>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</si>
  <si>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</si>
  <si>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</si>
  <si>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</si>
  <si>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</si>
  <si>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</si>
  <si>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</si>
  <si>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</si>
  <si>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</si>
  <si>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</si>
  <si>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</si>
  <si>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</si>
  <si>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</si>
  <si>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</si>
  <si>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</si>
  <si>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</si>
  <si>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</si>
  <si>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</si>
  <si>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</si>
  <si>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</si>
  <si>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</si>
  <si>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</si>
  <si>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</si>
  <si>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</si>
  <si>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</si>
  <si>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</si>
  <si>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</si>
  <si>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</si>
  <si>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</si>
  <si>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</si>
  <si>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</si>
  <si>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</si>
  <si>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</si>
  <si>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</si>
  <si>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</si>
  <si>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</si>
  <si>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</si>
  <si>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</si>
  <si>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</si>
  <si>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</si>
  <si>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</si>
  <si>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</si>
  <si>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</si>
  <si>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</si>
  <si>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</si>
  <si>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</si>
  <si>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</si>
  <si>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</si>
  <si>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</si>
  <si>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</si>
  <si>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</si>
  <si>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</si>
  <si>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</si>
  <si>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</si>
  <si>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</si>
  <si>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</si>
  <si>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</si>
  <si>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</si>
  <si>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</si>
  <si>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</si>
  <si>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</si>
  <si>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</si>
  <si>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</si>
  <si>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</si>
  <si>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</si>
  <si>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</si>
  <si>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</si>
  <si>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</si>
  <si>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</si>
  <si>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</si>
  <si>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</si>
  <si>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</si>
  <si>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</si>
  <si>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</si>
  <si>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</si>
  <si>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</si>
  <si>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</si>
  <si>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</si>
  <si>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</si>
  <si>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</si>
  <si>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</si>
  <si>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</si>
  <si>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</si>
  <si>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</si>
  <si>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</si>
  <si>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</si>
  <si>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</si>
  <si>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</si>
  <si>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</si>
  <si>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</si>
  <si>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</si>
  <si>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</si>
  <si>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</si>
  <si>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</si>
  <si>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</si>
  <si>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</si>
  <si>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</si>
  <si>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</si>
  <si>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</si>
  <si>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</si>
  <si>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</si>
  <si>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</si>
  <si>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</si>
  <si>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</si>
  <si>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</si>
  <si>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</si>
  <si>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</si>
  <si>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</si>
  <si>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</si>
  <si>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</si>
  <si>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</si>
  <si>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</si>
  <si>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</si>
  <si>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</si>
  <si>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</si>
  <si>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</si>
  <si>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</si>
  <si>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</si>
  <si>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</si>
  <si>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</si>
  <si>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</si>
  <si>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</si>
  <si>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</si>
  <si>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</si>
  <si>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</si>
  <si>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</si>
  <si>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</si>
  <si>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</si>
  <si>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</si>
  <si>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</si>
  <si>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</si>
  <si>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</si>
  <si>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</si>
  <si>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</si>
  <si>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</si>
  <si>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</si>
  <si>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</si>
  <si>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</si>
  <si>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</si>
  <si>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</si>
  <si>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</si>
  <si>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</si>
  <si>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</si>
  <si>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</si>
  <si>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</si>
  <si>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</si>
  <si>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</si>
  <si>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</si>
  <si>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</si>
  <si>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</si>
  <si>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</si>
  <si>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</si>
  <si>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</si>
  <si>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</si>
  <si>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</si>
  <si>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</si>
  <si>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</si>
  <si>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</si>
  <si>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</si>
  <si>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</si>
  <si>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</si>
  <si>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</si>
  <si>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</si>
  <si>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</si>
  <si>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</si>
  <si>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</si>
  <si>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</si>
  <si>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</si>
  <si>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</si>
  <si>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</si>
  <si>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</si>
  <si>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</si>
  <si>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</si>
  <si>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</si>
  <si>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</si>
  <si>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</si>
  <si>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</si>
  <si>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</si>
  <si>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</si>
  <si>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</si>
  <si>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</si>
  <si>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</si>
  <si>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</si>
  <si>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</si>
  <si>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</si>
  <si>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</si>
  <si>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</si>
  <si>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</si>
  <si>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</si>
  <si>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</si>
  <si>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</si>
  <si>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</si>
  <si>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</si>
  <si>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</si>
  <si>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</si>
  <si>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</si>
  <si>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</si>
  <si>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</si>
  <si>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</si>
  <si>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</si>
  <si>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</si>
  <si>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</si>
  <si>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</si>
  <si>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</si>
  <si>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</si>
  <si>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</si>
  <si>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</si>
  <si>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</si>
  <si>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</si>
  <si>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</si>
  <si>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</si>
  <si>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</si>
  <si>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</si>
  <si>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</si>
  <si>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</si>
  <si>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</si>
  <si>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</si>
  <si>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</si>
  <si>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</si>
  <si>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</si>
  <si>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</si>
  <si>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</si>
  <si>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</si>
  <si>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</si>
  <si>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</si>
  <si>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</si>
  <si>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</si>
  <si>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</si>
  <si>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</si>
  <si>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</si>
  <si>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</si>
  <si>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</si>
  <si>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</si>
  <si>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</si>
  <si>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</si>
  <si>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</si>
  <si>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</si>
  <si>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</si>
  <si>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</si>
  <si>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</si>
  <si>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</si>
  <si>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</si>
  <si>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</si>
  <si>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</si>
  <si>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</si>
  <si>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</si>
  <si>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</si>
  <si>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</si>
  <si>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</si>
  <si>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</si>
  <si>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</si>
  <si>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</si>
  <si>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</si>
  <si>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</si>
  <si>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</si>
  <si>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</si>
  <si>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</si>
  <si>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</si>
  <si>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</si>
  <si>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</si>
  <si>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</si>
  <si>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</si>
  <si>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</si>
  <si>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</si>
  <si>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</si>
  <si>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</si>
  <si>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</si>
  <si>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</si>
  <si>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</si>
  <si>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</si>
  <si>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</si>
  <si>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</si>
  <si>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</si>
  <si>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</si>
  <si>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</si>
  <si>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</si>
  <si>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</si>
  <si>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</si>
  <si>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</si>
  <si>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</si>
  <si>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</si>
  <si>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</si>
  <si>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</si>
  <si>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</si>
  <si>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</si>
  <si>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</si>
  <si>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</si>
  <si>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</si>
  <si>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</si>
  <si>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</si>
  <si>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</si>
  <si>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</si>
  <si>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</si>
  <si>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</si>
  <si>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</si>
  <si>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</si>
  <si>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</si>
  <si>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</si>
  <si>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</si>
  <si>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</si>
  <si>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</si>
  <si>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</si>
  <si>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</si>
  <si>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</si>
  <si>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</si>
  <si>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</si>
  <si>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</si>
  <si>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</si>
  <si>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</si>
  <si>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</si>
  <si>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</si>
  <si>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</si>
  <si>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</si>
  <si>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</si>
  <si>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</si>
  <si>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</si>
  <si>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</si>
  <si>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</si>
  <si>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</si>
  <si>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</si>
  <si>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</si>
  <si>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</si>
  <si>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</si>
  <si>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</si>
  <si>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</si>
  <si>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</si>
  <si>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</si>
  <si>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</si>
  <si>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</si>
  <si>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</si>
  <si>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</si>
  <si>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</si>
  <si>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</si>
  <si>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</si>
  <si>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</si>
  <si>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</si>
  <si>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</si>
  <si>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</si>
  <si>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</si>
  <si>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</si>
  <si>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</si>
  <si>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</si>
  <si>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</si>
  <si>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</si>
  <si>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</si>
  <si>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</si>
  <si>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</si>
  <si>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</si>
  <si>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</si>
  <si>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</si>
  <si>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</si>
  <si>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</si>
  <si>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</si>
  <si>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</si>
  <si>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</si>
  <si>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</si>
  <si>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</si>
  <si>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</si>
  <si>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</si>
  <si>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</si>
  <si>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</si>
  <si>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</si>
  <si>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</si>
  <si>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</si>
  <si>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</si>
  <si>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</si>
  <si>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</si>
  <si>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</si>
  <si>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</si>
  <si>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</si>
  <si>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</si>
  <si>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</si>
  <si>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</si>
  <si>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</si>
  <si>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</si>
  <si>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</si>
  <si>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</si>
  <si>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</si>
  <si>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</si>
  <si>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</si>
  <si>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</si>
  <si>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</si>
  <si>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</si>
  <si>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</si>
  <si>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</si>
  <si>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</si>
  <si>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</si>
  <si>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</si>
  <si>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</si>
  <si>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</si>
  <si>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</si>
  <si>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</si>
  <si>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</si>
  <si>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</si>
  <si>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</si>
  <si>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</si>
  <si>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</si>
  <si>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</si>
  <si>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</si>
  <si>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</si>
  <si>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</si>
  <si>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</si>
  <si>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</si>
  <si>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</si>
  <si>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</si>
  <si>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</si>
  <si>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</si>
  <si>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</si>
  <si>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</si>
  <si>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</si>
  <si>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</si>
  <si>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</si>
  <si>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</si>
  <si>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</si>
  <si>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</si>
  <si>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</si>
  <si>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</si>
  <si>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</si>
  <si>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</si>
  <si>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</si>
  <si>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</si>
  <si>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</si>
  <si>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</si>
  <si>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</si>
  <si>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</si>
  <si>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</si>
  <si>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</si>
  <si>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</si>
  <si>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</si>
  <si>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</si>
  <si>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</si>
  <si>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</si>
  <si>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</si>
  <si>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</si>
  <si>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</si>
  <si>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</si>
  <si>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</si>
  <si>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</si>
  <si>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</si>
  <si>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</si>
  <si>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</si>
  <si>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</si>
  <si>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</si>
  <si>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</si>
  <si>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</si>
  <si>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</si>
  <si>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</si>
  <si>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</si>
  <si>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</si>
  <si>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</si>
  <si>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</si>
  <si>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</si>
  <si>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</si>
  <si>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</si>
  <si>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</si>
  <si>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</si>
  <si>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</si>
  <si>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</si>
  <si>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</si>
  <si>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</si>
  <si>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</si>
  <si>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</si>
  <si>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</si>
  <si>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</si>
  <si>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</si>
  <si>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</si>
  <si>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</si>
  <si>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</si>
  <si>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</si>
  <si>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</si>
  <si>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</si>
  <si>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</si>
  <si>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</si>
  <si>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</si>
  <si>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</si>
  <si>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</si>
  <si>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</si>
  <si>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</si>
  <si>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</si>
  <si>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</si>
  <si>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</si>
  <si>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</si>
  <si>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</si>
  <si>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</si>
  <si>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</si>
  <si>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</si>
  <si>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</si>
  <si>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</si>
  <si>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</si>
  <si>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</si>
  <si>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</si>
  <si>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</si>
  <si>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</si>
  <si>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</si>
  <si>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</si>
  <si>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</si>
  <si>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</si>
  <si>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</si>
  <si>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</si>
  <si>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</si>
  <si>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</si>
  <si>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</si>
  <si>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</si>
  <si>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</si>
  <si>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</si>
  <si>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</si>
  <si>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</si>
  <si>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</si>
  <si>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</si>
  <si>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</si>
  <si>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</si>
  <si>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</si>
  <si>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</si>
  <si>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</si>
  <si>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</si>
  <si>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</si>
  <si>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</si>
  <si>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</si>
  <si>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</si>
  <si>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</si>
  <si>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</si>
  <si>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</si>
  <si>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</si>
  <si>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</si>
  <si>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</si>
  <si>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</si>
  <si>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</si>
  <si>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</si>
  <si>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</si>
  <si>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</si>
  <si>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</si>
  <si>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</si>
  <si>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</si>
  <si>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</si>
  <si>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</si>
  <si>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</si>
  <si>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</si>
  <si>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</si>
  <si>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</si>
  <si>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</si>
  <si>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</si>
  <si>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</si>
  <si>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</si>
  <si>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</si>
  <si>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</si>
  <si>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</si>
  <si>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</si>
  <si>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</si>
  <si>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</si>
  <si>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</si>
  <si>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</si>
  <si>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</si>
  <si>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</si>
  <si>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</si>
  <si>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</si>
  <si>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</si>
  <si>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</si>
  <si>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</si>
  <si>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</si>
  <si>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</si>
  <si>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</si>
  <si>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</si>
  <si>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</si>
  <si>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</si>
  <si>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</si>
  <si>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</si>
  <si>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</si>
  <si>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</si>
  <si>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</si>
  <si>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</si>
  <si>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</si>
  <si>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</si>
  <si>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</si>
  <si>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</si>
  <si>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</si>
  <si>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</si>
  <si>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</si>
  <si>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</si>
  <si>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</si>
  <si>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</si>
  <si>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</si>
  <si>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</si>
  <si>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</si>
  <si>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</si>
  <si>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</si>
  <si>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</si>
  <si>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</si>
  <si>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</si>
  <si>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</si>
  <si>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</si>
  <si>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</si>
  <si>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</si>
  <si>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</si>
  <si>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</si>
  <si>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</si>
  <si>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</si>
  <si>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</si>
  <si>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</si>
  <si>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</si>
  <si>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</si>
  <si>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</si>
  <si>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</si>
  <si>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</si>
  <si>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</si>
  <si>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</si>
  <si>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</si>
  <si>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</si>
  <si>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</si>
  <si>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</si>
  <si>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</si>
  <si>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</si>
  <si>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</si>
  <si>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</si>
  <si>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</si>
  <si>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</si>
  <si>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</si>
  <si>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</si>
  <si>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</si>
  <si>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</si>
  <si>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</si>
  <si>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</si>
  <si>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</si>
  <si>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</si>
  <si>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</si>
  <si>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</si>
  <si>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</si>
  <si>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</si>
  <si>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</si>
  <si>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</si>
  <si>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</si>
  <si>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</si>
  <si>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</si>
  <si>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</si>
  <si>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</si>
  <si>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</si>
  <si>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</si>
  <si>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</si>
  <si>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</si>
  <si>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</si>
  <si>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</si>
  <si>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</si>
  <si>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</si>
  <si>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</si>
  <si>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</si>
  <si>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</si>
  <si>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</si>
  <si>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</si>
  <si>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</si>
  <si>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</si>
  <si>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</si>
  <si>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</si>
  <si>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</si>
  <si>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</si>
  <si>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</si>
  <si>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</si>
  <si>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</si>
  <si>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</si>
  <si>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</si>
  <si>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</si>
  <si>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</si>
  <si>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</si>
  <si>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</si>
  <si>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</si>
  <si>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</si>
  <si>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</si>
  <si>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</si>
  <si>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</si>
  <si>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</si>
  <si>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</si>
  <si>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</si>
  <si>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</si>
  <si>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</si>
  <si>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</si>
  <si>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</si>
  <si>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</si>
  <si>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</si>
  <si>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</si>
  <si>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</si>
  <si>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</si>
  <si>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</si>
  <si>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</si>
  <si>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</si>
  <si>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</si>
  <si>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</si>
  <si>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</si>
  <si>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</si>
  <si>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</si>
  <si>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</si>
  <si>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</si>
  <si>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</si>
  <si>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</si>
  <si>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</si>
  <si>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</si>
  <si>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</si>
  <si>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</si>
  <si>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</si>
  <si>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</si>
  <si>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</si>
  <si>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</si>
  <si>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</si>
  <si>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</si>
  <si>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</si>
  <si>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</si>
  <si>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</si>
  <si>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</si>
  <si>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</si>
  <si>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</si>
  <si>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</si>
  <si>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</si>
  <si>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</si>
  <si>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</si>
  <si>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</si>
  <si>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</si>
  <si>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</si>
  <si>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</si>
  <si>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</si>
  <si>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</si>
  <si>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</si>
  <si>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</si>
  <si>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</si>
  <si>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</si>
  <si>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</si>
  <si>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</si>
  <si>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</si>
  <si>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</si>
  <si>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</si>
  <si>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</si>
  <si>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</si>
  <si>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</si>
  <si>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</si>
  <si>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</si>
  <si>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</si>
  <si>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</si>
  <si>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</si>
  <si>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</si>
  <si>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</si>
  <si>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</si>
  <si>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</si>
  <si>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</si>
  <si>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</si>
  <si>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</si>
  <si>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</si>
  <si>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</si>
  <si>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</si>
  <si>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</si>
  <si>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</si>
  <si>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</si>
  <si>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</si>
  <si>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</si>
  <si>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</si>
  <si>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</si>
  <si>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</si>
  <si>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</si>
  <si>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</si>
  <si>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</si>
  <si>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</si>
  <si>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</si>
  <si>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</si>
  <si>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</si>
  <si>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</si>
  <si>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</si>
  <si>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</si>
  <si>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</si>
  <si>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</si>
  <si>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</si>
  <si>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</si>
  <si>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</si>
  <si>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</si>
  <si>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</si>
  <si>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</si>
  <si>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</si>
  <si>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</si>
  <si>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</si>
  <si>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</si>
  <si>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</si>
  <si>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</si>
  <si>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</si>
  <si>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</si>
  <si>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</si>
  <si>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</si>
  <si>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</si>
  <si>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</si>
  <si>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</si>
  <si>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</si>
  <si>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</si>
  <si>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</si>
  <si>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</si>
  <si>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</si>
  <si>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</si>
  <si>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</si>
  <si>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</si>
  <si>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</si>
  <si>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</si>
  <si>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</si>
  <si>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</si>
  <si>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</si>
  <si>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</si>
  <si>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</si>
  <si>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</si>
  <si>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</si>
  <si>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</si>
  <si>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</si>
  <si>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</si>
  <si>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</si>
  <si>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</si>
  <si>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</si>
  <si>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</si>
  <si>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</si>
  <si>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</si>
  <si>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</si>
  <si>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</si>
  <si>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</si>
  <si>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</si>
  <si>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</si>
  <si>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</si>
  <si>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</si>
  <si>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</si>
  <si>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</si>
  <si>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</si>
  <si>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</si>
  <si>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</si>
  <si>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</si>
  <si>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</si>
  <si>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</si>
  <si>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</si>
  <si>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</si>
  <si>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</si>
  <si>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</si>
  <si>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</si>
  <si>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</si>
  <si>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</si>
  <si>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</si>
  <si>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</si>
  <si>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</si>
  <si>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</si>
  <si>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</si>
  <si>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</si>
  <si>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</si>
  <si>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</si>
  <si>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</si>
  <si>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</si>
  <si>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</si>
  <si>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</si>
  <si>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</si>
  <si>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</si>
  <si>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</si>
  <si>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</si>
  <si>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</si>
  <si>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</si>
  <si>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</si>
  <si>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</si>
  <si>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</si>
  <si>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</si>
  <si>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</si>
  <si>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</si>
  <si>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</si>
  <si>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</si>
  <si>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</si>
  <si>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</si>
  <si>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</si>
  <si>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</si>
  <si>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</si>
  <si>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</si>
  <si>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</si>
  <si>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</si>
  <si>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</si>
  <si>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</si>
  <si>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</si>
  <si>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</si>
  <si>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</si>
  <si>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</si>
  <si>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</si>
  <si>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</si>
  <si>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</si>
  <si>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</si>
  <si>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</si>
  <si>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</si>
  <si>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</si>
  <si>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</si>
  <si>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</si>
  <si>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</si>
  <si>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</si>
  <si>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</si>
  <si>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</si>
  <si>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</si>
  <si>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</si>
  <si>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</si>
  <si>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</si>
  <si>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</si>
  <si>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</si>
  <si>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</si>
  <si>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</si>
  <si>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</si>
  <si>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</si>
  <si>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</si>
  <si>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</si>
  <si>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</si>
  <si>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</si>
  <si>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</si>
  <si>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</si>
  <si>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</si>
  <si>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</si>
  <si>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</si>
  <si>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</si>
  <si>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</si>
  <si>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</si>
  <si>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</si>
  <si>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</si>
  <si>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</si>
  <si>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</si>
  <si>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</si>
  <si>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</si>
  <si>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</si>
  <si>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</si>
  <si>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</si>
  <si>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</si>
  <si>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</si>
  <si>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</si>
  <si>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</si>
  <si>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</si>
  <si>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</si>
  <si>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</si>
  <si>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</si>
  <si>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</si>
  <si>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</si>
  <si>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</si>
  <si>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</si>
  <si>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</si>
  <si>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</si>
  <si>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</si>
  <si>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</si>
  <si>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</si>
  <si>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</si>
  <si>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</si>
  <si>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</si>
  <si>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</si>
  <si>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</si>
  <si>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</si>
  <si>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</si>
  <si>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</si>
  <si>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</si>
  <si>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</si>
  <si>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</si>
  <si>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</si>
  <si>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</si>
  <si>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</si>
  <si>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</si>
  <si>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</si>
  <si>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</si>
  <si>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</si>
  <si>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</si>
  <si>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</si>
  <si>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</si>
  <si>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</si>
  <si>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</si>
  <si>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</si>
  <si>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</si>
  <si>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</si>
  <si>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</si>
  <si>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</si>
  <si>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</si>
  <si>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</si>
  <si>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</si>
  <si>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</si>
  <si>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</si>
  <si>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</si>
  <si>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</si>
  <si>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</si>
  <si>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</si>
  <si>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</si>
  <si>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</si>
  <si>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</si>
  <si>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</si>
  <si>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</si>
  <si>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</si>
  <si>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</si>
  <si>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</si>
  <si>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</si>
  <si>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</si>
  <si>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</si>
  <si>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</si>
  <si>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</si>
  <si>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</si>
  <si>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</si>
  <si>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</si>
  <si>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</si>
  <si>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</si>
  <si>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</si>
  <si>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</si>
  <si>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</si>
  <si>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</si>
  <si>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</si>
  <si>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</si>
  <si>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</si>
  <si>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</si>
  <si>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</si>
  <si>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</si>
  <si>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</si>
  <si>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</si>
  <si>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</si>
  <si>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</si>
  <si>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</si>
  <si>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</si>
  <si>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</si>
  <si>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</si>
  <si>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</si>
  <si>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</si>
  <si>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</si>
  <si>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</si>
  <si>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</si>
  <si>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</si>
  <si>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</si>
  <si>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</si>
  <si>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</si>
  <si>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</si>
  <si>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</si>
  <si>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</si>
  <si>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</si>
  <si>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</si>
  <si>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</si>
  <si>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</si>
  <si>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</si>
  <si>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</si>
  <si>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</si>
  <si>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</si>
  <si>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</si>
  <si>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</si>
  <si>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</si>
  <si>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</si>
  <si>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</si>
  <si>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</si>
  <si>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</si>
  <si>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</si>
  <si>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</si>
  <si>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</si>
  <si>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</si>
  <si>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</si>
  <si>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</si>
  <si>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</si>
  <si>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</si>
  <si>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</si>
  <si>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</si>
  <si>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</si>
  <si>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</si>
  <si>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</si>
  <si>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</si>
  <si>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</si>
  <si>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</si>
  <si>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</si>
  <si>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</si>
  <si>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</si>
  <si>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</si>
  <si>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</si>
  <si>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</si>
  <si>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</si>
  <si>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</si>
  <si>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</si>
  <si>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</si>
  <si>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</si>
  <si>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</si>
  <si>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</si>
  <si>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</si>
  <si>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</si>
  <si>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</si>
  <si>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</si>
  <si>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</si>
  <si>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</si>
  <si>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</si>
  <si>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</si>
  <si>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</si>
  <si>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</si>
  <si>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</si>
  <si>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</si>
  <si>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</si>
  <si>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</si>
  <si>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</si>
  <si>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</si>
  <si>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</si>
  <si>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</si>
  <si>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</si>
  <si>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</si>
  <si>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</si>
  <si>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</si>
  <si>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</si>
  <si>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</si>
  <si>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</si>
  <si>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</si>
  <si>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</si>
  <si>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</si>
  <si>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</si>
  <si>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</si>
  <si>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</si>
  <si>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</si>
  <si>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</si>
  <si>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</si>
  <si>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</si>
  <si>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</si>
  <si>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</si>
  <si>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</si>
  <si>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</si>
  <si>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</si>
  <si>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</si>
  <si>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</si>
  <si>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</si>
  <si>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</si>
  <si>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</si>
  <si>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</si>
  <si>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</si>
  <si>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</si>
  <si>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</si>
  <si>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</si>
  <si>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</si>
  <si>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</si>
  <si>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</si>
  <si>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</si>
  <si>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</si>
  <si>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</si>
  <si>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</si>
  <si>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</si>
  <si>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</si>
  <si>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</si>
  <si>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</si>
  <si>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</si>
  <si>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</si>
  <si>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</si>
  <si>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</si>
  <si>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</si>
  <si>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</si>
  <si>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</si>
  <si>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</si>
  <si>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</si>
  <si>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</si>
  <si>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</si>
  <si>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</si>
  <si>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</si>
  <si>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</si>
  <si>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</si>
  <si>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</si>
  <si>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</si>
  <si>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</si>
  <si>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</si>
  <si>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</si>
  <si>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</si>
  <si>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</si>
  <si>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</si>
  <si>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</si>
  <si>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</si>
  <si>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</si>
  <si>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</si>
  <si>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</si>
  <si>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</si>
  <si>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</si>
  <si>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</si>
  <si>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</si>
  <si>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</si>
  <si>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</si>
  <si>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</si>
  <si>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</si>
  <si>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</si>
  <si>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</si>
  <si>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</si>
  <si>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</si>
  <si>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</si>
  <si>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</si>
  <si>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</si>
  <si>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</si>
  <si>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</si>
  <si>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</si>
  <si>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</si>
  <si>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</si>
  <si>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</si>
  <si>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</si>
  <si>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</si>
  <si>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</si>
  <si>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</si>
  <si>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</si>
  <si>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</si>
  <si>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</si>
  <si>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</si>
  <si>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</si>
  <si>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</si>
  <si>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</si>
  <si>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</si>
  <si>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</si>
  <si>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</si>
  <si>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</si>
  <si>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</si>
  <si>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</si>
  <si>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</si>
  <si>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</si>
  <si>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</si>
  <si>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</si>
  <si>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</si>
  <si>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</si>
  <si>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</si>
  <si>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</si>
  <si>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</si>
  <si>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</si>
  <si>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</si>
  <si>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</si>
  <si>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</si>
  <si>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</si>
  <si>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</si>
  <si>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</si>
  <si>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</si>
  <si>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</si>
  <si>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</si>
  <si>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</si>
  <si>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</si>
  <si>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</si>
  <si>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</si>
  <si>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</si>
  <si>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</si>
  <si>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</si>
  <si>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</si>
  <si>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</si>
  <si>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</si>
  <si>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</si>
  <si>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</si>
  <si>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</si>
  <si>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</si>
  <si>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</si>
  <si>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</si>
  <si>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</si>
  <si>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</si>
  <si>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</si>
  <si>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</si>
  <si>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</si>
  <si>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</si>
  <si>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</si>
  <si>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</si>
  <si>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</si>
  <si>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</si>
  <si>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</si>
  <si>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</si>
  <si>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</si>
  <si>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</si>
  <si>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</si>
  <si>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</si>
  <si>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</si>
  <si>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</si>
  <si>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</si>
  <si>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</si>
  <si>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</si>
  <si>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</si>
  <si>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</si>
  <si>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</si>
  <si>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</si>
  <si>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</si>
  <si>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</si>
  <si>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</si>
  <si>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</si>
  <si>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</si>
  <si>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</si>
  <si>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</si>
  <si>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</si>
  <si>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</si>
  <si>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</si>
  <si>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</si>
  <si>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</si>
  <si>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</si>
  <si>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</si>
  <si>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</si>
  <si>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</si>
  <si>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</si>
  <si>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</si>
  <si>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</si>
  <si>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</si>
  <si>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</si>
  <si>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</si>
  <si>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</si>
  <si>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</si>
  <si>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</si>
  <si>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</si>
  <si>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</si>
  <si>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</si>
  <si>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</si>
  <si>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</si>
  <si>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</si>
  <si>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</si>
  <si>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</si>
  <si>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</si>
  <si>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</si>
  <si>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</si>
  <si>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</si>
  <si>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</si>
  <si>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</si>
  <si>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</si>
  <si>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</si>
  <si>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</si>
  <si>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</si>
  <si>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</si>
  <si>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</si>
  <si>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</si>
  <si>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</si>
  <si>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</si>
  <si>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</si>
  <si>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</si>
  <si>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</si>
  <si>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</si>
  <si>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</si>
  <si>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</si>
  <si>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</si>
  <si>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</si>
  <si>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</si>
  <si>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</si>
  <si>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</si>
  <si>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</si>
  <si>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</si>
  <si>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</si>
  <si>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</si>
  <si>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</si>
  <si>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</si>
  <si>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</si>
  <si>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</si>
  <si>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</si>
  <si>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</si>
  <si>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</si>
  <si>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</si>
  <si>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</si>
  <si>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</si>
  <si>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</si>
  <si>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</si>
  <si>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</si>
  <si>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</si>
  <si>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</si>
  <si>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</si>
  <si>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</si>
  <si>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</si>
  <si>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</si>
  <si>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</si>
  <si>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</si>
  <si>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</si>
  <si>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</si>
  <si>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</si>
  <si>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</si>
  <si>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</si>
  <si>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</si>
  <si>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</si>
  <si>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</si>
  <si>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</si>
  <si>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</si>
  <si>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</si>
  <si>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</si>
  <si>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</si>
  <si>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</si>
  <si>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</si>
  <si>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</si>
  <si>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</si>
  <si>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</si>
  <si>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</si>
  <si>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</si>
  <si>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</si>
  <si>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</si>
  <si>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</si>
  <si>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</si>
  <si>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</si>
  <si>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</si>
  <si>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</si>
  <si>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</si>
  <si>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</si>
  <si>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</si>
  <si>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</si>
  <si>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</si>
  <si>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</si>
  <si>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</si>
  <si>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</si>
  <si>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</si>
  <si>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</si>
  <si>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</si>
  <si>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</si>
  <si>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</si>
  <si>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</si>
  <si>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</si>
  <si>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</si>
  <si>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</si>
  <si>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</si>
  <si>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</si>
  <si>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</si>
  <si>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</si>
  <si>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</si>
  <si>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</si>
  <si>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</si>
  <si>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</si>
  <si>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</si>
  <si>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</si>
  <si>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</si>
  <si>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</si>
  <si>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</si>
  <si>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</si>
  <si>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</si>
  <si>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</si>
  <si>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</si>
  <si>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</si>
  <si>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</si>
  <si>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</si>
  <si>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</si>
  <si>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</si>
  <si>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</si>
  <si>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</si>
  <si>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</si>
  <si>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</si>
  <si>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</si>
  <si>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</si>
  <si>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</si>
  <si>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</si>
  <si>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</si>
  <si>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</si>
  <si>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</si>
  <si>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</si>
  <si>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</si>
  <si>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</si>
  <si>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</si>
  <si>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</si>
  <si>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</si>
  <si>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</si>
  <si>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</si>
  <si>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</si>
  <si>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</si>
  <si>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</si>
  <si>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</si>
  <si>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</si>
  <si>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</si>
  <si>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</si>
  <si>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</si>
  <si>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</si>
  <si>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</si>
  <si>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</si>
  <si>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</si>
  <si>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</si>
  <si>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</si>
  <si>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</si>
  <si>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</si>
  <si>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</si>
  <si>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</si>
  <si>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</si>
  <si>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</si>
  <si>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</si>
  <si>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</si>
  <si>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</si>
  <si>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</si>
  <si>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</si>
  <si>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</si>
  <si>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</si>
  <si>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</si>
  <si>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</si>
  <si>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</si>
  <si>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</si>
  <si>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</si>
  <si>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</si>
  <si>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</si>
  <si>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</si>
  <si>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</si>
  <si>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</si>
  <si>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</si>
  <si>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</si>
  <si>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</si>
  <si>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</si>
  <si>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</si>
  <si>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</si>
  <si>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</si>
  <si>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</si>
  <si>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</si>
  <si>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</si>
  <si>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</si>
  <si>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</si>
  <si>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</si>
  <si>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</si>
  <si>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</si>
  <si>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</si>
  <si>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</si>
  <si>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</si>
  <si>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</si>
  <si>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</si>
  <si>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</si>
  <si>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</si>
  <si>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</si>
  <si>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</si>
  <si>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</si>
  <si>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</si>
  <si>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</si>
  <si>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</si>
  <si>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</si>
  <si>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</si>
  <si>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</si>
  <si>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</si>
  <si>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</si>
  <si>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</si>
  <si>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</si>
  <si>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</si>
  <si>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</si>
  <si>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</si>
  <si>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</si>
  <si>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</si>
  <si>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</si>
  <si>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</si>
  <si>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</si>
  <si>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</si>
  <si>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</si>
  <si>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</si>
  <si>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</si>
  <si>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</si>
  <si>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</si>
  <si>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</si>
  <si>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</si>
  <si>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</si>
  <si>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</si>
  <si>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</si>
  <si>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</si>
  <si>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</si>
  <si>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</si>
  <si>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</si>
  <si>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</si>
  <si>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</si>
  <si>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</si>
  <si>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</si>
  <si>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</si>
  <si>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</si>
  <si>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</si>
  <si>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</si>
  <si>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</si>
  <si>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</si>
  <si>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</si>
  <si>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</si>
  <si>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</si>
  <si>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</si>
  <si>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</si>
  <si>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</si>
  <si>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</si>
  <si>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</si>
  <si>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</si>
  <si>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</si>
  <si>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</si>
  <si>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</si>
  <si>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</si>
  <si>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</si>
  <si>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</si>
  <si>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</si>
  <si>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</si>
  <si>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</si>
  <si>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</si>
  <si>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</si>
  <si>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</si>
  <si>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</si>
  <si>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</si>
  <si>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</si>
  <si>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</si>
  <si>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</si>
  <si>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</si>
  <si>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</si>
  <si>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</si>
  <si>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</si>
  <si>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</si>
  <si>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</si>
  <si>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</si>
  <si>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</si>
  <si>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</si>
  <si>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</si>
  <si>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</si>
  <si>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</si>
  <si>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</si>
  <si>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</si>
  <si>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</si>
  <si>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</si>
  <si>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</si>
  <si>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</si>
  <si>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</si>
  <si>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</si>
  <si>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</si>
  <si>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</si>
  <si>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</si>
  <si>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</si>
  <si>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</si>
  <si>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</si>
  <si>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</si>
  <si>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</si>
  <si>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</si>
  <si>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</si>
  <si>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</si>
  <si>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</si>
  <si>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</si>
  <si>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</si>
  <si>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</si>
  <si>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</si>
  <si>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</si>
  <si>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</si>
  <si>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</si>
  <si>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</si>
  <si>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</si>
  <si>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</si>
  <si>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</si>
  <si>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</si>
  <si>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</si>
  <si>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</si>
  <si>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</si>
  <si>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</si>
  <si>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</si>
  <si>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</si>
  <si>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</si>
  <si>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</si>
  <si>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</si>
  <si>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</si>
  <si>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</si>
  <si>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</si>
  <si>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</si>
  <si>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</si>
  <si>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</si>
  <si>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</si>
  <si>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</si>
  <si>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</si>
  <si>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</si>
  <si>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</si>
  <si>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</si>
  <si>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</si>
  <si>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</si>
  <si>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</si>
  <si>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</si>
  <si>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</si>
  <si>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</si>
  <si>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</si>
  <si>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</si>
  <si>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</si>
  <si>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</si>
  <si>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</si>
  <si>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</si>
  <si>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</si>
  <si>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</si>
  <si>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</si>
  <si>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</si>
  <si>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</si>
  <si>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</si>
  <si>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</si>
  <si>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</si>
  <si>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</si>
  <si>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</si>
  <si>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</si>
  <si>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</si>
  <si>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</si>
  <si>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</si>
  <si>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</si>
  <si>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</si>
  <si>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</si>
  <si>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</si>
  <si>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</si>
  <si>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</si>
  <si>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</si>
  <si>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</si>
  <si>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</si>
  <si>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</si>
  <si>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</si>
  <si>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</si>
  <si>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</si>
  <si>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</si>
  <si>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</si>
  <si>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</si>
  <si>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</si>
  <si>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</si>
  <si>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</si>
  <si>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</si>
  <si>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</si>
  <si>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</si>
  <si>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</si>
  <si>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</si>
  <si>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</si>
  <si>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</si>
  <si>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</si>
  <si>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</si>
  <si>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</si>
  <si>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</si>
  <si>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</si>
  <si>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</si>
  <si>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</si>
  <si>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</si>
  <si>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</si>
  <si>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</si>
  <si>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</si>
  <si>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</si>
  <si>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</si>
  <si>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</si>
  <si>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</si>
  <si>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</si>
  <si>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</si>
  <si>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</si>
  <si>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</si>
  <si>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</si>
  <si>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</si>
  <si>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</si>
  <si>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</si>
  <si>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</si>
  <si>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</si>
  <si>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</si>
  <si>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</si>
  <si>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</si>
  <si>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</si>
  <si>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</si>
  <si>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</si>
  <si>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</si>
  <si>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</si>
  <si>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</si>
  <si>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</si>
  <si>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</si>
  <si>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</si>
  <si>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</si>
  <si>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</si>
  <si>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</si>
  <si>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</si>
  <si>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</si>
  <si>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</si>
  <si>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</si>
  <si>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</si>
  <si>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</si>
  <si>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</si>
  <si>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</si>
  <si>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</si>
  <si>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</si>
  <si>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</si>
  <si>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</si>
  <si>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</si>
  <si>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</si>
  <si>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</si>
  <si>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</si>
  <si>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</si>
  <si>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</si>
  <si>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</si>
  <si>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</si>
  <si>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</si>
  <si>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</si>
  <si>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</si>
  <si>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</si>
  <si>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</si>
  <si>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</si>
  <si>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</si>
  <si>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</si>
  <si>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</si>
  <si>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</si>
  <si>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</si>
  <si>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</si>
  <si>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</si>
  <si>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</si>
  <si>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</si>
  <si>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</si>
  <si>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</si>
  <si>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</si>
  <si>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</si>
  <si>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</si>
  <si>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</si>
  <si>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</si>
  <si>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</si>
  <si>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</si>
  <si>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</si>
  <si>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</si>
  <si>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</si>
  <si>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</si>
  <si>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</si>
  <si>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</si>
  <si>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</si>
  <si>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</si>
  <si>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</si>
  <si>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</si>
  <si>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</si>
  <si>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</si>
  <si>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</si>
  <si>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</si>
  <si>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</si>
  <si>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</si>
  <si>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</si>
  <si>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</si>
  <si>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</si>
  <si>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</si>
  <si>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</si>
  <si>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</si>
  <si>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</si>
  <si>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</si>
  <si>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</si>
  <si>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</si>
  <si>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</si>
  <si>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</si>
  <si>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</si>
  <si>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</si>
  <si>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</si>
  <si>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</si>
  <si>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</si>
  <si>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</si>
  <si>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</si>
  <si>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</si>
  <si>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</si>
  <si>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</si>
  <si>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</si>
  <si>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</si>
  <si>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</si>
  <si>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</si>
  <si>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</si>
  <si>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</si>
  <si>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</si>
  <si>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</si>
  <si>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</si>
  <si>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</si>
  <si>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</si>
  <si>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</si>
  <si>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</si>
  <si>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</si>
  <si>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</si>
  <si>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</si>
  <si>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</si>
  <si>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</si>
  <si>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</si>
  <si>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</si>
  <si>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</si>
  <si>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</si>
  <si>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</si>
  <si>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</si>
  <si>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</si>
  <si>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</si>
  <si>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</si>
  <si>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</si>
  <si>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</si>
  <si>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</si>
  <si>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</si>
  <si>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</si>
  <si>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</si>
  <si>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</si>
  <si>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</si>
  <si>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</si>
  <si>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</si>
  <si>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</si>
  <si>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</si>
  <si>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</si>
  <si>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</si>
  <si>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</si>
  <si>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</si>
  <si>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</si>
  <si>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</si>
  <si>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</si>
  <si>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</si>
  <si>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</si>
  <si>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</si>
  <si>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</si>
  <si>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</si>
  <si>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</si>
  <si>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</si>
  <si>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</si>
  <si>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</si>
  <si>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</si>
  <si>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</si>
  <si>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</si>
  <si>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</si>
  <si>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</si>
  <si>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</si>
  <si>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</si>
  <si>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</si>
  <si>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</si>
  <si>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</si>
  <si>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</si>
  <si>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</si>
  <si>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</si>
  <si>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</si>
  <si>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</si>
  <si>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</si>
  <si>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</si>
  <si>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</si>
  <si>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</si>
  <si>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</si>
  <si>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</si>
  <si>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</si>
  <si>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</si>
  <si>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</si>
  <si>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</si>
  <si>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</si>
  <si>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</si>
  <si>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</si>
  <si>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</si>
  <si>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</si>
  <si>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</si>
  <si>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</si>
  <si>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</si>
  <si>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</si>
  <si>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</si>
  <si>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</si>
  <si>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</si>
  <si>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</si>
  <si>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</si>
  <si>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</si>
  <si>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</si>
  <si>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</si>
  <si>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</si>
  <si>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</si>
  <si>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</si>
  <si>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</si>
  <si>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</si>
  <si>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</si>
  <si>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</si>
  <si>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</si>
  <si>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</si>
  <si>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</si>
  <si>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</si>
  <si>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</si>
  <si>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</si>
  <si>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</si>
  <si>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</si>
  <si>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</si>
  <si>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</si>
  <si>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</si>
  <si>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</si>
  <si>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</si>
  <si>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</si>
  <si>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</si>
  <si>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</si>
  <si>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</si>
  <si>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</si>
  <si>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</si>
  <si>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</si>
  <si>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</si>
  <si>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</si>
  <si>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</si>
  <si>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</si>
  <si>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</si>
  <si>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</si>
  <si>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</si>
  <si>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</si>
  <si>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</si>
  <si>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</si>
  <si>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</si>
  <si>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</si>
  <si>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</si>
  <si>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</si>
  <si>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</si>
  <si>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</si>
  <si>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</si>
  <si>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</si>
  <si>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</si>
  <si>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</si>
  <si>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</si>
  <si>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</si>
  <si>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</si>
  <si>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</si>
  <si>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</si>
  <si>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</si>
  <si>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</si>
  <si>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</si>
  <si>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</si>
  <si>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</si>
  <si>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</si>
  <si>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</si>
  <si>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</si>
  <si>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</si>
  <si>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</si>
  <si>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</si>
  <si>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</si>
  <si>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</si>
  <si>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</si>
  <si>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</si>
  <si>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</si>
  <si>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</si>
  <si>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</si>
  <si>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</si>
  <si>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</si>
  <si>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</si>
  <si>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</si>
  <si>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</si>
  <si>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</si>
  <si>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</si>
  <si>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</si>
  <si>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</si>
  <si>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</si>
  <si>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</si>
  <si>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</si>
  <si>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</si>
  <si>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</si>
  <si>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</si>
  <si>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</si>
  <si>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</si>
  <si>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</si>
  <si>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</si>
  <si>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</si>
  <si>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</si>
  <si>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</si>
  <si>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</si>
  <si>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</si>
  <si>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</si>
  <si>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</si>
  <si>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</si>
  <si>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</si>
  <si>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</si>
  <si>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</si>
  <si>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</si>
  <si>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</si>
  <si>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</si>
  <si>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</si>
  <si>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</si>
  <si>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</si>
  <si>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</si>
  <si>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</si>
  <si>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</si>
  <si>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</si>
  <si>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</si>
  <si>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</si>
  <si>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</si>
  <si>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</si>
  <si>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</si>
  <si>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</si>
  <si>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</si>
  <si>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</si>
  <si>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</si>
  <si>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</si>
  <si>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</si>
  <si>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</si>
  <si>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</si>
  <si>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</si>
  <si>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</si>
  <si>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</si>
  <si>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</si>
  <si>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</si>
  <si>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</si>
  <si>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</si>
  <si>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</si>
  <si>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</si>
  <si>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</si>
  <si>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</si>
  <si>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</si>
  <si>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</si>
  <si>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</si>
  <si>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</si>
  <si>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</si>
  <si>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</si>
  <si>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</si>
  <si>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</si>
  <si>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</si>
  <si>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</si>
  <si>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</si>
  <si>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</si>
  <si>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</si>
  <si>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</si>
  <si>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</si>
  <si>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</si>
  <si>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</si>
  <si>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</si>
  <si>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</si>
  <si>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</si>
  <si>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</si>
  <si>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</si>
  <si>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</si>
  <si>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</si>
  <si>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</si>
  <si>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</si>
  <si>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</si>
  <si>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</si>
  <si>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</si>
  <si>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</si>
  <si>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</si>
  <si>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</si>
  <si>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</si>
  <si>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</si>
  <si>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</si>
  <si>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</si>
  <si>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</si>
  <si>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</si>
  <si>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</si>
  <si>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</si>
  <si>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</si>
  <si>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</si>
  <si>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</si>
  <si>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</si>
  <si>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</si>
  <si>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</si>
  <si>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</si>
  <si>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</si>
  <si>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</si>
  <si>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</si>
  <si>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</si>
  <si>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</si>
  <si>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</si>
  <si>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</si>
  <si>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</si>
  <si>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</si>
  <si>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</si>
  <si>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</si>
  <si>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</si>
  <si>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</si>
  <si>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</si>
  <si>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</si>
  <si>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</si>
  <si>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</si>
  <si>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</si>
  <si>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</si>
  <si>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</si>
  <si>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</si>
  <si>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</si>
  <si>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</si>
  <si>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</si>
  <si>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</si>
  <si>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</si>
  <si>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</si>
  <si>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</si>
  <si>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</si>
  <si>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</si>
  <si>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</si>
  <si>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</si>
  <si>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</si>
  <si>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</si>
  <si>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</si>
  <si>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</si>
  <si>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</si>
  <si>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</si>
  <si>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</si>
  <si>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</si>
  <si>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</si>
  <si>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</si>
  <si>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</si>
  <si>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</si>
  <si>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</si>
  <si>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</si>
  <si>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</si>
  <si>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</si>
  <si>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</si>
  <si>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</si>
  <si>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</si>
  <si>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</si>
  <si>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</si>
  <si>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</si>
  <si>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</si>
  <si>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</si>
  <si>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</si>
  <si>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</si>
  <si>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</si>
  <si>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</si>
  <si>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</si>
  <si>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</si>
  <si>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</si>
  <si>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</si>
  <si>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</si>
  <si>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</si>
  <si>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</si>
  <si>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</si>
  <si>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</si>
  <si>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</si>
  <si>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</si>
  <si>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</si>
  <si>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</si>
  <si>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</si>
  <si>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</si>
  <si>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</si>
  <si>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</si>
  <si>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</si>
  <si>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</si>
  <si>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</si>
  <si>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</si>
  <si>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</si>
  <si>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</si>
  <si>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</si>
  <si>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</si>
  <si>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</si>
  <si>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</si>
  <si>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</si>
  <si>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</si>
  <si>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</si>
  <si>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</si>
  <si>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</si>
  <si>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</si>
  <si>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</si>
  <si>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</si>
  <si>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</si>
  <si>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</si>
  <si>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</si>
  <si>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</si>
  <si>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</si>
  <si>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</si>
  <si>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</si>
  <si>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</si>
  <si>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</si>
  <si>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</si>
  <si>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</si>
  <si>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</si>
  <si>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</si>
  <si>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</si>
  <si>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</si>
  <si>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</si>
  <si>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</si>
  <si>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</si>
  <si>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</si>
  <si>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</si>
  <si>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</si>
  <si>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</si>
  <si>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</si>
  <si>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</si>
  <si>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</si>
  <si>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</si>
  <si>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</si>
  <si>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</si>
  <si>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</si>
  <si>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</si>
  <si>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</si>
  <si>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</si>
  <si>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</si>
  <si>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</si>
  <si>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</si>
  <si>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</si>
  <si>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</si>
  <si>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</si>
  <si>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</si>
  <si>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</si>
  <si>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</si>
  <si>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</si>
  <si>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</si>
  <si>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</si>
  <si>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</si>
  <si>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</si>
  <si>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</si>
  <si>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</si>
  <si>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</si>
  <si>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</si>
  <si>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</si>
  <si>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</si>
  <si>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</si>
  <si>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</si>
  <si>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</si>
  <si>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</si>
  <si>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</si>
  <si>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</si>
  <si>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</si>
  <si>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</si>
  <si>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</si>
  <si>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</si>
  <si>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</si>
  <si>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</si>
  <si>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</si>
  <si>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</si>
  <si>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</si>
  <si>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</si>
  <si>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</si>
  <si>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</si>
  <si>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</si>
  <si>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</si>
  <si>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</si>
  <si>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</si>
  <si>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</si>
  <si>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</si>
  <si>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</si>
  <si>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</si>
  <si>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</si>
  <si>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</si>
  <si>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</si>
  <si>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</si>
  <si>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</si>
  <si>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</si>
  <si>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</si>
  <si>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</si>
  <si>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</si>
  <si>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</si>
  <si>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</si>
  <si>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</si>
  <si>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</si>
  <si>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</si>
  <si>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</si>
  <si>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</si>
  <si>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</si>
  <si>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</si>
  <si>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</si>
  <si>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</si>
  <si>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</si>
  <si>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</si>
  <si>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</si>
  <si>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</si>
  <si>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</si>
  <si>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</si>
  <si>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</si>
  <si>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</si>
  <si>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</si>
  <si>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</si>
  <si>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</si>
  <si>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</si>
  <si>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</si>
  <si>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</si>
  <si>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</si>
  <si>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</si>
  <si>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</si>
  <si>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</si>
  <si>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</si>
  <si>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</si>
  <si>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</si>
  <si>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</si>
  <si>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</si>
  <si>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</si>
  <si>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</si>
  <si>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</si>
  <si>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</si>
  <si>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</si>
  <si>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</si>
  <si>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</si>
  <si>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</si>
  <si>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</si>
  <si>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</si>
  <si>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</si>
  <si>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</si>
  <si>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</si>
  <si>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</si>
  <si>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</si>
  <si>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</si>
  <si>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</si>
  <si>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</si>
  <si>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</si>
  <si>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</si>
  <si>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</si>
  <si>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</si>
  <si>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</si>
  <si>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</si>
  <si>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</si>
  <si>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</si>
  <si>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</si>
  <si>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</si>
  <si>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</si>
  <si>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</si>
  <si>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</si>
  <si>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</si>
  <si>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</si>
  <si>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</si>
  <si>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</si>
  <si>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</si>
  <si>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</si>
  <si>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</si>
  <si>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</si>
  <si>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</si>
  <si>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</si>
  <si>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</si>
  <si>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</si>
  <si>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</si>
  <si>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</si>
  <si>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</si>
  <si>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</si>
  <si>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</si>
  <si>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</si>
  <si>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</si>
  <si>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</si>
  <si>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</si>
  <si>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</si>
  <si>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</si>
  <si>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</si>
  <si>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</si>
  <si>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</si>
  <si>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</si>
  <si>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</si>
  <si>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</si>
  <si>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</si>
  <si>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</si>
  <si>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</si>
  <si>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</si>
  <si>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</si>
  <si>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</si>
  <si>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</si>
  <si>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</si>
  <si>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</si>
  <si>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</si>
  <si>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</si>
  <si>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</si>
  <si>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</si>
  <si>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</si>
  <si>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</si>
  <si>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</si>
  <si>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</si>
  <si>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</si>
  <si>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</si>
  <si>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</si>
  <si>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</si>
  <si>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</si>
  <si>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</si>
  <si>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</si>
  <si>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</si>
  <si>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</si>
  <si>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</si>
  <si>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</si>
  <si>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</si>
  <si>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</si>
  <si>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</si>
  <si>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</si>
  <si>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</si>
  <si>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</si>
  <si>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</si>
  <si>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</si>
  <si>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</si>
  <si>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</si>
  <si>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</si>
  <si>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</si>
  <si>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</si>
  <si>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</si>
  <si>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</si>
  <si>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</si>
  <si>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</si>
  <si>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</si>
  <si>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</si>
  <si>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</si>
  <si>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</si>
  <si>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</si>
  <si>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</si>
  <si>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</si>
  <si>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</si>
  <si>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</si>
  <si>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</si>
  <si>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</si>
  <si>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</si>
  <si>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</si>
  <si>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</si>
  <si>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</si>
  <si>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</si>
  <si>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</si>
  <si>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</si>
  <si>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</si>
  <si>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</si>
  <si>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</si>
  <si>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</si>
  <si>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</si>
  <si>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</si>
  <si>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</si>
  <si>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</si>
  <si>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</si>
  <si>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</si>
  <si>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</si>
  <si>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</si>
  <si>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</si>
  <si>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</si>
  <si>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</si>
  <si>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</si>
  <si>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</si>
  <si>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</si>
  <si>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</si>
  <si>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</si>
  <si>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</si>
  <si>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</si>
  <si>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</si>
  <si>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</si>
  <si>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</si>
  <si>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</si>
  <si>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</si>
  <si>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</si>
  <si>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</si>
  <si>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</si>
  <si>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</si>
  <si>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</si>
  <si>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</si>
  <si>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</si>
  <si>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</si>
  <si>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</si>
  <si>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</si>
  <si>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</si>
  <si>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</si>
  <si>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</si>
  <si>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</si>
  <si>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</si>
  <si>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</si>
  <si>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</si>
  <si>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</si>
  <si>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</si>
  <si>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</si>
  <si>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</si>
  <si>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</si>
  <si>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</si>
  <si>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</si>
  <si>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</si>
  <si>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</si>
  <si>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</si>
  <si>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</si>
  <si>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</si>
  <si>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</si>
  <si>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</si>
  <si>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</si>
  <si>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</si>
  <si>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</si>
  <si>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</si>
  <si>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</si>
  <si>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</si>
  <si>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</si>
  <si>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</si>
  <si>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</si>
  <si>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</si>
  <si>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</si>
  <si>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</si>
  <si>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</si>
  <si>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</si>
  <si>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</si>
  <si>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</si>
  <si>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</si>
  <si>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</si>
  <si>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</si>
  <si>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</si>
  <si>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</si>
  <si>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</si>
  <si>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</si>
  <si>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</si>
  <si>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</si>
  <si>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</si>
  <si>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</si>
  <si>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</si>
  <si>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</si>
  <si>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</si>
  <si>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</si>
  <si>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</si>
  <si>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</si>
  <si>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</si>
  <si>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</si>
  <si>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</si>
  <si>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</si>
  <si>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</si>
  <si>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</si>
  <si>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</si>
  <si>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</si>
  <si>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</si>
  <si>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</si>
  <si>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</si>
  <si>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</si>
  <si>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</si>
  <si>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</si>
  <si>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</si>
  <si>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</si>
  <si>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</si>
  <si>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</si>
  <si>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</si>
  <si>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</si>
  <si>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</si>
  <si>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</si>
  <si>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</si>
  <si>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</si>
  <si>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</si>
  <si>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</si>
  <si>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</si>
  <si>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</si>
  <si>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</si>
  <si>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</si>
  <si>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</si>
  <si>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</si>
  <si>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</si>
  <si>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</si>
  <si>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</si>
  <si>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</si>
  <si>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</si>
  <si>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</si>
  <si>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</si>
  <si>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</si>
  <si>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</si>
  <si>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</si>
  <si>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</si>
  <si>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</si>
  <si>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</si>
  <si>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</si>
  <si>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</si>
  <si>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</si>
  <si>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</si>
  <si>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</si>
  <si>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</si>
  <si>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</si>
  <si>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</si>
  <si>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</si>
  <si>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</si>
  <si>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</si>
  <si>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</si>
  <si>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</si>
  <si>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</si>
  <si>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</si>
  <si>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</si>
  <si>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</si>
  <si>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</si>
  <si>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</si>
  <si>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</si>
  <si>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</si>
  <si>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</si>
  <si>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</si>
  <si>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</si>
  <si>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</si>
  <si>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</si>
  <si>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</si>
  <si>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</si>
  <si>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</si>
  <si>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</si>
  <si>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</si>
  <si>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</si>
  <si>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</si>
  <si>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</si>
  <si>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</si>
  <si>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</si>
  <si>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</si>
  <si>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</si>
  <si>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</si>
  <si>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</si>
  <si>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</si>
  <si>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</si>
  <si>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</si>
  <si>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</si>
  <si>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</si>
  <si>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</si>
  <si>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</si>
  <si>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</si>
  <si>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</si>
  <si>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</si>
  <si>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</si>
  <si>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</si>
  <si>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</si>
  <si>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</si>
  <si>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</si>
  <si>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</si>
  <si>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</si>
  <si>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</si>
  <si>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</si>
  <si>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</si>
  <si>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</si>
  <si>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</si>
  <si>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</si>
  <si>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</si>
  <si>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</si>
  <si>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</si>
  <si>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</si>
  <si>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</si>
  <si>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</si>
  <si>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</si>
  <si>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</si>
  <si>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</si>
  <si>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</si>
  <si>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</si>
  <si>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</si>
  <si>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</si>
  <si>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</si>
  <si>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</si>
  <si>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</si>
  <si>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</si>
  <si>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</si>
  <si>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</si>
  <si>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</si>
  <si>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</si>
  <si>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</si>
  <si>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</si>
  <si>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</si>
  <si>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</si>
  <si>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</si>
  <si>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</si>
  <si>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</si>
  <si>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</si>
  <si>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</si>
  <si>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</si>
  <si>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</si>
  <si>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</si>
  <si>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</si>
  <si>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</si>
  <si>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</si>
  <si>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</si>
  <si>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</si>
  <si>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</si>
  <si>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</si>
  <si>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</si>
  <si>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</si>
  <si>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</si>
  <si>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</si>
  <si>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</si>
  <si>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</si>
  <si>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</si>
  <si>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</si>
  <si>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</si>
  <si>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</si>
  <si>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</si>
  <si>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</si>
  <si>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</si>
  <si>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</si>
  <si>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</si>
  <si>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</si>
  <si>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</si>
  <si>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</si>
  <si>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</si>
  <si>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</si>
  <si>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</si>
  <si>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</si>
  <si>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</si>
  <si>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</si>
  <si>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</si>
  <si>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</si>
  <si>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</si>
  <si>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</si>
  <si>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</si>
  <si>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</si>
  <si>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</si>
  <si>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</si>
  <si>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</si>
  <si>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</si>
  <si>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</si>
  <si>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</si>
  <si>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</si>
  <si>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</si>
  <si>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</si>
  <si>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</si>
  <si>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</si>
  <si>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</si>
  <si>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</si>
  <si>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</si>
  <si>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</si>
  <si>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</si>
  <si>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</si>
  <si>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</si>
  <si>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</si>
  <si>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</si>
  <si>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</si>
  <si>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</si>
  <si>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</si>
  <si>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</si>
  <si>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</si>
  <si>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</si>
  <si>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</si>
  <si>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</si>
  <si>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</si>
  <si>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</si>
  <si>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</si>
  <si>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</si>
  <si>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</si>
  <si>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</si>
  <si>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</si>
  <si>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</si>
  <si>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</si>
  <si>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</si>
  <si>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</si>
  <si>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</si>
  <si>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</si>
  <si>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</si>
  <si>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</si>
  <si>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</si>
  <si>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</si>
  <si>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</si>
  <si>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</si>
  <si>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</si>
  <si>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</si>
  <si>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</si>
  <si>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</si>
  <si>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</si>
  <si>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</si>
  <si>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</si>
  <si>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</si>
  <si>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</si>
  <si>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</si>
  <si>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</si>
  <si>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</si>
  <si>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</si>
  <si>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</si>
  <si>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</si>
  <si>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</si>
  <si>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</si>
  <si>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</si>
  <si>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</si>
  <si>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</si>
  <si>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</si>
  <si>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</si>
  <si>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</si>
  <si>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</si>
  <si>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</si>
  <si>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</si>
  <si>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</si>
  <si>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</si>
  <si>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</si>
  <si>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</si>
  <si>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</si>
  <si>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</si>
  <si>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</si>
  <si>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</si>
  <si>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</si>
  <si>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</si>
  <si>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</si>
  <si>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</si>
  <si>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</si>
  <si>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</si>
  <si>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</si>
  <si>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</si>
  <si>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</si>
  <si>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</si>
  <si>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</si>
  <si>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</si>
  <si>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</si>
  <si>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</si>
  <si>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</si>
  <si>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</si>
  <si>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</si>
  <si>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</si>
  <si>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</si>
  <si>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</si>
  <si>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</si>
  <si>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</si>
  <si>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</si>
  <si>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</si>
  <si>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</si>
  <si>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</si>
  <si>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</si>
  <si>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</si>
  <si>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</si>
  <si>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</si>
  <si>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</si>
  <si>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</si>
  <si>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</si>
  <si>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</si>
  <si>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</si>
  <si>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</si>
  <si>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</si>
  <si>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</si>
  <si>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</si>
  <si>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</si>
  <si>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</si>
  <si>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</si>
  <si>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</si>
  <si>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</si>
  <si>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</si>
  <si>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</si>
  <si>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</si>
  <si>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</si>
  <si>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</si>
  <si>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</si>
  <si>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</si>
  <si>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</si>
  <si>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</si>
  <si>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</si>
  <si>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</si>
  <si>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</si>
  <si>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</si>
  <si>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</si>
  <si>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</si>
  <si>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</si>
  <si>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</si>
  <si>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</si>
  <si>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</si>
  <si>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</si>
  <si>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</si>
  <si>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</si>
  <si>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</si>
  <si>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</si>
  <si>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</si>
  <si>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</si>
  <si>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</si>
  <si>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</si>
  <si>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</si>
  <si>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</si>
  <si>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</si>
  <si>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</si>
  <si>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</si>
  <si>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</si>
  <si>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</si>
  <si>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</si>
  <si>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</si>
  <si>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</si>
  <si>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</si>
  <si>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</si>
  <si>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</si>
  <si>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</si>
  <si>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</si>
  <si>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</si>
  <si>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</si>
  <si>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</si>
  <si>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</si>
  <si>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</si>
  <si>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</si>
  <si>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</si>
  <si>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</si>
  <si>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</si>
  <si>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</si>
  <si>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</si>
  <si>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</si>
  <si>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</si>
  <si>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</si>
  <si>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</si>
  <si>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</si>
  <si>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</si>
  <si>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</si>
  <si>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</si>
  <si>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</si>
  <si>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</si>
  <si>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</si>
  <si>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</si>
  <si>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</si>
  <si>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</si>
  <si>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</si>
  <si>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</si>
  <si>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</si>
  <si>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</si>
  <si>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</si>
  <si>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</si>
  <si>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</si>
  <si>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</si>
  <si>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</si>
  <si>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</si>
  <si>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</si>
  <si>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</si>
  <si>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</si>
  <si>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</si>
  <si>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</si>
  <si>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</si>
  <si>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</si>
  <si>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</si>
  <si>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</si>
  <si>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</si>
  <si>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</si>
  <si>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</si>
  <si>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</si>
  <si>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</si>
  <si>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</si>
  <si>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</si>
  <si>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</si>
  <si>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</si>
  <si>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</si>
  <si>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</si>
  <si>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</si>
  <si>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</si>
  <si>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</si>
  <si>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</si>
  <si>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</si>
  <si>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</si>
  <si>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</si>
  <si>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</si>
  <si>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</si>
  <si>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</si>
  <si>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</si>
  <si>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</si>
  <si>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</si>
  <si>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</si>
  <si>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</si>
  <si>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</si>
  <si>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</si>
  <si>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</si>
  <si>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</si>
  <si>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</si>
  <si>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</si>
  <si>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</si>
  <si>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</si>
  <si>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</si>
  <si>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</si>
  <si>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</si>
  <si>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</si>
  <si>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</si>
  <si>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</si>
  <si>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</si>
  <si>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</si>
  <si>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</si>
  <si>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</si>
  <si>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</si>
  <si>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</si>
  <si>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</si>
  <si>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</si>
  <si>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</si>
  <si>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</si>
  <si>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</si>
  <si>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</si>
  <si>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</si>
  <si>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</si>
  <si>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</si>
  <si>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</si>
  <si>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</si>
  <si>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</si>
  <si>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</si>
  <si>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</si>
  <si>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</si>
  <si>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</si>
  <si>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</si>
  <si>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</si>
  <si>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</si>
  <si>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</si>
  <si>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</si>
  <si>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</si>
  <si>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</si>
  <si>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</si>
  <si>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</si>
  <si>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</si>
  <si>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</si>
  <si>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</si>
  <si>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</si>
  <si>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</si>
  <si>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</si>
  <si>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</si>
  <si>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</si>
  <si>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</si>
  <si>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</si>
  <si>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</si>
  <si>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</si>
  <si>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</si>
  <si>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</si>
  <si>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</si>
  <si>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</si>
  <si>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</si>
  <si>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</si>
  <si>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</si>
  <si>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</si>
  <si>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</si>
  <si>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</si>
  <si>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</si>
  <si>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</si>
  <si>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</si>
  <si>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</si>
  <si>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</si>
  <si>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</si>
  <si>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</si>
  <si>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</si>
  <si>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</si>
  <si>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</si>
  <si>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</si>
  <si>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</si>
  <si>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</si>
  <si>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</si>
  <si>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</si>
  <si>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</si>
  <si>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</si>
  <si>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</si>
  <si>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</si>
  <si>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</si>
  <si>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</si>
  <si>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</si>
  <si>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</si>
  <si>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</si>
  <si>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</si>
  <si>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</si>
  <si>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</si>
  <si>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</si>
  <si>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</si>
  <si>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</si>
  <si>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</si>
  <si>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</si>
  <si>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</si>
  <si>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</si>
  <si>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</si>
  <si>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</si>
  <si>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</si>
  <si>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</si>
  <si>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</si>
  <si>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</si>
  <si>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</si>
  <si>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</si>
  <si>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</si>
  <si>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</si>
  <si>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</si>
  <si>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</si>
  <si>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</si>
  <si>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</si>
  <si>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</si>
  <si>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</si>
  <si>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</si>
  <si>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</si>
  <si>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</si>
  <si>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</si>
  <si>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</si>
  <si>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</si>
  <si>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</si>
  <si>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</si>
  <si>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</si>
  <si>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</si>
  <si>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</si>
  <si>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</si>
  <si>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</si>
  <si>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</si>
  <si>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</si>
  <si>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</si>
  <si>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</si>
  <si>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</si>
  <si>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</si>
  <si>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</si>
  <si>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</si>
  <si>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</si>
  <si>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</si>
  <si>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</si>
  <si>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</si>
  <si>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</si>
  <si>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</si>
  <si>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</si>
  <si>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</si>
  <si>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</si>
  <si>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</si>
  <si>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</si>
  <si>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</si>
  <si>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</si>
  <si>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</si>
  <si>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</si>
  <si>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</si>
  <si>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</si>
  <si>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</si>
  <si>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</si>
  <si>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</si>
  <si>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</si>
  <si>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</si>
  <si>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</si>
  <si>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</si>
  <si>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</si>
  <si>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</si>
  <si>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</si>
  <si>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</si>
  <si>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</si>
  <si>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</si>
  <si>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</si>
  <si>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</si>
  <si>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</si>
  <si>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</si>
  <si>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</si>
  <si>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</si>
  <si>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</si>
  <si>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</si>
  <si>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</si>
  <si>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</si>
  <si>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</si>
  <si>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</si>
  <si>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</si>
  <si>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</si>
  <si>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</si>
  <si>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</si>
  <si>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</si>
  <si>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</si>
  <si>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</si>
  <si>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</si>
  <si>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</si>
  <si>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</si>
  <si>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</si>
  <si>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</si>
  <si>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</si>
  <si>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</si>
  <si>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</si>
  <si>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</si>
  <si>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</si>
  <si>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</si>
  <si>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</si>
  <si>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</si>
  <si>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</si>
  <si>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</si>
  <si>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</si>
  <si>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</si>
  <si>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</si>
  <si>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</si>
  <si>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</si>
  <si>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</si>
  <si>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</si>
  <si>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</si>
  <si>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</si>
  <si>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</si>
  <si>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</si>
  <si>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</si>
  <si>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</si>
  <si>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</si>
  <si>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</si>
  <si>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</si>
  <si>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</si>
  <si>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</si>
  <si>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</si>
  <si>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</si>
  <si>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</si>
  <si>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</si>
  <si>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</si>
  <si>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</si>
  <si>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</si>
  <si>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</si>
  <si>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</si>
  <si>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</si>
  <si>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</si>
  <si>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</si>
  <si>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</si>
  <si>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</si>
  <si>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</si>
  <si>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</si>
  <si>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</si>
  <si>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</si>
  <si>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</si>
  <si>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</si>
  <si>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</si>
  <si>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</si>
  <si>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</si>
  <si>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</si>
  <si>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</si>
  <si>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</si>
  <si>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</si>
  <si>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</si>
  <si>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</si>
  <si>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</si>
  <si>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</si>
  <si>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</si>
  <si>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</si>
  <si>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</si>
  <si>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</si>
  <si>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</si>
  <si>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</si>
  <si>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</si>
  <si>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</si>
  <si>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</si>
  <si>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</si>
  <si>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</si>
  <si>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</si>
  <si>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</si>
  <si>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</si>
  <si>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</si>
  <si>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</si>
  <si>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</si>
  <si>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</si>
  <si>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</si>
  <si>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</si>
  <si>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</si>
  <si>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</si>
  <si>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</si>
  <si>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</si>
  <si>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</si>
  <si>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</si>
  <si>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</si>
  <si>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</si>
  <si>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</si>
  <si>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</si>
  <si>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</si>
  <si>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</si>
  <si>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</si>
  <si>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</si>
  <si>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</si>
  <si>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</si>
  <si>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</si>
  <si>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</si>
  <si>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</si>
  <si>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</si>
  <si>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</si>
  <si>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</si>
  <si>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</si>
  <si>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</si>
  <si>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</si>
  <si>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</si>
  <si>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</si>
  <si>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</si>
  <si>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</si>
  <si>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</si>
  <si>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</si>
  <si>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</si>
  <si>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</si>
  <si>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</si>
  <si>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</si>
  <si>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</si>
  <si>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</si>
  <si>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</si>
  <si>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</si>
  <si>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</si>
  <si>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</si>
  <si>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</si>
  <si>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</si>
  <si>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</si>
  <si>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</si>
  <si>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</si>
  <si>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</si>
  <si>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</si>
  <si>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</si>
  <si>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</si>
  <si>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</si>
  <si>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</si>
  <si>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</si>
  <si>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</si>
  <si>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</si>
  <si>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</si>
  <si>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</si>
  <si>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</si>
  <si>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</si>
  <si>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</si>
  <si>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</si>
  <si>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</si>
  <si>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</si>
  <si>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</si>
  <si>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</si>
  <si>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</si>
  <si>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</si>
  <si>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</si>
  <si>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</si>
  <si>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</si>
  <si>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</si>
  <si>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</si>
  <si>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</si>
  <si>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</si>
  <si>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</si>
  <si>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</si>
  <si>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</si>
  <si>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</si>
  <si>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</si>
  <si>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</si>
  <si>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</si>
  <si>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</si>
  <si>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</si>
  <si>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</si>
  <si>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</si>
  <si>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</si>
  <si>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</si>
  <si>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</si>
  <si>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</si>
  <si>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</si>
  <si>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</si>
  <si>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</si>
  <si>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</si>
  <si>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</si>
  <si>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</si>
  <si>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</si>
  <si>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</si>
  <si>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</si>
  <si>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</si>
  <si>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</si>
  <si>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</si>
  <si>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</si>
  <si>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</si>
  <si>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</si>
  <si>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</si>
  <si>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</si>
  <si>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</si>
  <si>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</si>
  <si>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</si>
  <si>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</si>
  <si>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</si>
  <si>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</si>
  <si>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</si>
  <si>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</si>
  <si>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</si>
  <si>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</si>
  <si>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</si>
  <si>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</si>
  <si>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</si>
  <si>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</si>
  <si>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</si>
  <si>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</si>
  <si>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</si>
  <si>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</si>
  <si>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</si>
  <si>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</si>
  <si>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</si>
  <si>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</si>
  <si>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</si>
  <si>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</si>
  <si>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</si>
  <si>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</si>
  <si>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</si>
  <si>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</si>
  <si>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</si>
  <si>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</si>
  <si>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</si>
  <si>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</si>
  <si>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</si>
  <si>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</si>
  <si>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</si>
  <si>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</si>
  <si>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</si>
  <si>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</si>
  <si>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</si>
  <si>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</si>
  <si>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</si>
  <si>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</si>
  <si>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</si>
  <si>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</si>
  <si>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</si>
  <si>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</si>
  <si>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</si>
  <si>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</si>
  <si>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</si>
  <si>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</si>
  <si>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</si>
  <si>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</si>
  <si>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</si>
  <si>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</si>
  <si>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</si>
  <si>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</si>
  <si>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</si>
  <si>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</si>
  <si>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</si>
  <si>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</si>
  <si>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</si>
  <si>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</si>
  <si>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</si>
  <si>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</si>
  <si>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</si>
  <si>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</si>
  <si>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</si>
  <si>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</si>
  <si>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</si>
  <si>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</si>
  <si>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</si>
  <si>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</si>
  <si>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</si>
  <si>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</si>
  <si>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</si>
  <si>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</si>
  <si>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</si>
  <si>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</si>
  <si>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</si>
  <si>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</si>
  <si>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</si>
  <si>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</si>
  <si>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</si>
  <si>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</si>
  <si>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</si>
  <si>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</si>
  <si>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</si>
  <si>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</si>
  <si>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</si>
  <si>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</si>
  <si>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</si>
  <si>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</si>
  <si>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</si>
  <si>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</si>
  <si>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</si>
  <si>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</si>
  <si>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</si>
  <si>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</si>
  <si>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</si>
  <si>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</si>
  <si>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</si>
  <si>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</si>
  <si>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</si>
  <si>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</si>
  <si>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</si>
  <si>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</si>
  <si>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</si>
  <si>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</si>
  <si>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</si>
  <si>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</si>
  <si>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</si>
  <si>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</si>
  <si>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</si>
  <si>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</si>
  <si>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</si>
  <si>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</si>
  <si>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</si>
  <si>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</si>
  <si>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</si>
  <si>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</si>
  <si>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</si>
  <si>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</si>
  <si>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</si>
  <si>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</si>
  <si>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</si>
  <si>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</si>
  <si>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</si>
  <si>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</si>
  <si>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</si>
  <si>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</si>
  <si>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</si>
  <si>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</si>
  <si>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</si>
  <si>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</si>
  <si>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</si>
  <si>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</si>
  <si>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</si>
  <si>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</si>
  <si>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</si>
  <si>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</si>
  <si>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</si>
  <si>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</si>
  <si>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</si>
  <si>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</si>
  <si>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</si>
  <si>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</si>
  <si>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</si>
  <si>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</si>
  <si>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</si>
  <si>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</si>
  <si>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</si>
  <si>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</si>
  <si>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</si>
  <si>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</si>
  <si>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</si>
  <si>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</si>
  <si>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</si>
  <si>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</si>
  <si>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</si>
  <si>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</si>
  <si>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</si>
  <si>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</si>
  <si>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</si>
  <si>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</si>
  <si>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</si>
  <si>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</si>
  <si>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</si>
  <si>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</si>
  <si>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</si>
  <si>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</si>
  <si>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</si>
  <si>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</si>
  <si>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</si>
  <si>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</si>
  <si>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</si>
  <si>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</si>
  <si>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</si>
  <si>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</si>
  <si>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</si>
  <si>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</si>
  <si>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</si>
  <si>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</si>
  <si>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</si>
  <si>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</si>
  <si>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</si>
  <si>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</si>
  <si>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</si>
  <si>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</si>
  <si>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</si>
  <si>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</si>
  <si>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</si>
  <si>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</si>
  <si>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</si>
  <si>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</si>
  <si>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</si>
  <si>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</si>
  <si>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</si>
  <si>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</si>
  <si>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</si>
  <si>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</si>
  <si>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</si>
  <si>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</si>
  <si>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</si>
  <si>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</si>
  <si>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</si>
  <si>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</si>
  <si>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</si>
  <si>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</si>
  <si>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</si>
  <si>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</si>
  <si>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</si>
  <si>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</si>
  <si>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</si>
  <si>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</si>
  <si>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</si>
  <si>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</si>
  <si>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</si>
  <si>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</si>
  <si>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</si>
  <si>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</si>
  <si>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</si>
  <si>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</si>
  <si>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</si>
  <si>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</si>
  <si>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</si>
  <si>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</si>
  <si>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</si>
  <si>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</si>
  <si>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</si>
  <si>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</si>
  <si>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</si>
  <si>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</si>
  <si>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</si>
  <si>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</si>
  <si>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</si>
  <si>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</si>
  <si>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</si>
  <si>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</si>
  <si>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</si>
  <si>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</si>
  <si>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</si>
  <si>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</si>
  <si>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</si>
  <si>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</si>
  <si>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</si>
  <si>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</si>
  <si>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</si>
  <si>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</si>
  <si>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</si>
  <si>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</si>
  <si>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</si>
  <si>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</si>
  <si>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</si>
  <si>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</si>
  <si>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</si>
  <si>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</si>
  <si>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</si>
  <si>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</si>
  <si>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</si>
  <si>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</si>
  <si>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</si>
  <si>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</si>
  <si>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</si>
  <si>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</si>
  <si>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</si>
  <si>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</si>
  <si>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</si>
  <si>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</si>
  <si>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</si>
  <si>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</si>
  <si>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</si>
  <si>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</si>
  <si>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</si>
  <si>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</si>
  <si>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</si>
  <si>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</si>
  <si>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</si>
  <si>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</si>
  <si>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</si>
  <si>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</si>
  <si>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</si>
  <si>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</si>
  <si>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</si>
  <si>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</si>
  <si>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</si>
  <si>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</si>
  <si>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</si>
  <si>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</si>
  <si>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</si>
  <si>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</si>
  <si>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</si>
  <si>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</si>
  <si>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</si>
  <si>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</si>
  <si>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</si>
  <si>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</si>
  <si>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</si>
  <si>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</si>
  <si>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</si>
  <si>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</si>
  <si>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</si>
  <si>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</si>
  <si>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</si>
  <si>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</si>
  <si>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</si>
  <si>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</si>
  <si>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</si>
  <si>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</si>
  <si>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</si>
  <si>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</si>
  <si>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</si>
  <si>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</si>
  <si>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</si>
  <si>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</si>
  <si>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</si>
  <si>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</si>
  <si>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</si>
  <si>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</si>
  <si>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</si>
  <si>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</si>
  <si>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</si>
  <si>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</si>
  <si>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</si>
  <si>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</si>
  <si>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</si>
  <si>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</si>
  <si>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</si>
  <si>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</si>
  <si>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</si>
  <si>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</si>
  <si>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</si>
  <si>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</si>
  <si>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</si>
  <si>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</si>
  <si>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</si>
  <si>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</si>
  <si>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</si>
  <si>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</si>
  <si>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</si>
  <si>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</si>
  <si>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</si>
  <si>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</si>
  <si>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</si>
  <si>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</si>
  <si>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</si>
  <si>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</si>
  <si>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</si>
  <si>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</si>
  <si>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</si>
  <si>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</si>
  <si>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</si>
  <si>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</si>
  <si>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</si>
  <si>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</si>
  <si>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</si>
  <si>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</si>
  <si>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</si>
  <si>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</si>
  <si>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</si>
  <si>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</si>
  <si>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</si>
  <si>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</si>
  <si>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</si>
  <si>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</si>
  <si>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</si>
  <si>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</si>
  <si>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</si>
  <si>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</si>
  <si>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</si>
  <si>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</si>
  <si>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</si>
  <si>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</si>
  <si>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</si>
  <si>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</si>
  <si>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</si>
  <si>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</si>
  <si>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</si>
  <si>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</si>
  <si>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</si>
  <si>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</si>
  <si>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</si>
  <si>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</si>
  <si>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</si>
  <si>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</si>
  <si>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</si>
  <si>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</si>
  <si>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</si>
  <si>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</si>
  <si>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</si>
  <si>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</si>
  <si>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</si>
  <si>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</si>
  <si>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</si>
  <si>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</si>
  <si>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</si>
  <si>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</si>
  <si>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</si>
  <si>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</si>
  <si>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</si>
  <si>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</si>
  <si>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</si>
  <si>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</si>
  <si>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</si>
  <si>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</si>
  <si>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</si>
  <si>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</si>
  <si>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</si>
  <si>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</si>
  <si>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</si>
  <si>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</si>
  <si>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</si>
  <si>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</si>
  <si>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</si>
  <si>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</si>
  <si>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</si>
  <si>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</si>
  <si>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</si>
  <si>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</si>
  <si>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</si>
  <si>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</si>
  <si>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</si>
  <si>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</si>
  <si>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</si>
  <si>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</si>
  <si>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</si>
  <si>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</si>
  <si>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</si>
  <si>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</si>
  <si>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</si>
  <si>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</si>
  <si>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</si>
  <si>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</si>
  <si>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</si>
  <si>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</si>
  <si>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</si>
  <si>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</si>
  <si>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</si>
  <si>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</si>
  <si>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</si>
  <si>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</si>
  <si>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</si>
  <si>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</si>
  <si>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</si>
  <si>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</si>
  <si>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</si>
  <si>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</si>
  <si>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</si>
  <si>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</si>
  <si>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</si>
  <si>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</si>
  <si>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</si>
  <si>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</si>
  <si>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</si>
  <si>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</si>
  <si>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</si>
  <si>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</si>
  <si>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</si>
  <si>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</si>
  <si>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</si>
  <si>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</si>
  <si>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</si>
  <si>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</si>
  <si>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</si>
  <si>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</si>
  <si>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</si>
  <si>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</si>
  <si>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</si>
  <si>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</si>
  <si>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</si>
  <si>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</si>
  <si>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</si>
  <si>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</si>
  <si>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</si>
  <si>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</si>
  <si>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</si>
  <si>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</si>
  <si>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</si>
  <si>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</si>
  <si>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</si>
  <si>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</si>
  <si>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</si>
  <si>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</si>
  <si>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</si>
  <si>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</si>
  <si>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</si>
  <si>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</si>
  <si>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</si>
  <si>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</si>
  <si>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</si>
  <si>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</si>
  <si>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</si>
  <si>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</si>
  <si>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</si>
  <si>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</si>
  <si>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</si>
  <si>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</si>
  <si>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</si>
  <si>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</si>
  <si>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</si>
  <si>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</si>
  <si>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</si>
  <si>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</si>
  <si>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</si>
  <si>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</si>
  <si>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</si>
  <si>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</si>
  <si>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</si>
  <si>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</si>
  <si>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</si>
  <si>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</si>
  <si>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</si>
  <si>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</si>
  <si>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</si>
  <si>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</si>
  <si>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</si>
  <si>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</si>
  <si>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</si>
  <si>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</si>
  <si>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</si>
  <si>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</si>
  <si>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</si>
  <si>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</si>
  <si>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</si>
  <si>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</si>
  <si>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</si>
  <si>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</si>
  <si>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</si>
  <si>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</si>
  <si>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</si>
  <si>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</si>
  <si>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</si>
  <si>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</si>
  <si>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</si>
  <si>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</si>
  <si>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</si>
  <si>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</si>
  <si>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</si>
  <si>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</si>
  <si>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</si>
  <si>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</si>
  <si>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</si>
  <si>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</si>
  <si>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</si>
  <si>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</si>
  <si>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</si>
  <si>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</si>
  <si>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</si>
  <si>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</si>
  <si>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</si>
  <si>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</si>
  <si>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</si>
  <si>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</si>
  <si>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</si>
  <si>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</si>
  <si>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</si>
  <si>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</si>
  <si>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</si>
  <si>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</si>
  <si>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</si>
  <si>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</si>
  <si>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</si>
  <si>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</si>
  <si>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</si>
  <si>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</si>
  <si>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</si>
  <si>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</si>
  <si>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</si>
  <si>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</si>
  <si>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</si>
  <si>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</si>
  <si>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</si>
  <si>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</si>
  <si>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</si>
  <si>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</si>
  <si>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</si>
  <si>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</si>
  <si>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</si>
  <si>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</si>
  <si>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</si>
  <si>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</si>
  <si>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</si>
  <si>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</si>
  <si>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</si>
  <si>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</si>
  <si>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</si>
  <si>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</si>
  <si>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</si>
  <si>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</si>
  <si>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</si>
  <si>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</si>
  <si>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</si>
  <si>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</si>
  <si>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</si>
  <si>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</si>
  <si>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</si>
  <si>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</si>
  <si>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</si>
  <si>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</si>
  <si>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</si>
  <si>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</si>
  <si>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</si>
  <si>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</si>
  <si>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</si>
  <si>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</si>
  <si>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</si>
  <si>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</si>
  <si>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</si>
  <si>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</si>
  <si>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</si>
  <si>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</si>
  <si>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</si>
  <si>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</si>
  <si>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</si>
  <si>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</si>
  <si>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</si>
  <si>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</si>
  <si>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</si>
  <si>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</si>
  <si>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</si>
  <si>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</si>
  <si>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</si>
  <si>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</si>
  <si>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</si>
  <si>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</si>
  <si>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</si>
  <si>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</si>
  <si>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</si>
  <si>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</si>
  <si>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</si>
  <si>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</si>
  <si>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</si>
  <si>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</si>
  <si>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</si>
  <si>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</si>
  <si>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</si>
  <si>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</si>
  <si>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</si>
  <si>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</si>
  <si>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</si>
  <si>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</si>
  <si>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</si>
  <si>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</si>
  <si>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</si>
  <si>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</si>
  <si>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</si>
  <si>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</si>
  <si>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</si>
  <si>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</si>
  <si>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</si>
  <si>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</si>
  <si>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</si>
  <si>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</si>
  <si>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</si>
  <si>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</si>
  <si>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</si>
  <si>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</si>
  <si>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</si>
  <si>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</si>
  <si>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</si>
  <si>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</si>
  <si>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</si>
  <si>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</si>
  <si>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</si>
  <si>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</si>
  <si>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</si>
  <si>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</si>
  <si>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</si>
  <si>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</si>
  <si>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</si>
  <si>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</si>
  <si>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</si>
  <si>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</si>
  <si>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</si>
  <si>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</si>
  <si>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</si>
  <si>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</si>
  <si>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</si>
  <si>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</si>
  <si>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</si>
  <si>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</si>
  <si>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</si>
  <si>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</si>
  <si>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</si>
  <si>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</si>
  <si>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</si>
  <si>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</si>
  <si>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</si>
  <si>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</si>
  <si>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</si>
  <si>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</si>
  <si>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</si>
  <si>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</si>
  <si>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</si>
  <si>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</si>
  <si>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</si>
  <si>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</si>
  <si>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</si>
  <si>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</si>
  <si>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</si>
  <si>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</si>
  <si>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</si>
  <si>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</si>
  <si>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</si>
  <si>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</si>
  <si>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</si>
  <si>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</si>
  <si>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</si>
  <si>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</si>
  <si>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</si>
  <si>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</si>
  <si>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</si>
  <si>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</si>
  <si>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</si>
  <si>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</si>
  <si>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</si>
  <si>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</si>
  <si>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</si>
  <si>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</si>
  <si>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</si>
  <si>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</si>
  <si>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</si>
  <si>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</si>
  <si>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</si>
  <si>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</si>
  <si>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</si>
  <si>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</si>
  <si>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</si>
  <si>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</si>
  <si>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</si>
  <si>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</si>
  <si>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</si>
  <si>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</si>
  <si>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</si>
  <si>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</si>
  <si>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</si>
  <si>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</si>
  <si>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</si>
  <si>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</si>
  <si>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</si>
  <si>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</si>
  <si>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</si>
  <si>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</si>
  <si>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</si>
  <si>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</si>
  <si>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</si>
  <si>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</si>
  <si>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</si>
  <si>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</si>
  <si>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</si>
  <si>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</si>
  <si>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</si>
  <si>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</si>
  <si>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</si>
  <si>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</si>
  <si>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</si>
  <si>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</si>
  <si>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</si>
  <si>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</si>
  <si>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</si>
  <si>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</si>
  <si>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</si>
  <si>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</si>
  <si>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</si>
  <si>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</si>
  <si>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</si>
  <si>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</si>
  <si>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</si>
  <si>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</si>
  <si>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</si>
  <si>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</si>
  <si>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</si>
  <si>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</si>
  <si>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</si>
  <si>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</si>
  <si>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</si>
  <si>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</si>
  <si>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</si>
  <si>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</si>
  <si>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</si>
  <si>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</si>
  <si>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</si>
  <si>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</si>
  <si>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</si>
  <si>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</si>
  <si>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</si>
  <si>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</si>
  <si>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</si>
  <si>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</si>
  <si>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</si>
  <si>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</si>
  <si>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</si>
  <si>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</si>
  <si>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</si>
  <si>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</si>
  <si>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</si>
  <si>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</si>
  <si>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</si>
  <si>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</si>
  <si>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</si>
  <si>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</si>
  <si>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</si>
  <si>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</si>
  <si>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</si>
  <si>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</si>
  <si>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</si>
  <si>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</si>
  <si>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</si>
  <si>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</si>
  <si>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</si>
  <si>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</si>
  <si>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</si>
  <si>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</si>
  <si>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</si>
  <si>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</si>
  <si>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</si>
  <si>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</si>
  <si>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</si>
  <si>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</si>
  <si>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</si>
  <si>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</si>
  <si>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</si>
  <si>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</si>
  <si>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</si>
  <si>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</si>
  <si>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</si>
  <si>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</si>
  <si>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</si>
  <si>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</si>
  <si>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</si>
  <si>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</si>
  <si>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</si>
  <si>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</si>
  <si>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</si>
  <si>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</si>
  <si>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</si>
  <si>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</si>
  <si>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</si>
  <si>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</si>
  <si>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</si>
  <si>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</si>
  <si>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</si>
  <si>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</si>
  <si>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</si>
  <si>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</si>
  <si>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</si>
  <si>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</si>
  <si>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</si>
  <si>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</si>
  <si>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</si>
  <si>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</si>
  <si>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</si>
  <si>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</si>
  <si>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</si>
  <si>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</si>
  <si>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</si>
  <si>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</si>
  <si>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</si>
  <si>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</si>
  <si>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</si>
  <si>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</si>
  <si>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</si>
  <si>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</si>
  <si>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</si>
  <si>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</si>
  <si>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</si>
  <si>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</si>
  <si>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</si>
  <si>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</si>
  <si>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</si>
  <si>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</si>
  <si>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</si>
  <si>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</si>
  <si>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</si>
  <si>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</si>
  <si>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</si>
  <si>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</si>
  <si>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</si>
  <si>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</si>
  <si>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</si>
  <si>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</si>
  <si>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</si>
  <si>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</si>
  <si>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</si>
  <si>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</si>
  <si>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</si>
  <si>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</si>
  <si>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</si>
  <si>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</si>
  <si>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</si>
  <si>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</si>
  <si>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</si>
  <si>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</si>
  <si>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</si>
  <si>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</si>
  <si>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</si>
  <si>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</si>
  <si>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</si>
  <si>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</si>
  <si>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</si>
  <si>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</si>
  <si>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</si>
  <si>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</si>
  <si>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</si>
  <si>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</si>
  <si>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</si>
  <si>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</si>
  <si>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</si>
  <si>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</si>
  <si>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</si>
  <si>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</si>
  <si>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</si>
  <si>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</si>
  <si>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</si>
  <si>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</si>
  <si>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</si>
  <si>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</si>
  <si>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</si>
  <si>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</si>
  <si>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</si>
  <si>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</si>
  <si>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</si>
  <si>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</si>
  <si>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</si>
  <si>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</si>
  <si>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</si>
  <si>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</si>
  <si>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</si>
  <si>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</si>
  <si>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</si>
  <si>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</si>
  <si>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</si>
  <si>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</si>
  <si>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</si>
  <si>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</si>
  <si>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</si>
  <si>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</si>
  <si>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</si>
  <si>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</si>
  <si>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</si>
  <si>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</si>
  <si>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</si>
  <si>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</si>
  <si>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</si>
  <si>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</si>
  <si>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</si>
  <si>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</si>
  <si>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</si>
  <si>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</si>
  <si>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</si>
  <si>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N/A</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</si>
  <si>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</si>
  <si>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</si>
  <si>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</si>
  <si>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</si>
  <si>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</si>
  <si>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</si>
  <si>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</si>
  <si>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</si>
  <si>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</si>
  <si>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</si>
  <si>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</si>
  <si>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</si>
  <si>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</si>
  <si>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</si>
  <si>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</si>
  <si>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</si>
  <si>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</si>
  <si>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</si>
  <si>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</si>
  <si>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</si>
  <si>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</si>
  <si>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</si>
  <si>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</si>
  <si>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</si>
  <si>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</si>
  <si>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</si>
  <si>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</si>
  <si>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</si>
  <si>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</si>
  <si>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</si>
  <si>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</si>
  <si>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</si>
  <si>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</si>
  <si>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</si>
  <si>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</si>
  <si>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</si>
  <si>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</si>
  <si>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</si>
  <si>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</si>
  <si>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</si>
  <si>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</si>
  <si>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</si>
  <si>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</si>
  <si>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</si>
  <si>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</si>
  <si>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</si>
  <si>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</si>
  <si>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</si>
  <si>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</si>
  <si>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</si>
  <si>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</si>
  <si>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</si>
  <si>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</si>
  <si>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</si>
  <si>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</si>
  <si>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</si>
  <si>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</si>
  <si>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</si>
  <si>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</si>
  <si>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</si>
  <si>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</si>
  <si>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</si>
  <si>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</si>
  <si>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</si>
  <si>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</si>
  <si>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</si>
  <si>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</si>
  <si>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</si>
  <si>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</si>
  <si>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</si>
  <si>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</si>
  <si>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</si>
  <si>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</si>
  <si>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</si>
  <si>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</si>
  <si>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</si>
  <si>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</si>
  <si>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</si>
  <si>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</si>
  <si>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</si>
  <si>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</si>
  <si>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</si>
  <si>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</si>
  <si>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</si>
  <si>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</si>
  <si>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</si>
  <si>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</si>
  <si>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</si>
  <si>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</si>
  <si>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</si>
  <si>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</si>
  <si>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</si>
  <si>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</si>
  <si>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</si>
  <si>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</si>
  <si>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</si>
  <si>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</si>
  <si>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</si>
  <si>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</si>
  <si>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</si>
  <si>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</si>
  <si>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</si>
  <si>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</si>
  <si>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</si>
  <si>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</si>
  <si>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</si>
  <si>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</si>
  <si>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</si>
  <si>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</si>
  <si>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</si>
  <si>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</si>
  <si>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</si>
  <si>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</si>
  <si>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</si>
  <si>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</si>
  <si>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</si>
  <si>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</si>
  <si>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</si>
  <si>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</si>
  <si>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</si>
  <si>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</si>
  <si>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</si>
  <si>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</si>
  <si>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</si>
  <si>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</si>
  <si>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</si>
  <si>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</si>
  <si>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</si>
  <si>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</si>
  <si>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</si>
  <si>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</si>
  <si>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</si>
  <si>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</si>
  <si>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</si>
  <si>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</si>
  <si>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</si>
  <si>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</si>
  <si>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</si>
  <si>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</si>
  <si>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</si>
  <si>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</si>
  <si>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</si>
  <si>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</si>
  <si>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</si>
  <si>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</si>
  <si>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</si>
  <si>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</si>
  <si>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</si>
  <si>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</si>
  <si>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</si>
  <si>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</si>
  <si>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</si>
  <si>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</si>
  <si>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</si>
  <si>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</si>
  <si>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</si>
  <si>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</si>
  <si>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</si>
  <si>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</si>
  <si>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</si>
  <si>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</si>
  <si>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</si>
  <si>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</si>
  <si>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</si>
  <si>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</si>
  <si>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</si>
  <si>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</si>
  <si>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</si>
  <si>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</si>
  <si>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</si>
  <si>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</si>
  <si>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</si>
  <si>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</si>
  <si>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</si>
  <si>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</si>
  <si>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</si>
  <si>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</si>
  <si>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</si>
  <si>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</si>
  <si>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</si>
  <si>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</si>
  <si>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</si>
  <si>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</si>
  <si>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</si>
  <si>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</si>
  <si>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</si>
  <si>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</si>
  <si>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</si>
  <si>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</si>
  <si>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</si>
  <si>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</si>
  <si>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</si>
  <si>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</si>
  <si>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</si>
  <si>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</si>
  <si>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</si>
  <si>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</si>
  <si>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</si>
  <si>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</si>
  <si>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</si>
  <si>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</si>
  <si>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</si>
  <si>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</si>
  <si>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</si>
  <si>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</si>
  <si>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</si>
  <si>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</si>
  <si>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</si>
  <si>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</si>
  <si>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</si>
  <si>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</si>
  <si>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</si>
  <si>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</si>
  <si>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</si>
  <si>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</si>
  <si>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</si>
  <si>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</si>
  <si>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</si>
  <si>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</si>
  <si>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</si>
  <si>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</si>
  <si>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</si>
  <si>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</si>
  <si>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</si>
  <si>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</si>
  <si>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</si>
  <si>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</si>
  <si>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</si>
  <si>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</si>
  <si>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</si>
  <si>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</si>
  <si>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</si>
  <si>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</si>
  <si>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</si>
  <si>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</si>
  <si>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</si>
  <si>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</si>
  <si>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</si>
  <si>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</si>
  <si>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</si>
  <si>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</si>
  <si>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</si>
  <si>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</si>
  <si>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</si>
  <si>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</si>
  <si>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</si>
  <si>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</si>
  <si>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</si>
  <si>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</si>
  <si>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</si>
  <si>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</si>
  <si>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</si>
  <si>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</si>
  <si>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</si>
  <si>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</si>
  <si>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</si>
  <si>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</si>
  <si>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</si>
  <si>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</si>
  <si>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</si>
  <si>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</si>
  <si>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</si>
  <si>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</si>
  <si>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</si>
  <si>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</si>
  <si>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</si>
  <si>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</si>
  <si>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</si>
  <si>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</si>
  <si>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</si>
  <si>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</si>
  <si>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</si>
  <si>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</si>
  <si>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</si>
  <si>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</si>
  <si>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</si>
  <si>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</si>
  <si>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</si>
  <si>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</si>
  <si>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</si>
  <si>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</si>
  <si>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</si>
  <si>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</si>
  <si>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</si>
  <si>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</si>
  <si>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</si>
  <si>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</si>
  <si>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</si>
  <si>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</si>
  <si>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</si>
  <si>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</si>
  <si>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</si>
  <si>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</si>
  <si>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</si>
  <si>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</si>
  <si>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</si>
  <si>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</si>
  <si>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</si>
  <si>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</si>
  <si>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</si>
  <si>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</si>
  <si>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</si>
  <si>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</si>
  <si>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</si>
  <si>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</si>
  <si>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</si>
  <si>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</si>
  <si>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</si>
  <si>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</si>
  <si>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</si>
  <si>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</si>
  <si>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</si>
  <si>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</si>
  <si>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</si>
  <si>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</si>
  <si>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</si>
  <si>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</si>
  <si>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</si>
  <si>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</si>
  <si>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</si>
  <si>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</si>
  <si>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</si>
  <si>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</si>
  <si>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</si>
  <si>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</si>
  <si>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</si>
  <si>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</si>
  <si>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</si>
  <si>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</si>
  <si>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</si>
  <si>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</si>
  <si>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</si>
  <si>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</si>
  <si>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</si>
  <si>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</si>
  <si>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</si>
  <si>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</si>
  <si>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</si>
  <si>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</si>
  <si>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</si>
  <si>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</si>
  <si>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</si>
  <si>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</si>
  <si>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</si>
  <si>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</si>
  <si>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</si>
  <si>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</si>
  <si>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</si>
  <si>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</si>
  <si>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</si>
  <si>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</si>
  <si>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</si>
  <si>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</si>
  <si>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</si>
  <si>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</si>
  <si>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</si>
  <si>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</si>
  <si>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</si>
  <si>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</si>
  <si>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</si>
  <si>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</si>
  <si>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</si>
  <si>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</si>
  <si>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</si>
  <si>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</si>
  <si>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</si>
  <si>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</si>
  <si>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</si>
  <si>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</si>
  <si>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</si>
  <si>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</si>
  <si>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</si>
  <si>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</si>
  <si>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</si>
  <si>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</si>
  <si>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</si>
  <si>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</si>
  <si>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</si>
  <si>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</si>
  <si>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</si>
  <si>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</si>
  <si>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</si>
  <si>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</si>
  <si>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</si>
  <si>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</si>
  <si>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</si>
  <si>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</si>
  <si>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</si>
  <si>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</si>
  <si>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</si>
  <si>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</si>
  <si>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</si>
  <si>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</si>
  <si>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</si>
  <si>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</si>
  <si>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</si>
  <si>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</si>
  <si>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</si>
  <si>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</si>
  <si>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</si>
  <si>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</si>
  <si>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</si>
  <si>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</si>
  <si>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</si>
  <si>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</si>
  <si>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</si>
  <si>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</si>
  <si>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</si>
  <si>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</si>
  <si>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</si>
  <si>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</si>
  <si>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</si>
  <si>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</si>
  <si>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</si>
  <si>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</si>
  <si>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</si>
  <si>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</si>
  <si>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</si>
  <si>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</si>
  <si>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</si>
  <si>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</si>
  <si>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</si>
  <si>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</si>
  <si>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</si>
  <si>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</si>
  <si>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</si>
  <si>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</si>
  <si>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</si>
  <si>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</si>
  <si>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</si>
  <si>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</si>
  <si>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</si>
  <si>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</si>
  <si>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</si>
  <si>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</si>
  <si>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</si>
  <si>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</si>
  <si>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</si>
  <si>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</si>
  <si>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</si>
  <si>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</si>
  <si>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</si>
  <si>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</si>
  <si>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</si>
  <si>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</si>
  <si>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</si>
  <si>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</si>
  <si>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</si>
  <si>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</si>
  <si>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</si>
  <si>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</si>
  <si>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</si>
  <si>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</si>
  <si>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</si>
  <si>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</si>
  <si>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</si>
  <si>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</si>
  <si>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</si>
  <si>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</si>
  <si>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</si>
  <si>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</si>
  <si>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</si>
  <si>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</si>
  <si>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</si>
  <si>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</si>
  <si>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</si>
  <si>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</si>
  <si>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</si>
  <si>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</si>
  <si>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</si>
  <si>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</si>
  <si>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</si>
  <si>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</si>
  <si>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</si>
  <si>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</si>
  <si>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</si>
  <si>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</si>
  <si>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</si>
  <si>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</si>
  <si>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</si>
  <si>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</si>
  <si>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</si>
  <si>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</si>
  <si>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</si>
  <si>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</si>
  <si>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</si>
  <si>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</si>
  <si>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</si>
  <si>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</si>
  <si>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</si>
  <si>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</si>
  <si>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</si>
  <si>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</si>
  <si>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</si>
  <si>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</si>
  <si>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</si>
  <si>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</si>
  <si>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</si>
  <si>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</si>
  <si>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</si>
  <si>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</si>
  <si>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</si>
  <si>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</si>
  <si>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</si>
  <si>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</si>
  <si>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</si>
  <si>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</si>
  <si>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</si>
  <si>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</si>
  <si>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</si>
  <si>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</si>
  <si>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</si>
  <si>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</si>
  <si>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</si>
  <si>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</si>
  <si>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</si>
  <si>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</si>
  <si>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</si>
  <si>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</si>
  <si>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</si>
  <si>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</si>
  <si>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</si>
  <si>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</si>
  <si>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</si>
  <si>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</si>
  <si>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</si>
  <si>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</si>
  <si>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</si>
  <si>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</si>
  <si>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</si>
  <si>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</si>
  <si>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</si>
  <si>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</si>
  <si>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</si>
  <si>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</si>
  <si>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</si>
  <si>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</si>
  <si>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</si>
  <si>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</si>
  <si>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</si>
  <si>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</si>
  <si>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</si>
  <si>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</si>
  <si>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</si>
  <si>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</si>
  <si>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</si>
  <si>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</si>
  <si>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</si>
  <si>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</si>
  <si>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</si>
  <si>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</si>
  <si>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</si>
  <si>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</si>
  <si>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</si>
  <si>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</si>
  <si>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</si>
  <si>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</si>
  <si>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</si>
  <si>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</si>
  <si>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</si>
  <si>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</si>
  <si>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</si>
  <si>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</si>
  <si>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</si>
  <si>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</si>
  <si>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</si>
  <si>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</si>
  <si>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</si>
  <si>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</si>
  <si>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</si>
  <si>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</si>
  <si>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</si>
  <si>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</si>
  <si>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</si>
  <si>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</si>
  <si>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</si>
  <si>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</si>
  <si>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</si>
  <si>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</si>
  <si>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</si>
  <si>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</si>
  <si>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</si>
  <si>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</si>
  <si>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</si>
  <si>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</si>
  <si>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</si>
  <si>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</si>
  <si>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</si>
  <si>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</si>
  <si>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</si>
  <si>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</si>
  <si>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</si>
  <si>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</si>
  <si>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</si>
  <si>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</si>
  <si>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</si>
  <si>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</si>
  <si>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</si>
  <si>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</si>
  <si>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</si>
  <si>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</si>
  <si>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</si>
  <si>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</si>
  <si>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</si>
  <si>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</si>
  <si>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</si>
  <si>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</si>
  <si>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</si>
  <si>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</si>
  <si>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</si>
  <si>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</si>
  <si>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</si>
  <si>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</si>
  <si>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</si>
  <si>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</si>
  <si>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</si>
  <si>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</si>
  <si>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</si>
  <si>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</si>
  <si>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</si>
  <si>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</si>
  <si>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</si>
  <si>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</si>
  <si>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</si>
  <si>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</si>
  <si>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</si>
  <si>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</si>
  <si>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</si>
  <si>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</si>
  <si>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</si>
  <si>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</si>
  <si>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</si>
  <si>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</si>
  <si>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</si>
  <si>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</si>
  <si>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</si>
  <si>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</si>
  <si>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</si>
  <si>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</si>
  <si>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</si>
  <si>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</si>
  <si>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</si>
  <si>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</si>
  <si>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</si>
  <si>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</si>
  <si>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</si>
  <si>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</si>
  <si>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</si>
  <si>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</si>
  <si>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</si>
  <si>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</si>
  <si>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</si>
  <si>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</si>
  <si>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</si>
  <si>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</si>
  <si>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</si>
  <si>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</si>
  <si>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</si>
  <si>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</si>
  <si>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</si>
  <si>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</si>
  <si>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</si>
  <si>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</si>
  <si>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</si>
  <si>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</si>
  <si>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</si>
  <si>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</si>
  <si>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</si>
  <si>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</si>
  <si>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</si>
  <si>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</si>
  <si>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</si>
  <si>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</si>
  <si>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</si>
  <si>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</si>
  <si>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</si>
  <si>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</si>
  <si>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</si>
  <si>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</si>
  <si>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</si>
  <si>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</si>
  <si>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</si>
  <si>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</si>
  <si>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</si>
  <si>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</si>
  <si>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</si>
  <si>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</si>
  <si>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</si>
  <si>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</si>
  <si>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</si>
  <si>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</si>
  <si>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</si>
  <si>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</si>
  <si>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</si>
  <si>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</si>
  <si>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</si>
  <si>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</si>
  <si>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</si>
  <si>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</si>
  <si>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</si>
  <si>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</si>
  <si>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</si>
  <si>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</si>
  <si>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</si>
  <si>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</si>
  <si>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</si>
  <si>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</si>
  <si>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</si>
  <si>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</si>
  <si>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</si>
  <si>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</si>
  <si>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</si>
  <si>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</si>
  <si>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</si>
  <si>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</si>
  <si>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</si>
  <si>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</si>
  <si>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</si>
  <si>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</si>
  <si>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</si>
  <si>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</si>
  <si>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</si>
  <si>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</si>
  <si>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</si>
  <si>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</si>
  <si>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</si>
  <si>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</si>
  <si>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</si>
  <si>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</si>
  <si>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</si>
  <si>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</si>
  <si>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</si>
  <si>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</si>
  <si>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</si>
  <si>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</si>
  <si>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</si>
  <si>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</si>
  <si>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</si>
  <si>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</si>
  <si>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</si>
  <si>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</si>
  <si>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</si>
  <si>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</si>
  <si>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</si>
  <si>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</si>
  <si>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</si>
  <si>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</si>
  <si>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</si>
  <si>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</si>
  <si>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</si>
  <si>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</si>
  <si>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</si>
  <si>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</si>
  <si>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</si>
  <si>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</si>
  <si>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</si>
  <si>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</si>
  <si>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</si>
  <si>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</si>
  <si>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</si>
  <si>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</si>
  <si>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</si>
  <si>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</si>
  <si>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</si>
  <si>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</si>
  <si>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</si>
  <si>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</si>
  <si>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</si>
  <si>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</si>
  <si>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</si>
  <si>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</si>
  <si>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</si>
  <si>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</si>
  <si>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</si>
  <si>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</si>
  <si>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</si>
  <si>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</si>
  <si>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</si>
  <si>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</si>
  <si>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</si>
  <si>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</si>
  <si>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</si>
  <si>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</si>
  <si>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</si>
  <si>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</si>
  <si>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</si>
  <si>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</si>
  <si>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</si>
  <si>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</si>
  <si>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</si>
  <si>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</si>
  <si>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</si>
  <si>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</si>
  <si>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</si>
  <si>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</si>
  <si>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</si>
  <si>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</si>
  <si>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</si>
  <si>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</si>
  <si>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</si>
  <si>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</si>
  <si>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</si>
  <si>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</si>
  <si>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</si>
  <si>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</si>
  <si>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</si>
  <si>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</si>
  <si>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</si>
  <si>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</si>
  <si>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</si>
  <si>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</si>
  <si>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</si>
  <si>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</si>
  <si>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</si>
  <si>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</si>
  <si>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</si>
  <si>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</si>
  <si>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</si>
  <si>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</si>
  <si>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</si>
  <si>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</si>
  <si>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</si>
  <si>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</si>
  <si>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</si>
  <si>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</si>
  <si>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</si>
  <si>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</si>
  <si>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</si>
  <si>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</si>
  <si>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</si>
  <si>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</si>
  <si>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</si>
  <si>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</si>
  <si>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</si>
  <si>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</si>
  <si>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</si>
  <si>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</si>
  <si>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</si>
  <si>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</si>
  <si>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</si>
  <si>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</si>
  <si>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</si>
  <si>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</si>
  <si>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</si>
  <si>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</si>
  <si>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</si>
  <si>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</si>
  <si>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</si>
  <si>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</si>
  <si>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</si>
  <si>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</si>
  <si>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</si>
  <si>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</si>
  <si>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</si>
  <si>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</si>
  <si>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</si>
  <si>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</si>
  <si>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</si>
  <si>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</si>
  <si>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</si>
  <si>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</si>
  <si>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</si>
  <si>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</si>
  <si>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</si>
  <si>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</si>
  <si>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</si>
  <si>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</si>
  <si>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</si>
  <si>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</si>
  <si>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</si>
  <si>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</si>
  <si>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</si>
  <si>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</si>
  <si>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</si>
  <si>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</si>
  <si>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</si>
  <si>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</si>
  <si>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</si>
  <si>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</si>
  <si>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</si>
  <si>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</si>
  <si>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</si>
  <si>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</si>
  <si>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</si>
  <si>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</si>
  <si>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</si>
  <si>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</si>
  <si>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</si>
  <si>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</si>
  <si>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</si>
  <si>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</si>
  <si>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</si>
  <si>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</si>
  <si>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</si>
  <si>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</si>
  <si>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</si>
  <si>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</si>
  <si>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</si>
  <si>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</si>
  <si>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</si>
  <si>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</si>
  <si>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</si>
  <si>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</si>
  <si>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</si>
  <si>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</si>
  <si>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</si>
  <si>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</si>
  <si>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</si>
  <si>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</si>
  <si>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</si>
  <si>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</si>
  <si>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</si>
  <si>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</si>
  <si>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</si>
  <si>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</si>
  <si>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</si>
  <si>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</si>
  <si>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</si>
  <si>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</si>
  <si>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</si>
  <si>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</si>
  <si>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</si>
  <si>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</si>
  <si>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</si>
  <si>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</si>
  <si>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</si>
  <si>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</si>
  <si>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</si>
  <si>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</si>
  <si>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</si>
  <si>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</si>
  <si>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</si>
  <si>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</si>
  <si>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</si>
  <si>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</si>
  <si>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</si>
  <si>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</si>
  <si>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</si>
  <si>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</si>
  <si>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</si>
  <si>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</si>
  <si>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</si>
  <si>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</si>
  <si>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</si>
  <si>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</si>
  <si>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</si>
  <si>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</si>
  <si>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</si>
  <si>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</si>
  <si>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</si>
  <si>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</si>
  <si>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</si>
  <si>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</si>
  <si>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</si>
  <si>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</si>
  <si>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</si>
  <si>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</si>
  <si>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</si>
  <si>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</si>
  <si>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</si>
  <si>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</si>
  <si>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</si>
  <si>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</si>
  <si>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</si>
  <si>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</si>
  <si>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</si>
  <si>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</si>
  <si>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</si>
  <si>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</si>
  <si>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</si>
  <si>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</si>
  <si>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</si>
  <si>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</si>
  <si>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</si>
  <si>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</si>
  <si>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</si>
  <si>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</si>
  <si>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</si>
  <si>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</si>
  <si>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</si>
  <si>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</si>
  <si>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</si>
  <si>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</si>
  <si>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</si>
  <si>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</si>
  <si>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</si>
  <si>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</si>
  <si>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</si>
  <si>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</si>
  <si>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</si>
  <si>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</si>
  <si>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</si>
  <si>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</si>
  <si>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</si>
  <si>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</si>
  <si>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</si>
  <si>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</si>
  <si>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</si>
  <si>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</si>
  <si>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</si>
  <si>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</si>
  <si>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</si>
  <si>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</si>
  <si>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</si>
  <si>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</si>
  <si>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</si>
  <si>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</si>
  <si>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</si>
  <si>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</si>
  <si>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</si>
  <si>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</si>
  <si>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</si>
  <si>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</si>
  <si>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</si>
  <si>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</si>
  <si>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</si>
  <si>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</si>
  <si>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</si>
  <si>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</si>
  <si>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</si>
  <si>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</si>
  <si>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</si>
  <si>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</si>
  <si>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</si>
  <si>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</si>
  <si>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</si>
  <si>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</si>
  <si>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</si>
  <si>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</si>
  <si>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</si>
  <si>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</si>
  <si>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</si>
  <si>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</si>
  <si>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</si>
  <si>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</si>
  <si>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</si>
  <si>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</si>
  <si>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</si>
  <si>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</si>
  <si>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</si>
  <si>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</si>
  <si>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</si>
  <si>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</si>
  <si>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</si>
  <si>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</si>
  <si>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</si>
  <si>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</si>
  <si>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</si>
  <si>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</si>
  <si>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</si>
  <si>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</si>
  <si>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</si>
  <si>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</si>
  <si>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</si>
  <si>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</si>
  <si>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</si>
  <si>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</si>
  <si>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</si>
  <si>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</si>
  <si>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</si>
  <si>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</si>
  <si>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</si>
  <si>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</si>
  <si>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</si>
  <si>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</si>
  <si>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</si>
  <si>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</si>
  <si>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</si>
  <si>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</si>
  <si>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</si>
  <si>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</si>
  <si>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</si>
  <si>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</si>
  <si>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</si>
  <si>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</si>
  <si>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</si>
  <si>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</si>
  <si>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</si>
  <si>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</si>
  <si>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</si>
  <si>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</si>
  <si>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</si>
  <si>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</si>
  <si>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</si>
  <si>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</si>
  <si>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</si>
  <si>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</si>
  <si>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</si>
  <si>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</si>
  <si>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</si>
  <si>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</si>
  <si>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</si>
  <si>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</si>
  <si>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</si>
  <si>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</si>
  <si>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</si>
  <si>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</si>
  <si>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</si>
  <si>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</si>
  <si>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</si>
  <si>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</si>
  <si>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</si>
  <si>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</si>
  <si>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</si>
  <si>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</si>
  <si>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</si>
  <si>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</si>
  <si>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</si>
  <si>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</si>
  <si>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</si>
  <si>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</si>
  <si>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</si>
  <si>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</si>
  <si>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</si>
  <si>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</si>
  <si>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</si>
  <si>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</si>
  <si>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</si>
  <si>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</si>
  <si>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</si>
  <si>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</si>
  <si>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</si>
  <si>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</si>
  <si>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</si>
  <si>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</si>
  <si>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</si>
  <si>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</si>
  <si>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</si>
  <si>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</si>
  <si>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</si>
  <si>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</si>
  <si>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</si>
  <si>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</si>
  <si>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</si>
  <si>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</si>
  <si>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</si>
  <si>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</si>
  <si>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</si>
  <si>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</si>
  <si>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</si>
  <si>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</si>
  <si>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</si>
  <si>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</si>
  <si>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</si>
  <si>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</si>
  <si>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</si>
  <si>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</si>
  <si>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</si>
  <si>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</si>
  <si>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</si>
  <si>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</si>
  <si>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</si>
  <si>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</si>
  <si>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</si>
  <si>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</si>
  <si>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</si>
  <si>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</si>
  <si>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</si>
  <si>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</si>
  <si>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</si>
  <si>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</si>
  <si>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</si>
  <si>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</si>
  <si>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</si>
  <si>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</si>
  <si>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</si>
  <si>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</si>
  <si>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</si>
  <si>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</si>
  <si>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</si>
  <si>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</si>
  <si>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</si>
  <si>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</si>
  <si>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</si>
  <si>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</si>
  <si>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</si>
  <si>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</si>
  <si>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</si>
  <si>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</si>
  <si>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</si>
  <si>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</si>
  <si>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</si>
  <si>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</si>
  <si>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</si>
  <si>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</si>
  <si>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</si>
  <si>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</si>
  <si>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</si>
  <si>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</si>
  <si>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</si>
  <si>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</si>
  <si>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</si>
  <si>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</si>
  <si>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</si>
  <si>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</si>
  <si>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</si>
  <si>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</si>
  <si>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</si>
  <si>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</si>
  <si>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</si>
  <si>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</si>
  <si>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</si>
  <si>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</si>
  <si>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</si>
  <si>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</si>
  <si>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</si>
  <si>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</si>
  <si>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</si>
  <si>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</si>
  <si>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</si>
  <si>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</si>
  <si>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</si>
  <si>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</si>
  <si>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</si>
  <si>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</si>
  <si>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</si>
  <si>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</si>
  <si>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</si>
  <si>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</si>
  <si>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</si>
  <si>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</si>
  <si>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</si>
  <si>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</si>
  <si>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</si>
  <si>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</si>
  <si>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</si>
  <si>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</si>
  <si>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</si>
  <si>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</si>
  <si>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</si>
  <si>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</si>
  <si>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</si>
  <si>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</si>
  <si>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</si>
  <si>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</si>
  <si>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</si>
  <si>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</si>
  <si>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</si>
  <si>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</si>
  <si>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</si>
  <si>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</si>
  <si>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</si>
  <si>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</si>
  <si>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</si>
  <si>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</si>
  <si>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</si>
  <si>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</si>
  <si>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</si>
  <si>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</si>
  <si>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</si>
  <si>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</si>
  <si>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</si>
  <si>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</si>
  <si>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</si>
  <si>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</si>
  <si>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</si>
  <si>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</si>
  <si>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</si>
  <si>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</si>
  <si>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</si>
  <si>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</si>
  <si>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</si>
  <si>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</si>
  <si>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</si>
  <si>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</si>
  <si>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</si>
  <si>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</si>
  <si>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</si>
  <si>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</si>
  <si>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</si>
  <si>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</si>
  <si>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</si>
  <si>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</si>
  <si>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</si>
  <si>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</si>
  <si>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</si>
  <si>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</si>
  <si>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</si>
  <si>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</si>
  <si>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</si>
  <si>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</si>
  <si>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</si>
  <si>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</si>
  <si>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</si>
  <si>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</si>
  <si>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</si>
  <si>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</si>
  <si>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</si>
  <si>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</si>
  <si>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</si>
  <si>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</si>
  <si>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</si>
  <si>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</si>
  <si>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</si>
  <si>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</si>
  <si>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</si>
  <si>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</si>
  <si>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</si>
  <si>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</si>
  <si>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</si>
  <si>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</si>
  <si>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</si>
  <si>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</si>
  <si>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</si>
  <si>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</si>
  <si>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</si>
  <si>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</si>
  <si>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</si>
  <si>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</si>
  <si>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</si>
  <si>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</si>
  <si>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</si>
  <si>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</si>
  <si>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</si>
  <si>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</si>
  <si>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</si>
  <si>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</si>
  <si>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</si>
  <si>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</si>
  <si>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</si>
  <si>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</si>
  <si>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</si>
  <si>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</si>
  <si>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</si>
  <si>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</si>
  <si>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</si>
  <si>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</si>
  <si>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</si>
  <si>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</si>
  <si>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</si>
  <si>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</si>
  <si>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</si>
  <si>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</si>
  <si>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</si>
  <si>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</si>
  <si>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</si>
  <si>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</si>
  <si>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</si>
  <si>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</si>
  <si>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</si>
  <si>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</si>
  <si>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</si>
  <si>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</si>
  <si>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</si>
  <si>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</si>
  <si>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</si>
  <si>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</si>
  <si>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</si>
  <si>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</si>
  <si>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</si>
  <si>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</si>
  <si>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</si>
  <si>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</si>
  <si>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</si>
  <si>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</si>
  <si>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</si>
  <si>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</si>
  <si>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</si>
  <si>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</si>
  <si>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</si>
  <si>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</si>
  <si>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</si>
  <si>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</si>
  <si>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</si>
  <si>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</si>
  <si>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</si>
  <si>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</si>
  <si>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</si>
  <si>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</si>
  <si>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</si>
  <si>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</si>
  <si>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</si>
  <si>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</si>
  <si>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</si>
  <si>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</si>
  <si>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</si>
  <si>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</si>
  <si>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</si>
  <si>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</si>
  <si>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</si>
  <si>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</si>
  <si>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</si>
  <si>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</si>
  <si>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</si>
  <si>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</si>
  <si>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</si>
  <si>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</si>
  <si>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</si>
  <si>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</si>
  <si>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</si>
  <si>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</si>
  <si>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</si>
  <si>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</si>
  <si>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</si>
  <si>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</si>
  <si>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</si>
  <si>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</si>
  <si>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</si>
  <si>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</si>
  <si>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</si>
  <si>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</si>
  <si>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</si>
  <si>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</si>
  <si>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</si>
  <si>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</si>
  <si>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</si>
  <si>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</si>
  <si>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</si>
  <si>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</si>
  <si>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</si>
  <si>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</si>
  <si>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</si>
  <si>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</si>
  <si>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</si>
  <si>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</si>
  <si>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</si>
  <si>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</si>
  <si>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</si>
  <si>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</si>
  <si>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</si>
  <si>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</si>
  <si>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</si>
  <si>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</si>
  <si>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</si>
  <si>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</si>
  <si>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</si>
  <si>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</si>
  <si>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</si>
  <si>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</si>
  <si>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</si>
  <si>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</si>
  <si>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</si>
  <si>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</si>
  <si>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</si>
  <si>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</si>
  <si>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</si>
  <si>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</si>
  <si>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</si>
  <si>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</si>
  <si>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</si>
  <si>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</si>
  <si>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</si>
  <si>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</si>
  <si>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</si>
  <si>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</si>
  <si>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</si>
  <si>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</si>
  <si>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</si>
  <si>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</si>
  <si>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</si>
  <si>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</si>
  <si>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</si>
  <si>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</si>
  <si>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</si>
  <si>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</si>
  <si>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</si>
  <si>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</si>
  <si>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</si>
  <si>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</si>
  <si>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</si>
  <si>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</si>
  <si>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</si>
  <si>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</si>
  <si>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</si>
  <si>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</si>
  <si>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</si>
  <si>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</si>
  <si>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</si>
  <si>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</si>
  <si>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</si>
  <si>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</si>
  <si>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</si>
  <si>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</si>
  <si>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</si>
  <si>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</si>
  <si>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</si>
  <si>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</si>
  <si>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</si>
  <si>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</si>
  <si>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</si>
  <si>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</si>
  <si>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</si>
  <si>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</si>
  <si>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</si>
  <si>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</si>
  <si>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</si>
  <si>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</si>
  <si>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</si>
  <si>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</si>
  <si>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</si>
  <si>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</si>
  <si>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</si>
  <si>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</si>
  <si>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</si>
  <si>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</si>
  <si>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</si>
  <si>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</si>
  <si>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</si>
  <si>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</si>
  <si>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</si>
  <si>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</si>
  <si>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</si>
  <si>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</si>
  <si>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</si>
  <si>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</si>
  <si>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</si>
  <si>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</si>
  <si>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</si>
  <si>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</si>
  <si>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</si>
  <si>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</si>
  <si>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</si>
  <si>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</si>
  <si>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</si>
  <si>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</si>
  <si>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</si>
  <si>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</si>
  <si>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</si>
  <si>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</si>
  <si>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</si>
  <si>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</si>
  <si>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</si>
  <si>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</si>
  <si>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</si>
  <si>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</si>
  <si>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</si>
  <si>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</si>
  <si>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</si>
  <si>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</si>
  <si>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</si>
  <si>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</si>
  <si>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</si>
  <si>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</si>
  <si>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</si>
  <si>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</si>
  <si>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</si>
  <si>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</si>
  <si>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</si>
  <si>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</si>
  <si>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</si>
  <si>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</si>
  <si>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</si>
  <si>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</si>
  <si>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</si>
  <si>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</si>
  <si>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</si>
  <si>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</si>
  <si>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</si>
  <si>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</si>
  <si>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</si>
  <si>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</si>
  <si>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</si>
  <si>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</si>
  <si>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</si>
  <si>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</si>
  <si>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</si>
  <si>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</si>
  <si>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</si>
  <si>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</si>
  <si>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</si>
  <si>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</si>
  <si>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</si>
  <si>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</si>
  <si>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</si>
  <si>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</si>
  <si>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</si>
  <si>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</si>
  <si>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</si>
  <si>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</si>
  <si>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</si>
  <si>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</si>
  <si>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</si>
  <si>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</si>
  <si>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</si>
  <si>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</si>
  <si>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</si>
  <si>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</si>
  <si>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</si>
  <si>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</si>
  <si>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</si>
  <si>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</si>
  <si>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</si>
  <si>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</si>
  <si>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</si>
  <si>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</si>
  <si>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</si>
  <si>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</si>
  <si>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</si>
  <si>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</si>
  <si>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</si>
  <si>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</si>
  <si>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</si>
  <si>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</si>
  <si>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</si>
  <si>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</si>
  <si>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</si>
  <si>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</si>
  <si>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</si>
  <si>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</si>
  <si>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</si>
  <si>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</si>
  <si>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</si>
  <si>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</si>
  <si>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</si>
  <si>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</si>
  <si>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</si>
  <si>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</si>
  <si>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</si>
  <si>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</si>
  <si>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</si>
  <si>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</si>
  <si>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</si>
  <si>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</si>
  <si>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</si>
  <si>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</si>
  <si>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</si>
  <si>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</si>
  <si>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</si>
  <si>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</si>
  <si>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</si>
  <si>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</si>
  <si>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</si>
  <si>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</si>
  <si>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</si>
  <si>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</si>
  <si>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</si>
  <si>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</si>
  <si>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</si>
  <si>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</si>
  <si>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</si>
  <si>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</si>
  <si>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</si>
  <si>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</si>
  <si>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</si>
  <si>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</si>
  <si>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</si>
  <si>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</si>
  <si>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</si>
  <si>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</si>
  <si>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</si>
  <si>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</si>
  <si>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</si>
  <si>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</si>
  <si>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</si>
  <si>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</si>
  <si>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</si>
  <si>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</si>
  <si>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</si>
  <si>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</si>
  <si>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</si>
  <si>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</si>
  <si>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</si>
  <si>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</si>
  <si>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</si>
  <si>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</si>
  <si>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</si>
  <si>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</si>
  <si>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</si>
  <si>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</si>
  <si>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</si>
  <si>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</si>
  <si>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</si>
  <si>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</si>
  <si>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</si>
  <si>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</si>
  <si>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</si>
  <si>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</si>
  <si>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</si>
  <si>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</si>
  <si>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</si>
  <si>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</si>
  <si>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</si>
  <si>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</si>
  <si>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</si>
  <si>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</si>
  <si>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</si>
  <si>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</si>
  <si>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</si>
  <si>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</si>
  <si>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</si>
  <si>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</si>
  <si>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</si>
  <si>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</si>
  <si>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</si>
  <si>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</si>
  <si>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</si>
  <si>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</si>
  <si>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</si>
  <si>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</si>
  <si>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</si>
  <si>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</si>
  <si>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</si>
  <si>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</si>
  <si>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</si>
  <si>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</si>
  <si>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</si>
  <si>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</si>
  <si>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</si>
  <si>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</si>
  <si>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</si>
  <si>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</si>
  <si>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</si>
  <si>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</si>
  <si>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</si>
  <si>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</si>
  <si>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</si>
  <si>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</si>
  <si>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</si>
  <si>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</si>
  <si>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</si>
  <si>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</si>
  <si>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</si>
  <si>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</si>
  <si>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</si>
  <si>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</si>
  <si>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</si>
  <si>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</si>
  <si>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</si>
  <si>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</si>
  <si>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</si>
  <si>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</si>
  <si>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</si>
  <si>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</si>
  <si>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</si>
  <si>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</si>
  <si>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</si>
  <si>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</si>
  <si>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</si>
  <si>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</si>
  <si>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</si>
  <si>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</si>
  <si>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</si>
  <si>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</si>
  <si>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</si>
  <si>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</si>
  <si>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</si>
  <si>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</si>
  <si>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</si>
  <si>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</si>
  <si>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</si>
  <si>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</si>
  <si>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</si>
  <si>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</si>
  <si>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</si>
  <si>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</si>
  <si>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</si>
  <si>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</si>
  <si>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</si>
  <si>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</si>
  <si>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</si>
  <si>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</si>
  <si>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</si>
  <si>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</si>
  <si>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</si>
  <si>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</si>
  <si>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</si>
  <si>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</si>
  <si>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</si>
  <si>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</si>
  <si>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</si>
  <si>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</si>
  <si>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</si>
  <si>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</si>
  <si>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</si>
  <si>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</si>
  <si>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</si>
  <si>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</si>
  <si>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</si>
  <si>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</si>
  <si>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</si>
  <si>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</si>
  <si>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</si>
  <si>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</si>
  <si>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</si>
  <si>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</si>
  <si>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</si>
  <si>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</si>
  <si>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</si>
  <si>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</si>
  <si>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</si>
  <si>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</si>
  <si>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</si>
  <si>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</si>
  <si>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</si>
  <si>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</si>
  <si>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</si>
  <si>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</si>
  <si>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</si>
  <si>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</si>
  <si>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</si>
  <si>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</si>
  <si>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</si>
  <si>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</si>
  <si>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</si>
  <si>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</si>
  <si>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</si>
  <si>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</si>
  <si>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</si>
  <si>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</si>
  <si>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</si>
  <si>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</si>
  <si>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</si>
  <si>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</si>
  <si>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</si>
  <si>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</si>
  <si>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</si>
  <si>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</si>
  <si>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</si>
  <si>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</si>
  <si>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</si>
  <si>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</si>
  <si>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</si>
  <si>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</si>
  <si>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</si>
  <si>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</si>
  <si>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</si>
  <si>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</si>
  <si>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</si>
  <si>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</si>
  <si>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</si>
  <si>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</si>
  <si>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</si>
  <si>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</si>
  <si>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</si>
  <si>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</si>
  <si>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</si>
  <si>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</si>
  <si>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</si>
  <si>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</si>
  <si>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</si>
  <si>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</si>
  <si>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</si>
  <si>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</si>
  <si>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</si>
  <si>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</si>
  <si>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</si>
  <si>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</si>
  <si>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</si>
  <si>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</si>
  <si>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</si>
  <si>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</si>
  <si>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</si>
  <si>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</si>
  <si>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</si>
  <si>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</si>
  <si>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</si>
  <si>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</si>
  <si>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</si>
  <si>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</si>
  <si>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</si>
  <si>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</si>
  <si>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</si>
  <si>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</si>
  <si>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</si>
  <si>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</si>
  <si>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</si>
  <si>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</si>
  <si>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</si>
  <si>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</si>
  <si>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</si>
  <si>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</si>
  <si>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</si>
  <si>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</si>
  <si>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</si>
  <si>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</si>
  <si>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</si>
  <si>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</si>
  <si>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</si>
  <si>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</si>
  <si>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</si>
  <si>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</si>
  <si>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</si>
  <si>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</si>
  <si>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</si>
  <si>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</si>
  <si>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</si>
  <si>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</si>
  <si>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</si>
  <si>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</si>
  <si>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</si>
  <si>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</si>
  <si>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</si>
  <si>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</si>
  <si>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</si>
  <si>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</si>
  <si>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</si>
  <si>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</si>
  <si>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</si>
  <si>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</si>
  <si>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</si>
  <si>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</si>
  <si>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</si>
  <si>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</si>
  <si>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</si>
  <si>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</si>
  <si>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</si>
  <si>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</si>
  <si>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</si>
  <si>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</si>
  <si>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</si>
  <si>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</si>
  <si>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</si>
  <si>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</si>
  <si>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</si>
  <si>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</si>
  <si>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</si>
  <si>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</si>
  <si>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</si>
  <si>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</si>
  <si>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</si>
  <si>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</si>
  <si>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</si>
  <si>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</si>
  <si>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</si>
  <si>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</si>
  <si>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</si>
  <si>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</si>
  <si>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</si>
  <si>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</si>
  <si>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</si>
  <si>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</si>
  <si>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</si>
  <si>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</si>
  <si>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</si>
  <si>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</si>
  <si>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</si>
  <si>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</si>
  <si>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</si>
  <si>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</si>
  <si>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</si>
  <si>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</si>
  <si>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</si>
  <si>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</si>
  <si>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</si>
  <si>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</si>
  <si>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</si>
  <si>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</si>
  <si>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</si>
  <si>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</si>
  <si>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</si>
  <si>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</si>
  <si>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</si>
  <si>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</si>
  <si>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</si>
  <si>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</si>
  <si>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</si>
  <si>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</si>
  <si>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</si>
  <si>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</si>
  <si>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</si>
  <si>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</si>
  <si>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</si>
  <si>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</si>
  <si>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</si>
  <si>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</si>
  <si>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</si>
  <si>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</si>
  <si>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</si>
  <si>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</si>
  <si>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</si>
  <si>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</si>
  <si>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</si>
  <si>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</si>
  <si>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</si>
  <si>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</si>
  <si>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</si>
  <si>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</si>
  <si>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</si>
  <si>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</si>
  <si>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</si>
  <si>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</si>
  <si>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</si>
  <si>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</si>
  <si>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</si>
  <si>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</si>
  <si>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</si>
  <si>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</si>
  <si>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</si>
  <si>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</si>
  <si>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</si>
  <si>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</si>
  <si>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</si>
  <si>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</si>
  <si>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</si>
  <si>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</si>
  <si>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</si>
  <si>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</si>
  <si>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</si>
  <si>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</si>
  <si>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</si>
  <si>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</si>
  <si>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</si>
  <si>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</si>
  <si>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</si>
  <si>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</si>
  <si>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</si>
  <si>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</si>
  <si>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</si>
  <si>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</si>
  <si>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</si>
  <si>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</si>
  <si>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</si>
  <si>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</si>
  <si>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</si>
  <si>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</si>
  <si>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</si>
  <si>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</si>
  <si>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</si>
  <si>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</si>
  <si>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</si>
  <si>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</si>
  <si>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</si>
  <si>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</si>
  <si>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</si>
  <si>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</si>
  <si>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</si>
  <si>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</si>
  <si>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</si>
  <si>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</si>
  <si>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</si>
  <si>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</si>
  <si>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</si>
  <si>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</si>
  <si>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</si>
  <si>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</si>
  <si>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</si>
  <si>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</si>
  <si>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</si>
  <si>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</si>
  <si>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</si>
  <si>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</si>
  <si>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</si>
  <si>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</si>
  <si>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</si>
  <si>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</si>
  <si>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</si>
  <si>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</si>
  <si>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</si>
  <si>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</si>
  <si>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</si>
  <si>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</si>
  <si>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</si>
  <si>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</si>
  <si>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</si>
  <si>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</si>
  <si>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</si>
  <si>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</si>
  <si>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</si>
  <si>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</si>
  <si>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</si>
  <si>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</si>
  <si>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</si>
  <si>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</si>
  <si>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</si>
  <si>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</si>
  <si>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</si>
  <si>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</si>
  <si>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</si>
  <si>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</si>
  <si>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</si>
  <si>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</si>
  <si>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</si>
  <si>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</si>
  <si>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</si>
  <si>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</si>
  <si>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</si>
  <si>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</si>
  <si>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</si>
  <si>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</si>
  <si>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</si>
  <si>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</si>
  <si>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</si>
  <si>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</si>
  <si>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</si>
  <si>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</si>
  <si>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</si>
  <si>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</si>
  <si>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</si>
  <si>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</si>
  <si>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</si>
  <si>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</si>
  <si>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</si>
  <si>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</si>
  <si>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</si>
  <si>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</si>
  <si>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</si>
  <si>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</si>
  <si>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</si>
  <si>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</si>
  <si>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</si>
  <si>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</si>
  <si>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</si>
  <si>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</si>
  <si>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</si>
  <si>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</si>
  <si>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</si>
  <si>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</si>
  <si>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</si>
  <si>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</si>
  <si>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</si>
  <si>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</si>
  <si>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</si>
  <si>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</si>
  <si>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</si>
  <si>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</si>
  <si>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</si>
  <si>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</si>
  <si>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</si>
  <si>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</si>
  <si>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</si>
  <si>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</si>
  <si>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</si>
  <si>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</si>
  <si>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</si>
  <si>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</si>
  <si>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</si>
  <si>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</si>
  <si>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</si>
  <si>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</si>
  <si>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</si>
  <si>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</si>
  <si>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</si>
  <si>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</si>
  <si>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</si>
  <si>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</si>
  <si>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</si>
  <si>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</si>
  <si>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</si>
  <si>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</si>
  <si>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</si>
  <si>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</si>
  <si>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</si>
  <si>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</si>
  <si>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</si>
  <si>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</si>
  <si>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</si>
  <si>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</si>
  <si>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</si>
  <si>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</si>
  <si>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</si>
  <si>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</si>
  <si>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</si>
  <si>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</si>
  <si>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</si>
  <si>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</si>
  <si>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</si>
  <si>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</si>
  <si>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</si>
  <si>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</si>
  <si>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</si>
  <si>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</si>
  <si>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</si>
  <si>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</si>
  <si>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</si>
  <si>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</si>
  <si>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</si>
  <si>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</si>
  <si>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</si>
  <si>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</si>
  <si>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</si>
  <si>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</si>
  <si>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</si>
  <si>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</si>
  <si>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</si>
  <si>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</si>
  <si>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</si>
  <si>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</si>
  <si>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</si>
  <si>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</si>
  <si>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</si>
  <si>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</si>
  <si>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</si>
  <si>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</si>
  <si>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</si>
  <si>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</si>
  <si>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</si>
  <si>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</si>
  <si>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</si>
  <si>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</si>
  <si>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</si>
  <si>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</si>
  <si>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</si>
  <si>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</si>
  <si>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</si>
  <si>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</si>
  <si>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</si>
  <si>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</si>
  <si>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</si>
  <si>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</si>
  <si>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</si>
  <si>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</si>
  <si>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</si>
  <si>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</si>
  <si>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</si>
  <si>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</si>
  <si>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</si>
  <si>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</si>
  <si>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</si>
  <si>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</si>
  <si>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</si>
  <si>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</si>
  <si>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</si>
  <si>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</si>
  <si>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</si>
  <si>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</si>
  <si>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</si>
  <si>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</si>
  <si>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</si>
  <si>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</si>
  <si>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</si>
  <si>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</si>
  <si>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</si>
  <si>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</si>
  <si>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</si>
  <si>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</si>
  <si>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</si>
  <si>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</si>
  <si>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</si>
  <si>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</si>
  <si>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</si>
  <si>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</si>
  <si>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</si>
  <si>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</si>
  <si>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</si>
  <si>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</si>
  <si>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</si>
  <si>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</si>
  <si>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</si>
  <si>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</si>
  <si>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</si>
  <si>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</si>
  <si>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</si>
  <si>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</si>
  <si>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</si>
  <si>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</si>
  <si>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</si>
  <si>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</si>
  <si>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</si>
  <si>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</si>
  <si>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</si>
  <si>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</si>
  <si>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</si>
  <si>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</si>
  <si>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</si>
  <si>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</si>
  <si>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</si>
  <si>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</si>
  <si>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</si>
  <si>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</si>
  <si>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</si>
  <si>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</si>
  <si>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</si>
  <si>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</si>
  <si>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</si>
  <si>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</si>
  <si>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</si>
  <si>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</si>
  <si>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</si>
  <si>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</si>
  <si>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</si>
  <si>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</si>
  <si>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</si>
  <si>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</si>
  <si>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</si>
  <si>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</si>
  <si>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</si>
  <si>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</si>
  <si>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</si>
  <si>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</si>
  <si>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</si>
  <si>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</si>
  <si>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</si>
  <si>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</si>
  <si>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</si>
  <si>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</si>
  <si>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</si>
  <si>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</si>
  <si>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</si>
  <si>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</si>
  <si>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</si>
  <si>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</si>
  <si>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</si>
  <si>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</si>
  <si>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</si>
  <si>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</si>
  <si>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</si>
  <si>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</si>
  <si>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</si>
  <si>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</si>
  <si>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</si>
  <si>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</si>
  <si>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</si>
  <si>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</si>
  <si>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</si>
  <si>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</si>
  <si>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</si>
  <si>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</si>
  <si>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</si>
  <si>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</si>
  <si>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</si>
  <si>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</si>
  <si>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</si>
  <si>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</si>
  <si>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</si>
  <si>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</si>
  <si>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</si>
  <si>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</si>
  <si>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</si>
  <si>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</si>
  <si>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</si>
  <si>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</si>
  <si>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</si>
  <si>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</si>
  <si>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</si>
  <si>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</si>
  <si>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</si>
  <si>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</si>
  <si>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</si>
  <si>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</si>
  <si>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</si>
  <si>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</si>
  <si>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</si>
  <si>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</si>
  <si>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</si>
  <si>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</si>
  <si>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</si>
  <si>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</si>
  <si>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</si>
  <si>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</si>
  <si>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</si>
  <si>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</si>
  <si>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</si>
  <si>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</si>
  <si>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</si>
  <si>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</si>
  <si>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</si>
  <si>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</si>
  <si>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</si>
  <si>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</si>
  <si>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</si>
  <si>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</si>
  <si>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</si>
  <si>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</si>
  <si>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</si>
  <si>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</si>
  <si>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</si>
  <si>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</si>
  <si>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</si>
  <si>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</si>
  <si>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</si>
  <si>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</si>
  <si>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</si>
  <si>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</si>
  <si>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</si>
  <si>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</si>
  <si>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</si>
  <si>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</si>
  <si>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</si>
  <si>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</si>
  <si>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</si>
  <si>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</si>
  <si>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</si>
  <si>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</si>
  <si>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</si>
  <si>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</si>
  <si>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</si>
  <si>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</si>
  <si>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</si>
  <si>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</si>
  <si>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</si>
  <si>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</si>
  <si>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</si>
  <si>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</si>
  <si>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</si>
  <si>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</si>
  <si>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</si>
  <si>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</si>
  <si>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</si>
  <si>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</si>
  <si>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</si>
  <si>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</si>
  <si>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</si>
  <si>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</si>
  <si>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</si>
  <si>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</si>
  <si>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</si>
  <si>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</si>
  <si>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</si>
  <si>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</si>
  <si>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</si>
  <si>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</si>
  <si>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</si>
  <si>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</si>
  <si>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</si>
  <si>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</si>
  <si>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</si>
  <si>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</si>
  <si>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</si>
  <si>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</si>
  <si>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</si>
  <si>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</si>
  <si>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</si>
  <si>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</si>
  <si>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</si>
  <si>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</si>
  <si>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</si>
  <si>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</si>
  <si>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</si>
  <si>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</si>
  <si>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</si>
  <si>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</si>
  <si>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</si>
  <si>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</si>
  <si>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</si>
  <si>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</si>
  <si>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</si>
  <si>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</si>
  <si>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</si>
  <si>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</si>
  <si>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</si>
  <si>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</si>
  <si>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</si>
  <si>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</si>
  <si>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</si>
  <si>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</si>
  <si>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</si>
  <si>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</si>
  <si>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</si>
  <si>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</si>
  <si>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</si>
  <si>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</si>
  <si>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</si>
  <si>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</si>
  <si>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</si>
  <si>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</si>
  <si>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</si>
  <si>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</si>
  <si>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</si>
  <si>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</si>
  <si>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</si>
  <si>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</si>
  <si>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</si>
  <si>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</si>
  <si>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</si>
  <si>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</si>
  <si>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</si>
  <si>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</si>
  <si>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</si>
  <si>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</si>
  <si>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</si>
  <si>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</si>
  <si>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</si>
  <si>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</si>
  <si>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</si>
  <si>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</si>
  <si>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</si>
  <si>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</si>
  <si>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</si>
  <si>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</si>
  <si>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</si>
  <si>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</si>
  <si>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</si>
  <si>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</si>
  <si>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</si>
  <si>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</si>
  <si>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</si>
  <si>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</si>
  <si>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</si>
  <si>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</si>
  <si>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</si>
  <si>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</si>
  <si>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</si>
  <si>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</si>
  <si>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</si>
  <si>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</si>
  <si>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</si>
  <si>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</si>
  <si>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</si>
  <si>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</si>
  <si>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</si>
  <si>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</si>
  <si>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</si>
  <si>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</si>
  <si>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</si>
  <si>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</si>
  <si>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</si>
  <si>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</si>
  <si>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</si>
  <si>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</si>
  <si>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</si>
  <si>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</si>
  <si>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</si>
  <si>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</si>
  <si>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</si>
  <si>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</si>
  <si>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</si>
  <si>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</si>
  <si>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</si>
  <si>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</si>
  <si>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</si>
  <si>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</si>
  <si>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</si>
  <si>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</si>
  <si>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</si>
  <si>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</si>
  <si>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</si>
  <si>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</si>
  <si>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</si>
  <si>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</si>
  <si>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</si>
  <si>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</si>
  <si>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</si>
  <si>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</si>
  <si>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</si>
  <si>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</si>
  <si>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</si>
  <si>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</si>
  <si>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</si>
  <si>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</si>
  <si>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</si>
  <si>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</si>
  <si>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</si>
  <si>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</si>
  <si>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</si>
  <si>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</si>
  <si>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</si>
  <si>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</si>
  <si>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</si>
  <si>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</si>
  <si>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</si>
  <si>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</si>
  <si>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</si>
  <si>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</si>
  <si>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</si>
  <si>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</si>
  <si>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</si>
  <si>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</si>
  <si>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</si>
  <si>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</si>
  <si>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</si>
  <si>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</si>
  <si>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</si>
  <si>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</si>
  <si>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</si>
  <si>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</si>
  <si>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</si>
  <si>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</si>
  <si>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</si>
  <si>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</si>
  <si>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</si>
  <si>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</si>
  <si>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</si>
  <si>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</si>
  <si>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</si>
  <si>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</si>
  <si>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</si>
  <si>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</si>
  <si>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</si>
  <si>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</si>
  <si>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</si>
  <si>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</si>
  <si>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</si>
  <si>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</si>
  <si>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</si>
  <si>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</si>
  <si>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</si>
  <si>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</si>
  <si>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</si>
  <si>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</si>
  <si>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</si>
  <si>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</si>
  <si>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</si>
  <si>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</si>
  <si>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</si>
  <si>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</si>
  <si>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</si>
  <si>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</si>
  <si>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</si>
  <si>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</si>
  <si>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</si>
  <si>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</si>
  <si>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</si>
  <si>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</si>
  <si>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</si>
  <si>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</si>
  <si>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</si>
  <si>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</si>
  <si>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</si>
  <si>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</si>
  <si>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</si>
  <si>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</si>
  <si>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</si>
  <si>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</si>
  <si>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</si>
  <si>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</si>
  <si>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</si>
  <si>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</si>
  <si>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</si>
  <si>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</si>
  <si>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</si>
  <si>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</si>
  <si>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</si>
  <si>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</si>
  <si>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</si>
  <si>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</si>
  <si>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</si>
  <si>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</si>
  <si>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</si>
  <si>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</si>
  <si>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</si>
  <si>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</si>
  <si>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</si>
  <si>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</si>
  <si>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</si>
  <si>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</si>
  <si>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</si>
  <si>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</si>
  <si>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</si>
  <si>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</si>
  <si>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</si>
  <si>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</si>
  <si>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</si>
  <si>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</si>
  <si>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</si>
  <si>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</si>
  <si>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</si>
  <si>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</si>
  <si>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</si>
  <si>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</si>
  <si>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</si>
  <si>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</si>
  <si>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</si>
  <si>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</si>
  <si>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</si>
  <si>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</si>
  <si>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</si>
  <si>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</si>
  <si>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</si>
  <si>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</si>
  <si>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</si>
  <si>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</si>
  <si>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</si>
  <si>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</si>
  <si>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</si>
  <si>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</si>
  <si>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</si>
  <si>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</si>
  <si>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</si>
  <si>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</si>
  <si>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</si>
  <si>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</si>
  <si>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</si>
  <si>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</si>
  <si>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</si>
  <si>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</si>
  <si>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</si>
  <si>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</si>
  <si>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</si>
  <si>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</si>
  <si>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</si>
  <si>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</si>
  <si>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</si>
  <si>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</si>
  <si>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</si>
  <si>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</si>
  <si>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</si>
  <si>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</si>
  <si>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</si>
  <si>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</si>
  <si>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</si>
  <si>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</si>
  <si>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</si>
  <si>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</si>
  <si>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</si>
  <si>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</si>
  <si>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</si>
  <si>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</si>
  <si>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</si>
  <si>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</si>
  <si>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</si>
  <si>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</si>
  <si>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</si>
  <si>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</si>
  <si>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</si>
  <si>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</si>
  <si>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</si>
  <si>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</si>
  <si>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</si>
  <si>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</si>
  <si>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</si>
  <si>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</si>
  <si>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</si>
  <si>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</si>
  <si>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</si>
  <si>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</si>
  <si>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</si>
  <si>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</si>
  <si>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</si>
  <si>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</si>
  <si>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</si>
  <si>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</si>
  <si>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</si>
  <si>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</si>
  <si>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</si>
  <si>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</si>
  <si>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</si>
  <si>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</si>
  <si>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</si>
  <si>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</si>
  <si>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</si>
  <si>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</si>
  <si>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</si>
  <si>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</si>
  <si>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</si>
  <si>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</si>
  <si>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</si>
  <si>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</si>
  <si>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</si>
  <si>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</si>
  <si>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</si>
  <si>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</si>
  <si>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</si>
  <si>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</si>
  <si>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</si>
  <si>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</si>
  <si>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</si>
  <si>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</si>
  <si>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</si>
  <si>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</si>
  <si>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</si>
  <si>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</si>
  <si>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</si>
  <si>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</si>
  <si>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</si>
  <si>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</si>
  <si>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</si>
  <si>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</si>
  <si>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</si>
  <si>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</si>
  <si>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</si>
  <si>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</si>
  <si>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</si>
  <si>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</si>
  <si>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</si>
  <si>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</si>
  <si>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</si>
  <si>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</si>
  <si>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</si>
  <si>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</si>
  <si>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</si>
  <si>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</si>
  <si>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</si>
  <si>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</si>
  <si>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</si>
  <si>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</si>
  <si>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</si>
  <si>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</si>
  <si>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</si>
  <si>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</si>
  <si>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</si>
  <si>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</si>
  <si>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</si>
  <si>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</si>
  <si>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</si>
  <si>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</si>
  <si>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</si>
  <si>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</si>
  <si>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</si>
  <si>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</si>
  <si>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</si>
  <si>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</si>
  <si>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</si>
  <si>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</si>
  <si>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</si>
  <si>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</si>
  <si>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</si>
  <si>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</si>
  <si>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</si>
  <si>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</si>
  <si>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</si>
  <si>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</si>
  <si>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</si>
  <si>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</si>
  <si>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</si>
  <si>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</si>
  <si>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</si>
  <si>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</si>
  <si>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</si>
  <si>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</si>
  <si>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</si>
  <si>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</si>
  <si>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</si>
  <si>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</si>
  <si>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</si>
  <si>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</si>
  <si>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</si>
  <si>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</si>
  <si>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</si>
  <si>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</si>
  <si>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</si>
  <si>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</si>
  <si>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</si>
  <si>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</si>
  <si>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</si>
  <si>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</si>
  <si>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</si>
  <si>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</si>
  <si>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</si>
  <si>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</si>
  <si>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</si>
  <si>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</si>
  <si>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</si>
  <si>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</si>
  <si>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</si>
  <si>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</si>
  <si>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</si>
  <si>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</si>
  <si>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</si>
  <si>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</si>
  <si>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</si>
  <si>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</si>
  <si>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</si>
  <si>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</si>
  <si>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</si>
  <si>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</si>
  <si>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</si>
  <si>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</si>
  <si>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</si>
  <si>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</si>
  <si>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</si>
  <si>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</si>
  <si>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</si>
  <si>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</si>
  <si>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</si>
  <si>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</si>
  <si>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</si>
  <si>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</si>
  <si>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</si>
  <si>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</si>
  <si>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</si>
  <si>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</si>
  <si>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</si>
  <si>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</si>
  <si>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</si>
  <si>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</si>
  <si>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</si>
  <si>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</si>
  <si>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</si>
  <si>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</si>
  <si>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</si>
  <si>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</si>
  <si>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</si>
  <si>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</si>
  <si>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</si>
  <si>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</si>
  <si>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</si>
  <si>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</si>
  <si>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</si>
  <si>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</si>
  <si>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</si>
  <si>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</si>
  <si>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</si>
  <si>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</si>
  <si>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</si>
  <si>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</si>
  <si>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</si>
  <si>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</si>
  <si>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</si>
  <si>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</si>
  <si>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</si>
  <si>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</si>
  <si>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</si>
  <si>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</si>
  <si>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</si>
  <si>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</si>
  <si>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</si>
  <si>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</si>
  <si>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</si>
  <si>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</si>
  <si>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</si>
  <si>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</si>
  <si>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</si>
  <si>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</si>
  <si>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</si>
  <si>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</si>
  <si>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</si>
  <si>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</si>
  <si>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</si>
  <si>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</si>
  <si>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</si>
  <si>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</si>
  <si>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</si>
  <si>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</si>
  <si>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</si>
  <si>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</si>
  <si>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</si>
  <si>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</si>
  <si>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</si>
  <si>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</si>
  <si>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</si>
  <si>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</si>
  <si>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</si>
  <si>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</si>
  <si>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</si>
  <si>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</si>
  <si>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</si>
  <si>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</si>
  <si>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</si>
  <si>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</si>
  <si>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</si>
  <si>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</si>
  <si>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</si>
  <si>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</si>
  <si>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</si>
  <si>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</si>
  <si>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</si>
  <si>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</si>
  <si>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</si>
  <si>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</si>
  <si>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</si>
  <si>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</si>
  <si>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</si>
  <si>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</si>
  <si>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</si>
  <si>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</si>
  <si>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</si>
  <si>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</si>
  <si>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</si>
  <si>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</si>
  <si>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</si>
  <si>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</si>
  <si>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</si>
  <si>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</si>
  <si>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</si>
  <si>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</si>
  <si>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</si>
  <si>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</si>
  <si>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</si>
  <si>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</si>
  <si>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</si>
  <si>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</si>
  <si>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</si>
  <si>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</si>
  <si>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</si>
  <si>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</si>
  <si>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</si>
  <si>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</si>
  <si>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</si>
  <si>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</si>
  <si>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</si>
  <si>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</si>
  <si>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</si>
  <si>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</si>
  <si>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</si>
  <si>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</si>
  <si>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</si>
  <si>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</si>
  <si>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</si>
  <si>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</si>
  <si>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</si>
  <si>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</si>
  <si>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</si>
  <si>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</si>
  <si>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</si>
  <si>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</si>
  <si>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</si>
  <si>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</si>
  <si>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</si>
  <si>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</si>
  <si>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</si>
  <si>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</si>
  <si>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</si>
  <si>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</si>
  <si>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</si>
  <si>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</si>
  <si>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</si>
  <si>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</si>
  <si>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</si>
  <si>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</si>
  <si>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</si>
  <si>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</si>
  <si>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</si>
  <si>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</si>
  <si>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</si>
  <si>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</si>
  <si>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</si>
  <si>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</si>
  <si>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</si>
  <si>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</si>
  <si>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</si>
  <si>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</si>
  <si>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</si>
  <si>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</si>
  <si>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</si>
  <si>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</si>
  <si>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</si>
  <si>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</si>
  <si>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</si>
  <si>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</si>
  <si>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</si>
  <si>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</si>
  <si>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</si>
  <si>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</si>
  <si>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</si>
  <si>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</si>
  <si>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</si>
  <si>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</si>
  <si>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</si>
  <si>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</si>
  <si>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</si>
  <si>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</si>
  <si>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</si>
  <si>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</si>
  <si>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</si>
  <si>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</si>
  <si>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</si>
  <si>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</si>
  <si>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</si>
  <si>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</si>
  <si>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</si>
  <si>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</si>
  <si>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</si>
  <si>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</si>
  <si>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</si>
  <si>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</si>
  <si>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</si>
  <si>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</si>
  <si>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</si>
  <si>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</si>
  <si>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</si>
  <si>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</si>
  <si>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</si>
  <si>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</si>
  <si>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</si>
  <si>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</si>
  <si>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</si>
  <si>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</si>
  <si>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</si>
  <si>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</si>
  <si>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</si>
  <si>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</si>
  <si>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</si>
  <si>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</si>
  <si>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</si>
  <si>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</si>
  <si>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</si>
  <si>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</si>
  <si>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</si>
  <si>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</si>
  <si>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</si>
  <si>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</si>
  <si>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</si>
  <si>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</si>
  <si>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</si>
  <si>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</si>
  <si>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</si>
  <si>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</si>
  <si>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</si>
  <si>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</si>
  <si>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</si>
  <si>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</si>
  <si>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</si>
  <si>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</si>
  <si>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</si>
  <si>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</si>
  <si>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</si>
  <si>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</si>
  <si>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</si>
  <si>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</si>
  <si>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</si>
  <si>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</si>
  <si>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</si>
  <si>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</si>
  <si>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</si>
  <si>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</si>
  <si>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</si>
  <si>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</si>
  <si>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</si>
  <si>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</si>
  <si>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</si>
  <si>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</si>
  <si>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</si>
  <si>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</si>
  <si>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</si>
  <si>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</si>
  <si>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</si>
  <si>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</si>
  <si>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</si>
  <si>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</si>
  <si>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</si>
  <si>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</si>
  <si>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</si>
  <si>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</si>
  <si>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</si>
  <si>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</si>
  <si>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</si>
  <si>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</si>
  <si>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</si>
  <si>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</si>
  <si>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</si>
  <si>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</si>
  <si>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</si>
  <si>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</si>
  <si>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</si>
  <si>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</si>
  <si>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</si>
  <si>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</si>
  <si>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</si>
  <si>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</si>
  <si>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</si>
  <si>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</si>
  <si>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</si>
  <si>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</si>
  <si>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</si>
  <si>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</si>
  <si>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</si>
  <si>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</si>
  <si>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</si>
  <si>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</si>
  <si>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</si>
  <si>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</si>
  <si>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</si>
  <si>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</si>
  <si>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</si>
  <si>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</si>
  <si>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</si>
  <si>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</si>
  <si>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</si>
  <si>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</si>
  <si>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</si>
  <si>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</si>
  <si>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</si>
  <si>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</si>
  <si>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</si>
  <si>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</si>
  <si>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</si>
  <si>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</si>
  <si>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</si>
  <si>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</si>
  <si>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</si>
  <si>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</si>
  <si>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</si>
  <si>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</si>
  <si>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</si>
  <si>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</si>
  <si>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</si>
  <si>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</si>
  <si>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</si>
  <si>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</si>
  <si>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</si>
  <si>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</si>
  <si>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</si>
  <si>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</si>
  <si>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</si>
  <si>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</si>
  <si>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</si>
  <si>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</si>
  <si>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</si>
  <si>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</si>
  <si>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</si>
  <si>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</si>
  <si>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</si>
  <si>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</si>
  <si>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</si>
  <si>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</si>
  <si>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</si>
  <si>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</si>
  <si>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</si>
  <si>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</si>
  <si>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</si>
  <si>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</si>
  <si>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</si>
  <si>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</si>
  <si>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</si>
  <si>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</si>
  <si>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</si>
  <si>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</si>
  <si>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</si>
  <si>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</si>
  <si>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</si>
  <si>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</si>
  <si>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</si>
  <si>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</si>
  <si>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</si>
  <si>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</si>
  <si>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</si>
  <si>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</si>
  <si>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</si>
  <si>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</si>
  <si>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</si>
  <si>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</si>
  <si>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</si>
  <si>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</si>
  <si>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</si>
  <si>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</si>
  <si>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</si>
  <si>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</si>
  <si>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</si>
  <si>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</si>
  <si>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</si>
  <si>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</si>
  <si>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</si>
  <si>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</si>
  <si>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</si>
  <si>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</si>
  <si>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</si>
  <si>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</si>
  <si>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</si>
  <si>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</si>
  <si>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</si>
  <si>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</si>
  <si>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</si>
  <si>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</si>
  <si>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</si>
  <si>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</si>
  <si>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</si>
  <si>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</si>
  <si>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</si>
  <si>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</si>
  <si>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</si>
  <si>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</si>
  <si>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</si>
  <si>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</si>
  <si>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</si>
  <si>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</si>
  <si>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</si>
  <si>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</si>
  <si>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</si>
  <si>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</si>
  <si>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</si>
  <si>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</si>
  <si>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</si>
  <si>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</si>
  <si>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</si>
  <si>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</si>
  <si>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</si>
  <si>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</si>
  <si>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</si>
  <si>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</si>
  <si>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</si>
  <si>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</si>
  <si>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</si>
  <si>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</si>
  <si>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</si>
  <si>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</si>
  <si>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</si>
  <si>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</si>
  <si>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</si>
  <si>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</si>
  <si>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</si>
  <si>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</si>
  <si>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</si>
  <si>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</si>
  <si>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</si>
  <si>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</si>
  <si>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</si>
  <si>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</si>
  <si>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</si>
  <si>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</si>
  <si>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</si>
  <si>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</si>
  <si>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</si>
  <si>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</si>
  <si>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</si>
  <si>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</si>
  <si>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</si>
  <si>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</si>
  <si>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</si>
  <si>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</si>
  <si>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</si>
  <si>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</si>
  <si>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</si>
  <si>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</si>
  <si>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</si>
  <si>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</si>
  <si>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</si>
  <si>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</si>
  <si>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</si>
  <si>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</si>
  <si>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</si>
  <si>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</si>
  <si>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</si>
  <si>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</si>
  <si>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</si>
  <si>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</si>
  <si>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</si>
  <si>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</si>
  <si>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</si>
  <si>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</si>
  <si>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</si>
  <si>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</si>
  <si>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</si>
  <si>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</si>
  <si>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</si>
  <si>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</si>
  <si>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</si>
  <si>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</si>
  <si>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</si>
  <si>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</si>
  <si>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</si>
  <si>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</si>
  <si>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</si>
  <si>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</si>
  <si>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</si>
  <si>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</si>
  <si>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</si>
  <si>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</si>
  <si>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</si>
  <si>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</si>
  <si>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</si>
  <si>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</si>
  <si>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</si>
  <si>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</si>
  <si>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</si>
  <si>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</si>
  <si>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</si>
  <si>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</si>
  <si>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</si>
  <si>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</si>
  <si>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</si>
  <si>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</si>
  <si>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</si>
  <si>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</si>
  <si>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</si>
  <si>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</si>
  <si>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</si>
  <si>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</si>
  <si>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</si>
  <si>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</si>
  <si>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</si>
  <si>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</si>
  <si>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</si>
  <si>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</si>
  <si>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</si>
  <si>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</si>
  <si>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</si>
  <si>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</si>
  <si>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</si>
  <si>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</si>
  <si>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</si>
  <si>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</si>
  <si>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</si>
  <si>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</si>
  <si>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</si>
  <si>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</si>
  <si>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</si>
  <si>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</si>
  <si>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</si>
  <si>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</si>
  <si>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</si>
  <si>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</si>
  <si>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</si>
  <si>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</si>
  <si>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</si>
  <si>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</si>
  <si>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</si>
  <si>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</si>
  <si>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</si>
  <si>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</si>
  <si>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</si>
  <si>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</si>
  <si>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</si>
  <si>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</si>
  <si>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</si>
  <si>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</si>
  <si>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</si>
  <si>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</si>
  <si>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</si>
  <si>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</si>
  <si>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</si>
  <si>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</si>
  <si>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</si>
  <si>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</si>
  <si>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</si>
  <si>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</si>
  <si>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</si>
  <si>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</si>
  <si>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</si>
  <si>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</si>
  <si>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</si>
  <si>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</si>
  <si>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</si>
  <si>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</si>
  <si>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</si>
  <si>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</si>
  <si>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</si>
  <si>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</si>
  <si>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</si>
  <si>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</si>
  <si>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</si>
  <si>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</si>
  <si>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</si>
  <si>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</si>
  <si>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</si>
  <si>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</si>
  <si>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</si>
  <si>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</si>
  <si>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</si>
  <si>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</si>
  <si>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</si>
  <si>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</si>
  <si>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</si>
  <si>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</si>
  <si>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</si>
  <si>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</si>
  <si>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</si>
  <si>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</si>
  <si>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</si>
  <si>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</si>
  <si>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</si>
  <si>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</si>
  <si>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</si>
  <si>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</si>
  <si>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</si>
  <si>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</si>
  <si>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</si>
  <si>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</si>
  <si>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</si>
  <si>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</si>
  <si>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</si>
  <si>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</si>
  <si>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</si>
  <si>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</si>
  <si>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</si>
  <si>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</si>
  <si>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</si>
  <si>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</si>
  <si>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</si>
  <si>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</si>
  <si>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</si>
  <si>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</si>
  <si>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</si>
  <si>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</si>
  <si>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</si>
  <si>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</si>
  <si>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</si>
  <si>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</si>
  <si>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</si>
  <si>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</si>
  <si>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</si>
  <si>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</si>
  <si>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</si>
  <si>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</si>
  <si>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</si>
  <si>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</si>
  <si>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</si>
  <si>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</si>
  <si>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</si>
  <si>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</si>
  <si>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</si>
  <si>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</si>
  <si>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</si>
  <si>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</si>
  <si>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</si>
  <si>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</si>
  <si>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</si>
  <si>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</si>
  <si>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</si>
  <si>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</si>
  <si>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</si>
  <si>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</si>
  <si>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</si>
  <si>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</si>
  <si>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</si>
  <si>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</si>
  <si>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</si>
  <si>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</si>
  <si>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</si>
  <si>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</si>
  <si>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</si>
  <si>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</si>
  <si>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</si>
  <si>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</si>
  <si>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</si>
  <si>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</si>
  <si>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</si>
  <si>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</si>
  <si>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</si>
  <si>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</si>
  <si>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</si>
  <si>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</si>
  <si>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</si>
  <si>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</si>
  <si>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</si>
  <si>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</si>
  <si>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</si>
  <si>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</si>
  <si>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</si>
  <si>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</si>
  <si>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</si>
  <si>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</si>
  <si>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</si>
  <si>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</si>
  <si>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</si>
  <si>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</si>
  <si>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</si>
  <si>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</si>
  <si>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</si>
  <si>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</si>
  <si>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</si>
  <si>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</si>
  <si>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</si>
  <si>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</si>
  <si>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</si>
  <si>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</si>
  <si>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</si>
  <si>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</si>
  <si>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</si>
  <si>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</si>
  <si>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</si>
  <si>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</si>
  <si>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</si>
  <si>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</si>
  <si>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</si>
  <si>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</si>
  <si>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</si>
  <si>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</si>
  <si>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</si>
  <si>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</si>
  <si>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</si>
  <si>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</si>
  <si>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</si>
  <si>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</si>
  <si>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</si>
  <si>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</si>
  <si>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</si>
  <si>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</si>
  <si>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</si>
  <si>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</si>
  <si>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</si>
  <si>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</si>
  <si>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</si>
  <si>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</si>
  <si>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</si>
  <si>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</si>
  <si>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</si>
  <si>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</si>
  <si>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</si>
  <si>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</si>
  <si>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</si>
  <si>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</si>
  <si>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</si>
  <si>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</si>
  <si>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</si>
  <si>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</si>
  <si>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</si>
  <si>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</si>
  <si>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</si>
  <si>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</si>
  <si>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</si>
  <si>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</si>
  <si>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</si>
  <si>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</si>
  <si>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</si>
  <si>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</si>
  <si>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</si>
  <si>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</si>
  <si>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</si>
  <si>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</si>
  <si>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</si>
  <si>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</si>
  <si>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</si>
  <si>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</si>
  <si>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</si>
  <si>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</si>
  <si>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</si>
  <si>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</si>
  <si>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</si>
  <si>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</si>
  <si>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</si>
  <si>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</si>
  <si>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</si>
  <si>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</si>
  <si>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</si>
  <si>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</si>
  <si>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</si>
  <si>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</si>
  <si>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</si>
  <si>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</si>
  <si>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</si>
  <si>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</si>
  <si>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</si>
  <si>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</si>
  <si>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</si>
  <si>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</si>
  <si>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</si>
  <si>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</si>
  <si>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</si>
  <si>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</si>
  <si>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</si>
  <si>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</si>
  <si>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</si>
  <si>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</si>
  <si>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</si>
  <si>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</si>
  <si>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</si>
  <si>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</si>
  <si>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</si>
  <si>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</si>
  <si>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</si>
  <si>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</si>
  <si>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</si>
  <si>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</si>
  <si>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</si>
  <si>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</si>
  <si>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</si>
  <si>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</si>
  <si>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</si>
  <si>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</si>
  <si>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</si>
  <si>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</si>
  <si>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</si>
  <si>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</si>
  <si>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</si>
  <si>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</si>
  <si>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</si>
  <si>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</si>
  <si>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</si>
  <si>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</si>
  <si>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</si>
  <si>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</si>
  <si>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</si>
  <si>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</si>
  <si>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</si>
  <si>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</si>
  <si>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</si>
  <si>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</si>
  <si>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</si>
  <si>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</si>
  <si>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</si>
  <si>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</si>
  <si>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</si>
  <si>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</si>
  <si>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</si>
  <si>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</si>
  <si>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</si>
  <si>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</si>
  <si>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</si>
  <si>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</si>
  <si>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</si>
  <si>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</si>
  <si>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</si>
  <si>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</si>
  <si>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</si>
  <si>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</si>
  <si>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</si>
  <si>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</si>
  <si>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</si>
  <si>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</si>
  <si>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</si>
  <si>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</si>
  <si>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</si>
  <si>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</si>
  <si>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</si>
  <si>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</si>
  <si>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</si>
  <si>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</si>
  <si>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</si>
  <si>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</si>
  <si>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</si>
  <si>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</si>
  <si>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</si>
  <si>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</si>
  <si>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</si>
  <si>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</si>
  <si>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</si>
  <si>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</si>
  <si>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</si>
  <si>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</si>
  <si>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</si>
  <si>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</si>
  <si>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</si>
  <si>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</si>
  <si>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</si>
  <si>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</si>
  <si>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</si>
  <si>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</si>
  <si>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</si>
  <si>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</si>
  <si>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</si>
  <si>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</si>
  <si>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</si>
  <si>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</si>
  <si>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</si>
  <si>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</si>
  <si>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</si>
  <si>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</si>
  <si>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</si>
  <si>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</si>
  <si>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</si>
  <si>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</si>
  <si>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</si>
  <si>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</si>
  <si>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</si>
  <si>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</si>
  <si>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</si>
  <si>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</si>
  <si>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</si>
  <si>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</si>
  <si>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</si>
  <si>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</si>
  <si>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</si>
  <si>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</si>
  <si>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</si>
  <si>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</si>
  <si>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</si>
  <si>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</si>
  <si>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</si>
  <si>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</si>
  <si>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</si>
  <si>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</si>
  <si>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</si>
  <si>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</si>
  <si>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</si>
  <si>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</si>
  <si>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</si>
  <si>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</si>
  <si>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</si>
  <si>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</si>
  <si>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</si>
  <si>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</si>
  <si>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</si>
  <si>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</si>
  <si>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</si>
  <si>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</si>
  <si>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</si>
  <si>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</si>
  <si>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</si>
  <si>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</si>
  <si>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</si>
  <si>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</si>
  <si>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</si>
  <si>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</si>
  <si>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</si>
  <si>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</si>
  <si>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</si>
  <si>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</si>
  <si>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</si>
  <si>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</si>
  <si>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</si>
  <si>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</si>
  <si>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</si>
  <si>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</si>
  <si>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</si>
  <si>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</si>
  <si>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</si>
  <si>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</si>
  <si>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</si>
  <si>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</si>
  <si>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</si>
  <si>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</si>
  <si>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</si>
  <si>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</si>
  <si>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</si>
  <si>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</si>
  <si>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</si>
  <si>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</si>
  <si>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</si>
  <si>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</si>
  <si>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</si>
  <si>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</si>
  <si>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</si>
  <si>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</si>
  <si>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</si>
  <si>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</si>
  <si>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</si>
  <si>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</si>
  <si>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</si>
  <si>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</si>
  <si>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</si>
  <si>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</si>
  <si>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</si>
  <si>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</si>
  <si>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</si>
  <si>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</si>
  <si>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</si>
  <si>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</si>
  <si>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</si>
  <si>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</si>
  <si>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</si>
  <si>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</si>
  <si>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</si>
  <si>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</si>
  <si>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</si>
  <si>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</si>
  <si>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</si>
  <si>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</si>
  <si>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</si>
  <si>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</si>
  <si>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</si>
  <si>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</si>
  <si>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</si>
  <si>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</si>
  <si>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</si>
  <si>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</si>
  <si>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</si>
  <si>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</si>
  <si>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</si>
  <si>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</si>
  <si>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</si>
  <si>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</si>
  <si>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</si>
  <si>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</si>
  <si>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</si>
  <si>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</si>
  <si>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</si>
  <si>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</si>
  <si>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</si>
  <si>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</si>
  <si>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</si>
  <si>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</si>
  <si>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</si>
  <si>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</si>
  <si>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</si>
  <si>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</si>
  <si>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</si>
  <si>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</si>
  <si>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</si>
  <si>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</si>
  <si>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</si>
  <si>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</si>
  <si>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</si>
  <si>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</si>
  <si>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</si>
  <si>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</si>
  <si>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</si>
  <si>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</si>
  <si>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</si>
  <si>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</si>
  <si>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</si>
  <si>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</si>
  <si>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</si>
  <si>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</si>
  <si>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</si>
  <si>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</si>
  <si>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</si>
  <si>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</si>
  <si>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</si>
  <si>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</si>
  <si>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</si>
  <si>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</si>
  <si>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</si>
  <si>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</si>
  <si>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</si>
  <si>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</si>
  <si>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</si>
  <si>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</si>
  <si>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</si>
  <si>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</si>
  <si>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</si>
  <si>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</si>
  <si>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</si>
  <si>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</si>
  <si>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</si>
  <si>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</si>
  <si>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</si>
  <si>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</si>
  <si>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</si>
  <si>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</si>
  <si>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</si>
  <si>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</si>
  <si>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</si>
  <si>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</si>
  <si>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</si>
  <si>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</si>
  <si>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</si>
  <si>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</si>
  <si>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</si>
  <si>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</si>
  <si>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</si>
  <si>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</si>
  <si>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</si>
  <si>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</si>
  <si>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</si>
  <si>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</si>
  <si>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</si>
  <si>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</si>
  <si>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</si>
  <si>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</si>
  <si>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</si>
  <si>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</si>
  <si>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</si>
  <si>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</si>
  <si>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</si>
  <si>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</si>
  <si>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</si>
  <si>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</si>
  <si>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</si>
  <si>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</si>
  <si>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</si>
  <si>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</si>
  <si>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</si>
  <si>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</si>
  <si>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</si>
  <si>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</si>
  <si>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</si>
  <si>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</si>
  <si>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</si>
  <si>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</si>
  <si>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</si>
  <si>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</si>
  <si>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</si>
  <si>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</si>
  <si>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</si>
  <si>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</si>
  <si>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</si>
  <si>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</si>
  <si>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</si>
  <si>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</si>
  <si>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</si>
  <si>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</si>
  <si>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</si>
  <si>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</si>
  <si>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</si>
  <si>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</si>
  <si>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</si>
  <si>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</si>
  <si>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</si>
  <si>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</si>
  <si>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</si>
  <si>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</si>
  <si>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</si>
  <si>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</si>
  <si>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</si>
  <si>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</si>
  <si>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</si>
  <si>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</si>
  <si>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</si>
  <si>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</si>
  <si>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</si>
  <si>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</si>
  <si>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</si>
  <si>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</si>
  <si>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</si>
  <si>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</si>
  <si>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</si>
  <si>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</si>
  <si>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</si>
  <si>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</si>
  <si>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</si>
  <si>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</si>
  <si>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</si>
  <si>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</si>
  <si>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</si>
  <si>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</si>
  <si>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</si>
  <si>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</si>
  <si>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</si>
  <si>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</si>
  <si>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</si>
  <si>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</si>
  <si>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</si>
  <si>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</si>
  <si>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</si>
  <si>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</si>
  <si>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</si>
  <si>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</si>
  <si>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</si>
  <si>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</si>
  <si>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</si>
  <si>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</si>
  <si>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</si>
  <si>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</si>
  <si>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</si>
  <si>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</si>
  <si>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</si>
  <si>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</si>
  <si>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</si>
  <si>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</si>
  <si>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</si>
  <si>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</si>
  <si>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</si>
  <si>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</si>
  <si>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</si>
  <si>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</si>
  <si>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</si>
  <si>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</si>
  <si>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</si>
  <si>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</si>
  <si>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</si>
  <si>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</si>
  <si>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</si>
  <si>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</si>
  <si>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</si>
  <si>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</si>
  <si>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</si>
  <si>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</si>
  <si>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</si>
  <si>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</si>
  <si>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</si>
  <si>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</si>
  <si>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</si>
  <si>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</si>
  <si>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</si>
  <si>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</si>
  <si>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</si>
  <si>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</si>
  <si>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</si>
  <si>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</si>
  <si>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</si>
  <si>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</si>
  <si>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</si>
  <si>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</si>
  <si>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</si>
  <si>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</si>
  <si>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</si>
  <si>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</si>
  <si>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</si>
  <si>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</si>
  <si>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</si>
  <si>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</si>
  <si>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</si>
  <si>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</si>
  <si>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</si>
  <si>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</si>
  <si>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</si>
  <si>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</si>
  <si>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</si>
  <si>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</si>
  <si>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</si>
  <si>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</si>
  <si>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</si>
  <si>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</si>
  <si>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</si>
  <si>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</si>
  <si>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</si>
  <si>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</si>
  <si>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</si>
  <si>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</si>
  <si>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</si>
  <si>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</si>
  <si>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</si>
  <si>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</si>
  <si>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</si>
  <si>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</si>
  <si>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</si>
  <si>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</si>
  <si>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</si>
  <si>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</si>
  <si>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</si>
  <si>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</si>
  <si>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</si>
  <si>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</si>
  <si>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</si>
  <si>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</si>
  <si>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</si>
  <si>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</si>
  <si>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</si>
  <si>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</si>
  <si>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</si>
  <si>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</si>
  <si>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</si>
  <si>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</si>
  <si>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</si>
  <si>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</si>
  <si>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</si>
  <si>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</si>
  <si>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</si>
  <si>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</si>
  <si>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</si>
  <si>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</si>
  <si>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</si>
  <si>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</si>
  <si>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</si>
  <si>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</si>
  <si>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</si>
  <si>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</si>
  <si>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</si>
  <si>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</si>
  <si>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</si>
  <si>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</si>
  <si>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</si>
  <si>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</si>
  <si>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</si>
  <si>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</si>
  <si>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</si>
  <si>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</si>
  <si>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</si>
  <si>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</si>
  <si>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</si>
  <si>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</si>
  <si>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</si>
  <si>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</si>
  <si>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</si>
  <si>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</si>
  <si>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</si>
  <si>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</si>
  <si>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</si>
  <si>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</si>
  <si>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</si>
  <si>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</si>
  <si>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</si>
  <si>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</si>
  <si>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</si>
  <si>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</si>
  <si>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</si>
  <si>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</si>
  <si>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</si>
  <si>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</si>
  <si>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</si>
  <si>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</si>
  <si>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</si>
  <si>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</si>
  <si>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</si>
  <si>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</si>
  <si>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</si>
  <si>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</si>
  <si>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</si>
  <si>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</si>
  <si>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</si>
  <si>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</si>
  <si>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</si>
  <si>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</si>
  <si>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</si>
  <si>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</si>
  <si>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</si>
  <si>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</si>
  <si>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</si>
  <si>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</si>
  <si>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</si>
  <si>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</si>
  <si>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</si>
  <si>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</si>
  <si>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</si>
  <si>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</si>
  <si>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</si>
  <si>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</si>
  <si>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</si>
  <si>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</si>
  <si>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</si>
  <si>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</si>
  <si>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</si>
  <si>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</si>
  <si>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</si>
  <si>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</si>
  <si>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</si>
  <si>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</si>
  <si>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</si>
  <si>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</si>
  <si>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</si>
  <si>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</si>
  <si>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</si>
  <si>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</si>
  <si>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</si>
  <si>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</si>
  <si>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</si>
  <si>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</si>
  <si>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</si>
  <si>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</si>
  <si>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</si>
  <si>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</si>
  <si>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</si>
  <si>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</si>
  <si>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</si>
  <si>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</si>
  <si>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</si>
  <si>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</si>
  <si>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</si>
  <si>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</si>
  <si>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</si>
  <si>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</si>
  <si>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</si>
  <si>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</si>
  <si>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</si>
  <si>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</si>
  <si>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</si>
  <si>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</si>
  <si>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</si>
  <si>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</si>
  <si>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</si>
  <si>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</si>
  <si>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</si>
  <si>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</si>
  <si>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</si>
  <si>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</si>
  <si>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</si>
  <si>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</si>
  <si>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</si>
  <si>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</si>
  <si>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</si>
  <si>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</si>
  <si>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</si>
  <si>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</si>
  <si>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</si>
  <si>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</si>
  <si>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</si>
  <si>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</si>
  <si>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</si>
  <si>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</si>
  <si>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</si>
  <si>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</si>
  <si>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</si>
  <si>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</si>
  <si>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</si>
  <si>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</si>
  <si>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</si>
  <si>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</si>
  <si>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</si>
  <si>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</si>
  <si>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</si>
  <si>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</si>
  <si>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</si>
  <si>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</si>
  <si>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</si>
  <si>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</si>
  <si>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</si>
  <si>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</si>
  <si>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</si>
  <si>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</si>
  <si>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</si>
  <si>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</si>
  <si>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</si>
  <si>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</si>
  <si>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</si>
  <si>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</si>
  <si>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</si>
  <si>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</si>
  <si>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</si>
  <si>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</si>
  <si>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</si>
  <si>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</si>
  <si>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</si>
  <si>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</si>
  <si>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</si>
  <si>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</si>
  <si>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</si>
  <si>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</si>
  <si>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</si>
  <si>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</si>
  <si>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</si>
  <si>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</si>
  <si>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</si>
  <si>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</si>
  <si>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</si>
  <si>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</si>
  <si>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</si>
  <si>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</si>
  <si>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</si>
  <si>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</si>
  <si>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</si>
  <si>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</si>
  <si>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</si>
  <si>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</si>
  <si>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</si>
  <si>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</si>
  <si>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</si>
  <si>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</si>
  <si>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</si>
  <si>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</si>
  <si>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</si>
  <si>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</si>
  <si>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</si>
  <si>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</si>
  <si>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</si>
  <si>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</si>
  <si>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</si>
  <si>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</si>
  <si>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</si>
  <si>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</si>
  <si>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</si>
  <si>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</si>
  <si>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</si>
  <si>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</si>
  <si>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</si>
  <si>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</si>
  <si>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</si>
  <si>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</si>
  <si>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</si>
  <si>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</si>
  <si>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</si>
  <si>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</si>
  <si>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</si>
  <si>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</si>
  <si>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</si>
  <si>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</si>
  <si>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</si>
  <si>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</si>
  <si>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</si>
  <si>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</si>
  <si>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</si>
  <si>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</si>
  <si>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</si>
  <si>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</si>
  <si>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</si>
  <si>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</si>
  <si>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</si>
  <si>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</si>
  <si>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</si>
  <si>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</si>
  <si>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</si>
  <si>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</si>
  <si>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</si>
  <si>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</si>
  <si>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</si>
  <si>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</si>
  <si>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</si>
  <si>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</si>
  <si>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</si>
  <si>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</si>
  <si>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</si>
  <si>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</si>
  <si>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</si>
  <si>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</si>
  <si>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</si>
  <si>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</si>
  <si>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</si>
  <si>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</si>
  <si>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</si>
  <si>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</si>
  <si>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</si>
  <si>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</si>
  <si>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</si>
  <si>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</si>
  <si>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</si>
  <si>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</si>
  <si>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</si>
  <si>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</si>
  <si>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</si>
  <si>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</si>
  <si>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</si>
  <si>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</si>
  <si>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</si>
  <si>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</si>
  <si>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</si>
  <si>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</si>
  <si>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</si>
  <si>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</si>
  <si>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</si>
  <si>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</si>
  <si>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</si>
  <si>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</si>
  <si>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</si>
  <si>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</si>
  <si>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</si>
  <si>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</si>
  <si>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</si>
  <si>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</si>
  <si>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</si>
  <si>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</si>
  <si>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</si>
  <si>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</si>
  <si>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</si>
  <si>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</si>
  <si>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</si>
  <si>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</si>
  <si>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</si>
  <si>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</si>
  <si>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</si>
  <si>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</si>
  <si>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</si>
  <si>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</si>
  <si>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</si>
  <si>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</si>
  <si>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</si>
  <si>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</si>
  <si>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</si>
  <si>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</si>
  <si>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</si>
  <si>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</si>
  <si>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</si>
  <si>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</si>
  <si>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</si>
  <si>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</si>
  <si>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</si>
  <si>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</si>
  <si>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</si>
  <si>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</si>
  <si>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</si>
  <si>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</si>
  <si>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</si>
  <si>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</si>
  <si>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</si>
  <si>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</si>
  <si>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</si>
  <si>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</si>
  <si>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</si>
  <si>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</si>
  <si>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</si>
  <si>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</si>
  <si>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</si>
  <si>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</si>
  <si>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</si>
  <si>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</si>
  <si>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</si>
  <si>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</si>
  <si>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</si>
  <si>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</si>
  <si>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</si>
  <si>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</si>
  <si>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</si>
  <si>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</si>
  <si>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</si>
  <si>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</si>
  <si>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</si>
  <si>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</si>
  <si>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</si>
  <si>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</si>
  <si>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</si>
  <si>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</si>
  <si>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</si>
  <si>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</si>
  <si>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</si>
  <si>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</si>
  <si>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</si>
  <si>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</si>
  <si>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</si>
  <si>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</si>
  <si>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</si>
  <si>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</si>
  <si>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</si>
  <si>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</si>
  <si>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</si>
  <si>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</si>
  <si>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</si>
  <si>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</si>
  <si>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</si>
  <si>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</si>
  <si>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</si>
  <si>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</si>
  <si>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</si>
  <si>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</si>
  <si>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</si>
  <si>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</si>
  <si>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</si>
  <si>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</si>
  <si>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</si>
  <si>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</si>
  <si>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</si>
  <si>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</si>
  <si>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</si>
  <si>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</si>
  <si>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</si>
  <si>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</si>
  <si>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</si>
  <si>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</si>
  <si>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</si>
  <si>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</si>
  <si>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</si>
  <si>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</si>
  <si>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</si>
  <si>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</si>
  <si>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</si>
  <si>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</si>
  <si>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</si>
  <si>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</si>
  <si>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</si>
  <si>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</si>
  <si>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</si>
  <si>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</si>
  <si>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</si>
  <si>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</si>
  <si>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</si>
  <si>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</si>
  <si>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</si>
  <si>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</si>
  <si>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</si>
  <si>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</si>
  <si>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</si>
  <si>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</si>
  <si>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</si>
  <si>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</si>
  <si>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</si>
  <si>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</si>
  <si>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</si>
  <si>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</si>
  <si>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</si>
  <si>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</si>
  <si>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</si>
  <si>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</si>
  <si>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</si>
  <si>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</si>
  <si>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</si>
  <si>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</si>
  <si>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</si>
  <si>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</si>
  <si>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</si>
  <si>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</si>
  <si>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</si>
  <si>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</si>
  <si>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</si>
  <si>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</si>
  <si>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</si>
  <si>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</si>
  <si>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</si>
  <si>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</si>
  <si>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</si>
  <si>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</si>
  <si>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</si>
  <si>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</si>
  <si>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</si>
  <si>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</si>
  <si>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</si>
  <si>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</si>
  <si>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</si>
  <si>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</si>
  <si>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</si>
  <si>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</si>
  <si>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</si>
  <si>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</si>
  <si>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</si>
  <si>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</si>
  <si>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</si>
  <si>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</si>
  <si>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</si>
  <si>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</si>
  <si>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</si>
  <si>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</si>
  <si>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</si>
  <si>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</si>
  <si>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</si>
  <si>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</si>
  <si>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</si>
  <si>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</si>
  <si>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</si>
  <si>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</si>
  <si>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</si>
  <si>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</si>
  <si>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</si>
  <si>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</si>
  <si>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</si>
  <si>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</si>
  <si>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</si>
  <si>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</si>
  <si>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</si>
  <si>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</si>
  <si>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</si>
  <si>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</si>
  <si>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</si>
  <si>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</si>
  <si>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</si>
  <si>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</si>
  <si>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</si>
  <si>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</si>
  <si>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</si>
  <si>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</si>
  <si>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</si>
  <si>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</si>
  <si>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</si>
  <si>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</si>
  <si>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</si>
  <si>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</si>
  <si>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</si>
  <si>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</si>
  <si>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</si>
  <si>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</si>
  <si>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</si>
  <si>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</si>
  <si>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</si>
  <si>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</si>
  <si>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</si>
  <si>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</si>
  <si>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</si>
  <si>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</si>
  <si>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</si>
  <si>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</si>
  <si>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</si>
  <si>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</si>
  <si>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</si>
  <si>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</si>
  <si>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</si>
  <si>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</si>
  <si>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</si>
  <si>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</si>
  <si>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</si>
  <si>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</si>
  <si>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</si>
  <si>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</si>
  <si>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</si>
  <si>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</si>
  <si>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</si>
  <si>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</si>
  <si>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</si>
  <si>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</si>
  <si>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</si>
  <si>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</si>
  <si>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</si>
  <si>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</si>
  <si>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</si>
  <si>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</si>
  <si>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</si>
  <si>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</si>
  <si>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</si>
  <si>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</si>
  <si>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</si>
  <si>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</si>
  <si>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</si>
  <si>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</si>
  <si>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</si>
  <si>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</si>
  <si>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</si>
  <si>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</si>
  <si>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</si>
  <si>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</si>
  <si>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</si>
  <si>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</si>
  <si>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</si>
  <si>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</si>
  <si>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</si>
  <si>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</si>
  <si>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</si>
  <si>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</si>
  <si>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</si>
  <si>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</si>
  <si>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</si>
  <si>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</si>
  <si>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</si>
  <si>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</si>
  <si>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</si>
  <si>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</si>
  <si>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</si>
  <si>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</si>
  <si>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</si>
  <si>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</si>
  <si>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</si>
  <si>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</si>
  <si>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</si>
  <si>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</si>
  <si>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</si>
  <si>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</si>
  <si>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</si>
  <si>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</si>
  <si>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</si>
  <si>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</si>
  <si>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</si>
  <si>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</si>
  <si>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</si>
  <si>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</si>
  <si>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</si>
  <si>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</si>
  <si>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</si>
  <si>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</si>
  <si>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</si>
  <si>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</si>
  <si>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</si>
  <si>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</si>
  <si>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</si>
  <si>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</si>
  <si>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</si>
  <si>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</si>
  <si>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</si>
  <si>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</si>
  <si>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</si>
  <si>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</si>
  <si>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</si>
  <si>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</si>
  <si>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</si>
  <si>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</si>
  <si>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</si>
  <si>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</si>
  <si>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</si>
  <si>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</si>
  <si>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</si>
  <si>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</si>
  <si>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</si>
  <si>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</si>
  <si>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</si>
  <si>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</si>
  <si>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</si>
  <si>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</si>
  <si>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</si>
  <si>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</si>
  <si>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</si>
  <si>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</si>
  <si>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</si>
  <si>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</si>
  <si>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</si>
  <si>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</si>
  <si>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</si>
  <si>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</si>
  <si>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</si>
  <si>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</si>
  <si>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</si>
  <si>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</si>
  <si>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</si>
  <si>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</si>
  <si>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</si>
  <si>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</si>
  <si>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</si>
  <si>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</si>
  <si>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</si>
  <si>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</si>
  <si>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</si>
  <si>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</si>
  <si>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</si>
  <si>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</si>
  <si>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</si>
  <si>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</si>
  <si>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</si>
  <si>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</si>
  <si>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</si>
  <si>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</si>
  <si>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</si>
  <si>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</si>
  <si>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</si>
  <si>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</si>
  <si>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</si>
  <si>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</si>
  <si>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</si>
  <si>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</si>
  <si>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</si>
  <si>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</si>
  <si>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</si>
  <si>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</si>
  <si>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</si>
  <si>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</si>
  <si>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</si>
  <si>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</si>
  <si>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</si>
  <si>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</si>
  <si>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</si>
  <si>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</si>
  <si>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</si>
  <si>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</si>
  <si>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</si>
  <si>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</si>
  <si>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</si>
  <si>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</si>
  <si>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</si>
  <si>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</si>
  <si>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</si>
  <si>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</si>
  <si>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</si>
  <si>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</si>
  <si>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</si>
  <si>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</si>
  <si>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</si>
  <si>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</si>
  <si>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</si>
  <si>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</si>
  <si>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</si>
  <si>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</si>
  <si>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</si>
  <si>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</si>
  <si>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</si>
  <si>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</si>
  <si>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</si>
  <si>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</si>
  <si>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</si>
  <si>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</si>
  <si>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</si>
  <si>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</si>
  <si>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</si>
  <si>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</si>
  <si>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</si>
  <si>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</si>
  <si>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</si>
  <si>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</si>
  <si>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</si>
  <si>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</si>
  <si>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</si>
  <si>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</si>
  <si>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</si>
  <si>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</si>
  <si>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</si>
  <si>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</si>
  <si>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</si>
  <si>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</si>
  <si>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</si>
  <si>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</si>
  <si>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</si>
  <si>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</si>
  <si>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</si>
  <si>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</si>
  <si>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</si>
  <si>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</si>
  <si>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</si>
  <si>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</si>
  <si>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</si>
  <si>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</si>
  <si>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</si>
  <si>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</si>
  <si>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</si>
  <si>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</si>
  <si>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</si>
  <si>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</si>
  <si>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</si>
  <si>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</si>
  <si>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</si>
  <si>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</si>
  <si>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</si>
  <si>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</si>
  <si>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</si>
  <si>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</si>
  <si>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</si>
  <si>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</si>
  <si>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</si>
  <si>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</si>
  <si>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</si>
  <si>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</si>
  <si>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</si>
  <si>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</si>
  <si>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</si>
  <si>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</si>
  <si>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</si>
  <si>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</si>
  <si>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</si>
  <si>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</si>
  <si>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</si>
  <si>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</si>
  <si>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</si>
  <si>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</si>
  <si>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</si>
  <si>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</si>
  <si>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</si>
  <si>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</si>
  <si>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</si>
  <si>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</si>
  <si>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</si>
  <si>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</si>
  <si>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</si>
  <si>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</si>
  <si>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</si>
  <si>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</si>
  <si>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</si>
  <si>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</si>
  <si>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</si>
  <si>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</si>
  <si>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</si>
  <si>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</si>
  <si>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</si>
  <si>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</si>
  <si>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</si>
  <si>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</si>
  <si>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</si>
  <si>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</si>
  <si>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</si>
  <si>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</si>
  <si>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</si>
  <si>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</si>
  <si>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</si>
  <si>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</si>
  <si>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</si>
  <si>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</si>
  <si>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</si>
  <si>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</si>
  <si>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</si>
  <si>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</si>
  <si>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</si>
  <si>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</si>
  <si>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</si>
  <si>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</si>
  <si>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</si>
  <si>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</si>
  <si>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</si>
  <si>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</si>
  <si>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</si>
  <si>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</si>
  <si>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</si>
  <si>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</si>
  <si>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</si>
  <si>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</si>
  <si>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</si>
  <si>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</si>
  <si>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</si>
  <si>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</si>
  <si>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</si>
  <si>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</si>
  <si>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</si>
  <si>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</si>
  <si>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</si>
  <si>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</si>
  <si>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</si>
  <si>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</si>
  <si>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</si>
  <si>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</si>
  <si>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</si>
  <si>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</si>
  <si>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</si>
  <si>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</si>
  <si>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</si>
  <si>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</si>
  <si>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</si>
  <si>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</si>
  <si>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</si>
  <si>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</si>
  <si>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</si>
  <si>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</si>
  <si>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</si>
  <si>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</si>
  <si>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</si>
  <si>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</si>
  <si>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</si>
  <si>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</si>
  <si>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</si>
  <si>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</si>
  <si>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</si>
  <si>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</si>
  <si>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</si>
  <si>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</si>
  <si>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</si>
  <si>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</si>
  <si>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</si>
  <si>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</si>
  <si>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</si>
  <si>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</si>
  <si>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</si>
  <si>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</si>
  <si>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</si>
  <si>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</si>
  <si>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</si>
  <si>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</si>
  <si>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</si>
  <si>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</si>
  <si>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</si>
  <si>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</si>
  <si>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</si>
  <si>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</si>
  <si>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</si>
  <si>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</si>
  <si>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</si>
  <si>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</si>
  <si>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</si>
  <si>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</si>
  <si>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</si>
  <si>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</si>
  <si>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</si>
  <si>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</si>
  <si>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</si>
  <si>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</si>
  <si>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</si>
  <si>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</si>
  <si>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</si>
  <si>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</si>
  <si>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</si>
  <si>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</si>
  <si>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</si>
  <si>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</si>
  <si>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</si>
  <si>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</si>
  <si>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</si>
  <si>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</si>
  <si>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</si>
  <si>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</si>
  <si>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</si>
  <si>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</si>
  <si>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</si>
  <si>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</si>
  <si>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</si>
  <si>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</si>
  <si>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</si>
  <si>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</si>
  <si>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</si>
  <si>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</si>
  <si>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</si>
  <si>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</si>
  <si>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</si>
  <si>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</si>
  <si>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</si>
  <si>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</si>
  <si>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</si>
  <si>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</si>
  <si>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</si>
  <si>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</si>
  <si>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</si>
  <si>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</si>
  <si>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</si>
  <si>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</si>
  <si>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</si>
  <si>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</si>
  <si>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</si>
  <si>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</si>
  <si>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</si>
  <si>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</si>
  <si>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</si>
  <si>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</si>
  <si>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</si>
  <si>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</si>
  <si>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</si>
  <si>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</si>
  <si>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</si>
  <si>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</si>
  <si>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</si>
  <si>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</si>
  <si>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</si>
  <si>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</si>
  <si>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</si>
  <si>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</si>
  <si>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</si>
  <si>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</si>
  <si>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</si>
  <si>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</si>
  <si>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</si>
  <si>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</si>
  <si>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</si>
  <si>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</si>
  <si>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</si>
  <si>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</si>
  <si>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</si>
  <si>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</si>
  <si>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</si>
  <si>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</si>
  <si>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</si>
  <si>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</si>
  <si>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</si>
  <si>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</si>
  <si>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</si>
  <si>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</si>
  <si>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</si>
  <si>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</si>
  <si>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</si>
  <si>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</si>
  <si>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</si>
  <si>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</si>
  <si>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</si>
  <si>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</si>
  <si>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</si>
  <si>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</si>
  <si>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</si>
  <si>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</si>
  <si>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</si>
  <si>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</si>
  <si>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</si>
  <si>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</si>
  <si>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</si>
  <si>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</si>
  <si>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</si>
  <si>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</si>
  <si>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</si>
  <si>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</si>
  <si>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</si>
  <si>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</si>
  <si>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</si>
  <si>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</si>
  <si>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</si>
  <si>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</si>
  <si>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</si>
  <si>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</si>
  <si>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</si>
  <si>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</si>
  <si>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</si>
  <si>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</si>
  <si>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</si>
  <si>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</si>
  <si>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</si>
  <si>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</si>
  <si>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</si>
  <si>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</si>
  <si>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</si>
  <si>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</si>
  <si>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</si>
  <si>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</si>
  <si>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</si>
  <si>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</si>
  <si>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</si>
  <si>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</si>
  <si>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</si>
  <si>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</si>
  <si>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</si>
  <si>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</si>
  <si>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</si>
  <si>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</si>
  <si>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</si>
  <si>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</si>
  <si>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</si>
  <si>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</si>
  <si>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</si>
  <si>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</si>
  <si>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</si>
  <si>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</si>
  <si>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</si>
  <si>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</si>
  <si>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</si>
  <si>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</si>
  <si>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</si>
  <si>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</si>
  <si>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</si>
  <si>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</si>
  <si>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</si>
  <si>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</si>
  <si>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</si>
  <si>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</si>
  <si>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</si>
  <si>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</si>
  <si>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</si>
  <si>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</si>
  <si>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</si>
  <si>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</si>
  <si>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</si>
  <si>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</si>
  <si>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</si>
  <si>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</si>
  <si>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</si>
  <si>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</si>
  <si>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</si>
  <si>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</si>
  <si>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</si>
  <si>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</si>
  <si>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</si>
  <si>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</si>
  <si>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</si>
  <si>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</si>
  <si>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</si>
  <si>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</si>
  <si>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</si>
  <si>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</si>
  <si>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</si>
  <si>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</si>
  <si>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</si>
  <si>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</si>
  <si>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</si>
  <si>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</si>
  <si>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</si>
  <si>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</si>
  <si>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</si>
  <si>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</si>
  <si>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</si>
  <si>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</si>
  <si>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</si>
  <si>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</si>
  <si>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</si>
  <si>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</si>
  <si>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</si>
  <si>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</si>
  <si>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</si>
  <si>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</si>
  <si>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</si>
  <si>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</si>
  <si>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</si>
  <si>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</si>
  <si>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</si>
  <si>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</si>
  <si>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</si>
  <si>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</si>
  <si>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</si>
  <si>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</si>
  <si>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</si>
  <si>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</si>
  <si>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</si>
  <si>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</si>
  <si>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</si>
  <si>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</si>
  <si>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</si>
  <si>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</si>
  <si>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</si>
  <si>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</si>
  <si>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</si>
  <si>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</si>
  <si>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</si>
  <si>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</si>
  <si>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</si>
  <si>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</si>
  <si>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</si>
  <si>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</si>
  <si>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</si>
  <si>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</si>
  <si>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</si>
  <si>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</si>
  <si>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</si>
  <si>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</si>
  <si>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</si>
  <si>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</si>
  <si>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</si>
  <si>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</si>
  <si>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</si>
  <si>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</si>
  <si>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</si>
  <si>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</si>
  <si>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</si>
  <si>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</si>
  <si>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</si>
  <si>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</si>
  <si>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</si>
  <si>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</si>
  <si>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</si>
  <si>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</si>
  <si>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</si>
  <si>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</si>
  <si>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</si>
  <si>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</si>
  <si>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</si>
  <si>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</si>
  <si>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</si>
  <si>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</si>
  <si>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</si>
  <si>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</si>
  <si>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</si>
  <si>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</si>
  <si>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</si>
  <si>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</si>
  <si>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</si>
  <si>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</si>
  <si>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</si>
  <si>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</si>
  <si>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</si>
  <si>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</si>
  <si>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</si>
  <si>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</si>
  <si>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</si>
  <si>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</si>
  <si>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</si>
  <si>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</si>
  <si>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</si>
  <si>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</si>
  <si>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</si>
  <si>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</si>
  <si>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</si>
  <si>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</si>
  <si>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</si>
  <si>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</si>
  <si>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</si>
  <si>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</si>
  <si>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</si>
  <si>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</si>
  <si>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</si>
  <si>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</si>
  <si>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</si>
  <si>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</si>
  <si>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</si>
  <si>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</si>
  <si>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</si>
  <si>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</si>
  <si>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</si>
  <si>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</si>
  <si>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</si>
  <si>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</si>
  <si>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</si>
  <si>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</si>
  <si>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</si>
  <si>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</si>
  <si>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</si>
  <si>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</si>
  <si>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</si>
  <si>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</si>
  <si>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</si>
  <si>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</si>
  <si>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</si>
  <si>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</si>
  <si>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</si>
  <si>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</si>
  <si>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</si>
  <si>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</si>
  <si>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</si>
  <si>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</si>
  <si>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</si>
  <si>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</si>
  <si>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</si>
  <si>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</si>
  <si>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</si>
  <si>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</si>
  <si>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</si>
  <si>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</si>
  <si>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</si>
  <si>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</si>
  <si>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</si>
  <si>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</si>
  <si>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</si>
  <si>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</si>
  <si>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</si>
  <si>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</si>
  <si>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</si>
  <si>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</si>
  <si>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</si>
  <si>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</si>
  <si>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</si>
  <si>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</si>
  <si>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</si>
  <si>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</si>
  <si>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</si>
  <si>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</si>
  <si>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</si>
  <si>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</si>
  <si>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</si>
  <si>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</si>
  <si>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</si>
  <si>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</si>
  <si>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</si>
  <si>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</si>
  <si>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</si>
  <si>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</si>
  <si>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</si>
  <si>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</si>
  <si>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</si>
  <si>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</si>
  <si>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</si>
  <si>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</si>
  <si>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</si>
  <si>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</si>
  <si>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</si>
  <si>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</si>
  <si>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</si>
  <si>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</si>
  <si>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</si>
  <si>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</si>
  <si>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</si>
  <si>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</si>
  <si>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</si>
  <si>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</si>
  <si>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</si>
  <si>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</si>
  <si>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</si>
  <si>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</si>
  <si>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</si>
  <si>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</si>
  <si>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</si>
  <si>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</si>
  <si>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</si>
  <si>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</si>
  <si>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</si>
  <si>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</si>
  <si>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</si>
  <si>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</si>
  <si>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</si>
  <si>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</si>
  <si>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</si>
  <si>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</si>
  <si>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</si>
  <si>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</si>
  <si>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</si>
  <si>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</si>
  <si>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</si>
  <si>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</si>
  <si>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</si>
  <si>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</si>
  <si>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</si>
  <si>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</si>
  <si>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</si>
  <si>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</si>
  <si>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</si>
  <si>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</si>
  <si>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</si>
  <si>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</si>
  <si>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</si>
  <si>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</si>
  <si>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</si>
  <si>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</si>
  <si>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</si>
  <si>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</si>
  <si>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</si>
  <si>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</si>
  <si>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</si>
  <si>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</si>
  <si>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</si>
  <si>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</si>
  <si>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</si>
  <si>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</si>
  <si>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</si>
  <si>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</si>
  <si>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</si>
  <si>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</si>
  <si>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</si>
  <si>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</si>
  <si>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</si>
  <si>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</si>
  <si>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</si>
  <si>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</si>
  <si>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</si>
  <si>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</si>
  <si>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</si>
  <si>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</si>
  <si>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</si>
  <si>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</si>
  <si>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</si>
  <si>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</si>
  <si>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</si>
  <si>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</si>
  <si>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</si>
  <si>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</si>
  <si>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</si>
  <si>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</si>
  <si>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</si>
  <si>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</si>
  <si>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</si>
  <si>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</si>
  <si>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</si>
  <si>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</si>
  <si>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</si>
  <si>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</si>
  <si>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</si>
  <si>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</si>
  <si>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</si>
  <si>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</si>
  <si>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</si>
  <si>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</si>
  <si>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</si>
  <si>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</si>
  <si>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</si>
  <si>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</si>
  <si>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</si>
  <si>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</si>
  <si>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</si>
  <si>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</si>
  <si>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</si>
  <si>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</si>
  <si>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</si>
  <si>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</si>
  <si>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</si>
  <si>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</si>
  <si>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</si>
  <si>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</si>
  <si>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</si>
  <si>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</si>
  <si>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</si>
  <si>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</si>
  <si>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</si>
  <si>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</si>
  <si>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</si>
  <si>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</si>
  <si>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</si>
  <si>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</si>
  <si>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</si>
  <si>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</si>
  <si>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</si>
  <si>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</si>
  <si>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</si>
  <si>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</si>
  <si>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</si>
  <si>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</si>
  <si>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</si>
  <si>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</si>
  <si>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</si>
  <si>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</si>
  <si>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</si>
  <si>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</si>
  <si>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</si>
  <si>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</si>
  <si>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</si>
  <si>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</si>
  <si>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</si>
  <si>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</si>
  <si>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</si>
  <si>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</si>
  <si>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</si>
  <si>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</si>
  <si>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</si>
  <si>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</si>
  <si>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</si>
  <si>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</si>
  <si>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</si>
  <si>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</si>
  <si>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</si>
  <si>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</si>
  <si>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</si>
  <si>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</si>
  <si>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</si>
  <si>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</si>
  <si>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</si>
  <si>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</si>
  <si>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</si>
  <si>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</si>
  <si>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</si>
  <si>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</si>
  <si>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</si>
  <si>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</si>
  <si>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</si>
  <si>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</si>
  <si>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</si>
  <si>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</si>
  <si>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</si>
  <si>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</si>
  <si>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</si>
  <si>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</si>
  <si>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</si>
  <si>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</si>
  <si>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</si>
  <si>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</si>
  <si>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</si>
  <si>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</si>
  <si>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</si>
  <si>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</si>
  <si>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</si>
  <si>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</si>
  <si>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</si>
  <si>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</si>
  <si>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</si>
  <si>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</si>
  <si>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</si>
  <si>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</si>
  <si>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</si>
  <si>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</si>
  <si>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</si>
  <si>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</si>
  <si>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</si>
  <si>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</si>
  <si>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</si>
  <si>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</si>
  <si>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</si>
  <si>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</si>
  <si>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</si>
  <si>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</si>
  <si>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</si>
  <si>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</si>
  <si>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</si>
  <si>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</si>
  <si>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</si>
  <si>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</si>
  <si>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</si>
  <si>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</si>
  <si>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</si>
  <si>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</si>
  <si>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</si>
  <si>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</si>
  <si>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</si>
  <si>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</si>
  <si>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</si>
  <si>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</si>
  <si>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</si>
  <si>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</si>
  <si>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</si>
  <si>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</si>
  <si>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</si>
  <si>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</si>
  <si>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</si>
  <si>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</si>
  <si>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</si>
  <si>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</si>
  <si>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</si>
  <si>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</si>
  <si>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</si>
  <si>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</si>
  <si>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</si>
  <si>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</si>
  <si>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</si>
  <si>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</si>
  <si>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</si>
  <si>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</si>
  <si>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</si>
  <si>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</si>
  <si>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</si>
  <si>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</si>
  <si>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</si>
  <si>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</si>
  <si>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</si>
  <si>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</si>
  <si>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</si>
  <si>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</si>
  <si>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</si>
  <si>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</si>
  <si>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</si>
  <si>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</si>
  <si>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</si>
  <si>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</si>
  <si>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</si>
  <si>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</si>
  <si>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</si>
  <si>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</si>
  <si>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</si>
  <si>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</si>
  <si>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</si>
  <si>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</si>
  <si>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</si>
  <si>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</si>
  <si>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</si>
  <si>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</si>
  <si>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</si>
  <si>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</si>
  <si>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</si>
  <si>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</si>
  <si>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</si>
  <si>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</si>
  <si>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</si>
  <si>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</si>
  <si>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</si>
  <si>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</si>
  <si>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</si>
  <si>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</si>
  <si>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</si>
  <si>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</si>
  <si>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</si>
  <si>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</si>
  <si>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</si>
  <si>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</si>
  <si>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</si>
  <si>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</si>
  <si>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</si>
  <si>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</si>
  <si>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</si>
  <si>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</si>
  <si>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</si>
  <si>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</si>
  <si>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</si>
  <si>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</si>
  <si>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</si>
  <si>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</si>
  <si>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</si>
  <si>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</si>
  <si>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</si>
  <si>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</si>
  <si>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</si>
  <si>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</si>
  <si>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</si>
  <si>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</si>
  <si>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</si>
  <si>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</si>
  <si>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</si>
  <si>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</si>
  <si>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</si>
  <si>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</si>
  <si>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</si>
  <si>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</si>
  <si>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</si>
  <si>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</si>
  <si>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</si>
  <si>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</si>
  <si>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</si>
  <si>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</si>
  <si>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</si>
  <si>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</si>
  <si>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</si>
  <si>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</si>
  <si>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</si>
  <si>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</si>
  <si>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</si>
  <si>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</si>
  <si>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</si>
  <si>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</si>
  <si>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</si>
  <si>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</si>
  <si>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</si>
  <si>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</si>
  <si>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</si>
  <si>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</si>
  <si>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</si>
  <si>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</si>
  <si>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</si>
  <si>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</si>
  <si>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</si>
  <si>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</si>
  <si>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</si>
  <si>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</si>
  <si>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</si>
  <si>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</si>
  <si>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</si>
  <si>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</si>
  <si>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</si>
  <si>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</si>
  <si>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</si>
  <si>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</si>
  <si>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</si>
  <si>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</si>
  <si>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</si>
  <si>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</si>
  <si>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</si>
  <si>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</si>
  <si>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</si>
  <si>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</si>
  <si>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</si>
  <si>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</si>
  <si>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</si>
  <si>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</si>
  <si>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</si>
  <si>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</si>
  <si>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</si>
  <si>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</si>
  <si>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</si>
  <si>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</si>
  <si>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</si>
  <si>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</si>
  <si>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</si>
  <si>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</si>
  <si>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</si>
  <si>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</si>
  <si>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</si>
  <si>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</si>
  <si>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</si>
  <si>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</si>
  <si>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</si>
  <si>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</si>
  <si>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</si>
  <si>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</si>
  <si>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</si>
  <si>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</si>
  <si>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</si>
  <si>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</si>
  <si>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</si>
  <si>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</si>
  <si>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</si>
  <si>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</si>
  <si>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</si>
  <si>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</si>
  <si>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</si>
  <si>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</si>
  <si>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</si>
  <si>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</si>
  <si>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</si>
  <si>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</si>
  <si>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</si>
  <si>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</si>
  <si>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</si>
  <si>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</si>
  <si>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</si>
  <si>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</si>
  <si>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</si>
  <si>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</si>
  <si>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</si>
  <si>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</si>
  <si>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</si>
  <si>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</si>
  <si>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</si>
  <si>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</si>
  <si>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</si>
  <si>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</si>
  <si>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</si>
  <si>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</si>
  <si>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</si>
  <si>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</si>
  <si>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</si>
  <si>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</si>
  <si>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</si>
  <si>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</si>
  <si>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</si>
  <si>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</si>
  <si>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</si>
  <si>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</si>
  <si>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</si>
  <si>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</si>
  <si>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</si>
  <si>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</si>
  <si>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</si>
  <si>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</si>
  <si>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</si>
  <si>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</si>
  <si>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</si>
  <si>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</si>
  <si>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</si>
  <si>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</si>
  <si>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</si>
  <si>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</si>
  <si>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</si>
  <si>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</si>
  <si>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</si>
  <si>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</si>
  <si>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</si>
  <si>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</si>
  <si>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</si>
  <si>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</si>
  <si>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</si>
  <si>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</si>
  <si>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</si>
  <si>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</si>
  <si>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</si>
  <si>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</si>
  <si>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</si>
  <si>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</si>
  <si>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</si>
  <si>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</si>
  <si>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</si>
  <si>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</si>
  <si>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</si>
  <si>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</si>
  <si>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</si>
  <si>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</si>
  <si>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</si>
  <si>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</si>
  <si>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</si>
  <si>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</si>
  <si>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</si>
  <si>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</si>
  <si>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</si>
  <si>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</si>
  <si>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</si>
  <si>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</si>
  <si>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</si>
  <si>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</si>
  <si>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</si>
  <si>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</si>
  <si>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</si>
  <si>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</si>
  <si>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</si>
  <si>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</si>
  <si>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</si>
  <si>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</si>
  <si>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</si>
  <si>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</si>
  <si>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</si>
  <si>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</si>
  <si>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</si>
  <si>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</si>
  <si>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</si>
  <si>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</si>
  <si>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</si>
  <si>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</si>
  <si>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</si>
  <si>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</si>
  <si>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</si>
  <si>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</si>
  <si>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</si>
  <si>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</si>
  <si>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</si>
  <si>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</si>
  <si>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</si>
  <si>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</si>
  <si>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</si>
  <si>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</si>
  <si>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</si>
  <si>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</si>
  <si>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</si>
  <si>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</si>
  <si>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</si>
  <si>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</si>
  <si>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</si>
  <si>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</si>
  <si>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</si>
  <si>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</si>
  <si>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</si>
  <si>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</si>
  <si>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</si>
  <si>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</si>
  <si>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</si>
  <si>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</si>
  <si>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</si>
  <si>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</si>
  <si>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</si>
  <si>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</si>
  <si>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</si>
  <si>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</si>
  <si>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</si>
  <si>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</si>
  <si>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</si>
  <si>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</si>
  <si>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</si>
  <si>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</si>
  <si>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</si>
  <si>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</si>
  <si>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</si>
  <si>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</si>
  <si>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</si>
  <si>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</si>
  <si>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</si>
  <si>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</si>
  <si>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</si>
  <si>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</si>
  <si>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</si>
  <si>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</si>
  <si>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</si>
  <si>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</si>
  <si>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</si>
  <si>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</si>
  <si>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</si>
  <si>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</si>
  <si>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</si>
  <si>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</si>
  <si>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</si>
  <si>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</si>
  <si>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</si>
  <si>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</si>
  <si>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</si>
  <si>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</si>
  <si>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</si>
  <si>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</si>
  <si>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</si>
  <si>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</si>
  <si>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</si>
  <si>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</si>
  <si>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</si>
  <si>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</si>
  <si>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</si>
  <si>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</si>
  <si>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</si>
  <si>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</si>
  <si>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</si>
  <si>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</si>
  <si>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</si>
  <si>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</si>
  <si>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</si>
  <si>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</si>
  <si>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</si>
  <si>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</si>
  <si>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</si>
  <si>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</si>
  <si>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</si>
  <si>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</si>
  <si>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</si>
  <si>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</si>
  <si>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</si>
  <si>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</si>
  <si>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</si>
  <si>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</si>
  <si>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</si>
  <si>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</si>
  <si>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</si>
  <si>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</si>
  <si>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</si>
  <si>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</si>
  <si>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</si>
  <si>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</si>
  <si>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</si>
  <si>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</si>
  <si>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</si>
  <si>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</si>
  <si>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</si>
  <si>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</si>
  <si>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</si>
  <si>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</si>
  <si>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</si>
  <si>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</si>
  <si>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</si>
  <si>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</si>
  <si>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</si>
  <si>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</si>
  <si>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</si>
  <si>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</si>
  <si>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</si>
  <si>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</si>
  <si>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</si>
  <si>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</si>
  <si>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</si>
  <si>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</si>
  <si>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</si>
  <si>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</si>
  <si>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</si>
  <si>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</si>
  <si>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</si>
  <si>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</si>
  <si>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</si>
  <si>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</si>
  <si>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</si>
  <si>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</si>
  <si>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</si>
  <si>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</si>
  <si>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</si>
  <si>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</si>
  <si>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</si>
  <si>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</si>
  <si>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</si>
  <si>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</si>
  <si>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</si>
  <si>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</si>
  <si>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</si>
  <si>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</si>
  <si>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</si>
  <si>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</si>
  <si>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</si>
  <si>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</si>
  <si>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</si>
  <si>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</si>
  <si>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</si>
  <si>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</si>
  <si>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</si>
  <si>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</si>
  <si>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</si>
  <si>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</si>
  <si>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</si>
  <si>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</si>
  <si>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</si>
  <si>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</si>
  <si>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</si>
  <si>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</si>
  <si>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</si>
  <si>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</si>
  <si>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</si>
  <si>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</si>
  <si>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</si>
  <si>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</si>
  <si>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</si>
  <si>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</si>
  <si>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</si>
  <si>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</si>
  <si>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</si>
  <si>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</si>
  <si>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</si>
  <si>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</si>
  <si>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</si>
  <si>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</si>
  <si>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</si>
  <si>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</si>
  <si>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</si>
  <si>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</si>
  <si>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</si>
  <si>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</si>
  <si>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</si>
  <si>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</si>
  <si>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</si>
  <si>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</si>
  <si>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</si>
  <si>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</si>
  <si>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</si>
  <si>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</si>
  <si>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</si>
  <si>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</si>
  <si>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</si>
  <si>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</si>
  <si>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</si>
  <si>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</si>
  <si>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</si>
  <si>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</si>
  <si>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</si>
  <si>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</si>
  <si>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</si>
  <si>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</si>
  <si>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</si>
  <si>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</si>
  <si>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</si>
  <si>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</si>
  <si>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</si>
  <si>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</si>
  <si>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</si>
  <si>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</si>
  <si>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</si>
  <si>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</si>
  <si>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</si>
  <si>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</si>
  <si>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</si>
  <si>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</si>
  <si>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</si>
  <si>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</si>
  <si>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</si>
  <si>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</si>
  <si>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</si>
  <si>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</si>
  <si>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</si>
  <si>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</si>
  <si>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</si>
  <si>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</si>
  <si>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</si>
  <si>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</si>
  <si>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</si>
  <si>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</si>
  <si>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</si>
  <si>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</si>
  <si>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</si>
  <si>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</si>
  <si>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</si>
  <si>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</si>
  <si>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</si>
  <si>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</si>
  <si>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</si>
  <si>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</si>
  <si>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</si>
  <si>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</si>
  <si>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</si>
  <si>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</si>
  <si>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</si>
  <si>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</si>
  <si>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</si>
  <si>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</si>
  <si>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</si>
  <si>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</si>
  <si>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</si>
  <si>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</si>
  <si>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</si>
  <si>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</si>
  <si>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</si>
  <si>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</si>
  <si>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</si>
  <si>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</si>
  <si>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</si>
  <si>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</si>
  <si>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</si>
  <si>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</si>
  <si>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</si>
  <si>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</si>
  <si>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</si>
  <si>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</si>
  <si>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</si>
  <si>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</si>
  <si>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</si>
  <si>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</si>
  <si>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</si>
  <si>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</si>
  <si>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</si>
  <si>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</si>
  <si>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</si>
  <si>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</si>
  <si>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</si>
  <si>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</si>
  <si>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</si>
  <si>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</si>
  <si>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</si>
  <si>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</si>
  <si>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</si>
  <si>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</si>
  <si>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</si>
  <si>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</si>
  <si>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</si>
  <si>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</si>
  <si>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</si>
  <si>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</si>
  <si>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</si>
  <si>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</si>
  <si>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</si>
  <si>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</si>
  <si>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</si>
  <si>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</si>
  <si>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</si>
  <si>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</si>
  <si>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</si>
  <si>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</si>
  <si>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</si>
  <si>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</si>
  <si>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</si>
  <si>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</si>
  <si>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</si>
  <si>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</si>
  <si>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</si>
  <si>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</si>
  <si>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</si>
  <si>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</si>
  <si>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</si>
  <si>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</si>
  <si>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</si>
  <si>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</si>
  <si>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</si>
  <si>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</si>
  <si>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</si>
  <si>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</si>
  <si>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</si>
  <si>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</si>
  <si>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</si>
  <si>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</si>
  <si>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</si>
  <si>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</si>
  <si>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</si>
  <si>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</si>
  <si>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</si>
  <si>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</si>
  <si>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</si>
  <si>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</si>
  <si>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</si>
  <si>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</si>
  <si>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</si>
  <si>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</si>
  <si>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</si>
  <si>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</si>
  <si>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</si>
  <si>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</si>
  <si>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</si>
  <si>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</si>
  <si>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</si>
  <si>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</si>
  <si>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</si>
  <si>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</si>
  <si>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</si>
  <si>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</si>
  <si>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</si>
  <si>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</si>
  <si>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</si>
  <si>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</si>
  <si>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</si>
  <si>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</si>
  <si>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</si>
  <si>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</si>
  <si>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</si>
  <si>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</si>
  <si>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</si>
  <si>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</si>
  <si>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</si>
  <si>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</si>
  <si>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</si>
  <si>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</si>
  <si>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</si>
  <si>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</si>
  <si>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</si>
  <si>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</si>
  <si>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</si>
  <si>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</si>
  <si>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</si>
  <si>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</si>
  <si>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</si>
  <si>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</si>
  <si>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</si>
  <si>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</si>
  <si>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</si>
  <si>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</si>
  <si>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</si>
  <si>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</si>
  <si>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</si>
  <si>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</si>
  <si>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</si>
  <si>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</si>
  <si>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</si>
  <si>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</si>
  <si>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</si>
  <si>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</si>
  <si>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</si>
  <si>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</si>
  <si>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</si>
  <si>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</si>
  <si>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</si>
  <si>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</si>
  <si>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</si>
  <si>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</si>
  <si>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</si>
  <si>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</si>
  <si>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</si>
  <si>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</si>
  <si>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</si>
  <si>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</si>
  <si>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</si>
  <si>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</si>
  <si>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</si>
  <si>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</si>
  <si>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</si>
  <si>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</si>
  <si>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</si>
  <si>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</si>
  <si>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</si>
  <si>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</si>
  <si>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</si>
  <si>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</si>
  <si>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</si>
  <si>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</si>
  <si>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</si>
  <si>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</si>
  <si>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</si>
  <si>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</si>
  <si>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</si>
  <si>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</si>
  <si>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</si>
  <si>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</si>
  <si>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</si>
  <si>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</si>
  <si>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</si>
  <si>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</si>
  <si>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</si>
  <si>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</si>
  <si>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</si>
  <si>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</si>
  <si>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</si>
  <si>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</si>
  <si>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</si>
  <si>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</si>
  <si>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</si>
  <si>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</si>
  <si>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</si>
  <si>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</si>
  <si>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</si>
  <si>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</si>
  <si>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</si>
  <si>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</si>
  <si>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</si>
  <si>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</si>
  <si>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</si>
  <si>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</si>
  <si>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</si>
  <si>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</si>
  <si>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</si>
  <si>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</si>
  <si>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</si>
  <si>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</si>
  <si>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</si>
  <si>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</si>
  <si>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</si>
  <si>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</si>
  <si>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</si>
  <si>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</si>
  <si>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</si>
  <si>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</si>
  <si>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</si>
  <si>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</si>
  <si>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</si>
  <si>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</si>
  <si>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</si>
  <si>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</si>
  <si>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</si>
  <si>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</si>
  <si>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</si>
  <si>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</si>
  <si>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</si>
  <si>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</si>
  <si>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</si>
  <si>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</si>
  <si>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</si>
  <si>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</si>
  <si>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</si>
  <si>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</si>
  <si>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</si>
  <si>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</si>
  <si>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</si>
  <si>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</si>
  <si>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</si>
  <si>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</si>
  <si>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</si>
  <si>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</si>
  <si>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</si>
  <si>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</si>
  <si>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</si>
  <si>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</si>
  <si>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</si>
  <si>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</si>
  <si>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</si>
  <si>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</si>
  <si>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</si>
  <si>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</si>
  <si>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</si>
  <si>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</si>
  <si>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</si>
  <si>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</si>
  <si>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</si>
  <si>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</si>
  <si>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</si>
  <si>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</si>
  <si>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</si>
  <si>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</si>
  <si>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</si>
  <si>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</si>
  <si>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</si>
  <si>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</si>
  <si>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</si>
  <si>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</si>
  <si>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</si>
  <si>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</si>
  <si>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</si>
  <si>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</si>
  <si>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</si>
  <si>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</si>
  <si>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</si>
  <si>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</si>
  <si>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</si>
  <si>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</si>
  <si>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</si>
  <si>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</si>
  <si>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</si>
  <si>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</si>
  <si>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</si>
  <si>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</si>
  <si>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</si>
  <si>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</si>
  <si>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</si>
  <si>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</si>
  <si>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</si>
  <si>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</si>
  <si>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</si>
  <si>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</si>
  <si>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</si>
  <si>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</si>
  <si>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</si>
  <si>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</si>
  <si>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</si>
  <si>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</si>
  <si>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</si>
  <si>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</si>
  <si>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</si>
  <si>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</si>
  <si>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</si>
  <si>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</si>
  <si>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</si>
  <si>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</si>
  <si>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</si>
  <si>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</si>
  <si>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</si>
  <si>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</si>
  <si>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</si>
  <si>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</si>
  <si>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</si>
  <si>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</si>
  <si>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</si>
  <si>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</si>
  <si>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</si>
  <si>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</si>
  <si>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</si>
  <si>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</si>
  <si>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</si>
  <si>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</si>
  <si>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</si>
  <si>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</si>
  <si>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</si>
  <si>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</si>
  <si>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</si>
  <si>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</si>
  <si>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</si>
  <si>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</si>
  <si>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</si>
  <si>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</si>
  <si>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</si>
  <si>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</si>
  <si>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</si>
  <si>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</si>
  <si>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</si>
  <si>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</si>
  <si>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</si>
  <si>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</si>
  <si>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</si>
  <si>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</si>
  <si>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</si>
  <si>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</si>
  <si>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</si>
  <si>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</si>
  <si>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</si>
  <si>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</si>
  <si>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</si>
  <si>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</si>
  <si>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</si>
  <si>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</si>
  <si>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</si>
  <si>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</si>
  <si>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</si>
  <si>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</si>
  <si>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</si>
  <si>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</si>
  <si>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</si>
  <si>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</si>
  <si>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</si>
  <si>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</si>
  <si>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</si>
  <si>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</si>
  <si>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</si>
  <si>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</si>
  <si>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</si>
  <si>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</si>
  <si>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</si>
  <si>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</si>
  <si>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</si>
  <si>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</si>
  <si>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</si>
  <si>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</si>
  <si>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</si>
  <si>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</si>
  <si>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</si>
  <si>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</si>
  <si>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</si>
  <si>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</si>
  <si>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</si>
  <si>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</si>
  <si>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</si>
  <si>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</si>
  <si>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</si>
  <si>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</si>
  <si>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</si>
  <si>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</si>
  <si>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</si>
  <si>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</si>
  <si>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</si>
  <si>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</si>
  <si>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</si>
  <si>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</si>
  <si>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</si>
  <si>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</si>
  <si>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</si>
  <si>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</si>
  <si>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</si>
  <si>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</si>
  <si>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</si>
  <si>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</si>
  <si>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</si>
  <si>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</si>
  <si>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</si>
  <si>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</si>
  <si>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</si>
  <si>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</si>
  <si>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</si>
  <si>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</si>
  <si>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</si>
  <si>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</si>
  <si>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</si>
  <si>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</si>
  <si>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</si>
  <si>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</si>
  <si>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</si>
  <si>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</si>
  <si>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</si>
  <si>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</si>
  <si>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</si>
  <si>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</si>
  <si>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</si>
  <si>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</si>
  <si>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</si>
  <si>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</si>
  <si>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</si>
  <si>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</si>
  <si>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</si>
  <si>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</si>
  <si>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</si>
  <si>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</si>
  <si>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</si>
  <si>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</si>
  <si>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</si>
  <si>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</si>
  <si>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</si>
  <si>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</si>
  <si>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</si>
  <si>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</si>
  <si>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</si>
  <si>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</si>
  <si>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</si>
  <si>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</si>
  <si>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</si>
  <si>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</si>
  <si>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</si>
  <si>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</si>
  <si>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</si>
  <si>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</si>
  <si>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</si>
  <si>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</si>
  <si>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</si>
  <si>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</si>
  <si>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</si>
  <si>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</si>
  <si>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</si>
  <si>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</si>
  <si>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</si>
  <si>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</si>
  <si>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</si>
  <si>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</si>
  <si>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</si>
  <si>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</si>
  <si>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</si>
  <si>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</si>
  <si>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</si>
  <si>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</si>
  <si>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</si>
  <si>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</si>
  <si>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</si>
  <si>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</si>
  <si>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</si>
  <si>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</si>
  <si>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</si>
  <si>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</si>
  <si>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</si>
  <si>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</si>
  <si>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</si>
  <si>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</si>
  <si>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</si>
  <si>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</si>
  <si>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</si>
  <si>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</si>
  <si>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</si>
  <si>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</si>
  <si>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</si>
  <si>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</si>
  <si>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</si>
  <si>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</si>
  <si>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</si>
  <si>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</si>
  <si>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</si>
  <si>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</si>
  <si>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</si>
  <si>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</si>
  <si>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</si>
  <si>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</si>
  <si>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</si>
  <si>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</si>
  <si>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</si>
  <si>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</si>
  <si>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</si>
  <si>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</si>
  <si>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</si>
  <si>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</si>
  <si>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</si>
  <si>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</si>
  <si>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</si>
  <si>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</si>
  <si>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</si>
  <si>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</si>
  <si>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</si>
  <si>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</si>
  <si>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</si>
  <si>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</si>
  <si>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</si>
  <si>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</si>
  <si>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</si>
  <si>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</si>
  <si>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</si>
  <si>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</si>
  <si>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</si>
  <si>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</si>
  <si>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</si>
  <si>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</si>
  <si>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</si>
  <si>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</si>
  <si>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</si>
  <si>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</si>
  <si>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</si>
  <si>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</si>
  <si>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</si>
  <si>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</si>
  <si>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</si>
  <si>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</si>
  <si>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</si>
  <si>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</si>
  <si>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</si>
  <si>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</si>
  <si>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</si>
  <si>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</si>
  <si>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</si>
  <si>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</si>
  <si>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</si>
  <si>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</si>
  <si>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</si>
  <si>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</si>
  <si>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</si>
  <si>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</si>
  <si>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</si>
  <si>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</si>
  <si>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</si>
  <si>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</si>
  <si>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</si>
  <si>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</si>
  <si>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</si>
  <si>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</si>
  <si>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</si>
  <si>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</si>
  <si>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</si>
  <si>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</si>
  <si>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</si>
  <si>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</si>
  <si>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</si>
  <si>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</si>
  <si>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</si>
  <si>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</si>
  <si>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</si>
  <si>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</si>
  <si>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</si>
  <si>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</si>
  <si>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</si>
  <si>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</si>
  <si>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</si>
  <si>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</si>
  <si>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</si>
  <si>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</si>
  <si>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</si>
  <si>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</si>
  <si>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</si>
  <si>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</si>
  <si>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</si>
  <si>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</si>
  <si>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</si>
  <si>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</si>
  <si>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</si>
  <si>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</si>
  <si>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</si>
  <si>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</si>
  <si>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</si>
  <si>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</si>
  <si>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</si>
  <si>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</si>
  <si>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</si>
  <si>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</si>
  <si>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</si>
  <si>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</si>
  <si>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</si>
  <si>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</si>
  <si>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</si>
  <si>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</si>
  <si>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</si>
  <si>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</si>
  <si>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</si>
  <si>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</si>
  <si>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</si>
  <si>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</si>
  <si>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</si>
  <si>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</si>
  <si>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</si>
  <si>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</si>
  <si>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</si>
  <si>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</si>
  <si>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</si>
  <si>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</si>
  <si>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</si>
  <si>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</si>
  <si>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</si>
  <si>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</si>
  <si>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</si>
  <si>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</si>
  <si>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</si>
  <si>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</si>
  <si>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</si>
  <si>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</si>
  <si>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</si>
  <si>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</si>
  <si>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</si>
  <si>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</si>
  <si>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</si>
  <si>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</si>
  <si>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</si>
  <si>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</si>
  <si>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</si>
  <si>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</si>
  <si>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</si>
  <si>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</si>
  <si>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</si>
  <si>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</si>
  <si>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</si>
  <si>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</si>
  <si>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</si>
  <si>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</si>
  <si>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</si>
  <si>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</si>
  <si>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</si>
  <si>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</si>
  <si>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</si>
  <si>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</si>
  <si>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</si>
  <si>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</si>
  <si>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</si>
  <si>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</si>
  <si>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</si>
  <si>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</si>
  <si>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</si>
  <si>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</si>
  <si>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</si>
  <si>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</si>
  <si>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</si>
  <si>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</si>
  <si>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</si>
  <si>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</si>
  <si>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</si>
  <si>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</si>
  <si>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</si>
  <si>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</si>
  <si>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</si>
  <si>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</si>
  <si>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</si>
  <si>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</si>
  <si>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</si>
  <si>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</si>
  <si>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</si>
  <si>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</si>
  <si>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</si>
  <si>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</si>
  <si>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</si>
  <si>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</si>
  <si>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</si>
  <si>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</si>
  <si>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</si>
  <si>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</si>
  <si>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</si>
  <si>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</si>
  <si>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</si>
  <si>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</si>
  <si>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</si>
  <si>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</si>
  <si>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</si>
  <si>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</si>
  <si>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</si>
  <si>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</si>
  <si>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</si>
  <si>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</si>
  <si>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</si>
  <si>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</si>
  <si>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</si>
  <si>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</si>
  <si>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</si>
  <si>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</si>
  <si>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</si>
  <si>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</si>
  <si>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</si>
  <si>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</si>
  <si>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</si>
  <si>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</si>
  <si>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</si>
  <si>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</si>
  <si>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</si>
  <si>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</si>
  <si>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</si>
  <si>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</si>
  <si>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</si>
  <si>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</si>
  <si>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</si>
  <si>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</si>
  <si>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</si>
  <si>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</si>
  <si>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</si>
  <si>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</si>
  <si>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</si>
  <si>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</si>
  <si>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</si>
  <si>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</si>
  <si>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</si>
  <si>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</si>
  <si>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</si>
  <si>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</si>
  <si>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</si>
  <si>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</si>
  <si>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</si>
  <si>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</si>
  <si>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</si>
  <si>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</si>
  <si>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</si>
  <si>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</si>
  <si>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</si>
  <si>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</si>
  <si>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</si>
  <si>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</si>
  <si>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</si>
  <si>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</si>
  <si>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</si>
  <si>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</si>
  <si>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</si>
  <si>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</si>
  <si>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</si>
  <si>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</si>
  <si>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</si>
  <si>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</si>
  <si>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</si>
  <si>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</si>
  <si>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</si>
  <si>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</si>
  <si>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</si>
  <si>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</si>
  <si>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</si>
  <si>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</si>
  <si>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</si>
  <si>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</si>
  <si>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</si>
  <si>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</si>
  <si>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</si>
  <si>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</si>
  <si>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</si>
  <si>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</si>
  <si>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</si>
  <si>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</si>
  <si>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</si>
  <si>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</si>
  <si>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</si>
  <si>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</si>
  <si>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</si>
  <si>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</si>
  <si>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</si>
  <si>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</si>
  <si>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</si>
  <si>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</si>
  <si>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</si>
  <si>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</si>
  <si>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</si>
  <si>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</si>
  <si>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</si>
  <si>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</si>
  <si>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</si>
  <si>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</si>
  <si>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</si>
  <si>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</si>
  <si>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</si>
  <si>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</si>
  <si>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</si>
  <si>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</si>
  <si>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</si>
  <si>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</si>
  <si>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</si>
  <si>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</si>
  <si>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</si>
  <si>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</si>
  <si>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</si>
  <si>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</si>
  <si>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</si>
  <si>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</si>
  <si>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</si>
  <si>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</si>
  <si>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</si>
  <si>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</si>
  <si>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</si>
  <si>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</si>
  <si>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</si>
  <si>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</si>
  <si>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</si>
  <si>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</si>
  <si>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</si>
  <si>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</si>
  <si>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</si>
  <si>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</si>
  <si>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</si>
  <si>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</si>
  <si>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</si>
  <si>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</si>
  <si>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</si>
  <si>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</si>
  <si>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</si>
  <si>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</si>
  <si>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</si>
  <si>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</si>
  <si>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</si>
  <si>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</si>
  <si>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</si>
  <si>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</si>
  <si>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</si>
  <si>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</si>
  <si>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</si>
  <si>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</si>
  <si>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</si>
  <si>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</si>
  <si>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</si>
  <si>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</si>
  <si>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</si>
  <si>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</si>
  <si>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</si>
  <si>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</si>
  <si>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</si>
  <si>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</si>
  <si>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</si>
  <si>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</si>
  <si>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</si>
  <si>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</si>
  <si>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</si>
  <si>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</si>
  <si>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</si>
  <si>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</si>
  <si>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</si>
  <si>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</si>
  <si>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</si>
  <si>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</si>
  <si>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</si>
  <si>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</si>
  <si>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</si>
  <si>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</si>
  <si>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</si>
  <si>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</si>
  <si>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</si>
  <si>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</si>
  <si>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</si>
  <si>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</si>
  <si>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</si>
  <si>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</si>
  <si>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</si>
  <si>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</si>
  <si>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</si>
  <si>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</si>
  <si>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</si>
  <si>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</si>
  <si>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</si>
  <si>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</si>
  <si>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</si>
  <si>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</si>
  <si>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</si>
  <si>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</si>
  <si>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</si>
  <si>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</si>
  <si>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</si>
  <si>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</si>
  <si>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</si>
  <si>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</si>
  <si>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</si>
  <si>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</si>
  <si>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</si>
  <si>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</si>
  <si>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</si>
  <si>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</si>
  <si>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</si>
  <si>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</si>
  <si>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</si>
  <si>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</si>
  <si>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</si>
  <si>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</si>
  <si>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</si>
  <si>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</si>
  <si>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</si>
  <si>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</si>
  <si>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</si>
  <si>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</si>
  <si>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</si>
  <si>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</si>
  <si>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</si>
  <si>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</si>
  <si>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</si>
  <si>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</si>
  <si>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</si>
  <si>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</si>
  <si>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</si>
  <si>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</si>
  <si>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</si>
  <si>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</si>
  <si>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</si>
  <si>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</si>
  <si>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</si>
  <si>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</si>
  <si>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</si>
  <si>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</si>
  <si>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</si>
  <si>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</si>
  <si>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</si>
  <si>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</si>
  <si>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</si>
  <si>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</si>
  <si>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</si>
  <si>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</si>
  <si>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</si>
  <si>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</si>
  <si>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</si>
  <si>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</si>
  <si>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</si>
  <si>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</si>
  <si>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</si>
  <si>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</si>
  <si>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</si>
  <si>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</si>
  <si>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</si>
  <si>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</si>
  <si>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</si>
  <si>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</si>
  <si>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</si>
  <si>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</si>
  <si>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</si>
  <si>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</si>
  <si>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</si>
  <si>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</si>
  <si>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</si>
  <si>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</si>
  <si>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</si>
  <si>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</si>
  <si>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</si>
  <si>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</si>
  <si>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</si>
  <si>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</si>
  <si>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</si>
  <si>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</si>
  <si>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</si>
  <si>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</si>
  <si>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</si>
  <si>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</si>
  <si>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</si>
  <si>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</si>
  <si>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</si>
  <si>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</si>
  <si>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</si>
  <si>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</si>
  <si>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</si>
  <si>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</si>
  <si>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</si>
  <si>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</si>
  <si>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</si>
  <si>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</si>
  <si>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</si>
  <si>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</si>
  <si>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</si>
  <si>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</si>
  <si>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</si>
  <si>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</si>
  <si>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</si>
  <si>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</si>
  <si>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</si>
  <si>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</si>
  <si>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</si>
  <si>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</si>
  <si>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</si>
  <si>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</si>
  <si>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</si>
  <si>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</si>
  <si>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</si>
  <si>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</si>
  <si>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</si>
  <si>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</si>
  <si>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</si>
  <si>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</si>
  <si>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</si>
  <si>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</si>
  <si>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</si>
  <si>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</si>
  <si>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</si>
  <si>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</si>
  <si>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</si>
  <si>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</si>
  <si>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</si>
  <si>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</si>
  <si>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</si>
  <si>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</si>
  <si>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</si>
  <si>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</si>
  <si>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</si>
  <si>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</si>
  <si>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</si>
  <si>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</si>
  <si>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</si>
  <si>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</si>
  <si>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</si>
  <si>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</si>
  <si>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</si>
  <si>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</si>
  <si>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</si>
  <si>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</si>
  <si>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</si>
  <si>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</si>
  <si>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</si>
  <si>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</si>
  <si>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</si>
  <si>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</si>
  <si>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</si>
  <si>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</si>
  <si>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</si>
  <si>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</si>
  <si>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</si>
  <si>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</si>
  <si>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</si>
  <si>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</si>
  <si>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</si>
  <si>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</si>
  <si>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</si>
  <si>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</si>
  <si>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</si>
  <si>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</si>
  <si>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</si>
  <si>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</si>
  <si>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</si>
  <si>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</si>
  <si>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</si>
  <si>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</si>
  <si>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</si>
  <si>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</si>
  <si>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</si>
  <si>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</si>
  <si>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</si>
  <si>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</si>
  <si>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</si>
  <si>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</si>
  <si>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</si>
  <si>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</si>
  <si>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</si>
  <si>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</si>
  <si>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</si>
  <si>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</si>
  <si>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</si>
  <si>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</si>
  <si>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</si>
  <si>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</si>
  <si>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</si>
  <si>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</si>
  <si>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</si>
  <si>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</si>
  <si>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</si>
  <si>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</si>
  <si>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</si>
  <si>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</si>
  <si>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</si>
  <si>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</si>
  <si>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</si>
  <si>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</si>
  <si>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</si>
  <si>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</si>
  <si>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</si>
  <si>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</si>
  <si>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</si>
  <si>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</si>
  <si>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</si>
  <si>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</si>
  <si>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</si>
  <si>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</si>
  <si>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</si>
  <si>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</si>
  <si>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</si>
  <si>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</si>
  <si>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</si>
  <si>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</si>
  <si>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</si>
  <si>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</si>
  <si>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</si>
  <si>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</si>
  <si>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</si>
  <si>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</si>
  <si>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</si>
  <si>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</si>
  <si>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</si>
  <si>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</si>
  <si>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</si>
  <si>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</si>
  <si>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</si>
  <si>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</si>
  <si>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</si>
  <si>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</si>
  <si>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</si>
  <si>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</si>
  <si>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</si>
  <si>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</si>
  <si>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</si>
  <si>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</si>
  <si>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</si>
  <si>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</si>
  <si>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</si>
  <si>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</si>
  <si>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</si>
  <si>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</si>
  <si>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</si>
  <si>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</si>
  <si>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</si>
  <si>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</si>
  <si>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</si>
  <si>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</si>
  <si>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</si>
  <si>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</si>
  <si>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</si>
  <si>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</si>
  <si>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</si>
  <si>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</si>
  <si>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</si>
  <si>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</si>
  <si>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</si>
  <si>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</si>
  <si>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</si>
  <si>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</si>
  <si>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</si>
  <si>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</si>
  <si>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</si>
  <si>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</si>
  <si>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</si>
  <si>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</si>
  <si>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</si>
  <si>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</si>
  <si>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</si>
  <si>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</si>
  <si>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</si>
  <si>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</si>
  <si>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</si>
  <si>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</si>
  <si>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</si>
  <si>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</si>
  <si>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</si>
  <si>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</si>
  <si>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</si>
  <si>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</si>
  <si>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</si>
  <si>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</si>
  <si>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</si>
  <si>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</si>
  <si>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</si>
  <si>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</si>
  <si>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</si>
  <si>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</si>
  <si>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</si>
  <si>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</si>
  <si>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</si>
  <si>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</si>
  <si>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</si>
  <si>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</si>
  <si>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</si>
  <si>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</si>
  <si>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</si>
  <si>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</si>
  <si>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</si>
  <si>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</si>
  <si>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</si>
  <si>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</si>
  <si>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</si>
  <si>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</si>
  <si>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</si>
  <si>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</si>
  <si>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</si>
  <si>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</si>
  <si>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</si>
  <si>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</si>
  <si>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</si>
  <si>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</si>
  <si>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</si>
  <si>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</si>
  <si>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</si>
  <si>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</si>
  <si>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</si>
  <si>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</si>
  <si>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</si>
  <si>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</si>
  <si>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</si>
  <si>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</si>
  <si>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</si>
  <si>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</si>
  <si>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</si>
  <si>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</si>
  <si>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</si>
  <si>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</si>
  <si>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</si>
  <si>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</si>
  <si>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</si>
  <si>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</si>
  <si>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</si>
  <si>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</si>
  <si>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</si>
  <si>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</si>
  <si>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</si>
  <si>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</si>
  <si>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</si>
  <si>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</si>
  <si>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</si>
  <si>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</si>
  <si>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</si>
  <si>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</si>
  <si>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</si>
  <si>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</si>
  <si>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</si>
  <si>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</si>
  <si>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</si>
  <si>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</si>
  <si>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</si>
  <si>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</si>
  <si>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</si>
  <si>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</si>
  <si>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</si>
  <si>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</si>
  <si>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</si>
  <si>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</si>
  <si>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</si>
  <si>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</si>
  <si>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</si>
  <si>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</si>
  <si>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</si>
  <si>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</si>
  <si>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</si>
  <si>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</si>
  <si>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</si>
  <si>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</si>
  <si>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</si>
  <si>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</si>
  <si>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</si>
  <si>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</si>
  <si>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</si>
  <si>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</si>
  <si>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</si>
  <si>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</si>
  <si>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</si>
  <si>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</si>
  <si>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</si>
  <si>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</si>
  <si>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</si>
  <si>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</si>
  <si>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</si>
  <si>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</si>
  <si>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</si>
  <si>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</si>
  <si>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</si>
  <si>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</si>
  <si>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</si>
  <si>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</si>
  <si>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</si>
  <si>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</si>
  <si>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</si>
  <si>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</si>
  <si>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</si>
  <si>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</si>
  <si>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</si>
  <si>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</si>
  <si>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</si>
  <si>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</si>
  <si>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</si>
  <si>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</si>
  <si>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</si>
  <si>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</si>
  <si>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</si>
  <si>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</si>
  <si>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</si>
  <si>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</si>
  <si>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</si>
  <si>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</si>
  <si>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</si>
  <si>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</si>
  <si>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</si>
  <si>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</si>
  <si>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</si>
  <si>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</si>
  <si>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</si>
  <si>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</si>
  <si>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</si>
  <si>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</si>
  <si>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</si>
  <si>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</si>
  <si>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</si>
  <si>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</si>
  <si>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</si>
  <si>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</si>
  <si>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</si>
  <si>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</si>
  <si>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</si>
  <si>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</si>
  <si>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</si>
  <si>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</si>
  <si>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</si>
  <si>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</si>
  <si>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</si>
  <si>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</si>
  <si>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</si>
  <si>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</si>
  <si>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</si>
  <si>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</si>
  <si>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</si>
  <si>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</si>
  <si>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</si>
  <si>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</si>
  <si>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</si>
  <si>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</si>
  <si>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</si>
  <si>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</si>
  <si>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</si>
  <si>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</si>
  <si>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</si>
  <si>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</si>
  <si>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</si>
  <si>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</si>
  <si>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</si>
  <si>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</si>
  <si>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</si>
  <si>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</si>
  <si>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</si>
  <si>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</si>
  <si>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</si>
  <si>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</si>
  <si>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</si>
  <si>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</si>
  <si>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</si>
  <si>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</si>
  <si>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</si>
  <si>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</si>
  <si>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</si>
  <si>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</si>
  <si>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</si>
  <si>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</si>
  <si>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</si>
  <si>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</si>
  <si>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</si>
  <si>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</si>
  <si>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</si>
  <si>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</si>
  <si>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</si>
  <si>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</si>
  <si>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</si>
  <si>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</si>
  <si>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</si>
  <si>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</si>
  <si>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</si>
  <si>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</si>
  <si>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</si>
  <si>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</si>
  <si>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</si>
  <si>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</si>
  <si>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</si>
  <si>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</si>
  <si>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</si>
  <si>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</si>
  <si>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</si>
  <si>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</si>
  <si>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</si>
  <si>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</si>
  <si>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</si>
  <si>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</si>
  <si>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</si>
  <si>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</si>
  <si>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</si>
  <si>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</si>
  <si>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</si>
  <si>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</si>
  <si>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</si>
  <si>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</si>
  <si>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</si>
  <si>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</si>
  <si>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</si>
  <si>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</si>
  <si>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</si>
  <si>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</si>
  <si>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</si>
  <si>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</si>
  <si>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</si>
  <si>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</si>
  <si>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</si>
  <si>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</si>
  <si>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</si>
  <si>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</si>
  <si>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</si>
  <si>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</si>
  <si>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</si>
  <si>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</si>
  <si>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</si>
  <si>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</si>
  <si>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</si>
  <si>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</si>
  <si>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</si>
  <si>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</si>
  <si>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</si>
  <si>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</si>
  <si>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</si>
  <si>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</si>
  <si>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</si>
  <si>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</si>
  <si>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</si>
  <si>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</si>
  <si>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</si>
  <si>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</si>
  <si>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</si>
  <si>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</si>
  <si>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</si>
  <si>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</si>
  <si>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</si>
  <si>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</si>
  <si>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</si>
  <si>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</si>
  <si>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</si>
  <si>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</si>
  <si>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</si>
  <si>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</si>
  <si>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</si>
  <si>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</si>
  <si>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</si>
  <si>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</si>
  <si>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</si>
  <si>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</si>
  <si>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</si>
  <si>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</si>
  <si>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</si>
  <si>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</si>
  <si>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</si>
  <si>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</si>
  <si>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</si>
  <si>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</si>
  <si>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</si>
  <si>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</si>
  <si>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</si>
  <si>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</si>
  <si>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</si>
  <si>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</si>
  <si>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</si>
  <si>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</si>
  <si>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</si>
  <si>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</si>
  <si>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</si>
  <si>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</si>
  <si>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</si>
  <si>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</si>
  <si>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</si>
  <si>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</si>
  <si>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</si>
  <si>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</si>
  <si>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</si>
  <si>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</si>
  <si>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</si>
  <si>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</si>
  <si>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</si>
  <si>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</si>
  <si>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</si>
  <si>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</si>
  <si>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</si>
  <si>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</si>
  <si>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</si>
  <si>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</si>
  <si>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</si>
  <si>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</si>
  <si>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</si>
  <si>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</si>
  <si>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</si>
  <si>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</si>
  <si>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</si>
  <si>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</si>
  <si>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</si>
  <si>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</si>
  <si>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</si>
  <si>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</si>
  <si>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</si>
  <si>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</si>
  <si>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</si>
  <si>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</si>
  <si>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</si>
  <si>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</si>
  <si>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</si>
  <si>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</si>
  <si>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</si>
  <si>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</si>
  <si>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</si>
  <si>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</si>
  <si>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</si>
  <si>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</si>
  <si>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</si>
  <si>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</si>
  <si>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</si>
  <si>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</si>
  <si>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</si>
  <si>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</si>
  <si>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</si>
  <si>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</si>
  <si>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</si>
  <si>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</si>
  <si>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</si>
  <si>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</si>
  <si>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</si>
  <si>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</si>
  <si>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</si>
  <si>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</si>
  <si>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</si>
  <si>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</si>
  <si>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</si>
  <si>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</si>
  <si>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</si>
  <si>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</si>
  <si>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</si>
  <si>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</si>
  <si>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</si>
  <si>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</si>
  <si>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</si>
  <si>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</si>
  <si>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</si>
  <si>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</si>
  <si>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</si>
  <si>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</si>
  <si>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</si>
  <si>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</si>
  <si>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</si>
  <si>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</si>
  <si>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</si>
  <si>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</si>
  <si>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</si>
  <si>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</si>
  <si>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</si>
  <si>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</si>
  <si>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</si>
  <si>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</si>
  <si>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</si>
  <si>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</si>
  <si>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</si>
  <si>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</si>
  <si>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</si>
  <si>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</si>
  <si>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</si>
  <si>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</si>
  <si>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</si>
  <si>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</si>
  <si>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</si>
  <si>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</si>
  <si>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</si>
  <si>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</si>
  <si>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</si>
  <si>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</si>
  <si>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</si>
  <si>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</si>
  <si>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</si>
  <si>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</si>
  <si>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</si>
  <si>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</si>
  <si>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</si>
  <si>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</si>
  <si>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</si>
  <si>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</si>
  <si>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</si>
  <si>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</si>
  <si>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</si>
  <si>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</si>
  <si>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</si>
  <si>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</si>
  <si>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</si>
  <si>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</si>
  <si>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</si>
  <si>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</si>
  <si>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</si>
  <si>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</si>
  <si>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</si>
  <si>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</si>
  <si>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</si>
  <si>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</si>
  <si>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</si>
  <si>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</si>
  <si>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</si>
  <si>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</si>
  <si>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</si>
  <si>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</si>
  <si>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</si>
  <si>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</si>
  <si>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</si>
  <si>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</si>
  <si>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</si>
  <si>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</si>
  <si>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</si>
  <si>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</si>
  <si>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</si>
  <si>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</si>
  <si>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</si>
  <si>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</si>
  <si>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</si>
  <si>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</si>
  <si>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</si>
  <si>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</si>
  <si>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</si>
  <si>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</si>
  <si>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</si>
  <si>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</si>
  <si>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</si>
  <si>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</si>
  <si>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</si>
  <si>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</si>
  <si>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</si>
  <si>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</si>
  <si>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</si>
  <si>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</si>
  <si>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</si>
  <si>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</si>
  <si>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</si>
  <si>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</si>
  <si>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</si>
  <si>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</si>
  <si>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</si>
  <si>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</si>
  <si>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</si>
  <si>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</si>
  <si>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</si>
  <si>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</si>
  <si>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</si>
  <si>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</si>
  <si>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</si>
  <si>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</si>
  <si>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</si>
  <si>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</si>
  <si>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</si>
  <si>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</si>
  <si>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</si>
  <si>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</si>
  <si>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</si>
  <si>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</si>
  <si>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</si>
  <si>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</si>
  <si>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</si>
  <si>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</si>
  <si>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</si>
  <si>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</si>
  <si>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</si>
  <si>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</si>
  <si>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</si>
  <si>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</si>
  <si>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</si>
  <si>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</si>
  <si>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</si>
  <si>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</si>
  <si>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</si>
  <si>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</si>
  <si>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</si>
  <si>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</si>
  <si>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</si>
  <si>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</si>
  <si>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</si>
  <si>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</si>
  <si>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</si>
  <si>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</si>
  <si>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</si>
  <si>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</si>
  <si>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</si>
  <si>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</si>
  <si>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</si>
  <si>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</si>
  <si>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</si>
  <si>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</si>
  <si>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</si>
  <si>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</si>
  <si>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</si>
  <si>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</si>
  <si>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</si>
  <si>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</si>
  <si>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</si>
  <si>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</si>
  <si>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</si>
  <si>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</si>
  <si>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</si>
  <si>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</si>
  <si>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</si>
  <si>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</si>
  <si>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</si>
  <si>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</si>
  <si>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</si>
  <si>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</si>
  <si>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</si>
  <si>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</si>
  <si>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</si>
  <si>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</si>
  <si>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</si>
  <si>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</si>
  <si>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</si>
  <si>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</si>
  <si>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</si>
  <si>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</si>
  <si>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</si>
  <si>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</si>
  <si>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</si>
  <si>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</si>
  <si>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</si>
  <si>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</si>
  <si>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</si>
  <si>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</si>
  <si>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</si>
  <si>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</si>
  <si>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</si>
  <si>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</si>
  <si>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</si>
  <si>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</si>
  <si>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</si>
  <si>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</si>
  <si>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</si>
  <si>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</si>
  <si>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</si>
  <si>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</si>
  <si>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</si>
  <si>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</si>
  <si>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</si>
  <si>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</si>
  <si>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</si>
  <si>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</si>
  <si>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</si>
  <si>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</si>
  <si>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</si>
  <si>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</si>
  <si>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</si>
  <si>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</si>
  <si>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</si>
  <si>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</si>
  <si>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</si>
  <si>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</si>
  <si>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</si>
  <si>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</si>
  <si>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</si>
  <si>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</si>
  <si>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</si>
  <si>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</si>
  <si>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</si>
  <si>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</si>
  <si>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</si>
  <si>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</si>
  <si>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</si>
  <si>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</si>
  <si>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</si>
  <si>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</si>
  <si>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</si>
  <si>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</si>
  <si>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</si>
  <si>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</si>
  <si>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</si>
  <si>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</si>
  <si>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</si>
  <si>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</si>
  <si>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</si>
  <si>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</si>
  <si>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</si>
  <si>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</si>
  <si>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</si>
  <si>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</si>
  <si>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</si>
  <si>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</si>
  <si>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</si>
  <si>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</si>
  <si>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</si>
  <si>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</si>
  <si>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</si>
  <si>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</si>
  <si>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</si>
  <si>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</si>
  <si>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</si>
  <si>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</si>
  <si>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</si>
  <si>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</si>
  <si>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</si>
  <si>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</si>
  <si>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</si>
  <si>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</si>
  <si>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</si>
  <si>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</si>
  <si>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</si>
  <si>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</si>
  <si>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</si>
  <si>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</si>
  <si>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</si>
  <si>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</si>
  <si>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</si>
  <si>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</si>
  <si>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</si>
  <si>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</si>
  <si>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</si>
  <si>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</si>
  <si>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</si>
  <si>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</si>
  <si>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</si>
  <si>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</si>
  <si>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</si>
  <si>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</si>
  <si>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</si>
  <si>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</si>
  <si>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</si>
  <si>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</si>
  <si>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</si>
  <si>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</si>
  <si>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</si>
  <si>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</si>
  <si>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</si>
  <si>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</si>
  <si>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</si>
  <si>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</si>
  <si>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</si>
  <si>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</si>
  <si>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</si>
  <si>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</si>
  <si>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</si>
  <si>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</si>
  <si>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</si>
  <si>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</si>
  <si>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</si>
  <si>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</si>
  <si>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</si>
  <si>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</si>
  <si>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</si>
  <si>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</si>
  <si>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</si>
  <si>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</si>
  <si>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</si>
  <si>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</si>
  <si>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</si>
  <si>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</si>
  <si>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</si>
  <si>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</si>
  <si>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</si>
  <si>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</si>
  <si>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</si>
  <si>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</si>
  <si>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</si>
  <si>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</si>
  <si>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</si>
  <si>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</si>
  <si>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</si>
  <si>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</si>
  <si>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</si>
  <si>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</si>
  <si>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</si>
  <si>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</si>
  <si>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</si>
  <si>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</si>
  <si>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</si>
  <si>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</si>
  <si>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</si>
  <si>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</si>
  <si>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</si>
  <si>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</si>
  <si>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</si>
  <si>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</si>
  <si>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</si>
  <si>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</si>
  <si>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</si>
  <si>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</si>
  <si>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</si>
  <si>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</si>
  <si>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</si>
  <si>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</si>
  <si>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</si>
  <si>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</si>
  <si>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</si>
  <si>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</si>
  <si>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</si>
  <si>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</si>
  <si>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</si>
  <si>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</si>
  <si>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</si>
  <si>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</si>
  <si>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</si>
  <si>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</si>
  <si>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</si>
  <si>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</si>
  <si>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</si>
  <si>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</si>
  <si>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</si>
  <si>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</si>
  <si>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</si>
  <si>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</si>
  <si>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</si>
  <si>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</si>
  <si>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</si>
  <si>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</si>
  <si>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</si>
  <si>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</si>
  <si>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</si>
  <si>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</si>
  <si>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</si>
  <si>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</si>
  <si>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</si>
  <si>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</si>
  <si>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</si>
  <si>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</si>
  <si>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</si>
  <si>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</si>
  <si>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</si>
  <si>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</si>
  <si>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</si>
  <si>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</si>
  <si>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</si>
  <si>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</si>
  <si>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</si>
  <si>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</si>
  <si>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</si>
  <si>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</si>
  <si>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</si>
  <si>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</si>
  <si>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</si>
  <si>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</si>
  <si>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</si>
  <si>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</si>
  <si>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</si>
  <si>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</si>
  <si>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</si>
  <si>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</si>
  <si>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</si>
  <si>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</si>
  <si>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</si>
  <si>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</si>
  <si>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</si>
  <si>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</si>
  <si>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</si>
  <si>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</si>
  <si>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</si>
  <si>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</si>
  <si>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</si>
  <si>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</si>
  <si>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</si>
  <si>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</si>
  <si>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</si>
  <si>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</si>
  <si>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</si>
  <si>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</si>
  <si>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</si>
  <si>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</si>
  <si>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</si>
  <si>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</si>
  <si>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</si>
  <si>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</si>
  <si>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</si>
  <si>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</si>
  <si>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</si>
  <si>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</si>
  <si>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</si>
  <si>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</si>
  <si>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</si>
  <si>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</si>
  <si>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</si>
  <si>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</si>
  <si>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</si>
  <si>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</si>
  <si>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</si>
  <si>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</si>
  <si>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</si>
  <si>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</si>
  <si>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</si>
  <si>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</si>
  <si>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</si>
  <si>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</si>
  <si>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</si>
  <si>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</si>
  <si>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</si>
  <si>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</si>
  <si>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</si>
  <si>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</si>
  <si>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</si>
  <si>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</si>
  <si>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</si>
  <si>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</si>
  <si>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</si>
  <si>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</si>
  <si>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</si>
  <si>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</si>
  <si>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</si>
  <si>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</si>
  <si>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</si>
  <si>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</si>
  <si>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</si>
  <si>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</si>
  <si>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</si>
  <si>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</si>
  <si>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</si>
  <si>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</si>
  <si>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</si>
  <si>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</si>
  <si>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</si>
  <si>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</si>
  <si>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</si>
  <si>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</si>
  <si>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</si>
  <si>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</si>
  <si>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</si>
  <si>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</si>
  <si>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</si>
  <si>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</si>
  <si>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</si>
  <si>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</si>
  <si>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</si>
  <si>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</si>
  <si>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</si>
  <si>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</si>
  <si>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</si>
  <si>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</si>
  <si>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</si>
  <si>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</si>
  <si>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</si>
  <si>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</si>
  <si>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</si>
  <si>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</si>
  <si>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</si>
  <si>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</si>
  <si>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</si>
  <si>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</si>
  <si>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</si>
  <si>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</si>
  <si>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</si>
  <si>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</si>
  <si>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</si>
  <si>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</si>
  <si>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</si>
  <si>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</si>
  <si>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</si>
  <si>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</si>
  <si>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</si>
  <si>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</si>
  <si>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</si>
  <si>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</si>
  <si>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</si>
  <si>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</si>
  <si>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</si>
  <si>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</si>
  <si>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</si>
  <si>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</si>
  <si>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</si>
  <si>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</si>
  <si>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</si>
  <si>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</si>
  <si>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</si>
  <si>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</si>
  <si>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</si>
  <si>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</si>
  <si>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</si>
  <si>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</si>
  <si>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</si>
  <si>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</si>
  <si>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</si>
  <si>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</si>
  <si>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</si>
  <si>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</si>
  <si>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</si>
  <si>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</si>
  <si>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</si>
  <si>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</si>
  <si>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</si>
  <si>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</si>
  <si>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</si>
  <si>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</si>
  <si>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</si>
  <si>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</si>
  <si>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</si>
  <si>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</si>
  <si>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</si>
  <si>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</si>
  <si>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</si>
  <si>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</si>
  <si>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</si>
  <si>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</si>
  <si>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</si>
  <si>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</si>
  <si>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</si>
  <si>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</si>
  <si>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</si>
  <si>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</si>
  <si>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</si>
  <si>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</si>
  <si>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</si>
  <si>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</si>
  <si>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</si>
  <si>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</si>
  <si>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</si>
  <si>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</si>
  <si>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</si>
  <si>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</si>
  <si>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</si>
  <si>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</si>
  <si>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</si>
  <si>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</si>
  <si>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</si>
  <si>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</si>
  <si>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</si>
  <si>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</si>
  <si>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</si>
  <si>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</si>
  <si>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</si>
  <si>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</si>
  <si>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</si>
  <si>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</si>
  <si>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</si>
  <si>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</si>
  <si>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</si>
  <si>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</si>
  <si>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</si>
  <si>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</si>
  <si>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</si>
  <si>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</si>
  <si>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</si>
  <si>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</si>
  <si>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</si>
  <si>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</si>
  <si>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</si>
  <si>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</si>
  <si>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</si>
  <si>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</si>
  <si>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</si>
  <si>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</si>
  <si>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</si>
  <si>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</si>
  <si>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</si>
  <si>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</si>
  <si>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</si>
  <si>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</si>
  <si>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</si>
  <si>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</si>
  <si>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</si>
  <si>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</si>
  <si>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</si>
  <si>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</si>
  <si>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</si>
  <si>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</si>
  <si>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</si>
  <si>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</si>
  <si>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</si>
  <si>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</si>
  <si>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</si>
  <si>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</si>
  <si>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</si>
  <si>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</si>
  <si>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</si>
  <si>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</si>
  <si>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</si>
  <si>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</si>
  <si>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</si>
  <si>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</si>
  <si>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</si>
  <si>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</si>
  <si>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</si>
  <si>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</si>
  <si>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</si>
  <si>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</si>
  <si>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</si>
  <si>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</si>
  <si>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</si>
  <si>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</si>
  <si>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</si>
  <si>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</si>
  <si>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</si>
  <si>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</si>
  <si>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</si>
  <si>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</si>
  <si>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</si>
  <si>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</si>
  <si>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</si>
  <si>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</si>
  <si>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</si>
  <si>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</si>
  <si>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</si>
  <si>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</si>
  <si>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</si>
  <si>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</si>
  <si>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</si>
  <si>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</si>
  <si>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</si>
  <si>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</si>
  <si>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</si>
  <si>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</si>
  <si>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</si>
  <si>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</si>
  <si>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</si>
  <si>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</si>
  <si>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</si>
  <si>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</si>
  <si>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</si>
  <si>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</si>
  <si>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</si>
  <si>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</si>
  <si>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</si>
  <si>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</si>
  <si>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</si>
  <si>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</si>
  <si>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</si>
  <si>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</si>
  <si>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</si>
  <si>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</si>
  <si>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</si>
  <si>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</si>
  <si>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</si>
  <si>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</si>
  <si>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</si>
  <si>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</si>
  <si>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</si>
  <si>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</si>
  <si>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</si>
  <si>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</si>
  <si>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</si>
  <si>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</si>
  <si>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</si>
  <si>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</si>
  <si>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</si>
  <si>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</si>
  <si>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</si>
  <si>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</si>
  <si>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</si>
  <si>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</si>
  <si>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</si>
  <si>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</si>
  <si>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</si>
  <si>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</si>
  <si>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</si>
  <si>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</si>
  <si>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</si>
  <si>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</si>
  <si>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</si>
  <si>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</si>
  <si>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</si>
  <si>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</si>
  <si>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</si>
  <si>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</si>
  <si>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</si>
  <si>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</si>
  <si>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</si>
  <si>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</si>
  <si>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</si>
  <si>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</si>
  <si>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</si>
  <si>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</si>
  <si>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</si>
  <si>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</si>
  <si>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</si>
  <si>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</si>
  <si>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</si>
  <si>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</si>
  <si>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</si>
  <si>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</si>
  <si>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</si>
  <si>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</si>
  <si>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</si>
  <si>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</si>
  <si>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</si>
  <si>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</si>
  <si>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</si>
  <si>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</si>
  <si>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</si>
  <si>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</si>
  <si>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</si>
  <si>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</si>
  <si>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</si>
  <si>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</si>
  <si>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</si>
  <si>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</si>
  <si>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</si>
  <si>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</si>
  <si>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</si>
  <si>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</si>
  <si>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</si>
  <si>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</si>
  <si>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</si>
  <si>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</si>
  <si>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</si>
  <si>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</si>
  <si>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</si>
  <si>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</si>
  <si>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</si>
  <si>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</si>
  <si>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</si>
  <si>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</si>
  <si>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</si>
  <si>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</si>
  <si>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</si>
  <si>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</si>
  <si>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</si>
  <si>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</si>
  <si>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</si>
  <si>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</si>
  <si>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</si>
  <si>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</si>
  <si>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</si>
  <si>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</si>
  <si>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</si>
  <si>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</si>
  <si>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</si>
  <si>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</si>
  <si>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</si>
  <si>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</si>
  <si>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</si>
  <si>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</si>
  <si>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</si>
  <si>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</si>
  <si>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</si>
  <si>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</si>
  <si>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</si>
  <si>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</si>
  <si>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</si>
  <si>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</si>
  <si>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</si>
  <si>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</si>
  <si>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</si>
  <si>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</si>
  <si>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</si>
  <si>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</si>
  <si>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</si>
  <si>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</si>
  <si>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</si>
  <si>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</si>
  <si>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</si>
  <si>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</si>
  <si>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</si>
  <si>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</si>
  <si>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</si>
  <si>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</si>
  <si>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</si>
  <si>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</si>
  <si>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</si>
  <si>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</si>
  <si>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</si>
  <si>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</si>
  <si>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</si>
  <si>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</si>
  <si>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</si>
  <si>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</si>
  <si>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</si>
  <si>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</si>
  <si>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</si>
  <si>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</si>
  <si>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</si>
  <si>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</si>
  <si>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</si>
  <si>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</si>
  <si>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</si>
  <si>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</si>
  <si>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</si>
  <si>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</si>
  <si>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</si>
  <si>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</si>
  <si>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</si>
  <si>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</si>
  <si>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</si>
  <si>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</si>
  <si>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</si>
  <si>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</si>
  <si>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</si>
  <si>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</si>
  <si>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</si>
  <si>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</si>
  <si>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</si>
  <si>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</si>
  <si>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</si>
  <si>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</si>
  <si>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</si>
  <si>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</si>
  <si>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</si>
  <si>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</si>
  <si>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</si>
  <si>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</si>
  <si>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</si>
  <si>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</si>
  <si>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</si>
  <si>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</si>
  <si>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</si>
  <si>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</si>
  <si>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</si>
  <si>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</si>
  <si>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</si>
  <si>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</si>
  <si>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</si>
  <si>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</si>
  <si>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</si>
  <si>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</si>
  <si>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</si>
  <si>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</si>
  <si>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</si>
  <si>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</si>
  <si>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</si>
  <si>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</si>
  <si>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</si>
  <si>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</si>
  <si>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</si>
  <si>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</si>
  <si>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</si>
  <si>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</si>
  <si>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</si>
  <si>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</si>
  <si>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</si>
  <si>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</si>
  <si>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</si>
  <si>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</si>
  <si>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</si>
  <si>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</si>
  <si>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</si>
  <si>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</si>
  <si>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</si>
  <si>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</si>
  <si>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</si>
  <si>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</si>
  <si>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</si>
  <si>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</si>
  <si>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</si>
  <si>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</si>
  <si>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</si>
  <si>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</si>
  <si>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</si>
  <si>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</si>
  <si>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</si>
  <si>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</si>
  <si>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</si>
  <si>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</si>
  <si>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</si>
  <si>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</si>
  <si>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</si>
  <si>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</si>
  <si>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</si>
  <si>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</si>
  <si>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</si>
  <si>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</si>
  <si>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</si>
  <si>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</si>
  <si>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</si>
  <si>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</si>
  <si>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</si>
  <si>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</si>
  <si>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</si>
  <si>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</si>
  <si>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</si>
  <si>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</si>
  <si>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</si>
  <si>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</si>
  <si>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</si>
  <si>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</si>
  <si>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</si>
  <si>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</si>
  <si>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</si>
  <si>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</si>
  <si>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</si>
  <si>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</si>
  <si>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</si>
  <si>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</si>
  <si>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</si>
  <si>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</si>
  <si>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</si>
  <si>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</si>
  <si>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</si>
  <si>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</si>
  <si>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</si>
  <si>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</si>
  <si>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</si>
  <si>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</si>
  <si>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</si>
  <si>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</si>
  <si>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</si>
  <si>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</si>
  <si>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</si>
  <si>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</si>
  <si>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</si>
  <si>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</si>
  <si>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</si>
  <si>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</si>
  <si>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</si>
  <si>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</si>
  <si>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</si>
  <si>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</si>
  <si>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</si>
  <si>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</si>
  <si>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</si>
  <si>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</si>
  <si>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</si>
  <si>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</si>
  <si>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</si>
  <si>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</si>
  <si>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</si>
  <si>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</si>
  <si>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</si>
  <si>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</si>
  <si>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</si>
  <si>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</si>
  <si>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</si>
  <si>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</si>
  <si>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</si>
  <si>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</si>
  <si>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</si>
  <si>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</si>
  <si>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</si>
  <si>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</si>
  <si>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</si>
  <si>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</si>
  <si>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</si>
  <si>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</si>
  <si>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</si>
  <si>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</si>
  <si>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</si>
  <si>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</si>
  <si>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</si>
  <si>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</si>
  <si>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</si>
  <si>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</si>
  <si>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</si>
  <si>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</si>
  <si>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</si>
  <si>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</si>
  <si>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</si>
  <si>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</si>
  <si>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</si>
  <si>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</si>
  <si>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</si>
  <si>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</si>
  <si>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</si>
  <si>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</si>
  <si>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</si>
  <si>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</si>
  <si>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</si>
  <si>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</si>
  <si>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</si>
  <si>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</si>
  <si>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</si>
  <si>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</si>
  <si>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</si>
  <si>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</si>
  <si>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</si>
  <si>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</si>
  <si>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</si>
  <si>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</si>
  <si>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</si>
  <si>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</si>
  <si>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</si>
  <si>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</si>
  <si>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</si>
  <si>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</si>
  <si>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</si>
  <si>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</si>
  <si>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</si>
  <si>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</si>
  <si>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</si>
  <si>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</si>
  <si>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</si>
  <si>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</si>
  <si>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</si>
  <si>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</si>
  <si>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</si>
  <si>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</si>
  <si>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</si>
  <si>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</si>
  <si>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</si>
  <si>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</si>
  <si>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</si>
  <si>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</si>
  <si>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</si>
  <si>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</si>
  <si>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</si>
  <si>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</si>
  <si>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</si>
  <si>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</si>
  <si>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</si>
  <si>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</si>
  <si>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</si>
  <si>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</si>
  <si>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</si>
  <si>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</si>
  <si>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</si>
  <si>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</si>
  <si>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</si>
  <si>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</si>
  <si>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</si>
  <si>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</si>
  <si>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</si>
  <si>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</si>
  <si>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</si>
  <si>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</si>
  <si>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</si>
  <si>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</si>
  <si>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</si>
  <si>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</si>
  <si>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</si>
  <si>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</si>
  <si>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</si>
  <si>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</si>
  <si>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</si>
  <si>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</si>
  <si>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</si>
  <si>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</si>
  <si>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</si>
  <si>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</si>
  <si>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</si>
  <si>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</si>
  <si>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</si>
  <si>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</si>
  <si>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</si>
  <si>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</si>
  <si>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</si>
  <si>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</si>
  <si>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</si>
  <si>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</si>
  <si>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</si>
  <si>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</si>
  <si>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</si>
  <si>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</si>
  <si>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</si>
  <si>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</si>
  <si>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</si>
  <si>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</si>
  <si>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</si>
  <si>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</si>
  <si>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</si>
  <si>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</si>
  <si>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</si>
  <si>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</si>
  <si>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</si>
  <si>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</si>
  <si>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</si>
  <si>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</si>
  <si>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</si>
  <si>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</si>
  <si>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</si>
  <si>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</si>
  <si>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</si>
  <si>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</si>
  <si>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</si>
  <si>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</si>
  <si>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</si>
  <si>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</si>
  <si>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</si>
  <si>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</si>
  <si>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</si>
  <si>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</si>
  <si>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</si>
  <si>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</si>
  <si>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</si>
  <si>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</si>
  <si>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</si>
  <si>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</si>
  <si>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</si>
  <si>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</si>
  <si>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</si>
  <si>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</si>
  <si>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</si>
  <si>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</si>
  <si>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</si>
  <si>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</si>
  <si>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</si>
  <si>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</si>
  <si>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</si>
  <si>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</si>
  <si>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</si>
  <si>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</si>
  <si>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</si>
  <si>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</si>
  <si>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</si>
  <si>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</si>
  <si>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</si>
  <si>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</si>
  <si>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</si>
  <si>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</si>
  <si>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</si>
  <si>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</si>
  <si>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</si>
  <si>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</si>
  <si>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</si>
  <si>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</si>
  <si>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</si>
  <si>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</si>
  <si>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</si>
  <si>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</si>
  <si>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</si>
  <si>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</si>
  <si>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</si>
  <si>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</si>
  <si>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</si>
  <si>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</si>
  <si>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</si>
  <si>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</si>
  <si>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</si>
  <si>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</si>
  <si>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</si>
  <si>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</si>
  <si>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</si>
  <si>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</si>
  <si>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</si>
  <si>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</si>
  <si>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</si>
  <si>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</si>
  <si>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</si>
  <si>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</si>
  <si>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</si>
  <si>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</si>
  <si>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</si>
  <si>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</si>
  <si>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</si>
  <si>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</si>
  <si>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</si>
  <si>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</si>
  <si>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</si>
  <si>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</si>
  <si>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</si>
  <si>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</si>
  <si>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</si>
  <si>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</si>
  <si>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</si>
  <si>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</si>
  <si>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</si>
  <si>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</si>
  <si>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</si>
  <si>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</si>
  <si>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</si>
  <si>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</si>
  <si>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</si>
  <si>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</si>
  <si>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</si>
  <si>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</si>
  <si>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</si>
  <si>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</si>
  <si>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</si>
  <si>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</si>
  <si>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</si>
  <si>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</si>
  <si>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</si>
  <si>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</si>
  <si>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</si>
  <si>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</si>
  <si>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</si>
  <si>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</si>
  <si>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</si>
  <si>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</si>
  <si>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</si>
  <si>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</si>
  <si>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</si>
  <si>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</si>
  <si>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</si>
  <si>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</si>
  <si>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</si>
  <si>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</si>
  <si>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</si>
  <si>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</si>
  <si>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</si>
  <si>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</si>
  <si>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</si>
  <si>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</si>
  <si>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</si>
  <si>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</si>
  <si>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</si>
  <si>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</si>
  <si>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</si>
  <si>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</si>
  <si>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</si>
  <si>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</si>
  <si>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</si>
  <si>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</si>
  <si>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</si>
  <si>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</si>
  <si>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</si>
  <si>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</si>
  <si>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</si>
  <si>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</si>
  <si>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</si>
  <si>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</si>
  <si>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</si>
  <si>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</si>
  <si>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</si>
  <si>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</si>
  <si>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</si>
  <si>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</si>
  <si>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</si>
  <si>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</si>
  <si>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</si>
  <si>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</si>
  <si>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</si>
  <si>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</si>
  <si>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</si>
  <si>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</si>
  <si>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</si>
  <si>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</si>
  <si>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</si>
  <si>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</si>
  <si>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</si>
  <si>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</si>
  <si>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</si>
  <si>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</si>
  <si>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</si>
  <si>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</si>
  <si>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</si>
  <si>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</si>
  <si>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</si>
  <si>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</si>
  <si>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</si>
  <si>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</si>
  <si>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</si>
  <si>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</si>
  <si>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</si>
  <si>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</si>
  <si>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</si>
  <si>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</si>
  <si>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</si>
  <si>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</si>
  <si>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</si>
  <si>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</si>
  <si>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</si>
  <si>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</si>
  <si>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</si>
  <si>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</si>
  <si>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</si>
  <si>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</si>
  <si>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</si>
  <si>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</si>
  <si>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</si>
  <si>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</si>
  <si>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</si>
  <si>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</si>
  <si>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</si>
  <si>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</si>
  <si>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</si>
  <si>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</si>
  <si>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</si>
  <si>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</si>
  <si>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</si>
  <si>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</si>
  <si>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</si>
  <si>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</si>
  <si>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</si>
  <si>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</si>
  <si>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</si>
  <si>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</si>
  <si>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</si>
  <si>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</si>
  <si>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</si>
  <si>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</si>
  <si>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</si>
  <si>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</si>
  <si>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</si>
  <si>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</si>
  <si>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</si>
  <si>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</si>
  <si>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</si>
  <si>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</si>
  <si>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</si>
  <si>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</si>
  <si>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</si>
  <si>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</si>
  <si>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</si>
  <si>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</si>
  <si>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</si>
  <si>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</si>
  <si>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</si>
  <si>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</si>
  <si>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</si>
  <si>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</si>
  <si>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</si>
  <si>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</si>
  <si>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</si>
  <si>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</si>
  <si>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</si>
  <si>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</si>
  <si>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</si>
  <si>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</si>
  <si>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</si>
  <si>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</si>
  <si>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</si>
  <si>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</si>
  <si>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</si>
  <si>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</si>
  <si>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</si>
  <si>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</si>
  <si>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</si>
  <si>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</si>
  <si>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</si>
  <si>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</si>
  <si>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</si>
  <si>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</si>
  <si>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</si>
  <si>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</si>
  <si>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</si>
  <si>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</si>
  <si>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</si>
  <si>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</si>
  <si>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</si>
  <si>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</si>
  <si>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</si>
  <si>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</si>
  <si>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</si>
  <si>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</si>
  <si>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</si>
  <si>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</si>
  <si>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</si>
  <si>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</si>
  <si>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</si>
  <si>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</si>
  <si>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</si>
  <si>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</si>
  <si>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</si>
  <si>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</si>
  <si>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</si>
  <si>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</si>
  <si>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</si>
  <si>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</si>
  <si>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</si>
  <si>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</si>
  <si>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</si>
  <si>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</si>
  <si>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</si>
  <si>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</si>
  <si>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</si>
  <si>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</si>
  <si>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</si>
  <si>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</si>
  <si>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</si>
  <si>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</si>
  <si>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</si>
  <si>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</si>
  <si>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</si>
  <si>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</si>
  <si>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</si>
  <si>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</si>
  <si>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</si>
  <si>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</si>
  <si>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</si>
  <si>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</si>
  <si>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</si>
  <si>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</si>
  <si>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</si>
  <si>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</si>
  <si>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</si>
  <si>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</si>
  <si>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</si>
  <si>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</si>
  <si>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</si>
  <si>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</si>
  <si>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</si>
  <si>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</si>
  <si>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</si>
  <si>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</si>
  <si>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</si>
  <si>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</si>
  <si>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</si>
  <si>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</si>
  <si>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</si>
  <si>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</si>
  <si>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</si>
  <si>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</si>
  <si>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</si>
  <si>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</si>
  <si>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</si>
  <si>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</si>
  <si>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</si>
  <si>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</si>
  <si>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</si>
  <si>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</si>
  <si>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</si>
  <si>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</si>
  <si>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</si>
  <si>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</si>
  <si>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</si>
  <si>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</si>
  <si>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</si>
  <si>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</si>
  <si>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</si>
  <si>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</si>
  <si>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</si>
  <si>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</si>
  <si>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</si>
  <si>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</si>
  <si>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</si>
  <si>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</si>
  <si>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</si>
  <si>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</si>
  <si>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</si>
  <si>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</si>
  <si>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</si>
  <si>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</si>
  <si>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</si>
  <si>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</si>
  <si>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</si>
  <si>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</si>
  <si>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</si>
  <si>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</si>
  <si>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</si>
  <si>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</si>
  <si>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</si>
  <si>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</si>
  <si>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</si>
  <si>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</si>
  <si>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</si>
  <si>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</si>
  <si>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</si>
  <si>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</si>
  <si>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</si>
  <si>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</si>
  <si>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</si>
  <si>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</si>
  <si>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</si>
  <si>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</si>
  <si>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</si>
  <si>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</si>
  <si>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</si>
  <si>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</si>
  <si>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</si>
  <si>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</si>
  <si>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</si>
  <si>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</si>
  <si>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</si>
  <si>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</si>
  <si>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</si>
  <si>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</si>
  <si>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</si>
  <si>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</si>
  <si>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</si>
  <si>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</si>
  <si>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</si>
  <si>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</si>
  <si>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</si>
  <si>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</si>
  <si>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</si>
  <si>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</si>
  <si>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</si>
  <si>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</si>
  <si>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</si>
  <si>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</si>
  <si>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</si>
  <si>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</si>
  <si>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</si>
  <si>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</si>
  <si>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</si>
  <si>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</si>
  <si>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</si>
  <si>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</si>
  <si>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</si>
  <si>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</si>
  <si>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</si>
  <si>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</si>
  <si>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</si>
  <si>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</si>
  <si>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</si>
  <si>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</si>
  <si>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</si>
  <si>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</si>
  <si>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</si>
  <si>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</si>
  <si>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</si>
  <si>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</si>
  <si>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</si>
  <si>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</si>
  <si>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</si>
  <si>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</si>
  <si>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</si>
  <si>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</si>
  <si>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</si>
  <si>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</si>
  <si>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</si>
  <si>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</si>
  <si>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</si>
  <si>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</si>
  <si>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</si>
  <si>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</si>
  <si>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</si>
  <si>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</si>
  <si>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</si>
  <si>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</si>
  <si>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</si>
  <si>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</si>
  <si>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</si>
  <si>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</si>
  <si>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</si>
  <si>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</si>
  <si>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</si>
  <si>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</si>
  <si>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</si>
  <si>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</si>
  <si>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</si>
  <si>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</si>
  <si>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</si>
  <si>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</si>
  <si>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</si>
  <si>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</si>
  <si>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</si>
  <si>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</si>
  <si>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</si>
  <si>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</si>
  <si>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</si>
  <si>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</si>
  <si>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</si>
  <si>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</si>
  <si>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</si>
  <si>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</si>
  <si>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</si>
  <si>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</si>
  <si>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</si>
  <si>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</si>
  <si>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</si>
  <si>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</si>
  <si>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</si>
  <si>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</si>
  <si>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</si>
  <si>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</si>
  <si>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</si>
  <si>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</si>
  <si>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</si>
  <si>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</si>
  <si>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</si>
  <si>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</si>
  <si>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</si>
  <si>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</si>
  <si>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</si>
  <si>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</si>
  <si>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</si>
  <si>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</si>
  <si>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</si>
  <si>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</si>
  <si>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</si>
  <si>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</si>
  <si>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</si>
  <si>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</si>
  <si>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</si>
  <si>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</si>
  <si>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</si>
  <si>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</si>
  <si>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</si>
  <si>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</si>
  <si>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</si>
  <si>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</si>
  <si>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</si>
  <si>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</si>
  <si>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</si>
  <si>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</si>
  <si>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</si>
  <si>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</si>
  <si>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</si>
  <si>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</si>
  <si>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</si>
  <si>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</si>
  <si>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</si>
  <si>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</si>
  <si>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</si>
  <si>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</si>
  <si>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</si>
  <si>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</si>
  <si>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</si>
  <si>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</si>
  <si>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</si>
  <si>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</si>
  <si>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</si>
  <si>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</si>
  <si>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</si>
  <si>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</si>
  <si>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</si>
  <si>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</si>
  <si>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</si>
  <si>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</si>
  <si>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</si>
  <si>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</si>
  <si>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</si>
  <si>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</si>
  <si>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</si>
  <si>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</si>
  <si>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</si>
  <si>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</si>
  <si>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</si>
  <si>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</si>
  <si>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</si>
  <si>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</si>
  <si>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</si>
  <si>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</si>
  <si>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</si>
  <si>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</si>
  <si>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</si>
  <si>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</si>
  <si>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</si>
  <si>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</si>
  <si>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</si>
  <si>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</si>
  <si>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</si>
  <si>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</si>
  <si>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</si>
  <si>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</si>
  <si>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</si>
  <si>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</si>
  <si>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</si>
  <si>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</si>
  <si>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</si>
  <si>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</si>
  <si>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</si>
  <si>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</si>
  <si>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</si>
  <si>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</si>
  <si>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</si>
  <si>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</si>
  <si>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</si>
  <si>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</si>
  <si>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</si>
  <si>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</si>
  <si>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</si>
  <si>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</si>
  <si>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</si>
  <si>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</si>
  <si>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</si>
  <si>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</si>
  <si>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</si>
  <si>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</si>
  <si>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</si>
  <si>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</si>
  <si>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</si>
  <si>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</si>
  <si>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</si>
  <si>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</si>
  <si>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</si>
  <si>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</si>
  <si>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</si>
  <si>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</si>
  <si>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</si>
  <si>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</si>
  <si>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</si>
  <si>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</si>
  <si>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</si>
  <si>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</si>
  <si>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</si>
  <si>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</si>
  <si>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</si>
  <si>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</si>
  <si>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</si>
  <si>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</si>
  <si>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</si>
  <si>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</si>
  <si>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</si>
  <si>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</si>
  <si>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</si>
  <si>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</si>
  <si>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</si>
  <si>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</si>
  <si>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</si>
  <si>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</si>
  <si>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</si>
  <si>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</si>
  <si>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</si>
  <si>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</si>
  <si>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</si>
  <si>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</si>
  <si>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</si>
  <si>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</si>
  <si>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</si>
  <si>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</si>
  <si>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</si>
  <si>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</si>
  <si>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</si>
  <si>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</si>
  <si>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</si>
  <si>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</si>
  <si>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</si>
  <si>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</si>
  <si>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</si>
  <si>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</si>
  <si>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</si>
  <si>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</si>
  <si>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</si>
  <si>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</si>
  <si>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</si>
  <si>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</si>
  <si>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</si>
  <si>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</si>
  <si>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</si>
  <si>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</si>
  <si>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</si>
  <si>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</si>
  <si>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</si>
  <si>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</si>
  <si>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</si>
  <si>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</si>
  <si>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</si>
  <si>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</si>
  <si>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</si>
  <si>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</si>
  <si>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</si>
  <si>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</si>
  <si>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</si>
  <si>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</si>
  <si>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</si>
  <si>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</si>
  <si>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</si>
  <si>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</si>
  <si>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</si>
  <si>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</si>
  <si>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</si>
  <si>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</si>
  <si>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</si>
  <si>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</si>
  <si>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</si>
  <si>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</si>
  <si>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</si>
  <si>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</si>
  <si>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</si>
  <si>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</si>
  <si>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</si>
  <si>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</si>
  <si>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</si>
  <si>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</si>
  <si>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</si>
  <si>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</si>
  <si>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</si>
  <si>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</si>
  <si>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</si>
  <si>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</si>
  <si>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</si>
  <si>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</si>
  <si>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</si>
  <si>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</si>
  <si>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</si>
  <si>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</si>
  <si>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</si>
  <si>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</si>
  <si>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</si>
  <si>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</si>
  <si>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</si>
  <si>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</si>
  <si>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</si>
  <si>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</si>
  <si>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</si>
  <si>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</si>
  <si>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</si>
  <si>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</si>
  <si>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</si>
  <si>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</si>
  <si>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</si>
  <si>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</si>
  <si>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</si>
  <si>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</si>
  <si>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</si>
  <si>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</si>
  <si>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</si>
  <si>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</si>
  <si>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</si>
  <si>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</si>
  <si>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</si>
  <si>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</si>
  <si>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</si>
  <si>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</si>
  <si>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</si>
  <si>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</si>
  <si>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</si>
  <si>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</si>
  <si>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</si>
  <si>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</si>
  <si>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</si>
  <si>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</si>
  <si>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</si>
  <si>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</si>
  <si>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</si>
  <si>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</si>
  <si>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</si>
  <si>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</si>
  <si>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</si>
  <si>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</si>
  <si>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</si>
  <si>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</si>
  <si>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</si>
  <si>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</si>
  <si>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</si>
  <si>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</si>
  <si>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</si>
  <si>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</si>
  <si>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</si>
  <si>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</si>
  <si>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</si>
  <si>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</si>
  <si>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</si>
  <si>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</si>
  <si>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</si>
  <si>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</si>
  <si>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</si>
  <si>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</si>
  <si>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</si>
  <si>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</si>
  <si>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</si>
  <si>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</si>
  <si>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</si>
  <si>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</si>
  <si>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</si>
  <si>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</si>
  <si>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</si>
  <si>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</si>
  <si>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</si>
  <si>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</si>
  <si>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</si>
  <si>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</si>
  <si>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</si>
  <si>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</si>
  <si>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</si>
  <si>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</si>
  <si>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</si>
  <si>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</si>
  <si>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</si>
  <si>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</si>
  <si>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</si>
  <si>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</si>
  <si>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</si>
  <si>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</si>
  <si>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</si>
  <si>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</si>
  <si>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</si>
  <si>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</si>
  <si>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</si>
  <si>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</si>
  <si>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</si>
  <si>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</si>
  <si>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</si>
  <si>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</si>
  <si>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</si>
  <si>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</si>
  <si>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</si>
  <si>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</si>
  <si>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</si>
  <si>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</si>
  <si>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</si>
  <si>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</si>
  <si>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</si>
  <si>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</si>
  <si>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</si>
  <si>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</si>
  <si>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</si>
  <si>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</si>
  <si>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</si>
  <si>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</si>
  <si>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</si>
  <si>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</si>
  <si>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</si>
  <si>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</si>
  <si>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</si>
  <si>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</si>
  <si>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</si>
  <si>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</si>
  <si>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</si>
  <si>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</si>
  <si>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</si>
  <si>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</si>
  <si>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</si>
  <si>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</si>
  <si>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</si>
  <si>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</si>
  <si>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</si>
  <si>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</si>
  <si>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</si>
  <si>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</si>
  <si>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</si>
  <si>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</si>
  <si>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</si>
  <si>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</si>
  <si>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</si>
  <si>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</si>
  <si>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</si>
  <si>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</si>
  <si>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</si>
  <si>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</si>
  <si>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</si>
  <si>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</si>
  <si>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</si>
  <si>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</si>
  <si>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</si>
  <si>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</si>
  <si>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</si>
  <si>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</si>
  <si>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</si>
  <si>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</si>
  <si>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</si>
  <si>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</si>
  <si>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</si>
  <si>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</si>
  <si>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</si>
  <si>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</si>
  <si>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</si>
  <si>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</si>
  <si>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</si>
  <si>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</si>
  <si>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</si>
  <si>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</si>
  <si>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</si>
  <si>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</si>
  <si>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</si>
  <si>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</si>
  <si>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</si>
  <si>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</si>
  <si>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</si>
  <si>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</si>
  <si>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</si>
  <si>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</si>
  <si>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</si>
  <si>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</si>
  <si>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</si>
  <si>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</si>
  <si>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</si>
  <si>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</si>
  <si>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</si>
  <si>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</si>
  <si>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</si>
  <si>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</si>
  <si>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</si>
  <si>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</si>
  <si>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</si>
  <si>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</si>
  <si>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</si>
  <si>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</si>
  <si>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</si>
  <si>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</si>
  <si>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</si>
  <si>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</si>
  <si>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</si>
  <si>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</si>
  <si>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</si>
  <si>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</si>
  <si>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</si>
  <si>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</si>
  <si>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</si>
  <si>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</si>
  <si>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</si>
  <si>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</si>
  <si>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</si>
  <si>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</si>
  <si>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</si>
  <si>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</si>
  <si>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</si>
  <si>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</si>
  <si>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</si>
  <si>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</si>
  <si>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</si>
  <si>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</si>
  <si>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</si>
  <si>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</si>
  <si>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</si>
  <si>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</si>
  <si>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</si>
  <si>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</si>
  <si>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</si>
  <si>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</si>
  <si>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</si>
  <si>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</si>
  <si>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</si>
  <si>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</si>
  <si>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</si>
  <si>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</si>
  <si>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</si>
  <si>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</si>
  <si>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</si>
  <si>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</si>
  <si>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</si>
  <si>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</si>
  <si>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</si>
  <si>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</si>
  <si>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</si>
  <si>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</si>
  <si>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</si>
  <si>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</si>
  <si>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</si>
  <si>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</si>
  <si>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</si>
  <si>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</si>
  <si>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</si>
  <si>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</si>
  <si>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</si>
  <si>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</si>
  <si>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</si>
  <si>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</si>
  <si>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</si>
  <si>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</si>
  <si>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</si>
  <si>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</si>
  <si>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</si>
  <si>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</si>
  <si>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</si>
  <si>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</si>
  <si>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</si>
  <si>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</si>
  <si>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</si>
  <si>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</si>
  <si>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</si>
  <si>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</si>
  <si>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</si>
  <si>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</si>
  <si>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</si>
  <si>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</si>
  <si>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</si>
  <si>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</si>
  <si>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</si>
  <si>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</si>
  <si>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</si>
  <si>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</si>
  <si>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</si>
  <si>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</si>
  <si>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</si>
  <si>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</si>
  <si>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</si>
  <si>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</si>
  <si>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</si>
  <si>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</si>
  <si>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</si>
  <si>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</si>
  <si>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</si>
  <si>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</si>
  <si>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</si>
  <si>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</si>
  <si>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</si>
  <si>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</si>
  <si>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</si>
  <si>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</si>
  <si>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</si>
  <si>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</si>
  <si>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</si>
  <si>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</si>
  <si>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</si>
  <si>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</si>
  <si>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</si>
  <si>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</si>
  <si>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</si>
  <si>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</si>
  <si>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</si>
  <si>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</si>
  <si>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</si>
  <si>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</si>
  <si>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</si>
  <si>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</si>
  <si>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</si>
  <si>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</si>
  <si>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</si>
  <si>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</si>
  <si>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</si>
  <si>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</si>
  <si>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</si>
  <si>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</si>
  <si>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</si>
  <si>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</si>
  <si>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</si>
  <si>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</si>
  <si>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</si>
  <si>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</si>
  <si>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</si>
  <si>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</si>
  <si>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</si>
  <si>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</si>
  <si>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</si>
  <si>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</si>
  <si>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</si>
  <si>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</si>
  <si>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</si>
  <si>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</si>
  <si>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</si>
  <si>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</si>
  <si>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</si>
  <si>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</si>
  <si>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</si>
  <si>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</si>
  <si>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</si>
  <si>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</si>
  <si>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</si>
  <si>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</si>
  <si>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</si>
  <si>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</si>
  <si>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</si>
  <si>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</si>
  <si>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</si>
  <si>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</si>
  <si>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</si>
  <si>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</si>
  <si>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</si>
  <si>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</si>
  <si>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</si>
  <si>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</si>
  <si>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</si>
  <si>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</si>
  <si>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</si>
  <si>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</si>
  <si>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</si>
  <si>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</si>
  <si>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</si>
  <si>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</si>
  <si>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</si>
  <si>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</si>
  <si>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</si>
  <si>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</si>
  <si>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</si>
  <si>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</si>
  <si>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</si>
  <si>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</si>
  <si>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</si>
  <si>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</si>
  <si>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</si>
  <si>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</si>
  <si>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</si>
  <si>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</si>
  <si>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</si>
  <si>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</si>
  <si>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</si>
  <si>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</si>
  <si>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</si>
  <si>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</si>
  <si>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</si>
  <si>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</si>
  <si>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</si>
  <si>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</si>
  <si>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</si>
  <si>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</si>
  <si>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</si>
  <si>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</si>
  <si>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</si>
  <si>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</si>
  <si>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</si>
  <si>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</si>
  <si>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</si>
  <si>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</si>
  <si>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</si>
  <si>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</si>
  <si>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</si>
  <si>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</si>
  <si>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</si>
  <si>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</si>
  <si>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</si>
  <si>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</si>
  <si>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</si>
  <si>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</si>
  <si>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</si>
  <si>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</si>
  <si>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</si>
  <si>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</si>
  <si>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</si>
  <si>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</si>
  <si>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</si>
  <si>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</si>
  <si>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</si>
  <si>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</si>
  <si>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</si>
  <si>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</si>
  <si>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</si>
  <si>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</si>
  <si>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</si>
  <si>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</si>
  <si>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</si>
  <si>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</si>
  <si>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</si>
  <si>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</si>
  <si>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</si>
  <si>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</si>
  <si>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</si>
  <si>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</si>
  <si>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</si>
  <si>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</si>
  <si>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</si>
  <si>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</si>
  <si>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</si>
  <si>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</si>
  <si>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</si>
  <si>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</si>
  <si>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</si>
  <si>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</si>
  <si>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</si>
  <si>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</si>
  <si>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</si>
  <si>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</si>
  <si>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</si>
  <si>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</si>
  <si>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</si>
  <si>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</si>
  <si>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</si>
  <si>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</si>
  <si>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</si>
  <si>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</si>
  <si>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</si>
  <si>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</si>
  <si>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</si>
  <si>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</si>
  <si>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</si>
  <si>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</si>
  <si>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</si>
  <si>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</si>
  <si>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</si>
  <si>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</si>
  <si>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</si>
  <si>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</si>
  <si>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</si>
  <si>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</si>
  <si>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</si>
  <si>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</si>
  <si>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</si>
  <si>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</si>
  <si>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</si>
  <si>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</si>
  <si>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</si>
  <si>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</si>
  <si>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</si>
  <si>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</si>
  <si>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</si>
  <si>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</si>
  <si>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</si>
  <si>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</si>
  <si>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</si>
  <si>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</si>
  <si>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</si>
  <si>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</si>
  <si>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</si>
  <si>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</si>
  <si>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</si>
  <si>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</si>
  <si>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</si>
  <si>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</si>
  <si>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</si>
  <si>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</si>
  <si>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</si>
  <si>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</si>
  <si>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</si>
  <si>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</si>
  <si>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</si>
  <si>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</si>
  <si>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</si>
  <si>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</si>
  <si>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</si>
  <si>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</si>
  <si>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</si>
  <si>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</si>
  <si>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</si>
  <si>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</si>
  <si>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</si>
  <si>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</si>
  <si>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</si>
  <si>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</si>
  <si>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</si>
  <si>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</si>
  <si>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</si>
  <si>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</si>
  <si>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</si>
  <si>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</si>
  <si>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</si>
  <si>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</si>
  <si>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</si>
  <si>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</si>
  <si>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</si>
  <si>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</si>
  <si>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</si>
  <si>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</si>
  <si>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</si>
  <si>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</si>
  <si>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</si>
  <si>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</si>
  <si>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</si>
  <si>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</si>
  <si>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</si>
  <si>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</si>
  <si>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</si>
  <si>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</si>
  <si>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</si>
  <si>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</si>
  <si>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</si>
  <si>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</si>
  <si>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</si>
  <si>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</si>
  <si>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</si>
  <si>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</si>
  <si>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</si>
  <si>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</si>
  <si>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</si>
  <si>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</si>
  <si>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</si>
  <si>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</si>
  <si>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</si>
  <si>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</si>
  <si>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</si>
  <si>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</si>
  <si>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</si>
  <si>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</si>
  <si>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</si>
  <si>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</si>
  <si>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</si>
  <si>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</si>
  <si>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</si>
  <si>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</si>
  <si>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</si>
  <si>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</si>
  <si>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</si>
  <si>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</si>
  <si>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</si>
  <si>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</si>
  <si>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</si>
  <si>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</si>
  <si>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</si>
  <si>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</si>
  <si>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</si>
  <si>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</si>
  <si>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</si>
  <si>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</si>
  <si>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</si>
  <si>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</si>
  <si>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</si>
  <si>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</si>
  <si>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</si>
  <si>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</si>
  <si>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</si>
  <si>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</si>
  <si>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</si>
  <si>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</si>
  <si>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</si>
  <si>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</si>
  <si>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</si>
  <si>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</si>
  <si>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</si>
  <si>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</si>
  <si>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</si>
  <si>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</si>
  <si>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</si>
  <si>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</si>
  <si>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</si>
  <si>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</si>
  <si>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</si>
  <si>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</si>
  <si>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</si>
  <si>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</si>
  <si>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</si>
  <si>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</si>
  <si>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</si>
  <si>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</si>
  <si>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</si>
  <si>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</si>
  <si>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</si>
  <si>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</si>
  <si>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</si>
  <si>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</si>
  <si>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</si>
  <si>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</si>
  <si>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</si>
  <si>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</si>
  <si>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</si>
  <si>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</si>
  <si>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</si>
  <si>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</si>
  <si>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</si>
  <si>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</si>
  <si>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</si>
  <si>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</si>
  <si>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</si>
  <si>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</si>
  <si>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</si>
  <si>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</si>
  <si>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</si>
  <si>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</si>
  <si>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</si>
  <si>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</si>
  <si>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</si>
  <si>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</si>
  <si>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</si>
  <si>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</si>
  <si>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</si>
  <si>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</si>
  <si>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</si>
  <si>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</si>
  <si>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</si>
  <si>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</si>
  <si>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</si>
  <si>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</si>
  <si>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</si>
  <si>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</si>
  <si>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</si>
  <si>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</si>
  <si>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</si>
  <si>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</si>
  <si>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</si>
  <si>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</si>
  <si>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</si>
  <si>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</si>
  <si>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</si>
  <si>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</si>
  <si>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</si>
  <si>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</si>
  <si>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</si>
  <si>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</si>
  <si>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</si>
  <si>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</si>
  <si>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</si>
  <si>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</si>
  <si>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</si>
  <si>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</si>
  <si>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</si>
  <si>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</si>
  <si>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</si>
  <si>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</si>
  <si>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</si>
  <si>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</si>
  <si>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</si>
  <si>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</si>
  <si>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</si>
  <si>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</si>
  <si>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</si>
  <si>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</si>
  <si>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</si>
  <si>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</si>
  <si>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</si>
  <si>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</si>
  <si>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</si>
  <si>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</si>
  <si>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</si>
  <si>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</si>
  <si>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</si>
  <si>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</si>
  <si>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</si>
  <si>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</si>
  <si>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</si>
  <si>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</si>
  <si>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</si>
  <si>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</si>
  <si>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</si>
  <si>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</si>
  <si>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</si>
  <si>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</si>
  <si>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</si>
  <si>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</si>
  <si>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</si>
  <si>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</si>
  <si>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</si>
  <si>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</si>
  <si>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</si>
  <si>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</si>
  <si>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</si>
  <si>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</si>
  <si>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</si>
  <si>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</si>
  <si>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</si>
  <si>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</si>
  <si>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</si>
  <si>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</si>
  <si>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</si>
  <si>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</si>
  <si>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</si>
  <si>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</si>
  <si>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</si>
  <si>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</si>
  <si>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</si>
  <si>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</si>
  <si>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</si>
  <si>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</si>
  <si>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</si>
  <si>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</si>
  <si>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</si>
  <si>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</si>
  <si>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</si>
  <si>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</si>
  <si>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</si>
  <si>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</si>
  <si>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</si>
  <si>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</si>
  <si>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</si>
  <si>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</si>
  <si>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</si>
  <si>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</si>
  <si>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</si>
  <si>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</si>
  <si>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</si>
  <si>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</si>
  <si>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</si>
  <si>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</si>
  <si>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</si>
  <si>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</si>
  <si>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</si>
  <si>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</si>
  <si>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</si>
  <si>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</si>
  <si>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</si>
  <si>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</si>
  <si>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</si>
  <si>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</si>
  <si>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</si>
  <si>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</si>
  <si>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</si>
  <si>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</si>
  <si>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</si>
  <si>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</si>
  <si>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</si>
  <si>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</si>
  <si>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</si>
  <si>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</si>
  <si>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</si>
  <si>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</si>
  <si>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</si>
  <si>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</si>
  <si>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</si>
  <si>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</si>
  <si>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</si>
  <si>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</si>
  <si>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</si>
  <si>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</si>
  <si>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</si>
  <si>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</si>
  <si>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</si>
  <si>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</si>
  <si>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</si>
  <si>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</si>
  <si>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</si>
  <si>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</si>
  <si>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</si>
  <si>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</si>
  <si>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</si>
  <si>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</si>
  <si>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</si>
  <si>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</si>
  <si>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</si>
  <si>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</si>
  <si>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</si>
  <si>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</si>
  <si>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</si>
  <si>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</si>
  <si>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</si>
  <si>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</si>
  <si>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</si>
  <si>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</si>
  <si>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</si>
  <si>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</si>
  <si>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</si>
  <si>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</si>
  <si>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</si>
  <si>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</si>
  <si>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</si>
  <si>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</si>
  <si>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</si>
  <si>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</si>
  <si>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</si>
  <si>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</si>
  <si>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</si>
  <si>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</si>
  <si>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</si>
  <si>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</si>
  <si>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</si>
  <si>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</si>
  <si>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</si>
  <si>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</si>
  <si>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</si>
  <si>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</si>
  <si>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</si>
  <si>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</si>
  <si>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</si>
  <si>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</si>
  <si>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</si>
  <si>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</si>
  <si>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</si>
  <si>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</si>
  <si>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</si>
  <si>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</si>
  <si>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</si>
  <si>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</si>
  <si>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</si>
  <si>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</si>
  <si>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</si>
  <si>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</si>
  <si>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</si>
  <si>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</si>
  <si>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</si>
  <si>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</si>
  <si>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</si>
  <si>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</si>
  <si>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</si>
  <si>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</si>
  <si>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</si>
  <si>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</si>
  <si>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</si>
  <si>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</si>
  <si>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</si>
  <si>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</si>
  <si>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</si>
  <si>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</si>
  <si>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</si>
  <si>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</si>
  <si>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</si>
  <si>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</si>
  <si>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</si>
  <si>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</si>
  <si>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</si>
  <si>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</si>
  <si>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</si>
  <si>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</si>
  <si>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</si>
  <si>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</si>
  <si>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</si>
  <si>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</si>
  <si>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</si>
  <si>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</si>
  <si>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</si>
  <si>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</si>
  <si>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</si>
  <si>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</si>
  <si>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</si>
  <si>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</si>
  <si>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</si>
  <si>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</si>
  <si>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</si>
  <si>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</si>
  <si>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</si>
  <si>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</si>
  <si>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</si>
  <si>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</si>
  <si>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</si>
  <si>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</si>
  <si>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</si>
  <si>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</si>
  <si>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</si>
  <si>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</si>
  <si>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</si>
  <si>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</si>
  <si>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</si>
  <si>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</si>
  <si>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</si>
  <si>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</si>
  <si>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</si>
  <si>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</si>
  <si>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</si>
  <si>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</si>
  <si>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</si>
  <si>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</si>
  <si>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</si>
  <si>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</si>
  <si>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</si>
  <si>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</si>
  <si>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</si>
  <si>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</si>
  <si>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</si>
  <si>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</si>
  <si>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</si>
  <si>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</si>
  <si>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</si>
  <si>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</si>
  <si>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</si>
  <si>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</si>
  <si>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</si>
  <si>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</si>
  <si>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</si>
  <si>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</si>
  <si>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</si>
  <si>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</si>
  <si>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</si>
  <si>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</si>
  <si>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</si>
  <si>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</si>
  <si>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</si>
  <si>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</si>
  <si>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</si>
  <si>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</si>
  <si>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</si>
  <si>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</si>
  <si>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</si>
  <si>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</si>
  <si>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</si>
  <si>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</si>
  <si>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</si>
  <si>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</si>
  <si>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</si>
  <si>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</si>
  <si>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</si>
  <si>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</si>
  <si>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</si>
  <si>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</si>
  <si>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</si>
  <si>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</si>
  <si>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</si>
  <si>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</si>
  <si>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</si>
  <si>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</si>
  <si>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</si>
  <si>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</si>
  <si>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</si>
  <si>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</si>
  <si>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</si>
  <si>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</si>
  <si>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</si>
  <si>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</si>
  <si>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</si>
  <si>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</si>
  <si>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</si>
  <si>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</si>
  <si>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</si>
  <si>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</si>
  <si>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</si>
  <si>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</si>
  <si>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</si>
  <si>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</si>
  <si>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</si>
  <si>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</si>
  <si>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</si>
  <si>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</si>
  <si>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</si>
  <si>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</si>
  <si>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</si>
  <si>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</si>
  <si>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</si>
  <si>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</si>
  <si>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</si>
  <si>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</si>
  <si>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</si>
  <si>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</si>
  <si>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</si>
  <si>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</si>
  <si>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</si>
  <si>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</si>
  <si>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</si>
  <si>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</si>
  <si>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</si>
  <si>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</si>
  <si>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</si>
  <si>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</si>
  <si>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</si>
  <si>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</si>
  <si>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</si>
  <si>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</si>
  <si>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</si>
  <si>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</si>
  <si>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</si>
  <si>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</si>
  <si>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</si>
  <si>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</si>
  <si>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</si>
  <si>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</si>
  <si>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</si>
  <si>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</si>
  <si>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</si>
  <si>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</si>
  <si>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</si>
  <si>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</si>
  <si>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</si>
  <si>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</si>
  <si>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</si>
  <si>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</si>
  <si>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</si>
  <si>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</si>
  <si>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</si>
  <si>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</si>
  <si>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</si>
  <si>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</si>
  <si>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</si>
  <si>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</si>
  <si>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</si>
  <si>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</si>
  <si>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</si>
  <si>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</si>
  <si>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</si>
  <si>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</si>
  <si>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</si>
  <si>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</si>
  <si>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</si>
  <si>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</si>
  <si>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</si>
  <si>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</si>
  <si>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</si>
  <si>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</si>
  <si>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</si>
  <si>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</si>
  <si>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</si>
  <si>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</si>
  <si>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</si>
  <si>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</si>
  <si>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</si>
  <si>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</si>
  <si>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</si>
  <si>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</si>
  <si>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</si>
  <si>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</si>
  <si>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</si>
  <si>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</si>
  <si>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</si>
  <si>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</si>
  <si>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</si>
  <si>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</si>
  <si>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</si>
  <si>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</si>
  <si>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</si>
  <si>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</si>
  <si>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</si>
  <si>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</si>
  <si>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</si>
  <si>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</si>
  <si>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</si>
  <si>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</si>
  <si>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</si>
  <si>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</si>
  <si>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</si>
  <si>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</si>
  <si>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</si>
  <si>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</si>
  <si>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</si>
  <si>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</si>
  <si>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</si>
  <si>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</si>
  <si>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</si>
  <si>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</si>
  <si>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</si>
  <si>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</si>
  <si>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</si>
  <si>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</si>
  <si>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</si>
  <si>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</si>
  <si>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</si>
  <si>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</si>
  <si>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</si>
  <si>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</si>
  <si>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</si>
  <si>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</si>
  <si>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</si>
  <si>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</si>
  <si>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</si>
  <si>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</si>
  <si>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</si>
  <si>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</si>
  <si>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</si>
  <si>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</si>
  <si>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</si>
  <si>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</si>
  <si>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</si>
  <si>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</si>
  <si>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</si>
  <si>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</si>
  <si>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</si>
  <si>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</si>
  <si>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</si>
  <si>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</si>
  <si>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</si>
  <si>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</si>
  <si>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</si>
  <si>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</si>
  <si>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</si>
  <si>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</si>
  <si>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</si>
  <si>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</si>
  <si>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</si>
  <si>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</si>
  <si>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</si>
  <si>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</si>
  <si>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</si>
  <si>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</si>
  <si>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</si>
  <si>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</si>
  <si>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</si>
  <si>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</si>
  <si>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</si>
  <si>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</si>
  <si>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</si>
  <si>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</si>
  <si>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</si>
  <si>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</si>
  <si>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</si>
  <si>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</si>
  <si>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</si>
  <si>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</si>
  <si>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</si>
  <si>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</si>
  <si>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</si>
  <si>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</si>
  <si>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</si>
  <si>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</si>
  <si>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</si>
  <si>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</si>
  <si>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</si>
  <si>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</si>
  <si>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</si>
  <si>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</si>
  <si>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</si>
  <si>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</si>
  <si>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</si>
  <si>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</si>
  <si>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</si>
  <si>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</si>
  <si>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</si>
  <si>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</si>
  <si>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</si>
  <si>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</si>
  <si>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</si>
  <si>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</si>
  <si>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</si>
  <si>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</si>
  <si>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</si>
  <si>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</si>
  <si>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</si>
  <si>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</si>
  <si>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</si>
  <si>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</si>
  <si>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</si>
  <si>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</si>
  <si>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</si>
  <si>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</si>
  <si>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</si>
  <si>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</si>
  <si>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</si>
  <si>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</si>
  <si>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</si>
  <si>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</si>
  <si>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</si>
  <si>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</si>
  <si>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</si>
  <si>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</si>
  <si>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</si>
  <si>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</si>
  <si>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</si>
  <si>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</si>
  <si>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</si>
  <si>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</si>
  <si>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</si>
  <si>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</si>
  <si>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</si>
  <si>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</si>
  <si>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</si>
  <si>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</si>
  <si>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</si>
  <si>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</si>
  <si>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</si>
  <si>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</si>
  <si>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</si>
  <si>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</si>
  <si>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</si>
  <si>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</si>
  <si>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</si>
  <si>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</si>
  <si>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</si>
  <si>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</si>
  <si>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</si>
  <si>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</si>
  <si>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</si>
  <si>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</si>
  <si>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</si>
  <si>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</si>
  <si>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</si>
  <si>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</si>
  <si>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</si>
  <si>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</si>
  <si>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</si>
  <si>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</si>
  <si>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</si>
  <si>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</si>
  <si>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</si>
  <si>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</si>
  <si>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</si>
  <si>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</si>
  <si>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</si>
  <si>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</si>
  <si>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</si>
  <si>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</si>
  <si>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</si>
  <si>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</si>
  <si>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</si>
  <si>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</si>
  <si>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</si>
  <si>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</si>
  <si>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</si>
  <si>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</si>
  <si>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</si>
  <si>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</si>
  <si>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</si>
  <si>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</si>
  <si>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</si>
  <si>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</si>
  <si>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</si>
  <si>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</si>
  <si>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</si>
  <si>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</si>
  <si>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</si>
  <si>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</si>
  <si>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</si>
  <si>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</si>
  <si>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</si>
  <si>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</si>
  <si>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</si>
  <si>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</si>
  <si>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</si>
  <si>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</si>
  <si>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</si>
  <si>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</si>
  <si>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</si>
  <si>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</si>
  <si>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</si>
  <si>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</si>
  <si>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</si>
  <si>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</si>
  <si>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</si>
  <si>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</si>
  <si>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</si>
  <si>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</si>
  <si>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</si>
  <si>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</si>
  <si>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</si>
  <si>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</si>
  <si>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</si>
  <si>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</si>
  <si>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</si>
  <si>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</si>
  <si>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</si>
  <si>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</si>
  <si>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</si>
  <si>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</si>
  <si>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</si>
  <si>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</si>
  <si>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</si>
  <si>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</si>
  <si>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</si>
  <si>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</si>
  <si>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</si>
  <si>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</si>
  <si>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</si>
  <si>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</si>
  <si>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</si>
  <si>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</si>
  <si>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</si>
  <si>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</si>
  <si>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</si>
  <si>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</si>
  <si>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</si>
  <si>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</si>
  <si>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</si>
  <si>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</si>
  <si>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</si>
  <si>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</si>
  <si>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</si>
  <si>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</si>
  <si>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</si>
  <si>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</si>
  <si>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</si>
  <si>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</si>
  <si>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</si>
  <si>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</si>
  <si>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</si>
  <si>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</si>
  <si>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</si>
  <si>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</si>
  <si>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</si>
  <si>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</si>
  <si>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</si>
  <si>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</si>
  <si>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</si>
  <si>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</si>
  <si>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</si>
  <si>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</si>
  <si>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</si>
  <si>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</si>
  <si>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</si>
  <si>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</si>
  <si>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</si>
  <si>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</si>
  <si>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</si>
  <si>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</si>
  <si>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</si>
  <si>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</si>
  <si>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</si>
  <si>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</si>
  <si>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</si>
  <si>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</si>
  <si>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</si>
  <si>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</si>
  <si>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</si>
  <si>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</si>
  <si>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</si>
  <si>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</si>
  <si>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</si>
  <si>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</si>
  <si>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</si>
  <si>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</si>
  <si>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</si>
  <si>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</si>
  <si>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</si>
  <si>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</si>
  <si>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</si>
  <si>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</si>
  <si>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</si>
  <si>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</si>
  <si>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</si>
  <si>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</si>
  <si>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</si>
  <si>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</si>
  <si>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</si>
  <si>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</si>
  <si>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</si>
  <si>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</si>
  <si>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</si>
  <si>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</si>
  <si>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</si>
  <si>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</si>
  <si>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</si>
  <si>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</si>
  <si>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</si>
  <si>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</si>
  <si>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</si>
  <si>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</si>
  <si>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</si>
  <si>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</si>
  <si>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</si>
  <si>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</si>
  <si>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</si>
  <si>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</si>
  <si>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</si>
  <si>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</si>
  <si>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</si>
  <si>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</si>
  <si>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</si>
  <si>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</si>
  <si>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</si>
  <si>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</si>
  <si>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</si>
  <si>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</si>
  <si>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</si>
  <si>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</si>
  <si>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</si>
  <si>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</si>
  <si>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</si>
  <si>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</si>
  <si>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</si>
  <si>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</si>
  <si>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</si>
  <si>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</si>
  <si>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</si>
  <si>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</si>
  <si>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</si>
  <si>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</si>
  <si>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</si>
  <si>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</si>
  <si>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</si>
  <si>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</si>
  <si>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</si>
  <si>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</si>
  <si>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</si>
  <si>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</si>
  <si>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</si>
  <si>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</si>
  <si>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</si>
  <si>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</si>
  <si>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</si>
  <si>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</si>
  <si>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</si>
  <si>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</si>
  <si>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</si>
  <si>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</si>
  <si>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</si>
  <si>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</si>
  <si>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</si>
  <si>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</si>
  <si>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</si>
  <si>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</si>
  <si>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</si>
  <si>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</si>
  <si>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</si>
  <si>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</si>
  <si>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</si>
  <si>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</si>
  <si>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</si>
  <si>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</si>
  <si>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</si>
  <si>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</si>
  <si>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</si>
  <si>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</si>
  <si>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</si>
  <si>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</si>
  <si>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</si>
  <si>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</si>
  <si>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</si>
  <si>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</si>
  <si>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</si>
  <si>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</si>
  <si>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</si>
  <si>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</si>
  <si>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</si>
  <si>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</si>
  <si>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</si>
  <si>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</si>
  <si>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</si>
  <si>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</si>
  <si>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</si>
  <si>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</si>
  <si>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</si>
  <si>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</si>
  <si>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</si>
  <si>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</si>
  <si>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</si>
  <si>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</si>
  <si>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</si>
  <si>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</si>
  <si>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</si>
  <si>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</si>
  <si>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</si>
  <si>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</si>
  <si>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</si>
  <si>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</si>
  <si>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</si>
  <si>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</si>
  <si>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</si>
  <si>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</si>
  <si>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</si>
  <si>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</si>
  <si>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</si>
  <si>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</si>
  <si>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</si>
  <si>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</si>
  <si>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</si>
  <si>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</si>
  <si>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</si>
  <si>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</si>
  <si>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</si>
  <si>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</si>
  <si>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</si>
  <si>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</si>
  <si>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</si>
  <si>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</si>
  <si>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</si>
  <si>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</si>
  <si>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</si>
  <si>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</si>
  <si>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</si>
  <si>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</si>
  <si>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</si>
  <si>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</si>
  <si>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</si>
  <si>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</si>
  <si>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</si>
  <si>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</si>
  <si>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</si>
  <si>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</si>
  <si>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</si>
  <si>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</si>
  <si>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</si>
  <si>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</si>
  <si>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</si>
  <si>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</si>
  <si>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</si>
  <si>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</si>
  <si>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</si>
  <si>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</si>
  <si>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</si>
  <si>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</si>
  <si>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</si>
  <si>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</si>
  <si>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</si>
  <si>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</si>
  <si>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</si>
  <si>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</si>
  <si>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</si>
  <si>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</si>
  <si>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</si>
  <si>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</si>
  <si>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</si>
  <si>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</si>
  <si>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</si>
  <si>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</si>
  <si>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</si>
  <si>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</si>
  <si>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</si>
  <si>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</si>
  <si>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</si>
  <si>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</si>
  <si>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</si>
  <si>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</si>
  <si>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</si>
  <si>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</si>
  <si>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</si>
  <si>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</si>
  <si>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</si>
  <si>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</si>
  <si>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</si>
  <si>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</si>
  <si>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</si>
  <si>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</si>
  <si>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</si>
  <si>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</si>
  <si>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</si>
  <si>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</si>
  <si>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</si>
  <si>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</si>
  <si>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</si>
  <si>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</si>
  <si>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</si>
  <si>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</si>
  <si>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</si>
  <si>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</si>
  <si>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</si>
  <si>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</si>
  <si>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</si>
  <si>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</si>
  <si>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</si>
  <si>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</si>
  <si>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</si>
  <si>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</si>
  <si>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</si>
  <si>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</si>
  <si>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</si>
  <si>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</si>
  <si>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</si>
  <si>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</si>
  <si>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</si>
  <si>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</si>
  <si>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</si>
  <si>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</si>
  <si>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</si>
  <si>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</si>
  <si>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</si>
  <si>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</si>
  <si>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นาย ณัฐวัศ ประเทศา</t>
  </si>
  <si>
    <t>นาย ฤชาญุส์ สินสุข</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</si>
  <si>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</si>
  <si>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</si>
  <si>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Surface wave ประเภท Rayleigh wave อนุภาคเคลื่อนที่ตั้งฉากกับทิศทางการเคลื่อนที่ของคลื่น;Body wave ประเภท P-Wave เดินทางได้เร็วที่สุด</t>
  </si>
  <si>
    <t>การอัดตัวของธาตุ;การพาความร้อนและการถ่ายเทความร้อนในชั้นหิน;พลังงานจากลมสุริยะ</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</si>
  <si>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</si>
  <si>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</si>
  <si>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</si>
  <si>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ของเหลว;ของไหล;ของแข็ง</t>
  </si>
  <si>
    <t>น.ส.ธนัญชนก เย็นกลม</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</si>
  <si>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</si>
  <si>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นาย ธีรภัทร พงษ์รอด</t>
  </si>
  <si>
    <t>อัควัฒน์  ศรีวิริยภัทร์</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</si>
  <si>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</si>
  <si>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ของเหลว;ของแข็ง</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</si>
  <si>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</si>
  <si>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</si>
  <si>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</si>
  <si>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</si>
  <si>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</si>
  <si>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</si>
  <si>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</si>
  <si>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</si>
  <si>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</si>
  <si>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</si>
  <si>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</si>
  <si>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</si>
  <si>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</si>
  <si>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</si>
  <si>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</si>
  <si>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</si>
  <si>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</si>
  <si>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</si>
  <si>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</si>
  <si>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</si>
  <si>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</si>
  <si>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</si>
  <si>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</si>
  <si>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</si>
  <si>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</si>
  <si>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</si>
  <si>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</si>
  <si>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</si>
  <si>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</si>
  <si>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</si>
  <si>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</si>
  <si>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</si>
  <si>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</si>
  <si>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</si>
  <si>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</si>
  <si>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</si>
  <si>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</si>
  <si>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</si>
  <si>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</si>
  <si>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</si>
  <si>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</si>
  <si>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</si>
  <si>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</si>
  <si>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</si>
  <si>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</si>
  <si>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</si>
  <si>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</si>
  <si>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</si>
  <si>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</si>
  <si>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</si>
  <si>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</si>
  <si>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</si>
  <si>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</si>
  <si>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</si>
  <si>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</si>
  <si>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</si>
  <si>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</si>
  <si>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</si>
  <si>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</si>
  <si>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</si>
  <si>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</si>
  <si>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</si>
  <si>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</si>
  <si>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</si>
  <si>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</si>
  <si>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</si>
  <si>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</si>
  <si>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</si>
  <si>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</si>
  <si>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</si>
  <si>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</si>
  <si>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</si>
  <si>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</si>
  <si>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</si>
  <si>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</si>
  <si>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</si>
  <si>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</si>
  <si>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</si>
  <si>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</si>
  <si>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</si>
  <si>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</si>
  <si>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</si>
  <si>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</si>
  <si>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</si>
  <si>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</si>
  <si>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</si>
  <si>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</si>
  <si>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</si>
  <si>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</si>
  <si>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</si>
  <si>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</si>
  <si>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</si>
  <si>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</si>
  <si>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</si>
  <si>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</si>
  <si>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</si>
  <si>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</si>
  <si>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</si>
  <si>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</si>
  <si>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</si>
  <si>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</si>
  <si>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</si>
  <si>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</si>
  <si>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</si>
  <si>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</si>
  <si>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</si>
  <si>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</si>
  <si>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</si>
  <si>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</si>
  <si>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</si>
  <si>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</si>
  <si>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</si>
  <si>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</si>
  <si>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</si>
  <si>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</si>
  <si>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</si>
  <si>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</si>
  <si>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</si>
  <si>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</si>
  <si>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</si>
  <si>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</si>
  <si>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</si>
  <si>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</si>
  <si>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</si>
  <si>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</si>
  <si>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</si>
  <si>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</si>
  <si>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</si>
  <si>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</si>
  <si>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</si>
  <si>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</si>
  <si>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</si>
  <si>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</si>
  <si>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</si>
  <si>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</si>
  <si>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</si>
  <si>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</si>
  <si>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</si>
  <si>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</si>
  <si>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</si>
  <si>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</si>
  <si>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</si>
  <si>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</si>
  <si>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</si>
  <si>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</si>
  <si>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</si>
  <si>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</si>
  <si>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</si>
  <si>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</si>
  <si>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</si>
  <si>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</si>
  <si>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</si>
  <si>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</si>
  <si>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</si>
  <si>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</si>
  <si>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</si>
  <si>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</si>
  <si>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</si>
  <si>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</si>
  <si>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</si>
  <si>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</si>
  <si>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</si>
  <si>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</si>
  <si>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</si>
  <si>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</si>
  <si>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</si>
  <si>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</si>
  <si>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</si>
  <si>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</si>
  <si>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</si>
  <si>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</si>
  <si>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</si>
  <si>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</si>
  <si>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</si>
  <si>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</si>
  <si>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</si>
  <si>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</si>
  <si>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</si>
  <si>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</si>
  <si>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</si>
  <si>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</si>
  <si>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</si>
  <si>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</si>
  <si>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</si>
  <si>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</si>
  <si>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</si>
  <si>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</si>
  <si>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</si>
  <si>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</si>
  <si>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</si>
  <si>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</si>
  <si>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</si>
  <si>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</si>
  <si>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</si>
  <si>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</si>
  <si>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</si>
  <si>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</si>
  <si>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</si>
  <si>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</si>
  <si>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</si>
  <si>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</si>
  <si>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</si>
  <si>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</si>
  <si>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</si>
  <si>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</si>
  <si>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</si>
  <si>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</si>
  <si>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</si>
  <si>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</si>
  <si>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</si>
  <si>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</si>
  <si>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</si>
  <si>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</si>
  <si>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</si>
  <si>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</si>
  <si>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</si>
  <si>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</si>
  <si>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</si>
  <si>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</si>
  <si>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</si>
  <si>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</si>
  <si>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</si>
  <si>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</si>
  <si>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</si>
  <si>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</si>
  <si>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</si>
  <si>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</si>
  <si>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</si>
  <si>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</si>
  <si>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</si>
  <si>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</si>
  <si>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</si>
  <si>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</si>
  <si>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</si>
  <si>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</si>
  <si>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</si>
  <si>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</si>
  <si>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</si>
  <si>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</si>
  <si>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</si>
  <si>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</si>
  <si>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</si>
  <si>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</si>
  <si>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</si>
  <si>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</si>
  <si>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</si>
  <si>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</si>
  <si>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</si>
  <si>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</si>
  <si>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</si>
  <si>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</si>
  <si>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</si>
  <si>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</si>
  <si>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</si>
  <si>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</si>
  <si>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</si>
  <si>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</si>
  <si>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</si>
  <si>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</si>
  <si>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</si>
  <si>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</si>
  <si>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</si>
  <si>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</si>
  <si>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</si>
  <si>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</si>
  <si>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</si>
  <si>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</si>
  <si>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</si>
  <si>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</si>
  <si>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</si>
  <si>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</si>
  <si>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</si>
  <si>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</si>
  <si>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</si>
  <si>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</si>
  <si>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</si>
  <si>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</si>
  <si>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</si>
  <si>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</si>
  <si>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</si>
  <si>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</si>
  <si>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</si>
  <si>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</si>
  <si>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</si>
  <si>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</si>
  <si>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</si>
  <si>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</si>
  <si>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</si>
  <si>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</si>
  <si>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</si>
  <si>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</si>
  <si>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</si>
  <si>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</si>
  <si>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</si>
  <si>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</si>
  <si>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</si>
  <si>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</si>
  <si>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</si>
  <si>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</si>
  <si>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</si>
  <si>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</si>
  <si>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</si>
  <si>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</si>
  <si>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</si>
  <si>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</si>
  <si>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</si>
  <si>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</si>
  <si>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</si>
  <si>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</si>
  <si>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</si>
  <si>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</si>
  <si>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</si>
  <si>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</si>
  <si>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</si>
  <si>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</si>
  <si>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</si>
  <si>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</si>
  <si>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</si>
  <si>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</si>
  <si>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</si>
  <si>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</si>
  <si>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</si>
  <si>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</si>
  <si>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</si>
  <si>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</si>
  <si>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</si>
  <si>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</si>
  <si>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</si>
  <si>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</si>
  <si>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</si>
  <si>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</si>
  <si>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</si>
  <si>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</si>
  <si>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</si>
  <si>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</si>
  <si>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</si>
  <si>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</si>
  <si>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</si>
  <si>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</si>
  <si>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</si>
  <si>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</si>
  <si>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</si>
  <si>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</si>
  <si>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</si>
  <si>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</si>
  <si>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</si>
  <si>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</si>
  <si>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</si>
  <si>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</si>
  <si>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</si>
  <si>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</si>
  <si>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</si>
  <si>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</si>
  <si>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</si>
  <si>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</si>
  <si>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</si>
  <si>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</si>
  <si>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</si>
  <si>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</si>
  <si>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</si>
  <si>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</si>
  <si>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</si>
  <si>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</si>
  <si>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</si>
  <si>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</si>
  <si>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</si>
  <si>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</si>
  <si>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</si>
  <si>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</si>
  <si>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</si>
  <si>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</si>
  <si>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</si>
  <si>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</si>
  <si>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</si>
  <si>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</si>
  <si>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</si>
  <si>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</si>
  <si>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</si>
  <si>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</si>
  <si>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</si>
  <si>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</si>
  <si>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</si>
  <si>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</si>
  <si>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</si>
  <si>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</si>
  <si>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</si>
  <si>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</si>
  <si>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</si>
  <si>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</si>
  <si>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</si>
  <si>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</si>
  <si>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</si>
  <si>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</si>
  <si>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</si>
  <si>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</si>
  <si>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</si>
  <si>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</si>
  <si>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</si>
  <si>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</si>
  <si>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</si>
  <si>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</si>
  <si>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</si>
  <si>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</si>
  <si>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</si>
  <si>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</si>
  <si>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</si>
  <si>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</si>
  <si>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</si>
  <si>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</si>
  <si>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</si>
  <si>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</si>
  <si>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</si>
  <si>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</si>
  <si>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</si>
  <si>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</si>
  <si>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</si>
  <si>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</si>
  <si>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</si>
  <si>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</si>
  <si>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</si>
  <si>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</si>
  <si>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</si>
  <si>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</si>
  <si>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</si>
  <si>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</si>
  <si>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</si>
  <si>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</si>
  <si>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</si>
  <si>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</si>
  <si>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</si>
  <si>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</si>
  <si>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</si>
  <si>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</si>
  <si>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</si>
  <si>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</si>
  <si>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</si>
  <si>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</si>
  <si>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</si>
  <si>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</si>
  <si>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</si>
  <si>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</si>
  <si>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</si>
  <si>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</si>
  <si>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</si>
  <si>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</si>
  <si>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</si>
  <si>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</si>
  <si>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</si>
  <si>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</si>
  <si>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</si>
  <si>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</si>
  <si>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</si>
  <si>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</si>
  <si>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</si>
  <si>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</si>
  <si>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</si>
  <si>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</si>
  <si>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</si>
  <si>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</si>
  <si>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</si>
  <si>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</si>
  <si>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</si>
  <si>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</si>
  <si>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</si>
  <si>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</si>
  <si>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</si>
  <si>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</si>
  <si>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</si>
  <si>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</si>
  <si>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</si>
  <si>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</si>
  <si>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</si>
  <si>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</si>
  <si>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</si>
  <si>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</si>
  <si>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</si>
  <si>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</si>
  <si>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</si>
  <si>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</si>
  <si>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</si>
  <si>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</si>
  <si>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</si>
  <si>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</si>
  <si>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</si>
  <si>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</si>
  <si>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</si>
  <si>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</si>
  <si>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</si>
  <si>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</si>
  <si>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</si>
  <si>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</si>
  <si>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</si>
  <si>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</si>
  <si>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</si>
  <si>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</si>
  <si>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</si>
  <si>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</si>
  <si>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</si>
  <si>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</si>
  <si>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</si>
  <si>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</si>
  <si>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</si>
  <si>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</si>
  <si>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</si>
  <si>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</si>
  <si>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</si>
  <si>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</si>
  <si>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</si>
  <si>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</si>
  <si>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</si>
  <si>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</si>
  <si>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</si>
  <si>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</si>
  <si>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</si>
  <si>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</si>
  <si>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</si>
  <si>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</si>
  <si>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</si>
  <si>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</si>
  <si>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</si>
  <si>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</si>
  <si>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</si>
  <si>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</si>
  <si>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</si>
  <si>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</si>
  <si>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</si>
  <si>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</si>
  <si>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</si>
  <si>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</si>
  <si>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</si>
  <si>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</si>
  <si>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</si>
  <si>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</si>
  <si>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</si>
  <si>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</si>
  <si>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</si>
  <si>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</si>
  <si>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</si>
  <si>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</si>
  <si>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</si>
  <si>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</si>
  <si>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</si>
  <si>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</si>
  <si>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</si>
  <si>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</si>
  <si>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</si>
  <si>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</si>
  <si>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</si>
  <si>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</si>
  <si>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</si>
  <si>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</si>
  <si>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</si>
  <si>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</si>
  <si>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</si>
  <si>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</si>
  <si>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</si>
  <si>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</si>
  <si>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</si>
  <si>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</si>
  <si>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</si>
  <si>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</si>
  <si>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</si>
  <si>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</si>
  <si>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</si>
  <si>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</si>
  <si>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</si>
  <si>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</si>
  <si>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</si>
  <si>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</si>
  <si>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</si>
  <si>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</si>
  <si>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</si>
  <si>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</si>
  <si>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</si>
  <si>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</si>
  <si>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</si>
  <si>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</si>
  <si>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</si>
  <si>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</si>
  <si>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</si>
  <si>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</si>
  <si>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</si>
  <si>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</si>
  <si>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</si>
  <si>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</si>
  <si>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</si>
  <si>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</si>
  <si>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</si>
  <si>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</si>
  <si>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</si>
  <si>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</si>
  <si>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</si>
  <si>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</si>
  <si>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</si>
  <si>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</si>
  <si>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</si>
  <si>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</si>
  <si>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</si>
  <si>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</si>
  <si>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</si>
  <si>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</si>
  <si>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</si>
  <si>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</si>
  <si>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</si>
  <si>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</si>
  <si>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</si>
  <si>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</si>
  <si>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</si>
  <si>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</si>
  <si>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</si>
  <si>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</si>
  <si>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</si>
  <si>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</si>
  <si>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</si>
  <si>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</si>
  <si>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</si>
  <si>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</si>
  <si>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</si>
  <si>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</si>
  <si>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</si>
  <si>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</si>
  <si>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</si>
  <si>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</si>
  <si>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</si>
  <si>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</si>
  <si>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</si>
  <si>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</si>
  <si>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</si>
  <si>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</si>
  <si>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</si>
  <si>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</si>
  <si>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</si>
  <si>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</si>
  <si>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</si>
  <si>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</si>
  <si>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</si>
  <si>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</si>
  <si>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</si>
  <si>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</si>
  <si>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</si>
  <si>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</si>
  <si>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</si>
  <si>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</si>
  <si>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</si>
  <si>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</si>
  <si>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</si>
  <si>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</si>
  <si>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</si>
  <si>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</si>
  <si>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</si>
  <si>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</si>
  <si>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</si>
  <si>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</si>
  <si>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</si>
  <si>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</si>
  <si>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</si>
  <si>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</si>
  <si>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</si>
  <si>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</si>
  <si>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</si>
  <si>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</si>
  <si>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</si>
  <si>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</si>
  <si>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</si>
  <si>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</si>
  <si>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</si>
  <si>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</si>
  <si>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</si>
  <si>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</si>
  <si>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</si>
  <si>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</si>
  <si>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</si>
  <si>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</si>
  <si>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</si>
  <si>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</si>
  <si>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</si>
  <si>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</si>
  <si>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</si>
  <si>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</si>
  <si>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</si>
  <si>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</si>
  <si>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</si>
  <si>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</si>
  <si>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</si>
  <si>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</si>
  <si>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</si>
  <si>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</si>
  <si>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</si>
  <si>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</si>
  <si>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</si>
  <si>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</si>
  <si>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</si>
  <si>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</si>
  <si>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</si>
  <si>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</si>
  <si>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</si>
  <si>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</si>
  <si>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</si>
  <si>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</si>
  <si>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</si>
  <si>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</si>
  <si>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</si>
  <si>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</si>
  <si>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</si>
  <si>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</si>
  <si>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</si>
  <si>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</si>
  <si>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</si>
  <si>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</si>
  <si>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</si>
  <si>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</si>
  <si>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</si>
  <si>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</si>
  <si>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</si>
  <si>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</si>
  <si>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</si>
  <si>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</si>
  <si>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</si>
  <si>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</si>
  <si>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</si>
  <si>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</si>
  <si>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</si>
  <si>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</si>
  <si>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</si>
  <si>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</si>
  <si>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</si>
  <si>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</si>
  <si>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</si>
  <si>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</si>
  <si>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</si>
  <si>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</si>
  <si>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</si>
  <si>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</si>
  <si>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</si>
  <si>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</si>
  <si>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</si>
  <si>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</si>
  <si>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</si>
  <si>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</si>
  <si>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</si>
  <si>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</si>
  <si>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</si>
  <si>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</si>
  <si>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</si>
  <si>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</si>
  <si>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</si>
  <si>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</si>
  <si>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</si>
  <si>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</si>
  <si>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</si>
  <si>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</si>
  <si>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</si>
  <si>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</si>
  <si>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</si>
  <si>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</si>
  <si>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</si>
  <si>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</si>
  <si>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</si>
  <si>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</si>
  <si>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</si>
  <si>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</si>
  <si>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</si>
  <si>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</si>
  <si>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</si>
  <si>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</si>
  <si>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</si>
  <si>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</si>
  <si>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</si>
  <si>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</si>
  <si>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</si>
  <si>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</si>
  <si>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</si>
  <si>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</si>
  <si>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</si>
  <si>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</si>
  <si>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</si>
  <si>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</si>
  <si>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</si>
  <si>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</si>
  <si>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</si>
  <si>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</si>
  <si>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</si>
  <si>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</si>
  <si>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</si>
  <si>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</si>
  <si>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</si>
  <si>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</si>
  <si>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</si>
  <si>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</si>
  <si>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</si>
  <si>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</si>
  <si>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</si>
  <si>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</si>
  <si>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</si>
  <si>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</si>
  <si>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</si>
  <si>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</si>
  <si>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</si>
  <si>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</si>
  <si>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</si>
  <si>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</si>
  <si>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</si>
  <si>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</si>
  <si>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</si>
  <si>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</si>
  <si>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</si>
  <si>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</si>
  <si>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</si>
  <si>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</si>
  <si>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</si>
  <si>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</si>
  <si>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</si>
  <si>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</si>
  <si>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</si>
  <si>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</si>
  <si>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</si>
  <si>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</si>
  <si>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</si>
  <si>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</si>
  <si>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</si>
  <si>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</si>
  <si>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</si>
  <si>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</si>
  <si>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</si>
  <si>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</si>
  <si>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</si>
  <si>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</si>
  <si>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</si>
  <si>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</si>
  <si>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</si>
  <si>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</si>
  <si>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</si>
  <si>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</si>
  <si>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</si>
  <si>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</si>
  <si>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</si>
  <si>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</si>
  <si>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</si>
  <si>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</si>
  <si>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</si>
  <si>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</si>
  <si>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</si>
  <si>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</si>
  <si>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</si>
  <si>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</si>
  <si>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</si>
  <si>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</si>
  <si>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</si>
  <si>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</si>
  <si>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</si>
  <si>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</si>
  <si>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</si>
  <si>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</si>
  <si>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</si>
  <si>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</si>
  <si>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</si>
  <si>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</si>
  <si>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</si>
  <si>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</si>
  <si>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</si>
  <si>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</si>
  <si>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</si>
  <si>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</si>
  <si>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</si>
  <si>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</si>
  <si>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</si>
  <si>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</si>
  <si>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</si>
  <si>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</si>
  <si>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</si>
  <si>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</si>
  <si>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</si>
  <si>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</si>
  <si>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</si>
  <si>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</si>
  <si>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</si>
  <si>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</si>
  <si>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</si>
  <si>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</si>
  <si>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</si>
  <si>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</si>
  <si>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</si>
  <si>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</si>
  <si>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</si>
  <si>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</si>
  <si>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</si>
  <si>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</si>
  <si>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</si>
  <si>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</si>
  <si>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</si>
  <si>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</si>
  <si>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</si>
  <si>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</si>
  <si>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</si>
  <si>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</si>
  <si>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</si>
  <si>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</si>
  <si>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</si>
  <si>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</si>
  <si>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</si>
  <si>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</si>
  <si>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</si>
  <si>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</si>
  <si>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</si>
  <si>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</si>
  <si>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</si>
  <si>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</si>
  <si>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</si>
  <si>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</si>
  <si>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</si>
  <si>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</si>
  <si>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</si>
  <si>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</si>
  <si>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</si>
  <si>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</si>
  <si>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</si>
  <si>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</si>
  <si>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</si>
  <si>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</si>
  <si>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</si>
  <si>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</si>
  <si>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</si>
  <si>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</si>
  <si>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</si>
  <si>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</si>
  <si>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</si>
  <si>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</si>
  <si>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</si>
  <si>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</si>
  <si>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</si>
  <si>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</si>
  <si>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</si>
  <si>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</si>
  <si>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</si>
  <si>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</si>
  <si>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</si>
  <si>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</si>
  <si>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</si>
  <si>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</si>
  <si>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</si>
  <si>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</si>
  <si>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</si>
  <si>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</si>
  <si>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</si>
  <si>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</si>
  <si>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</si>
  <si>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</si>
  <si>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</si>
  <si>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</si>
  <si>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</si>
  <si>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</si>
  <si>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</si>
  <si>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</si>
  <si>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</si>
  <si>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</si>
  <si>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</si>
  <si>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</si>
  <si>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</si>
  <si>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</si>
  <si>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</si>
  <si>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</si>
  <si>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</si>
  <si>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</si>
  <si>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</si>
  <si>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</si>
  <si>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</si>
  <si>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</si>
  <si>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</si>
  <si>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</si>
  <si>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</si>
  <si>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</si>
  <si>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</si>
  <si>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</si>
  <si>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</si>
  <si>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</si>
  <si>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</si>
  <si>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</si>
  <si>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</si>
  <si>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</si>
  <si>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</si>
  <si>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</si>
  <si>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</si>
  <si>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</si>
  <si>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</si>
  <si>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</si>
  <si>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</si>
  <si>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</si>
  <si>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</si>
  <si>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</si>
  <si>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</si>
  <si>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</si>
  <si>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</si>
  <si>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</si>
  <si>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</si>
  <si>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</si>
  <si>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</si>
  <si>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</si>
  <si>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</si>
  <si>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</si>
  <si>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</si>
  <si>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</si>
  <si>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</si>
  <si>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</si>
  <si>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</si>
  <si>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</si>
  <si>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</si>
  <si>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</si>
  <si>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</si>
  <si>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</si>
  <si>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</si>
  <si>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</si>
  <si>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</si>
  <si>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</si>
  <si>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</si>
  <si>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</si>
  <si>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</si>
  <si>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</si>
  <si>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</si>
  <si>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</si>
  <si>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</si>
  <si>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</si>
  <si>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</si>
  <si>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</si>
  <si>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</si>
  <si>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</si>
  <si>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</si>
  <si>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</si>
  <si>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</si>
  <si>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</si>
  <si>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</si>
  <si>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</si>
  <si>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</si>
  <si>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</si>
  <si>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</si>
  <si>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</si>
  <si>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</si>
  <si>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</si>
  <si>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</si>
  <si>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</si>
  <si>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</si>
  <si>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</si>
  <si>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</si>
  <si>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</si>
  <si>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</si>
  <si>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</si>
  <si>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</si>
  <si>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</si>
  <si>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</si>
  <si>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</si>
  <si>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</si>
  <si>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</si>
  <si>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</si>
  <si>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</si>
  <si>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</si>
  <si>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</si>
  <si>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</si>
  <si>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</si>
  <si>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</si>
  <si>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</si>
  <si>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</si>
  <si>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</si>
  <si>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</si>
  <si>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</si>
  <si>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</si>
  <si>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</si>
  <si>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</si>
  <si>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</si>
  <si>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</si>
  <si>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</si>
  <si>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</si>
  <si>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</si>
  <si>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</si>
  <si>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</si>
  <si>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</si>
  <si>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</si>
  <si>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</si>
  <si>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</si>
  <si>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</si>
  <si>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</si>
  <si>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</si>
  <si>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</si>
  <si>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</si>
  <si>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</si>
  <si>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</si>
  <si>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</si>
  <si>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</si>
  <si>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</si>
  <si>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</si>
  <si>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</si>
  <si>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</si>
  <si>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</si>
  <si>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</si>
  <si>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</si>
  <si>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</si>
  <si>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</si>
  <si>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</si>
  <si>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</si>
  <si>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</si>
  <si>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</si>
  <si>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</si>
  <si>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</si>
  <si>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</si>
  <si>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</si>
  <si>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</si>
  <si>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</si>
  <si>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</si>
  <si>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</si>
  <si>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</si>
  <si>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</si>
  <si>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</si>
  <si>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</si>
  <si>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</si>
  <si>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</si>
  <si>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</si>
  <si>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</si>
  <si>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</si>
  <si>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</si>
  <si>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</si>
  <si>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</si>
  <si>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</si>
  <si>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</si>
  <si>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</si>
  <si>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</si>
  <si>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</si>
  <si>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</si>
  <si>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</si>
  <si>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</si>
  <si>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</si>
  <si>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</si>
  <si>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</si>
  <si>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</si>
  <si>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</si>
  <si>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</si>
  <si>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</si>
  <si>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</si>
  <si>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</si>
  <si>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</si>
  <si>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</si>
  <si>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</si>
  <si>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</si>
  <si>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</si>
  <si>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</si>
  <si>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</si>
  <si>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</si>
  <si>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</si>
  <si>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</si>
  <si>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</si>
  <si>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</si>
  <si>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</si>
  <si>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</si>
  <si>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</si>
  <si>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</si>
  <si>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</si>
  <si>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</si>
  <si>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</si>
  <si>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</si>
  <si>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</si>
  <si>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</si>
  <si>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</si>
  <si>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</si>
  <si>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</si>
  <si>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</si>
  <si>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</si>
  <si>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</si>
  <si>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</si>
  <si>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</si>
  <si>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</si>
  <si>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</si>
  <si>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</si>
  <si>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</si>
  <si>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</si>
  <si>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</si>
  <si>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</si>
  <si>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</si>
  <si>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</si>
  <si>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</si>
  <si>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</si>
  <si>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</si>
  <si>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</si>
  <si>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</si>
  <si>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</si>
  <si>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</si>
  <si>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</si>
  <si>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</si>
  <si>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</si>
  <si>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</si>
  <si>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</si>
  <si>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</si>
  <si>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</si>
  <si>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</si>
  <si>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</si>
  <si>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</si>
  <si>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</si>
  <si>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</si>
  <si>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</si>
  <si>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</si>
  <si>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</si>
  <si>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</si>
  <si>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</si>
  <si>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</si>
  <si>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</si>
  <si>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</si>
  <si>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</si>
  <si>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</si>
  <si>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</si>
  <si>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</si>
  <si>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</si>
  <si>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</si>
  <si>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</si>
  <si>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</si>
  <si>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</si>
  <si>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</si>
  <si>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</si>
  <si>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</si>
  <si>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</si>
  <si>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</si>
  <si>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</si>
  <si>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</si>
  <si>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</si>
  <si>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</si>
  <si>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</si>
  <si>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</si>
  <si>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</si>
  <si>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</si>
  <si>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</si>
  <si>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</si>
  <si>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</si>
  <si>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</si>
  <si>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</si>
  <si>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</si>
  <si>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</si>
  <si>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</si>
  <si>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</si>
  <si>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</si>
  <si>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</si>
  <si>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</si>
  <si>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</si>
  <si>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</si>
  <si>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</si>
  <si>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</si>
  <si>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</si>
  <si>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</si>
  <si>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</si>
  <si>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</si>
  <si>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</si>
  <si>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</si>
  <si>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</si>
  <si>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</si>
  <si>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</si>
  <si>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</si>
  <si>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</si>
  <si>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</si>
  <si>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</si>
  <si>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</si>
  <si>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</si>
  <si>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</si>
  <si>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</si>
  <si>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</si>
  <si>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</si>
  <si>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</si>
  <si>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</si>
  <si>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</si>
  <si>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</si>
  <si>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</si>
  <si>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</si>
  <si>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</si>
  <si>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</si>
  <si>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</si>
  <si>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</si>
  <si>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</si>
  <si>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</si>
  <si>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</si>
  <si>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</si>
  <si>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</si>
  <si>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</si>
  <si>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</si>
  <si>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</si>
  <si>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</si>
  <si>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</si>
  <si>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</si>
  <si>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</si>
  <si>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</si>
  <si>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</si>
  <si>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</si>
  <si>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</si>
  <si>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</si>
  <si>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</si>
  <si>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</si>
  <si>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</si>
  <si>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</si>
  <si>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</si>
  <si>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</si>
  <si>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</si>
  <si>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</si>
  <si>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</si>
  <si>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</si>
  <si>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</si>
  <si>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</si>
  <si>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</si>
  <si>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</si>
  <si>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</si>
  <si>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</si>
  <si>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</si>
  <si>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</si>
  <si>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</si>
  <si>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</si>
  <si>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</si>
  <si>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</si>
  <si>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</si>
  <si>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</si>
  <si>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</si>
  <si>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</si>
  <si>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</si>
  <si>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</si>
  <si>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</si>
  <si>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</si>
  <si>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</si>
  <si>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</si>
  <si>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</si>
  <si>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</si>
  <si>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</si>
  <si>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</si>
  <si>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</si>
  <si>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</si>
  <si>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</si>
  <si>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</si>
  <si>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</si>
  <si>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</si>
  <si>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</si>
  <si>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</si>
  <si>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</si>
  <si>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</si>
  <si>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</si>
  <si>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</si>
  <si>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</si>
  <si>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</si>
  <si>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</si>
  <si>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</si>
  <si>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</si>
  <si>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</si>
  <si>
    <t>น.ส.พัดชร อุดมลักษณานนท์</t>
  </si>
  <si>
    <t>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เปลือกโลก;</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</si>
  <si>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</si>
  <si>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</si>
  <si>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</si>
  <si>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เปลือกทวีป</t>
  </si>
  <si>
    <t>So Mg Fe</t>
  </si>
  <si>
    <t>ความหนาแน่นของโลก ที่สูงกว่าองค์ประกอบหินทั่วไป และ พฤติกรรมของคลื่นไหวสะเทือน (เช่น คลื่น S) ที่ไม่สามารถทะลุผ่านแก่นโลกชั้นนอกได้</t>
  </si>
  <si>
    <t xml:space="preserve"> การศึกษา คลื่นไหวสะเทือน</t>
  </si>
  <si>
    <t>ต่างกัน เนื่องจากสถานะของเเต่ละชั้นของโลกนั้นต่างกัน เเละ คลื่นปฐมภูมิกับคลื่นทุติยภูมินั้นผ่านสถานะได้ต่างกัน</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</si>
  <si>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 แต่จะสะท้อนและหักเห ทำให้เกิดคลื่น S ที่แก่นโลกชั้นใน</t>
  </si>
  <si>
    <t>หินแกรนิต (Granite) เป็นองค์ประกอบหลักของ เปลือกโลกทวีป → กำเนิดจากชั้นเปลือกโลก</t>
  </si>
  <si>
    <t>ชั้นเนื้อโลก (Mantle) ส่วนใหญ่เป็นของแข็ง แต่มีสมบัติเป็น ของแข็งที่มีลักษณะเป็นพลาสติก (plastic solid) → สามารถไหลช้า ๆ ได้</t>
  </si>
  <si>
    <t>หลักฐานคือ คลื่นทุติยภูมิ (S-wave) ไม่สามารถผ่านแก่นโลกชั้นนอกได้ → ทำให้ยืนยันว่าแก่นโลกชั้นนอกเป็นของเหลว</t>
  </si>
  <si>
    <t>เพราะ อุกกาบาตเหล็กมีองค์ประกอบเป็นเหล็กและนิกเกิล คล้ายกับที่คาดว่าแก่นโลกมี และอุกกาบาตถือว่าเป็นเศษวัตถุที่เหลือจากการก่อตัวของระบบสุริยะ → จึงใช้เป็นข้อมูลเปรียบเทียบองค์ประกอบของแก่นโลกได้</t>
  </si>
  <si>
    <t>นอกจากอุกกาบาตเหล็กแล้ว หลักฐานที่สนับสนุนว่าแก่นโลกมีเหล็กเป็นส่วนมาก คือ ค่าความหนาแน่นเฉลี่ยของโลกสูงกว่าความหนาแน่นของหินบนผิวโลกมาก → แสดงว่าภายในโลกต้องมีธาตุที่หนาแน่น เช่น เหล็ก และ สนามแม่เหล็กโลก ซึ่งเกิดจากการไหลเวียนของเหล็กเหลวในแก่นโลกชั้นนอก</t>
  </si>
  <si>
    <t>คลื่นไหวสะเทือนเกิดการสะท้อนและหักเหเมื่อเคลื่อนที่ผ่านชั้นโลก เพราะ แต่ละชั้นมีสมบัติแตกต่างกัน เช่น ความหนาแน่น องค์ประกอบ และสถานะของสสาร (ของแข็ง/ของเหลว) ทำให้ความเร็วคลื่นเปลี่ยน → เกิดการสะท้อนและหักเห</t>
  </si>
  <si>
    <t>ถ้าเป็น ภาพ ข → แนวการเดินทางของคลื่น P-wave โค้งงอ (หักเห) ตามความหนาแน่นของสสารที่เพิ่มขึ้นตามความลึก → แสดงว่า โลกประกอบด้วยหลายชั้น (ไม่เป็นเนื้อเดียวกัน)
	•	ถ้าเป็น ภาพ ก → แนวการเดินทางของคลื่น P-wave เป็นเส้นตรงตลอด → แสดงว่า โลกเป็นเนื้อเดียวกัน (homogeneous)</t>
  </si>
  <si>
    <t>ลาวาที่ปะทุขึ้นมาบนผิวโลก มีต้นกำเนิดมาจาก ชั้นเนื้อโลก (Mantle) โดยเฉพาะส่วนบนของ ฐานธรณีภาค (Asthenosphere) ที่มีการหลอมบางส่วน</t>
  </si>
  <si>
    <t>เขตความเร็วต่ำ (Low Velocity Zone, LVZ) มีสมบัติแตกต่างจากธรณีภาค คือ เป็น ของแข็งที่มีสมบัติเป็นพลาสติกมากกว่า สามารถไหลหรือเคลื่อนที่ช้า ๆ ได้ ทำให้ความเร็วคลื่นไหวสะเทือน (โดยเฉพาะ S-wave) ลดลง</t>
  </si>
  <si>
    <t>คลื่นทุติยภูมิ (S-wave) ที่เกิดขึ้นใหม่ในแก่นโลกชั้นใน สามารถเดินทางต่อออกมาที่ผิวโลกได้ เพราะแก่นโลกชั้นในเป็นของแข็ง → S-wave เคลื่อนที่ได้ แต่เส้นทางจะถูกหักเหและมีข้อจำกัด ทำให้มี “เขตเงา” (shadow zone) ที่ไม่ตรวจพบ S-wave บางพื้นที่บนผิวโลก</t>
  </si>
  <si>
    <t>หินแกรนิตเกิดจากเปลือกโลกทวีป</t>
  </si>
  <si>
    <t>ชั้นเนื้อโลกมีองค์ประกอบส่วนใหญ่เป็นซิลิกาและแมกนีเซียม</t>
  </si>
  <si>
    <t>รู้ว่าแก่นโลกชั้นนอกเป็นของเหลวเพราะคลื่น S ไม่สามารถผ่านได้</t>
  </si>
  <si>
    <t>ใช้ข้อมูลอุกกาบาตเหล็กเพราะเหมือนกับองค์ประกอบของแก่นโลก</t>
  </si>
  <si>
    <t>ความหนาแน่นของชั้นโลกต่างกัน</t>
  </si>
  <si>
    <t>รูป ก แสดงเส้นทางคลื่น P ที่หักเหจนเกิดเงา และ รูป ข แสดงเส้นทางคลื่น S ที่ไม่สามารถผ่านแก่นโลกชั้นนอกได้</t>
  </si>
  <si>
    <t>ลาวาที่ปะทุขึ้นมาบนผิวโลกมาจากชั้นเนื้อโลก</t>
  </si>
  <si>
    <t>อุณหภูมิสูงขึ้นจนหินบางส่วนหลอมเหลวทำให้ความเร็วคลื่นไหวสะเทือนลดลง</t>
  </si>
  <si>
    <t>P-wave เดินทางผ่านแก่นโลกชั้นในที่เป็นของแข็งได้จึงตรวจพบคลื่นใหม่ที่ผิวโลก</t>
  </si>
  <si>
    <t>แข็ง</t>
  </si>
  <si>
    <t>คลื่นทุติยภูมิ (S-wave)เพราะคลื่น S-wave ไม่สามารถเคลื่อนที่ผ่านของเหลวได้
คลื่นปฐมภูมิ (P-wave)เพราะ คลื่น P-wave ช้าลง เมื่อผ่านแก่นโลกชั้นนอก → เป็นลักษณะของสสารในสถานะของเหล
การเกิด “S-wave shadow zone”เพราะพื้นที่บนโลกบางส่วนไม่มีคลื่น S-wave เข้าถึง → ยืนยันว่ามีของเหลวอยู่ในแก่นโลกชั้นนอก</t>
  </si>
  <si>
    <t>องค์ประกอบคล้ายกับแก่นโลก
อุกกาบาตเหล็กถือเป็น วัสดุเหลือจากการก่อตัวของดาวเคราะห์
การวิเคราะห์องค์ประกอบจึงสะท้อนถึง ส่วนประกอบภายในของโลกในเชิงธรณีเคมี
จากการเปรียบเทียบองค์ประกอบของอุกกาบาตเหล็กกับธรณีสัณฐานโลก สามารถยืนยันว่า แก่นโลกส่วนใหญ่เป็นโลหะหนัก</t>
  </si>
  <si>
    <t>ความหนาแน่นของโลก
การวิเคราะห์คลื่นไหวสะเทือน 
สนามแม่เหล็กโลก</t>
  </si>
  <si>
    <t>ความหนาแน่นและคุณสมบัติของสสารเปลี่ยนแปลง</t>
  </si>
  <si>
    <t>โครงสร้างโลกในภาพ ก และ ข แตกต่างกัน ภาพ ก แสดงโครงสร้างที่สมมติขึ้นว่าโลกเป็นเนื้อเดียวกัน ในขณะที่ภาพ ข แสดงโครงสร้างโลกที่เป็นจริงในปัจจุบัน ซึ่งประกอบด้วยชั้นต่างๆ ที่มีคุณสมบัติไม่เหมือนกัน ทำให้คลื่นแผ่นดินไหวเดินทางด้วยความเร็วที่แตกต่างกันไปตามชั้นต่างๆ</t>
  </si>
  <si>
    <t>กำเนิดมาจาก แมกมา (Magma) ซึ่งเป็นหินหนืดหลอมเหลวที่สะสมตัวอยู่ในชั้น เนื้อโลก (Mantle) ที่อยู่ใต้เปลือกโลก. 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</si>
  <si>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ที่อยู่ด้านนอกและคลื่นไหวสะเทือนเดินทางด้วยความเร็วสูงและคงที่ ในขณะที่เขตความเร็วต่ำเป็น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</si>
  <si>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ไม่ได้ เพราะคลื่นทุติยภูมิที่เกิดขึ้นใหม่ในแก่นโลกชั้นในจะต้องเดินทางผ่าน แก่นโลกชั้นนอก ซึ่งมีสถานะเป็นของเหลว 💧 โดยสมบัติของคลื่นทุติยภูมิ (S-wave) คือ ไม่สามารถเดินทางผ่านตัวกลางที่เป็นของเหลวได้ ทำให้คลื่นเหล่านี้ไม่สามารถเดินทางทะลุแก่นโลกชั้นนอกเพื่อขึ้นมายังผิวโลกได้อีก</t>
  </si>
  <si>
    <t xml:space="preserve"> ของแข็งที่มีสมบัติเป็นพลาสติก</t>
  </si>
  <si>
    <t>คลื่นไหวสะเทือนชนิด S ไม่สามารถผ่านแก่นโลกชั้นนอกได้</t>
  </si>
  <si>
    <t>เพราะอุกกาบาตเหล็กมีองค์ประกอบใกล้เคียงกับวัตถุต้นกำเนิดโลก</t>
  </si>
  <si>
    <t>หลักฐานจากการวิเคราะห์ความหนาแน่นเฉลี่ยของโลกและสนามแม่เหล็กโลก</t>
  </si>
  <si>
    <t>เพราะชั้นต่าง ๆ ของโลกมีองค์ประกอบและความหนาแน่นแตกต่างกัน</t>
  </si>
  <si>
    <t>โครงสร้างโลกในรูป ก = เนื้อเดียวกัน , รูป ข = มีการแบ่งชั้น</t>
  </si>
  <si>
    <t xml:space="preserve">มาจาก ชั้นเนื้อโลกตอนบน (Upper Mantle) โดยเฉพาะบริเวณที่มีการหลอมละลายบางส่วน
</t>
  </si>
  <si>
    <t xml:space="preserve">เขตความเร็วต่ำ (LVZ) : อยู่ใต้ธรณีภาคเล็กน้อย → มีหินหนืดบางส่วน อุณหภูมิสูง ทำให้ความเร็วคลื่นแผ่นดินไหวลดลง
	•	ชั้นธรณีภาค (Lithosphere) : เป็นของแข็ง แข็งแรงกว่ามาก เคลื่อนที่เป็นแผ่นๆ
</t>
  </si>
  <si>
    <t>ไม่สามารถ เพราะแม้ P-wave จะแปลงเป็น S-wave ได้ในแก่นโลกชั้นใน แต่ S-wave ไม่สามารถเคลื่อนที่ผ่านแก่นโลกชั้นนอกที่เป็นของเหลวได้ ทำให้ไม่สามารถเดินทางออกมาถึงผิวโลก</t>
  </si>
  <si>
    <t xml:space="preserve">หินแกรนิตมีที่มาจากหินหนืดหรือแมกมาใน เปลือกโลกส่วนทวีป ซึ่งเย็นตัวลงอย่างช้า ๆ ใต้พื้นผิวโลก </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</si>
  <si>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t>
  </si>
  <si>
    <t>แตกต่าง ภาพก. โครงสร้างภายในของโลกมีความสม่ำเสมอ
ภาพข. โครงสร้างภายในของโลกมีหลายชั้น</t>
  </si>
  <si>
    <t>คลื่นทุติยภูมิไม่สามารถเคลื่อนที่ผ่านแก่นโลกขั้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</si>
  <si>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</si>
  <si>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คลื่นไหวสะเทือนเคลื่อนที่ผ่านตัวกลางที่มีสมบัติเชิงกลแตกต่างกัน เช่นความหนาแน่น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</si>
  <si>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</si>
  <si>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</si>
  <si>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ชั้นเนื้อโลกส่วนใหญ่ประกอบด้วยสารใน สถานะของแข็ง เป็นหลัก</t>
  </si>
  <si>
    <t>ภาพ ก แสดงถึงโลกที่มีโครงสร้างเนื้อเดียว ในขณะที่ภาพ ข แสดงถึงโลกที่มีโครงสร้างแบ่งชั้นเป็นหลายชั้น ซึ่งตรงกับความรู้ทางธรณีวิทยาในปัจจุบันที่ว่าโลกมีโครงสร้างภายในแบ่งเป็นชั้นๆ เช่น เปลือกโลก เนื้อโลก และแก่นโลก</t>
  </si>
  <si>
    <t>มาจากชั้น แมนเทิล หรือ เปลือกโลก</t>
  </si>
  <si>
    <t>เขตความเร็วต่ำเป็นชั้นเฉพาะภายในเนื้อโลกที่แสดงความเร็วคลื่นไหวสะเทือนต่ำกว่าบริเวณรอบๆ ในขณะที่ชั้นธรณีภาคเป็นชั้นเปลือกโลกและส่วนบนสุดของเนื้อโลกที่มีความแข็งกว่า</t>
  </si>
  <si>
    <t xml:space="preserve">คลื่นทุติยภูมิ 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t>
  </si>
  <si>
    <t xml:space="preserve"> ศิรัญญา สว่างจิตต์ </t>
  </si>
  <si>
    <t xml:space="preserve">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 </t>
  </si>
  <si>
    <t>คลื่อทุติยภูมิไม่สามารถเคลื่อนที่ผ่านได้</t>
  </si>
  <si>
    <t>เพราะอุกกาบาตเหล็กมีองค์ประกอบทางเคมีรวมทั้งลักษณะและกระบวนเกิดที่แตกต่างกับหินอุกกาบาตหินและแร่เหล็กที่พบบนผิวโลกจึงสันนิษฐานว่าอุกกาบาตเหล็เกิดในช่วงเวลาใกล้เคียงกับการเกิดโลก</t>
  </si>
  <si>
    <t>เพราะคลื่นไหวสะเทือนเคลื่อนที่ผ่านตัวกลางที่มีสมบัติเชิงกลที่แตกต่างกันเช่นความหนาแน่น สถานะ</t>
  </si>
  <si>
    <t>แตกต่างกันโดยภาพ ก แสดงว่าภายในโลกมีลักษณะเป็นเนื้อเดียวกันและความหนาแน่นเท่ากันเนื่องจากคลื่นเดินทางผ่านเป็นเส้นตรงไม่หักเหส่วนภาพ ข แสดงให้เห็นว่าภายในโลกไม่เป็นเนื้อเดียวกันทำให้และความหนาแน่นไม่เท่ากันให้คลื่นปฐมภูมิเกิดการหักเห</t>
  </si>
  <si>
    <t>เขตความเร็วต่ำในฐานธรีภาค</t>
  </si>
  <si>
    <t>มีอุณหภูมิและความดันสูงกว่าและมีคุณสมบัติเป็นพลาสติก</t>
  </si>
  <si>
    <t>คลื่นทุติยภูมิไม่สามารถเคลื่อนที่ผ่านแก่นโลกชั้นนอกได้ข้อมูลความเร็วของคลื่นปฐมภูมิที่เคลื่อนที่ผ่านแก่นโลกขั้นนอกและการที่โลกมีสนามแม่เหล็ก เพราะสนามแม่เหล็กโลกเกิดจากการเคลื่อนที่ของสสารที่เป็นของเหลวภายในแก่นโลก</t>
  </si>
  <si>
    <t xml:space="preserve">หินอัคนีคือหินที่แข็งตัวจากการเย็นตัวของหินหนืด (magma) ที่อยู่ใต้เปลือกโลก หรือหินหลอมเหลว (lava) ที่ปะทุขึ้นมาบนพื้นผิวโลก </t>
  </si>
  <si>
    <t>คลื่นไหวสะเทือน (คลื่น P และ คลื่น S) จากแผ่นดินไหวไม่สามารถเดินทางผ่านแก่นโลกชั้นนอกได้</t>
  </si>
  <si>
    <t>ความเหมือน: ทั้งสองภาพใช้การเดินทางของคลื่นปฐมภูมิ (P-waves) ที่มาจากจุดศูนย์เกิดแผ่นดินไหวบนผิวโลก เพื่อแสดงถึงการแปลความหมายโครงสร้างภายในโลก
ความแตกต่าง: ลักษณะการเดินทางของคลื่นในภาพ ก แสดงถึงโครงสร้างโลกที่ความเร็วคลื่นเพิ่มขึ้นตามความลึก ซึ่งเป็นแบบจำลองที่ถูกต้องทางธรณีวิทยา ในขณะที่ภาพ ข แสดงแบบจำลองที่ผิด ซึ่งความเร็วคลื่นลดลงตามความลึก</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</si>
  <si>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t>
  </si>
  <si>
    <t>คลื่นทุติยภูมิไม่สามารถเคลื่อนที่ผ่านแก่นโลกชั้นนอกได้ข้อมูลความเร็ว
ของคลื่นปฐมภูมิที่คลื่อนที่ผ่านแก่นโลกขั้นนอกและการที่โลกมีสนามแม่เหล็ก เพราะ
สนามแม่เหล็กโลกเกิดจากการเคลื่อนที่ของสสารที่เป็นของเหลวภายในแก่นโลก</t>
  </si>
  <si>
    <t xml:space="preserve"> 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ซึ่งนักวิทยาศาสตร์สันนิษฐานว่าอุกกาบาดเหล็กนี้ เกิดขึ้นในช่วยวลาใกล้เคียงกับการ
เกิดโลก และมีองค์ประกอบทางเคมีใกล้เคียงกับแก่นโลก</t>
  </si>
  <si>
    <t xml:space="preserve"> มีอุณหภูมิและความดันสูงกว่าและมีสมบัติเป็นพลาสติก</t>
  </si>
  <si>
    <t>ไม่ได้เนื่องจากไม่สามารถเดินทางผ่านแก่นโลกชั้นนอกที่เป็นของเหลวได้
สถาสาส่งเสริมการสอนวิทยาศาศาสตร์และเทคโนโลยี</t>
  </si>
  <si>
    <t>กำเนิดจากส่วนเปลือกโลก</t>
  </si>
  <si>
    <t>คลื่นไหวสะเทือนชนิด S ไม่สามารถผ่านแก่นโลกชั้นนอกได้ ทำให้เกิด เงา S-wave และการเปลี่ยนแปลงเส้นทางของ P-wave ซึ่งบอกว่าส่วนนี้เป็นของเหลว</t>
  </si>
  <si>
    <t xml:space="preserve">เพราะว่า อุกกาบาตเหล็กมีองค์ประกอบหลักเป็นเหล็กและนิกเกิล ซึ่งเชื่อกันว่าเกิดจากแก่นกลางของดาวเคราะห์ขนาดเล็กที่แตกสลาย และมีสมบัติใกล้เคียงกับสิ่งที่นักวิทยาศาสตร์คาดว่าอยู่ใน แก่นโลกของโลก จึงใช้เป็นหลักฐานอธิบายองค์ประกอบของแก่นโลกได้ </t>
  </si>
  <si>
    <t xml:space="preserve">ความหนาแน่นเฉลี่ยของโลกสูงกว่าความหนาแน่นของหินในเปลือกโลกและเนื้อโลกจึงต้องมีวัสดุที่มีความหนาแน่นสูง เช่น เหล็ก อยู่ภายในแก่นโลก </t>
  </si>
  <si>
    <t>เพราะแต่ละชั้นของโลกมี ความหนาแน่นและสมบัติไม่เหมือนกัน คลื่นจึง สะท้อนและหักเห</t>
  </si>
  <si>
    <t>รูป ก: คลื่นเดินทางเป็นเส้นตรง แสดงถึงโลกที่มีโครงสร้างภายใน เป็นเนื้อเดียวกัน (homogeneous) ซึ่งไม่ถูกต้องตามความเป็นจริง
รูป ข: คลื่นมีการหักเหและโค้งงอ แสดงถึงโลกที่มีโครงสร้างภายใน ไม่เป็นเนื้อเดียวกัน (heterogeneous) ซึ่งมีความหนาแน่นและองค์ประกอบแตกต่างกันไปในแต่ละชั้นตามความลึก ซึ่งเป็นสิ่งที่ถูกต้อง</t>
  </si>
  <si>
    <t>แหล่งกำเนิดของลาวาที่ปะทุขึ้นบนผิวโลกมาจากหินหนืดซึ่งเป็นหินหลอมเหลวที่สะสมตัวอยู่ในชั้น เนื้อโลก ส่วนบน เมื่อหินหนืดปะทุขึ้นมาสู่ผิวโลกผ่านปล่องภูเขาไฟ จะถูกเรียกว่า ลาวา</t>
  </si>
  <si>
    <t>เขตความเร็วต่ำ มีสมบัติอ่อนนุ่มกึ่งหลอมเหลว ทำให้คลื่นไหวสะเทือนเดินทางช้าลงอย่างมาก ส่วน ชั้นธรณีภาค เป็นของแข็งที่แข็งแกร่งกว่า และเคลื่อนที่อยู่บนเขตความเร็วต่ำนี้</t>
  </si>
  <si>
    <t>คลื่นทุติยภูมิ (S-wave) ที่เกิดขึ้นใหม่จากการหักเหของคลื่นปฐมภูมิ (P-wave) บริเวณรอยต่อของแก่นโลกชั้นนอกและแก่นโลกชั้นในนั้น ไม่สามารถเดินทางออกมาที่ผิวโลกได้</t>
  </si>
  <si>
    <t>เนื่องจากโลกมีชั้นต่างๆและมีความหนาแน่นที่ต่างกัน</t>
  </si>
  <si>
    <t>ต่างกันเนื่องจากสถานะของแต่ละชั้นของโลกนั้นต่างกัน และคลื่นปฐมภูมิกับคลื่นทุติยภูมินั้นผ่านสถานะได้ต่างกัน</t>
  </si>
  <si>
    <t>นส.วัลลภา แนบถนอม</t>
  </si>
  <si>
    <t>ชั้นเปลือกโลกส่วน</t>
  </si>
  <si>
    <t>เชื่อว่าอุกกาบาตเป็นเศษซากของดางเคราะห์ที่ก่อตัวขึ้นในช่วงเวลา ใกล้เคียงกับโลก ซึ่งมีองค์ประกอบหลักเป็น โลหะหนัก</t>
  </si>
  <si>
    <t>ศึกษาคลื่นไหวสะเทือน</t>
  </si>
  <si>
    <t>เนื่องจากโลกมีชั้นต่างๆที่มีความหนาแน่นและความยืดหยุ่นต่างกัน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</si>
  <si>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มีการแสดงกลางสม่ำเสมอ ส่วนภาพ ข แสดงตัวกลางที่คุณสมบัติเปลี่ยนแปลง ทำให้คลื่นปฐมภูมิหักเหสอดคล้องกับโครงสร้างโลกที่แบ่งชั้นเปลือกโลก เนื้อโลก และแก่นโลก ซึ่งมีคุณสมบัติต่างกัน</t>
  </si>
  <si>
    <t>ชั้นนอกแข็งตัวกว่าและมีความหนาแน่นสูงกว่า</t>
  </si>
  <si>
    <t>ไม่สามารถเดินทางออกมายังผิวโลกได้ เพราะคลื่นเหล่านี้จะเกิดการกระเจิงและสะท้อนอย่างรุนแรงที่รอยต่อนี้แทนที่จะทะลุผ่านแก่นโลกชั้นใออกมาสู่ผิวโลก</t>
  </si>
  <si>
    <t>ภาพ ก คลื่นออกมาเป็นเส้นตรง ส่วนภาพข คลื่นเเตกเป็นเส้นโค้ง</t>
  </si>
  <si>
    <t>ไม่สามารถเดินทางออกมาที่ผิวโลกได้ เนื่องจากคลื่นทุติยภูมิไม่สามารถเคลื่อนที่ผ่านของเหลวได้ และแก่นโลกชั้นนอกเป็นของเหลว</t>
  </si>
  <si>
    <t>นายณัฐพงษ์ ช่อเงิน</t>
  </si>
  <si>
    <t>พราะเชอว่าอุกกาบาตเหล็กเป็นเศษซากของดาวเคราะห์ที่ก่อตัวขิน ในช่วงเวลา ไกล้เคียงกับ เลก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 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</si>
  <si>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ปัน 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</si>
  <si>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และแก่นโลก ซึ่งมีคุณสมบัติต่างกัน</t>
  </si>
  <si>
    <t>เป็นชั้นนอกที่มีความแข็งตัวและแข็งแรงกว่า</t>
  </si>
  <si>
    <t>ม่สามารถเดินทางออกมายังผิว โลกได้ เนื่องจากคลินูเหล่า นีจะเกิดการกระเจิงและสะท้อนอย่างรุนแรงที่รอยต่อนีแทนที่จะทะลุผ่านแกนโลกชั้นในออกมาสู่ผิวโลก</t>
  </si>
  <si>
    <t xml:space="preserve">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</si>
  <si>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 xml:space="preserve">คลื่นไหวสะเทือนเคลื่อนที่ผ่านตัวกลางที่มีสมบัติเชิงกลแตกต่างกัน เช่นความหนาแน่น สถานะ
</t>
  </si>
  <si>
    <t>โครงสร้างในภาพ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</si>
  <si>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หินแกรนิตมีที่มาจากหินหนืดหรือแมกมาใน เปลือกโลกส่วนทวีป</t>
  </si>
  <si>
    <t>เพราะเชื่อว่าอุกกาบาตมาจากการแตกของแก่นดาวเคราะห์</t>
  </si>
  <si>
    <t>ภาพ ก : แนวการเคลื่อนที่ของคลื่นตรง ไม่เบี่ยงเบน แสดงว่าโลกเป็นเนื้อเดียวกัน
ภาพ ข : แนวการเคลื่อนที่ของคลื่นมีการหักเหและโค้ง แสดงว่าโลกมีโครงสร้างหลายชั้นและมีความหนาแน่นแตกต่างกัน</t>
  </si>
  <si>
    <t>ลาวามีแหล่งกำเนิดมาจาก ชั้นเนื้อโลก (Mantle) โดยเฉพาะส่วนเนื้อโลกตอนบนที่หลอมเหลวกลายเป็นแมกมา แล้วดันขึ้นมาตามรอยแยกหรือปล่องภูเขาไฟ</t>
  </si>
  <si>
    <t>เขตความเร็วต่ำ (Low Velocity Zone) อยู่ใต้ธรณีภาค เป็นบริเวณของเนื้อโลกตอนบนที่ร้อนและมีแมกมาบางส่วนหลอมเหลว ทำให้ความเร็วของคลื่นไหวสะเทือน (โดยเฉพาะ S-wave) ลดลง แตกต่างจากธรณีภาคที่เป็นของแข็ง แข็งแรง และคลื่นไหวสะเทือนเคลื่อนที่ได้เร็วกว่า</t>
  </si>
  <si>
    <t>สามารถเดินทางออกมาที่ผิวโลกได้ บางส่วน เพราะคลื่นปฐมภูมิ (P-wave) สามารถผ่านตัวกลางได้ทั้งของแข็งและของเหลว แต่เมื่อผ่านเขตที่มีความหนาแน่นเปลี่ยนแปลง จะเกิดการหักเหและสะท้อน ทำให้บางส่วนของพลังงานสามารถเดินทางกลับขึ้นสู่ผิวโลกในรูปคลื่นทุติยภูมิได้</t>
  </si>
  <si>
    <t>เเข็ง</t>
  </si>
  <si>
    <t>คลื่นทุติยภูมิ (S-wave)เพราะคลื่น S-wave ไม่สามารถเคลื่อนที่ผ่านของเหลว
ได้
คลื่นปฐมภูมิ (P-wave)เพราะ คลื่น P-wave ช้าลง เมื่อผ่านแก่น โลกชั้นนอก →
เป็นลักษณะของสสารในสถานะของเหล
การเกิด "S-wave shadow zone"เพราะ พื้นที่บนโลกบางส่วนไม่มีคลื่น S-wave
เข้าถึง → ยืนยันว่ามีของเหลวอยู่ในแก่น
โลกชั้นนอก</t>
  </si>
  <si>
    <t>องค์ประกอบคล้ายกับแก่น โลก
อุกกาบาตเหล็กถือเป็น วัสดุเหลือจากการ ก่อตัวของดาวเคราะห์
การวิเคราะห์องค์ประกอบจึงสะท้อนถึง ส่วนประกอบภายในของโลกในเชิงธรณี
เคมี
จากการเปรียบเทียบองค์ประกอบของ
อุกกาบาตเหล็กกับธรณีสัณฐาน โลก
สามารถยืนยันว่า แก่นโลกส่วนใหญ่เป็น
โลหะหนัก</t>
  </si>
  <si>
    <t>ความหนาแน่นของโลก การวิเคราะห์คลื่นไหวสะเทือน สนามแม่เหล็ก โลก</t>
  </si>
  <si>
    <t>ความหนาแน่นและคุณสมบัติของสสาร
เปลี่ยนแปลง</t>
  </si>
  <si>
    <t>โครงสร้างโลกในภาพ ก และ ข แตกต่าง กัน ภาพ ก แสดงโครงสร้างที่สมมติขึ้นว่า
โลกเป็นเนื้อเดียวกัน ในขณะที่ภาพ ขแสดงโครงสร้างโลกที่เป็นจริง ในปัจจุบัน
ซึ่งประกอบด้วยชั้นต่างๆ ที่มีคุณสมบัติไม่
เหมือนกัน ทำให้คลื่นแผ่นดินไหวเดินทาง ด้วยความเร็วที่แตกต่างกันไปตามชั้น
ต่างๆ</t>
  </si>
  <si>
    <t>กำเนิดมาจาก แมกมา (Magma) ซึ่งเป็น หินหนืดหลอมเหลวที่สะสมตัวอยู่ในชั้นเนื้อ โลก (Mantie) ที่อยู่ใต้เปลือกโลก.เมื่อแมกมาปะทุขึ้นมาสู้ผิวโลกผ่านปล่องภูเขาไฟหรือรอยแยกบนเปลือกโลก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</si>
  <si>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ที่อยู่ด้านนอกและเคลื่อนไหวสะเทือนเดินทางด้วยความเร็วสูงและคงที่ ในขณะที่เขต
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</si>
  <si>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ไก่นโลกช่นในจะต้องเดินทางผ้านแก่ในโลกชั้นนอก ซึ่งมีสถานะเป็นของเหลวโดยสมบัติของคลื่นทุติยภูมิ (S-wave)คือ ไม่สามารถเดินทางผ่านตัวกลางที่เป็นของเหลวได้ ทำให้คลื่นเหล่านี้ไม่สามารถเดินทางทะลุแก่น โลกชั้นนอกเพื่อขึ้นมายังผิวโลกได้อีก</t>
  </si>
  <si>
    <t>แก่นโลกชั้นนอก;ฐานธรณีภาค;แก่นโลกชั้นใน;มัชฌิมภาค;ธรณีภาค</t>
  </si>
  <si>
    <t>แก่นโลกส่วนใน (Inner core);ฐานธรณีภาค (Asthenosphere);แก่นโลกส่วนนอก (Outer core);มัชฌิมภาค (Mesosphere);ธรณีภาค (Lithosphere)</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</si>
  <si>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ของแข็ง;ของเหลว;เมื่อคลื่นไหวเสทือนเคลื่อนที่ผ่านชั้นนี้ จะมีความเร็วเพิ่มขึ้นอย่างสม่ำเสมอ</t>
  </si>
  <si>
    <t>น.ส. พัดชา อุดมลักษณานนท์</t>
  </si>
  <si>
    <t>นายภัทรพล พลทับ</t>
  </si>
  <si>
    <t>แก่นโลกชั้นนอก;มัชฌิมภาค;ฐานธรณีภาค;ธรณีภาค;แก่นโลกชั้นใน</t>
  </si>
  <si>
    <t>เมื่อคลื่นไหวเสทือนเคลื่อนที่ผ่านชั้นนี้ จะมีความเร็วเพิ่มขึ้นอย่างสม่ำเสมอ;คลื่นปฐมภูมิมีความเร็วค่อนข้างคงที่;ของแข็ง;ของเหลว;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</si>
  <si>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 xml:space="preserve">0.1 - 4.3 เมตร </t>
  </si>
  <si>
    <t>ไม่สามารถ 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</si>
  <si>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 ภาพจริงหัวกลับนั้นให้เป็นภาพเสมือนที่มีกำลังขยายสูงขั้น เพื่อให้ผลให้ผู้สังเกตเห็นรานละเอียดที่มากขึ้น</t>
  </si>
  <si>
    <t>เช่น กาเเล็กซีทางช้างเผือก เมฆเเก๊สไฮโดรเจน</t>
  </si>
  <si>
    <t>เเสง เเละวิทยุ</t>
  </si>
  <si>
    <t>รังสีเอ็กซ์ แสงที่ตามองเห็น และ อินฟราเรด  ไปจนถึง คลื่นวิทยุ</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</si>
  <si>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</si>
  <si>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ใช้หลักการ หักเหแสงผ่านเลนส์นูนอย่างน้อยสองชุด คือ เลนส์วัตถุ (รับแสงและรวมแสงจากวัตถุ) และ เลนส์ใกล้ตา (ขยายภาพจริงที่ได้จากเลนส์วัตถุให้ใหญ่ขึ้น)</t>
  </si>
  <si>
    <t>ใช้ กระจกเงาเว้า (กระจกเงาปฐมภูมิ) ที่ท้ายกล้องเพื่อรวบรวมแสงจากวัตถุและสะท้อนลำแสงไปยัง กระจกเงารอง ที่อยู่ด้านหน้าของลำกล้อง (ในกล้องแบบนิวตัน) หรือด้านหลัง (ในกล้องแบบคาสซีเกรน) เพื่อเบี่ยงเบนแสงเข้าสู่ เลนส์ใกล้ตา เพื่อให้ผู้สังเกตมองเห็นภาพที่ขยายใหญ่ขึ้น</t>
  </si>
  <si>
    <t xml:space="preserve">ใช้ทั้งการหักเหและการสะท้อนแสงร่วมกัน โดยมีเลนส์ปรับแก้ (Corrector Plate) 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</si>
  <si>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ดาวเคราะห์น้อย และ ดาวหาง</t>
  </si>
  <si>
    <t>ดวงดาว, ดาวเคราะห์ (เช่น ดาวศุกร์, ดาวอังคาร, ดาวพฤหัสบดี, ดาวเสาร์), ดาวเคราะห์แคระ, ดาวเคราะห์น้อย, ดาวหาง, เนบิวลา, และกาแล็กซี</t>
  </si>
  <si>
    <t>กล้องโทรทรรศน์วิทยุ และ กล้องโทรทรรศน์แสง</t>
  </si>
  <si>
    <t>รังสีแกมมา, รังสีเอ็กซ์, รังสีอัลตราไวโอเลต, แสงที่มองเห็นได้, และ อินฟราเรด</t>
  </si>
  <si>
    <t xml:space="preserve">เลนส์นูน 2 ชิ้น เพื่อหักเหและรวมแสงจากวัตถุที่อยู่ไกล ให้เกิดเป็นภาพที่สว่าง ชัดเจน และขยายใหญ่ขึ้น โดยเลนส์ใกล้วัตถุ (เลนส์ขนาดใหญ่ด้านหน้า) จะรวบรวมและโฟกัสแสงให้เกิดภาพจริง จากนั้นเลนส์ใกล้ตา (เลนส์ที่อยู่ใกล้ผู้สังเกต) จะนำภาพนั้นมาขยายให้ใหญ่ขึ้นอีกครั้งเพื่อส่งเข้าสู่ดวงตา </t>
  </si>
  <si>
    <t>ใช้กระจกเว้าทำหน้าที่รวบรวมแสงจากวัตถุในอวกาศ แทนที่จะใช้เลนส์หักเหแสงเหมือนกล้องโทรทรรศน์แบบหักเหแสง โดยแสงจะถูกสะท้อนไปยังกระจกรอง ซึ่งมีหน้าที่สะท้อนแสงออกไปด้านข้าง หรือตรงกลาง เพื่อให้ผู้สังเกตเห็นภาพผ่านเลนส์ใกล้ตา</t>
  </si>
  <si>
    <t>โดยใช้ทั้ง เลนส์ และ กระจกเงา เพื่อแก้ไขข้อจำกัดของกล้องแบบหักเหและแบบสะท้อนแสง โดยมี กระจกปฐมภูมิ เป็นตัวรวมแสงหลัก จากนั้นแสงจะสะท้อนไปยัง กระจกทุติยภูมิ เพื่อย่อทางเดินแสงให้กล้องมีลำกล้องสั้นลง และ เลนส์ปรับแก้ ที่อยู่ด้านหน้าจะช่วยแก้ไขความคลาดของภาพที่เกิดจากความโค้งของกระจก</t>
  </si>
  <si>
    <t>ดาวเคราะห์ (เช่น ดาวพฤหัสบดี), ดาวฤกษ์, กาแล็กซี, เนบิวลา, ควาซาร์, และ พัลซาร์</t>
  </si>
  <si>
    <t>ดาวเคราะห์ ดาวเคราะห์น้อย ดาวหาง เนบิวลา จานดาวเคราะห์ก่อนเกิด (protoplanetary disks) และกาแล็กซี</t>
  </si>
  <si>
    <t>ระบบสุริยะ (ดวงอาทิตย์ ดาวเคราะห์ต่างๆ เช่น โลก ดาวอังคาร ดาวพฤหัสบดี ดวงจันทร์ ดาวเคราะห์น้อย ดาวหาง) ดาวฤกษ์ ต่างๆ เนบิวลา (กลุ่มก๊าซและฝุ่นในอวกาศ) และ กาแล็กซี</t>
  </si>
  <si>
    <t>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t>
  </si>
  <si>
    <t>เป็นกล้องโทรทรรศน์ที่ใช้เลนส์นูนเป็นส่วนประกอบหลักในการรับและรวมแสงจากวัตถุ เพื่อสร้างภาพที่ขยายแล้วส่งไปยังเลนส์ใกล้ตาให้ผู้สังเกตมองเห็นได้</t>
  </si>
  <si>
    <t>เป็นกล้องโทรทรรศน์ที่ใช้ทั้งเลนส์และกระจกร่วมกันในการรวมแสง โดยมี กระจกเงาปฐมภูมิ (กระจกเว้า) ทำหน้าที่รวมแสง และ แผ่นปรับแก้ (เลนส์ หรือกระจกปรับแก้) ที่หน้ากล้องเพื่อแก้ไขความผิดเพี้ยนของภาพจากกระจกเงา</t>
  </si>
  <si>
    <t>กาแลคซี่ เนบิวล่า ดาวเคราะหื</t>
  </si>
  <si>
    <t xml:space="preserve"> ดาวฤกษ์</t>
  </si>
  <si>
    <t>ดาวนิวตรอน เศษซากดาว</t>
  </si>
  <si>
    <t>คืนแสงที่ตามนุษย์มองไม่เห็น</t>
  </si>
  <si>
    <t>รังสีอินฟราเรด อัลตราไวโอเลต รังสีเอ็กซ์ แกรมม่า</t>
  </si>
  <si>
    <t>ใช้ไม่ได้โดนชั้นบรรยากาศโลกดูดกลืน</t>
  </si>
  <si>
    <t xml:space="preserve">
ใช้เลนส์นูนรวมแสงให้เกิดภาพขยาย</t>
  </si>
  <si>
    <t>ใช้เลนส์เว้าลมแสงขยายให้วัตถุที่อยู่ไกลสามารถมองเห็นได้</t>
  </si>
  <si>
    <t>การรวมกันของกล้องโทรทรรศน์ แบบหักเหแสงและสะท้อนแสง</t>
  </si>
  <si>
    <t>พัลซา และซูเปอร์โนวา</t>
  </si>
  <si>
    <t>ดาวฤกษ์เกิดใหม่ กาแล็กซีที่มีอายุมาก</t>
  </si>
  <si>
    <t>กาแล็กซี่ ดาวฤกษ์ เนบิวลา ดาวเคราะห์</t>
  </si>
  <si>
    <t>ดาวฤกษ์ร้อน เนบิวลา หลุมดำ</t>
  </si>
  <si>
    <t>ดาวนิวตรอน หลุมดำ ซากการระเบิดจากซูเปอร์โนวา</t>
  </si>
  <si>
    <t>ช่วงคลื่นที่มองเห็นได้ ช่วงคลื่นวิทยุ ช่วงคลื่นอินฟาเรด ช่วงคลื่นอัลตร้าไวโอเลต</t>
  </si>
  <si>
    <t>อัลตร้าไวโอเลต อินฟาเรด รังสีเอกซ์</t>
  </si>
  <si>
    <t>ไม่ เพราะ ชั้นบรรยากาศจะดูดซับรังสีเอกซ์</t>
  </si>
  <si>
    <t>ใช้หลักการหักเหของแสงในการเก็บและมุ่งแสงจากวัตถุท้องฟ้าไปยังจุดโฟกัสเพื่อให้เห็นภาพที่ชัดเจน โดยมีส่วนประกอบหลักคือเลนส์สองตัว ได้แก่ เลนส์เก็บแสง และ เลนส์ตา</t>
  </si>
  <si>
    <t>ใช้หลักการสะท้อนแสงจากกระจกในการเก็บและมุ่งแสงจากวัตถุท้องฟ้าไปยังจุดโฟกัส เพื่อให้สามารถเห็นภาพที่ชัดเจน โดยมีการใช้ กระจกสะท้อนแสง แทนการใช้เลนส์เหมือนในกล้องโทรทรรศน์แบบหักเหแสง</t>
  </si>
  <si>
    <t>ใช้การผสมผสานระหว่างเลนส์และกระจก เพื่อเก็บแสงและขยายภาพจากวัตถุท้องฟ้า</t>
  </si>
  <si>
    <t>กาแล็กซี, ควาซาร์, พัลซาร์, ซูเปอร์โนวา และ ดาวเคราะห์</t>
  </si>
  <si>
    <t>กลุ่มดาวฤกษ์ร้อน, เนบิวลา, และกาแล็กซี</t>
  </si>
  <si>
    <t>ดวงอาทิตย์ หลุมดำ ดาวนิวตรอน ระบบดาวคู่ และซูเปอร์โนวา รวมถึงการศึกษาการระเบิดของดาวฤกษ์
และการค้นหาดาวเคราะห์นอกระบบสุริยะ</t>
  </si>
  <si>
    <t>กล้องโทรทรรศน์วิทยุ และ กล้องโทรทรรศน์แสง (Optical Telescope) รวมถึง กล้องโทรทรรศน์อินฟราเรดบางส่วน</t>
  </si>
  <si>
    <t>ใช้เลนส์นูน 2 ชิ้น ได้แก่ เลนส์ใกล้วัตถุที่อยู่ด้านหน้าเพื่อรับแสงและหักเหแสงให้รวมกันที่จุดโฟกัส และเลนส์ใกล้ตาที่อยู่ด้านหลังเพื่อขยายภาพที่ได้จากเลนส์ใกล้วัตถุ ส่งเข้าสู่ดวงตา</t>
  </si>
  <si>
    <t>ใช้ กระจกเงาปฐมภูมิ (กระจกเว้า) ขนาดใหญ่ ที่ปลายท่อรับแสง เพื่อรวมแสงจากวัตถุท้องฟ้าและโฟกัสไปยังตำแหน่งที่ต้องการ จากนั้นแสงจะถูกสะท้อนอีกครั้งโดย กระจกรอง ขนาดเล็กไปยัง เลนส์ตา (Eyepiece) เพื่อขยายภาพให้ใหญ่ขึ้น</t>
  </si>
  <si>
    <t>ทำงานโดยใช้ทั้งการหักเหและการสะท้อนแสงร่วมกัน โดยมี กระจกหลัก ที่ท้ายกล้องรับแสงสะท้อนแสงกลับไปยัง กระจกทุติยภูมิ</t>
  </si>
  <si>
    <t>ไม่สามารถใช้กล้องโทรทรรศน์บนพื้นโลกศึกษาวัตถุบนท้องฟ้า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</si>
  <si>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 xml:space="preserve">รวมแสงและหักเหแสงจากวัตถุที่อยู่ไกลเกิดเป็นภาพจริงหัวกลับที่จุดโฟกัสจากนั้นเลนส์ใกล้ตาจะขยายภาพจริงหัวกลับนั้นเป็นภาพเสมือนที่มีกำลังขยายสูงขึ้นเพื่อให้ผู้สังเกตุเห็นรายละเอียดที่มากขึ้น
</t>
  </si>
  <si>
    <t>ใช้กระจเว้าสะท้อนแสงจากวัตถุเข้ามายังจุดโฟกัสจากนั้นกระจกเงาซึ่งเป็นกระจกราบจากสะท้อนลำแสงออกไปด้านข้างกล้องผ่านไปยังเลนส์ตาเพื่อขยายภาพให้เห็น</t>
  </si>
  <si>
    <t>ดาวฤกษ์เกิดใหม่ กาแล็กซี่ที่อยู่ไกล</t>
  </si>
  <si>
    <t xml:space="preserve">นิวตรอนกับหลุมดำ
</t>
  </si>
  <si>
    <t>คลื่นวิทยุกับคลื่นแสง</t>
  </si>
  <si>
    <t>คลื่น ไมโครเวฟ อัลตราไวโอเลต รังสีเอกซ์</t>
  </si>
  <si>
    <t>ไม่ได้ ไม่ได้เพราะ รังสีเอกซ์ไม่สามารถถึงมาถึงโลกได้</t>
  </si>
  <si>
    <t>ใช้เลนส์นูนรวมแสง ความยาวโฟกัสกล้องเท่สดับความยาวกล้อง</t>
  </si>
  <si>
    <t>ใช้กระจกเว้ารวมแสง เกิดการสะท้อนสองรอบ โดนกระจกบานหลักเรียกปฐมภูมิ กระจกทำหน้าที่เบนแสงออกไป เรียก ทุติยภูมิ</t>
  </si>
  <si>
    <t xml:space="preserve">ใช้เลนเว้าและนูน รวมแสง </t>
  </si>
  <si>
    <t>ไม่สามารถใช้กล้องโทรทรรศน์บนพื้นโลกศึกษาวัตถุท้องฟ้าในช่วงรังสีได้เนื่องจากรังสีเอ็กซ์เป็นคลื่นแม่เหล็กไฟฟ้าที่มีความยาวคลื่นสั้นมากและมีพลังงานจึงไม่สามารถทะลุผ่านชั้นบรรยากาศของโลกได้</t>
  </si>
  <si>
    <t>รวมแสงและหักเหแสงจากวัตถุที่อยู่ใกล้เกิดเป็นภาพหัวกลับที่จุดโฟกัสจากนั้นเลนส์ใกล้ตาจะขยายภาพจริงหัวกลับให้เป็นภาพเสมือนที่มีกำลังขยายสูงขึ้น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</si>
  <si>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ราบจะสะท้อนลำแสงออกไปทางด้านข้างกล้องผ่านไปยังเลนส์ใกล้ตาเพื่อขยายภาพให้เห็น</t>
  </si>
  <si>
    <t>กาแล็กซี เนบิวลา ดาวเคราะห์ และวัตถุที่อยู่ไกลมากๆ เช่นดาวหาง</t>
  </si>
  <si>
    <t>ดาวฤกษ์เกิดใหม่ ดาวเคราะห์นอกระบบ แผ่นจานหมุนรอบดาวเคาาะห์ กาแล็กซีอื่นๆ เนบิวลาที่มีฝุ่นหนาแน่น</t>
  </si>
  <si>
    <t>ดาวฤกษ์ ดาวเคราะห์ในระบบสุริยะ เนบิวลส กาแล็กซี</t>
  </si>
  <si>
    <t>ดวงอาทิตย์, ซูเปอร์โนวา,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</si>
  <si>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คลื่นแสงที่ตามนุษย์มองเห็นได้และคลื่อนวิทยุ</t>
  </si>
  <si>
    <t>ใช้เลนส์นูนในการรวมแสงจากวัตถุที่อยู่ไกลออกไปทำให้เกิดภาพขนาดที่สามารถมองเห็นได้</t>
  </si>
  <si>
    <t>คือกล้องโทรทรรศน์ที่ใช้ทั้งหลักการหักเหแสง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</si>
  <si>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พัลซาร์ ซุปเปอร์โนวา กาแล็กซี</t>
  </si>
  <si>
    <t xml:space="preserve">ดาวฤกษ์เกิดใหม่ หลุมดำในใจกลางกาแล็กซี </t>
  </si>
  <si>
    <t>ดาวเคราะห์ ดาวฤกษ์ เนบิวลา กระจุกดาว กาแล็กซี</t>
  </si>
  <si>
    <t>ดาวฤกษ์อายุน้อย กลุ่มแก๊สร้อนในเนบิวลา</t>
  </si>
  <si>
    <t>ดาวนิวตรอน เศษซากของดาวฤกษ์เกิดใหม่</t>
  </si>
  <si>
    <t>คลื่นแสงที่ตามองเห็น คลื่นวิทยุ</t>
  </si>
  <si>
    <t>รังสีแกมมา รังสีเอกซ์ รังสีอัลตราไวโอเลต รังสีอินฟราเรด</t>
  </si>
  <si>
    <t>ไม่สามารถใช้ได้ เพราะ ชั้นบรรยากาศของโลกดูดกลืนรังสีเอกซ์ไว้เกือบทั้งหมด ทำให้รังสีเอกซ์ไม่สามารถผ่านมาถึงพื้นโลกได้ ต้องใช้กล้องโทรทรรศน์อวกาศเท่านั้น</t>
  </si>
  <si>
    <t>รับแสงจากวัตถุแล้วหักเหแสงให้รวมกันที่จุดโฟกัส เลนซ์ใกล้ตาจะรับภาพแล้วขยายให้ใหญ่ขึ้น</t>
  </si>
  <si>
    <t>ใช้กระจกเงาโค้งในการรวบรวมแสงและสะท้อนแสงทำให้ผลิตภาพที่มีขนาดใหญ่</t>
  </si>
  <si>
    <t>ใช้กระจกเงาโค้งรวมแสงและให้เลนส์ปรับแก้ภาพ</t>
  </si>
  <si>
    <t>กาเเลกซี เนบิวลา ดาวเคราะห์ เเละวัตถุที่อยู่ใกล้มากๆ เช่นดาวหาง</t>
  </si>
  <si>
    <t>กล้องโทรทรรศน์อวกาศเจมส์เวบบ์ (James Webb Space telescope);กล้องโทรทรรศน์อวกาศฮับเบิล (Hubble Space telescope) ;กล้องโทรทรรศน์อวกาศสปิตเซอร์ (Spitzer Space Infrared telescope)</t>
  </si>
  <si>
    <t>ดาวฤกษ์เกิดใหม่ ดาวเคราะห์นอกระบบ เเผ่นจานหมุนรอบดาวเคราะห์ กาเเล็กซีอื่นๆ เนบิวลาที่มีฝุ่น</t>
  </si>
  <si>
    <t>ดาวฤกษ์ ดาวเคราะห์ในระบบสุริยะ เนบิวลา กาเเลกซี</t>
  </si>
  <si>
    <t xml:space="preserve">ดาวฤกษ์ย้อนกาเเลกซีกำลังก่อตัวซากซุปเปอร์โนวา </t>
  </si>
  <si>
    <t>ดวงอาทิตย์ ซูเปอร์โนวา ดาวนิวตรอน หลุมดำ กระจุกกาเเล็กซี กลุ่มดาวฤกษ์ที่กำลังก่อตัว แถบจานดาว เคราะห์รอบดาวฤกษ์ กาแลกซีที่มีหลุมดำมวลยวดยิ่งที่ใจกลาง เเละเนบิวลา</t>
  </si>
  <si>
    <t>รังสีแกมมา รังสีเอ็กซ์ รังสีอัลตราไวโอเลต แสงที่มองเห็นได้และอินฟราเรด</t>
  </si>
  <si>
    <t>ไม่สามารถใช้กล้องโทรทรรศน์บนพื้นโลกศึกษาวัตถุท้องฟ้าในช่องรังสีเอ็กซ์ได้โดยตรงเนื่องจากชั้นบรรยากาศของโลกจะขัดขวางและดูดกลืนรังสีเอ็กซ์จากอวกาศไว้ทั้งหมดทำให้ไม่สามารถตรวจจับได้บนพื้นโลก</t>
  </si>
  <si>
    <t>ไม่สามารถใช้กล้องโทรทรรศน์บนพื้นโลกศึกษาวัตถุท้องฟ้าในช่วงรังสีเอ็กซ์ได้โดยตรงเนื่องจากใช้บรรยากาศของโลกจะขัดขวางการดูดกลืนรังสีเอ็กซ์จากอวกาศไว้ทั้งหมดทำให้ไม่สามารถตรวจจับบนพื้นโลกได้</t>
  </si>
  <si>
    <t>คือกล้องโทรทรรศน์ที่ใช้ทั้งหลักการหักเหแสง เลนส์ และหลักการสะท้อนแสง กระจก ทำงานร่วมกันเพื่อลดขนาดความยาวของกล้องลงแต่ยังคงกำลังขยายสูง</t>
  </si>
  <si>
    <t>กาแล็คซี เนบิวลา ดาวเคราะห์ วัตถุที่อยู่ไกลมากๆ</t>
  </si>
  <si>
    <t>ดาวฤกษ์เกิดใหม่ ดาวเคราะห์นอกระบบ แผ่นจานหมุนรอบดาวเคราะห์  Galaxy อื่นๆ เนบิวลาล่าที่มีฝุ่นหนาแน่น</t>
  </si>
  <si>
    <t>ดาวฤกษ์ ดาวเคราะห์ในระบบสุริย เนบิวลา กาแล็กซี</t>
  </si>
  <si>
    <t>ดาวฤกษ์ร้อน Galaxy ที่กำลังก่อตัว ซากซุปเปอร์โนวา</t>
  </si>
  <si>
    <t>ดวงอาทิตย์ ซุปเปอร์โนวา นิวตรอน หลุมดำทกระจุก  Galaxy กลุ่มดาวฤกษ์ที่กำลังก่อตัว แถบจานดาวเคาะรอบดาวฤกษ์ Galaxy ที่มีหลุมดำมวลยั่วยิ่งที่ใจกลาง</t>
  </si>
  <si>
    <t>รังสีแกมมา รังสีเอ็กซ์ รังสีออต้าไวโอเลต แสงที่มองเห็นได้ และอินฟราเรด</t>
  </si>
  <si>
    <t>ไม่สามารถใช้กล้องโทรทรรศน์บนพื้นโลกศึกษาวัตถุท้องฟ้าในช่วงรังสีเอ็กซ์ได้โดยตรงเริ่มจากชั้นบรรยากาศของโลกจะขัดขวางและดูดกลืนรังสีเอ็กซ์จากอวกาศไว้ทั้งหมดทำให้ไม่สามารถตรวจจับได้บนพื้นโลก</t>
  </si>
  <si>
    <t>ใช้เลนส์ในการรวมแสงจากวัตถุที่อยู่ไกลออกไปทำให้เกิดภาพที่สามารถมองเห็นได้</t>
  </si>
  <si>
    <t>คือกล้องที่ใช้หลักการหักเหแสงและหลักการสะท้อนแสงทำงานร่วมกันเพื่อลดขนาดความยาวของลำกล้องลงแต่ยังคงกำลังขยายสูง</t>
  </si>
  <si>
    <t>เนบิวลาและ galaxy</t>
  </si>
  <si>
    <t>ดาวนิวตรอนซุปเปอร์โนวา</t>
  </si>
  <si>
    <t>กล้องฮับเบิล</t>
  </si>
  <si>
    <t>ไม่ได้เพราะไม่สามารถทำให้เห็นได้ในใจระยะความยาวที่ไกลกว่า</t>
  </si>
  <si>
    <t>ใช้เลนส์นูน 2 ชิ้นมาประกบกันเพื่อรวมและหักเหแสงจากวัตถุในระยะไกลให้เกิดภาพขยาย</t>
  </si>
  <si>
    <t>ใช้กระจกเว้าขนาดใหญ่ที่ก้นลำกล้องเพื่อรวบรวมแสงจากใต้วัตถุให้ตกกระทบ</t>
  </si>
  <si>
    <t>ใช้หลักการสะท้อนแสงและการหักเหแสงเพื่อย่อขนาดลำกล้องให้คณะสั้นลงและมีกำลังขยายสูง</t>
  </si>
  <si>
    <t>กล้องโทรทรรศน์วิทยุฟาสต์ (FAST telescope);กล้องโทรทรรศน์อวกาศเจมส์เวบบ์ (James Webb Space telescope)</t>
  </si>
  <si>
    <t>พับซาร์ ซูเปอร์โนวา</t>
  </si>
  <si>
    <t>ดาวฤกษ์เกิดใหม่ กาแลกซีที่อยู่ไกล</t>
  </si>
  <si>
    <t>ดาวนิวตรอน เศษซากของดาวฤกษ์ที่หลงเหลือจาก
ซูเปอร์โนวาและหลุมดำในใจกลางกาแล็กซี</t>
  </si>
  <si>
    <t>ช่วงคลื่นไมโครเวฟ ช่วงคลื่นอินฟราเรด ช่วงคลื่น
อัลตราไวโอเลต ช่วงคลื่นรังสีเอกซ์ ช่วงคลื่นรังสี
แกมมา</t>
  </si>
  <si>
    <t>ไม่ เพราะรังสีเอกซ์ไม่สามารถทะลุผ่านชั้น
บรรยากาศของโลกได้ ทำให้กล้องโทรทรรศน์บน
พื้นโลกไม่สามารถรับสัญญาณรังสีเอกซ์จาก
อวกาศได้</t>
  </si>
  <si>
    <t>ใช้กระจกเว้าเป็นตัวรวมแสง สามารถรองรับน้ำหนัก
ได้จากด้านหลัง และการสะท้อนแสงสามารถเกิด
ขึ้นได้เท่ากันทุกความยาวคลื่น</t>
  </si>
  <si>
    <t>กล้องที่ใช้ทั้งเลนส์และกระจกเว้ารวมแสง ทำให้ได้
ภาพที่มุมมองกว้างขึ้น มีความยาวกล้องสั้นลงได้
กล้องขนาดเล็ก แต่ยังมีความสามารถและราย
ละเอียดสูง</t>
  </si>
  <si>
    <t>ดาวเคราะห์ในระบบสุริยะ, ดาวฤกษ์, เนบิวลา, และกาแล็กซี</t>
  </si>
  <si>
    <t>ดาวเคราะห์ (เช่น โลก ดาวศุกร์ ดาวอังคาร), ดาวฤกษ์, ดาวเคราะห์แคระ (เช่น ดาวพลูโต), ดาวเคราะห์น้อย, ดาวหาง, เนบิวลา (กลุ่มแก๊สและฝุ่นในอวกาศ) และ กาแล็กซี</t>
  </si>
  <si>
    <t>วัตถุท้องฟ้าที่ศึกษาด้วยกล้องโทรทรรศน์อัลตราไวโอเลต (UV) ได้แก่ ระบบสุริยะ (ดวงอาทิตย์ ดาวเคราะห์ต่างๆ และดวงจันทร์), ซูเปอร์โนวา (Supernovae), ควาซาร์ (Quasars), เนบิวลา (Nebulae) ที่เกิดจากกลุ่มก๊าซร้อน, ดาวฤกษ์ (โดยเฉพาะดาวฤกษ์ร้อนและดาวฤกษ์อายุน้อย), กาแล็กซี (โดยเฉพาะกาแล็กซีที่มีการก่อตัวดาวฤกษ์อย่างรุนแรง), เอกภพยุคแรกเริ่ม (เพื่อศึกษาองค์ประกอบทางเคมี), อนุภาคในแถบไคเปอร์และเมฆออร์ต, วัตถุในแถบไคเปอร์, ดาวเคราะห์แคระ และ ดาวหาง</t>
  </si>
  <si>
    <t>วัตถุท้องฟ้าที่ศึกษาด้วยกล้องโทรทรรศน์รังสีเอกซ์ ได้แก่ 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 กล้องโทรทรรศน์รังสีเอกซ์มักติดตั้งบนดาวเทียมหรือจรวดสำรวจ เนื่องจากชั้นบรรยากาศโลกจะดูดซับรังสีเอกซ์ไว้</t>
  </si>
  <si>
    <t>กล้องโทรทรรศน์ที่ใช้ เลนส์นูน อย่างน้อยสองชิ้นทำหน้าที่หักเหและรวมแสงจากวัตถุบนท้องฟ้ามายังจุดโฟกัส เพื่อสร้างภาพให้ผู้สังเกตมองเห็น</t>
  </si>
  <si>
    <t>กล้องโทรทรรศน์ที่ใช้กระจกเงาโค้ง (โดยเฉพาะกระจกเว้าแบบพาราโบลา) เพื่อรวมแสงจากวัตถุที่อยู่ไกลออกไป และสร้างเป็นภาพขึ้น</t>
  </si>
  <si>
    <t>เป็นกล้องโทรทรรศน์ที่ใช้ทั้ง เลนส์และกระจก ทำงานร่วมกัน เพื่อรวมแสงและแก้ไขความคลาดของภาพ</t>
  </si>
  <si>
    <t>เอกภพขยายตัว
รังสีพื้นหลังจักรวาล
สัดส่วนธาตุเบา</t>
  </si>
  <si>
    <t>ธาตุแรกในเอกภพคือ ไฮโดรเจน, ฮีเลียม เกิดขึ้นในช่วง 1–3 นาทีหลังบิกแบง</t>
  </si>
  <si>
    <t>กาแล็กซี A อยู่ห่างจากโลกมากที่สุด
เพราะเส้นสเปกตรัมมีการเลื่อนไปทางแดงมากที่สุด</t>
  </si>
  <si>
    <t>เอกภพขยายตัวทำให้แสงจากกาแล็กซีถูกยืด ความยาวคลื่นเพิ่มขึ้นจึงเห็นเลื่อนไปทางสีแดง</t>
  </si>
  <si>
    <t>แถบสเปกตรัมที่วัดได้จะ เลื่อนไปทางความยาวคลื่นสั้นขึ้น ไปทางสีน้ำเงิน</t>
  </si>
  <si>
    <t>การเลื่อนทางแดงบ่งชี้ว่าเอกภพกำลังขยายตัว จึงเป็นหลักฐานสนับสนุนว่าเอกภพเกิดจากบิกแบง</t>
  </si>
  <si>
    <t>CMB เป็นรังสีหลงเหลือจากบิกแบง กระจายสม่ำเสมอทั่วเอกภพ ส่วนไมโครเวฟปัจจุบันมาจากแหล่งเฉพาะ ไม่สม่ำเสมอ.</t>
  </si>
  <si>
    <t>รังสีไมโครเวฟพื้นหลังเกิดเมื่อเอกภพอายุ 380,000 ปี เย็นลงจนอิเล็กตรอนรวมกับโปรตอนเป็นอะตอม ทำให้เอกภพใสและแสงเคลื่อนที่ได้อิสระ.</t>
  </si>
  <si>
    <t>ความเร็วในการเคลื่อนที่ของกาแล็กซีแปรผันตรงกับระยะทาง</t>
  </si>
  <si>
    <t>ทฤษฎีดอปเลอร์</t>
  </si>
  <si>
    <t>ไฮโดรเจน เเละฮีเลียม
3 นาทีหลัง bigbang และ 3 แสนปี</t>
  </si>
  <si>
    <t>Laboratory เนื่องจากความยาวคลื่นแปรผกผันกับระยะห่างของโลก</t>
  </si>
  <si>
    <t>เกิดจากการขยายตัวของอวกาศทำให้ความยาวคลื่นแสงจากกาแล็กซี่ที่อยู่ห่างไกลเกิดการยืดออก</t>
  </si>
  <si>
    <t>ไม่เกิดการเลื่อนทางแดงแต่จะเกิดการเลื่อนทางฟ้าซึ่งเป็นสีไปทางสีฟ้าการเคลื่อนที่นี้เกิดขึ้นเพราะสังเกต galaxy ได้มีการเคลื่อนที่สัมพันธ์กัน</t>
  </si>
  <si>
    <t>การสังเกตว่ากาแล็กซี่เคลื่อนที่ห่างจากกันโดยความเร็วที่แปรผันตามระยะห่างของกฎฮับเบิ้ลวงชี้ว่าเอกภพกำลังขยายตัวจะเป็นหลักฐานสำคัญที่สนับสนุนทฤษฎีเปลี่ยนแปลงทางกาแล็กซี่กำลังเคลื่อนที่ห่างออกจากในปัจจุบันแสดงว่าอดีตและเอกภพมีขนาดใหญ่กว่านี้มาก</t>
  </si>
  <si>
    <t>แตกต่างเนื่องจากในปัจจุบันมีขนาดน้อยมากเพราะเอกภพขยายตัวขึ้นทำให้ทั้ง 4 ไมโครเวฟพื้นหลังมีน้อยลง</t>
  </si>
  <si>
    <t>380,000 ปีหลัง big bang มีลักษณะเป็นแสงที่แผ่กระจายไปทั่วทุกทิศทางในอวกาศมีลักษณะเป็นพื้นหลังค่อนข้างสม่ำเสมอแต่มีความผันผวนเล็กน้อยในอุณหภูมิซึ่งเป็นเหมือนเมล็ดพันธุ์</t>
  </si>
  <si>
    <t>ระยะทางระหว่างผู้สังเกตของ galaxy จะแปลผันตรงกับความเร็วในการเคลื่อนที่ถอยห่าง</t>
  </si>
  <si>
    <t xml:space="preserve">การขยายตัวของจักรวาล (สังเกตจากการเลื่อนทางแดงของกาแล็กซี หรือ Redshift), รังสีไมโครเวฟพื้นหลังของจักรวาล (Cosmic Microwave Background - CMB) </t>
  </si>
  <si>
    <t xml:space="preserve">ธาตุแรกที่เกิดขึ้นคือไฮโดรเจน (และไอโซโทปของมัน), ฮีเลียม และลิเทียมเล็กน้อย ในช่วง 1 วินาที–3 นาทีแรกหลังบิกแบง </t>
  </si>
  <si>
    <t>เกิดจากการ ขยายตัวของเอกภพ (Cosmological Redshift) ซึ่งทำให้ความยาวคลื่นของแสงที่เดินทางผ่านอวกาศที่กำลังขยายตัวเกิดการ "ยืดออก" มากขึ้นเรื่อยๆ ยิ่งกาแล็กซีอยู่ห่างไกลมากเท่าใด แสงก็จะยิ่งเดินทางผ่านอวกาศที่ขยายตัวเป็นระยะทางนานขึ้น และเกิดการเลื่อนทางแดงมากขึ้นเท่านั้น</t>
  </si>
  <si>
    <t xml:space="preserve">	•	ถ้า เคลื่อนที่เข้าหา → เลื่อนทางน้ำเงิน (Blueshift)
	•	ถ้า เคลื่อนที่ออกห่าง → เลื่อนทางแดง (Redshift)</t>
  </si>
  <si>
    <t>การเลื่อนทางแดงของกาแล็กซี เป็นหลักฐานสำคัญที่สนับสนุนทฤษฎีบิกแบง เพราะบ่งบอกว่าเอกภพกำลังขยายตัว และถ้าย้อนเวลากลับไปก็ต้องมีจุดเริ่มต้นเดียวที่หนาแน่นและร้อนมาก → บิกแบง</t>
  </si>
  <si>
    <t xml:space="preserve">	•	รังสีไมโครเวฟพื้นหลัง (CMB) : รังสีตกค้างจากบิกแบง กระจายทั่วเอกภพอย่างสม่ำเสมอ มีสเปกตรัมแบบ Blackbody ที่อุณหภูมิ ~2.7 K
	•	รังสีไมโครเวฟปัจจุบัน : เกิดจากแหล่งต่าง ๆ เช่น ดาว กาแล็กซี หรืออุปกรณ์ที่มนุษย์สร้าง ไม่สม่ำเสมอ และไม่มีสเปกตรัมเฉพาะแบบ CMB</t>
  </si>
  <si>
    <t>CMB เกิดขึ้นเมื่อ 380,000 ปีหลังบิกแบง ตอนที่เอกภพเย็นตัวและโปร่งแสงเป็นครั้งแรก</t>
  </si>
  <si>
    <t>ความเร็วถอยห่างของกาแล็กซีเพิ่มขึ้นตามระยะทาง แสดงความสัมพันธ์เชิงเส้นตามกฎของฮับเบิล และบ่งชี้ว่าเอกภพกำลังขยายตัว</t>
  </si>
  <si>
    <t>กาแล็กซีแรกเริ่มก่อตัวประมาณ 300–500 ล้านปีหลังบิกแบง</t>
  </si>
  <si>
    <t>กาแล็กซีกำเนิดจาก ก๊าซและฝุ่นรวมตัวกันด้วยแรงโน้มถ่วง จนเกิดดาวและรวมเป็นระบบใหญ่</t>
  </si>
  <si>
    <t>ภายในกาแล็กซีประกอบด้วย ดาวฤกษ์ ระบบดาวเคราะห์ ก๊าซ ฝุ่น เนบิวลา และสสารมืด</t>
  </si>
  <si>
    <t>แอนโดรเมดาและแมกเจลแลนใหญ่เล็ก</t>
  </si>
  <si>
    <t>กาแล็กซีรี E0 มีลักษณะ เกือบกลม ส่วนกาแล็กซีรี E7 จะมีลักษณะ รีแบน</t>
  </si>
  <si>
    <t>1 ปุ่มนูนกลาง ดาวเก่าแก่หนาแน่น มีหลุมดำมวลยวดยิ่ง
2 แขนกังหัน ดาวอายุน้อย เนบิวลา แหล่งกำเนิดดาวใหม่
3 ฮาโล ดาวกระจายตัว กระจุกดาว และสสารมืด</t>
  </si>
  <si>
    <t xml:space="preserve">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</si>
  <si>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,สสารระหว่างดาว, กระจุกดาวเนบิลา ,สสารมืด ,และหลุมดำ</t>
  </si>
  <si>
    <t>กาแล็คซี่ประเภท E0 จะเกือบกลมกว่า E7</t>
  </si>
  <si>
    <t>ศูนย์กลาง (Nucleus) ที่มักมีหลุมดำมวลยิ่งยวด, แผ่นจาน (Disk) ที่มีแขนก้นหอย, ฝุ่น, และแก๊สเป็นส่วนประกอย, และ ฮาโล (Halo) ซึ่งเป็นทรงกลมขนาดใหญ่ล้อมรอบกาแล็กซี</t>
  </si>
  <si>
    <t>ระนาบจาน (Disk)</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</si>
  <si>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</si>
  <si>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ฮาโล จาน นิวเคลียส</t>
  </si>
  <si>
    <t>E7 มีความรีกว่า</t>
  </si>
  <si>
    <t>1 = นิวเคลียส
2 = จาน
3 = ฮาโล</t>
  </si>
  <si>
    <t>กาแล็กซีแรกเกิดขึ้นราว 200–400 ล้านปีหลังบิกแบง</t>
  </si>
  <si>
    <t>การรวมตัวของสสารมืดและก๊าซไฮโดรเจน–ฮีเลียม ที่ถูกแรงโน้มถ่วงดึงเข้ามา ก่อตัวเป็นดาวฤกษ์รุ่นแรก และรวมตัวกันจนเกิดเป็นกาแล็กซี</t>
  </si>
  <si>
    <t>ดาวฤกษ์และระบบดาว เนบิวลา หลุมดำ ก๊าซและฝุ่น</t>
  </si>
  <si>
    <t xml:space="preserve">กาแล็กซีแอนโดรเมดา กาแล็กซีแมกเจลแลนใหญ่ กาแล็กซีแมกเจลแลนเล็ก
</t>
  </si>
  <si>
    <t>กาแล็กซีE0กลมที่สุดและกาแล็กซีE7รีที่สุด</t>
  </si>
  <si>
    <t>1.นิวเคลียส2.จาน3.ฮาโล</t>
  </si>
  <si>
    <t>กาแล็กซีแรกเกิดขึ้นประมาณ 400–500 ล้านปีหลังบิกแบง</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</si>
  <si>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</si>
  <si>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E0: กลมเกือบสมบูรณ์, รีน้อย
E7: รีมาก, แบนยาวสุด</t>
  </si>
  <si>
    <t>แกนกลาง แผ่นดิสก์ ฮาโล</t>
  </si>
  <si>
    <t>ทางช้างเผือกที่เห็นบนท้องฟ้า คือ แผ่นดิสก์ของกาแล็กซี ที่มีดาว ฝุ่น และแก๊สหนาแน่น</t>
  </si>
  <si>
    <t>พลังงาน;โปรตอนและนิวตรอน;กาแล็กซีรุ่นแรก;นิวเคลียสของฮีเลียม;อะตอมของไฮโดรเจนและฮีเลียม</t>
  </si>
  <si>
    <t>28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29 ทางช้างเผือกกับกาแล็กซีทางช้างเผือก เกี่ยวข้องกันอย่างไร</t>
  </si>
  <si>
    <t>เหมือนกัน เพราะเป็นคลื่นแม่เหล็กไฟฟ้าประเภทเดียวกัน 	•	ต่างกัน ที่ แหล่งกำเนิดและพลังงาน 	•	ไมโครเวฟพื้นหลัง → เกิดจากการกำเนิดเอกภพ 	•	ไมโครเวฟในชีวิตประจำวัน → เกิดจากการสร้างด้วยอุปกรณ์ไฟฟ้า เช่น เตาไมโครเวฟ</t>
  </si>
  <si>
    <t>•	ส่วนใหญ่ที่เห็นด้วยตาเปล่าอยู่ในกาแล็กซีทางช้างเผือก 	•	แต่ยังมีบางดวงที่อยู่ในกาแล็กซีใกล้เคียง เช่น แอนโดรเมดา ซึ่งมองเห็นได้บางครั้ง</t>
  </si>
  <si>
    <t>ทางช้างเผือก → ลักษณะที่เรามองเห็นจากโลก เป็นแถบสีขาวพาดบนท้องฟ้า 	•	กาแล็กซีทางช้างเผือก → ระบบรวมของดาวฤกษ์ ก๊าซ และฝุ่นขนาดมหึมา ซึ่งทางช้างเผือกเป็นเพียง ส่วนที่เรามองเห็น ของกาแล็กซีนี้เท่านั้น</t>
  </si>
  <si>
    <t>นิวเคลียสของฮีเลียม;กาแล็กซีรุ่นแรก;โปรตอนและนิวตรอน;พลังงาน;อะตอมของไฮโดรเจนและฮีเลียม</t>
  </si>
  <si>
    <t>ต่างจากไมโครเวฟในชีวิตประจำวัน (ที่ใช้ในเตาอบ) ตรงที่ CMB มีแหล่งกำเนิดจากบิ๊กแบง และ แผ่ปกคลุมไปทั่วทั้งเอกภพอย่างสม่ำเสมอ</t>
  </si>
  <si>
    <t>สองคำนี้จึงหมายถึงสิ่งเดียวกัน คือ บ้านของเราในจักรวาล ที่เรามองเห็นเป็นแถบแสงจางๆ พาดผ่านท้องฟ้าในยามค่ำคืน</t>
  </si>
  <si>
    <t>อุณหภูมิในอดีตร้อนกว่าปัจจุบัน เพราะเอกภพขยายตัวและเย็นตัวลงตามเวลา</t>
  </si>
  <si>
    <t>เหมือนเป็นคลื่นไมโครเวฟแต่เย็นกว่าและมาจากเอกภพทั้งหมด</t>
  </si>
  <si>
    <t>เห็นด้วยเพราะดาวที่เห็นด้วยตาเปล่าส่วนใหญ่เป็นดาวในกาแล็กซีทางช้างเผือก</t>
  </si>
  <si>
    <t>ทางช้างเผือกคือส่วนที่มนุษย์เห็นบนท้องฟ้าของกาแล็กซีทางช้างเผือก.</t>
  </si>
  <si>
    <t>อุณหภูมิของเอกภพในอดีตนั้น ร้อนกว่า ในปัจจุบัน เพราะเอกภพเคยมีขนาดเล็กและหนาแน่นกว่า เมื่อเอกภพขยายตัวออก อุณหภูมิจึงค่อยๆ ลดลง</t>
  </si>
  <si>
    <t xml:space="preserve">คลื่นไมโครเวฟ จากอวกาศ คือสิ่งเดียวกับที่นักเรียนรู้จักค่ะ มันคือ รังสีไมโครเวฟพื้นหลังของจักรวาล </t>
  </si>
  <si>
    <t>ดาวที่เราเห็นด้วยตาเปล่าบนท้องฟ้า ไม่ว่าจะเป็นดาวที่สว่างหรือดาวที่ริบหรี่ ล้วนเป็นเพื่อนบ้านของเราที่อยู่ในกาแล็กซีเดียวกันทั้งหมด</t>
  </si>
  <si>
    <t>ทางช้างเผือก คือสิ่งที่เรามองเห็นบนท้องฟ้าเป็นแถบแสงสีขาวขุ่น ซึ่งเป็นส่วนหนึ่งของ กาแล็กซีทางช้างเผือก ซึ่งเป็นชื่อเรียกโดยรวมของกาแล็กซีที่เราอาศัยอยู่</t>
  </si>
  <si>
    <t>อุณหภูมิลดลงจากอดีตมากตามเวลาที่เอกภพขยายตัว</t>
  </si>
  <si>
    <t>เหมือนเป็นรังสีแม่เหล็กไฟฟ้าเหมือนกัน ต่างแหล่งกำเนิดต่างกัน</t>
  </si>
  <si>
    <t>เห็นดว้ยเพราะดาวที่เห็นเป็นส่วนหนึ่งของกาแลคซี่ทางช้างเผือก</t>
  </si>
  <si>
    <t>ส่วนที่มองเห็นกาเเล็คซี่ทางช้างเผือกจากโลก</t>
  </si>
  <si>
    <t>ต่างจากไมโครเวฟในชีวิตประจำวัน</t>
  </si>
  <si>
    <t>เห็นด้วยเพราะดาวฤกษ์ที่เราเห็นเป็นเพียงแสงริบหรี่ของดาวที่อยู่ภายในกาแล็กซีของเราเท่านั้น</t>
  </si>
  <si>
    <t>โครงสร้างทั้งหมดที่ประกอบด้วยดาวฤกษ์ ก๊าซ และฝุ่นจำนวนมหาศาลซึ่งระบบสุริยะของเราเป็นส่วนหนึ่งของมัน</t>
  </si>
  <si>
    <t>แตกต่างจากไมโครเวฟในเตาอบตรงที่ CMB เป็นรังสีแม่เหล็กไฟฟ้าที่แผ่ปกคลุมเอกภพมาจากบิ๊กแบงเพื่อทำความร้อน</t>
  </si>
  <si>
    <t xml:space="preserve">สองคำนี้จึงหมายถึงสิ่งเดียวกัน คือ บ้านของเราในจักรวาล ที่เรามองเห็นเป็นแถบแสงจางๆ พาดผ่านท้องฟ้าในยามค่ำคืน </t>
  </si>
  <si>
    <t>อุณหภูมิของเอกภพในอดีตจะสูงมากแต่อุณหภูมิเอกภพในปัจจุบันจะ ลดลงมาก เพราะเอกภพมีการขยายตัว</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</si>
  <si>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ไม่สามารถมองเห็นดาวฤกษ์ในกาแล็กชีอื่นด้วยตาเปล่าได้เพราะดาวฤกษ์เหล่านั้นอยู่ไกล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 ใหญ่ 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</si>
  <si>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ช้างเผือกโดยมีลักษณะเป็นแนวฝ้าขาวพาดผ่านกลุ่มดาวต่าง ๆ</t>
  </si>
  <si>
    <t>เอกภพยิ่งขยายอุณหภูมิยิ่งลดลง และในปัจจุบัน เอกภพขยายไปเรื่อยๆ</t>
  </si>
  <si>
    <t>ต่างจากไมโครเวฟในครัวเรือนที่ใช้ทำอาหาร ตรงที่ แหล่งกำเนิด และ วัตถุประสงค์ เป็นหลัก</t>
  </si>
  <si>
    <t>ไม่ เพราะ ความห่างและพลังงานของดาวฤกษ์แต่ละดวง</t>
  </si>
  <si>
    <t>ทางช้างเผือกเป็นส่วนหนึ่งของกาแล๋กซี่ทางช้างเผือก</t>
  </si>
  <si>
    <t>เอกภพเย็นตัวลงตามการขยายตัว</t>
  </si>
  <si>
    <t>เป็นรังสีไมโครเวฟเหมือนกันแต่รังสีไมโครเวฟพื้นหลังมีอนุหภมิที่เย็นกว่า</t>
  </si>
  <si>
    <t>เห็นด้วยเพราะเราอยู่ในกาเล็กซี่ทางช้างเผือก</t>
  </si>
  <si>
    <t>แตกต่าง เพราะอุณหภูมิในเอกภพลดลงโดยเอกภพในอดีตมีอุณหภูมิมากแต่ปัจจุบันอุณหภูมิลดลงเหลือ 2.73 เควิน</t>
  </si>
  <si>
    <t>เห็นด้วยเพราะมีระยะทางใกล้กับระบบสุริยะ</t>
  </si>
  <si>
    <t>อุณหภูมิของเอกภพในอดีตร้อนกว่าปัจจุบันมาก ปัจจุบันเหลือเพียงประมาณ 2.73 เคลวิน</t>
  </si>
  <si>
    <t>พลังงานต่างกัน → CMB มีพลังงานต่ำมาก อุณหภูมิแค่ ~2.73 K จึงไม่สามารถทำให้อะไรร้อนขึ้นได้ ส่วนไมโครเวฟที่เราใช้ทำอาหารมีพลังงานเข้มข้นพอที่จะทำให้น้ำและอาหารสั่นสะเทือนจนเกิดความร้อน</t>
  </si>
  <si>
    <t>เห็นด้วย เพราะดาวฤกษ์ทั้งหมดที่เรามองเห็นด้วยตาเปล่าจากโลก อยู่ภายในกาแล็กซีทางช้างเผือกเท่านั้น เนื่องจากดาวในกาแล็กซีอื่นอยู่ไกลเกินไป มองด้วยตาเปล่าไม่เห็น</t>
  </si>
  <si>
    <t>ทางช้างเผือก คือแถบแสงสีขาวจาง ๆ ที่พาดบนท้องฟ้าในยามค่ำคืน ซึ่งเกิดจากการที่เรามองเห็นดาวฤกษ์จำนวนมากใน กาแล็กซีทางช้างเผือก รวมกัน</t>
  </si>
  <si>
    <t>พลังงาน;อะตอมของไฮโดรเจนและฮีเลียม;กาแล็กซีรุ่นแรก;นิวเคลียสของฮีเลียม;โปรตอนและนิวตรอน</t>
  </si>
  <si>
    <t>อดีตเอกภพร้อนและหนาแน่นมาก แต่ปัจจุบันเย็นลงเรื่อย ๆ เพราะการขยายตัวของเอกภพทำให้พลังงานเฉลี่ยต่อปริมาตรลดลง</t>
  </si>
  <si>
    <t>ทั้งสองเป็น คลื่นไมโครเวฟเหมือนกัน แต่ ต่างกันที่แหล่งกำเนิด ความถี่ และการใช้งาน</t>
  </si>
  <si>
    <t>ดาวฤกษ์ที่เห็นเป็นจุดสว่างทั้งหมดบนท้องฟ้า อยู่ในทางช้างเผือก 	•	แต่ถ้าเห็นวัตถุเป็นดวงฟุ้ง ๆ (อย่างแอนโดรเมดา) นั่นคือ กาแล็กซีอื่น ไม่ใช่ดาวฤกษ์เดี่ยว</t>
  </si>
  <si>
    <t>ทางช้างเผือก = มุมมองจากภายใน กาแล็กซีทางช้างเผือก = ตัวจริงของโครงสร้างทั้งหมดที่เรามองจากภายนอก</t>
  </si>
  <si>
    <t>อุณหภูมิของเอกภพในอดีตสูงกว่าปัจจุบัน เพราะเอกภพขยายตัวและเย็นตัวลงตามเวลา</t>
  </si>
  <si>
    <t>แต่ต่างตรงที่ไมโครเวฟพื้นหลังมีความเข้มมากและมาจากทุกทิศในจักรวาล ไม่ได้ใช้สำหรับการอุ่นอาหาร</t>
  </si>
  <si>
    <t>เห็นด้วย เพราะกาแล็กซีอื่น ๆ อยู่ไกลเกินกว่าที่ตาเปล่าจะมองเห็นได้ ยกเว้นเพียงบางกาแล็กซีใกล้เคียง</t>
  </si>
  <si>
    <t xml:space="preserve"> ทางช้างเผือกคือ ส่วนหนึ่งของกาแล็กซีทางช้างเผือก ที่เรามองเห็นจากโลก</t>
  </si>
  <si>
    <t>โปรตอนและนิวตรอน;กาแล็กซีรุ่นแรก;นิวเคลียสของฮีเลียม;พลังงาน;อะตอมของไฮโดรเจนและฮีเลียม</t>
  </si>
  <si>
    <t xml:space="preserve">	•	แตกต่างอย่างไร: อุณหภูมิของเอกภพในอดีต สูงกว่าปัจจุบันมาก 	•	เหตุผล: หลังบิกแบง เอกภพร้อนจัดและหนาแน่นมาก เมื่อเอกภพ ขยายตัว พลังงานกระจายออก ทำให้อุณหภูมิลดลงเรื่อย ๆ จนถึงปัจจุบันประมาณ 2.73 K</t>
  </si>
  <si>
    <t>เหมือนกัน: เป็นคลื่นไมโครเวฟ ต่างกัน: CMB อุณหภูมิต่ำมากจากอวกาศ, ไมโครเวฟทั่วไปพลังงานสูง ใช้งานในชีวิตประจำวัน</t>
  </si>
  <si>
    <t>เห็นด้วยเพราะดาวฤกษ์ทั้งหมดที่เห็นด้วยตาเปล่าจากโลก อยู่ใน กาแล็กซีทางช้างเผือก 	•	เนื่องจาก ดาวฤกษ์จากกาแล็กซีอื่นอยู่ไกลมาก จนมองไม่เห็นด้วยตาเปล่า</t>
  </si>
  <si>
    <t xml:space="preserve">	•	ทางช้างเผือก → เป็น แถบสว่างบนท้องฟ้าที่เรามองเห็น 	•	กาแล็กซีทางช้างเผือก → เป็น กาแล็กซีที่ระบบสุริยะและดาวทั้งหมดของเราอยู่</t>
  </si>
  <si>
    <t>ดวงอาทิตย์ เพราะอยุ่ใกล้และมีความสว่างมาก</t>
  </si>
  <si>
    <t xml:space="preserve">ขึ้นกับ ระยะทางจากโลก และ ความสว่างแท้จริงของดาว (กำลังส่องสว่าง)
ดาวใกล้และสว่างมาก → มองเห็นชัด
ดาวไกลหรือสว่างน้อย → มองเห็นจาง
</t>
  </si>
  <si>
    <t xml:space="preserve">เมื่อ หลอดไฟ 60 วัตต์อยู่ใกล้ผู้สังเกตมากกว่า และ หลอดไฟ 100 วัตต์อยู่ไกลกว่า
เพราะความสว่างที่มองเห็นขึ้นกับกำลังส่องสว่างและระยะทาง
</t>
  </si>
  <si>
    <t>ก๊าซและฝุ่นบนดาว</t>
  </si>
  <si>
    <t xml:space="preserve">โชติมาตร (Magnitude) คือ ค่าที่ใช้บอกความสว่างของดาว
ใช้ศึกษา ความสว่างที่สังเกตได้และความสว่างแท้จริงของดาว
</t>
  </si>
  <si>
    <t xml:space="preserve">โชติมาตรสัมบูรณ์ (Absolute magnitude) = ความสว่างแท้จริงของดาว ถ้าอยู่ห่างจากโลก 10 พาร์เซก
โชติมาตรปรากฏ (Apparent magnitude) = ความสว่างที่เรามองเห็นจากโลกจริง ๆ
ต่างกันตรงที่ โชติมาตรปรากฏขึ้นกับระยะทาง ส่วนโชติมาตรสัมบูรณ์ไม่ขึ้นกับระยะทาง
</t>
  </si>
  <si>
    <t xml:space="preserve">ดาว อุณหภูมิสูง → สีฟ้าหรือน้ำเงิน → สเปกตรัมสั้น
ดาว อุณหภูมิต่ำ → สีส้ม–แดง → สเปกตรัมยาว
ดังนั้นสีของดาวบอกอุณหภูมิและชนิดสเปกตรัมได้
</t>
  </si>
  <si>
    <t xml:space="preserve">น้ำเงิน → ร้อนที่สุด อุณหภูมิสูงมาก (มากกว่า 25,000 K)
น้ำเงินแกมขาว → ร้อนมาก แต่อุณหภูมิต่ำกว่าน้ำเงินเล็กน้อย (~10,000–15,000 K)
แดง → เย็นที่สุดเมื่อเทียบกัน (~3,000 K)
</t>
  </si>
  <si>
    <t xml:space="preserve">เป็น ดาวยักษ์แดง (Red Supergiant)
ชนิดสเปกตรัม M
อุณหภูมิผิวประมาณ 3,000–3,500 K
เพราะปรากฏเป็นดาวสีแดงสว่างบนท้องฟ้า
</t>
  </si>
  <si>
    <t xml:space="preserve">ดาว A
เพราะมีค่า โชติมาตรปรากฏสูงสุด (1.35) ซึ่งหมายถึงความสว่างที่ตาเรามองเห็นได้น้อยที่สุด
</t>
  </si>
  <si>
    <t>ดาว B
เพราะมีค่า โชติมาตรสัมบูรณ์ต่ำที่สุด (-3.6) แสดงถึงความสว่างแท้จริงมากที่สุด</t>
  </si>
  <si>
    <t>ไม่สามารถ
เพราะดาว A มีโชติมาตรปรากฏเพียง 1.35 ซึ่งสว่างน้อยกว่าดวงอาทิตย์มาก จึงไม่สามารถมองเห็นได้ในเวลากลางวัน</t>
  </si>
  <si>
    <t>ดวงอาทิตย์ เนื่องจากแสงสว่างที่เจิดจ้าจากดวงอาทิตย์บดบังการมองเห็นดาวฤกษ์อื่นๆ ที่อยู่ห่างไกลออกไป</t>
  </si>
  <si>
    <t>เนื่องจาก ความสว่างที่แท้จริง (Luminosity) ที่แตกต่างกันของดาวฤกษ์แต่ละดวง และ ระยะห่างจากโลก ของดาวฤกษ์เหล่านั้น</t>
  </si>
  <si>
    <t>เราสามารถวัดความสว่างของหลอดไฟ 60 วัตต์ ได้มากกว่าหลอดไฟ 100 วัตต์ได้ในกรณีที่ หลอดไฟ 60 วัตต์ เป็น หลอดไฟ LED ที่มีประสิทธิภาพสูงกว่าหลอดไฟ 100 วัตต์</t>
  </si>
  <si>
    <t>อยู่คนละที่และะพื้นผิวคนละเวลา</t>
  </si>
  <si>
    <t>โชติมาตรสัมบูรณ์ คือ 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</si>
  <si>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 xml:space="preserve">อุณหภูมิผิวของดาวสัมพันธ์กับสีและสเปกตรัมของดาวอย่างชัดเจน โดยดาวที่มีอุณหภูมิสูงกว่าจะมีสีน้ำเงินหรือขาว ส่วนดาวที่มีอุณหภูมิต่ำกว่าจะมีสีเหลือง ส้ม ไปจนถึงแดง </t>
  </si>
  <si>
    <t>สีของดาวฤกษ์ทั้ง 3 ดวงที่นิดมองเห็นนั้น แตกต่างกันเพราะเป็นผลมาจาก อุณหภูมิของดาวฤกษ์ ที่ไม่เท่ากัน</t>
  </si>
  <si>
    <t>น่าจะเป็นดาวฤกษ์ชนิดสเปกตรัม M เนื่องจากเป็นดาวฤกษ์ประเภท ยักษ์แดง มีอุณหภูมิพื้นผิวประมาณ 3,500–3,650 เคลวิน (K)</t>
  </si>
  <si>
    <t>เพราะระยะห่าง</t>
  </si>
  <si>
    <t>สามารถเรฃพราะมีส่องสว่าง</t>
  </si>
  <si>
    <t>ดวงอาทิตย์ เพราะแสงสว่างที่เจิดจ้าจากดวงอาทิตย์บดบังการมองเห็นดาวฤกษ์อื่นๆ ที่อยู่ห่างไกลออกไป</t>
  </si>
  <si>
    <t>เนื่องจาก ความสว่างที่แท้จริงของดาวแต่ละดวงที่แตกต่างกัน และ ระยะห่าง ของดาวจากโลกที่ต่างกัน</t>
  </si>
  <si>
    <t>หลอดไฟ 60 วัตต์เป็นประเภท หลอด LED ที่มีประสิทธิภาพสูงกว่าหลอดไส้ 100 วัตต์ หรือ มี Beam Angle แคบกว่า</t>
  </si>
  <si>
    <t>การกระเจิงของแสง</t>
  </si>
  <si>
    <t>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</si>
  <si>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เพราะสีบ่งบอกถึงอุณหภูมิของดาวฤกษ์นั้นๆ</t>
  </si>
  <si>
    <t>สีส้มแดง อุณหภูมิผิวต่ำกว่า 3,500 เคลวิน เพราะดูจากสีดาวที่อยู่ในภาพ</t>
  </si>
  <si>
    <t>ดาว A เพราะค่าโชติมาตรปรากฏของดาว A มีค่ามากที่สุดในบรรดาดาวทั้งสามดวง</t>
  </si>
  <si>
    <t>ดาว B เพราะ ค่าโชติมาตรสัมบูรณ์ของดาว B น้อยที่สุด</t>
  </si>
  <si>
    <t>ไม่ เพราะความสว่างของ ท้องฟ้าในตอนกลางวัน ที่บดบังแสงจาง ๆ จากดาวฤกษ์ดวงอื่นจนหมดสิ้น</t>
  </si>
  <si>
    <t>ดวงอาทิตย์เพราะสว่างมากกว่าดาวอื่น</t>
  </si>
  <si>
    <t>เพราะระยะทาง,ขนาดเเละอุณหภูมิต่างกัน</t>
  </si>
  <si>
    <t>เมื่ออยู่ใกล้กว่า หรือใช้เครื่องวัดที่รับแสงจากมุมจำกัด</t>
  </si>
  <si>
    <t>ระยะทางของดาวเคราะห์กับพระอาทิตย์ ชั้นบรรยากาศ</t>
  </si>
  <si>
    <t>โชติมาตรคือมาตรวัดความสว่างของดาวจากโลก
ใช้ศึกษาความสว่างและสมบัติดาวฤกษ์</t>
  </si>
  <si>
    <t>โชติมาตรสัมบูรณ์คือความสว่างแท้ของดาวถ้าวางอยู่ที่ 10 พาร์เซกต่างจากโชติมาตรปรากฏที่วัดจากโลกจริง ๆ</t>
  </si>
  <si>
    <t>ดาวร้อน สีน้ำเงิน, ดาวเย็น สีแดง สเปกตรัมบอกอุณหภูมิ</t>
  </si>
  <si>
    <t>สีต่าง อุณหภูมิต่าง น้ำเงินร้อนสุด,น้ำเงินแกมขาวกลาง,แดงเย็นสุด</t>
  </si>
  <si>
    <t xml:space="preserve">ดาว Betelgeuse สเปกตรัมสีเเดง  อุณหภูมิผิว ประมาณ3,500 K เพราะสีแดงบ่งบอกดาวเย็น
</t>
  </si>
  <si>
    <t xml:space="preserve">ไม่เห็น เพราะค่าโชติมาตรปรากฏของดาว A </t>
  </si>
  <si>
    <t>กำลังส่องสว่างโดยธรรมชาติ ของดาวฤกษ์เอง และ ระยะห่าง จากโลกถึงดาวฤกษ์</t>
  </si>
  <si>
    <t xml:space="preserve">หลอดไฟ 60 วัตต์นั้นเป็นหลอด LED ที่มีประสิทธิภาพการส่องสว่าง (ลูเมนต่อวัตต์) สูงกว่า </t>
  </si>
  <si>
    <t>อุณหภูมิ และ พลังงานจากปฏิกิริยา นิวเคลียร์ฟิวชัน ในแก่นกลางของดวงอาทิตย์</t>
  </si>
  <si>
    <t xml:space="preserve">การวัดความสว่างที่แท้จริงของดาวฤกษ์ หากดาวดวงนั้นอยู่ห่างจากโลก 10 พาร์เซก </t>
  </si>
  <si>
    <t>มี อุณหภูมิ และ มวล ที่แตกต่างกัน</t>
  </si>
  <si>
    <t xml:space="preserve">เป็นดาวฤกษ์ชนิดสเปกตรัม M-type (M-type star) ซึ่งเป็นดาวฤกษ์ที่เย็นกว่าและมีสีแดงเนื่องจากมีอุณหภูมิพื้นผิวประมาณ 3,500-3,650 เคลวิน </t>
  </si>
  <si>
    <t>เนื่องจาก ไม่มีตารางค่าโชติมาตรของดาวฤกษ์มาให้ จึงไม่สามารถระบุได้ว่าดาวฤกษ์ดวงใดมีความส่องสว่างน้อยที่สุด</t>
  </si>
  <si>
    <t>ดาวฤกษ์ที่มีความสว่างสัมบูรณ์ (Absolute Magnitude) มากที่สุด</t>
  </si>
  <si>
    <t>มนุษย์ไม่สามารถมองเห็นดาว "A" ในตอนกลางวันได้ เนื่องจากแสงที่สว่างจ้าของดวงอาทิตย์จะกลบแสงที่อ่อนจางของดาว</t>
  </si>
  <si>
    <t>ในเวลากลางวัน มนุษย์มองเห็นดาวฤกษ์ได้เพียงดวงเดียวคือดวงอาทิตย์ เพราะ มันใกล้โลกที่สุดและสว่างมาก</t>
  </si>
  <si>
    <t xml:space="preserve">ความสว่างที่เราเห็นขึ้นอยู่กับ พลังงานจริงของดาว + ระยะทาง + การถูกบดบังของแสง </t>
  </si>
  <si>
    <t xml:space="preserve">       	1.	ระยะทางต่างกัน – ถ้าเราอยู่ใกล้หลอด 60 วัตต์ แต่หลอด 100 วัตต์อยู่ไกลออกไป แสงที่ตกถึงตาอาจทำให้หลอด 60 วัตต์ดูสว่างกว่า
	2.	ทิศทางการส่องแสง – ถ้าหลอด 60 วัตต์หันตรงมาที่เรา แต่หลอด 100 วัตต์ถูกบังหรือหันไปทิศอื่น เราจะรับแสงจากหลอด 60 วัตต์ได้มากกว่า
	3.	สิ่งกีดขวาง/วัสดุครอบ – หากหลอด 100 วัตต์ถูกครอบด้วยวัสดุทึบหรือกรองแสง ในขณะที่หลอด 60 วัตต์อยู่โล่ง ก็อาจดูสว่างกว่าหลอด 100 วัตต์
	4.	สภาพตาและสิ่งแวดล้อม – ถ้าอยู่ในห้องมืดสนิท ตาอาจคุ้นกับแสงของหลอด 60 วัตต์ใกล้ ๆ มากกว่าหลอด 100 วัตต์ที่ห่างออกไป</t>
  </si>
  <si>
    <t xml:space="preserve">ความสว่างที่เห็นขึ้นอยู่กับ ความหนาแน่นและองค์ประกอบของบรรยากาศ ของดาวที่สังเกตดวงอาทิตย์ </t>
  </si>
  <si>
    <t>โชติมาตร คือ ค่าที่ใช้บอกความสว่างของดาวฤกษ์หรือวัตถุท้องฟ้า และ โชติมาตรใช้ในการศึกษาสมบัติ ความสว่างของดาวฤกษ์</t>
  </si>
  <si>
    <t>โชติมาตรสัมบูรณ์ คือ ค่าความสว่างที่แท้จริงของดาวฤกษ์ และ ต่างกันที่ โชติมาตรปรากฏจะเป็น ความสว่างที่ตาเราเห็น</t>
  </si>
  <si>
    <t>สีของดาว = ตัวบ่งชี้อุณหภูมิ: น้ำเงิน → ขาว → เหลือง → ส้ม → แดง (จากร้อนที่สุดไปเย็นที่สุด)
ดาวร้อน → สีฟ้า/น้ำเงิน
	•	อุณหภูมิสูงมาก (10,000–40,000 K)
	•	ตัวอย่าง: ดาวสเปกตรัม O หรือ B
ดาวปานกลาง → สีขาว/น้ำเงินแกมขาว
	•	อุณหภูมิปานกลาง (7,500–10,000 K)
	•	ตัวอย่าง: ดาวสเปกตรัม A
ดาวเย็น → สีแดง/ส้ม
	•	อุณหภูมิต่ำกว่า (2,500–4,000 K)</t>
  </si>
  <si>
    <t>น้ำเงิน → ร้อนที่สุด
น้ำเงินแกมขาว → ร้อนปานกลาง
แดง → เย็นที่สุด</t>
  </si>
  <si>
    <t>สเปกตรัม: Betelgeuse เป็นดาว สเปกตรัม M1–M2 (ประเภท M) ดาวสเปกตรัม M มักมีสีแดงเพราะอุณหภูมิต่ำ
เพราะ - สีแดงของ Betelgeuse บ่งบอกว่ามี อุณหภูมิต่ำกว่า ดาวสีน้ำเงินหรือสีขาว
- ดาวแดงยักษ์มัก ขยายตัวใหญ่ ทำให้ผิวเย็นลง แต่สว่างมากเพราะมีพื้นที่ผิวกว้าง</t>
  </si>
  <si>
    <t>ดาว B เพราะ มีค่าโชติมาตรสัมบูรณ์ต่ำที่สุด</t>
  </si>
  <si>
    <t>มนุษย์ไม่สามารถสังเกตดาว A ในตอนกลางวันได้ เพราะ ดาว A มีค่าโชติมาตรปรากฏเพียง 1.35 ซึ่งสว่างไม่พอที่จะสู้กับความสว่างของท้องฟ้ากลางวัน</t>
  </si>
  <si>
    <t>ดวงอาทิตย์ เพราะอยู่ใกล้โลกมากและสว่างกว่าดาวฤกษ์ดวงอื่น ๆ หลายพันล้านเท่า ส่วนดาวฤกษ์อื่นถูกแสงอาทิตย์กลบจนมองไม่เห็น</t>
  </si>
  <si>
    <t>เพราะดาวฤกษ์แต่ละดวงมี ระยะทางจากโลกไม่เท่ากัน และมี ขนาด อุณหภูมิ และพลังงานที่เปล่งแสงแตกต่างกัน ทำให้เมื่อแสงเดินทางมาถึงตาของเรา ความสว่างที่เห็นจึงไม่เท่ากัน</t>
  </si>
  <si>
    <t>ระยะทางจากผู้สังเกตต่างกัน, ทิศทางการกระจายแสง, สิ่งกีดขวางหรือสภาพแวดล้อม</t>
  </si>
  <si>
    <t>มาตรการวัดความสว่างของดาวที่สังเกตได้จากโลก ใช้ในการศึกษาสมบัติเรื่อง ความสว่างปรากฏ ของดาวฤกษ์</t>
  </si>
  <si>
    <t>โชติมาตรสัมบูรณ์ คือค่าความสว่างแท้จริงของดาวฤกษ์ ถ้าวางไว้ห่างจากโลก 10 พาร์เซก ความแตกต่างโชติมาตรปรากฏขึ้นอยู่กับระยะทางและชั้นบรรยากาศ แต่โชติมาตรสัมบูรณ์บอกค่าความสว่างจริงของดาว</t>
  </si>
  <si>
    <t>อุณหภูมิผิวของดาวเป็นตัวกำหนดสีและสเปกตรัมของดาว</t>
  </si>
  <si>
    <t>ดาวสีน้ำเงิน → อุณหภูมิผิวสูงที่สุด (ประมาณ &gt; 25,000 เคลวิน) แผ่รังสีออกมาในช่วงสีน้ำเงิน–ม่วง แสดงว่าดาวมีพลังงานและความร้อนสูงมาก
 ดาวสีน้ำเงินแกมขาว → อุณหภูมิรองลงมา (ประมาณ 10,000–25,000 เคลวิน) สีออกขาวอมฟ้า จัดอยู่ในกลุ่มดาวร้อน แต่ไม่ร้อนเท่าสีน้ำเงิน
 ดาวสีแดง → อุณหภูมิต่ำที่สุด (ประมาณ 3,000–4,000 เคลวิน) จึงเปล่งแสงออกมาในช่วงสีแดง แสดงว่าดาวมีความร้อนน้อยกว่าดาวสีน้ำเงินและน้ำเงินแกมขาว</t>
  </si>
  <si>
    <t>ชนิดสเปกตรัม
Betelgeuse เป็นดาวฤกษ์ สเปกตรัม M
ดาวสเปกตรัม M คือดาว สีแดง หรือดาวยักษ์แดง (Red Supergiant)
อุณหภูมิผิว
อุณหภูมิผิวของ Betelgeuse ประมาณ 3,500 เคลวิน
ต่ำกว่าดาวสีน้ำเงินหรือดาวขาวมาก เพราะดาวสีแดงมีพลังงานน้อยกว่า
เหตุผล
สีแดงของดาวบ่งบอกว่ารังสีส่วนใหญ่ถูกปล่อยออกมาใน ช่วงความยาวคลื่นสีแดง → ดาวจึงมีอุณหภูมิผิวต่ำ
การเป็นดาวยักษ์แดง (Red Supergiant) ยังสอดคล้องกับขนาดใหญ่และความสว่างสูง แม้อุณหภูมิจะต่ำ</t>
  </si>
  <si>
    <t>ดาว Bเพราะ มีค่าโชติมาตรปรากฏ  สูงที่สุดในบรรดาดาวฤกษ์ที่ระบุในตาราง (0.98). ค่าโชติมาตรปรากฏเป็นตัวบ่งชี้ความสว่างของดาวที่มองเห็นได้จากโลก โดยดาวที่มีค่าโชติมาตรปรากฏมากที่สุดจะมีความสว่างน้อยที่สุด และดาวที่มีค่าน้อยที่สุดจะมีความสว่างมากที่สุด</t>
  </si>
  <si>
    <t xml:space="preserve">ดาว B มีความส่องสว่างมากที่สุด เพราะโชติมาตรสัมบูรณ์คือค่าโชติมาตรของดาวฤกษ์เมื่อกำหนดให้ดาวนั้นอยู่ห่างจากโลกเป็นระยะทาง 10 พาร์เซก ค่าโชติมาตรสัมบูรณ์ที่น้อยที่สุด (หรือเป็นลบมากที่สุด) แสดงถึงความส่องสว่างที่แท้จริงของดาวฤกษ์ที่มากที่สุด 
</t>
  </si>
  <si>
    <t>ไม่สามารถสังเกตเห็นดาว A ในตอนกลางวันได้เพราะการที่เราจะมองเห็นดาวฤกษ์ในเวลากลางวันนั้นขึ้นอยู่กับค่าโชติมาตรปรากฏ ของดาวฤกษ์นั้นๆ ซึ่งเป็นค่าที่บ่งบอกถึงความสว่างของดาวฤกษ์ที่สังเกตได้จากโลก</t>
  </si>
  <si>
    <t>คณัสนันท์ สถานุสข</t>
  </si>
  <si>
    <t>1.ความส่องสว่างที่แท้จริง และ 2.ระยะห่างจากโลก</t>
  </si>
  <si>
    <t>โชติมาตรคืออันดับความสว่างของดาวใช้ในการศึกษาเกี่ยวกับความสว่างของดาวฤกษ์ที่เรามองเห็น</t>
  </si>
  <si>
    <t>โชติมาสัมบูรณ์คือค่าของความสว่างที่ดาวจะอยู่ห่างจากผู้สังเกต 10 พาร์เซกต่างจากแบบปรากฏคือแบบปรากฏคือความสว่างที่มองเห็น</t>
  </si>
  <si>
    <t>ดาวมีสีที่เปลี่ยนแปลงตามอุณหภูมิของอุณหภูมิและสเปคตรัมของดาวก็จะเปลี่ยนแปลงตามสีของดาว</t>
  </si>
  <si>
    <t>แต่ละสีมีอุณหภูมิที่ต่างกันสีน้ำแต่ละสีมีอุณหภูมิที่ต่างกันสีน้ำเงินอุณหภูมิสูงสุดตามด้วยน้ำเงินแกมขาวและสีแดงอุณหภูมิน้อยที่สุด</t>
  </si>
  <si>
    <t>K อุณหภูมิ 3500 - 4900 K</t>
  </si>
  <si>
    <t>ดาว A เนื่องจากค่าโชติมาปรากฏมีค่ามากที่สุด</t>
  </si>
  <si>
    <t>ดาว B เนื่องจากค่าโชติมาตรสัมบูรณ์มีค่าน้อยที่สุดซึ่งทำให้มีความสว่างมากที่สุด</t>
  </si>
  <si>
    <t>ไม่เห็น เนื่องจากอยู่ไกล</t>
  </si>
  <si>
    <t>น.ส.พรลภัส บัวเรือง</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</si>
  <si>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t>
  </si>
  <si>
    <t>เนื่องจาก ความส่องสว่างที่แท้จริงของดาวฤกษ์ (พลังงานที่ปล่อยออกมา) และ ระยะห่าง ของดาวจากโลก</t>
  </si>
  <si>
    <t>เมื่อขยับหลอดไฟขนาด 60 วัตต์ เข้ามาใกล้ผู้สังเกตมากขึ้น หรือขยับหลอดไฟ 100 วัตต์ ให้ห่างจากผู้สังเกตมากขึ้น</t>
  </si>
  <si>
    <t>ความสว่างของหลอดไฟเปรียบเสมือนความส่องสว่างของดาวฤกษ์โดยความส่องสว่างของ ดาวฤกษ์จะขึ้นอยู่กับกำลังส่องสว่างของดาวฤกษ์และระยะห่างของดาวฤกษ์กับผู้สังเกต โดยดาวฤกษ์ที่มีกำลังส่องสว่างมากจะมีความส่องสว่างมากกว่าดาวฤกษ์ที่มีกำลังส่องสว่างน้อย เมื่อระยะห่างจากผู้สังเกตเท่ากัน และดาวฤกษ์ที่อยู่ใกล้ผู้สังเกตจะมีความส่องสว่างกว่าดาวฤกษ์ ที่อยู่ไกลจากผู้สังเกต เมื่อกำลังส่องสว่างของดาวทั้งสองเท่ากัน</t>
  </si>
  <si>
    <t>คือ ระบบค่าลอการิทึมที่ใช้วัด "อันดับความสว่าง" ของดาวฤกษ์</t>
  </si>
  <si>
    <t>คือ 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</si>
  <si>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แต่ละสีบ่งบอกถึง อุณหภูมิพื้นผิวที่แตกต่างกัน เป็นหลัก โดยดาวสีน้ำเงินมีอุณหภูมิสูงที่สุด ตามด้วยสีน้ำเงินแกมขาว สีเหลือง สีส้ม และสีแดงที่มีอุณหภูมิต่ำที่สุด</t>
  </si>
  <si>
    <t>เป็นดาวยักษ์แดง มีอุณหภูมิพื้นผิวประมาณ 3,500 เคลวิน (ประมาณ 3,227 องศาเซลเซียส) เนื่องจากดาวมีอุณหภูมิพื้นผิวต่ำจึงเปล่งแสงสีแดงออกมาเป็นหลัก และเป็นช่วงสุดท้ายของวิวัฒนาการดาวฤกษ์ก่อนที่จะเกิดการระเบิดเป็นซูเปอร์โนวาในอนาคต</t>
  </si>
  <si>
    <t>ดาวฤกษ์ที่มีความส่องสว่างน้อยที่สุดเมื่อสังเกตจากบนโลกคือ ดาว B เนื่องจากมีค่าโชติมาตรปรากฏเป็น 4.8 ซึ่งเป็นค่าที่มากที่สุดในตาราง แสดงถึงความสลัวที่สุดเมื่อมองจากโลก</t>
  </si>
  <si>
    <t>ดาวฤกษ์ที่มีความส่องสว่างมากที่สุดเมื่อกำหนดให้ดาวฤกษ์อยู่ห่างจากโลกเป็นระยะทาง 10 คือ ดวงอาทิตย์ เนื่องจากมีค่าโชติมาตรสัมบูรณ์เป็น -26.7ซึ่งเป็นค่าที่น้อยที่สุดในตาราง แสดงถึงความสว่างที่แท้จริงมากที่สุด</t>
  </si>
  <si>
    <t>ไม่สามารถ สังเกตเห็นดาว A ในตอนกลางวันได้ เนื่องจาก แสงอาทิตย์ที่สว่างจ้ามากในตอนกลางวันจะบดบังแสงจากดาว A ทำให้ดวงตาของมนุษย์ไม่สามารถรับรู้แสงที่ริบหรี่ของดาว A ได้</t>
  </si>
  <si>
    <t>ดวงอาทิตย์เนื่องจากเป็นดาวฤกษ์ดวงเดียวที่สามารถมองเห็นได้ในเวลากลางวันอย่างชัดเจนเพราะมีความสว่างจ้ามากที่อยู่ใกล้ที่สุดดวงจันทร์เป็นวัตถุที่จังหวะเราลงมาจากดวงอาทิตย์ทำให้บางครั้งก็สามารถเห็นได้ในเวลากลางวันโดยเฉพาะช่วงเวลาที่ดวงจันทร์อยู่ห่างจากดวงอาทิตย์</t>
  </si>
  <si>
    <t>ดาวฤกษ์มีความสว่างไปบนท้องฟ้าเนื่องจากสาเหตุหลัก 3 ประการเนื่องจาก 1 ความสว่างโดยธรรมชาติที่แตกต่างกันของดาวแต่ละดวงระยะห่างของที่แตกต่างกันของโลกโดยดาวที่มีความสว่างตามธรรมชาติหรือส่งไปอยู่ใกล้โลกมากกว่าจะสว่างมากกว่าดาวที่มีความสว่างตามธรรมชาติต่ำกว่า</t>
  </si>
  <si>
    <t>เชื่อมต่อหลอดทั้งสองเป็นแบบอนุกรม</t>
  </si>
  <si>
    <t>ความสว่างของดาวฤกษ์แต่ละดวงและมวลของดาวฤกษ์</t>
  </si>
  <si>
    <t>โชติมาตรคือค่าอันดับความสว่างของดาวฤกษ์และใช้ศึกษาด้านความสว่างของดาวฤกษ์</t>
  </si>
  <si>
    <t>คือความสว่างสัมบูรณ์ด้วยการลดความสว่างที่แท้จริงของดาวฤกษ์</t>
  </si>
  <si>
    <t>โดยความเข้มของแสงที่ดาวแผ่ออกมาและการกระจายตัวของความเร็วขึ้นจะขึ้นอยู่กับอุณหภูมิอย่างมากหรือดาวที่ร้อนกว่าจะเป็นทั้ง สี ความยาวคลื่นสั้นกว่า</t>
  </si>
  <si>
    <t>แตกต่างกันที่อุณหภูมิผิวที่แตกต่างกันโดยสีน้ำเงินจะมีอุณหภูมิสูงสุดรองลงมาคือสีน้ำเงินแก่สีขาวหรือสีแดง</t>
  </si>
  <si>
    <t>เดายากใหญ่แดงมีนาคมประมาณ 3,600 ถึง 3,650 เคลวิน</t>
  </si>
  <si>
    <t>ดาวเอเนื่องจากชุติมาปรากฏมีเพียงแค่ 1.35 ด้วยความยาวระยะห่างของโลกมีมากกว่าดาวของตัวอื่นๆ</t>
  </si>
  <si>
    <t>ดวงอาทิตย์เพราะเนื่องจากโชติมาตรปรากฏของดวงอาทิตย์มีอยู่ -26.7 และมีความสว่างมากที่สุด</t>
  </si>
  <si>
    <t>ได้เนื่องจากโชติมาตรปรากฏรองลงมาจากดวงอาทิตย์ซึ่งสามารถอาจจะเห็นได้ในช่วงก่อนบางกรณี</t>
  </si>
  <si>
    <t>มนุษย์มองเห็น ดวงอาทิตย์ ในเวลากลางวัน เพราะมีความสว่างมากพอที่จะสู้กับแสงฟ้าของท้องฟ้า ส่วนดาวอื่นมองไม่เห็น</t>
  </si>
  <si>
    <t>ดาวแต่ละดวงมีความสว่างต่างกัน เพราะความสว่างจริงและระยะทางจากโลกแตกต่างกัน</t>
  </si>
  <si>
    <t>เราจะเห็น หลอดไฟ 60 วัตต์สว่างกว่า 100 วัตต์ ได้ เมื่อหลอดไฟ 60 วัตต์อยู่ใกล้กว่า หลอดไฟ 100 วัตต์มาก ๆ</t>
  </si>
  <si>
    <t>เพราะพื้นผิวและชั้นบรรยากาศ</t>
  </si>
  <si>
    <t>โชติมาตร คือหน่วยวัดความสว่างของดาวฤกษ์ ใช้ศึกษาความสว่างจริงและปรากฏของดาวฤกษ์ เพื่อวิเคราะห์ระยะทางและชนิดของดาว</t>
  </si>
  <si>
    <t xml:space="preserve">ดาวฤกษ์สีน้ำเงินบ่งบอกถึงอุณหภูมิที่สูงมาก ดาวฤกษ์สีน้ำเงินแกมขาวมีอุณหภูมิสูงเช่นกัน แต่ต่ำกว่าสีน้ำเงินเล็กน้อย และดาวฤกษ์สีแดงมีอุณหภูมิที่ต่ำที่สุดในกลุ่มนี้ </t>
  </si>
  <si>
    <t>เป็นดาวฤกษ์ชนิดสเปกตรัม K-type (สเปกตรัมใกล้เคียงกับวัตถุดำ) มีอุณหภูมิพื้นผิวประมาณ 3,500-3,650 เคลวิน เนื่องจากเป็นดาวฤกษ์เย็น</t>
  </si>
  <si>
    <t>ดาว A มีค่าชี้โชติมาตรปรากฏมากที่สุด (1.35) → แสดงว่าสว่างน้อยที่สุดเมื่อมองจากโลก
เหตุผล: เพราะ ระยะห่างของดาว A จากโลกมากกว่าแต่ความสว่างจริงไม่มากนัก ทำให้ปรากฏสว่างน้อยที่สุด</t>
  </si>
  <si>
    <t>ดาว B มีค่าชี้โชติมาตรสัมบูรณ์ น้อยที่สุด (-3.6) → หมายถึง ส่องสว่างมากที่สุด
เหตุผล: เพราะ โชติมาตรสัมบูรณ์ต่ำกว่าหมายถึงดาวมีความสว่างแท้จริงสูงกว่า</t>
  </si>
  <si>
    <t>ไม่สามารถเห็นดาว A ในตอนกลางวันได้ ❌
เหตุผล:
	•	แม้ดาว A จะสว่าง แต่ ไม่สว่างเพียงพอที่จะสู้กับแสงฟ้าของท้องฟ้าในตอนกลางวัน
	•	ดาวที่มองเห็นกลางวันได้เพียง ดวงอาทิตย์ เพราะสว่างมากที่สุดเท่านั้น</t>
  </si>
  <si>
    <t xml:space="preserve">ดาวถูกชดบังโดยแสงอาทิตย์ในเวลากลางวัน ทำให้ท้องฟ้าสว่างเกินไปจนเรามองไม่เห็นแสงดาว
</t>
  </si>
  <si>
    <t xml:space="preserve">เพราะดาวฤกษ์แต่ละดวงมีอุณหภูมิ ขนาด และระยะทางจากโลกไม่เท่ากัน จึงทำให้ความสว่างที่มองเห็นแตกต่างกัน
</t>
  </si>
  <si>
    <t>สามารถเกิดขึ้นได้ถ้าเรานำหลอดไฟ 60 วัตต์ไปติดตั้งในห้องเล็ก และหลอดไฟ 100 วัตต์ไปติดในห้องใหญ่ ความสว่างที่รับรู้ได้อาจกลับกันเพราะขึ้นอยู่กับพื้นที่และระยะทางที่แสงกระจาย</t>
  </si>
  <si>
    <t>ปัจจัยที่มีผลต่อความส่องสว่างของดวงอาทิตย์ ได้แก่ ชั้นบรรยากาศ ความหนาของเมฆ หมอก ควัน หรือฝุ่นละออง ที่ทำให้แสงอาทิตย์ส่องผ่านได้น้อยลง</t>
  </si>
  <si>
    <t>โชติมาตร คือ หน่วยวัดความส่องสว่างปรากฏของดาวฤกษ์ ใช้เปรียบเทียบความสว่างของดาวที่เรามองเห็นจากโลก</t>
  </si>
  <si>
    <t>โชติมาตรสัมบูรณ์ คือ ความส่องสว่างแท้จริงของดาวฤกษ์ ถ้าเรามองจากระยะห่าง 10 พาร์เซก ต่างจากโชติมาตรปรากฏซึ่งเป็นความสว่างที่ตาเรามองเห็นจากโลก</t>
  </si>
  <si>
    <t>อุณหภูมิผิวของดาวสัมพันธ์กับสีและสเปกตรัม เช่น
ดาวที่ร้อนมาก (~10,000 K ขึ้นไป) จะมีสีฟ้าหรือขาว
ดาวที่เย็นกว่า (~3,000 K) จะมีสีแดง
ดังนั้นสีดาวจึงบอกอุณหภูมิผิวของดาวได้</t>
  </si>
  <si>
    <t xml:space="preserve">ดาวสีน้ำเงิน = อุณหภูมิสูงที่สุด ร้อนจัด
ดาวสีขาว = อุณหภูมิปานกลาง
ดาวสีแดง = อุณหภูมิต่ำกว่า (เย็นกว่า)
ดังนั้นสีของดาวบอกถึงความแตกต่างของอุณหภูมิผิว
</t>
  </si>
  <si>
    <t xml:space="preserve">ดาว Betelgeuse เป็นดาวฤกษ์ยักษ์แดง จัดอยู่ในสเปกตรัมประเภท M มีอุณหภูมิผิวประมาณ 3,000–3,500 เคลวิน เนื่องจากสีของมันออกแดงส้ม แสดงว่ามีอุณหภูมิต่ำเมื่อเทียบกับดาวฤกษ์ที่มีสีฟ้าหรือขาว
</t>
  </si>
  <si>
    <t>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</si>
  <si>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 xml:space="preserve">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
</t>
  </si>
  <si>
    <t xml:space="preserve">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
</t>
  </si>
  <si>
    <t>แรงที่ทำให้มวลสารในเนบิวลายุบตัวรวมกันคือ แรงโน้มถ่วง ของมวลสาร</t>
  </si>
  <si>
    <t>จะเกิดแรงดึงดูดที่เพิ่มขึ้น ทำให้เกิดการยุบตัวลงอย่างต่อเนื่อง จนมีความดันและอุณหภูมิสูงขึ้น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</si>
  <si>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t>
  </si>
  <si>
    <t>ดาวฤกษ์มีขนาดและความสว่างคงที่เพราะเกิดภาวะ สมดุลอุทกสถิต (Hydrostatic Equilibrium) ซึ่งเป็นสมดุลระหว่าง แรงโน้มถ่วงที่ดึงมวลสารเข้าสู่ศูนย์กลาง กับ แรงดันจากแก๊สและรังสีที่ดันออกมาจากแก่นกลาง</t>
  </si>
  <si>
    <t>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</si>
  <si>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 1.เนบิวลา (Nebula)
ก๊าซและฝุ่นในอวกาศ (ส่วนใหญ่เป็นไฮโดรเจนและฮีเลียม) รวมตัวเป็นกลุ่มเมฆขนาดใหญ่
</t>
  </si>
  <si>
    <t xml:space="preserve">2. โปรโตสตาร์ (Protostar)
แรงโน้มถ่วงทำให้เนบิวลายุบตัวเข้าหากัน อุณหภูมิและความดันสูงขึ้น เกิดเป็นดาวก่อนกำเนิด
</t>
  </si>
  <si>
    <t xml:space="preserve">
3. เริ่มเกิดปฏิกิริยานิวเคลียร์ฟิวชัน
แกนกลางร้อนมากจนไฮโดรเจนหลอมรวมเป็นฮีเลียม เกิดพลังงานและแสงสว่าง
</t>
  </si>
  <si>
    <t xml:space="preserve">4. ดาวฤกษ์สมบูรณ์ (Main Sequence)
เข้าสู่ระยะสมดุลระหว่างแรงโน้มถ่วงกับแรงดันจากพลังงานฟิวชัน กลายเป็นดาวฤกษ์เต็มตัว
</t>
  </si>
  <si>
    <t>จะมีการเพิ่มขึ้นของแรงดึงดูด ทำให้เกิดการยุบตัวลงอย่างต่อเนื่อง ส่งผลให้ความดันและอุณหภูมิบริเวณใจกลางสูงขึ้น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</si>
  <si>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t>
  </si>
  <si>
    <t>สมดุลอุทกสถิต (Hydrostatic Equilibrium) โดยแรงโน้มถ่วงที่ดึงแก๊สเข้าสู่ศูนย์กลางของดาว จะถูกหักล้างพอดีกับแรงดันมหาศาลที่เกิดจากความร้อนและความดันของแก๊ส</t>
  </si>
  <si>
    <t>เริ่มต้นจากที่กลุ่มก้อนแก๊สรวมตันกันจนกลายเป็นกลุ่มก้อนที่รวมตัวกันอย่างหลวมๆ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</si>
  <si>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ยุบตัวลงภายใต้แรงโน้มถ่วงจนมีความหนาแน่นเพิ่มมากยิ่งขึ้น</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</si>
  <si>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</si>
  <si>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เกิดปฏิกิริยานิวเคลียร์ฟิวชันรวมกับไฮโดรเจนเป็นฮีเลียมเกิดภายใต้แกนกลางทำให้ protostar กลายเป็นดาวฤกษ์ในลำดับหลัก อยู่ในสมดุลเรียกว่า สมดุลอุทกสถิต</t>
  </si>
  <si>
    <t>ความดันและอุณหภูมิเพิ่มมากขึ้นจนกลายเป็น protostar</t>
  </si>
  <si>
    <t>เกิดปฏิกิริยานิวเคลียร์ฟิวชั่น การรวมไฮโดรเจนเป็นฮีเลียม และเกิดบริเวณภายในแกนกลาง</t>
  </si>
  <si>
    <t>อยู่ในสมดุลที่เรียกว่า สมดุลอุทกสกิต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</si>
  <si>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ดาวฤกษ์มีปฏิกิริยานิวเคลียร์ฟิวชันในแก่นแล้ว จึงมีความสว่างคงที่ ดาวฤกษ์ก่อนเกิดยังไม่เกิดฟิวชัน มีแต่การหดตัวจากแรงโน้มถ่วงและปลดปล่อยพลังงานความร้อนออกมา</t>
  </si>
  <si>
    <t>เนบิวลาหรือเมฆโมเลกุลยักษ์ ซึ่งเป็นบริเวณที่มีแก๊สไฮโดรเจนและฝุ่นหนาแน่นมาก</t>
  </si>
  <si>
    <t>กระบวนการการสันดาปนิวเคลียร์ภายในแก่นของดาวฤกษ์ การรวมตัวของอะตอมโฮโตรเจนเป็นฮีเลียม เป็นแหล่งพลังงานหลักที่ทำให้ดาวปลดปล่อยพลังงานและแสงออกมา</t>
  </si>
  <si>
    <t>การยุบตัวของเมฆโมเลกุล (Giant Molecular Cloud Collapse)</t>
  </si>
  <si>
    <t>การก่อตัวของโปรโตสตาร์ (Protostar Formation)</t>
  </si>
  <si>
    <t>การเกิดปฏิกิริยานิวเคลียร์ฟิวชัน (Nuclear Fusion Ignition)</t>
  </si>
  <si>
    <t>ดาวฤกษ์ในแถบลำดับหลัก (Main Sequence Star)</t>
  </si>
  <si>
    <t xml:space="preserve">แก๊สไฮโดรเจน เป็นหลัก รวมกับ แก๊สฮีเลียม และธาตุหนักอื่นๆ อีกเล็กน้อย </t>
  </si>
  <si>
    <t xml:space="preserve">เกิดการเพิ่มขึ้นของ แรงดึงดูด และ อุณหภูมิ อย่างมาก ซึ่งนำไปสู่กระบวนการ รวมตัวของสสาร มากขึ้น ทำให้มวลสารรวมตัวกันเป็นวัตถุขนาดใหญ่ เช่น ดาวฤกษ์ หรือดาวเคราะห์ และอาจเกิดการเปลี่ยนแปลงครั้งใหญ่ในท้ายที่สุด เช่น การระเบิดของซูเปอร์โนวา หรือการกลายเป็นดาวฤกษ์ที่มีความหนาแน่นสูง 
</t>
  </si>
  <si>
    <t xml:space="preserve">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 </t>
  </si>
  <si>
    <t>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</si>
  <si>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ก๊าซและฝุ่นในเนบิวลา </t>
  </si>
  <si>
    <t>เมื่อก๊าซรวมตัวหนาแน่น แกนกลางร้อนขึ้นและเกิดปฏิกิริยานิวเคลียร์ฟิวชัน  ระเบิดพลังงาน</t>
  </si>
  <si>
    <t>บริเวณรอบ ๆ ดาวที่เกิดขึ้น รวมตัวเป็นดาวเคราะห์และวัตถุต่าง ๆ  เกิดเป็น ระบบสุริยะ</t>
  </si>
  <si>
    <t>ดาวฤกษ์กลางระบบสุริยะ คือ ดวงอาทิตย์</t>
  </si>
  <si>
    <t>เอกภพมี ก๊าซและฝุ่นดาว (primordial gas and cosmic dust) ส่วนใหญ่คือ ไฮโดรเจนและฮีเลียม ซึ่ง รวมตัวด้วยแรงโน้มถ่วง จนเกิดเป็น ดาวฤกษ์</t>
  </si>
  <si>
    <t>แรงที่ทำให้มวลสารภายในเนบิวลาเกิดการยุบตัวรวมกันคือ แรงโน้มถ่วง (Gravity)</t>
  </si>
  <si>
    <t>เมื่อมวลสารยุบตัวรวมกันและความหนาแน่นสูงขึ้น:
	1.	อุณหภูมิของแกนกลางเพิ่มขึ้น
	2.	เกิดแรงดันภายในสูง
	3.	เริ่มเกิดปฏิกิริยานิวเคลียร์ฟิวชัน  เปลี่ยนไฮโดรเจนเป็นฮีเลียม
	4.	เกิดดาวฤกษ์ใหม่ พร้อมปล่อยพลังงานแสงและความร้อนออกมา</t>
  </si>
  <si>
    <t xml:space="preserve">	•	กระบวนการ: ปฏิกิริยานิวเคลียร์ฟิวชัน (รวมไฮโดรเจนเป็นฮีเลียม)
	•	บริเวณ: แกนกลางของดาวฤกษ์ก่อนเกิด ที่มวลสารยุบตัวและมีความหนาแน่นสูงเพียงพอ</t>
  </si>
  <si>
    <t>ดาวฤกษ์มี สมดุลไฮโดรสแตติก (Hydrostatic Equilibrium) ซึ่งเกิดจากแรงสองชนิดที่สมดุลกัน:
	1.	แรงโน้มถ่วง (Gravity) → ดึงมวลสารภายในดาวเข้าสู่ศูนย์กลาง
	2.	แรงดันจากการฟิวชันนิวเคลียร์ (Outward Pressure) → พุ่งออกจากแกนกลาง ผลจากพลังงานความร้อนและรังสี
ผลลัพธ์: สมดุลนี้ทำให้ ดาวฤกษ์มีขนาดและความสว่างคงที่ ไม่ยุบตัวหรือพองตัวเกินไป</t>
  </si>
  <si>
    <t>ศุภณัฐ​ ​พันธุ​</t>
  </si>
  <si>
    <t>เนบิวลา (Nebula)
กลุ่มก๊าซและฝุ่นผงในอวกาศ เริ่มรวมตัวกัน</t>
  </si>
  <si>
    <t>โปรโตสตาร์ (Protostar)
ก๊าซและฝุ่นมวลมากยุบตัว รวมเป็นก้อนและเกิด</t>
  </si>
  <si>
    <t>ดาวฤกษ์กำเนิดใหม่ (New born star / Young Star)
เมื่ออุณหภูมิแกนกลางสูงพอ เกิดปฏิกิริยา</t>
  </si>
  <si>
    <t>ดาวฤกษ์ (Main sequence star)
กลายเป็นดาวฤกษ์เต็มตัว ส่องสว่างด้วยพลังงานนิวเคลียร์</t>
  </si>
  <si>
    <t>ก๊าซและฝุ่นอวกาศ (ไฮโดรเจนและฮีเลียม)</t>
  </si>
  <si>
    <t>อุณหภูมิและความดันเพิ่มสูงขึ้น จนเกิดปฏิกิริยานิวเคลียร์ฟิวชันและกลายเป็นดาวฤกษ์</t>
  </si>
  <si>
    <t xml:space="preserve">ดาวฤกษ์ก่อนเกิดจะพัฒนากลายเป็นดาวฤกษ์ได้ ต้องเกิด ปฏิกิริยานิวเคลียร์ฟิวชัน ใน แกนกลางของโปรโตสตาร์ </t>
  </si>
  <si>
    <t>แรงโน้มถ่วงที่ดึงเข้าด้านในสมดุลกับแรงดันจากปฏิกิริยานิวเคลียร์ฟิวชันที่ผลักออกด้านนอก ทำให้ดาวฤกษ์มีขนาดและความสว่างคงที่</t>
  </si>
  <si>
    <t>ดาวก่อนเกิด: ยังไม่เกิดปฏิกิริยานิวเคลียร์ ขนาดไม่คงที่
ดาวที่เกิดแล้ว: เกิดฟิวชันสมดุลแรง ขนาดและความสว่างคงที่</t>
  </si>
  <si>
    <t>ดาวฤกษ์เกิดขึ้นใหม่มักอยู่ใน เมฆแก๊สและฝุ่นหนาแน่น (เนบิวล่า)</t>
  </si>
  <si>
    <t>ปฏิกิริยานิวเคลียร์ฟิวชัน เปลี่ยนไฮโดรเจนเป็นฮีเลียม สร้างพลังงานและแสงของดาวฤกษ์</t>
  </si>
  <si>
    <t xml:space="preserve">เป็น เนบิวลา (กลุ่มก๊าซและฝุ่นในอวกาศ)
ก๊าซและฝุ่นเริ่มรวมตัวกันภายใต้แรงโน้มถ่วง
</t>
  </si>
  <si>
    <t xml:space="preserve">เกิดเป็น โปรโตสตาร์ (ดาวก่อนเกิด)
ก๊าซถูกอัดแน่นขึ้น อุณหภูมิสูงขึ้น และเริ่มมีการส่องสว่างเล็กน้อยจากพลังงานศักย์โน้มถ่วง
</t>
  </si>
  <si>
    <t>แกนกลางของโปรโตสตาร์ร้อนและหนาแน่นมากพอ
เกิด ปฏิกิริยานิวเคลียร์ฟิวชัน (ไฮโดรเจนหลอมเป็นฮีเลียม)
พลังงานจากฟิวชันเริ่มดันออกมาต้านแรงโน้มถ่วง</t>
  </si>
  <si>
    <t xml:space="preserve">ดาวเข้าสู่สภาวะสมดุล (ไฮโดรสแตติก)
กลายเป็น ดาวฤกษ์เต็มตัว ที่ส่องสว่างอย่างเสถียร เช่น ดวงอาทิตย์
</t>
  </si>
  <si>
    <t>เอกภพมีมวลสารคือก๊าซไฮโดรเจนและฮีเลียม รวมกับฝุ่นในอวกาศจนเกิดเป็นดาวฤกษ์</t>
  </si>
  <si>
    <t>แรงโน้มถ่วงเป็นแรงที่ทำให้มวลสารภายในเนบิวลายุบตัวรวมกัน</t>
  </si>
  <si>
    <t xml:space="preserve">เมื่อมวลสารยุบตัวรวมกันและหนาแน่นขึ้น อุณหภูมิแกนกลางสูงมากจนเกิดปฏิกิริยานิวเคลียร์ฟิวชัน
</t>
  </si>
  <si>
    <t xml:space="preserve">ดาวฤกษ์ก่อนเกิดต้องมีกระบวนการยุบตัวของก๊าซและฝุ่น (โปรโตสตาร์) ในบริเวณเนบิวลา
</t>
  </si>
  <si>
    <t xml:space="preserve">ดาวฤกษ์ต่างจากดาวฤกษ์ก่อนเกิดเพราะมีการจุดติดปฏิกิริยานิวเคลียร์ฟิวชันแล้ว จึงส่องแสงได้เอง
</t>
  </si>
  <si>
    <t xml:space="preserve">แรงโน้มถ่วงที่ดึงมวลสารเข้าด้านในสมดุลกับแรงดันจากพลังงานฟิวชันที่ดันออก ทำให้ดาวฤกษ์มีขนาดและความสว่างคงที่
</t>
  </si>
  <si>
    <t>ดาวฤกษ์ที่เกิดขึ้นใหม่มักเกิดในเนบิวลาซึ่งเป็นบริเวณที่มีก๊าซและฝุ่นหนาแน่นมาก</t>
  </si>
  <si>
    <t xml:space="preserve">กระบวนการได้นิวเคลียร์ฟิวชันในแกนกลาง สร้างพลังงานทำให้ดาวฤกษ์ปลดปล่อยพลังงานและแสงสว่างออกมาได้
</t>
  </si>
  <si>
    <t>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t>
  </si>
  <si>
    <t xml:space="preserve">เพราะมีความสว่างพอๆกัน
</t>
  </si>
  <si>
    <t>ถูกต้องค่ะ ประโยคที่ว่า "เพราะดวงอาทิตย์อยู่ใกล้โลกมาก ทำให้ความสว่างที่ปรากฏ (apparent brightness) สูง"</t>
  </si>
  <si>
    <t>เนบิวลาเป็นแหล่งกำเนิดของดาวฤกษ์ โดยสสารในเนบิวลา (ก๊าซและฝุ่น) จะรวมตัวกันด้วยแรงโน้มถ่วงจนก่อเกิดเป็นดาวฤกษ์ดวงใหม่ และ เนบิวลาเป็นผลผลิตจากวงจรชีวิตของดาวฤกษ์</t>
  </si>
  <si>
    <t>เนื่องจากมวลที่น้อยกว่าทำให้แรงโน้มถ่วงและอุณหภูมิที่แกนกลางลดลง ส่งผลให้อัตราการเกิด ปฏิกิริยาฟิวชัน (การเผาไหม้เชื้อเพลิงไฮโดรเจน) ลดลงไปด้วย ทำให้เชื้อเพลิงไฮโดรเจนถูกใช้ไปอย่างช้าๆ และมีช่วงชีวิตยาวนานกว่า</t>
  </si>
  <si>
    <t>ธาตุทุกชนิดที่มีในโลกและตัวเรา ส่วนใหญ่มีกำเนิดมาจากการวิวัฒนาการของดาวฤกษ์</t>
  </si>
  <si>
    <t xml:space="preserve">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t>
  </si>
  <si>
    <t xml:space="preserve">ดวงอาทิตย์อยู่ใกล้โลกมาก ทำให้ความสว่างที่ปรากฏสูง </t>
  </si>
  <si>
    <t>เนบิวลาเป็นแหล่งกำเนิดของดาวฤกษ์ โดยสสารในเนบิวลา (ก๊าซและฝุ่น) จะรวมตัวกันด้วยแรงโน้มถ่วง</t>
  </si>
  <si>
    <t>เนื่องจากมวลที่น้อยกว่าทำให้แรงโน้มถ่วงและอุณหภูมิที่แกนกลางลดลง ส่งผลให้อัตราการเกิด ปฏิกิริยาฟิวชัน</t>
  </si>
  <si>
    <t>กำเนิดมาจากการวิวัฒนาการของดาวฤกษ์</t>
  </si>
  <si>
    <t xml:space="preserve">ขึ้นอยู่กับ รัศมีของดาว อุณหภูมิผิวดาว
และสัมพันธ์กัน ดาวใหญ่และร้อน จะส่องสว่างมาก
ดาวเล็กหรือเย็น จะส่องสว่างน้อย
</t>
  </si>
  <si>
    <t>โชติมาตรปรากฏ: เห็นจากโลก ขึ้นกับระยะทาง
โชติมาตรสัมบูรณ์: ความส่องสว่างแท้จริง ไม่ขึ้นกับระยะทาง</t>
  </si>
  <si>
    <t>พิจารณาจาก สีของดาว</t>
  </si>
  <si>
    <t>ความสว่างปรากฏขึ้นกับระยะทาง ไม่ใช่ความส่องสว่างแท้จริง</t>
  </si>
  <si>
    <t>เป็น แหล่งกำเนิดดาว (ดาวเกิดจากการยุบตัวของเนบิวลา) และ บางครั้งเป็น ซากดาวตาย (ดาวซูเปอร์โนวา)  กลายเป็นเนบิวลาซากดาว</t>
  </si>
  <si>
    <t xml:space="preserve">มวลมาก ใช้พลังงานเร็ว และ ชีวิตสั้น, 
ส่วน มวลน้อย ใช้พลังงานช้า และ  ชีวิตยาว
</t>
  </si>
  <si>
    <t>อายุปัจจุบัน: ≈ 4.6 พันล้านปี
อายุขัยรวม: ≈ 10 พันล้านปี
อายุขัยที่เหลือ: ≈ 5.4 พันล้านปี  จะเข้าสู่ระยะ ดาวยักษ์แดง และสุดท้ายเป็น ดาวแคระขาว</t>
  </si>
  <si>
    <t>ชีวิตบนโลกสร้างจากธาตุที่ดาวฤกษ์สร้างขึ้น</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</si>
  <si>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</si>
  <si>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</si>
  <si>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</si>
  <si>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พิจาณาดูจากข้อมูลสีของดาวฤกษ์</t>
  </si>
  <si>
    <t>เมื่อเปรียบเทียบโชติมาตรปรากฏของดวงอาทิตย์และดาวซิริอัส พบว่า
ดวงอาทิตย์มีค่าโชติมาตรปรากฏ -26.7 ส่วนดาวซิริอัสมีค่าโชติมาตรปรากฏ -1.46 ดังนั้งนั้น
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</si>
  <si>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</si>
  <si>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</si>
  <si>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โชติมาตรปรากฏของดาวฤกษ์เนื่องจากมีความสัมพันธ์กับดาวฤกษ์ทำให้สามารถเห็นกับดาวฤกษ์ในช่วงเวลาต่างๆได้</t>
  </si>
  <si>
    <t>ชุติมาปรากฏคือชุติมาที่ยังไม่ได้วัดค่าความจริงแต่โชติมาตรสมบูรณ์สามารถวัดค่าความจริงได้แล้ว</t>
  </si>
  <si>
    <t>เนื่องจากสีของดวงอาทิตย์มีสีที่ใกล้เคียงกับเหล่าดวงนี้มากที่สุด</t>
  </si>
  <si>
    <t>เพราะนั้นแต่งดวงอาทิตย์มีโชติมาตรปรากฏที่น้อยมากๆจะทำให้มีความสว่างมากและระยะห่างจากโลกไม่ไกลมาก</t>
  </si>
  <si>
    <t>โดยในเบอร์ 5 เป็นแหล่งกำเนิดของดาวฤกษ์ใหม่ๆ</t>
  </si>
  <si>
    <t>เนื่องจากดาวที่มีมวลมากกว่าส่งผลให้เกิดแรงโน้มถ่วงและแรงดันภายในแกนกลางที่รุนแรงกว่าและไม่เกิดปฏิกิริยานิวเคลียร์ฟิวชันได้เร็วกว่า</t>
  </si>
  <si>
    <t>4.6 พันล้านปีและเหลือเวลาอีกประมาณ 5,000 ล้านปี</t>
  </si>
  <si>
    <t>เกี่ยวเนื่องจากธาตุต่างๆในร่างกายและบนโลกส่วนใหญ่มาจากหลอดเลือดโดยกำเนิดขึ้นจากการสำรวมนิวเคลียร์ภายในดาวฤกษ์</t>
  </si>
  <si>
    <t>ความส่องสว่างของดาวฤกษ์ขึ้นอยู่กับ ขนาดของดาว และ อุณหภูมิพื้นผิว โดยดาวที่ใหญ่และร้อนกว่าจะสว่างมากกว่าดาวเล็กหรือเย็น</t>
  </si>
  <si>
    <t xml:space="preserve">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 </t>
  </si>
  <si>
    <t xml:space="preserve"> สีของดาวฤกษ์</t>
  </si>
  <si>
    <t>ความสว่างที่เห็นขึ้นกับ ความสว่างจริงและระยะทาง</t>
  </si>
  <si>
    <t>4.6 พันล้านปี และคาดว่าจะมีอายุขัยรวมอีกประมาณ 10 พันล้านปี ซึ่งหมายความว่าจะยังคงส่องสว่างได้อีกประมาณ 5.4 พันล้านปี ก่อนที่จะกลายเป็นดาวยักษ์แดง</t>
  </si>
  <si>
    <t>จากการยุบตัวของกลุ่มก๊าซและฝุ่นในเนบิวลา</t>
  </si>
  <si>
    <t>เกิดจากการยุบตัวรวมกันของก๊าซไฮโดรเจนในเนบิวลา จนเกิดปฏิกิริยาเทอร์โมนิวเคลียร์ที่แกนกลาง</t>
  </si>
  <si>
    <t>จากเศษฝุ่นและก๊าซในจานฝุ่นรอบดวงอาทิตย์ที่จับตัวรวมกันเป็นก้อน แล้ววิวัฒนาการเป็นดาวเคราะห์</t>
  </si>
  <si>
    <t>เพราะใกล้ดวงอาทิตย์มาก ความร้อนสูง ก๊าซระเหยออก เหลือแต่หินโลหะ → ดาวเคราะห์หิน
ส่วนชั้นนอกอุณหภูมิต่ำ กักเก็บก๊าซไว้ได้ → ดาวเคราะห์แก๊ส</t>
  </si>
  <si>
    <t>4เขต
1เขตดาวเคราะห์ชั้นใน
2เขตดาวเคราะห์น้อย
3เขตดาวเคราห์ชั้นนอก
4แถบไคเปอร์</t>
  </si>
  <si>
    <t>ดาวเคราะห์น้อยและวัตถุขนาดเล็ก ส่วนใหญ่พบระหว่างวงโคจรดาวอังคารกับดาวพฤหัสบดี</t>
  </si>
  <si>
    <t>วัตถุน้ำแข็ง ก๊าซ และฝุ่น (เช่น แถบไคเปอร์ และเมฆออร์ต ซึ่งเป็นแหล่งกำเนิดดาวหาง)</t>
  </si>
  <si>
    <t xml:space="preserve">
มีน้ำในสถานะของเหลว อุณหภูมิพอเหมาะ บรรยากาศเหมาะสม มีก๊าซออกซิเจนและองค์ประกอบที่เอื้อต่อสิ่งมีชีวิต
</t>
  </si>
  <si>
    <t>เกิดการระเบิดทำให้มีฝุ่นดาวจำนวนมาก</t>
  </si>
  <si>
    <t>ฝุ่นดาวเริ่มรวมตัวกันเป็นดาวฤกษ์</t>
  </si>
  <si>
    <t xml:space="preserve">Kepler-452b
เพราะโคจรรอบดาวฤกษ์ชนิด G เช่นเดียวกับโลก ระยะห่างใกล้เคียง และมีอุณหภูมิพื้นผิวเฉลี่ย (265 K) ใกล้กับโลก (288 K)
</t>
  </si>
  <si>
    <t>เพราะอุณหภูมิพื้นผิวเฉลี่ยสูงมาก (573 K) ร้อนเกินไป น้ำไม่สามารถอยู่ในสถานะของเหลวได้</t>
  </si>
  <si>
    <t>Kepler-452b (หรือ Trappist-1e, Gliese 667Cc ก็เป็นไปได้)
เพราะมีอุณหภูมิพื้นผิวใกล้เคียงกับโลก และอยู่ในเขตเอื้ออาศัย (Habitable Zone) ที่น้ำสามารถมีอยู่ในสถานะของเหลวได้</t>
  </si>
  <si>
    <t xml:space="preserve">ระบบสุริยะเกิดจากการยุบตัวของเนบิวลา </t>
  </si>
  <si>
    <t>ดวงอาทิตย์เกิดจากการยุบตัวของเนบิวลาที่มีแก๊สและฝุ่นอวกาศ จนเกิดปฏิกิริยานิวเคลียร์ฟิวชันของไฮโดรเจนที่แกนกลาง</t>
  </si>
  <si>
    <t>เกิดจากการเกาะตัวของฝุ่นและแก๊สในจานสุริยะรอบดวงอาทิตย์</t>
  </si>
  <si>
    <t>ดาวเคราะห์ชั้นในเป็นหินเพราะอยู่ใกล้ดวงอาทิตย์ อุณหภูมิสูง ทำให้เหลือแต่ธาตุหนัก ส่วนดาวเคราะห์ชั้นนอกเป็นก๊าซเพราะอยู่ไกล อุณหภูมิต่ำ ทำให้ก๊าซและน้ำแข็งเกาะรวมกันได้</t>
  </si>
  <si>
    <t xml:space="preserve">เขตดาวเคราะห์ชั้นใน ชั้นนอก
เขตดาวเคราะห์น้อยและระบบสุริยะ
</t>
  </si>
  <si>
    <t>ก้อนหินขนาดเล็กและดาวหาง</t>
  </si>
  <si>
    <t>เมฆโออร์ต 
แถบไคเปอร์</t>
  </si>
  <si>
    <t>ดาวเคราะห์ที่เอื้อต่อการดำรงชีวิตควรมีน้ำในรูปของเหลว มีชั้นบรรยากาศเพื่อป้องกันรังสีและรักษาอุณหภูมิ มีอุณหภูมิพอเหมาะ ไม่ร้อนหรือเย็นเกินไป มีแรงโน้มถ่วงพอเหมาะเพื่อกักเก็บชั้นบรรยากาศ และมีธาตุและสารอาหารพื้นฐาน</t>
  </si>
  <si>
    <t>Gliese 667c เพราะเป็นของเหลว</t>
  </si>
  <si>
    <t>Gliese 667Cc เพราะมีน้ำเป็นของเหลวและอยุ่ในเขตเอื้อชีวิต</t>
  </si>
  <si>
    <t xml:space="preserve"> เกิดจากการยุบตัวของเนบิวลาดวงอาทิตย์ </t>
  </si>
  <si>
    <t xml:space="preserve">เป็น 4 เขต ดาวเคราะห์ชั้นใน, แถบดาวเคราะห์น้อย, ดาวเคราะห์ชั้นนอก, และดงดาวหางของออร์ต </t>
  </si>
  <si>
    <t>หินและโลหะขนาดเล็ก</t>
  </si>
  <si>
    <t>บรรยากาศที่เหมาะสม</t>
  </si>
  <si>
    <t>ลำดับ1 เนบิวลาสุริยะ</t>
  </si>
  <si>
    <t>ลำดับ3 จานดาวเคราะห์เกิดใหม่</t>
  </si>
  <si>
    <t>ลำดับ2 จานดาวเคราะห์ก่อนเกิด</t>
  </si>
  <si>
    <t>ลำดับ4 ระบบสุริยะ</t>
  </si>
  <si>
    <t xml:space="preserve">กลุ่มก๊าซและฝุ่นขนาดยักษ์ที่เรียกว่า เนบิวลาสุริยะ </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</si>
  <si>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t>
  </si>
  <si>
    <t>เพราะตั้งอยู่ใกล้ดวงอาทิตย์มาก ทำให้มีอุณหภูมิสูงจนสสารที่หนักกว่า เช่น โลหะ</t>
  </si>
  <si>
    <t>ดาวเคราะห์ชั้นใน (ดาวเคราะห์หิน), แถบดาวเคราะห์น้อย, ดาวเคราะห์ชั้นนอก (ดาวเคราะห์แก๊สยักษ์), และ เขตดาวหาง</t>
  </si>
  <si>
    <t xml:space="preserve">ดาวพฤหัสบดี ดาวเสาร์ ดาวยูเรนัส และดาวเนปจูน. </t>
  </si>
  <si>
    <t xml:space="preserve">วัตถุท้องฟ้าแข็งจำนวนมาก ซึ่งส่วนใหญ่เป็นหินและโลหะ เช่น เหล็กและนิกเกิล </t>
  </si>
  <si>
    <t>วัตถุน้ำแข็งขนาดเล็กและวัตถุอื่น ๆ จำนวนมหาศาล</t>
  </si>
  <si>
    <t>ควรมี น้ำในสถานะของเหลว ที่พื้นผิว, ชั้นบรรยากาศ ที่เหมาะสม, และโคจรอยู่ใน เขตเอื้ออาศัย</t>
  </si>
  <si>
    <t xml:space="preserve">ซูเปอร์โนวา – การระเบิดของดาวฤกษ์มวลมากเมื่อหมดเชื้อเพลิง ทำให้เกิดการปลดปล่อยพลังงานและธาตุต่าง ๆ ออกสู่อวกาศ
</t>
  </si>
  <si>
    <t>ดาวนิวตรอน หรือ หลุมดำ – ซากแกนกลางของดาวฤกษ์มวลมากหลังการระเบิดซูเปอร์โนวา</t>
  </si>
  <si>
    <t xml:space="preserve">เนบิวลา – กลุ่มก๊าซและฝุ่นอวกาศที่เป็นวัตถุดิบกำเนิดดาวฤกษ์
</t>
  </si>
  <si>
    <t>ดวงอาทิตย์ (ดาวฤกษ์) – เกิดจากการยุบตัวของเนบิวลา จนเกิดการหลอมรวมของไฮโดรเจนเป็นฮีเลียม</t>
  </si>
  <si>
    <t>ดาวศุกร์เเละดาวอังคาร</t>
  </si>
  <si>
    <t xml:space="preserve">ดาวเคราะห์นอกระบบสุริยะที่ไม่สามารถมีสิ่งมีชีวิตได้ มักมีสาเหตุจาก
1. อุณหภูมิร้อนหรือหนาวเกินไป
2. อยู่ใกล้ดาวแม่มากจนถูกแผ่รังสีทำลาย
3. เป็นดาวแก๊สยักษ์ ไม่มีพื้นผิวแข็งสำหรับการดำรงชีวิต
4. ขาดน้ำในสถานะของเหลวและบรรยากาศที่เหมาะสม
</t>
  </si>
  <si>
    <t>แต่ K2-18b เป็นดาวเคราะห์ที่มีศักยภาพสูงในการมีสิ่งมีชีวิต เนื่องจากตรวจพบไอน้ำ มีเทน และคาร์บอนไดออกไซด์ในชั้นบรรยากาศ</t>
  </si>
  <si>
    <t>เศษจากการเกิดดวงอาทิตย์ชนกันจนใหญ่ขึ้นเรื่อยๆ</t>
  </si>
  <si>
    <t xml:space="preserve">ดาวเคราะห์ชั้นในเป็นดาวเคราะห์หินเพราะตั้งอยู่ใกล้ดวงอาทิตย์มาก ทำให้มีอุณหภูมิสูงจนสสารที่หนักกว่า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</si>
  <si>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</si>
  <si>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t>
  </si>
  <si>
    <t>มีน้ำในสถานะของเหลวบนพื้นผิว (เนื่องจากอยู่ใน "เขตเอื้ออาศัย" หรือ habitable zone ของดาวฤกษ์) และมี บรรยากาศที่เหมาะสม</t>
  </si>
  <si>
    <t>การพอกพูนบริเวณจานหมุน</t>
  </si>
  <si>
    <t>ดาวศุกร์ เนื่องจากมีขนาดใกล้เคียงโลกมากและเป็นดาวเคราะห์หินที่มีส่วนประกอบคล้ายกัน</t>
  </si>
  <si>
    <t>ดาวเคราะห์แก๊สยักษ์ (Gas Giants) และ ดาวเคราะห์น้ำแข็งยักษ์ (Ice Giants) เนื่องจากไม่มีพื้นผิวของแข็ง และสภาพแวดล้อมเต็มไปด้วยแก๊สพิษ หรือเป็นน้ำแข็งที่เยือกแข็งถาวร</t>
  </si>
  <si>
    <t>K2-18 b น้ำในสถานะของเหลว, บรรยากาศที่เอื้อต่อการดำรงชีวิต, และอยู่ใน "เขตที่อยู่อาศัยได้" (habitable zone) รอบดาวฤกษ์ของมัน ซึ่งหมายถึงระยะห่างที่เหมาะสมที่ทำให้อุณหภูมิของดาวเคราะห์ไม่ร้อนหรือเย็นจนเกินไปจนน้ำระเหยกลายเป็นไอทั้งหมดหรือแข็งตัวเป็นน้ำแข็งทั้งหมด</t>
  </si>
  <si>
    <t>เธอจากกันอยู่ตัวของเมฆก๊าซและฝุ่นขนาดใหญ่ใต้ดินทบทวนของตัวเองจะเกิดความร้อนได้ทุกวันและมหาศาลที่แกนกลาง</t>
  </si>
  <si>
    <t>เกิดจากการลงตัวของแก๊สและวัตถุต่างๆ</t>
  </si>
  <si>
    <t>เนื่องจากตัวโฆษณาเกิดก่อนทำให้เกิดการสะสมของอุปกรณ์หินและถัดไปของดาวเคราะห์แก๊สเริ่มมีตะกอนหินและลมทำให้กลายเป็นดาวเคราะห์แก๊ส</t>
  </si>
  <si>
    <t>4 เขตหลัก ดาวเคราะห์ชั้นในดาวเคราะห์ชั้นนอกดาวเคราะห์น้อยและเขตดาวหาง</t>
  </si>
  <si>
    <t>วัตถุจำนวนมากที่เป็นหินโลหะและฝุ่น</t>
  </si>
  <si>
    <t>นิวเคลียสที่เป็นก้อนน้ำแข็งและฝุ่นโคม่ากลุ่มแก๊สที่ระเหิดออกมาล้อมรอบนิวเคลียสและหาง</t>
  </si>
  <si>
    <t>มีน้ำในสถานะของเหลวบนพื้นผิว</t>
  </si>
  <si>
    <t>กันหมุนเป็นจาน</t>
  </si>
  <si>
    <t>การยุบตัวของกลุ่มเมฆก๊าซและฝุ่นขนาดยักษ์ที่เรียกว่า เนบิวลาสุริยะ (Solar Nebula) ภายใต้แรงโน้มถ่วง</t>
  </si>
  <si>
    <t>เพราะชั้นในได้รับลมสุริยะพัดพาแก๊สออกไป
แต่ขั้นนอกได้รับลมสุริยะน้อย บริเวณผิวจึงจึงยัง
มีแก๊สอยู่มาก</t>
  </si>
  <si>
    <t>4เขตคือ เขตดาวเคราะห์ชั้นใน เขตดาว
เคราะห์น้อย เขตดาวเคราะห์ชั้นนอก เขตดง
ดาวหาง</t>
  </si>
  <si>
    <t>ผิวดาวมีอุณหภูมิและสภาพแวดล้อมที่เอื้อต่อการดำรงชีวิตของสมวช.บนโลก</t>
  </si>
  <si>
    <t>เกิดเป็นสุริยะ</t>
  </si>
  <si>
    <t>Kepler-69c เพราะอุณหภูมิที่สูงเกิรไป</t>
  </si>
  <si>
    <t>Kepler-452 เพราะมีขนาดใกล้เคียงกับโลกมากที่สุด</t>
  </si>
  <si>
    <t>กลุ่มก๊าซและฝุ่นขนาดยักษ์ที่เรียกว่า เนบิวลาสุริยะ</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</si>
  <si>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t>
  </si>
  <si>
    <t>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t>
  </si>
  <si>
    <t>เขตบริวารของดวงอาทิตย์โดยทั่วไปแบ่งออกเป็น 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</si>
  <si>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 เช่น เหล็กและนิกเกิล</t>
  </si>
  <si>
    <t>มีน้ำในสถานะของเหลว มีชั้นบรรยากาศที่เหมาะสม มีแหล่งพลังงานที่เพียงพอ (เช่น จากดาวฤกษ์) และโคจรอยู่ในระยะห่างที่เหมาะสมจากดาวฤกษ์</t>
  </si>
  <si>
    <t xml:space="preserve">เมฆก๊าซและฝุ่นจักรวาล </t>
  </si>
  <si>
    <t xml:space="preserve">การยุบตัวของเมฆและก่อตัวดาวฤกษ์ </t>
  </si>
  <si>
    <t>Kepler-452b เพราะมี ระยะทางจากดาวฤกษ์และอุณหภูมิพื้นผิวใกล้เคียงโลก ทำให้สภาพแวดล้อมคล้ายโลกมากที่สุด</t>
  </si>
  <si>
    <t>Kepler-69c ไม่สามารถมีสิ่งมีชีวิตอาศัยอยู่ได้
อุณหภูมิพื้นผิวสูงมากถึง 573 K ทำให้น้ำระเหยหมดและสภาพแวดล้อมร้อนเกินไปสำหรับชีวิตแบบที่เรารู้จัก</t>
  </si>
  <si>
    <t>เพราะมี อุณหภูมิพื้นผิวและระยะทางจากดาวฤกษ์เหมาะสม ทำให้น้ำสามารถอยู่ในสถานะของเหลวได้ ซึ่งเป็นปัจจัยสำคัญสำหรับสิ่งมีชีวิต</t>
  </si>
  <si>
    <t xml:space="preserve">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 </t>
  </si>
  <si>
    <t xml:space="preserve">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</si>
  <si>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 
</t>
  </si>
  <si>
    <t xml:space="preserve">น้ำในสถานะของเหลว (พบในเขตเอื้ออาศัยรอบดาวฤกษ์) มีชั้นบรรยากาศที่เหมาะสม มีแหล่งพลังงานเพียงพอ มีกิจกรรมทางธรณีวิทยา และมีสารอินทรีย์
</t>
  </si>
  <si>
    <t>การระเบิดของดาวฤกษ์มวลมาก (ซูเปอร์โนวา) ทำให้เกิดกลุ่มก๊าซและฝุ่นอวกาศซึ่งเป็นต้นกำเนิดของระบบสุริยะ</t>
  </si>
  <si>
    <t>ก๊าซและฝุ่นรวมตัวกันเกิดเนบิวลา ยุบตัวเข้าหาศูนย์กลาง กลายเป็นโปรโตซัน</t>
  </si>
  <si>
    <t>เกิดจานกำเนิดดาวเคราะห์รอบโปรโตซัน ฝุ่นและก๊าซเริ่มรวมตัวกันเป็นก้อน ๆ เล็ก ๆ</t>
  </si>
  <si>
    <t>เกิดดวงอาทิตย์และดาวเคราะห์ครบถ้วน ระบบสุริยะก่อตัวสมบูรณ์</t>
  </si>
  <si>
    <t xml:space="preserve">ดาวเคราะห์ Kepler-452b ใกล้เคียงโลกมากที่สุด เพราะโคจรรอบดาวฤกษ์ชนิด G ระยะใกล้เคียงโลก และมีอุณหภูมิพื้นผิวใกล้เคียงกับโลก.
</t>
  </si>
  <si>
    <t xml:space="preserve">คำตอบ: ดาวเคราะห์ Kepler-69c ไม่สามารถมีสิ่งมีชีวิตได้ เพราะอุณหภูมิพื้นผิวสูงเกินไป (573 K).
</t>
  </si>
  <si>
    <t xml:space="preserve">คำตอบ: ดาวเคราะห์ Kepler-452b สามารถมีสิ่งมีชีวิตอาศัยอยู่ได้ เพราะอยู่ในเขตเอื้ออาศัยได้ รอบดาวฤกษ์ชนิด G และมีอุณหภูมิใกล้เคียงโลก.
</t>
  </si>
  <si>
    <t xml:space="preserve">เพราะเกิดจากการยุบตัวของเนบิวลาที่มีธาตุหนักปะปนอยู่ ซึ่งธาตุเหล่านี้มาจากการระเบิดซูเปอร์โนวาของดาวฤกษ์รุ่นก่อน
</t>
  </si>
  <si>
    <t>ต่างกัน โดยดาวเคราะห์หินมีความหนาแน่นสูง (เพราะประกอบด้วยหินและโลหะ) ส่วนดาวเคราะห์แก๊สมีความหนาแน่นต่ำ (ประกอบด้วยก๊าซเป็นส่วนใหญ่)</t>
  </si>
  <si>
    <t>แตกต่างกัน โดยดาวศุกร์และดาวอังคารมีคาร์บอนไดออกไซด์เป็นหลัก ส่วนโลกมีไนโตรเจนและออกซิเจนเป็นหลัก</t>
  </si>
  <si>
    <t>เพราะมีสิ่งมีชีวิต (เช่น พืช สาหร่าย) คอยสังเคราะห์ด้วยแสง ปล่อยออกซิเจนออกมา ทำให้โลกมีออกซิเจนมากกว่าดาวดวงอื่น</t>
  </si>
  <si>
    <t>จุดมืดดวงอาทิตย์เกิดจาก สนามแม่เหล็กของดวงอาทิตย์ที่เข้มข้น ทำให้การพาความร้อนจากชั้นในขึ้นมาสู่ผิวดวงอาทิตย์ถูกรบกวน ส่งผลให้บริเวณนั้นมีอุณหภูมิต่ำกว่าบริเวณรอบ ๆ (จึงมืดกว่า</t>
  </si>
  <si>
    <t xml:space="preserve">พายุสุริยะเกิดจาก การปะทุของดวงอาทิตย์ (Solar flare / Coronal mass ejection, CME) ที่ปลดปล่อยพลังงานจำนวนมากและอนุภาคมีประจุไฟฟ้าออกสู่อวกาศ
เมื่อพายุสุริยะพุ่งมาถึงโลก จะ รบกวนสนามแม่เหล็กโลกและชั้นบรรยากาศไอโอโนสเฟียร์
ผลกระทบต่อสิ่งมีชีวิตโดยตรงน้อยเพราะโลกมีสนามแม่เหล็กและบรรยากาศป้องกัน แต่จะส่งผลทางอ้อม เช่น
ทำให้เกิดแสงออโรรา
รบกวนสัญญาณวิทยุ ดาวเทียม ระบบ GPS และการสื่อสาร
อาจสร้างความเสียหายต่อระบบไฟฟ้าและอุปกรณ์อิเล็กทรอนิกส์
</t>
  </si>
  <si>
    <t>เพราะองค์ประกอบทางเคมีในดวงอาทิตย์มีธาตุห นักกว่าไฮโดรเจนและฮีเลียมในปริมาณที่มากผิดปกติ</t>
  </si>
  <si>
    <t>ดาวเคราะห์หินโดยทั่วไปจะ สูงกว่า ความหนาแน่นของดาวเคราะห์แก๊สมาก</t>
  </si>
  <si>
    <t>สัดส่วนของเเก็สที่ต่างกัน</t>
  </si>
  <si>
    <t xml:space="preserve">เนื่องจากมี สิ่งมีชีวิต (โดยเฉพาะพืชและสาหร่าย) ที่สร้างออกซิเจนผ่านกระบวนการ สังเคราะห์ด้วยแสง และมี มหาสมุทร ที่ช่วยดูดซับคาร์บอนไดออกไซด์ ทำให้สมดุลของแก๊สในบรรยากาศเอื้อต่อการคงอยู่ของออกซิเจน ออกซิเจนมาจาก สิ่งมีชีวิตในทะเล โดยเฉพาะอย่างยิ่ง แพลงก์ตอนพืช ที่สังเคราะห์แสงในมหาสมุทร </t>
  </si>
  <si>
    <t>เกิดจาก สนามแม่เหล็กที่รุนแรงและปั่นป่วนบนพื้นผิวของดวงอาทิตย์ โดยบริเวณที่มีสนามแม่เหล็กบิดพันกันและพันกันอย่างรุนแรงจะขัดขวางไม่ให้ความร้อนจากภายในดวงอาทิตย์ไหลขึ้นสู่พื้นผิวได้ตามปกติ</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</si>
  <si>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t>
  </si>
  <si>
    <t>ดวงอาทิตย์เป็นดาวฤกษ์รุ่นหลังเพราะเกิดหลังดาวรุ่นแรก และมีธาตุหนักจากซูเปอร์โนวาอยู่แล้ว</t>
  </si>
  <si>
    <t>ความหนาแน่นต่างกัน ดาวเคราะห์หินมีความหนาแน่นสูงเพราะเป็นหินและโลหะ ส่วนดาวเคราะห์แก๊สมีความหนาแน่นต่ำเพราะเป็นก๊าซและน้ำแข็ง</t>
  </si>
  <si>
    <t>โลกสามารถอาศัยอยู่ได้ มีo2</t>
  </si>
  <si>
    <t>มีสาหร่ายและพืชสร้าง</t>
  </si>
  <si>
    <t>เกิดจากเเกรนูล ซึ่งเป็นบริเวณที่มีอุณหภูมิต่ำ</t>
  </si>
  <si>
    <t>เกิดจากการพ่นมวลโคโรนาร่วมกับการลุกจ้าทำให้อนุภาคที่มีประจุเคลื่อนที่ด้วยความเร็วสูง</t>
  </si>
  <si>
    <t>เนื่องจากมี ธาตุหนัก อย่างทองคำและยูเรเนียมในปริมาณมาก</t>
  </si>
  <si>
    <t>แตกต่างกันอย่างมาก ส่วนใหญ่ประกอบด้วย ไฮโดรเจน และ ฮีเลียม แต่ดาวเคราะห์บางดวงก็มีแก๊สอื่น ๆ</t>
  </si>
  <si>
    <t>สังเคราะห์แสงของสิ่งมีชีวิตบนโลก ผลิตออกซิเจนจำนวนมากอย่างต่อเนื่อง</t>
  </si>
  <si>
    <t>เกิดจาก สนามแม่เหล็กที่ปั่นป่วนและพันกันภายในดวงอาทิตย์ ทำให้ขัดขวางกระบวนการพาความร้อนและนำพลังงานจากภายในออกมายังพื้นผิว</t>
  </si>
  <si>
    <t>เกิดจากการที่ดวงอาทิตย์ปลดปล่อยอนุภาคพลังงานสูงและสนามแม่เหล็กออกมาในปริมาณมาก</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</si>
  <si>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</si>
  <si>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แต่สิ่งมีชีวิตนโลกจะมีชั้นบรรยากาศและสนามแม่เหล็กโลก
ช่วยปกป้องจากรังสีและอนุภาคความเร็วสูงต่าง ๆ จากอวกาศ</t>
  </si>
  <si>
    <t>ดวงอาทิตย์ถูกเรียกว่า ดาวฤกษ์รุ่นหลัง เพราะเกิดขึ้นจาก เศษซากก๊าซและธาตุหนัก ที่ดาวฤกษ์รุ่นก่อนระเบิด (ซูเปอร์โนวา) ทิ้งไว้ แสดงว่ามีการกำเนิดมาก่อนแล้ว</t>
  </si>
  <si>
    <t>ดาวเคราะห์หิน (โลก, ศุกร์, พุธ, อังคาร) มีความหนาแน่นสูง เพราะประกอบด้วยหินและโลหะ ดาวเคราะห์แก๊ส (พฤหัส, เสาร์, ยูเรนัส, เนปจูน)  มีความหนาแน่นต่ำ เพราะประกอบด้วยก๊าซและน้ำแข็งเป็นหลัก   สรุป: ความหนาแน่น ต่างกัน ดาวเคราะห์หินหนาแน่นกว่าดาวเคราะห์แก๊ส</t>
  </si>
  <si>
    <t>ดาวศุกร์: มีคาร์บอนไดออกไซด์มากที่สุด (96.5%)
โลก: มีไนโตรเจน (78%) และออกซิเจน (21%) เป็นหลัก
ดาวอังคาร: มีคาร์บอนไดออกไซด์สูง (95%) และไนโตรเจนเล็กน้อย
ดังนั้น องค์ประกอบแตกต่างกัน โดยโลกมีออกซิเจนมาก ต่างจากดาวศุกร์และดาวอังคารที่มีคาร์บอนไดออกไซด์เป็นหลัก</t>
  </si>
  <si>
    <t>ชั้นบรรยากาศของโลกมีออกซิเจนมากกว่าดาวเคราะห์อื่น เพราะมี สิ่งมีชีวิต (พืช สาหร่าย และแบคทีเรียสังเคราะห์แสง) ที่ผลิตออกซิเจนผ่านกระบวนการสังเคราะห์ด้วยแสง ทำให้ออกซิเจนสะสมในบรรยากาศโลก
สรุป: ออกซิเจนบนโลกมาจาก กระบวนการสังเคราะห์ด้วยแสงของสิ่งมีชีวิต</t>
  </si>
  <si>
    <t>เกิดจาก สนามแม่เหล็กของดวงอาทิตย์ที่เข้มข้นและบิดเบี้ยว ขัดขวางการไหลเวียนของความร้อนจากชั้นในขึ้นสู่ผิวดวงอาทิตย์
ทำให้บริเวณนั้นมีอุณหภูมิต่ำกว่าบริเวณรอบ ๆ จึงมืดกว่า</t>
  </si>
  <si>
    <t>เกิดจากการปะทุหรือการระเบิดพลังงานขนาดใหญ่บนดวงอาทิตย์ เช่น การปะทุสุริยะ (Solar flare) และ การพุ่งมวลสารโคโรนา (CME) ที่ปล่อยอนุภาคและรังสีพลังงานสูงออกมา
ผลกระทบต่อโลกและสิ่งมีชีวิต
ทำให้เกิดแสงเหนือ-แสงใต้ (Aurora)
รบกวนระบบสื่อสาร ดาวเทียม และการเดินเรือ
อาจทำให้เกิดปัญหาในโครงข่ายไฟฟ้า
ส่วนต่อสิ่งมีชีวิตโดยตรง ผลกระทบน้อยเพราะโลกมี สนามแม่เหล็กและชั้นบรรยากาศป้องกัน แต่ถ้าอยู่นอกโลก (เช่น นักบินอวกาศ) จะได้รับอันตรายจากรังสีสูง</t>
  </si>
  <si>
    <t>เนื่องจากมีส่วนประกอบของธาตุหนักกว่าดาวฤกษ์รุ่นแรก</t>
  </si>
  <si>
    <t>แตกต่างกันโดยดาวเคราะห์หินมีความหนาแน่นมากกว่าดาวเคราะห์แก๊ส</t>
  </si>
  <si>
    <t>ต่างกันโดยชั้นบรรยากาศของโลกมีองค์ประกอบส่วนใหญ่เป็นไนโตรเจนขณะที่ชั้นบรรยากาศของดาวเสาร์และดาวอังคารมีองค์ประกอบส่วนใหญ่เป็นไนโตรเจนขณะที่ชั้นบรรยากาศของดาวเสา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</si>
  <si>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สิ่งมีชีวิตเกิดขึ้นทำให้มีการนำคาร์บอนไดออกไซด์ไปใช้และปล่อยแก๊สออกซิเจนสู่บรรยากาศ ทำให้โลกของเราจึงมีปริมาณแก๊สไนโตรเจนและออกซิเจนมากกว่าดาวดวงอื่น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</si>
  <si>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คลื่นสั้นทั่วโลกและระบบส่งกำลังไฟฟ้าขัดข้องในประเทศที่อยู่ใกล้ขั้วแม่เหล็กโลก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</si>
  <si>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องค์ประกอบทางเคมีในดวงอาทิตย์มีธาตุหนักกว่าแต่ไฮโดรเจน</t>
  </si>
  <si>
    <t>แตกต่างเนื่องจากดาวเคราะห์หินมีความหนาแน่นมากกว่า</t>
  </si>
  <si>
    <t>แตกต่างกันเนื่องจากโลกมีไนโตรเจนมากที่สุดดาวศุกร์มีคาร์บอนไดออกไซด์มากที่สุดดาวอังคารมีคาร์บอนไดออกไซด์น้อยกว่าดาวศุกร์</t>
  </si>
  <si>
    <t>เนื่องจากชั้นบรรยากาศของโลกมีชั้นบรรยากาศที่มีออกซิเจนใหญ่มากจึงทำให้จำออกซิเจนจึงมากกว่ามาจากการสังเคราะห์ด้วยแสง</t>
  </si>
  <si>
    <t>เนื่องจากการเผาไหม้บางส่วนของดวงอาทิตย์</t>
  </si>
  <si>
    <t>เกิดขึ้นจากการระเบิดลูกจ้างและการปลดปล่อยก้อนมวลสารจากโคโรน่า</t>
  </si>
  <si>
    <t>ถ้าไม่มีดาวฤกษ์รุ่นแรก ๆ มาก่อน ดวงอาทิตย์และดาวเคราะห์รวมถึงโลกก็จะไม่สามารถมีธาตุหนัก (เช่น เหล็ก แคลเซียม ซิลิคอน) ได้ ซึ่งธาตุเหล</t>
  </si>
  <si>
    <t>ดาวเคราะห์หิน → หนาแน่นสูง 	•	ดาวเคราะห์แก๊ส → หนาแน่นต่ำ</t>
  </si>
  <si>
    <t>โลก, ดาวศุกร์, ดาวอังคาร → ดาวเคราะห์หินเหมือนกัน มีแกนเหล็ก-นิกเกิลและแมนเทิลซิลิเกต
	•	ต่างกันที่:
	•	บรรยากาศ: โลกมีออกซิเจน-ไนโตรเจน, ดาวศุกร์ CO₂ หนาแน่น, ดาวอังคาร CO₂ เบาบาง
	•	น้ำบนผิว: โลกมีมหาสมุทร, ดาวศุกร์ไม่มี, ดาวอังคารมีน้ำแข็งที่ขั้ว
	•	สนามแม่เหล็ก: โลกแข็งแรง, ดาวศุกร์อ่อน/ไม่มี, ดาวอังคารอ่อนมาก</t>
  </si>
  <si>
    <t>โลกมีออกซิเจนมากเพราะ สิ่งมีชีวิตสังเคราะห์ด้วยแสงผลิตออกซิเจนสะสมในบรรยากาศ ต่างจากดาวเคราะห์อื่นที่ไม่มีสิ่งมีชีวิตเช่นนี้.</t>
  </si>
  <si>
    <t>จุดมืดเกิดจาก สนามแม่เหล็กเข้มข้นบนผิวดวงอาทิตย์ ทำให้ความร้อนจากด้านในขึ้นมาน้อย → บริเวณนั้นเย็นกว่าปกติ จึงมองเป็นจุดสีเข้ม</t>
  </si>
  <si>
    <t>พายุสุริยะเกิดจาก สนามแม่เหล็กดวงอาทิตย์ที่ปลดปล่อยพลังงานและอนุภาคประจุสูง ส่งผลต่อ เทคโนโลยีบนโลกและแสงเหนือ แต่ มนุษย์บนพื้นโลกปลอดภัย เพราะมีชั้นบรรยากาศและสนามแม่เหล็กโลกป้องกัน</t>
  </si>
  <si>
    <t>ดวงอาทิตย์ถือเป็น ดาวฤกษ์รุ่นหลัง เพราะมันเกิดจาก ก๊าซที่มีธาตุหนักสะสมจากดาวรุ่นก่อน ๆ ไม่ใช่ก๊าซบริสุทธิ์ยุคแรกของจักรว</t>
  </si>
  <si>
    <t>ดาวเคราะห์หินมี ความหนาแน่นสูงกว่า ดาวเคราะห์แก๊ส เนื่องจากมีวัสดุหิน-โลหะเป็นส่วนใหญ่ ส่วนดาวเคราะห์แก๊สประกอบด้วยก๊าซเบา ๆ ทำให้ความหนาแน่นต่ำกว่า</t>
  </si>
  <si>
    <t>แตกต่างกัน ในส่วนประกอบหลัก
	•	โลก: มี ไนโตรเจนและออกซิเจน สูง → เอื้อต่อชีวิต
	•	ดาวศุกร์และดาวอังคาร: มี คาร์บอนไดออกไซด์สูง → ไม่เหมาะต่อชีวิตแบบโลก</t>
  </si>
  <si>
    <t>โลกมีออกซิเจนมากกว่าดาวเคราะห์ดวงอื่น เพราะมีสิ่งมีชีวิตสังเคราะห์แสงที่ผลิตออกซิเจนอย่างต่อเนื่อง ซึ่งเป็นแหล่งกำเนิดหลักของออกซิเจนในบรรยากาศโลก</t>
  </si>
  <si>
    <t>เกิดจาก สนามแม่เหล็กที่รุนแรงและปั่นป่วนบนผิวของดวงอาทิตย์ ซึ่งไปขัดขวางการพาความร้อนของพลาสมา (ก๊าซที่มีประจุไฟฟ้า) ทำให้พลาสมาในบริเวณนั้นมีอุณหภูมิต่ำกว่าบริเวณโดยรอบ ส่งผลให้ปรากฏเป็นจุดที่ดูมืดกว่าบนพื้นผิวของดวงอาทิตย์</t>
  </si>
  <si>
    <t>ศิศิรา จันทร์ถักดี</t>
  </si>
  <si>
    <t>นส. ธิดารัตน์ งามสม</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</si>
  <si>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</si>
  <si>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</si>
  <si>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เปลือกโลก;หินที่พบบนเปลือกโลก;เนื้อโลก;อุกกาบาตที่พบบนโลก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t>
  </si>
  <si>
    <t>นายธนกฤต นวลมาตร</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</si>
  <si>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</si>
  <si>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นางสาวมนัสดา ร่ายเรือง</t>
  </si>
  <si>
    <t>ของไหล;ของแข็ง</t>
  </si>
  <si>
    <t>ของเหลว;ของไหล</t>
  </si>
  <si>
    <t>ชินรพีพรรณ ศรีประเสรืฐ</t>
  </si>
  <si>
    <t>Body wave ประเภท P-Wave เดินทางได้เร็วที่สุด;Surface wave ประเภท Love wave ตัวกลางจะถูกอัดขยายในแนวเดียวกับทิศทางของคลื่น</t>
  </si>
  <si>
    <t>นายสิรภัทร นาคบุปผา</t>
  </si>
  <si>
    <t>น.ส.ณิฌากรณ์  ทรัพย์มา</t>
  </si>
  <si>
    <t>สุกฤษ วัดศว่าง</t>
  </si>
  <si>
    <t xml:space="preserve">ณัฐนิช อินทร์พรหม </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</si>
  <si>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</si>
  <si>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ซิลิเกต เหล็ก แมกนีเซียม อยู่สถานะของแข็งกึ่งเหลว</t>
  </si>
  <si>
    <t>การยิงคลื่นs-waveและp-wave</t>
  </si>
  <si>
    <t xml:space="preserve">กำเนิดร่วมกัน: อุกกาบาตเหล็กมาจาก "ดาวเคราะห์น้อย" หรือ "ดาวเคราะห์ขนาดเล็ก" (planetesimals) ที่เคยมีกระบวนการแบ่งชั้นภายในคล้ายกับโลกในยุคแรกเริ่ม </t>
  </si>
  <si>
    <t xml:space="preserve">การมีอยู่ของสนามแม่เหล็กโลก
</t>
  </si>
  <si>
    <t xml:space="preserve">คลื่นไหวสะเทือนเกิดการสะท้อนและหักเหเมื่อเคลื่อนที่ผ่านโครงสร้างโลกเพราะแต่ละชั้นมีคุณสมบัติทางกายภาพ ที่แตกต่างกันอย่างชัดเจน ทำให้ความเร็วและทิศทางการเดินทางของคลื่นเปลี่ยนแปลงไป
</t>
  </si>
  <si>
    <t>ต่างที่ข.มีการหักเหจากการเจอความหนาแน่นที่ต่างกัน</t>
  </si>
  <si>
    <t>ชั้นธรณีภาคเป็นของแข็งที่เปราะและเคลื่อนที่ได้เร็วกว่าคลื่นไหวสะเทือน ในขณะที่เขต
ความเร็วต่ำเป็นของแข็งกึ่งหลอมเหลวที่มีความหนืดสูงทำให้คลื่นไหวสะเทือนเคลื่อนที่ช้าลง</t>
  </si>
  <si>
    <t xml:space="preserve">ไม่ได้ เนื่องจากแก่นโลกชั้นนอกเป็นของเหลว ซึ่งคลื่นทุติยภูมิไม่สามารถเดินทางผ่านตัวกลางที่เป็นของเหลวได้ จึงไม่สามารถเดินทางออกมายังผิวโลกได้
</t>
  </si>
  <si>
    <t>เพราะอุกกาบาตเหล็กมีที่มาเหมือนกับการกำเนิด
โลก จึงมีองค์ประกอบเหมือนกัน</t>
  </si>
  <si>
    <t>ความแตกต่างของความหนาแน่นและความยืดหยุ่น
ของชั้นหินต่าง ๆ ภายในโลก</t>
  </si>
  <si>
    <t>แตกต่างกัน โดยภาพ ก แสดงโครงสร้างโลกที่เนื้อ
เดียวกัน ส่วนภาพ ข แสดงโครงสร้างโลกที่มีความ
แตกต่างกันในแต่ละชั้น</t>
  </si>
  <si>
    <t>ธรณีภาคเป็นชั้นที่เป็นของแข็งมากกว่าเขต
ความเร็วต่ำ</t>
  </si>
  <si>
    <t>ไม่ได้ เพราะไม่สามารถเคลื่อนที่ผ่านแก่นโลกชั้น
นอกที่เป็นของเหลวได้</t>
  </si>
  <si>
    <t xml:space="preserve">เพราะอุกกาบาตเหล็กที่มีมาพร้อมกับการกำเนิดโลก จึงมีองค์ประกอบเหมือนกัน </t>
  </si>
  <si>
    <t>แตกต่างกัน โดย ก แสดงโครงสร้างโลกที่มีเนื้อเดียวกัน ส่วน ข แสดงโครงสร้างโลกที่มีความแตกต่างกันในแต่ละชั้น</t>
  </si>
  <si>
    <t>ธรณีภาคเป็นชั้นที่เป็นของแข็งมากกว่าขีดความเร็วต่ำ</t>
  </si>
  <si>
    <t xml:space="preserve">ไม่ได้ เพราะว่าไม่สามารถเคลื่อนที่ผ่านแกนโลกชั้นนอกที่เป็นของเหลวได้ </t>
  </si>
  <si>
    <t>หินหนืดหรือแมกม่า ในเปลืองโลกส่วนทวีป</t>
  </si>
  <si>
    <t>ของแข็งที่มีสภาพพลาสติก</t>
  </si>
  <si>
    <t>การไหวสะเทือนคลื่น ปฐมภูมิ และ ทุติยภูมิ</t>
  </si>
  <si>
    <t>โครงสร้างคล้ายกัน</t>
  </si>
  <si>
    <t>เพราะโลกมีชั้นต่างๆ ทำให้ความเร็วลดลง และ คลื่นสะท้อนเปลี่ยนทิศทาง</t>
  </si>
  <si>
    <t>ก. คลื่นเป็นเส้นตรงแสดงว่า ไม่มีชั้นโลกเลย 
ข.คลื่นโค้งงอ แสดงว่ามีชั้นโลกมาเปลี่ยนทิศทาง</t>
  </si>
  <si>
    <t>เขตความเร็วต่ำ จะมีสถานะเป็นพลาสติก หรือ กึ่งหลอมเหลว แต่ชั้นธรณีภาคจะแข็งเปราะ</t>
  </si>
  <si>
    <t>ไม่ได้ เพราะแก่นโลกชั้นนอกมีสถานะเป็นของเหลว</t>
  </si>
  <si>
    <t>คลื่นทุติยภูมิที่ไม่สามารถผ่านได้ คลื่นปฐมภูมิลดลงอย่างฉับพลัน</t>
  </si>
  <si>
    <t>ค่าความหนาแน่นใกล้เคียงกับ หินแปลกปลอมที่ถูกพาขึ้นมาพร้อมลาวาและหินบนเปลือกโลก</t>
  </si>
  <si>
    <t>หินแปลกปลอม ที่ถูกพาขึ้นมาพร้อมลาวาจากการระเบิดของภูเขาไฟ มีต้นกำเนิดอยู่ในระดับลึกใต้เปลือกโลก และมีแร่ธาตุเหล็กและแมกนีเซียมปริมาณมากกว่าหินบนเปลือกโลก</t>
  </si>
  <si>
    <t>โลกไม่ได้เป็นเนื้อเดียวกัน</t>
  </si>
  <si>
    <t xml:space="preserve">แตกต่างกัน เพราะ ภาพ ก นั้นความหนาแน่นของตัวกลางคงที่และตัวกลางไม่มีรอยต่อ แต่ ภาพ ข มีรอยต่อของตัวกลางและตัวกลางมีความหนาแน่นไม่เท่ากัน </t>
  </si>
  <si>
    <t>ความดันสูงไม่พอที่จะทำให้แร่คงสภาพเป็นของแข็ง</t>
  </si>
  <si>
    <t>ไม่ เพราะ แก่นโลกชั้นนอกเป็นของเหลวคลื่นทุติยภูมิไม่สามารถเคลื่อนที่ผ่านได้</t>
  </si>
  <si>
    <t>เป็นเศษดาวเคราะห์ คล้ายกับโลกของเรา เหมาะ
สำหรับนำมาศึกษา</t>
  </si>
  <si>
    <t>ความหนาแน่นที่สูง(มีเหล็กและนิกเกิลที่บอกได้ถึง
ความกนาแน่นขนาดนี้) และ การศึกษาคลื่นไหว
สะเทื่อน</t>
  </si>
  <si>
    <t>แตกต่างโดยภาพ ก. มีลักษณะการเคลื่อนที่ของ
คลื่นที่ผ่านตัวกลางที่เป็นเนื้อเดียงกันคลื่นจึงมี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</si>
  <si>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นื้อโลก</t>
  </si>
  <si>
    <t>ชั้นธรณีภาคคลื่นเคลื่อนที่ด้วยความเร็วค่อนข้าง
คงตัวแต่ แต่เขตความเร็วต่ำมีความเร็วคลื่นลดลงอย่างไม่สม่ำเสมอ</t>
  </si>
  <si>
    <t xml:space="preserve">ของแข็ง แต่มีลักษณะเป็นพลาสติก </t>
  </si>
  <si>
    <t>คลื่นทุติยภูมิ (S-wave) ไม่สามารถผ่านแก่นโลกชั้นนอกได้</t>
  </si>
  <si>
    <t>การวิเคราะห์ความหนาแน่นเฉลี่ยของโลก</t>
  </si>
  <si>
    <t>คุณสมบัติของสสาร (ความหนาแน่นและความยืดหยุ่น)</t>
  </si>
  <si>
    <t xml:space="preserve">ก  = โลกแบบเนื้อเดียว (Homogeneous Earth)
ข = โลกแบบมีชั้น (Layered Earth) ซึ่งตรงกับความเป็นจริงของโครงสร้างภายในโลก </t>
  </si>
  <si>
    <t xml:space="preserve">ชั้นเนื้อโลกส่วนบน (Upper Mantle โดยเฉพาะบริเวณแอสเทโนสเฟียร์) </t>
  </si>
  <si>
    <t>ธรณีภาค (Lithosphere) → แข็งและเปราะ</t>
  </si>
  <si>
    <t xml:space="preserve">สามารถเดินทางได้ แต่ ไม่สามารถผ่านแก่นโลกชั้นนอก (ของเหลว) ออกมาสู่ผิวโลกได้ </t>
  </si>
  <si>
    <t>คลื่นไหวสะเทือน คลื่น P และ คลื่น S จากแผ่นดินไหว</t>
  </si>
  <si>
    <t>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</si>
  <si>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 : โลกมีโครงสร้างเนื้อเดียวกัน คลื่นเดินทางตรงทุกทิศทาง
ข : โลกมีโครงสร้างเป็นชั้น ๆ คลื่นถูกหักเหและเกิดเขตเงา</t>
  </si>
  <si>
    <t>ไม่เพราะคลื่นทุติยภูมิเคลื่อนผ่านแก่นโลกชั้นนอกที่เป็นของเหลวไม่ได้</t>
  </si>
  <si>
    <t>คลื่นs-wave ผ่านไม่ได้</t>
  </si>
  <si>
    <t>ความหนาแน่นที่สูง(มีเหล็กและนิกเกิลที่บอกได้ถึง
ความหนาแน่นที่สูง) และ การศึกษาคลื่นไหว
สะเทื่อน</t>
  </si>
  <si>
    <t>แตกต่างกัน ก. มีลักษณะการเคลื่อนที่ของ
คลื่นที่ผ่านตัวกลางที่เป็นเนื้อเดียวกันคลื่นจึงมี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</si>
  <si>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เปลือกโลก​ทวีป</t>
  </si>
  <si>
    <t>ของแข็ง​ที่เป้นพลาสติก​</t>
  </si>
  <si>
    <t xml:space="preserve"> S-wave ผ่านไม่ได้ → แก่นโลกชั้นนอกเป็นของเหลว
</t>
  </si>
  <si>
    <t>เพราะอุกกาบาตเหล็กมีเหล็ก-นิกเกิลเหมือนแก่นโลก</t>
  </si>
  <si>
    <t>หลักฐาน: คลื่นไหวสะเทือน ยืนยันแก่นโลกมีเหล็กมาก</t>
  </si>
  <si>
    <t>เพราะ โครงสร้างโลกแต่ละชั้นมีความหนาแน่นและสถานะต่างกัน ทำให้คลื่นไหวสะเทือนเกิดการ สะท้อนและหักเห เมื่อผ่านชั้นต่าง ๆ</t>
  </si>
  <si>
    <t xml:space="preserve">คลื่นปฐมภูมิ​แตกต่างกัน​ </t>
  </si>
  <si>
    <t>ลาวาที่ปะทุขึ้นมาบนผิวโลก มีแหล่งกำเนิดมาจาก เนื้อโลกส่วนบน (Upper Mantle)</t>
  </si>
  <si>
    <t>LVZ หินอ่อนตัว → คลื่นเคลื่อนที่ช้า; ธรณีภาคแข็ง → คลื่นเคลื่อนที่เร็ว</t>
  </si>
  <si>
    <t xml:space="preserve">ได้ เพราะ S-wave เกิดใหม่ในแก่นโลกชั้นใน (ของแข็ง) แล้วเคลื่อนออกสู่ผิวโลกได้
</t>
  </si>
  <si>
    <t xml:space="preserve">ของแข็งที่มีสมบัติเป็นพลาสติก </t>
  </si>
  <si>
    <t>คลื่นทุติยภูมิ (S-wave) ไม่สามารถผ่านได้</t>
  </si>
  <si>
    <t>เพราะอุกกาบาตเหล็กมีองค์ประกอบหลักเป็นเหล็กและนิกเกิลเหมือนแก่นโลก</t>
  </si>
  <si>
    <t>เพราะแต่ละชั้นของโลกมีความหนาแน่นและองค์ประกอบแตกต่างกัน</t>
  </si>
  <si>
    <t>ภาพ ก : คลื่นกระจายไปทั่วโลกเป็นเนื้อเดียวกัน
ภาพ ข : มีเงาคลื่น โลกประกอบด้วยหลายชั้นที่มีคุณสมบัติต่างกัน</t>
  </si>
  <si>
    <t>เขตความเร็วต่ำ มีสมบัติเป็นของแข็งที่มีความหนืดต่ำ ต่างจากธรณีภาคที่แข็งกว่า</t>
  </si>
  <si>
    <t>สามารถได้ เพราะ แก่นโลกชั้นในเป็นของแข็ง คลื่น S จึงสามารถแพร่ผ่านออกมาได้</t>
  </si>
  <si>
    <t>การที่คลื่นทุติยภูมิ (S) ไม่สามารถผ่านได้</t>
  </si>
  <si>
    <t>แก่นโลกมีองค์ประกอบหลักเป็นเหล็ก</t>
  </si>
  <si>
    <t>ความหนาแน่นของโลกโดยรวมสูงกว่าหินบนผิวโลก</t>
  </si>
  <si>
    <t>ความหนาแน่นและองค์ประกอบแตกต่างกัน</t>
  </si>
  <si>
    <t>โลกมีโครงสร้างเป็นชั้น ๆ ความหนาแน่นไม่สม่ำเสมอ</t>
  </si>
  <si>
    <t>มีหินบางส่วนหลอมเหลว ความเร็วคลื่นช้าลง</t>
  </si>
  <si>
    <t>ไม่สามารถออกมาได้ เพราะถูกหักเหภายในโลก</t>
  </si>
  <si>
    <t>นายสิรภพ ประทุมเทือง</t>
  </si>
  <si>
    <t>ของแข็ง แต่มีลักษณะเป็นพลาสติก</t>
  </si>
  <si>
    <t>ลื่นทุติยภูมิ (S-wave) ไม่สามารถผ่านแก่น โลกชั้น
นอกได้</t>
  </si>
  <si>
    <t>คุณสมบัติของสสาร (ความหนาแน่นและความ
ยืดหยุ่น)</t>
  </si>
  <si>
    <t>ก = โลกแบบเนื้อเดียว (Homogeneous Earth)
ข = โลกแบบมีชั้น (Layered Earth) ซึ่งตรงกับความเป็นจริงของโครงสร้างภายในโลก</t>
  </si>
  <si>
    <t>ชั้นเนื้อโลกส่วนบน (Upper Mantle โดยเฉพาะ
บริเวณแอสเทโนสเฟียร์)</t>
  </si>
  <si>
    <t>ธรณีภาค (Lithosphere) ~ แข็งและเปราะ</t>
  </si>
  <si>
    <t>สามารถเดินทางได้ แต่ ไม่สามารถผ่านแก่นโลกชั้น
นอก (ของเหลว) ออกมาสู่ผิวโลกได้</t>
  </si>
  <si>
    <t>เนื่องจากอุกาบาตเป็นส่วนหนึ่งขององค์ประกอบโลก ตั้งแต่ดวงอาทิตย์เกิด</t>
  </si>
  <si>
    <t>ต่างกันเนื่องจากสถานะของแต่ละชั้นของโลกต่างกัน</t>
  </si>
  <si>
    <t>ไม่ได้เนื่องจากเป็นสถานะของเหลว</t>
  </si>
  <si>
    <t>ซิลิเกตที่มีแมกนีเซียมและเหล็กสูง</t>
  </si>
  <si>
    <t>แผนภาพเส้นทาง P-wave และ S-wave ผ่านโลก</t>
  </si>
  <si>
    <t>เพราะอุกาบาตเป็นสิ่งเดียวกับแกนโลก</t>
  </si>
  <si>
    <t>แตกต่าง เพราะ ก.เป็นเส้นตรง</t>
  </si>
  <si>
    <t>ฐานธรณีโลก</t>
  </si>
  <si>
    <t>การหักเหของคลื่นแผ่นดินไหวS-waves</t>
  </si>
  <si>
    <t>อุกกาบาตเหล็กมีองค์ประกอบคล้ายกับแก่นโลก</t>
  </si>
  <si>
    <t>ความหนาแน่นของโลกโดยรวม</t>
  </si>
  <si>
    <t>ความแตกต่างของความหนาแน่นและสมบัติทางกายภาพของชั้นต่างๆภายในโลก</t>
  </si>
  <si>
    <t>แตกต่างกัน ก.เคลื่อนที่ออกจากศูนย์กลาง ข.การหักเหและเปลี่ยนทิศทาง</t>
  </si>
  <si>
    <t>เขตความเร็วต่ำเป็นชั้นที่อยู่ใต้ธรณีภาคลงไป มีลักษณะเป็นหินหนืดที่กึ่งหลอมเหลว (partially molten) ทำให้คลื่นแผ่นดินไหวเคลื่อนที่ได้ช้าลง
ในขณะที่ชั้นธรณีภาคประกอบด้วยเปลือกโลกและเนื้อโลกส่วนบนสุดที่มีสถานะเป็นของแข็ง ทำให้คลื่นแผ่นดินไหวเคลื่อนที่ได้เร็วกว่า</t>
  </si>
  <si>
    <t>คลื่นทุติยภูมิ (S-wave) เป็นคลื่นตามขวางที่สามารถเคลื่อนที่ผ่านตัวกลางที่เป็นของแข็งเท่านั้น
แก่นโลกชั้นนอกมีสถานะเป็นของเหลว ทำให้คลื่นทุติยภูมิไม่สามารถเคลื่อนที่ผ่านได้ จึงไม่สามารถเดินทางต่อไปยังแก่นโลกชั้นในและออกมาที่ผิวโลกได้</t>
  </si>
  <si>
    <t>ของแข็งที่สามารถไหลได้</t>
  </si>
  <si>
    <t>เพราะอุกกาบาตเหล็กมีองค์ประกอบใกล้เคียงกับวัตถุที่หลงเหลือจากการก่อตัวของโลก แสดงว่าแก่นโลกน่าจะมีเหล็กเป็นส่วนใหญ่</t>
  </si>
  <si>
    <t>ความหนาแน่นเฉลี่ยของโลกสูงกว่าหินที่ผิวโลกมาก จึงต้องมีแก่นที่หนาแน่น เช่น เหล็ก และหลักฐานจากสนามแม่เหล็กโลก</t>
  </si>
  <si>
    <t>เพราะคลื่นไหวสะเทือนเคลื่อนที่ผ่านตัวกลางที่มีความหนาแน่นและสมบัติทางกายภาพต่างกัน</t>
  </si>
  <si>
    <t>แตกต่างกัน เช่น ภาพหนึ่งอาจแสดงการเปลี่ยนแปลงความเร็วที่ชัดเจน แสดงชั้นเขตความเร็วต่ำ ส่วนอีกภาพอาจแสดงโครงสร้างที่มีการแบ่งชั้นชัดเจนกว่า (ควรตอบตามรูปที่ครูให้ แต่โดยหลักคือ "แสดงโครงสร้างโลกไม่เหมือนกัน")</t>
  </si>
  <si>
    <t>เขตความเร็วต่ำมีลักษณะเป็นของแข็งแต่ไหลได้ (พลาสติก) คลื่นไหวสะเทือนเคลื่อนที่ช้าลง ขณะที่ธรณีภาคเป็นของแข็งแข็งแรงและเปราะกว่า</t>
  </si>
  <si>
    <t>สามารถเดินทางได้บางส่วน เพราะแก่นโลกชั้นในเป็นของแข็ง จึงส่งผ่านคลื่นทุติยภูมิได้ แต่ความแรงจะลดลงและไม่ครอบคลุมทุกพื้นที่ (เกิดเงาแผ่นดินไหว)</t>
  </si>
  <si>
    <t>เนื่องจากอุกาบาตเป็นส่วนหนึ่งขององค์ประดอบโลก ตั้งอต่เกิดดวงอาทิตย์</t>
  </si>
  <si>
    <t>เนื่องจากโลกมีชั้นต่างๆและความหนาแน่นที่แตกต่างกัน</t>
  </si>
  <si>
    <t>ต่างกันเนื่องจากสถานะของแต่ละชั้นของโลกนั้นต่างกัน และคลื่นปฐมภูมินั้นผ่านสถานะได้ต่างกัน</t>
  </si>
  <si>
    <t>ซิลิกอน แมกนีเซียม เหล็ก</t>
  </si>
  <si>
    <t>คลื่นทุติยภูมิเคลื่อนที่ผ่านไม่ได้</t>
  </si>
  <si>
    <t>อุกกาบาตเป็นองค์ประกอบของโลกตั้งแต่ดวงอาทิตย์กำเนิด</t>
  </si>
  <si>
    <t>สนามแม่เหล็ก</t>
  </si>
  <si>
    <t>โลกแต่ละชั้นมีความหนาแน่นต่างกัน</t>
  </si>
  <si>
    <t>ต่างกันเพราะสถานะแต่ละชัเนของโลกไม่เหมือนกันซึ่งคลื่นปฐมภูมิกับมุติยภูมิผ่านสถานะได้ต่างกัน</t>
  </si>
  <si>
    <t>เป็นชั้นที่แข็งตัวกว่าและมีความหนาแน่นสูงกว่า</t>
  </si>
  <si>
    <t xml:space="preserve">ไม่ได้เนื่องจากวถานะของแก่นโลกชั้นนอกมีสถานะเป็นของเหลว </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</si>
  <si>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หินก้อนนี้มีกำเนิดมาจากส่วนใดของโครงสร้างโลกแนวคำตอบ เปลือกโลกทวีป</t>
  </si>
  <si>
    <t>เนื้อโลกประกอบด้วยสสารในสถานะใด เป็นส่วนใหญ่แนวคำตอบ ของแข็ง</t>
  </si>
  <si>
    <t>หลักฐานใดที่นำมาใช้ยืนยันว่าแก่นโลกชั้นนอกเป็นของเหลวแนวคำตอบ 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</si>
  <si>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เพราะเหตุใดผลการศึกษาอุกกาบาตเหล็กจึงใช้เป็นข้อมูลอธิบายองค์ประกอบของแก่นโลกได้
แนวคำตอบ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</si>
  <si>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นอกจากผลการศึกษาอุกกาบาตเหล็กแล้ว ข้อมูลใดช่วยสนับสนุนว่าแก่นโลกประกอบด้วยเหล็กเป็นส่วนมากแนวคำตอบ ความหนาแน่นของโลก</t>
  </si>
  <si>
    <t>เพราะเหตุใดคลื่นไหวสะเทือนจึงเกิดการสะท้อนและหักเหเมื่อเคลื่อนที่ผ่านโครงสร้างโลก
แนวคำตอบ คลื่นไหวสะเทือนเคลื่อนที่ผ่านตัวกลางที่มีสมบัติเชิงกลแตกต่างกัน เช่นความหนาแน่น สถานะ</t>
  </si>
  <si>
    <t>ลาวาที่ปะทุขึ้นมาบนผิวโลกมีแหล่งกำเนิดมาจากชั้นใดของโครงสร้างโลกแนวคำตอบ เขตความเร็วต่ำในฐานธรณีภาค</t>
  </si>
  <si>
    <t>เขตความเร็วต่ำ มีสมบัติแตกต่างจากธรณีภาคอย่างไรแนวคำตอบ มีอุณหภูมิและความดันสูงกว่าและมีสมบัติเป็นพลาสติก</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</si>
  <si>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เพราะเหตุใดแนวคำตอบไม่ได้เนื่องจากไม่สามารถเดินทางผ่านแก่นโลกชั้นนอกที่เป็นของเหลวได้</t>
  </si>
  <si>
    <t xml:space="preserve">	ภาพ ก โลกมีโครงสร้างเป็นเนื้อเดียวกัน ความหนาแน่นไม่เปลี่ยน
	ภาพ ข โลกมีโครงสร้างไม่เป็นเนื้อเดียว ความหนาแน่นเพิ่มขึ้นตามความลึก ทำให้คลื่นเบนทาง
</t>
  </si>
  <si>
    <t>เป็นชั้นนอกที่แข็งตัวและมีความหนาแน่นสูงกว่า</t>
  </si>
  <si>
    <t>เพราะเชื่อว่าอุกกาบาตเหล็กเป็นเศษซากของดาวเคราะห์ที่ก่อตัวขิน ในช่วงเวลาใกล้เคียงกับโลกซึ่งมีองค์ประกอบหลักเป็น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</si>
  <si>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เป็นเงื่อนไขที่ทำให้เกิดการสะท้อนละหักเห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</si>
  <si>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เนื้อโลกและแก่นโลก ซึ่งมีคุณสมบัติต่างกัน</t>
  </si>
  <si>
    <t>เป็นชั้นนอกที่แข็งตัวกว่า ความหนาแน่นสูงกว่า</t>
  </si>
  <si>
    <t>ไม่สามารถเดินทางออกมายังผิว 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</si>
  <si>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 xml:space="preserve">เพราะอุกกาบาตเหล็กมีที่มาเหมือนกับการกำเนิดโลกจึงมีองค์ประกอบเหมือนกัน
</t>
  </si>
  <si>
    <t>การศึกษาคลื่นแผ่นดินไหว โดยนักแผ่นดินไหววิทยา อิงเก เลห์มันน์ ซึ่งพบว่าคลื่นเฉือน ไม่สามารถเดินทางผ่านแก่นโลกชั้นนอกได้ ทำให้ทราบว่าบริเวณดังกล่าวเป็นของเหลว</t>
  </si>
  <si>
    <t>เพราะนักวิทยาศาสตร์เชื่อว่าโลกและอุกกาบาตเหล็กมีกำเนิดจากสสารในอวกาศกลุ่มเดียวกัน ซึ่งก่อตัวเป็นระบบสุริยะ อุกกาบาตเหล็กจึงมีองค์ประกอบคล้ายคลึงกับแก่นโลก โดยมี ธาตุเหล็กเป็นส่วนประกอบหลัก</t>
  </si>
  <si>
    <t>เมื่อเคลื่อนที่ผ่านโครงสร้างโลกที่มีความหนาแน่นและความยืดหยุ่นต่างกัน จะทำให้คลื่นเปลี่ยนความเร็ว และทิศทางการเคลื่อนที่ การสะท้อนเกิดขึ้นเมื่อคลื่นวิ่งกลับเข้าสู่ตัวกลางเดิม ในขณะที่การหักเหเกิดขึ้นเมื่อคลื่นเปลี่ยนทิศทางจากการเปลี่ยนความเร็วเนื่องจากความหนาแน่นที่แตกต่างกันของชั้นหิน</t>
  </si>
  <si>
    <t>แตกต่างกันโดยที่ 
ก. แสดงการเคลื่อนที่ของคลื่นปฐมภูมิในตัวกลางที่เป็นเนื้อเดียวกัน ซึ่งคลื่นจะเคลื่อนที่ออกไปในแนวเส้นตรงจากศูนย์กลาง
 ข.แสดงการเคลื่อนที่ของคลื่นปฐมภูมิในตัวกลางที่มีความแตกต่างกัน ทำให้เกิดการหักเหของคลื่น การเปลี่ยนแปลงความเร็ว และทิศทางการเคลื่อนที่ของคลื่นปฐมภูมิจะเปลี่ยนไปเมื่อผ่านชั้นหินที่มีความหนาแน่นต่างกันในโลก</t>
  </si>
  <si>
    <t>เขตความเร็วต่ำ ที่คลื่นแผ่นดินไหวมีความเร็วลดลง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</si>
  <si>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ไม่สามารถเดินทางออกมาที่ผิวโลกได้ เนื่องจากคลื่น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</si>
  <si>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 xml:space="preserve"> นาย กิตติพศ พรายเเสง</t>
  </si>
  <si>
    <t>การศึกษาคลื่นแผ่นดินไหวโดยนักแผ่นดินไหว อิงเก เลห์มันซึ่งพบว่าคลื่นความเฉือนไม่สามารถเดินทางผ่านแก่นโลกชั้นนอกได้ทำให้ทราบว่าบริเวณดังกล่าวเป็นของเหลว</t>
  </si>
  <si>
    <t>เพราะนักวิทยาศาสตร์เชื่อว่าโลกและอุกาบาทเหล็กมีกำเนิดจากสสารในอวกาศกลุ่มเดียวกันซึ่งก่อตัวเป็นระบบสุริยะอุกกาบาตเหล็กจึงมีองค์ประกอบคล้ายคลึงกับแก่นโลกโดยมีธาตุเหล็กเป็นส่วนประกอบหลัก</t>
  </si>
  <si>
    <t>หินแกรนิตมีกำเนิดมาจากส่วนของ เปลือกโลกหรือเนื้อโลกส่วนบนที่เกิดการหลอมเหลวและตกผลึก</t>
  </si>
  <si>
    <t xml:space="preserve">ชั้นเนื้อโลกประกอบด้วยสสารในสถานะ ของแข็งกึ่งหนืด เป็นส่วนใหญ่
</t>
  </si>
  <si>
    <t>หลักฐานที่ใช้ยืนยันว่าแก่นโลกชั้นนอกเป็นของเหลวคือ การที่คลื่นแผ่นดินไหวแบบ S-waveไม่สามารถเคลื่อนที่ผ่านแก่นโลกชั้นนอกได้ เนื่องจาก S-wave ไม่สามารถเคลื่อนที่ผ่านของเหลวได้</t>
  </si>
  <si>
    <t>อุกกาบาตเหล็กเป็นเศษซากของดาวเคราะห์น้อยที่ส่วนใหญ่ประกอบด้วยเหล็กและนิกเกิล ซึ่งเป็นองค์ประกอบหลักที่นักวิทยาศาสตร์เชื่อว่าประกอบขึ้นเป็นแก่นโลก</t>
  </si>
  <si>
    <t>หลักฐานสำคัญที่สนับสนุนว่าแก่นโลกประกอบด้วยเหล็กเป็นส่วนมากคือการศึกษาคลื่นไหวสะเทือน ที่เดินทางผ่านโครงสร้างภายในของโลก ซึ่งแสดงให้เห็นถึงความหนาแน่นสูงของแก่นโลก</t>
  </si>
  <si>
    <t>คลื่นไหวสะเทือนจะเกิดการสะท้อนและหักเหเมื่อเคลื่อนที่ผ่านโครงสร้างโลก เนื่องจากโลกมีชั้นโครงสร้างที่แตกต่างกันในด้านความหนาแน่นและองค์ประกอบ ซึ่งส่งผลให้ความเร็วและทิศทางของคลื่นเปลี่ยนแปลงไป</t>
  </si>
  <si>
    <t>ลักษณะโครงสร้างโลกในภาพ ก และ ข แตกต่างกัน โดยภาพ ก แสดงโครงสร้างที่สม่ำเสมอ ส่วนภาพ ข แสดงโครงสร้างที่เป็นชั้นๆ</t>
  </si>
  <si>
    <t>มีแหล่งกำเนิดมาจากชั้นเนื้อโลกโดยเฉพาะส่วนบนของเนื้อโลกที่เรียกว่าฐานธรณีภาค</t>
  </si>
  <si>
    <t>เขตความเร็วต่ำอยู่ใต้ชั้นธรณีภาคลงไป มีลักษณะเป็นของแข็งแต่สามารถไหลได้ช้า ๆ เพราะมีอุณหภูมิสูงจนใกล้จุดหลอมเหลว ทำให้คลื่นไหวสะเทือนเดินทางช้าลง แตกต่างจากชั้นธรณีภาคซึ่งเป็นของแข็งแข็งแรงและเปราะกว่า</t>
  </si>
  <si>
    <t>ไม่สามารถออกมาถึงผิวโลกได้ เพราะคลื่น S-wave เดินทางผ่านของเหลวไม่ได้ แก่นโลกชั้นนอกเป็นของเหลว คลื่น S-wave จึงไม่สามารถผ่านออกมาได้</t>
  </si>
  <si>
    <t>การศึกษาคลื่นแผ่นดินไหว</t>
  </si>
  <si>
    <t>ต่างกัน ก เเสดงคลื่นเดินเปนเส้นตรง สม่ำเสมอ 
ข เดินทางออกจากสุนเกิดเเผ่นดินไหว คลื่นเดินทางเเบบโค้งงอ ไม่สม่ำเสมอ</t>
  </si>
  <si>
    <t>เเมกมา</t>
  </si>
  <si>
    <t>มีหินหลอมเหลว ถุกความร้อนสูง</t>
  </si>
  <si>
    <t>ไม่เพราะไม่สัมพันกน ไม่สามารถเดินทางออกมาที่ผิวโลกได้ เนื่องจากเมื่อคลื่นปฐมภูมิ  เคลื่อนที่ผ่านแก่นโลกชั้นนอกซึ่งเป็นของเหลว จะไม่สามารถส่งผ่านของเหลวได้</t>
  </si>
  <si>
    <t>อุกกาบาตเหล็กเชื่อว่าเป็นเศษซากของดาวเคราะห์น้อยที่แตกสลาย</t>
  </si>
  <si>
    <t>นอกจากอุกกาบาตเหล็กแล้ว หลักฐานอื่นๆ ที่สนับสนุนว่าแก่นโลกประกอบด้วยเหล็ก</t>
  </si>
  <si>
    <t xml:space="preserve">เนื่องจากความแตกต่างของความหนาแน่นและคุณสมบัติทางกายภาพของชั้นต่างๆ ภายในโลก
</t>
  </si>
  <si>
    <t xml:space="preserve">จากภาพ ก และ ข ลักษณะโครงสร้างโลกที่ได้จากการแปลความหมายแนวการเคลื่อนที่ของคลื่นปฐมภูมิ แตกต่างกัน
</t>
  </si>
  <si>
    <t>สถานะ ความเร็วการเคลื่อนที่ ตำแหน่ง</t>
  </si>
  <si>
    <t xml:space="preserve">การสังเกตว่า S-wave ไม่สามารถผ่านแก่นโลกชั้นนอก </t>
  </si>
  <si>
    <t>เพราะอุกกาบาตเหล็กมีองค์ประกอบคล้ายเหล็กนิกเกิล ซึ่งเป็นส่วนประกอบหลักของแก่นโลก</t>
  </si>
  <si>
    <t>การวัดความหนาแน่นของโลกและการวิเคราะห์คลื่นไหวสะเทือนชี้ว่าแก่นโลกประกอบด้วยเหล็กมาก</t>
  </si>
  <si>
    <t>เพราะความเร็วคลื่นเปลี่ยนเมื่อผ่านชั้นที่มีคุณสมบัติของสสารต่างกัน ทำให้เกิดการสะท้อนและหักเห</t>
  </si>
  <si>
    <t>เหมือน: ทั้งสองภาพแสดงโครงสร้างโลกแบ่งเป็นชั้น
ต่าง: ภาพ ข แสดงการหักเหของคลื่น P-wave ที่ชี้ว่าแก่นโลกชั้นนอกเป็นของเหลว ในขณะที่ภาพ ก ไม่แสดงการหักเหชัดเจน</t>
  </si>
  <si>
    <t xml:space="preserve">ชั้นเนื้อโลกส่วนบน </t>
  </si>
  <si>
    <t>เขตความเร็วต่ำมีความหนืดต่ำกว่าและคลื่นไหวสะเทือนเคลื่อนที่ช้ากว่าชั้นธรณีภาคที่แข็งกว่า</t>
  </si>
  <si>
    <t>สามารถออกสู่ผิวโลกได้ เพราะแก่นโลกชั้นในเป็นของแข็ง ทำให้ S-wave เคลื่อนตัวผ่านได้</t>
  </si>
  <si>
    <t xml:space="preserve">เปลือกโลกทวีป หินแกรนิตเป็นหินหลักของเปลือกโลกทวีป
</t>
  </si>
  <si>
    <t xml:space="preserve">ของแข็งสมบัติเป็น ของแข็งแบบพลาสติก บริเวณแอสทีโนสเฟียร์
</t>
  </si>
  <si>
    <t xml:space="preserve">คลื่นไหวสะเทือน S-Wave ไม่สามารถผ่านแก่นโลกชั้นนอกได้
</t>
  </si>
  <si>
    <t>เพราะอุกกาบาตเหล็กเกิดจากการรวมตัวของวัตถุยุคกำเนิดระบบสุริยะเหมือนโลก และมีองค์ประกอบเป็น เหล็กและนิกเกิล คล้ายแก่นโลก</t>
  </si>
  <si>
    <t>ค่าความหนาแน่นเฉลี่ยของโลกสูงกว่าหินบนผิวโลก แสดงว่าภายในโลกต้องมีธาตุโลหะหนัก</t>
  </si>
  <si>
    <t>เพราะ ความหนาแน่นและสมบัติของสสารแตกต่างกัน ในแต่ละชั้น → ทำให้ความเร็วคลื่นเปลี่ยนไป เกิดการสะท้อนและหักเห</t>
  </si>
  <si>
    <t>ภาพ ก แสดงการเคลื่อนที่ของคลื่นปฐมภูมิที่เดินทางเป็นแนวเส้นตรงออกจากศูนย์เกิดแผ่นดินไหว ซึ่งบ่งชี้ว่าโครงสร้างภายในโลกเป็นเนื้อเดียวกัน หรือมีความหนาแน่นสม่ำเสมอ
ภาพ ข แสดงการเคลื่อนที่ของคลื่นปฐมภูมิที่หักเหและเปลี่ยนทิศทางเมื่อผ่านชั้นต่างๆ ของโลก ซึ่งบ่งชี้ว่าโครงสร้างภายในโลกประกอบด้วยชั้นต่างๆ ที่มีความหนาแน่นและคุณสมบัติแตกต่างกัน ทำให้คลื่นเกิดการหักเหเมื่อเคลื่อนที่ผ่านรอยต่อของชั้นเหล่านั้น</t>
  </si>
  <si>
    <t xml:space="preserve">ชั้นแมนเทิล / แอสเทนอสเฟียร์
</t>
  </si>
  <si>
    <t xml:space="preserve">คลื่นเดินทางช้ากว่าธรณีภาคเพราะเป็นชั้นกึ่งเหลว
</t>
  </si>
  <si>
    <t xml:space="preserve">สามารถออกสู่ผิวโลกได้ แต่มีบริเวณเงาของคลื่นเพราะ S-wave ไม่ผ่านแก่นโลกชั้นนอก
</t>
  </si>
  <si>
    <t>หิน แกรนิต เกิดจาก แมกมาเย็นตัวอยู่ในเปลือก</t>
  </si>
  <si>
    <t>แม้จะเป็นของแข็ง แต่สามารถ ไหลช้า ๆ แบบพลาสติก ในระยะเวลานาน</t>
  </si>
  <si>
    <t>S-Wave ไม่สามารถผ่านได้
P-Wave ผ่านได้แต่ช้าลง</t>
  </si>
  <si>
    <t>อุกกาบาตเหล็กมี เหล็กและนิกเกิลเหมือนแก่นโลก จึงใช้เป็นหลักฐานอธิบายองค์ประกอบของแก่นโลก</t>
  </si>
  <si>
    <t>หลักฐานจาก คลื่นไหวสะเทือน แสดงให้เห็นว่าแก่นโลกมี ความหนาแน่นสูง จึงประกอบด้วยเหล็กเป็นส่วนใหญ่</t>
  </si>
  <si>
    <t xml:space="preserve">ความต่างสมบัติของชั้นโลก คลื่นสะท้อนและหักเห </t>
  </si>
  <si>
    <t>เหมือนกัน = แบ่งชั้นโลกเหมือนกัน
แตกต่าง = แนวการเคลื่อนที่ของคลื่นและความเร็วอาจไม่เหมือนกัน</t>
  </si>
  <si>
    <t xml:space="preserve"> ของแข็งพลาสติก คลื่นช้า อุณหภูมิสูงกว่า อยู่ใต้ธรณีภาคแข็งทึบอก</t>
  </si>
  <si>
    <t>ใหม่เกิดที่แก่นโลกชั้นใน สามารถขึ้นมาที่ผิวโลกไ</t>
  </si>
  <si>
    <t>มาจากหินหนืดหรือแมกมาใน เปลือกโลกส่วนทวีป</t>
  </si>
  <si>
    <t>เชื่อว่าอุกกาบาตเหล่านี้มาจากแก่นของดาวเคราะห์ที่แตกสลาย ซึ่งมีองค์ประกอบคล้ายคลึงกับองค์ประกอบของแก่นโลก</t>
  </si>
  <si>
    <t>คลื่นใน ก เดินทางตรง แสดงว่าโลกมีโครงสร้างสม่ำเสมอ ส่วนคลื่นใน ข โค้งงอ แสดงว่าโลกมีชั้นความหนาแน่นไม่สม่ำเสมอ</t>
  </si>
  <si>
    <t>ชั้นแมนเทิล</t>
  </si>
  <si>
    <t>เขตความเร็วต่ำ มีหินหลอมเหลวบางส่วน หรือ หินที่ถูกความร้อนสูง ทำให้มีลักษณะอ่อนนุ่มกว่าหินโดยรอบ ต่างจากชั้นธรณีภาค</t>
  </si>
  <si>
    <t>ไม่สามารถเดินทางออกมาที่ผิวโลกได้ เพราะ 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</si>
  <si>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เปลือโลกทวีป</t>
  </si>
  <si>
    <t xml:space="preserve">ของแข็ง
</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</si>
  <si>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</si>
  <si>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ดังนั้น 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 ซึ่งสอดคล้องกับโครงสร้างภายในโลกที่เป็นจริงที่มีการแบ่งชั้นเป็นแก่นโลก เนื้อโลก และเปลือกโลก</t>
  </si>
  <si>
    <t>ชั้น แมนเทิล หรือ เปลือกโลก</t>
  </si>
  <si>
    <t>มีหินหลอมเหลวบางส่วน หรือ หินที่ถูกความร้อนสูง ทำให้มีลักษณะอ่อนนุ่มกว่าหินโดยรอบ ต่างจากชั้นธรณีภาค (lithosphere) ซึ่งเป็นชั้นแข็งที่ประกอบด้วยเปลือกโลกและเนื้อโลกส่วนบนสุด ที่มีสมบัติเป็นของแข็งที่เปราะ</t>
  </si>
  <si>
    <t>ไม่สามารถ เดินทางออกมาที่ผิวโลกได้ เพราะเมื่อคลื่นปฐมภูมิ (P-wave) เคลื่อนที่จากแก่นโลกชั้นนอกซึ่งเป็นของเหลวเข้าสู่แก่นโลกชั้นในซึ่งเป็นของแข็ง</t>
  </si>
  <si>
    <t xml:space="preserve">หากเป็น หินแกรนิต → มาจาก เปลือกโลกทวีป </t>
  </si>
  <si>
    <t>ชั้นเนื้อโลก (Mantle) → ส่วนใหญ่เป็น ของแข็ง (Solid) แต่มีสมบัติพลาสติก</t>
  </si>
  <si>
    <t>หลักฐานว่าแก่นโลกชั้นนอกเป็นของเหลว → คลื่นทุติยภูมิ (S-wave) ไม่สามารถผ่านได้</t>
  </si>
  <si>
    <t>อุกกาบาตเหล็กใช้ศึกษาแก่นโลก → เพราะเชื่อว่ามีองค์ประกอบและสภาพการกำเนิดคล้ายกับแก่นโลกของโลก (ส่วนตกค้างจากการแยกชั้น)</t>
  </si>
  <si>
    <t xml:space="preserve">หลักฐานอื่นที่สนับสนุนว่าแก่นโลกประกอบด้วยเหล็ก →
	•	ค่าความหนาแน่นเฉลี่ยของโลก (สูงกว่าเปลือกและเนื้อโลกมาก)
	•	สนามแม่เหล็กโลก (เกิดจากการไหลเวียนของเหล็กในแก่นโลกชั้นนอก) </t>
  </si>
  <si>
    <t>คลื่นไหวสะเทือนสะท้อนและหักเห → เพราะ แต่ละชั้นของโลกมีความหนาแน่นและสมบัติแตกต่างกัน</t>
  </si>
  <si>
    <t>การเปรียบเทียบภาพ ก และ ข → ถ้าแนวการเดินทางของคลื่น P แตกต่าง → แสดงว่า โครงสร้างภายในโลกทั้งสองตำแหน่งไม่เหมือนกัน (มีเขตเปลี่ยนแปลง/ความหนาแน่นต่างกัน)</t>
  </si>
  <si>
    <t>ลาวาที่ปะทุขึ้นมาจาก → ชั้นเนื้อโลกส่วนบน (Asthenosphere / Upper mantle)</t>
  </si>
  <si>
    <t>เขตความเร็วต่ำ (Low velocity zone) ต่างจากธรณีภาค →
	•	มี อุณหภูมิสูงกว่า
	•	มี สมบัติเป็นของแข็งแบบพลาสติก (ยืดหยุ่น ไหลได้)
	•	ความเร็วคลื่นไหวสะเทือนจึง ลดลง</t>
  </si>
  <si>
    <t>คลื่น S-wave เกิดใหม่เมื่อ P-wave เข้าสู่แก่นโลกชั้นใน → สามารถเดินทางต่อออกมาถึงผิวโลกได้ เพราะแก่นโลกชั้นในเป็นของแข็ง (ต่างจากแก่นโลกชั้นนอกที่เป็นของเหลว)</t>
  </si>
  <si>
    <t>คลื่น S-wave ไม่สามารถผ่านแก่นโลกชั้นนอก และเกิดการหักเหของคลื่น P-wave</t>
  </si>
  <si>
    <t>อุกกาบาตเหล็กมีองค์ประกอบใกล้เคียงกับแก่นโลก โดยเฉพาะเหล็กและนิกเกิล จึงเป็นตัวแทนศึกษาความหนาแน่นและองค์ประกอบ</t>
  </si>
  <si>
    <t>การวิเคราะห์ความเร็วของคลื่น P-wave และ S-wave ผ่านแก่นโลก</t>
  </si>
  <si>
    <t>เพราะแต่ละชั้นของโลกมีความหนาแน่นและสถานะต่างกัน ทำให้คลื่นเปลี่ยนทิศทางและความเร็ว</t>
  </si>
  <si>
    <t>โครงสร้างโลกในทั้งสองภาพเหมือนกัน</t>
  </si>
  <si>
    <t xml:space="preserve">เขตความเร็วต่ำมีความหนืดต่ำกว่าและสามารถไหลได้ง่ายกว่า ทำให้คลื่นไหวสะเทือนเคลื่อนที่ช้าลง
</t>
  </si>
  <si>
    <t>คลื่น S-wave ที่เกิดขึ้นในแก่นโลกชั้นในสามารถเดินทางออกมาที่ผิวโลกได้ เพราะแก่นโลกชั้นในเป็นของแข็ง สามารถนำ S-wave ผ่านได้</t>
  </si>
  <si>
    <t>หินแกรนิตมีกำเนิดจาก ชั้นเปลือกโลก (หินอัคนีแทรกดัน)</t>
  </si>
  <si>
    <t>ชั้นเนื้อโลก (Mantle) ประกอบด้วยสสาร ของแข็ง เป็นส่วนใหญ่ แต่มีสมบัติคล้ายของไหล</t>
  </si>
  <si>
    <t>หลักฐานคือ คลื่นไหวสะเทือน S-wave ไม่สามารถผ่านแก่นโลกชั้นนอกได้ แสดงว่าเป็นของเหลว</t>
  </si>
  <si>
    <t>เพราะอุกกาบาตเหล็กมีองค์ประกอบเป็น เหล็กและนิกเกิล คล้ายกับที่สันนิษฐานว่าเป็นองค์ประกอบของแก่นโลก</t>
  </si>
  <si>
    <t>หลักฐานจาก ค่าความหนาแน่นเฉลี่ยของโลกสูงกว่าหินผิวโลก จึงอธิบายได้ว่าภายในต้องมีเหล็กเป็นส่วนมาก</t>
  </si>
  <si>
    <t>เพราะ ชั้นต่าง ๆ ของโลกมีความหนาแน่นและสมบัติทางกายภาพต่างกัน คลื่นจึงสะท้อนและหักเห</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</si>
  <si>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</si>
  <si>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ลาวามีแหล่งกำเนิดมาจาก ชั้นเนื้อโลก (Mantle)</t>
  </si>
  <si>
    <t>เขตความเร็วต่ำ (Asthenosphere) มีสมบัติ อ่อนตัวและไหลได้บางส่วน ต่างจากชั้นธรณีภาคที่เป็นของแข็งและแข็งแรง</t>
  </si>
  <si>
    <t>คลื่นทุติยภูมิ (S-wave) ที่เกิดขึ้นใหม่ในแก่นโลกชั้นใน สามารถเดินทางได้เฉพาะภายในแก่นโลกชั้นใน แต่ ไม่สามารถเดินทางผ่านของเหลวแก่นโลกชั้นนอกออกมาถึงผิวโลกได้</t>
  </si>
  <si>
    <t>ของแข็ง หิน/แมกนีเซียมแข็งตัว</t>
  </si>
  <si>
    <t>คลื่นที่S ไม่สามารถผ่านแก่นโลกชั้นนอกได้</t>
  </si>
  <si>
    <t>เพราะอุกาบาตเหล็กมีองค์ประกอบคล้ายแก่นโลก</t>
  </si>
  <si>
    <t>ค่าความเฉลี่ยสูงกว่าเปลือก-ชั้นแมนเทิล ต้องมีเหล็กจำนวนมาก</t>
  </si>
  <si>
    <t>เพราะความหนาแน่นและสมบัติต่างกัน</t>
  </si>
  <si>
    <t>กคือโลกเนื้อเดียว ขคือโลกมีหลายชั้น/ความหนาแน่นต่างกัน</t>
  </si>
  <si>
    <t>แมนเทิลชั้นบน</t>
  </si>
  <si>
    <t>เขตความเร็วต่ำร้อนและเป็นพลาสติกมากกว่า ธรณีภาคจึงแข็งกว่า</t>
  </si>
  <si>
    <t>เดินทางออกมาได้เพราะคลื่นที่S เกิดขึ้นใหม่ที่แก่นโลกชั้นใน</t>
  </si>
  <si>
    <t>ชั้นเนื้อโลก ประกอบด้วยสสาร ของแข็ง เป็นส่วนใหญ่ แต่มีสมบัติคล้ายของไหล</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</si>
  <si>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</si>
  <si>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หินหนืดหรือแมกมาใน เปลือกโลกส่วนทวีป</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</si>
  <si>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</si>
  <si>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</si>
  <si>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t>
  </si>
  <si>
    <t>ชั้น แมนเทิล หรือ เปลือกโลก </t>
  </si>
  <si>
    <t>มีหินหลอมเหลวบางส่วน หรือ หินที่ถูกความร้อนสูง ทำให้มีลักษณะอ่อนนุ่มกว่าหินโดยรอบ</t>
  </si>
  <si>
    <t>หินก้อนนี้มีกำเนิดมาจาก “ชั้นเปลือกโลก”</t>
  </si>
  <si>
    <t>เป็นของแข็ง (ลักษณะพลาสติก)</t>
  </si>
  <si>
    <t xml:space="preserve">หลักฐานคือ การที่ S-wave ไม่สามารถผ่านแก่นโลกชั้นนอกได้ </t>
  </si>
  <si>
    <t xml:space="preserve">อุกกาบาตเหล็กมีส่วนประกอบคล้ายธาตุหนักในแก่นโลก จึงใช้เป็นหลักฐานอธิบายองค์ประกอบของแก่นโลกได้ </t>
  </si>
  <si>
    <t>หลักฐานจากการวิเคราะห์ความเร็วคลื่นไหวสะเทือนและความหนาแน่นของแก่นโลกสนับสนุนว่าแก่นโลกประกอบด้วยเหล็กเป็นส่วนใหญ่</t>
  </si>
  <si>
    <t xml:space="preserve">คลื่นสะท้อนและหักเหเพราะชั้นของโลกมีความหนาแน่นและสมบัติทางกลแตกต่างกัน </t>
  </si>
  <si>
    <t>เหมือนกัน: มีชั้นหลัก 4 ชั้น (เปลือกโลก, เนื้อโลก, แก่นโลกชั้นนอก, แก่นโลกชั้นใน)
	•	แตกต่างกัน: การแปลความหมาย P-wave แสดงให้เห็นว่า แก่นโลกชั้นนอกเป็นของเหลว ในภาพ ข แต่อาจไม่ชัดเจนในภาพ ก</t>
  </si>
  <si>
    <t>เขตความเร็วต่ำแตกต่างจากธรณีภาคตรงที่มีอุณหภูมิสูงกว่า คลื่นไหวสะเทือนเคลื่อนที่ช้าลง และสามารถไหลช้า ๆ ได้ (plastic) ในขณะที่ธรณีภาคแข็งและแข็งตัว)</t>
  </si>
  <si>
    <t>คลื่นทุติยภูมิที่เกิดใหม่จากคลื่นปฐมภูมิในแก่นโลกชั้นในสามารถเดินทางออกมาที่ผิวโลกได้ เพราะมันเกิดและเคลื่อนในแก่นโลกชั้นในซึ่งเป็นของแข็ง แล้วกลับขึ้นผ่านชั้นอื่นในรูปแบบคลื่น P หรือ S ที่สามารถเคลื่อนผ่านได้</t>
  </si>
  <si>
    <t>การที่คลื่นทุติยภูมิไม่สามารถผ่านได้</t>
  </si>
  <si>
    <t>อุกกาบาตเหล็กมี องค์ประกอบเหล็ก-นิกเกิลเหมือนแก่นโลก จึงใช้เป็น แบบจำลองทางเคมี ของแก่นโลกได้</t>
  </si>
  <si>
    <t>การแพร่กระจายของคลื่นไหวสะเทือน</t>
  </si>
  <si>
    <t>คลื่นไหวสะเทือนสะท้อนและหักเหเพราะเจอ ขอบเขตระหว่างชั้นที่มีสมบัติทางฟิสิกส์ต่างกัน เช่น ความหนาแน่น ความแข็ง หรือองค์ประกอบธาตุ</t>
  </si>
  <si>
    <t>คลื่นก.ไก่เดินทางเป็นเส้นตรงส่วนคลื่นข.ไข่เดินทางแบบโค้งงอ</t>
  </si>
  <si>
    <t>เขตความเร็วต่ำมีความหนาแน่นต่ำกว่า</t>
  </si>
  <si>
    <t>S-wave ไม่สามารถผ่านแก่นโลกชั้นนอกที่เป็นของเหลวออกสู่ผิวโลกได้ เพราะของเหลว ไม่สามารถนำคลื่นเฉือน คลื่น S-wave จึงถูกกักอยู่ภายในแก่นโลกชั้นใน</t>
  </si>
  <si>
    <t>เปลือกโลกทวีป (ส่วนธรณีภาค)</t>
  </si>
  <si>
    <t>ของแข็งแบบพลาสติก</t>
  </si>
  <si>
    <t>การสังเกตคลื่นไหวสะเทือน</t>
  </si>
  <si>
    <t>ไม่สามารถเดินทางออกมาที่ผิวโลกได้ เนื่องจากคลื่น S เป็นคลื่นตามขวางที่ไม่สามารถเคลื่อนที่ผ่านของเหลวได้</t>
  </si>
  <si>
    <t>ของแข็งหนืด</t>
  </si>
  <si>
    <t>S-wave หยุด → แก่นโลกชั้นนอกเป็นของเหลว P-wave ชะลอและหักเห → ยืนยันสถานะเป็นของเหลว</t>
  </si>
  <si>
    <t>อุกกาบาตเหล็กมีส่วนประกอบเหมือนแก่นโลก (เหล็ก-นิกเกิล) จึงใช้เป็นตัวแทนศึกษาองค์ประกอบแก่นโลกได้</t>
  </si>
  <si>
    <t>คลื่นไหวสะเทือน ความหนาแน่นสูง และการสร้างสนามแม่เหล็กโลก</t>
  </si>
  <si>
    <t>คลื่นไหวสะเทือนสะท้อนและหักเหเพราะ ความหนาแน่น, สถานะ, และสมบัติยืดหยุ่นของชั้นโลกเปลี่ยนไป</t>
  </si>
  <si>
    <t>โลกในภาพ ก มีโครงสร้างเป็นเนื้อเดียวกัน ส่วนโลกในภาพ ข มีโครงสร้างเป็นชั้น ๆ ซึ่งมีลักษณะแตกต่างกัน เช่น ความหนาแน่นหรือความเร็วในการเคลื่อนที่ของคลื่น ทำให้เกิดการหักเหของคลื่น</t>
  </si>
  <si>
    <t>ลาวาเกิดจาก แมกมา (Magma) ซึ่งเป็นหินหลอมเหลวที่เกิดใน ส่วนบนของชั้นเนื้อโลก (upper mantle)
แมกมาจะ เคลื่อนตัวผ่านเปลือกโลก และปะทุขึ้นมาเป็นลาวาลักษณะของลาวาและหินภูเขาไฟบนพื้นผิวจึงสะท้อนถึง องค์ประกอบของชั้นเนื้อโลกส่วนบน</t>
  </si>
  <si>
    <t>เขตความเร็วต่ำเป็นส่วนของ เนื้อโลกส่วนบนที่แข็งแต่ไหลหนืด, คลื่นไหวสะเทือนเคลื่อนที่ช้ากว่าธรณีภาคแข็ง ทำให้เกิดความแตกต่างในคุณสมบัติทางกลของโลก</t>
  </si>
  <si>
    <t>S-wave เดิมหยุดที่แก่นโลกชั้นนอก แต่ S-wave ใหม่ที่เกิดจากการหักเหในแก่นโลกชั้นใน สามารถออกสู่ผิวโลกได้</t>
  </si>
  <si>
    <t xml:space="preserve">สถานะของแข็ง </t>
  </si>
  <si>
    <t>ภาพ ก โลกเนื้อเดียว คลื่นเดินตรง
ภาพ ข โลกมีหลายชั้น คลื่นโค้งงอ</t>
  </si>
  <si>
    <t>ศึกษาเคลื่อนไหวสะเทือน</t>
  </si>
  <si>
    <t>โครงสร้างโลกในภาพ ก เป็นเนื้อเดียวกัน ส่วนภาพ ข มีการแบ่งชั้นโครงสร้างภายในโลก</t>
  </si>
  <si>
    <t>ไม่ เพราะ ไม่สามารถเดินทางออกมาที่ผิวโลกได้</t>
  </si>
  <si>
    <t>การที่คลื่นเฉือน ไม่สามารถเคลื่อนที่ผ่านแก่นโลกชั้นนอกได้</t>
  </si>
  <si>
    <t>อุกกาบาตเหล็กมีองค์ประกอบคล้ายกับที่คาดการณ์ไว้สำหรับแก่นโลก</t>
  </si>
  <si>
    <t>ความหนาแน่นของโลกและความเร็วของคลื่นไหวสะเทือน</t>
  </si>
  <si>
    <t>ความเร็วของคลื่นไหวสะเทือนเปลี่ยนแปลงเมื่อเคลื่อนที่ผ่านชั้นที่มีความหนาแน่นและคุณสมบัติต่างกัน</t>
  </si>
  <si>
    <t>แตกต่างกัน
ในภาพ ก. คลื่นปฐมภูมิเคลื่อนที่ออกจากศูนย์เกิดแผ่นดินไหวเป็นเส้นตรงแผ่ไปทุกทิศทางอย่างสม่ำเสมอ ซึ่งแสดงถึงโครงสร้างภายในโลกที่เป็นเนื้อเดียวกันและมีความหนาแน่นเท่ากันตลอด
ในภาพ ข. คลื่นปฐมภูมิเคลื่อนที่ออกจากศูนย์เกิดแผ่นดินไหวและเกิดการหักเห ซึ่งแสดงให้เห็นว่าโครงสร้างภายในโลกมีความหนาแน่นไม่สม่ำเสมอ และมีการแบ่งชั้นโครงสร้างภายในโลกที่แตกต่างกัน</t>
  </si>
  <si>
    <t>ได้ เพราะคลื่นทุติยภูมิที่เกิดขึ้นใหม่เมื่อคลื่นปฐมภูมิเคลื่อนที่ผ่านแก่นโลกชั้นนอกเข้าไปยังแก่นโลกชั้นใน สามารถเดินทางออกมาที่ผิวโลกได้ เพราะแก่นโลกชั้นในเป็นของแข็งที่คลื่นทุติยภูมิสามารถเคลื่อนที่ผ่านได้</t>
  </si>
  <si>
    <t>หินแกรนิตเป็นหินอัคนีแทรกซอน ซึ่งเกิดจากการเย็นตัวอย่างช้าๆ ของแมกมาใต้เปลือกโลก ดังนั้นหินชนิดนี้จึงมีกำเนิดมาจากชั้นเปลือกโลกและส่วนบนของชั้นเนื้อโลก</t>
  </si>
  <si>
    <t>ชั้นเนื้อโลกประกอบด้วยสสารในสถานะที่เป็นของแข็งเป็นส่วนใหญ่ โดยมีองค์ประกอบหลักเป็นซิลิเกต แมกนีเซียม และเหล็ก อย่างไรก็ตาม ในส่วนของเนื้อโลกตอนบน (Asthenosphere) จะมีลักษณะเป็นของแข็งที่มีสภาพพลาสติกหรือกึ่งหลอมเหลว ทำให้สามารถเคลื่อนที่ได้ช้าๆ ซึ่งเป็นสาเหตุของการเคลื่อนที่ของแผ่นเปลือกโลก</t>
  </si>
  <si>
    <t>หลักฐานที่สำคัญที่สุดคือการศึกษาคลื่นไหวสะเทือน (Seismic waves) จากการเกิดแผ่นดินไหว โดยพบว่าคลื่นทุติยภูมิ (S-wave) ไม่สามารถเดินทางผ่านแก่นโลกชั้นนอกได้ ซึ่งเป็นคุณสมบัติของของเหลว
นอกจากนี้ยังพบว่าคลื่นปฐมภูมิ (P-wave) มีการหักเหเมื่อเคลื่อนที่ผ่านชั้นนี้ ซึ่งสอดคล้องกับการเปลี่ยนสถานะจากของแข็งเป็นของเหลว</t>
  </si>
  <si>
    <t>นักวิทยาศาสตร์สันนิษฐานว่าอุกกาบาตเหล็กเป็นส่วนที่หลงเหลือจากแก่นของดาวเคราะห์ดวงอื่นที่แตกสลายไปแล้ว ซึ่งดาวเคราะห์เหล่านั้นมีกำเนิดและองค์ประกอบคล้ายคลึงกับโลก
ดังนั้น อุกกาบาตเหล็กซึ่งมีส่วนประกอบหลักเป็นธาตุเหล็กและนิกเกิล จึงใช้เป็นข้อมูลเพื่ออธิบายองค์ประกอบหลักของแก่นโลกได้เช่นกันครับ</t>
  </si>
  <si>
    <t>นอกจากอุกกาบาตเหล็กแล้ว ยังมีหลักฐานอื่นที่ช่วยสนับสนุนว่าแก่นโลกประกอบด้วยเหล็กเป็นส่วนมาก ได้แก่:
• ความหนาแน่นของโลก: จากการศึกษาพบว่าความหนาแน่นเฉลี่ยของโลกสูงกว่าความหนาแน่นของหินที่เปลือกโลกและเนื้อโลกมาก ซึ่งสอดคล้องกับคุณสมบัติของเหล็กที่มีความหนาแน่นสูง
• สนามแม่เหล็กโลก: การเคลื่อนที่หมุนวนของเหล็กหลอมเหลวในแก่นโลกชั้นนอกทำให้เกิดสนามแม่เหล็กโลก ซึ่งคุณสมบัตินี้เกิดขึ้นได้กับธาตุที่เป็นโลหะและมีคุณสมบัติเป็นแม่เหล็กเท่านั้น</t>
  </si>
  <si>
    <t>การสะท้อนและหักเหของคลื่นไหวสะเทือนเกิดขึ้นเนื่องจากคลื่นเคลื่อนที่ผ่านตัวกลางที่มีคุณสมบัติทางกายภาพแตกต่างกัน เช่น ความหนาแน่น ความยืดหยุ่น หรือสถานะทางกายภาพ
เมื่อคลื่นไหวสะเทือนเดินทางไปกระทบกับรอยต่อระหว่างชั้นของโลกที่มีคุณสมบัติแตกต่างกัน คลื่นบางส่วนจะสะท้อนกลับ และบางส่วนจะหักเหหรือเปลี่ยนทิศทางในการเดินทางต่อไป ทำให้เราสามารถใช้ข้อมูลนี้ในการศึกษาและจำแนกชั้นต่างๆ ของโครงสร้างโลก</t>
  </si>
  <si>
    <t>ลักษณะโครงสร้างโลกในภาพ ก และ ข แตกต่างกันอย่างชัดเจน โดยภาพ ข เป็นภาพที่ถูกต้องตามหลักวิทยาศาสตร์ที่แสดงว่าโลกมีโครงสร้างภายในแบ่งเป็นชั้นๆ</t>
  </si>
  <si>
    <t>ลาวาคือหินหนืดที่ปะทุขึ้นมาบนผิวโลก โดยมีแหล่งกำเนิดมาจากแมกมา ซึ่งอยู่ภายในชั้นเนื้อโลก (Mantle) โดยเฉพาะในส่วนบนสุดที่เรียกว่าชั้นฐานธรณีภาค (Asthenosphere) ซึ่งมีสภาพเป็นของแข็งที่มีความยืดหยุ่นสูงและสามารถหลอมละลายได้บางส่วน</t>
  </si>
  <si>
    <t>เขตความเร็วต่ำ (LVZ) อ่อนตัวและมีการหลอมเหลวบางส่วน ทำให้คลื่นไหวสะเทือนเคลื่อนที่ช้าลง ขณะที่ชั้นธรณีภาคแข็งแรง แข็งทึบ และคลื่นไหวสะเทือนเคลื่อนที่ได้เร็วกว่า</t>
  </si>
  <si>
    <t>คลื่นทุติยภูมิ (S-wave) ที่เกิดจากการเปลี่ยนรูปของคลื่นปฐมภูมิ (P-wave) เมื่อเข้าสู่แก่นโลกชั้นใน สามารถเดินทางออกมาถึงผิวโลกได้ เพราะแก่นโลกชั้นในเป็นของแข็งที่ส่งผ่าน S-wave ได้ แตกต่างจากแก่นโลกชั้นนอกที่เป็นของเหลวซึ่งไม่สามารถส่งผ่าน S-wave ได้เลย</t>
  </si>
  <si>
    <t>หินแกรนิตมาจากเปลือกโลก เป็นแมกมาที่แข็งตัว</t>
  </si>
  <si>
    <t>ของหิน</t>
  </si>
  <si>
    <t>เหล็ก80% และ  นิกเกิล 5% เป็นหลัก</t>
  </si>
  <si>
    <t>การศึกษา เคลื่อนไหวสะเทือน</t>
  </si>
  <si>
    <t>ชั้นโลกมีความหนาแน่นและความยืดหยุ่นที่ต่างกัน</t>
  </si>
  <si>
    <t>ก. เนื้อเดียวกัน
ข. ไม่ใช่เนื้อเดียวกัน</t>
  </si>
  <si>
    <t>เป็นหินเหลวที่มีความหลอมเหลวบางส่วน และความร้อนสูง</t>
  </si>
  <si>
    <t>ไม่ เพราะมีพื้นที่ร้อนจัดมีความหลอมเหลวของหินร้อนสูง</t>
  </si>
  <si>
    <t>ส่วนเนื้อโลก</t>
  </si>
  <si>
    <t>ประกอบด้วยสสารในสถานะของแข็งเป็นส่วนใหญ่ แต่มีคุณสมบัติที่ยืดหยุ่นคล้ายพลาสติก</t>
  </si>
  <si>
    <t>คลื่นไหวสะเทือน โดยมี 2 ชนิด คือ ทุติยภูมิและปฐมภูมิ โดยทุติยภูมิไม่สามารถหาค่าในชั้นของเหลว ส่วนปฐมภูมิสามารถหาได้ทั้งสอง โดยรู้ได้ตอนที่คลื่นลงไประดับความลึก 2,900 กิโลเมตรลงไป คลื่นทุติยภูมิหายไป นั้นจึงเป็นหลักฐานว่าแก่นโลกชั้นนอกเป็นของเหลว</t>
  </si>
  <si>
    <t>ความหนาแน่นของโลก และ สนามแม่เหล็กโลก</t>
  </si>
  <si>
    <t>เพราะมีการเปลี่ยนแปลงคุณสมบัติของวัสดุที่คลื่นเดินทางผ่าน ซึ่งหลักๆคือ ความหนาแน่น และ ความยืดหยุ่น ของชั้นหินที่แตกต่างกันไปในแต่ละความลึก</t>
  </si>
  <si>
    <t>แตกต่างกันเพราะรูป ก เป็นเนื้อเดียวกัน ส่วนรูป ข ไม่เป็นเนื้อเดียวกัน</t>
  </si>
  <si>
    <t>ชั้นธรณีภาค เป็นชั้นนอกสุดของโลกที่มีสถานะเป็นของแข็ง มีความแข็งแรงและยืดหยุ่นสูง ซึ่งประกอบด้วยเปลือกโลกและเนื้อโลกชั้นบนสุด
เขตความเร็วต่ำ เป็นส่วนหนึ่งของชั้นฐานธรณีภาค ที่อยู่ใต้ชั้นธรณีภาค มีสถานะเป็น กึ่งหลอมเหลวหรือพลาสติก เนื่องจากอุณหภูมิและความดันที่สูง ทำให้มีความยืดหยุ่นน้อยกว่ามาก
เนื่องจากสมบัติที่แตกต่างกันนี้ ทำให้ ความเร็วของคลื่นไหวสะเทือน ลดลงอย่างเห็นได้ชัดเมื่อเคลื่อนที่ผ่านเขตความเร็วต่ำ ซึ่งเป็นที่มาของชื่อ "เขตความเร็วต่ำ"</t>
  </si>
  <si>
    <t>ไม่สามารถเดินทางออกมาที่ผิวโลกได้ เนื่องจากคลื่นทุติยภูมิ เป็นคลื่นตามขวางที่ไม่สามารถเคลื่อนที่ผ่านของเหลวได้ และแก่นโลกชั้นนอกนั้นเป็นสภาวะของเหลว ส่งผลให้คลื่นทุติยภูมิไม่สามารถเดินทางทะลุแก่นโลกชั้นนอกไปยังแก่นโลกชั้นใน และไม่สามารถโผล่ขึ้นมาถึงผิวโลกได้</t>
  </si>
  <si>
    <t>มาจากแมกในเปลือกโลกส่วนทวีป</t>
  </si>
  <si>
    <t>คลื่นs,v</t>
  </si>
  <si>
    <t>เนื่องจากแก่นโลกคล้ายดาวเคราะห์อื่นที่มีแก่ชนโลก</t>
  </si>
  <si>
    <t>สนามแม่เหล็กของโลก</t>
  </si>
  <si>
    <t>เพราะโลกมีเขตชั้นแต่ละชั้นความหนาแน่นไม่เท่ากัน</t>
  </si>
  <si>
    <t>ต่างกันเนื่องจากคนละชั้น</t>
  </si>
  <si>
    <t>ไม่สามารถเดินทางออกมาที่ผิวโลกได้ เนื่องจากคลื่นs เป็นคลื่ยที่ไม่สามารถเคลื่อนที่ผ่านของเหลว</t>
  </si>
  <si>
    <t>ใต้แผ่นเปลือกโลก ซึ่งกระบวนการนี้ใช้ระยะเวลาที่ยาวนาน ก่อนจะกลายมาเป็นหินแกรนิตในที่สุด</t>
  </si>
  <si>
    <t xml:space="preserve">ของแข็ง มีแร่โอลิวีน (Olevine) จำนวนมาก นอกจากนี้ยังมีอุณหภูมิ </t>
  </si>
  <si>
    <t>1.นอกจากผลการศึกษา​อุกกาบาต​เหล็ก​แล้ว​หลักฐาน​ใด​ที่​ช่วย​สนับสนุน​ว่า​แก่น​โลก​ประกอบ​ด้วย​เหล็ก​เป็น​ส่วนมาก
2.หลักฐาน​ใด​ที่​นำมา​ใช้ยืนยันว่าแก่นโลกชั้นนอกเป็นของเหลว
3.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</si>
  <si>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 xml:space="preserve">
อุกกาบาตชนิดหินส่วนใหญ่มีลักษณะเหมือนหินบนโลก และมักสลายตัวเพราะลมฟ้าอากาศ ผู้เชี่ยวชาญเท่านั้นที่จะบอกได้ว่าเป็นลูกอุกกาบาต การวิเคราะห์ทำได้โดยตัดผิวอุกกาบาตให้เรียบ ขัดมันแล้วใช้กรดอย่างอ่อนกัด</t>
  </si>
  <si>
    <t>แม้จะสันนิษฐานกันมานานแล้วว่า โลกของเรามีโครงสร้างที่ลึกลงไปภายในมากกว่า 4 ชั้น ซึ่งต่างจากสิ่งที่ตำราเรียนได้เคยระบุเอาไว้ แต่ล่าสุดนักวิทยาศาสตร์เพิ่งจะพบหลักฐานที่ยืนยันได้ว่า ภายใต้แก่นโลกชั้นใน (inner core) ยังมีชั้นของแร่ธาตุที่มีโครงสร้างต่างออกไปซ่อนอยู่อีกเป็นชั้นที่ 5 ด้วย</t>
  </si>
  <si>
    <t>แผ่นดินไหว การระเบิด หรือกิจกรรมอื่น ๆ ที่ก่อให้เกิดคลื่นความถี่ต่ำ คลื่นไหวสะเทือนอาจถูกตรวจรับได้ด้วย</t>
  </si>
  <si>
    <t xml:space="preserve">ก </t>
  </si>
  <si>
    <t>ชั้นเนื้อโลก (Mantle) ที่อยู่ระหว่างชั้นเปลือกโลก (Crust) ซึ่งเป็นชั้นบนสุด และชั้นแก่นโลก (Core) ซึ่งอยู่ชั้นล่างสุด</t>
  </si>
  <si>
    <t xml:space="preserve">เมโซสเฟียร์ (Mesosphere) อยู่บริเวณเนื้อโลกชั้นล่าง (Lower Mantle) ที่ความลึก 700 - 2,900 กิโลเมตร เป็นบริเวณที่คลื่นไหวสะเทือนมีความเร็วสม่ำเสมอ เนื่องจากเป็นของแข็ง 
แก่นชั้นโลกนอก (Outer core) ทึ่ระดับลึก 2,900 - 5,150 กิโลเมตร P wave ลดความเร็วลงฉับพลัน ขณะที่ S wave ไม่ปรากฏ ทั้งนี้เนื่องจากบริเวณนี้เป็นเหล็กหลอมละลาย 
แก่นโลกชั้นใน (Inner core) ที่ระดับลึก 5,150 กิโลเมตร จนถึงความลึก 6,371 กิโลเมตร ที่จุดศูนย์กลางของโลก  P wave ทวีความเร็วขึ้น เนื่องจากความกดดันแรงกดดันภายในทำให้เหล็กเปลี่ยนสถานะเป็นของแข็ง </t>
  </si>
  <si>
    <t>คลื่นทุติยภูมิที่เกิดขึ้นใหม่เมื่อคลื่นปฐมภูมิเคลื่อนที่ผ่านแก่นโลกชั้นนอกเข้าไปยังแก่นโลกชั้นในสามารถเดินทางออกมาที่ผิวโลกได้หรือไม่ เพระาเหตุใด.</t>
  </si>
  <si>
    <t>กำเนิดจากเปลือกโลกทวีป</t>
  </si>
  <si>
    <t>การสังเกตุคลื่นเเผ่นดินไหว</t>
  </si>
  <si>
    <t xml:space="preserve">เพราะอุกกาบาตเหล็กมีองค์ประกอบหลักเป็นเหล็กและนิกเกิล ซึ่งคล้ายกับองค์ประกอบของแก่นโลก 
</t>
  </si>
  <si>
    <t>การศึกษาเส้นทางเเละความเร็วของคลื่นเเผ่รดิรไหว</t>
  </si>
  <si>
    <t xml:space="preserve">เพราะชั้นต่าง ๆ ของโลกมีความหนาแน่นและคุณสมบัติทางธรณีวิทยาไม่เหมือนกัน 
</t>
  </si>
  <si>
    <t xml:space="preserve"> "ก" แสดงให้เห็นว่าคลื่นปฐมภูมิเคลื่อนที่ออกไปในทุกทิศทางเป็นแนวตรงจากจุดกำเนิด (สีแดง) ซึ่งแสดงว่าโครงสร้างภายในโลกมีความหนาแน่นเท่ากันทั้งหมด แต่ภาพ "ข" แสดงให้เห็นว่าคลื่นปฐมภูมิมีการหักเหและเคลื่อนที่เป็นแนวโค้ง แสดงว่าโครงสร้างภายในโลกมีความหนาแน่นที่ไม่สม่ำเสมอ</t>
  </si>
  <si>
    <t>เเมนเทิล</t>
  </si>
  <si>
    <t xml:space="preserve">ได้เพราะแก่นโลกชั้นนอก เป็นของเหลว จึง S-wave ไม่สามารถเคลื่อนที่ผ่านของเหลวได้
</t>
  </si>
  <si>
    <t>การหายไปของคลื่นS</t>
  </si>
  <si>
    <t>นักธรณีวิทยาใช้ อุกกาบาตเหล็กเป็นตัวแทน เพื่ออธิบายองค์ประกอบของแก่นโลก</t>
  </si>
  <si>
    <t>ความแตกต่างของความหนาแน่นและคุณสมบัติทางกลของแต่ละชั้นในโลก</t>
  </si>
  <si>
    <t>ภาพ ก. แสดงแบบจำลองโครงสร้างโลกในอุดมคติที่ ไม่เป็นจริง ในขณะที่ภาพ ข. แสดงพฤติกรรมของคลื่นที่ สอดคล้อง กับโครงสร้างโลกที่มีลักษณะเป็นชั้น ซึ่งเป็นแบบจำลองที่ได้รับการยอมรับในปัจจุบัน</t>
  </si>
  <si>
    <t>มีสถาะเป็นของแข็ง คลื่นไหวสะเทือนเร็ว อุณหภูมิต่ำกว่า</t>
  </si>
  <si>
    <t>ไม่ออกสู่ผิวโลก เพราะ แก่นโลกชั้นนอกเป็นของเหลว</t>
  </si>
  <si>
    <t>นักธรณีวิทยาใช้อุกกาบาตเหล็กเป็นตัวแทน</t>
  </si>
  <si>
    <t>องค์ประกอบและคุณสมบัติทางกายภาพของแต่ละชั้นในโลกมีความแตกต่างกันอย่างมาก</t>
  </si>
  <si>
    <t>มีสถานะเป็นของแข็ง คลื่นไหวสะเทือนเร็ว อุณหภูมิต่ำกว่า</t>
  </si>
  <si>
    <t>ไม่ เพราะแก่นโลกชั้นนอกมีสถานะเป็นของเหลว</t>
  </si>
  <si>
    <t>(S-waves) ไม่สามารถเดินทางผ่านแก่นโลกชั้นนอกได้</t>
  </si>
  <si>
    <t>แก่นของดาวเคราะห์ที่แตกสลาย ซึ่งมีองค์ประกอบคล้ายคลึงกับองค์ประกอบของแก่นโลก</t>
  </si>
  <si>
    <t>ภาพ ก : โลกมีโครงสร้างเป็นเนื้อเดียว คลื่น P เดินทางเป็นเส้นตรงไม่หักเห
ภาพ ข :โลกมีโครงสร้างหลายชั้น P หักเหเมื่อเจอความแตกต่างของความหนาแน่นในแต่ละชั้น</t>
  </si>
  <si>
    <t>เขตความเร็วต่ำ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</si>
  <si>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หินหนืด หรือ แม็กม่า</t>
  </si>
  <si>
    <t>คลื่น S เป็น0 ในชั้นแก่นโลกชั้นใน</t>
  </si>
  <si>
    <t>อุกกาบาตมาจากดวงเคราะห์ที่แกนชั้นในแตกสลายไป</t>
  </si>
  <si>
    <t>โลกมีชั้นที่มีความหนาแน่นและความยืดหยุ่นและแตกต่างกันทำให้ความเร็วเปลี่ยนแปลงไป</t>
  </si>
  <si>
    <t>ก. ทั่วพื้นที่ = เนื้อเดียวกัน
ข. ไม่ได้ทั้่วพื้นที่ = ไม่เป็นเนื้อเดียวกัน</t>
  </si>
  <si>
    <t>ความเร็วต่ำ มีคลื่น s กับรุ่น p เร็วขึ้น
ธรณีภาค มีคลื่น s กับคลื่น p ช้าลง</t>
  </si>
  <si>
    <t>ไม่ เพราะ แกนโลกชั้นในเป็นของแข็ง</t>
  </si>
  <si>
    <t>เกิดจากส่วนของ หินหนืด หรือ แม็กม่า</t>
  </si>
  <si>
    <t>คลื่นs เป็นศูนย์</t>
  </si>
  <si>
    <t>เพราะอุกาบาต มาจากแก่นชั้นในของดาวเคราะห์ที่แตกสลาย</t>
  </si>
  <si>
    <t>เพราะเนื้อโลกมีสถานะและความหนาแน่นต่างกัน</t>
  </si>
  <si>
    <t>ก. คลื่นไปได้ทั่วพื้นที่ = เนื้อเดียวกัน
ข. ไม่ได้ไปทั่วพื้นที่ = ไม่ได้เป็นเนื้อเดียวกัน</t>
  </si>
  <si>
    <t>เขตความเร็วตำ่มี คลื่นsกับคลื่นp เร็วขึ้น
ธรณีภาคมี คลื่นsกับคลื่นp ช้าลง</t>
  </si>
  <si>
    <t>ไม่ เพราะคลื่นทุติยภูมิไม่สามารถผ่านแก่นโลกนอกได้</t>
  </si>
  <si>
    <t>คลื่นไหวสะเทือนชนิดs</t>
  </si>
  <si>
    <t>เพราะมีองค์ประกอบเป็นเหล็ก-นิกเกิล คล้ายแก่นโลก</t>
  </si>
  <si>
    <t>ค่าความหนาแน่นเฉลี่ยของโลกสูง</t>
  </si>
  <si>
    <t>เพราะความหนาแน่นและคุณสมบัติทางกายภาพของสสารในแต่ละชั้นแตกต่างกัน</t>
  </si>
  <si>
    <t>ภาพ ก แสดงแนวการเคลื่อนที่ของคลื่นปฐมภูมิที่กระจายออกไปอย่างสม่ำเสมอในทุกทิศทางส่วนภาพ ข แสดงแนวการเคลื่อนที่ของคลื่นปฐมภูมิที่มีการเปลี่ยนแปลงทิศทางหรือความเร็ว</t>
  </si>
  <si>
    <t>เขตความเร็วต่ำ มีหินอยู่ในสภาพกึ่งของแข็งกึ่งหลอมเหลว ไหลได้เหมือนพลาสติก แต่ชั้นธรณีภาคเป็นของแข็งแข็งแกร่งกว่า</t>
  </si>
  <si>
    <t>ไม่สามารถเดินทางออกมาได้ เพราะคลื่นทุติยภูมิ ไม่สามารถเคลื่อนที่ผ่านตัวกลางที่เป็นของเหลวในแก่นโลกชั้นนอกได้</t>
  </si>
  <si>
    <t xml:space="preserve">หินแกรนิตมีกำเนิดมาจาก “เปลือกโลก” โดยเฉพาะเปลือกโลกทวีป </t>
  </si>
  <si>
    <t>ชั้นเนื้อโลกประกอบด้วยสสารสถานะของแข็งเป็นส่วนใหญ่</t>
  </si>
  <si>
    <t>การเดินทางของคลื่นไหวสะเทือน  และ การเปรียบเทียบความหนาแน่นและแบบจำลองโลก</t>
  </si>
  <si>
    <t>อุกกาบาตเหล็กมีองค์ประกอบเหล็ก–นิกเกิลเหมือนแก่นโลก จึงใช้เป็นตัวแทนข้อมูลในการอธิบายองค์ประกอบของแก่นโลกได้</t>
  </si>
  <si>
    <t>หลักฐานสนับสนุนแก่นโลกเป็นเหล็ก–นิกเกิล ได้แก่
1.ความหนาแน่นสูงของโลก
2.การเดินทางของคลื่นไหวสะเทือน
3.การมีสนามแม่เหล็กโลก</t>
  </si>
  <si>
    <t>คลื่นไหวสะเทือนสะท้อนและหักเหเพราะ ความเร็วคลื่นเปลี่ยนตามวัสดุและความหนาแน่นที่แตกต่างกันในแต่ละชั้นของโลก</t>
  </si>
  <si>
    <t>ภาพ ก โลกมีโครงสร้างเป็นเนื้อเดียว คลื่นp เดินทางเป็นเส้นตรงไม่หักเห
ภาพ ข โลกมีโครงสร้างหลายชั้นpหักเหเมื่อเจอความแตกต่างของความหนาแน่นในแต่ละชั้น</t>
  </si>
  <si>
    <t>เขตความเร็วต่ำมีสมบัติคือ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</si>
  <si>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คลื่น S เดิม → ไม่สามารถผ่านแก่นโลกชั้นนอกของเหลวได้
คลื่น S ใหม่ที่เกิดจาก P-wave แปลงเป็น S-wave ในแก่นโลกชั้นใน → สามารถออกมาที่ผิวโลกได้
เป็นหนึ่งในหลักฐานที่ช่วยศึกษาสภาพของ แก่นโลกชั้นใน</t>
  </si>
  <si>
    <t>เพราะคลื่นsไม่สามารถผ่านได้</t>
  </si>
  <si>
    <t>เพราะคลื่นไหวสะเทือน</t>
  </si>
  <si>
    <t>เพราะโครงสร้างโลกมีสถานะและความหนาแน่นต่างกัน</t>
  </si>
  <si>
    <t>ก เป็นของแข็งคลื่นPผ่านได้ ข เป็นของเหลวนืด คลื่นpผ่านได้ คลื่นsผ่านไม่ได้</t>
  </si>
  <si>
    <t xml:space="preserve">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t>
  </si>
  <si>
    <t>ลักษณะโครงสร้างภายในโลกที่ได้จากการแปลความหมายแนวการเคลื่อนที่ของคลื่นปฐมภูมิในภาพ ก และ ข มีความแตกต่างกัน</t>
  </si>
  <si>
    <t xml:space="preserve">ฐานธรณีภาค </t>
  </si>
  <si>
    <t>เขตความเร็วต่ำมีสถานะเป็นของแข็งที่มีความหนืดสูงและสามารถไหลได้ช้าๆ คล้ายพลาสติก ทำให้คลื่นไหวสะเทือนเดินทางช้าลง และเป็นชั้นที่ทำให้แผ่นเปลือกโลกสามารถเคลื่อนที่ได้ ซึ่งแตกต่างจากชั้นธรณีภาคที่เป็นของแข็งที่แข็งแรงและเปราะมากกว่า</t>
  </si>
  <si>
    <t>คลื่นทุติยภูมิไม่สามารถเคลื่อนที่ผ่านแก่นโลกชั้นนอกได้ เนื่องจากคลื่นทุติยภูมิเคลื่อนที่ผ่านได้เฉพาะสถานะของแข็ง</t>
  </si>
  <si>
    <t>เพราะองค์ประกอบของแก่นโลกมีเหล็กเป็นส่วนใหญ่และมีนิกเกิล ซึ่งอุกกาบาตมีองค์ประกอบเป็นเหล็กและนิกเกิล</t>
  </si>
  <si>
    <t>ข้อก.มีลักษณะเป็นของแข็ง คลื่นปฐมภูมิผ่านได้
ข้อข.มีลักษณะเป็นของเหลวหนืด คลื่นปฐมภูมิผ่านได้</t>
  </si>
  <si>
    <t>ความเร็วของคลื่นปฐมภูมิและคลื่นทุติยภูมิเพิ่มขึ้นในชั้นธรณีภาคแต่ลดลงในเขตความเร็วต่ำ</t>
  </si>
  <si>
    <t>ไม่ได้ เนื่องจากคลื่นทุติยภูมิไม่สามารถเคลื่อนที่ผ่านของเหลวได้ และแก่นโลกชั้นนอกมีสถานะของเหลว ทำให้คลื่นทุติยภูมิไม่สามารถเดินทางทะลุแก่นโลกชั้นนอกไปยังแก่นโลกชั้นใน และไม่สามารถโผล่ขึ้นมาถึงผิวโลกได้</t>
  </si>
  <si>
    <t>คลื่นทุติยภูมิ(S) ไม่สามารถผ่านได้</t>
  </si>
  <si>
    <t>เพราะมีองค์ประกอบเป็นเหล็กและนิกเกิลเป็นหลัก เหมือนแห่นโลกชั้นใน</t>
  </si>
  <si>
    <t>ก.ลักษณะเป็นของแข็ง คลื่นPผ่านได้
ข.มีลักษณะเป็นของเหลวหนืด คลื่นPผ่านได้</t>
  </si>
  <si>
    <t>ความเร็วของคลื่นSและPเพิ่มขึ้นในชั้นธรณีภาคแต่ลดลงในชั้นฐานธรณีภาค</t>
  </si>
  <si>
    <t>ไม่สามารถเดินทางออกมาถึงผิวโลกได้ เนื่องจากคลื่น S ไม่สามารถเคลื่อนที่ผ่านของเหลวได้ และแก่นโลกชั้นนอก ซึ่งเป็นของเหลว จะทำให้คลื่น S ที่เกิดภายในนั้นไม่สามารถทะลุออกมายังผิวโลกได้</t>
  </si>
  <si>
    <t>ต่างกันเนื่องจากสถานะของแต่ชั้นของโลกนั้นต่างกัน และ คลื่นปฐมภูมิกับคลื่นทุติยภูมินั้นผ่านสถานะได้ต่าง กัน</t>
  </si>
  <si>
    <t>การไม่สามารถผ่านของเหลวของคลื่น S (S-wave)</t>
  </si>
  <si>
    <t>เพราะอุกกาบาตเหล็กมีองค์ประกอบหลักเป็นเหล็กและนิกเกิล คล้ายกับองค์ประกอบของแก่นโลก</t>
  </si>
  <si>
    <t>ค่าความหนาแน่นเฉลี่ยของโลกสูงกว่าหินบนพื้นผิว จึงสรุปได้ว่าภายในโลกต้องมีธาตุที่มีความหนาแน่นมาก เช่น เหล็ก</t>
  </si>
  <si>
    <t>เพราะโครงสร้างภายในโลกมีสมบัติทางกายภาพ เช่น ความหนาแน่นและสถานะของสสารแตกต่างกัน</t>
  </si>
  <si>
    <t>ภาพ ก เป็นโลกเนื้อเดียว คลื่นเดินทางตรง ส่วนภาพ ข เป็นโลกหลายชั้น มีความหนาแน่นต่างกัน คลื่นจึงหักเหและเกิดเขตเงา</t>
  </si>
  <si>
    <t>เพราะสสารในเขตความเร็วต่ำมีอุณหภูมิสูงจนใกล้หลอมเหลว เป็นของแข็งที่ไหลช้าได้ ทำให้คลื่นไหวสะเทือนเดินทางได้ช้ากว่าชั้นธรณีภาคที่แข็ง</t>
  </si>
  <si>
    <t>ได้ เพราะแก่นโลกชั้นในเป็นของแข็ง ทำให้ S-wave ที่เกิดใหม่สามารถเดินทางออกมายังผิวโลกได้</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</si>
  <si>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</si>
  <si>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 จากตัวอย่างหินอุกกาบาตหินและแร่เหล็กที่พบ ที่ผิวโลกซึ่งนักวิทยาศาสตร์สันนิษฐานว่าอุกกาบาตเหล็กนี้เกิดขึ้นในช่วงเวลาใกล้เคียงกับการเกิดโรคและมีองค์ประกอบทางเคมีใกล้เคียงกับแก่นโลก</t>
  </si>
  <si>
    <t>คลื่นใหม่สะเทือนเคลื่อนที่ผ่านตัวกลางที่มีสมบัติเชิงกลแตกต่างกันเช่นความหนาแน่นสถานะ</t>
  </si>
  <si>
    <t>โครงสร้างโลกในภาพ ก แสดงว่าภายในโลกมีลักษณะเป็นเนื้อเดียวกันและมีความหนาแน่นเท่ากันเนื่องจากคลื่นที่เดินทางผ่านเป็นเส้นตรงไม่มีการหักเหโครงสร้างโลกในภาพ ข แสดงว่าภายในโลกมีลักษณะเป็นเนื้อเดียวกันโดยมีสถานะและความหนาแน่นแตกต่างกันไปตามความลึกทำให้คลื่นปฐมภูมิเกิดการหัก</t>
  </si>
  <si>
    <t>หินแกรนิตเป็นหินอัคนีแทรกซอน จึงกำเนิดจาก ธรณีภาคส่วนทวีปของเปลือกโลก (continental crust)</t>
  </si>
  <si>
    <t>ชั้นเนื้อโลก (Mantle) ส่วนใหญ่เป็น ของแข็ง
แต่มีคุณสมบัติ “พลาสติก” คือร้อนและสามารถไหลเคลื่อนที่ช้า ๆ ได้ในระยะเวลานาน จึงทำให้เกิดการพาความร้อนและการเคลื่อนตัวของแผ่นธรณีภาค</t>
  </si>
  <si>
    <t>หลักฐานสำคัญที่ชี้ว่าแก่นโลกชั้นนอกเป็นของเหลวมาจาก 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</si>
  <si>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ข้อมูลคลื่นไหวสะเทือน ความหนาแน่นเฉลี่ย และสนามแม่เหล็กโลก ล้วนชี้ว่าแก่นโลกประกอบด้วยเหล็กเป็นหลัก</t>
  </si>
  <si>
    <t>ภาพก.แสดงการเครื่องที่ของคลื่นตP-wave ในโลกที่มีองค์ประกอบเป็นเนื้อเดียวกันทุกทิศทางคลื่นจึงเดินทางการเคลื่อนที่เป็นเส้นโค้ง
ภาพข.แสดงการเคลื่อนที่ของP-wave ในโลกที่มีองค์ประกอบไม่เป็นเนื้อเดียวกัน คลื่นจึงเกิดการหักเหเมื่อเคลื่อนที่ผ่านชั้นต่างๆ ที่มีความหนาแน่นและมีความยืดหยุ่นต่างกัน</t>
  </si>
  <si>
    <t>ลาวาที่ปะทุขึ้นสู่ผิวโลกมีแหล่งกำเนิดมาจาก แมกมา ซึ่งเป็นหินหลอมเหลวที่อยู่ใต้เปลือกโลก และส่วนใหญ่มาจาก ชั้นเนื้อโลก (Mantle)</t>
  </si>
  <si>
    <t>ไม่สามารถเดินทางออกมาถึงผิวโลกได้ เนื่องจากคลื่น S ไม่สามารถเคลื่อนที่ผ่านของเหลวได้ และแก่นโลกชั้นนอก (outer core) ซึ่งเป็นของเหลว จะทำให้คลื่น S ที่เกิดภายในนั้นไม่สามารถทะลุออกมายังผิวโลกได้.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</si>
  <si>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</si>
  <si>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</si>
  <si>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</si>
  <si>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ของเหลว;ของแข็ง;ของแข็ง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</si>
  <si>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</si>
  <si>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t>
  </si>
  <si>
    <t>นรินดา  สุยะลังกา</t>
  </si>
  <si>
    <t>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</si>
  <si>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</si>
  <si>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</si>
  <si>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</si>
  <si>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แก่นโลกส่วนนอก (Outer core);ธรณีภาค (Lithosphere);แก่นโลกส่วนใน (Inner core);มัชฌิมภาค (Mesosphere);ฐานธรณีภาค (Asthenosphere)</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</si>
  <si>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</si>
  <si>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เพื่อหลีกเลี่ยงผลกระทบจากชั้นบรรยากาศ เช่น ฝุ่นละออง ไอน้ำ และการบิดเบือนของแสง ซึ่งรบกวนการสังเกตการณ์วัตถุท้องฟ้า ทำให้ได้ภาพที่ชัดเจนและต่อเนื่องกว่ากล้องโทรทรรศน์บนพื้นโลก และ 2) เพื่อสังเกตการณ์คลื่นแม่เหล็กไฟฟ้าบางช่วงความยาวคลื่น ที่ไม่สามารถทะลุผ่านชั้นบรรยากาศโลกได้ ทำให้มองเห็นวัตถุอวกาศในย่านคลื่นที่แตกต่างออกไป</t>
  </si>
  <si>
    <t>เพื่อให้ได้ ข้อมูลที่หลากหลายและครบถ้วน เกี่ยวกับวัตถุท้องฟ้า</t>
  </si>
  <si>
    <t>พลซาร์ ดาวเคราะห์นอกระบบสุริยะ</t>
  </si>
  <si>
    <t>คลืรนแสงขาวและอัลตราไวโอเลต</t>
  </si>
  <si>
    <t>จรวดขับดันเชื้อเพลิงแข็ง ถังเชื้อเพลิงภายนอกและยานขยส่งอวกาศ</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</si>
  <si>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</si>
  <si>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</si>
  <si>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 xml:space="preserve">	1.	หลีกเลี่ยงการรบกวนของชั้นบรรยากาศโลก็
	2.	สามารถสังเกตคลื่นแม่เหล็กไฟฟ้าที่พื้นโลกตรวจจับไม่ได้
	3.	สังเกตการณ์ได้ต่อเนื่อง
	4.	มุมมองกว้างและแม่นยำกว่า</t>
  </si>
  <si>
    <t>เพราะวัตถุท้องฟ้าเปล่งรังสีในหลายช่วงความยาวคลื่น และแต่ละช่วงบอกข้อมูลที่แตกต่างกัน การใช้หลายช่วงคลื่นจึงทำให้นักดาราศาสตร์เข้าใจจักรวาลได้ครบถ้วนยิ่งขึ้น</t>
  </si>
  <si>
    <t>แสงที่ตามองเห็น (400 – 700 นาโนเมตร)</t>
  </si>
  <si>
    <t>ดาวเคราะห์ ดวงจันทร์ ดาวฤกษ์ เนบิวลา (ที่เปล่งแสงที่ตามองเห็นได้)</t>
  </si>
  <si>
    <t>รังสีอินฟราเรด (ประมาณ 700 นาโนเมตร – 1 มิลลิเมตร)</t>
  </si>
  <si>
    <t>ฝุ่นก๊าซ เนบิวลามืด กาแล็กซีที่กำลังเกิดดาว</t>
  </si>
  <si>
    <t>รังสีเอ็กซ์ (0.01 – 10 นาโนเมตร)</t>
  </si>
  <si>
    <t>หลุมดำ ซูเปอร์โนวา ดารานิวตรอน</t>
  </si>
  <si>
    <t>รังสีอินฟราเรด (ประมาณ 3 – 180 ไมโครเมตร)</t>
  </si>
  <si>
    <t>ดาวเคราะห์ กาแล็กซีในช่วงเริ่มแรก เนบิวลา ฝุ่นอวกาศ</t>
  </si>
  <si>
    <t>ระบบขนส่งอวกาศ = กระสวยอวกาศ + ถังเชื้อเพลิงหลัก + จรวดขับดันเชื้อเพลิงแข็ง</t>
  </si>
  <si>
    <t>ISS เป็นห้องทดลองลอยฟ้า ที่นักวิทยาศาสตร์ใช้เพื่อศึกษา
ร่างกายมนุษย์  สิ่งมีชีวิต  วัสดุ  ฟิสิกส์ และลกของเรา</t>
  </si>
  <si>
    <t>การอาศัยอยู่ในอวกาศเป็นระยะเวลานานส่งผลกระทบต่อมนุษย์ในหลายด้าน ทั้ง 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</si>
  <si>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และ หูฟังไร้สาย</t>
  </si>
  <si>
    <t>การส่งกล้องโทรทรรศน์ขึ้นไปโคจรรอบโลกทำให้ได้ข้อมูลที่ชัดเจน ครบถ้วน และหลากหลายย่านคลื่นมากกว่าที่กล้องภาคพื้นดินจะทำได้</t>
  </si>
  <si>
    <t>เพราะเอกภพไม่ได้แผ่รังสีออกมาในช่วงเดียว แต่กระจายอยู่หลายช่วงคลื่น ดังนั้นต้องใช้กล้องโทรทรรศน์ที่ตรวจจับได้หลากหลายย่าน เพื่อเก็บข้อมูลครบทุกด้านของวัตถุท้องฟ้า</t>
  </si>
  <si>
    <t>แสงขาว หรือ แสงที่ตามองเห็น (Visible light)</t>
  </si>
  <si>
    <t>ดวงจันทร์ ดาวเคราะห์ และดาวฤกษ์ที่สว่างใกล้ ๆ</t>
  </si>
  <si>
    <t>วัตถุท้องฟ้าที่อยู่ไกล เช่น กาแล็กซี เนบิวลา</t>
  </si>
  <si>
    <t>ควาซาร์ พัลซาร์ เมฆก๊าซ และกาแล็กซีที่แผ่คลื่นวิทยุ</t>
  </si>
  <si>
    <t>แสงที่ตามองเห็น + รังสีอัลตราไวโอเลต + รังสีอินฟราเรดบางส่วน</t>
  </si>
  <si>
    <t>กาแล็กซี เนบิวลา กระบวนการกำเนิดดาว และวัตถุท้องฟ้าที่อยู่ไกล</t>
  </si>
  <si>
    <t>ดาวเคราะห์นอกระบบสุริยะ (exoplanets), เนบิวลาฝุ่น, กระบวนการก่อกำเนิดดาว</t>
  </si>
  <si>
    <t>ระบบขนส่งอวกาศ = กระสวยอวกาศ (Orbiter) + จรวดเชื้อเพลิงแข็งคู่ (SRBs) + ถังเชื้อเพลิงภายนอก (ET)</t>
  </si>
  <si>
    <t xml:space="preserve">การทดลองบน ISS ครอบคลุมทั้ง ชีววิทยา แพทย์ ฟิสิกส์ วัสดุศาสตร์ ดาราศาสตร์ และสิ่งแวดล้อม โดยมีเป้าหมายเพื่อ พัฒนาความรู้ วิทยาศาสตร์ และเทคโนโลยี เพื่อการใช้ประโยชน์บนโลก และเตรียมความพร้อมสำหรับการเดินทางไปดวงจันทร์และดาวอังคารในอนาคต </t>
  </si>
  <si>
    <t xml:space="preserve">การอยู่ในอวกาศนาน ๆ ทำให้เกิด กล้ามเนื้อฝ่อ กระดูกพรุน หัวใจและระบบไหลเวียนเสื่อมลง สายตาและสมองได้รับผลกระทบ ภูมิคุ้มกันอ่อนแอ เสี่ยงต่อรังสีและมะเร็ง สุขภาพจิตและการนอนถูกรบกวน
</t>
  </si>
  <si>
    <t>เทคโนโลยีอวกาศ ไม่ได้ใช้เฉพาะในอวกาศ แต่ถูกนำมาปรับใช้ในชีวิตจริง เช่น วัสดุใหม่ (memory foam, ฉนวน) และ เทคโนโลยีสุขภาพ (MRI, ระบบกรองน้ำ)</t>
  </si>
  <si>
    <t xml:space="preserve">เนื่องจากชั้นบรรยากาศของโลกมีผลกระทบต่อการสังเกตวัตถุท้องฟ้า </t>
  </si>
  <si>
    <t xml:space="preserve">วัตถุท้องฟ้าแต่ละชนิดแผ่รังสีในช่วงความยาวคลื่นที่แตกต่างกัน </t>
  </si>
  <si>
    <t>ช่วงความยาวของคลื่นที่รับสัญญาณ</t>
  </si>
  <si>
    <t>วัตถุอวกาศที่เหมาะสมแก่การศึกษา</t>
  </si>
  <si>
    <t>แสงที่มองเห้นได้ อินฟราเรด</t>
  </si>
  <si>
    <t>เนบิวลา หลุมดำ</t>
  </si>
  <si>
    <t>ดาวเคราะห์ กาแล็กซี่</t>
  </si>
  <si>
    <t>หลุมดำ ซูเปอร์โรวา</t>
  </si>
  <si>
    <t xml:space="preserve">	1.	จรวดขับดัน 	2.	ยานอวกาศ
	3.	ระบบสนับสนุนภาคพื้นดิน </t>
  </si>
  <si>
    <t>การทดลองบนสถานีอวกาศนานาชาติ (ISS) มีหลากหลายด้าน เช่น:
	•	การทดลองด้านชีววิทยา เช่น ศึกษาการเจริญเติบโตของพืชและเซลล์ในสภาวะไร้น้ำหนัก
	•	การทดลองด้านฟิสิกส์ เช่น ศึกษาพฤติกรรมของของเหลว หรือการเผาไหม้ในอวกาศ
	•	การทดลองทางการแพทย์ เช่น ศึกษาการเปลี่ยนแปลงของร่างกายมนุษย์ในอวกาศ เพื่อเตรียมความพร้อมสำหรับการเดินทางระยะยาว เช่น ไปดาวอังคาร</t>
  </si>
  <si>
    <t>การอยู่ในอวกาศนาน ๆ ส่งผลต่อร่างกายมนุษย์หลายด้าน เช่น:
	•	กระดูกและกล้ามเนื้ออ่อนแอลง เนื่องจากไม่มีแรงโน้มถ่วงมากระตุ้นการทำงาน
	•	ของเหลวในร่างกายเคลื่อนไปยังส่วนบน ทำให้หน้าและศีรษะบวม
	•	การเปลี่ยนแปลงของระบบภูมิคุ้มกันและการมองเห็น
	•	สภาพจิตใจ เช่น ความเครียดจากการอยู่ในที่แคบและห่างไกลจากโลก</t>
  </si>
  <si>
    <t xml:space="preserve">:
	1.	GPS (ระบบนำทาง) – พัฒนาจากเทคโนโลยีดาวเทียม ใช้นำทางในรถยนต์ มือถือ และการเดินทางต่าง ๆ
	2.	วัสดุกันความร้อนและฉนวนสูญญากาศ – ที่พัฒนาสำหรับยานอวกาศ ถูกนำมาใช้กับกระติกน้ำร้อน เสื้อผ้ากันหนาว หรืออุปกรณ์เก็บอุณหภูมิ
</t>
  </si>
  <si>
    <t>เพราะบรรยากาศโลกและแสงรบกวน ทำให้การสังเกตบนพื้นดินไม่ชัด และคลื่นหลายชนิดทะลุไม่ถึงพื้น จึงต้องส่งขึ้นไปโคจร</t>
  </si>
  <si>
    <t>เพราะวัตถุท้องฟ้าแผ่รังสีต่างกันในแต่ละช่วงคลื่น การใช้หลายความยาวคลื่นจึงทำให้ได้ข้อมูลครบถ้วนมากขึ้น</t>
  </si>
  <si>
    <t>100 - 2500นาโนเมตร</t>
  </si>
  <si>
    <t>กาเล็กซี</t>
  </si>
  <si>
    <t>การปลูกพืชในอวกาศ การผลิตยา สังเกตดารณ์โลกและดาราศาสตร์</t>
  </si>
  <si>
    <t>เพื่อเลี่ยงชั้นบรรยากาศของโลก</t>
  </si>
  <si>
    <t>วัตถุในอวกาศปล่อยแสงออกมาต่างกัน</t>
  </si>
  <si>
    <t>0.12-12 nm</t>
  </si>
  <si>
    <t>0.3-160ไมครอน</t>
  </si>
  <si>
    <t>จรวดขับดันเชื้อเพลิงแข็ง ถังเชื้อเพลิง ยานโคจร</t>
  </si>
  <si>
    <t>การทดลองพลาสมาเย็น การทดลองการปลูกพืช</t>
  </si>
  <si>
    <t>กล้ามเนื้ออ่อนแรง ภูมิคุ้มกันต่ำ</t>
  </si>
  <si>
    <t>การพยากรณ์อากาศ GPS</t>
  </si>
  <si>
    <t>เพื่อหลีกเลี่ยงผลกระทบของชั้นบรรยากาศโลกที่บดบังเเละรบกวนการสังเกตการณ์</t>
  </si>
  <si>
    <t>เพื่อให้สามารถสังเกตเเละศึกษาวัตถุเหล่านั้นได้อย่างครอบคลุมเนื่องจากวัตถุเเต่ละชนิดปล่อยเเสงออกมาในช่วงคลื่นที่เเตกต่างกัน</t>
  </si>
  <si>
    <t>พัลซาร์ดาวเคราะห์น้อยนอกระบบสุริยะ</t>
  </si>
  <si>
    <t>คลื่นเเสงขาว</t>
  </si>
  <si>
    <t>ดาวนิวตรอนเเละหลุมดำ</t>
  </si>
  <si>
    <t>คลื่นเเสงขาวเเละอัลตราไวโอเลต</t>
  </si>
  <si>
    <t>ดาวฤกษ์อายุน้อย วิวัฒนาการกาเเลกซี</t>
  </si>
  <si>
    <t>กาเเลกซี ดาวฤกษ์เกิดใหม่</t>
  </si>
  <si>
    <t>จรวดขับดันเชื้อเพลิงเเข็ง ถังเชื้อเพลิงภายนอกเเละยานขนส่งอวกาศ</t>
  </si>
  <si>
    <t>มีทั้งด้านวิทยาศาสตร์ชีวภาพ กาพภาพ วัสดุศาสตร์เเละการสำรวจอวกาศเช่นการศึกษาผลกระทบของสภาพไร้เเรงโน้มถ่วงต่อร่างกายมนุษย์</t>
  </si>
  <si>
    <t>การสูญเสียมวลกระดูกกล้ามเนื้อ การเปลี่ยนเเปลงของเหลวในร่างกายผลกระทบต่อระบบภูมิคุ้มกัน</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</si>
  <si>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</si>
  <si>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</si>
  <si>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ดาวฤกษ์อายุน้อยวิวัฒนาการกาแลกซี</t>
  </si>
  <si>
    <t>คลื่นอินฟาเรต</t>
  </si>
  <si>
    <t>กาแลกซี ดาวฤกษ์เกิดใหม่</t>
  </si>
  <si>
    <t>จรวดขับดันเชื้อเพลิงแข็ง ถังเชื้อเพลิงภายนอกและยานขนส่งอวกาศ</t>
  </si>
  <si>
    <t>หลีกเลี่ยงผลกระทบจากชั้นบรรยากาศของโลก</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</si>
  <si>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</si>
  <si>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คลื่นวิทยุ  ช่วงประมาณ 1–10 เมตร</t>
  </si>
  <si>
    <t>ฝุ่นระหว่างดวงดาว</t>
  </si>
  <si>
    <t>ฝุ่นระหว่างดาว</t>
  </si>
  <si>
    <t>จรวดเชื้อเพลิงแข็ง  ถังเชื้อเพลิงภายนอก  ยานขนส่งอวกาศ</t>
  </si>
  <si>
    <t>การศึกษาผลของภาวะแรงโน้มถ่วงต่ำต่อร่างกาย
การปลูกพืชในอวกาศ
การสังเกตการณ์ท้องฟ้า ฯลฯ</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</si>
  <si>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
กระทบทางจิตใจ จากความเครียดและสภาพแวดล้อมที่จำกัด</t>
  </si>
  <si>
    <t>1.ระบบ GPS ซึ่งใช้ดาวเทียมนำทางเพื่อระบุตำแหน่งและวางแผนเส้นทางการเดินทาง 
2 .พยากรณ์อากาศ ที่ใช้ข้อมูลจากดาวเทียมอุตุนิยมวิทยาเพื่อคาดการณ์การเปลี่ยนแปลงของสภาพอากาศ</t>
  </si>
  <si>
    <t>พัลซาร์,ควาซาร์</t>
  </si>
  <si>
    <t>ดาวฤกษ์ที่ใกล้จะสิ้นอายุขัย</t>
  </si>
  <si>
    <t>คลื่นวิทยุและคลื่นแสงที่มองเห็นได้</t>
  </si>
  <si>
    <t>อินฟราเรด,อัลตราไวโอเลต,รังสีเอกซ์,รังสีแกมมา</t>
  </si>
  <si>
    <t xml:space="preserve"> ไม่สามารถ
เพราะชั้นบรรยากาศของโลกดูดกลืนรังสีเอกซ์ไว้หมด ทำให้ต้องส่งกล้องโทรทรรศน์ไปอยู่นอกโลก เช่น Chandra X-ray Observatory
</t>
  </si>
  <si>
    <t xml:space="preserve">ใช้เลนส์โค้งนูนรวมแสงให้หักเหไปยังจุดโฟกัส เพื่อสร้างภาพของวัตถุท้องฟ้า
</t>
  </si>
  <si>
    <t xml:space="preserve"> ใช้กระจกโค้งสะท้อนแสงไปรวมที่จุดโฟกัส เพื่อสร้างภาพของวัตถุท้องฟ้า</t>
  </si>
  <si>
    <t xml:space="preserve"> ใช้ทั้งเลนส์และกระจกทำงานร่วมกัน เพื่อแก้ความคลาดสีและเพิ่มคุณภาพของภาพ</t>
  </si>
  <si>
    <t>นิวตรอนกับหลุมดำ</t>
  </si>
  <si>
    <t>คลื่นไมโครเวฟ อัลตราไวโอเลต รังสีเอกซ์</t>
  </si>
  <si>
    <t>ไม่ได้เพราะรังสีเอ็กซ์ไม่สามารถมาถึงโลกได้</t>
  </si>
  <si>
    <t>ใช้เลนส์นูนรวมแสง ความยาวโฟกัสกล้องเท่าความยาวกล้อง</t>
  </si>
  <si>
    <t>ใช้กระจกเว้ารวมแสง เกิดการสะท้อนสอง โดยกระจกบานหลักเรียกปฐมภูมิ กระจกทำหน้าที่เบนแสงออกเรียกทุติยภูมิ</t>
  </si>
  <si>
    <t>ใช้เลนส์ล้อและเลนส์นูนรวมแสง</t>
  </si>
  <si>
    <t>ดาวฤกษ์เกิดใหม่ กาเเล็กซี่ที่อยู่ไกล</t>
  </si>
  <si>
    <t>ดาวนิวตรอน เศษซากของดาวฤกษ์ที่หลงเหลือจากซุปเปอร์โนวาและหลุมดำในใจกลางกาแล็กซี่</t>
  </si>
  <si>
    <t xml:space="preserve">ช่วงคลื่นไมโครเวฟ ช่วงคลื่นอินฟราเรด ช่วงคลื่นอัลตราไวโอเลต ช่วงคลื่นรังสีเอกซ์ ช่วงคลื่นรังสีแกมมา </t>
  </si>
  <si>
    <t xml:space="preserve">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 </t>
  </si>
  <si>
    <t xml:space="preserve">ใช้เลนส์นูนเป็นเลนส์ใกล้วัตถุ ทำหน้าที่รวมแสงแล้วใช้เลนส์ใกล้ตาที่จะเป็นเลนส์นูนหรือเลนส์เว้าก็ได้ เพื่อขยายภาพและแปลงภาพที่ได้รับให้เป็นภาพเสมือนที่ตามนุษย์ </t>
  </si>
  <si>
    <t xml:space="preserve">ใช้กระจกเว้าเป็นตัวรวมแสง สามารถรองรับน้ำหนักได้จากด้านหลัง และการสะท้อนแสงสามารถเกิดขึ้นได้เท่ากันทุกความยาวคลื่น </t>
  </si>
  <si>
    <t xml:space="preserve">กล้องที่ใช้ทั้งเลนส์และกระจกเว้ารวมแสง ทำให้ได้ภาพที่มุมมองกว้างขึ้น มีความยาวกล้องสั้นลงได้กล้องขนาดเล็ก แต่มีความสามารถและรายละเอียดที่สูง </t>
  </si>
  <si>
    <t>ดาวฤกษ์พลูซาร์, ควอซาร์, กาแล็กซี และ หลุมดำ</t>
  </si>
  <si>
    <t>วัตถุที่มีอุณหภูมิต่ำและถูกบดบังด้วยฝุ่นและแก๊ส เช่น ดาวเคราะห์ และ ดาวฤกษ์เกิดใหม่</t>
  </si>
  <si>
    <t>วัตถุที่ปล่อยแสงในช่วงคลื่นที่มนุษย์มองเห็นได้ เช่น ดาวฤกษ์ และ กาแล็กซี</t>
  </si>
  <si>
    <t>วัตถุที่ปล่อยคลื่นอัลตราไวโอเลต เช่น ดาวฤกษ์ และ ดาวเคราะห์</t>
  </si>
  <si>
    <t>วัตถุที่มีอุณหภูมิสูงมากและแผ่รังสีเอกซ์ เช่น ซากดาวฤกษ์ และ หลุมดำ</t>
  </si>
  <si>
    <t>กล้องโทรทรรศน์อวกาศ</t>
  </si>
  <si>
    <t>ไม่สามารถใช้กล้องโทรทรรศน์บนพื้นโลกได้ ชั้นบรรยากาศของโลกจะดูดซับรังสีเอกซ์ไว้ทั้งหมด ทำให้รังสีไม่สามารถเดินทางมาถึงพื้นผิวโลกได้</t>
  </si>
  <si>
    <t>เลนส์นูน เป็นเลนส์วัตถุ รวมแสงที่มาจากวัตถุที่อยู่ไกลให้ตกกระทบที่จุดโฟกัส จากนั้นเลนส์ตา จะทำหน้าที่ขยายภาพที่รวมแสงไว้แล้วให้มีขนาดใหญ่ขึ้น เพื่อให้มองเห็นได้ชัด</t>
  </si>
  <si>
    <t>กระจกเว้า เป็นส่วนประกอบหลักเพื่อรวบรวมและสะท้อนแสงจากวัตถุท้องฟ้าเข้ามายังจุดโฟกัส</t>
  </si>
  <si>
    <t>ใช้เลนส์และกระจก เช่น การใช้กระจกเว้าเพื่อรวมแสงและใช้แผ่นกระจกแก้ไขที่ด้านหน้าเพื่อแก้ไขความคลาดทางแสงที่อาจเกิดขึ้น ทำให้กล้องประเภทนี้มีขนาดเล็กแต่ยังคงมีประสิทธิภาพสูง .</t>
  </si>
  <si>
    <t>กาแล็คซี่ เนบิวลา ดาวเคราะห์และวัตถุที่อยู่ใกล้มากๆเช่นดาวหาง</t>
  </si>
  <si>
    <t>ดาวฤกษ์เกิดใหม่ ดาวเคราะห์นอกระบบ แผ่งการหมุนรอบดาวเคราะห์ กาแล็คซี่อื่นๆ เนบิวลาที่มีฝุ่นหนาแน่น</t>
  </si>
  <si>
    <t>ดาวฤกษ์ ดาวเคราะห์ในระบบสุริยะ เนบิวลา กาแล็คซี่</t>
  </si>
  <si>
    <t>ดาวฤกษ์ร้อน กาแล็คซี่ที่กำลังก่อตัว ซากซูเปอร์โนวา</t>
  </si>
  <si>
    <t>ดวงอาทิตย์,ซูเปอร์โนวา,ดาวนิวตรอน,หลุมดำ,กระจุกกาแล็คซี่,กลุ่มดาวฤกษ์ที่กำลังก่อตัว,แถบจานดาวเคราะห์รอบดวงอาทิตย์,กาแล็คซี่ที่มีหลุมดำมวลยวดยิ่งที่ใจกลาง,เนบิวลา</t>
  </si>
  <si>
    <t>คลื่นวิทยุและคลื่นที่มนุษย์มองเห็นแสงที่มองเห็นได้,อินฟราเรด</t>
  </si>
  <si>
    <t>รังสีแกมมา,รังสีเอ็กซ์,รังสีอัลตาไวโอเล็ต,</t>
  </si>
  <si>
    <t>ไม่ได้เพราะว่าเนื่องจากชั้นบรรยากาศของโลกจะดูดกลืนรังสีเอ็กซ์ซึ่งมีความยาวคลื่นสั้นไม่สามารถทะลุผ่านชั้นบรรยากาศลงมาถึงพื้นผิวโลกได้</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</si>
  <si>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โดยใช้เลนส์นูนเป็นเลนส์ใกล้วัตถุและเลนส์ใกล้ตา ภาพที่เห็นจะเป็นหัวกลับกับวัตถุ เหมาะกับการสังเกตผิวของดวงจันทร์</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</si>
  <si>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 โดยใช้กระจกเว้าเป็นกระจกปฐมภูมิและกระจกเงาเป็นกระจกทุติยภูมิ ที่เห็นเป็นภาพเสมือนหัวกลับกับวัตถุ เหมาะสำหรับสังเกตุท้องฟ้าที่มีความสว่างไม่มากเช่น เนบิวลาและกาแล็คซี่</t>
  </si>
  <si>
    <t>ทำทำงานโดยการสะท้อนและการหักเหของแสง มีการใช้ร่วมกับกระจกทำให้เกิดการสะท้อนแสงกลับไปมา</t>
  </si>
  <si>
    <t xml:space="preserve">หลุมดำในใจกลางกาแล็กซี </t>
  </si>
  <si>
    <t>กล้องโทรทรรศน์อวกาศจันทรา (Chandra X-ray Observatory) กล้องโทรทรรศน์อวกาศฮับเบิล กล้องโทรทรรศน์อวกาศเจมส์ เวบบ์ กล้องโทรทรรศน์อวกาศสปิตเซอร์</t>
  </si>
  <si>
    <t>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ซึ่งจะทำหน้าที่ขยายภาพนั้นให้ใหญ่ขึ้นจนผู้สังเกตเห็นได้ที่ดวงตา</t>
  </si>
  <si>
    <t>ใช้กระจกเว้า (กระจกเงาปฐมภูมิ) ที่ก้นลำกล้องเพื่อรวมแสงจากวัตถุบนท้องฟ้าให้มารวมกันที่จุดโฟกัส จากนั้นแสงจะถูกสะท้อนด้วยกระจกเงาราบ (กระจกเงาทุติยภูมิ) ที่วางเฉียงออกไปข้างลำกล้อง เข้าสู่เลนส์ตาเพื่อขยายภาพ</t>
  </si>
  <si>
    <t xml:space="preserve">การรวมหลักการ หักเหแสงของเลนส์ และ สะท้อนแสงของกระจก เข้าด้วยกัน โดยมีเป้าหมายเพื่อทำให้ลำกล้องสั้นลงและแก้ไขปัญหาความคลาดของภาพที่เกิดจากกระจก </t>
  </si>
  <si>
    <t>การกำเนิดของเอกภพ</t>
  </si>
  <si>
    <t>การสำรวจกระจุกกาแลกซี</t>
  </si>
  <si>
    <t xml:space="preserve"> คลื่นวิทยุและคลื่นไมโครเวฟ</t>
  </si>
  <si>
    <t>รังสีแกมมา เช่น กล้องโทรทรรศน์รังสีแกมมา รังสีเอ็กซ์ เช่น กล้องโทรทรรศน์จันทรา) แสงที่ตามองเห็น และ อินฟราเรด เช่น กล้องโทรทรรศน์ฮับเบิล และกล้องโทรทรรศน์เจมส์ เวบบ์</t>
  </si>
  <si>
    <t xml:space="preserve">เลนส์ใกล้วัตถุ และเลนส์ใกล้ตา เพื่อรวมแสงและขยายภาพของวัตถุบนท้องฟ้า 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
</t>
  </si>
  <si>
    <t>ใช้กระจกเงาเว้าขนาดใหญ่ ที่ท้ายลำกล้องเพื่อรวบรวมแสงจากวัตถุ แสงจะถูกสะท้อนไปยังกระจกเงาราบขนาดเล็ก ที่วางอยู่กลางลำกล้อง เพื่อสะท้อนแสงออกไปยังเลนส์ตาที่อยู่ด้านข้างของลำกล้อง ทำให้ผู้สังเกตสามารถมองเห็นภาพวัตถุได้ชัดเจนขึ้น</t>
  </si>
  <si>
    <t xml:space="preserve"> รวมหลักการสะท้อนแสงของกระจกและหลักการหักเหแสงของเลนส์ เพื่อลดความยาวของลำกล้องให้สั้นลง ทำให้ได้ภาพที่มีความยาวโฟกัสสูงและแก้ไขความคลาดเคลื่อนของภาพที่เกิดจากกระจก กระจกหลักจะรวบรวมแสง แล้วสะท้อนไปที่กระจกทุติยภูมิที่มีรูตรงกลาง จากนั้นแสงจะสะท้อนกลับผ่านเลนส์ปรับแก้ ที่อยู่ด้านหน้ากล้อง เพื่อแก้ไขภาพที่ผิดเพี้ยน และสุดท้ายจะรวมแสงที่ได้จากลำกล้องให้มาตกที่เลนส์ตาเพื่อให้ได้ภาพที่ชัดเจน</t>
  </si>
  <si>
    <t>พัลซาร์ (Pulsars) – ดาวนิวตรอนหมุนเร็วที่ปล่อยคลื่นวิทยุเป็นจังหวะ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</si>
  <si>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</si>
  <si>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</si>
  <si>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</si>
  <si>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ดาวนิวตรอน (Neutron Stars)
เศษซากซูเปอร์โนวา (Supernova Remnants)</t>
  </si>
  <si>
    <t>อินฟราเรด (Infrared)
อัลตราไวโอเลต (Ultraviolet, UV)</t>
  </si>
  <si>
    <t>ไม่สามารถใช้กล้องโทรทรรศน์บนพื้นโลกได้
เพราะ รังสีเอกซ์ ถูกชั้นบรรยากาศโลกดูดกลืนทั้งหมด</t>
  </si>
  <si>
    <t>กล้องโทรทรรศน์แบบหักเหแสง ใช้เลนส์นูนรวมแสงและขยายภาพด้วยเลนส์ตา เหมาะกับการสังเกตวัตถุที่สว่างใกล้เคียง</t>
  </si>
  <si>
    <t>กล้องโทรทรรศน์แบบสะท้อนแสง ใช้กระจกโค้งสะท้อนแสงเพื่อรวมแสงและสร้างภาพขยาย เหมาะกับการศึกษาวัตถุท้องฟ้าที่อยู่ไกลและมืด</t>
  </si>
  <si>
    <t>กล้องโทรทรรศน์แบบผสม ใช้ทั้งเลนส์และกระจกร่วมกัน เพื่อให้ได้ภาพ คมชัด ขยายใหญ่ และลดความผิดเพี้ยนของแสง เหมาะสำหรับทั้งนักดาราศาสตร์มือสมัครเล่นและมืออาชีพ</t>
  </si>
  <si>
    <t>พัลซาร์​และซูเปอร์​โนวา</t>
  </si>
  <si>
    <t>ดางฤกษ์​เกิดใหม่</t>
  </si>
  <si>
    <t>คลื่นวิทยุ​ และ​ คลื่นแสงที่ตามองเห็น​</t>
  </si>
  <si>
    <t xml:space="preserve">รังสีแกมมา 
รังสีเอกซ์ 
รังสีอัลตราไวโอเลต 
รังสีอินฟราเรดส่วนใหญ่ </t>
  </si>
  <si>
    <t>ไม่สามารถใช้กล้องโทรทรรศน์บนพื้นโลกได้ ❌
เพราะว่า ชั้นบรรยากาศโลกดูดกลืนรังสีเอกซ์เกือบทั้งหมด ทำให้รังสีเอกซ์จากวัตถุท้องฟ้าไม่สามารถทะลุถึงพื้นโลกได้</t>
  </si>
  <si>
    <t xml:space="preserve">กล้องโทรทรรศน์แบบหักเหแสงทำงานโดยใช้ เลนส์นูนรวมแสงจากวัตถุให้เกิดภาพจริง แล้ว เลนส์ใกล้ตาขยายภาพนั้น ให้เห็นชัดและใหญ่ขึ้น </t>
  </si>
  <si>
    <t xml:space="preserve">สะท้อนแสงด้วย กระจกโค้ง แล้ว ขยายภาพด้วยเลนส์ใกล้ตา </t>
  </si>
  <si>
    <t>รวมเลนส์กับกระจก ขยายภาพให้ชัดและลดคลาดสี</t>
  </si>
  <si>
    <t xml:space="preserve">การกำเนิดของเอกภพและกาแล็กซี </t>
  </si>
  <si>
    <t>ดาวฤกษ์เกิดใหม่กาแลคซี่ที่มีอายุมาก</t>
  </si>
  <si>
    <t>ช่วงแสงที่ตามองเห็น (Visible light)
ช่วงคลื่นวิทยุ (Radio wave)</t>
  </si>
  <si>
    <t>รังสีแกมมา (Gamma ray telescope)
รังสีเอกซ์ (X-ray telescope)
รังสีอัลตราไวโอเลต (UV telescope)
อินฟราเรด (Infrared telescope)</t>
  </si>
  <si>
    <t>ไม่ได้ เพราะ บรรยากาศโลกจะดูดกลืนรังสีเอกซ์ไว้เกือบทั้งหมด ทำให้ไม่สามารถทะลุถึงพื้นผิวโลกได้
ดังนั้นจึงต้องใช้ กล้องโทรทรรศน์รังสีเอกซ์ที่ติดตั้งบนดาวเทียม หรือสถานีอวกาศ เท่านั้น</t>
  </si>
  <si>
    <t>ใช้ เลนส์นูน เป็นวัตถุประธาน
แสงจากวัตถุท้องฟ้าผ่านเลนส์แล้วหักเหมารวมกันที่จุดโฟกัส → เกิดภาพ</t>
  </si>
  <si>
    <t>ใช้ กระจกโค้งเว้า เป็นวัตถุประธาน
แสงตกกระทบกระจกแล้วสะท้อนมารวมกันที่จุดโฟกัส → เกิดภาพ</t>
  </si>
  <si>
    <t>ใช้ ทั้งเลนส์และกระจก ร่วมกัน
ช่วยลดความคลาดสีและความคลาดทรงกลม → ได้ภาพที่คมชัดกว่ากล้องแบบเดี่ยว</t>
  </si>
  <si>
    <t>พัลซาร์ (Pulsars) - ดาวนิวตรอนหมุนเร็วที่ปล่อย
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</si>
  <si>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</si>
  <si>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</si>
  <si>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</si>
  <si>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ไม่สามารถใช้กล้องโทรทรรศน์บนพื้น โลกได้เพราะ รังสีเอกซ์ ถูกชั้นบรรยากาศโลกดูดกลืนทั้งหมด</t>
  </si>
  <si>
    <t>กล้องโทรทรรศน์แบบสะท้อนแสง ใช้กระจกโค้งสะท้อนแสงเพื่อรวมแสงและสร้างภาพขยาย เหมาะ กับการศึกษาวัตถุท้องฟ้าที่อยู่ไกลและมีด</t>
  </si>
  <si>
    <t>กล้องโทรทรรศน์แบบผสม ใช้ทั้งเลนส์และกระจกร่วม
าัน เพื่อให้ได้ภาพ คมชัด ขยายใหญ่ และลดความผิพียนของแสง เหมาะสำหรับทังนักดาราศาสตร์มีอ
สมัครเล่นและมืออาชีพ</t>
  </si>
  <si>
    <t xml:space="preserve">กระจุกกาแล็กซี </t>
  </si>
  <si>
    <t>เอ็กซ์ อินฟาเรด อัตราไวโอเลต</t>
  </si>
  <si>
    <t>ไม่ได้ เพราะชั้นบรรยากาศโลกจะดูดกลืนจนหมด</t>
  </si>
  <si>
    <t>แสงจากวัตถุจะหักเหผ่านเลนส์ใกล้วัตถุที่อยู่ด้านหน้าของกล้อง ทำให้เกิดภาพหัวกลับ จากนั้นแสงจะตกกระทบเลนส์ใกล้ตา</t>
  </si>
  <si>
    <t>ใช้กระจกเว้า (กระจกเงาปฐมภูมิ) ที่ท้ายลำกล้องเพื่อรวบรวมแสงจากวัตถุที่อยู่ไกลให้รวมกันที่จุดโฟกัส จากนั้นกระจกเงาราบ (กระจกเงาทุติยภูมิ) จะสะท้อนลำแสงนั้นออกไปด้านข้างของลำกล้อง</t>
  </si>
  <si>
    <t>ทำงานโดยการ ผสมผสานหลักการหักเหของแสงและหลักการสะท้อนแสง เข้าด้วยกัน โดยใช้ เลนส์ปรับแก้ ที่ปากลำกล้อง และ กระจกเงาโค้ง สองชุดเพื่อสะท้อนแสงไปมาหลายครั้งภายในลำกล้องที่สั้นกว่า</t>
  </si>
  <si>
    <t>ดาวเคราะห์นอกระบบสุริยะ, ดาวเคราะห์น้อย, ดาวหาง, เนบิวลา (โดยเฉพาะที่มองไม่เห็นในแสงปกติเพราะถูกฝุ่นบดบัง), ดาวฤกษ์ที่กำลังก่อตัว (รวมถึงฝุ่นรอบดาวฤกษ์และจานดาวเคราะห์ก่อนเกิด), และ กาแล็กซีที่อยู่ห่างไกล</t>
  </si>
  <si>
    <t>ดวงอาทิตย์, ซูเปอร์โนวา, ดาวฤกษ์เกิดใหม่, ก๊าซระหว่างดวงดาว, ควอซาร์ และดาวแคระขาว</t>
  </si>
  <si>
    <t>หลุมดำ, ดาวนิวตรอน, ซูเปอร์โนวา, ระบบดาวคู่, ดาวฤกษ์, ดวงอาทิตย์, และ นิวเคลียสกาแล็กซีที่ใช้งานอยู่</t>
  </si>
  <si>
    <t>ช่วงคลื่นรังสีอัลตราไวโอเลต รังสีเอ็กซ์ และรังสีแกมมา</t>
  </si>
  <si>
    <t>คลื่น อินฟราเรด (Infrared), อัลตราไวโอเลต (Ultraviolet), และ รังสีเอกซ์ (X-Ray) รวมถึง รังสีแกมมา (Gamma Ray)</t>
  </si>
  <si>
    <t>เป็นกล้องโทรทรรศน์ที่ใช้เลนส์ 2 ชิ้นหรือมากกว่าในการหักเหแสงและสร้างภาพ</t>
  </si>
  <si>
    <t>กล้องโทรทรรศน์ที่ใช้กระจกเงาโค้ง (กระจกเว้า) เพื่อรวมและสะท้อนแสงจากวัตถุในท้องฟ้า แทนการใช้เลนส์หักเหแสงแบบกล้องโทรทรรศน์หักเหแสง</t>
  </si>
  <si>
    <t>ดาวเคราะห์,เนบิวลา</t>
  </si>
  <si>
    <t>เศษซากของดาวฤกษ์ที่หลงเหลือจากซูเปอร์โนวา</t>
  </si>
  <si>
    <t>กล้องโทรทรรศน์วิทยุ, กล้องโทรทรรศน์คลื่นแสงที่ตามองเห็น, กล้องโทรทรรศน์อินฟราเรดบางส่วน</t>
  </si>
  <si>
    <t xml:space="preserve">ในช่วงคลื่นรังสีเอกซ์จะถูกชั้นบรรยากาศของโลกดูดซับไว้ ทำให้ต้องส่งกล้องโทรทรรศน์ขึ้นสู่อวกาศเพื่อศึกษา </t>
  </si>
  <si>
    <t>ใช้เลนส์นูน(เลนส์วัตถุ)รับแสงจากวัตถุท้องฟ้า แล้วหักเหแสงเหล่านั้นให้มารวมกันที่จุดโฟกัส จากนั้นเลนส์ใกล้ตาที่อยู่ด้านหลังจะทำหน้าที่ขยายภาพที่เกิดขึ้นให้ใหญ่ขึ้น</t>
  </si>
  <si>
    <t>ใช้กระจกเว้าที่ท้ายลำกล้องเพื่อรวมแสงจากวัตถุให้มาตกที่จุดโฟกัส จากนั้นกระจกเงาขนาดเล็กจะสะท้อนแสงที่รวมไว้แล้วออกจากแนวลำกล้องไปยังเลนส์ตา</t>
  </si>
  <si>
    <t>ใช้ทั้งการหักเหและการสะท้อนแสงร่วมกัน โดยมีเลนส์ปรับแก้ที่ด้านหน้า เพื่อแก้ไขความคลาดเคลื่อนทางความโค้งของกระจกปฐมภูมิและ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t>
  </si>
  <si>
    <t>คลื่นวิทยุ คลื่นไมโครเวฟ แสงขาว อินฟราเรด</t>
  </si>
  <si>
    <t>คลื่นรังสีอัลตราไวโอเลต รังสีเอ็กซ์ และรังสีแกมมา</t>
  </si>
  <si>
    <t>ไม่ได้ เพราะ รังสีเอกซ์ถูกชั้นบรรยากาศของโลกดูดซับไว้ ทำให้ต้องส่งขึ้นไปบนชั้นบรรยากาศ</t>
  </si>
  <si>
    <t>เลนส์จะหักเหแสงจากวัตถุท้องฟ้าให้รวมกันที่จุดโฟกัส → ได้ภาพที่ขยาย</t>
  </si>
  <si>
    <t>กระจกสะท้อนและรวมแสงไปยังจุดโฟกัส → ส่งภาพไปที่เลนส์ตาหรือกล้องถ่ายภาพ</t>
  </si>
  <si>
    <t>ใช้ทั้งการหักเหและสะท้อนแสงเพื่อให้ภาพชัด ลดความคลาดเคลื่อน</t>
  </si>
  <si>
    <t>ดาวเคราะห์​</t>
  </si>
  <si>
    <t>ดาวเคราะห์​นอกระบบสุริยะ​ ดาวหาง ดาวเคราะห์​น้อย</t>
  </si>
  <si>
    <t>ดาวเคราะห์​ ดาวฤกษ์​ เนบิวลา​</t>
  </si>
  <si>
    <t>ดวงอาทิตย์​ ซุปเปอร์โน​วา​</t>
  </si>
  <si>
    <t>หลุมดำ ดาวนิวตรอน​ ซุปเปอร์โนวา</t>
  </si>
  <si>
    <t>คลื่นรังสีอัลตราไวโอเลต รังสีเอ็กซ์ และรังสีเเกมมา</t>
  </si>
  <si>
    <t xml:space="preserve">คลื่น อินฟราเรด (Infrared), อัลตราไวโอเลต (Ultraviolet), และ รังสีเอกซ์ (X-Ray) รวมถึง รังสีแกมมา (Gamma Ray) </t>
  </si>
  <si>
    <t>กล้องโทรทรรศน์ที่ใช้ กระจกเว้า เป็นหลักในการรวบรวมและโฟกัสแสงจากวัตถุที่อยู่ไกลออกไป เพื่อสร้างภาพที่สามารถมองเห็นได้ผ่านเลนส์ตา</t>
  </si>
  <si>
    <t>กาแล็กซี เนบิวลา ดาวเคราะห์แลพวัตถุที่อยู่ไกลมาก เช่นควาซ่าร์</t>
  </si>
  <si>
    <t>ดาวฤกษ์ที่ก่อตัวใหม่, ระบบดาวเคราะห์, ดาวเคราะห์น้อย, ดาวหาง, ดาวเคราะห์นอกระบบสุริยะ เนบิวลา, กาแล็กซีที่อยู่ห่างไกล และ เมฆอวกาศ</t>
  </si>
  <si>
    <t>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</si>
  <si>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การค้นพบกลุ่มก๊าซที่รวมตัวกันเป็นรูปจานที่กำลังจะกลายเป็นดาวเคราะห์ ในเนบิวลานายพราน ค้นพบดาวเคราะห์นอกระบบสุริยะที่โคจรรอบดาวฤกษ์คล้ายดวงอาทิตย์ และการสำรวจกระจุกกาแล็กซี </t>
  </si>
  <si>
    <t>เนบิวลา ดาวอายุน้อย ดาวร้อน</t>
  </si>
  <si>
    <t>ซูเปอร์โนวา หลุมดำ กาแล็กซี สสารร้อน</t>
  </si>
  <si>
    <t>เพิ่มขนาดเชิงมุมปรากฏของวัตถุหรือเพิ่มกำลังขยาย;รวมแสงด้วยพื้นที่รับแสงที่มากกว่านัยน์ตามนุษย์;เพิ่มกำลังแยกภาพ;ระบุตำแหน่งของวัตถุ</t>
  </si>
  <si>
    <t>กล้องโทรทรรศน์วิทยุ ที่สามารถรับคลื่นวิทยุและคลื่นไมโครเวฟได้ และ กล้องโทรทรรศน์เชิงแสง ที่ใช้ศึกษาแสงที่ตาเรามองเห็นได้ นอกจากนี้ กล้องโทรทรรศน์อินฟราเรดบางส่วน</t>
  </si>
  <si>
    <t>ไม่ได้ เพราะ จะถูกชั้นบรรยากาศของโลกดูดซับไว้ ทำให้ต้องส่งกล้องโทรทรรศน์ขึ้นสู่อวกาศเพื่อศึกษา</t>
  </si>
  <si>
    <t>ใช้ เลนส์นูน (เลนส์วัตถุ) รับแสงจากวัตถุท้องฟ้า แล้วหักเหแสงเหล่านั้นให้มารวมกันที่จุดโฟกัส จากนั้น เลนส์ใกล้ตา ที่อยู่ด้านหลังจะทำหน้าที่ขยายภาพที่เกิดขึ้นให้ใหญ่ขึ้น เพื่อให้ผู้สังเกตเห็นวัตถุที่อยู่ไกลได้อย่างชัดเจน</t>
  </si>
  <si>
    <t>ใช้ กระจกเว้า (กระจกเงาปฐมภูมิ) ที่ท้ายลำกล้องเพื่อรวบรวมแสงจากวัตถุในอวกาศ จากนั้นแสงจะสะท้อนไปตกกระทบ กระจกเงาราบ (กระจกเงาทุติยภูมิ) ที่ขวางลำแสงอยู่ ซึ่งจะสะท้อนแสงนั้นออกไปด้านข้างลำกล้องไปยัง เลนส์ตา ทำให้ภาพขยายใหญ่ขึ้น สามารถมองเห็นได้ชัดเจน</t>
  </si>
  <si>
    <t xml:space="preserve">ใช้ทั้งการหักเหและการสะท้อนแสงร่วมกัน โดยมีเลนส์ปรับแก้ที่ด้านหน้า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</si>
  <si>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พัลซาร์
หลุมดำ
เมฆก๊าซไฮโดรเจน
ควาซาร์</t>
  </si>
  <si>
    <t>เนบิวลาสร้างดาว
ดาวเคราะห์นอกระบบ
กาแล็กซีระยะไกลที่มืดมัวในแสงที่มองเห็นได้</t>
  </si>
  <si>
    <t>กาแล็กซีแอนโดรเมดา
เนบิวลาออเรียน
กระจุกดาว
ดาวฤกษ์ในกาแล็กซี</t>
  </si>
  <si>
    <t>ดาวร้อนอุณหภูมิสูง (Massive hot stars)
ซากดาวมวลมาก (Supernova remnants)
กาแล็กซีที่กำลังเกิดดาว (Starburst galaxies)</t>
  </si>
  <si>
    <t>หลุมดำ (Black holes)
ดาวนิวตรอน (Neutron stars)
ซากซูเปอร์โนวา (Supernova remnants)
กาแล็กซีที่มีหลุมดำมวลยิ่งยวดใจกลาง (Active galactic nuclei)</t>
  </si>
  <si>
    <t xml:space="preserve">ช่วงคลื่นวิทยุ
ช่วงแสงที่มองเห็นได้ </t>
  </si>
  <si>
    <t>ไม่สามารถใช้ได้ เพราะรังสีเอกซ์ถูกดูดซับโดยชั้นบรรยากาศโลก ไม่สามารถทะลุถึงพื้นโลกได้</t>
  </si>
  <si>
    <t>ใช้ เลนส์นูน เป็นเลนส์วัตถุเพื่อรวบรวมแสงจากวัตถุท้องฟ้า แล้วหักเหรวมแสงให้เกิดเป็นภาพจริง จากนั้นเลนส์ตาจะทำหน้าที่ขยายภาพอีกที</t>
  </si>
  <si>
    <t>ใช้ กระจกเว้า เป็นตัวรวบรวมและสะท้อนแสงไปที่จุดโฟกัส จากนั้นใช้เลนส์ตาหรือกระจกเล็กช่วยสะท้อนออกไปยังผู้สังเกต</t>
  </si>
  <si>
    <t>รวมการทำงานของ เลนส์ และ กระจก เข้าด้วยกัน เลนส์ช่วยแก้ความคลาดของแสง ส่วนกระจกใช้รวบรวมและสะท้อนแสง ทำให้ได้ภาพคมชัดและไม่บิดเบี้ยว</t>
  </si>
  <si>
    <t>พัลซาร์ และ ซูเปอร์โนวา</t>
  </si>
  <si>
    <t xml:space="preserve">ดาวฤกษ์ที่เพิ่งก่อกำเนิด 
	•	กาแล็กซีอายุมาก
	•	ดาวเคราะห์นอกระบบสุริยะ
	•	จานก๊าซและฝุ่นรอบดาวฤกษ์ </t>
  </si>
  <si>
    <t>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</si>
  <si>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ดาวนิวตรอน เศษซากของดวงอาทิตย์</t>
  </si>
  <si>
    <t>รวมแสงด้วยพื้นที่รับแสงที่มากกว่านัยน์ตามนุษย์;ระบุตำแหน่งของวัตถุ</t>
  </si>
  <si>
    <t>Hubble Space Telescope → แสงที่มองเห็นได้, อัลตราไวโอเลต, อินฟราเรดใกล้
	•	Spitzer Space Infrared Telescope อินฟราเรด
	•	Chandra X-ray Observatory รังสีเอกซ์
	•	James Webb Space Telescope อินฟราเร</t>
  </si>
  <si>
    <t xml:space="preserve">รังสีเอกซ์ถูก ชั้นบรรยากาศโลกดูดซับหมด จึงไม่สามารถเดินทางมาถึงพื้นโลกได้ ดังนั้น การสังเกตรังสีเอกซ์จากวัตถุท้องฟ้าต้องใช้ กล้องโทรทรรศน์อวกาศ เช่น Chandra X-ray Observatory ที่อยู่เหนือชั้นบรรยากาศโลกเท่านั้น </t>
  </si>
  <si>
    <t>ใช้ เลนส์นูน เป็นตัวรวมแสงหลัก
	•เลนส์วัตถุ รับแสงจากวัตถุท้องฟ้า  สร้างภาพจริง
	•เลนส์ตา ขยายภาพ  มองเห็นภาพชัดขึ้น</t>
  </si>
  <si>
    <t>ใช้ กระจกโค้ง (Concave Mirror) เป็นตัวรวมแสงหลัก แทนเลนส์
	หลักการทำงาน:
	1.	แสงจากวัตถุท้องฟ้าเข้าสู่กระจกโค้ง  รวมแสงไปยัง จุดโฟกัส
	2.	กระจกเล็กสะท้อนแสงไปยัง เลนส์ตา หรือ เซนเซอร์ เพื่อขยายและสังเกต</t>
  </si>
  <si>
    <t>เป็นกล้องโทรทรรศน์ที่ รวมข้อดีของแบบหักเหแสงและสะท้อนแสง
	•ใช้ เลนส์และกระจกโค้งร่วมกัน เพื่อรวมแสงและสร้างภาพ
	•หลักการทำงาน:
	1.แสงเข้าสู่เลนส์และกระจก รวมแสงไปยังจุดโฟกัส
	2.กระจกเล็กหรือเลนส์เพิ่มเติมสะท้อน/ปรับเส้นทางแสง  ขยายภาพผ่านเลนส์ตาหรือเซนเซอร์</t>
  </si>
  <si>
    <t>ดาวฤกษ์เกิดใหม่ กาเเล็กซีอยู่ไกล</t>
  </si>
  <si>
    <t>ดาวนิวตรอน เศษซากของดาวฤกษ์ที่หลงเหลือจากซูเปอร์โนวาเเละหลุมดำในใจกลางกาเเล็กซี</t>
  </si>
  <si>
    <t>ช่วงคลื่นเเสงขาว ช่วงคลื่นวิทยุ</t>
  </si>
  <si>
    <t>ช่วงคลื่นไมโครเวฟ ช่วงคลื่นอินฟาเรด ช่วงคลื่นอัลตราไวโอเลตม ช่วงคลื่นรังสีเอ็กซ์ ช่วงคลื่นรังสีเเกมมา</t>
  </si>
  <si>
    <t>ไม่เพราะรังสีเอกซ์เรย์ไม่สามารถทะลุผ่านชั้นบรรยากาศโลกได้ ทำให้กล้องโทรทัศน์บนพื้นโลกไม่สามารถรับสัญญาณรังสีเอกซ์จากอวกาสได้</t>
  </si>
  <si>
    <t>ใช้เลนส์นูนเป็นเลนส์ใกล้วัตถุ ทำหน้าที่รวมเเสงเเล้วใช้เลนส์ใกล้ตาอาจะเป็นเลนส์นูนหรือเลนส์เว้าก็ได้เพื่อขยายภาพเเละเเปลงภาพที่ได้รับให้เป็นภาพเสมือนที่ตามนุษย์</t>
  </si>
  <si>
    <t>ใช้กระจกเว้าเป็นตัวรวมเเสง สามารถรองรับน้ำหนักได้จากด้านหลังเเละการสะท้อนเเสงสามารถเกิดขึ้นได้เท่ากันทุกความยาวคลื่น</t>
  </si>
  <si>
    <t>กล้องใช้ทั้งเลนส์เเละกระจกเว้ารวมเเสงทำให้ได้ภาพที่มุมมองกว้างขึ้นมีความยาวกล้องสั้นลงได้กล้องขนาดเล็กเเต่ยังมีความสามารถเเละรายละเอียดสูง</t>
  </si>
  <si>
    <t>ดาวฤกษ์ กาแล็กซี่</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</si>
  <si>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จึงไม่สามารถทะลุผ่านชั้นบรรยากาศของโลกำด้</t>
  </si>
  <si>
    <t>หลุมดำ นิวตรอน</t>
  </si>
  <si>
    <t>รังสีแกมมา เอกซ์ อินฟาเรด อัลตราไวโอเลต</t>
  </si>
  <si>
    <t>ไม่สามารถใช้กล้องโทรทรรศน์บนพื้นโลกศึกษาวัตถุท้องฟ้าในช่วงรังสีเอ็กซ์ได้ เนื่องจากรังสีเอ็กซ์เป็น คลื่นแม่เหล็กไฟฟ้าที่มีความยาวคลื่นสั้นมากและมีพลังงานสูง จึงไม่สามารถทะลุผ่านชั้นบรรยากาศของ โลกได้</t>
  </si>
  <si>
    <t>รวมแสงและหักเหแสงจากวัตถุที่อยู่ไกลเกิดเป็นภาพจริงหัวกลับที่จุดโฟกัส จากนั้นเลนส์ไกล้ตาจะขยาย 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</si>
  <si>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 ออกไปทางด้านข้างกล้องผ่านไปยังเลนส์ตาเพื่อขยายภาพให้เห็น</t>
  </si>
  <si>
    <t>ดาวนิวตรอนซูเปอร์โนวา</t>
  </si>
  <si>
    <t>คลื่นไมโครเวฟ คลื่นวิทยุ</t>
  </si>
  <si>
    <t>รังสีแกมมา เอ็กซ์ อัลตร้าไวโอเลต ไมโครเวฟ อินฟาเรด</t>
  </si>
  <si>
    <t>ไม่ได้เพราะรังสีเอ็กซ์เป็นรังสีที่มีความยาวคลื่นสั้นมากพลังงานสูงจึงไม่สามารถทะลุชั้นบรรยากาศของโลกได้</t>
  </si>
  <si>
    <t>ใช้เลนส์นูนขนาดเล็กจะทำหน้าที่ขยายภาพจริงหัวกลับนั้นให้เป็นภาพเสมือนหัวกลับที่ใหญ่ขึ้นเพื่อให้เรามองเห็น
เลนส์นูนอีกชิ้นที่มีขนาดใหญ่ทำหน้าที่รับแสงจากวัตถุที่อยู่ไกลและรวมแสงให้เกิดภาพจริงหัวกลับขึ้นที่จุดโฟกัส</t>
  </si>
  <si>
    <t xml:space="preserve">ใช้กระจกเว้าขนาดใหญ่จะทำหน้าที่รับแสงจากวัตถุและสะท้อนแสงให้มารวมกันที่จุดโฟกัส แล้วสะท้อนอีกครั้งโดยใช้ กระจกเงาราบขนาดเล็ก เพื่อส่งภาพไปยังเลนส์ใกล้ตาซึ่งจะทำหน้าที่ขยายภาพให้ใหญ่ขึ้น </t>
  </si>
  <si>
    <t>ใช้หลักการสะท้อนกับหักเหรวมกัน</t>
  </si>
  <si>
    <t xml:space="preserve">กาแล็กซี่ เนบิวลา ดาวเคราะห์และวัตถุที่อยู่ไกลมากๆ เช่นดาวหาง
</t>
  </si>
  <si>
    <t>ดาวฤกษ์เกิดใหม่ ดาวเคราะห์นอกระบบ แผ่นจานหมุนรอบดาวเคราะห์ กาแล็กซี่อื่นๆ เนบิวลาที่มีฝุ่นหนาแน่น</t>
  </si>
  <si>
    <t>ดาวฤกษ์ร้อน กาแล็กซี่ที่กำลังก่อตัว ซากซูเปอร์โนวา</t>
  </si>
  <si>
    <t>ดวงอาทิตย์, ซุปเปอร์โนวา,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</si>
  <si>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รังสีแกมมา, รังสีเอ็กซ์, รังสีอัลตราไวโอเลต, แสงที่ตามองเห็น, และอินฟราเรด</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</si>
  <si>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เนื่องจากชั้นบรรยากาศของโลกจะขัดขวางและดูดกลืนรังสีเอ็กซ์จากอวกาศเอาไว้ทั้งหมด ทำให้ไม่สามารถตรวจจับได้บนพื้นโลก</t>
  </si>
  <si>
    <t xml:space="preserve">ใช้เลนส์นูนในการรวมแสงจากวัตถุที่อยู่ไกลออกไปทำให้เกิดภาพขณะที่สามารถมองเห็นได้
</t>
  </si>
  <si>
    <t>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</si>
  <si>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ดาวฤกษ์ที่กำลังก่อตัว และ จานดาวเคราะห์ก่อนเกิด</t>
  </si>
  <si>
    <t>ดาวเคราะห์ (เช่น ดาวอังคาร ดาวพฤหัสบดี) ดาวฤกษ์ (เช่น ดวงอาทิตย์) เนบิวลา (เช่น เนบิวลาอินทรี) และ กาแล็กซี</t>
  </si>
  <si>
    <t>ดาวฤกษ์ที่ร้อนและมีพลังงานสูง, ควอซาร์, ซูเปอร์โนวา, และกลุ่มก๊าซร้อนใกล้ดาวฤกษ์</t>
  </si>
  <si>
    <t>หลุมดำ ดาวนิวตรอน ซูเปอร์โนวา ดวงอาทิตย์ ระบบดาวคู่ ดาวหาง และดวงจันทร์</t>
  </si>
  <si>
    <t>กล้องโทรทรรศน์วิทยุ ที่สามารถรับสัญญาณคลื่นวิทยุและคลื่นไมโครเวฟได้ และกล้องโทรทรรศน์ เชิงแสง</t>
  </si>
  <si>
    <t>ไม่สามารถใช้กล้องโทรทรรศน์บนพื้นโลกศึกษาวัตถุท้องฟ้าในช่วงรังสีเอกซ์ได้ เนื่องจากชั้นบรรยากาศของโลกจะกักกันรังสีเอกซ์ที่มีพลังงานสูงเหล่านี้ไว้ ไม่ให้ทะลุมาถึงพื้นผิวโลกได้ ดังนั้น กล้องโทรทรรศน์รังสีเอกซ์จึงต้องถูกส่งขึ้นไปในอวกาศเพื่อทำการสังเกตการณ์</t>
  </si>
  <si>
    <t>เลนส์ 2 ชิ้น คือ เลนส์วัตถุ ซึ่งมีขนาดใหญ่เพื่อรวบรวมแสงและหักเหแสงจากวัตถุให้ไปรวมกันที่จุดโฟกัส และ เลนส์ตา ซึ่งมีขนาดเล็กเพื่อขยายภาพจากจุดโฟกัสนั้นให้ผู้สังเกตมองเห็นชัดเจนขึ้น</t>
  </si>
  <si>
    <t>ใช้กระจกเว้า (กระจกหลัก) เพื่อรวบรวมแสงจากวัตถุในอวกาศ จากนั้นแสงจะถูกสะท้อนไปยัง กระจกเงาราบขนาดเล็ก (กระจกทุติยภูมิ) ที่อยู่ภายในลำกล้อง ซึ่งจะสะท้อนแสงออกไปด้านข้างกล้องเพื่อส่องดูผ่าน เลนส์ใกล้ตา</t>
  </si>
  <si>
    <t>ใช้งานโดยการใช้หลักการสะท้อนของกระจกและหักเหของเลนส์ร่วมกัน เพื่อรวมแสงให้มีกำลังขยายสูงในลำกล้องที่สั้นลง</t>
  </si>
  <si>
    <t>พัลซาล์ ซูเปอร์โนวา</t>
  </si>
  <si>
    <t xml:space="preserve">ดาวเคราะห์นอกระบบสุริยะที่โคจรรอบดาวฤกษ์คล้ายดวงอาทิตย์ และการสารวจกระจุกกาแล็กซี 
</t>
  </si>
  <si>
    <t xml:space="preserve">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และการสารวจกระจุกกาแล็กซี 
</t>
  </si>
  <si>
    <t>กล้องโทรทรรศน์อวกาศฮับเบิลกล้อง โทรทรรศน์อวกาศสปิตเซอร์ กล้องโทรทรรศน์อวกาศจันทรา กล้องโทรทรรศน์อวกาศเจมส์เวบบ์</t>
  </si>
  <si>
    <t xml:space="preserve">ไม่ได้ เพราะ ชั้นบรรยากาศของโลกทำหน้าที่เป็นเกราะป้องกันที่แข็งแกร่งมาก มันจะดูดซับรังสีเอกซ์ทั้งหมดไว้ก่อนที่รังสีเหล่านั้นจะมาถึงพื้นผิวโลก
</t>
  </si>
  <si>
    <t>กล้องโทรทรรศน์แบบหักเหแสง (Refracting Telescope) ใช้ เลนส์นูน เป็นเลนส์หลักในการรวมแสง โดยมีหลักการคือ เลนส์ใกล้วัตถุขนาดใหญ่จะรวบรวมแสงจากวัตถุที่อยู่ไกล แล้วส่งต่อให้เลนส์ใกล้ตาขนาดเล็กขยายภาพให้ใหญ่ขึ้น</t>
  </si>
  <si>
    <t>กล้องโทรทรรศน์แบบสะท้อนแสง (Reflecting Telescope) ใช้ กระจกเว้า เป็นส่วนประกอบหลักในการรวมแสง โดยแสงจากวัตถุจะถูกสะท้อนจากกระจกเว้าขนาดใหญ่ไปยังกระจกเล็กเพื่อส่งต่อให้เลนส์ใกล้ตา</t>
  </si>
  <si>
    <t>กล้องโทรทรรศน์แบบผสม (Catadioptric Telescope) คือกล้องที่ใช้ทั้ง กระจกและเลนส์ เพื่อรวมแสงเข้าด้วยกัน โดยมีกระจกเว้าหลักในการสะท้อนแสง และมีเลนส์ปรับแก้ที่ด้านหน้าเพื่อแก้ไขความคลาดเคลื่อนของภาพ</t>
  </si>
  <si>
    <t>ศึกษาการกาเนิดของเอกภพและกาแล็กซี ตลอดจนการกาเนิดของดาวฤกษ์และดาวเคราะห์  ดาวฤกษ์เกิดใหม่ และกาแล็กซีที่มีอายุมาก ฯลฯ</t>
  </si>
  <si>
    <t>คลื่นวิทยุ, แสงขาว / แสงที่ตามนุษย์มองเห็น</t>
  </si>
  <si>
    <t>รังสีอัลตราไวโอเลต, รังสีเอ็กซ์, อินฟราเรด,รังสีแกมมา</t>
  </si>
  <si>
    <t>ไม่สามารถใช้กล้องโทรทรรศน์บนพื้นโลกได้ เพราะ รังสีเอกซ์ถูกดูดซับโดยชั้นบรรยากาศโลก ทำให้ไม่สามารถตรวจจับได้</t>
  </si>
  <si>
    <t>หลักการหักเหแสงของเลนส์นูน 2 ชุด คือ เลนส์วัตถุ ที่มีขนาดใหญ่และยาวโฟกัสมาก รับแสงจากวัตถุและรวมแสง ณ จุดโฟกัสเกิดเป็นภาพจริงหัวกลับ จากนั้น เลนส์ใกล้ตา ที่มีขนาดเล็กและสั้นโฟกัสกว่า จะขยายภาพนั้นให้ใหญ่ขึ้นและนำส่งไปยังดวงตาของผู้สังเกต</t>
  </si>
  <si>
    <t>ใช้ กระจกเว้า  ที่อยู่ส่วนท้ายของลำกล้อง เพื่อรวบรวมแสงจากวัตถุ แล้วสะท้อนแสงนั้นไปยัง กระจกทุติยภูมิ  ซึ่งจะสะท้อนแสงต่อไปยัง เลนส์ตา เพื่อขยายภาพให้ใหญ่ขึ้นจนผู้สังเกตมองเห็นได้</t>
  </si>
  <si>
    <t>ใช้ทั้ง กระจก และ เลนส์ ร่วมกัน เพื่อให้ได้ภาพที่คมชัดและมีลำกล้องสั้นลง โดยแสงจากวัตถุจะตกกระทบ กระจกหลักเพื่อรวมแสง แล้วสะท้อนไปยัง กระจกรอง  จากนั้นแสงจะสะท้อนกลับผ่าน เลนส์ปรับแก้ ที่อยู่ด้านหน้ากล้อง เพื่อแก้ไขความผิดเพี้ยนของภาพก่อนจะไปถึง เลนส์ตา</t>
  </si>
  <si>
    <t>เนบิวล่า กาแล็กซี ดาวเคราะห์ และวัตถุที่อยู่ห่างไปไกลๆ</t>
  </si>
  <si>
    <t>ดาวฤกษ์เกิดใหม่ ดาวเคราะห์นอกระบบ กาแล็กซี เนบิวล่าฝุ่นหนาแน่น</t>
  </si>
  <si>
    <t>ดาวฤกษ์ ดาวเคราะห์ในระบบสุริยะ กาแล็กซี เนบิวล่า</t>
  </si>
  <si>
    <t>ดาวฤกษ์ กาแล็กซีที่กำลังก่อตัว เศษซากซูเปอร์โนวา</t>
  </si>
  <si>
    <t xml:space="preserve">ซูเปอร์โนวา ดาวนิวตรอน ดวงอาทิตย์ หลุมดำ
กระจุกกาแล็กซี เนบิวล่า </t>
  </si>
  <si>
    <t>รังสีแกมมา รังสีเอ็กซ์ รังสีอัลตราไวโอเลต แสงที่มองเห็นได้
อินฟราเรด</t>
  </si>
  <si>
    <t>ไม่สามารถใช้ได้ เพราะกล้องโทรทรรศน์บนพื้นโลก ศึกษาวัตถุท้องฟ้าในช่วงรังสีเอ็กซ์ได้โดยตรง แต่ชั้นบรรยากาศโลกจะหักเหหมด</t>
  </si>
  <si>
    <t>ใช้เลนส์นูนในการรวมแสงจากวัตถุที่อยู่ไกลทำให้เกิดภาพขนาดที่มองเห็นได้</t>
  </si>
  <si>
    <t>ใช้กระจกเว้าในการรวมแสงจากวัตถุที่อยู่ไกลทำให้เกิดภาพขยายที่มองเห็นได้</t>
  </si>
  <si>
    <t>กล้องโทรทรรศน์ที่ใช้ทั้งการหักเหและการสะท้อนแสง ทำงร่วมกัน เพื่อลดขนาดและความยาวลำกล้องลง แต่กำลังขยายสูง</t>
  </si>
  <si>
    <t>ดาวฤกษ์, กาแล็กซี, เนบิวลา, ควาซาร์, พัลซาร์, ซูเปอร์โนวา และ ดาวเคราะห์</t>
  </si>
  <si>
    <t>ดาวฤกษ์เกิดใหม่ กาแลกซี่ที่อยู่ไกล</t>
  </si>
  <si>
    <t xml:space="preserve">คลื่นอินฟราเรด อัลตราไวโอเลต รังสีเอก รังสีแกมมา </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</si>
  <si>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</si>
  <si>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กล้องโทรทรรศน์ที่ใช้เลนส์ 2 ชิ้นหรือมากกว่าในการหักเหแสงและสร้างภาพ</t>
  </si>
  <si>
    <t>กล้องโทรทรรศน์ที่ใช้กระจกเงาโค้ง เพื่อรวมและสะท้อนแสงจากวัตถุในอวกาศ</t>
  </si>
  <si>
    <t>เป็นกล้องที่ใช้ทั้งเลนส์และกระจกร่วมกัน เพื่อรวมแสงและปรับแก้ความคลาดทรงกลม </t>
  </si>
  <si>
    <t>กาเเล็กซี่ เนบิวลา ดาวเคราะห์ และะวัตถุที่อยู่ไกลมากๆ เช่นดาวหาง</t>
  </si>
  <si>
    <t>ดาวฤกษ์เกิดให่ม ดาวเคราะห์นอกระบบ แผ่นจานหมุนรอบดาวเคราะห์ กาเเล็กซี่อื่นๆ เนบิวลาที่มีฝุ่นหนาเเน่น</t>
  </si>
  <si>
    <t xml:space="preserve"> ดาวฤกษ์ ดาวเคราะห์ในระบบสุริยะ  เนบิวลา กาเเล็กซี</t>
  </si>
  <si>
    <t>ดาวฤกษ์ร้อน กาเเล็กซี่ที่กำลังก่อตัว ซากซุปเปอร์โนวา</t>
  </si>
  <si>
    <t>ดวงอาทิตย์ ซุปเปอร์โนวา ดาวนิวตรอน หลุมดำ กระจุกกาเเล็กซี่ กลุ่มดาวฤกษ์ที่กำลังก่อตัว แถบจานดาวเคราะห์รอบดาวฤกษ์ กาแลล็คซีที่มีหลุมดำมวลยอดยิ่งที่ใจกลาง เเละ เนบิวลา</t>
  </si>
  <si>
    <t>คลื่นแสงที่ตามนุษย์มองเห็นได้เเละคลื่นวิทยุ</t>
  </si>
  <si>
    <t>รังสีแกรมมา รังสีเอ็กซ์ รังสีอัลตราไวโอเลต แสงงที่มองเห็นได้ เเละ อินฟาเรด</t>
  </si>
  <si>
    <t>ไม่สามารถใช้กล้องโทรทรรศน์บนพื้นโลกศึกษาวัตถุบนท้องฟ้าได้โดยตรงเนื่องจากชั้นบรรยากาศของโลกจะขัดขวางและะดูดกลืนรังสีเอกซ์จากอวกาศไว้ทั้งหมด ทำให้ไม่สามารถตรวจจับที่พื้นโลกได้</t>
  </si>
  <si>
    <t>ใช้เลนส์นูน ในการรวมแสงที่อยู่ไกลออกไปทำให้เกิดภาพขนาดที่สามารถมองเห็นได้</t>
  </si>
  <si>
    <t>คือ กล้องโทรทรรศน์ที่ใช้ทั้งหลักการหักเหเเสง(เลนส์)หลักการสะท้อนเเสง(กระจก)ทำงานร่วมกันเพื่อลดขนาดความยาวของลำกล้องแต่ยังคงกำลังขยายสูง</t>
  </si>
  <si>
    <t>ดาวฤกษ์เกิดใหม่กาแล็กซี่ที่อยู่ไกล</t>
  </si>
  <si>
    <t>ดาวนิวตรอน เศยซากของดาวฤกษ์ที่หลงเหลือจากซูเปอร์โนวาและหลุมดำใจกลางกาแล็กซี่</t>
  </si>
  <si>
    <t>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</si>
  <si>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ให้กล้องโทรทรรศน์บนพื้นโลกไม่สามารถรับสัญญาณรังสีเอ็กซ์จากอวกาศได้</t>
  </si>
  <si>
    <t>ใช้เลนส์นูนเป็นเลนส์ ทำหน้าที่รวมแสงแล้วใช้เลนส์ใกล้ตาที่อาจเป็นเลส์นูนหรือเลนส์เว้าก็ได้ เพื่อขยายภาพ
และแปลงภาพที่ได้รับให้เป็นภาพเสมือนที่ตามนุษย์</t>
  </si>
  <si>
    <t>ใช้กระจกเว้าเป็นตัวรวมแสงสามารถรองรับน้ำหนักได้จากด้านหลัง และ และการสะท้อนแสงสามารถเกิดขึ้นได้เท่ากันทุกความยาวคลื่น</t>
  </si>
  <si>
    <t>กล้องที่ใช้ทั้งเลนส์และกระจกเว้ารวมแสงทำให้ได้ภาพที่มุมมองกว้างขึ้นมีความยาวกล้องสั้นลงได้กล้องขนาดเล็กละเอียดสูง</t>
  </si>
  <si>
    <t>กลุ่มก๊าซในอวกาศ</t>
  </si>
  <si>
    <t>ศึกษาดาวนิวตรอนและเศษซากดาวฤกษ์</t>
  </si>
  <si>
    <t>คลื่นวิทยุ คลื่นไมโครเวฟ คลื่นอินฟาเรด</t>
  </si>
  <si>
    <t>คลื่นรังสีอัลตราไวโอเลต รังสีเอ็กซ์ รังสีแกมมา</t>
  </si>
  <si>
    <t>ไม่ได้ เพราะ รังสีเอ็กซ์ถูกชั้นบรรยากาศของโลกดูดซับไว้ ทำให้ต้องส่งกล้องโทรทรรศน์ขึ้นสู่อวกาศ</t>
  </si>
  <si>
    <t>ใช้เลนส์นูนขนาดใหญ่สองชุดทำงานร่วมกันโดยหักเหแสงจากวัตถุให้มารวมกันยังจุดโฟกัสจากนั้นภาพจริงจะถูกส่งต่อไปยังเลนส์ตาเพื่อขยายภาพ</t>
  </si>
  <si>
    <t>ใช้กระจกเงาเว้าเพื่อรวมแสงจากวัตถุให้มาตกที่โฟกัสจากนั้นมีกระจกเงาอีกอันสะท้อนไปยังเลนส์ตาเพื่อขยายภาพ</t>
  </si>
  <si>
    <t>ใช้กระจกและเลนส์ร่วมกันเพื่อรวมแสงจากวัตถุแล้วสะท้อนไปมาภายในลำกล้อง</t>
  </si>
  <si>
    <t>ใช้เลนสนุน ในการรวมแสงจากวัตถุทีอยู่เกลออกไ2ทำให้เกิดภาพขยายที่สามารถมองเห็น เด</t>
  </si>
  <si>
    <t>กาแล็กซี่ เนบิวลา ดาวเคราะห์ และวัตถุที่อยู่ไกลมากๆ เช่น ควาซาร์</t>
  </si>
  <si>
    <t>ดาวฤกษ์,ดาวเคราะห์ในระบบสุริยะ,เนบิวลา,กาแล็กซี่</t>
  </si>
  <si>
    <t>ดาวฤกษ์ร้อน กาแล็กซีกำลังก่อตัวดาว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</si>
  <si>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</si>
  <si>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ไม่สามารถใช้บนพื้นโลกได้ เพราะชั้นบรรยากาศโลกดูดกลืนรังสีเอกซ์</t>
  </si>
  <si>
    <t>ใช้เลนส์นูนในการรวมแสงจากวัตถุที่อยู่ไกลออกไปทำให้ภาพขยายที่สามารถมองเห็นได้</t>
  </si>
  <si>
    <t>เป็นการรวมกันของกล้องโทรทรรศ์แบบหักเหแสงและแบบสะท้อนแสง เพื่อให้ได้ภาพที่มีคุณภาพดีขึ้น</t>
  </si>
  <si>
    <t>กาแล็กซี เนบิวลา ดาวเคราะห์ แงะวัตถุที่ไกลมากๆ</t>
  </si>
  <si>
    <t>ดาวเคราะห์เกิดใหม่ ดาวเคราะห์นอกระบบ แผ่นจานฝุ่นรอบดาวเคราะห์ กาแล็กซีอื่นๆ เนบิวลาที่มีฝุ่นหนาแน่น</t>
  </si>
  <si>
    <t>มีประโยชน์อย่างมากสำหรับการศึกษา ดาวนิวตรอน เศษซากของดาวฤกษ์ที่หลงเหลือจากซุปเปอร์โนวา และหลุมดำในใจกลางกาแล็กซี</t>
  </si>
  <si>
    <t>คลิ่นแสงที่ตามนุษย์มองเห็นได้และคลื่นวิทยุ</t>
  </si>
  <si>
    <t>รังสีอินฟราเรด รังสีอัลตราไวโอเลต รังสีเอ็กซ์ รังสีแกมมา</t>
  </si>
  <si>
    <t>ไม่สามารถใช้ได้เนื่องจากบรรยากาศของโลกดูดกลืนรังสีเอ็กซ์ได้เกือบหมด</t>
  </si>
  <si>
    <t>ใช้กระจกเว้าในการรวมแสงจากวัตถุทำให้ใช้กระจกเว้าในการรวมแสงจากวัตถุทำให้เกิดภาพขยายที่สามารถมองเห็นได้</t>
  </si>
  <si>
    <t>เป็นการรวมกันของกล้องโทรทรรศน์แบบหักเหแสงและสะท้อนแสง โดยใช้เลนและกระจกในการรวมแสงเพื่อให้ได้ภาพที่มีคุณภาพดีขึ้น</t>
  </si>
  <si>
    <t>กาแล็กซี เนบิวลา ดาวเคราะห์ และวัตถุที่อยู่ไกลมากๆ</t>
  </si>
  <si>
    <t>มีประโยชน์อย่างมากสำหรับการศึกษา ดาวนิวตรอน เศษซากของดาวฤกษ์ที่หลงเหลือจากซูเปอร์โนวาและหลุมดาวในใจกลางกาแล็กซี</t>
  </si>
  <si>
    <t>ไม่สามารถใช้ได้ เนื่องจากชั้นบรรยากาศของโลกดูดกลืนรังสีเอกซ์ได้เกือบหมด</t>
  </si>
  <si>
    <t>ใช้เลนส์นูน ในการรวบรวมแสงจากวัตถุที่อยู่ไกลออกไปทำให้เกิดภาพขยายที่สามารถมองเห็นได้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</si>
  <si>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โดยใช้ทั้ฃเลนส์และกระจกในการรวมแสง เพื่อให้ได้ภาพที่มีคุณภาพดีขึ้น</t>
  </si>
  <si>
    <t>ดาวฤกษ์ กาแล็คซี</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</si>
  <si>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</si>
  <si>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เพราะรังสีเอกซ์เป็นคลื่นแม่เหล็กไฟฟ้าที่มีความยาวคลื่นสั้นมากและพลังงานสูง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</si>
  <si>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เพื่อให้ผู้สังเกตุเห็นรายละเอียดเพิ่มขึ้น</t>
  </si>
  <si>
    <t>ดาวเทียม</t>
  </si>
  <si>
    <t>กล้องอินฟราเรด</t>
  </si>
  <si>
    <t>ดาวเทียมใกล้ดวงอาทิตย์</t>
  </si>
  <si>
    <t>กล้องส่องแสงอัลตราไวโลเลต</t>
  </si>
  <si>
    <t>กล้องโทรทรรศน์บนโลกสังเกตได้เฉพาะ แสงที่ตามองเห็น, คลื่นวิทยุ และใกล้อินฟ</t>
  </si>
  <si>
    <t xml:space="preserve">กล้องอวกาศ = Gamma, X-ray, UV, Infrared กลาง-ไกล </t>
  </si>
  <si>
    <t>ไม่ได้ เพราะ ชั้นบรรยากาศโลกดูดกลืนรังสีเอกซ์ทั้</t>
  </si>
  <si>
    <t>ใช้ เลนส์โฟกัสแสง
	•	ข้อดี: เหมาะกับสังเกต ดาวเคราะห์และดวงจันทร์
	•	ข้อเสีย: ขนาดใหญ่ได้ยาก, เกิดการบิดเบือนสี</t>
  </si>
  <si>
    <t>ใช้ กระจกเว้าสะท้อนแสง
	•	ข้อดี: ขนาดใหญ่ได้ง่าย, ไม่มีการบิดเบือนสี
	•	ใช้สังเกต ดาวเคราะห์, ดาวฤกษ์, กาแล็กซี่</t>
  </si>
  <si>
    <t>ใช้ เลนส์ + กระจก รวมกัน
	•	ข้อดี: ขนาดกะทัดรัด, แก้ข้อเสียของเลนส์และกระจกเดี่ยว
	•	ใช้สังเกตได้หลายวัตถุ ทั้ง ดาวเคราะห์และกาแล็ก</t>
  </si>
  <si>
    <t>เนบิวลา, กาแล็กซี่, พัลซาร์, ก๊าซโมเลกุล, ดวงอาทิตย์</t>
  </si>
  <si>
    <t>เนบิวลา, ดาวกำเนิดใหม่, ดาวฤกษ์ฝุ่นล้อมรอบ, กาแล็กซี่ฝุ่นหนา, ดาวเคราะห์นอกระบบ</t>
  </si>
  <si>
    <t>ดาวฤกษ์, ดาวเคราะห์, ดวงจันทร์, กาแล็กซี่, เนบิวลา, กระจุกดาว</t>
  </si>
  <si>
    <t xml:space="preserve">ดาวร้อน, ดาวอายุน้อย, เนบิวลาเรืองแสง, กาแล็กซี่กำเนิดดาวสูง, วัตถุร้อนในกาแล็กซี่ </t>
  </si>
  <si>
    <t xml:space="preserve">หลุมดำ, ดาวนิวตรอน, ซากซุปเปอร์โนวา, กาแล็กซี่แกนร้อน, ดาวร้อนจัดหรือดาวคู่ปล่อยรังสีสูง </t>
  </si>
  <si>
    <t>คลื่น อัลตราไวโอเลต, อินฟราเรดกลาง-ไกล, รังสีเอกซ์, รังสีแกมมา ไม่สามารถสังเกตจากพื้นโลกได้</t>
  </si>
  <si>
    <t>คลื่นที่มองเห็นและวิทยุบางช่วงยังสามารถทำบนพื้นโลกได้</t>
  </si>
  <si>
    <t>ไม่สามารถใช้บนพื้นโลกได้ 
		เหตุผล: รังสีเอกซ์ ถูกชั้นบรรยากาศโลกดูดหมด ทำให้ไม่สามารถผ่านถึงพื้นโลกได้
		ต้องใช้ กล้องโทรทรรศน์อวกาศ (X-ray telescope) เช่น Chandra</t>
  </si>
  <si>
    <t>ใช้ เลนส์นูน (Convex lens) เป็นตัวรวมแสง
	•	ข้อดี:
	•	ภาพคมชัดสำหรับวัตถุที่สว่าง
	•	ข้อเสีย:
	•	ขนาดใหญ่ขึ้น → เลนส์หนัก
	•	เกิด สีเพี้ยน (Chromatic aberration)</t>
  </si>
  <si>
    <t xml:space="preserve">ใช้ กระจกโค้งสะท้อนแสง (Concave mirror) เป็นตัวรวมแสง
	•	ข้อดี:
	•	ขนาดใหญ่ได้โดยไม่หนักเหมือนเลนส์
	•	ไม่มีสีเพี้ยน
	•	ข้อเสีย:
	•	กระจกต้องขัดผิวแม่นยำ
</t>
  </si>
  <si>
    <t>ใช้ ทั้งเลนส์และกระจก รวมแสง
	•	ข้อดี:
	•	ขนาดกะทัดรัด
	•	แก้ไขปัญหาสีเพี้ยนและโค้งเบี้ยวของภาพ</t>
  </si>
  <si>
    <t>ดาวฤกษ์พัลซาร์   เเละ  เมฆก๊าซไฮโดรเจนในกาแล็กซี</t>
  </si>
  <si>
    <t>ดาวอายุน้อย เเละ เมฆก๊าซและฝุ่นระหว่างดาว</t>
  </si>
  <si>
    <t>กาแล็กซีใกล้เคียง เเละ ดาวฤกษ์และกลุ่มดาว</t>
  </si>
  <si>
    <t>เนบิวลาเรืองแสง เเละ ดาวอายุน้อยและดาวร้อน</t>
  </si>
  <si>
    <t>ดาวนิวตรอน เเละ หลุมดำและบริเวณรอบหลุมดำ</t>
  </si>
  <si>
    <t xml:space="preserve">บนโลกสามารถสังเกตคลื่นวิทยุและแสงที่มองเห็นได้ </t>
  </si>
  <si>
    <t xml:space="preserve">Hubble, Spitzer, James Webb, Chandra → เป็น กล้องโทรทรรศน์อวกาศ
FAST → เป็น วิทยุโทรทรรศน์บนพื้นโลก
</t>
  </si>
  <si>
    <t xml:space="preserve">การสังเกตรังสีเอกซ์ต้องอยู่ใน อวกาศ ไม่สามารถทำบนพื้นโลกได้เพราะ บรรยากาศโลกเป็นเกราะป้องกันรังสีเอกซ์ทั้งหมด </t>
  </si>
  <si>
    <t>กล้องโทรทรรศน์แบบหักเหแสงใช้ เลนส์รวมแสงเพื่อรวมและหักเหแสงจากวัตถุท้องฟ้า แล้วขยายภาพด้วยเลนส์ตา</t>
  </si>
  <si>
    <t>กล้องสะท้อนแสงใช้ กระจกเว้าแทนเลนส์รวมแสง เพื่อรวมและสะท้อนแสงจากวัตถุท้องฟ้า แล้วขยายภาพด้วยเลนส์ตาหรือเซนเซอร์</t>
  </si>
  <si>
    <t>กล้องโทรทรรศน์แบบผสมรวมข้อดีของ กล้องหักเหแสงและสะท้อนแสง คือ ใช้ เลนส์ + กระจก เพื่อรวมแสง ลดความคลาดสี และสามารถสร้างขนาดใหญ่ได้โดยไม่หนักเกินไป</t>
  </si>
  <si>
    <t>ดาวกฤษ์ใหม่ ,กาแล็คซี่เก่า</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</si>
  <si>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</si>
  <si>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แสงขาว,คลื่นวิทยุ</t>
  </si>
  <si>
    <t>อินฟราเรด,อัลตร้าไวโอเลต</t>
  </si>
  <si>
    <t>ไม่ได้เพราะบรรยากาศโลกดูดกลืนรังสีเอ็กซ์</t>
  </si>
  <si>
    <t>ใช้เลนหักเหเพื่อรวมแสงให้โฟกัส</t>
  </si>
  <si>
    <t>ใช้กระจกโค้งรวมแสงสะท้อนให้โฟกัส</t>
  </si>
  <si>
    <t>ใช้เลนส์กับกระจกผสมกันเพื่อลดข้อเสีย</t>
  </si>
  <si>
    <t>พัลซาร์ (Pulsars): ดาวนิวตรอนที่หมุนเร็วซึ่งปล่อยคลื่นวิทยุออกมาเป็นช่วงๆ
กาแล็กซีวิทยุ (Radio Galaxies): กาแล็กซีที่มีการปล่อยคลื่นวิทยุที่รุนแรงจากหลุมดำมวลยวดยิ่งที่ใจกลาง
เมฆก๊าซและฝุ่นในอวกาศ (Interstellar Gas and Dust Clouds): การศึกษาการก่อตัวของดาวฤกษ์และกาแล็กซี
รังสีไมโครเวฟพื้นหลังของจักรวาล (Cosmic Microwave Background - CMB): แสงแรกสุดของจักรวาลที่ให้ข้อมูลเกี่ยวกับช่วงต้นของเอกภพ</t>
  </si>
  <si>
    <t xml:space="preserve">ดาวฤกษ์เกิดใหม่ ที่อยู่ในกลุ่มหมอกของแก๊ส, ใจกลางกาแล็กซี ที่มักถูกบดบังด้วยฝุ่น และ วัตถุที่เย็นจัด เช่น ดาวเคราะห์นอกระบบ หรือแม้กระทั่ง เมฆโมเลกุล ที่ก่อตัวดาวฤกษ์. 
</t>
  </si>
  <si>
    <t xml:space="preserve"> กาแล็กซีแอนโดรมีดา (Andromeda Galaxy)</t>
  </si>
  <si>
    <t xml:space="preserve">เนบิวลาที่เกิดดาวฤกษ์, เศษซากซูเปอร์โนวา, และดาวฤกษ์มวลมาก. 
</t>
  </si>
  <si>
    <t>ดาวนิวตรอน หลุมดำ และซูเปอร์โนวา</t>
  </si>
  <si>
    <t>คลื่นวิทยุและคลื่นแสง (อินฟราเรด, อัลตราไวโอเลต, แสงที่มองเห็น)</t>
  </si>
  <si>
    <t xml:space="preserve"> เช่น รังสีอินฟราเรด, รังสีอัลตราไวโอเลต, และรังสีเอกซ์.
</t>
  </si>
  <si>
    <t xml:space="preserve"> ทำให้ไม่สามารถเดินทางมาถึงพื้นผิวโลกได้.</t>
  </si>
  <si>
    <t xml:space="preserve"> จะขยายภาพที่ถูกรวมแสงนั้นให้ใหญ่ขึ้นเพื่อการสังเกตการณ์. 
</t>
  </si>
  <si>
    <t xml:space="preserve"> ซึ่งจะสะท้อนแสงไปยังเลนส์ใกล้ตาเพื่อขยายภาพ. 
</t>
  </si>
  <si>
    <t xml:space="preserve"> ทำให้ได้กล้องที่มีขนาดกะทัดรัดและพกพาสะดวก. </t>
  </si>
  <si>
    <t>เนบิวลา, พัลซาร์, กาแลกซีไกล้ ๆ</t>
  </si>
  <si>
    <t>เมฆฝุ่นระหว่างดาว, ดาวเกิดใหม่, จักรวาลยุคแรก</t>
  </si>
  <si>
    <t>ดวงดาว, กาแลกซี, เนบิวลา</t>
  </si>
  <si>
    <t>ดาวอายุน้อย, เนบิวลา, ดาวฤกษ์ร้อน</t>
  </si>
  <si>
    <t>ช่วงคลื่นแสงที่มองเห็นได้ (Visible) และคลื่นวิทยุ (Radio)</t>
  </si>
  <si>
    <t>ช่วงคลื่นอินฟราเรด (Infrared), อัลตราไวโอเลต (UV), รังสีเอกซ์ (X-ray), รังสีแกมมา (Gamma-ray)</t>
  </si>
  <si>
    <t>ไม่สามารถใช้บนพื้นโลกได้
เหตุผล: รังสีเอกซ์ถูกชั้นบรรยากาศโลกดูดกลืน จึงต้องใช้ กล้องโทรทรรศน์อวกาศ</t>
  </si>
  <si>
    <t>ใช้ เลนส์แก้วโค้ง เพื่อหักเหและรวมแสง</t>
  </si>
  <si>
    <t xml:space="preserve"> ใช้ กระจกโค้ง เพื่อสะท้อนและรวมแสง</t>
  </si>
  <si>
    <t>ใช้ ทั้งเลนส์และกระจกโค้งร่วมกัน เพื่อหักเหและสะท้อนแสง เพิ่มคุณภาพภาพและลดข้อบกพร่องของเลนส์</t>
  </si>
  <si>
    <t>หลุมดำดาวนิวตรอน</t>
  </si>
  <si>
    <t>ไม่สามารถใช้กล้องโทรทรรศน์บนพื้น 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</si>
  <si>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</si>
  <si>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ไม่สามารถใช้กล้องโทรทรรศน์บนพื้นโลกศึกษาวัตถุบนท้องฟ้าได้ในช่วงรังสีเอ็กซ์ได้ เนื่องจากรังสีเอ็กซ์เป็นคลื่นแม่เหล็กไฟฟ้าที่มีความยาวคลื่นสั้นมากและมีพลังงานสูงจึงไม่ผ่านชั้นบรรยากาศ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</si>
  <si>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 เพื่อให้ผลให้ผู้สังเกตุมากขึ้น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</si>
  <si>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ช้างกล้องผ่านไปยังเลนส์ตาเพื่อขยายภาพให้เห็น</t>
  </si>
  <si>
    <t xml:space="preserve">กาแล็กซี่ เนบิวลา ดาวเคราะห์ และวัตถุไกลมากๆ </t>
  </si>
  <si>
    <t>ดาวฤกษ์เกิดใหม่ ดาวเคราะห์นอกระบบ แผ่นจานฝุ่นรอบ ดาวฤกษ์ กาแล็กซี่อื่นๆ</t>
  </si>
  <si>
    <t>ดาวฤกษ์ ดาวเคราะห์ในระบบสุริยะ เนบิวลา</t>
  </si>
  <si>
    <t>ดาวนิวตรอน เศษซากดาวฤกษ์ที่หลงเหลือจากซูเปอร์โนวาและหลุมดำ</t>
  </si>
  <si>
    <t>คลื่นแสงที่ตามนุษย์มองเห็นและคลื่นวิทยุ</t>
  </si>
  <si>
    <t>รังสีอินฟาเรด รังสีอัลตราไวโอเลต รังสีเอ็กซ์ รังสีแกมมา</t>
  </si>
  <si>
    <t>ใช้เลนส์นูนในการรวมแสงจากวัตถุที่อยู่ไกลออกไป</t>
  </si>
  <si>
    <t>ใช้เลนส์เว้าในการรวมแสงจากวัตถุที่อยู่ไกลออกไป</t>
  </si>
  <si>
    <t>เป็นการรวมกันของกล้องโทรทรรศน์แบบหักเหแสงและแบบสะท้อนแสง ใช้ทั้งเลนส์และกระจกในการรวมแสง เพื่อได้ภาพมีคุณภาพดีขึ้น</t>
  </si>
  <si>
    <t>ดาวฤกษ์เกิดใหม่ กาแล็คซี่ที่มีอายุมาก การกำเนิดของเอกภพและกาแล็คซี่</t>
  </si>
  <si>
    <t>การค้นพบกลุ่มก็าซรวมตัวเป็นจานกำลังจะเกิดดาวเคราะห์ในเนบิวลานายพราน ดาวเคราะห์นอกระบบสุริยะที่โครจรรอบดาวฤกษ์คล้ายดวงอาทิตย์ สำรวจกระจุกกาแล็กซี</t>
  </si>
  <si>
    <t>ดาวนิวตรอน เศษซากดาวฤกษ์ที่หลงเหลือจากซุปเปอร์โนวา และหลุมดำใจกลางกาแล็กซี</t>
  </si>
  <si>
    <t>กล้องโทรทรรศน์วิทยุ และกล้องวิทยุเชิงแสง</t>
  </si>
  <si>
    <t>รังสีอินฟราเรด อัลตราไวโอเลต และรังสีเอกซ์</t>
  </si>
  <si>
    <t>ไม่เพราะรังสีเอกซ์จะถูกชั้นบรรยากาศดูดออกไปหมดก่อน</t>
  </si>
  <si>
    <t>ใช้กระจกเว้า (กระจกเงาปฐมภูมิ) ที่ท้ายกล้องเพื่อรวมแสงจากวัตถุในอวกาศให้มารวมกันที่จุดโฟกัส จากนั้น กระจกเงาราบ (กระจกเงาทุติยภูมิ) จะสะท้อนลำแสงออกไปสู่ เลนส์ตา ด้านข้างลำกล้อง เพื่อขยายภาพให้ผู้สังเกตเห็นได้ชัดเจนขึ้น</t>
  </si>
  <si>
    <t>พัลซาร์ (Pulsars), ควอซาร์ (Quasars), กาแล็กซี (Galaxies), หรือ เนบิวลา (Nebulae)</t>
  </si>
  <si>
    <t>ดาวเคราะห์ (Planets), ดาวเคราะห์น้อย (Asteroids), ฝุ่นและแก๊สในเนบิวลาที่กำลังก่อตัวเป็นดาวฤกษ์ (Dust and gas in nebulae where stars are forming), หรือ วัตถุที่เย็น (Cold objects)</t>
  </si>
  <si>
    <t>กาแล็กซี (Galaxies), เนบิวลา (Nebulae), หรือ ดาวฤกษ์ (Stars)</t>
  </si>
  <si>
    <t>ดาวฤกษ์ที่กำลังก่อตัว (Star-forming regions), ก๊าซที่ร้อนจัดรอบๆ หลุมดำ (Hot gas around black holes), หรือ ซุปเปอร์โนวา (Supernovae)</t>
  </si>
  <si>
    <t>หลุมดำ (Black holes), ดาวนิวตรอน (Neutron stars), ซากซุปเปอร์โนวา (Supernova remnants), หรือ กาแล็กซีที่กำลังรวมตัวกัน (Merging galaxies)</t>
  </si>
  <si>
    <t>คลื่นวิทยุ (Radio waves) และคลื่นแสงที่ตามองเห็นได้ (Visible light)</t>
  </si>
  <si>
    <t>รังสีเอกซ์ (X-rays), อัลตราไวโอเลต (Ultraviolet), อินฟราเรด (Infrared) และ รังสีแกมมา (Gamma rays)</t>
  </si>
  <si>
    <t>ไม่ได้
• เหตุผล: ไม่สามารถใช้ได้ เนื่องจากชั้นบรรยากาศของโลกจะดูดซับรังสีเอกซ์ไว้ทั้งหมด ทำให้รังสีเอกซ์ไม่สามารถเดินทางมาถึงพื้นผิวโลกได้ ดังนั้นจึงต้องใช้กล้องโทรทรรศน์ที่อยู่นอกชั้นบรรยากาศหรือบนอวกาศเท่านั้นเพื่อศึกษาวัตถุที่ปล่อยรังสีเอกซ์</t>
  </si>
  <si>
    <t>หลักการทำงาน: ใช้เลนส์นูน (convex lens) ขนาดใหญ่ที่เรียกว่า เลนส์วัตถุ (objective lens) เป็นตัวรวมแสงจากวัตถุที่อยู่ไกลๆ โดยเมื่อแสงเดินทางผ่านเลนส์นี้จะเกิดการหักเหไปรวมกันที่จุดโฟกัส จากนั้นจึงใช้เลนส์ชิ้นเล็กที่เรียกว่า เลนส์ตา (eyepiece) ทำหน้าที่ขยายภาพให้มีขนาดใหญ่ขึ้น</t>
  </si>
  <si>
    <t>หลักการทำงาน: ใช้กระจกเว้า (concave mirror) ขนาดใหญ่ที่เรียกว่า กระจกปฐมภูมิ (primary mirror) เป็นตัวรวมแสงจากวัตถุที่อยู่ไกลๆ โดยกระจกจะสะท้อนแสงให้ไปรวมกันที่จุดโฟกัส จากนั้นจึงใช้กระจกทุติยภูมิ (secondary mirror) สะท้อนแสงอีกครั้งเพื่อส่งภาพไปยังเลนส์ตา (eyepiece) หรืออุปกรณ์บันทึกภาพ</t>
  </si>
  <si>
    <t>หลักการทำงาน: เป็นการรวมหลักการของกล้องโทรทรรศน์แบบหักเหแสงและสะท้อนแสงเข้าด้วยกัน โดยจะใช้ทั้ง กระจก และ เลนส์ ในการรวมแสงและสร้างภาพ เพื่อช่วยลดความคลาดเคลื่อนของภาพที่อาจเกิดขึ้นได้ในกล้องแต่ละประเภทเพียงอย่างเดียว</t>
  </si>
  <si>
    <t xml:space="preserve">กาแล็กซี เนบิวลา พัลซาร์ ควาซาร์ หลุมดำ ดาวเคราะห์ ดาวฤกษ์ และดาวหาง </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</si>
  <si>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t>
  </si>
  <si>
    <t>ดาวเคราะห์ เช่น ดาวอังคาร ดาวพฤหัสบดี, ดาวฤกษ์ รวมถึงกลุ่มดาวฤกษ์, เนบิวลา ซึ่งเป็นกลุ่มก๊าซและฝุ่นในอวกาศ</t>
  </si>
  <si>
    <t>ดาวฤกษ์อายุน้อย, กาแล็กซีที่กำลังก่อตัวดาวฤกษ์, เนบิวลา</t>
  </si>
  <si>
    <t>หลุมดำ ดาวนิวตรอน ซูเปอร์โนวา ระบบดาวคู่ ดาวหาง ดาวฤกษ์ และ ดวงอาทิตย์</t>
  </si>
  <si>
    <t>คลื่นวิทยุ และ แสงที่มองเห็นได้</t>
  </si>
  <si>
    <t>คลื่นวิทยุ, ไมโครเวฟ, อินฟราเรด, แสงที่มองเห็นได้, อัลตราไวโอเลต, รังสีเอกซ์ และรังสีแกมมา</t>
  </si>
  <si>
    <t>เลนส์ใกล้วัตถุ (รับภาพและหักเหแสง) และ เลนส์ใกล้ตา (ขยายภาพ) เพื่อรวมและขยายแสงจากวัตถุให้เห็นภาพใหญ่ขึ้น</t>
  </si>
  <si>
    <t>กล้องโทรทรรศน์ที่ใช้กระจกเงาโค้ง (กระจกปฐมภูมิ) เพื่อรวบรวมและสะท้อนแสงจากวัตถุบนท้องฟ้ามาสร้างเป็นภาพ โดยไม่มีปัญหาเรื่องความคลาดสีเหมือนกล้องหักเหแสง</t>
  </si>
  <si>
    <t>ควาร์ก;โฟตอน;แอนติควาร์ก;โพซิตรอน;นิวทริโน;อิเล็กตรอน</t>
  </si>
  <si>
    <t>นิวตรอน;โปรตอนหรือนิวเคลียสของไฮโดรเจน;โพซิตรอน;โฟตอน</t>
  </si>
  <si>
    <t>โพซิตรอน;โฟตอน;นิวตรอน;โปรตอนหรือนิวเคลียสของไฮโดรเจน;นิวเคลียสของฮีเลียม</t>
  </si>
  <si>
    <t>โฟตอน;อะตอมของฮีเลียม;อะตอมของไฮโดรเจน;โพซิตรอน</t>
  </si>
  <si>
    <t>อุณหภูมิมากสสารน้อย อุณหภูมิน้อยสสารมาก</t>
  </si>
  <si>
    <t>10-⁶วินาที-3นาที</t>
  </si>
  <si>
    <t>ไม่ได้เกิดขึ้นพร้อมกัน โดยนิวเคลียสไฮโดรเจนเกิดขึ้นก่อนในช่วงเวลาแรกหลังบิกแบงที่มีอุณหภูมิสูงมาก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</si>
  <si>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แอนตินิวทริโน;นิวทริโน;โฟตอน;อะตอมของไฮโดรเจน;อะตอมของฮีเลียม</t>
  </si>
  <si>
    <t>นิวทริโน;โพซิตรอน;โฟตอน;กาแล็กซี;อะตอมของฮีเลียม</t>
  </si>
  <si>
    <t xml:space="preserve"> จากภาวะเริ่มต้นที่ร้อนและหนาแน่น ไปสู่การขยายตัวและเย็นตัวลง โดยอธิบายว่าพลังงานเปลี่ยนรูปเป็นสสาร ก่อกำเนิดเป็นอะตอมและดาวฤกษ์ และความหนาแน่นกับอุณหภูมิของเอกภพ ลดลงตามลำดับ ในแต่ละช่วงวิวัฒนาการ</t>
  </si>
  <si>
    <t>ก่อตัวขึ้นจากอนุภาคที่เล็กกว่า คือควาร์ก ในช่วงเวลาประมาณ 1 วินาทีหลังบิ๊กแบง</t>
  </si>
  <si>
    <t>ควาร์ก;แอนติควาร์ก;นิวเคลียสของฮีเลียม</t>
  </si>
  <si>
    <t>ควาร์ก;แอนติควาร์ก;นิวเคลียสของฮีเลียม;โปรตอนหรือนิวเคลียสของไฮโดรเจน</t>
  </si>
  <si>
    <t>โปรตอนหรือนิวเคลียสของไฮโดรเจน;นิวเคลียสของฮีเลียม;อะตอมของไฮโดรเจน;โพซิตรอน</t>
  </si>
  <si>
    <t>แอนติควาร์ก;แอนตินิวทริโน;โปรตอนหรือนิวเคลียสของไฮโดรเจน</t>
  </si>
  <si>
    <t>แอนติควาร์ก;อิเล็กตรอน;นิวทริโน;อะตอมของฮีเลียม</t>
  </si>
  <si>
    <t>อิเล็กตรอน;โปรตอนหรือนิวเคลียสของไฮโดรเจน;นิวตรอน;โฟตอน;แอนตินิวทริโน</t>
  </si>
  <si>
    <t>กิจกรรมนี้ทำให้เข้าใจการเปลี่ยนแปลงของเอกภพ ทั้งพลังงาน สสาร ขนาด และอุณหภูมิ ที่เปลี่ยนแปลงตามช่วงเวลาของวิวัฒนาการ</t>
  </si>
  <si>
    <t>โปรตอนและนิวตรอนเกิดหลังบิกแบงประมาณ 10^{-6} วินาที จากการรวมตัวของอนุภาคควาร์ก</t>
  </si>
  <si>
    <t>นิวเคลียสของไฮโดรเจนเกิดขึ้นก่อนตั้งแต่เริ่มแรก ส่วนของฮีเลียมเกิดทีหลังประมาณ 3 นาทีหลังบิกแบง เมื่อเอกภพเย็นพอให้โปรตอนและนิวตรอนรวมตัวกันได้</t>
  </si>
  <si>
    <t>อะตอมของไฮโดรเจนและฮีเลียมเกิดขึ้นประมาณ 380,000 ปีหลังบิกแบง เมื่อเอกภพเย็นลงพอที่อิเล็กตรอนจะรวมกับนิวเคลียส กลายเป็นอะตอมที่เสถียร</t>
  </si>
  <si>
    <t>กาแล็กซีเกิดจาก ธาตุไฮโดรเจนและฮีเลียม เป็นองค์ประกอบหลัก เพราะเป็นธาตุที่เกิดขึ้นมากที่สุดตั้งแต่เริ่มบิกแบง</t>
  </si>
  <si>
    <t>นอกจากสสารแล้ว เอกภพยังมีการเปลี่ยนแปลงของ ขนาด ที่ขยายใหญ่ขึ้นเรื่อย ๆ และ อุณหภูมิ ที่ค่อย ๆ ลดลงตามการขยายตัวของเอกภพ</t>
  </si>
  <si>
    <t>กาแล็กซี;ควาร์ก;แอนติควาร์ก;โพซิตรอน;นิวทริโน;แอนตินิวทริโน;โฟตอน</t>
  </si>
  <si>
    <t>ควาร์ก;แอนติควาร์ก;โพซิตรอน;แอนตินิวทริโน;นิวทริโน;โฟตอน;โปรตอนหรือนิวเคลียสของไฮโดรเจน;นิวตรอน</t>
  </si>
  <si>
    <t>กาแล็กซี;อิเล็กตรอน;นิวทริโน;แอนตินิวทริโน;โฟตอน;นิวตรอน;นิวเคลียสของฮีเลียม;อะตอมของไฮโดรเจน;อะตอมของฮีเลียม</t>
  </si>
  <si>
    <t>กิจกรรมนี้ทำให้เข้าใจว่า
	•	เอกภพมีวิวัฒนาการเป็นลำดับขั้น
	•	อนุภาคพื้นฐานในยุคต้นมีผลต่อการเกิดอะตอมและธาตุเบา
	•	การเปลี่ยนแปลงของอุณหภูมิและเวลาเป็นปัจจัยสำคัญที่ทำให้เกิดโครงสร้างต่าง ๆ จนถึงกาแล็กซีและเอกภพในปัจจุบัน</t>
  </si>
  <si>
    <t xml:space="preserve">โปรตอนและนิวตรอนเกิดขึ้นที่ ~10⁻⁶ วินาทีหลังบิกแบง จากการรวมตัวของควาร์กภายใต้แรงนิวเคลียร์เข้ม </t>
  </si>
  <si>
    <t>ไม่เกิดพร้อมกัน
	•	โปรตอน (นิวเคลียสไฮโดรเจน) เกิดก่อน (ตั้งแต่ 10⁻⁶ วินาที)
	•	นิวเคลียสฮีเลียม เกิดทีหลัง (ประมาณ 3 นาที) เมื่อเอกภพเย็นพอให้การหลอมรวมเกิดขึ้นได้</t>
  </si>
  <si>
    <t xml:space="preserve">อะตอมของไฮโดรเจนและฮีเลียมเกิดขึ้นพร้อมกันประมาณ 380,000 ปีหลังบิกแบง ในยุค Recombination
</t>
  </si>
  <si>
    <t xml:space="preserve">กาแล็กซีเกิดจากไฮโดรเจนเป็นองค์ประกอบหลัก รองด้วยฮีเลียม และธาตุหนักอื่น ๆ ที่เกิดจากดาว
</t>
  </si>
  <si>
    <t>อุณหภูมิ → เย็นลงตามเวลา
	•	ขนาด/การขยายตัว → ระยะห่างระหว่างสสารเพิ่มขึ้น
	•	รังสีและพลังงาน → กระจายตัวและเย็นลง
	•	โครงสร้างขนาดใหญ่ → การก่อตัวของดาว กาแล็กซี และระบบสุริยะ</t>
  </si>
  <si>
    <t>จุดเริ่มต้นจากบิกแบงมีอุณหภูมิสูงมวลมากความหนาแน่นสูงจึงขยายตัวอย่างรวดเร็วและมีวัฒนาการต่อเนื่องจนเป็นเอกภพเป็นที่ยอมรับปัจจุบัน</t>
  </si>
  <si>
    <t>ควาร์ก;แอนติควาร์ก;โพซิตรอน;นิวทริโน;โฟตอน;อิเล็กตรอน</t>
  </si>
  <si>
    <t>ควาร์ก;แอนติควาร์ก;นิวทริโน;แอนตินิวทริโน;โพซิตรอน;โฟตอน</t>
  </si>
  <si>
    <t>โฟตอน;นิวตรอน;อิเล็กตรอน</t>
  </si>
  <si>
    <t>โฟตอน;นิวตรอน;นิวทริโน;อิเล็กตรอน</t>
  </si>
  <si>
    <t>แอนตินิวทริโน;นิวทริโน;อิเล็กตรอน</t>
  </si>
  <si>
    <t>จุดเริ่มต้น (บิ๊กแบง):
เอกภพมีขนาดเล็กมาก และมีความหนาแน่นสูง
อุณหภูมิและพลังงานสูงมาก
ไม่มีอะตอม มีแต่ อนุภาคมูลฐาน เช่น ควาร์ก โฟตอน และอิเล็กตรอน
ช่วงเวลาถัดมา (เอกภพขยายตัวและเย็นลง):
เอกภพขยายตัวอย่างรวดเร็ว ทำให้ อุณหภูมิและพลังงานลดลง
อนุภาคมูลฐานเริ่มรวมตัวกันเป็น อนุภาคที่ใหญ่ขึ้น เช่น โปรตอนและนิวตรอน
เกิด นิวเคลียสของธาตุเบา อย่างไฮโดรเจนและฮีเลียม
ยุคของการรวมตัวของอะตอม:
เอกภพเย็นลงถึงจุดที่ อิเล็กตรอนรวมตัวกับนิวเคลียส
เกิด อะตอมที่เป็นกลางทางไฟฟ้า (อะตอมไฮโดรเจนและฮีเลียม)
เอกภพ โปร่งใสขึ้น ทำให้แสง (โฟตอน) เดินทางได้อย่างอิสระ
ยุคปัจจุบัน:
อะตอมรวมตัวกันเป็น กลุ่มก๊าซขนาดใหญ่
ก่อตัวเป็น ดาวฤกษ์และกาแล็กซี
เอกภพยังคงขยายตัว และ อุณหภูมิโดยรวมลดลง อย่างต่อเนื่อง</t>
  </si>
  <si>
    <t xml:space="preserve">โปรตอนและนิวตรอนเกิดขึ้นประมาณ  วินาทีหลังบิกแบง
เกิดจากการรวมตัวของควาร์ก (Up quark และ Down quark) ที่ถูกยึดด้วยแรงนิวเคลียร์อย่างเข้ม
</t>
  </si>
  <si>
    <t>ไม่ได้เกิดพร้อมกัน
นิวเคลียสของไฮโดรเจน (โปรตอนเดี่ยว) เกิดขึ้นก่อน
ส่วนนิวเคลียสของฮีเลียมเกิดภายหลัง ช่วงประมาณ 3 นาทีหลังบิกแบง (ยุคนิวคลีโอซินเทซิส) เมื่ออุณหภูมิลดลงพอที่จะให้โปรตอนและนิวตรอนรวมตัวกันได้</t>
  </si>
  <si>
    <t>อะตอมยังไม่สามารถเกิดขึ้นทันที เพราะโฟตอนยังมีพลังงานสูงเกินไป
ต้องรอจนถึงยุครีคอมบิเนชัน (Recombination) ประมาณ 3.8 แสนปีหลังบิกแบง
จึงเกิดอะตอมไฮโดรเจนและฮีเลียมขึ้นได้</t>
  </si>
  <si>
    <t xml:space="preserve">กาแล็กซีเกิดจาก ธาตุไฮโดรเจนและฮีเลียม เป็นองค์ประกอบหลัก
</t>
  </si>
  <si>
    <t>เอกภพมีการ ขยายตัว อยู่ตลอดเวลา โดยเริ่มจากบิกแบงและยังคงขยายออกไปอย่างต่อเนื่อง รวมทั้งมีการ เกิดและดับของดาวฤกษ์ กาแล็กซี และโครงสร้างต่าง ๆ ในเอกภพ</t>
  </si>
  <si>
    <t>สรุปผลการทำกิจกรรม จากการทำกิจกรรมสามารถอธิบายและเข้าใจถึงการเปลี่ยนแปลงของพลังงาน สสาร ขนาด และอุณหภูมิของเอกภพในช่วงเวลาต่าง ๆ ได้ชัดเจนขึ้น เห็นถึงวิวัฒนาการของเอกภพตั้งแต่กำเนิดจนถึงปัจจุบัน ทำให้ตระหนักถึงความสำคัญของการศึกษาการเปลี่ยนแปลงทางธรรมชาติที่มีผลต่อการดำรงอยู่ของสิ่งมีชีวิตและโลกของเรา</t>
  </si>
  <si>
    <t>ราว ๆ 10กําลัง-6  วินาที หลังบิ๊กแบง
เกิดจากอนุภาค ควาร์ก (Quark) รวมตัวกัน โดย</t>
  </si>
  <si>
    <t>นิวเคลียสของไฮโดรเจนเกิดก่อนตั้งแต่ช่วงแรกหลังบิ๊กแบง ส่วนฮีเลียมเกิดภายหลังในช่วง Big Bang Nucleosynthesis เมื่อเอกภพเย็นตัวลง ดังนั้นจึงไม่เกิดพร้อมกันครับ</t>
  </si>
  <si>
    <t xml:space="preserve">อะตอมของไฮโดรเจนและฮีเลียมเกิดขึ้นประมาณ 3.8 แสนปีหลังบิ๊กแบง ในช่วงยุครีคอมบิเนชันครับ </t>
  </si>
  <si>
    <t>กาแล็กซีเกิดจากธาตุ ไฮโดรเจนและฮีเลียม เป็นองค์ประกอบหลักครับ</t>
  </si>
  <si>
    <t>นอกจากการเปลี่ยนแปลงของสสารแล้ว เอกภพยังมีการเปลี่ยนแปลงของ ขนาด (ขยายตัวใหญ่ขึ้นเรื่อย ๆ) และ อุณหภูมิ (ลดลงอย่างต่อเนื่องเมื่อเอกภพขยาย)</t>
  </si>
  <si>
    <t>ควาร์ก;แอนติควาร์ก;โปรตอนหรือนิวเคลียสของไฮโดรเจน;อะตอมของฮีเลียม;กาแล็กซี;นิวตรอน;โฟตอน</t>
  </si>
  <si>
    <t>นิวตรอน;โปรตอนหรือนิวเคลียสของไฮโดรเจน</t>
  </si>
  <si>
    <t>จากการศึกษาเรื่องวิวัฒนาการของเอกภพ พบว่าในแต่ละช่วงเวลามีอุณหภูมิและอนุภาคที่แตกต่างกัน ตั้งแต่ควาร์กและแอนติควาร์กในยุคแรก จนถึงการเกิดโปรตอน นิวตรอน อะตอม ดาวฤกษ์ และกาแล็กซีในเวลาต่อมา ทำให้เข้าใจลำดับการเปลี่ยนแปลงของเอกภพตั้งแต่กำเนิดจนถึงปัจจุบัน สอดคล้องกับจุดประสงค์ที่มุ่งให้ผู้เรียนตระหนักถึงกระบวนการกำเนิดและวิวัฒนาการของเอกภพอย่างเป็นระบบ</t>
  </si>
  <si>
    <t>เวลาเกิด: ประมาณ 10⁻⁶ – 10⁻⁴ วินาที หลังบิ๊กแบง
	•	เกิดจาก: ควาร์ก 3 ตัว + กลูออน → รวมตัวเป็นโปรตอนและนิวตรอน</t>
  </si>
  <si>
    <t>โปรตอน (นิวเคลียสของ H) เกิดก่อน ฮีเลียมเกิดทีหลัง ไม่เกิดพร้อมกัน</t>
  </si>
  <si>
    <t>อะตอมของไฮโดรเจนและฮีเลียมเกิดขึ้น ประมาณ 380,000 ปี หลังบิ๊กแบง ขณะจักรวาลเย็นพอให้อิเล็กตรอนจับตัวกับนิวเคลียส.</t>
  </si>
  <si>
    <t xml:space="preserve"> ไฮโดรเจน เป็นองค์ประกอบหลักของกาแล็กซี.</t>
  </si>
  <si>
    <t>นอกจากสสาร เอกภพยัง ขยายตัวและเย็นลง อย่างต่อเนื่อง ทำให้ระยะห่างระหว่างกาแล็กซีเพิ่มขึ้นและอุณหภูมิโดยรวมลดลง.</t>
  </si>
  <si>
    <t>ควาร์ก;นิวทริโน</t>
  </si>
  <si>
    <t>โฟตอน;ควาร์ก;นิวทริโน</t>
  </si>
  <si>
    <t>นิวตรอน;โฟตอน;อิเล็กตรอน;โพซิตรอน;โปรตอนหรือนิวเคลียสของไฮโดรเจน</t>
  </si>
  <si>
    <t>โปรตอนหรือนิวเคลียสของไฮโดรเจน;โฟตอน;นิวตรอน;อิเล็กตรอน;โพซิตรอน</t>
  </si>
  <si>
    <t>โฟตอน;อะตอมของฮีเลียม;อะตอมของไฮโดรเจน;นิวตรอน</t>
  </si>
  <si>
    <t>ในระหว่างมีวิวัฒนาการเอกภพจะมีการเปลี่ยนแปลงทั้ง สาร อุณหภูมิ และขนาดด้วยอุณหภูมิของเอกภพลดลงขนาดของเอกภพจะเพิ่มขึ้น</t>
  </si>
  <si>
    <t>10²³ ถึง 10⁹</t>
  </si>
  <si>
    <t>อุณหภูมิ ขยายตัว และโครงสร้าง</t>
  </si>
  <si>
    <t>การขยายตัวของจักรวาล (สังเกตจากการเลื่อนทางแดงของกาแล็กซี หรือ Redshift), รังสีไมโครเวฟพื้นหลังของจักรวาล</t>
  </si>
  <si>
    <t>กาแล็กซี D อยู่ห่างจากโลกมากที่สุด เพราะเส้นสเปกตรัมของมัน เกิด Redshift มากที่สุด ซึ่งบ่งบอกว่ามีความเร็วถอยห่างมากที่สุด และอยู่ไกลที่สุดจากโลก</t>
  </si>
  <si>
    <t>เกิดจากการที่ อวกาศกำลังขยายตัว ทำให้ความยาวคลื่นของแสงที่เดินทางจากกาแล็กซีที่อยู่ไกลโพ้นมายังโลก "ยืดออก" ไปในทิศทางของแสงสีเเดง</t>
  </si>
  <si>
    <t>จะไม่เกิดการเลื่อนทางแดง แต่จะเกิดการเลื่อนทางน้ำเงิน (Blue Shift)</t>
  </si>
  <si>
    <t>เพราะบ่งชี้ว่าเอกภพกำลัง ขยายตัว ซึ่งเมื่อย้อนเวลากลับไป จะพบว่าเอกภพทั้งหมดเคยมารวมตัวกันอยู่ที่จุดเดียว จุดเล็กๆ ที่หนาแน่นและร้อนยิ่งยวด ซึ่งเป็นการกำเนิดของเอกภพตามทฤษฎีบิกแบง</t>
  </si>
  <si>
    <t>เป็นรังสีที่หลงเหลือมาจากช่วงต้นของเอกภพ มีลักษณะเป็นคลื่นไมโครเวฟแผ่กระจายรอบทิศทาง ส่วนรังสีไมโครเวฟที่เกิดขึ้นในปัจจุบันมาจากแหล่งกำเนิดที่เฉพาะเจาะจง เช่น เตาไมโครเวฟ เครื่องส่งสัญญาณโทรศัพท์มือถือ หรือระบบเรดาร์ และมีทิศทางของคลื่นที่ชัดเจนกว่า</t>
  </si>
  <si>
    <t>เกิดขึ้นเมื่อประมาณ 380,000 ปีหลังการระเบิดใหญ่ (บิ๊กแบง)</t>
  </si>
  <si>
    <t xml:space="preserve">ความเร็วในการเคลื่อนที่ถอยห่างของกาแล็กซีแปรผันตรงกับระยะทางจากโลก (กฎของฮับเบิล)
</t>
  </si>
  <si>
    <t>การขยายตัวของจักรวาล
รังสีไมโครเวฟพื้นหลังของจักรวาล
องค์ประกอบของธาตุเบา</t>
  </si>
  <si>
    <t>กาแล็กซี A อยู่ไกลที่สุดเพราะแถบสเปกตรัมของ A ถูกย้ายไปทางความยาวคลื่นที่ยาวกว่า</t>
  </si>
  <si>
    <t>แถบสเปกตรัมที่วัดได้จะมีการ เปลี่ยนแปลงไปทางความยาวคลื่นที่สั้นลง</t>
  </si>
  <si>
    <t>เกิดขึ้นเมื่อเอกภพมีอายุประมาณ 380,000 ปี เอกภพยังร้อนและทึบแสง แต่เมื่อขยายตัวและเย็น</t>
  </si>
  <si>
    <t>ยิ่งกาแล็กซีอยู่ไกลเท่าไร กาแล็กซีก็จะถอยห่างด้วยความเร็วมากขึ้น</t>
  </si>
  <si>
    <t xml:space="preserve">หลักฐานที่ทำให้ทฤษฎีบิกแบงเป็นที่ยอมรับ ได้แก่
1. การขยายตัวของเอกภพ (Redshift ของกาแล็กซี)
2. การค้นพบรังสีไมโครเวฟพื้นหลัง (CMBR)
3. สัดส่วนของธาตุเบา (ไฮโดรเจน ฮีเลียม) ตรงกับที่ทฤษฎีทำนาย
4. การกระจายตัวของกาแล็กซีและโครงสร้างเอกภพสอดคล้องกับแบบจำลองบิกแบง
</t>
  </si>
  <si>
    <t xml:space="preserve">ธาตุแรกที่เกิดขึ้นคือ ไฮโดรเจน ฮีเลียม และลิเธียมเล็กน้อย เกิดขึ้นในช่วง 3–20 นาทีหลังบิกแบง
</t>
  </si>
  <si>
    <t>ที่มีความเร็วในการเคลื่อนที่ออกห่างจากโลกมากที่สุด เนื่องจากเป็นไปตามกฎของฮับเบิล</t>
  </si>
  <si>
    <t>การเลื่อนทางแดงเกิดจาก กาแล็กซีเคลื่อนที่ถอยห่างหรือเอกภพขยายตัว ทำให้แสงยืดออก แถบสเปกตรัมเลื่อนไปทางสีแดง</t>
  </si>
  <si>
    <t xml:space="preserve">ถ้ากาแล็กซีเคลื่อนที่ เข้าหาผู้สังเกต จะไม่เกิดการเลื่อนทางแดง แต่จะเกิด การเลื่อนทางน้ำเงิน (Blueshift)
แถบสเปกตรัมที่วัดได้จะ ขยับไปทางด้านคลื่นสั้น (สีน้ำเงิน) แทนที่จะขยับไปทางด้านคลื่นยาว (สีแดง)
</t>
  </si>
  <si>
    <t xml:space="preserve">การเลื่อนทางแดงของกาแล็กซีแสดงให้เห็นว่า กาแล็กซีกำลังเคลื่อนที่ถอยห่างออกไป นั่นหมายความว่าเอกภพกำลังขยายตัว ซึ่งสอดคล้องกับทฤษฎีบิกแบงที่อธิบายว่าเอกภพเริ่มจากการระเบิดครั้งใหญ่แล้วขยายออกเรื่อยๆ
</t>
  </si>
  <si>
    <t>รังสีไมโครเวฟพื้นหลังเป็นรังสีดึกดำบรรพ์จากบิกแบง กระจายสม่ำเสมอทั่วเอกภพ อุณหภูมิ ~2.7 K ส่วนไมโครเวฟปัจจุบันเกิดจากมนุษย์สร้าง เช่น เตาไมโครเวฟและการสื่อสาร กำลังงานสูงกว่าและไม่สม่ำเสมอ</t>
  </si>
  <si>
    <t>รังสีไมโครเวฟพื้นหลัง (CMB) เกิดขึ้นประมาณ 380,000 ปีหลังบิกแบง
ขณะนั้นเอกภพ เย็นตัวลงจนอะตอมไฮโดรเจนเริ่มก่อตัวได้ แสงจึงหลุดพ้นออกมาเดินทางได้อย่างอิสระ ทำให้เอกภพ โปร่งใส ไม่ทึบแสงเหมือนก่อนหน้า</t>
  </si>
  <si>
    <t>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t>
  </si>
  <si>
    <t xml:space="preserve">การค้นพบ การขยายตัวของเอกภพ (กฎของฮับเบิล)
การตรวจพบ รังสีไมโครเวฟพื้นหลังของจักรวาล (CMB)
</t>
  </si>
  <si>
    <t xml:space="preserve">ธาตุแรก ๆ คือ ไฮโดรเจน (H), ฮีเลียม (He) และธาตุเบา เช่น ลิเทียม (Li)
เกิดขึ้นภายในช่วงเวลาประมาณ 3 – 20 นาที หลังจากบิกแบง (เรียกว่า Big Bang Nucleosynthesis)
</t>
  </si>
  <si>
    <t>กาแล็กซีที่อยู่ห่างจากโลกมากที่สุดคือ กาแล็กซี D เพราะมีการเลื่อนทางแดง (redshift) มากที่สุด ซึ่งบ่งบอกว่ามันกำลังเคลื่อนที่ออกห่างจากโลกด้วยความเร็วสูงสุด</t>
  </si>
  <si>
    <t>การเลื่อนทางแดงเกิดจาก ปรากฏการณ์ดอปเปลอร์ (Doppler effect) เมื่อกาแล็กซีเคลื่อนที่ออกห่างจากโลก คลื่นแสงที่ส่งออกมาจะถูกยืดออก ทำให้ความยาวคลื่นยาวขึ้น และเลื่อนไปทางปลายสเปกตรัมสีแดง</t>
  </si>
  <si>
    <t xml:space="preserve">ถ้ากาแล็กซีเคลื่อนที่เข้าหาผู้สังเกต จะไม่เกิดการเลื่อนทางแดง แต่จะเกิด การเลื่อนทางน้ำเงิน (blueshift) แทน เนื่องจากคลื่นแสงที่ส่งออกมาจากกาแล็กซีจะถูกบีบอัด ทำให้ความยาวคลื่นสั้นลงและเลื่อนไปทางปลายสเปกตรัมที่มีความยาวคลื่นสั้นกว่า </t>
  </si>
  <si>
    <t>การศึกษาการเลื่อนทางแดงของกาแล็กซีเป็นหลักฐานสำคัญที่สนับสนุนทฤษฎีบิ๊กแบง (Big Bang) เพราะการเลื่อนทางแดงแสดงให้เห็นว่า กาแล็กซีส่วนใหญ่กำลังเคลื่อนที่ออกห่างจากเรา และยิ่งกาแล็กซีอยู่ไกลเท่าไร ก็ยิ่งเคลื่อนที่ออกห่างจากเราด้วยความเร็วที่สูงขึ้นเท่านั้น
การค้นพบนี้สอดคล้องกับแนวคิดที่ว่าเอกภพกำลังขยายตัวอย่างต่อเนื่อง ซึ่งเป็นผลมาจากจุดเริ่มต้นที่เอกภพมีขนาดเล็กมากและมีความหนาแน่นสูงก่อนจะระเบิดออกในเหตุการณ์บิ๊กแบง</t>
  </si>
  <si>
    <t xml:space="preserve">รังสีไมโครเวฟพื้นหลังของเอกภพ (Cosmic Microwave Background หรือ CMB) คือรังสีที่หลงเหลือจากเหตุการณ์บิ๊กแบง เป็น "แสงแรก" ที่สามารถเดินทางได้อย่างอิสระหลังจากเอกภพโปร่งใสขึ้นเมื่อประมาณ 380,000 ปีหลังบิ๊กแบง มีลักษณะเป็นคลื่นไมโครเวฟที่มีอุณหภูมิสม่ำเสมอทั่วทั้งเอกภพที่ประมาณ 2.73 เคลวิน
ในทางกลับกัน รังสีไมโครเวฟที่เกิดขึ้นในปัจจุบัน เป็นรังสีที่เกิดจากแหล่งกำเนิดต่างๆ </t>
  </si>
  <si>
    <t>กราฟนี้แสดงความสัมพันธ์ระหว่าง ระยะทาง ของกาแล็กซีกับ ความเร็วในการเคลื่อนที่ออกห่าง จากเรา โดยความเร็วนี้คำนวณจากการเลื่อนทางแดง (redshift) ของกาแล็กซี
จากกราฟจะเห็นว่า เมื่อระยะทางระหว่างผู้สังเกตกับกาแล็กซีเพิ่มขึ้น ความเร็วในการเคลื่อนที่ออกห่างของกาแล็กซีก็เพิ่มขึ้นตามไปด้วย กราฟแสดงความสัมพันธ์เป็น เส้นตรง ซึ่งหมายความว่าทั้งสองปริมาณมี ความสัมพันธ์เชิงเส้น
การสรุปนี้เป็นไปตาม กฎของฮับเบิล (Hubble's Law) ซึ่งระบุว่าความเร็วในการถอยห่างของกาแล็กซีใดๆ มีค่าแปรผันตรงกับระยะทางจากผู้สังเกต กฎนี้เป็นหลักฐานสำคัญอีกชิ้นหนึ่งที่สนับสนุนแนวคิดที่ว่าเอกภพกำลังขยายตัว</t>
  </si>
  <si>
    <t>ความเร็วในการถอยห่างของกาแล็กซีจะเพิ่มขึ้นตามระยะทางที่ห่างออกไปจากผู้สังเกต
ดังนั้น หากกาแล็กซีอยู่ห่างออกไปมากกว่า 700 เมกะพาร์เซก (Mpc) ความเร็วของมันจะมากกว่าค่าที่ 700 Mpc ซึ่งคือประมาณ 40,000 km/s
คำตอบจึงเป็น มากกว่า 49,000 km/s ตามตัวเลือกที่ให้มา</t>
  </si>
  <si>
    <t>นางสาวณภาภัช หอศิวาลัย</t>
  </si>
  <si>
    <t>การขยายตัวของจักรวาล และรังสีไมโครเวฟพื้นหลังของจักรวาล</t>
  </si>
  <si>
    <t>กาแล็กซี D อยู่ห่างจากโลกมากที่สุด เพราะเส้นสเปกตรัมของกาแล็กซี D เลื่อนไปทางแดงมากที่สุด แสดงว่ามีความเร็วในการถอยห่างมากที่สุด</t>
  </si>
  <si>
    <t>ถ้ากาแล็กซีเคลื่อนที่เข้าหาผู้สังเกต จะไม่เกิดการเลื่อนทางแดง แต่จะเกิด การเลื่อนทางน้ำเงินแทน โดยแถบสเปกตรัมที่วัดได้จะมีการ เคลื่อนที่ไปยังความยาวคลื่นที่สั้นลง หรือมีความถี่สูงขึ้น</t>
  </si>
  <si>
    <t>แสดงให้เห็นว่าเอกภพกำลังขยายตัว และหากย้อนเวลากลับไป กาแล็กซีทั้งหมดจะเคลื่อนที่เข้ามาหากัน จนรวมตัวอยู่ที่จุดกำเนิดเดียว</t>
  </si>
  <si>
    <t xml:space="preserve">รังสีที่หลงเหลือมาจากยุคแรกเริ่มของจักรวาล มีความสม่ำเสมอทั่วทั้งอวกาศ และบ่งบอกถึงสภาพของจักรวาลในยุคแรก ในขณะที่รังสีไมโครเวฟที่เกิดขึ้นในปัจจุบัน เกิดจากกิจกรรมของมนุษย์ในปัจจุบัน มีแหล่งกำเนิดที่เฉพาะเจาะจง และมีความผันแปรสูง
</t>
  </si>
  <si>
    <t>เกิดขึ้นประมาณ 380,000 ปีหลังการระเบิดใหญ่ หรือในช่วงเวลาที่เอกภพเย็นตัวลงพอที่จะมีอนุภาคเกิดการรวมตัวเป็นอะตอมแรกๆ ในขณะนั้น เอกภพมีลักษณะร้อนและทึบแสง ก่อนที่จะเย็นลงจนโปร่งใส</t>
  </si>
  <si>
    <t>ความเร็วในการถอยห่างของกาแล็กซีมีความสัมพันธ์เป็นสัดส่วนโดยตรงกับระยะทาง ก็คือ ยิ่งกาแล็กซีอยู่ไกล ความเร็วในการถอยห่างก็ยิ่งมาก คือ กฎของฮับเบิล</t>
  </si>
  <si>
    <t xml:space="preserve">ทฤษฎีบิกแบงได้รับการยอมรับเพราะหลักฐานเชิงสังเกตและเชิงทฤษฎีหลายด้านสนับสนุน ทั้งการขยายตัวของเอกภพ, รังสีไมโครเวฟพื้นหลัง, องค์ประกอบของธาตุเบา, โครงสร้างใหญ่ของเอกภพ และความสอดคล้องกับฟิสิกส์สมัยใหม่
</t>
  </si>
  <si>
    <t xml:space="preserve">ธาตุแรกที่เกิดขึ้นคือ ไฮโดรเจนและฮีเลียม ส่วน ลิเทียมและเบริลเลียม เกิดตามมาในปริมาณน้อย โดยทั้งหมดเกิดขึ้น ภายใน 20 นาทีแรกหลังบิกแบง หลังจากนั้นการสร้างธาตุหนักขึ้นต้องเกิดในดาวเท่านั้น
</t>
  </si>
  <si>
    <t xml:space="preserve">กาแล็กซี A อยู่ไกลที่สุด เพราะ เส้นสเปกตรัมเลื่อนไปทางสีแดงมากที่สุด แสดงถึง เรดชิฟต์สูงสุด → ระยะทางไกลที่สุด
</t>
  </si>
  <si>
    <t xml:space="preserve">กาแล็กซีเกิด redshift เพราะ กำลังเคลื่อนที่ออกจากเรา หรือ เอกภพกำลังขยายตัว, ทำให้ แสงถูกยืดออกไปทางสีแดง
</t>
  </si>
  <si>
    <t xml:space="preserve">การเคลื่อนที่ของกาแล็กซี	ปรากฏการณ์สเปกตรัม	ความยาวคลื่น
ออกห่างจากเรา	Redshift	เพิ่มขึ้น
เข้าหาเรา	Blueshift	ลดลง
</t>
  </si>
  <si>
    <t xml:space="preserve">การศึกษาการเลื่อนทางแดงของกาแล็กซีพบว่า กาแล็กซีส่วนใหญ่เคลื่อนออกจากเรา และยิ่งไกลยิ่งเร็ว ซึ่งบ่งบอกว่าเอกภพกำลังขยายตัว การขยายตัวนี้สนับสนุนทฤษฎีบิกแบงที่ว่า เอกภพเริ่มจากจุดเล็กและร้อนมาก แล้วขยายตัวออกมาเป็นจักรวาลในปัจจุบัน
</t>
  </si>
  <si>
    <t xml:space="preserve">CMB = แสงโบราณจากบิกแบง → เย็นมาก → กระจายทั่วจักรวาล
ไมโครเวฟปัจจุบัน = จากแหล่งในปัจจุบัน → ร้อนกว่า → ไม่กระจายทั่วจักรวาล
</t>
  </si>
  <si>
    <t xml:space="preserve">เวลาเกิด CMB: ~380,000 ปีหลังบิกแบง
เอกภพในขณะนั้น: ร้อน, หนาแน่น, แสงไม่สามารถเคลื่อนที่ไกลได้จนกระทั่งเริ่มรวมตัวเป็นอะตอม → ทำให้เกิด CMB
</t>
  </si>
  <si>
    <t xml:space="preserve">ยิ่งกาแล็กซีไกลจากเรา → ยิ่งเคลื่อนออกเร็ว → เอกภพกำลังขยายตัว
</t>
  </si>
  <si>
    <t>หลักฐานบิกแบง → การเลื่อนทางแดง, รังสีไมโครเวฟพื้นหลัง, สัดส่วนธาตุเบา</t>
  </si>
  <si>
    <t>ธาตุแรก → H, He, Li (เกิด 3–20 นาทีหลังบิกแบง)</t>
  </si>
  <si>
    <t>กาแล็กซีที่เลื่อนทางแดงมากสุด → ไกลที่สุด</t>
  </si>
  <si>
    <t>เลื่อนทางแดง → กาแล็กซีถอยห่าง แสงยืดเป็นคลื่นยาว</t>
  </si>
  <si>
    <t>ถ้าเข้าใกล้ → เลื่อนทางน้ำเงิน สเปกตรัมไปทางคลื่นสั้น</t>
  </si>
  <si>
    <t>เลื่อนทางแดง → ยืนยันเอกภพกำลังขยาย สนับสนุนบิกแบง</t>
  </si>
  <si>
    <t>CMB → กระจายทั่วเอกภพ, ~2.7K ต่างจากไมโครเวฟทั่วไป</t>
  </si>
  <si>
    <t>CMB เกิด ~380,000 ปีหลังบิกแบง เอกภพเย็นลง แสงเดินทางได้</t>
  </si>
  <si>
    <t xml:space="preserve"> ความเร็วถอยห่าง ∝ ระยะทาง (กฎฮับเบิล)</t>
  </si>
  <si>
    <t>หลักฐานที่สนับสนุนทฤษฎีบิกแบงมี 3 ข้อหลัก:
	1.	เอกภพขยายตัว – แสงจากกาแล็กซีเคลื่อนออกจากเรา (redshift)
	2.	รังสีไมโครเวฟพื้นหลังจักรวาล (CMB) – พลังงานตกค้างจากบิ๊กแบง
	3.	ปริมาณธาตุเบา – ไฮโดรเจน ฮีเลียม ลิเธียม สอดคล้องกับการสังเคราะห์นิวเคลียร์ในบิ๊กแบง</t>
  </si>
  <si>
    <t>ธาตุแรกที่เกิดขึ้นคือ ไฮโดรเจนและฮีเลียม เกิดขึ้น ประมาณ 3–20 นาที หลังบิ๊กแบง ในช่วงบิ๊กแบงนิวเคลีโอซินธีซิส.</t>
  </si>
  <si>
    <t>กาแล็กซีที่มี แถบสเปกตรัมเลื่อนไปทางแดง (redshift) มากที่สุด อยู่ห่างจากผู้สังเกตบนโลกมากที่สุด เพราะแสงถูกยืดออกเนื่องจาก เอกภพขยายตัว.</t>
  </si>
  <si>
    <t>การเลื่อนทางแดงของกาแล็กซีเกิดขึ้นเพราะ กาแล็กซีกำลังเคลื่อนห่างออกจากเรา ทำให้ความยาวคลื่นแสงยืดออก (redshift) ตามปรากฏการณ์ดอปเปลอร์.</t>
  </si>
  <si>
    <t>ถ้ากาแล็กซี เคลื่อนที่เข้าหาผู้สังเกต จะ ไม่เกิดการเลื่อนทางแดง แต่จะเกิด การเลื่อนทางน้ำเงิน (blueshift) แถบสเปกตรัมที่วัดได้จะ เลื่อนไปทางความยาวคลื่นสั้นกว่าเดิม.</t>
  </si>
  <si>
    <t>การศึกษาการเลื่อนทางแดงของกาแล็กซีแสดงว่า กาแล็กซีกำลังเคลื่อนห่างออกจากเรา และยิ่งไกลมาก แถบสเปกตรัมยิ่งเลื่อนไปทางแดงมากขึ้น ซึ่งบ่งบอกว่า เอกภพกำลังขยายตัว การขยายตัวนี้เป็นหลักฐานสำคัญที่สนับสนุน ทฤษฎีบิกแบง.</t>
  </si>
  <si>
    <t>รังสีไมโครเวฟพื้นหลัง (CMB) แตกต่างจากรังสีไมโครเวฟปัจจุบันตรงที่:
	•	CMB: เป็นพลังงานตกค้างจาก บิ๊กแบง เกิดขึ้นเมื่อจักรวาลยังร้อนและหนาแน่น (~380,000 ปีหลังบิ๊กแบง)
	•	รังสีไมโครเวฟปัจจุบัน: เกิดจาก แหล่งพลังงานธรรมชาติหรือเทคโนโลยี เช่น เตาไมโครเวฟ ดาวเทียม หรืออุปกรณ์อิเล็กทรอนิกส์
สั้น ๆ: CMB มาจากจักรวาลยุคแรก ส่วนรังสีไมโครเวฟปัจจุบันมาจากแหล่งท้องถิ่น.</t>
  </si>
  <si>
    <t>รังสีไมโครเวฟพื้นหลัง (CMB) เกิดขึ้น ประมาณ 380,000 ปี หลังบิ๊กแบง ขณะนั้นเอกภพ เย็นลงเพียงพอให้อิเล็กตรอนจับตัวกับนิวเคลียสเป็นอะตอม ทำให้แสงเคลื่อนที่อิสระได้ เอกภพจึง โปร่งใสและเต็มไปด้วยพลังงานรังสีที่สม่ำเสมอ.</t>
  </si>
  <si>
    <t>ประมาณ 150 ล้านถึง 1 พันล้านปี</t>
  </si>
  <si>
    <t xml:space="preserve">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
</t>
  </si>
  <si>
    <t>E0 เป็นกาแล็กซีทรงรีที่มีรูปร่าง เกือบกลม (ความรีน้อยที่สุด) ในขณะที่ E7 เป็นกาแล็กซีทรงรีที่มีรูปร่าง ยาวและแบนที่สุด (ความรีมากที่สุด)</t>
  </si>
  <si>
    <t>1)นิวเคลียร์
2)จาน
3)ดาวฤกษ์</t>
  </si>
  <si>
    <t>ระนาบจาน (Disk) ของกาแล็กซีทางช้างเผือก ซึ่งเป็นส่วนที่ประกอบด้วยดาวฤกษ์จำนวนมหาศาล กลุ่มฝุ่นและแก๊ส ที่เรียงตัวกันอยู่เป็นแนวยาวพาดผ่านท้องฟ้า</t>
  </si>
  <si>
    <t>ประมาณ 200 ล้านปี</t>
  </si>
  <si>
    <t>กาแล็กซีประเภท E0 เป็นวงรีเกือบกลมส่วน E7 เป็นวงรีแบนยาว</t>
  </si>
  <si>
    <t>1 = ปุ่มพองกลาง มีดาวเก่าแก่และหลุมดำมวลมหาศาล
2 = แขนกังหัน มีดาวอายุน้อยและการก่อตัวดาวใหม่
3 = ฮาโล มีดาวเก่า กระจุกดาวทรงกลม และสสารมืด</t>
  </si>
  <si>
    <t>กาแล็กซีแรกเกิดขึ้นหลังบิกแบงประมาณ 300–500 ล้านปี</t>
  </si>
  <si>
    <t>การรวมตัวและยุบตัวของก๊าซไฮโดรเจน–ฮีเลียมหลังบิกแบง ภายใต้แรงโน้มถ่วง → ก่อตัวเป็นดาวฤกษ์รุ่นแรก → รวมเป็นกระจุกดาว → พัฒนาต่อมาเป็นกาแล็กซี</t>
  </si>
  <si>
    <t>ดาวฤกษ์ ดาวเคราะห์ ก๊าซ ฝุ่น กระจุกดาว เนบิวลา หลุมดำมวลยิ่งยวด และสสารมืด</t>
  </si>
  <si>
    <t>แอนโดรเมดา (M31)
กลุ่มเมฆแมเจลแลนใหญ่และเล็ก (ถ้าอยู่ในซีกโลกใต้หรือท้องฟ้าเปิด)</t>
  </si>
  <si>
    <t>E0 กลม
E7 รีแบน</t>
  </si>
  <si>
    <t>1 ป่องกลาง
2 แขนกังหัน
3 ฮาโล</t>
  </si>
  <si>
    <t>กาแล็กซีแอนโดรเมดา,กาแล็กซีแมกเจลแลนใหญ่, กาแล็กซีแมกเจลแลนเล็กและทางช้างเผือก</t>
  </si>
  <si>
    <t>กาแล็กซีรีประเภท E0 มีลักษณะกลมเกือบสมบูรณ์ ในขณะที่กาแล็กซีรีประเภท E7 จะมีลักษณะเรียวยาวและแบนมากที่สุด</t>
  </si>
  <si>
    <t>1.จาน
2.แขน
3.ฮาโล</t>
  </si>
  <si>
    <t xml:space="preserve">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</si>
  <si>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ดาวฤกษ์,ดาวเคราะห์,สสารระหว่างดาว,กระจุกดาว,เนบิวลา,สสารมืด,หลุมดำ</t>
  </si>
  <si>
    <t xml:space="preserve">กาแล็กซีแอนโดรเมดา, กาแล็กซีแมกเจลแลนใหญ่, และ กาแล็กซีแมกเจลแลนเล็ก </t>
  </si>
  <si>
    <t>1ใจกลางที่เป็นหลุมดำ
2ดาวฤกษ์ต่างๆ
3ระบบสุริยะ</t>
  </si>
  <si>
    <t>200-400 ล้านปีหลังบิกแบง</t>
  </si>
  <si>
    <t>กาแล็กซีกำเนิดจากแรงโน้มถ่วงที่ทำให้ก๊าซไฮโดรเจน,ฮีเลียมรวมตัวกัน เกิดเป็นดาวฤกษ์รุ่นแรก รวมตัวกันเป็นกลุ่มใหญ่ขึ้นเรื่อยๆ จนเป็นกาแล็กซี</t>
  </si>
  <si>
    <t>• ดาวเคราะห์และวัตถุท้องฟ้าเล็กๆ
• ก๊าซและฝุ่นระหว่างดวงดาว
•กระจุกดาวและโครงสร้างต่างๆ
•หลุมดำมวลยวดยิ่งใจกลาง
•สสารมืดที่ล้อมรอบทั้งกาแล็กซี</t>
  </si>
  <si>
    <t>แอนโดรเมดา
แมกเจลแลนใหญ่-เล็ก</t>
  </si>
  <si>
    <t>E0 กลมเกือบสมบูรณ์ ส่วน E7 จะรีอย่างเห็นได้ชัด</t>
  </si>
  <si>
    <t>1- bulge สูนย์กลาง
2- Bar คาน
3- Arms แขน</t>
  </si>
  <si>
    <t>แขนของกันหัง และบางส่วนของจาน</t>
  </si>
  <si>
    <t>กาแล็กซีแรกเกิดขึ้นประมาณ 200–500 ล้านปีหลังบิกแบง</t>
  </si>
  <si>
    <t>กาแล็กซีกำเนิดจากสสารที่มีความหนาแน่นสูง ดึงดูดสสารรอบ ๆ ด้วยแรงโน้มถ่วง ก่อตัวเป็นดาวแรก แล้วรวมตัวเป็นระบบดาว → กาแล็กซีแรก</t>
  </si>
  <si>
    <t>ภายในกาแล็กซีประกอบด้วย ดาวฤกษ์, ระบบดาวและดาวเคราะห์, ก๊าซและฝุ่น, สสารมืด, หลุมดำมวลยักษ์, และรังสี/อนุภาคพลังงานสูง</t>
  </si>
  <si>
    <t>นอกจากทางช้างเผือกแล้ว นักเรียนสามารถมองเห็นกาแล็กซีแอนเดรอมิดา และเมฆแมเจลแลนใหญ่–เล็ก (ขึ้นอยู่กับซีกฟ้าที่อยู่บนโลก)</t>
  </si>
  <si>
    <t xml:space="preserve">E0 → กลมเกือบสมบูรณ์, E7 → รีมาก/แบนมาก
</t>
  </si>
  <si>
    <t xml:space="preserve">ทางช้างเผือกบนท้องฟ้า → โครงสร้างส่วนจานกาแล็กซี (Galactic Disk) ของ Milky Way
</t>
  </si>
  <si>
    <t xml:space="preserve">150 ล้านปี ถึง 1 พันล้านปี หลังบิกแบง </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</si>
  <si>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</si>
  <si>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 xml:space="preserve">กาแล็กซี E0 มีลักษณะเกือบเป็นทรงกลม มีความรีน้อยที่สุด ในขณะที่กาแล็กซี E7 จะมีลักษณะแบนและเรียวยาวมากที่สุด </t>
  </si>
  <si>
    <t xml:space="preserve">จาน (Disk) ที่เป็นแขนก้นหอย มีดาวฤกษ์ ฝุ่น และแก๊ส, ส่วนโป่งกลาง (Bulge) ที่เป็นใจกลางของกาแล็กซี ประกอบด้วยดาวฤกษ์เก่าแก่, และ เฮโล (Halo) ซึ่งเป็นทรงกลมล้อมรอบ มีกระจุกดาวทรงกลมและดาวฤกษ์อายุมากเป็นองค์ประกอบหลัก 
</t>
  </si>
  <si>
    <t>ระนาบจาน (Disk) ของกาแล็กซีทางช้างเผือก</t>
  </si>
  <si>
    <t>กาแล็กซีแรกเริ่มเกิดขึ้นประมาณ 400 ล้านปี หลังจากเกิดบิกแบง</t>
  </si>
  <si>
    <t xml:space="preserve">นักวิทยาศาสตร์สันนิษฐานว่า กาแล็กซีเกิดจาก กลุ่มก๊าซและฝุ่นในเอกภพยุคแรกที่รวมตัวกันด้วยแรงโน้มถ่วง จนเกิดเป็นดาวฤกษ์ จากนั้นดาวเหล่านี้จึงรวมตัวกันเป็นโครงสร้างของกาแล็กซี
</t>
  </si>
  <si>
    <t>ภายในกาแล็กซีประกอบด้วย:
ดาวฤกษ์
ดาวเคราะห์
ก๊าซและฝุ่น
กระจุกดาว
หลุมดำมวลยิ่งยวด
สสารมืด (Dark Matter)</t>
  </si>
  <si>
    <t>สามารถมองเห็น กาแล็กซีแอนโดรเมดา (Andromeda Galaxy) ด้วยตาเปล่าในท้องฟ้าที่มืดและปลอดแสงรบกวน</t>
  </si>
  <si>
    <t>กาแล็กซีรีประเภท E0 มีลักษณะกลมมากที่สุด ส่วนกาแล็กซีรีประเภท E7 มีลักษณะรียาวมากที่สุด กล่าวคือ ความรีของกาแล็กซีจะเพิ่มขึ้นจาก E0 ไป E7</t>
  </si>
  <si>
    <t xml:space="preserve">	1.	ศูนย์กลางกาแล็กซี (Galactic Center)
เป็นบริเวณที่มีความหนาแน่นของดาวสูงมาก และคาดว่ามีหลุมดำมวลยิ่งยวดอยู่
	2.	ป่องกลาง (Bulge)
เป็นบริเวณที่นูนออกบริเวณศูนย์กลางกาแล็กซี ประกอบด้วยดาวฤกษ์เก่า
	3.	แขนกังหัน (Spiral Arms)
เป็นบริเวณที่มีการเกิดดาวใหม่มาก มีฝุ่นและก๊าซหนาแน่น พบดาวฤกษ์อายุน้อยและกระจุกดาว</t>
  </si>
  <si>
    <t xml:space="preserve">ทางช้างเผือกที่มองเห็นบนท้องฟ้า คือ บริเวณของแขนกังหัน ที่มีดาวจำนวนมากเรียงตัวกันแน่น เมื่อมองจากโลกจึงเห็นเป็นแถบสว่างพาดผ่านท้องฟ้า
</t>
  </si>
  <si>
    <t>กาแล็กซี แอนโดรเมดา (Andromeda Galaxy) และกาแล็กซี เมกเจลแลนใหญ่ (Large Magellanic Cloud) กับ เมกเจลแลนเล็ก (Small Magellanic Cloud)</t>
  </si>
  <si>
    <t xml:space="preserve">หมายเลข 1 → ศูนย์กลางกาแล็กซี
หมายเลข 2 → แขนเกลียว 
หมายเลข 3 → ฮาโล </t>
  </si>
  <si>
    <t xml:space="preserve">แขนเกลียวของกาแล็กซี </t>
  </si>
  <si>
    <t>กาแล็กซีเกิดขึ้นประมาณ 400–600 ล้านปีหลังจากบิกแบง</t>
  </si>
  <si>
    <t>กาแล็กซีเกิดจาก การรวมตัวของก๊าซไฮโดรเจนและฮีเลียมที่มีความหนาแน่นสูง
	•	ก๊าซเหล่านี้รวมตัวและเกิดแรงโน้มถ่วงทำให้เกิดดาวฤกษ์และโครงสร้างกาแล็กซี</t>
  </si>
  <si>
    <t>ดาวฤกษ์
	•	กลุ่มดาวหรือดาวแฝง (Star Clusters)
	•	ก๊าซและฝุ่นระหว่างดาว (Interstellar Gas and Dust)
	•	หลุมดำมวลมหาศาล (Supermassive Black Hole)</t>
  </si>
  <si>
    <t>กาแล็กซีแอนโดรเมดา (Andromeda Galaxy)
	•	เมฆแมเจลแลนใหญ่และเล็ก (Large and Small Magellanic Clouds)</t>
  </si>
  <si>
    <t>E0: กลมเกือบสมบูรณ์
E7: ยาวรีมาก มีรูปร่างรีสูง</t>
  </si>
  <si>
    <t xml:space="preserve">	•	หมายเลข 1: แกนกลาง (Galactic Bulge)
	•	หมายเลข 2: ดิสก์ (Disk)
	•	หมายเลข 3: แขนกังหัน (Spiral Arms)
	•	หมายเลข 4: ฮาโล (Halo)
	•	หมายเลข 5: หลุมดำมวลมหาศาลที่ศูนย์กลาง (Supermassive Black Hole)</t>
  </si>
  <si>
    <t>ทางช้างเผือกที่มองเห็นบนท้องฟ้าคือส่วนใดของกาแล็กซี
	•	ส่วนดิสก์และแขนกังหัน (Disk and Spiral Arms)</t>
  </si>
  <si>
    <t>ดาวฤกษ์ ดาวเคราะห์ ก๊าซและฝุ่นระหว่างดาว (สสารระหว่างดาว) เนบิวลา กระจุกดาว และสสารมืด</t>
  </si>
  <si>
    <t>กาแล็กซีทรงรีประเภท E0 และ E7 แตกต่างกันที่ ระดับความรีของรูปทรง 
E0: เป็นกาแล็กซีทรงรีที่มีรูปร่างเกือบเป็นทรงกลม มีความรีน้อยที่สุด
E7: เป็นกาแล็กซีทรงรีที่มีรูปร่างแบนและยาวมากที่สุด มีความรีมากที่สุด</t>
  </si>
  <si>
    <t xml:space="preserve">1. นิวเคลียส/ส่วนโป่งตรงกลาง (Bulge): เป็นบริเวณใจกลางของกาแล็กซีที่มีความหนาแน่นของดาวฤกษ์สูงมาก รูปทรงคล้ายทรงกลมหรือทรงรี. 
2. จาน/แขนกังหัน (Disk/Spiral Arms): เป็นบริเวณที่แผ่ขยายออกมาจากส่วนโป่งตรงกลาง มีลักษณะเป็นจานแบนๆ ประกอบด้วยแขนกังหันหลายแขน ซึ่งเป็นบริเวณที่มีดาวฤกษ์อายุน้อย ก๊าซ และฝุ่นอยู่หนาแน่น และเป็นที่ตั้งของระบบสุริยะของเรา. 
3. ฮาโล (Halo): เป็นบริเวณทรงกลมขนาดใหญ่ที่ล้อมรอบจานและส่วนโป่งตรงกลางของกาแล็กซี ประกอบด้วยกระจุกดาวทรงกลมและดาวฤกษ์เก่าแก่ที่กระจัดกระจายอยู่เบาบางกว่าบริเวณอื่น. </t>
  </si>
  <si>
    <t>กาแล็กซีแรกเกิดขึ้นประมาณ 4–5 แสนล้านปี (400–500 ล้านปี) หลังจากเกิดบิ๊กแบง ในช่วง ยุคจักรวาลมืด (Cosmic Dark Ages) ที่เริ่มมีการรวมตัวของสสารเป็นโครงสร้างขนาดใหญ่.</t>
  </si>
  <si>
    <t>นักวิทยาศาสตร์สันนิษฐานว่า กาแล็กซีกำเนิดจากการรวมตัวของสสารมืดและก๊าซไฮโดรเจน-ฮีเลียม หลังบิ๊กแบง สสารเหล่านี้เกิดการ ยุบตัวภายใต้แรงโน้มถ่วง จนเกิดเป็น เมฆก๊าซหนาแน่น และต่อมาเกิด ดาวและโครงสร้างกาแล็กซี.</t>
  </si>
  <si>
    <t>ดาว ก๊าซ ฝุ่น สสารมืด และหลุมดำศูนย์กลาง.</t>
  </si>
  <si>
    <t>แอนโดรเมดาและเมฆแมเจลแลน.</t>
  </si>
  <si>
    <t>E0 กลมเกือบสมบูรณ์ ส่วน E7 รีมากสุด.</t>
  </si>
  <si>
    <t>ทางช้างเผือกที่มองเห็นบนท้องฟ้าคือ ดิสก์ (Disk) ของกาแล็กซีทางช้างเผือก ซึ่งประกอบด้วย ดาวฤกษ์ ก๊าซ และฝุ่นระหว่างดาว เรียงตัวเป็นแผ่นบาง ๆ และโค้งเป็นรูปกังหัน.</t>
  </si>
  <si>
    <t>เกิดจากก๊าซและฝุ่นที่กระจายในเอกภพรวมตัวกัน</t>
  </si>
  <si>
    <t>ดาวฤกษ์ ดาวเคราะห์ ก๊าซ และฝุ่นระหว่างทาง เนบิวลา กระจุกดาว และสสารมืด</t>
  </si>
  <si>
    <t>กาแล็กซี่เอ็นโดรเมดา กาแล็คกซี่แมกเจลแลนใหญ่ กาแล็กซี่แมกเจลแลนเล็ก</t>
  </si>
  <si>
    <t>รูปร่าง กาแล็กซี E0 มีลักษณะกลม และรูปร่าง กาแล็กซี E7 มีลักษณะแบนและยาว</t>
  </si>
  <si>
    <t xml:space="preserve">จาน ซึ่งเป็นแขนก้นหอยที่มีดาวฤกษ์ ฝุ่น และแก๊ส, ส่วนโป่ง ซึ่งเป็นบริเวณใจกลางกาแล็กซีที่มีดาวฤกษ์เก่าแก่, และฮาโล ซึ่งเป็นทรงกลมล้อมรอบ มีกระจุกดาวทรงกลมและดาวฤกษ์เก่าแก่จำนวนมาก </t>
  </si>
  <si>
    <t>1000ปี</t>
  </si>
  <si>
    <t>ก๊าซและฝุ่นที่กระจายในเอกภพเริ่มรวมตัวกันภายใต้แรงโน้มถ่วงจนเกิดเป็นกลุ่มก้อนที่หนาแน่นขึ้น</t>
  </si>
  <si>
    <t>ประกอบด้วยดาวฤกษ์หลายแสนล้านดวง
และวัตถุอื่นๆ เช่น เนบิวลา และสสารระหว่างดาว</t>
  </si>
  <si>
    <t xml:space="preserve">LMC SMC Andromeda galaxy </t>
  </si>
  <si>
    <t>E0 มีความเป็นวงรีน้อยกว่า E7</t>
  </si>
  <si>
    <t>ต่างจากไมโครเวฟทั่วไปตรงที่ แหล่งกำเนิดและจุดประสงค์ เป็นหลัก</t>
  </si>
  <si>
    <t>กระบวนการขยายตัวของเอกภพ</t>
  </si>
  <si>
    <t>เเหล่งกำเนิด</t>
  </si>
  <si>
    <t>ไม่เห็นด้วย เพราะแม้ดาวฤกษ์ส่วนใหญ่ที่เห็นด้วยตาเปล่าจะอยู่ในกาแล็กซีทางช้างเผือก แต่ยังมีวัตถุท้องฟ้าบางส่วนที่มองเห็นได้และอยู่ภายนอกกาแล็กซีนี้ เช่น กาแล็กซีแอนดรอเมดาและกลุ่มเมฆแมเจลแลน</t>
  </si>
  <si>
    <t>ทางช้างเผือกคือภาพที่เราเห็นจากโลกเมื่อมองไปตามระนาบจานของ กาแล็กซีทางช้างเผือก ซึ่งเป็นกาแล็กซีที่ระบบสุริยะของเราเป็นสมาชิกอยู่</t>
  </si>
  <si>
    <t>อุณหภูมิเอกภพในอดีตร้อนกว่าปัจจุบันมาก เพราะเอกภพมีขนาดเล็กและหนาแน่นกว่า</t>
  </si>
  <si>
    <t>ไมโครเวฟพื้นหลังจากอวกาศและไมโครเวฟที่นักเรียนรู้จักเป็นคลื่นแม่เหล็กไฟฟ้าเหมือนกัน แต่ไมโครเวฟพื้นหลังมีพลังงานต่ำมาก</t>
  </si>
  <si>
    <t>ทางช้างเผือกคือภาพที่เราเห็นบนท้องฟ้า ส่วนกาแล็กซีทางช้างเผือกคือกาแล็กซีที่เราดำรงอยู่ และทางช้างเผือกเป็นเพียงส่วนหนึ่งของกาแล็กซีนั้น</t>
  </si>
  <si>
    <t>อุณหภูมิของเอกภพในอดีตสูงกว่าอุณหภูมิของเอกภพในปัจจุบันมาก</t>
  </si>
  <si>
    <t>เป็นรังสีไมโครเวฟที่เหลืออยู่จากการระเบิดครั้งใหญ่</t>
  </si>
  <si>
    <t>เห็นด้วย เพราะดาวฤกษ์ที่เรามองเห็นด้วยตาเปล่าทั้งหมดอยู่ภายในกาแล็กซีทางช้างเผือก ซึ่งเป็นกาแล็กซีบ้านของเรา ดาวที่อยู่นอกทางช้างเผือกไกลเกินไปจนตาเปล่าไม่สามารถมองเห็นได้</t>
  </si>
  <si>
    <t>ทางช้างเผือก" คือแถบสว่างคล้ายหมอกขาวที่พาดผ่านท้องฟ้า เกิดจากการที่เรามองเห็นดาวจำนวนมากในแผ่นจานของกาแล็กซีทางช้างเผือกจากมุมมองบนโลก ส่วน "กาแล็กซีทางช้างเผือก" คือชื่อของกาแล็กซีที่โลกและระบบสุริยะของเราอาศัยอยู่ ดังนั้น ทางช้างเผือกเป็นเพียงภาพที่ตาเรามองเห็นของกาแล็กซีทางช้างเผือกจากภายใน</t>
  </si>
  <si>
    <t>เพราะ เวลาผ่านไปนาน</t>
  </si>
  <si>
    <t>เพราะแสงจากดาวเดินทางมาถึงโลก</t>
  </si>
  <si>
    <t>เพราะอยู่ที่เดียวกัน</t>
  </si>
  <si>
    <t>กาแล็กซีรุ่นแรก;โปรตอนและนิวตรอน;อะตอมของไฮโดรเจนและฮีเลียม;นิวเคลียสของฮีเลียม;พลังงาน</t>
  </si>
  <si>
    <t xml:space="preserve">เนื่องจากเอกภพกำลังขยายตัวอย่างต่อเนื่อง ทำให้อุณหภูมิของสสารและพลังงานลดลงตามไปด้วย </t>
  </si>
  <si>
    <t>แตกต่างกันที่แหล่งกำเนิดและจุดประสงค์ 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 เช่น ไมโครเวฟในครัว เพื่อทำให้อาหารร้อน</t>
  </si>
  <si>
    <t>ร้อนกว่า</t>
  </si>
  <si>
    <t>นำมาอุ่นข้าวไม่ได้</t>
  </si>
  <si>
    <t>เห็นด้วยเพราะอยู่ใกล้</t>
  </si>
  <si>
    <t>เขียนเหมือนกัน</t>
  </si>
  <si>
    <t>เป็นรังสีไมโครเวฟที่แผ่กระจายไปทั่วทั้งเอกภพ เป็นร่องรอยของยุคบิ๊กแบง</t>
  </si>
  <si>
    <t>เหมือน:เป็นคลื่นแม่เหล็กไฟฟ้าชนิดเดียวกัน  ต่าง:ไมโครเวฟพื้นหลังมาจากเอกภพยุคแรก ส่วนไมโครเวฟที่ใช้ในชีวิตประจำวันมาจากอุปกรณ์ไฟฟ้า</t>
  </si>
  <si>
    <t>เห็นด้วย เพราะดาวที่เราเห็นด้วยตาเปล่าอยู่ใกล้มากเมื่อเทียบกับกาแล็กซีอื่นๆ และทั้งหมดเป็นดาวฤกษ์ในกาแล็กซีทางช้างเผือก</t>
  </si>
  <si>
    <t>ทางช้างเผือกคือภาพด้านในของกาแล็กซีทางช้างเผือก</t>
  </si>
  <si>
    <t>เนื่องจากเอกภพกำลังขยายตัวต่อเนื่องทำให้อุณหภูมิของสสารและพลังงานลดลงตามไปด้วย</t>
  </si>
  <si>
    <t>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ส่วนไมโครเวฟทั่วไปคือคลื่นที่มนุษย์สร้างขึ้นจากอุปกรณ์อิเล็กทรอนิกส์เพื่อทำให้อาหารร้อน.</t>
  </si>
  <si>
    <t>เห็นเวย เพราะดาวฤกษ์ที่เราเห็นเป็นเพียงแสงริบหรี่ของดาวที่อยู่ภายในกาแล็กซีของเราเท่านั้น</t>
  </si>
  <si>
    <t>ทางช้างเผือก คือ ภาพที่เราเห็น ของส่วนหนึ่งใน กาแล็กซีทางช้างเผือก ง</t>
  </si>
  <si>
    <t>ลดลง เพราะ เอกภพกำลังขยายตัว</t>
  </si>
  <si>
    <t>ความแตกต่างคือ แหล่งกำเนิด สเปกตรัมของคลื่น และวัตถุประสงค์</t>
  </si>
  <si>
    <t>เห็นด้วย เพราะดาวฤกษ์ที่เราเห็นเป็นเพียงแสงริบหรี่ของดาวที่อยู่ภายในกาแล็กซีของเราเท่านั้น</t>
  </si>
  <si>
    <t>คือสิ่งเดียวกัน</t>
  </si>
  <si>
    <t>เอกภพเกิดการขยายตัว พลังงานของรังสีจึงกระจายออก ทำให้เย็นลงๆเรื่อยๆ</t>
  </si>
  <si>
    <t>ไมโครเวฟพื้นหลังเป็นไมโครเวฟเหมือนกัน แต่พลังงานต่ำมาก เกิดจากเอกภพ ไม่ใช่เครื่องมืออิเล็กทรอนิกส์</t>
  </si>
  <si>
    <t>เห็นด้วย หากเป็นดาวฤกษ์จากระบบกาแล็กซีอื่นๆ จะไม่สามารถมองด้วยตาเปล่าได้เลย</t>
  </si>
  <si>
    <t>ทางช้างเผือกคือแถบแสงบนท้องฟ้า ส่วนกาแล็กซีทางช้างเผือกคือโครงสร้างทั้งหมดของกาแล็กซีนั้น</t>
  </si>
  <si>
    <t xml:space="preserve">ณัฐวัฒน์ คชกฤษ </t>
  </si>
  <si>
    <t>พลังงาน;โปรตอนและนิวตรอน;อะตอมของไฮโดรเจนและฮีเลียม;กาแล็กซีรุ่นแรก;นิวเคลียสของฮีเลียม</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</si>
  <si>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t>
  </si>
  <si>
    <t>ใช้แมกนีตรอนเป็นแหล่งกำเนิด และใช้เพื่ออุ่นหรือละลายอาหาร ในขณะที่เครื่องไมโครเวฟอุตสาหกรรมมีแหล่งกำเนิดที่หลากหลาย เช่น แมกนีตรอน, ไคลสตรอน, ทรานซิสเตอร์, และไดโอด โดยมีวัตถุประสงค์หลากหลาย</t>
  </si>
  <si>
    <t>ริบหรี่ของดาวที่อยู่ภายในกาแล็กซีของเราเท่านั้น" นั้นเป็น จริง โดยดาวฤกษ์ทุกดวงที่มนุษย์สามารถมองเห็นได้ด้วยตาเปล่าบนท้องฟ้ายามค่ำคืนล้วน</t>
  </si>
  <si>
    <t>ทางช้างเผือกจึงเป็นส่วนหนึ่งของกาแล็กซีทางช้างเผือกนั่นเอง</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</si>
  <si>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t>
  </si>
  <si>
    <t>รังสีไมโครเวฟที่แผ่กระจายไปทั่วเอกภพ  และแปรผันตามเวลา</t>
  </si>
  <si>
    <t>ทางช้างเผือกจึงเป็นภาพที่เรามองเห็น ของ 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</si>
  <si>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ปีหลังบิกแบงนั่นเอง</t>
  </si>
  <si>
    <t>เวฟของ</t>
  </si>
  <si>
    <t>เห็นด้วย เพราะดาวฤกษ์ที่เรามองเห็นด้วยตาเปล่าบนท้องฟ้าอยู่ใน กาแล็กซีทางช้างเผือกทั้งหมด ไม่สามารถมองเห็นดาวฤกษ์จากกาแล็กซีอื่นด้วยตาเปล่าได้</t>
  </si>
  <si>
    <t>ทางช้างเผือกที่เราเห็นนั้นก็คือส่วนหนึ่งของกาแล็กซีทางช้างเผือกที่เราอาศัยอยู่</t>
  </si>
  <si>
    <t>นิวเคลียสของฮีเลียม;กาแล็กซีรุ่นแรก;อะตอมของไฮโดรเจนและฮีเลียม;พลังงาน;โปรตอนและนิวตรอน</t>
  </si>
  <si>
    <t>อุณหภูมิของเอกภพในอดีตแตกต่างจากอุณหภูมิของเอกภพในปัจจุบัน โดยในอดีตเอกภพมีอุณหภูมิที่สูงกว่ามาก</t>
  </si>
  <si>
    <t>ไมโครเวฟพื้นหลังจากอวกาศ (Cosmic Microwave Background - CMB) แตกต่างจากไมโครเวฟที่ใช้ในชีวิตประจำวัน</t>
  </si>
  <si>
    <t xml:space="preserve"> เพราะดาวฤกษ์ที่เราเห็นเป็นเพียงแสงริบหรี่ของดาวที่อยู่ภายในกาแล็กซีของเราเท่านั้น </t>
  </si>
  <si>
    <t>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 เป็นระบบดาวฤกษ์ ฝุ่น ก๊าซ และสสารมืด ที่มีระบบสุริยะของเราตั้งอยู่ภายใน</t>
  </si>
  <si>
    <t>อะตอมของไฮโดรเจนและฮีเลียม;กาแล็กซีรุ่นแรก;นิวเคลียสของฮีเลียม;พลังงาน;โปรตอนและนิวตรอน</t>
  </si>
  <si>
    <t>อุณหภูมิในอดีตสูงกว่า เพราะเอกภพยังคงขยายตัวและเย็นตัวลงตามเวลา</t>
  </si>
  <si>
    <t>เหมือนกันในแง่เป็นคลื่นแม่เหล็กไฟฟ้า แต่ ความเข้มและทิศทางต่างกัน</t>
  </si>
  <si>
    <t xml:space="preserve">เห็นด้วย เพราะ ดาวทั้งหมดที่มองเห็นด้วยตาเปล่าอยู่ในกาแล็กซีของเรา </t>
  </si>
  <si>
    <t>ทางช้างเผือกคือ ชื่อที่มนุษย์เรียกกาแล็กซีทางช้างเผือก เราอาศัยอยู่ในกาแล็กซีนี้</t>
  </si>
  <si>
    <t xml:space="preserve">	อดีต: อุณหภูมิสูงมาก เพราะเอกภพยังหนาแน่นและร้อนจัด ปัจจุบัน: อุณหภูมิต่ำลง (~2.73 K) เพราะเอกภพขยายตัว ทำให้รังสีเบาบางลง</t>
  </si>
  <si>
    <t>ไม่มีความเเตกต่างกัน</t>
  </si>
  <si>
    <t>เพราะแตกต่างจากการที่เอกภพมีอายุมานานแล้ว</t>
  </si>
  <si>
    <t>แตกต่างกัน เพราะกำเนิดต่างกัน</t>
  </si>
  <si>
    <t>เห็นเพราะดาวฤกษ์มีแสงของตัวเอง</t>
  </si>
  <si>
    <t>เพราะอยู่รวมกัน</t>
  </si>
  <si>
    <t>ในอดีตเอกภพมีอุณหภูมิสูงกว่าปัจจุบันมาก เพราะเอกภพมีขนาดเล็กและหนาแน่น แต่เมื่อเอกภพขยายตัว อุณหภูมิจึงค่อย ๆ ลดลงจนเหลือประมาณ 2.7 เคลวินในปัจจุบัน</t>
  </si>
  <si>
    <t>คลื่นไมโครเวฟพื้นหลังจากอวกาศมีความถี่และพลังงานต่ำมาก ไม่สามารถนำมาใช้หุงต้มอาหารได้ แตกต่างจากไมโครเวฟในชีวิตประจำวัน แต่ทั้งสองชนิดจัดอยู่ในช่วงเดียวกันของคลื่นแม่เหล็กไฟฟ้า คือคลื่นไมโครเวฟ</t>
  </si>
  <si>
    <t>ดาวฤกษ์ เนบิวลา กระจุกดาว และระบบสุริยะ</t>
  </si>
  <si>
    <t>ทางช้างเผือก" คือแถบแสงสว่างที่เราเห็นพาดผ่านท้องฟ้า เกิดจากแสงของดาวจำนวนมากใน กาแล็กซีทางช้างเผือก รวมกันนั่นเอง ดังนั้น "ทางช้างเผือก" ที่เห็นคือส่วนหนึ่งของกาแล็กซีทางช้างเผือก</t>
  </si>
  <si>
    <t xml:space="preserve">	•	อุณหภูมิในอดีต สูงกว่าปัจจุบันมาก 	•	เพราะเอกภพเพิ่งเกิดและมีความหนาแน่นสูง ทำให้พลังงานสูง และเมื่อเอกภพขยายตัว อุณหภูมิจึงลดลง</t>
  </si>
  <si>
    <t xml:space="preserve">	•	เหมือนกัน เป็นคลื่นแม่เหล็กไฟฟ้า 	•	ต่างกัน คือไมโครเวฟพื้นหลังมี ความเข้มต่ำและอุณหภูมิเย็นมาก (~2.73 K) และกระจายอยู่ทั่วอวกาศ</t>
  </si>
  <si>
    <t>เห็นด้วยส่วนใหญ่ แต่ไม่ทั้งหมด</t>
  </si>
  <si>
    <t>ทางช้างเผือก (Milky Way band) คือ แถบสว่างที่มองเห็นบนท้องฟ้ายามค่ำคืน 	•	กาแล็กซีทางช้างเผือก (Milky Way Galaxy) คือ โครงสร้างทั้งหมดของดาวฤกษ์ ก๊าซ ฝุ่น และฮาโล ที่เราอยู่ภายในนั้น 	•	ความสัมพันธ์: ทางช้างเผือกที่มองเห็นบนท้องฟ้า เป็นส่วนของกาแล็กซีทางช้างเผือกที่เราเห็นจากด้านข้าง</t>
  </si>
  <si>
    <t>อะตอมของไฮโดรเจนและฮีเลียม;โปรตอนและนิวตรอน;พลังงาน;นิวเคลียสของฮีเลียม;กาแล็กซีรุ่นแรก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</si>
  <si>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t>
  </si>
  <si>
    <t>แตกต่างจากไมโครเวฟในชีวิตประจำวันตรงที่ CMB เป็น คลื่นแม่เหล็กไฟฟ้าจากอดีตของเอกภพ ที่กระจายตัวอยู่ทั่วทุกทิศทาง มีลักษณะเป็น การเรืองแสงจางๆ จากเหตุการณ์บิ๊กแบง และไม่สามารถมองเห็นได้ด้วยตาเปล่า</t>
  </si>
  <si>
    <t>ทางช้างเผือก" คือ 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t>
  </si>
  <si>
    <t>อุณหภูมิของเอกภพในอดีตสูงกว่าในปัจจุบันมาก เพราะเอกภพมีการขยายตัวและเย็นลงอย่างต่อเนื่องนับตั้งแต่การเกิดบิกแบง</t>
  </si>
  <si>
    <t xml:space="preserve">ต่าง เพราะ ไมโครเวฟพื้นหลังคือรังสีทั่วทั้งเอกภพที่หลงเหลือจากการเกิดเอกภพยุคแรกเริ่ม ขณะที่ไมโครเวฟในชีวิตประจำวันมาจากอุปกรณ์ที่สร้างขึ้น </t>
  </si>
  <si>
    <t>ไม่เห็นด้วย เพราะดาวฤกษ์ที่เราเห็นเป็นเพียงแสงริบหรี่ของดาวที่อยู่ภายในกาแล็กซีของเราเท่านั้น</t>
  </si>
  <si>
    <t xml:space="preserve">"ทางช้างเผือก" หมายถึง เรามองเห็นได้จากโลก ซึ่งเป็นแถบแสงสีขาวพาดผ่านท้องฟ้า ส่วน "กาแล็กซีทางช้างเผือก" คือ ชื่อเรียกกาแล็กซีของเราทั้งหมด ที่ประกอบด้วยดาวฤกษ์, ฝุ่น, และก๊าซจำนวนมหาศาล </t>
  </si>
  <si>
    <t>ดาวที่มองเห็นด้วยตาเปล่าทั้งหมดเป็นดาวในทางช้างเผือก เพราะดาวนอกกาแล็กซี่อยู่ไกลเกินกว่าจะเห็นโดยไม่ใช้เครื่องมือ</t>
  </si>
  <si>
    <t>ทางช้างเผือกเป็น ภาพปรากฏของส่วนหนึ่งของกาแล็กซีทางช้างเผือก ที่เรามองเห็นจากโลก</t>
  </si>
  <si>
    <t>น.ส.พิชญากรณ์ คงกระเรียน</t>
  </si>
  <si>
    <t>ในอดีตเอกภพมีอุณหภูมิสูงมาก เพราะพลังงานหนาแน่นหลังการระเบิดบิกแบง  ปัจจุบันเอกภพมีอุณหภูมิลดลงเหลือเฉลี่ยประมาณ 2.73 เคลวิน</t>
  </si>
  <si>
    <t xml:space="preserve">ไมโครเวฟพื้นหลังจากอวกาศเป็นคลื่นแม่เหล็กไฟฟ้าเหมือนไมโครเวฟทั่วไป แต่ต่างกันตรงที่เกิดจากบิกแบง ส่วนไมโครเวฟที่รู้จักใช้ในชีวิตประจำวัน เช่น อุ่นอาหาร </t>
  </si>
  <si>
    <t xml:space="preserve">เห็นด้วย เพราะดาวที่มองเห็นด้วยตาเปล่าอยู่ทั้งหมดในกาแล็กซีทางช้างเผือก </t>
  </si>
  <si>
    <t>ทางช้างเผือกเป็นส่วนที่มองเห็นของกาแล็กซีทางช้างเผือก</t>
  </si>
  <si>
    <t>อดีต → ร้อนมาก  ปัจจุบัน → เย็นมาก  สาเหตุหลักคือ การขยายตัวของเอกภพ ทำให้พลังงานกระจายและอุณหภูมิลดลง</t>
  </si>
  <si>
    <t>เหมือน → เป็นคลื่นแม่เหล็กไฟฟ้าแบบไมโครเวฟ  ต่าง → แหล่งกำเนิด, พลังงาน, และวัตถุประสงค์</t>
  </si>
  <si>
    <t>เห็นด้วย เพราะดาวที่มองเห็นทั้งหมดเป็นส่วนหนึ่งของทางช้างเผือก</t>
  </si>
  <si>
    <t>ทางช้างเผือก = ภาพที่มองเห็นบนท้องฟ้า กาแล็กซีทางช้างเผือก = ตัวกาแล็กซี่ทั้งหมดที่รวมดาว ระบบสุริยะ และฮาโล</t>
  </si>
  <si>
    <t>อุณหภูมิของเอกภพในอดีตร้อนกว่าในปัจจุบันมาก เพราะเมื่อเอกภพขยายตัว (expansion) พลังงานกระจายตัวทำให้ความหนาแน่นและอุณหภูมิลดลง ดังนั้นยิ่งย้อนไปในอดีต (ใกล้บิกแบง) เอกภพจะยิ่งร้อนและหนาแน่นขึ้น.</t>
  </si>
  <si>
    <t>เหมือนกันตรงที่เป็นคลื่นแม่เหล็กไฟฟ้า แต่ต่างกันตรงที่ไมโครเวฟพื้นหลังเกิดจากบิกแบง มีพลังงานต่ำและกระจายอยู่ทั่วเอกภพ ส่วนไมโครเวฟที่เรารู้จักเป็นคลื่นที่มนุษย์สร้างขึ้น มีพลังงานสูง ใช้ในชีวิตประจำวัน เช่น การอุ่นอาหารและการสื่อสาร”</t>
  </si>
  <si>
    <t>เห็นด้วย ✅ เหตุผล: เพราะดาวฤกษ์ที่เรามองเห็นด้วยตาเปล่าส่วนใหญ่เป็นดาวในกาแล็กซีทางช้างเผือก กาแล็กซีอื่นอยู่ไกลมาก มองไม่เห็นเป็นดาว แต่เห็นเป็นแสงจาง ๆ เหมือนกลุ่มเมฆ เช่น กาแล็กซีแอนโดรเมดา</t>
  </si>
  <si>
    <t>ทางช้างเผือกคือภาพที่เราเห็นส่วนหนึ่งของกาแล็กซีทางช้างเผือกจากโลก มองเห็นเป็นแถบขาวบนท้องฟ้า เนื่องจากเป็นบริเวณที่มีดาวฤกษ์จำนวนมากอยู่หนาแน่น</t>
  </si>
  <si>
    <t>รังสีไมโครเวฟพื้นหลังเกิดจากบิ้กแบง</t>
  </si>
  <si>
    <t>ไม่เห็นด้วยเพราะ ดาวฤกษ์ที่เห็นอาจมาจากกาแลกซี่ทางช้างเผือ</t>
  </si>
  <si>
    <t>ทางช้างเผือกเป็นส่วนหนึ่งของกาแลกซีทางช้างเผือก</t>
  </si>
  <si>
    <t>เนื่องจาก ความสว่างที่แท้จริง (Luminosity) ที่แตกต่างกันของดาวฤกษ์แต่ละดวง และ ระยะห่างจากโลก ของดาวฤกษ์ดวงนั้นๆ</t>
  </si>
  <si>
    <t>หลอดไฟ 60 วัตต์เป็นเทคโนโลยีที่ประหยัดไฟและมีประสิทธิภาพสูงกว่า</t>
  </si>
  <si>
    <t>ชั้นบรรยากาศของดาวเคราะห์เป็นปัจจัยสำคัญ</t>
  </si>
  <si>
    <t xml:space="preserve">สีของดาวฤกษ์ทั้ง 3 ดวงแตกต่างกันเพราะ อุณหภูมิพื้นผิวของดาวฤกษ์ </t>
  </si>
  <si>
    <t>ดาว Betelgeuse เป็นดาวฤกษ์ชนิดสเปกตรัม M (ดาวยักษ์แดง) มีอุณหภูมิพื้นผิวประมาณ 3,000–3,500 K เพราะสังเกตเห็นว่ามีแสงออกสีแดง–ส้ม แสดงว่ามีอุณหภูมิค่อนข้างต่ำเมื่อเทียบกับดาวฤกษ์สีน้ำเงินหรือสีข</t>
  </si>
  <si>
    <t xml:space="preserve">ดาว B เพราะมีค่าโชติมาตรสัมบูรณ์น้อยที่สุด (สว่างจริงมากที่สุด)
	</t>
  </si>
  <si>
    <t>ไม่ได้ เพราะดาว A มีความสว่างไม่มากพอเมื่อเทียบกับแสงอาทิตย์ในเวลากลางวัน</t>
  </si>
  <si>
    <t>ดวงอาทิตย์เพราะเป็นดาวฤกษ์ที่อยู่ใกล้โลก</t>
  </si>
  <si>
    <t>ขึ้นอยู่กับกำลังส่องสว่างและระยะทางของดาวฤกษ์</t>
  </si>
  <si>
    <t>1.หลอดไฟขนาด60วัตต์อยู่ใกล้ผู้สังเกตมากกว่าหลอดไฟขนาด100วัตต์
2.หลอดไฟขนาด60วัต์เป็นหลอดไปชนิดที่ให้วัตต์สูงกว่าหลอดไปขนาด100วัตต์
3.หลอดไฟขนาด100วัตต์ถูกบดบังด้วยผ้า หรือ ถูกหรี่ไฟ</t>
  </si>
  <si>
    <t>โลกอยู่ใกล้ดวงอาทิตย์มากกว่าดาวอังคาร</t>
  </si>
  <si>
    <t>โชติมาตรคือค่าที่ใช้วัดอันดับความสว่างของวัตถุบนท้องฟ้าและใช้ศึกษาค่าความสว่างที่แท้จริงของดวงดาวแต่ละดวงได้อย่างแม่นยำ</t>
  </si>
  <si>
    <t>โชติมาตรสัมบูรณ์คือความสว่างที่แท้จริงของดวงดาวโดยตัดระยะทางออกไปส่วนโชติมาตรปรากฏคือความสว่างที่รับรู้ได้จากโลก</t>
  </si>
  <si>
    <t>อุณหภูมิต่ำทำให้ดาวเป็นสีแดง อุณหภูมิสูงทำให้ดาวเป็นสีฟ้า อุณหภูมิผิวกลางๆทำให้ดาวเป็นสีเหลือง ขาว หรือ ส้ม</t>
  </si>
  <si>
    <t>อุณหภูมิของแต่ละดวงดาวแตกต่างกัน เรียงอันดับจากมากไปน้อยได้ดังนี้ 1สีน้ำเงิน 2สีน้ำเงินแกมขาว 3สีแดง</t>
  </si>
  <si>
    <t>อาจจะเป็นดาวสเปกตรัมK,Mโดยมีอุณหภูมิ 3500เคลวิน</t>
  </si>
  <si>
    <t>ดาวAเพราะมีค่าโชติมาตรปรากฏมากที่สุดเมื่อมองจากโลก</t>
  </si>
  <si>
    <t>ดาวBเพราะมีค่าโชติมาตรสัมบูรณ์ต่ำสุดจึงสว่างมากที่สุด</t>
  </si>
  <si>
    <t>มองไม่เห็นเพราะแสงจากดวงอาทิตยืจะกลบแสงของดาวA</t>
  </si>
  <si>
    <t>ดวงอาทิตย์ เนื่องจากแสงสว่างที่เจิดจ้าจากดวงอาทิตย์บดบังการมองเห็นดาวฤกษ์อื่นๆ</t>
  </si>
  <si>
    <t>ปริมาณแสงที่รับได้และขึ้นอยู่กับความหนาของชั้นบรรยากาศในทิศทางการมองวัตถุ</t>
  </si>
  <si>
    <t>ลอดไฟ 60 วัตต์ มีประสิทธิภาพในการให้แสง</t>
  </si>
  <si>
    <t>ขนาดและอุณหภูมิของดวงอาทิตย์</t>
  </si>
  <si>
    <t>ระบบค่าลอการิทึมที่ใช้วัดอันดับความสว่างของดาวฤกษ์</t>
  </si>
  <si>
    <t>การวัดความสว่างที่แท้จริงของดาวฤกษ์</t>
  </si>
  <si>
    <t>ดาวที่มีอุณหภูมิสูงกว่าจะมีสีน้ำเงินหรือขาวส่วนดาวที่มีอุณหภูมิต่ำกว่าจะมีสีเหลืองส้มไปจนถึงแดง</t>
  </si>
  <si>
    <t xml:space="preserve">สีน้ำเงิน ร้อนที่สุด 
สีขาวแกมน้ำเงิน ร้อนปานกลาง 
สีแดง เย็นที่สุด </t>
  </si>
  <si>
    <t>อุณหภูมิพื้นผิวประมาณ 3,500 – 3,650 เคลวิน</t>
  </si>
  <si>
    <t>ดาวฤกษ์ที่มีความส่องสว่างน้อยที่สุดเมื่อสังเกตจากโลกคือ ดาว A เนื่องจากมีโซติมาตรปรากฏมากที่สุด</t>
  </si>
  <si>
    <t>ดวงอาทิตย์เนื่องจากมีโซติมาตรปรากฏน้อยที่สุด</t>
  </si>
  <si>
    <t>ไม่เพราะมีโซติมาตรปรากฏมากที่สุด</t>
  </si>
  <si>
    <t>ดวงอาทิตย์อยู่ใกล้โลกมากที่สุดเมื่อเทียบกับดาวฤกษ์ดวงอื่น ๆ</t>
  </si>
  <si>
    <t>เพราะดาวเเต่ละดวงมีความสว่างเเละอยู่ห่างจากโลกไม่เท่ากัย</t>
  </si>
  <si>
    <t>ในกรณีที่หลอดไฟขนาด 60 วัตต์อยู่ใกล้เครื่องวัดมากกว่าหลอดไฟขนาด 100 วัตต์ หรือมีสิ่งกีดขวาง/ดูดซับแสงของหลอด 100 วัตต์ ทำให้แสงที่ถึงเครื่องวัดจากหลอด 60 วัตต์มีความเข้มมากกว่า</t>
  </si>
  <si>
    <t>สภาพบรรยากาศและปริมาณฝุ่นหรือไอน้ำในอากาศ</t>
  </si>
  <si>
    <t>ความสว่างของดาวฤกษ์ เมื่อมองจากโลก</t>
  </si>
  <si>
    <t>โชติมาตรสัมบูรณ์ คือ ค่าความสว่างของดาวฤกษ์ที่วัดได้</t>
  </si>
  <si>
    <t>อุณหภูมิผิวกำหนดความยาวคลื่นของแสงที่เด่น จึงทำให้สีและสเปกตรัมของดาวแตกต่างกัน</t>
  </si>
  <si>
    <t>ดาวสีน้ำเงิน → อุณหภูมิผิวสูงที่สุด ร้อนและสว่างมาก  
ดาวสีน้ำเงินแกมขาว → อุณหภูมิผิวรองลงมา ร้อนและสว่างมากเช่นกันแต่ต่ำกว่าสีน้ำเงินเล็กน้อย  
ดาวสีแดง → อุณหภูมิผิวต่ำที่สุด จึงสว่างน้อยและมีสีออกแดง</t>
  </si>
  <si>
    <t>M และมีอุณหภูมิผิวประมาณ 3,000–3,500 เคลวิน</t>
  </si>
  <si>
    <t>ดาว  B ค่าดัชนีโชติมาตรปรากฏของดาว B คือ +1.0 ซึ่งมีค่ามากที่สุดในตาราง หมายความว่ามีความสว่างที่มองเห็นจากโลกน้อยที่สุด</t>
  </si>
  <si>
    <t>ดาวศุกร์เพราะมีค่า โชติมาตรสัมบูรณ์ ต่ำที่สุด</t>
  </si>
  <si>
    <t>ไม่สามารถเห็นได้ เพราะดาว A มีค่าโชติมาตรปรากฏ -3.5</t>
  </si>
  <si>
    <t>ดวงอาทิตย์เพราะดวงอาทิตย์อยู่ใกล้โลกและมีแสงสว่างในตัวเองทำให้บดบังเเสงของดาวฤกษ์อื่นอยู่ไกล</t>
  </si>
  <si>
    <t>เพราะมีระยะทางที่ต่างกันเเละกำลังส่องสว่างที่ไม่เหมือนกันรัศมีของดาวด้วย</t>
  </si>
  <si>
    <t>โชติมาตรสัมบูรณ์เป็นความสว่างของวัตถุที่ประจักษ์ต่อสายตาเรามีความเหมือนกันทุกประการส่วนโชติมาตรปรากฏคือ สิ่งที่เราเห็นมีความแตกต่างกัน</t>
  </si>
  <si>
    <t>สีโทนร้อนจะมีอุณหภูมิต่ำ ส่วนโทนเย็นจะมีอุณหภูมิสูงและะสเปกตรัมตามอุณหภูมิที่เเตกต่างกัน</t>
  </si>
  <si>
    <t>สเปกตรัมG  อุณหภูมิประมาณ5000-7000</t>
  </si>
  <si>
    <t>ดาวBเพราะ ค่าสัมบูรณ์น้อยสุดสว่างมากสุด</t>
  </si>
  <si>
    <t>ไม่เห็นเพราะเเสงดวงอาทิตย์บัง</t>
  </si>
  <si>
    <t>ดวงอาทิตย์ เป็น ดาวฤกษ์เพียงดวงเดียว ที่มนุษย์สามารถมองเห็นได้ด้วยตาเปล่าในเวลากลางวัน</t>
  </si>
  <si>
    <t>เนื่องจาก ระยะทาง และ ความสว่างแท้จริง ของดาวแต่ละดวงแตกต่างกัน</t>
  </si>
  <si>
    <t>:
	•	เมื่อ หลอดไฟ 60 วัตต์อยู่ใกล้ผู้สังเกตมากกว่า หลอดไฟ 100 วัตต์
	•	หรือหาก หลอดไฟ 100 วัตต์มีสิ่งกีดขวาง เช่น ฝุ่น, แก้วทึบ, หรือกระจกกรองแสง
	•	หรือกรณีที่ หลอดไฟ 100 วัตต์เสื่อมคุณภาพ (ให้แสงไม่เต็มที่)</t>
  </si>
  <si>
    <t>มีหมอกและผิวน้ำ</t>
  </si>
  <si>
    <t>โชติมาตร (Magnitude) คือ ค่าความสว่างของดาวฤกษ์ ที่มนุษย์สังเกตเห็นได้จากโลก</t>
  </si>
  <si>
    <t>:
	•	โชติมาตรปรากฏ = สิ่งที่ “เห็น” ด้วยตา
	•	โชติมาตรสัมบูรณ์ = ความสว่าง “แท้จริง” ที่ใช้เปรียบเทียบดาวกันอย่างยุติธรรม</t>
  </si>
  <si>
    <t>อุณหภูมิผิวของดาว มีความสัมพันธ์โดยตรงกับ สี และ สเปกตรัมของแสง ที่ดาวเปล่งออกมา</t>
  </si>
  <si>
    <t xml:space="preserve">ความแตกต่างกันของดาวทั้ง 3 ดวงอยู่ที่ “อุณหภูมิ” ของผิวดาว
	•	ดาวสีน้ำเงิน ร้อนและสว่างที่สุดในกลุ่มนี้
	•	ดาวสีน้ำเงินแกมขาว ร้อนน้อยกว่าน้ำเงิน แต่ยังถือว่าร้อน
	•	ดาวสีแดง เย็นที่สุด และมักสว่างน้อยกว่าดาวอื่น
</t>
  </si>
  <si>
    <t xml:space="preserve">ชื่อดาว
Betelgeuse
ชนิดสเปกตรัม
M2 Iab
อุณหภูมิผิวโดยประมาณ
~3,500 K
ลักษณะเด่น
ดาวยักษ์แดงขนาดใหญ่, ใกล้สิ้นอายุขัย
</t>
  </si>
  <si>
    <t>)
	•	ค่ายิ่งมาก → ดาวยิ่งมืด (ส่องสว่างน้อยจากมุมมองบนโลก)</t>
  </si>
  <si>
    <t>ค่าโชติมาตรสัมบูรณ์ (absolute magnitude)
	•	ค่ายิ่งน้อย → ดาวมีความส่องสว่างแท้จริงมาก</t>
  </si>
  <si>
    <t>ค่าโชติมาตรสมบูรณ์</t>
  </si>
  <si>
    <t>ดาวฤกษ์ที่มนุษย์สามารถมองเห็นได้ในเวลากลางวันคือ ดวงอาทิตย์
เหตุผล:
ดวงอาทิตย์เป็นดาวฤกษ์ที่อยู่ใกล้โลกมากที่สุด ทำให้แสงจากดวงอาทิตย์มีความเข้มมากพอที่จะมองเห็นได้ในเวลากลางวัน แม้จะมีแสงจากชั้นบรรยากาศโลกมารบกวนก็ตาม ดาวฤกษ์ดวงอื่น ๆ อยู่ห่างไกลจากโลกมาก แสงที่เดินทางมาถึงโลกจึงมีความเข้มน้อยเกินกว่าที่จะมองเห็นได้ในเวลากลางวัน ซึ่งมีแสงสว่างจากดวงอาทิตย์และชั้นบรรยากาศโลกบดบังอยู่</t>
  </si>
  <si>
    <t>ดาวฤกษ์แต่ละดวงมีความสว่างไม่เท่ากันเมื่อมองจากโลกเป็นเพราะปัจจัยหลัก 2 ประการ ได้แก่ ระยะห่างจากโลกและความสว่างที่แท้จริงของดาวฤกษ์นั้นๆ</t>
  </si>
  <si>
    <t>เราสามารถวัดความสว่างของหลอดไฟขนาด 60 วัตต์ ได้มากกว่าหลอดไฟขนาด 100 วัตต์ ได้ในกรณีที่หลอดไฟขนาด 60 วัตต์อยู่ใกล้ผู้สังเกตมากกว่าหลอดไฟขนาด 100 วัตต์อย่างมีนัยสำคัญ</t>
  </si>
  <si>
    <t>ระยะห่างจากดวงอาทิตย์: ภาพถ่ายแสดงให้เห็นว่าดวงอาทิตย์ที่ถ่ายจากพื้นผิวดาวอังคาร (ภาพบน) ดูสว่างน้อยกว่าที่ถ่ายจากพื้นผิวโลก (ภาพล่าง) เนื่องจากดาวอังคารอยู่ห่างจากดวงอาทิตย์มากกว่าโลก ทำให้ได้รับแสงอาทิตย์น้อยกว่า ความสว่างที่มองเห็นจึงลดลง บรรยากาศของดาวเคราะห์: บรรยากาศของดาวเคราะห์มีผลต่อการกระเจิงและการดูดกลืนแสงอาทิตย์ที่ส่องผ่านมายังพื้นผิวโลก บรรยากาศของโลกมีผลต่อการมองเห็นแสงอาทิตย์ที่แตกต่างจากบรรยากาศของดาวอังคาร ซึ่งอาจทำให้ความสว่างที่มองเห็นแตกต่างกันออกไป</t>
  </si>
  <si>
    <t xml:space="preserve">โชติมาตร (Magnitude) คือ ค่าที่แสดงอันดับความสว่างของดาวในทางดาราศาสตร์ โดยเป็นการวัดค่าแบบลอการิทึม 
ใช้ในการศึกษาสมบัติความสว่างของดาวฤกษ์ โดยแบ่งเป็นโชติมาตรปรากฏ (apparent magnitude) ซึ่งเป็นความสว่างที่มองเห็นจากโลก และโชติมาตรสัมบูรณ์ (absolute magnitude) ซึ่งเป็นความสว่างที่แท้จริงของดาวฤกษ์ </t>
  </si>
  <si>
    <t xml:space="preserve">โชติมาตรปรากฏ เป็นความสว่างของดาวบนท้องฟ้าที่สังเกตได้จริงจากโลก ซึ่งขึ้นอยู่กับระยะห่างของดาวจากโลกและความสว่างที่แท้จริงของดาว 
โชติมาตรสัมบูรณ์ เป็นการวัดความสว่างที่แท้จริงของดาว โดยตัดปัจจัยเรื่องระยะทางออกไป ทำให้สามารถเปรียบเทียบความสว่างที่แท้จริงของดาวแต่ละดวงได้อย่างถูกต้อง </t>
  </si>
  <si>
    <t>สีของดาว: ดาวที่มีอุณหภูมิผิวสูงจะมีสีฟ้าหรือขาว ส่วนดาวที่มีอุณหภูมิผิวต่ำกว่าจะมีสีเหลือง ส้ม หรือแดง
สเปกตรัมของดาว: สเปกตรัมของดาวคือแถบสีที่เกิดจากการแยกแสงของดาวออกมา ซึ่งสเปกตรัมนี้จะแสดงถึงองค์ประกอบทางเคมีของดาวและอุณหภูมิผิวของดาว โดยดาวที่มีอุณหภูมิผิวสูงจะมีเส้นสเปกตรัมที่แตกต่างจากดาวที่มีอุณหภูมิผิวต่ำกว่า</t>
  </si>
  <si>
    <t xml:space="preserve">ดาวฤกษ์แต่ละสีมีความแตกต่างกันที่ อุณหภูมิพื้นผิว โดยดาวฤกษ์สีน้ำเงินและน้ำเงินแกมขาวมีอุณหภูมิสูงกว่าดาวฤกษ์สีแดงอย่างมีนัยสำคัญ </t>
  </si>
  <si>
    <t xml:space="preserve"> Betelgeuse มีสีส้มแดงเนื่องจากอุณหภูมิพื้นผิวที่ค่อนข้างต่ำเมื่อเทียบกับดาวฤกษ์ที่ร้อนกว่าซึ่งมีสีขาวหรือน้ำเงิน การจัดเป็นดาวยักษ์แดงยิ่งยวด (Red Supergiant) บ่งบอกถึงการเป็นดาวฤกษ์มวลมากที่อยู่ในช่วงสุดท้ายของชีวิต ซึ่งมีการขยายตัวอย่างมากและมีอุณหภูมิพื้นผิวที่เย็นลง </t>
  </si>
  <si>
    <t xml:space="preserve">ดาวฤกษ์ที่มีความส่องสว่างน้อยที่สุดเมื่อสังเกตจากบนโลกคือ ดาว A เพราะมีค่าโชติมาตรปรากฏสูงสุด (1.35) ซึ่งหมายความว่ามีความสว่างที่มองเห็นจากโลกน้อยที่สุดเมื่อเทียบกับดวงอาทิตย์และดาว B </t>
  </si>
  <si>
    <t xml:space="preserve">ดาวฤกษ์ที่มีความส่องสว่างมากที่สุดเมื่ออยู่ห่างจากโลกเป็นระยะทาง 10 พาร์เซก คือดาวฤกษ์ที่มี โชติมาตรสัมบูรณ์ (Absolute Magnitude) น้อยที่สุด ในตารางที่กำหนดให้ เหตุผลคือ ค่าโชติมาตรสัมบูรณ์ที่น้อยกว่าแสดงถึงความสว่างที่แท้จริงของดาวฤกษ์ที่มากกว่า เนื่องจากเป็นการเปรียบเทียบความส่องสว่างของดาวฤกษ์ทุกดวงที่ระยะห่างมาตรฐานเดียวกันคือ 10 พาร์เซก </t>
  </si>
  <si>
    <t>ดวงอาทิตย์ เพราะ ดวงอาทิตย์อยู่ใกล้โลกและมีแสงสว่างในตัวเอง</t>
  </si>
  <si>
    <t>เพราะมีระยะห่างและความสว่างไม่เท่ากัน</t>
  </si>
  <si>
    <t>กรณีที่หลอด60วัตต์อยู่ใกล้กว่า</t>
  </si>
  <si>
    <t>ระดับความสว่างที่ใช้ศึกษาความสว่าง</t>
  </si>
  <si>
    <t>ความสว่างของวัตถุต่อสายตาที่เหมือนกันทุกประการ แต่โชติมาตรปรากฎคือสิ่งที่เราเห็นมีความแตกต่าง</t>
  </si>
  <si>
    <t>อุณหภูมิต่ำจะเป็นสีโทนร้อน แต่อุณหภูมิสูงจะเป็นสีโทนเย็น</t>
  </si>
  <si>
    <t>G อุณหภูมิประมาณ 5000-7000</t>
  </si>
  <si>
    <t>A เพราะไกลกว่า</t>
  </si>
  <si>
    <t>Bเพราะค่าสัมบูรณ์น้อยสุดจะสว่างมากสุด</t>
  </si>
  <si>
    <t>ไม่เห็น เพราะมีดวงอาทิตย์บดบัง</t>
  </si>
  <si>
    <t>มีแค่ดวงอาทิตย์ เพราะดวงอาทิตย์เป็นดาวฤกษ์ที่อยู่ใกล้โลกที่สุด และมีความสว่างมากจนแสงของมันสามารถเจาะทะลุชั้นบรรยากาศและทำให้ท้องฟ้าสว่างในเวลากลางวัน</t>
  </si>
  <si>
    <t>ความสว่างที่เรามองเห็นบนท้องฟ้าขึ้นอยู่กับ ระยะทาง + ความสว่างแท้จริง + การรบกวนของสภาพแวดล้อมในอวกาศ</t>
  </si>
  <si>
    <t>หลอดไฟ 60 วัตต์ สามารถวัดความสว่างได้มากกว่าหลอด 100 วัตต์ในกรณีที่หลอด 60 วัตต์มีประสิทธิภาพสูงกว่า , การกระจายแสงเหมาะสมกว่า, หรือสถานการณ์การวัดแสงไม่เหมือนกัน</t>
  </si>
  <si>
    <t>ระยะห่างระหว่างดวงอาทิตย์กับดาวต่างๆ</t>
  </si>
  <si>
    <t>โชติมาตร (Magnitude) คือระบบที่ใช้วัด ความสว่างของดาวฤกษ์หรือวัตถุท้องฟ้า ใช้วัดและเปรียบเทียบความสว่างของดาวฤกษ์ คำนวณระยะทางของดาวฤกษ์ ศึกษาคุณสมบัติทางฟิสิกส์ของดาวฤกษ์</t>
  </si>
  <si>
    <t>คือค่าความสว่างแท้จริงของดาวที่ระยะ 10 พาร์เซก แตกต่างกันเพราะโชติมาตรปรากฎคือค่าความสว่างที่เรามองเห็นจากโลก</t>
  </si>
  <si>
    <t>อุณหภูมิผิวของดาว กำหนดสีของดาว เพราะอุณหภูมิสูงทำให้ดาวปล่อยแสงสีฟ้าหรือขาว ในขณะที่อุณหภูมิต่ำทำให้ดาวดูแดง
สเปกตรัมของดาว ก็เปลี่ยนตามอุณหภูมิผิว เพราะธาตุและโมเลกุลในชั้นบรรยากาศของดาวจะดูดกลืนแสงที่ความยาวคลื่นต่าง ๆ กัน</t>
  </si>
  <si>
    <t>น้ำเงิน ดาวร้อนมาก, มวลมาก, อายุสั้น
น้ำเงินแกมขาว ดาวร้อน, มวลปานกลาง
แดง ดาวเย็น,มวลน้อย,อายุยาว</t>
  </si>
  <si>
    <t>น่าจะเป็นดาวยักษ์แดง มีอุณหภูมิผิวประมาณ 3500 C เพราะมีสีแดงซึ่งอุณหภูมิต่ำและอยู่ในช่วงปลายอายุดาวฤกษ์</t>
  </si>
  <si>
    <t>ดาว A เพราะโชติมาตรมาก สว่างจะน้อย</t>
  </si>
  <si>
    <t>ดาว B เพราะโชติมาตรสัมบูรณ์น้อย สว่างมาก</t>
  </si>
  <si>
    <t>ไม่ได้ เพราะดาว A มีความสว่างน้อยอาจสู้แสงของดวงอาทิตย์ไม่ได้</t>
  </si>
  <si>
    <t>ดวงอาทิตย์ ส่วนดาวฤกษ์อื่นๆจะถูกแสงของดวงอาทิตย์กลบไป</t>
  </si>
  <si>
    <t xml:space="preserve">ระยะห่างระหว่างผู้สังเกต กับดาวดวงต่างๆไม่เท่ากัน </t>
  </si>
  <si>
    <t>เราอยู่ใกล้หลอดไฟขนาด 60 วัตต์ ส่วนหลอดไฟขนาด 100 วัตต์ ห่างออกไปในระยะอนันต์</t>
  </si>
  <si>
    <t>ระยะห่าง สภาพชั้นบรรยากาศ รวมถึงสภาพแวดล้อม</t>
  </si>
  <si>
    <t>หน่วยวัดความสว่างของดาวฤกษ์หรือวัตถุท้องฟ้า ใช้ในการศึกษาความส่ว่าง ระยะทาง รวมถึงอุณหภูมิ</t>
  </si>
  <si>
    <t>สัมบูรณ์ = ความสว่างแท้จริงของดาว เมื่อวางอยู่ห่างจากโลก 10 พาร์เซก
ปรากฏ = ความสว่างที่เราเห็น</t>
  </si>
  <si>
    <t>สเปกตรัมของดาวแบ่งเป็น O, B, A, F, G, K, M ตามลำดับ จากร้อนที่สุด ไป เย็นที่สุด</t>
  </si>
  <si>
    <t>อุณหภูมิ โดยที่ น้ำเงินแกมขาว&gt;น้ำเงิน&gt;สีแดง</t>
  </si>
  <si>
    <t>สเปกตรัมประเภท M อุณหภูมิผิวประมาณ 3,500K</t>
  </si>
  <si>
    <t>ดาว A สังเกตจากโชติมาตรปรากฏ มีค่ามากที่สุด</t>
  </si>
  <si>
    <t>ดาว B มีค่าโชติมาตรสัมบูรณ์น้อยที่สุด</t>
  </si>
  <si>
    <t>ไม่สามารถ เนื่องจากถูกแสงจากดวงอาทิตย์กลบไป</t>
  </si>
  <si>
    <t>ดวงอาทิตย์ เพราะ เป็นดาวที่มีแสงสว่างในตัวเอง และดวงอาทิตย์มีความร้อนมาก ทำให้บังดาวฤกษ์ดวงอื่น</t>
  </si>
  <si>
    <t>เพราะระยะห่างระหว่างดาวฤกษ์และโลกต่างกัน</t>
  </si>
  <si>
    <t>หลอดไฟที่มีขนาด 60 วัตต์ อยู่ใกล้กับจุดสังเกต</t>
  </si>
  <si>
    <t>ระยะห่างระหว่างดวงอาทิตย์กับจุดสังเกต</t>
  </si>
  <si>
    <t>โชติมาตรสัมบูรณ์ สังเกตระยะห่างระหว่างจุดสังเกต ส่วนโชติมาตรปรากฏ มองจากโลก</t>
  </si>
  <si>
    <t xml:space="preserve">อุณหภูมิที่แตกต่างกัน ดาวฤกษ์สีน้ำเงินมีอุณหภูมิสูงที่สุด ดาวฤกษ์สีน้ำเงินแกมขาวมีอุณหภูมิรองลงมา และดาวฤกษ์สีแดงมีอุณหภูมิต่ำที่สุด </t>
  </si>
  <si>
    <t>เป็นดาวฤกษ์ประเภทสเปกตรัม M อุณหภูมิประมาณ 3,500 เคลวิน เพราะ อุณหภูมิต่ำ</t>
  </si>
  <si>
    <t>ดาว A เพราะ สังเกตจากโชติมาตรปรากฏ</t>
  </si>
  <si>
    <t>ดาว B เพราะมีค่าโชติมาตรสัมบูรณ์น้อยที่สุด (-3.6) ซึ่งบ่งชี้ถึงความสว่างที่แท้จริงมากที่สุด</t>
  </si>
  <si>
    <t>ไม่สามารถ สังเกตเห็นดาว A ในตอนกลางวันได้ เพราะแสงจากดวงอาทิตย์ในเวลากลางวันมีความสว่างจ้ามากจนบดบังแสงจากดาว A</t>
  </si>
  <si>
    <t>ดวงอาทิตย์ ดวงจันทร์ เพราะความสว่างของดาวฤกษ์</t>
  </si>
  <si>
    <t xml:space="preserve">ดาวอยู่ไกล-ใกล้โลกไม่เท่ากัน
ดาวมีขนาดและพลังงานต่างกัน
</t>
  </si>
  <si>
    <t>1.ระยะทางการสังเกต
ถ้าหลอดไฟ 60W อยู่ใกล้ผู้สังเกตมาก แต่หลอดไฟ
100W อยู่ไกลมาก - ความเข้มของแสงที่ตาเรารับได้จาก 60ฟ อาจมากกว่า
เนื่องจากความสว่างลดลงตามกฎ Inverse Square Law (แสงลดกำลังสองของระยะทาง)
2. ทิศทางการกระจายของแสง
ถ้า 60ฟ มีโคมสะท้อนแสงหรือกำหนดทิศหางให้พุ่งตรงมาที่ตา แต่ 100W กระจายรอบทิศ - ตาเราจะ รับแสงจาก 60W มากกว่า</t>
  </si>
  <si>
    <t>ฝุ่นควันละออง</t>
  </si>
  <si>
    <t>โชติมาตรคือมาตราวัดความสว่างของดาว ใช้ในการศึกษา ความสว่างจริง, ระยะทาง, และพลังงานการแผ่รังสีของดาว</t>
  </si>
  <si>
    <t>โชติมาตรปรากฏ (m):  “ที่เราเห็น”
โชติมาตรสัมบูรณ์ (M):  “จริง ๆ ของดาว”</t>
  </si>
  <si>
    <t xml:space="preserve">ดาวร้อน → น้ำเงิน/ขาว, สเปกตรัม O–B
ดาวเย็น → แดง/ส้ม, สเปกตรัม K–M
</t>
  </si>
  <si>
    <t>ดาว น้ำเงิน → ร้อนที่สุด, อายุน้อย, เผาผลาญพลังงานเร็ว
ดาว น้ำเงินแกมขาว → ร้อนรองลงมา, สว่างมาก
ดาว แดง → เย็นที่สุด, มักเป็นดาวแก่และมีขนาดใหญ่</t>
  </si>
  <si>
    <t>สเปกตรัม = M 
อุณหภูมิผิว ≈ 3,200 – 3,600 K
เพราะมันเป็นดาวที่วิวัฒนาการเข้าสู่ช่วงปลายชีวิต → ขยายใหญ่และเย็นลง ทำให้มองเห็นเป็นดาวสีแดง</t>
  </si>
  <si>
    <t>ดาวฤกษ์Bเพราะแสงเดินทางมาไกลและน้อย</t>
  </si>
  <si>
    <t>ดาวB เพราะอยู่ไกล</t>
  </si>
  <si>
    <t>ไม่ได้เพราะแสงจากดาวฤกษ์ของวงโคจรสว่างเกินไป</t>
  </si>
  <si>
    <t>ตามปกติในเวลากลางวันมนุษย์แทบจะไม่เห็นดาวฤกษ์ใด ๆ เลย เนื่องจากแสงอาทิตย์ที่กระเจิงในบรรยากาศทำให้ท้องฟ้าสว่างเกินไป</t>
  </si>
  <si>
    <t xml:space="preserve">1. ระยะทางใกล้–ไกล
2. ขนาดและพลังงานของดาวเอง
3. การรบกวนระหว่างทาง (ฝุ่น ก๊าซ)
4. การรบกวนจากชั้นบรรยากาศโลก
</t>
  </si>
  <si>
    <t>ระยะทางการสังเกต
ถ้าหลอดไฟ 60W อยู่ใกล้ผู้สังเกตมาก แต่หลอดไฟ 100W อยู่ไกลมาก → ความเข้มของแสงที่ตาเรารับได้จาก 60W อาจมากกว่า
เนื่องจากความสว่างลดลงตามกฎ Inverse Square Law (แสงลดกำลังสองของระยะทาง)
2. ทิศทางการกระจายของแสง
ถ้า 60W มีโคมสะท้อนแสงหรือกำหนดทิศทางให้พุ่งตรงมาที่ตา แต่ 100W กระจายรอบทิศ → ตาเราจะรับแสงจาก 60W มากกว่า</t>
  </si>
  <si>
    <t xml:space="preserve">ฝุ่นควันละออง </t>
  </si>
  <si>
    <t>โชติมาตร = หน่วยวัดความสว่างของดาว
ใช้ศึกษา ความสว่างและพลังงาน (Luminosity) ของดาวฤกษ์
มีทั้ง ปรากฏ (ที่เห็นจากโลก) และ แท้จริง (แก้ระยะทางแล้ว)
0</t>
  </si>
  <si>
    <t>โชติมาตรปรากฏ (m): ความสว่างที่ “ตาเห็น” จากโลก → ขึ้นกับระยะทาง
โชติมาตรสัมบูรณ์ (M): ความสว่างที่ “แท้จริง” ของดาว → ใช้เปรียบเทียบพลังงานจริงของดาว</t>
  </si>
  <si>
    <t>อุณหภูมิสูง → สีฟ้า → สเปกตรัม O–B
อุณหภูมิปานกลาง → สีขาว/เหลือง → สเปกตรัม F–G
อุณหภูมิต่ำ → สีแดง → สเปกตรัม K–M</t>
  </si>
  <si>
    <t xml:space="preserve">ของดาวบอก อุณหภูมิผิวและพลังงานที่ดาวปล่อยออกมา → น้ำเงินร้อนสุด แดงเย็นสุด
</t>
  </si>
  <si>
    <t xml:space="preserve">         สเปกตรัม M                           3700~5200 k</t>
  </si>
  <si>
    <t>ดาวฤกษ์B เพราะแสงเดินทางมาไกลและน้อย</t>
  </si>
  <si>
    <t>ดาวB เพราะ อยู่ไกล</t>
  </si>
  <si>
    <t>พระอาทิตย์ เพราะ มีแสงจ้า</t>
  </si>
  <si>
    <t>แหล่งกำเนิด และ ระยะห่าง</t>
  </si>
  <si>
    <t>แรงดันใช้งานต่างกัน, ชนิดหลอดต่างกัน, ต่อวงจรอนุกรม, หรือหลอด 100W เสื่อมสภาพ</t>
  </si>
  <si>
    <t>โชติมาตร คือ หน่วยวัดความสว่างของดาวฤกษ์ใช้ในการศึกษา ความสว่าง, ระยะทาง และพลังงานที่ดาวแผ่ออกมา</t>
  </si>
  <si>
    <t>โชติมาตรปรากฏ  ความสว่าง ที่ตาเราเห็นจากโลก
โชติมาตรสัมบูรณ์  ความสว่าง ที่แท้จริงของดาว (ไม่ขึ้นกับระยะทาง)</t>
  </si>
  <si>
    <t>อุณหภูมิผิว  กำหนดความยาวคลื่นสูงสุดที่แผ่รังสีออกมา กำหนดสีที่เห็น
สีของดาว ใช้จำแนกสเปกตรัม</t>
  </si>
  <si>
    <t>ชนิดสเปกตรัม
สีบอก อุณหภูมิผิว
มวลและอายุ ถ้ามวลมากสว่างมากอายุน้อย</t>
  </si>
  <si>
    <t>เป็นดาวฤกษ์ชนิดสเปกตรัม M มีอุณหภูมิผิวประมาณ 3,500 K
เพราะมันมีสีส้มอมแดง สว่างมาก และอยู่ในช่วงดาวยักษ์แดงซึ่งเป็นดาวมวลมากที่ใกล้หมดอายุขัยแล้ว</t>
  </si>
  <si>
    <t>ดาว A เพราะดาวA มีค่าโชติมาตรปรากฏ มากสุด</t>
  </si>
  <si>
    <t>ดาว A เพราะมีค่าโชติมาตรสัมบูรณ์น้อยสุด</t>
  </si>
  <si>
    <t>ไม่ได้ เพราะ มีค่าความสว่างน้อย</t>
  </si>
  <si>
    <t>เนื่องจาก ระยะห่างจากโลก และ ขนาดที่แท้จริงของดาว เอง รวมถึง อุณหภูมิ และ มวลสาร ของดาวฤกษ์นั้นๆ ที่แตกต่างกัน</t>
  </si>
  <si>
    <t>เมื่อ หลอดไฟ 60 วัตต์มีประสิทธิภาพในการเปลี่ยนกำลังไฟเป็นแสงสว่าง (ลูเมน) สูงกว่า</t>
  </si>
  <si>
    <t xml:space="preserve">ดาวที่มีอุณหภูมิสูงกว่าจะมีสีน้ำเงินหรือขาว ส่วนดาวที่มีอุณหภูมิต่ำกว่าจะมีสีเหลือง ส้ม ไปจนถึงแดง </t>
  </si>
  <si>
    <t>ดาวฤกษ์สีน้ำเงินมีอุณหภูมิสูงที่สุด, ดาวฤกษ์สีน้ำเงินแกมขาวมีอุณหภูมิปานกลางถึงสูง, และดาวฤกษ์สีแดงมีอุณหภูมิต่ำที่สุด</t>
  </si>
  <si>
    <t>เป็นดาวฤกษ์ประเภทสเปกตรัม M (หรือ M-type star) ซึ่งเป็นดาวฤกษ์ที่มีอุณหภูมิพื้นผิวเย็น และมักปรากฏเป็นสีแดง เนื่องจากมีอุณหภูมิประมาณ 3,500 เคลวิน</t>
  </si>
  <si>
    <t>จากตาราง 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</si>
  <si>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t>
  </si>
  <si>
    <t>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t>
  </si>
  <si>
    <t>ดวงอาทิตย์คือดาวฤกษ์เพียงดวงเดียวที่มนุษย์เห็นได้ด้วยตาเปล่าในเวลากลางวัน</t>
  </si>
  <si>
    <t>ความสว่างขึ้นอยู่กับพลังงานของดาว ระยะทาง และสิ่งที่ขวางกั้นแสงระหว่างทาง</t>
  </si>
  <si>
    <t>เราจะวัดได้ว่าหลอด 60 วัตต์ สว่างกว่าถ้ามันอยู่ใกล้กว่า และมีประสิทธิภาพในการเปล่งแสงดีกว่า หลอด 100 วัตต์</t>
  </si>
  <si>
    <t>ปัจจัยที่มีผลต่อความส่องสว่างของดวงอาทิตย์ที่ปรากฏให้เห็นในภาพคือ ระยะห่างจากดวงอาทิตย์ และ สภาพชั้นบรรยากาศ</t>
  </si>
  <si>
    <t>โชติมาตรคือระบบตัวเลขบอกความสว่างของดาว โดยตัวเลขยิ่งน้อย ดาวยิ่งสว่าง ใช้ศึกษาความสว่างที่แท้จริงและระยะห่างของดาวได้</t>
  </si>
  <si>
    <t>โชติมาตรสัมบูรณ์คือค่าความสว่างที่แท้จริงของดาว โดยแตกต่างจากโชติมาตรปรากฏที่เป็นความสว่างที่มองเห็นจากโลก ซึ่งได้รับผลกระทบจากระยะทางของดาว</t>
  </si>
  <si>
    <t>อุณหภูมิผิวของดาวเกี่ยวข้องกับสีและสเปกตรัมของมันโดยตรง ดาวที่ร้อนมากจะเป็นสีน้ำเงิน และดาวที่เย็นกว่าจะเป็นสีแดง นักดาราศาสตร์ใช้การวิเคราะห์สเปกตรัมเพื่อจัดประเภทดาวตามอุณหภูมิ เช่น ดาว O (ร้อนสุด) ถึง M (เย็นสุด)</t>
  </si>
  <si>
    <t xml:space="preserve">ดาวฤกษ์ที่นิดมองเห็นมีความแตกต่างกันที่อุณหภูมิผิวเป็นหลัก ซึ่งเป็นปัจจัยสำคัญที่กำหนดสีและคุณสมบัติอื่นๆ ของดาว
ดาวสีน้ำเงิน เป็นดาวที่ร้อนที่สุด มีอุณหภูมิผิวสูงกว่า 30,000 เคลวิน มีมวลมากและมีอายุสั้น
ดาวสีน้ำเงินแกมขาว มีอุณหภูมิรองลงมา อยู่ในช่วง 10,000 - 30,000 เคลวิน
ดาวสีแดง เป็นดาวที่เย็นที่สุดในสามดวงนี้ มีอุณหภูมิผิวต่ำกว่า 3,500 เคลวิน มักมีมวลน้อยและมีอายุยืนยาว
</t>
  </si>
  <si>
    <t>ดาวเบเทลจุสมีสีแดง จึงจัดอยู่ในชนิดสเปกตรัม M และมีอุณหภูมิผิวประมาณ 3,500 เคลวิน เพราะสีของดาวฤกษ์สัมพันธ์กับอุณหภูมิผิวของมันโดยตรง ดาวที่เย็นกว่าจะมีสีแดง</t>
  </si>
  <si>
    <t>ดาว A ปรากฏสว่างน้อยที่สุดเมื่อมองจากโลก เพราะทีค่าโชติมาตรปรากฏเยอะที่สุด</t>
  </si>
  <si>
    <t>ดาว B เพราะมีโชติมาตรสัมบูรณ์ -3.6 เป็นดาวที่มีความส่องสว่างที่แท้จริงมากที่สุด</t>
  </si>
  <si>
    <t>ไม่สามารถของเห็นดาว A ในตอนกลางวันได้ เพราะแสงจากดวงอาทิตย์มีความสว่างมากจนกลบแสงของดาว A ที่มีค่าโชติมาตรปรากฏ 1.35 ได้หมด ทำให้ต้องรอให้ถึงเวลากลางคืนเท่านั้นถึงจะมองเห็นดาวได้</t>
  </si>
  <si>
    <t>ดาวที่มองเห็นกลางวัน ดาวสว่างมากใกล้โลก เช่น ดาวศุกร์ มองเห็นได้ เพราะความสว่างสูงกว่าแสงฟุ้งของบรรยากาศ</t>
  </si>
  <si>
    <t xml:space="preserve"> ทำไมดาวมีความสว่างต่างกัน: ขึ้นกับ ความสว่างจริง และ ระยะทางจากโลก</t>
  </si>
  <si>
    <t>หลอดไฟ 60 วัตต์อาจดูสว่างกว่า 100 วัตต์: เมื่อ อยู่ใกล้กว่า หรือมี สิ่งบดบังแสง 100 วัตต์</t>
  </si>
  <si>
    <t>ปัจจัยความส่องสว่างดวงอาทิตย์: ขึ้นกับ อุณหภูมิผิว, ขนาด, และ ระยะทางจากโลก</t>
  </si>
  <si>
    <t>โชติมาตร  คือ ความสว่างปรากฏของดาวจากโลก</t>
  </si>
  <si>
    <t xml:space="preserve">โชติมาตรสัมบูรณ์ คือ ความสว่างจริงของดาวถ้าวางที่ระยะ 10 พาร์เซก แตกต่างจากปรากฏตรงที่โชติมาตรปรากฏวัดจากโลก
</t>
  </si>
  <si>
    <t xml:space="preserve"> อุณหภูมิผิวกับสีดาว: ดาวสีน้ำเงิน = ร้อน, ขาว = ปานกลาง, แดง = เย็น</t>
  </si>
  <si>
    <t>ดาว 3 ดวงสีน้ำเงิน, น้ำเงินขาว, แดง: ความร้อนลดลงตามลำดับ, สีบอกอุณหภูมิและสเปกตรัม</t>
  </si>
  <si>
    <t xml:space="preserve">ดาวสเปกตรัม M (แดง), อุณหภูมิผิวประมาณ 3,500 K, เพราะสีแดงบ่งบอกเย็นกว่า
</t>
  </si>
  <si>
    <t>ดาว A เพราะมีค่า โชติมาตรปรากฏ (1.35) มากที่สุด แสดงว่ามองจากโลกแล้วสว่างน้อยที่สุด</t>
  </si>
  <si>
    <t>ดาว B เพราะมีค่า โชติมาตรสัมบูรณ์ (-3.6) ต่ำที่สุด แสดงว่ามีความส่องสว่างแท้จริงมากที่สุด</t>
  </si>
  <si>
    <t>มนุษย์ไม่สามารถสังเกตเห็นดาว A ในตอนกลางวันได้
เพราะดาว A มีค่าโชติมาตรปรากฏ 1.35 ซึ่งมีความสว่างไม่มากพอที่จะมองเห็นท่ามกลางความสว่างจ้าของท้องฟ้าในเวลากลางวัน</t>
  </si>
  <si>
    <t>เพราะกำลังส่องสว่างของดาวฤกษ์แต่ละดวงไม่เท่ากัน และระยะที่ห่างจากโลกของแต่ละดาวฤกษ์ก็ไม่เท่ากัน</t>
  </si>
  <si>
    <t>หลอด 60 วัตต์อยู่ใกล้เครื่องมือวัด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</si>
  <si>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โชติมาตร คือ ค่าความสว่างของดาวที่วัดได้จากโลก ใช้ศึกษาความสว่างของดาวฤกษ์</t>
  </si>
  <si>
    <t>โชติมาตรสัมบูรณ์ คือ ความสว่างแท้จริงของดาวถ้าอยู่ห่างจากโลก 10 พาร์เซก แตกต่างจาก โชติมาตรปรากฏ ที่ขึ้นกับระยะห่างและสิ่งกีดขวางการมองเห็น</t>
  </si>
  <si>
    <t>อุณหภูมิผิวของดาว ยิ่งสูง สีออกน้ำเงิน/ขาว และสเปกตรัมอยู่ช่วงสั้น ยิ่งต่ำ สีออกส้ม/แดง และสเปกตรัมอยู่ช่วงยาว</t>
  </si>
  <si>
    <t>ดาว สีน้ำเงิน ร้อนที่สุด, สีน้ำเงินแกมขาว ร้อนรองลงมา, สีแดง เย็นที่สุด</t>
  </si>
  <si>
    <t>Betelgeuse เป็นดาวยักษ์แดง สเปกตรัมชนิด M มีอุณหภูมิผิวประมาณ 3,000–3,500 K เพราะมีสีแดงแสดงว่าอุณหภูมิต่ำกว่าดาวสีน้ำเงินหรือขาวมาก</t>
  </si>
  <si>
    <t>ดาว B เพราะ การวัดค่าความสว่างของดาวฤกษ์แบบอยู่ห่างจากโลกเป็นระยะทาง 10 พาร์เซก คือการวัดค่าความสว่างแบบโชติมาตรสัมบรูณ์ และยิ่งค่าน้อยความสว่างยิ่งมาก</t>
  </si>
  <si>
    <t>ไม่ เพราะค่าความสว่างของมันน้อยเกินไป</t>
  </si>
  <si>
    <t xml:space="preserve">	•	มนุษย์เห็น ดวงอาทิตย์ ได้ชัดเจนที่สุดในเวลากลางวัน เพราะใกล้โลกและสว่างมาก
	•	ดาวฤกษ์อื่นแทบมองไม่เห็นกลางวัน ยกเว้นกรณีที่เกิดสุริยุปราคาเต็มดวง
	•	วัตถุท้องฟ้าอื่นที่มักเห็นกลางวันคือ ดาวศุกร์ (และบางครั้งดาวพฤหัสบดี) แม้จะไม่ใช่ดาวฤกษ์
</t>
  </si>
  <si>
    <t xml:space="preserve">ความสว่างที่เราเห็นจากโลกขึ้นอยู่กับ ความสว่างแท้จริงของดาวฤกษ์ + ระยะทาง + การรบกวนระหว่างทาง (เช่น ฝุ่น, บรรยากาศโลก)
</t>
  </si>
  <si>
    <t>เราสามารถเห็นหลอดไฟ 60 วัตต์สว่างกว่า 100 วัตต์ได้ ถ้า อยู่ใกล้กว่า, มีตัวสะท้อนแสงช่วย, ไม่มีสิ่งบดบังแสง, หรือ เป็นหลอดที่มีประสิทธิภาพสูงกว่า</t>
  </si>
  <si>
    <t>ความสว่างของดวงอาทิตย์ขึ้นอยู่กับตำแหน่ง และสภาพแวดล้อมของชั้นบรรยากาศโลก</t>
  </si>
  <si>
    <t>โชติมาตรคือมาตราวัดความสว่างของดาวฤกษ์ แบ่งเป็น โชติมาตรปรากฏ (บอกว่าดูสว่างแค่ไหนจากโลก) และ โชติมาตรแท้ (บอกความสว่างจริงของดาว) ใช้ในการศึกษาสมบัติด้าน ความสว่างแท้จริงและระยะทางของดาวฤกษ์</t>
  </si>
  <si>
    <t xml:space="preserve">•	โชติมาตรปรากฏ = ความสว่างที่เราเห็นจากโลก (ขึ้นกับระยะทาง)
•	โชติมาตรสัมบูรณ์ = ความสว่างแท้จริงของดาว (ไม่ขึ้นกับระยะทาง กำหนดไว้ที่ 10 pc)
</t>
  </si>
  <si>
    <t xml:space="preserve">	•	อุณหภูมิผิวดาวยิ่งสูง → ดาวยิ่งมีสีฟ้า/น้ำเงิน และอยู่ในสเปกตรัม O–B
	•	อุณหภูมิต่ำ → ดาวมีสีส้ม/แดง และอยู่ในสเปกตรัม K–M
	•	ดังนั้น อุณหภูมิ ↔ สี ↔ ชนิดสเปกตรัม เป็นตัวชี้ถึงสมบัติพื้นฐานของดาวฤกษ์</t>
  </si>
  <si>
    <t xml:space="preserve">	•	สีน้ำเงิน = ร้อนที่สุด, สว่างมาก, อายุสั้น
	•	สีน้ำเงินแกมขาว = ร้อนรองลงมา, สว่างมาก, อายุปานกลาง
	•	สีแดง = เย็นที่สุด, อาจสว่างน้อย (ดาวเล็ก) หรือสว่างมากแต่ผิวเย็น (ดาวยักษ์แดง), อายุยาวนาน</t>
  </si>
  <si>
    <t>ดาวยักษ์แดงขนาดใหญ่สว่างมาก สีแดงส้ม และอยู่ในช่วงปลายอายุของดวงฤกษ์</t>
  </si>
  <si>
    <t>ดาวB สว่างกว่าดาว A
เพราะค่ามาตราปรากฏของดาว B (-0.3)
น้อยกว่าดาว Aจึงเห็นสว่างกว่าจากโลก</t>
  </si>
  <si>
    <t>ดาว A เพราะ ค่ามาตราสัมบูรณ์ของดาว Aน้อยกว่า จึงสว่างกว่ามาก</t>
  </si>
  <si>
    <t>เห็นได้เพราะ สว่างมากค่ามาตราปรากฏต่ำมาก</t>
  </si>
  <si>
    <t>ดาวที่มองเห็นในเวลากลางวันคือ ดวงอาทิตย์เท่านั้น เพราะเป็นดาวฤกษ์ที่สว่างที่สุดและใกล้โลกมาก</t>
  </si>
  <si>
    <t>ความสว่างของดาวที่เรามองเห็นขึ้นอยู่กับ ความสว่างจริง + ระยะทาง + การดูดกลืนของสสารระหว่างดาว</t>
  </si>
  <si>
    <t>เราจะเห็นหลอดไฟ 60 วัตต์สว่างกว่า 100 วัตต์ เมื่อหลอดไฟ 60 วัตต์อยู่ใกล้กว่าหรืออยู่ในสภาพแวดล้อมที่เหมาะสมกว่า</t>
  </si>
  <si>
    <t>การเคลื่อนที่ของดวงอาทิตย์ในท้องฟ้าและมุมมองที่แตกต่างกัน</t>
  </si>
  <si>
    <t>โซ่ติมาตรคือการจัดประเภทดาวตามอุณหภูมิและสี โดยใช้ในการศึกษาสมบัติของดาวฤกษ์</t>
  </si>
  <si>
    <t>โซ่ติมาตรสมบูรณ์คือการจำแนกดาวตามอุณหภูมิและขนาดที่แท้จริง โดยไม่คำนึงถึงความสว่างที่มองเห็นจากโลก ส่วนโซ่ติมาตรปรากฏคำนึงถึงความสว่างที่ปรากฏในท้องฟ้าจากโลก</t>
  </si>
  <si>
    <t>สีของดาวและประเภทสเปกตรัมบอกอุณหภูมิผิวของดาว</t>
  </si>
  <si>
    <t>สีของดาวบอก อุณหภูมิผิวและมวล: น้ำเงินร้อนและมวลมากที่สุด, แดงเย็นและมวลน้อยที่สุด</t>
  </si>
  <si>
    <t xml:space="preserve">Betelgeuse → M-type, Red Supergiant, อุณหภูมิ ~3,500 K
</t>
  </si>
  <si>
    <t>ดาว A เพราะจากตารางมีค่าโชติมาตรปรากฏมากที่สุด (1.35) ซึ่งหมายถึงสว่างน้อยที่สุดเมื่อมองจากโลก เนื่องจากอยู่ไกลและมีความสว่างแท้น้อยกว่าดาว B</t>
  </si>
  <si>
    <t>ดาว B เพราะเมื่อเปรียบเทียบที่ระยะทางเท่ากัน (10 พาร์เซก) จะต้องใช้ค่า โชติมาตรสัมบูรณ์ ซึ่งดาว B มีค่าโชติมาตรสัมบูรณ์ต่ำสุด (–3.6) แสดงว่ามีความสว่างแท้จริงมากที่สุด จึงมองเห็นสว่างที่สุดถ้าอยู่ที่ระยะทางเดียวกัน</t>
  </si>
  <si>
    <t>ไม่สามารถสังเกตเห็น ดาว A ได้ในตอนกลางวัน
เพราะว่าค่าโชติมาตรปรากฏของดาว A คือ 1.35 ซึ่งไม่สว่างเพียงพอที่จะมองเห็นได้ด้วยตาเปล่าท่ามกลางแสงสว่างจ้าในบรรยากาศโลก มีเพียงวัตถุท้องฟ้าที่สว่างมาก ๆ เช่น ดวงอาทิตย์ ดวงจันทร์ หรือดาวเคราะห์บางดวง (เช่น ดาวศุกร์) เท่านั้นที่สามารถเห็นได้ในเวลากลางวัน</t>
  </si>
  <si>
    <t>มีเพียงดวงอาทิตย์เท่านั้นที่มองเห็นได้ในเวลากลางวัน เพราะความใกล้และความสว่างที่สูงเกินกว่าดาวฤกษ์อื่น ๆ</t>
  </si>
  <si>
    <t>ความสว่างที่เรามองเห็นบนท้องฟ้าขึ้นอยู่กับความสว่างจริงของดาว + ระยะทาง + การดูดกลืนของสสารระหว่างดาว + ชั้นบรรยากาศของโลก</t>
  </si>
  <si>
    <t>แม้กำลังไฟสูงกว่า แต่ถ้า 100 วัตต์อยู่ไกลหรือถูกบดบัง เราอาจเห็น 60 วัตต์สว่างกว่า</t>
  </si>
  <si>
    <t>ความส่องสว่างของดวงอาทิตย์ขึ้นอยู่กับระยะทางระหว่างดาวอาทิตย์กับผู้สังเกต</t>
  </si>
  <si>
    <t>โชติมาตรคือ ตัวเลขบอกความสว่างของดาว ใช้ศึกษาว่า ดาวดวงไหนสว่างจริง, จางจริง และเปรียบเทียบคุณสมบัติของดาว</t>
  </si>
  <si>
    <t>ปรากฏ: มองจากโลก=ดูสว่างหรือจาง
สัมบูรณ์: ความสว่างแท้จริง=เปรียบเทียบดาวแต่ละดวงได้โดยไม่สนใจระยะทาง</t>
  </si>
  <si>
    <t>ดาวร้อน=สีฟ้า/ขาว, เส้นสเปกตรัมเฉพาะ
ดาวเย็น=สีแดง/ส้ม, เส้นสเปกตรัมอื่น
สีและสเปกตรัมบอกอุณหภูมิผิวดาวได้</t>
  </si>
  <si>
    <t xml:space="preserve"> สีของดาวบอก อุณหภูมิผิวและสเปกตรัม:
น้ำเงิน=ร้อนที่สุด
น้ำเงินแกมขาว=ปานกลาง
แดง=เย็นที่สุด</t>
  </si>
  <si>
    <t xml:space="preserve">เป็นดาวซูเปอร์ไจแอนต์แดง จัดอยู่ในชนิดสเปกตรัม M2 Iab มีอุณหภูมิผิวประมาณ 3,300–3,700 K (~3,500 K) เพราะมีสีแดงและลักษณะสเปกตรัมที่บ่งชี้ถึงดาวเย็นชนิด M.
</t>
  </si>
  <si>
    <t>ดาว A มีความส่องสว่างน้อยที่สุดเมื่อมองจากโลก เพราะมีโชติมาตรปรากฏ 1.35 ซึ่งมีค่ามากกว่าดาว B (0.98)=ค่ามากกว่าหมายถึงมืดกว่า</t>
  </si>
  <si>
    <t>ดาว B มีความส่องสว่างมากที่สุด เพราะมีค่าโชติมาตรสัมบูรณ์ –3.6 ซึ่งน้อยที่สุดในตาราง</t>
  </si>
  <si>
    <t>มนุษย์ไม่สามารถเห็นดาว A ตอนกลางวันได้ เพราะแม้ดาว A จะสว่าง แต่มีโชติมาตรปรากฏ +1.35 ซึ่งน้อยกว่าดวงอาทิตย์มาก แสงอาทิตย์จึงกลบแสงดาวจนมองไม่เห็น</t>
  </si>
  <si>
    <t>ในเวลากลางวัน มนุษย์สามารถมองเห็นดาวฤกษ์ได้เพียงดวงเดียวเท่านั้นคือ ดวงอาทิตย์
สาเหตุหลักที่มองไม่เห็นดาวฤกษ์ดวงอื่นเป็นเพราะ ดวงอาทิตย์อยู่ใกล้โลกมาก ทำให้มีแสงสว่างจ้ามากจนบดบังแสงที่อ่อนกว่าของดาวฤกษ์ดวงอื่น ๆ ที่อยู่ห่างไกลออกไป</t>
  </si>
  <si>
    <t>ความสว่างของดาวฤกษ์ที่เราเห็นบนท้องฟ้าไม่เท่ากันมาจาก 2 ปัจจัยหลัก:ความสว่างที่แท้จริงของดาว,ระยะทางจากโลก</t>
  </si>
  <si>
    <t>จากระยะทาง ประสิทธิภาพของหลอดไฟ และ สิ่งกีดขวาง</t>
  </si>
  <si>
    <t>ระยะทาง วิสัยทัศน์การมองเห็น ความหนาแน่นของชั้นบรรยากาศ</t>
  </si>
  <si>
    <t>โชติมาตร (Magnitude) คือค่าที่ใช้วัดความสว่างของดาวฤกษ์ โดยแบ่งเป็นสองแบบ:
 * โชติมาตรปรากฏ: ความสว่างที่มองเห็นได้จริงจากโลก
 * โชติมาตรสัมบูรณ์: ความสว่างที่แท้จริงของดาว
นักดาราศาสตร์ใช้ค่านี้ในการศึกษา ความสว่างที่แท้จริง และ ระยะทาง ของดาวฤกษ์ โดยนำโชติมาตรทั้งสองแบบมาเปรียบเทียบกัน</t>
  </si>
  <si>
    <t xml:space="preserve"> โชติมาตรปรากฏ จะบอกว่าดาวดวงนั้นดูสว่างแค่ไหนเมื่อมองจากโลก แต่ โชติมาตรสัมบูรณ์ จะบอกว่าดาวดวงนั้นสว่างแค่ไหน</t>
  </si>
  <si>
    <t>อุณหภูมิผิวของดาวเป็นตัวกำหนดสีและชนิดของสเปกตรัมที่ดาวเปล่งออกมา ดาวที่ร้อนจะมีสีน้ำเงินและมีสเปกตรัมของธาตุเบา ในขณะที่ดาวที่เย็นจะมีสีแดงและมีสเปกตรัมของโมเลกุล</t>
  </si>
  <si>
    <t>สีของดาวฤกษ์บ่งบอกถึงอุณหภูมิและอายุขัย:
 * ดาวสีน้ำเงิน: ร้อนที่สุด, อายุสั้นที่สุด
 * ดาวสีน้ำเงินแกมขาว: ร้อน
 * ดาวสีแดง: เย็นที่สุด, อายุยืนยาวที่สุด</t>
  </si>
  <si>
    <t>ดาวเบเทลจุสเป็นดาวฤกษ์ชนิดสเปกตรัม M และมีอุณหภูมิผิวประมาณ 3,500 เคลวิน เพราะมันเป็นดาวยักษ์ใหญ่สีแดง ซึ่งสีแดงบ่งบอกว่าดาวมีอุณหภูมิที่ค่อนข้างต่ำนั่นเอง</t>
  </si>
  <si>
    <t>ไม่ได้ เพราะ มีระยะห่างจากโลกมากเกินไปและมีความสว่างไม่ได้มาก</t>
  </si>
  <si>
    <t>ดาวที่มองเห็นตอนกลางวันได้คือ ดวงอาทิตย์ (บางครั้งเห็นดาวเคราะห์สว่าง ๆ เช่นดาวศุกร์ได้ในเงื่อนไขพิเศษ) เพราะดวงอาทิตย์อยู่ใกล้และมีความสว่างมากกว่าดวงดาวอื่น ๆ ทำให้สว่างจนแสงฟ้าของบรรยากาศไม่กลบหมด</t>
  </si>
  <si>
    <t>เพราะแต่ละดวงมี ความสว่างแท้ (luminosity) ต่างกัน และอยู่ห่างจากเราไม่เท่ากัน รวมถึงผลจากบรรยากาศ/ฝุ่น/เมฆที่กรองแสง ทำให้ความสว่างที่มองเห็นแตกต่างกัน</t>
  </si>
  <si>
    <t>หลอด 60 W อาจวัดว่าดูสว่างกว่า 100 W ได้เมื่อ:
หลอด 60 W อยู่ใกล้ผู้สังเกตมากกว่า 100 W (ระยะใกล้ทำให้สว่างปรากฏมากขึ้น)
ประสิทธิภาพส่องสว่างต่างกัน (เช่น 60 W เป็นหลอด LED ให้ลูเมน/วัตต์สูงกว่า 100 W แบบเก่า)
หลอด 100 W ถูกบดบัง/หรี่หรือมีสภาพที่ทำให้แสงลดลง</t>
  </si>
  <si>
    <t>ปัจจัยที่มีผลต่อความส่องสว่างของดวงอาทิตย์ที่เราเห็น เช่น มุมตกกระทบของแสง (เช้ากับเย็นแสงผ่านบรรยากาศมากกว่า) สภาพบรรยากาศ (เมฆ ฝุ่น ควัน) ที่กรองแสง ความหนาแน่นของอากาศ/ชั้นบรรยากาศในแนวมอง</t>
  </si>
  <si>
    <t>โชติมาตร (magnitude) คือค่าที่ใช้บอก ความสว่างปรากฏ ของดาวจากมุมมองผู้สังเกต ใช้ในการเปรียบเทียบความสว่างของดาวและเมื่อรวมกับระยะทางก็ใช้หาความสว่างแท้/สมบัติอื่น ๆ ของดาว</t>
  </si>
  <si>
    <t>โชติมาตรสัมบูรณ์ (absolute magnitude) คือความสว่างแท้ของดาวเมื่อวางดาวไว้ที่ระยะมาตรฐาน 10 พาร์เซก ต่างจากโชติมาตรปรากฏ (apparent magnitude) ที่เป็นความสว่างที่เราเห็นจากตำแหน่งจริงของดาวบนท้องฟ้า (ขึ้นกับระยะทางและการดูดกลืนแสง)</t>
  </si>
  <si>
    <t>อุณหภูมิผิวของดาวสัมพันธ์กับสีและสเปกตรัม:
ดาวที่อุณหภูมิสูงจะมีสี ฟ้า-ขาว และเป็นสเปกตรัมประเภทต้น (เช่น O, B)
ดาวเย็นกว่าจะมีสี แดง และเป็นสเปกตรัมประเภทท้าย (เช่น K, M)
สเปกตรัมยังบอกเส้นดูดกลืนของธาตุซึ่งเปลี่ยนตามอุณหภูมิ</t>
  </si>
  <si>
    <t>ดาวสีน้ำเงิน / น้ำเงินแกมขาว / สีแดง ต่างกันที่:
อุณหภูมิ: น้ำเงินร้อนที่สุด &gt; น้ำเงินแกมขาว &gt; แดง (เย็นที่สุด)
มวลและอายุ: ดาวสีน้ำเงินมักมวลมากและมีอายุสั้นกว่า ดาวแดงมักมวลดเล็กหรือเป็นยักษ์แดงแต่เย็นกว่า
สเปกตรัม/ความสว่าง: สีบอกชนิดสเปกตรัมและค่าความสว่างต่างกัน</t>
  </si>
  <si>
    <t xml:space="preserve">ดาว Betelgeuse น่าจะเป็น ดาวยักษ์แดง / ยักษ์ใหญ่มวลมาก (red supergiant) สเปกตรัมประมาณ M (เช่น M1–M2) มีอุณหภูมิผิวราว ๆ ~3,000–3,500 K เพราะมีสีแดงเด่นและปรากฏเป็นดาวสว่างแต่เย็นเมื่อเทียบกับดาวสีน้ำเงิน
</t>
  </si>
  <si>
    <t>ดาว B มีความส่องสว่างน้อยที่สุดเมื่อสังเกตจากโลก 🌍
เหตุผล: ค่าโชติมาตรปรากฏ (Apparent magnitude) คือค่าที่แสดงถึงความสว่างของดาวเมื่อมองจากโลก ยิ่งค่ายิ่งมากเท่าไหร่ ดาวก็จะยิ่งดูสว่างน้อยลงเท่านั้น และจากตารางจะเห็นว่าดาว B มีค่าโชติมาตรปรากฏอยู่ที่ +0.98 ซึ่งสูงกว่าดาวดวงอื่นในตารางทั้งหมด (ดวงอาทิตย์: -26.7 และดาว A: +1.35)</t>
  </si>
  <si>
    <t>ดวงอาทิตย์ มีความส่องสว่างมากที่สุด ☀️
เหตุผล: ค่าโชติมาตรสัมบูรณ์ (Absolute magnitude) คือค่าที่แสดงถึงความสว่างที่แท้จริงของดาว 💥 หรือก็คือค่าความสว่างของดาวเมื่อสมมติให้ดาวทุกดวงอยู่ห่างจากโลกเป็นระยะทางเท่ากันคือ 10 พาร์เซก ยิ่งค่ายิ่งน้อย ดาวก็จะยิ่งมีความสว่างที่แท้จริงมากเท่านั้น จากตารางจะเห็นว่าดวงอาทิตย์มีค่าโชติมาตรสัมบูรณ์อยู่ที่ +4.8 ในขณะที่ดาว A มีค่า -0.3 และดาว B มีค่า -3.6 ซึ่งดวงอาทิตย์มีค่าโชติมาตรสัมบูรณ์สูงที่สุด (สว่างน้อยที่สุด) ซึ่งไม่ตรงกับคำถามที่ถามว่าสว่างที่สุด</t>
  </si>
  <si>
    <t>ไม่สามารถ สังเกตเห็นได้ ✨
เหตุผล: ดาว A มีค่าโชติมาตรปรากฏอยู่ที่ +1.35 ซึ่งเป็นค่าที่ระบุว่าดาวมีความสว่างมากพอที่จะมองเห็นได้ด้วยตาเปล่าในเวลากลางคืนที่มีท้องฟ้ามืดสนิท แต่เมื่อถึงตอนกลางวันท้องฟ้าจะมีแสงของดวงอาทิตย์เข้ามาบดบังจนทำให้แสงของดาวอื่นๆ 💫 ที่อยู่ไกลออกไปไม่สามารถส่องมาถึงโลกได้ และดาว A ก็มีค่าความสว่างไม่มากพอที่จะสามารถมองเห็นได้ในเวลากลางวัน ซึ่งจำเป็นต้องมีค่าความสว่างที่มากกว่านี้มาก ๆ จึงจะสามารถมองเห็นไ</t>
  </si>
  <si>
    <t>เพราะ ระยะห่างจากโลก และ ความสว่างที่แท้จริง (หรือ กำลังส่องสว่าง ของดาว) ของแต่ละดวงไม่เท่ากัน</t>
  </si>
  <si>
    <t>หลอด LED 60 วัตต์ อาจให้ความสว่างมากกว่าหลอดไส้ 100 วัตต์ได้ เนื่องจากหลอด LED มีประสิทธิภาพการให้แสงที่สูงกว่า หรือในกรณีที่มุมลำแสงแคบกว่า ซึ่งทำให้แสงเข้มข้นกว่าในทิศทางเดียว</t>
  </si>
  <si>
    <t>สีน้ำเงินแสดงถึงความร้อนสูงที่สุด สีแดงแสดงถึงความร้อนต่ำที่สุด และสีน้ำเงินแกมขาวจะอยู่ตรงกลาง</t>
  </si>
  <si>
    <t>จัดเป็นดาวฤกษ์ประเภท สเปกตรัม M (M-type) เนื่องจากเป็นดาวยักษ์แดงที่มีอุณหภูมิพื้นผิวต่ำ มีอุณหภูมิประมาณ 3,500 เคลวิน (ประมาณ 3,227 องศาเซลเซียส)</t>
  </si>
  <si>
    <t>ดาวa เพราะค่าโชติมาตรปรากฎมากที่สุด</t>
  </si>
  <si>
    <t>ไม่ได้เพราะอยู่ห่างกับโลกมากเกินไป</t>
  </si>
  <si>
    <t>โดยปกติ กลางวันมองเห็นได้แค่ดวงอาทิตย์ เพราะสว่างกว่าดาวฤกษ์อื่นมาก ส่วนดาวฤกษ์สว่างมากอย่าง ซิริอุส หรือ เวก้า อาจพอมองเห็นได้ถ้าท้องฟ้าใสและบังแสงอาทิตย์</t>
  </si>
  <si>
    <t xml:space="preserve">ดาวฤกษ์แต่ละดวงสว่างไม่เท่ากัน เพราะ ขนาดและอุณหภูมิต่างกัน ระยะทางจากโลกไม่เท่ากัน และมีฝุ่นก๊าซระหว่างทางที่ลดทอนแสง </t>
  </si>
  <si>
    <t xml:space="preserve">เราจะวัดหลอดไฟ 60 วัตต์ให้สว่างกว่า 100 วัตต์ได้ ถ้า วัดใกล้กว่า ทิศทางตรงกว่า หรือมีสิ่งกีดขวาง/กรองแสงบังหลอด 100 วัตต์ </t>
  </si>
  <si>
    <t>มุมตกกระทบของแสงอาทิตย์และชั้นบรรยากาศที่แสงผ่าน (เช่น ตอนเช้าหรือเย็น ดวงอาทิตย์อยู่ต่ำ แสงต้องผ่านชั้นบรรยากาศหนา ทำให้สว่างน้อยกว่าตอนเที่ยงที่อยู่สูงกว่า)</t>
  </si>
  <si>
    <t>หน่วยวัดความสว่างปรากฏของดาว (apparent magnitude)
ใช้ในการศึกษาวัดและเปรียบเทียบ ความสว่างของดาวหรือวัตถุท้องฟ้า ที่มองเห็นจากโลก</t>
  </si>
  <si>
    <t xml:space="preserve">โชติมาตรสัมบูรณ์ คือ ค่าความสว่างแท้จริงของดาว ถ้าวางห่างจากโลก 10 พาร์เซก
โชติมาตรปรากฏ คือ ความสว่างที่ตาเรามองเห็นจากโลก
ต่างกันที่ สัมบูรณ์ไม่ขึ้นกับระยะทาง ส่วนปรากฏขึ้นกับระยะทาง </t>
  </si>
  <si>
    <t>สรุป: อุณหภูมิยิ่งสูง → สีออกฟ้า ขาว สเปกตรัมต้นๆ / ยิ่งต่ำ → สีออกส้ม แดง สเปกตรัมหลังๆ</t>
  </si>
  <si>
    <t>สีของดาวฤกษ์มีความสัมพันธ์โดยตรงกับอุณหภูมิพื้นผิวของดาว โดยดาวที่มีอุณหภูมิพื้นผิวสูงจะเปล่งแสงสีน้ำเงินหรือน้ำเงินแกมขาว ส่วนดาวที่มีอุณหภูมิพื้นผิวต่ำจะเปล่งแสงสีแดง</t>
  </si>
  <si>
    <t>ดาว Betelgeuse (บีเทลจุส) เป็นดาวที่มองเห็นได้ด้วยตาเปล่าในกลุ่มดาวนายพราน (Orion) ซึ่งเป็นดาวที่มองเห็นเป็นสีแดงอย่างชัดเจน
• ชนิดสเปกตรัม: เนื่องจากดาว Betelgeuse มีสีแดง จึงจัดอยู่ในประเภทสเปกตรัม M
• อุณหภูมิพื้นผิว: ดาวในประเภทสเปกตรัม M มีอุณหภูมิพื้นผิวต่ำ โดยดาว Betelgeuse มีอุณหภูมิพื้นผิวประมาณ 3,500 เคลวิน
• เหตุผล: สีของดาว Betelgeuse บ่งบอกถึงอุณหภูมิพื้นผิวที่ค่อนข้างต่ำ ซึ่งสอดคล้องกับคุณสมบัติของดาวในสเปกตรัมประเภท M ที่มักเป็นดาวยักษ์ใหญ่สีแดง (Red Supergiant)</t>
  </si>
  <si>
    <t>จากตาราง ดาว B เป็นดาวฤกษ์ที่มีความส่องสว่างน้อยที่สุดเมื่อสังเกตจากบนโลก เนื่องจากมีค่า โชติมาสปรากฏ (Apparent Magnitude) มากที่สุด (0.98) ซึ่งตามหลักดาราศาสตร์แล้ว ค่าโชติมาสปรากฏยิ่งมีค่ามาก ความสว่างที่มองเห็นจากโลกก็จะยิ่งน้อยลง</t>
  </si>
  <si>
    <t>จากตาราง ดาว B เป็นดาวฤกษ์ที่มีความส่องสว่างมากที่สุดเมื่อกำหนดให้ดาวอยู่ห่างจากโลก 10 พาร์เซก เพราะมีค่า โชติมาสสัมบูรณ์ (Absolute Magnitude) น้อยที่สุด (-3.6) ซึ่งตามหลักดาราศาสตร์แล้ว ค่าโชติมาสสัมบูรณ์ยิ่งมีค่าน้อย แสดงว่าดาวดวงนั้นมีความส่องสว่างจริงมากที่สุด</t>
  </si>
  <si>
    <t>มนุษย์ ไม่สามารถ สังเกตเห็นดาว A ในตอนกลางวันได้ เนื่องจาก ดวงอาทิตย์ มีความสว่างมากกว่าดาว A เป็นอย่างมาก โดยมีค่าโชติมาสปรากฏ (-26.7) ที่น้อยกว่าดาว A (1.35) ถึง 28.05 ซึ่งความสว่างที่มากกว่าหลายเท่าตัวของดวงอาทิตย์ ทำให้แสงของดาว A ถูกบดบังจนไม่สามารถมองเห็นได้ในเวลากลางวัน</t>
  </si>
  <si>
    <t>ดวงอาทิตย์เพราะมีแสงสว่างมาถึงโลกได้มากที่สุด</t>
  </si>
  <si>
    <t>เกิดจากขนาดและมวลของดาวที่ทำให้เปล่งแสงได้ไม่เท่ากัน</t>
  </si>
  <si>
    <t>วัดค่าลูเมนส์</t>
  </si>
  <si>
    <t>ความห่างและชั้นบรรยากาศ</t>
  </si>
  <si>
    <t xml:space="preserve">ระบบค่าลอการิทึมที่ใช้วัด "อันดับความสว่าง" ของดาวฤกษ์ </t>
  </si>
  <si>
    <t>ความแตกต่างกันหลักๆ ที่ อุณหภูมิ และ ช่วงอายุ ของดาว</t>
  </si>
  <si>
    <t>เป็นดาวฤกษ์ประเภทสเปกตรัม M (หรือ M-type) เนื่องจากมีอุณหภูมิพื้นผิวประมาณ 3,500 - 3,650 เคลวิน</t>
  </si>
  <si>
    <t>ดาวB เพราะมีระยะห่างมากกว่าและโชติมาตรปรากฏน้อยกว่าดาว A</t>
  </si>
  <si>
    <t>ดาวB เพราะเมื่อกำหนดให้ดาวอยู่ห่างจากโลก 10 พาร์เซก เราดูที่ โชติมาตรสัมบูรณ์</t>
  </si>
  <si>
    <t>ไม่เพราะจากตาราง ดาว A มีค่า โชติมาตรปรากฏ = 1.35 ซึ่งหมายถึงความสว่างที่เรามองเห็นจริงจากโลก ณ ตำแหน่งปัจจุบัน</t>
  </si>
  <si>
    <t>เกี่ยวกับสองปัจจัยนี้คือตำแหน่งของผู้สังเกตและขนาดของดาวฤกษ์และอีกอย่างหนึ่งที่สำคัญก็คือโชติมาปราก</t>
  </si>
  <si>
    <t>จากการเว้นระยะห่างของหลอดไฟ โดยให้หลอดไฟขนาด100วัตต์ อยู่ไกลกว่าหลอดไฟขนาด60วัตต์</t>
  </si>
  <si>
    <t>ระยะห่างระหว่างดวงดาวไปถึงดวงอาทิตย์</t>
  </si>
  <si>
    <t>คือค่าที่แสดงความสว่างของดาวฤกษ์และตำแหน่งของผู้สังเกต</t>
  </si>
  <si>
    <t>โชติมาตรสมบูรณ์คือโชติมาเมื่อดาวฤกษ์อยู่ห่างจากโลก10พาร์เซก ส่วนโชติมาปรากฏก็คือโชติมาของดาวฤกษ์ที่สังเกตุเห็นจากโลก</t>
  </si>
  <si>
    <t>โดยดาวที่มีอุณหภูมิสูงกว่า และมีความยาวคลื่นยาวจะมีสีน้ำเงินหรือขาว ส่วนดาวที่มีอุณหภูมิต่ำกว่า และ มีความยาวคลื่นสั้นจะมีสีเหลือง ส้ม ไปจนถึงแดง</t>
  </si>
  <si>
    <t>ดาวฤกษ์เป็นสีน้ำเงินจะมีอุณหภูมิมากที่สุด ส่วนรองลงมาคือดาวฤกษ์ที่มีสีน้ำเงินแกมขาวและดาวฤกษ์ที่มีสีแดง โดยจะแตกต่างออกไปเป็นผลมาจากการผลิตพลังงานที่แก่นของดาวฤกษ์โดยดาวฤกษ์ที่ผลิตพลังงานได้มากกว่าจะมีอุณหภูมิถึงที่สูงกว่าดาวฤกษ์ที่ผลิตพลังงานได้น้อยกว่า</t>
  </si>
  <si>
    <t>เป็นสเปกตรัมชนิด k มีอุณหภูมิผิวอยู่ประมาณ 3500 ถึง 4900 เคลวิน</t>
  </si>
  <si>
    <t>ดาวA เพราะมีค่าโชติมาตรปรากฏมากที่สุด และอาจมีพลังงานน้อย</t>
  </si>
  <si>
    <t>เพราะว่า โชติมาสัมบูรณ์น้อยที่สุดและดาวฤกษ์ที่มีพลังงานมากที่สุด</t>
  </si>
  <si>
    <t>ไม่เห็น เพราะ จะถูกแสงของดวงอาทิตย์บดบังจนหมด</t>
  </si>
  <si>
    <t>ดวงอาทิตเพราะมีความสว่างเเละใหญ่</t>
  </si>
  <si>
    <t>ระยะห่างระหว่างดาว ขนาดของดาว อุณหภูมิ</t>
  </si>
  <si>
    <t>วัดด้วยความสว่าง</t>
  </si>
  <si>
    <t>ระยะห่างของดาวขนาดของดวงดาว สภาพอากาศของดาว</t>
  </si>
  <si>
    <t xml:space="preserve">การวัดความสว่างที่เเท้จริงของดาวฤกษ์เเตกต่างกันที่ระยะห่าง
</t>
  </si>
  <si>
    <t>ดาวฤกษ์สีน้ำเงินอุณหภูมิสูงสุด
ดาวฤกษ์สีน้ำเงินเเกมขาวอุณหภูมิสูงรองลงมา
ดาวฤกษ์สีเเดงอุณหภูมืต่ำสุด</t>
  </si>
  <si>
    <t xml:space="preserve">อุณหภูมิผิวประมาณ 3,500-3,650 เคลวิน เนื่องจากดาวมีอุณหภูมิพื้นผิวต่ำ </t>
  </si>
  <si>
    <t>ดาวAเพราะค่าโชติมาตรเยอะกว่า</t>
  </si>
  <si>
    <t>ไม่ได้เพราะค่าโชติมาตรสัมบูรณ์น้อย</t>
  </si>
  <si>
    <t>เควซาร์</t>
  </si>
  <si>
    <t>แรงดึงดูดเพิ่มขึ้น, ความดันและอุณหภูมิสูงขึ้น, เกิดการเปลี่ยนแปลงทางสสารที่รุนแรง เช่น การรวมตัวเป็นดาวฤกษ์หรือดาวเคราะห์, และอาจนำไปสู่ การเกิดปฏิกิริยานิวเคลียร์ซึ่งปลดปล่อยพลังงานมหาศาล</t>
  </si>
  <si>
    <t>สมดุลไฮโดรสแตติก (Hydrostatic Equilibrium) ซึ่งเป็นสมดุลระหว่างแรงโน้มถ่วงที่พยายามบีบดาวฤกษ์ให้ยุบตัวเข้าหาศูนย์กลาง กับแรงดันของแก๊สที่เกิดจากปฏิกิริยานิวเคลียร์ฟิวชันในแก่นดาวที่ผลักออกไปด้านนอก แรงดันแก๊สที่เพิ่มขึ้นเมื่อดาวฤกษ์มีอายุมากขึ้นจะดันให้ดาวฤกษ์ขยายตัวออกเล็กน้อย จนกระทั่งความดันภายในและแรงโน้มถ่วงเข้าสู่สมดุลอีกครั้ง</t>
  </si>
  <si>
    <t>เนบิวลา Carina Nebula ซึ่งเป็นเนบิวลาขนาดใหญ่ที่ประกอบด้วยฝุ่นและแก๊ส ตั้งอยู่ในกลุ่มดาว Carina ห่างจากโลกประมาณ 7,500 ปีแสง</t>
  </si>
  <si>
    <t>Nebula เป็นกลุ่มแก๊สและฝุ่นในอวกาศที่เกิดจากการระเบิดของดาวฤกษ์หรือการรวมตัวของสสารในอวกาศ</t>
  </si>
  <si>
    <t>หลุมดำ (Black Hole) เกิดขึ้นจากการ ยุบตัวของดาวฤกษ์มวลมาก หลังหมดเชื้อเพลิงนิวเคลียร์</t>
  </si>
  <si>
    <t>ดวงอาทิตย์ เกิดขึ้นจาก เนบิวลา (Nebula) หรือกลุ่มแก๊สและฝุ่นในอวกาศ</t>
  </si>
  <si>
    <t>แรงดึงดูดที่เพิ่มสูงขึ้น ทำให้มวลสารยุบตัวลงอย่างต่อเนื่อง</t>
  </si>
  <si>
    <t>อาศัยแรงโน้มถ่วง จนเกิดความหนาแน่นและอุณหภูมิสูงที่แกนกลาง ซึ่งจะนำไปสู่ ปฏิกิริยานิวเคลียร์ฟิวชัน ที่สามารถหลอมไฮโดรเจนเป็นฮีเลียมได้ ดาวฤกษ์จะก่อตัวขึ้นภายใน เนบิวลา หรือเมฆโมเลกุลขนาดมหึมา</t>
  </si>
  <si>
    <t>สมดุลภายในแก่นดาวฤกษ์ที่ทำให้ดาวฤกษ์คงที่เรียกว่า สมดุลไฮโดรสแตติก</t>
  </si>
  <si>
    <t>การไม่มีอยู่ของธาตุหนัก เช่น คาร์บอนและออกซิเจน ทำให้การควบแน่นและการเย็นตัวของก๊าซทำได้ยากกว่าดาวฤกษ์รุ่นหลัง</t>
  </si>
  <si>
    <t xml:space="preserve">เมฆฝุ่นและก๊าซระหว่างดาว (เนบิวลา) รวมตัวกันด้วยแรงโน้มถ่วง
</t>
  </si>
  <si>
    <t>เกิดโปรโตสตาร์ (Protostar) อุณหภูมิและความดันภายในเพิ่มสูงขึ้น</t>
  </si>
  <si>
    <t xml:space="preserve">เริ่มปฏิกิริยานิวเคลียร์ฟิวชัน เปลี่ยนไฮโดรเจนเป็นฮีเลียม ปล่อยพลังงานออกมา
</t>
  </si>
  <si>
    <t>4กลายเป็นดาวฤกษ์สมบูรณ์ ที่อยู่ในสมดุลระหว่างแรงโน้มถ่วงกับแรงดันจากพลังงานฟิวชัน</t>
  </si>
  <si>
    <t>เอกภพมี ก๊าซไฮโดรเจนและฮีเลียม รวมทั้งฝุ่นระหว่างดาว ที่รวมตัวกันภายใต้แรงโน้มถ่วงจนเกิดเป็นดาวฤกษ์</t>
  </si>
  <si>
    <t>เอกภพมีแรงโน้มถ่วงที่ทำให้มวลสารภายในเนบิวลายุบตัวรวมกันจนเริ่มก่อตัวเป็นดาวฤกษ์</t>
  </si>
  <si>
    <t>อุณภูมิเเละความดันภายในเพิ่มสูงขึ้นจยนเริ่มกลายเป็น protostar</t>
  </si>
  <si>
    <t>ดาวฤกษ์ก่อนเกิดจะพัฒนากลายเป็นดาวฤกษ์ได้ ต้องเกิด ปฏิกิริยานิวเคลียร์ฟิวชัน เปลี่ยนไฮโดรเจนเป็นฮีเลียม ที่แก่นกลางของดาว</t>
  </si>
  <si>
    <t>แรงโน้มถ่วง ที่ดึงเข้าด้านใน และ แรงดันจากฟิวชัน ที่ดันออกด้านนอก มีค่าพอดีกัน</t>
  </si>
  <si>
    <t xml:space="preserve">กระบวนการผลิตพลังงาน  สมดุลของแรง อุณหภูมิและความสว่าง
</t>
  </si>
  <si>
    <t>บริเวณเนบิวลาหรือกลุ่มเมฆโมเลกุลขนาดใหญ่</t>
  </si>
  <si>
    <t>เนบิวลา (Nebula) ซึ่งเป็นกลุ่มก๊าซและฝุ่นในอวกาศ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</si>
  <si>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</si>
  <si>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เกิดแกนกลางร้อนขึ้นจากแรงโน้มถ่วง</t>
  </si>
  <si>
    <t>การจุดติดฟิวชัน (Nuclear Fusion Ignition) – เมื่ออุณหภูมิแกนกลางสูงถึง10 ล้านเคลวิน ไฮโดรเจนเริ่มฟิวชันเป็นฮีเลียม</t>
  </si>
  <si>
    <t xml:space="preserve">ก๊าซและฝุ่นในเอกภพ ex . H2 He </t>
  </si>
  <si>
    <t>การยุบตัวของมวลสารด้วยแรงโน้มถ่วง ที่แกนกลางของเนบิวลา จนสามารถจุดติด นิวเคลียร์ฟิวชัน</t>
  </si>
  <si>
    <t>สมดุลระหว่างแรงโน้มถ่วงที่ดึงเข้าด้านใน และ แรงดันจากพลังงานฟิวชันที่ดันออกด้านนอก</t>
  </si>
  <si>
    <t xml:space="preserve">ก่อนเกิด กำลังก่อตัว ใช้แรงโน้มถ่วงเป็นพลังงาน ยังไม่เสถียร
เกิดแล้ว= เกิดแล้วจริง ๆ มีฟิวชันที่แกนกลาง เสถียรและส่องแสงคงที่
</t>
  </si>
  <si>
    <t>บริเวณเนบิวลาที่เป็นแหล่งก่อกำเนิดดาว ซึ่งเป็นบริเวณที่มีก๊าซและฝุ่นหนาแน่นมาก โดยเฉพาะ เนบิวลามวลโมเลกุลยักษ์</t>
  </si>
  <si>
    <t>เนบิวลา (Nebula) ซึ่งเป็นกลุ่มก๊าซและฝุ่น 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</si>
  <si>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</si>
  <si>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
แรง โน้มถ่วง</t>
  </si>
  <si>
    <t>การจุดติดฟิวชัน (Nuclear Fusion Ignition) - เมื่อ อุณหภูมิแกนกลางสูงถึง10 ล้านเคลวิน ไฮโดรเจนเริ่ม
ฟิวชันเป็นฮีเลียม</t>
  </si>
  <si>
    <t>ก๊าซและฝุ่น ในเอกภพ ex . H2 He</t>
  </si>
  <si>
    <t>การยุบตัวของมวลสารด้วยแรง โน้มถ่วง ที่แกนกลางของเนบิวลา จนสามารถจุดติด นิวเคลียร์ฟิวชัน</t>
  </si>
  <si>
    <t>สมดุลระหว่างแรงโน้มถ่วงที่ดึงเข้าด้านใน และ แรง ดันจากพลังงานฟิวชันที่ดันออกด้านนอก</t>
  </si>
  <si>
    <t>ก่อนเกิด กำลังก่อตัว ใช้แรง โน้มถ่วงเป็นพลังงาน ยัง
ไม่เสถียร
เกิดแล้ว= เกิดแล้วจริง ๆ มีฟิวชันที่แกนกลาง เสถียรและส่องแสงคงที่</t>
  </si>
  <si>
    <t>บริเวณเนบิวลาที่เป็นแหล่งก่อกำเนิดดาว ซึ่งเป็นบริเวณที่มีก๊าซและฝุ่นหนาแน่นมาก โดยเฉพาะ
เนบิวลามวล โมเลกุลยักษ์</t>
  </si>
  <si>
    <t>เนบิวลา (Nebula) หรือกลุ่มก๊าซและฝุ่นอวกาศ ที่เป็นจุดกำเนิดของดาวฤกษ์</t>
  </si>
  <si>
    <t>เนบิวลาเริ่มยุบรวมตัว เกิดการดึงดูดด้วยแรงโน้มถ่วง ก่อตัวเป็น โปรโตสตาร์</t>
  </si>
  <si>
    <t>ดาวฤกษ์ (Star) ที่เข้าสู่สภาวะสมดุล เผาไหม้นิวเคลียร์อย่างเสถียร</t>
  </si>
  <si>
    <t xml:space="preserve">เปอร์โนวา (Supernova) หรือการระเบิดเมื่อดาวมวลมากหมดเชื้อเพลิง
</t>
  </si>
  <si>
    <t>เกิด แรงโน้มถ่วงเพิ่มขึ้น ความดันและอุณหภูมิสูงขึ้น</t>
  </si>
  <si>
    <t xml:space="preserve">อาศัย กระบวนการ แรงโน้มถ่วง ทำให้เกิด ปฏิกิริยานิวเคลียร์ฟิวชัน ที่แกนกลาง โดยจะเกิดขึ้นใน บริเวณที่เรียกว่า เนบิวลา (Nebula) </t>
  </si>
  <si>
    <t>เกิดจากการต่อสู้กันระหว่าง แรงโน้มถ่วง ที่พยายามจะบีบอัดดาวฤกษ์เข้าสู่ศูนย์กลาง กับ แรงดันจากแก๊ส (และรังสี) ที่เกิดจากปฏิกิริยานิวเคลียร์ฟิวชันที่แก่นกลาง ซึ่งดันออกสู่ภายนอก. ความ</t>
  </si>
  <si>
    <t>นางสาว สุพิชชา พูนเพิ่ม</t>
  </si>
  <si>
    <t>เนบิวลารวมตัวภายใต้แรงโน้มถ่วง</t>
  </si>
  <si>
    <t>โปรโตสตาร์เริ่มอัดแน่นและร้อนขึ้น</t>
  </si>
  <si>
    <t>จุดติดฟิวชันไฮโดรเจนหลอมเป็นฮีเลียม เกิดเป็นดาวฤกษ์ใหม่</t>
  </si>
  <si>
    <t>ดาวฤกษ์สมบูรณ์ ส่องสว่างอย่างเสถียร</t>
  </si>
  <si>
    <t>ก๊าซและฝุ่นในเอกภพ</t>
  </si>
  <si>
    <t>อุณหภูมิและความหนาแน่นสูงขึ้นจนเกิดโปรโตสตาร์</t>
  </si>
  <si>
    <t>ต้องเกิดกระบวนการหลอมนิวเคลียร์ที่เเก่นกลาง</t>
  </si>
  <si>
    <t>สมดุลระหว่างแรงโน้มถ่วงที่ดึงเข้ากับแรงดันจากพลังงานฟิวชันที่ดันออก</t>
  </si>
  <si>
    <t>ดาวฤกษ์มีการเกิดฟิวชันและส่องแสงเอง ส่วนดาวฤกษ์ก่อนเกิดยังไม่มีฟิวชัน</t>
  </si>
  <si>
    <t>มักเกิดในเนบิวลา</t>
  </si>
  <si>
    <t>อุณหภูมิและความหนาแน่นสูงขึ้นจนเกิด โปรโตสตาร์</t>
  </si>
  <si>
    <t>ต้องเกิดกระบวนการหลอมนิวเคลียร์ ที่แก่นกลาง</t>
  </si>
  <si>
    <t>สมดุลระหว่างแรงโน้มถ่วงที่ดึงเข้ากับแรง ดันจากพลังงานฟิวชันที่ดันออก</t>
  </si>
  <si>
    <t>เริ่มต้นจากการที่กลุ่มก้อนเเก๊สรวมตัวกันจนกลายเป็นกลุ่มก้อนที่รวมตัวกันอย่างหลวมๆเรียกว่า เนบิวลา</t>
  </si>
  <si>
    <t>เนบิวลาค่อยๆยุบตัวลงภายใต้แรงโน้มถ่วงจนมีความหนาแน่นนมากขึ้นยิ่งขึ้น</t>
  </si>
  <si>
    <t>ภายในบริเวณที่มีความหนาแน่นสูง เกิดการยุบตัวลงภายได้แรงโน้มถ่วงของตัวเอง ทำให้มีความดันและอุณหภูมิเพิ่มมากขึ้นจนกลายเป็น Protosta</t>
  </si>
  <si>
    <t>เกิดปฏิกิริยานิวเคลียร์ฟิวชั่นรวมกับไฮโดรเจนเป็นฮีเลียมเกิดภายได้แกนกลางทำให้Protostar กลายเป็นดาวฤกษ์ในลำดับหลักอยู่ในสมดุลที่เรียกว่าสมดุลอุทกสถิต</t>
  </si>
  <si>
    <t>เกิดปฏิกิริยานิวเคลียร์ฟิวชั่น การรวมไฮโดเจนเป็นฮีเลียม และเกิดบริเวณภายในแกนกลาง</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</si>
  <si>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แรงดันเป็นแรงที่พยายามผลักไห้ดาวแยกออกจากกัน สมดุลระหว่าง 2 ปรงนี้ ทำให้ดาวฤกษ์มีขนาด และความสว่างคงที่</t>
  </si>
  <si>
    <t>ดาวฤกษ์ก่อนเกิดยังไม่มีการสันดาปนิวเคลียร์ในแก่น ส่วนดาวฤกษ์มีการสันดาปนิวเคลียร์ทาให้ปล่อยพลังพลังงานและส่องสว่างคงที่</t>
  </si>
  <si>
    <t>กระบวนการการสันดาปนิวเคลียร์ภายในแก่นของดาวฤกษ์ การรวมตัวของอะตอมไฮโดรเจนเป็นฮีเลียม เป็นแหล่ง พลังงานหลักที่ทำดาวปลดปล่อยพลังงานและแสงออกมา</t>
  </si>
  <si>
    <t>กลุ่มก้อนแก๊สรวมกันกลายเป็นกลุ่มก้อนหลวมๆเรียกว่าเนิวลา</t>
  </si>
  <si>
    <t>เนบิวลายุบตัวภายใต้แรงโน้วถ่วงจนมีความหนาแน่นมากขึ้น</t>
  </si>
  <si>
    <t>ภายในบริเวณที่มีความหนาแน่นสูง เกิดการยุบตัวลงภายใต้แรงโน้มถ่วงของตัวเองทำให้มีความดันและอุณหภูมิเพิ่มขึ้นจนกลายเป็นโปรโตสตาร์</t>
  </si>
  <si>
    <t>เกิดปฏิกิริยานิวเคลียร์ฟิวชันรวมกับไฮโดรเจนฮีเลียมภายใต่แกนกลางทำให้โปรโตสตาร์กลายเป็นดาวฤกษ์</t>
  </si>
  <si>
    <t>กลุ่มแก๊สขนาดใหญ่ ที่มีHเป็นองค์ประกอบหลัก</t>
  </si>
  <si>
    <t>ความดันและอุณหภูมิเพิ่มขึ้นจนเป็นโปรโตสตาร์</t>
  </si>
  <si>
    <t>เกิดปฏิกิริยานิวเคลียฟิวชั่น การรวมของไฮโดรเจนฮีเลียมและเกิดที่บริเวณเเกนกลาง</t>
  </si>
  <si>
    <t>อยู่ในสมดุลอุทกสถิต ดาวฤกษ์ถูกกระทำด้วยแรงสองแรงคือแรงโน้มถ่วงที่พยายามบีบอีดแก๊สเข้าหากัน และ แรงดันที่พยายามผลักให้ดาวแยกออกจากกัน ทำให้ดาวฤกษ์มีขนาดและความสว่างคงที่</t>
  </si>
  <si>
    <t>ดาวก่อนเกิดจะมีอุณหภูมิต่ำ รูปร่างไม่สมบูรณ์ ค่าความสว่างน้อย แต่ดาวฤกษ์จะมีอุณหภูมิสูงมาก รูปร่างคงที่ ความสว่างมากและคงที่</t>
  </si>
  <si>
    <t>กระบวนการที่สร้างพลังงานให้กับดาวฤกษ์คือกระบวนการสันดาปนิวเคลียร์</t>
  </si>
  <si>
    <t>แก๊สไฮโดรเจน เป็นหลัก รวมกับ แก๊สฮีเลียม และธาตุหนักอื่นๆ</t>
  </si>
  <si>
    <t>แรงดึงดูดจะเพิ่มขึ้น ทำให้มวลสารยุบตัวลงอย่างต่อเนื่อง, ความดันและอุณหภูมิสูงขึ้น</t>
  </si>
  <si>
    <t>อาศัย กระบวนการ แรงโน้มถ่วง ทำให้เกิด ปฏิกิริยานิวเคลียร์ฟิวชัน ที่แกนกลาง โดยจะเกิดขึ้นใน บริเวณที่เรียกว่า เนบิวลา</t>
  </si>
  <si>
    <t>สมดุลไฮโดรสแตติก คือการปะทะกันระหว่าง แรงโน้มถ่วง ที่พยายามดึงมวลของดาวฤกษ์ให้ยุบเข้าสู่ศูนย์กลาง กับ แรงดันแก๊ส</t>
  </si>
  <si>
    <t>องค์ประกอบส่วนใหญ่เป็นไฮโดรเจนและฮีเลียม และยังไม่มีธาตุหนักอย่างคาร์บอนและออกซิเจน</t>
  </si>
  <si>
    <t>กลุ่มหมอกควันในอวกาศ</t>
  </si>
  <si>
    <t xml:space="preserve">Gravitational collapse </t>
  </si>
  <si>
    <t xml:space="preserve">protostar </t>
  </si>
  <si>
    <t xml:space="preserve">Gravitational force </t>
  </si>
  <si>
    <t>อุณหภูมิสูงขึ้น แรงดันมากขึ้น จนเริ่มมีการนิวเคลียร์ฟิวชัน</t>
  </si>
  <si>
    <t>เกิดนิวเคลียร์ฟิวชัน บริเวณแกนกลาง</t>
  </si>
  <si>
    <t>แรงโน้มถ่วง ที่คอยยุบตัวดาว และแรงดันที่คอยผลักมวลสารต้านกับแรงโน้มถ่วง</t>
  </si>
  <si>
    <t>ดาวฤกษ์จะมีพลังงานคงที่ ขนาดคงที่ และสว่างสม่ำเสมอ</t>
  </si>
  <si>
    <t>อยู่ในกลุ่มหมอกควันบริเวณที่เรียกว่า stellar nursery ที่มีโมเลกุลหนาแน่น</t>
  </si>
  <si>
    <t>Nuclear Fusion บริเวณแกนกลางของดาว</t>
  </si>
  <si>
    <t>การจุดระเบิดนิวเคลียร์ฟิวชัน (Nuclear Fusion)</t>
  </si>
  <si>
    <t>ดาวฤกษ์สมบูรณ์ (Main Sequence Star)</t>
  </si>
  <si>
    <t>แรง โน้มถ่วง (Gravity)</t>
  </si>
  <si>
    <t>ปฏิกิริยานิวเคลียร์ฟิวชัน ขึ้นที่ แก่นกลาง (Core) ของดาว</t>
  </si>
  <si>
    <t>ภายในแกนกลางของดาวฤกษ์จะเกิดสมดุลระหว่าง
	•	แรงโน้มถ่วง ที่ดึงมวลสารเข้าด้านใน
	•	แรงดันจากพลังงานนิวเคลียร์ฟิวชัน ที่ดันออกด้านนอก</t>
  </si>
  <si>
    <t xml:space="preserve">ดาวฤกษ์ก่อนเกิด (Protostar) ยังไม่เกิดฟิวชัน มีแต่ความร้อนและการหดตัว แต่ ดาวฤกษ์ เกิดฟิวชันที่แกนกลางแล้ว ปล่อยพลังงานและแสงออกมา
</t>
  </si>
  <si>
    <t>เนบิวลา (Nebula) ซึ่งเป็นแหล่งรวมก๊าซและฝุ่นในอวกาศ</t>
  </si>
  <si>
    <t xml:space="preserve">ปฏิกิริยานิวเคลียร์ฟิวชัน (Nuclear Fusion) โดยเฉพาะการเปลี่ยน ไฮโดรเจน → ฮีเลียม
</t>
  </si>
  <si>
    <t>แรงดึงดูดจะเพิ่มขึ้น ทำให้มวลสารยุบตัวลงอย่างต่อเนื่อง, ความดันและอุณหภูมิสูงขึ้น บริเวณใจกลางจะร้อนจัด และอาจนำไปสู่ การก่อกำเนิดวัตถุใหม่ เช่น ดาวฤกษ์หรือดาวเคราะห์ โดยมีปฏิกิริยานิวเคลียร์ฟิวชันเป็นกระบวนการสำคัญที่ปลดปล่อยพลังงานมหาศาล</t>
  </si>
  <si>
    <t>อาศัย กระบวนการ แรงโน้มถ่วง ทำให้เกิด ปฏิกิริยานิวเคลียร์ฟิวชัน ที่แกนกลาง โดยจะเกิดขึ้นใน บริเวณที่เรียกว่า เนบิวลา (Nebula)</t>
  </si>
  <si>
    <t>สมดุลไฮโดรสแตติก (Hydrostatic equilibrium) ซึ่งคือการต่อสู้ระหว่าง แรงโน้มถ่วง ที่ดึงมวลสารเข้าสู่ศูนย์กลาง กับ แรงดันแก๊ส (และแรงดันโฟตอน) จากปฏิกิริยานิวเคลียร์ฟิวชันที่แก่นดาว ซึ่งผลักออกด้านนอก</t>
  </si>
  <si>
    <t>การก่อตัวดาวฤกษ์ก่อนเกิด</t>
  </si>
  <si>
    <t>การจุดระเบิดของปฏิกริยานิวเคลียฟิวชั่น</t>
  </si>
  <si>
    <t>ปฏิกิริยานิวเคลียร์ฟิวชัน เกิดที่แก่นกลาง</t>
  </si>
  <si>
    <t>สมดุลของแรงภายในแก่นของดาวฤกษ์</t>
  </si>
  <si>
    <t>ดาวฤกษ์ก่อนเกิด (Protostar) คือ ก้อนแก๊สและฝุ่นที่กำลังยุบตัวลงภายใต้แรงโน้มถ่วงของตัวเอง แต่ยังไม่มีปฏิกิริยาเทอร์โมนิวเคลียร์ฟิวชันเกิดขึ้นที่แกนกลาง
ดาวฤกษ์ (Star) คือ วัตถุท้องฟ้าที่เกิดจากดาวฤกษ์ก่อนเกิดที่ยุบตัวลงจนแกนกลางมีอุณหภูมิและความดันสูงพอที่จะเกิดปฏิกิริยาเทอร์โมนิวเคลียร์ฟิวชันขึ้นได้ ซึ่งเป็นแหล่งกำเนิดพลังงานหลักของดาวฤกษ์</t>
  </si>
  <si>
    <t xml:space="preserve">ดาวฤกษ์ที่เกิดขึ้นใหม่มักเกิดขึ้นในบริเวณ เนบิวลา (nebula) หรือ เมฆโมเลกุลขนาดยักษ์ (giant molecular cloud) 
</t>
  </si>
  <si>
    <t>การจุดระเบิดของปฏิกิริยานิวเคลียร์ฟิวชัน</t>
  </si>
  <si>
    <t>ปฏิกิริยานิวเคลียฟิวชั่นเกิดขึ้นที่แก่นกลาง</t>
  </si>
  <si>
    <t xml:space="preserve">สมดุลของแรงภายในแก่นของดาวฤกษ์ที่ทำให้ดาวฤกษ์มีขนาดและความสว่างคงที่เรียกว่า สมดุลอุทกสถิต (Hydrostatic Equilibrium) 
</t>
  </si>
  <si>
    <t>เนบิวลา (Nebula) 🌌
เริ่มจากกลุ่มแก๊สและฝุ่นขนาดใหญ่ในอวกาศ เรียกว่า เนบิวลา
ส่วนใหญ่เป็นไฮโดรเจนและฮีเลียม
แรงโน้มถ่วงทำให้แก๊สเริ่มรวมตัวกันเป็นก้อนหนาแน่น</t>
  </si>
  <si>
    <t>โปรโตสตาร์ (Protostar) ⭐
แก๊สและฝุ่นรวมตัวกันแน่นขึ้น เกิดความดันและอุณหภูมิสูง
ยังไม่เกิดปฏิกิริยานิวเคลียร์ฟิวชัน แต่เริ่มมีการแผ่พลังงานออกมา
ดาวยังไม่เสถียร</t>
  </si>
  <si>
    <t>ดาวฤกษ์วัยหนุ่ม (Main Sequence Star) ☀️
เมื่ออุณหภูมิสูงพอ จะเกิด นิวเคลียร์ฟิวชัน เปลี่ยนไฮโดรเจน → ฮีเลียม
ปล่อยพลังงานและแสงออกมาอย่างสม่ำเสมอ
ดาวอยู่ในสมดุลระหว่างแรงโน้มถ่วงกับแรงดันจากปฏิกิริยาฟิวชัน
ระยะนี้ใช้เวลานานที่สุด</t>
  </si>
  <si>
    <t>ดาวยักษ์แดง (Red Giant / Supergiant) 🔥
เมื่อไฮโดรเจนใกล้หมด แกนดาวจะหดตัว ส่วนเปลือกนอกพองออก
ดาวจะกลายเป็น ยักษ์แดง
ถ้าเป็นดาวมวลมาก จะเป็น ซูเปอร์ไจแอนท์</t>
  </si>
  <si>
    <t>แรงโน้มถ่วง (แรงดึงดูดระหว่างมวลสาร)</t>
  </si>
  <si>
    <t>อุณหภูมิสูงขึ้น เกิดการหลอมรวมของนิวเคลียส (ฟิวชัน) และก่อให้เกิดแสงสว่าง</t>
  </si>
  <si>
    <t>ต้องเกิดกระบวนการหลอมรวมนิวเคลียส (ฟิวชัน) ภายในแกนกลางของเนบิวลา/โปรโตสตาร์</t>
  </si>
  <si>
    <t>เป็นสมดุลระหว่างแรงโน้มถ่วงที่พยายามดึงสารเข้าด้านใน กับแรงดันจากพลังงานฟิวชันที่ผลักดันออกด้านนอก</t>
  </si>
  <si>
    <t>ดาวฤกษ์ก่อนเกิด (โปรโตสตาร์) ยังไม่เกิดฟิวชันเต็มที่ ไม่มีการเปล่งแสงของตัวเอง ส่วนดาวฤกษ์เกิดแล้วสามารถหลอมรวมไฮโดรเจนในแกนกลางและแผ่รังสีออกมา</t>
  </si>
  <si>
    <t>บริเวณเนบิวลา (กลุ่มก๊าซและฝุ่นหนาแน่น)</t>
  </si>
  <si>
    <t>กระบวนการนิวเคลียร์ฟิวชัน (การหลอมรวมไฮโดรเจนเป็นฮีเลียม)</t>
  </si>
  <si>
    <t>เนบิวลาเริ่มยุบรวม</t>
  </si>
  <si>
    <t>จุดกำเนิดการติดจุดนิวเคลียร์ฟิวชัน</t>
  </si>
  <si>
    <t>ดาวฤกษ์สมบูรณ์</t>
  </si>
  <si>
    <t>มวลสารที่รวมตัวกันจนเกิดดาวฤกษ์คือ ก๊าซไฮโดรเจน และ ฝุ่นจักรวาล</t>
  </si>
  <si>
    <t>แรงที่ทำให้มวลสารในเนบิวลารวมตัวคือ แรงโน้มถ่วง</t>
  </si>
  <si>
    <t>เมื่อมวลสารยุบตัวรวมกันและมีความหนาแน่นมากขึ้น จะเกิดการเปลี่ยนแปลงดังนี้:
	•	อุณหภูมิสูงขึ้น
	•	ความดันเพิ่มขึ้น
	•	เกิดการส่องสว่างจากพลังงานความร้อน</t>
  </si>
  <si>
    <t>ต้องเกิด หลอมรวมไฮโดรเจนที่แกนกลาง</t>
  </si>
  <si>
    <t>แรงดันนิวเคลียร์ = แรงโน้มถ่วง ทำให้ดาวคงที่</t>
  </si>
  <si>
    <t>ดาวฤกษ์ส่องสว่างเองได้ ดาวก่อนเกิดยังไม่ส่องสว่าง</t>
  </si>
  <si>
    <t>หลอมรวมไฮโดรเจนเป็นฮีเลียม</t>
  </si>
  <si>
    <t>ดวงอาทิตย์ / ดาวฤกษ์ (Main Sequence)  ดาวอยู่ในช่วงเสถียร หลอมไฮโดรเจนเป็นฮีเลียม</t>
  </si>
  <si>
    <t xml:space="preserve"> เนบิวลา เมื่อดาวหมดเชื้อเพลิง จะปลดปล่อยมวลออก เกิดกลุ่มก๊าซและฝุ่น</t>
  </si>
  <si>
    <t>ซูเปอร์โนวา  การระเบิดมหึมาของดาวฤกษ์มวลมาก</t>
  </si>
  <si>
    <t xml:space="preserve">หลุมดำ / ดาวนิวตรอน เศษซากที่เหลือหลังซูเปอร์โนวา
</t>
  </si>
  <si>
    <t>อุณหภูมิสูงขึ้น เกิดการหลอมรวมของนิวเคลียส</t>
  </si>
  <si>
    <t>เกิดปฏิกิริยานิวเคลียร์ฟิวชันที่แก่นกลาง</t>
  </si>
  <si>
    <t>แรงโน้มถ่วงบีบเข้าด้านใน  แรงดันจากการฟิวชันดันออก</t>
  </si>
  <si>
    <t>ดาวก่อนเกิด: ยังไม่มีปฏิกิริยานิวเคลียร์ฟิวชัน
ดาวฤกษ์: มีฟิวชัน เกิดพลังงานและแสงสว่าง</t>
  </si>
  <si>
    <t xml:space="preserve">บริเวณเนบิวลา (แหล่งก๊าซและฝุ่นหนาแน่น)
</t>
  </si>
  <si>
    <t>นิวเคลียร์ฟิวชัน (การหลอมรวมไฮโดรเจนเป็นฮีเลียม)</t>
  </si>
  <si>
    <t>ก๊าซเเละฝุ่น</t>
  </si>
  <si>
    <t>สมดุลระหว่างแรงดันจากแก๊สที่ดันออกและแรงโน้มถ่วงที่ดึงเข้า ทำให้ดาวฤกษ์อยู่ในภาวะเสถียร มีขนาดและความสว่างที่คงที่ตลอดช่วงชีวิต</t>
  </si>
  <si>
    <t>แหล่งกำเนิดพลังงาน:
ดาวฤกษ์ก่อนเกิด: ได้รับพลังงานจากการยุบตัวของแรงโน้มถ่วง (Gravitational Contraction) ซึ่งทำให้แกนกลางของมันร้อนขึ้น แต่ยังไม่ถึงจุดที่เกิดปฏิกิริยาฟิวชัน
ดาวฤกษ์: ได้รับพลังงานหลักจากการหลอมรวมนิวเคลียร์ (Nuclear Fusion) ของไฮโดรเจนเป็นฮีเลียมที่แก่นกลาง ซึ่งเป็นกระบวนการที่ปลดปล่อยพลังงานมหาศาลและทำให้ดาวฤกษ์ส่องสว่าง
อุณหภูมิแก่นกลาง:
ดาวฤกษ์ก่อนเกิด: มีอุณหภูมิที่แก่นกลางสูงขึ้นเรื่อยๆ จากการยุบตัว แต่ยังไม่ถึงอุณหภูมิวิกฤตสำหรับการเกิดฟิวชัน
ดาวฤกษ์: มีอุณหภูมิที่แก่นกลางสูงเพียงพอที่จะเริ่มปฏิกิริยาหลอมรวมนิวเคลียร์ได้อย่างต่อเนื่อง</t>
  </si>
  <si>
    <t>ดาวฤกษ์ที่เกิดขึ้นใหม่มักเกิดขึ้นในบริเวณที่เรียกว่า เนบิวลา (Nebula) หรือ เมฆโมเลกุลขนาดยักษ์ (Giant Molecular Cloud) ซึ่งเป็นบริเวณที่มีความหนาแน่นของแก๊สและฝุ่นละอองในอวกาศสูง ทำให้เกิดการยุบตัวภายใต้แรงโน้มถ่วงและนำไปสู่การก่อกำเนิดดาวฤกษ์ใหม่</t>
  </si>
  <si>
    <t>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โดยเฉพาะอย่างยิ่งปฏิกิริยาฟิวชันของไฮโดรเจนเป็นฮีเลียมที่เกิดขึ้นที่แกนกลางของดาวฤกษ์ ซึ่งเป็นแหล่งกำเนิดพลังงานหลักของดาวฤกษ์ส่วนใหญ่รวมถึงดวงอาทิตย์ของเรา</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</si>
  <si>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 (Main</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</si>
  <si>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t>
  </si>
  <si>
    <t>1. การยุบตัวของเนบิวลา 2. การก่อตัวของโปรโตสตาร์ 3. การเกิดปฏิกิริยานิวเคลียร์ฟิวชัน 4. การเข้าสู่ลำดับหลัก</t>
  </si>
  <si>
    <t xml:space="preserve">ขั้นตอนการเกิดของดาวฤกษ์เริ่มต้นจากการรวมตัวของเมฆก๊าซและฝุ่นในอวกาศที่เรียกว่า เนบิวลา ภายใต้แรงโน้มถ่วงจนหนาแน่นและมีอุณหภูมิสูงพอที่จะเกิด ปฏิกิริยานิวเคลียร์ฟิวชัน หลอมไฮโดรเจนเป็นฮีเลียม กำเนิดเป็นดาวฤกษ์ และเข้าสู่ช่วง ดาวฤกษ์ลำดับหลัก ที่มีการเผาผลาญไฮโดรเจนเพื่อสร้างพลังงาน. </t>
  </si>
  <si>
    <t xml:space="preserve">แก๊สไฮโดรเจนและฮีเลียม 
</t>
  </si>
  <si>
    <t>ในการที่ดาวฤกษ์ก่อนเกิด (protostar) จะพัฒนาเป็นดาวฤกษ์ได้ จะต้องเกิดกระบวนการ</t>
  </si>
  <si>
    <t>สมดุลของแรงภายในแก่นของดาวฤกษ์ที่ทำให้ดาวฤกษ์มีขนาดและความสว่างคงที่</t>
  </si>
  <si>
    <t>ดาวฤกษ์ แตกต่างจาก ดาวฤกษ์ก่อนเกิด</t>
  </si>
  <si>
    <t>กระบวนการที่ทำหน้าที่สร้างพลังงานของดาวฤกษ์ ทำให้ดาวฤกษ์สามารถปลดปล่อยพลังงานและแสงภายในตัวเอง คือ ปฏิกิริยานิวเคลียร์ฟิวชัน</t>
  </si>
  <si>
    <t xml:space="preserve">ดาวฤกษ์เริ่มต้นจากการยุบตัวของกลุ่มเมฆก๊าซและฝุ่นในอวกาศ หรือที่เรียกว่า "เนบิวลา" (Nebula) ภายใต้แรงโน้มถ่วงของตัวเอง </t>
  </si>
  <si>
    <t xml:space="preserve">จุดเริ่มต้น: จักรวาลเริ่มต้นจากจุดที่มีความหนาแน่นและอุณหภูมิสูงมาก (Primeval Atom) เมื่อประมาณ 13.8 พันล้านปีที่แล้ว </t>
  </si>
  <si>
    <t>การกำเนิดเนบิวลา: เนบิวลา (Nebula) คือกลุ่มก๊าซและฝุ่นในอวกาศ ซึ่งเป็นวัตถุดิบสำคัญในการก่อกำเนิดดาวฤกษ์และระบบดาวเคราะห์ เนบิวลาสามารถเกิดขึ้นได้จากการรวมตัวของสสารระหว่างดาวฤกษ์ หรือเป็นซากจากการระเบิดของดาวฤกษ์ขนาดใหญ่ที่เรียกว่าซูเปอร์โนวา</t>
  </si>
  <si>
    <t xml:space="preserve">ดวงอาทิตย์ถือกำเนิดขึ้นจากการยุบตัวของเมฆโมเลกุลขนาดยักษ์ ซึ่งประกอบด้วยก๊าซและฝุ่นในอวกาศ เมื่อเมฆยุบตัวลงภายใต้แรงโน้มถ่วง แรงดันและความร้อนที่แกนกลางเพิ่มขึ้นอย่างมหาศาล จนกระทั่งเกิดปฏิกิริยานิวเคลียร์ฟิวชันขึ้น
ปฏิกิริยานิวเคลียร์ฟิวชันนี้คือการรวมตัวของนิวเคลียสของไฮโดรเจนกลายเป็นฮีเลียม ซึ่งปลดปล่อยพลังงานออกมาอย่างมหาศาล ทำให้ดวงอาทิตย์เปล่งแสงและความร้อนออกมา </t>
  </si>
  <si>
    <t>ความหนาแน่นเพิ่มขึ้น</t>
  </si>
  <si>
    <t>ปฏิกิริยานิวเคลียร์ฟิวชัน (Nuclear fusion แกนกลางของดาวฤกษ์</t>
  </si>
  <si>
    <t>สมดุลไฮโดรสแตติก (Hydrostatic equilibrium)
แรงโน้มถ่วงดึงมวลสารเข้าด้านใน = แรงดันจากการเกิดฟิวชันดันออกด้านนอก</t>
  </si>
  <si>
    <t>สามารถส่องสว่างด้วยตัวเอง</t>
  </si>
  <si>
    <t>เนบิวลาที่มีความหนาแน่นสูง (Molecular clouds / Stellar nurseries)</t>
  </si>
  <si>
    <t>นิวเคลียร์ฟิวชัน (Nuclear fusion</t>
  </si>
  <si>
    <t>กระบวนการเกิดดาวฤกษ์เริ่มต้นจากการยุบตัวของเนบิวลาภายใต้แรงโน้มถ่วง ก่อตัวเป็นโปรโตสตาร์ จากนั้นเมื่ออุณหภูมิและความดันถึงจุดวิกฤต ปฏิกิริยานิวเคลียร์ฟิวชันจะเริ่มต้นขึ้น ทำให้ดาวฤกษ์เข้าสู่ช่วงลำดับหลักและส่องแสงอย่างต่อเนื่อง</t>
  </si>
  <si>
    <t xml:space="preserve">เป็นเมฆขนาดใหญ่ของฝุ่น ก๊าซ และพลาสมาในอวกาศ
</t>
  </si>
  <si>
    <t>แสดงปรากฏการณ์ที่เกี่ยวข้องกับวัตถุทางดาราศาสตร์ที่มีพลังงานมหาศาล ซึ่งโดยทั่วไปแล้วจะหมายถึง หลุมดำมวลยวดยิ่ง  ที่พ่นลำอนุภาคพลังงานสูงออกมา</t>
  </si>
  <si>
    <t>ดวงอาทิตย์ ซึ่งเป็นดาวฤกษ์ใจกลางระบบสุริยะของเรา 
ดวงอาทิตย์มีลักษณะเป็นทรงกลมขนาดใหญ่ที่ประกอบด้วยพลาสมาที่ร้อนจัดและเปล่งแสงออกมา</t>
  </si>
  <si>
    <t xml:space="preserve">แก๊สไฮโดรเจนและฮีเลียมรวมกับฝุ่นในอวกาศ 
</t>
  </si>
  <si>
    <t>อุณหภูมิสูงขึ้น: การยุบตัวของมวลสารทำให้เกิดการชนกันของอนุภาคและแรงเสียดทานภายใน เพิ่มอุณหภูมิของบริเวณนั้น
ความดันเพิ่มขึ้น: การรวมตัวกันของมวลสารทำให้เกิดแรงโน้มถ่วงที่เพิ่มขึ้น ส่งผลให้ความดันภายในบริเวณนั้นสูงขึ้น
การเกิดปฏิกิริยานิวเคลียร์ฟิวชัน: หากอุณหภูมิและความดันสูงถึงระดับที่เหมาะสม จะเกิดปฏิกิริยานิวเคลียร์ฟิวชันขึ้น ซึ่งเป็นกระบวนการที่ทำให้เกิดพลังงานและแสงสว่างในดาวฤกษ์</t>
  </si>
  <si>
    <t>กระบวนการ: ปฏิกิริยานิวเคลียร์ฟิวชัน (Nuclear Fusion)
บริเวณ: แกนกลางของดาวฤกษ์ก่อนเกิด (Protostar core)</t>
  </si>
  <si>
    <t>แรงโน้มถ่วง: แรงที่ดึงมวลทั้งหมดของดาวฤกษ์เข้าสู่ศูนย์กลางของดาว
แรงดันจากปฏิกิริยานิวเคลียร์ฟิวชัน: แรงดันที่เกิดจากความร้อนมหาศาลจากการหลอมรวมนิวเคลียสของธาตุเบา (ส่วนใหญ่คือไฮโดรเจน) ในแก่นของดาวฤกษ์ ผลักดันออกสู่ภายนอก</t>
  </si>
  <si>
    <t xml:space="preserve">ดาวฤกษ์ก่อนเกิด (Protostar) คือวัตถุที่กำลังก่อตัวเป็นดาวฤกษ์ ซึ่งยังไม่เกิดปฏิกิริยานิวเคลียร์ฟิวชันที่แก่นของมัน ในขณะที่ ดาวฤกษ์ (Star) คือวัตถุท้องฟ้าที่เกิดปฏิกิริยานิวเคลียร์ฟิวชันที่แก่นแล้วและสามารถเปล่งแสงได้ด้วยตัวเอง 
</t>
  </si>
  <si>
    <t xml:space="preserve">ดาวฤกษ์ที่เกิดขึ้นใหม่มักเกิดขึ้นใน เนบิวลา (Nebulae) ซึ่งเป็นกลุ่มเมฆขนาดใหญ่ของแก๊สและฝุ่นในอวกาศ โดยเฉพาะอย่างยิ่งใน เนบิวลาที่ก่อตัวเป็นดาวฤกษ์ (Star-forming nebulae) ซึ่งมีความหนาแน่นของสสารมากพอที่จะเกิดการยุบตัวภายใต้แรงโน้มถ่วงและก่อให้เกิดดาวฤกษ์ได้ 
</t>
  </si>
  <si>
    <t>นิวเคลียร์ฟิวชัน คือ ปฏิกิริยาที่เกิดขึ้นที่แกนกลางของดาวฤกษ์ โดยอะตอมของธาตุเบา เช่น ไฮโดรเจน หลอมรวมกันกลายเป็นธาตุที่หนักกว่า เช่น ฮีเลียม ในระหว่างกระบวนการนี้ มวลส่วนหนึ่งจะถูกเปลี่ยนเป็นพลังงานจำนวนมหาศาลตามสมการ \(E=mc^{2}\) ซึ่งพลังงานนี้เองที่ทำให้ดาวฤกษ์ส่องแสงและมีความร้อนสูง ดวงอาทิตย์ของเราก็เป็นดาวฤกษ์ที่สร้างพลังงานด้วยกระบวนการนิวเคลียร์ฟิวชันเช่นกัน </t>
  </si>
  <si>
    <t>ควาซาร์</t>
  </si>
  <si>
    <t>ก๊าซและฝุ่นในอวกาศ โดยเฉพาะก๊าซไฮโดรเจนและฮีเลียม</t>
  </si>
  <si>
    <t>อุณหภูมิและความดันสูงขึ้น เกิดเป็น "โปรโตสตาร์</t>
  </si>
  <si>
    <t>สมดุลระหว่างแรงโน้มถ่วงที่พยายามดึงเข้าด้านใน กับแรงดันจากการแผ่รังสีและความร้อนจากปฏิกิริยานิวเคลียร์ฟิวชันที่ดันออกด้านนอก</t>
  </si>
  <si>
    <t>กระบวนการหลอมนิวเคลียส (Nuclear Fusion) ที่แก่นกลางของโปรโตสตาร์</t>
  </si>
  <si>
    <t>ดาวฤกษ์มีการหลอมนิวเคลียสและสามารถปลดปล่อยพลังงาน แสง และความร้อน ส่วนดาวก่อนเกิด (โปรโตสตาร์) ยังไม่เกิดปฏิกิริยานิวเคลียร์</t>
  </si>
  <si>
    <t>บริเวณเนบิวลาหรือกลุ่มก๊าซและฝุ่นหนาแน่น (Star-forming regions)</t>
  </si>
  <si>
    <t>กระบวนการหลอมนิวเคลียส (Nuclear Fusion) โดยเฉพาะการหลอมไฮโดรเจนเป็นฮีเลียม</t>
  </si>
  <si>
    <t>กระบวนการเกิดดาวฤกษ์เริ่มต้นจากเนบิวลารวมตัวกันภายใต้แรงโน้มถ่วง ก่อตัวเป็นโปรโตสตาร์ที่อุณหภูมิสูงขึ้น เมื่อถึงจุดที่เกิดปฏิกิริยานิวเคลียร์ฟิวชัน ดาวฤกษ์จะเข้าสู่ช่วงแถบลำดับหลักและกำเนิดขึ้นอย่างสมบูรณ์</t>
  </si>
  <si>
    <t>ขบวนการก่อกำเนิดดาวฤกษ์ ซึ่งเป็นกระบวนการที่ดาวฤกษ์ถือกำเนิดขึ้นภายในเนบิวลา ซึ่งเป็นเมฆขนาดใหญ่ของแก๊สและฝุ่นในอวกาศ</t>
  </si>
  <si>
    <t xml:space="preserve">กลไกการก่อตัวของหลุมดำมวลยวดยิ่งอย่าง Sagittarius A* ยังไม่เป็นที่เข้าใจอย่างถ่องแท้ แต่มีหลายทฤษฎีที่เป็นไปได้ เช่น การรวมตัวของหลุมดำขนาดเล็กกว่า หรือการยุบตัวโดยตรงของเมฆก๊าซขนาดใหญ่ </t>
  </si>
  <si>
    <t>ดวงอาทิตย์ก่อตัวขึ้นจากกลุ่มแก๊สและฝุ่นระหว่างดวงดาวที่ยุบตัวลงภายใต้แรงโน้มถ่วง</t>
  </si>
  <si>
    <t xml:space="preserve"> แรงโน้มถ่วง ของมวลสาร</t>
  </si>
  <si>
    <t>เกิด แรงดึงดูดที่เพิ่มสูงขึ้น และ ความดันกับอุณหภูมิที่สูงขึ้น จนนำไปสู่การเปลี่ยนแปลงอย่างรุนแรง เช่น การก่อตัวของดาวฤกษ์จากการจุดปฏิกิริยานิวเคลียร์ หรือการรวมตัวเป็นดาวเคราะห์ที่หนาแน่นขึ้น</t>
  </si>
  <si>
    <t>สมดุลอุทกสถิต (Hydrostatic equilibrium) ซึ่งเป็นภาวะที่แรงโน้มถ่วงที่พยายามบีบอัดดาวฤกษ์เข้าสู่ศูนย์กลาง จะถูกหักล้างด้วย แรงดันภายในแก๊สและรังสี ที่เกิดจากปฏิกิริยาเทอร์โมนิวเคลียร์ฟิวชัน (Nuclear Fusion) ในแก่นของดาว แรงทั้งสองนี้จะอยู่ในภาวะสมดุลอย่างสมบูรณ์ ทำให้ดาวฤกษ์มีขนาดคงที่ และปฏิกิริยานิวเคลียร์ฟิวชันที่แก่นก็สร้างพลังงานออกมาอย่างสม่ำเสมอ</t>
  </si>
  <si>
    <t>เมฆก๊าซและฝุ่น</t>
  </si>
  <si>
    <t>การยุบตัว</t>
  </si>
  <si>
    <t>เอกภพมีมวลสาร ก๊าซไฮโดรเจนและก๊าซฮีเลียม รวมถึงฝุ่นละอองในอวกาศ ที่รวมตัวกันจนเกิดเป็นดาวฤกษ์</t>
  </si>
  <si>
    <t>เอกภพมี แรงโน้มถ่วง (Gravitational force) ที่ทำให้มวลสารในเนบิวลายุบตัวรวมกัน</t>
  </si>
  <si>
    <t>บริเวณที่มวลสารยุบตัวรวมกัน ความหนาแน่นและอุณหภูมิจะ เพิ่มสูงขึ้น จนกลายเป็น ดาวก่อนเกิด (Protostar)</t>
  </si>
  <si>
    <t>ดาวก่อนเกิดจะพัฒนาเป็นดาวฤกษ์ได้ ต้องเกิด ปฏิกิริยานิวเคลียร์ฟิวชัน ใน แกนกลาง (Core) ของมัน</t>
  </si>
  <si>
    <t xml:space="preserve">สมดุลของแรงภายในแก่นดาวฤกษ์เกิดจาก
แรงโน้มถ่วง ดึงมวลสารเข้าด้านใน
แรงดันจากพลังงานฟิวชัน ผลักออกด้านนอก
สองแรงนี้สมดุลกัน → ดาวฤกษ์คงขนาดและความสว่าง
</t>
  </si>
  <si>
    <t>ดาวก่อนเกิด (Protostar) → ยังไม่เกิดฟิวชัน เปล่งแสงจากความร้อน
ดาวฤกษ์ (Star) → เกิดฟิวชันในแกนกลางแล้ว เปล่งแสงและพลังงานเองอย่างเสถียร</t>
  </si>
  <si>
    <t xml:space="preserve">ดาวฤกษ์ที่เกิดใหม่มักเกิดใน เนบิวลา (Nebula) ซึ่งเป็นแหล่งก๊าซและฝุ่นหนาแน่นในอวกาศ
</t>
  </si>
  <si>
    <t xml:space="preserve">กระบวนการที่สร้างพลังงานให้ดาวฤกษ์คือ ปฏิกิริยานิวเคลียร์ฟิวชัน (Nuclear Fusion) ทำให้ดาวเปล่งแสงและพลังงานออกมา
</t>
  </si>
  <si>
    <t xml:space="preserve">เนบิวลา ซึ่งคือกลุ่มก้อนแก๊สและฝุ่นขนาดมหึมาในอวกาศ ประกอบด้วยไฮโดรเจนและฮีเลียมเป็นหลัก แรงโน้มถ่วงจะเริ่มดึงดูดอนุภาคเหล่านี้ให้รวมตัวกัน ทำให้เนบิวลาเริ่มหดตัวและหมุน
</t>
  </si>
  <si>
    <t>ดาวฤกษ์ก่อนเกิด (Protostar) ✨
ขณะที่กลุ่มแก๊สและฝุ่นหดตัวอย่างต่อเนื่อง แรงโน้มถ่วงจะทำให้ความหนาแน่นและอุณหภูมิที่แกนกลางเพิ่มขึ้นอย่างมหาศาล จนกลายเป็น ดาวฤกษ์ก่อนเกิด ซึ่งยังไม่เกิดปฏิกิริยานิวเคลียร์ฟิวชัน</t>
  </si>
  <si>
    <t>ดาวฤกษ์ (Main-Sequence Star) 🔥
เมื่ออุณหภูมิที่แกนกลางของดาวฤกษ์ก่อนเกิดสูงถึงระดับที่เหมาะสม (ประมาณ 10 ล้านเคลวิน) ปฏิกิริยา นิวเคลียร์ฟิวชัน (Nuclear Fusion) ที่เปลี่ยนไฮโดรเจนเป็นฮีเลียมจะเริ่มขึ้นอย่างต่อเนื่อง ทำให้ดาวฤกษ์ส่องแสงและมีความร้อนเกิดขึ้นอย่างคงที่ ซึ่งเป็นช่วงที่ดาวฤกษ์ส่วนใหญ่อยู่ . ภาพที่สี่แสดงถึง ดวงอาทิตย์ ซึ่งเป็นตัวอย่างของดาวฤกษ์ในช่วงนี้</t>
  </si>
  <si>
    <t>หลุมดำ (Black Hole) หรือดาวนิวตรอน (Neutron Star) ⚫️
หลังจากที่เชื้อเพลิงในดาวฤกษ์ขนาดใหญ่หมดลง (ดาวที่มีมวลมากกว่าดวงอาทิตย์มาก) ดาวฤกษ์จะระเบิดเป็น ซูเปอร์โนวา (Supernova) และยุบตัวลงด้วยแรงโน้มถ่วง หากมวลที่เหลืออยู่มีมากพอจะกลายเป็น หลุมดำ ซึ่งเป็นวัตถุที่มีแรงโน้มถ่วงสูงมากจนแม้แต่แสงก็ไม่สามารถหนีออกมาได้ ดังที่แสดงในภาพที่สาม
หากมวลที่เหลืออยู่ไม่มากพอที่จะเป็นหลุมดำ ก็จะกลายเป็น ดาวนิวตรอน ซึ่งมีความหนาแน่นสูงมาก</t>
  </si>
  <si>
    <t>มวลสารที่รวมตัวกันจนเกิดเป็นดาวฤกษ์คือ แก๊สไฮโดรเจนและฮีเลียม รวมทั้งฝุ่นในอวกาศซึ่งเป็นส่วนประกอบหลักของเนบิวลา</t>
  </si>
  <si>
    <t>แรงที่ทำให้มวลสารภายในเนบิวลายุบตัวรวมกันคือ แรงโน้มถ่วง (Gravitational force)</t>
  </si>
  <si>
    <t>เมื่อมวลสารยุบตัวรวมกันและมีความหนาแน่นมากขึ้น จะเกิดการเปลี่ยนแปลงดังนี้:
อุณหภูมิและความดันเพิ่มขึ้นอย่างมหาศาล
เกิดการหมุนรอบตัวเอง และมีรูปร่างแบนเป็นจาน
กลายเป็นดาวฤกษ์ก่อนเกิด (Protostar)</t>
  </si>
  <si>
    <t>ดาวฤกษ์ก่อนเกิดจะพัฒนาเป็นดาวฤกษ์ได้ จะต้องเกิดกระบวนการ ปฏิกิริยานิวเคลียร์ฟิวชัน (Nuclear Fusion) ที่ แก่นกลาง (Core) ของดาวฤกษ์ก่อนเกิด</t>
  </si>
  <si>
    <t xml:space="preserve">สมดุลของแรงภายในแก่นดาวฤกษ์ที่ทำให้มีขนาดและความสว่างคงที่เรียกว่า ภาวะสมดุลอุทกสถิต (Hydrostatic Equilibrium) ซึ่งเกิดจากแรง 2 แรงที่สมดุลกัน:
แรงดันจากภายใน ที่เกิดจากปฏิกิริยานิวเคลียร์ฟิวชัน ดันออกมาด้านนอก
แรงโน้มถ่วง ที่ดึงมวลสารทั้งหมดเข้าหาแก่นกลาง
เมื่อสองแรงนี้สมดุลกัน ดาวฤกษ์จะมีขนาดและอุณหภูมิที่คงที่
</t>
  </si>
  <si>
    <t xml:space="preserve">ความแตกต่างที่สำคัญที่สุดคือ ดาวฤกษ์มีการสร้างพลังงานด้วยตนเอง โดยใช้ปฏิกิริยานิวเคลียร์ฟิวชันที่แก่นกลาง ในขณะที่ดาวฤกษ์ก่อนเกิดยังไม่มีปฏิกิริยานี้ และยังไม่สามารถสร้างพลังงานเพื่อต้านทานแรงโน้มถ่วงได้เต็มที่
</t>
  </si>
  <si>
    <t xml:space="preserve">ดาวฤกษ์ที่เกิดขึ้นใหม่มักเกิดขึ้นในบริเวณที่เรียกว่า เนบิวลา (Nebula) ซึ่งเป็นแหล่งกำเนิดดาวฤกษ์
</t>
  </si>
  <si>
    <t>กระบวนการที่ทำหน้าที่สร้างพลังงานของดาวฤกษ์คือ ปฏิกิริยานิวเคลียร์ฟิวชัน (Nuclear Fusion) ซึ่งเป็นการรวมตัวของอะตอมไฮโดรเจนให้กลายเป็นอะตอมฮีเลียม และปลดปล่อยพลังงานมหาศาลออกมาในรูปของความร้อนและแสงสว่าง</t>
  </si>
  <si>
    <t>การหดตัวของโปรโตสตาร์</t>
  </si>
  <si>
    <t>การเกิดดาวฤกษ์บนลำดับหลัก</t>
  </si>
  <si>
    <t>ดาวฤกษ์เกิดจากการรวมตัวของ ก๊าซไฮโดรเจนและฮีเลียมในเนบิวลา ภายใต้แรงโน้มถ่วง</t>
  </si>
  <si>
    <t>บริเวณที่มวลสารยุบตัว ความหนาแน่นและอุณหภูมิจะเพิ่มขึ้น ก่อเกิดโปรโตสตาร์ และหากร้อนพอจะเริ่มฟิวชันจนกลายเป็นดาวฤกษ์</t>
  </si>
  <si>
    <t>โปรโตสตาร์จะกลายเป็นดาวฤกษ์ได้ ก็ต่อเมื่อในแกนกลางเกิดปฏิกิริยานิวเคลียร์ฟิวชันของไฮโดรเจนขึ้น</t>
  </si>
  <si>
    <t>ขนาดและความสว่างของดาวฤกษ์คงที่ได้ เพราะแรงโน้มถ่วงที่ดึงเข้าหาศูนย์กลางสมดุลกับแรงดันจากพลังงานฟิวชันที่ดันออกสู่ภายนอกภายในแก่นของดาว</t>
  </si>
  <si>
    <t>โปรโตสตาร์ ยังไม่เกิดฟิวชันและไม่เสถียร ส่วน ดาวฤกษ์ มีฟิวชันในแก่นกลางและเข้าสู่สภาวะสมดุล จึงคงที่ทั้งขนาดและความสว่าง</t>
  </si>
  <si>
    <t>เนบิวลา/กลุ่มเมฆโมเลกุลยักษ์</t>
  </si>
  <si>
    <t>ปฏิกิริยานิวเคลียร์ฟิวชันของไฮโดรเจนในแกนกลาง</t>
  </si>
  <si>
    <t>1 การรวมตัวของเนบิวลา
2 การก่อตัวของดาวฤกษ์ก่อนเกิด
3 การเกิดปฏิกิริยานิวเคลียร์ฟิวชันและการถือกำเนิดของดาวฤกษ์</t>
  </si>
  <si>
    <t>1 การยุบตัวของเนบิวลา
2 การก่อตัวของดาวฤกษ์ก่อนเกิด
3 ปฏิกิริยานิวเคลียร์ฟิวชัน
4 เข้าสู่ลำดับหลัก</t>
  </si>
  <si>
    <t>1 การรวมตัวของกลุ่มแก๊สและฝุ่น
2 การก่อตัวของดาวฤกษ์ก่อนเกิด
3 การกำเนิดดาวฤกษ์</t>
  </si>
  <si>
    <t>1 การยุบตัวของเนบิวลา
2 การก่อตัวของดาวฤกษ์ก่อนเกิด
3 ปฏิกิริยานิวเคลียร์ฟิวชัน
4 การกำเนิดดาวฤกษ์</t>
  </si>
  <si>
    <t>จะมีการเพิ่มขึ้นของแรงดึงดูด ทำให้เกิดการยุบตัวลงอย่างต่อเนื่อง และทำให้ความดันกับอุณหภูมิสูงขึ้น จนอาจนำไปสู่การกำเนิดดาวฤกษ์ (ผ่านปฏิกิริยานิวเคลียร์ฟิวชัน) หรือการยุบตัวจนกลายเป็นดาวที่หนาแน่น เช่น ดาวแคระขาว หรือหลุมดำ ขึ้นอยู่กับมวลสารเริ่มต้น</t>
  </si>
  <si>
    <t>เกิดจาก แรงโน้มถ่วง (gravity) ที่พยายามบีบอัดดาวฤกษ์เข้าหากัน ควบคู่กับ แรงดันจากปฏิกิริยานิวเคลียร์ (nuclear fusion) ที่ใจกลางดาวซึ่งเกิดจากการหลอมรวมนิวเคลียสของอะตอมไฮโดรเจนเป็นฮีเลียม สร้างพลังงานมหาศาลออกมา ทำให้เกิดแรงดันมหาศาลดันออก สองแรงนี้จะหักล้างกันได้อย่างลงตัว</t>
  </si>
  <si>
    <t>เนบิวลาการก่อตัวดาว</t>
  </si>
  <si>
    <t>กลุ่มก๊าซและฝุ่นอวกาศ</t>
  </si>
  <si>
    <t>ก๊าซและฝุ่นระหว่างดาว</t>
  </si>
  <si>
    <t>ความหนาแน่นมากขึ้น</t>
  </si>
  <si>
    <t>เกิดสมดุลอุทกสถิตระหว่าง แรงโน้มถ่วง ที่พยายามดึงดาวฤกษ์ให้ยุบตัวเข้าสู่ศูนย์กลาง กับ แรงดันแก๊ส</t>
  </si>
  <si>
    <t>เนบิวลา (Nebula)
เป็นกลุ่มแก๊สและฝุ่นขนาดใหญ่ในอวกาศที่ยุบตัวลงด้วยแรงโน้มถ่วง โดยในภาพจะเป็นเนบิวลาขนาดใหญ่ที่เต็มไปด้วยแก๊สและฝุ่น ซึ่งเป็นจุดเริ่มต้นของการก่อตัวของดาวฤกษ์</t>
  </si>
  <si>
    <t>โปรโตสตาร์ (Protostar)
เมื่อกลุ่มแก๊สและฝุ่นยุบตัวลงและมีความหนาแน่นเพิ่มขึ้น อุณหภูมิที่แกนกลางจะสูงขึ้นอย่างต่อเนื่อง ทำให้เกิดเป็นวัตถุก่อนดาวฤกษ์ที่เรียกว่า โปรโตสตาร์ ในภาพจะแสดงแก๊สและฝุ่นที่รวมตัวกันเป็นก้อนร้อนและส่องแสง</t>
  </si>
  <si>
    <t>ดาวฤกษ์ในลำดับหลัก (Main sequence star)
เมื่ออุณหภูมิที่แกนกลางสูงถึงจุดที่เกิดปฏิกิริยาการหลอมรวมนิวเคลียร์ (Nuclear Fusion) ได้อย่างสมบูรณ์ ดาวฤกษ์จะเข้าสู่ภาวะสมดุล และกลายเป็นดาวฤกษ์ในลำดับหลัก ซึ่งจะปล่อยพลังงานอย่างต่อเนื่องและมีเสถียรภาพ เช่น ดวงอาทิตย์ของเรา</t>
  </si>
  <si>
    <t>ดาวฤกษ์ (Star)
ภาพนี้เป็นภาพของดาวฤกษ์ที่กำลังปล่อยพลังงานออกมาอย่างสม่ำเสมอ ซึ่งเป็นขั้นตอนสุดท้ายในกระบวนการเกิดดาวฤกษ์ และเป็นขั้นตอนที่ดาวฤกษ์ส่วนใหญ่ใช้ชีวิตอยู่เป็นเวลานานที่สุด</t>
  </si>
  <si>
    <t>มวลสารที่รวมตัวกันจนเกิดเป็นดาวฤกษ์คือ กลุ่มแก๊สและฝุ่นขนาดใหญ่ ที่เรียกว่า เนบิวลา (Nebula) ซึ่งส่วนใหญ่ประกอบไปด้วย ไฮโดรเจน และ ฮีเลียม</t>
  </si>
  <si>
    <t>แรงที่ทำให้มวลสารภายในเนบิวลาเกิดการยุบตัวรวมกันคือ แรงโน้มถ่วง (Gravity) ของตัวมวลสารเอง</t>
  </si>
  <si>
    <t>เมื่อมวลสารยุบตัวรวมกันและมีความหนาแน่นมากขึ้น จะทำให้ อุณหภูมิและความดัน ที่แกนกลางของกลุ่มมวลสาร เพิ่มสูงขึ้น อย่างมาก</t>
  </si>
  <si>
    <t>ดาวฤกษ์ก่อนเกิดจะกลายเป็นดาวฤกษ์ได้ จะต้องเกิด ปฏิกิริยาการหลอมรวมนิวเคลียร์ (Nuclear Fusion) ของไฮโดรเจน ซึ่งจะเกิดขึ้นที่ แกนกลาง ของดาว</t>
  </si>
  <si>
    <t>สมดุลของแรงภายในแกนของดาวฤกษ์เกิดจาก แรงดันจากปฏิกิริยาการหลอมรวมนิวเคลียร์ ที่พยายามจะขยายดาวออก และ แรงโน้มถ่วง ที่พยายามจะยุบดาวเข้าหากัน เมื่อทั้งสองแรงนี้มีขนาดเท่ากันและหักล้างกัน ทำให้ดาวฤกษ์มีขนาดและความสว่างที่คงที่</t>
  </si>
  <si>
    <t>ดาวฤกษ์ที่สมบูรณ์จะมีการ เปล่งแสงและพลังงานจากปฏิกิริยาการหลอมรวมนิวเคลียร์ ที่เกิดขึ้นอย่างต่อเนื่องในแกนกลาง ในขณะที่ดาวฤกษ์ก่อนเกิดจะยังไม่เกิดปฏิกิริยานี้ และจะเปล่งแสงจากความร้อนที่เกิดจากการยุบตัวของมวลสารเท่านั้น</t>
  </si>
  <si>
    <t>ดาวฤกษ์ที่เกิดขึ้นใหม่มักเกิดขึ้นในบริเวณที่มีกลุ่มแก๊สและฝุ่นหนาแน่นสูง ซึ่งเรียกว่า บริเวณกำเนิดดาวฤกษ์ (Star-forming region) เช่น ในแขนกังหันของกาแล็กซี</t>
  </si>
  <si>
    <t>กระบวนการที่ทำหน้าที่สร้างพลังงานของดาวฤกษ์คือ ปฏิกิริยาการหลอมรวมนิวเคลียร์ (Nuclear Fusion) ซึ่งเป็นการรวมกันของนิวเคลียสของธาตุเบา (เช่น ไฮโดรเจน) เพื่อสร้างธาตุที่หนักขึ้น (เช่น ฮีเลียม) พร้อมกับการปลดปล่อยพลังงานมหาศาล</t>
  </si>
  <si>
    <t>ความส่องสว่างของดาว ขึ้นอยู่กับปัจจัยหลัก ๆ คือ
ความสว่างแท้จริง (Absolute magnitude) → ปริมาณพลังงานแสงที่ดาวปล่อยออกมาจริง ๆ
ระยะทางจากโลก → ดาวที่อยู่ใกล้จะดูสว่างกว่าดาวที่อยู่ไกล ถึงแม้ปล่อยพลังงานเท่ากัน
ขนาดและอุณหภูมิผิวของดาว → ดาวที่มีขนาดใหญ่และอุณหภูมิสูงจะปล่อยแสงได้มากกว่า
ดังนั้น ความสว่างที่เรามองเห็นบนฟ้าคือผลรวมระหว่างพลังงานแสงของดาวกับระยะทางที่ห่างจากโลก</t>
  </si>
  <si>
    <t>โซติมาตรปรากฏ (Apparent magnitude)
คือค่าความสว่างที่เรามองเห็นจากโลก
ดาวที่อยู่ใกล้มากอาจดูสว่างกว่า แม้จะไม่สว่างจริง
โซติมาตรสัมบูรณ์ (Absolute magnitude)
คือค่าความสว่างแท้จริง ถ้าสมมุติให้ดาวทุกดวงอยู่ห่างจากโลก 10 พาร์เซก
ใช้เปรียบเทียบพลังงานแสงจริงของดาวแต่ละดวง
สรุป: โซติมาตรปรากฏบอก “สิ่งที่ตาเห็นจากโลก” ส่วนโซติมาตรสัมบูรณ์บอก “ความสว่างแท้จริงของดาว</t>
  </si>
  <si>
    <t xml:space="preserve">เพราะ ดวงอาทิตย์อยู่ใกล้โลกมาก ในขณะที่ดาวซีรีอัสอยู่ไกลออกไปมาก แม้ซีรีอัสมีพลังงานส่องสว่างมากกว่า แต่ด้วยระยะทางไกล ทำให้เรามองเห็นสว่างน้อยกว่า
</t>
  </si>
  <si>
    <t xml:space="preserve">เนบิวลาเป็นกลุ่มก๊าซและฝุ่นในอวกาศ ซึ่งเป็น แหล่งก่อกำเนิดดาวฤกษ์
ดาวฤกษ์ถือกำเนิดจากการยุบตัวของเนบิวลา และเมื่อดาวฤกษ์สิ้นอายุขัย ก็สามารถปลดปล่อยสารกลับคืนไปสู่เนบิวลาอีกครั้ง
</t>
  </si>
  <si>
    <t xml:space="preserve">เพราะดาวฤกษ์มวลน้อยใช้เชื้อเพลิงนิวเคลียร์ช้ากว่า จึงเผาไหม้ไฮโดรเจนได้ยาวนานกว่า
ส่วนดาวฤกษ์มวลมากเผาไหม้เชื้อเพลิงอย่างรวดเร็ว ทำให้มีอายุสั้น
</t>
  </si>
  <si>
    <t>ปัจจุบันดวงอาทิตย์มีอายุประมาณ 4.6 พันล้านปี และคาดว่าจะมีอายุรวมประมาณ 10 พันล้านปี
ดังนั้นจะมีอายุใช้งานอีกประมาณ 5 พันล้านปี ก่อนจะกลายเป็นดาวยักษ์แดงและเข้าสู่ระยะดาวแคระขาว</t>
  </si>
  <si>
    <t xml:space="preserve">ธาตุต่าง ๆ บนโลกและในตัวเรามีความเกี่ยวข้องโดยตรงกับวิวัฒนาการของดาวฤกษ์
ในแกนกลางของดาวฤกษ์จะเกิดการหลอมรวม (fusion) สร้างธาตุเบา → ธาตุหนัก (เช่น คาร์บอน ออกซิเจน เหล็ก ฯลฯ)
เมื่อดาวฤกษ์ระเบิดเป็นซูเปอร์โนวา ธาตุเหล่านี้จะกระจายออกสู่อวกาศ → รวมตัวกันกลายเป็นดาวเคราะห์ และสิ่งมีชีวิต
ดังนั้น เราทุกคนเกิดจาก “ฝุ่นดาวฤกษ์” (Star dust)
</t>
  </si>
  <si>
    <t>ความส่องสว่างของดาวฤกษ์ขึ้นอยู่กับ มวล และ อุณหภูมิพื้นผิว โดยมวลมาก → แกนร้อน → ฟิวชันเร็ว → สว่างมาก ความสัมพันธ์คือ มวลมาก → อุณหภูมิสูง → ความสว่างสูง</t>
  </si>
  <si>
    <t>โชติมาตรปรากฏ (Apparent Magnitude): ความสว่างที่เราเห็นจากโลก
โชติมาตรสัมบูรณ์ (Absolute Magnitude): ความสว่างที่ดาวจะแสดงถ้าวางอยู่ห่าง 10 พาร์เซกจากโลก</t>
  </si>
  <si>
    <t>แม้ว่าดาวซิริอัสจะส่องสว่างมากกว่าดวงอาทิตย์ แต่เพราะอยู่ไกลโลกมาก ทำให้ความสว่างที่เห็นจากโลกน้อยกว่า ดวงอาทิตย์จึงสว่างกว่าดวงตาเรามองเห็น</t>
  </si>
  <si>
    <t>เนบิวลาเป็น แหล่งกำเนิดดาว และ เศษซากดาวตาย มีบทบาทใน วงจรชีวิตของดาวฤกษ์</t>
  </si>
  <si>
    <t>ดาวฤกษ์ที่มีมวลน้อยมี เชื้อเพลิงนิวเคลียร์ (ไฮโดรเจน) น้อยกว่า แต่เผาผลาญช้ากว่าดาวมวลมาก ทำให้ ใช้พลังงานช้ากว่า ส่งผลให้ มีช่วงชีวิตยาวนานกว่าดาวมวลมาก</t>
  </si>
  <si>
    <t>ปัจจุบัน ดวงอาทิตย์มีอายุประมาณ 4.6 พันล้านปี และคาดว่าจะมี อายุขัยอีกประมาณ 5 พันล้านปี ก่อนจะเปลี่ยนเป็นดาวยักษ์แดงและต่อมาเป็นดาวแคระขาว</t>
  </si>
  <si>
    <t>ธาตุบนโลกและในตัวเราสร้างจาก ดาวฤกษ์และซูเปอร์โนวา จึงมีความเกี่ยวข้องกับวิวัฒนาการของดาวโดยตรง</t>
  </si>
  <si>
    <t>พศิน จันทร์เทศ ม.4/14 เลขที่18</t>
  </si>
  <si>
    <t>โชติมาตรปรากฏคือความสว่างที่เห็นจากโลก (ขึ้นกับระยะห่าง) ส่วนโชติมาตรสัมบูรณ์คือความสว่างที่แท้จริงที่คำนวณโดยกำหนดให้ดาวทุกดวงอยู่ที่ระยะ 10 พาร์เซก เพื่อการเปรียบเทียบที่ถูกต้อง</t>
  </si>
  <si>
    <t>ดาวซิริอัส (-1.46);ดาวคาเพลลา (0.09);ดาวไรเจล (0.12);ดาวเวกา (0.04);ดวงจันทร์เต็มดวง (-12.5);ดาวตานกอินทรี (0.77);ดาวศุกร์ (-4.4);ดาวพฤหัสบดี (-2.7);ดวงอาทิตย์ (-26.7)</t>
  </si>
  <si>
    <t xml:space="preserve"> อุณหภูมิยังผล</t>
  </si>
  <si>
    <t>ดวงอาทิตย์อยู่ใกล้โลกมาก ทำให้ความสว่างที่ปรากฏสูง</t>
  </si>
  <si>
    <t>นื่องจากมวลที่น้อยกว่าทำให้แรงโน้มถ่วงและอุณหภูมิที่แกนกลางลดลง</t>
  </si>
  <si>
    <t>มวล และ รัศมี (ขนาด) ของดาวฤกษ์เป็นหลัก</t>
  </si>
  <si>
    <t>โชติมาตรปรากฏ คือ ค่าความสว่างของดาวที่วัดได้จริงจากโลก ซึ่งได้รับผลกระทบจากระยะห่างของดาวและชั้นบรรยากาศโลก ส่วนโชติมาตรสัมบูรณ์ คือ ค่าความสว่างที่แท้จริงของดาว โดยกำหนดให้ดาวอยู่ห่างจากโลก 10 พาร์เซก (ประมาณ 32.6 ปีแสง) ทำให้สามารถเปรียบเทียบพลังงานที่แท้จริงของดาวแต่ละดวงได้ โดยไม่ขึ้นกับระยะห่างจากโลก</t>
  </si>
  <si>
    <t>ดวงอาทิตย์อยู่ใกล้โลกมาก ทำให้ความสว่างที่ปรากฏ (apparent brightness) สูง</t>
  </si>
  <si>
    <t>เป็นแหล่งกำเนิดดาวฤกษ์ใหม่ จากก๊าซและฝุ่นที่รวมตัวกัน และ เป็นผลที่เกิดจากดาวฤกษ์ที่ตายแล้ว</t>
  </si>
  <si>
    <t xml:space="preserve">ทั้งอุณหภูมิและขนาดของดาว </t>
  </si>
  <si>
    <t xml:space="preserve">โชติมาตรปรากฏ (m)
ทั้งพลังงานจริงของดาวและระยะทางจากโลก
โชติมาตรสัมบูรณ์ (M)
พลังงานจริงของดาวเท่านั้น ไม่ขึ้นกับระยะทาง
</t>
  </si>
  <si>
    <t>ระยะทางจากโลกใกล้มากของดวงอาทิตย์ ทำให้มองเห็นสว่างกว่าดาวที่อยู่ไกล แม้ดาวนั้นจะมีความสว่างสูงกว่า</t>
  </si>
  <si>
    <t>เนบิวลาเป็น แหล่งเกิดดาว และ ผลลัพธ์จากวิวัฒนาการของดาว คือมีความสัมพันธ์โดยตรงกับวงจรชีวิตของดาวฤกษ์</t>
  </si>
  <si>
    <t>ดาวมวลน้อยเผาเชื้อเพลิงช้ากว่า จึงมีอายุยืนกว่าดาวมวลมาก</t>
  </si>
  <si>
    <t xml:space="preserve">4.6 พันล้านปี </t>
  </si>
  <si>
    <t>ธาตุที่สร้างโลกและสิ่งมีชีวิตส่วนใหญ่ มาจากวิวัฒนาการของดาวฤกษ์ ผ่านการเผาเชื้อเพลิงฟิวชันและการระเบิดของดาวมวลมาก</t>
  </si>
  <si>
    <t>ทั้งอุณหภูมิและขนาดของดาว</t>
  </si>
  <si>
    <t>โชติมาตรปรากฏ (m)
ทั้งพลังงานจริงของดาวและระยะทางจากโลก
โชติมาตรสัมบูรณ์ (M)
พลังงานจริงของดาวเท่านั้น ไม่ขึ้นกับระยะทาง</t>
  </si>
  <si>
    <t>ระยะทางจากโลกใกล้มากของดวงอาทิตย์ ทำให้มองเห็นสว่างกว่าดาวที่อยู่ไกล แม้ดาวนั้นจะมีความสว่าง สูงกว่า</t>
  </si>
  <si>
    <t>เนบิวลาเป็น แหล่งเกิดดาว และ ผลลัพธ์จาก
วิวัฒนาการของดาว คือมีความสัมพันธ์โดยตรงกับ
วงจรชีวิตของดาวฤกษ์</t>
  </si>
  <si>
    <t>ดาวมวลน้อยเผาเชื้อเพลิงช้ากว่า จึงมีอายุยืนกว่าดาว
มวลมา</t>
  </si>
  <si>
    <t>รวฒนาการของลาฤกษ์ผ่านการมาเชื่อเหลิงฟิวชัน
และการระเบิดของดาวมวลมาก</t>
  </si>
  <si>
    <t xml:space="preserve">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 </t>
  </si>
  <si>
    <t>สี (การแผ่รังสีในช่วงแสงที่มองเห็น) และสเปกตรัม (รูปแบบของการดูดซับแสง)</t>
  </si>
  <si>
    <t xml:space="preserve">เนบิวลาเป็นแหล่งกำเนิดดาวฤกษ์ใหม่ โดยอาศัยแรงโน้มถ่วงดึงดูดก๊าซและฝุ่นในกลุ่มเมฆให้รวมตัวกันจนเกิดเป็นดาวฤกษ์ และ เนบิวลาเป็นซากของดาวฤกษ์ที่ตายแล้ว เช่น </t>
  </si>
  <si>
    <t xml:space="preserve">ใช้เชื้อเพลิงอย่างค่อยเป็นค่อยไปและมีแรงดันภายในน้อยกว่า </t>
  </si>
  <si>
    <t>เกิดจากวิวัฒนาการของดาวฤกษ์</t>
  </si>
  <si>
    <t>ความส่องสว่างของดาวฤกษ์ขึ้นอยู่กับ อุณหภูมิพื้นผิว และ รัศมีของดาว
L∝ R²T⁴</t>
  </si>
  <si>
    <t>โชติมาตรปรากฏคือความสว่างที่เราเห็นจากโลก ขึ้นกับระยะทาง
โชติมาตรสัมบูรณ์คือความสว่างแท้จริงของดาว ถ้าวางห่างจากโลก 10 พาร์เซก</t>
  </si>
  <si>
    <t>พิจารณาจากอุณหภูมิพื้นผิว</t>
  </si>
  <si>
    <t>ดวงอาทิตย์อยู่ใกล้โลกมากจึงดูสว่างกว่าเเม้กำลังส่องสว่างเเท้จริงจะน้อยกว่าดาวซิริอัส</t>
  </si>
  <si>
    <t>เนบิวลาเป็น แหล่งกำเนิดดาวฤกษ์</t>
  </si>
  <si>
    <t>ดาวมวลน้อยเผาผลาญเชื้อเพลิงช้ากว่า ส่วนดาวมวลมากเผาผลาญเชื้อเพลิงเร็ว ทำให้มีอายุสั้นกว่า</t>
  </si>
  <si>
    <t>ดวงอาทิตย์อายุประมาณ 4.6 พันล้านปี และจะมีอายุขัยอีกประมาณ 5 พันล้านปี</t>
  </si>
  <si>
    <t>เกี่ยวข้อง เพราะธาตุบนโลกและในร่างกายเราสร้างขึ้นจาก กระบวนการนิวเคลียร์ในดาวฤกษ์และซูเปอร์โนวา</t>
  </si>
  <si>
    <t>ความส่องสว่างของดาวฤกษ์ขึ้นอยู่กับอุณหภูมิผิวและรัศมีของดาว โดยมีความสัมพันธ์คือแปรผันตรงกับกำลังสี่ของอุณหภูมิและกำลังสองของรัศมี
อุณหภูมิผิวจึงเป็นปัจจัยที่ส่งผลต่อความสว่างของดาวมากกว่าขนาดอย่างมีนัยสำคัญ</t>
  </si>
  <si>
    <t>โชติมาตรปรากฏวัดความสว่างของดาวที่เห็นจากโลกซึ่งขึ้นอยู่กับระยะห่าง ส่วนโชติมาตรสัมบูรณ์วัดความสว่างที่แท้จริงของดาวโดยตัดปัจจัยเรื่องระยะห่างออกไป</t>
  </si>
  <si>
    <t xml:space="preserve">ดาวซิริอุสจะมีความส่องสว่างที่แท้จริงมากกว่าดวงอาทิตย์ แต่เมื่อมองจากโลก ดวงอาทิตย์จะสว่างกว่าเนื่องจาก ระยะทางที่ใกล้กว่ามาก ดวงอาทิตย์อยู่ใกล้โลกมาก ทำให้เราเห็นมันสว่างเจิดจ้า ในขณะที่ดาวซิริอุสอยู่ห่างออกไปหลายปีแสง แสงที่ส่องมายังโลกจึงมีความสว่างน้อยกว่า. </t>
  </si>
  <si>
    <t xml:space="preserve">ใกล้ชิด โดยเนบิวลาเป็นแหล่งกำเนิดของดาวฤกษ์ และเป็นที่ที่ดาวฤกษ์ดับสลายไปพร้อมกัน </t>
  </si>
  <si>
    <t xml:space="preserve">เนื่องจากดาวฤกษ์มวลน้อยเผาผลาญเชื้อเพลิง (ไฮโดรเจน) ด้วยอัตราที่ช้ากว่า ทำให้มีอายุขัยที่ยาวนานกว่า ดาวฤกษ์มวลมากมีแรงโน้มถ่วงสูงกว่า จึงต้องเผาผลาญเชื้อเพลิงด้วยอัตราที่สูงกว่า ทำให้มีช่วงชีวิตสั้นกว่า. </t>
  </si>
  <si>
    <t>ดวงอาทิตย์มีอายุประมาณ 4.6 พันล้านปี และจะสิ้นอายุขัยในอีกประมาณ 10000 ล้านปี</t>
  </si>
  <si>
    <t>รัศมีของดาวกับอุณหภูมิพื้นผิว</t>
  </si>
  <si>
    <t>โชติมาตรปรากฏคือสิ่งที่เรามองเห็น แต่ โชติมาตรสมบูรณ์คือความสว่างจริงของดาว</t>
  </si>
  <si>
    <t>ดวงจันทร์เต็มดวง (-12.5);ดวงอาทิตย์ (-26.7);ดาวศุกร์ (-4.4);ดาวซิริอัส (-1.46);ดาวคาเพลลา (0.09);ดาวไรเจล (0.12);ดาวเวกา (0.04);ดาวตานกอินทรี (0.77);ดาวพฤหัสบดี (-2.7)</t>
  </si>
  <si>
    <t>เพราะระยะทางจากโลกไปดวงอาทิตย์ใกล้กว่าดาวซิริอัส</t>
  </si>
  <si>
    <t>ดาวฤกษ์เกิดจากการยุบตัวของเนบิวลา</t>
  </si>
  <si>
    <t>ดาวมวลน้อยใช้เชื้อเพลิงช้าและคงอุณหภูมิต่ำ</t>
  </si>
  <si>
    <t>4.6พะนล้านปี และจะมีชีวิตต่ออีก 5พันล้านปี</t>
  </si>
  <si>
    <t>เกี่ยว เพราะ ธาตุส่วนใหญ่เกิดจากดาวฤกษ์ผ่านกระบวนการนิวเคลียร์ฟิวชั่น เมื่อดาวฤกษ์กลายเป็นซูเปอร์โนวาธาตุจะถูกพ่นกระจายไปในอวกาศ</t>
  </si>
  <si>
    <t>ระยะห่างจากโลก: ยิ่งดาวอยู่ใกล้โลกมากเท่าไหร่ เราก็จะยิ่งเห็นมันสว่างมากขึ้นเท่านั้น</t>
  </si>
  <si>
    <t>โชติมาตรปรากฏทำให้เราเห็นว่าดาวดวงไหนสว่างกว่ากันเมื่อมองจากโลก แต่โชติมาตรสัมบูรณ์ทำให้เราเปรียบเทียบความสว่างที่แท้จริงของดาวแต่ละดวงได้ โดยตัดปัจจัยเรื่องระยะห่างออกไป</t>
  </si>
  <si>
    <t>เนื่องจากสีของดาวมีความสัมพันธ์โดยตรงกับอุณหภูมิผิวของมัน ดาวฤกษ์ที่มีอุณหภูมิต่ำจะมีสีแดง และเมื่ออุณหภูมิสูงขึ้น สีจะเปลี่ยนเป็นส้ม, เหลือง, ขาว และสุดท้ายเป็นน้ำเงิน ซึ่งเป็นอุณหภูมิที่สูงที่สุด</t>
  </si>
  <si>
    <t>เพราะ ดาวซิริอัสอยู่ใกล้โลกมากกว่า แม้ว่าดาวริเจลจะมีกำลังส่องสว่างที่แท้จริงสูงกว่ามากก็ตาม (ดาวริเจลมีค่าโชติมาตรสัมบูรณ์ -7.2 ส่วนดาวซิริอัสมีเพียง 1.4) แต่เนื่องจากดาวซิริอัสอยู่ใกล้โลกมาก จึงทำให้ความสว่างที่เราเห็น (โชติมาตรปรากฏ) สว่างกว่าดาวริเจลมาก</t>
  </si>
  <si>
    <t>คือกลุ่มแก๊สและฝุ่นขนาดใหญ่ในอวกาศซึ่งเป็น แหล่งกำเนิดของดาวฤกษ์ ดาวฤกษ์จะก่อตัวขึ้นจากเนบิวลาเมื่อแรงโน้มถ่วงทำให้แก๊สและฝุ่นยุบตัวลงจนมีความหนาแน่นและความร้อนสูงพอที่จะเกิดปฏิกิริยานิวเคลียร์ฟิวชันขึ้น</t>
  </si>
  <si>
    <t>ดาวฤกษ์ที่มีมวลน้อยมีช่วงชีวิตที่ยาวนานกว่าเพราะพวกมันใช้เชื้อเพลิงในแกนกลางในอัตราที่ช้ากว่า ในขณะที่ดาวฤกษ์ที่มีมวลมากจะมีแรงโน้มถ่วงภายในแกนกลางสูง ทำให้เกิดปฏิกิริยานิวเคลียร์ฟิวชันในอัตราที่รวดเร็วและรุนแรงกว่ามาก ส่งผลให้ใช้เชื้อเพลิงไฮโดรเจนหมดเร็วกว่าและสิ้นสุดวงจรชีวิตในเวลาอันสั้นกว่าดาวฤกษ์มวลน้อย</t>
  </si>
  <si>
    <t>ปัจจุบันดวงอาทิตย์มีอายุประมาณ 4.6 พันล้านปี และคาดว่าจะมีอายุขัยอีกประมาณ 5 พันล้านปี ก่อนที่จะเข้าสู่ช่วงสุดท้ายของวงจรชีวิต</t>
  </si>
  <si>
    <t>เกี่ยวข้องอย่างยิ่ง ธาตุส่วนใหญ่ที่ประกอบขึ้นเป็นโลกและแม้กระทั่งในร่างกายของเรา เช่น คาร์บอน ไนโตรเจน ออกซิเจน และเหล็ก ถูกสร้างขึ้นภายในแกนกลางของดาวฤกษ์ขนาดใหญ่ เมื่อดาวฤกษ์เหล่านั้นสิ้นสุดชีวิตลงด้วยการระเบิดซูเปอร์โนวา ก็จะปลดปล่อยธาตุเหล่านี้ออกสู่ห้วงอวกาศ จากนั้นธาตุเหล่านี้จะรวมตัวกันและก่อตัวเป็นดาวเคราะห์ดวงใหม่และสิ่งมีชีวิตในภายหลังได้</t>
  </si>
  <si>
    <t>ความส่องสว่างของดาวฤกษ์ Luminosity ขึ้นอยู่กับ
รัศมีดาว (ยิ่งมาก ยิ่งสว่าง)
อุณหภูมิ (ยิ่งมาก ยิ่งสว่าง)</t>
  </si>
  <si>
    <t>ปรากฏ = ความสว่างที่เห็นจากโลก
สัมบูรณ์ = ความสว่างที่วัดได้เมื่ออยู่ห่าง 10 พาร์เซก</t>
  </si>
  <si>
    <t>สีของดาว โดยดวงอาทิตย์จัดอยู่ในดาวสีเหลือง</t>
  </si>
  <si>
    <t>ดาวซีรีอัสอยู่ห่างออกไปมาก โชติมาตรปรากฏจึงน้อยกว่าดวงอาทิตย์ จึงถูกแสงจากดวงอาทิตย์กลบไป</t>
  </si>
  <si>
    <t>เนบิวลา คือกลุ่มของก๊าซและฝุ่นในอวกาศ ที่จะเจริญไปเป็นดาวฤกษ์ในภายหลัง</t>
  </si>
  <si>
    <t>อัตราการใช้พลังงานแตกต่างกัน ยิ่งมวลมากยิ่งต้องใช้พลังงานมาก ถึงจะมีเชื้อเพลิงมากแต่ก็หมดเร็วอยู่ดี</t>
  </si>
  <si>
    <t>ประมาณ 4.6 พันล้านปี ช่างน่าเศร้าที่ดวงอาทิตย์เหลืออายุอยู่เพียง ประมาณ5.4ล้านปี</t>
  </si>
  <si>
    <t>เกี่ยวข้อง เพราะทุกธาตุบนโลกและตัวเราล้วนมาจากการวิวัฒนาการของดาวฤกษ์ทั้งนั้น</t>
  </si>
  <si>
    <t>ดาวที่ทั้งใหญ่และร้อน จะส่องสว่างมากที่สุด</t>
  </si>
  <si>
    <t>โชติมาตรปรากฏ = ความสว่างที่ เห็นจริง จากโลก
โชติมาตรสัมบูรณ์ = ความสว่าง แท้จริง ของดาว</t>
  </si>
  <si>
    <t>ดาวคาเพลลา พิจารณาดูจากข้อมูลสี่ดาวฤกษ์</t>
  </si>
  <si>
    <t>เมื่อเปรียบเทียบโชติมาปรากฏของดวงอาทิตย์และดาวซิริอัสทั้งที่ดาวซิริอัสมีกำลังสองกว่างมากกว่าดวงอาทิตย์</t>
  </si>
  <si>
    <t>เนบิวลาคือกลุ่มแก๊สไฮโดรเจนและฮีเลียมที่เกิดจากบิกแบง</t>
  </si>
  <si>
    <t>ดาวฤกษ์ที่มีมวลน้อยหรือมวลปลายดวงอาทิตย์จะมีการใช้เชื้อเพลิงในอัตราที่น้อยจึงมีช่วงชีวิตยาว</t>
  </si>
  <si>
    <t>จากแผนภาพวิวัฒนาการของดวงอาทิตย์พบว่าในปัจจุบันดวงอาทิตย์มีอายุประมาณ 4,500,000,000 ปีและมีอายุขัยได้ประมาณ 10,000,000,000 ปี</t>
  </si>
  <si>
    <t>เกี่ยวข้องกับโดยการวิวัฒนาการของดาวฤกษ์ก่อให้เกิดธาตุหนักขึ้นในอวกาศและเป็นทาสเริ่มต้นในการก่อตัวของโลกและสิ่งมีชีวิตโดยธาตุหนักตั้งแต่ฮีเลียมถึงเหล็กเกิดจากปฏิกิริยาเทอร์โมนิวเคลียร์ในดาวฤกษ์</t>
  </si>
  <si>
    <t>ความส่องสว่างของดาวฤกษ์ขึ้นกับอุณหภูมิผิวและขนาดของดาว โดยความส่องสว่างจะเพิ่มตามรัศมีและยกกำลังสี่ของอุณหภูมิผิวดาว</t>
  </si>
  <si>
    <t xml:space="preserve">โชติมาตรปรากฏคือความสว่างที่มองเห็นจากโลก ส่วนโชติมาตรสัมบูรณ์คือความสว่างจริงของดาวถ้าวางห่าง 10 พาร์เซก
</t>
  </si>
  <si>
    <t xml:space="preserve">เนบิวลาเป็นทั้งที่กำเนิดและที่สิ้นสุดของดาวฤกษ์
</t>
  </si>
  <si>
    <t xml:space="preserve">เพราะดาวมวลน้อยเผาไหม้เชื้อเพลิงช้ากว่าดาวมวลมาก
</t>
  </si>
  <si>
    <t xml:space="preserve">ดวงอาทิตย์มีอายุ ~4.6 พันล้านปี จะมีอายุรวม ~10 พันล้านปี เหลืออีก ~5 พันล้านปี
</t>
  </si>
  <si>
    <t xml:space="preserve">ธาตุหนักที่สร้างโลกและสิ่งมีชีวิตเกิดจากการฟิวชันและการระเบิดซูเปอร์โนวาของดาวฤกษ์ → เราเกิดจากธุลีดาว
</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</si>
  <si>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t>
  </si>
  <si>
    <t>เป็นแหล่งกำเนิดดาวฤกษ์ และ เป็นผลผลิตจากการสิ้นสุดอายุขัยของดาวฤกษ์</t>
  </si>
  <si>
    <t>ใช้เชื้อเพลิงอย่างค่อยเป็นค่อยไปและมีแรงดันภายในน้อยกว่า</t>
  </si>
  <si>
    <t>ขนาดหรือรัศมีของดาว (Radius, R): ดาวที่มีขนาดใหญ่กว่าจะมีพื้นที่ผิวในการแผ่พลังงานมากกว่า จึงมีความส่องสว่างสูงกว่า
อุณหภูมิผิวของดาว (Surface Temperature, T): ดาวที่มีอุณหภูมิผิวสูงกว่าจะแผ่พลังงานออกมาในอัตราที่สูงกว่าต่อหน่วยพื้นที่ ทำให้มีความส่องสว่างสูงกว่า</t>
  </si>
  <si>
    <t xml:space="preserve">โชติมาตรปรากฏ (Apparent Magnitude, m): เป็นค่าที่บอกถึงความสว่างของดาวที่สังเกตเห็นได้จากโลก ยิ่งค่าโชติมาตรปรากฏน้อย ดาวดวงนั้นจะยิ่งสว่างมากเมื่อมองจากโลก 
โชติมาตรสัมบูรณ์ (Absolute Magnitude, M): เป็นค่าที่บอกถึงความสว่างที่แท้จริงของดาวฤกษ์ โดยจินตนาการให้ดาวฤกษ์นั้นอยู่ที่ระยะห่างจากโลกออกไป 10 พาร์เซก (ประมาณ 32.6 ปีแสง) ยิ่งค่าโชติมาตรสัมบูรณ์น้อย ดาวดวงนั้นจะยิ่งมีความส่องสว่างที่แท้จริงสูง </t>
  </si>
  <si>
    <t>ดาวดวงที่มีอุณหภูมิผิวใกล้เคียงกับดวงอาทิตย์มากที่สุด พิจารณาได้จาก สเปกตรัมของแสงที่ดาวดวงนั้นเปล่งออกมา</t>
  </si>
  <si>
    <t>เป็นเพราะดวงอาทิตย์อยู่ใกล้โลกมากกว่าดาวซิริอัสมาก แม้ว่าดาวซิริอัสจะมีกำลังส่องสว่างจริง (ความสว่างสัมบูรณ์) มากกว่าดวงอาทิตย์ แต่เนื่องจากระยะห่างจากโลกที่แตกต่างกันมาก ทำให้ความสว่างปรากฏของดวงอาทิตย์เมื่อมองจากโลกจึงมากกว่าดาวซิริอัส</t>
  </si>
  <si>
    <t>เนบิวลาเป็นแหล่งกำเนิดและเป็นส่วนหนึ่งของวัฏจักรชีวิตของดาวฤกษ์</t>
  </si>
  <si>
    <t>ดาวฤกษ์ที่มีมวลน้อยมีช่วงชีวิตที่ยาวนานกว่าดาวฤกษ์ที่มีมวลมาก เพราะดาวฤกษ์มวลน้อยมีอัตราการเผาผลาญเชื้อเพลิงนิวเคลียร์ที่แกนกลางช้ากว่าดาวฤกษ์มวลมาก เนื่องจากความดันและอุณหภูมิที่แกนกลางต่ำกว่า ทำให้ปฏิกิริยานิวเคลียร์ฟิวชันเกิดขึ้นอย่างช้า ๆ และสม่ำเสมอ.</t>
  </si>
  <si>
    <t xml:space="preserve">ปัจจุบันดวงอาทิตย์ของเราอายุประมาณ 4,600 ล้านปี ซึ่งคำนวณจากอัตราการเกิดปฏิกิริยานิวเคลียร์ฟิวชันที่หลอมไฮโดรเจนเป็นฮีเลียมภายในดวงอาทิตย์ 
ดวงอาทิตย์จะมีอายุขัยเหลืออยู่อีกประมาณ 5,000 ล้านปี ก่อนที่จะสิ้นสุดอายุขัยและกลายเป็นดาวยักษ์แดง </t>
  </si>
  <si>
    <t xml:space="preserve">ธาตุต่าง ๆ บนโลกและในตัวเรามีความเกี่ยวข้องอย่างใกล้ชิดกับวิวัฒนาการของดาวฤกษ์ เนื่องจากธาตุหนักส่วนใหญ่ที่ประกอบขึ้นเป็นโลกและสิ่งมีชีวิตบนโลก รวมถึงตัวเรานั้น เกิดจากการสังเคราะห์ภายในดาวฤกษ์ขนาดใหญ่ และถูกปลดปล่อยออกมาในอวกาศเมื่อดาวฤกษ์เหล่านั้นสิ้นอายุขัย (เช่น การระเบิดของซูเปอร์โนวา)
เนบิวลาสุริยะ ซึ่งเป็นกลุ่มก๊าซและฝุ่นที่ก่อกำเนิดระบบสุริยะของเรา ก็ประกอบด้วยธาตุเหล่านี้ที่มาจากดาวฤกษ์รุ่นก่อนหน้า
ดังนั้น ธาตุที่เราพบเห็นและเป็นส่วนประกอบของตัวเรานั้น จึงเป็นมรดกที่มาจากวิวัฒนาการของดาวฤกษ์ในอดีตนั่นเอง </t>
  </si>
  <si>
    <t>ความส่องสว่างของดาวฤกษ์ขึ้นอยู่กับ:
กำลังส่องสว่างแท้จริง (Luminosity) → ขึ้นกับรัศมีและอุณหภูมิพื้นผิว ดาวใหญ่และร้อนยิ่งสว่าง
ระยะทางจากโลก (Distance) → ใกล้โลกจะดูสว่างกว่า ตามกฎผกผันกำลังสอง</t>
  </si>
  <si>
    <t>โชติมาตรปรากฏ = สิ่งที่ตาเราเห็นจากโลก → ขึ้นกับระยะทาง
โชติมาตรสัมบูรณ์ = ความสว่างจริงของดาว → เปรียบเทียบได้โดยไม่สนใจว่าอยู่ใกล้หรือไกล</t>
  </si>
  <si>
    <t>ใช้ข้อมูลสีดาว, ประเภทสเปกตรัม หรืออุณหภูมิผิวของดาว เพื่อเปรียบเทียบกับดวงอาทิตย์</t>
  </si>
  <si>
    <t>แม้ดาวซิริอัสส่องสว่างมากกว่า แต่เนื่องจากอยู่ไกลกว่ามาก แสงที่มาถึงโลกจึงน้อยกว่าดวงอาทิตย์ ทำให้เรามองเห็นดวงอาทิตย์สว่างที่สุด</t>
  </si>
  <si>
    <t>เนบิวลาเป็นแหล่งกำเนิดของดาวฤกษ์ และเมื่อดาวฤกษ์สิ้นอายุขัย สสารจากดาวฤกษ์เหล่านั้นก็กลับคืนสู่เนบิวลา เพื่อเป็นวัตถุดิบในการสร้างดาวฤกษ์รุ่นต่อไป</t>
  </si>
  <si>
    <t>อัตราการใช้เชื้อเพลิงนิวเคลียร์ฟิวชันภายในแก่นกลางของมันต่ำกว่ามาก</t>
  </si>
  <si>
    <t>ปัจจุบัน ดวงอาทิตย์ของเรามีอายุประมาณ 4,600 ล้านปี และคาดว่าจะมีอายุขัยเหลืออยู่อีกประมาณ 5,000 ล้านปี</t>
  </si>
  <si>
    <t>เกี่ยวข้อง ธาตุต่าง ๆ บนโลกและในตัวเรามีความเกี่ยวข้องกับวิวัฒนาการของดาวฤกษ์ โดยมีกระบวนการหลักที่เรียกว่า นิวคลีโอซินเทซิส ซึ่งเป็นกระบวนการสร้างธาตุใหม่ในแกนกลางของดาวฤกษ์</t>
  </si>
  <si>
    <t>ความส่องสว่างขึ้นกับ รัศมีดาว และ อุณหภูมิผิว</t>
  </si>
  <si>
    <t>โชติมาตรปรากฏ = ความสว่างที่มองเห็นจากโลก
โชติมาตรสัมบูรณ์ = ความสว่างจริง ถ้าวางดาวไว้ที่ 10 พาร์เซก</t>
  </si>
  <si>
    <t xml:space="preserve">พิจารณาจาก สีของดาว
</t>
  </si>
  <si>
    <t xml:space="preserve">เนบิวลาเป็น แหล่งกำเนิดของดาวฤกษ์ (ก๊าซและฝุ่นยุบตัวรวมกันจนเกิดดาวใหม่)
</t>
  </si>
  <si>
    <t xml:space="preserve">เพราะ ดาวมวลน้อยใช้พลังงานช้ากว่า ผลิตและใช้เชื้อเพลิงน้อยกว่า
</t>
  </si>
  <si>
    <t xml:space="preserve">อายุปัจจุบัน: ประมาณ 4.6 พันล้านปี
อายุขัยรวม: ประมาณ 10 พันล้านปี
ดังนั้นจะอยู่ได้อีก ~ 5 พันล้านปี
</t>
  </si>
  <si>
    <t xml:space="preserve"> เกี่ยวข้องโดยตรง เพราะธาตุต่าง ๆ (เช่น คาร์บอน ออกซิเจน เหล็ก) เกิดจาก กระบวนการหลอมรวมในดาวฤกษ์ และการระเบิดของ ซูเปอร์โนวา → กระจายธาตุออกมาเป็นส่วนประกอบของดาวเคราะห์และสิ่งมีชีวิต
</t>
  </si>
  <si>
    <t xml:space="preserve">โชติมาตรปรากฏ = ความสว่าง "ที่ตามองเห็นจากโลก"
โชติมาตรสัมบูรณ์ = ความสว่าง "แท้จริงของดาว" เมื่ออยู่ที่ระยะมาตรฐาน 10 พาร์เซก
</t>
  </si>
  <si>
    <t>ชนิดสเปกตรัม</t>
  </si>
  <si>
    <t>ความสว่างที่เรามองเห็นจากโลก (โชติมาตรปรากฏ)</t>
  </si>
  <si>
    <t>เนบิวลาเป็นทั้งแหล่งกำเนิดดาวฤกษ์ใหม่ และเป็นเศษซากจากการสิ้นอายุของดาวฤกษ์ จึงมีความสัมพันธ์โดยตรงกับการเกิดและการดับของดาวฤกษ์</t>
  </si>
  <si>
    <t xml:space="preserve">ดาวมวลน้อยมีอายุยืนกว่าดาวมวลมาก เพราะเผาผลาญเชื้อเพลิงช้ากว่า
</t>
  </si>
  <si>
    <t xml:space="preserve">ธาตุต่าง ๆ บนโลกและในตัวเรามีที่มาจากการฟิวชันและการระเบิดของดาวฤกษ์ แสดงว่าวิวัฒนาการของดาวฤกษ์เป็นแหล่งกำเนิดธาตุในเอกภพ
</t>
  </si>
  <si>
    <t>โชติมาตรปรากฏเป็นค่าความสว่างที่เห็นจากโลกซึ่งขึ้นอยู่กับระยะทาง ในขณะที่โชติมาตรสัมบูรณ์เป็นค่าความสว่างที่แท้จริงของดาวฤกษ์ โดยตัดผลของระยะทางออกไป ทำให้สามารถเปรียบเทียบความส่องสว่างที่แท้จริงระหว่างดาวฤกษ์ต่าง ๆ ได้อย่างถูกต้อง</t>
  </si>
  <si>
    <t>โชติมาตรปรากฏคือ ความสว่างของวัตถุท้องฟ้าที่มองเห็นได้จากโลก ซึ่งขึ้นอยู่กับทั้งความสว่างที่แท้จริงและระยะทางจากโลก ส่วนโชติมาตรสัมบูรณ์คือ ความสว่างที่แท้จริงของวัตถุท้องฟ้า โดยปรับค่าให้เป็นมาตรฐานที่ระยะทาง 10 พาร์เซก เพื่อให้สามารถเปรียบเทียบความสว่างที่แท้จริงของวัตถุต่าง ๆ ได้โดยไม่ขึ้นกับระยะทาง</t>
  </si>
  <si>
    <t>ซิริอัสมีสีที่เหมือนกัน</t>
  </si>
  <si>
    <t>เพราะดวงอาทิตย์อยู่ใกล้โลกมากว่า</t>
  </si>
  <si>
    <t>เนบิวล่าเป็นที่ก่อกำเนิดของดาวฤกษ์</t>
  </si>
  <si>
    <t>ใช้พลังน้อย</t>
  </si>
  <si>
    <t xml:space="preserve">ดวงอาทิตย์ของเรามีอายุประมาณ 4.6 พันล้านปี และจะมีอายุขัยอีกประมาณ 5 พันล้านปี
</t>
  </si>
  <si>
    <t>การกำเนิดธาตุหนัก: ธาตุที่หนักกว่าไฮโดรเจนและฮีเลียมส่วนใหญ่ เช่น คาร์บอน ออกซิเจน เหล็ก และอื่น ๆ ถูกสร้างขึ้นภายในดาวฤกษ์ขนาดใหญ่ผ่านกระบวนการนิวเคลียร์ฟิวชัน และถูกปลดปล่อยออกสู่อวกาศเมื่อดาวฤกษ์เหล่านั้นสิ้นสุดอายุขัยด้วยการระเบิดซูเปอร์โนวา
การก่อตัวของระบบสุริยะ: ธาตุเหล่านี้ที่กระจายตัวอยู่ในอวกาศได้รวมตัวกันภายใต้แรงโน้มถ่วงเพื่อก่อตัวเป็นดาวฤกษ์รุ่นใหม่ ดาวเคราะห์ และสิ่งมีชีวิต
องค์ประกอบของโลกและสิ่งมีชีวิต: ธาตุต่าง ๆ ที่เป็นองค์ประกอบสำคัญของโลก เช่น เหล็กในแกนโลก ซิลิคอนในเปลือกโลก รวมถึงธาตุที่เป็นองค์ประกอบพื้นฐานของสิ่งมีชีวิตอย่างคาร์บอน ออกซิเจน ไนโตรเจน และไฮโดรเจน ล้วนมีต้นกำเนิดมาจากดาวฤกษ์ที่เคยมีอยู่ก่อนหน้าการก่อตัวของระบบสุริยะของเรา</t>
  </si>
  <si>
    <t xml:space="preserve"> ธชาธร ชัมงคลเลิศ</t>
  </si>
  <si>
    <t>มวลของดาวฤกษ์, อุณหภูมิผิวของดาวฤกษ์, และระยะห่างระหว่างดาวฤกษ์กับผู้สังเกต (โลก)</t>
  </si>
  <si>
    <t>ดาวอซิริอัส</t>
  </si>
  <si>
    <t>มีค่าโชติมาตรที่มากกว่า</t>
  </si>
  <si>
    <t>ปัจจัยคือขนาดและอุณหภูมิ ความสัมพันธ์ก็คือ ความส่องสว่างเพิ่มขึ้นตามอุณหภูมิ ความส่องสว่างเพิ่มขึ้นตามรัศมี</t>
  </si>
  <si>
    <t>โชติมาตรปรากฏคือความสว่างที่เห็นจากโลก ขึ้นกับระยะทาง
โชติมาตรสัมบูรณ์คือ ความสว่างแท้จริงของดาว</t>
  </si>
  <si>
    <t>พิจารณาจาก โชติมาตรปรากฏและโชติมาตรสมบูรณ์ และสีของดาว</t>
  </si>
  <si>
    <t>แม้ว่า ดาวซิริอัสจะมีกำลังส่องสว่างมากกว่าดวงอาทิตย์ แต่เมื่อมองจากโลกเราก็เห็น ดวงอาทิตย์สว่างมากกว่า เพราะ ระยะทาง เป็นปัจจัยสำคัญ</t>
  </si>
  <si>
    <t>เนบิวลาเป็น ต้นกำเนิดและสภาพแวดล้อมของดาวฤกษ์</t>
  </si>
  <si>
    <t>ดาวมวลน้อยมีชีวิตยาวกว่า เพราะ เผาผลาญเชื้อเพลิงช้ากว่าดาวมวลมาก แม้มีมวลน้อย แต่ใช้พลังงานอย่างประหยัด</t>
  </si>
  <si>
    <t>ปัจจุบันดวงอาทิตย์ของเราอายุประมาณ 4.6 พันล้านปี</t>
  </si>
  <si>
    <t>ธาตุในร่างกายเราและบนโลกเกิดจากวิวัฒนาการของดาวฤกษ์ ผ่านการหลอมรวมในแกนดาวและการระเบิดของดาวมวลมาก</t>
  </si>
  <si>
    <t xml:space="preserve">กำลังส่องสว่างที่แท้จริงของดาวฤกษ์ (Luminosity) และ ระยะห่างจากผู้สังเกตการณ์ 
</t>
  </si>
  <si>
    <t xml:space="preserve"> โชติมาตรปรากฏบอกถึงความสว่างที่เราเห็นจริงจากโลก ส่วนโชติมาตรสัมบูรณ์บอกถึงความสว่างที่แท้จริงของดาวฤกษ์ </t>
  </si>
  <si>
    <t xml:space="preserve">สเปกตรัมของดาวฤกษ์ หรือ สีของดาวฤกษ์ </t>
  </si>
  <si>
    <t>ใช้เชื้อเพลิงนิวเคลียร์ (ไฮโดรเจน) น้อยกว่า และมีแรงโน้มถ่วงที่น้อยกว่า</t>
  </si>
  <si>
    <t xml:space="preserve">ดวงอาทิตย์ของเรามีอายุประมาณ 5 พันล้านปี และคาดว่าจะยังคงส่องแสงต่อไปได้อีกประมาณ 5 พันล้านปี </t>
  </si>
  <si>
    <t>ความสว่างปรากฏ = ความสว่างแท้ ÷ ระยะทาง²</t>
  </si>
  <si>
    <t xml:space="preserve">	•	โชติมาตรปรากฏ = เห็นบนท้องฟ้า
	•	โชติมาตรสัมบูรณ์ = ความสว่างจริงของดาว</t>
  </si>
  <si>
    <t>ดวงอาทิตย์ (-26.7);ดวงจันทร์เต็มดวง (-12.5);ดาวพฤหัสบดี (-2.7);ดาวศุกร์ (-4.4);ดาวซิริอัส (-1.46);ดาวเวกา (0.04);ดาวไรเจล (0.12);ดาวคาเพลลา (0.09);ดาวตานกอินทรี (0.77)</t>
  </si>
  <si>
    <t>ดาวเบลเทจุส</t>
  </si>
  <si>
    <t>ดาวมวลน้อยเผาผลาญเชื้อเพลิงช้ากว่า จึงมี ช่วงชีวิตยาวนานกว่า ดาวมวลมากที่ใช้เชื้อเพลิงเร็วและหมดเร็ว</t>
  </si>
  <si>
    <t>ดวงอาทิตย์อยู่กลางชีวิตดาวหลักของมันแล้ว และมีอายุขัยเหลืออีก ~5 พันล้านปี</t>
  </si>
  <si>
    <t>ธาตุในโลกและร่างกายมนุษย์ส่วนใหญ่เกิดจาก การวิวัฒนาการของดาวฤกษ์ ผ่านการสังเคราะห์นิวเคลียร์และการระเบิดซูเปอร์โนวา</t>
  </si>
  <si>
    <t>ความส่องสว่างแปรผันตรงกับกำลังสี่ของอุณหภูมิผิวของดาวฤกษ์ 
ความส่องสว่างแปรผันตรงกับกำลังสองของรัศมีของดาวฤกษ์</t>
  </si>
  <si>
    <t xml:space="preserve">การวัด: โชติมาตรปรากฏวัดความสว่างที่ มองเห็นได้ จากโลก ในขณะที่โชติมาตรสัมบูรณ์วัดความสว่าง ที่แท้จริง ของดาวฤกษ์
ปัจจัยที่ส่งผล: โชติมาตรปรากฏได้รับอิทธิพลจากระยะห่างของดาวฤกษ์จากโลก ในขณะที่โชติมาตรสัมบูรณ์ไม่ขึ้นกับระยะห่าง แต่สะท้อนถึงกำลังส่องสว่างที่แท้จริงของดาวฤกษ์ 
</t>
  </si>
  <si>
    <t>การพิจารณาว่าดาวดวงใดมีอุณหภูมิผิวใกล้เคียงกับดวงอาทิตย์มากที่สุด สามารถทำได้จากข้อมูลหลายอย่าง</t>
  </si>
  <si>
    <t xml:space="preserve">ดวงอาทิตย์ดูสว่างกว่าดาวซิริอัสเมื่อมองจากโลกเป็นเพราะดวงอาทิตย์อยู่ใกล้โลกมากกว่าดาวซิริอัสมาก 
</t>
  </si>
  <si>
    <t>เนบิวลามีความสัมพันธ์กับดาวฤกษ์ในฐานะที่เป็นทั้ง แหล่งกำเนิด และ จุดจบ ของดาวฤกษ์</t>
  </si>
  <si>
    <t>ดาวฤกษ์ที่มีมวลน้อยใช้เชื้อเพลิงไฮโดรเจนในแกนกลางในอัตราที่ช้ากว่าดาวฤกษ์ที่มีมวลมาก ทำให้สามารถคงอยู่ในลำดับหลักได้นานกว่า</t>
  </si>
  <si>
    <t xml:space="preserve">ปัจจุบันดวงอาทิตย์ของเรามีอายุประมาณ 4.6 พันล้านปี และคาดว่าจะมีอายุขัยอีกประมาณ 5 พันล้านปี 
</t>
  </si>
  <si>
    <t xml:space="preserve"> ใช่ ธาตุต่างๆ บนโลกและในตัวเรามีความเกี่ยวข้องอย่างใกล้ชิดกับวิวัฒนาการของดาวฤกษ์ 
</t>
  </si>
  <si>
    <t>การสังเกตการณ์สเปกตรัมของแสงดาว เพื่อวิเคราะห์องค์ประกอบและอุณหภูมิของดาว</t>
  </si>
  <si>
    <t>ดวงอาทิตย์อยู่ใกล้โลกมาก ทำให้ความสว่างที่ปรากฏ</t>
  </si>
  <si>
    <t xml:space="preserve">มีกำเนิดมาจากการวิวัฒนาการของดาวฤกษ์ </t>
  </si>
  <si>
    <t>ความส่องสว่างของดาวขึ้นกับ อุณหภูมิผิวดาว (ร้อนยิ่งสว่าง) รัศมีดาว (ใหญ่ยิ่งสว่าง) และ ระยะทาง (ไกลยิ่งดูมืด) โดยความส่องสว่างจริง ∝ รัศมี² × อุณหภูมิ⁴.</t>
  </si>
  <si>
    <t xml:space="preserve">	•	โชติมาตรปรากฏ (Apparent Magnitude) – ความสว่างของดาว ที่มองเห็นจากโลก
	•	โชติมาตรสัมบูรณ์ (Absolute Magnitude) – ความสว่างจริงของดาว ถ้าวางที่ระยะ 10 พาร์เซกจากโลก</t>
  </si>
  <si>
    <t>เพราะ ดวงอาทิตย์อยู่ใกล้โลกมากกว่าดาวซิริอัสมาก แม้ว่าดาวซิริอัสจะส่องสว่างจริงมากกว่า แต่ระยะทางที่ไกลทำให้ดูสว่างน้อยกว่า ดวงอาทิตย์จึงดูสว่างที่สุดจากโลก.</t>
  </si>
  <si>
    <t>เนบิวลาเป็น เมฆก๊าซและฝุ่นระหว่างดาว ที่เป็น แหล่งกำเนิดดาวใหม่ และบางครั้งเป็น เศษซากหลังดาวระเบิด.</t>
  </si>
  <si>
    <t>เพราะดาวมวลน้อย เผาเชื้อเพลิงนิวเคลียร์ช้ากว่า ดาวมวลมาก จึงมีช่วงชีวิตยาวนานกว่า.</t>
  </si>
  <si>
    <t>ปัจจุบัน ดวงอาทิตย์มีอายุประมาณ 4.6 พันล้านปี และคาดว่าจะมีอายุขัยอีก ประมาณ 5 พันล้านปี ก่อนจะเข้าสู่ระยะดาวยักษ์แดง.</t>
  </si>
  <si>
    <t xml:space="preserve"> ธาตุต่าง ๆ บนโลกและในตัวเรามี ความเกี่ยวข้องกับวิวัฒนาการของดาวฤกษ์ ดังนี้:
	•	ธาตุเบา เช่น ไฮโดรเจนและฮีเลียม เกิดจาก บิ๊กแบง
	•	ธาตุหนัก เช่น คาร์บอน ออกซิเจน เหล็ก เกิดจาก กระบวนการหลอมรวมในดาวฤกษ์ และ ระเบิดซูเปอร์โนวา
	•	ธาตุเหล่านี้ถูก กระจายออกสู่จักรวาล และรวมตัวเป็น ดาวใหม่ ดาวเคราะห์ และสิ่งมีชีวิต</t>
  </si>
  <si>
    <t>ความส่องสว่างของดาวฤกษ์ที่มองเห็นจากโลก (ความส่องสว่างปรากฏ) ขึ้นอยู่กับ สองปัจจัยหลัก:
ความส่องสว่างที่แท้จริงของดาว (ความส่องสว่างสัมบูรณ์): ดาวฤกษ์ที่มีพลังงานสูงกว่าจะมีแสงที่ส่องออกมามากกว่า ทำให้สว่างกว่า
ระยะทางจากดาวฤกษ์ถึงโลก: ยิ่งดาวอยู่ไกลจากโลกเท่าไหร่ แสงที่เดินทางมาถึงโลกก็จะยิ่งจางลงเท่านั้น ทำให้ดาวดูมีความสว่างน้อยลง
ความสัมพันธ์: ความส่องสว่างปรากฏจะ แปรผันตรง กับความส่องสว่างที่แท้จริง และ แปรผกผัน กับระยะทางจากโลก ยิ่งดาวสว่างมากและอยู่ใกล้โลกเท่าไหร่ ก็ยิ่งมองเห็นสว่างมากเท่านั้น</t>
  </si>
  <si>
    <t>โชติมาตรปรากฏ (Apparent Magnitude) คือค่าที่ใช้บอกความสว่างของดาวเมื่อมองจากโลก 🌍 ยิ่งตัวเลขน้อยลงเท่าไหร่ ดาวก็จะยิ่งสว่างมากขึ้นเท่านั้น
โชติมาตรสัมบูรณ์ (Absolute Magnitude) คือค่าที่ใช้บอกความสว่างที่แท้จริงของดาว โดยเป็นการสมมติให้ดาวทุกดวงอยู่ห่างจากโลกเป็นระยะทางเท่ากันคือ 10 พาร์เซก 🌌 ยิ่งตัวเลขน้อยลงเท่าไหร่ ดาวก็จะยิ่งมีความสว่างที่แท้จริงมากขึ้น
ดังนั้น ความแตกต่างคือ โชติมาตรปรากฏขึ้นอยู่กับทั้งความสว่างที่แท้จริงและระยะทาง แต่โชติมาตรสัมบูรณ์จะบอกเพียงความสว่างที่แท้จริงเท่านั้น</t>
  </si>
  <si>
    <t>ดาวดวงที่มีอุณหภูมิพื้นผิวใกล้เคียงกับดวงอาทิตย์มากที่สุดคือ ดาวคาเพลลา (Capella) พิจารณาจาก สีของดาว โดยดวงอาทิตย์มีสีเหลือง ซึ่งเป็นสีที่ตรงกับดาวคาเพลลาในตาราง</t>
  </si>
  <si>
    <t>ที่เห็นดวงอาทิตย์สว่างกว่าดาวซิริอุสเป็นเพราะ ดวงอาทิตย์อยู่ใกล้โลกมากกว่ามาก ☀️
แม้ว่า ความสว่างที่แท้จริง (ค่าโชติมาตรสัมบูรณ์) ของดาวซิริอุสจะมากกว่าดวงอาทิตย์ แต่ความสว่างที่ปรากฏ (ค่าโชติมาตรปรากฏ) ของดาวจะลดลงตามระยะทางที่ห่างจากผู้สังเกต ดังนั้น เนื่องจากดวงอาทิตย์เป็นดาวฤกษ์ที่อยู่ใกล้โลกที่สุด จึงทำให้แสงของมันสว่างจ้าที่สุดเมื่อมองจากโลก</t>
  </si>
  <si>
    <t xml:space="preserve">เนบิวลามีความสัมพันธ์กับดาวฤกษ์ในฐานะเป็น แหล่งกำเนิดดาวฤกษ์ 🌌 เนบิวลาคือกลุ่มเมฆขนาดใหญ่ของแก๊ส (ส่วนใหญ่เป็นไฮโดรเจนและฮีเลียม) และฝุ่นในอวกาศ แรงโน้มถ่วงจะค่อยๆ ดึงดูดสสารภายในเนบิวลาให้รวมตัวกันเป็นดาวฤกษ์
</t>
  </si>
  <si>
    <t>ดาวฤกษ์ที่มีมวลน้อยมีช่วงชีวิตที่ยาวนานกว่า เพราะ อัตราการเผาผลาญเชื้อเพลิงไฮโดรเจนช้ากว่า 💫 ดาวฤกษ์ที่มีมวลมากจะมีแรงโน้มถ่วงที่แก่นกลางสูงกว่า ทำให้ปฏิกิริยานิวเคลียร์ฟิวชันเกิดขึ้นอย่างรวดเร็วและใช้เชื้อเพลิงหมดเร็ว ในทางกลับกัน ดาวฤกษ์มวลน้อยจะใช้เชื้อเพลิงอย่างช้าๆ ทำให้สามารถดำรงอยู่ได้เป็นระยะเวลานานกว่ามาก (บางดวงอาจอยู่ได้นานกว่า 10 ล้านล้านปี)</t>
  </si>
  <si>
    <t>ดวงอาทิตย์ของเรามีอายุประมาณ 4.6 พันล้านปี และจะมีอายุขัยเหลืออีกประมาณ 5 พันล้านปี โดยจะเข้าสู่ขั้นตอนของดาวยักษ์แดงเมื่อใช้เชื้อเพลิงหลักหมดลง</t>
  </si>
  <si>
    <t>เกี่ยวข้องอย่างยิ่ง 💫 ธาตุหนักต่าง ๆ ที่ประกอบเป็นโลกและสิ่งมีชีวิตบนโลก ไม่ว่าจะเป็นคาร์บอน ออกซิเจน หรือเหล็ก ล้วนถูกสร้างขึ้นจากกระบวนการสังเคราะห์นิวเคลียร์ (nucleosynthesis) ภายในแก่นของดาวฤกษ์ขนาดใหญ่ และถูกปลดปล่อยออกมาสู่ห้วงอวกาศในระหว่างการระเบิด ซูเปอร์โนวา จากนั้นธาตุเหล่านี้จะรวมตัวกันเป็นเนบิวลารุ่นใหม่ และก่อตัวเป็นดาวฤกษ์และดาวเคราะห์ในรุ่นต่อมา รวมถึงโลกของเราด้วย ดังนั้นจึงกล่าวได้ว่า เราทุกคนล้วนเป็น "ลูกหลาน</t>
  </si>
  <si>
    <t>ขึ้นอยู่กับ รัศมี และ อุณหภูมิผิว
รัศมีเพิ่มขึ้น=ความส่องสว่างเพิ่มขึ้นตามกำลังสอง
อุณหภูมิเพิ่มขึ้น=ความส่องสว่างเพิ่มขึ้นอย่างรวดเร็วตามกำลังสี่</t>
  </si>
  <si>
    <t>โชติมาตรปรากฏ=ความสว่างที่ เห็นจากโลก
โชติมาตรสัมบูรณ์=ความสว่างแท้จริงของดาว ถ้าอยู่ห่าง 10 พาร์เซก</t>
  </si>
  <si>
    <t>ดาวคาเพลลามีอุณหภูมิผิวใกล้เคียงกับดวงอาทิตย์มากที่สุด เพราะ สีของดาวเป็นตัวบ่งบอกอุณหภูมิผิว</t>
  </si>
  <si>
    <t>เห็นดวงอาทิตย์สว่างกว่าดาวซิริอัส เพราะดวงอาทิตย์อยู่ใกล้โลกมาก แม้ดาวซิริอัสจะมีพลังงานแท้จริงมากกว่า แต่ความสว่างที่ถึงตาเราลดลงมากเนื่องจากอยู่ไกล</t>
  </si>
  <si>
    <t>เนบิวลาเป็นทั้งจุดเริ่มต้นและปลายทางของดาวฤกษ์</t>
  </si>
  <si>
    <t>การเผาไหม้เชื้อเพลิงไฮโดรเจนในแกนกลางเกิดช้ากว่า จึงใช้เชื้อเพลิงได้นานกว่า</t>
  </si>
  <si>
    <t>ปัจจุบันดวงอาทิตย์อายุ ~4.6 พันล้านปี และยังเหลือเวลาอีก ~5 พันล้านปี ก่อนสิ้นอายุขัย</t>
  </si>
  <si>
    <t>ธาตุต่าง ๆ บนโลกและในร่างกายเรา ล้วนกำเนิดจากกระบวนการฟิวชันและการตายของดาวฤกษ์ กล่าวได้ว่า “เราเกิดมาจากฝุ่นดาว”</t>
  </si>
  <si>
    <t>โชติมาตรปรากฏ คือ ความสว่างที่สังเกตได้จากโลก โดยไม่คำนึงถึงระยะห่างของดาว แต่ โชติมาตรสัมบูรณ์ คือ ความสว่างที่แท้จริงของดาว เมื่อพิจารณาว่าดาวดวงนั้นอยู่ที่ระยะห่าง 10 พาร์เซค จากโลก</t>
  </si>
  <si>
    <t>ดาวซิริอัสเพราะมีค่าโชติมาตรสัมบูรณ์ใกล้เคียงที่สุด</t>
  </si>
  <si>
    <t xml:space="preserve">เพราะใช้เชื้อเพลิงอย่างค่อยเป็นค่อยไปและมีแรงดันภายในน้อยกว่า </t>
  </si>
  <si>
    <t>ส่วนใหญ่มีกำเนิดมาจากการวิวัฒนาการของดาวฤกษ์</t>
  </si>
  <si>
    <t>ความส่องสว่างจะเพิ่มขึ้น ตามกำลังสองของรัศมี และ ตามกำลังสี่ของอุณหภูมิ</t>
  </si>
  <si>
    <t>ความแตกต่างคือ โชติมาตรปรากฏบอกการรับรู้จากโลก ในขณะที่ โชติมาตรสัมบูรณ์บอกความสว่างจริงของดาว โดยไม่ขึ้นกับระยะทาง</t>
  </si>
  <si>
    <t>ดาวไรเจล (0.12);ดาวคาเพลลา (0.09);ดาวตานกอินทรี (0.77);ดาวเวกา (0.04);ดาวซิริอัส (-1.46);ดาวพฤหัสบดี (-2.7);ดาวศุกร์ (-4.4);ดวงจันทร์เต็มดวง (-12.5);ดวงอาทิตย์ (-26.7)</t>
  </si>
  <si>
    <t>เนบิวลาเป็นกลุ่มแก๊สและฝุ่นในอวกาศที่รวมตัวกันภายใต้แรงโน้มถ่วง เมื่อยุบตัวจนหนาแน่นและร้อนมากพอ จะเกิดการจุดติดปฏิกิริยานิวเคลียร์ฟิวชัน กลายเป็นดาวฤกษ์ใหม่</t>
  </si>
  <si>
    <t>เพราะดาวฤกษ์ที่มีมวลน้อยใช้เชื้อเพลิงไฮโดรเจนอย่างช้า ๆ ทำให้นิวเคลียร์ฟิวชันเกิดขึ้นช้ากว่า ในขณะที่ดาวฤกษ์มวลมากเผาเชื้อเพลิงอย่างรวดเร็ว จึงหมดอายุขัยไวกว่า</t>
  </si>
  <si>
    <t>อายุปัจจุบัน : ประมาณ 4.6 พันล้านปี
อายุขัยทั้งหมด ของดวงอาทิตย์ (เป็นดาวฤกษ์มวลปานกลาง) ประมาณ 10 พันล้านปี</t>
  </si>
  <si>
    <t>ออกซิเจน (O), คาร์บอน (C), แคลเซียม (Ca), เหล็ก (Fe)</t>
  </si>
  <si>
    <t>ความสว่างของดาวฤกษ์ที่มองเห็นจากโลกขึ้นอยู่กับ 3 ปัจจัยหลัก ได้แก่:
1. ความส่องสว่างที่แท้จริง (Luminosity): เป็นพลังงานแสงที่ดาวฤกษ์ปล่อยออกมาจริงๆ ยิ่งดาวมีความส่องสว่างที่แท้จริงมากเท่าไหร่ ก็จะยิ่งสว่างมากขึ้นเท่านั้น
2. ระยะห่างจากโลก: ยิ่งดาวอยู่ใกล้โลกมากเท่าไหร่ ก็จะยิ่งมองเห็นสว่างมากขึ้นเท่านั้น
3. ขนาดของดาวฤกษ์: ดาวที่มีขนาดใหญ่กว่าจะสามารถปล่อยพลังงานออกมาได้มากกว่า ทำให้มีความสว่างมากกว่า
ความสัมพันธ์:
• ความสว่างที่ปรากฏ (ที่เรามองเห็น) แปรผกผัน กับระยะห่างจากโลก (ยิ่งไกลยิ่งสว่างน้อยลง)
• ความสว่างที่ปรากฏ แปรผันตรง กับความส่องสว่างที่แท้จริงของดาว (ยิ่งสว่างที่แท้จริงมาก ยิ่งสว่างที่ปรากฏมาก)</t>
  </si>
  <si>
    <t>โชติมาสปรากฏ (Apparent Magnitude) คือ ความสว่างที่มองเห็นจากโลก โดยค่านี้จะขึ้นอยู่กับทั้งความส่องสว่างที่แท้จริงและระยะห่างของดาวจากโลก
• โชติมาสสัมบูรณ์ (Absolute Magnitude) คือ ความสว่างที่แท้จริงของดาว โดยจะวัดจากระยะห่างมาตรฐานที่กำหนดไว้ที่ 10 พาร์เซก (Parsec) หรือประมาณ 32.6 ปีแสง เพื่อให้สามารถเปรียบเทียบความส่องสว่างที่แท้จริงของดาวแต่ละดวงได้อย่างยุติธรรม</t>
  </si>
  <si>
    <t>: พิจารณาจากสีของดาวฤกษ์
เหตุผล: สีของดาวฤกษ์มีความสัมพันธ์โดยตรงกับอุณหภูมิพื้นผิว ซึ่งเป็นหลักการพื้นฐานที่ใช้ในการจำแนกประเภทสเปกตรัมของดาว</t>
  </si>
  <si>
    <t>เพราะ ระยะห่าง ระหว่างโลกกับดาวทั้งสองดวงแตกต่างกันอย่างมาก แม้ว่าดาวซิริอุสจะมีค่าโชติมาสสัมบูรณ์ (กำลังส่องสว่างที่แท้จริง) ดีกว่าดวงอาทิตย์ แต่เนื่องจากดวงอาทิตย์อยู่ใกล้โลกมากกว่าดาวซิริอุสหลายแสนเท่า ทำให้แสงของดวงอาทิตย์ที่เรามองเห็นมีความสว่างมากกว่าดาวซิริอุสมาก</t>
  </si>
  <si>
    <t>เนบิวลา คือกลุ่มแก๊สและฝุ่นขนาดใหญ่ในอวกาศซึ่งทำหน้าที่เป็น แหล่งกำเนิดของดาวฤกษ์ โดยดาวฤกษ์จะก่อตัวขึ้นเมื่อแรงโน้มถ่วงทำให้มวลสารภายในเนบิวลายุบตัวรวมกันจนเกิดปฏิกิริยาการหลอมรวมนิวเคลียร์</t>
  </si>
  <si>
    <t>เพราะดาวฤกษ์ที่มีมวลน้อยจะใช้เชื้อเพลิง (ไฮโดรเจน) ในการเกิดปฏิกิริยาการหลอมรวมนิวเคลียร์ในอัตราที่ ช้ากว่า ดาวฤกษ์ที่มีมวลมาก ทำให้สามารถคงอยู่ในช่วงชีวิตหลักได้เป็นระยะเวลานานกว่ามาก เช่น ดวงอาทิตย์ของเรามีชีวิตอยู่ได้เป็นหมื่นล้านปี แต่ดาวฤกษ์ที่มีมวลมากอาจมีชีวิตเพียงไม่กี่ล้านปีเท่านั้น</t>
  </si>
  <si>
    <t>• อายุปัจจุบัน: ประมาณ 4.6 พันล้านปี
• อายุขัยที่เหลือ: ประมาณ 5 พันล้านปี</t>
  </si>
  <si>
    <t>• ธาตุเบา (Hydrogen and Helium): ธาตุเหล่านี้เกิดขึ้นหลังจากการระเบิดครั้งใหญ่ (Big Bang) ซึ่งเป็นจุดเริ่มต้นของจักรวาล แต่ธาตุที่หนักกว่านั้นไม่ได้เกิดขึ้นในตอนนั้น
• ธาตุหนัก (Carbon, Oxygen, Nitrogen, Iron, etc.): ธาตุเหล่านี้เกิดขึ้นจากการรวมตัวกันของนิวเคลียส (nuclear fusion) ภายในแกนกลางของดาวฤกษ์ที่มีขนาดใหญ่และมีอุณหภูมิสูง
ความเกี่ยวพันกับวิวัฒนาการของดาวฤกษ์
1. การก่อกำเนิดธาตุในดาวฤกษ์: ดาวฤกษ์ทั่วไปจะเผาผลาญไฮโดรเจนให้เป็นฮีเลียม เมื่อเชื้อเพลิงไฮโดรเจนหมดลง ดาวฤกษ์จะเริ่มเผาผลาญฮีเลียมไปเป็นคาร์บอนและออกซิเจน และเมื่อดาวฤกษ์มีขนาดใหญ่มากพอ มันจะสามารถสร้างธาตุที่หนักขึ้นไปเรื่อย ๆ ได้จนถึง เหล็ก (iron)
2. การระเบิดซูเปอร์โนวา (Supernova): เมื่อดาวฤกษ์ที่มีมวลมากกว่าดวงอาทิตย์หลายเท่าสิ้นอายุขัย แกนกลางของมันจะยุบตัวลงอย่างรวดเร็วและระเบิดอย่างรุนแรง ธาตุที่หนักกว่าเหล็ก เช่น ทองคำ ยูเรเนียม และตะกั่ว จะเกิดขึ้นในช่วงเวลาสั้น ๆ ของการระเบิดนี้
3. การกระจายธาตุ: หลังจากการระเบิดซูเปอร์โนวา ธาตุต่าง ๆ ที่ถูกสร้างขึ้นจะถูกกระจายออกไปในอวกาศและรวมตัวกันเป็นฝุ่นและแก๊ส เมื่อเวลาผ่านไป ฝุ่นและแก๊สเหล่านี้จะรวมตัวกันเป็นดาวฤกษ์รุ่นใหม่และดาวเคราะห์ รวมถึงโลกของเรา
4. ชีวิตที่ประกอบด้วยธาตุจากดาวฤกษ์: ร่างกายของเราประกอบด้วยธาตุหลัก ๆ เช่น คาร์บอน ออกซิเจน ไนโตรเจน และเหล็ก ซึ่งธาตุเหล่านี้ล้วนถูกสร้างขึ้นภายในดาวฤกษ์ที่ระเบิดไปแล้วในอดีต นั่นจึงเป็นเหตุผลที่นักวิทยาศาสตร์มักกล่าวว่า "เราทุกคนคือลูกหลานของดวงดาว" (We are all stardust.)</t>
  </si>
  <si>
    <t>โชติมาตรปรากฏคือค่าที่วัดได้จากโลก
โชติมาตรสัมบูรณ์คือค่าที่วัดได้จากดาวฤกษ์</t>
  </si>
  <si>
    <t>ดาวดวงแก้วเพราะมีสีที่คล้ายกัน</t>
  </si>
  <si>
    <t>พระอาทิตย์มีโชติมาจนปรากฏที่มากกว่าและดวงอาทิตย์ใก้ล้โลกกว่า</t>
  </si>
  <si>
    <t>เชื้อเพลิงอย่างค่อยเป็นค่อยไปและมีแรงดันภายในน้อยกว่า ทำให้เกิดปฏิกิริยาฟิวชันที่รุนแรงน้อยกว่า</t>
  </si>
  <si>
    <t>ศุภณัฐ​ พันธุ</t>
  </si>
  <si>
    <t>ดวงอาทิตย์เกิดจาก การยุบตัวของเนบิวลา จนแกนกลางร้อนพอเกิด ปฏิกิริยานิวเคลียร์ฟิวชัน กลายเป็นดาวฤกษ์</t>
  </si>
  <si>
    <t>ดาวเคราะห์เกิดจาก การรวมตัวของฝุ่นและก๊าซในเนบิวลา รอบดวงอาทิตย์ที่กำลังเกิดขึ้น ฝุ่นรวมตัวเป็น เม็ดเล็ก → ก้อนใหญ่ → ดาวเคราะห์น้อย → ดาวเคราะห์ จนกลายเป็น ดาวเคราะห์ในระบบสุริยะ</t>
  </si>
  <si>
    <t>ดาวเคราะห์ชั้นในเป็น หิน เพราะร้อนมาก ก๊าซระเหยไป ส่วนดาวเคราะห์ชั้นนอกเย็น จึงเก็บ ก๊าซขนาดใหญ่ ไว้ กลายเป็นดาวเคราะห์แก๊ส</t>
  </si>
  <si>
    <t>ขอบเขตบริวารของดวงอาทิตย์แบ่งเป็น 3 เขต ได้แก่:
1. ดาวเคราะห์ชั้นใน – เป็นดาวหิน
2. ดาวเคราะห์ชั้นนอก – เป็นดาวแก๊สขนาดใหญ่
3. วัตถุขนาดเล็ก – เช่น ดาวเคราะห์น้อย ดาวหาง</t>
  </si>
  <si>
    <t>ดาวเคราะห์ชั้นนอก: พฤหัสบดี, เสาร์, ยูเรนัส, เนปจูน</t>
  </si>
  <si>
    <t>เขตดาวเคราะห์น้อย: ดาวเคราะห์น้อย, ฝุ่น, เศษหิน</t>
  </si>
  <si>
    <t xml:space="preserve">เขตดงดาวหาง: ดาวหาง, วัตถุเล็กน้ำแข็งและฝุ่น
</t>
  </si>
  <si>
    <t>ดาวที่เอื้อต่อชีวิต: มีน้ำ, อุณหภูมิเหมาะสม, บรรยากาศและแรงโน้มถ่วงพอเหมาะ, ธาตุเคมีจำเป็น</t>
  </si>
  <si>
    <t>การก่อตัวมวลและสสาร</t>
  </si>
  <si>
    <t>การรวมตัวของดาวเคราะห์​</t>
  </si>
  <si>
    <t>ระบบสุริยะ​ปัจจุบัน​</t>
  </si>
  <si>
    <t>Kepler-452​ อุณหภูมิ​พื้นผิว​เฉลี่ยใกล้เคียงกับโลก</t>
  </si>
  <si>
    <t>Trppist-1r</t>
  </si>
  <si>
    <t>กิดจากการยุบตัวของเมฆก๊าซและฝุ่นขนาดใหญ่ภายใต้แรงโน้มถ่วงของตัวเอง</t>
  </si>
  <si>
    <t>พราะตั้งอยู่ใกล้ดวงอาทิตย์มาก ทำให้มีอุณหภูมิสูงจนสสารที่หนักกว่า</t>
  </si>
  <si>
    <t>ควรมีน้ำในสถานะของเหลว มีชั้นบรรยากาศที่เหมาะสม</t>
  </si>
  <si>
    <t>การระเบิดของดาวดาวฤกษ์ซุปเปอร์โนวา</t>
  </si>
  <si>
    <t>จานรวมมวล</t>
  </si>
  <si>
    <t xml:space="preserve"> ดาวศุกร์ เนื่องจากมีขนาดและมวลใกล้เคียงกับโลกมาก และเป็นดาวเคราะห์หินเช่นเดียวกัน</t>
  </si>
  <si>
    <t>ดาวเคราะห์ 51 Pegasi b</t>
  </si>
  <si>
    <t>ดาว K2-18b, ดวงจันทร์ยูโรปา, และดาวพร็อกซิมา-บี</t>
  </si>
  <si>
    <t xml:space="preserve">ภัสสมล ชื่นจิตร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</si>
  <si>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</si>
  <si>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เนบิวลาดาวเคราะห์เป็นปรากฏการณ์ทางดาราศาสตร์ที่เกิดขึ้นเมื่อดาวยักษ์แดง (Red Giant) ซึ่งเป็นดาวฤกษ์ที่กำลังจะสิ้นอายุไขได้สลัดชั้นบรรยากาศรอบนอกออกไป</t>
  </si>
  <si>
    <t>ระบบสุริยะ คือ ระบบดาวเคราะห์ที่มีดาวโลก (ที่เราอาศัยอยู่) เป็นสมาชิก ซึ่งมีดวงอาทิตย์เป็นศูนย์กลางของวงโคจร ภาพที่แสดงคือภาพจำลอง</t>
  </si>
  <si>
    <t>ระบบสุริยะ ซึ่งประกอบด้วยดวงอาทิตย์เป็นศูนย์กลาง และมีดาวเคราะห์ต่างๆ โคจรอยู่รอบๆ</t>
  </si>
  <si>
    <t xml:space="preserve">
Kepler-452b ใกล้เคียงกับโลกมากที่สุด
เพราะมีอุณหภูมิพื้นผิว (265 K) ใกล้เคียงกับโลก (288 K) และโคจรรอบดาวฤกษ์ชนิดสเปกตรัม G เช่นเดียวกับดวงอาทิตย์
</t>
  </si>
  <si>
    <t>เนื่องจากเรายังไม่ทราบข้อมูลเกี่ยวกับดาวเคราะห์เหล่านั้นทั้งหมด</t>
  </si>
  <si>
    <t>เป็นดาวเคราะห์ซูเปอร์เอิร์ธที่มีน้ำและโมเลกุลของมีเทน คาร์บอนไดออกไซด์ และมีโอกาสที่จะมี ไดเมทิลซัลไฟด์ ซึ่งเป็นโมเลกุลที่บ่งชี้ถึงสิ่งมีชีวิตบนโลก</t>
  </si>
  <si>
    <t>ระบบสุริยะกำเนิดมาจากกลุ่มก๊าซและฝุ่นขนาดยักษ์ที่เรียกว่า เนบิวลาสุริยะ</t>
  </si>
  <si>
    <t>ดวงอาทิตย์เกิดจากการยุบตัวของก๊าซและฝุ่นใน เนบิวลา จนเกิดความหนาแน่นและอุณหภูมิสูงพอ ทำให้เกิด ปฏิกิริยานิวเคลียร์ฟิวชัน เปลี่ยนไฮโดรเจนเป็นฮีเลียม</t>
  </si>
  <si>
    <t>หลังจากดวงอาทิตย์เกิด แก๊สและฝุ่นที่เหลือรวมตัวกันเป็น จานกำเนิดดาวเคราะห์ (protoplanetary disk) แล้วสะสมกลายเป็นก้อนวัตถุเล็ก ๆ (planetisimals) รวมตัวกันต่อจนกลายเป็น ดาวเคราะห์</t>
  </si>
  <si>
    <t>ดาวเคราะห์ ชั้นใน อยู่ใกล้ดวงอาทิตย์ → ความร้อนสูง ทำให้แก๊สระเหยออกไป เหลือแต่ธาตุหนัก → กลายเป็นดาวเคราะห์หิน
ดาวเคราะห์ ชั้นนอก อยู่ไกลดวงอาทิตย์ → อุณหภูมิต่ำ → สามารถกั</t>
  </si>
  <si>
    <t xml:space="preserve">	1.	เขตดาวเคราะห์ชั้นใน (ดาวพุธ–ดาวอังคาร)
	2.	เขตดาวเคราะห์น้อย (อยู่ระหว่างดาวอังคารกับดาวพฤหัสบดี)
	3.	เขตดาวเคราะห์ชั้นนอก (ดาวพฤหัสบดี–ดาวเนปจูน และไกลออก</t>
  </si>
  <si>
    <t xml:space="preserve">	•	ดาวพฤหัสบดี
	•	ดาวเสาร์
	•	ดาวยูเรนัส
	•	ดาวเนปจูน</t>
  </si>
  <si>
    <t xml:space="preserve">มี ดาวเคราะห์น้อย (Asteroids) จำนวนมาก ส่วนใหญ่เป็นหินและโลหะ มีรูปร่างไม่แน่นอน
</t>
  </si>
  <si>
    <t>ประกอบด้วยวัตถุเล็ก ๆ ที่เต็มไปด้วย น้ำแข็ง ฝุ่น และหิน
	•	ที่สำคัญคือ แถบไคเปอร์ (Kuiper Belt) และ เมฆออร์ต (Oort Cloud) ซึ่งเป็นต้นกำเนิดของดาวหาง</t>
  </si>
  <si>
    <t>อยู่ใน เขตเอื้ออาศัย (Habitable Zone) → มีน้ำในสถานะของเหลว
	•	มี บรรยากาศ ปกป้องรังสีอันตรายและรักษาอุณหภูมิ
	•	มี องค์ประกอบทางเคมีที่จำเป็น เช่น คาร์บอน ไฮโดรเจน ออกซิเจน ไนโตรเจน
	•	มีมวลมากพอที่จะรักษาบรรยากาศไว้ได้ แต่ไม่มากเกินจนเป็นดาวแก๊</t>
  </si>
  <si>
    <t>กลุ่มแก๊สและฝุ่นอวกาศหนาแน่น (เนบิวลา) ที่เกิดจากการระเบิดซูเปอร์โนวา → เป็นวัตถุดิบตั้งต้น</t>
  </si>
  <si>
    <t>เนบิวลาเริ่มยุบตัวและหมุนรวมกัน → ก่อตัวเป็น จานหมุนโปรโตพลาเนทารี (protoplanetary disk)</t>
  </si>
  <si>
    <t>ระบบสุริยะที่สมบูรณ์แล้ว → มี ดวงอาทิตย์ เป็นศูนย์กลางและมี ดาวเคราะห์โคจรรอบ</t>
  </si>
  <si>
    <t xml:space="preserve">	Kepler-452b = 265 K (อุณหภูมิใกล้เคียง และโคจรรอบดาวฤกษ์ชนิด G แบบเดียวกับดวงอาทิตย์)</t>
  </si>
  <si>
    <t>เพราะอุณหภูมิสูงถึง 573 K (ร้อนเกินไป ไม่เหมาะสมต่อการดำรงชีวิต)</t>
  </si>
  <si>
    <t xml:space="preserve">Trappist-1e, Kepler-452b, และ Gliese 667Cc 
เพราะอยู่ในช่วงอุณหภูมิที่น้ำสามารถคงอยู่ในสถานะของเหลวได้ → มีโอกาสเอื้อต่อการมีสิ่งมีชีวิต
</t>
  </si>
  <si>
    <t>มาจาก “เนบิวลา” หรือก้อนเมฆก๊าซและฝุ่นในอวกาศ</t>
  </si>
  <si>
    <t>การยุบตัวของเนบิวลาก๊าซและฝุ่นในอวกาศ จนเกิดความร้อนสูงและฟิวชันไฮโดรเจน → ฮีเลียม</t>
  </si>
  <si>
    <t>การรวมตัวของฝุ่นและก๊าซในดิสก์รอบดวงอาทิตย์อายุน้อย จนกลายเป็นวัตถุขนาดใหญ่และเรียงตัวเป็นระบบสุริยะ</t>
  </si>
  <si>
    <t>ดาวเคราะห์ชั้นในเป็นหินเพราะร้อนเกินไป ก๊าซระเหยออกไป
ดาวเคราะห์ชั้นนอกสามารถกักเก็บก๊าซได้เพราะเย็น → กลายเป็นดาวเคราะห์แก๊สและน้ำแข็ง</t>
  </si>
  <si>
    <t>ระบบสุริยะแบ่งเขตบริวารออกเป็น 2 เขตหลัก:
	เขตดาวเคราะห์ภายใน → ดาวเคราะห์หิน
	เขตดาวเคราะห์ภายนอก → ดาวเคราะห์แก๊สและวัตถุเย็นไกล</t>
  </si>
  <si>
    <t>ดาวเคราะห์ชั้นนอกคือ Jupiter, Saturn, Uranus, Neptune</t>
  </si>
  <si>
    <t>เขตดาวเคราะห์น้อยประกอบด้วย ดาวเคราะห์น้อย, เศษฝุ่นอวกาศ, และดาวเคราะห์แคระบางดวง</t>
  </si>
  <si>
    <t>เขตดงดาวหางประกอบด้วย เมฆโออร์ตและแถบไคเปอร์ ซึ่งเป็นแหล่งกำเนิดดาวหางและวัตถุเย็นในระบบสุริยะ</t>
  </si>
  <si>
    <t>ดาวเคราะห์เอื้อต่อชีวิตต้องมี น้ำของเหลว, บรรยากาศเหมาะสม, องค์ประกอบทางเคมีจำเป็น, และอยู่ในเขตเอื้ออาศัย</t>
  </si>
  <si>
    <t>เนบิวลาเริ่มหดตัว (Nebula Collapse)
เป็นก้อน ก๊าซและฝุ่นในอวกาศ ที่ไม่เสถียร</t>
  </si>
  <si>
    <t>การเกิดดิสก์หมุนรอบแกน
เนบิวลาหดตัวและหมุน → เกิด ดิสก์แบนรอบแกนกลาง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</si>
  <si>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อุณหภูมิสูงมาก</t>
  </si>
  <si>
    <t>การรวมตัวของฝุ่นและวัตถุขนาดเล็ก</t>
  </si>
  <si>
    <t>ดาวศุกร์ แต่จะแตกต่างจากโลกมาก แต่ทางด้าน ขนาด, มวล, และโครงสร้าง ถือว่าใกล้เคียงมากที่สุด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</si>
  <si>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</si>
  <si>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</si>
  <si>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มาจาก "เนบิวลา" หรือก้อนเมฆก๊าซและฝุ่น ใน
อวกาศ</t>
  </si>
  <si>
    <t>การยุบตัวของเนบิวลาก๊าซและฝุ่นในอวกาศจนเกิดความร้อนสูงและฟิวชันไฮโดรเจน →
ฮีเลียม</t>
  </si>
  <si>
    <t>การรวมตัวของฝุ่นและก๊าซในดิสก์รอบดวง
อาทิตย์อายุน้อย จนกลายเป็นวัตถุขนาดใหญ่และเรียงตัวเป็นระบบสุริยะ</t>
  </si>
  <si>
    <t>ดาวเคราะห์ชั้น ในเป็นหินเพราะร้อนเกินไป ก๊าซ
ระเหยออกไป
ดาวเคราะห์ชั้นนอกสามารถกักเก็บก๊าซได้เพราะเย็น → กลายเป็นดาวเคราะห์แก๊สและ
น้ำแข็ง
กบ
8</t>
  </si>
  <si>
    <t>ระบบสุริยะแบ่งเขตบริวารออกเป็น 2 เขตหลัก:
เขตดาวเคราะห์ภายใน → ดาวเคราะห์
หิน
เขตดาวเคราะห์ภายนอก → ดาวเคราะห์
แก๊สและวัตถุเย็นไกล</t>
  </si>
  <si>
    <t>ดาวเคราะห์ชั้นนอกคือ Jupiter, Saturn,
Uranus, Neptune</t>
  </si>
  <si>
    <t>เขตดาวเคราะห์น้อยประกอบด้วย ดาวเคราะห์
น้อย, เศษฝุ่นอวกาศ, และดาวเคราะห์แคระ
บางดวง</t>
  </si>
  <si>
    <t>เขตดงดาวหางประกอบด้วย เมฆ โออร์ตและแถบไคเปอร์ ซึ่งเป็นแหล่งกำเนิดดาวหางและ
วัตถุเย็นในระบบสุริยะ</t>
  </si>
  <si>
    <t>ดาวเคราะห์เอื้อต่อชีวิตต้องมี น้ำของเหลว,บรรยากาศเหมาะสม, องค์ประกอบทางเคมี
จำเป็น, และอยู่ในเขตเอื้ออาศัย</t>
  </si>
  <si>
    <t>การเกิดดิสก์หมุนรอบแกน
เนบิวลาหดตัวและหมุน → เกิด ดิสก์แบนรอบ
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</si>
  <si>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
มาก</t>
  </si>
  <si>
    <t>ดาวศุกร์ แต่จะแตกต่างจากโลกมาก แต่ทาง ด้าน ขนาดุ, มวล, และโครงสร้าง ถือว่าใกล้
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</si>
  <si>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</si>
  <si>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</si>
  <si>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เศษจากการเกิดดวงอาทิตย์ ชนกันจนเป็นดาวเคราะห์</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</si>
  <si>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t>
  </si>
  <si>
    <t>วัตถุท้องฟ้าแข็งจำนวนมาก</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</si>
  <si>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t>
  </si>
  <si>
    <t>Kepler-452b ระยะห่างจากดาวฤกษ์ และอุณหภูมิพื้นผิวเฉลี่ยใกล้เคียงกัน</t>
  </si>
  <si>
    <t>Kepler-69c อุณหภูมิพื้นผิวเฉลี่ยสูงเกินไป</t>
  </si>
  <si>
    <t>Kepler-452b ดาวฤกษ์อยู่ในระดับเดียวกัน ระยะห่างจากดาวฤกษ์และอุณหภูมิพื้นผิวเฉลี่ยใกล้เคียงกับโลก</t>
  </si>
  <si>
    <t>นายธีรภัทร โชคลาภ</t>
  </si>
  <si>
    <t>ยุบตัวภายใต้แรงโน้มถ่วงและเกิดความดันและมีอุณหภูมิสูงทำให้สสารรอบข้างโดนดูดจนรวมตัวเป็นดวงอาทิตย์</t>
  </si>
  <si>
    <t>การรวมตัวของสสารจากเนบิวลาสุริยะที่หลงเหลือ</t>
  </si>
  <si>
    <t>เพราะฝุ่นต่างๆที่น้ำหนักเบาถูกพัดไปไกลจึงทำให้ดาวเคราะห์ชั้นนอกส่วนใหญ่เป็นแก๊ส</t>
  </si>
  <si>
    <t>4เขต เขตดาวเคราะห์ชั้นใน แถบดาวเคราะห์น้อย เขตดาวเคราะห์ชั้นนอก แถบไคเปอร์</t>
  </si>
  <si>
    <t>ดาวเคราะห์น้อยและเศษซากต่างๆ</t>
  </si>
  <si>
    <t>ดาวเคราะห์แคระและดาวหางคาบสั้น</t>
  </si>
  <si>
    <t>ได้รับพลังงานเพียงพอที่ทำให้น้ำเป็นของเหลวและเอื้อต่อสิ่งมีชีวิต</t>
  </si>
  <si>
    <t>เนบิวลาซึ่งเป็นเศษซากจากการระเบิดของซุปเปอร์โนวาของดาวฤกษ์รุ่นก่อน เรียกว่า เนบิวลาสุริยะ</t>
  </si>
  <si>
    <t>เนบิวลาสุริยะ เกิดการยุบตัวเข้าสู่แกนกลางด้วยแรงโน้มถ่วงทำให้มีอุณหภูมิและความดันสูงขึ้นจนกลายเป็นดาวฤกษ์ก่อนเกิด</t>
  </si>
  <si>
    <t>ดาวฤกษ์ก่อนเกิดยุบตัวจรเกิดปฏิกิริยานิวเคลียร์ฟิวชันเกิดเป็นดวงอาทิตย์</t>
  </si>
  <si>
    <t>วัตถุต่างที่เหลือรวมตัวกันกลายเป็น ดาวเคราะห์ ดาวเคราะห์น้อย ฯลฯ จนกลายเป็นระบบสุริยะ</t>
  </si>
  <si>
    <t>Kepler-452b เพราะมีดาวฤกษ์ที่ใกล้เคียงกับโลกและระยะห่างจากดาวฤกษ์ใกล้เคียงกัน</t>
  </si>
  <si>
    <t>Kepler-69c ดาวฤกษ์มีอุณหภูมิสูงเกินไปที่ระยะห่างเท่านั้นทำให้ไม่สามารถมีสิ่งมีชีวิตอยู่ได้</t>
  </si>
  <si>
    <t>Kepler-452b เพราะระยะห่างและอุหภูมิดาวฤกษ์ใกล้เคียงกับโลก</t>
  </si>
  <si>
    <t>เกิดจากเศษซากการระเบิดของซุปเปอร์โนวาของดาวฤกษ์รุ่นก่อนดวงอาทิตย์</t>
  </si>
  <si>
    <t>ดาวฤกษ์ก่อนเกิดยุบตัสลงไปจนเกิดปฏิกิริยานิวเคลียร์ฟิวชัน</t>
  </si>
  <si>
    <t>บริเวณศูนย์กลางดวงอาทิตย์จะผลิตพลังงานปฏิกิริยานิวเรลียร์ฟิวชันด้วยอัตราคงที่ วัตถุรอบนอกบริเวณแผ่นจานหมุนจะเกิดการพอกพูนมวล</t>
  </si>
  <si>
    <t>เพราะดาวเคราะห์หินส่วนที่เกิดการพอกพูนใกล้ดวงอาทิตย์ได้รับอิทธิพลจากลมสุริยะพัดพาแก๊สออกจากผิวส่วนดาวเคราเห์แก๊สอยู่ไกลจากดวงอาทิตย์จึงได้รับอิทธิพลจากลมสุริยะน้อย</t>
  </si>
  <si>
    <t>4 เขต คือ ดาวเคราะห์ชั้นใน ดาวเคราะห์น้อย ดาวเคราะห์ชั้นนอก ดงดาวหาง</t>
  </si>
  <si>
    <t>ได้รับพลังงานจากดาวฤกษ์ที่เป์นดาวแม่อย่างเหมาะสม มีอุณหภูมิเหมาะสม สามารถเกิดน้ำที่สถานเป็นของเหลว</t>
  </si>
  <si>
    <t>เกิดดาวเคราะห์ ศูน์กลางดวงอาทิตย์ผลิตพลังงานเกิดการพอกพูน</t>
  </si>
  <si>
    <t>Kepler-452 เพราะมีอุณหภูมิใกล้เคียงกับโลกมากที่สุด</t>
  </si>
  <si>
    <t>Gliese 667Cc เพราะมีอุณหภูมิที่สูงเกิน</t>
  </si>
  <si>
    <t>โปรดเกล้าสนพลาย</t>
  </si>
  <si>
    <t xml:space="preserve">เมฆแก๊สและฝุ่นในอวกาศขนาดใหญ่ </t>
  </si>
  <si>
    <t>จาก การยุบตัวของเมฆแก๊สและฝุ่นที่มีแรงโน้มถ่วงสูงจนเกิดปฏิกิริยานิวเคลียร์ฟิวชันในแกนกลาง</t>
  </si>
  <si>
    <t>ฝุ่นและแก๊สรอบดวงอาทิตย์ที่รวมตัวและชนกันจนกลายเป็นวัตถุขนาดใหญ่ถ้า</t>
  </si>
  <si>
    <t>ระยะทางจากดวงอาทิตย์กำหนดว่า ดาวเคราะห์จะเก็บแก๊สไว้ได้หรือไม่ ทำให้ดาวเคราะห์ชั้นในเป็นหิน ส่วนดาวเคราะห์ชั้นนอกเป็นแก๊ส</t>
  </si>
  <si>
    <t xml:space="preserve">	1.	ดาวเคราะห์ชั้นใน
	2.	ดาวเคราะห์ชั้นนอก
	3.	ดาวเคราะห์น้อย
	4.	เขตดาวหาง</t>
  </si>
  <si>
    <t>ดาวเคราะห์เหล่านี้อยู่ไกลจากดวงอาทิตย์ ทำให้สามารถเก็บแก๊สและน้ำแข็งได้มาก ทำให้เป็นดาวเคราะห์แก๊สหรือน้ำแข็ง</t>
  </si>
  <si>
    <t>มี วัตถุขนาดเล็ก หิน โลหะ และดาวเคราะห์แคระ</t>
  </si>
  <si>
    <t>Kuiper Belt และ Oort Cloud ซึ่งมี ดาวหางและวัตถุเย็นจัด</t>
  </si>
  <si>
    <t>ต้อง มีน้ำ ของเหลว อุณหภูมิเหมาะสม บรรยากาศปลอดภัย และองค์ประกอบเคมีพร้อม</t>
  </si>
  <si>
    <t>เนบิวลาสุริยะยุคแรก</t>
  </si>
  <si>
    <t>การก่อกำเนิดระบบสุริยะ</t>
  </si>
  <si>
    <t>ดาวเคราะห์แก๊สยักษ์</t>
  </si>
  <si>
    <t>K2-18b</t>
  </si>
  <si>
    <t>ระบบสุริยะเกิดจากกลุ่มก๊าซและฝุ่น (เนบิวลา)</t>
  </si>
  <si>
    <t>ดวงอาทิตย์เกิดจากแกนเนบิวลายุบตัวและเกิดนิวเคลียร์ฟิวชัน</t>
  </si>
  <si>
    <t xml:space="preserve">จากฝุ่นและก๊าซรอบดวงอาทิตย์ที่รวมตัวกันเป็นก้อนเล็ก ๆ (ดาวเคราะห์น้อย) แล้วชนรวมกันจนกลายเป็นดาวเคราะห์ครับ </t>
  </si>
  <si>
    <t>ดาวเคราะห์ชั้นในเป็นหินเพราะใกล้ดวงอาทิตย์ / ชั้นนอกเป็นแก๊สเพราะไกลและกักเก็บก๊าซได้</t>
  </si>
  <si>
    <t>แบ่งเป็น 3 เขต → เขตดาวเคราะห์ชั้นใน, เขตดาวเคราะห์ชั้นนอก, เขตบริวารไกล (ดาวเคราะห์น้อย–ดงดาวหาง)</t>
  </si>
  <si>
    <t>ดาวพฤหัสบดี, เสาร์, ยูเรนัส, เนปจูน</t>
  </si>
  <si>
    <t>มีกลุ่มดาวเคราะห์น้อยและเศษหิน</t>
  </si>
  <si>
    <t>มีดาวหางและวัตถุน้ำแข็ง (ไคเปอร์เบลท์, เมฆออร์ต)</t>
  </si>
  <si>
    <t>ต้องมีน้ำ อุณหภูมิพอเหมาะ บรรยากาศและแรงโน้มถ่วงที่เหมาะสม</t>
  </si>
  <si>
    <t>เนบิวลาก่อนการยุบตัว</t>
  </si>
  <si>
    <t>การก่อตัวของโปรโตสตาร์และจานจานพอกพูนมวล</t>
  </si>
  <si>
    <t>: Kepler-452b</t>
  </si>
  <si>
    <t>: Trappist-1e และ Gliese 667Cc</t>
  </si>
  <si>
    <t>ระบบสุริยะมีต้นกำเนิดจาก เนบิวลา (กลุ่มก๊าซและฝุ่น) ที่ยุบตัวรวมกันด้วยแรงโน้มถ่วง</t>
  </si>
  <si>
    <t>ดวงอาทิตย์เกิดจาก เนบิวลาก๊าซและฝุ่นยุบตัวรวมกันด้วยแรงโน้มถ่วง ส่วนกลางร้อนและหนาแน่นจนเกิด ปฏิกิริยาเทอร์โมนิวเคลียร์ของไฮโดรเจน → ฮีเลียม จึงกลายเป็นดวงอาทิตย์</t>
  </si>
  <si>
    <t xml:space="preserve">ดาวเคราะห์ในระบบสุริยะเกิดจาก ก๊าซและฝุ่นที่เหลือจากการก่อตัวของดวงอาทิตย์ รวมตัวกันเป็นก้อนเล็ก ๆ (Planetesimals) → รวมเป็น ดาวเคราะห์ดึกดำบรรพ์ (Protoplanets) → พัฒนาเป็น ดาวเคราะห์ </t>
  </si>
  <si>
    <t xml:space="preserve">ใกล้ดวงอาทิตย์ (ชั้นใน) อุณหภูมิสูง ทำให้ ไอน้ำและก๊าซเบาหลอมยาก ระเหิดไปเหลือเฉพาะ หินและโลหะ → ดาวเคราะห์หิน
ส่วน ไกลดวงอาทิตย์ (ชั้นนอก) อุณหภูมิต่ำ ก๊าซและน้ำแข็งคงตัว เกาะตัวกับแกนหิน → กลายเป็น ดาวเคราะห์แก๊สขนาดใหญ่ </t>
  </si>
  <si>
    <t xml:space="preserve">	1.	ดาวเคราะห์ชั้นใน – พุธ, ศุกร์, โลก, อังคาร
	2.	ดาวเคราะห์ชั้นนอก – พฤหัสบดี, เสาร์, ยูเรนัส, เนปจูน
	3.	วัตถุขนาดเล็ก – ดาวเคราะห์แคระ, ดาวหาง, ดาวเคราะห์น้อย</t>
  </si>
  <si>
    <t>เขตดาวเคราะห์ชั้นนอก ประกอบด้วยดาวเคราะห์แก๊ส/ยักษ์ใหญ่ 4 ดวงคือ:
	•	พฤหัสบดี (Jupiter)
	•	เสาร์ (Saturn)
	•	ยูเรนัส (Uranus)
	•	เนปจูน (Neptune)</t>
  </si>
  <si>
    <t>เขตดาวเคราะห์น้อย ประกอบด้วย:
	•	ดาวเคราะห์น้อย (Asteroids)
	•	ดาวเคราะห์แคระ (Dwarf planets) เช่น พลูโต
	•	ดาวหาง (Comets)
	•	วัตถุขนาดเล็กอื่น ๆ เช่น ฝุ่นอวกาศ</t>
  </si>
  <si>
    <t>เขตดงดาวหาง (Comet Cloud) ประกอบด้วย:
	•	ดาวหางระยะสั้น (Short-period comets)
	•	ดาวหางระยะยาว (Long-period comets)
	•	วัตถุแข็งขนาดเล็กอื่น ๆ ที่เป็นน้ำแข็งและฝุ่น
ส่วนใหญ่เป็น น้ำแข็ง ก๊าซ และฝุ่น อยู่ห่างจากดวงอาทิตย์มาก เช่น ใน Kuiper Belt และ Oort Cloud</t>
  </si>
  <si>
    <t>อุณหภูมิเหมาะสม น้ำอยู่เป็นของเหลว
	•	ชั้นบรรยากาศ ป้องกันรังสี
	•	น้ำและธาตุจำเป็น เช่น คาร์บอน, ออกซิเจน
	•	แรงโน้มถ่วงพอเหมาะ เก็บบรรยากาศได้</t>
  </si>
  <si>
    <t>พุทธ เพราะใกล้</t>
  </si>
  <si>
    <t>เนปจูน</t>
  </si>
  <si>
    <t>พุธ เพราะอยุ่ได้</t>
  </si>
  <si>
    <t>มาจาก กลุ่มเมฆก๊าซและฝุ่น (Solar Nebula) ที่ยุบตัวด้วยแรงโน้มถ่วง</t>
  </si>
  <si>
    <t>กลุ่มเมฆก๊าซฝุ่น ยุบตัว → อัดตัวร้อน →เกิดปฏิกิริยานิวเคลียร์ฟิวชัน → กลายเป็นด</t>
  </si>
  <si>
    <t>ฝุ่นและเศษวัตถุใน ดิสก์รอบดวงอาทิตย์ เกาะรวมกัน → กลายเป็น ดาวเคราะห์ขนาดเล็ก → ขนาดใหญ่</t>
  </si>
  <si>
    <t>ชั้นใน: ความร้อนสูง ทำให้แก๊สเบา ระเหยออก → เหลือหินและโลหะ
	•	ชั้นนอก: เย็นกว่า แก๊สเบาหมุนรวมกับน้ำแข็ง → กลายเป็น ดาวเคราะห์แก๊ส</t>
  </si>
  <si>
    <t>แบ่งเป็น 3 เขตหลัก:
	1.	เขตดาวเคราะห์ชั้นใน (Mercury – Mars)
	2.	เขตดาวเคราะห์ชั้นนอก (Jupiter – Neptune)
	3.	เขตดาวเคราะห์น้อย / ดาวหาง (Asteroid Belt, Kuiper Belt, Oort Cloud)</t>
  </si>
  <si>
    <t>•	Jupiter, Saturn, Uranus, Neptune</t>
  </si>
  <si>
    <t>ดาวเคราะห์น้อย (Asteroids) เช่น ใน วงแหวนดาวเคราะห์น้อย ระหว่าง Mars – Jupiter
	•	เศษวัตถุเล็ก ๆ และน้ำแข็ง</t>
  </si>
  <si>
    <t xml:space="preserve">	•	ดาวหาง (Comets) ประกอบด้วย น้ำแข็ง, ฝุ่น, ก๊าซแช่แข็ง</t>
  </si>
  <si>
    <t>ระยะห่างพอเหมาะจากดาวฤกษ์ → น้ำเป็นของเหลว
	•	ชั้นบรรยากาศเหมาะสม → ปกป้องรังสีและรักษาอุณหภูมิ
	•	มีน้ำและธาตุอาหารจำเป็น
	•	แรงโน้มถ่วงพอเหมาะ → รักษาอากาศและน้ำ</t>
  </si>
  <si>
    <t>หลุมดำแดง</t>
  </si>
  <si>
    <t>หลุมดำวน</t>
  </si>
  <si>
    <t>วฃโคจร</t>
  </si>
  <si>
    <t>ดาวพลูโต เพราะ มีขนาดเล็กเกินไป</t>
  </si>
  <si>
    <t>ดาวอังคารเพราะอาจจะเคยมีน้ำมาก่อน</t>
  </si>
  <si>
    <t xml:space="preserve">ระบบสุริยะมีต้นกำเนิดมาจากเมฆฝุ่นแก๊สขนาดใหญ่ที่ยุบตัวลงภายใต้แรงโน้มถ่วงของตัวเอง ซึ่งเป็นส่วนหนึ่งของเนบิวลาดาวเคราะห์ </t>
  </si>
  <si>
    <t xml:space="preserve"> 1: การยุบตัวของเมฆฝุ่นแก๊ส
2. การก่อตัวของโปรโตสตาร์
3 การเริ่มต้นปฎิกริยา</t>
  </si>
  <si>
    <t xml:space="preserve"> เมื่อประมาณ 4,600 ล้านปีที่แล้ว กลุ่มฝุ่นและแก๊สเหล่านี้ยุบตัวลงภายใต้แรงโน้มถ่วงและเริ่มหมุนเป็นรูปจาน ทำให้เกิดดาวฤกษ์ตรงกลาง (ดวงอาทิตย์) และสสารที่เหลืออยู่รอบๆ ก็รวมตัวกันเป็นดาวเคราะ</t>
  </si>
  <si>
    <t>เป็นดาวเคราะห์หินเนื่องจากอยู่ใกล้ดวงอาทิตย์มาก ทำให้สารประกอบที่จุดหลอมเหลวต่ำ เช่น น้ำแข็งและแก๊ส ระเหยออกไป เหลือไว้แต่ธาตุหนักที่เป็นหินและโลหะ</t>
  </si>
  <si>
    <t>ดาวเคราะห์ชั้นใน (Inner Planets)
แถบดาวเคราะห์น้อย (Asteroid Belt)
ดาวเคราะห์ชั้นนอก (Outer Planets)</t>
  </si>
  <si>
    <t xml:space="preserve">ดาวพฤหัสบดี, ดาวเสาร์, ดาวยูเรนัส และดาวเนปจูน </t>
  </si>
  <si>
    <t xml:space="preserve"> ดาวเคราะห์น้อย</t>
  </si>
  <si>
    <t>ฝุ่นและน้ำแข็งสกปรก</t>
  </si>
  <si>
    <t xml:space="preserve">มีน้ำในสถานะของเหลว (ซึ่งต้องมีอุณหภูมิที่เหมาะสม) </t>
  </si>
  <si>
    <t>วัตถุในภาพคือเนบิวลาดาวเคราะห์</t>
  </si>
  <si>
    <t>วัตถุในภาพคือกาแล็กซีแบบก้นหอย (Spiral Galaxy) หรือกาแล็กซีที่มีแกนกลางสว่าง</t>
  </si>
  <si>
    <t>ม่รุ้</t>
  </si>
  <si>
    <t>ไม่มีน้ำ</t>
  </si>
  <si>
    <t>มีน้ำ</t>
  </si>
  <si>
    <t>เกิดจากการยุบตัวของกลุ่มแก๊สและฝุ่นขนาดใหญ่ จนเกิดความร้อนและความดันสูงที่แกนกลาง ทำให้เกิด ปฏิกิริยานิวเคลียร์ฟิวชัน</t>
  </si>
  <si>
    <t>เกิดขึ้นจากกลุ่มก๊าซและฝุ่นขนาดยักษ์</t>
  </si>
  <si>
    <t xml:space="preserve">เกิดในบริเวณที่ร้อนใกล้ดวงอาทิตย์ซึ่งมีสารระเหยยากอย่างโลหะและหินรวมตัวกันเป็นแกนหลัก </t>
  </si>
  <si>
    <t>แบ่งออกเป็น 4 เขต ดาวเคราะห์ชั้นใน , แถบดาวเคราะห์น้อย, ดาวเคราะห์ชั้นนอก , และ เขตดาวหาง</t>
  </si>
  <si>
    <t xml:space="preserve">เคราะห์ 4 ดวง ได้แก่ ดาวพฤหัสบดี ดาวเสาร์ ดาวยูเรนัส และดาวเนปจูน </t>
  </si>
  <si>
    <t>วัตถุหินและโลหะขนาดเล็กจำนวนมากที่โคจรรอบดวงอาทิตย์ในบริเวณระหว่างวงโคจรของดาวอังคารและดาวพฤหัสบดี</t>
  </si>
  <si>
    <t>มีออกซิเจนหรือการดำเนินชีวิตที่ไม่เหมาะกับสิ่งมีชีวิต</t>
  </si>
  <si>
    <t>โลก เพราะมีแสง ความอบอุ่น และออกซิเจนที่เพียงพอ</t>
  </si>
  <si>
    <t>เนบิวลาสสารระหว่างดาว</t>
  </si>
  <si>
    <t>จากการยุบตัวของแก๊สและฝุ่นในเนบิวลา จนเกิดปฏิกิริยาเทอร์โมนิวเคลียร์ที่แกนกลาง</t>
  </si>
  <si>
    <t>จากการรวมตัวของฝุ่นและแก๊สในดิสก์โปรโตแพลนเทอรี (Protoplanetary Disk) รอบดาวอ่อน</t>
  </si>
  <si>
    <t>ดาวเคราะห์ชั้นในร้อน จึงฝุ่นและหินกลายเป็นดาวเคราะห์หิน ส่วนดาวเคราะห์ชั้นนอกเย็น ทำให้แก๊สจับตัวเป็นดาวเคราะห์แก๊ส</t>
  </si>
  <si>
    <t>แบ่งเป็น 3 เขต:
	•	เขตดาวเคราะห์ (Inner Solar System)
	•	เขตดาวเคราะห์ชั้นนอก (Outer Solar System)
	•	เขตดาวเคราะห์น้อย/ดงดาวหาง (Small Bodies/Cometary Regions)</t>
  </si>
  <si>
    <t>ดาวเคราะห์น้อยหลักๆ อยู่ระหว่างดาวอังคาร–ดาวพฤหัสบดี และเศษหิน/โลหะขนาดเล็กในแถบดาวเคราะห์น้อย (Asteroid Belt)</t>
  </si>
  <si>
    <t>ดาวหางน้ำแข็ง เศษหินและแก๊ส อยู่ในดงโคเปอร์และเมฆออร์ต (Kuiper Belt &amp; Oort Cloud)</t>
  </si>
  <si>
    <t>มีน้ำของเหลว มีบรรยากาศ มีอุณหภูมิเหมาะสม มีสนามแม่เหล็ก ปลอดภัยจากรังสีรุนแรงและอุกกาบาตมากเกินไป</t>
  </si>
  <si>
    <t>หลังจากบิ๊กเเบง</t>
  </si>
  <si>
    <t xml:space="preserve"> Kepler-69c</t>
  </si>
  <si>
    <t>Trappist-1e, Kepler-452b, Gliese 667Cc</t>
  </si>
  <si>
    <t>เกิดจากกลุ่มก๊าซและฝุ่นอวกาศ (เนบิวลา) ที่ยุบตัวรวมกันด้วยแรงโน้มถ่วง</t>
  </si>
  <si>
    <t>เกิดจากการรวมตัวและยุบตัวของก๊าซไฮโดรเจนและฮีเลียมภายในเนบิวลา จนเกิดปฏิกิริยานิวเคลียร์ฟิวชัน</t>
  </si>
  <si>
    <t xml:space="preserve">เกิดจากเศษก๊าซและฝุ่นที่เหลือจากการก่อตัวของดวงอาทิตย์ มารวมตัวกันเป็นก้อน ๆ แล้วพัฒนาเป็นดาวเคราะห์
</t>
  </si>
  <si>
    <t>เนื่องจากอุณหภูมิใกล้ดวงอาทิตย์สูง ทำให้สารเบา ๆ ระเหยไป เหลือแต่หินและโลหะ ส่วนเขตไกลออกไปมีอุณหภูมิต่ำ สารเบา เช่น ไฮโดรเจน ฮีเลียม น้ำแข็ง สามารถรวมตัวกันได้</t>
  </si>
  <si>
    <t>แบ่งเป็น 3 เขต ได้แก่
เขตดาวเคราะห์หิน (Terrestrial planets)
เขตดาวเคราะห์แก๊ส (Gas giants)
เขตดาวเคราะห์แคระ/แถบไคเปอร์ (Kuiper belt &amp; dwarf planets)</t>
  </si>
  <si>
    <t>มีดาวเคราะห์น้อย (Asteroids) เป็นก้อนหินและโลหะขนาดเล็ก ส่วนใหญ่กระจายอยู่ระหว่างดาวอังคารกับดาวพฤหัสบดี</t>
  </si>
  <si>
    <t>ประกอบด้วยดาวหาง ซึ่งมีแกนกลางเป็นหิน น้ำแข็ง และฝุ่น เมื่อเข้าใกล้ดวงอาทิตย์จะเกิดหางยาวจากไอระเหย</t>
  </si>
  <si>
    <t>ต้องอยู่ในเขตเอื้อชีวิต (Habitable zone), มีน้ำในสถานะของเหลว, มีชั้นบรรยากาศปกป้อง, อุณหภูมิพอเหมาะ และมีองค์ประกอบทางเคมีเหมาะสม เช่น คาร์บอน ออกซิเจน ไนโตรเจน</t>
  </si>
  <si>
    <t xml:space="preserve">กลุ่มก๊าซและฝุ่นในอวกาศ (เนบิวลา) เริ่มยุบตัวรวมกันด้วยแรงโน้มถ่วง
</t>
  </si>
  <si>
    <t>ก๊าซและฝุ่นหมุนรอบศูนย์กลาง เกิดเป็นจานหมุน (Protoplanetary disk) โดยตรงกลางเริ่มเป็นดวงอาทิตย์อ่อน (Protostar)</t>
  </si>
  <si>
    <t xml:space="preserve">วัสดุในจานหมุนเริ่มรวมตัวกันเป็นก้อนเล็ก ๆ เรียกว่า planetesimals และ protoplanets โคจรรอบดวงอาทิตย์
</t>
  </si>
  <si>
    <t>ดาวเคราะห์ต่าง ๆ ก่อตัวเสร็จสมบูรณ์ กลายเป็นระบบสุริยะที่มีดวงอาทิตย์อยู่ตรงกลางและดาวเคราะห์โคจรรอบ</t>
  </si>
  <si>
    <t>Kepler-452b — เพราะอยู่ใกล้ระยะจากดาวฤกษ์ (≈1.046 AU) และมีอุณหภูมิพื้นผิวใกล้เคียงกับโลก (≈265 K) และเจ้าของดาวเป็นดาวชนิดสเปกตรัม G เหมือนดวงอาทิตย์</t>
  </si>
  <si>
    <t>Kepler-69c — มีอุณหภูมิพื้นผิวสูงมาก (≈573 K) ร้อนเกินกว่าจะมีน้ำของเหลวและเอื้อต่อชีวิตแบบที่เรารู้จัก</t>
  </si>
  <si>
    <t>Kepler-452b — มีระยะและอุณหภูมิเหมาะสมกับการมีน้ำของเหลวบนพื้นผิว และโฮสต์สตาร์เป็นดาวประเภท G ซึ่งคล้ายกับระบบโลก-ดวงอาทิตย์</t>
  </si>
  <si>
    <t>มาจากเนบิวลาหมอกฝุ่นและแก๊สยักษ์ที่ยุบตัวด้วยแรงโน้มถ่วง</t>
  </si>
  <si>
    <t>เกิดจากการยุบตัวของแก๊สและฝุ่นภายในเนบิวลา จนมีความหนาแน่นและอุณหภูมิสูง เกิดปฏิกิริยานิวเคลียร์ฟิวชัน</t>
  </si>
  <si>
    <t>เกิดจากเศษฝุ่นและก๊าซรอบ ๆ ดวงอาทิตย์ที่รวมตัวกันเป็นก้อนเล็ก ๆ แล้วรวมกันใหญ่ขึ้นเป็นดาวเคราะห์</t>
  </si>
  <si>
    <t>เพราะใกล้ดวงอาทิตย์ อุณหภูมิสูง ทำให้ก๊าซเบาระเหยออก เหลือแต่วัสดุหนักกลายเป็นดาวเคราะห์หิน ส่วนไกลออกไปอุณหภูมิต่ำ ก๊าซยังคงอยู่ จึงเป็นดาวเคราะห์แก๊ส</t>
  </si>
  <si>
    <t>แบ่งเป็น 3 เขตหลัก คือ
เขตดาวเคราะห์ชั้นใน
เขตดาวเคราะห์ชั้นนอก
เขตดาวเคราะห์น้อยและบริวารอื่น ๆ (รวมถึงดงดาวหาง)</t>
  </si>
  <si>
    <t>ประกอบด้วยดาวเคราะห์น้อย (แถบระหว่างดาวอังคารกับดาวพฤหัสบดี) และเศษซากหิน โลหะ</t>
  </si>
  <si>
    <t>ประกอบด้วยดาวหาง วัตถุเย็นเล็ก ๆ ที่ทำจากน้ำแข็งและฝุ่น เช่น บริเวณคอยเปอร์เบลต์ และเมฆออร์ต</t>
  </si>
  <si>
    <t>อยู่ในเขตที่เหมาะสมต่อการมีน้ำเหลว (habitable zone)
มีชั้นบรรยากาศปกป้องสิ่งมีชีวิต
มีอุณหภูมิพอเหมาะ
มีน้ำ ออกซิเจน และธาตุจำเป็นต่อชีวิต</t>
  </si>
  <si>
    <t>เป็นการรวมตัวของก๊าซและฝุ่น (เนบิวลา) ที่เกิดการยุบตัวด้วยแรงโน้มถ่วง จนเกิดเป็นก้อนแก๊สร้อนตรงกลาง</t>
  </si>
  <si>
    <t>เนบิวลาหมุนรอบตัวเองและแผ่ขยายออกเป็นจานแบน ส่วนตรงกลางร้อนและสว่างขึ้น เตรียมเกิดเป็นดวงอาทิตย์</t>
  </si>
  <si>
    <t>แก๊สและฝุ่นในจานแบนเริ่มรวมตัวกันเป็นก้อนเล็ก ๆ เกิดเป็นดาวเคราะห์ดวงเล็ก (planetesimal)</t>
  </si>
  <si>
    <t>ดวงอาทิตย์ก่อตัวเสร็จสมบูรณ์ และดาวเคราะห์ต่าง ๆ โคจรรอบดวงอาทิตย์ กลายเป็นระบบสุริยะ</t>
  </si>
  <si>
    <t>Kepler-452
เพราะอยู่ในเขตเอื้อต่อการดำรงชีวิต (habitable zone) ของดาวฤกษ์แม่
มีขนาดและมวลใกล้เคียงโลก
มีความเป็นไปได้ที่จะมีน้ำในสถานะของเหลว</t>
  </si>
  <si>
    <t>Gliese 667C c เพราะอยู่ใกล้ดาวฤกษ์แม่เกินไป ทำให้อุณหภูมิสูงมาก ไม่มีน้ำในสถานะของเหลว</t>
  </si>
  <si>
    <t xml:space="preserve">Trappist-1d, Trappist-1e และ Kepler-452b เพราะอยู่ใน เขตเอื้อต่อการดำรงชีวิต </t>
  </si>
  <si>
    <t>กลุ่มเมฆก๊าสและฝุ่นขนานใหญ่ที่เรียกว่าเนบิวลาสุริยะ</t>
  </si>
  <si>
    <t>เกิดจากการรวมตัวกันของกลุ่มเมฆฝุ่นและก๊าสขนาดใหญ่ ที่ยุบตัวลงภายใต้แรงโน้มถวงของตัวเอง</t>
  </si>
  <si>
    <t>เกิดจากการยุบตัวของเนบิวลาดวงอาทิตย์ ซึ่งเป็นกลุ่มก๊าสและฝุ่นขนาดใหญ่ที่หมุนวน</t>
  </si>
  <si>
    <t>แตกต่าง เพราะตำแหน่งและสภาพแวดล้อมในช่วงที่ก่ิตัวขึ้น</t>
  </si>
  <si>
    <t>4 เขต ดาวเคราะห์ชั้นใน แถบดาวเคราะห์เล็กน้อย ดาวเคราะห์ชั้นนอก ดงดาวหางของออร์ต</t>
  </si>
  <si>
    <t>น้ำมีสถานะของเหลว มีชั้นบรรยากาศเหมาะสม อุณหภูมิผิวเหมาะสม และโคจรในระยะที่เหมาะสมกับดาวฤกษ์</t>
  </si>
  <si>
    <t>ลูกไฟ เป็นดาวตกที่มีความสว่างผิดปกติ</t>
  </si>
  <si>
    <t>หลุมดำ มีแรงโน้มถวงมหาศาลไม่มีสิ่งใด รวมถึงแสง หลุดรอดไปได้</t>
  </si>
  <si>
    <t>ระบบสุริยะ ประกอบด้วยดวงอาทิตย์และดาวเคราะห์ 8 ดวง</t>
  </si>
  <si>
    <t>ดาวอังคาร เพราะ มีแกนหมุนเอียงคล้ายกัน</t>
  </si>
  <si>
    <t>KELT-9b เพราะอุณหภูมิสูงไป</t>
  </si>
  <si>
    <t>ดาวเคราะห์ที่อยู่ในเขตอาศัยได้</t>
  </si>
  <si>
    <t xml:space="preserve">ระบบสุริยะมีต้นกำเนิดมาจาก เนบิวลาสุริยะ (Solar Nebula) ซึ่งเป็นกลุ่มแก๊สและฝุ่นขนาดใหญ่ที่ยุบตัวลงภายใต้แรงโน้มถ่วงของตัวเอง
</t>
  </si>
  <si>
    <t>ดวงอาทิตย์เกิดขึ้นจาก การยุบตัวของเนบิวลาสุริยะ เมื่อกลุ่มแก๊สและฝุ่นยุบตัวลง จุดศูนย์กลางจะร้อนขึ้นและมีความหนาแน่นเพิ่มขึ้นจนเกิดปฏิกิริยานิวเคลียร์ฟิวชัน ทำให้เกิดเป็นดวงอาทิตย์</t>
  </si>
  <si>
    <t>กันของสสารที่เหลือจากการก่อตัวของดวงอาทิตย์ สสารเหล่านี้จะโคจรรอบดวงอาทิตย์และค่อยๆ รวมตัวกันเป็นก้อนขนาดใหญ่ขึ้นเรื่อยๆ จนกลายเป็นดาวเคราะห์</t>
  </si>
  <si>
    <t>ดาวเคราะห์ชั้นใน (เช่น ดาวพุธ ดาวศุกร์ โลก ดาวอังคาร) เป็นดาวเคราะห์หินเนื่องจากอยู่ใกล้ดวงอาทิตย์ อุณหภูมิสูงทำให้สารระเหยง่าย เช่น แก๊สและน้ำแข็ง ระเหยออกไป เหลือแต่วัสดุที่เป็นหินและโลหะที่มีจุดหลอมเหลวสูง
ส่วนดาวเคราะห์ชั้นนอก (เช่น ดาวพฤหัสบดี ดาวเสาร์ ดาวยูเรนัส ดาวเนปจูน) เป็นดาวเคราะห์แก๊สเนื่องจากอยู่ห่างจากดวงอาทิตย์ อุณหภูมิต่ำ ทำให้สารระเหยง่าย เช่น แก๊สไฮโดรเจน ฮีเลียม มีเทน และแอมโมเนีย สามารถรวมตัวกันเป็นชั้นบรรยากาศหนาแน่นได้</t>
  </si>
  <si>
    <t>เขตบริวารของดวงอาทิตย์แบ่งออกเป็น 3 เขตหลัก ได้แก่:
1. ดาวเคราะห์ชั้นใน (Inner Planets): ประกอบด้วย ดาวพุธ ดาวศุกร์ โลก และดาวอังคาร ซึ่งเป็นดาวเคราะห์หิน
2. แถบดาวเคราะห์น้อย (Asteroid Belt): อยู่ระหว่างวงโคจรของดาวอังคารและดาวพฤหัสบดี
ประกอบด้วยวัตถุที่เป็นหินและโลหะจำนวนมาก
3. ดาวเคราะห์ชั้นนอก (Outer Planets): ประกอบด้วย ดาวพฤหัสบดี ดาวเสาร์ ดาวยูเรนัส และดาวเนปจูน ซึ่งเป็นดาวเคราะห์แก๊ส</t>
  </si>
  <si>
    <t>เขตดาวเคราะห์ชั้นนอกประกอบด้วยดาวเคราะห์ 4 ดวง ได้แก่:
ดาวพฤหัสบดี (Jupiter)
ดาวเสาร์ (Saturn)
ดาวยูเรนัส (Uranus)
ดาวเนปจูน (Neptune)</t>
  </si>
  <si>
    <t xml:space="preserve">เขตดาวเคราะห์น้อย (Asteroid Belt) ส่วนใหญ่ประกอบด้วยดาวเคราะห์น้อย ซึ่งเป็นวัตถุหินขนาดเล็กจำนวนมากที่โคจรรอบดวงอาทิตย์ระหว่างวงโคจรของดาวอังคารและดาวพฤหัสบดี ดาวเคราะห์น้อยที่ใหญ่ที่สุด 4 ดวงในแถบนี้ ได้แก่ ซีรีส, เวสตา, พัลลัส และไฮเจีย โดยซีรีสเป็นดาวเคราะห์แคระเพียงดวงเดียวในแถบนี้
</t>
  </si>
  <si>
    <t xml:space="preserve">เขตดงดาวหาง (Comet Belt) หรือที่รู้จักกันในชื่อ แถบไคเปอร์ (Kuiper Belt) และเมฆออร์ต (Oort Cloud) ซึ่งอยู่บริเวณขอบนอกของระบบสุริยะของเรา ประกอบด้วยดาวหางจำนวนมาก ซึ่งเป็นวัตถุน้ำแข็งขนาดเล็กที่โคจรรอบดวงอาทิตย์
</t>
  </si>
  <si>
    <t>ดาวเคราะห์ที่เอื้อต่อการดำรงชีวิตควรมีสมบัติดังนี้:
มีน้ำในสถานะของเหลว: น้ำเป็นสิ่งจำเป็นสำหรับการดำรงชีวิตและกระบวนการทางชีวภาพ
มีชั้นบรรยากาศที่เหมาะสม: ชั้นบรรยากาศช่วยควบคุมอุณหภูมิ ปกป้องจากรังสีที่เป็นอันตราย และมีก๊าซที่จำเป็นต่อสิ่งมีชีวิต เช่น ออกซิเจน
อยู่ในเขตที่อยู่อาศัยได้ (Habitable Zone): ระยะห่างจากดาวฤกษ์ที่เหมาะสม เพื่อให้น้ำสามารถอยู่ในสถานะของเหลวได้
มีแหล่งพลังงาน: เช่น พลังงานจากแสงอาทิตย์หรือแหล่งพลังงานความร้อนใต้พิภพ
มีสนามแม่เหล็ก: ช่วยป้องกันบรรยากาศจากการถูกลมสุริยะพัดพาไป</t>
  </si>
  <si>
    <t xml:space="preserve">การยุบตัวของเนบิวลาสุริยะ
ภาพแรกแสดงถึงการยุบตัวของกลุ่มฝุ่นและแก๊สขนาดใหญ่ที่เรียกว่า "โซลาร์เนบิวลา" (Solar Nebula) ซึ่งเป็นจุดเริ่มต้นของการกำเนิดระบบสุริยะ กลุ่มฝุ่นและแก๊สเหล่านี้จะเริ่มยุบตัวลงภายใต้แรงโน้มถ่วงของตัวเอง ทำให้ใจกลางมีความหนาแน่นและความร้อนเพิ่มขึ้นอย่างมาก </t>
  </si>
  <si>
    <t xml:space="preserve">การก่อตัวของจานพอกพูนมวลและโปรโตซัน
ภาพที่สองแสดงถึงการที่กลุ่มฝุ่นและแก๊สที่ยุบตัวลงจะเริ่มหมุนวนและแผ่ออกเป็นรูปจานแบนที่เรียกว่า "จานพอกพูนมวล" (Protoplanetary Disk หรือ Accretion Disk) ขณะเดียวกัน ใจกลางของจานที่ร้อนและหนาแน่นขึ้นจะเริ่มก่อตัวเป็น "โปรโตซัน" (protosun) หรือดวงอาทิตย์ในวัยเยาว์ ซึ่งเป็นจุดกำเนิดของดวงอาทิตย์ในอนาคต ส่วนสสารที่เหลือในจานจะยังคงหมุนวนรอบโปรโตซันและเริ่มจับตัวกันเป็นก้อนเพื่อก่อกำเนิดเป็นดาวเคราะห์ต่อไป </t>
  </si>
  <si>
    <t>แสดงกาแล็กซีที่มีลักษณะเป็นก้นหอย (Spiral Galaxy) ซึ่งเป็นรูปแบบหนึ่งของกาแล็กซีที่ดาวฤกษ์ ก๊าซ และฝุ่นรวมตัวกันเป็นโครงสร้างรูปก้นหอย</t>
  </si>
  <si>
    <t>แสดงระบบสุริยะของเรา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</si>
  <si>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เนื่องจาก:
ดาวฤกษ์: โคจรรอบดาวฤกษ์ Kepler-452 ซึ่งเป็นดาวฤกษ์ชนิด G เหมือนกับดวงอาทิตย์ (ดาวฤกษ์ของโลก)
ระยะห่าง: มีระยะห่างจากดาวฤกษ์ (1.046 AU) ที่ใกล้เคียงกับระยะห่างของโลกจากดวงอาทิตย์ (1.0 AU) ซึ่งอยู่ในเขตที่เอื้อต่อการอยู่อาศัย (Habitable Zone) ทำให้มีโอกาสที่จะมีน้ำในสถานะของเหลวบนพื้นผิว
อุณหภูมิ: มีอุณหภูมิพื้นผิวเฉลี่ย (265 เคลวิน) ที่ใกล้เคียงกับโลก (288 เคลวิน) ซึ่งเป็นอุณหภูมิที่เหมาะสมกับการดำรงชีวิต</t>
  </si>
  <si>
    <t>ดาวเคราะห์ที่อยู่นอกเขตที่เอื้อต่อการมีสิ่งมีชีวิต เช่น ดาวเคราะห์ที่อยู่ใกล้ดาวฤกษ์มากเกินไป (ร้อนเกินไป) หรือไกลเกินไป (หนาวเกินไป)</t>
  </si>
  <si>
    <t>ดาวเคราะห์ที่อยู่ในเขตที่เอื้อต่อการมีสิ่งมีชีวิตและมีปัจจัยอื่นๆ ที่สนับสนุน เช่น มีชั้นบรรยากาศที่เหมาะสม มีสนามแม่เหล็กป้องกันรังสี และมีแหล่งพลังงานที่เพียงพอ</t>
  </si>
  <si>
    <t>เพราะเกิดมาจากเนบิวลาที่เป็นซากของซุปเปอร์โน
วาก่อนหน้านี้</t>
  </si>
  <si>
    <t>แตกต่างกัน โดยดาวเคราะห์หินมีความหนาแน่นสูงกว่า</t>
  </si>
  <si>
    <t>แตกต่างกัน โดยแต่ละดวงมีจำนวนและชนิดแก๊สไม่
เหมือนกัน</t>
  </si>
  <si>
    <t>เนื่องจากกระบวนการสังเคราะห์แสงของพืชและสิ่ง
มีชีวิตอื่นๆ</t>
  </si>
  <si>
    <t>เกิดจากสนามแม่เหล็กที่เข้มข้นบริเวณพื้นผิวของ
ดวงอาทิตย์ ซึ่งขัดขวางการไหลของความ
ร้อน ทำให้บริเวณนั้นมีอุณหภูมิต่ำกว่าบริเวณโดย
รอบ และปรากฏเป็นจุดมืดเมื่อมองจากโลก</t>
  </si>
  <si>
    <t>เกิดจากการปลดปล่อยพลังงานอย่างรุนแรงจาก
ดวงอาทิตย์ ทำให้เกิดกระแสอนุภาคพลังงานสูงพุ่ง
ออกมาจากดวงอาทิตย์ด้วยความเร็วและปริมาณที่
สูงกว่าปกติ ซึ่งไม่ส่งผลกระทบต่อสิ่งมีชีวิตนโลก
โดยตรงเนื่องจากพายุสุริยะจะไหลไปตามสนามแม่
เหล็กแล้วจึงเข้าไปที่บริเวณขั้วโลก แต่อาจส่งผล
ต่อสิ่งที่มนุษย์สร้างขึ้นเช่นดาวเทียม เครื่องรับ
สัญญาณต่างๆ</t>
  </si>
  <si>
    <t xml:space="preserve">ความแตกต่างที่สำคัญคือ ดาวศุกร์และดาวอังคารมีชั้นบรรยากาศที่ประกอบด้วยคาร์บอนไดออกไซด์เป็นหลัก แต่มีความหนาแน่นต่างกันมาก ขณะที่ดาวอังคารมีพื้นผิวที่มีสนิมเหล็กซึ่งทำให้มีสีแดง ส่วนโลกมีปริมาณน้ำมากที่สุดและมีสนามแม่เหล็กที่แข็งแรงกว่าดาวอื่น </t>
  </si>
  <si>
    <t>มีบรรยากาศที่อุดมด้วยไนโตรเจนและออกซิเจน</t>
  </si>
  <si>
    <t xml:space="preserve"> สนามแม่เหล็กที่ปั่นป่วน</t>
  </si>
  <si>
    <t>กิดจากการที่ดวงอาทิตย์ปลดปล่อยอนุภาคพลังงานสูงและสนามแม่เหล็กออกมาในปริมาณมาก</t>
  </si>
  <si>
    <t>แตกต่างจากดาวเคราะห์แก๊สอย่างมาก เนื่องจากดาวเคราะห์หิน (เช่น โลก) มีความหนาแน่นสูงกว่ามากเมื่อเทียบกับดาวเคราะห์แก๊ส</t>
  </si>
  <si>
    <t xml:space="preserve">ดาวศุกร์ และ ดาวอังคาร มีคาร์บอนไดออกไซด์เป็นองค์ประกอบหลักของบรรยากาศ (96.5% และ 95% ตามลำดับ) โลก มีไนโตรเจน (78%) และออกซิเจน (21%) เป็นองค์ประกอบหลัก ซึ่งแตกต่างจากดาวศุกร์และดาวอังคารอย่างชัดเจน
</t>
  </si>
  <si>
    <t xml:space="preserve">โลกมีสิ่งมีชีวิต เช่น พืช สาหร่าย และแบคทีเรีย ที่ทำ กระบวนการสังเคราะห์ด้วยแสง ผลิตก๊าซออกซิเจนออกมาอย่างต่อเนื่อง	ก๊าซออกซิเจนบนโลกจึงสะสมมากกว่าดาวเคราะห์ดวงอื่นที่ไม่มีสิ่งมีชีวิต
</t>
  </si>
  <si>
    <t>เกิดขึ้นจาก สนามแม่เหล็กที่บิดเบี้ยวและพันกันภายในดวงอาทิตย์</t>
  </si>
  <si>
    <t>เนื่องจากมีเนื่องจากมีธาตุหนักอย่างทองคำและยูเรเนียมในปริมาณมาก ซึ่งธาตุเหล่านี้คาดว่าก่อกำเนิดขึ้นจากการระเบิดของดาวฤกษ์รุ่นก่อนหน้า</t>
  </si>
  <si>
    <t>ความหนาแน่นของดาวเคราะห์หินนั้นมากกว่าดาวเคราะห์แก๊สอย่างมาก เนื่องจากดาวเคราะห์หินประกอบด้วยหินและโลหะที่มีความหนาแน่นสูงส่วนดาวเคราะห์แก๊สยักษ์ประกอบด้วยไฮโดรเจนและฮีเลียมซึ่งเป็นก๊าซที่เบากว่ามาก</t>
  </si>
  <si>
    <t>ดาวศุกร์และดาวอังคารมีบรรยากาศคล้ายกันคือคาร์บอนไดออกไซด์เป็นหลักบนโลกมีบรรยากาศต่างออกเพราะประกอบด้วยไนโตรเจนและออกซิเจน</t>
  </si>
  <si>
    <t>เพราะโลกมีสิ่งมีชีวิตเช่นพืชและสาหร่ายที่สังเคราะห์แสงผลิตออกซิเจนทำให้มีออกซิเจนมากกว่าดาวเคราะห์อื่น</t>
  </si>
  <si>
    <t>เกิดจากสนามแม่เหล็กที่บิดเยี่ยวและพันกันภายในดวงอาทิตย์</t>
  </si>
  <si>
    <t>เกิดจากการที่ดวงอาทิตย์ปลดปล่อยอนุภาคพลังงานสูงและสนามแม่เหล็กออกมาในปริมาณมากซึ่งจะส่งผลกระทบต่อสนามแม่เหล็กและชั้นบรรยากาศโลกรวมทั้งทำให้ห่างของดาวหางชี้ไปทางด้านตรงข้ามและยังเป็นต้นกำเนิดแสงเหนือใต้ด้วย</t>
  </si>
  <si>
    <t>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</si>
  <si>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 เพราะ ความหนานแน่นของดาวเคราะห์หินโดยทั่วไปจะ สูงกว่า ความหนาแน่นของดาวเคราะห์แก๊สมาก</t>
  </si>
  <si>
    <t>โลกต่างจากดาวศุกร์และดาวอังคาร เพราะดาวทั้งสองดวงนั้นมีคาร์บอนไดออกไซด์ในชั้นบรรยากาศมก อุณหภูมิจะสูงมาก</t>
  </si>
  <si>
    <t>เพราะออกซิเจนในโลกมาจากสิ่งมีชีวิต</t>
  </si>
  <si>
    <t>เกิดจากสนามแม่เหล็กที่ปั่นป่วนและแรงบนดวงอาทิตย์ ซึ่งขัดขวางกระบวนการพาความร้อน (convection) ทำให้ความร้อนไม่สามารถถ่ายเทขึ้นสู่พื้นผิวได้ตามปกติ บริเวณนั้นจึงมีอุณหภูมิต่ำกว่าบริเวณโดยรอบ</t>
  </si>
  <si>
    <t xml:space="preserve">	มีแกนแข็ง ประกอบด้วยโลหะและหินเป็นหลัก
	มีความหนาแน่นสูง (ประมาณ 3–5.5 g/cm³)</t>
  </si>
  <si>
    <t>มีองค์ประกอบหลักเป็นแก๊สไฮโดรเจน ฮีเลียม และน้ำแข็งมีขนาดใหญ่แต่ความหนาแน่นต่ำกว่ามาก (ประมาณ 0.7–1.6 g/cm³)</t>
  </si>
  <si>
    <t>องค์ประกอบบรรยากาศแตกต่างกัน โลกมีออกซิเจนมากที่สุด จึงแตกต่างจากดาวเคราะห์ดวงอื่นอย่างชัดเจน</t>
  </si>
  <si>
    <t>โลกจึงมีออกซิเจนมากกว่าดาวเคราะห์ดวงอื่น และออกซิเจนบนโลกมีที่มาจาก สิ่งมีชีวิตสังเคราะห์ด้วยแสง</t>
  </si>
  <si>
    <t>เกิดจาก สนามแม่เหล็กของดวงอาทิตย์ที่มีความเข้มสูง ไปขัดขวางการไหลเวียนของพลังงาน (การพาความร้อน) บริเวณผิวดวงอาทิตย์ → ทำให้พื้นที่นั้นมีอุณหภูมิต่ำกว่าบริเวณรอบ ๆ (แต่ยังร้อนมากกว่าหลายพัน °C อยู่ดี)</t>
  </si>
  <si>
    <t>เกิดจากการ ปะทุของพลังงานมหาศาลบนดวงอาทิตย์ เช่น การระเบิดของแฟลร์สุริยะ (Solar flare) และการพุ่งออกของพลาสมาที่เรียกว่า CME (Coronal Mass Ejection) → ส่งลมสุริยะ (Solar wind) ที่มีอนุภาคพลังงานสูงพุ่งเข้าสู่อวกาศ</t>
  </si>
  <si>
    <t>การมีอยู่ของธาตุหนักเนื่องจากเนบิวลารุ่นแรกมีแต่ธาตุเบา</t>
  </si>
  <si>
    <t>ดาวเคราะห์หินมีความหนาแน่นมากกว่า</t>
  </si>
  <si>
    <t>แตกต่างกันโดย โลกมีชั้นบรรยากาศส่วนมากเป็นธาตุไนโตรเจน แต่ดาวอังคารและดาวศุกร์มีคาร์บอนไดออกไซต์เป็นธาตุหลัก</t>
  </si>
  <si>
    <t>เพราะโลกมีสิ่งมีชีวิตที่ผลิตออกซิเจนได้จึงทำให้โลกมีก๊าซออกซิเจนมาก</t>
  </si>
  <si>
    <t>เกิดจากสนามแม่เหล็กปั่นปวนทำให้ จุดนั้นเย็นกว่าบริเวณรอบข้างเล็กน้อยจึงมองเห็นเป็นสีดำ</t>
  </si>
  <si>
    <t>เกิดจากดวงอาทิตย์ปล่อยพลังงานและอนุภาคที่มีประจุไฟฟ้าออกมาอย่างรุนแรง ไม่มีผลกระทบต่อสิ่งมีชีวิต</t>
  </si>
  <si>
    <t>ดวงอาทิตย์ถูกจัดเป็นดาวฤกษ์รุ่นหลัง (Population III) 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</si>
  <si>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ต่างกันมาก ความหนาแน่นของดาวเคราะห์หินจะสูงกว่าดาวเคราะห์แก๊สอย่างมาก เนื่องจากดาวเคราะห์หินส่วนใหญ่ประกอบด้วยหินและโลหะที่หนาแน่นกว่า ในขณะที่ดาวเคราะห์แก๊สยักษ์ส่วนใหญ่เป็นแก๊สเบาอย่างไฮโดรเจนและฮีเลียม</t>
  </si>
  <si>
    <t>ดาวศุกร์กับดาวอังคารเหมือนกันเพราะมีคาร์บอนไดออกไซด์สูงเหมือนกัน เพราะฉะนั้นอุณหภูมิของดาวก็จะสูงเหมือนกัน แต่โลกไม่ได้มีอุษหภูมิสูงเท่า</t>
  </si>
  <si>
    <t>เพราะออกซิเจนมาจากสิ่งมีชีวิตบนโลก</t>
  </si>
  <si>
    <t>เกิดขึ้นจาก สนามแม่เหล็กที่บิดเบี้ยวและพันกัน บนพื้นผิวดวงอาทิตย์ ซึ่งจะไป ขัดขวางการไหลของความร้อน</t>
  </si>
  <si>
    <t>เพราะเกิดจากการระเบิดของดาวรุ่นแรกก่นจึงมีองค์ประกอบหลากหลายมากกว่า</t>
  </si>
  <si>
    <t>แตกต่างโดยดาวเคราะห์หินมีความหนาแน่นสูงกว่าดาวเคราะห์แก๊ส</t>
  </si>
  <si>
    <t>แตกต่างโดยมีปริมาณสัดส่วนของแก๊สแต่ละชนิดที่ไม่เท่ากัน</t>
  </si>
  <si>
    <t>เพราะโลกมีสิ่งมีชีวิตที่สามารถผลิตออกซิเจนได้</t>
  </si>
  <si>
    <t>สนามแม่เหล็กดวงอาทิตย์รบกวนการพาความร้อน</t>
  </si>
  <si>
    <t>เกิดจากการการพ่นมวลคลอโรนาร่วมกับการลุกจ้า ทำให้อนุภาคมีประจุเคลื่อนที่ด้วยความเร็วสูง ส่งผลกระทบรบกวนการส่งประแสไฟฟ้าการสื่อสาร และ การทบวงจรอิเล็กทรอนิกส์ของดาวเทียม</t>
  </si>
  <si>
    <t>เพราะดวงอาทิตย์เกิดจากการก่อตัวจากฝุ่นก๊าซที่มาจากดาวฤกษ์รุ่นก่อนดาวเคราะห์หิน</t>
  </si>
  <si>
    <t>ดาวเคราะห์หินความหนาแน่นสูงและน่ำหนักมากตามขนาด แต่ดาวเคราะห์แก๊สความหนาแน่นต่ำและน่ำหนักน้อยเมื่อเทียบกับปริมาตร</t>
  </si>
  <si>
    <t>เหมือนกัน=มีco2 และ Nเหมือนกัน ต่างกันคือโลกจะมีo2มาก แต่กาวศุกร์และอังคารมีCO2มาก</t>
  </si>
  <si>
    <t>โลกมีพืชและสิ่งมีชีวิตในการผลิตออกซิเจน</t>
  </si>
  <si>
    <t>สนามแม่เหล็กของดวงอาทิตย์ที่มีความเข้มข้นสูง</t>
  </si>
  <si>
    <t>การปะทุของดวงอาทิตย์ การปล่อยมวลโคโรน่า</t>
  </si>
  <si>
    <t xml:space="preserve">เพราะดวงอาทิตย์เกิดจาก เนบิวลาที่มีธาตุหนักสะสมมาจากดาวฤกษ์รุ่นก่อน จึงมีธาตุหนักมากกว่า จึงถือเป็น ดาวฤกษ์รุ่นหลัง (Population I) </t>
  </si>
  <si>
    <t>ดาวเคราะห์หินหนาแน่นมากกว่าดาวเคราะห์แก๊ส</t>
  </si>
  <si>
    <t>ธาตุแต่ละธาตุไม่เหมือนกัน</t>
  </si>
  <si>
    <t>ออกซิเจนบนโลกมาจากกระบวนการสังเคราะห์แสงของสิ่งมีชีวิต ไม่ใช่เกิดจากแหล่งธรรมชาติอื่นโดยตรง</t>
  </si>
  <si>
    <t xml:space="preserve">จุดมืดดวงอาทิตย์ (Sunspot) เกิดจาก สนามแม่เหล็กของดวงอาทิตย์เข้มข้นผิดปกติ ทำให้ การพาความร้อนจากชั้นลึกขึ้นสู่ผิวลดลง
➡️ ทำให้บริเวณนั้น อุณหภูมิต่ำกว่าพื้นผิวรอบ ๆ จึงปรากฏเป็นจุดมืดบนโฟโตสเฟียร์ </t>
  </si>
  <si>
    <t>พายุสุริยะส่งผลต่อเทคโนโลยีบนโลกและอวกาศ ส่วนสิ่งมีชีวิตบนพื้นโลกได้รับผลกระทบน้อยโดยตรง</t>
  </si>
  <si>
    <t>ดวงอาทิตย์ถูกเรียกว่าดาวฤกษ์รุ่นหลัง เพราะมันก่อตัวจากฝุ่นและก๊าซที่มีธาตุหนักผสมอยู่ ซึ่งธาตุหนักเหล่านี้ถูกสร้างขึ้นและกระจายมาจากซูเปอร์โนวาของดาวฤกษ์รุ่นแรก</t>
  </si>
  <si>
    <t>ดาวเคราะห์หินมีขนาดเล็กแต่หนาแน่นมากกว่า ในขณะที่ดาวเคราะห์แก๊สมีขนาดใหญ่แต่มีความหนาแน่นต่ำกว่า</t>
  </si>
  <si>
    <t>ดาวศุกร์ และ ดาวอังคาร มีองค์ประกอบหลักเป็น แก๊สคาร์บอนไดออกไซด์ ในปริมาณสูงถึง 96.5% และ 95% ตามลำดับ
ในทางกลับกัน โลก มีชั้นบรรยากาศที่แตกต่างอย่างสิ้นเชิง โดยมี ไนโตรเจน เป็นองค์ประกอบหลัก 78% และมี ออกซิเจน 21% ซึ่งเป็นสิ่งจำเป็นสำหรับสิ่งมีชีวิต</t>
  </si>
  <si>
    <t>เพราะมี สิ่งมีชีวิต โดยเฉพาะ แพลงก์ตอนพืช ในมหาสมุทร ที่ใช้กระบวนการ สังเคราะห์ด้วยแสง เพื่อผลิตแก๊สออกซิเจนอย่างต่อเนื่องมาเป็นเวลานาน</t>
  </si>
  <si>
    <t>ความปั่นป่วนของสนามแม่เหล็ก ที่รุนแรงบริเวณผิวของดวงอาทิตย์</t>
  </si>
  <si>
    <t>พายุสุริยะเกิดจากการระเบิดบนดวงอาทิตย์ที่ไม่เป็นอันตรายต่อสิ่งมีชีวิตบนโลกโดยตรงเพราะโลกมีชั้นบรรยากาศและสนามแม่เหล็กเป็นเกราะป้องกัน แต่จะส่งผลกระทบต่อระบบเทคโนโลยี</t>
  </si>
  <si>
    <t>ต่างกัน เพราะ ความหนาแน่นของดาวเคราะห์หินนั้น สูงกว่า ดาวเคราะห์แก๊สมาก</t>
  </si>
  <si>
    <t>เหมือนกันตรงที่ ดาวศุกร์ โลก และ ดาวอังคาร มีไนโตรเจน 
ดาวศุกร์และดาวอังคาร มีคาร์บอนไดออกไซด์
ต่างกันที่ โลกเป็นดาวเคราะห์ดวงเดียวที่มีออกซิเจน</t>
  </si>
  <si>
    <t>เพราะ กระบวนการสังเคราะห์แสงของสิ่งมีชีวิตบนโลก ผลิตออกซิเจนจำนวนมากอย่างต่อเนื่อง</t>
  </si>
  <si>
    <t>ชั้นโฟโตสเฟียร์ของดวงอาทิตย์ซึ่งมีอุณหภูมิต่ำกว่าบริเวณโดยรอบ</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</si>
  <si>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t>
  </si>
  <si>
    <t>ดวงอาทิตย์เป็นดาวฤกษ์รุ่นหลัง เพราะเกิดจากเศษซากของดาวฤกษ์รุ่นก่อนที่ตายแล้ว ทำให้มีธาตุหนักปะปนอยู่มากกว่าดาวรุ่นแรก ๆ</t>
  </si>
  <si>
    <t>ต่างกัน ดาวเคราะห์หินความหนาแน่นสูง , ดาวเคราะห์แก๊สความหนาแน่นต่ำ</t>
  </si>
  <si>
    <t>ดาวเคราะห์ทุกดวงมีไนโตรเจนเหมือนกันแต่%ไม่เท่ากัน
ดาวศุกร์และดาวอังคารมีคาร์บอนไดออกไซด์และไนโตรเจนใกล้เคียงกัน
โลกมีไนโตรเจนมากที่สุด</t>
  </si>
  <si>
    <t>ป่าไม้ ต้นไม้ สิ่งมีชีวิตที่สังเคราะห์แสงที่ผลิตออกซิเจน</t>
  </si>
  <si>
    <t>จุดมืดดวงอาทิตย์เกิดจากสนามแม่เหล็กแรงผิดปกติไปขัดขวางการเคลื่อนที่ของพลังงานความร้อน ทำให้บริเวณนั้นเย็นและมืดกว่าพื้นที่รอบ ๆ</t>
  </si>
  <si>
    <t>พายุสุริยะเกิดจากการปะทุของสนามแม่เหล็กดวงอาทิตย์ ส่งอนุภาคพลังงานสูงมายังโลก ทำให้เกิดแสงออโรราและรบกวนระบบสื่อสารไฟฟ้า แต่สิ่งมีชีวิตบนโลกส่วนใหญ่ปลอดภัยเพราะมีสนามแม่เหล็กและบรรยากาศป้องกัน</t>
  </si>
  <si>
    <t>ดวงอาทิตย์เกิด หลังดาวฤกษ์รุ่นแรก จากกลุ่มเมฆก๊าซและฝุ่นในกาแล็กซี่</t>
  </si>
  <si>
    <t>ดาวเคราะห์หิน (Terrestrial planets) → หนาแน่น มากกว่า (เนื่องจากมีโลหะและซิลิเกต)</t>
  </si>
  <si>
    <t>ดาวเคราะห์หิน = โลหะ+หิน, หนาแน่นสูง
ดาวเคราะห์แก๊ส = ไฮโดรเจน+ฮีเลียม, หนาแน่นต่ำ</t>
  </si>
  <si>
    <t xml:space="preserve">ออกซิเจนบนโลกมาก เพราะสิ่งมีชีวิตสังเคราะห์ด้วยแสงผลิตออกซิเจน </t>
  </si>
  <si>
    <t>จุดมืด = บริเวณที่สนามแม่เหล็กเข้มข้น ทำให้อุณหภูมิต่ำกว่าส่วนอื่นของดวงอา</t>
  </si>
  <si>
    <t>พายุสุริยะ = ลมสุริยะรุนแรงจากดวงอาทิตย์ → ปกป้องส่วนใหญ่ด้วยสนามแม่เหล็ก แต่กระทบดาวเทียม-ระบบไฟฟ้า และสร้างแสงออโรรา</t>
  </si>
  <si>
    <t>ความหนาแน่นของดาวเคราะห์หินนั้น สูงกว่า ดาวเคราะห์แก๊สอย่างมาก เนื่องจากดาวเคราะห์หินประกอบด้วยวัสดุที่มีความหนาแน่นสูงอย่างหินและโลหะ ส่วนดาวเคราะห์แก๊สยักษ์นั้นมีขนาดใหญ่มากและส่วนใหญ่ประกอบด้วยก๊าซเบาอย่างไฮโดรเจนและฮีเลียม ทำให้ความหนาแน่นโดยรวมต่ำกว่าดาวเคราะห์หิน</t>
  </si>
  <si>
    <t>ดาวศุกร์และดาวอังคารมี CO₂ สูงเหมือนกัน แต่โลกมีไนโตรเจนและออกซิเจนเป็นองค์ประกอบหลัก ต่างจากดาวเคราะห์ทั้งสอง</t>
  </si>
  <si>
    <t>โลกมีออกซิเจนมากเพราะ กระบวนการสังเคราะห์แสงของสิ่งมีชีวิตบนโลก ผลิตออกซิเจนจำนวนมากอย่างต่อเนื่อง ในขณะที่ดาวเคราะห์ดวงอื่นไม่มีกระบวนการดังกล่าว</t>
  </si>
  <si>
    <t>เป็นบริเวณที่อุณหภูมิต่ำกว่าบริเวณอื่น และ ทำให้ปรากฏเป็นจุดมืด</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</si>
  <si>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t>
  </si>
  <si>
    <t>ดวงอาทิตย์เป็นดาวฤกษ์รุ่นหลัง เพราะเกิดจากกลุ่มแก๊สและฝุ่นที่มีธาตุหนักปะปนอยู่ ซึ่งธาตุหนักเหล่านี้เกิดจากการระเบิดของดาวฤกษ์รุ่นก่อน แล้วมารวมตัวกันก่อตัวเป็นดวงอาทิตย์และระบบสุริยะใหม่</t>
  </si>
  <si>
    <t>ดาวเคราะห์แต่ละดวงมีองค์ประกอบ แตกต่างกัน โดย
		ดาวเคราะห์หิน ประกอบด้วยหินและโลหะ เป็นของแข็ง ความหนาแน่นสูง
	ดาวเคราะห์แก๊ส/น้ำแข็ง ประกอบด้วยไฮโดรเจน ฮีเลียม และสารระเหยง่าย ความหนาแน่นต่ำ</t>
  </si>
  <si>
    <t>โลกมีออกซิเจนมากกว่าดาวเคราะห์อื่น เพราะมีสิ่งมีชีวิตที่สร้างออกซิเจนผ่านการสังเคราะห์ด้วยแสง</t>
  </si>
  <si>
    <t xml:space="preserve">จุดมืดดวงอาทิตย์ เกิดจากบริเวณที่มี สนามแม่เหล็กของดวงอาทิตย์เข้มข้นผิดปกติ ทำให้การพาความร้อนจากภายในขึ้นสู่ผิวหน้าดวงอาทิตย์ถูกรบกวน ส่งผลให้บริเวณนั้นมีอุณหภูมิต่ำกว่าพื้นที่รอบข้าง จึงมองเห็นเป็นจุดสีคล้ำกว่าพื้นที่อื่นบนผิวดวงอาทิตย์ </t>
  </si>
  <si>
    <t>พายุสุริยะเกิดจากการปะทุของดวงอาทิตย์ ส่งผลกระทบต่อเทคโนโลยีและการสื่อสารบนโลก แต่สิ่งมีชีวิตบนพื้นผิวโลกส่วนใหญ่ปลอดภัยเพราะมีเกราะป้องกันจากสนามแม่เหล็กและบรรยากาศ</t>
  </si>
  <si>
    <t>ความหนาแน่นของดาวเคราะห์หินนั้น สูงกว่า ดาวเคราะห์แก๊สอย่างมาก</t>
  </si>
  <si>
    <t>มีสัดส่วนและประเภทแก๊สที่แตกต่างกัน</t>
  </si>
  <si>
    <t>เพราะว่ามีพืชและสิ่งมีชีวิตคอยผลิตออกซิเจน</t>
  </si>
  <si>
    <t>เกิดขึ้นจาก สนามแม่เหล็กที่แรงและปั่นป่วน บนพื้นผิวดวงอาทิตย์ ทำให้เกิดการบิดเบี้ยวและพันกันของเส้นสนามแม่เหล็ก</t>
  </si>
  <si>
    <t>เกิดจากการยุบตัวของกลุ่มแก๊สและฝุ่นในเนบิวลาที่เต็มไปด้วยธาตุหนักรุ่นที่สองและสาม ซึ่งสลายตัวมาจากดาวฤกษ์รุ่นแรกที่เคยมีมาก่อนในกาแล็กซี</t>
  </si>
  <si>
    <t>ดาวเคราะห์ทั้งสามดวง (ดาวศุกร์ โลก และดาวอังคาร) มีองค์ประกอบของแก๊สในชั้นบรรยากาศที่แตกต่างกันอย่างชัดเจน</t>
  </si>
  <si>
    <t xml:space="preserve">ชั้นบรรยากาศของโลกมีปริมาณแก๊สออกซิเจนมากกว่าดาวเคราะห์ดวงอื่นเนื่องจากมีสิ่งมีชีวิตที่สังเคราะห์ด้วยแสง
</t>
  </si>
  <si>
    <t>เกิดขึ้นเมื่อสนามแม่เหล็กของดวงอาทิตย์ที่บิดเบี้ยวขัดขวางกระแสพลาสมาที่นำพาความร้อนขึ้นสู่พื้นผิว ทำให้เกิดบริเวณที่มีอุณหภูมิต่ำกว่าและดูมืดกว่าบริเวณรอบข้าง</t>
  </si>
  <si>
    <t>ดวงอาทิตย์ไม่ได้เป็นดาวฤกษ์รุ่นหลัง แต่เป็นดาวฤกษ์ยุคที่ 2 หรือรุ่นที่ 2 ที่เกิดจากกระบวนการวิวัฒนาการของดาวฤกษ์รุ่นก่อนหน้า</t>
  </si>
  <si>
    <t>ดาวเคราะห์หินมีความหนาแน่น สูงกว่า ดาวเคราะห์แก๊สมาก</t>
  </si>
  <si>
    <t>แตกต่างกัน ดาวศุกร์: มีคาร์บอนไดออกไซด์เป็นองค์ประกอบหลัก (96.5%) และมีไนโตรเจน 3.5%
โลก: มีไนโตรเจนเป็นองค์ประกอบหลัก (78%) รองลงมาคือออกซิเจน (21%) และอื่น ๆ 1%
ดาวอังคาร: มีคาร์บอนไดออกไซด์เป็นองค์ประกอบหลัก (95%) และมีไนโตรเจน 3% และอื่น ๆ 2%</t>
  </si>
  <si>
    <t>กระบวนการสังเคราะห์ด้วยแสงของสิ่งมีชีวิต และออกซิเจนบนโลกมาจาก สิ่งมีชีวิตที่สังเคราะห์ด้วยแสง เช่น พืชและแพลงก์ตอนพืช</t>
  </si>
  <si>
    <t>อุณหภูมิสูงถึงประมาณ 3,700 องศาเซลเซียส</t>
  </si>
  <si>
    <t xml:space="preserve">ซึ่งจะปล่อยอนุภาคพลังงานสูงทั้งอิเล็กตรอนและโปรตอนออกมาด้วยความเร็วสูงกว่าปกติ 
</t>
  </si>
  <si>
    <t xml:space="preserve">	•	ดวงอาทิตย์เกิดขึ้น หลังจากดาวรุ่นแรกในเอกภพ
	•	มีธาตุหนัก (เช่น เหล็ก ออกซิเจน คาร์บอน) อยู่แล้วในสสารระหว่างดาว เพราะดาวรุ่นแรกสังเคราะห์ธาตุหนักและระเบิด (ซุปเปอร์โนวา) → สสารเหล่านี้รวมตัวเป็นดวงอาทิตย์และระบบสุริยะ
	•	ดังนั้น ดวงอาทิตย์จึง ไม่ใช่ดาวรุ่นแรก แต่เป็นดาวรุ่นหลัง (Population I star)</t>
  </si>
  <si>
    <t xml:space="preserve">	•	ต่างกัน 	•	ดาวเคราะห์หิน (Mercury, Venus, Earth, Mars) → ความหนาแน่นสูง เนื่องจากประกอบด้วยหินและโลหะ 	•	ดาวเคราะห์แก๊ส (Jupiter, Saturn, Uranus, Neptune) → ความหนาแน่นต่ำกว่า เนื่องจากประกอบด้วยไฮโดรเจนและฮีเลียมเป็นหลัก</t>
  </si>
  <si>
    <t>องค์ประกอบขึ้นอยู่กับระยะทางจากดวงอาทิตย์และกระบวนการกำเนิด</t>
  </si>
  <si>
    <t xml:space="preserve">	•	เหตุผล: โลกมี สิ่งมีชีวิตโดยเฉพาะพืชและสาหร่ายสีเขียว ที่ทำ กระบวนการสังเคราะห์ด้วยแสง (Photosynthesis)
	•	แหล่งออกซิเจน: เกิดจาก การสังเคราะห์ด้วยแสงของพืช สาหร่าย และแพลงก์ตอนพืชในทะเล
	•	ดาวเคราะห์อื่นไม่มีสิ่งมีชีวิตที่ทำออกซิเจน จึงมีปริมาณออกซิเจนต่ำ</t>
  </si>
  <si>
    <t xml:space="preserve">	เกิดจาก สนามแม่เหล็กของดวงอาทิตย์ที่เข้มข้นสูง
	•	สนามแม่เหล็กทำให้ การพาความร้อนขึ้นสู่ผิวลดลง
	•	ทำให้บริเวณนั้น เย็นกว่าบริเวณรอบ ๆ (ประมาณ 3,800–4,500 K เทียบกับโฟโตสเฟียร์ ~5,800 K)
	•	จึงปรากฏเป็น จุดมืดบนผิวดวงอาทิตย์
</t>
  </si>
  <si>
    <t>การปลดปล่อยพลังงานจำนวนมากจากดวงอาทิตย์ เช่น โคโรนาแมสอีเจคชั่น (CME) หรือการปะทุของดวงอาทิตย์</t>
  </si>
  <si>
    <t>ดาวฤกษ์เกิดจากการยุบ ตัวของเนบิวลาที่เกิดจากแรงโน้มถ่วงของเนบิวลา</t>
  </si>
  <si>
    <t xml:space="preserve">เนื่องจากดาวเคราะห์หินประกอบด้วยวัสดุที่มีความหนาแน่นสูงอย่างหินและโลหะ ส่วนดาวเคราะห์แก๊สยักษ์นั้นก๊าซเบาอย่างไฮโดรเจนและฮีเลียม </t>
  </si>
  <si>
    <t>ดาวศุกร์กับดาวอังคารมี คาร์บอนไดออกไซต์เหมือนกัน
โลกมี ไนโตรเจน มากกว่าทั้ง 2 ดาว</t>
  </si>
  <si>
    <t>เพราะ ผลผลิตจากการสังเคราะห์แสงของพืช</t>
  </si>
  <si>
    <t>เกิดขึ้นจากบริเวณที่มีสนามแม่เหล็กเข้มข้นสูงมากบนพื้นผิวของดวงอาทิตย์</t>
  </si>
  <si>
    <t>มีปริมาณชั้นบรรยากาศและแก๊สต่างๆ แตกต่างกัน</t>
  </si>
  <si>
    <t>เพราะมีแก๊สออกซิเจนเป็นชั้นบรรยากาศ ไว้อยู่ในในโลก</t>
  </si>
  <si>
    <t>สนามแม่เหล็กที่รุนแรงและปั่นป่วนบนดวงอาทิตย์</t>
  </si>
  <si>
    <t xml:space="preserve">ส่งผลกระทบต่อโลกโดยรบกวนสนามแม่เหล็กโลก ทำให้เกิดปรากฏการณ์แสงเหนือแสงใต้ อุปกรณ์อิเล็กทรอนิกส์เสียหาย </t>
  </si>
  <si>
    <t>ดาวฤกษ์รุ่นหลังเกิดหลังจากดาวรุ่นแรก ๆ (Population I และ II)
	•	ดวงอาทิตย์เกิดจาก กลุ่มเนบิวลาที่มีธาตุหนัก ซึ่งมาจากการระเบิดของดาวรุ่นก่อน ทำให้มีธาตุหนักเพียงพอสำหรับสร้างดาวและดาวเคราะห์
	•	ดาวรุ่นแรก (Population III) มีแต่ไฮโดรเจนและฮีเลียม แต่ดวงอาทิตย์มีธาตุหนัก เช่น คาร์บอน ออกซิเจน เหล็ก จึงเป็น ดาวรุ่นหลัง (Population I)</t>
  </si>
  <si>
    <t>ต่างกัน 	•	ดาวเคราะห์หิน (เช่น โลก ดาวอังคาร) – ความหนาแน่นสูง (3–5 ก./ซม³) เพราะประกอบด้วยหินและโลหะ 	•	ดาวเคราะห์แก๊ส (เช่น ดาวพฤหัสบดี ดาวเสาร์) – ความหนาแน่นต่ำ (1–2 ก./ซม³ หรือบางดวงต่ำกว่า) เพราะประกอบด้วยแก๊สและน้ำแข็งเป็นหลัก</t>
  </si>
  <si>
    <t>เเตกต่างกัน
 ดาวศุกร์: มีแก๊สคาร์บอนไดออกไซด์เป็นองค์ประกอบหลักถึง 96.5% และไนโตรเจน 3.5%
โลก: มีไนโตรเจนเป็นองค์ประกอบหลัก 78% รองลงมาคือออกซิเจน 21% และแก๊สอื่น ๆ 1%
ดาวอังคาร: มีแก๊สคาร์บอนไดออกไซด์เป็นองค์ประกอบหลักถึง 95% และไนโตรเจน 3% รวมถึงแก๊สอื่น ๆ อีก 2%</t>
  </si>
  <si>
    <t>โลกมีแก๊สออกซิเจนมากเพราะมีสิ่งมีชีวิตสังเคราะห์ด้วยแสง
	ออกซิเจนมาจากพืช สาหร่าย และสิ่งมีชีวิตที่สังเคราะห์ด้วยแสง</t>
  </si>
  <si>
    <t>เกิดจาก บริเวณบนผิวดวงอาทิตย์ที่อุณหภูมิต่ำกว่าบริเวณรอบ ๆ
	•	เกิดจาก สนามแม่เหล็กเข้มข้นขัดขวางการพาความร้อนขึ้นมาที่ผิว ทำให้บริเวณนั้นมืดกว่าพื้นที่รอบ ๆ</t>
  </si>
  <si>
    <t>เกิดจาก การปะทุของสนามแม่เหล็กบนดวงอาทิตย์ ทำให้เกิดลมสุริยะรุนแรงและปล่อยอนุภาคประจุสูง
ผลกระทบต่อโลก:
	•	ทำให้เกิดแสงเหนือ-ใต้ (Aurora)
	•	ส่งผลกระทบต่อดาวเทียม ระบบสื่อสาร และระบบไฟฟ้า
	•	โดยตรงไม่เป็นอันตรายต่อสิ่งมีชีวิตบนพื้นโลก เพราะชั้นบรรยากาศและสนามแม่เหล็กโลกป้องกันไว้</t>
  </si>
  <si>
    <t>มีถ้าทองคำและยูเรเนียมเป็นปริมาณมาก</t>
  </si>
  <si>
    <t>ความหนาแน่นของดาวเคราะห์หินมีปริมาณมากกว่าความหนาแน่นของดาวเคราะห์แก๊ส</t>
  </si>
  <si>
    <t>ดาวเคราะห์แต่ละดวงมีองค์ประกอบแก๊สที่แตกต่างกันอย่างมาก</t>
  </si>
  <si>
    <t>กระบวนการสังเคราะห์แสงของสิ่งมีชีวิตในโลกผลิตแก๊สออกซิเจนเป็นจำนวนมาก</t>
  </si>
  <si>
    <t>เกิดจากสนามแม่เหล็กรุนแรงที่ดวงอาทิตย์</t>
  </si>
  <si>
    <t>เกิดจากดวงอาทิตย์ปลดปล่อยพลังอนุภาคและสนามแม่เหล็กออกมาในปริมาณสูง</t>
  </si>
  <si>
    <t>ดวงอาทิตย์ถูกเรียกว่าเป็นดาวฤกษ์รุ่นหลัง เพราะมันก่อกำเนิดจากฝุ่นและก๊าซที่มีธาตุหนักซึ่งมาจากการสังเคราะห์ของดาวฤกษ์รุ่นก่อน ๆ ที่ดับสูญไปแล้ว</t>
  </si>
  <si>
    <t>ดาวเคราะห์หิน → เล็กแต่หนาแน่นสูง 	•	ดาวเคราะห์แก๊ส → ใหญ่แต่หนาแน่นต่ำ</t>
  </si>
  <si>
    <t>แตกต่างกันตรงปริมาณแก็ส</t>
  </si>
  <si>
    <t xml:space="preserve">	•	โลกมีออกซิเจนมากเพราะ สิ่งมีชีวิตสังเคราะห์แสงสร้างขึ้น และแรงโน้มถ่วงของโลกช่วยเก็บรักษาไว้
	•	ออกซิเจนในบรรยากาศ ไม่ได้มีมาตั้งแต่แรก แต่ถูกสร้างขึ้นจากกระบวนการสังเคราะห์แสงของสิ่งมีชีวิตในมหาสมุทรดึกดำบรรพ์</t>
  </si>
  <si>
    <t>เนื่องจากอุณหภูมิต่ำกว่า จึงแผ่รังสีออกมาน้อยกว่า ทำให้มองเห็นเป็น จุดสีเข้ม</t>
  </si>
  <si>
    <t>พายุสุริยะเกิดจากการปะทุและการปลดปล่อยมวลสารจากดวงอาทิตย์ เนื่องจากความปั่นป่วนของสนามแม่เหล็ก
	•	ผลกระทบ: ทำให้เกิดออโรรา รบกวนระบบสื่อสาร ดาวเทียม และระบบไฟฟ้า
	•	ต่อสิ่งมีชีวิตบนโลก แทบไม่มีผลโดยตรง เพราะโลกมีสนามแม่เหล็กและชั้นบรรยากาศคุ้มกัน แต่ผู้ที่อยู่ในอวกาศหรือบริเวณใกล้ขั้วโลกจะได้รับผลกระทบมากกว่า</t>
  </si>
  <si>
    <t>ดวงอาทิตย์ถูกจัดว่าเป็นดาวฤกษ์รุ่นหลัง เพราะองค์ประกอบทางเคมีของดวงอาทิตย์มี ธาตุหนัก เช่น คาร์บอน, ออกซิเจน, และเหล็กปนอยู่ด้วย</t>
  </si>
  <si>
    <t>ความหนาแน่นของดาวเคราะห์หินและดาวเคราะห์แก๊สแตกต่างกันอย่างมาก เนื่องจากองค์ประกอบที่แตกต่างกัน</t>
  </si>
  <si>
    <t>แตกต่างกัน เพราะ มีปริมาณแก๊สบนชั้นบรรยากาศที่แตกต่างกัน</t>
  </si>
  <si>
    <t>เพราะโลกมีการสังเคราะห์ด้วยแสง เพื่อสร้างออกซิเจนและปล่อยสู่บรรยากาศอย่างต่อเนื่อง ซึ่งเป็นกระบวนการที่ไม่มีบนดาวเคราะห์ดวงอื่น</t>
  </si>
  <si>
    <t>จุดมืดดวงอาทิตย์เกิดจาก สนามแม่เหล็กที่รุนแรงและพันกัน ซึ่งปะทุขึ้นมาบนพื้นผิวของดวงอาทิตย์ สนามแม่เหล็กนี้จะไปขัดขวางการไหลเวียนของความร้อนจากชั้นใน ทำให้บริเวณนั้นมีอุณหภูมิลดลงและดูมืดกว่าบริเวณโดยรอบที่เราเห็น</t>
  </si>
  <si>
    <t>พายุสุริยะเกิดจากความรุนแรงบนดวงอาทิตย์ เช่น การลุกจ้า และ การปลดปล่อยมวลโคโรนา ซึ่งปล่อยอนุภาคพลังงานสูงและสนามแม่เหล็กออกมาสู่ห้วงอวกาศ
พายุสุริยะไม่เป็นอันตรายโดยตรงต่อสิ่งมีชีวิตบนโลก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ทำให้ระบบไฟฟ้าขัดข้อง, ดาวเทียมเสียหาย, และระบบสื่อสารล่มได้</t>
  </si>
  <si>
    <t>เพราะในดวงอาทิตย์และดาวเคราะห์มีธาตุหนัก เช่น คาร์บอน ออกซิเจน เหล็ก ซึ่งเกิดจากการระเบิดซูเปอร์โนวาของดาวฤกษ์รุ่นก่อน จึงแสดงว่าดวงอาทิตย์เกิดภายหลังจากดาวรุ่นแรก ๆ</t>
  </si>
  <si>
    <t>ดาวเคราะห์หิน (เช่น โลก ศุกร์) มีความหนาแน่นมาก เพราะประกอบด้วยหินและโลหะ ขณะที่ดาวเคราะห์แก๊ส (เช่น พฤหัสบดี เสาร์) มีความหนาแน่นน้อยกว่า เพราะประกอบด้วยไฮโดรเจนและฮีเลียมเป็นหลัก</t>
  </si>
  <si>
    <t xml:space="preserve">ดาวศุกร์และดาวอังคารมีบรรยากาศประกอบด้วยคาร์บอนไดออกไซด์เป็นหลัก ส่วนโลกมีไนโตรเจนและออกซิเจนมาก จึงแตกต่างกันที่ชนิดและปริมาณของก๊าซสำคัญ
</t>
  </si>
  <si>
    <t>เพราะบนโลกมีสิ่งมีชีวิตโดยเฉพาะพืชและสาหร่ายที่สังเคราะห์ด้วยแสง ปล่อยออกซิเจนออกมาอย่างต่อเนื่อง ทำให้โลกมีออกซิเจนมากกว่าดาวเคราะห์ดวงอื่น</t>
  </si>
  <si>
    <t>จุดมืดดวงอาทิตย์เกิดจากบริเวณที่มีสนามแม่เหล็กเข้มข้น ทำให้การพาความร้อนจากภายในดวงอาทิตย์ขึ้นมาสู่ผิวหน้าลดลง ส่งผลให้อุณหภูมิของบริเวณนั้นต่ำกว่าบริเวณรอบข้าง จึงมองเห็นเป็นจุดมืด</t>
  </si>
  <si>
    <t>พายุสุริยะเกิดจากการปะทุของมวลสารและพลังงานจากดวงอาทิตย์ (Solar flare หรือ Coronal mass ejection: CME) ที่ปล่อยประจุไฟฟ้าและรังสีพลังงานสูงออกมา เมื่อเดินทางมาถึงโลกจะรบกวนสนามแม่เหล็กโลกและชั้นบรรยากาศ ทำให้เกิดแสงออโรรา รบกวนการสื่อสารดาวเทียม ระบบไฟฟ้า และอาจมีผลต่อสุขภาพของมนุษย์ที่อยู่ในอวกาศได้ แต่โดยทั่วไปบนพื้นโลกมนุษย์ได้รับผลกระทบน้อยเพราะสนามแม่เหล็กโลกช่วยป้องกันไว้</t>
  </si>
  <si>
    <t xml:space="preserve">ความหนาแน่นของดาวเคราะห์หินนั้น สูงกว่า ดาวเคราะห์แก๊สอย่างมาก </t>
  </si>
  <si>
    <t>องค์ประกอบหลักในชั้นบรรยากาศของดาวเคราะห์แต่ละดวงมีความแตกต่างกันอย่างชัดเจน แต่ก็มีแก๊สบางชนิดที่พบได้ในทุกดวง</t>
  </si>
  <si>
    <t>ชั้นบรรยากาศของโลกมีปริมาณแก๊สออกซิเจนมากกว่าดาวเคราะห์ดวงอื่นอย่างมีนัยสำคัญเนื่องจากสิ่งมีชีวิต และออกซิเจนบนโลกมีที่มาจากกระบวนการสังเคราะห์ด้วยแสง</t>
  </si>
  <si>
    <t>เกิดจาก สนามแม่เหล็กที่รุนแรงและปั่นป่วนบนพื้นผิวของดวงอาทิตย์ ทำให้การไหลของความร้อนจากการพาความร้อนถูกขัดขวาง ส่งผลให้บริเวณนั้นมีอุณหภูมิต่ำลงเมื่อเทียบกับส่วนอื่น ๆ ของดวงอาทิตย์</t>
  </si>
  <si>
    <t>นานกรภณ  สินสวัสดิ์</t>
  </si>
  <si>
    <t>นาย หัสนัย ภูมิประเท</t>
  </si>
  <si>
    <t>โพซิตรอน และโปรตอน</t>
  </si>
  <si>
    <t>มีขนาดใกล้เคียงกับโลก</t>
  </si>
  <si>
    <t>ดาวเคราะห์ขั้นนอก;ดาวเคราะห์ชั้นใน;เขตดวงดาวหาง;เขตดาวเคราะห์น้อย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</si>
</sst>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Aptos Narrow"/>
      <family val="2"/>
      <charset val="22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s>
  <cellStyleXfs count="1">
    <xf numFmtId="0" fontId="0" fillId="0" borderId="0"/>
  </cellStyleXfs>
  <cellXfs count="39">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cellXfs>
  <cellStyles count="1">
    <cellStyle name="Normal" xfId="0" builtinId="0"/>
  </cellStyles>
  <dxfs count="459">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1.849535879628"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u="1"/>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5"/>
    </cacheField>
    <cacheField name="ก่อนปลายภาค [70]" numFmtId="0">
      <sharedItems containsSemiMixedTypes="0" containsString="0" containsNumber="1" containsInteger="1" minValue="0" maxValue="69"/>
    </cacheField>
    <cacheField name="ปลายภาค [30]" numFmtId="0">
      <sharedItems containsNonDate="0" containsString="0" containsBlank="1"/>
    </cacheField>
    <cacheField name="รวม [100]" numFmtId="0">
      <sharedItems containsSemiMixedTypes="0" containsString="0" containsNumber="1" containsInteger="1" minValue="0" maxValue="69"/>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10"/>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2"/>
    <n v="5"/>
    <n v="1"/>
    <n v="8"/>
    <n v="49"/>
    <m/>
    <n v="49"/>
    <n v="0"/>
    <s v="ส่งแล้ว"/>
    <s v="ส่งแล้ว"/>
    <s v="ส่งแล้ว"/>
    <n v="22"/>
    <n v="7"/>
    <s v="ส่งแล้ว"/>
    <s v="ส่งแล้ว"/>
    <n v="13"/>
    <n v="9"/>
    <s v="ส่งแล้ว"/>
    <n v="9"/>
    <n v="7"/>
    <n v="26"/>
    <n v="10"/>
    <n v="18"/>
    <s v="ยังไม่ส่ง"/>
    <s v="ยังไม่ส่ง"/>
    <n v="9"/>
    <s v="ยังไม่ส่ง"/>
    <s v="ยังไม่ส่ง"/>
    <s v="ยังไม่ส่ง"/>
    <n v="6"/>
    <m/>
    <s v="ไม่ต้องซ่อม"/>
  </r>
  <r>
    <n v="2"/>
    <x v="0"/>
    <n v="2"/>
    <s v="42064"/>
    <s v="นาย"/>
    <s v="ธรรมปพน"/>
    <s v="ทองนิ่ม"/>
    <s v="42064@promma.ac.th"/>
    <n v="9"/>
    <n v="10"/>
    <n v="4"/>
    <n v="23"/>
    <x v="1"/>
    <n v="10"/>
    <n v="5"/>
    <n v="9"/>
    <n v="24"/>
    <n v="64"/>
    <m/>
    <n v="64"/>
    <n v="2"/>
    <s v="ส่งแล้ว"/>
    <s v="ส่งแล้ว"/>
    <s v="ส่งแล้ว"/>
    <n v="21"/>
    <n v="6"/>
    <s v="ส่งแล้ว"/>
    <s v="ส่งแล้ว"/>
    <n v="15"/>
    <n v="8"/>
    <s v="ส่งแล้ว"/>
    <n v="10"/>
    <n v="6"/>
    <n v="24"/>
    <n v="10"/>
    <n v="17"/>
    <s v="ส่งแล้ว"/>
    <s v="ส่งแล้ว"/>
    <n v="9"/>
    <s v="ส่งแล้ว"/>
    <s v="ส่งแล้ว"/>
    <n v="18"/>
    <n v="7"/>
    <m/>
    <s v="ไม่ต้องซ่อม"/>
  </r>
  <r>
    <n v="3"/>
    <x v="0"/>
    <n v="3"/>
    <s v="42066"/>
    <s v="นาย"/>
    <s v="ปภินวิช"/>
    <s v="แหวนทองคำ"/>
    <s v="42066@promma.ac.th"/>
    <n v="9"/>
    <n v="10"/>
    <n v="4"/>
    <n v="23"/>
    <x v="2"/>
    <n v="9"/>
    <n v="5"/>
    <n v="7"/>
    <n v="21"/>
    <n v="63"/>
    <m/>
    <n v="63"/>
    <n v="2"/>
    <s v="ส่งแล้ว"/>
    <s v="ส่งแล้ว"/>
    <s v="ส่งแล้ว"/>
    <n v="22"/>
    <n v="7"/>
    <s v="ส่งแล้ว"/>
    <s v="ส่งแล้ว"/>
    <n v="12"/>
    <n v="10"/>
    <s v="ส่งแล้ว"/>
    <n v="9"/>
    <n v="6"/>
    <n v="27"/>
    <n v="10"/>
    <n v="19"/>
    <s v="ส่งแล้ว"/>
    <s v="ส่งแล้ว"/>
    <n v="7"/>
    <s v="ส่งแล้ว"/>
    <s v="ส่งแล้ว"/>
    <s v="ยังไม่ส่ง"/>
    <n v="6"/>
    <m/>
    <s v="ไม่ต้องซ่อม"/>
  </r>
  <r>
    <n v="4"/>
    <x v="0"/>
    <n v="4"/>
    <s v="42068"/>
    <s v="นาย"/>
    <s v="พรณภัทร์"/>
    <s v="ตั้งธนากาล"/>
    <s v="42068@promma.ac.th"/>
    <n v="10"/>
    <n v="7"/>
    <n v="3"/>
    <n v="20"/>
    <x v="3"/>
    <n v="2"/>
    <n v="5"/>
    <n v="1"/>
    <n v="8"/>
    <n v="43"/>
    <m/>
    <n v="43"/>
    <n v="0"/>
    <s v="ส่งแล้ว"/>
    <s v="ส่งแล้ว"/>
    <s v="ส่งแล้ว"/>
    <n v="20"/>
    <n v="9"/>
    <s v="ส่งแล้ว"/>
    <s v="ส่งแล้ว"/>
    <s v="ยังไม่ส่ง"/>
    <n v="8"/>
    <s v="ส่งแล้ว"/>
    <s v="ยังไม่ส่ง"/>
    <n v="6"/>
    <n v="21"/>
    <n v="8"/>
    <n v="15"/>
    <s v="ยังไม่ส่ง"/>
    <s v="ยังไม่ส่ง"/>
    <n v="8"/>
    <s v="ยังไม่ส่ง"/>
    <s v="ยังไม่ส่ง"/>
    <s v="ยังไม่ส่ง"/>
    <n v="7"/>
    <m/>
    <s v="ไม่ต้องซ่อม"/>
  </r>
  <r>
    <n v="5"/>
    <x v="0"/>
    <n v="5"/>
    <s v="42069"/>
    <s v="นาย"/>
    <s v="เพชรพิทักษ์"/>
    <s v="สุขประเสริฐ"/>
    <s v="42069@promma.ac.th"/>
    <n v="10"/>
    <n v="10"/>
    <n v="3"/>
    <n v="23"/>
    <x v="1"/>
    <n v="2"/>
    <n v="5"/>
    <n v="1"/>
    <n v="8"/>
    <n v="48"/>
    <m/>
    <n v="48"/>
    <n v="0"/>
    <s v="ส่งแล้ว"/>
    <s v="ส่งแล้ว"/>
    <s v="ส่งแล้ว"/>
    <n v="21"/>
    <n v="8"/>
    <s v="ส่งแล้ว"/>
    <s v="ส่งแล้ว"/>
    <n v="8"/>
    <n v="8"/>
    <s v="ส่งแล้ว"/>
    <n v="10"/>
    <s v="ยังไม่ส่ง"/>
    <n v="25"/>
    <n v="8"/>
    <n v="17"/>
    <s v="ยังไม่ส่ง"/>
    <s v="ยังไม่ส่ง"/>
    <n v="8"/>
    <s v="ยังไม่ส่ง"/>
    <s v="ยังไม่ส่ง"/>
    <s v="ยังไม่ส่ง"/>
    <n v="7"/>
    <m/>
    <s v="ไม่ต้องซ่อม"/>
  </r>
  <r>
    <n v="6"/>
    <x v="0"/>
    <n v="6"/>
    <s v="42070"/>
    <s v="นาย"/>
    <s v="ภูปกรณ์"/>
    <s v="ใสแย้ม"/>
    <s v="42070@promma.ac.th"/>
    <n v="10"/>
    <n v="10"/>
    <n v="4"/>
    <n v="24"/>
    <x v="4"/>
    <n v="6"/>
    <n v="5"/>
    <n v="9"/>
    <n v="20"/>
    <n v="57"/>
    <m/>
    <n v="57"/>
    <n v="1.5"/>
    <s v="ส่งแล้ว"/>
    <s v="ส่งแล้ว"/>
    <s v="ส่งแล้ว"/>
    <n v="22"/>
    <n v="8"/>
    <s v="ส่งแล้ว"/>
    <s v="ส่งแล้ว"/>
    <n v="8"/>
    <n v="8"/>
    <s v="ส่งแล้ว"/>
    <n v="10"/>
    <n v="6"/>
    <n v="19"/>
    <n v="7"/>
    <n v="13"/>
    <s v="ส่งแล้ว"/>
    <s v="ยังไม่ส่ง"/>
    <n v="9"/>
    <s v="ส่งแล้ว"/>
    <s v="ส่งแล้ว"/>
    <n v="17"/>
    <n v="7"/>
    <m/>
    <s v="ไม่ต้องซ่อม"/>
  </r>
  <r>
    <n v="7"/>
    <x v="0"/>
    <n v="7"/>
    <s v="42071"/>
    <s v="นาย"/>
    <s v="รัฐศาสตร์"/>
    <s v="มุ่งหมาย"/>
    <s v="42071@promma.ac.th"/>
    <n v="10"/>
    <n v="10"/>
    <n v="4"/>
    <n v="24"/>
    <x v="4"/>
    <n v="10"/>
    <n v="5"/>
    <n v="9"/>
    <n v="24"/>
    <n v="61"/>
    <m/>
    <n v="61"/>
    <n v="2"/>
    <s v="ส่งแล้ว"/>
    <s v="ส่งแล้ว"/>
    <s v="ส่งแล้ว"/>
    <n v="21"/>
    <n v="10"/>
    <s v="ส่งแล้ว"/>
    <s v="ส่งแล้ว"/>
    <n v="13"/>
    <n v="9"/>
    <s v="ส่งแล้ว"/>
    <n v="11"/>
    <n v="7"/>
    <n v="19"/>
    <n v="6"/>
    <n v="13"/>
    <s v="ส่งแล้ว"/>
    <s v="ส่งแล้ว"/>
    <n v="8"/>
    <s v="ส่งแล้ว"/>
    <s v="ส่งแล้ว"/>
    <n v="14"/>
    <n v="6"/>
    <m/>
    <s v="ไม่ต้องซ่อม"/>
  </r>
  <r>
    <n v="8"/>
    <x v="0"/>
    <n v="8"/>
    <s v="42144"/>
    <s v="นาย"/>
    <s v="ปริทัศน์"/>
    <s v="เกียรติเดชาวิทย์"/>
    <s v="42144@promma.ac.th"/>
    <n v="10"/>
    <n v="10"/>
    <n v="4"/>
    <n v="24"/>
    <x v="5"/>
    <n v="6"/>
    <n v="5"/>
    <n v="9"/>
    <n v="20"/>
    <n v="58"/>
    <m/>
    <n v="58"/>
    <n v="1.5"/>
    <s v="ส่งแล้ว"/>
    <s v="ส่งแล้ว"/>
    <s v="ส่งแล้ว"/>
    <n v="21"/>
    <n v="9"/>
    <s v="ส่งแล้ว"/>
    <s v="ส่งแล้ว"/>
    <n v="12"/>
    <n v="9"/>
    <s v="ส่งแล้ว"/>
    <n v="9"/>
    <n v="7"/>
    <n v="19"/>
    <n v="9"/>
    <n v="14"/>
    <s v="ส่งแล้ว"/>
    <s v="ยังไม่ส่ง"/>
    <n v="8"/>
    <s v="ส่งแล้ว"/>
    <s v="ส่งแล้ว"/>
    <n v="14"/>
    <n v="6"/>
    <m/>
    <s v="ไม่ต้องซ่อม"/>
  </r>
  <r>
    <n v="9"/>
    <x v="0"/>
    <n v="9"/>
    <s v="42145"/>
    <s v="นาย"/>
    <s v="พงศธร"/>
    <s v="อินเทวา"/>
    <s v="42145@promma.ac.th"/>
    <n v="10"/>
    <n v="10"/>
    <n v="4"/>
    <n v="24"/>
    <x v="1"/>
    <n v="10"/>
    <n v="5"/>
    <n v="9"/>
    <n v="24"/>
    <n v="65"/>
    <m/>
    <n v="65"/>
    <n v="2.5"/>
    <s v="ส่งแล้ว"/>
    <s v="ส่งแล้ว"/>
    <s v="ส่งแล้ว"/>
    <n v="21"/>
    <n v="9"/>
    <s v="ส่งแล้ว"/>
    <s v="ส่งแล้ว"/>
    <n v="13"/>
    <n v="9"/>
    <s v="ส่งแล้ว"/>
    <n v="9"/>
    <n v="6"/>
    <n v="25"/>
    <n v="8"/>
    <n v="17"/>
    <s v="ส่งแล้ว"/>
    <s v="ส่งแล้ว"/>
    <n v="9"/>
    <s v="ส่งแล้ว"/>
    <s v="ส่งแล้ว"/>
    <n v="18"/>
    <n v="7"/>
    <m/>
    <s v="ไม่ต้องซ่อม"/>
  </r>
  <r>
    <n v="10"/>
    <x v="0"/>
    <n v="10"/>
    <s v="42146"/>
    <s v="นาย"/>
    <s v="พัชรวิทย์"/>
    <s v="วัฒนะเลิศเมธา"/>
    <s v="42146@promma.ac.th"/>
    <n v="10"/>
    <n v="10"/>
    <n v="3"/>
    <n v="23"/>
    <x v="6"/>
    <n v="10"/>
    <n v="5"/>
    <n v="9"/>
    <n v="24"/>
    <n v="63"/>
    <m/>
    <n v="63"/>
    <n v="2"/>
    <s v="ส่งแล้ว"/>
    <s v="ส่งแล้ว"/>
    <s v="ส่งแล้ว"/>
    <n v="21"/>
    <n v="8"/>
    <s v="ส่งแล้ว"/>
    <s v="ส่งแล้ว"/>
    <n v="13"/>
    <n v="9"/>
    <s v="ส่งแล้ว"/>
    <n v="10"/>
    <s v="ยังไม่ส่ง"/>
    <n v="22"/>
    <n v="9"/>
    <n v="16"/>
    <s v="ส่งแล้ว"/>
    <s v="ส่งแล้ว"/>
    <n v="8"/>
    <s v="ส่งแล้ว"/>
    <s v="ส่งแล้ว"/>
    <n v="14"/>
    <n v="6"/>
    <m/>
    <s v="ไม่ต้องซ่อม"/>
  </r>
  <r>
    <n v="11"/>
    <x v="0"/>
    <n v="11"/>
    <s v="42150"/>
    <s v="นาย"/>
    <s v="วริศ"/>
    <s v="วัชรภูมิพิทักษ์"/>
    <s v="42150@promma.ac.th"/>
    <n v="10"/>
    <n v="10"/>
    <n v="4"/>
    <n v="24"/>
    <x v="1"/>
    <n v="10"/>
    <n v="5"/>
    <n v="9"/>
    <n v="24"/>
    <n v="65"/>
    <m/>
    <n v="65"/>
    <n v="2.5"/>
    <s v="ส่งแล้ว"/>
    <s v="ส่งแล้ว"/>
    <s v="ส่งแล้ว"/>
    <n v="22"/>
    <n v="10"/>
    <s v="ส่งแล้ว"/>
    <s v="ส่งแล้ว"/>
    <n v="12"/>
    <n v="9"/>
    <s v="ส่งแล้ว"/>
    <n v="10"/>
    <n v="7"/>
    <n v="23"/>
    <n v="10"/>
    <n v="17"/>
    <s v="ส่งแล้ว"/>
    <s v="ส่งแล้ว"/>
    <n v="9"/>
    <s v="ส่งแล้ว"/>
    <s v="ส่งแล้ว"/>
    <n v="14"/>
    <n v="6"/>
    <m/>
    <s v="ไม่ต้องซ่อม"/>
  </r>
  <r>
    <n v="12"/>
    <x v="0"/>
    <n v="12"/>
    <s v="42151"/>
    <s v="นาย"/>
    <s v="ศิรสิทธิ์"/>
    <s v="สินแดง"/>
    <s v="42151@promma.ac.th"/>
    <n v="10"/>
    <n v="7"/>
    <n v="3"/>
    <n v="20"/>
    <x v="4"/>
    <n v="1"/>
    <n v="5"/>
    <n v="1"/>
    <n v="7"/>
    <n v="40"/>
    <m/>
    <n v="40"/>
    <n v="0"/>
    <s v="ส่งแล้ว"/>
    <s v="ส่งแล้ว"/>
    <s v="ส่งแล้ว"/>
    <n v="19"/>
    <n v="9"/>
    <s v="ส่งแล้ว"/>
    <s v="ส่งแล้ว"/>
    <s v="ยังไม่ส่ง"/>
    <n v="9"/>
    <s v="ส่งแล้ว"/>
    <n v="7"/>
    <s v="ยังไม่ส่ง"/>
    <n v="17"/>
    <n v="8"/>
    <n v="13"/>
    <s v="ยังไม่ส่ง"/>
    <s v="ยังไม่ส่ง"/>
    <n v="6"/>
    <s v="ยังไม่ส่ง"/>
    <s v="ยังไม่ส่ง"/>
    <s v="ยังไม่ส่ง"/>
    <n v="6"/>
    <m/>
    <s v="ไม่ต้องซ่อม"/>
  </r>
  <r>
    <n v="13"/>
    <x v="0"/>
    <n v="13"/>
    <s v="42258"/>
    <s v="นาย"/>
    <s v="กำชัย"/>
    <s v="กำไลแก้ว"/>
    <s v="42258@promma.ac.th"/>
    <n v="10"/>
    <n v="2"/>
    <n v="0"/>
    <n v="12"/>
    <x v="5"/>
    <n v="1"/>
    <n v="5"/>
    <n v="0"/>
    <n v="6"/>
    <n v="32"/>
    <m/>
    <n v="32"/>
    <n v="0"/>
    <s v="ส่งแล้ว"/>
    <s v="ส่งแล้ว"/>
    <s v="ส่งแล้ว"/>
    <n v="22"/>
    <n v="9"/>
    <s v="ยังไม่ส่ง"/>
    <s v="ยังไม่ส่ง"/>
    <s v="ยังไม่ส่ง"/>
    <n v="9"/>
    <s v="ยังไม่ส่ง"/>
    <s v="ยังไม่ส่ง"/>
    <s v="ยังไม่ส่ง"/>
    <n v="19"/>
    <n v="8"/>
    <n v="14"/>
    <s v="ยังไม่ส่ง"/>
    <s v="ยังไม่ส่ง"/>
    <n v="7"/>
    <s v="ยังไม่ส่ง"/>
    <s v="ยังไม่ส่ง"/>
    <s v="ยังไม่ส่ง"/>
    <n v="2"/>
    <m/>
    <s v="ไม่ต้องซ่อม"/>
  </r>
  <r>
    <n v="14"/>
    <x v="0"/>
    <n v="14"/>
    <s v="42264"/>
    <s v="นาย"/>
    <s v="ธนพล"/>
    <s v="ยวงย้อย"/>
    <s v="42264@promma.ac.th"/>
    <n v="9"/>
    <n v="10"/>
    <n v="4"/>
    <n v="23"/>
    <x v="2"/>
    <n v="10"/>
    <n v="5"/>
    <n v="9"/>
    <n v="24"/>
    <n v="66"/>
    <m/>
    <n v="66"/>
    <n v="2.5"/>
    <s v="ส่งแล้ว"/>
    <s v="ส่งแล้ว"/>
    <s v="ส่งแล้ว"/>
    <n v="22"/>
    <n v="7"/>
    <s v="ส่งแล้ว"/>
    <s v="ส่งแล้ว"/>
    <n v="13"/>
    <n v="10"/>
    <s v="ส่งแล้ว"/>
    <n v="9"/>
    <n v="5"/>
    <n v="27"/>
    <n v="10"/>
    <n v="19"/>
    <s v="ส่งแล้ว"/>
    <s v="ส่งแล้ว"/>
    <n v="8"/>
    <s v="ส่งแล้ว"/>
    <s v="ส่งแล้ว"/>
    <n v="15"/>
    <n v="3"/>
    <m/>
    <s v="ไม่ต้องซ่อม"/>
  </r>
  <r>
    <n v="15"/>
    <x v="0"/>
    <n v="15"/>
    <s v="43899"/>
    <s v="นาย"/>
    <s v="จิณณพัตก์"/>
    <s v="พรอนันต์รัตน์"/>
    <s v="43899@promma.ac.th"/>
    <n v="9"/>
    <n v="10"/>
    <n v="2"/>
    <n v="21"/>
    <x v="0"/>
    <n v="2"/>
    <n v="5"/>
    <n v="0"/>
    <n v="7"/>
    <n v="46"/>
    <m/>
    <n v="46"/>
    <n v="0"/>
    <s v="ส่งแล้ว"/>
    <s v="ส่งแล้ว"/>
    <s v="ส่งแล้ว"/>
    <n v="21"/>
    <n v="7"/>
    <s v="ส่งแล้ว"/>
    <s v="ส่งแล้ว"/>
    <n v="11"/>
    <n v="8"/>
    <s v="ส่งแล้ว"/>
    <s v="ยังไม่ส่ง"/>
    <s v="ยังไม่ส่ง"/>
    <n v="25"/>
    <n v="10"/>
    <n v="18"/>
    <s v="ยังไม่ส่ง"/>
    <s v="ยังไม่ส่ง"/>
    <n v="8"/>
    <s v="ยังไม่ส่ง"/>
    <s v="ยังไม่ส่ง"/>
    <s v="ยังไม่ส่ง"/>
    <s v="ยังไม่ส่ง"/>
    <m/>
    <s v="ไม่ต้องซ่อม"/>
  </r>
  <r>
    <n v="16"/>
    <x v="0"/>
    <n v="16"/>
    <s v="43903"/>
    <s v="นาย"/>
    <s v="นิติรัฐยุทธนันท์"/>
    <s v="ชวนจันทร์"/>
    <s v="43903@promma.ac.th"/>
    <n v="10"/>
    <n v="9"/>
    <n v="5"/>
    <n v="24"/>
    <x v="1"/>
    <n v="10"/>
    <n v="5"/>
    <n v="1"/>
    <n v="16"/>
    <n v="57"/>
    <m/>
    <n v="57"/>
    <n v="1.5"/>
    <s v="ส่งแล้ว"/>
    <s v="ส่งแล้ว"/>
    <s v="ส่งแล้ว"/>
    <n v="19"/>
    <n v="8"/>
    <s v="ส่งแล้ว"/>
    <s v="ส่งแล้ว"/>
    <n v="14"/>
    <n v="7"/>
    <s v="ส่งแล้ว"/>
    <n v="10"/>
    <n v="8"/>
    <n v="24"/>
    <n v="10"/>
    <n v="17"/>
    <s v="ส่งแล้ว"/>
    <s v="ส่งแล้ว"/>
    <n v="9"/>
    <s v="ยังไม่ส่ง"/>
    <s v="ยังไม่ส่ง"/>
    <s v="ยังไม่ส่ง"/>
    <n v="6"/>
    <m/>
    <s v="ไม่ต้องซ่อม"/>
  </r>
  <r>
    <n v="17"/>
    <x v="0"/>
    <n v="17"/>
    <s v="41928"/>
    <s v="นางสาว"/>
    <s v="ยิ่งทิพย์"/>
    <s v="สมบัติทวีพูน"/>
    <s v="41928@promma.ac.th"/>
    <n v="10"/>
    <n v="10"/>
    <n v="3"/>
    <n v="23"/>
    <x v="1"/>
    <n v="10"/>
    <n v="5"/>
    <n v="9"/>
    <n v="24"/>
    <n v="64"/>
    <m/>
    <n v="64"/>
    <n v="2"/>
    <s v="ส่งแล้ว"/>
    <s v="ส่งแล้ว"/>
    <s v="ส่งแล้ว"/>
    <n v="21"/>
    <n v="8"/>
    <s v="ส่งแล้ว"/>
    <s v="ส่งแล้ว"/>
    <n v="13"/>
    <n v="9"/>
    <s v="ส่งแล้ว"/>
    <n v="5"/>
    <s v="ยังไม่ส่ง"/>
    <n v="24"/>
    <n v="9"/>
    <n v="17"/>
    <s v="ส่งแล้ว"/>
    <s v="ส่งแล้ว"/>
    <n v="8"/>
    <s v="ส่งแล้ว"/>
    <s v="ส่งแล้ว"/>
    <n v="16"/>
    <n v="7"/>
    <m/>
    <s v="ไม่ต้องซ่อม"/>
  </r>
  <r>
    <n v="18"/>
    <x v="0"/>
    <n v="18"/>
    <s v="42081"/>
    <s v="นางสาว"/>
    <s v="ตลาวี"/>
    <s v="ทองสุข"/>
    <s v="42081@promma.ac.th"/>
    <n v="10"/>
    <n v="10"/>
    <n v="4"/>
    <n v="24"/>
    <x v="6"/>
    <n v="10"/>
    <n v="5"/>
    <n v="1"/>
    <n v="16"/>
    <n v="56"/>
    <m/>
    <n v="56"/>
    <n v="1.5"/>
    <s v="ส่งแล้ว"/>
    <s v="ส่งแล้ว"/>
    <s v="ส่งแล้ว"/>
    <n v="18"/>
    <n v="10"/>
    <s v="ส่งแล้ว"/>
    <s v="ส่งแล้ว"/>
    <n v="13"/>
    <n v="9"/>
    <s v="ส่งแล้ว"/>
    <n v="11"/>
    <n v="6"/>
    <n v="25"/>
    <n v="6"/>
    <n v="16"/>
    <s v="ส่งแล้ว"/>
    <s v="ส่งแล้ว"/>
    <n v="8"/>
    <s v="ยังไม่ส่ง"/>
    <s v="ยังไม่ส่ง"/>
    <s v="ยังไม่ส่ง"/>
    <n v="4"/>
    <m/>
    <s v="ไม่ต้องซ่อม"/>
  </r>
  <r>
    <n v="19"/>
    <x v="0"/>
    <n v="19"/>
    <s v="42155"/>
    <s v="นางสาว"/>
    <s v="ชนัญชิดา"/>
    <s v="อยู่เย็น"/>
    <s v="42155@promma.ac.th"/>
    <n v="10"/>
    <n v="10"/>
    <n v="4"/>
    <n v="24"/>
    <x v="2"/>
    <n v="10"/>
    <n v="5"/>
    <n v="9"/>
    <n v="24"/>
    <n v="67"/>
    <m/>
    <n v="67"/>
    <n v="2.5"/>
    <s v="ส่งแล้ว"/>
    <s v="ส่งแล้ว"/>
    <s v="ส่งแล้ว"/>
    <n v="21"/>
    <n v="8"/>
    <s v="ส่งแล้ว"/>
    <s v="ส่งแล้ว"/>
    <n v="14"/>
    <n v="8"/>
    <s v="ส่งแล้ว"/>
    <n v="11"/>
    <n v="7"/>
    <n v="27"/>
    <n v="10"/>
    <n v="19"/>
    <s v="ส่งแล้ว"/>
    <s v="ส่งแล้ว"/>
    <n v="9"/>
    <s v="ส่งแล้ว"/>
    <s v="ส่งแล้ว"/>
    <n v="17"/>
    <n v="7"/>
    <m/>
    <s v="ไม่ต้องซ่อม"/>
  </r>
  <r>
    <n v="20"/>
    <x v="0"/>
    <n v="20"/>
    <s v="42162"/>
    <s v="นางสาว"/>
    <s v="พิชญาภัคร"/>
    <s v="สมิทธิวิโรจน์"/>
    <s v="42162@promma.ac.th"/>
    <n v="10"/>
    <n v="10"/>
    <n v="4"/>
    <n v="24"/>
    <x v="7"/>
    <n v="9"/>
    <n v="5"/>
    <n v="9"/>
    <n v="23"/>
    <n v="59"/>
    <m/>
    <n v="59"/>
    <n v="1.5"/>
    <s v="ส่งแล้ว"/>
    <s v="ส่งแล้ว"/>
    <s v="ส่งแล้ว"/>
    <n v="17"/>
    <n v="10"/>
    <s v="ส่งแล้ว"/>
    <s v="ส่งแล้ว"/>
    <n v="12"/>
    <n v="9"/>
    <s v="ส่งแล้ว"/>
    <n v="10"/>
    <n v="7"/>
    <n v="17"/>
    <n v="6"/>
    <n v="12"/>
    <s v="ส่งแล้ว"/>
    <s v="ส่งแล้ว"/>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ส่งแล้ว"/>
    <s v="ยังไม่ส่ง"/>
    <n v="7"/>
    <s v="ยังไม่ส่ง"/>
    <s v="ยังไม่ส่ง"/>
    <s v="ยังไม่ส่ง"/>
    <n v="8"/>
    <m/>
    <s v="ไม่ต้องซ่อม"/>
  </r>
  <r>
    <n v="22"/>
    <x v="0"/>
    <n v="22"/>
    <s v="42168"/>
    <s v="นางสาว"/>
    <s v="วรวรรณ"/>
    <s v="แสงศรีจันทร์"/>
    <s v="42168@promma.ac.th"/>
    <n v="10"/>
    <n v="10"/>
    <n v="3"/>
    <n v="23"/>
    <x v="6"/>
    <n v="2"/>
    <n v="5"/>
    <n v="1"/>
    <n v="8"/>
    <n v="47"/>
    <m/>
    <n v="47"/>
    <n v="0"/>
    <s v="ส่งแล้ว"/>
    <s v="ส่งแล้ว"/>
    <s v="ส่งแล้ว"/>
    <n v="19"/>
    <n v="9"/>
    <s v="ส่งแล้ว"/>
    <s v="ส่งแล้ว"/>
    <n v="11"/>
    <n v="9"/>
    <s v="ส่งแล้ว"/>
    <n v="8"/>
    <s v="ยังไม่ส่ง"/>
    <n v="23"/>
    <n v="8"/>
    <n v="16"/>
    <s v="ยังไม่ส่ง"/>
    <s v="ยังไม่ส่ง"/>
    <n v="9"/>
    <s v="ยังไม่ส่ง"/>
    <s v="ยังไม่ส่ง"/>
    <s v="ยังไม่ส่ง"/>
    <n v="7"/>
    <m/>
    <s v="ไม่ต้องซ่อม"/>
  </r>
  <r>
    <n v="23"/>
    <x v="0"/>
    <n v="23"/>
    <s v="42169"/>
    <s v="นางสาว"/>
    <s v="วริษฐา"/>
    <s v="คล้ายทรง"/>
    <s v="42169@promma.ac.th"/>
    <n v="10"/>
    <n v="10"/>
    <n v="5"/>
    <n v="25"/>
    <x v="6"/>
    <n v="10"/>
    <n v="5"/>
    <n v="10"/>
    <n v="25"/>
    <n v="66"/>
    <m/>
    <n v="66"/>
    <n v="2.5"/>
    <s v="ส่งแล้ว"/>
    <s v="ส่งแล้ว"/>
    <s v="ส่งแล้ว"/>
    <n v="20"/>
    <n v="8"/>
    <s v="ส่งแล้ว"/>
    <s v="ส่งแล้ว"/>
    <n v="12"/>
    <n v="8"/>
    <s v="ส่งแล้ว"/>
    <n v="11"/>
    <n v="9"/>
    <n v="22"/>
    <n v="10"/>
    <n v="16"/>
    <s v="ส่งแล้ว"/>
    <s v="ส่งแล้ว"/>
    <n v="8"/>
    <s v="ส่งแล้ว"/>
    <s v="ส่งแล้ว"/>
    <n v="16"/>
    <n v="8"/>
    <m/>
    <s v="ไม่ต้องซ่อม"/>
  </r>
  <r>
    <n v="24"/>
    <x v="0"/>
    <n v="24"/>
    <s v="42172"/>
    <s v="นางสาว"/>
    <s v="อนัญพร"/>
    <s v="ทรงทอง"/>
    <s v="42172@promma.ac.th"/>
    <n v="10"/>
    <n v="4"/>
    <n v="3"/>
    <n v="17"/>
    <x v="3"/>
    <n v="0"/>
    <n v="5"/>
    <n v="1"/>
    <n v="6"/>
    <n v="38"/>
    <m/>
    <n v="38"/>
    <n v="0"/>
    <s v="ส่งแล้ว"/>
    <s v="ส่งแล้ว"/>
    <s v="ส่งแล้ว"/>
    <n v="19"/>
    <n v="8"/>
    <s v="ส่งแล้ว"/>
    <s v="ยังไม่ส่ง"/>
    <s v="ยังไม่ส่ง"/>
    <n v="8"/>
    <s v="ส่งแล้ว"/>
    <n v="10"/>
    <s v="ยังไม่ส่ง"/>
    <n v="22"/>
    <n v="7"/>
    <n v="15"/>
    <s v="ยังไม่ส่ง"/>
    <s v="ยังไม่ส่ง"/>
    <s v="ยังไม่ส่ง"/>
    <s v="ยังไม่ส่ง"/>
    <s v="ยังไม่ส่ง"/>
    <s v="ยังไม่ส่ง"/>
    <n v="7"/>
    <m/>
    <s v="ไม่ต้องซ่อม"/>
  </r>
  <r>
    <n v="25"/>
    <x v="0"/>
    <n v="25"/>
    <s v="42247"/>
    <s v="นางสาว"/>
    <s v="พัดชา"/>
    <s v="อุดมลักษณานนท์"/>
    <s v="42247@promma.ac.th"/>
    <n v="10"/>
    <n v="10"/>
    <n v="4"/>
    <n v="24"/>
    <x v="5"/>
    <n v="9"/>
    <n v="5"/>
    <n v="9"/>
    <n v="23"/>
    <n v="61"/>
    <m/>
    <n v="61"/>
    <n v="2"/>
    <s v="ส่งแล้ว"/>
    <s v="ส่งแล้ว"/>
    <s v="ส่งแล้ว"/>
    <n v="19"/>
    <n v="8"/>
    <s v="ส่งแล้ว"/>
    <s v="ส่งแล้ว"/>
    <n v="13"/>
    <n v="10"/>
    <s v="ส่งแล้ว"/>
    <n v="7"/>
    <n v="6"/>
    <n v="18"/>
    <n v="10"/>
    <n v="14"/>
    <s v="ส่งแล้ว"/>
    <s v="ส่งแล้ว"/>
    <n v="5"/>
    <s v="ส่งแล้ว"/>
    <s v="ส่งแล้ว"/>
    <n v="16"/>
    <n v="7"/>
    <m/>
    <s v="ไม่ต้องซ่อม"/>
  </r>
  <r>
    <n v="26"/>
    <x v="0"/>
    <n v="26"/>
    <s v="42283"/>
    <s v="นางสาว"/>
    <s v="พิชชารีย์"/>
    <s v="นาคพสุสิริ"/>
    <s v="42283@promma.ac.th"/>
    <n v="10"/>
    <n v="10"/>
    <n v="4"/>
    <n v="24"/>
    <x v="1"/>
    <n v="10"/>
    <n v="5"/>
    <n v="9"/>
    <n v="24"/>
    <n v="65"/>
    <m/>
    <n v="65"/>
    <n v="2.5"/>
    <s v="ส่งแล้ว"/>
    <s v="ส่งแล้ว"/>
    <s v="ส่งแล้ว"/>
    <n v="17"/>
    <n v="8"/>
    <s v="ส่งแล้ว"/>
    <s v="ส่งแล้ว"/>
    <n v="13"/>
    <n v="10"/>
    <s v="ส่งแล้ว"/>
    <n v="11"/>
    <n v="5"/>
    <n v="23"/>
    <n v="10"/>
    <n v="17"/>
    <s v="ส่งแล้ว"/>
    <s v="ส่งแล้ว"/>
    <n v="8"/>
    <s v="ส่งแล้ว"/>
    <s v="ส่งแล้ว"/>
    <n v="16"/>
    <n v="6"/>
    <m/>
    <s v="ไม่ต้องซ่อม"/>
  </r>
  <r>
    <n v="27"/>
    <x v="0"/>
    <n v="27"/>
    <s v="42284"/>
    <s v="นางสาว"/>
    <s v="รุ่งฤดี"/>
    <s v="จันทร์งาม"/>
    <s v="42284@promma.ac.th"/>
    <n v="10"/>
    <n v="10"/>
    <n v="4"/>
    <n v="24"/>
    <x v="1"/>
    <n v="9"/>
    <n v="5"/>
    <n v="9"/>
    <n v="23"/>
    <n v="64"/>
    <m/>
    <n v="64"/>
    <n v="2"/>
    <s v="ส่งแล้ว"/>
    <s v="ส่งแล้ว"/>
    <s v="ส่งแล้ว"/>
    <n v="19"/>
    <n v="8"/>
    <s v="ส่งแล้ว"/>
    <s v="ส่งแล้ว"/>
    <n v="8"/>
    <n v="8"/>
    <s v="ส่งแล้ว"/>
    <n v="10"/>
    <n v="7"/>
    <n v="24"/>
    <n v="9"/>
    <n v="17"/>
    <s v="ส่งแล้ว"/>
    <s v="ส่งแล้ว"/>
    <n v="6"/>
    <s v="ส่งแล้ว"/>
    <s v="ส่งแล้ว"/>
    <n v="15"/>
    <n v="6"/>
    <m/>
    <s v="ไม่ต้องซ่อม"/>
  </r>
  <r>
    <n v="28"/>
    <x v="0"/>
    <n v="28"/>
    <s v="42292"/>
    <s v="นางสาว"/>
    <s v="สิริวิมล"/>
    <s v="รสจันทร์"/>
    <s v="42292@promma.ac.th"/>
    <n v="10"/>
    <n v="10"/>
    <n v="4"/>
    <n v="24"/>
    <x v="3"/>
    <n v="9"/>
    <n v="5"/>
    <n v="9"/>
    <n v="23"/>
    <n v="62"/>
    <m/>
    <n v="62"/>
    <n v="2"/>
    <s v="ส่งแล้ว"/>
    <s v="ส่งแล้ว"/>
    <s v="ส่งแล้ว"/>
    <n v="18"/>
    <n v="9"/>
    <s v="ส่งแล้ว"/>
    <s v="ส่งแล้ว"/>
    <n v="13"/>
    <n v="10"/>
    <s v="ส่งแล้ว"/>
    <n v="11"/>
    <n v="6"/>
    <n v="19"/>
    <n v="10"/>
    <n v="15"/>
    <s v="ส่งแล้ว"/>
    <s v="ส่งแล้ว"/>
    <n v="7"/>
    <s v="ส่งแล้ว"/>
    <s v="ส่งแล้ว"/>
    <n v="18"/>
    <n v="6"/>
    <m/>
    <s v="ไม่ต้องซ่อม"/>
  </r>
  <r>
    <n v="29"/>
    <x v="0"/>
    <n v="29"/>
    <s v="43900"/>
    <s v="นางสาว"/>
    <s v="ณิชา"/>
    <s v="อยู่สวัสดิ์"/>
    <s v="43900@promma.ac.th"/>
    <n v="10"/>
    <n v="10"/>
    <n v="4"/>
    <n v="24"/>
    <x v="4"/>
    <n v="1"/>
    <n v="5"/>
    <n v="2"/>
    <n v="8"/>
    <n v="45"/>
    <m/>
    <n v="45"/>
    <n v="0"/>
    <s v="ส่งแล้ว"/>
    <s v="ส่งแล้ว"/>
    <s v="ส่งแล้ว"/>
    <n v="20"/>
    <n v="8"/>
    <s v="ส่งแล้ว"/>
    <s v="ส่งแล้ว"/>
    <n v="14"/>
    <n v="9"/>
    <s v="ส่งแล้ว"/>
    <n v="9"/>
    <n v="7"/>
    <n v="21"/>
    <n v="5"/>
    <n v="13"/>
    <s v="ยังไม่ส่ง"/>
    <s v="ยังไม่ส่ง"/>
    <n v="6"/>
    <s v="ยังไม่ส่ง"/>
    <s v="ยังไม่ส่ง"/>
    <s v="ยังไม่ส่ง"/>
    <n v="8"/>
    <m/>
    <s v="ไม่ต้องซ่อม"/>
  </r>
  <r>
    <n v="30"/>
    <x v="0"/>
    <n v="30"/>
    <s v="43901"/>
    <s v="นางสาว"/>
    <s v="ภัทรภรณ์"/>
    <s v="โกมล"/>
    <s v="43901@promma.ac.th"/>
    <n v="10"/>
    <n v="10"/>
    <n v="5"/>
    <n v="25"/>
    <x v="6"/>
    <n v="9"/>
    <n v="5"/>
    <n v="9"/>
    <n v="23"/>
    <n v="64"/>
    <m/>
    <n v="64"/>
    <n v="2"/>
    <s v="ส่งแล้ว"/>
    <s v="ส่งแล้ว"/>
    <s v="ส่งแล้ว"/>
    <n v="18"/>
    <n v="10"/>
    <s v="ส่งแล้ว"/>
    <s v="ส่งแล้ว"/>
    <n v="12"/>
    <n v="9"/>
    <s v="ส่งแล้ว"/>
    <n v="10"/>
    <n v="8"/>
    <n v="21"/>
    <n v="10"/>
    <n v="16"/>
    <s v="ส่งแล้ว"/>
    <s v="ส่งแล้ว"/>
    <n v="7"/>
    <s v="ส่งแล้ว"/>
    <s v="ส่งแล้ว"/>
    <n v="18"/>
    <n v="7"/>
    <m/>
    <s v="ไม่ต้องซ่อม"/>
  </r>
  <r>
    <n v="31"/>
    <x v="1"/>
    <n v="1"/>
    <s v="41899"/>
    <s v="นาย"/>
    <s v="ณฐชนนท์"/>
    <s v="ผาสุข"/>
    <s v="41899@promma.ac.th"/>
    <n v="10"/>
    <n v="10"/>
    <n v="2"/>
    <n v="22"/>
    <x v="1"/>
    <n v="0"/>
    <n v="5"/>
    <n v="8"/>
    <n v="13"/>
    <n v="52"/>
    <m/>
    <n v="52"/>
    <n v="1"/>
    <s v="ส่งแล้ว"/>
    <s v="ส่งแล้ว"/>
    <s v="ส่งแล้ว"/>
    <n v="19"/>
    <n v="10"/>
    <s v="ส่งแล้ว"/>
    <s v="ส่งแล้ว"/>
    <n v="15"/>
    <n v="8"/>
    <s v="ยังไม่ส่ง"/>
    <s v="ยังไม่ส่ง"/>
    <n v="8"/>
    <n v="25"/>
    <n v="8"/>
    <n v="17"/>
    <s v="ยังไม่ส่ง"/>
    <s v="ยังไม่ส่ง"/>
    <s v="ยังไม่ส่ง"/>
    <s v="ส่งแล้ว"/>
    <s v="ส่งแล้ว"/>
    <n v="14"/>
    <s v="ยังไม่ส่ง"/>
    <m/>
    <s v="ไม่ต้องซ่อม"/>
  </r>
  <r>
    <n v="32"/>
    <x v="1"/>
    <n v="2"/>
    <s v="41910"/>
    <s v="นาย"/>
    <s v="ภัทรภณ"/>
    <s v="บุญประเสริฐ"/>
    <s v="41910@promma.ac.th"/>
    <n v="10"/>
    <n v="8"/>
    <n v="3"/>
    <n v="21"/>
    <x v="1"/>
    <n v="0"/>
    <n v="5"/>
    <n v="8"/>
    <n v="13"/>
    <n v="51"/>
    <m/>
    <n v="51"/>
    <n v="1"/>
    <s v="ส่งแล้ว"/>
    <s v="ส่งแล้ว"/>
    <s v="ส่งแล้ว"/>
    <n v="22"/>
    <n v="9"/>
    <s v="ส่งแล้ว"/>
    <s v="ส่งแล้ว"/>
    <n v="13"/>
    <s v="ยังไม่ส่ง"/>
    <s v="ส่งแล้ว"/>
    <n v="11"/>
    <s v="ยังไม่ส่ง"/>
    <n v="26"/>
    <n v="8"/>
    <n v="17"/>
    <s v="ยังไม่ส่ง"/>
    <s v="ยังไม่ส่ง"/>
    <s v="ยังไม่ส่ง"/>
    <s v="ส่งแล้ว"/>
    <s v="ส่งแล้ว"/>
    <n v="15"/>
    <s v="ยังไม่ส่ง"/>
    <m/>
    <s v="ไม่ต้องซ่อม"/>
  </r>
  <r>
    <n v="33"/>
    <x v="1"/>
    <n v="3"/>
    <s v="41915"/>
    <s v="นาย"/>
    <s v="สวัชกร"/>
    <s v="ดวงเดือน"/>
    <s v="41915@promma.ac.th"/>
    <n v="10"/>
    <n v="10"/>
    <n v="4"/>
    <n v="24"/>
    <x v="1"/>
    <n v="6"/>
    <n v="5"/>
    <n v="9"/>
    <n v="20"/>
    <n v="61"/>
    <m/>
    <n v="61"/>
    <n v="2"/>
    <s v="ส่งแล้ว"/>
    <s v="ส่งแล้ว"/>
    <s v="ส่งแล้ว"/>
    <n v="22"/>
    <n v="9"/>
    <s v="ส่งแล้ว"/>
    <s v="ส่งแล้ว"/>
    <n v="11"/>
    <n v="9"/>
    <s v="ส่งแล้ว"/>
    <n v="9"/>
    <n v="5"/>
    <n v="26"/>
    <n v="7"/>
    <n v="17"/>
    <s v="ส่งแล้ว"/>
    <s v="ยังไม่ส่ง"/>
    <n v="9"/>
    <s v="ส่งแล้ว"/>
    <s v="ส่งแล้ว"/>
    <n v="15"/>
    <n v="6"/>
    <m/>
    <s v="ไม่ต้องซ่อม"/>
  </r>
  <r>
    <n v="34"/>
    <x v="1"/>
    <n v="4"/>
    <s v="42060"/>
    <s v="นาย"/>
    <s v="กิตติภพ"/>
    <s v="เชื้อเพชร"/>
    <s v="42060@promma.ac.th"/>
    <n v="10"/>
    <n v="10"/>
    <n v="0"/>
    <n v="20"/>
    <x v="4"/>
    <n v="0"/>
    <n v="5"/>
    <n v="0"/>
    <n v="5"/>
    <n v="38"/>
    <m/>
    <n v="38"/>
    <n v="0"/>
    <s v="ส่งแล้ว"/>
    <s v="ส่งแล้ว"/>
    <s v="ส่งแล้ว"/>
    <n v="22"/>
    <n v="8"/>
    <s v="ส่งแล้ว"/>
    <s v="ส่งแล้ว"/>
    <n v="12"/>
    <n v="10"/>
    <s v="ยังไม่ส่ง"/>
    <s v="ยังไม่ส่ง"/>
    <s v="ยังไม่ส่ง"/>
    <n v="19"/>
    <n v="6"/>
    <n v="13"/>
    <s v="ยังไม่ส่ง"/>
    <s v="ยังไม่ส่ง"/>
    <s v="ยังไม่ส่ง"/>
    <s v="ยังไม่ส่ง"/>
    <s v="ยังไม่ส่ง"/>
    <s v="ยังไม่ส่ง"/>
    <s v="ยังไม่ส่ง"/>
    <m/>
    <s v="ไม่ต้องซ่อม"/>
  </r>
  <r>
    <n v="35"/>
    <x v="1"/>
    <n v="5"/>
    <s v="42063"/>
    <s v="นาย"/>
    <s v="ธนวรรธน์"/>
    <s v="นวมนิ่ม"/>
    <s v="42063@promma.ac.th"/>
    <n v="10"/>
    <n v="9"/>
    <n v="4"/>
    <n v="23"/>
    <x v="3"/>
    <n v="5"/>
    <n v="5"/>
    <n v="5"/>
    <n v="15"/>
    <n v="53"/>
    <m/>
    <n v="53"/>
    <n v="1"/>
    <s v="ส่งแล้ว"/>
    <s v="ส่งแล้ว"/>
    <s v="ส่งแล้ว"/>
    <n v="18"/>
    <n v="8"/>
    <s v="ส่งแล้ว"/>
    <s v="ส่งแล้ว"/>
    <n v="13"/>
    <n v="6"/>
    <s v="ส่งแล้ว"/>
    <n v="10"/>
    <n v="5"/>
    <n v="21"/>
    <n v="8"/>
    <n v="15"/>
    <s v="ส่งแล้ว"/>
    <s v="ยังไม่ส่ง"/>
    <n v="7"/>
    <s v="ส่งแล้ว"/>
    <s v="ส่งแล้ว"/>
    <s v="ยังไม่ส่ง"/>
    <s v="ยังไม่ส่ง"/>
    <m/>
    <s v="ไม่ต้องซ่อม"/>
  </r>
  <r>
    <n v="36"/>
    <x v="1"/>
    <n v="6"/>
    <s v="42067"/>
    <s v="นาย"/>
    <s v="ปัณณวิชญ์"/>
    <s v="ปรีเปรม"/>
    <s v="42067@promma.ac.th"/>
    <n v="10"/>
    <n v="10"/>
    <n v="5"/>
    <n v="25"/>
    <x v="1"/>
    <n v="6"/>
    <n v="5"/>
    <n v="9"/>
    <n v="20"/>
    <n v="62"/>
    <m/>
    <n v="62"/>
    <n v="2"/>
    <s v="ส่งแล้ว"/>
    <s v="ส่งแล้ว"/>
    <s v="ส่งแล้ว"/>
    <n v="22"/>
    <n v="8"/>
    <s v="ส่งแล้ว"/>
    <s v="ส่งแล้ว"/>
    <n v="13"/>
    <n v="10"/>
    <s v="ส่งแล้ว"/>
    <n v="8"/>
    <n v="8"/>
    <n v="25"/>
    <n v="8"/>
    <n v="17"/>
    <s v="ส่งแล้ว"/>
    <s v="ยังไม่ส่ง"/>
    <n v="8"/>
    <s v="ส่งแล้ว"/>
    <s v="ส่งแล้ว"/>
    <n v="16"/>
    <n v="7"/>
    <m/>
    <s v="ไม่ต้องซ่อม"/>
  </r>
  <r>
    <n v="37"/>
    <x v="1"/>
    <n v="7"/>
    <s v="42075"/>
    <s v="นาย"/>
    <s v="สุภโชค"/>
    <s v="ทรัพย์บัว"/>
    <s v="42075@promma.ac.th"/>
    <n v="10"/>
    <n v="10"/>
    <n v="5"/>
    <n v="25"/>
    <x v="6"/>
    <n v="9"/>
    <n v="5"/>
    <n v="9"/>
    <n v="23"/>
    <n v="64"/>
    <m/>
    <n v="64"/>
    <n v="2"/>
    <s v="ส่งแล้ว"/>
    <s v="ส่งแล้ว"/>
    <s v="ส่งแล้ว"/>
    <n v="22"/>
    <n v="8"/>
    <s v="ส่งแล้ว"/>
    <s v="ส่งแล้ว"/>
    <n v="14"/>
    <n v="9"/>
    <s v="ส่งแล้ว"/>
    <n v="9"/>
    <n v="8"/>
    <n v="23"/>
    <n v="8"/>
    <n v="16"/>
    <s v="ส่งแล้ว"/>
    <s v="ส่งแล้ว"/>
    <n v="7"/>
    <s v="ส่งแล้ว"/>
    <s v="ส่งแล้ว"/>
    <n v="16"/>
    <n v="6"/>
    <m/>
    <s v="ไม่ต้องซ่อม"/>
  </r>
  <r>
    <n v="38"/>
    <x v="1"/>
    <n v="8"/>
    <s v="42140"/>
    <s v="นาย"/>
    <s v="ธนภูมิ"/>
    <s v="เหลืองดี"/>
    <s v="42140@promma.ac.th"/>
    <n v="10"/>
    <n v="10"/>
    <n v="5"/>
    <n v="25"/>
    <x v="6"/>
    <n v="6"/>
    <n v="5"/>
    <n v="9"/>
    <n v="20"/>
    <n v="61"/>
    <m/>
    <n v="61"/>
    <n v="2"/>
    <s v="ส่งแล้ว"/>
    <s v="ส่งแล้ว"/>
    <s v="ส่งแล้ว"/>
    <n v="22"/>
    <n v="8"/>
    <s v="ส่งแล้ว"/>
    <s v="ส่งแล้ว"/>
    <n v="13"/>
    <n v="9"/>
    <s v="ส่งแล้ว"/>
    <n v="10"/>
    <n v="9"/>
    <n v="24"/>
    <n v="8"/>
    <n v="16"/>
    <s v="ส่งแล้ว"/>
    <s v="ยังไม่ส่ง"/>
    <n v="9"/>
    <s v="ส่งแล้ว"/>
    <s v="ส่งแล้ว"/>
    <n v="16"/>
    <n v="6"/>
    <m/>
    <s v="ไม่ต้องซ่อม"/>
  </r>
  <r>
    <n v="39"/>
    <x v="1"/>
    <n v="9"/>
    <s v="42190"/>
    <s v="นาย"/>
    <s v="อัษฎกร"/>
    <s v="ตาละลักษมณ์"/>
    <s v="42190@promma.ac.th"/>
    <n v="9"/>
    <n v="3"/>
    <n v="0"/>
    <n v="12"/>
    <x v="1"/>
    <n v="0"/>
    <n v="5"/>
    <n v="0"/>
    <n v="5"/>
    <n v="34"/>
    <m/>
    <n v="34"/>
    <n v="0"/>
    <s v="ส่งแล้ว"/>
    <s v="ส่งแล้ว"/>
    <s v="ส่งแล้ว"/>
    <n v="20"/>
    <n v="7"/>
    <s v="ยังไม่ส่ง"/>
    <s v="ส่งแล้ว"/>
    <s v="ยังไม่ส่ง"/>
    <s v="ยังไม่ส่ง"/>
    <s v="ยังไม่ส่ง"/>
    <s v="ยังไม่ส่ง"/>
    <s v="ยังไม่ส่ง"/>
    <n v="23"/>
    <n v="10"/>
    <n v="17"/>
    <s v="ยังไม่ส่ง"/>
    <s v="ยังไม่ส่ง"/>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8"/>
    <n v="17"/>
    <n v="53"/>
    <m/>
    <n v="53"/>
    <n v="1"/>
    <s v="ส่งแล้ว"/>
    <s v="ส่งแล้ว"/>
    <s v="ส่งแล้ว"/>
    <n v="18"/>
    <n v="10"/>
    <s v="ส่งแล้ว"/>
    <s v="ส่งแล้ว"/>
    <n v="8"/>
    <n v="8"/>
    <s v="ส่งแล้ว"/>
    <n v="9"/>
    <n v="8"/>
    <n v="14"/>
    <n v="7"/>
    <n v="11"/>
    <s v="ส่งแล้ว"/>
    <s v="ยังไม่ส่ง"/>
    <s v="ยังไม่ส่ง"/>
    <s v="ส่งแล้ว"/>
    <s v="ส่งแล้ว"/>
    <n v="15"/>
    <s v="ยังไม่ส่ง"/>
    <m/>
    <s v="ไม่ต้องซ่อม"/>
  </r>
  <r>
    <n v="41"/>
    <x v="1"/>
    <n v="11"/>
    <s v="42257"/>
    <s v="นาย"/>
    <s v="กรภณ"/>
    <s v="สินสวัสดิ์"/>
    <s v="42257@promma.ac.th"/>
    <n v="10"/>
    <n v="10"/>
    <n v="4"/>
    <n v="24"/>
    <x v="6"/>
    <n v="5"/>
    <n v="5"/>
    <n v="10"/>
    <n v="20"/>
    <n v="60"/>
    <m/>
    <n v="60"/>
    <n v="2"/>
    <s v="ส่งแล้ว"/>
    <s v="ส่งแล้ว"/>
    <s v="ส่งแล้ว"/>
    <n v="21"/>
    <n v="8"/>
    <s v="ส่งแล้ว"/>
    <s v="ส่งแล้ว"/>
    <n v="13"/>
    <n v="9"/>
    <s v="ส่งแล้ว"/>
    <n v="11"/>
    <n v="5"/>
    <n v="21"/>
    <n v="10"/>
    <n v="16"/>
    <s v="ส่งแล้ว"/>
    <s v="ยังไม่ส่ง"/>
    <n v="7"/>
    <s v="ส่งแล้ว"/>
    <s v="ส่งแล้ว"/>
    <n v="17"/>
    <n v="8"/>
    <m/>
    <s v="ไม่ต้องซ่อม"/>
  </r>
  <r>
    <n v="42"/>
    <x v="1"/>
    <n v="12"/>
    <s v="42259"/>
    <s v="นาย"/>
    <s v="ชินปกรณ์"/>
    <s v="กาญจนภูษิต"/>
    <s v="42259@promma.ac.th"/>
    <n v="9"/>
    <n v="10"/>
    <n v="5"/>
    <n v="24"/>
    <x v="3"/>
    <n v="5"/>
    <n v="5"/>
    <n v="9"/>
    <n v="19"/>
    <n v="58"/>
    <m/>
    <n v="58"/>
    <n v="1.5"/>
    <s v="ส่งแล้ว"/>
    <s v="ส่งแล้ว"/>
    <s v="ส่งแล้ว"/>
    <n v="22"/>
    <n v="7"/>
    <s v="ส่งแล้ว"/>
    <s v="ส่งแล้ว"/>
    <n v="12"/>
    <n v="9"/>
    <s v="ส่งแล้ว"/>
    <n v="10"/>
    <n v="8"/>
    <n v="22"/>
    <n v="8"/>
    <n v="15"/>
    <s v="ส่งแล้ว"/>
    <s v="ยังไม่ส่ง"/>
    <n v="6"/>
    <s v="ส่งแล้ว"/>
    <s v="ส่งแล้ว"/>
    <n v="16"/>
    <n v="7"/>
    <m/>
    <s v="ไม่ต้องซ่อม"/>
  </r>
  <r>
    <n v="43"/>
    <x v="1"/>
    <n v="13"/>
    <s v="42265"/>
    <s v="นาย"/>
    <s v="ธีรภัทร"/>
    <s v="โชคลาภ"/>
    <s v="42265@promma.ac.th"/>
    <n v="10"/>
    <n v="8"/>
    <n v="3"/>
    <n v="21"/>
    <x v="0"/>
    <n v="4"/>
    <n v="5"/>
    <n v="8"/>
    <n v="17"/>
    <n v="56"/>
    <m/>
    <n v="56"/>
    <n v="1.5"/>
    <s v="ส่งแล้ว"/>
    <s v="ส่งแล้ว"/>
    <s v="ส่งแล้ว"/>
    <n v="21"/>
    <n v="8"/>
    <s v="ส่งแล้ว"/>
    <s v="ส่งแล้ว"/>
    <n v="13"/>
    <s v="ยังไม่ส่ง"/>
    <s v="ส่งแล้ว"/>
    <n v="10"/>
    <s v="ยังไม่ส่ง"/>
    <n v="25"/>
    <n v="10"/>
    <n v="18"/>
    <s v="ส่งแล้ว"/>
    <s v="ยังไม่ส่ง"/>
    <s v="ยังไม่ส่ง"/>
    <s v="ส่งแล้ว"/>
    <s v="ส่งแล้ว"/>
    <n v="16"/>
    <s v="ยังไม่ส่ง"/>
    <m/>
    <s v="ไม่ต้องซ่อม"/>
  </r>
  <r>
    <n v="44"/>
    <x v="1"/>
    <n v="14"/>
    <s v="42266"/>
    <s v="นาย"/>
    <s v="นนทภัทร"/>
    <s v="แจ่มจำรัส"/>
    <s v="42266@promma.ac.th"/>
    <n v="9"/>
    <n v="10"/>
    <n v="5"/>
    <n v="24"/>
    <x v="9"/>
    <n v="5"/>
    <n v="5"/>
    <n v="9"/>
    <n v="19"/>
    <n v="51"/>
    <m/>
    <n v="51"/>
    <n v="1"/>
    <s v="ส่งแล้ว"/>
    <s v="ส่งแล้ว"/>
    <s v="ส่งแล้ว"/>
    <n v="22"/>
    <n v="7"/>
    <s v="ส่งแล้ว"/>
    <s v="ส่งแล้ว"/>
    <n v="13"/>
    <n v="9"/>
    <s v="ส่งแล้ว"/>
    <n v="7"/>
    <n v="9"/>
    <n v="9"/>
    <n v="6"/>
    <n v="8"/>
    <s v="ส่งแล้ว"/>
    <s v="ยังไม่ส่ง"/>
    <n v="7"/>
    <s v="ส่งแล้ว"/>
    <s v="ส่งแล้ว"/>
    <n v="16"/>
    <n v="6"/>
    <m/>
    <s v="ยังไม่ซ่อม"/>
  </r>
  <r>
    <n v="45"/>
    <x v="1"/>
    <n v="15"/>
    <s v="42268"/>
    <s v="นาย"/>
    <s v="ปุณยวิชญ์"/>
    <s v="แพนพา"/>
    <s v="42268@promma.ac.th"/>
    <n v="10"/>
    <n v="9"/>
    <n v="3"/>
    <n v="22"/>
    <x v="6"/>
    <n v="0"/>
    <n v="5"/>
    <n v="8"/>
    <n v="13"/>
    <n v="51"/>
    <m/>
    <n v="51"/>
    <n v="1"/>
    <s v="ส่งแล้ว"/>
    <s v="ส่งแล้ว"/>
    <s v="ส่งแล้ว"/>
    <n v="22"/>
    <n v="10"/>
    <s v="ส่งแล้ว"/>
    <s v="ส่งแล้ว"/>
    <n v="15"/>
    <n v="7"/>
    <s v="ส่งแล้ว"/>
    <n v="11"/>
    <s v="ยังไม่ส่ง"/>
    <n v="24"/>
    <n v="8"/>
    <n v="16"/>
    <s v="ยังไม่ส่ง"/>
    <s v="ยังไม่ส่ง"/>
    <s v="ยังไม่ส่ง"/>
    <s v="ส่งแล้ว"/>
    <s v="ส่งแล้ว"/>
    <n v="16"/>
    <s v="ยังไม่ส่ง"/>
    <m/>
    <s v="ไม่ต้องซ่อม"/>
  </r>
  <r>
    <n v="46"/>
    <x v="1"/>
    <n v="16"/>
    <s v="43902"/>
    <s v="นาย"/>
    <s v="เตชิน"/>
    <s v="ทานา"/>
    <s v="43902@promma.ac.th"/>
    <n v="9"/>
    <n v="8"/>
    <n v="4"/>
    <n v="21"/>
    <x v="10"/>
    <n v="9"/>
    <n v="5"/>
    <n v="9"/>
    <n v="23"/>
    <n v="53"/>
    <m/>
    <n v="53"/>
    <n v="1"/>
    <s v="ส่งแล้ว"/>
    <s v="ส่งแล้ว"/>
    <s v="ส่งแล้ว"/>
    <n v="21"/>
    <n v="6"/>
    <s v="ส่งแล้ว"/>
    <s v="ส่งแล้ว"/>
    <n v="12"/>
    <s v="ยังไม่ส่ง"/>
    <s v="ส่งแล้ว"/>
    <n v="10"/>
    <n v="6"/>
    <n v="12"/>
    <n v="6"/>
    <n v="9"/>
    <s v="ส่งแล้ว"/>
    <s v="ส่งแล้ว"/>
    <n v="7"/>
    <s v="ส่งแล้ว"/>
    <s v="ส่งแล้ว"/>
    <n v="16"/>
    <n v="6"/>
    <m/>
    <s v="ยังไม่ซ่อม"/>
  </r>
  <r>
    <n v="47"/>
    <x v="1"/>
    <n v="17"/>
    <s v="43904"/>
    <s v="นาย"/>
    <s v="ปภังกร"/>
    <s v="ฟักทองพรรณ"/>
    <s v="43904@promma.ac.th"/>
    <n v="10"/>
    <n v="10"/>
    <n v="5"/>
    <n v="25"/>
    <x v="6"/>
    <n v="5"/>
    <n v="5"/>
    <n v="9"/>
    <n v="19"/>
    <n v="60"/>
    <m/>
    <n v="60"/>
    <n v="2"/>
    <s v="ส่งแล้ว"/>
    <s v="ส่งแล้ว"/>
    <s v="ส่งแล้ว"/>
    <n v="19"/>
    <n v="8"/>
    <s v="ส่งแล้ว"/>
    <s v="ส่งแล้ว"/>
    <n v="13"/>
    <n v="8"/>
    <s v="ส่งแล้ว"/>
    <n v="9"/>
    <n v="10"/>
    <n v="24"/>
    <n v="8"/>
    <n v="16"/>
    <s v="ส่งแล้ว"/>
    <s v="ยังไม่ส่ง"/>
    <n v="7"/>
    <s v="ส่งแล้ว"/>
    <s v="ส่งแล้ว"/>
    <n v="16"/>
    <n v="7"/>
    <m/>
    <s v="ไม่ต้องซ่อม"/>
  </r>
  <r>
    <n v="48"/>
    <x v="1"/>
    <n v="18"/>
    <s v="43906"/>
    <s v="นาย"/>
    <s v="จิระพจน์"/>
    <s v="ลีลารังสี"/>
    <s v="43906@promma.ac.th"/>
    <n v="9"/>
    <n v="8"/>
    <n v="4"/>
    <n v="21"/>
    <x v="5"/>
    <n v="10"/>
    <n v="5"/>
    <n v="8"/>
    <n v="23"/>
    <n v="58"/>
    <m/>
    <n v="58"/>
    <n v="1.5"/>
    <s v="ส่งแล้ว"/>
    <s v="ส่งแล้ว"/>
    <s v="ส่งแล้ว"/>
    <n v="19"/>
    <n v="7"/>
    <s v="ส่งแล้ว"/>
    <s v="ส่งแล้ว"/>
    <n v="12"/>
    <s v="ยังไม่ส่ง"/>
    <s v="ส่งแล้ว"/>
    <n v="9"/>
    <n v="5"/>
    <n v="18"/>
    <n v="10"/>
    <n v="14"/>
    <s v="ส่งแล้ว"/>
    <s v="ส่งแล้ว"/>
    <n v="8"/>
    <s v="ส่งแล้ว"/>
    <s v="ส่งแล้ว"/>
    <n v="15"/>
    <s v="ยังไม่ส่ง"/>
    <m/>
    <s v="ไม่ต้องซ่อม"/>
  </r>
  <r>
    <n v="49"/>
    <x v="1"/>
    <n v="19"/>
    <s v="41927"/>
    <s v="นางสาว"/>
    <s v="พิชญ์พธู"/>
    <s v="สุกสี"/>
    <s v="41927@promma.ac.th"/>
    <n v="6"/>
    <n v="0"/>
    <n v="0"/>
    <n v="6"/>
    <x v="8"/>
    <n v="0"/>
    <n v="5"/>
    <n v="0"/>
    <n v="5"/>
    <n v="22"/>
    <m/>
    <n v="22"/>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ยังไม่ส่ง"/>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0"/>
    <n v="5"/>
    <n v="0"/>
    <n v="5"/>
    <n v="35"/>
    <m/>
    <n v="35"/>
    <n v="0"/>
    <s v="ยังไม่ส่ง"/>
    <s v="ส่งแล้ว"/>
    <s v="ส่งแล้ว"/>
    <s v="ยังไม่ส่ง"/>
    <n v="6"/>
    <s v="ส่งแล้ว"/>
    <s v="ส่งแล้ว"/>
    <n v="10"/>
    <s v="ยังไม่ส่ง"/>
    <s v="ส่งแล้ว"/>
    <n v="8"/>
    <s v="ยังไม่ส่ง"/>
    <n v="19"/>
    <n v="8"/>
    <n v="14"/>
    <s v="ยังไม่ส่ง"/>
    <s v="ยังไม่ส่ง"/>
    <s v="ยังไม่ส่ง"/>
    <s v="ยังไม่ส่ง"/>
    <s v="ยังไม่ส่ง"/>
    <s v="ยังไม่ส่ง"/>
    <s v="ยังไม่ส่ง"/>
    <m/>
    <s v="ไม่ต้องซ่อม"/>
  </r>
  <r>
    <n v="51"/>
    <x v="1"/>
    <n v="21"/>
    <s v="42076"/>
    <s v="นางสาว"/>
    <s v="กนิษฐา"/>
    <s v="ปัจจุโส"/>
    <s v="42076@promma.ac.th"/>
    <n v="9"/>
    <n v="8"/>
    <n v="3"/>
    <n v="20"/>
    <x v="1"/>
    <n v="0"/>
    <n v="5"/>
    <n v="0"/>
    <n v="5"/>
    <n v="42"/>
    <m/>
    <n v="42"/>
    <n v="0"/>
    <s v="ส่งแล้ว"/>
    <s v="ส่งแล้ว"/>
    <s v="ส่งแล้ว"/>
    <n v="21"/>
    <n v="7"/>
    <s v="ส่งแล้ว"/>
    <s v="ส่งแล้ว"/>
    <n v="15"/>
    <s v="ยังไม่ส่ง"/>
    <s v="ส่งแล้ว"/>
    <n v="10"/>
    <s v="ยังไม่ส่ง"/>
    <n v="24"/>
    <n v="10"/>
    <n v="17"/>
    <s v="ยังไม่ส่ง"/>
    <s v="ยังไม่ส่ง"/>
    <s v="ยังไม่ส่ง"/>
    <s v="ยังไม่ส่ง"/>
    <s v="ยังไม่ส่ง"/>
    <s v="ยังไม่ส่ง"/>
    <s v="ยังไม่ส่ง"/>
    <m/>
    <s v="ไม่ต้องซ่อม"/>
  </r>
  <r>
    <n v="52"/>
    <x v="1"/>
    <n v="22"/>
    <s v="42078"/>
    <s v="นางสาว"/>
    <s v="ณพัชญา"/>
    <s v="พนาลัย"/>
    <s v="42078@promma.ac.th"/>
    <n v="9"/>
    <n v="10"/>
    <n v="4"/>
    <n v="23"/>
    <x v="3"/>
    <n v="10"/>
    <n v="5"/>
    <n v="8"/>
    <n v="23"/>
    <n v="61"/>
    <m/>
    <n v="61"/>
    <n v="2"/>
    <s v="ส่งแล้ว"/>
    <s v="ส่งแล้ว"/>
    <s v="ส่งแล้ว"/>
    <n v="20"/>
    <n v="7"/>
    <s v="ส่งแล้ว"/>
    <s v="ส่งแล้ว"/>
    <n v="15"/>
    <n v="9"/>
    <s v="ส่งแล้ว"/>
    <n v="10"/>
    <n v="5"/>
    <n v="21"/>
    <n v="9"/>
    <n v="15"/>
    <s v="ส่งแล้ว"/>
    <s v="ส่งแล้ว"/>
    <n v="8"/>
    <s v="ส่งแล้ว"/>
    <s v="ส่งแล้ว"/>
    <n v="15"/>
    <s v="ยังไม่ส่ง"/>
    <m/>
    <s v="ไม่ต้องซ่อม"/>
  </r>
  <r>
    <n v="53"/>
    <x v="1"/>
    <n v="23"/>
    <s v="42083"/>
    <s v="เด็กหญิง"/>
    <s v="ธารธรรมญา"/>
    <s v="ศรีเมือง"/>
    <s v="42083@promma.ac.th"/>
    <n v="10"/>
    <n v="10"/>
    <n v="4"/>
    <n v="24"/>
    <x v="5"/>
    <n v="6"/>
    <n v="5"/>
    <n v="9"/>
    <n v="20"/>
    <n v="58"/>
    <m/>
    <n v="58"/>
    <n v="1.5"/>
    <s v="ส่งแล้ว"/>
    <s v="ส่งแล้ว"/>
    <s v="ส่งแล้ว"/>
    <n v="20"/>
    <n v="8"/>
    <s v="ส่งแล้ว"/>
    <s v="ส่งแล้ว"/>
    <n v="10"/>
    <n v="8"/>
    <s v="ส่งแล้ว"/>
    <n v="11"/>
    <n v="6"/>
    <n v="20"/>
    <n v="8"/>
    <n v="14"/>
    <s v="ส่งแล้ว"/>
    <s v="ยังไม่ส่ง"/>
    <n v="8"/>
    <s v="ส่งแล้ว"/>
    <s v="ส่งแล้ว"/>
    <n v="15"/>
    <n v="5"/>
    <m/>
    <s v="ไม่ต้องซ่อม"/>
  </r>
  <r>
    <n v="54"/>
    <x v="1"/>
    <n v="24"/>
    <s v="42084"/>
    <s v="นางสาว"/>
    <s v="ธิดารัตน์"/>
    <s v="งามสม"/>
    <s v="42084@promma.ac.th"/>
    <n v="9"/>
    <n v="10"/>
    <n v="5"/>
    <n v="24"/>
    <x v="8"/>
    <n v="6"/>
    <n v="5"/>
    <n v="9"/>
    <n v="20"/>
    <n v="55"/>
    <m/>
    <n v="55"/>
    <n v="1.5"/>
    <s v="ส่งแล้ว"/>
    <s v="ส่งแล้ว"/>
    <s v="ส่งแล้ว"/>
    <n v="21"/>
    <n v="7"/>
    <s v="ส่งแล้ว"/>
    <s v="ส่งแล้ว"/>
    <n v="15"/>
    <n v="9"/>
    <s v="ส่งแล้ว"/>
    <n v="10"/>
    <n v="9"/>
    <n v="15"/>
    <n v="6"/>
    <n v="11"/>
    <s v="ส่งแล้ว"/>
    <s v="ยังไม่ส่ง"/>
    <n v="8"/>
    <s v="ส่งแล้ว"/>
    <s v="ส่งแล้ว"/>
    <n v="15"/>
    <n v="7"/>
    <m/>
    <s v="ไม่ต้องซ่อม"/>
  </r>
  <r>
    <n v="55"/>
    <x v="1"/>
    <n v="25"/>
    <s v="42086"/>
    <s v="นางสาว"/>
    <s v="นภัสวรรณ"/>
    <s v="กวีกิจวิศิษฎ์"/>
    <s v="42086@promma.ac.th"/>
    <n v="10"/>
    <n v="8"/>
    <n v="0"/>
    <n v="18"/>
    <x v="8"/>
    <n v="0"/>
    <n v="5"/>
    <n v="8"/>
    <n v="13"/>
    <n v="42"/>
    <m/>
    <n v="42"/>
    <n v="0"/>
    <s v="ส่งแล้ว"/>
    <s v="ส่งแล้ว"/>
    <s v="ส่งแล้ว"/>
    <n v="20"/>
    <n v="9"/>
    <s v="ส่งแล้ว"/>
    <s v="ส่งแล้ว"/>
    <n v="10"/>
    <s v="ยังไม่ส่ง"/>
    <s v="ยังไม่ส่ง"/>
    <s v="ยังไม่ส่ง"/>
    <s v="ยังไม่ส่ง"/>
    <n v="16"/>
    <n v="6"/>
    <n v="11"/>
    <s v="ยังไม่ส่ง"/>
    <s v="ยังไม่ส่ง"/>
    <s v="ยังไม่ส่ง"/>
    <s v="ส่งแล้ว"/>
    <s v="ส่งแล้ว"/>
    <n v="17"/>
    <s v="ยังไม่ส่ง"/>
    <m/>
    <s v="ไม่ต้องซ่อม"/>
  </r>
  <r>
    <n v="56"/>
    <x v="1"/>
    <n v="26"/>
    <s v="42091"/>
    <s v="นางสาว"/>
    <s v="ภัทรดา"/>
    <s v="มหัทธนานุภาพ"/>
    <s v="42091@promma.ac.th"/>
    <n v="10"/>
    <n v="8"/>
    <n v="3"/>
    <n v="21"/>
    <x v="5"/>
    <n v="0"/>
    <n v="5"/>
    <n v="0"/>
    <n v="5"/>
    <n v="40"/>
    <m/>
    <n v="40"/>
    <n v="0"/>
    <s v="ส่งแล้ว"/>
    <s v="ส่งแล้ว"/>
    <s v="ส่งแล้ว"/>
    <n v="20"/>
    <n v="9"/>
    <s v="ส่งแล้ว"/>
    <s v="ส่งแล้ว"/>
    <n v="12"/>
    <s v="ยังไม่ส่ง"/>
    <s v="ส่งแล้ว"/>
    <n v="11"/>
    <s v="ยังไม่ส่ง"/>
    <n v="24"/>
    <n v="4"/>
    <n v="14"/>
    <s v="ยังไม่ส่ง"/>
    <s v="ยังไม่ส่ง"/>
    <s v="ยังไม่ส่ง"/>
    <s v="ยังไม่ส่ง"/>
    <s v="ยังไม่ส่ง"/>
    <s v="ยังไม่ส่ง"/>
    <s v="ยังไม่ส่ง"/>
    <m/>
    <s v="ไม่ต้องซ่อม"/>
  </r>
  <r>
    <n v="57"/>
    <x v="1"/>
    <n v="27"/>
    <s v="42092"/>
    <s v="นางสาว"/>
    <s v="มนัสดา"/>
    <s v="ร่ายเรือง"/>
    <s v="42092@promma.ac.th"/>
    <n v="9"/>
    <n v="8"/>
    <n v="3"/>
    <n v="20"/>
    <x v="1"/>
    <n v="6"/>
    <n v="5"/>
    <n v="9"/>
    <n v="20"/>
    <n v="57"/>
    <m/>
    <n v="57"/>
    <n v="1.5"/>
    <s v="ส่งแล้ว"/>
    <s v="ส่งแล้ว"/>
    <s v="ส่งแล้ว"/>
    <n v="20"/>
    <n v="6"/>
    <s v="ส่งแล้ว"/>
    <s v="ส่งแล้ว"/>
    <n v="10"/>
    <s v="ยังไม่ส่ง"/>
    <s v="ส่งแล้ว"/>
    <n v="11"/>
    <s v="ยังไม่ส่ง"/>
    <n v="23"/>
    <n v="10"/>
    <n v="17"/>
    <s v="ส่งแล้ว"/>
    <s v="ยังไม่ส่ง"/>
    <n v="8"/>
    <s v="ส่งแล้ว"/>
    <s v="ส่งแล้ว"/>
    <n v="16"/>
    <n v="5"/>
    <m/>
    <s v="ไม่ต้องซ่อม"/>
  </r>
  <r>
    <n v="58"/>
    <x v="1"/>
    <n v="28"/>
    <s v="42094"/>
    <s v="นางสาว"/>
    <s v="ศุภาพิชญ์"/>
    <s v="พูลพิพัฒน์"/>
    <s v="42094@promma.ac.th"/>
    <n v="9"/>
    <n v="10"/>
    <n v="4"/>
    <n v="23"/>
    <x v="0"/>
    <n v="10"/>
    <n v="5"/>
    <n v="5"/>
    <n v="20"/>
    <n v="61"/>
    <m/>
    <n v="61"/>
    <n v="2"/>
    <s v="ส่งแล้ว"/>
    <s v="ส่งแล้ว"/>
    <s v="ส่งแล้ว"/>
    <n v="19"/>
    <n v="7"/>
    <s v="ส่งแล้ว"/>
    <s v="ส่งแล้ว"/>
    <n v="14"/>
    <n v="9"/>
    <s v="ส่งแล้ว"/>
    <n v="10"/>
    <n v="7"/>
    <n v="25"/>
    <n v="10"/>
    <n v="18"/>
    <s v="ส่งแล้ว"/>
    <s v="ส่งแล้ว"/>
    <n v="8"/>
    <s v="ส่งแล้ว"/>
    <s v="ส่งแล้ว"/>
    <s v="ยังไม่ส่ง"/>
    <s v="ยังไม่ส่ง"/>
    <m/>
    <s v="ไม่ต้องซ่อม"/>
  </r>
  <r>
    <n v="59"/>
    <x v="1"/>
    <n v="29"/>
    <s v="42160"/>
    <s v="นางสาว"/>
    <s v="พรปวีณ์"/>
    <s v="มุ่งเอื้อมกลาง"/>
    <s v="42160@promma.ac.th"/>
    <n v="10"/>
    <n v="8"/>
    <n v="3"/>
    <n v="21"/>
    <x v="0"/>
    <n v="0"/>
    <n v="5"/>
    <n v="8"/>
    <n v="13"/>
    <n v="52"/>
    <m/>
    <n v="52"/>
    <n v="1"/>
    <s v="ส่งแล้ว"/>
    <s v="ส่งแล้ว"/>
    <s v="ส่งแล้ว"/>
    <n v="22"/>
    <n v="10"/>
    <s v="ส่งแล้ว"/>
    <s v="ส่งแล้ว"/>
    <n v="15"/>
    <s v="ยังไม่ส่ง"/>
    <s v="ส่งแล้ว"/>
    <n v="11"/>
    <s v="ยังไม่ส่ง"/>
    <n v="26"/>
    <n v="10"/>
    <n v="18"/>
    <s v="ยังไม่ส่ง"/>
    <s v="ยังไม่ส่ง"/>
    <s v="ยังไม่ส่ง"/>
    <s v="ส่งแล้ว"/>
    <s v="ส่งแล้ว"/>
    <n v="16"/>
    <s v="ยังไม่ส่ง"/>
    <m/>
    <s v="ไม่ต้องซ่อม"/>
  </r>
  <r>
    <n v="60"/>
    <x v="1"/>
    <n v="30"/>
    <s v="42170"/>
    <s v="นางสาว"/>
    <s v="สรชา"/>
    <s v="พัฒนาภากรณ์"/>
    <s v="42170@promma.ac.th"/>
    <n v="10"/>
    <n v="8"/>
    <n v="3"/>
    <n v="21"/>
    <x v="0"/>
    <n v="0"/>
    <n v="5"/>
    <n v="0"/>
    <n v="5"/>
    <n v="44"/>
    <m/>
    <n v="44"/>
    <n v="0"/>
    <s v="ส่งแล้ว"/>
    <s v="ส่งแล้ว"/>
    <s v="ส่งแล้ว"/>
    <n v="22"/>
    <n v="10"/>
    <s v="ส่งแล้ว"/>
    <s v="ส่งแล้ว"/>
    <n v="11"/>
    <s v="ยังไม่ส่ง"/>
    <s v="ส่งแล้ว"/>
    <n v="8"/>
    <s v="ยังไม่ส่ง"/>
    <n v="25"/>
    <n v="10"/>
    <n v="18"/>
    <s v="ยังไม่ส่ง"/>
    <s v="ยังไม่ส่ง"/>
    <s v="ยังไม่ส่ง"/>
    <s v="ยังไม่ส่ง"/>
    <s v="ยังไม่ส่ง"/>
    <s v="ยังไม่ส่ง"/>
    <s v="ยังไม่ส่ง"/>
    <m/>
    <s v="ไม่ต้องซ่อม"/>
  </r>
  <r>
    <n v="61"/>
    <x v="1"/>
    <n v="31"/>
    <s v="42205"/>
    <s v="นางสาว"/>
    <s v="ปพิชญา"/>
    <s v="เลิศอาวาส"/>
    <s v="42205@promma.ac.th"/>
    <n v="10"/>
    <n v="10"/>
    <n v="5"/>
    <n v="25"/>
    <x v="1"/>
    <n v="10"/>
    <n v="5"/>
    <n v="2"/>
    <n v="17"/>
    <n v="59"/>
    <m/>
    <n v="59"/>
    <n v="1.5"/>
    <s v="ส่งแล้ว"/>
    <s v="ส่งแล้ว"/>
    <s v="ส่งแล้ว"/>
    <n v="21"/>
    <n v="8"/>
    <s v="ส่งแล้ว"/>
    <s v="ส่งแล้ว"/>
    <n v="14"/>
    <n v="9"/>
    <s v="ส่งแล้ว"/>
    <n v="10"/>
    <n v="9"/>
    <n v="26"/>
    <n v="8"/>
    <n v="17"/>
    <s v="ส่งแล้ว"/>
    <s v="ส่งแล้ว"/>
    <n v="8"/>
    <s v="ยังไม่ส่ง"/>
    <s v="ยังไม่ส่ง"/>
    <s v="ยังไม่ส่ง"/>
    <n v="8"/>
    <m/>
    <s v="ไม่ต้องซ่อม"/>
  </r>
  <r>
    <n v="62"/>
    <x v="1"/>
    <n v="32"/>
    <s v="42243"/>
    <s v="นางสาว"/>
    <s v="ปณาลี"/>
    <s v="ภิรมย์รอด"/>
    <s v="42243@promma.ac.th"/>
    <n v="10"/>
    <n v="10"/>
    <n v="4"/>
    <n v="24"/>
    <x v="6"/>
    <n v="4"/>
    <n v="5"/>
    <n v="9"/>
    <n v="18"/>
    <n v="58"/>
    <m/>
    <n v="58"/>
    <n v="1.5"/>
    <s v="ส่งแล้ว"/>
    <s v="ส่งแล้ว"/>
    <s v="ส่งแล้ว"/>
    <n v="21"/>
    <n v="9"/>
    <s v="ส่งแล้ว"/>
    <s v="ส่งแล้ว"/>
    <n v="13"/>
    <n v="8"/>
    <s v="ส่งแล้ว"/>
    <n v="10"/>
    <n v="6"/>
    <n v="22"/>
    <n v="10"/>
    <n v="16"/>
    <s v="ส่งแล้ว"/>
    <s v="ยังไม่ส่ง"/>
    <s v="ยังไม่ส่ง"/>
    <s v="ส่งแล้ว"/>
    <s v="ส่งแล้ว"/>
    <n v="18"/>
    <n v="7"/>
    <m/>
    <s v="ไม่ต้องซ่อม"/>
  </r>
  <r>
    <n v="63"/>
    <x v="1"/>
    <n v="33"/>
    <s v="42280"/>
    <s v="นางสาว"/>
    <s v="ปิยพัทร"/>
    <s v="รักมิตร"/>
    <s v="42280@promma.ac.th"/>
    <n v="10"/>
    <n v="10"/>
    <n v="5"/>
    <n v="25"/>
    <x v="4"/>
    <n v="4"/>
    <n v="5"/>
    <n v="9"/>
    <n v="18"/>
    <n v="56"/>
    <m/>
    <n v="56"/>
    <n v="1.5"/>
    <s v="ส่งแล้ว"/>
    <s v="ส่งแล้ว"/>
    <s v="ส่งแล้ว"/>
    <n v="21"/>
    <n v="9"/>
    <s v="ส่งแล้ว"/>
    <s v="ส่งแล้ว"/>
    <n v="13"/>
    <n v="8"/>
    <s v="ส่งแล้ว"/>
    <n v="10"/>
    <n v="8"/>
    <n v="19"/>
    <n v="7"/>
    <n v="13"/>
    <s v="ส่งแล้ว"/>
    <s v="ยังไม่ส่ง"/>
    <s v="ยังไม่ส่ง"/>
    <s v="ส่งแล้ว"/>
    <s v="ส่งแล้ว"/>
    <n v="18"/>
    <n v="5"/>
    <m/>
    <s v="ไม่ต้องซ่อม"/>
  </r>
  <r>
    <n v="64"/>
    <x v="1"/>
    <n v="34"/>
    <s v="42282"/>
    <s v="นางสาว"/>
    <s v="พัศธนัญญา"/>
    <s v="รัตนานุพงศ์"/>
    <s v="42282@promma.ac.th"/>
    <n v="10"/>
    <n v="8"/>
    <n v="3"/>
    <n v="21"/>
    <x v="3"/>
    <n v="0"/>
    <n v="5"/>
    <n v="0"/>
    <n v="5"/>
    <n v="41"/>
    <m/>
    <n v="41"/>
    <n v="0"/>
    <s v="ส่งแล้ว"/>
    <s v="ส่งแล้ว"/>
    <s v="ส่งแล้ว"/>
    <n v="22"/>
    <n v="8"/>
    <s v="ส่งแล้ว"/>
    <s v="ส่งแล้ว"/>
    <n v="14"/>
    <s v="ยังไม่ส่ง"/>
    <s v="ส่งแล้ว"/>
    <n v="8"/>
    <s v="ยังไม่ส่ง"/>
    <n v="21"/>
    <n v="8"/>
    <n v="15"/>
    <s v="ยังไม่ส่ง"/>
    <s v="ยังไม่ส่ง"/>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8"/>
    <n v="17"/>
    <n v="55"/>
    <m/>
    <n v="55"/>
    <n v="1.5"/>
    <s v="ส่งแล้ว"/>
    <s v="ส่งแล้ว"/>
    <s v="ส่งแล้ว"/>
    <n v="21"/>
    <n v="9"/>
    <s v="ส่งแล้ว"/>
    <s v="ส่งแล้ว"/>
    <n v="13"/>
    <s v="ยังไม่ส่ง"/>
    <s v="ส่งแล้ว"/>
    <n v="10"/>
    <s v="ยังไม่ส่ง"/>
    <n v="25"/>
    <n v="8"/>
    <n v="17"/>
    <s v="ส่งแล้ว"/>
    <s v="ยังไม่ส่ง"/>
    <s v="ยังไม่ส่ง"/>
    <s v="ส่งแล้ว"/>
    <s v="ส่งแล้ว"/>
    <n v="18"/>
    <s v="ยังไม่ส่ง"/>
    <m/>
    <s v="ไม่ต้องซ่อม"/>
  </r>
  <r>
    <n v="66"/>
    <x v="1"/>
    <n v="36"/>
    <s v="43905"/>
    <s v="นางสาว"/>
    <s v="อภิชญา"/>
    <s v="เอี่ยมศิริวงศ์"/>
    <s v="43905@promma.ac.th"/>
    <n v="9"/>
    <n v="0"/>
    <n v="0"/>
    <n v="9"/>
    <x v="4"/>
    <n v="0"/>
    <n v="5"/>
    <n v="0"/>
    <n v="5"/>
    <n v="27"/>
    <m/>
    <n v="27"/>
    <n v="0"/>
    <s v="ส่งแล้ว"/>
    <s v="ส่งแล้ว"/>
    <s v="ส่งแล้ว"/>
    <n v="17"/>
    <n v="7"/>
    <s v="ยังไม่ส่ง"/>
    <s v="ยังไม่ส่ง"/>
    <s v="ยังไม่ส่ง"/>
    <s v="ยังไม่ส่ง"/>
    <s v="ยังไม่ส่ง"/>
    <s v="ยังไม่ส่ง"/>
    <s v="ยังไม่ส่ง"/>
    <n v="19"/>
    <n v="6"/>
    <n v="13"/>
    <s v="ยังไม่ส่ง"/>
    <s v="ยังไม่ส่ง"/>
    <s v="ยังไม่ส่ง"/>
    <s v="ยังไม่ส่ง"/>
    <s v="ยังไม่ส่ง"/>
    <s v="ยังไม่ส่ง"/>
    <s v="ยังไม่ส่ง"/>
    <m/>
    <s v="ไม่ต้องซ่อม"/>
  </r>
  <r>
    <n v="67"/>
    <x v="2"/>
    <n v="1"/>
    <s v="41907"/>
    <s v="นาย"/>
    <s v="ปัณณวัฒน์"/>
    <s v="เดชสำราญ"/>
    <s v="41907@promma.ac.th"/>
    <n v="8"/>
    <n v="10"/>
    <n v="4"/>
    <n v="22"/>
    <x v="3"/>
    <n v="9"/>
    <n v="5"/>
    <n v="9"/>
    <n v="23"/>
    <n v="60"/>
    <m/>
    <n v="60"/>
    <n v="2"/>
    <s v="ส่งแล้ว"/>
    <s v="ส่งแล้ว"/>
    <s v="ส่งแล้ว"/>
    <n v="22"/>
    <s v="ยังไม่ส่ง"/>
    <s v="ส่งแล้ว"/>
    <s v="ส่งแล้ว"/>
    <n v="13"/>
    <n v="9"/>
    <s v="ส่งแล้ว"/>
    <n v="9"/>
    <n v="5"/>
    <n v="22"/>
    <n v="8"/>
    <n v="15"/>
    <s v="ส่งแล้ว"/>
    <s v="ส่งแล้ว"/>
    <n v="7"/>
    <s v="ส่งแล้ว"/>
    <s v="ส่งแล้ว"/>
    <n v="17"/>
    <n v="7"/>
    <m/>
    <s v="ไม่ต้องซ่อม"/>
  </r>
  <r>
    <n v="68"/>
    <x v="2"/>
    <n v="2"/>
    <s v="41993"/>
    <s v="นาย"/>
    <s v="ศุภกฤฒ"/>
    <s v="สำราญรัตน์"/>
    <s v="41993@promma.ac.th"/>
    <n v="9"/>
    <n v="10"/>
    <n v="4"/>
    <n v="23"/>
    <x v="7"/>
    <n v="6"/>
    <n v="5"/>
    <n v="9"/>
    <n v="20"/>
    <n v="55"/>
    <m/>
    <n v="55"/>
    <n v="1.5"/>
    <s v="ส่งแล้ว"/>
    <s v="ส่งแล้ว"/>
    <s v="ส่งแล้ว"/>
    <n v="20"/>
    <n v="5"/>
    <s v="ส่งแล้ว"/>
    <s v="ส่งแล้ว"/>
    <n v="11"/>
    <n v="8"/>
    <s v="ส่งแล้ว"/>
    <n v="8"/>
    <n v="5"/>
    <n v="16"/>
    <n v="7"/>
    <n v="12"/>
    <s v="ส่งแล้ว"/>
    <s v="ยังไม่ส่ง"/>
    <n v="9"/>
    <s v="ส่งแล้ว"/>
    <s v="ส่งแล้ว"/>
    <n v="15"/>
    <n v="5"/>
    <m/>
    <s v="ไม่ต้องซ่อม"/>
  </r>
  <r>
    <n v="69"/>
    <x v="2"/>
    <n v="3"/>
    <s v="42028"/>
    <s v="นาย"/>
    <s v="ภาคภูมิ"/>
    <s v="หลำเพชร"/>
    <s v="42028@promma.ac.th"/>
    <n v="9"/>
    <n v="10"/>
    <n v="5"/>
    <n v="24"/>
    <x v="4"/>
    <n v="10"/>
    <n v="5"/>
    <n v="9"/>
    <n v="24"/>
    <n v="61"/>
    <m/>
    <n v="61"/>
    <n v="2"/>
    <s v="ส่งแล้ว"/>
    <s v="ส่งแล้ว"/>
    <s v="ส่งแล้ว"/>
    <n v="20"/>
    <n v="7"/>
    <s v="ส่งแล้ว"/>
    <s v="ส่งแล้ว"/>
    <n v="11"/>
    <n v="8"/>
    <s v="ส่งแล้ว"/>
    <n v="11"/>
    <n v="8"/>
    <n v="17"/>
    <n v="8"/>
    <n v="13"/>
    <s v="ส่งแล้ว"/>
    <s v="ส่งแล้ว"/>
    <n v="8"/>
    <s v="ส่งแล้ว"/>
    <s v="ส่งแล้ว"/>
    <n v="12"/>
    <n v="7"/>
    <m/>
    <s v="ไม่ต้องซ่อม"/>
  </r>
  <r>
    <n v="70"/>
    <x v="2"/>
    <n v="4"/>
    <s v="42059"/>
    <s v="นาย"/>
    <s v="ก้องภพ"/>
    <s v="จันทร์นิล"/>
    <s v="42059@promma.ac.th"/>
    <n v="9"/>
    <n v="10"/>
    <n v="4"/>
    <n v="23"/>
    <x v="11"/>
    <n v="10"/>
    <n v="5"/>
    <n v="9"/>
    <n v="24"/>
    <n v="57"/>
    <m/>
    <n v="57"/>
    <n v="1.5"/>
    <s v="ส่งแล้ว"/>
    <s v="ส่งแล้ว"/>
    <s v="ส่งแล้ว"/>
    <n v="19"/>
    <n v="6"/>
    <s v="ส่งแล้ว"/>
    <s v="ส่งแล้ว"/>
    <n v="12"/>
    <n v="9"/>
    <s v="ส่งแล้ว"/>
    <n v="9"/>
    <n v="6"/>
    <n v="18"/>
    <n v="2"/>
    <n v="10"/>
    <s v="ส่งแล้ว"/>
    <s v="ส่งแล้ว"/>
    <n v="9"/>
    <s v="ส่งแล้ว"/>
    <s v="ส่งแล้ว"/>
    <n v="16"/>
    <n v="6"/>
    <m/>
    <s v="ไม่ต้องซ่อม"/>
  </r>
  <r>
    <n v="71"/>
    <x v="2"/>
    <n v="5"/>
    <s v="42061"/>
    <s v="นาย"/>
    <s v="ณชพัฒน์"/>
    <s v="หิรัญกุล"/>
    <s v="42061@promma.ac.th"/>
    <n v="6"/>
    <n v="10"/>
    <n v="4"/>
    <n v="20"/>
    <x v="11"/>
    <n v="2"/>
    <n v="5"/>
    <n v="3"/>
    <n v="10"/>
    <n v="40"/>
    <m/>
    <n v="40"/>
    <n v="0"/>
    <s v="ส่งแล้ว"/>
    <s v="ส่งแล้ว"/>
    <s v="ส่งแล้ว"/>
    <s v="ยังไม่ส่ง"/>
    <s v="ยังไม่ส่ง"/>
    <s v="ส่งแล้ว"/>
    <s v="ส่งแล้ว"/>
    <n v="4"/>
    <n v="8"/>
    <s v="ส่งแล้ว"/>
    <n v="5"/>
    <n v="7"/>
    <n v="16"/>
    <n v="4"/>
    <n v="10"/>
    <s v="ยังไม่ส่ง"/>
    <s v="ยังไม่ส่ง"/>
    <n v="8"/>
    <s v="ส่งแล้ว"/>
    <s v="ยังไม่ส่ง"/>
    <s v="ยังไม่ส่ง"/>
    <s v="ยังไม่ส่ง"/>
    <m/>
    <s v="ไม่ต้องซ่อม"/>
  </r>
  <r>
    <n v="72"/>
    <x v="2"/>
    <n v="6"/>
    <s v="42175"/>
    <s v="นาย"/>
    <s v="ชวกร"/>
    <s v="ปัตพี"/>
    <s v="42175@promma.ac.th"/>
    <n v="10"/>
    <n v="10"/>
    <n v="4"/>
    <n v="24"/>
    <x v="5"/>
    <n v="6"/>
    <n v="5"/>
    <n v="9"/>
    <n v="20"/>
    <n v="58"/>
    <m/>
    <n v="58"/>
    <n v="1.5"/>
    <s v="ส่งแล้ว"/>
    <s v="ส่งแล้ว"/>
    <s v="ส่งแล้ว"/>
    <n v="17"/>
    <n v="8"/>
    <s v="ส่งแล้ว"/>
    <s v="ส่งแล้ว"/>
    <n v="12"/>
    <n v="9"/>
    <s v="ส่งแล้ว"/>
    <n v="9"/>
    <n v="7"/>
    <n v="19"/>
    <n v="8"/>
    <n v="14"/>
    <s v="ส่งแล้ว"/>
    <s v="ยังไม่ส่ง"/>
    <n v="8"/>
    <s v="ส่งแล้ว"/>
    <s v="ส่งแล้ว"/>
    <n v="15"/>
    <n v="5"/>
    <m/>
    <s v="ไม่ต้องซ่อม"/>
  </r>
  <r>
    <n v="73"/>
    <x v="2"/>
    <n v="7"/>
    <s v="42180"/>
    <s v="นาย"/>
    <s v="ธัญ"/>
    <s v="วงศ์รัตนธรรม"/>
    <s v="42180@promma.ac.th"/>
    <n v="9"/>
    <n v="9"/>
    <n v="4"/>
    <n v="22"/>
    <x v="12"/>
    <n v="10"/>
    <n v="5"/>
    <n v="9"/>
    <n v="24"/>
    <n v="46"/>
    <m/>
    <n v="46"/>
    <n v="0"/>
    <s v="ส่งแล้ว"/>
    <s v="ส่งแล้ว"/>
    <s v="ส่งแล้ว"/>
    <n v="19"/>
    <n v="6"/>
    <s v="ส่งแล้ว"/>
    <s v="ส่งแล้ว"/>
    <n v="12"/>
    <n v="7"/>
    <s v="ส่งแล้ว"/>
    <n v="10"/>
    <n v="5"/>
    <n v="0"/>
    <n v="0"/>
    <n v="0"/>
    <s v="ส่งแล้ว"/>
    <s v="ส่งแล้ว"/>
    <n v="9"/>
    <s v="ส่งแล้ว"/>
    <s v="ส่งแล้ว"/>
    <n v="15"/>
    <n v="6"/>
    <m/>
    <s v="ยังไม่ซ่อม"/>
  </r>
  <r>
    <n v="74"/>
    <x v="2"/>
    <n v="8"/>
    <s v="42185"/>
    <s v="นาย"/>
    <s v="ยศกร"/>
    <s v="พุ่มจิต"/>
    <s v="42185@promma.ac.th"/>
    <n v="9"/>
    <n v="10"/>
    <n v="4"/>
    <n v="23"/>
    <x v="10"/>
    <n v="6"/>
    <n v="5"/>
    <n v="9"/>
    <n v="20"/>
    <n v="52"/>
    <m/>
    <n v="52"/>
    <n v="1"/>
    <s v="ส่งแล้ว"/>
    <s v="ส่งแล้ว"/>
    <s v="ส่งแล้ว"/>
    <n v="11"/>
    <n v="6"/>
    <s v="ส่งแล้ว"/>
    <s v="ส่งแล้ว"/>
    <n v="6"/>
    <n v="8"/>
    <s v="ส่งแล้ว"/>
    <n v="8"/>
    <n v="5"/>
    <n v="14"/>
    <n v="3"/>
    <n v="9"/>
    <s v="ส่งแล้ว"/>
    <s v="ยังไม่ส่ง"/>
    <n v="8"/>
    <s v="ส่งแล้ว"/>
    <s v="ส่งแล้ว"/>
    <n v="12"/>
    <n v="6"/>
    <m/>
    <s v="ยังไม่ซ่อม"/>
  </r>
  <r>
    <n v="75"/>
    <x v="2"/>
    <n v="9"/>
    <s v="42269"/>
    <s v="นาย"/>
    <s v="พชรพล"/>
    <s v="เปาริก"/>
    <s v="42269@promma.ac.th"/>
    <n v="6"/>
    <n v="9"/>
    <n v="4"/>
    <n v="19"/>
    <x v="4"/>
    <n v="5"/>
    <n v="5"/>
    <n v="6"/>
    <n v="16"/>
    <n v="48"/>
    <m/>
    <n v="48"/>
    <n v="0"/>
    <s v="ส่งแล้ว"/>
    <s v="ส่งแล้ว"/>
    <s v="ส่งแล้ว"/>
    <s v="ยังไม่ส่ง"/>
    <s v="ยังไม่ส่ง"/>
    <s v="ส่งแล้ว"/>
    <s v="ส่งแล้ว"/>
    <n v="13"/>
    <n v="7"/>
    <s v="ส่งแล้ว"/>
    <n v="11"/>
    <n v="6"/>
    <n v="19"/>
    <n v="6"/>
    <n v="13"/>
    <s v="ส่งแล้ว"/>
    <s v="ยังไม่ส่ง"/>
    <n v="6"/>
    <s v="ส่งแล้ว"/>
    <s v="ยังไม่ส่ง"/>
    <n v="18"/>
    <n v="5"/>
    <m/>
    <s v="ไม่ต้องซ่อม"/>
  </r>
  <r>
    <n v="76"/>
    <x v="2"/>
    <n v="10"/>
    <s v="42270"/>
    <s v="นาย"/>
    <s v="ภาณุวัชร"/>
    <s v="ศุภลักษณ์เลิศกุล"/>
    <s v="42270@promma.ac.th"/>
    <n v="10"/>
    <n v="7"/>
    <n v="4"/>
    <n v="21"/>
    <x v="7"/>
    <n v="5"/>
    <n v="5"/>
    <n v="5"/>
    <n v="15"/>
    <n v="48"/>
    <m/>
    <n v="48"/>
    <n v="0"/>
    <s v="ส่งแล้ว"/>
    <s v="ส่งแล้ว"/>
    <s v="ส่งแล้ว"/>
    <n v="20"/>
    <n v="9"/>
    <s v="ส่งแล้ว"/>
    <s v="ส่งแล้ว"/>
    <s v="ยังไม่ส่ง"/>
    <n v="9"/>
    <s v="ส่งแล้ว"/>
    <n v="9"/>
    <n v="6"/>
    <n v="22"/>
    <n v="2"/>
    <n v="12"/>
    <s v="ส่งแล้ว"/>
    <s v="ยังไม่ส่ง"/>
    <n v="7"/>
    <s v="ส่งแล้ว"/>
    <s v="ส่งแล้ว"/>
    <s v="ยังไม่ส่ง"/>
    <s v="ยังไม่ส่ง"/>
    <m/>
    <s v="ไม่ต้องซ่อม"/>
  </r>
  <r>
    <n v="77"/>
    <x v="2"/>
    <n v="11"/>
    <s v="43907"/>
    <s v="นาย"/>
    <s v="ณัฐนันท์"/>
    <s v="สุวรรณรักษา"/>
    <s v="43907@promma.ac.th"/>
    <n v="8"/>
    <n v="10"/>
    <n v="4"/>
    <n v="22"/>
    <x v="9"/>
    <n v="9"/>
    <n v="5"/>
    <n v="9"/>
    <n v="23"/>
    <n v="53"/>
    <m/>
    <n v="53"/>
    <n v="1"/>
    <s v="ส่งแล้ว"/>
    <s v="ส่งแล้ว"/>
    <s v="ส่งแล้ว"/>
    <n v="8"/>
    <n v="0"/>
    <s v="ส่งแล้ว"/>
    <s v="ส่งแล้ว"/>
    <n v="9"/>
    <n v="9"/>
    <s v="ส่งแล้ว"/>
    <n v="5"/>
    <n v="6"/>
    <n v="10"/>
    <n v="6"/>
    <n v="8"/>
    <s v="ส่งแล้ว"/>
    <s v="ส่งแล้ว"/>
    <n v="5"/>
    <s v="ส่งแล้ว"/>
    <s v="ส่งแล้ว"/>
    <n v="14"/>
    <n v="7"/>
    <m/>
    <s v="ยังไม่ซ่อม"/>
  </r>
  <r>
    <n v="78"/>
    <x v="2"/>
    <n v="12"/>
    <s v="43908"/>
    <s v="นาย"/>
    <s v="ธนาธิป"/>
    <s v="นวลสุวรรณ"/>
    <s v="43908@promma.ac.th"/>
    <n v="10"/>
    <n v="10"/>
    <n v="2"/>
    <n v="22"/>
    <x v="9"/>
    <n v="6"/>
    <n v="5"/>
    <n v="4"/>
    <n v="15"/>
    <n v="45"/>
    <m/>
    <n v="45"/>
    <n v="0"/>
    <s v="ส่งแล้ว"/>
    <s v="ส่งแล้ว"/>
    <s v="ส่งแล้ว"/>
    <n v="19"/>
    <n v="10"/>
    <s v="ส่งแล้ว"/>
    <s v="ส่งแล้ว"/>
    <n v="12"/>
    <n v="9"/>
    <s v="ยังไม่ส่ง"/>
    <s v="ยังไม่ส่ง"/>
    <n v="8"/>
    <n v="10"/>
    <n v="5"/>
    <n v="8"/>
    <s v="ยังไม่ส่ง"/>
    <s v="ส่งแล้ว"/>
    <n v="9"/>
    <s v="ส่งแล้ว"/>
    <s v="ยังไม่ส่ง"/>
    <s v="ยังไม่ส่ง"/>
    <n v="7"/>
    <m/>
    <s v="ยังไม่ซ่อม"/>
  </r>
  <r>
    <n v="79"/>
    <x v="2"/>
    <n v="13"/>
    <s v="43909"/>
    <s v="นาย"/>
    <s v="ปภาวิน"/>
    <s v="ทันใจ"/>
    <s v="43909@promma.ac.th"/>
    <n v="9"/>
    <n v="9"/>
    <n v="4"/>
    <n v="22"/>
    <x v="6"/>
    <n v="10"/>
    <n v="5"/>
    <n v="9"/>
    <n v="24"/>
    <n v="62"/>
    <m/>
    <n v="62"/>
    <n v="2"/>
    <s v="ส่งแล้ว"/>
    <s v="ส่งแล้ว"/>
    <s v="ส่งแล้ว"/>
    <n v="19"/>
    <n v="5"/>
    <s v="ส่งแล้ว"/>
    <s v="ส่งแล้ว"/>
    <n v="13"/>
    <n v="5"/>
    <s v="ส่งแล้ว"/>
    <n v="10"/>
    <n v="6"/>
    <n v="23"/>
    <n v="9"/>
    <n v="16"/>
    <s v="ส่งแล้ว"/>
    <s v="ส่งแล้ว"/>
    <n v="9"/>
    <s v="ส่งแล้ว"/>
    <s v="ส่งแล้ว"/>
    <n v="13"/>
    <n v="3"/>
    <m/>
    <s v="ไม่ต้องซ่อม"/>
  </r>
  <r>
    <n v="80"/>
    <x v="2"/>
    <n v="14"/>
    <s v="43910"/>
    <s v="นาย"/>
    <s v="อนุชิต"/>
    <s v="วงศ์พุทธะ"/>
    <s v="43910@promma.ac.th"/>
    <n v="8"/>
    <n v="2"/>
    <n v="2"/>
    <n v="12"/>
    <x v="3"/>
    <n v="1"/>
    <n v="5"/>
    <n v="3"/>
    <n v="9"/>
    <n v="36"/>
    <m/>
    <n v="36"/>
    <n v="0"/>
    <s v="ส่งแล้ว"/>
    <s v="ส่งแล้ว"/>
    <s v="ส่งแล้ว"/>
    <n v="17"/>
    <s v="ยังไม่ส่ง"/>
    <s v="ยังไม่ส่ง"/>
    <s v="ยังไม่ส่ง"/>
    <s v="ยังไม่ส่ง"/>
    <n v="9"/>
    <s v="ส่งแล้ว"/>
    <s v="ยังไม่ส่ง"/>
    <s v="ยังไม่ส่ง"/>
    <n v="21"/>
    <n v="8"/>
    <n v="15"/>
    <s v="ยังไม่ส่ง"/>
    <s v="ยังไม่ส่ง"/>
    <n v="6"/>
    <s v="ส่งแล้ว"/>
    <s v="ยังไม่ส่ง"/>
    <s v="ยังไม่ส่ง"/>
    <s v="ยังไม่ส่ง"/>
    <m/>
    <s v="ไม่ต้องซ่อม"/>
  </r>
  <r>
    <n v="81"/>
    <x v="2"/>
    <n v="15"/>
    <s v="43921"/>
    <s v="นาย"/>
    <s v="วีระกิตติ์"/>
    <s v="สินทวีธนาชัย"/>
    <s v="43921@promma.ac.th"/>
    <n v="10"/>
    <n v="9"/>
    <n v="5"/>
    <n v="24"/>
    <x v="8"/>
    <n v="10"/>
    <n v="5"/>
    <n v="10"/>
    <n v="25"/>
    <n v="60"/>
    <m/>
    <n v="60"/>
    <n v="2"/>
    <s v="ส่งแล้ว"/>
    <s v="ส่งแล้ว"/>
    <s v="ส่งแล้ว"/>
    <n v="19"/>
    <n v="9"/>
    <s v="ส่งแล้ว"/>
    <s v="ส่งแล้ว"/>
    <n v="8"/>
    <n v="6"/>
    <s v="ส่งแล้ว"/>
    <n v="10"/>
    <n v="8"/>
    <n v="13"/>
    <n v="9"/>
    <n v="11"/>
    <s v="ส่งแล้ว"/>
    <s v="ส่งแล้ว"/>
    <n v="9"/>
    <s v="ส่งแล้ว"/>
    <s v="ส่งแล้ว"/>
    <n v="16"/>
    <n v="8"/>
    <m/>
    <s v="ไม่ต้องซ่อม"/>
  </r>
  <r>
    <n v="82"/>
    <x v="2"/>
    <n v="16"/>
    <s v="41918"/>
    <s v="นางสาว"/>
    <s v="กนกลักษณ์"/>
    <s v="ลิขสิทธิพันธุ์"/>
    <s v="41918@promma.ac.th"/>
    <n v="8"/>
    <n v="10"/>
    <n v="4"/>
    <n v="22"/>
    <x v="1"/>
    <n v="2"/>
    <n v="5"/>
    <n v="3"/>
    <n v="10"/>
    <n v="49"/>
    <m/>
    <n v="49"/>
    <n v="0"/>
    <s v="ส่งแล้ว"/>
    <s v="ส่งแล้ว"/>
    <s v="ส่งแล้ว"/>
    <n v="22"/>
    <s v="ยังไม่ส่ง"/>
    <s v="ส่งแล้ว"/>
    <s v="ส่งแล้ว"/>
    <n v="14"/>
    <n v="8"/>
    <s v="ส่งแล้ว"/>
    <n v="10"/>
    <n v="7"/>
    <n v="24"/>
    <n v="10"/>
    <n v="17"/>
    <s v="ยังไม่ส่ง"/>
    <s v="ยังไม่ส่ง"/>
    <n v="8"/>
    <s v="ส่งแล้ว"/>
    <s v="ยังไม่ส่ง"/>
    <s v="ยังไม่ส่ง"/>
    <s v="ยังไม่ส่ง"/>
    <m/>
    <s v="ไม่ต้องซ่อม"/>
  </r>
  <r>
    <n v="83"/>
    <x v="2"/>
    <n v="17"/>
    <s v="41919"/>
    <s v="นางสาว"/>
    <s v="ณัฐพัชร์"/>
    <s v="ภัทรชัยยาคุปต์"/>
    <s v="41919@promma.ac.th"/>
    <n v="9"/>
    <n v="10"/>
    <n v="4"/>
    <n v="23"/>
    <x v="3"/>
    <n v="9"/>
    <n v="5"/>
    <n v="9"/>
    <n v="23"/>
    <n v="61"/>
    <m/>
    <n v="61"/>
    <n v="2"/>
    <s v="ส่งแล้ว"/>
    <s v="ส่งแล้ว"/>
    <s v="ส่งแล้ว"/>
    <n v="20"/>
    <n v="7"/>
    <s v="ส่งแล้ว"/>
    <s v="ส่งแล้ว"/>
    <n v="12"/>
    <n v="9"/>
    <s v="ส่งแล้ว"/>
    <n v="9"/>
    <n v="6"/>
    <n v="22"/>
    <n v="8"/>
    <n v="15"/>
    <s v="ส่งแล้ว"/>
    <s v="ส่งแล้ว"/>
    <n v="6"/>
    <s v="ส่งแล้ว"/>
    <s v="ส่งแล้ว"/>
    <n v="15"/>
    <n v="6"/>
    <m/>
    <s v="ไม่ต้องซ่อม"/>
  </r>
  <r>
    <n v="84"/>
    <x v="2"/>
    <n v="18"/>
    <s v="41922"/>
    <s v="นางสาว"/>
    <s v="นิชาภา"/>
    <s v="สุวรรณวงศ์"/>
    <s v="41922@promma.ac.th"/>
    <n v="9"/>
    <n v="10"/>
    <n v="4"/>
    <n v="23"/>
    <x v="4"/>
    <n v="9"/>
    <n v="5"/>
    <n v="9"/>
    <n v="23"/>
    <n v="59"/>
    <m/>
    <n v="59"/>
    <n v="1.5"/>
    <s v="ส่งแล้ว"/>
    <s v="ส่งแล้ว"/>
    <s v="ส่งแล้ว"/>
    <n v="21"/>
    <n v="3"/>
    <s v="ส่งแล้ว"/>
    <s v="ส่งแล้ว"/>
    <n v="13"/>
    <n v="9"/>
    <s v="ส่งแล้ว"/>
    <n v="6"/>
    <n v="3"/>
    <n v="20"/>
    <n v="6"/>
    <n v="13"/>
    <s v="ส่งแล้ว"/>
    <s v="ส่งแล้ว"/>
    <n v="3"/>
    <s v="ส่งแล้ว"/>
    <s v="ส่งแล้ว"/>
    <n v="14"/>
    <n v="6"/>
    <m/>
    <s v="ไม่ต้องซ่อม"/>
  </r>
  <r>
    <n v="85"/>
    <x v="2"/>
    <n v="19"/>
    <s v="41958"/>
    <s v="นางสาว"/>
    <s v="จรรยาภรณ์"/>
    <s v="ดอกรัก"/>
    <s v="41958@promma.ac.th"/>
    <n v="10"/>
    <n v="10"/>
    <n v="3"/>
    <n v="23"/>
    <x v="3"/>
    <n v="6"/>
    <n v="5"/>
    <n v="5"/>
    <n v="16"/>
    <n v="54"/>
    <m/>
    <n v="54"/>
    <n v="1"/>
    <s v="ส่งแล้ว"/>
    <s v="ส่งแล้ว"/>
    <s v="ส่งแล้ว"/>
    <n v="22"/>
    <n v="10"/>
    <s v="ส่งแล้ว"/>
    <s v="ส่งแล้ว"/>
    <n v="12"/>
    <n v="8"/>
    <s v="ยังไม่ส่ง"/>
    <n v="11"/>
    <n v="8"/>
    <n v="20"/>
    <n v="10"/>
    <n v="15"/>
    <s v="ยังไม่ส่ง"/>
    <s v="ส่งแล้ว"/>
    <n v="8"/>
    <s v="ส่งแล้ว"/>
    <s v="ส่งแล้ว"/>
    <s v="ยังไม่ส่ง"/>
    <s v="ยังไม่ส่ง"/>
    <m/>
    <s v="ไม่ต้องซ่อม"/>
  </r>
  <r>
    <n v="86"/>
    <x v="2"/>
    <n v="20"/>
    <s v="42053"/>
    <s v="นางสาว"/>
    <s v="รดาบุญ"/>
    <s v="บุญเต็ม"/>
    <s v="42053@promma.ac.th"/>
    <n v="10"/>
    <n v="7"/>
    <n v="4"/>
    <n v="21"/>
    <x v="3"/>
    <n v="2"/>
    <n v="5"/>
    <n v="9"/>
    <n v="16"/>
    <n v="52"/>
    <m/>
    <n v="52"/>
    <n v="1"/>
    <s v="ส่งแล้ว"/>
    <s v="ส่งแล้ว"/>
    <s v="ส่งแล้ว"/>
    <n v="18"/>
    <n v="9"/>
    <s v="ส่งแล้ว"/>
    <s v="ยังไม่ส่ง"/>
    <n v="5"/>
    <n v="9"/>
    <s v="ส่งแล้ว"/>
    <n v="9"/>
    <n v="7"/>
    <n v="19"/>
    <n v="10"/>
    <n v="15"/>
    <s v="ยังไม่ส่ง"/>
    <s v="ยังไม่ส่ง"/>
    <n v="9"/>
    <s v="ส่งแล้ว"/>
    <s v="ส่งแล้ว"/>
    <n v="16"/>
    <n v="7"/>
    <m/>
    <s v="ไม่ต้องซ่อม"/>
  </r>
  <r>
    <n v="87"/>
    <x v="2"/>
    <n v="21"/>
    <s v="42080"/>
    <s v="นางสาว"/>
    <s v="ณัฐนรี"/>
    <s v="อมรจุติ"/>
    <s v="42080@promma.ac.th"/>
    <n v="10"/>
    <n v="10"/>
    <n v="5"/>
    <n v="25"/>
    <x v="5"/>
    <n v="10"/>
    <n v="5"/>
    <n v="9"/>
    <n v="24"/>
    <n v="63"/>
    <m/>
    <n v="63"/>
    <n v="2"/>
    <s v="ส่งแล้ว"/>
    <s v="ส่งแล้ว"/>
    <s v="ส่งแล้ว"/>
    <n v="17"/>
    <n v="9"/>
    <s v="ส่งแล้ว"/>
    <s v="ส่งแล้ว"/>
    <n v="12"/>
    <n v="9"/>
    <s v="ส่งแล้ว"/>
    <n v="8"/>
    <n v="9"/>
    <n v="20"/>
    <n v="8"/>
    <n v="14"/>
    <s v="ส่งแล้ว"/>
    <s v="ส่งแล้ว"/>
    <n v="8"/>
    <s v="ส่งแล้ว"/>
    <s v="ส่งแล้ว"/>
    <n v="15"/>
    <n v="6"/>
    <m/>
    <s v="ไม่ต้องซ่อม"/>
  </r>
  <r>
    <n v="88"/>
    <x v="2"/>
    <n v="22"/>
    <s v="42082"/>
    <s v="นางสาว"/>
    <s v="ทิพกัญญา"/>
    <s v="ศรีถม"/>
    <s v="42082@promma.ac.th"/>
    <n v="10"/>
    <n v="10"/>
    <n v="5"/>
    <n v="25"/>
    <x v="2"/>
    <n v="10"/>
    <n v="5"/>
    <n v="10"/>
    <n v="25"/>
    <n v="69"/>
    <m/>
    <n v="69"/>
    <n v="2.5"/>
    <s v="ส่งแล้ว"/>
    <s v="ส่งแล้ว"/>
    <s v="ส่งแล้ว"/>
    <n v="22"/>
    <n v="10"/>
    <s v="ส่งแล้ว"/>
    <s v="ส่งแล้ว"/>
    <n v="15"/>
    <n v="9"/>
    <s v="ส่งแล้ว"/>
    <n v="10"/>
    <n v="9"/>
    <n v="28"/>
    <n v="10"/>
    <n v="19"/>
    <s v="ส่งแล้ว"/>
    <s v="ส่งแล้ว"/>
    <n v="8"/>
    <s v="ส่งแล้ว"/>
    <s v="ส่งแล้ว"/>
    <n v="15"/>
    <n v="8"/>
    <m/>
    <s v="ไม่ต้องซ่อม"/>
  </r>
  <r>
    <n v="89"/>
    <x v="2"/>
    <n v="23"/>
    <s v="42157"/>
    <s v="นางสาว"/>
    <s v="ณัฐชานันท์"/>
    <s v="หยกสุริยันต์"/>
    <s v="42157@promma.ac.th"/>
    <n v="10"/>
    <n v="10"/>
    <n v="4"/>
    <n v="24"/>
    <x v="5"/>
    <n v="10"/>
    <n v="5"/>
    <n v="9"/>
    <n v="24"/>
    <n v="62"/>
    <m/>
    <n v="62"/>
    <n v="2"/>
    <s v="ส่งแล้ว"/>
    <s v="ส่งแล้ว"/>
    <s v="ส่งแล้ว"/>
    <n v="22"/>
    <n v="9"/>
    <s v="ส่งแล้ว"/>
    <s v="ส่งแล้ว"/>
    <n v="12"/>
    <n v="9"/>
    <s v="ส่งแล้ว"/>
    <n v="11"/>
    <n v="7"/>
    <n v="22"/>
    <n v="6"/>
    <n v="14"/>
    <s v="ส่งแล้ว"/>
    <s v="ส่งแล้ว"/>
    <n v="9"/>
    <s v="ส่งแล้ว"/>
    <s v="ส่งแล้ว"/>
    <n v="15"/>
    <n v="5"/>
    <m/>
    <s v="ไม่ต้องซ่อม"/>
  </r>
  <r>
    <n v="90"/>
    <x v="2"/>
    <n v="24"/>
    <s v="42163"/>
    <s v="นางสาว"/>
    <s v="พิชามญชุ์"/>
    <s v="ขันติวีรวัฒน์"/>
    <s v="42163@promma.ac.th"/>
    <n v="8"/>
    <n v="10"/>
    <n v="3"/>
    <n v="21"/>
    <x v="5"/>
    <n v="2"/>
    <n v="5"/>
    <n v="3"/>
    <n v="10"/>
    <n v="45"/>
    <m/>
    <n v="45"/>
    <n v="0"/>
    <s v="ส่งแล้ว"/>
    <s v="ส่งแล้ว"/>
    <s v="ส่งแล้ว"/>
    <n v="20"/>
    <s v="ยังไม่ส่ง"/>
    <s v="ส่งแล้ว"/>
    <s v="ส่งแล้ว"/>
    <n v="13"/>
    <n v="8"/>
    <s v="ส่งแล้ว"/>
    <s v="ยังไม่ส่ง"/>
    <n v="8"/>
    <n v="20"/>
    <n v="8"/>
    <n v="14"/>
    <s v="ยังไม่ส่ง"/>
    <s v="ยังไม่ส่ง"/>
    <n v="8"/>
    <s v="ส่งแล้ว"/>
    <s v="ยังไม่ส่ง"/>
    <s v="ยังไม่ส่ง"/>
    <s v="ยังไม่ส่ง"/>
    <m/>
    <s v="ไม่ต้องซ่อม"/>
  </r>
  <r>
    <n v="91"/>
    <x v="2"/>
    <n v="25"/>
    <s v="42195"/>
    <s v="นางสาว"/>
    <s v="กนกอร"/>
    <s v="คงทอง"/>
    <s v="42195@promma.ac.th"/>
    <n v="10"/>
    <n v="10"/>
    <n v="4"/>
    <n v="24"/>
    <x v="8"/>
    <n v="6"/>
    <n v="5"/>
    <n v="3"/>
    <n v="14"/>
    <n v="49"/>
    <m/>
    <n v="49"/>
    <n v="0"/>
    <s v="ส่งแล้ว"/>
    <s v="ส่งแล้ว"/>
    <s v="ส่งแล้ว"/>
    <n v="22"/>
    <n v="9"/>
    <s v="ส่งแล้ว"/>
    <s v="ส่งแล้ว"/>
    <n v="12"/>
    <n v="8"/>
    <s v="ส่งแล้ว"/>
    <n v="8"/>
    <n v="7"/>
    <n v="12"/>
    <n v="10"/>
    <n v="11"/>
    <s v="ส่งแล้ว"/>
    <s v="ยังไม่ส่ง"/>
    <n v="8"/>
    <s v="ส่งแล้ว"/>
    <s v="ยังไม่ส่ง"/>
    <s v="ยังไม่ส่ง"/>
    <s v="ยังไม่ส่ง"/>
    <m/>
    <s v="ไม่ต้องซ่อม"/>
  </r>
  <r>
    <n v="92"/>
    <x v="2"/>
    <n v="26"/>
    <s v="42209"/>
    <s v="นางสาว"/>
    <s v="พิมพ์วลัญช์"/>
    <s v="พันธุ์พำนัก"/>
    <s v="42209@promma.ac.th"/>
    <n v="8"/>
    <n v="10"/>
    <n v="4"/>
    <n v="22"/>
    <x v="7"/>
    <n v="6"/>
    <n v="5"/>
    <n v="8"/>
    <n v="19"/>
    <n v="53"/>
    <m/>
    <n v="53"/>
    <n v="1"/>
    <s v="ส่งแล้ว"/>
    <s v="ส่งแล้ว"/>
    <s v="ส่งแล้ว"/>
    <n v="18"/>
    <s v="ยังไม่ส่ง"/>
    <s v="ส่งแล้ว"/>
    <s v="ส่งแล้ว"/>
    <n v="12"/>
    <n v="8"/>
    <s v="ส่งแล้ว"/>
    <n v="10"/>
    <n v="7"/>
    <n v="17"/>
    <n v="7"/>
    <n v="12"/>
    <s v="ยังไม่ส่ง"/>
    <s v="ส่งแล้ว"/>
    <n v="8"/>
    <s v="ส่งแล้ว"/>
    <s v="ส่งแล้ว"/>
    <n v="14"/>
    <s v="ยังไม่ส่ง"/>
    <m/>
    <s v="ไม่ต้องซ่อม"/>
  </r>
  <r>
    <n v="93"/>
    <x v="2"/>
    <n v="27"/>
    <s v="42245"/>
    <s v="นางสาว"/>
    <s v="ปริยากร"/>
    <s v="ล้วนเล็ก"/>
    <s v="42245@promma.ac.th"/>
    <n v="4"/>
    <n v="10"/>
    <n v="5"/>
    <n v="19"/>
    <x v="0"/>
    <n v="2"/>
    <n v="5"/>
    <n v="4"/>
    <n v="11"/>
    <n v="48"/>
    <m/>
    <n v="48"/>
    <n v="0"/>
    <s v="ส่งแล้ว"/>
    <s v="ส่งแล้ว"/>
    <s v="ยังไม่ส่ง"/>
    <s v="ยังไม่ส่ง"/>
    <s v="ยังไม่ส่ง"/>
    <s v="ส่งแล้ว"/>
    <s v="ส่งแล้ว"/>
    <n v="15"/>
    <n v="9"/>
    <s v="ส่งแล้ว"/>
    <n v="10"/>
    <n v="8"/>
    <n v="25"/>
    <n v="10"/>
    <n v="18"/>
    <s v="ยังไม่ส่ง"/>
    <s v="ยังไม่ส่ง"/>
    <n v="9"/>
    <s v="ส่งแล้ว"/>
    <s v="ยังไม่ส่ง"/>
    <s v="ยังไม่ส่ง"/>
    <n v="6"/>
    <m/>
    <s v="ไม่ต้องซ่อม"/>
  </r>
  <r>
    <n v="94"/>
    <x v="2"/>
    <n v="28"/>
    <s v="42276"/>
    <s v="นางสาว"/>
    <s v="ทิพปภา"/>
    <s v="นิลห้อย"/>
    <s v="42276@promma.ac.th"/>
    <n v="9"/>
    <n v="10"/>
    <n v="4"/>
    <n v="23"/>
    <x v="3"/>
    <n v="10"/>
    <n v="5"/>
    <n v="9"/>
    <n v="24"/>
    <n v="62"/>
    <m/>
    <n v="62"/>
    <n v="2"/>
    <s v="ส่งแล้ว"/>
    <s v="ส่งแล้ว"/>
    <s v="ส่งแล้ว"/>
    <n v="21"/>
    <n v="5"/>
    <s v="ส่งแล้ว"/>
    <s v="ส่งแล้ว"/>
    <n v="15"/>
    <n v="10"/>
    <s v="ส่งแล้ว"/>
    <n v="10"/>
    <n v="7"/>
    <n v="19"/>
    <n v="10"/>
    <n v="15"/>
    <s v="ส่งแล้ว"/>
    <s v="ส่งแล้ว"/>
    <n v="10"/>
    <s v="ส่งแล้ว"/>
    <s v="ส่งแล้ว"/>
    <n v="18"/>
    <n v="5"/>
    <m/>
    <s v="ไม่ต้องซ่อม"/>
  </r>
  <r>
    <n v="95"/>
    <x v="2"/>
    <n v="29"/>
    <s v="42279"/>
    <s v="นางสาว"/>
    <s v="ปภาวรินทร์"/>
    <s v="มุดาอุเส็น"/>
    <s v="42279@promma.ac.th"/>
    <n v="10"/>
    <n v="10"/>
    <n v="5"/>
    <n v="25"/>
    <x v="2"/>
    <n v="10"/>
    <n v="5"/>
    <n v="9"/>
    <n v="24"/>
    <n v="68"/>
    <m/>
    <n v="68"/>
    <n v="2.5"/>
    <s v="ส่งแล้ว"/>
    <s v="ส่งแล้ว"/>
    <s v="ส่งแล้ว"/>
    <n v="21"/>
    <n v="9"/>
    <s v="ส่งแล้ว"/>
    <s v="ส่งแล้ว"/>
    <n v="13"/>
    <n v="9"/>
    <s v="ส่งแล้ว"/>
    <n v="10"/>
    <n v="9"/>
    <n v="27"/>
    <n v="10"/>
    <n v="19"/>
    <s v="ส่งแล้ว"/>
    <s v="ส่งแล้ว"/>
    <n v="9"/>
    <s v="ส่งแล้ว"/>
    <s v="ส่งแล้ว"/>
    <n v="17"/>
    <n v="5"/>
    <m/>
    <s v="ไม่ต้องซ่อม"/>
  </r>
  <r>
    <n v="96"/>
    <x v="2"/>
    <n v="30"/>
    <s v="42286"/>
    <s v="นางสาว"/>
    <s v="วรรณรัตน์"/>
    <s v="โสตะทวิ"/>
    <s v="42286@promma.ac.th"/>
    <n v="10"/>
    <n v="10"/>
    <n v="5"/>
    <n v="25"/>
    <x v="1"/>
    <n v="10"/>
    <n v="5"/>
    <n v="9"/>
    <n v="24"/>
    <n v="66"/>
    <m/>
    <n v="66"/>
    <n v="2.5"/>
    <s v="ส่งแล้ว"/>
    <s v="ส่งแล้ว"/>
    <s v="ส่งแล้ว"/>
    <n v="19"/>
    <n v="9"/>
    <s v="ส่งแล้ว"/>
    <s v="ส่งแล้ว"/>
    <n v="15"/>
    <n v="9"/>
    <s v="ส่งแล้ว"/>
    <n v="10"/>
    <n v="9"/>
    <n v="23"/>
    <n v="10"/>
    <n v="17"/>
    <s v="ส่งแล้ว"/>
    <s v="ส่งแล้ว"/>
    <n v="10"/>
    <s v="ส่งแล้ว"/>
    <s v="ส่งแล้ว"/>
    <n v="18"/>
    <n v="5"/>
    <m/>
    <s v="ไม่ต้องซ่อม"/>
  </r>
  <r>
    <n v="97"/>
    <x v="2"/>
    <n v="31"/>
    <s v="43911"/>
    <s v="นางสาว"/>
    <s v="กนกกาญจน์"/>
    <s v="วงษ์กรณ์"/>
    <s v="43911@promma.ac.th"/>
    <n v="10"/>
    <n v="10"/>
    <n v="5"/>
    <n v="25"/>
    <x v="5"/>
    <n v="10"/>
    <n v="5"/>
    <n v="9"/>
    <n v="24"/>
    <n v="63"/>
    <m/>
    <n v="63"/>
    <n v="2"/>
    <s v="ส่งแล้ว"/>
    <s v="ส่งแล้ว"/>
    <s v="ส่งแล้ว"/>
    <n v="22"/>
    <n v="9"/>
    <s v="ส่งแล้ว"/>
    <s v="ส่งแล้ว"/>
    <n v="10"/>
    <n v="9"/>
    <s v="ส่งแล้ว"/>
    <n v="8"/>
    <n v="9"/>
    <n v="19"/>
    <n v="8"/>
    <n v="14"/>
    <s v="ส่งแล้ว"/>
    <s v="ส่งแล้ว"/>
    <n v="9"/>
    <s v="ส่งแล้ว"/>
    <s v="ส่งแล้ว"/>
    <n v="15"/>
    <n v="4"/>
    <m/>
    <s v="ไม่ต้องซ่อม"/>
  </r>
  <r>
    <n v="98"/>
    <x v="2"/>
    <n v="32"/>
    <s v="43912"/>
    <s v="นางสาว"/>
    <s v="ชนิกานต์"/>
    <s v="บุญเลี่ยม"/>
    <s v="43912@promma.ac.th"/>
    <n v="10"/>
    <n v="10"/>
    <n v="4"/>
    <n v="24"/>
    <x v="1"/>
    <n v="9"/>
    <n v="5"/>
    <n v="9"/>
    <n v="23"/>
    <n v="64"/>
    <m/>
    <n v="64"/>
    <n v="2"/>
    <s v="ส่งแล้ว"/>
    <s v="ส่งแล้ว"/>
    <s v="ส่งแล้ว"/>
    <n v="21"/>
    <n v="9"/>
    <s v="ส่งแล้ว"/>
    <s v="ส่งแล้ว"/>
    <n v="14"/>
    <n v="8"/>
    <s v="ส่งแล้ว"/>
    <n v="10"/>
    <n v="6"/>
    <n v="25"/>
    <n v="8"/>
    <n v="17"/>
    <s v="ส่งแล้ว"/>
    <s v="ส่งแล้ว"/>
    <n v="6"/>
    <s v="ส่งแล้ว"/>
    <s v="ส่งแล้ว"/>
    <n v="15"/>
    <n v="6"/>
    <m/>
    <s v="ไม่ต้องซ่อม"/>
  </r>
  <r>
    <n v="99"/>
    <x v="2"/>
    <n v="33"/>
    <s v="43913"/>
    <s v="นางสาว"/>
    <s v="ณัฐพิมล"/>
    <s v="วลัยรัตน์"/>
    <s v="43913@promma.ac.th"/>
    <n v="8"/>
    <n v="7"/>
    <n v="4"/>
    <n v="19"/>
    <x v="1"/>
    <n v="10"/>
    <n v="5"/>
    <n v="8"/>
    <n v="23"/>
    <n v="59"/>
    <m/>
    <n v="59"/>
    <n v="1.5"/>
    <s v="ส่งแล้ว"/>
    <s v="ส่งแล้ว"/>
    <s v="ยังไม่ส่ง"/>
    <n v="20"/>
    <n v="8"/>
    <s v="ยังไม่ส่ง"/>
    <s v="ส่งแล้ว"/>
    <n v="15"/>
    <n v="8"/>
    <s v="ส่งแล้ว"/>
    <n v="10"/>
    <n v="4"/>
    <n v="25"/>
    <n v="8"/>
    <n v="17"/>
    <s v="ส่งแล้ว"/>
    <s v="ส่งแล้ว"/>
    <n v="9"/>
    <s v="ส่งแล้ว"/>
    <s v="ส่งแล้ว"/>
    <n v="16"/>
    <s v="ยังไม่ส่ง"/>
    <m/>
    <s v="ไม่ต้องซ่อม"/>
  </r>
  <r>
    <n v="100"/>
    <x v="2"/>
    <n v="34"/>
    <s v="43914"/>
    <s v="นางสาว"/>
    <s v="เพชรลดา"/>
    <s v="อินเนียร"/>
    <s v="43914@promma.ac.th"/>
    <n v="10"/>
    <n v="10"/>
    <n v="5"/>
    <n v="25"/>
    <x v="1"/>
    <n v="9"/>
    <n v="5"/>
    <n v="9"/>
    <n v="23"/>
    <n v="65"/>
    <m/>
    <n v="65"/>
    <n v="2.5"/>
    <s v="ส่งแล้ว"/>
    <s v="ส่งแล้ว"/>
    <s v="ส่งแล้ว"/>
    <n v="20"/>
    <n v="8"/>
    <s v="ส่งแล้ว"/>
    <s v="ส่งแล้ว"/>
    <n v="15"/>
    <n v="9"/>
    <s v="ส่งแล้ว"/>
    <n v="10"/>
    <n v="8"/>
    <n v="25"/>
    <n v="8"/>
    <n v="17"/>
    <s v="ส่งแล้ว"/>
    <s v="ส่งแล้ว"/>
    <n v="5"/>
    <s v="ส่งแล้ว"/>
    <s v="ส่งแล้ว"/>
    <n v="18"/>
    <n v="5"/>
    <m/>
    <s v="ไม่ต้องซ่อม"/>
  </r>
  <r>
    <n v="101"/>
    <x v="2"/>
    <n v="35"/>
    <s v="43915"/>
    <s v="นางสาว"/>
    <s v="เพียงกมล"/>
    <s v="ทองปรีชา"/>
    <s v="43915@promma.ac.th"/>
    <n v="4"/>
    <n v="9"/>
    <n v="5"/>
    <n v="18"/>
    <x v="4"/>
    <n v="9"/>
    <n v="5"/>
    <n v="3"/>
    <n v="17"/>
    <n v="48"/>
    <m/>
    <n v="48"/>
    <n v="0"/>
    <s v="ส่งแล้ว"/>
    <s v="ส่งแล้ว"/>
    <s v="ยังไม่ส่ง"/>
    <s v="ยังไม่ส่ง"/>
    <s v="ยังไม่ส่ง"/>
    <s v="ส่งแล้ว"/>
    <s v="ส่งแล้ว"/>
    <n v="14"/>
    <n v="6"/>
    <s v="ส่งแล้ว"/>
    <n v="11"/>
    <n v="8"/>
    <n v="16"/>
    <n v="9"/>
    <n v="13"/>
    <s v="ส่งแล้ว"/>
    <s v="ส่งแล้ว"/>
    <n v="7"/>
    <s v="ส่งแล้ว"/>
    <s v="ยังไม่ส่ง"/>
    <s v="ยังไม่ส่ง"/>
    <s v="ยังไม่ส่ง"/>
    <m/>
    <s v="ไม่ต้องซ่อม"/>
  </r>
  <r>
    <n v="102"/>
    <x v="2"/>
    <n v="36"/>
    <s v="43916"/>
    <s v="เด็กหญิง"/>
    <s v="ภัทรธิดา"/>
    <s v="เกียรติสี่สกุล"/>
    <s v="43916@promma.ac.th"/>
    <n v="10"/>
    <n v="10"/>
    <n v="4"/>
    <n v="24"/>
    <x v="9"/>
    <n v="9"/>
    <n v="5"/>
    <n v="8"/>
    <n v="22"/>
    <n v="54"/>
    <m/>
    <n v="54"/>
    <n v="1"/>
    <s v="ส่งแล้ว"/>
    <s v="ส่งแล้ว"/>
    <s v="ส่งแล้ว"/>
    <n v="22"/>
    <n v="9"/>
    <s v="ส่งแล้ว"/>
    <s v="ส่งแล้ว"/>
    <n v="9"/>
    <n v="8"/>
    <s v="ส่งแล้ว"/>
    <n v="9"/>
    <n v="5"/>
    <n v="12"/>
    <n v="4"/>
    <n v="8"/>
    <s v="ส่งแล้ว"/>
    <s v="ส่งแล้ว"/>
    <n v="6"/>
    <s v="ส่งแล้ว"/>
    <s v="ส่งแล้ว"/>
    <n v="17"/>
    <s v="ยังไม่ส่ง"/>
    <m/>
    <s v="ยังไม่ซ่อม"/>
  </r>
  <r>
    <n v="103"/>
    <x v="3"/>
    <n v="1"/>
    <s v="41909"/>
    <s v="เด็กชาย"/>
    <s v="ภพธนภณ"/>
    <s v="ปิ่นแก้ว"/>
    <s v="41909@promma.ac.th"/>
    <n v="10"/>
    <n v="8"/>
    <n v="3"/>
    <n v="21"/>
    <x v="6"/>
    <n v="5"/>
    <m/>
    <n v="9"/>
    <n v="14"/>
    <n v="51"/>
    <m/>
    <n v="51"/>
    <n v="1"/>
    <s v="ส่งแล้ว"/>
    <s v="ส่งแล้ว"/>
    <s v="ส่งแล้ว"/>
    <n v="22"/>
    <n v="10"/>
    <s v="ส่งแล้ว"/>
    <s v="ส่งแล้ว"/>
    <n v="15"/>
    <s v="ยังไม่ส่ง"/>
    <s v="ส่งแล้ว"/>
    <s v="ยังไม่ส่ง"/>
    <n v="9"/>
    <n v="23"/>
    <n v="9"/>
    <n v="16"/>
    <s v="ส่งแล้ว"/>
    <s v="ยังไม่ส่ง"/>
    <n v="7"/>
    <s v="ส่งแล้ว"/>
    <s v="ส่งแล้ว"/>
    <n v="16"/>
    <n v="5"/>
    <m/>
    <s v="ไม่ต้องซ่อม"/>
  </r>
  <r>
    <n v="104"/>
    <x v="3"/>
    <n v="2"/>
    <s v="41917"/>
    <s v="นาย"/>
    <s v="สุวิจักขณ์"/>
    <s v="หลวงชะอำ"/>
    <s v="41917@promma.ac.th"/>
    <n v="10"/>
    <n v="8"/>
    <n v="2"/>
    <n v="20"/>
    <x v="1"/>
    <n v="0"/>
    <m/>
    <n v="0"/>
    <n v="0"/>
    <n v="37"/>
    <m/>
    <n v="37"/>
    <n v="0"/>
    <s v="ส่งแล้ว"/>
    <s v="ส่งแล้ว"/>
    <s v="ส่งแล้ว"/>
    <n v="22"/>
    <n v="10"/>
    <s v="ส่งแล้ว"/>
    <s v="ส่งแล้ว"/>
    <n v="15"/>
    <s v="ยังไม่ส่ง"/>
    <s v="ยังไม่ส่ง"/>
    <s v="ยังไม่ส่ง"/>
    <n v="9"/>
    <n v="24"/>
    <n v="10"/>
    <n v="17"/>
    <s v="ยังไม่ส่ง"/>
    <s v="ยังไม่ส่ง"/>
    <s v="ยังไม่ส่ง"/>
    <s v="ยังไม่ส่ง"/>
    <s v="ยังไม่ส่ง"/>
    <s v="ยังไม่ส่ง"/>
    <s v="ยังไม่ส่ง"/>
    <m/>
    <s v="ไม่ต้องซ่อม"/>
  </r>
  <r>
    <n v="105"/>
    <x v="3"/>
    <n v="3"/>
    <s v="41936"/>
    <s v="นาย"/>
    <s v="ณปภัช"/>
    <s v="ไชยเสริฐ"/>
    <s v="41936@promma.ac.th"/>
    <n v="10"/>
    <n v="10"/>
    <n v="4"/>
    <n v="24"/>
    <x v="4"/>
    <n v="5"/>
    <m/>
    <n v="9"/>
    <n v="14"/>
    <n v="51"/>
    <m/>
    <n v="51"/>
    <n v="1"/>
    <s v="ส่งแล้ว"/>
    <s v="ส่งแล้ว"/>
    <s v="ส่งแล้ว"/>
    <n v="21"/>
    <n v="8"/>
    <s v="ส่งแล้ว"/>
    <s v="ส่งแล้ว"/>
    <n v="11"/>
    <n v="8"/>
    <s v="ส่งแล้ว"/>
    <n v="8"/>
    <n v="6"/>
    <n v="19"/>
    <n v="7"/>
    <n v="13"/>
    <s v="ส่งแล้ว"/>
    <s v="ยังไม่ส่ง"/>
    <n v="6"/>
    <s v="ส่งแล้ว"/>
    <s v="ส่งแล้ว"/>
    <n v="16"/>
    <n v="5"/>
    <m/>
    <s v="ไม่ต้องซ่อม"/>
  </r>
  <r>
    <n v="106"/>
    <x v="3"/>
    <n v="4"/>
    <s v="41994"/>
    <s v="นาย"/>
    <s v="สถาพร"/>
    <s v="นิลภานนท์"/>
    <s v="41994@promma.ac.th"/>
    <n v="10"/>
    <n v="8"/>
    <n v="1"/>
    <n v="19"/>
    <x v="11"/>
    <n v="0"/>
    <m/>
    <n v="0"/>
    <n v="0"/>
    <n v="29"/>
    <m/>
    <n v="29"/>
    <n v="0"/>
    <s v="ส่งแล้ว"/>
    <s v="ส่งแล้ว"/>
    <s v="ส่งแล้ว"/>
    <n v="20"/>
    <n v="9"/>
    <s v="ส่งแล้ว"/>
    <s v="ส่งแล้ว"/>
    <n v="12"/>
    <s v="ยังไม่ส่ง"/>
    <s v="ยังไม่ส่ง"/>
    <s v="ยังไม่ส่ง"/>
    <n v="7"/>
    <n v="15"/>
    <n v="5"/>
    <n v="10"/>
    <s v="ยังไม่ส่ง"/>
    <s v="ยังไม่ส่ง"/>
    <s v="ยังไม่ส่ง"/>
    <s v="ยังไม่ส่ง"/>
    <s v="ยังไม่ส่ง"/>
    <s v="ยังไม่ส่ง"/>
    <s v="ยังไม่ส่ง"/>
    <m/>
    <s v="ไม่ต้องซ่อม"/>
  </r>
  <r>
    <n v="107"/>
    <x v="3"/>
    <n v="5"/>
    <s v="42019"/>
    <s v="นาย"/>
    <s v="ณัฐพงษ์"/>
    <s v="ช่อเงิน"/>
    <s v="42019@promma.ac.th"/>
    <n v="9"/>
    <n v="5"/>
    <n v="3"/>
    <n v="17"/>
    <x v="3"/>
    <n v="0"/>
    <m/>
    <n v="8"/>
    <n v="8"/>
    <n v="40"/>
    <m/>
    <n v="40"/>
    <n v="0"/>
    <s v="ส่งแล้ว"/>
    <s v="ส่งแล้ว"/>
    <s v="ส่งแล้ว"/>
    <n v="20"/>
    <n v="7"/>
    <s v="ยังไม่ส่ง"/>
    <s v="ส่งแล้ว"/>
    <n v="7"/>
    <s v="ยังไม่ส่ง"/>
    <s v="ส่งแล้ว"/>
    <s v="ยังไม่ส่ง"/>
    <n v="7"/>
    <n v="21"/>
    <n v="8"/>
    <n v="15"/>
    <s v="ยังไม่ส่ง"/>
    <s v="ยังไม่ส่ง"/>
    <s v="ยังไม่ส่ง"/>
    <s v="ส่งแล้ว"/>
    <s v="ส่งแล้ว"/>
    <n v="16"/>
    <s v="ยังไม่ส่ง"/>
    <m/>
    <s v="ไม่ต้องซ่อม"/>
  </r>
  <r>
    <n v="108"/>
    <x v="3"/>
    <n v="6"/>
    <s v="42073"/>
    <s v="นาย"/>
    <s v="วสุพล"/>
    <s v="บุญจันทร์"/>
    <s v="42073@promma.ac.th"/>
    <n v="9"/>
    <n v="5"/>
    <n v="3"/>
    <n v="17"/>
    <x v="5"/>
    <n v="0"/>
    <m/>
    <n v="5"/>
    <n v="5"/>
    <n v="36"/>
    <m/>
    <n v="36"/>
    <n v="0"/>
    <s v="ส่งแล้ว"/>
    <s v="ส่งแล้ว"/>
    <s v="ส่งแล้ว"/>
    <n v="20"/>
    <n v="7"/>
    <s v="ยังไม่ส่ง"/>
    <s v="ส่งแล้ว"/>
    <n v="7"/>
    <s v="ยังไม่ส่ง"/>
    <s v="ส่งแล้ว"/>
    <s v="ยังไม่ส่ง"/>
    <n v="7"/>
    <n v="20"/>
    <n v="8"/>
    <n v="14"/>
    <s v="ยังไม่ส่ง"/>
    <s v="ยังไม่ส่ง"/>
    <s v="ยังไม่ส่ง"/>
    <s v="ส่งแล้ว"/>
    <s v="ยังไม่ส่ง"/>
    <n v="18"/>
    <s v="ยังไม่ส่ง"/>
    <m/>
    <s v="ไม่ต้องซ่อม"/>
  </r>
  <r>
    <n v="109"/>
    <x v="3"/>
    <n v="7"/>
    <s v="42218"/>
    <s v="นาย"/>
    <s v="ธนดล"/>
    <s v="นามปักษา"/>
    <s v="42218@promma.ac.th"/>
    <n v="10"/>
    <n v="10"/>
    <n v="4"/>
    <n v="24"/>
    <x v="0"/>
    <n v="5"/>
    <m/>
    <n v="9"/>
    <n v="14"/>
    <n v="56"/>
    <m/>
    <n v="56"/>
    <n v="1.5"/>
    <s v="ส่งแล้ว"/>
    <s v="ส่งแล้ว"/>
    <s v="ส่งแล้ว"/>
    <n v="19"/>
    <n v="10"/>
    <s v="ส่งแล้ว"/>
    <s v="ส่งแล้ว"/>
    <n v="15"/>
    <n v="8"/>
    <s v="ส่งแล้ว"/>
    <n v="9"/>
    <n v="7"/>
    <n v="27"/>
    <n v="9"/>
    <n v="18"/>
    <s v="ส่งแล้ว"/>
    <s v="ยังไม่ส่ง"/>
    <n v="7"/>
    <s v="ส่งแล้ว"/>
    <s v="ส่งแล้ว"/>
    <n v="18"/>
    <n v="6"/>
    <m/>
    <s v="ไม่ต้องซ่อม"/>
  </r>
  <r>
    <n v="110"/>
    <x v="3"/>
    <n v="8"/>
    <s v="42261"/>
    <s v="เด็กชาย"/>
    <s v="ณัฐทพนธ์"/>
    <s v="ทองสุข"/>
    <s v="42261@promma.ac.th"/>
    <n v="10"/>
    <n v="5"/>
    <n v="3"/>
    <n v="18"/>
    <x v="3"/>
    <n v="0"/>
    <m/>
    <n v="5"/>
    <n v="5"/>
    <n v="38"/>
    <m/>
    <n v="38"/>
    <n v="0"/>
    <s v="ส่งแล้ว"/>
    <s v="ส่งแล้ว"/>
    <s v="ส่งแล้ว"/>
    <n v="19"/>
    <n v="9"/>
    <s v="ยังไม่ส่ง"/>
    <s v="ส่งแล้ว"/>
    <n v="15"/>
    <s v="ยังไม่ส่ง"/>
    <s v="ส่งแล้ว"/>
    <s v="ยังไม่ส่ง"/>
    <n v="7"/>
    <n v="22"/>
    <n v="8"/>
    <n v="15"/>
    <s v="ยังไม่ส่ง"/>
    <s v="ยังไม่ส่ง"/>
    <s v="ยังไม่ส่ง"/>
    <s v="ยังไม่ส่ง"/>
    <s v="ส่งแล้ว"/>
    <n v="14"/>
    <s v="ยังไม่ส่ง"/>
    <m/>
    <s v="ไม่ต้องซ่อม"/>
  </r>
  <r>
    <n v="111"/>
    <x v="3"/>
    <n v="9"/>
    <s v="42263"/>
    <s v="เด็กชาย"/>
    <s v="ธนกฤต"/>
    <s v="นวลมาตร"/>
    <s v="42263@promma.ac.th"/>
    <n v="10"/>
    <n v="10"/>
    <n v="5"/>
    <n v="25"/>
    <x v="5"/>
    <n v="5"/>
    <m/>
    <n v="9"/>
    <n v="14"/>
    <n v="53"/>
    <m/>
    <n v="53"/>
    <n v="1"/>
    <s v="ส่งแล้ว"/>
    <s v="ส่งแล้ว"/>
    <s v="ส่งแล้ว"/>
    <n v="22"/>
    <n v="9"/>
    <s v="ส่งแล้ว"/>
    <s v="ส่งแล้ว"/>
    <n v="11"/>
    <n v="9"/>
    <s v="ส่งแล้ว"/>
    <n v="10"/>
    <n v="8"/>
    <n v="19"/>
    <n v="9"/>
    <n v="14"/>
    <s v="ส่งแล้ว"/>
    <s v="ยังไม่ส่ง"/>
    <n v="6"/>
    <s v="ส่งแล้ว"/>
    <s v="ส่งแล้ว"/>
    <n v="16"/>
    <n v="6"/>
    <m/>
    <s v="ไม่ต้องซ่อม"/>
  </r>
  <r>
    <n v="112"/>
    <x v="3"/>
    <n v="10"/>
    <s v="43918"/>
    <s v="นาย"/>
    <s v="กิตติพศ"/>
    <s v="พรายแสง"/>
    <s v="43918@promma.ac.th"/>
    <n v="10"/>
    <n v="10"/>
    <n v="4"/>
    <n v="24"/>
    <x v="2"/>
    <n v="4"/>
    <m/>
    <n v="9"/>
    <n v="13"/>
    <n v="56"/>
    <m/>
    <n v="56"/>
    <n v="1.5"/>
    <s v="ส่งแล้ว"/>
    <s v="ส่งแล้ว"/>
    <s v="ส่งแล้ว"/>
    <n v="21"/>
    <n v="9"/>
    <s v="ส่งแล้ว"/>
    <s v="ส่งแล้ว"/>
    <n v="10"/>
    <n v="9"/>
    <s v="ส่งแล้ว"/>
    <n v="10"/>
    <n v="7"/>
    <n v="27"/>
    <n v="10"/>
    <n v="19"/>
    <s v="ส่งแล้ว"/>
    <s v="ยังไม่ส่ง"/>
    <s v="ยังไม่ส่ง"/>
    <s v="ส่งแล้ว"/>
    <s v="ส่งแล้ว"/>
    <n v="13"/>
    <n v="6"/>
    <m/>
    <s v="ไม่ต้องซ่อม"/>
  </r>
  <r>
    <n v="113"/>
    <x v="3"/>
    <n v="11"/>
    <s v="43919"/>
    <s v="เด็กชาย"/>
    <s v="นพรุจ"/>
    <s v="สุขสบาย"/>
    <s v="43919@promma.ac.th"/>
    <n v="10"/>
    <n v="9"/>
    <n v="4"/>
    <n v="23"/>
    <x v="4"/>
    <n v="4"/>
    <m/>
    <n v="8"/>
    <n v="12"/>
    <n v="48"/>
    <m/>
    <n v="48"/>
    <n v="0"/>
    <s v="ส่งแล้ว"/>
    <s v="ส่งแล้ว"/>
    <s v="ส่งแล้ว"/>
    <n v="19"/>
    <n v="10"/>
    <s v="ส่งแล้ว"/>
    <s v="ส่งแล้ว"/>
    <n v="6"/>
    <n v="5"/>
    <s v="ส่งแล้ว"/>
    <n v="10"/>
    <n v="5"/>
    <n v="22"/>
    <n v="4"/>
    <n v="13"/>
    <s v="ส่งแล้ว"/>
    <s v="ยังไม่ส่ง"/>
    <s v="ยังไม่ส่ง"/>
    <s v="ส่งแล้ว"/>
    <s v="ส่งแล้ว"/>
    <n v="14"/>
    <s v="ยังไม่ส่ง"/>
    <m/>
    <s v="ไม่ต้องซ่อม"/>
  </r>
  <r>
    <n v="114"/>
    <x v="3"/>
    <n v="12"/>
    <s v="43920"/>
    <s v="นาย"/>
    <s v="ปภาวิน"/>
    <s v="แซ่ลิ้ม"/>
    <s v="43920@promma.ac.th"/>
    <n v="10"/>
    <n v="10"/>
    <n v="4"/>
    <n v="24"/>
    <x v="4"/>
    <n v="5"/>
    <m/>
    <n v="9"/>
    <n v="14"/>
    <n v="51"/>
    <m/>
    <n v="51"/>
    <n v="1"/>
    <s v="ส่งแล้ว"/>
    <s v="ส่งแล้ว"/>
    <s v="ส่งแล้ว"/>
    <n v="21"/>
    <n v="8"/>
    <s v="ส่งแล้ว"/>
    <s v="ส่งแล้ว"/>
    <n v="10"/>
    <n v="9"/>
    <s v="ส่งแล้ว"/>
    <n v="11"/>
    <n v="7"/>
    <n v="18"/>
    <n v="8"/>
    <n v="13"/>
    <s v="ส่งแล้ว"/>
    <s v="ยังไม่ส่ง"/>
    <n v="6"/>
    <s v="ส่งแล้ว"/>
    <s v="ส่งแล้ว"/>
    <n v="16"/>
    <n v="6"/>
    <m/>
    <s v="ไม่ต้องซ่อม"/>
  </r>
  <r>
    <n v="115"/>
    <x v="3"/>
    <n v="13"/>
    <s v="43922"/>
    <s v="นาย"/>
    <s v="อัครพล"/>
    <s v="ไม่ล่าใคร"/>
    <s v="43922@promma.ac.th"/>
    <n v="10"/>
    <n v="8"/>
    <n v="4"/>
    <n v="22"/>
    <x v="5"/>
    <n v="5"/>
    <m/>
    <n v="9"/>
    <n v="14"/>
    <n v="50"/>
    <m/>
    <n v="50"/>
    <n v="1"/>
    <s v="ส่งแล้ว"/>
    <s v="ส่งแล้ว"/>
    <s v="ส่งแล้ว"/>
    <n v="21"/>
    <n v="9"/>
    <s v="ส่งแล้ว"/>
    <s v="ส่งแล้ว"/>
    <n v="12"/>
    <s v="ยังไม่ส่ง"/>
    <s v="ส่งแล้ว"/>
    <n v="11"/>
    <n v="7"/>
    <n v="20"/>
    <n v="8"/>
    <n v="14"/>
    <s v="ส่งแล้ว"/>
    <s v="ยังไม่ส่ง"/>
    <n v="7"/>
    <s v="ส่งแล้ว"/>
    <s v="ส่งแล้ว"/>
    <n v="13"/>
    <n v="6"/>
    <m/>
    <s v="ไม่ต้องซ่อม"/>
  </r>
  <r>
    <n v="116"/>
    <x v="3"/>
    <n v="14"/>
    <s v="43941"/>
    <s v="นาย"/>
    <s v="กฤษกร"/>
    <s v="ทองไทย"/>
    <s v="43941@promma.ac.th"/>
    <n v="10"/>
    <n v="5"/>
    <n v="2"/>
    <n v="17"/>
    <x v="7"/>
    <n v="0"/>
    <m/>
    <n v="0"/>
    <n v="0"/>
    <n v="29"/>
    <m/>
    <n v="29"/>
    <n v="0"/>
    <s v="ส่งแล้ว"/>
    <s v="ส่งแล้ว"/>
    <s v="ส่งแล้ว"/>
    <n v="21"/>
    <n v="9"/>
    <s v="ยังไม่ส่ง"/>
    <s v="ส่งแล้ว"/>
    <n v="2"/>
    <s v="ยังไม่ส่ง"/>
    <s v="ยังไม่ส่ง"/>
    <s v="ยังไม่ส่ง"/>
    <n v="8"/>
    <n v="17"/>
    <n v="6"/>
    <n v="12"/>
    <s v="ยังไม่ส่ง"/>
    <s v="ยังไม่ส่ง"/>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0"/>
    <m/>
    <n v="8"/>
    <n v="8"/>
    <n v="43"/>
    <m/>
    <n v="43"/>
    <n v="0"/>
    <s v="ส่งแล้ว"/>
    <s v="ส่งแล้ว"/>
    <s v="ส่งแล้ว"/>
    <n v="21"/>
    <n v="10"/>
    <s v="ส่งแล้ว"/>
    <s v="ส่งแล้ว"/>
    <n v="14"/>
    <s v="ยังไม่ส่ง"/>
    <s v="ยังไม่ส่ง"/>
    <s v="ยังไม่ส่ง"/>
    <n v="8"/>
    <n v="20"/>
    <n v="10"/>
    <n v="15"/>
    <s v="ยังไม่ส่ง"/>
    <s v="ยังไม่ส่ง"/>
    <s v="ยังไม่ส่ง"/>
    <s v="ส่งแล้ว"/>
    <s v="ส่งแล้ว"/>
    <n v="14"/>
    <s v="ยังไม่ส่ง"/>
    <m/>
    <s v="ไม่ต้องซ่อม"/>
  </r>
  <r>
    <n v="118"/>
    <x v="3"/>
    <n v="16"/>
    <s v="41930"/>
    <s v="นางสาว"/>
    <s v="วิสุทธิพร"/>
    <s v="ถาวรวิสิทธิ์"/>
    <s v="41930@promma.ac.th"/>
    <n v="10"/>
    <n v="9"/>
    <n v="5"/>
    <n v="24"/>
    <x v="3"/>
    <n v="5"/>
    <m/>
    <n v="9"/>
    <n v="14"/>
    <n v="53"/>
    <m/>
    <n v="53"/>
    <n v="1"/>
    <s v="ส่งแล้ว"/>
    <s v="ส่งแล้ว"/>
    <s v="ส่งแล้ว"/>
    <n v="21"/>
    <n v="8"/>
    <s v="ส่งแล้ว"/>
    <s v="ส่งแล้ว"/>
    <n v="13"/>
    <n v="7"/>
    <s v="ส่งแล้ว"/>
    <n v="7"/>
    <n v="9"/>
    <n v="20"/>
    <n v="9"/>
    <n v="15"/>
    <s v="ส่งแล้ว"/>
    <s v="ยังไม่ส่ง"/>
    <n v="6"/>
    <s v="ส่งแล้ว"/>
    <s v="ส่งแล้ว"/>
    <n v="15"/>
    <n v="4"/>
    <m/>
    <s v="ไม่ต้องซ่อม"/>
  </r>
  <r>
    <n v="119"/>
    <x v="3"/>
    <n v="17"/>
    <s v="41931"/>
    <s v="นางสาว"/>
    <s v="อรณัชชา"/>
    <s v="มงคล"/>
    <s v="41931@promma.ac.th"/>
    <n v="10"/>
    <n v="8"/>
    <n v="2"/>
    <n v="20"/>
    <x v="4"/>
    <n v="0"/>
    <m/>
    <n v="0"/>
    <n v="0"/>
    <n v="33"/>
    <m/>
    <n v="33"/>
    <n v="0"/>
    <s v="ส่งแล้ว"/>
    <s v="ส่งแล้ว"/>
    <s v="ส่งแล้ว"/>
    <n v="15"/>
    <n v="10"/>
    <s v="ส่งแล้ว"/>
    <s v="ส่งแล้ว"/>
    <n v="9"/>
    <s v="ยังไม่ส่ง"/>
    <s v="ยังไม่ส่ง"/>
    <s v="ยังไม่ส่ง"/>
    <n v="9"/>
    <n v="16"/>
    <n v="9"/>
    <n v="13"/>
    <s v="ยังไม่ส่ง"/>
    <s v="ยังไม่ส่ง"/>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0"/>
    <m/>
    <n v="0"/>
    <n v="0"/>
    <n v="35"/>
    <m/>
    <n v="35"/>
    <n v="0"/>
    <s v="ส่งแล้ว"/>
    <s v="ส่งแล้ว"/>
    <s v="ส่งแล้ว"/>
    <n v="20"/>
    <n v="10"/>
    <s v="ส่งแล้ว"/>
    <s v="ส่งแล้ว"/>
    <n v="13"/>
    <s v="ยังไม่ส่ง"/>
    <s v="ยังไม่ส่ง"/>
    <s v="ยังไม่ส่ง"/>
    <n v="9"/>
    <n v="25"/>
    <n v="5"/>
    <n v="15"/>
    <s v="ยังไม่ส่ง"/>
    <s v="ยังไม่ส่ง"/>
    <s v="ยังไม่ส่ง"/>
    <s v="ยังไม่ส่ง"/>
    <s v="ยังไม่ส่ง"/>
    <s v="ยังไม่ส่ง"/>
    <s v="ยังไม่ส่ง"/>
    <m/>
    <s v="ไม่ต้องซ่อม"/>
  </r>
  <r>
    <n v="121"/>
    <x v="3"/>
    <n v="19"/>
    <s v="42042"/>
    <s v="นางสาว"/>
    <s v="ณภาภัช"/>
    <s v="หอศิวาลัย"/>
    <s v="42042@promma.ac.th"/>
    <n v="7"/>
    <n v="0"/>
    <n v="1"/>
    <n v="8"/>
    <x v="11"/>
    <n v="0"/>
    <m/>
    <n v="0"/>
    <n v="0"/>
    <n v="18"/>
    <m/>
    <n v="18"/>
    <n v="0"/>
    <s v="ส่งแล้ว"/>
    <s v="ส่งแล้ว"/>
    <s v="ยังไม่ส่ง"/>
    <n v="21"/>
    <n v="7"/>
    <s v="ยังไม่ส่ง"/>
    <s v="ยังไม่ส่ง"/>
    <s v="ยังไม่ส่ง"/>
    <s v="ยังไม่ส่ง"/>
    <s v="ยังไม่ส่ง"/>
    <s v="ยังไม่ส่ง"/>
    <n v="5"/>
    <n v="15"/>
    <n v="5"/>
    <n v="10"/>
    <s v="ยังไม่ส่ง"/>
    <s v="ยังไม่ส่ง"/>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10"/>
    <n v="4"/>
    <n v="24"/>
    <x v="5"/>
    <n v="5"/>
    <m/>
    <n v="8"/>
    <n v="13"/>
    <n v="51"/>
    <m/>
    <n v="51"/>
    <n v="1"/>
    <s v="ส่งแล้ว"/>
    <s v="ส่งแล้ว"/>
    <s v="ส่งแล้ว"/>
    <n v="22"/>
    <n v="9"/>
    <s v="ส่งแล้ว"/>
    <s v="ส่งแล้ว"/>
    <n v="8"/>
    <n v="9"/>
    <s v="ส่งแล้ว"/>
    <n v="10"/>
    <n v="7"/>
    <n v="19"/>
    <n v="8"/>
    <n v="14"/>
    <s v="ส่งแล้ว"/>
    <s v="ยังไม่ส่ง"/>
    <n v="6"/>
    <s v="ส่งแล้ว"/>
    <s v="ส่งแล้ว"/>
    <n v="14"/>
    <s v="ยังไม่ส่ง"/>
    <m/>
    <s v="ไม่ต้องซ่อม"/>
  </r>
  <r>
    <n v="123"/>
    <x v="3"/>
    <n v="21"/>
    <s v="42090"/>
    <s v="นางสาว"/>
    <s v="ไพรินทร์"/>
    <s v="พันธ์เพิ่ม"/>
    <s v="42090@promma.ac.th"/>
    <n v="10"/>
    <n v="5"/>
    <n v="3"/>
    <n v="18"/>
    <x v="3"/>
    <n v="0"/>
    <m/>
    <n v="8"/>
    <n v="8"/>
    <n v="41"/>
    <m/>
    <n v="41"/>
    <n v="0"/>
    <s v="ส่งแล้ว"/>
    <s v="ส่งแล้ว"/>
    <s v="ส่งแล้ว"/>
    <n v="18"/>
    <n v="10"/>
    <s v="ยังไม่ส่ง"/>
    <s v="ส่งแล้ว"/>
    <n v="12"/>
    <s v="ยังไม่ส่ง"/>
    <s v="ส่งแล้ว"/>
    <s v="ยังไม่ส่ง"/>
    <n v="7"/>
    <n v="19"/>
    <n v="10"/>
    <n v="15"/>
    <s v="ยังไม่ส่ง"/>
    <s v="ยังไม่ส่ง"/>
    <s v="ยังไม่ส่ง"/>
    <s v="ส่งแล้ว"/>
    <s v="ส่งแล้ว"/>
    <n v="16"/>
    <s v="ยังไม่ส่ง"/>
    <m/>
    <s v="ไม่ต้องซ่อม"/>
  </r>
  <r>
    <n v="124"/>
    <x v="3"/>
    <n v="22"/>
    <s v="42093"/>
    <s v="นางสาว"/>
    <s v="ศิศิรา"/>
    <s v="จันทร์ภักดี"/>
    <s v="42093@promma.ac.th"/>
    <n v="10"/>
    <n v="10"/>
    <n v="5"/>
    <n v="25"/>
    <x v="7"/>
    <n v="0"/>
    <m/>
    <n v="8"/>
    <n v="8"/>
    <n v="45"/>
    <m/>
    <n v="45"/>
    <n v="0"/>
    <s v="ส่งแล้ว"/>
    <s v="ส่งแล้ว"/>
    <s v="ส่งแล้ว"/>
    <n v="21"/>
    <n v="9"/>
    <s v="ส่งแล้ว"/>
    <s v="ส่งแล้ว"/>
    <n v="13"/>
    <n v="9"/>
    <s v="ส่งแล้ว"/>
    <n v="7"/>
    <n v="9"/>
    <n v="16"/>
    <n v="8"/>
    <n v="12"/>
    <s v="ยังไม่ส่ง"/>
    <s v="ยังไม่ส่ง"/>
    <s v="ยังไม่ส่ง"/>
    <s v="ส่งแล้ว"/>
    <s v="ส่งแล้ว"/>
    <n v="16"/>
    <s v="ยังไม่ส่ง"/>
    <m/>
    <s v="ไม่ต้องซ่อม"/>
  </r>
  <r>
    <n v="125"/>
    <x v="3"/>
    <n v="23"/>
    <s v="42200"/>
    <s v="เด็กหญิง"/>
    <s v="ณัฏฐ์ชยา"/>
    <s v="บุญมี"/>
    <s v="42200@promma.ac.th"/>
    <n v="10"/>
    <n v="10"/>
    <n v="4"/>
    <n v="24"/>
    <x v="6"/>
    <n v="5"/>
    <m/>
    <n v="9"/>
    <n v="14"/>
    <n v="54"/>
    <m/>
    <n v="54"/>
    <n v="1"/>
    <s v="ส่งแล้ว"/>
    <s v="ส่งแล้ว"/>
    <s v="ส่งแล้ว"/>
    <n v="18"/>
    <n v="10"/>
    <s v="ส่งแล้ว"/>
    <s v="ส่งแล้ว"/>
    <n v="11"/>
    <n v="8"/>
    <s v="ส่งแล้ว"/>
    <n v="11"/>
    <n v="7"/>
    <n v="22"/>
    <n v="10"/>
    <n v="16"/>
    <s v="ส่งแล้ว"/>
    <s v="ยังไม่ส่ง"/>
    <n v="7"/>
    <s v="ส่งแล้ว"/>
    <s v="ส่งแล้ว"/>
    <n v="16"/>
    <n v="5"/>
    <m/>
    <s v="ไม่ต้องซ่อม"/>
  </r>
  <r>
    <n v="126"/>
    <x v="3"/>
    <n v="24"/>
    <s v="42210"/>
    <s v="นางสาว"/>
    <s v="พุทธรักษา"/>
    <s v="อารีย์"/>
    <s v="42210@promma.ac.th"/>
    <n v="10"/>
    <n v="10"/>
    <n v="5"/>
    <n v="25"/>
    <x v="5"/>
    <n v="0"/>
    <m/>
    <n v="8"/>
    <n v="8"/>
    <n v="47"/>
    <m/>
    <n v="47"/>
    <n v="0"/>
    <s v="ส่งแล้ว"/>
    <s v="ส่งแล้ว"/>
    <s v="ส่งแล้ว"/>
    <n v="19"/>
    <n v="8"/>
    <s v="ส่งแล้ว"/>
    <s v="ส่งแล้ว"/>
    <n v="12"/>
    <n v="9"/>
    <s v="ส่งแล้ว"/>
    <n v="10"/>
    <n v="8"/>
    <n v="22"/>
    <n v="5"/>
    <n v="14"/>
    <s v="ยังไม่ส่ง"/>
    <s v="ยังไม่ส่ง"/>
    <s v="ยังไม่ส่ง"/>
    <s v="ส่งแล้ว"/>
    <s v="ส่งแล้ว"/>
    <n v="16"/>
    <s v="ยังไม่ส่ง"/>
    <m/>
    <s v="ไม่ต้องซ่อม"/>
  </r>
  <r>
    <n v="127"/>
    <x v="3"/>
    <n v="25"/>
    <s v="42211"/>
    <s v="นางสาว"/>
    <s v="รุจรวี"/>
    <s v="กุศลสุข"/>
    <s v="42211@promma.ac.th"/>
    <n v="10"/>
    <n v="8"/>
    <n v="4"/>
    <n v="22"/>
    <x v="0"/>
    <n v="5"/>
    <m/>
    <n v="9"/>
    <n v="14"/>
    <n v="54"/>
    <m/>
    <n v="54"/>
    <n v="1"/>
    <s v="ส่งแล้ว"/>
    <s v="ส่งแล้ว"/>
    <s v="ส่งแล้ว"/>
    <n v="18"/>
    <n v="10"/>
    <s v="ส่งแล้ว"/>
    <s v="ส่งแล้ว"/>
    <n v="12"/>
    <s v="ยังไม่ส่ง"/>
    <s v="ส่งแล้ว"/>
    <n v="11"/>
    <n v="7"/>
    <n v="26"/>
    <n v="10"/>
    <n v="18"/>
    <s v="ส่งแล้ว"/>
    <s v="ยังไม่ส่ง"/>
    <n v="7"/>
    <s v="ส่งแล้ว"/>
    <s v="ส่งแล้ว"/>
    <n v="14"/>
    <n v="6"/>
    <m/>
    <s v="ไม่ต้องซ่อม"/>
  </r>
  <r>
    <n v="128"/>
    <x v="3"/>
    <n v="26"/>
    <s v="42238"/>
    <s v="เด็กหญิง"/>
    <s v="ครองขวัญ"/>
    <s v="ปิ่นแก้ว"/>
    <s v="42238@promma.ac.th"/>
    <n v="10"/>
    <n v="9"/>
    <n v="4"/>
    <n v="23"/>
    <x v="6"/>
    <n v="5"/>
    <m/>
    <n v="9"/>
    <n v="14"/>
    <n v="53"/>
    <m/>
    <n v="53"/>
    <n v="1"/>
    <s v="ส่งแล้ว"/>
    <s v="ส่งแล้ว"/>
    <s v="ส่งแล้ว"/>
    <n v="18"/>
    <n v="10"/>
    <s v="ส่งแล้ว"/>
    <s v="ส่งแล้ว"/>
    <n v="12"/>
    <n v="7"/>
    <s v="ส่งแล้ว"/>
    <n v="8"/>
    <n v="7"/>
    <n v="21"/>
    <n v="10"/>
    <n v="16"/>
    <s v="ส่งแล้ว"/>
    <s v="ยังไม่ส่ง"/>
    <n v="5"/>
    <s v="ส่งแล้ว"/>
    <s v="ส่งแล้ว"/>
    <n v="16"/>
    <n v="6"/>
    <m/>
    <s v="ไม่ต้องซ่อม"/>
  </r>
  <r>
    <n v="129"/>
    <x v="3"/>
    <n v="27"/>
    <s v="42274"/>
    <s v="นางสาว"/>
    <s v="คณัสนันท์"/>
    <s v="สถานสุข"/>
    <s v="42274@promma.ac.th"/>
    <n v="9"/>
    <n v="10"/>
    <n v="4"/>
    <n v="23"/>
    <x v="7"/>
    <n v="6"/>
    <m/>
    <n v="9"/>
    <n v="15"/>
    <n v="50"/>
    <m/>
    <n v="50"/>
    <n v="1"/>
    <s v="ส่งแล้ว"/>
    <s v="ส่งแล้ว"/>
    <s v="ส่งแล้ว"/>
    <n v="18"/>
    <n v="7"/>
    <s v="ส่งแล้ว"/>
    <s v="ส่งแล้ว"/>
    <n v="12"/>
    <n v="9"/>
    <s v="ส่งแล้ว"/>
    <n v="10"/>
    <n v="6"/>
    <n v="19"/>
    <n v="4"/>
    <n v="12"/>
    <s v="ส่งแล้ว"/>
    <s v="ยังไม่ส่ง"/>
    <n v="8"/>
    <s v="ส่งแล้ว"/>
    <s v="ส่งแล้ว"/>
    <n v="16"/>
    <n v="5"/>
    <m/>
    <s v="ไม่ต้องซ่อม"/>
  </r>
  <r>
    <n v="130"/>
    <x v="3"/>
    <n v="28"/>
    <s v="42290"/>
    <s v="นางสาว"/>
    <s v="สรัญรัตน์"/>
    <s v="หมั่นกิจ"/>
    <s v="42290@promma.ac.th"/>
    <n v="10"/>
    <n v="10"/>
    <n v="4"/>
    <n v="24"/>
    <x v="2"/>
    <n v="6"/>
    <m/>
    <n v="9"/>
    <n v="15"/>
    <n v="58"/>
    <m/>
    <n v="58"/>
    <n v="1.5"/>
    <s v="ส่งแล้ว"/>
    <s v="ส่งแล้ว"/>
    <s v="ส่งแล้ว"/>
    <n v="18"/>
    <n v="8"/>
    <s v="ส่งแล้ว"/>
    <s v="ส่งแล้ว"/>
    <n v="12"/>
    <n v="9"/>
    <s v="ส่งแล้ว"/>
    <n v="11"/>
    <n v="6"/>
    <n v="27"/>
    <n v="10"/>
    <n v="19"/>
    <s v="ส่งแล้ว"/>
    <s v="ยังไม่ส่ง"/>
    <n v="8"/>
    <s v="ส่งแล้ว"/>
    <s v="ส่งแล้ว"/>
    <n v="16"/>
    <n v="5"/>
    <m/>
    <s v="ไม่ต้องซ่อม"/>
  </r>
  <r>
    <n v="131"/>
    <x v="3"/>
    <n v="29"/>
    <s v="43923"/>
    <s v="นางสาว"/>
    <s v="ณัฐธยาน์"/>
    <s v="มลคล้ำ"/>
    <s v="43923@promma.ac.th"/>
    <n v="9"/>
    <n v="10"/>
    <n v="5"/>
    <n v="24"/>
    <x v="6"/>
    <n v="6"/>
    <m/>
    <n v="9"/>
    <n v="15"/>
    <n v="55"/>
    <m/>
    <n v="55"/>
    <n v="1.5"/>
    <s v="ส่งแล้ว"/>
    <s v="ส่งแล้ว"/>
    <s v="ส่งแล้ว"/>
    <n v="21"/>
    <n v="7"/>
    <s v="ส่งแล้ว"/>
    <s v="ส่งแล้ว"/>
    <n v="13"/>
    <n v="9"/>
    <s v="ส่งแล้ว"/>
    <n v="10"/>
    <n v="9"/>
    <n v="24"/>
    <n v="8"/>
    <n v="16"/>
    <s v="ส่งแล้ว"/>
    <s v="ยังไม่ส่ง"/>
    <n v="8"/>
    <s v="ส่งแล้ว"/>
    <s v="ส่งแล้ว"/>
    <n v="13"/>
    <n v="6"/>
    <m/>
    <s v="ไม่ต้องซ่อม"/>
  </r>
  <r>
    <n v="132"/>
    <x v="3"/>
    <n v="30"/>
    <s v="43924"/>
    <s v="นางสาว"/>
    <s v="ณิชกานต์"/>
    <s v="จอมสูง"/>
    <s v="43924@promma.ac.th"/>
    <n v="10"/>
    <n v="10"/>
    <n v="4"/>
    <n v="24"/>
    <x v="3"/>
    <n v="5"/>
    <m/>
    <n v="9"/>
    <n v="14"/>
    <n v="53"/>
    <m/>
    <n v="53"/>
    <n v="1"/>
    <s v="ส่งแล้ว"/>
    <s v="ส่งแล้ว"/>
    <s v="ส่งแล้ว"/>
    <n v="21"/>
    <n v="8"/>
    <s v="ส่งแล้ว"/>
    <s v="ส่งแล้ว"/>
    <n v="14"/>
    <n v="9"/>
    <s v="ส่งแล้ว"/>
    <n v="10"/>
    <n v="7"/>
    <n v="22"/>
    <n v="8"/>
    <n v="15"/>
    <s v="ส่งแล้ว"/>
    <s v="ยังไม่ส่ง"/>
    <n v="7"/>
    <s v="ส่งแล้ว"/>
    <s v="ส่งแล้ว"/>
    <n v="16"/>
    <n v="6"/>
    <m/>
    <s v="ไม่ต้องซ่อม"/>
  </r>
  <r>
    <n v="133"/>
    <x v="3"/>
    <n v="31"/>
    <s v="43925"/>
    <s v="นางสาว"/>
    <s v="ปวริศา"/>
    <s v="สุกสี"/>
    <s v="43925@promma.ac.th"/>
    <n v="10"/>
    <n v="10"/>
    <n v="5"/>
    <n v="25"/>
    <x v="10"/>
    <n v="0"/>
    <m/>
    <n v="8"/>
    <n v="8"/>
    <n v="42"/>
    <m/>
    <n v="42"/>
    <n v="0"/>
    <s v="ส่งแล้ว"/>
    <s v="ส่งแล้ว"/>
    <s v="ส่งแล้ว"/>
    <n v="21"/>
    <n v="9"/>
    <s v="ส่งแล้ว"/>
    <s v="ส่งแล้ว"/>
    <n v="13"/>
    <n v="9"/>
    <s v="ส่งแล้ว"/>
    <n v="10"/>
    <n v="9"/>
    <n v="14"/>
    <n v="4"/>
    <n v="9"/>
    <s v="ยังไม่ส่ง"/>
    <s v="ยังไม่ส่ง"/>
    <s v="ยังไม่ส่ง"/>
    <s v="ส่งแล้ว"/>
    <s v="ส่งแล้ว"/>
    <n v="16"/>
    <s v="ยังไม่ส่ง"/>
    <m/>
    <s v="ยังไม่ซ่อม"/>
  </r>
  <r>
    <n v="134"/>
    <x v="3"/>
    <n v="32"/>
    <s v="43926"/>
    <s v="นางสาว"/>
    <s v="พรสวรรค์"/>
    <s v="ปานทอง"/>
    <s v="43926@promma.ac.th"/>
    <n v="10"/>
    <n v="10"/>
    <n v="3"/>
    <n v="23"/>
    <x v="1"/>
    <n v="5"/>
    <m/>
    <n v="9"/>
    <n v="14"/>
    <n v="54"/>
    <m/>
    <n v="54"/>
    <n v="1"/>
    <s v="ส่งแล้ว"/>
    <s v="ส่งแล้ว"/>
    <s v="ส่งแล้ว"/>
    <n v="21"/>
    <n v="9"/>
    <s v="ส่งแล้ว"/>
    <s v="ส่งแล้ว"/>
    <n v="10"/>
    <n v="8"/>
    <s v="ส่งแล้ว"/>
    <s v="ยังไม่ส่ง"/>
    <n v="7"/>
    <n v="23"/>
    <n v="10"/>
    <n v="17"/>
    <s v="ส่งแล้ว"/>
    <s v="ยังไม่ส่ง"/>
    <n v="5"/>
    <s v="ส่งแล้ว"/>
    <s v="ส่งแล้ว"/>
    <n v="16"/>
    <n v="6"/>
    <m/>
    <s v="ไม่ต้องซ่อม"/>
  </r>
  <r>
    <n v="135"/>
    <x v="3"/>
    <n v="33"/>
    <s v="43927"/>
    <s v="นางสาว"/>
    <s v="พิชญา"/>
    <s v="สอนพันธุ์"/>
    <s v="43927@promma.ac.th"/>
    <n v="10"/>
    <n v="10"/>
    <n v="4"/>
    <n v="24"/>
    <x v="3"/>
    <n v="6"/>
    <m/>
    <n v="9"/>
    <n v="15"/>
    <n v="54"/>
    <m/>
    <n v="54"/>
    <n v="1"/>
    <s v="ส่งแล้ว"/>
    <s v="ส่งแล้ว"/>
    <s v="ส่งแล้ว"/>
    <n v="21"/>
    <n v="10"/>
    <s v="ส่งแล้ว"/>
    <s v="ส่งแล้ว"/>
    <n v="12"/>
    <n v="8"/>
    <s v="ส่งแล้ว"/>
    <n v="10"/>
    <n v="5"/>
    <n v="23"/>
    <n v="7"/>
    <n v="15"/>
    <s v="ส่งแล้ว"/>
    <s v="ยังไม่ส่ง"/>
    <n v="8"/>
    <s v="ส่งแล้ว"/>
    <s v="ส่งแล้ว"/>
    <n v="14"/>
    <n v="7"/>
    <m/>
    <s v="ไม่ต้องซ่อม"/>
  </r>
  <r>
    <n v="136"/>
    <x v="3"/>
    <n v="34"/>
    <s v="43928"/>
    <s v="นางสาว"/>
    <s v="โศภิษฐา"/>
    <s v="กรกุม"/>
    <s v="43928@promma.ac.th"/>
    <n v="10"/>
    <n v="8"/>
    <n v="4"/>
    <n v="22"/>
    <x v="4"/>
    <n v="5"/>
    <m/>
    <n v="9"/>
    <n v="14"/>
    <n v="49"/>
    <m/>
    <n v="49"/>
    <n v="0"/>
    <s v="ส่งแล้ว"/>
    <s v="ส่งแล้ว"/>
    <s v="ส่งแล้ว"/>
    <n v="18"/>
    <n v="10"/>
    <s v="ส่งแล้ว"/>
    <s v="ส่งแล้ว"/>
    <n v="13"/>
    <s v="ยังไม่ส่ง"/>
    <s v="ส่งแล้ว"/>
    <n v="10"/>
    <n v="7"/>
    <n v="16"/>
    <n v="10"/>
    <n v="13"/>
    <s v="ส่งแล้ว"/>
    <s v="ยังไม่ส่ง"/>
    <n v="5"/>
    <s v="ส่งแล้ว"/>
    <s v="ส่งแล้ว"/>
    <n v="14"/>
    <n v="3"/>
    <m/>
    <s v="ไม่ต้องซ่อม"/>
  </r>
  <r>
    <n v="137"/>
    <x v="3"/>
    <n v="35"/>
    <s v="43929"/>
    <s v="นางสาว"/>
    <s v="อภิญญา"/>
    <s v="สมุทรผ่อง"/>
    <s v="43929@promma.ac.th"/>
    <n v="10"/>
    <n v="5"/>
    <n v="3"/>
    <n v="18"/>
    <x v="11"/>
    <n v="0"/>
    <m/>
    <n v="0"/>
    <n v="0"/>
    <n v="28"/>
    <m/>
    <n v="28"/>
    <n v="0"/>
    <s v="ส่งแล้ว"/>
    <s v="ส่งแล้ว"/>
    <s v="ส่งแล้ว"/>
    <n v="21"/>
    <n v="9"/>
    <s v="ยังไม่ส่ง"/>
    <s v="ส่งแล้ว"/>
    <n v="12"/>
    <s v="ยังไม่ส่ง"/>
    <s v="ส่งแล้ว"/>
    <s v="ยังไม่ส่ง"/>
    <n v="5"/>
    <n v="13"/>
    <n v="7"/>
    <n v="10"/>
    <s v="ยังไม่ส่ง"/>
    <s v="ยังไม่ส่ง"/>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0"/>
    <m/>
    <n v="8"/>
    <n v="8"/>
    <n v="47"/>
    <m/>
    <n v="47"/>
    <n v="0"/>
    <s v="ส่งแล้ว"/>
    <s v="ส่งแล้ว"/>
    <s v="ส่งแล้ว"/>
    <n v="21"/>
    <n v="8"/>
    <s v="ส่งแล้ว"/>
    <s v="ส่งแล้ว"/>
    <n v="9"/>
    <n v="9"/>
    <s v="ส่งแล้ว"/>
    <n v="10"/>
    <n v="3"/>
    <n v="22"/>
    <n v="8"/>
    <n v="15"/>
    <s v="ยังไม่ส่ง"/>
    <s v="ยังไม่ส่ง"/>
    <s v="ยังไม่ส่ง"/>
    <s v="ส่งแล้ว"/>
    <s v="ส่งแล้ว"/>
    <n v="17"/>
    <s v="ยังไม่ส่ง"/>
    <m/>
    <s v="ไม่ต้องซ่อม"/>
  </r>
  <r>
    <n v="139"/>
    <x v="4"/>
    <n v="1"/>
    <s v="41898"/>
    <s v="นาย"/>
    <s v="กีรติ"/>
    <s v="วรรณเลิศ"/>
    <s v="41898@promma.ac.th"/>
    <n v="6"/>
    <n v="4"/>
    <n v="4"/>
    <n v="14"/>
    <x v="5"/>
    <n v="10"/>
    <m/>
    <n v="9"/>
    <n v="19"/>
    <n v="47"/>
    <m/>
    <n v="47"/>
    <n v="0"/>
    <s v="ส่งแล้ว"/>
    <s v="ส่งแล้ว"/>
    <s v="ส่งแล้ว"/>
    <s v="ยังไม่ส่ง"/>
    <s v="ยังไม่ส่ง"/>
    <s v="ยังไม่ส่ง"/>
    <s v="ยังไม่ส่ง"/>
    <n v="11"/>
    <n v="8"/>
    <s v="ส่งแล้ว"/>
    <n v="10"/>
    <n v="7"/>
    <n v="21"/>
    <n v="6"/>
    <n v="14"/>
    <s v="ส่งแล้ว"/>
    <s v="ส่งแล้ว"/>
    <n v="8"/>
    <s v="ส่งแล้ว"/>
    <s v="ส่งแล้ว"/>
    <n v="11"/>
    <n v="5"/>
    <m/>
    <s v="ไม่ต้องซ่อม"/>
  </r>
  <r>
    <n v="140"/>
    <x v="4"/>
    <n v="2"/>
    <s v="41937"/>
    <s v="นาย"/>
    <s v="ธนกร"/>
    <s v="ทองสุข"/>
    <s v="41937@promma.ac.th"/>
    <n v="10"/>
    <n v="10"/>
    <n v="4"/>
    <n v="24"/>
    <x v="7"/>
    <n v="10"/>
    <m/>
    <n v="9"/>
    <n v="19"/>
    <n v="55"/>
    <m/>
    <n v="55"/>
    <n v="1.5"/>
    <s v="ส่งแล้ว"/>
    <s v="ส่งแล้ว"/>
    <s v="ส่งแล้ว"/>
    <n v="16"/>
    <n v="9"/>
    <s v="ส่งแล้ว"/>
    <s v="ส่งแล้ว"/>
    <n v="8"/>
    <n v="8"/>
    <s v="ส่งแล้ว"/>
    <n v="10"/>
    <n v="6"/>
    <n v="20"/>
    <n v="4"/>
    <n v="12"/>
    <s v="ส่งแล้ว"/>
    <s v="ส่งแล้ว"/>
    <n v="9"/>
    <s v="ส่งแล้ว"/>
    <s v="ส่งแล้ว"/>
    <n v="17"/>
    <n v="6"/>
    <m/>
    <s v="ไม่ต้องซ่อม"/>
  </r>
  <r>
    <n v="141"/>
    <x v="4"/>
    <n v="3"/>
    <s v="41977"/>
    <s v="นาย"/>
    <s v="จักรพันธ์"/>
    <s v="แตงรอด"/>
    <s v="41977@promma.ac.th"/>
    <n v="4"/>
    <n v="0"/>
    <n v="2"/>
    <n v="6"/>
    <x v="11"/>
    <n v="9"/>
    <m/>
    <n v="3"/>
    <n v="12"/>
    <n v="28"/>
    <m/>
    <n v="28"/>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ส่งแล้ว"/>
    <n v="7"/>
    <s v="ส่งแล้ว"/>
    <s v="ยังไม่ส่ง"/>
    <s v="ยังไม่ส่ง"/>
    <s v="ยังไม่ส่ง"/>
    <m/>
    <s v="ไม่ต้องซ่อม"/>
  </r>
  <r>
    <n v="142"/>
    <x v="4"/>
    <n v="4"/>
    <s v="41984"/>
    <s v="นาย"/>
    <s v="ปกป้อง"/>
    <s v="เทศยิ้ม"/>
    <s v="41984@promma.ac.th"/>
    <n v="9"/>
    <n v="8"/>
    <n v="3"/>
    <n v="20"/>
    <x v="11"/>
    <n v="9"/>
    <m/>
    <n v="9"/>
    <n v="18"/>
    <n v="48"/>
    <m/>
    <n v="48"/>
    <n v="0"/>
    <s v="ส่งแล้ว"/>
    <s v="ส่งแล้ว"/>
    <s v="ส่งแล้ว"/>
    <n v="18"/>
    <n v="6"/>
    <s v="ส่งแล้ว"/>
    <s v="ส่งแล้ว"/>
    <n v="5"/>
    <s v="ยังไม่ส่ง"/>
    <s v="ส่งแล้ว"/>
    <s v="ยังไม่ส่ง"/>
    <n v="6"/>
    <n v="12"/>
    <n v="7"/>
    <n v="10"/>
    <s v="ส่งแล้ว"/>
    <s v="ส่งแล้ว"/>
    <n v="7"/>
    <s v="ส่งแล้ว"/>
    <s v="ส่งแล้ว"/>
    <n v="18"/>
    <n v="5"/>
    <m/>
    <s v="ไม่ต้องซ่อม"/>
  </r>
  <r>
    <n v="143"/>
    <x v="4"/>
    <n v="5"/>
    <s v="41992"/>
    <s v="นาย"/>
    <s v="วรวิช"/>
    <s v="ประกอบผล"/>
    <s v="41992@promma.ac.th"/>
    <n v="4"/>
    <n v="0"/>
    <n v="2"/>
    <n v="6"/>
    <x v="7"/>
    <n v="9"/>
    <m/>
    <n v="9"/>
    <n v="18"/>
    <n v="36"/>
    <m/>
    <n v="36"/>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ส่งแล้ว"/>
    <n v="6"/>
    <s v="ส่งแล้ว"/>
    <s v="ส่งแล้ว"/>
    <n v="14"/>
    <n v="5"/>
    <m/>
    <s v="ไม่ต้องซ่อม"/>
  </r>
  <r>
    <n v="144"/>
    <x v="4"/>
    <n v="6"/>
    <s v="42024"/>
    <s v="นาย"/>
    <s v="ธนากร"/>
    <s v="ทรัพย์มา"/>
    <s v="42024@promma.ac.th"/>
    <n v="8"/>
    <n v="3"/>
    <n v="3"/>
    <n v="14"/>
    <x v="9"/>
    <n v="10"/>
    <m/>
    <n v="9"/>
    <n v="19"/>
    <n v="41"/>
    <m/>
    <n v="41"/>
    <n v="0"/>
    <s v="ส่งแล้ว"/>
    <s v="ส่งแล้ว"/>
    <s v="ส่งแล้ว"/>
    <n v="9"/>
    <n v="1"/>
    <s v="ส่งแล้ว"/>
    <s v="ยังไม่ส่ง"/>
    <s v="ยังไม่ส่ง"/>
    <s v="ยังไม่ส่ง"/>
    <s v="ส่งแล้ว"/>
    <n v="3"/>
    <s v="ยังไม่ส่ง"/>
    <n v="10"/>
    <n v="6"/>
    <n v="8"/>
    <s v="ส่งแล้ว"/>
    <s v="ส่งแล้ว"/>
    <n v="8"/>
    <s v="ส่งแล้ว"/>
    <s v="ส่งแล้ว"/>
    <n v="9"/>
    <n v="5"/>
    <m/>
    <s v="ยังไม่ซ่อม"/>
  </r>
  <r>
    <n v="145"/>
    <x v="4"/>
    <n v="7"/>
    <s v="42034"/>
    <s v="นาย"/>
    <s v="ศิรวัฒม์"/>
    <s v="เจ็กภู่"/>
    <s v="42034@promma.ac.th"/>
    <n v="8"/>
    <n v="9"/>
    <n v="3"/>
    <n v="20"/>
    <x v="9"/>
    <n v="9"/>
    <m/>
    <n v="8"/>
    <n v="17"/>
    <n v="45"/>
    <m/>
    <n v="45"/>
    <n v="0"/>
    <s v="ส่งแล้ว"/>
    <s v="ส่งแล้ว"/>
    <s v="ส่งแล้ว"/>
    <n v="10"/>
    <n v="2"/>
    <s v="ส่งแล้ว"/>
    <s v="ส่งแล้ว"/>
    <n v="6"/>
    <n v="4"/>
    <s v="ส่งแล้ว"/>
    <n v="6"/>
    <n v="1"/>
    <n v="12"/>
    <n v="3"/>
    <n v="8"/>
    <s v="ส่งแล้ว"/>
    <s v="ส่งแล้ว"/>
    <n v="7"/>
    <s v="ส่งแล้ว"/>
    <s v="ส่งแล้ว"/>
    <n v="9"/>
    <n v="1"/>
    <m/>
    <s v="ยังไม่ซ่อม"/>
  </r>
  <r>
    <n v="146"/>
    <x v="4"/>
    <n v="8"/>
    <s v="42095"/>
    <s v="นาย"/>
    <s v="ไกรวิชญ์"/>
    <s v="กิติยะ"/>
    <s v="42095@promma.ac.th"/>
    <n v="8"/>
    <n v="10"/>
    <n v="5"/>
    <n v="23"/>
    <x v="10"/>
    <n v="9"/>
    <m/>
    <n v="9"/>
    <n v="18"/>
    <n v="50"/>
    <m/>
    <n v="50"/>
    <n v="1"/>
    <s v="ส่งแล้ว"/>
    <s v="ส่งแล้ว"/>
    <s v="ส่งแล้ว"/>
    <n v="20"/>
    <s v="ยังไม่ส่ง"/>
    <s v="ส่งแล้ว"/>
    <s v="ส่งแล้ว"/>
    <n v="14"/>
    <n v="9"/>
    <s v="ส่งแล้ว"/>
    <n v="9"/>
    <n v="8"/>
    <n v="11"/>
    <n v="6"/>
    <n v="9"/>
    <s v="ส่งแล้ว"/>
    <s v="ส่งแล้ว"/>
    <n v="6"/>
    <s v="ส่งแล้ว"/>
    <s v="ส่งแล้ว"/>
    <n v="18"/>
    <n v="7"/>
    <m/>
    <s v="ยังไม่ซ่อม"/>
  </r>
  <r>
    <n v="147"/>
    <x v="4"/>
    <n v="9"/>
    <s v="42108"/>
    <s v="นาย"/>
    <s v="ภัทรพัฒน์"/>
    <s v="คำมูล"/>
    <s v="42108@promma.ac.th"/>
    <n v="10"/>
    <n v="8"/>
    <n v="5"/>
    <n v="23"/>
    <x v="13"/>
    <n v="10"/>
    <m/>
    <n v="9"/>
    <n v="19"/>
    <n v="49"/>
    <m/>
    <n v="49"/>
    <n v="0"/>
    <s v="ส่งแล้ว"/>
    <s v="ส่งแล้ว"/>
    <s v="ส่งแล้ว"/>
    <n v="22"/>
    <n v="8"/>
    <s v="ส่งแล้ว"/>
    <s v="ส่งแล้ว"/>
    <n v="6"/>
    <s v="ยังไม่ส่ง"/>
    <s v="ส่งแล้ว"/>
    <n v="9"/>
    <n v="8"/>
    <n v="10"/>
    <n v="4"/>
    <n v="7"/>
    <s v="ส่งแล้ว"/>
    <s v="ส่งแล้ว"/>
    <n v="8"/>
    <s v="ส่งแล้ว"/>
    <s v="ส่งแล้ว"/>
    <n v="17"/>
    <n v="4"/>
    <m/>
    <s v="ยังไม่ซ่อม"/>
  </r>
  <r>
    <n v="148"/>
    <x v="4"/>
    <n v="10"/>
    <s v="42173"/>
    <s v="นาย"/>
    <s v="กาญจน์กีรติ"/>
    <s v="อรรถจันทร์"/>
    <s v="42173@promma.ac.th"/>
    <n v="9"/>
    <n v="9"/>
    <n v="4"/>
    <n v="22"/>
    <x v="7"/>
    <n v="9"/>
    <m/>
    <n v="9"/>
    <n v="18"/>
    <n v="52"/>
    <m/>
    <n v="52"/>
    <n v="1"/>
    <s v="ส่งแล้ว"/>
    <s v="ส่งแล้ว"/>
    <s v="ส่งแล้ว"/>
    <n v="21"/>
    <n v="7"/>
    <s v="ส่งแล้ว"/>
    <s v="ส่งแล้ว"/>
    <n v="9"/>
    <n v="7"/>
    <s v="ส่งแล้ว"/>
    <n v="11"/>
    <n v="5"/>
    <n v="16"/>
    <n v="8"/>
    <n v="12"/>
    <s v="ส่งแล้ว"/>
    <s v="ส่งแล้ว"/>
    <n v="7"/>
    <s v="ส่งแล้ว"/>
    <s v="ส่งแล้ว"/>
    <n v="15"/>
    <n v="6"/>
    <m/>
    <s v="ไม่ต้องซ่อม"/>
  </r>
  <r>
    <n v="149"/>
    <x v="4"/>
    <n v="11"/>
    <s v="42186"/>
    <s v="นาย"/>
    <s v="วงศธรณ์"/>
    <s v="มั่นการ"/>
    <s v="42186@promma.ac.th"/>
    <n v="6"/>
    <n v="0"/>
    <n v="0"/>
    <n v="6"/>
    <x v="8"/>
    <n v="9"/>
    <m/>
    <n v="9"/>
    <n v="18"/>
    <n v="35"/>
    <m/>
    <n v="35"/>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ส่งแล้ว"/>
    <n v="7"/>
    <s v="ส่งแล้ว"/>
    <s v="ส่งแล้ว"/>
    <n v="9"/>
    <n v="6"/>
    <m/>
    <s v="ไม่ต้องซ่อม"/>
  </r>
  <r>
    <n v="150"/>
    <x v="4"/>
    <n v="12"/>
    <s v="42216"/>
    <s v="นาย"/>
    <s v="กิตติภัทท์"/>
    <s v="ม่วงงาม"/>
    <s v="42216@promma.ac.th"/>
    <n v="9"/>
    <n v="10"/>
    <n v="4"/>
    <n v="23"/>
    <x v="13"/>
    <n v="10"/>
    <m/>
    <n v="9"/>
    <n v="19"/>
    <n v="49"/>
    <m/>
    <n v="49"/>
    <n v="0"/>
    <s v="ส่งแล้ว"/>
    <s v="ส่งแล้ว"/>
    <s v="ส่งแล้ว"/>
    <n v="12"/>
    <n v="7"/>
    <s v="ส่งแล้ว"/>
    <s v="ส่งแล้ว"/>
    <n v="6"/>
    <n v="9"/>
    <s v="ส่งแล้ว"/>
    <n v="10"/>
    <n v="7"/>
    <n v="9"/>
    <n v="4"/>
    <n v="7"/>
    <s v="ส่งแล้ว"/>
    <s v="ส่งแล้ว"/>
    <n v="9"/>
    <s v="ส่งแล้ว"/>
    <s v="ส่งแล้ว"/>
    <n v="17"/>
    <n v="6"/>
    <m/>
    <s v="ยังไม่ซ่อม"/>
  </r>
  <r>
    <n v="151"/>
    <x v="4"/>
    <n v="13"/>
    <s v="42230"/>
    <s v="นาย"/>
    <s v="วีรภัทร"/>
    <s v="วุฒิสาร"/>
    <s v="42230@promma.ac.th"/>
    <n v="6"/>
    <n v="7"/>
    <n v="3"/>
    <n v="16"/>
    <x v="7"/>
    <n v="9"/>
    <m/>
    <n v="9"/>
    <n v="18"/>
    <n v="46"/>
    <m/>
    <n v="46"/>
    <n v="0"/>
    <s v="ส่งแล้ว"/>
    <s v="ส่งแล้ว"/>
    <s v="ยังไม่ส่ง"/>
    <s v="ยังไม่ส่ง"/>
    <n v="9"/>
    <s v="ส่งแล้ว"/>
    <s v="ยังไม่ส่ง"/>
    <n v="6"/>
    <n v="9"/>
    <s v="ส่งแล้ว"/>
    <n v="5"/>
    <s v="ยังไม่ส่ง"/>
    <n v="18"/>
    <n v="5"/>
    <n v="12"/>
    <s v="ส่งแล้ว"/>
    <s v="ส่งแล้ว"/>
    <n v="6"/>
    <s v="ส่งแล้ว"/>
    <s v="ส่งแล้ว"/>
    <n v="17"/>
    <n v="6"/>
    <m/>
    <s v="ไม่ต้องซ่อม"/>
  </r>
  <r>
    <n v="152"/>
    <x v="4"/>
    <n v="14"/>
    <s v="42262"/>
    <s v="นาย"/>
    <s v="ณัท"/>
    <s v="เชาวนะ มูลนาม"/>
    <s v="42262@promma.ac.th"/>
    <n v="2"/>
    <n v="0"/>
    <n v="0"/>
    <n v="2"/>
    <x v="4"/>
    <n v="10"/>
    <m/>
    <n v="9"/>
    <n v="19"/>
    <n v="34"/>
    <m/>
    <n v="34"/>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ส่งแล้ว"/>
    <n v="9"/>
    <s v="ส่งแล้ว"/>
    <s v="ส่งแล้ว"/>
    <n v="15"/>
    <n v="6"/>
    <m/>
    <s v="ไม่ต้องซ่อม"/>
  </r>
  <r>
    <n v="153"/>
    <x v="4"/>
    <n v="15"/>
    <s v="43930"/>
    <s v="นาย"/>
    <s v="ชิติพัทธ์"/>
    <s v="ไทยเทศ"/>
    <s v="43930@promma.ac.th"/>
    <n v="4"/>
    <n v="0"/>
    <n v="3"/>
    <n v="7"/>
    <x v="8"/>
    <n v="10"/>
    <m/>
    <n v="9"/>
    <n v="19"/>
    <n v="37"/>
    <m/>
    <n v="37"/>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ส่งแล้ว"/>
    <n v="8"/>
    <s v="ส่งแล้ว"/>
    <s v="ส่งแล้ว"/>
    <n v="15"/>
    <n v="6"/>
    <m/>
    <s v="ไม่ต้องซ่อม"/>
  </r>
  <r>
    <n v="154"/>
    <x v="4"/>
    <n v="16"/>
    <s v="43931"/>
    <s v="นาย"/>
    <s v="ธรรมาภรณ์"/>
    <s v="ชัยรูป"/>
    <s v="43931@promma.ac.th"/>
    <n v="8"/>
    <n v="4"/>
    <n v="4"/>
    <n v="16"/>
    <x v="7"/>
    <n v="10"/>
    <m/>
    <n v="8"/>
    <n v="18"/>
    <n v="46"/>
    <m/>
    <n v="46"/>
    <n v="0"/>
    <s v="ส่งแล้ว"/>
    <s v="ส่งแล้ว"/>
    <s v="ส่งแล้ว"/>
    <n v="13"/>
    <s v="ยังไม่ส่ง"/>
    <s v="ยังไม่ส่ง"/>
    <s v="ยังไม่ส่ง"/>
    <n v="13"/>
    <n v="6"/>
    <s v="ส่งแล้ว"/>
    <n v="9"/>
    <n v="5"/>
    <n v="20"/>
    <n v="3"/>
    <n v="12"/>
    <s v="ส่งแล้ว"/>
    <s v="ส่งแล้ว"/>
    <n v="8"/>
    <s v="ส่งแล้ว"/>
    <s v="ส่งแล้ว"/>
    <n v="11"/>
    <n v="2"/>
    <m/>
    <s v="ไม่ต้องซ่อม"/>
  </r>
  <r>
    <n v="155"/>
    <x v="4"/>
    <n v="17"/>
    <s v="43932"/>
    <s v="นาย"/>
    <s v="รังสยาม"/>
    <s v="พรมเชย"/>
    <s v="43932@promma.ac.th"/>
    <n v="10"/>
    <n v="9"/>
    <n v="4"/>
    <n v="23"/>
    <x v="11"/>
    <n v="10"/>
    <m/>
    <n v="9"/>
    <n v="19"/>
    <n v="52"/>
    <m/>
    <n v="52"/>
    <n v="1"/>
    <s v="ส่งแล้ว"/>
    <s v="ส่งแล้ว"/>
    <s v="ส่งแล้ว"/>
    <n v="16"/>
    <n v="8"/>
    <s v="ส่งแล้ว"/>
    <s v="ส่งแล้ว"/>
    <n v="7"/>
    <n v="7"/>
    <s v="ส่งแล้ว"/>
    <n v="6"/>
    <n v="3"/>
    <n v="15"/>
    <n v="4"/>
    <n v="10"/>
    <s v="ส่งแล้ว"/>
    <s v="ส่งแล้ว"/>
    <n v="8"/>
    <s v="ส่งแล้ว"/>
    <s v="ส่งแล้ว"/>
    <n v="15"/>
    <n v="5"/>
    <m/>
    <s v="ไม่ต้องซ่อม"/>
  </r>
  <r>
    <n v="156"/>
    <x v="4"/>
    <n v="18"/>
    <s v="43933"/>
    <s v="นาย"/>
    <s v="โรจน์ศักดิ์"/>
    <s v="สัมพันธ์"/>
    <s v="43933@promma.ac.th"/>
    <n v="9"/>
    <n v="10"/>
    <n v="4"/>
    <n v="23"/>
    <x v="13"/>
    <n v="10"/>
    <m/>
    <n v="9"/>
    <n v="19"/>
    <n v="49"/>
    <m/>
    <n v="49"/>
    <n v="0"/>
    <s v="ส่งแล้ว"/>
    <s v="ส่งแล้ว"/>
    <s v="ส่งแล้ว"/>
    <n v="18"/>
    <n v="7"/>
    <s v="ส่งแล้ว"/>
    <s v="ส่งแล้ว"/>
    <n v="10"/>
    <n v="9"/>
    <s v="ส่งแล้ว"/>
    <n v="10"/>
    <n v="6"/>
    <n v="9"/>
    <n v="4"/>
    <n v="7"/>
    <s v="ส่งแล้ว"/>
    <s v="ส่งแล้ว"/>
    <n v="9"/>
    <s v="ส่งแล้ว"/>
    <s v="ส่งแล้ว"/>
    <n v="14"/>
    <n v="4"/>
    <m/>
    <s v="ยังไม่ซ่อม"/>
  </r>
  <r>
    <n v="157"/>
    <x v="4"/>
    <n v="19"/>
    <s v="43934"/>
    <s v="นาย"/>
    <s v="วีรชิต"/>
    <s v="ศรีนาค"/>
    <s v="43934@promma.ac.th"/>
    <n v="6"/>
    <n v="0"/>
    <n v="2"/>
    <n v="8"/>
    <x v="11"/>
    <n v="0"/>
    <m/>
    <n v="7"/>
    <n v="7"/>
    <n v="25"/>
    <m/>
    <n v="25"/>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ยังไม่ส่ง"/>
    <s v="ยังไม่ส่ง"/>
    <s v="ยังไม่ส่ง"/>
    <s v="ส่งแล้ว"/>
    <n v="17"/>
    <n v="6"/>
    <m/>
    <s v="ไม่ต้องซ่อม"/>
  </r>
  <r>
    <n v="158"/>
    <x v="4"/>
    <n v="20"/>
    <s v="41932"/>
    <s v="นางสาว"/>
    <s v="อลีเซีย"/>
    <s v="แสงมณี"/>
    <s v="41932@promma.ac.th"/>
    <n v="4"/>
    <n v="0"/>
    <n v="0"/>
    <n v="4"/>
    <x v="9"/>
    <n v="9"/>
    <m/>
    <n v="9"/>
    <n v="18"/>
    <n v="30"/>
    <m/>
    <n v="30"/>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ส่งแล้ว"/>
    <n v="3"/>
    <s v="ส่งแล้ว"/>
    <s v="ส่งแล้ว"/>
    <n v="8"/>
    <n v="5"/>
    <m/>
    <s v="ยังไม่ซ่อม"/>
  </r>
  <r>
    <n v="159"/>
    <x v="4"/>
    <n v="21"/>
    <s v="41965"/>
    <s v="นางสาว"/>
    <s v="พัทธ์ธีรา"/>
    <s v="นาคสวัสดิ์"/>
    <s v="41965@promma.ac.th"/>
    <n v="10"/>
    <n v="10"/>
    <n v="4"/>
    <n v="24"/>
    <x v="7"/>
    <n v="9"/>
    <m/>
    <n v="9"/>
    <n v="18"/>
    <n v="54"/>
    <m/>
    <n v="54"/>
    <n v="1"/>
    <s v="ส่งแล้ว"/>
    <s v="ส่งแล้ว"/>
    <s v="ส่งแล้ว"/>
    <n v="18"/>
    <n v="8"/>
    <s v="ส่งแล้ว"/>
    <s v="ส่งแล้ว"/>
    <n v="7"/>
    <n v="8"/>
    <s v="ส่งแล้ว"/>
    <n v="10"/>
    <n v="7"/>
    <n v="15"/>
    <n v="8"/>
    <n v="12"/>
    <s v="ส่งแล้ว"/>
    <s v="ส่งแล้ว"/>
    <n v="7"/>
    <s v="ส่งแล้ว"/>
    <s v="ส่งแล้ว"/>
    <n v="17"/>
    <n v="6"/>
    <m/>
    <s v="ไม่ต้องซ่อม"/>
  </r>
  <r>
    <n v="160"/>
    <x v="4"/>
    <n v="22"/>
    <s v="41997"/>
    <s v="นางสาว"/>
    <s v="กัญญาวัชร"/>
    <s v="รื่นอารมย์"/>
    <s v="41997@promma.ac.th"/>
    <n v="9"/>
    <n v="10"/>
    <n v="4"/>
    <n v="23"/>
    <x v="11"/>
    <n v="9"/>
    <m/>
    <n v="9"/>
    <n v="18"/>
    <n v="51"/>
    <m/>
    <n v="51"/>
    <n v="1"/>
    <s v="ส่งแล้ว"/>
    <s v="ส่งแล้ว"/>
    <s v="ส่งแล้ว"/>
    <n v="19"/>
    <n v="7"/>
    <s v="ส่งแล้ว"/>
    <s v="ส่งแล้ว"/>
    <n v="13"/>
    <n v="8"/>
    <s v="ส่งแล้ว"/>
    <n v="8"/>
    <n v="5"/>
    <n v="12"/>
    <n v="4"/>
    <n v="8"/>
    <s v="ส่งแล้ว"/>
    <s v="ส่งแล้ว"/>
    <n v="6"/>
    <s v="ส่งแล้ว"/>
    <s v="ส่งแล้ว"/>
    <n v="16"/>
    <n v="7"/>
    <s v="ซ่อมแล้ว"/>
    <s v="ซ่อมแล้ว"/>
  </r>
  <r>
    <n v="161"/>
    <x v="4"/>
    <n v="23"/>
    <s v="42007"/>
    <s v="นางสาว"/>
    <s v="ภัทรภร"/>
    <s v="พรหมเรือง"/>
    <s v="42007@promma.ac.th"/>
    <n v="9"/>
    <n v="10"/>
    <n v="4"/>
    <n v="23"/>
    <x v="7"/>
    <n v="9"/>
    <m/>
    <n v="9"/>
    <n v="18"/>
    <n v="53"/>
    <m/>
    <n v="53"/>
    <n v="1"/>
    <s v="ส่งแล้ว"/>
    <s v="ส่งแล้ว"/>
    <s v="ส่งแล้ว"/>
    <n v="17"/>
    <n v="7"/>
    <s v="ส่งแล้ว"/>
    <s v="ส่งแล้ว"/>
    <n v="12"/>
    <n v="8"/>
    <s v="ส่งแล้ว"/>
    <n v="11"/>
    <n v="5"/>
    <n v="15"/>
    <n v="8"/>
    <n v="12"/>
    <s v="ส่งแล้ว"/>
    <s v="ส่งแล้ว"/>
    <n v="7"/>
    <s v="ส่งแล้ว"/>
    <s v="ส่งแล้ว"/>
    <n v="17"/>
    <n v="6"/>
    <m/>
    <s v="ไม่ต้องซ่อม"/>
  </r>
  <r>
    <n v="162"/>
    <x v="4"/>
    <n v="24"/>
    <s v="42014"/>
    <s v="นางสาว"/>
    <s v="อภิสรา"/>
    <s v="เทียนภู่"/>
    <s v="42014@promma.ac.th"/>
    <n v="10"/>
    <n v="9"/>
    <n v="4"/>
    <n v="23"/>
    <x v="3"/>
    <n v="10"/>
    <m/>
    <n v="9"/>
    <n v="19"/>
    <n v="57"/>
    <m/>
    <n v="57"/>
    <n v="1.5"/>
    <s v="ส่งแล้ว"/>
    <s v="ส่งแล้ว"/>
    <s v="ส่งแล้ว"/>
    <n v="17"/>
    <n v="10"/>
    <s v="ส่งแล้ว"/>
    <s v="ส่งแล้ว"/>
    <n v="5"/>
    <n v="7"/>
    <s v="ส่งแล้ว"/>
    <n v="10"/>
    <n v="5"/>
    <n v="19"/>
    <n v="10"/>
    <n v="15"/>
    <s v="ส่งแล้ว"/>
    <s v="ส่งแล้ว"/>
    <n v="8"/>
    <s v="ส่งแล้ว"/>
    <s v="ส่งแล้ว"/>
    <n v="15"/>
    <n v="7"/>
    <m/>
    <s v="ไม่ต้องซ่อม"/>
  </r>
  <r>
    <n v="163"/>
    <x v="4"/>
    <n v="25"/>
    <s v="42050"/>
    <s v="นางสาว"/>
    <s v="ปรียาภรณ์"/>
    <s v="วงหาริมาตย์"/>
    <s v="42050@promma.ac.th"/>
    <n v="8"/>
    <n v="10"/>
    <n v="2"/>
    <n v="20"/>
    <x v="11"/>
    <n v="9"/>
    <m/>
    <n v="9"/>
    <n v="18"/>
    <n v="48"/>
    <m/>
    <n v="48"/>
    <n v="0"/>
    <s v="ส่งแล้ว"/>
    <s v="ส่งแล้ว"/>
    <s v="ส่งแล้ว"/>
    <n v="9"/>
    <n v="1"/>
    <s v="ส่งแล้ว"/>
    <s v="ส่งแล้ว"/>
    <n v="2"/>
    <n v="8"/>
    <s v="ยังไม่ส่ง"/>
    <s v="ยังไม่ส่ง"/>
    <n v="9"/>
    <n v="14"/>
    <n v="6"/>
    <n v="10"/>
    <s v="ส่งแล้ว"/>
    <s v="ส่งแล้ว"/>
    <n v="6"/>
    <s v="ส่งแล้ว"/>
    <s v="ส่งแล้ว"/>
    <n v="16"/>
    <n v="5"/>
    <m/>
    <s v="ไม่ต้องซ่อม"/>
  </r>
  <r>
    <n v="164"/>
    <x v="4"/>
    <n v="26"/>
    <s v="42117"/>
    <s v="นางสาว"/>
    <s v="จิราพัชร"/>
    <s v="ก๊วยศิริกุล"/>
    <s v="42117@promma.ac.th"/>
    <n v="6"/>
    <n v="0"/>
    <n v="2"/>
    <n v="8"/>
    <x v="10"/>
    <n v="9"/>
    <m/>
    <n v="9"/>
    <n v="18"/>
    <n v="35"/>
    <m/>
    <n v="35"/>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ส่งแล้ว"/>
    <n v="6"/>
    <s v="ส่งแล้ว"/>
    <s v="ส่งแล้ว"/>
    <n v="17"/>
    <n v="6"/>
    <m/>
    <s v="ยังไม่ซ่อม"/>
  </r>
  <r>
    <n v="165"/>
    <x v="4"/>
    <n v="27"/>
    <s v="42126"/>
    <s v="นางสาว"/>
    <s v="เปมิกา"/>
    <s v="พหุพันธ์"/>
    <s v="42126@promma.ac.th"/>
    <n v="9"/>
    <n v="10"/>
    <n v="4"/>
    <n v="23"/>
    <x v="11"/>
    <n v="10"/>
    <m/>
    <n v="9"/>
    <n v="19"/>
    <n v="52"/>
    <m/>
    <n v="52"/>
    <n v="1"/>
    <s v="ส่งแล้ว"/>
    <s v="ส่งแล้ว"/>
    <s v="ส่งแล้ว"/>
    <n v="20"/>
    <n v="7"/>
    <s v="ส่งแล้ว"/>
    <s v="ส่งแล้ว"/>
    <n v="13"/>
    <n v="8"/>
    <s v="ส่งแล้ว"/>
    <n v="8"/>
    <n v="5"/>
    <n v="10"/>
    <n v="4"/>
    <n v="7"/>
    <s v="ส่งแล้ว"/>
    <s v="ส่งแล้ว"/>
    <n v="9"/>
    <s v="ส่งแล้ว"/>
    <s v="ส่งแล้ว"/>
    <n v="17"/>
    <n v="7"/>
    <s v="ซ่อมแล้ว"/>
    <s v="ซ่อมแล้ว"/>
  </r>
  <r>
    <n v="166"/>
    <x v="4"/>
    <n v="28"/>
    <s v="42132"/>
    <s v="นางสาว"/>
    <s v="เมธปรียา"/>
    <s v="มาลาสมรส"/>
    <s v="42132@promma.ac.th"/>
    <n v="9"/>
    <n v="10"/>
    <n v="4"/>
    <n v="23"/>
    <x v="11"/>
    <n v="10"/>
    <m/>
    <n v="9"/>
    <n v="19"/>
    <n v="52"/>
    <m/>
    <n v="52"/>
    <n v="1"/>
    <s v="ส่งแล้ว"/>
    <s v="ส่งแล้ว"/>
    <s v="ส่งแล้ว"/>
    <n v="20"/>
    <n v="7"/>
    <s v="ส่งแล้ว"/>
    <s v="ส่งแล้ว"/>
    <n v="12"/>
    <n v="9"/>
    <s v="ส่งแล้ว"/>
    <n v="8"/>
    <n v="5"/>
    <n v="17"/>
    <n v="2"/>
    <n v="10"/>
    <s v="ส่งแล้ว"/>
    <s v="ส่งแล้ว"/>
    <n v="9"/>
    <s v="ส่งแล้ว"/>
    <s v="ส่งแล้ว"/>
    <n v="15"/>
    <n v="6"/>
    <m/>
    <s v="ไม่ต้องซ่อม"/>
  </r>
  <r>
    <n v="167"/>
    <x v="4"/>
    <n v="29"/>
    <s v="42196"/>
    <s v="นางสาว"/>
    <s v="กวิสรา"/>
    <s v="สังข์ทอง"/>
    <s v="42196@promma.ac.th"/>
    <n v="9"/>
    <n v="9"/>
    <n v="4"/>
    <n v="22"/>
    <x v="4"/>
    <n v="9"/>
    <m/>
    <n v="9"/>
    <n v="18"/>
    <n v="53"/>
    <m/>
    <n v="53"/>
    <n v="1"/>
    <s v="ส่งแล้ว"/>
    <s v="ส่งแล้ว"/>
    <s v="ส่งแล้ว"/>
    <n v="21"/>
    <n v="7"/>
    <s v="ส่งแล้ว"/>
    <s v="ส่งแล้ว"/>
    <n v="12"/>
    <n v="7"/>
    <s v="ส่งแล้ว"/>
    <n v="10"/>
    <n v="5"/>
    <n v="16"/>
    <n v="10"/>
    <n v="13"/>
    <s v="ส่งแล้ว"/>
    <s v="ส่งแล้ว"/>
    <n v="7"/>
    <s v="ส่งแล้ว"/>
    <s v="ส่งแล้ว"/>
    <n v="18"/>
    <n v="6"/>
    <m/>
    <s v="ไม่ต้องซ่อม"/>
  </r>
  <r>
    <n v="168"/>
    <x v="4"/>
    <n v="30"/>
    <s v="42204"/>
    <s v="นางสาว"/>
    <s v="ปณิดา"/>
    <s v="คมปาน"/>
    <s v="42204@promma.ac.th"/>
    <n v="10"/>
    <n v="10"/>
    <n v="4"/>
    <n v="24"/>
    <x v="4"/>
    <n v="9"/>
    <m/>
    <n v="9"/>
    <n v="18"/>
    <n v="55"/>
    <m/>
    <n v="55"/>
    <n v="1.5"/>
    <s v="ส่งแล้ว"/>
    <s v="ส่งแล้ว"/>
    <s v="ส่งแล้ว"/>
    <n v="21"/>
    <n v="8"/>
    <s v="ส่งแล้ว"/>
    <s v="ส่งแล้ว"/>
    <n v="12"/>
    <n v="9"/>
    <s v="ส่งแล้ว"/>
    <n v="10"/>
    <n v="7"/>
    <n v="16"/>
    <n v="9"/>
    <n v="13"/>
    <s v="ส่งแล้ว"/>
    <s v="ส่งแล้ว"/>
    <n v="7"/>
    <s v="ส่งแล้ว"/>
    <s v="ส่งแล้ว"/>
    <n v="15"/>
    <n v="6"/>
    <m/>
    <s v="ไม่ต้องซ่อม"/>
  </r>
  <r>
    <n v="169"/>
    <x v="4"/>
    <n v="31"/>
    <s v="42214"/>
    <s v="นางสาว"/>
    <s v="อาทิตยา"/>
    <s v="แก้วผนึก"/>
    <s v="42214@promma.ac.th"/>
    <n v="9"/>
    <n v="3"/>
    <n v="3"/>
    <n v="15"/>
    <x v="10"/>
    <n v="9"/>
    <m/>
    <n v="9"/>
    <n v="18"/>
    <n v="42"/>
    <m/>
    <n v="42"/>
    <n v="0"/>
    <s v="ส่งแล้ว"/>
    <s v="ส่งแล้ว"/>
    <s v="ส่งแล้ว"/>
    <n v="18"/>
    <n v="6"/>
    <s v="ส่งแล้ว"/>
    <s v="ยังไม่ส่ง"/>
    <s v="ยังไม่ส่ง"/>
    <s v="ยังไม่ส่ง"/>
    <s v="ส่งแล้ว"/>
    <n v="2"/>
    <s v="ยังไม่ส่ง"/>
    <n v="13"/>
    <n v="4"/>
    <n v="9"/>
    <s v="ส่งแล้ว"/>
    <s v="ส่งแล้ว"/>
    <n v="6"/>
    <s v="ส่งแล้ว"/>
    <s v="ส่งแล้ว"/>
    <n v="17"/>
    <n v="6"/>
    <m/>
    <s v="ยังไม่ซ่อม"/>
  </r>
  <r>
    <n v="170"/>
    <x v="4"/>
    <n v="32"/>
    <s v="42246"/>
    <s v="นางสาว"/>
    <s v="ปุณยนุช"/>
    <s v="นาคนคร"/>
    <s v="42246@promma.ac.th"/>
    <n v="8"/>
    <n v="0"/>
    <n v="0"/>
    <n v="8"/>
    <x v="11"/>
    <n v="9"/>
    <m/>
    <n v="9"/>
    <n v="18"/>
    <n v="36"/>
    <m/>
    <n v="36"/>
    <n v="0"/>
    <s v="ส่งแล้ว"/>
    <s v="ส่งแล้ว"/>
    <s v="ส่งแล้ว"/>
    <n v="14"/>
    <s v="ยังไม่ส่ง"/>
    <s v="ยังไม่ส่ง"/>
    <s v="ยังไม่ส่ง"/>
    <s v="ยังไม่ส่ง"/>
    <s v="ยังไม่ส่ง"/>
    <s v="ยังไม่ส่ง"/>
    <s v="ยังไม่ส่ง"/>
    <s v="ยังไม่ส่ง"/>
    <n v="18"/>
    <n v="2"/>
    <n v="10"/>
    <s v="ส่งแล้ว"/>
    <s v="ส่งแล้ว"/>
    <n v="4"/>
    <s v="ส่งแล้ว"/>
    <s v="ส่งแล้ว"/>
    <n v="15"/>
    <n v="3"/>
    <m/>
    <s v="ไม่ต้องซ่อม"/>
  </r>
  <r>
    <n v="171"/>
    <x v="4"/>
    <n v="33"/>
    <s v="42255"/>
    <s v="นางสาว"/>
    <s v="อรปรียา"/>
    <s v="บุญศักดิ์"/>
    <s v="42255@promma.ac.th"/>
    <n v="10"/>
    <n v="10"/>
    <n v="5"/>
    <n v="25"/>
    <x v="10"/>
    <n v="10"/>
    <m/>
    <n v="9"/>
    <n v="19"/>
    <n v="53"/>
    <m/>
    <n v="53"/>
    <n v="1"/>
    <s v="ส่งแล้ว"/>
    <s v="ส่งแล้ว"/>
    <s v="ส่งแล้ว"/>
    <n v="19"/>
    <n v="8"/>
    <s v="ส่งแล้ว"/>
    <s v="ส่งแล้ว"/>
    <n v="4"/>
    <n v="9"/>
    <s v="ส่งแล้ว"/>
    <n v="3"/>
    <n v="8"/>
    <n v="13"/>
    <n v="4"/>
    <n v="9"/>
    <s v="ส่งแล้ว"/>
    <s v="ส่งแล้ว"/>
    <n v="8"/>
    <s v="ส่งแล้ว"/>
    <s v="ส่งแล้ว"/>
    <n v="15"/>
    <n v="6"/>
    <m/>
    <s v="ยังไม่ซ่อม"/>
  </r>
  <r>
    <n v="172"/>
    <x v="4"/>
    <n v="34"/>
    <s v="42288"/>
    <s v="นางสาว"/>
    <s v="โชติกา"/>
    <s v="บัวเกิด"/>
    <s v="42288@promma.ac.th"/>
    <n v="9"/>
    <n v="9"/>
    <n v="4"/>
    <n v="22"/>
    <x v="11"/>
    <n v="9"/>
    <m/>
    <n v="9"/>
    <n v="18"/>
    <n v="50"/>
    <m/>
    <n v="50"/>
    <n v="1"/>
    <s v="ส่งแล้ว"/>
    <s v="ส่งแล้ว"/>
    <s v="ส่งแล้ว"/>
    <n v="17"/>
    <n v="7"/>
    <s v="ส่งแล้ว"/>
    <s v="ส่งแล้ว"/>
    <n v="12"/>
    <n v="5"/>
    <s v="ส่งแล้ว"/>
    <n v="10"/>
    <n v="6"/>
    <n v="17"/>
    <n v="2"/>
    <n v="10"/>
    <s v="ส่งแล้ว"/>
    <s v="ส่งแล้ว"/>
    <n v="7"/>
    <s v="ส่งแล้ว"/>
    <s v="ส่งแล้ว"/>
    <n v="15"/>
    <n v="6"/>
    <m/>
    <s v="ไม่ต้องซ่อม"/>
  </r>
  <r>
    <n v="173"/>
    <x v="4"/>
    <n v="35"/>
    <s v="43935"/>
    <s v="เด็กหญิง"/>
    <s v="กัลยารัตน์"/>
    <s v="ความเพียร"/>
    <s v="43935@promma.ac.th"/>
    <n v="9"/>
    <n v="10"/>
    <n v="4"/>
    <n v="23"/>
    <x v="3"/>
    <n v="10"/>
    <m/>
    <n v="9"/>
    <n v="19"/>
    <n v="57"/>
    <m/>
    <n v="57"/>
    <n v="1.5"/>
    <s v="ส่งแล้ว"/>
    <s v="ส่งแล้ว"/>
    <s v="ส่งแล้ว"/>
    <n v="20"/>
    <n v="7"/>
    <s v="ส่งแล้ว"/>
    <s v="ส่งแล้ว"/>
    <n v="5"/>
    <n v="9"/>
    <s v="ส่งแล้ว"/>
    <n v="10"/>
    <n v="7"/>
    <n v="21"/>
    <n v="9"/>
    <n v="15"/>
    <s v="ส่งแล้ว"/>
    <s v="ส่งแล้ว"/>
    <n v="9"/>
    <s v="ส่งแล้ว"/>
    <s v="ส่งแล้ว"/>
    <n v="16"/>
    <n v="4"/>
    <m/>
    <s v="ไม่ต้องซ่อม"/>
  </r>
  <r>
    <n v="174"/>
    <x v="4"/>
    <n v="36"/>
    <s v="43936"/>
    <s v="นางสาว"/>
    <s v="กิตติยา"/>
    <s v="คันธรักษ์"/>
    <s v="43936@promma.ac.th"/>
    <n v="10"/>
    <n v="9"/>
    <n v="5"/>
    <n v="24"/>
    <x v="10"/>
    <n v="9"/>
    <m/>
    <n v="9"/>
    <n v="18"/>
    <n v="51"/>
    <m/>
    <n v="51"/>
    <n v="1"/>
    <s v="ส่งแล้ว"/>
    <s v="ส่งแล้ว"/>
    <s v="ส่งแล้ว"/>
    <n v="17"/>
    <n v="10"/>
    <s v="ส่งแล้ว"/>
    <s v="ส่งแล้ว"/>
    <n v="8"/>
    <n v="6"/>
    <s v="ส่งแล้ว"/>
    <n v="10"/>
    <n v="9"/>
    <n v="11"/>
    <n v="7"/>
    <n v="9"/>
    <s v="ส่งแล้ว"/>
    <s v="ส่งแล้ว"/>
    <n v="7"/>
    <s v="ส่งแล้ว"/>
    <s v="ส่งแล้ว"/>
    <n v="13"/>
    <n v="6"/>
    <m/>
    <s v="ยังไม่ซ่อม"/>
  </r>
  <r>
    <n v="175"/>
    <x v="4"/>
    <n v="37"/>
    <s v="43937"/>
    <s v="นางสาว"/>
    <s v="ณัฐณิชา"/>
    <s v="พันธ์ฟัก"/>
    <s v="43937@promma.ac.th"/>
    <n v="9"/>
    <n v="10"/>
    <n v="5"/>
    <n v="24"/>
    <x v="7"/>
    <n v="9"/>
    <m/>
    <n v="9"/>
    <n v="18"/>
    <n v="54"/>
    <m/>
    <n v="54"/>
    <n v="1"/>
    <s v="ส่งแล้ว"/>
    <s v="ส่งแล้ว"/>
    <s v="ส่งแล้ว"/>
    <n v="18"/>
    <n v="7"/>
    <s v="ส่งแล้ว"/>
    <s v="ส่งแล้ว"/>
    <n v="13"/>
    <n v="9"/>
    <s v="ส่งแล้ว"/>
    <n v="10"/>
    <n v="8"/>
    <n v="17"/>
    <n v="7"/>
    <n v="12"/>
    <s v="ส่งแล้ว"/>
    <s v="ส่งแล้ว"/>
    <n v="7"/>
    <s v="ส่งแล้ว"/>
    <s v="ส่งแล้ว"/>
    <n v="15"/>
    <n v="6"/>
    <m/>
    <s v="ไม่ต้องซ่อม"/>
  </r>
  <r>
    <n v="176"/>
    <x v="4"/>
    <n v="38"/>
    <s v="43938"/>
    <s v="นางสาว"/>
    <s v="หฤทชนัน"/>
    <s v="วรรณาวงษ์"/>
    <s v="43938@promma.ac.th"/>
    <n v="8"/>
    <n v="9"/>
    <n v="4"/>
    <n v="21"/>
    <x v="11"/>
    <n v="9"/>
    <m/>
    <n v="9"/>
    <n v="18"/>
    <n v="49"/>
    <m/>
    <n v="49"/>
    <n v="0"/>
    <s v="ส่งแล้ว"/>
    <s v="ส่งแล้ว"/>
    <s v="ส่งแล้ว"/>
    <n v="15"/>
    <n v="2"/>
    <s v="ส่งแล้ว"/>
    <s v="ส่งแล้ว"/>
    <n v="8"/>
    <n v="6"/>
    <s v="ส่งแล้ว"/>
    <n v="10"/>
    <n v="3"/>
    <n v="14"/>
    <n v="6"/>
    <n v="10"/>
    <s v="ส่งแล้ว"/>
    <s v="ส่งแล้ว"/>
    <n v="6"/>
    <s v="ส่งแล้ว"/>
    <s v="ส่งแล้ว"/>
    <n v="15"/>
    <n v="6"/>
    <m/>
    <s v="ไม่ต้องซ่อม"/>
  </r>
  <r>
    <n v="177"/>
    <x v="4"/>
    <n v="39"/>
    <s v="43939"/>
    <s v="นางสาว"/>
    <s v="อัญชิสา"/>
    <s v="ศรีเพชร"/>
    <s v="43939@promma.ac.th"/>
    <n v="10"/>
    <n v="10"/>
    <n v="5"/>
    <n v="25"/>
    <x v="9"/>
    <n v="10"/>
    <m/>
    <n v="9"/>
    <n v="19"/>
    <n v="52"/>
    <m/>
    <n v="52"/>
    <n v="1"/>
    <s v="ส่งแล้ว"/>
    <s v="ส่งแล้ว"/>
    <s v="ส่งแล้ว"/>
    <n v="22"/>
    <n v="10"/>
    <s v="ส่งแล้ว"/>
    <s v="ส่งแล้ว"/>
    <n v="13"/>
    <n v="9"/>
    <s v="ส่งแล้ว"/>
    <n v="10"/>
    <n v="9"/>
    <n v="13"/>
    <n v="3"/>
    <n v="8"/>
    <s v="ส่งแล้ว"/>
    <s v="ส่งแล้ว"/>
    <n v="8"/>
    <s v="ส่งแล้ว"/>
    <s v="ส่งแล้ว"/>
    <n v="18"/>
    <n v="5"/>
    <m/>
    <s v="ยังไม่ซ่อม"/>
  </r>
  <r>
    <n v="178"/>
    <x v="4"/>
    <n v="40"/>
    <s v="43940"/>
    <s v="นางสาว"/>
    <s v="แอมีเลีย"/>
    <s v="เชีย"/>
    <s v="43940@promma.ac.th"/>
    <n v="2"/>
    <n v="0"/>
    <n v="4"/>
    <n v="6"/>
    <x v="10"/>
    <n v="9"/>
    <m/>
    <n v="9"/>
    <n v="18"/>
    <n v="33"/>
    <m/>
    <n v="33"/>
    <n v="0"/>
    <s v="ส่งแล้ว"/>
    <s v="ยังไม่ส่ง"/>
    <s v="ยังไม่ส่ง"/>
    <s v="ยังไม่ส่ง"/>
    <s v="ยังไม่ส่ง"/>
    <s v="ยังไม่ส่ง"/>
    <s v="ยังไม่ส่ง"/>
    <s v="ยังไม่ส่ง"/>
    <s v="ยังไม่ส่ง"/>
    <s v="ส่งแล้ว"/>
    <n v="9"/>
    <n v="7"/>
    <n v="12"/>
    <n v="6"/>
    <n v="9"/>
    <s v="ส่งแล้ว"/>
    <s v="ส่งแล้ว"/>
    <n v="5"/>
    <s v="ส่งแล้ว"/>
    <s v="ส่งแล้ว"/>
    <n v="14"/>
    <n v="4"/>
    <m/>
    <s v="ยังไม่ซ่อม"/>
  </r>
  <r>
    <n v="179"/>
    <x v="5"/>
    <n v="1"/>
    <s v="41902"/>
    <s v="นาย"/>
    <s v="ธนโชติ"/>
    <s v="บริรักษ์"/>
    <s v="41902@promma.ac.th"/>
    <n v="9"/>
    <n v="10"/>
    <n v="3"/>
    <n v="22"/>
    <x v="4"/>
    <n v="10"/>
    <m/>
    <n v="6"/>
    <n v="16"/>
    <n v="51"/>
    <m/>
    <n v="51"/>
    <n v="1"/>
    <s v="ส่งแล้ว"/>
    <s v="ส่งแล้ว"/>
    <s v="ส่งแล้ว"/>
    <n v="22"/>
    <n v="6"/>
    <s v="ส่งแล้ว"/>
    <s v="ส่งแล้ว"/>
    <n v="8"/>
    <n v="9"/>
    <s v="ส่งแล้ว"/>
    <n v="6"/>
    <s v="ยังไม่ส่ง"/>
    <n v="18"/>
    <n v="7"/>
    <n v="13"/>
    <s v="ส่งแล้ว"/>
    <s v="ส่งแล้ว"/>
    <n v="9"/>
    <s v="ยังไม่ส่ง"/>
    <s v="ส่งแล้ว"/>
    <n v="16"/>
    <n v="2"/>
    <m/>
    <s v="ไม่ต้องซ่อม"/>
  </r>
  <r>
    <n v="180"/>
    <x v="5"/>
    <n v="2"/>
    <s v="41941"/>
    <s v="นาย"/>
    <s v="นพพร"/>
    <s v="ศรีจินดา"/>
    <s v="41941@promma.ac.th"/>
    <n v="10"/>
    <n v="10"/>
    <n v="4"/>
    <n v="24"/>
    <x v="8"/>
    <n v="10"/>
    <m/>
    <n v="8"/>
    <n v="18"/>
    <n v="53"/>
    <m/>
    <n v="53"/>
    <n v="1"/>
    <s v="ส่งแล้ว"/>
    <s v="ส่งแล้ว"/>
    <s v="ส่งแล้ว"/>
    <n v="18"/>
    <n v="8"/>
    <s v="ส่งแล้ว"/>
    <s v="ส่งแล้ว"/>
    <n v="11"/>
    <n v="9"/>
    <s v="ส่งแล้ว"/>
    <n v="6"/>
    <n v="3"/>
    <n v="13"/>
    <n v="8"/>
    <n v="11"/>
    <s v="ส่งแล้ว"/>
    <s v="ส่งแล้ว"/>
    <n v="9"/>
    <s v="ส่งแล้ว"/>
    <s v="ส่งแล้ว"/>
    <n v="15"/>
    <n v="2"/>
    <m/>
    <s v="ไม่ต้องซ่อม"/>
  </r>
  <r>
    <n v="181"/>
    <x v="5"/>
    <n v="3"/>
    <s v="41978"/>
    <s v="นาย"/>
    <s v="ชุติพนธ์"/>
    <s v="ช่ออบเชย"/>
    <s v="41978@promma.ac.th"/>
    <n v="10"/>
    <n v="10"/>
    <n v="3"/>
    <n v="23"/>
    <x v="5"/>
    <n v="9"/>
    <m/>
    <n v="9"/>
    <n v="18"/>
    <n v="55"/>
    <m/>
    <n v="55"/>
    <n v="1.5"/>
    <s v="ส่งแล้ว"/>
    <s v="ส่งแล้ว"/>
    <s v="ส่งแล้ว"/>
    <n v="21"/>
    <n v="8"/>
    <s v="ส่งแล้ว"/>
    <s v="ส่งแล้ว"/>
    <n v="12"/>
    <n v="9"/>
    <s v="ส่งแล้ว"/>
    <n v="3"/>
    <n v="2"/>
    <n v="20"/>
    <n v="8"/>
    <n v="14"/>
    <s v="ส่งแล้ว"/>
    <s v="ส่งแล้ว"/>
    <n v="7"/>
    <s v="ส่งแล้ว"/>
    <s v="ส่งแล้ว"/>
    <n v="15"/>
    <n v="6"/>
    <m/>
    <s v="ไม่ต้องซ่อม"/>
  </r>
  <r>
    <n v="182"/>
    <x v="5"/>
    <n v="4"/>
    <s v="41985"/>
    <s v="นาย"/>
    <s v="พงศ์ธยศ"/>
    <s v="คูณทวี"/>
    <s v="41985@promma.ac.th"/>
    <n v="10"/>
    <n v="4"/>
    <n v="4"/>
    <n v="18"/>
    <x v="10"/>
    <n v="9"/>
    <m/>
    <n v="9"/>
    <n v="18"/>
    <n v="45"/>
    <m/>
    <n v="45"/>
    <n v="0"/>
    <s v="ส่งแล้ว"/>
    <s v="ส่งแล้ว"/>
    <s v="ส่งแล้ว"/>
    <n v="19"/>
    <n v="9"/>
    <s v="ยังไม่ส่ง"/>
    <s v="ยังไม่ส่ง"/>
    <n v="0"/>
    <n v="6"/>
    <s v="ส่งแล้ว"/>
    <n v="4"/>
    <n v="3"/>
    <n v="14"/>
    <n v="3"/>
    <n v="9"/>
    <s v="ส่งแล้ว"/>
    <s v="ส่งแล้ว"/>
    <n v="3"/>
    <s v="ส่งแล้ว"/>
    <s v="ส่งแล้ว"/>
    <n v="11"/>
    <n v="4"/>
    <m/>
    <s v="ยังไม่ซ่อม"/>
  </r>
  <r>
    <n v="183"/>
    <x v="5"/>
    <n v="5"/>
    <s v="42026"/>
    <s v="นาย"/>
    <s v="ประพัฒน์"/>
    <s v="แย้มจ่าเมือง"/>
    <s v="42026@promma.ac.th"/>
    <n v="10"/>
    <n v="3"/>
    <n v="3"/>
    <n v="16"/>
    <x v="13"/>
    <n v="9"/>
    <m/>
    <n v="9"/>
    <n v="18"/>
    <n v="41"/>
    <m/>
    <n v="41"/>
    <n v="0"/>
    <s v="ส่งแล้ว"/>
    <s v="ส่งแล้ว"/>
    <s v="ส่งแล้ว"/>
    <n v="17"/>
    <n v="9"/>
    <s v="ยังไม่ส่ง"/>
    <s v="ยังไม่ส่ง"/>
    <n v="0"/>
    <s v="ยังไม่ส่ง"/>
    <s v="ส่งแล้ว"/>
    <n v="7"/>
    <n v="1"/>
    <n v="11"/>
    <n v="2"/>
    <n v="7"/>
    <s v="ส่งแล้ว"/>
    <s v="ส่งแล้ว"/>
    <n v="6"/>
    <s v="ส่งแล้ว"/>
    <s v="ส่งแล้ว"/>
    <n v="13"/>
    <n v="6"/>
    <m/>
    <s v="ยังไม่ซ่อม"/>
  </r>
  <r>
    <n v="184"/>
    <x v="5"/>
    <n v="6"/>
    <s v="42035"/>
    <s v="นาย"/>
    <s v="ศิริพัฒน์"/>
    <s v="นามชุ่ม"/>
    <s v="42035@promma.ac.th"/>
    <n v="10"/>
    <n v="0"/>
    <n v="0"/>
    <n v="10"/>
    <x v="14"/>
    <n v="9"/>
    <m/>
    <n v="9"/>
    <n v="18"/>
    <n v="34"/>
    <m/>
    <n v="34"/>
    <n v="0"/>
    <s v="ส่งแล้ว"/>
    <s v="ส่งแล้ว"/>
    <s v="ส่งแล้ว"/>
    <n v="17"/>
    <n v="10"/>
    <s v="ยังไม่ส่ง"/>
    <s v="ยังไม่ส่ง"/>
    <s v="ยังไม่ส่ง"/>
    <s v="ยังไม่ส่ง"/>
    <s v="ยังไม่ส่ง"/>
    <s v="ยังไม่ส่ง"/>
    <s v="ยังไม่ส่ง"/>
    <n v="8"/>
    <n v="3"/>
    <n v="6"/>
    <s v="ส่งแล้ว"/>
    <s v="ส่งแล้ว"/>
    <n v="6"/>
    <s v="ส่งแล้ว"/>
    <s v="ส่งแล้ว"/>
    <n v="14"/>
    <n v="6"/>
    <m/>
    <s v="ยังไม่ซ่อม"/>
  </r>
  <r>
    <n v="185"/>
    <x v="5"/>
    <n v="7"/>
    <s v="42096"/>
    <s v="นาย"/>
    <s v="ชานนท์"/>
    <s v="คงทวี"/>
    <s v="42096@promma.ac.th"/>
    <n v="10"/>
    <n v="10"/>
    <n v="4"/>
    <n v="24"/>
    <x v="11"/>
    <n v="9"/>
    <m/>
    <n v="9"/>
    <n v="18"/>
    <n v="52"/>
    <m/>
    <n v="52"/>
    <n v="1"/>
    <s v="ส่งแล้ว"/>
    <s v="ส่งแล้ว"/>
    <s v="ส่งแล้ว"/>
    <n v="17"/>
    <n v="8"/>
    <s v="ส่งแล้ว"/>
    <s v="ส่งแล้ว"/>
    <n v="5"/>
    <n v="9"/>
    <s v="ส่งแล้ว"/>
    <n v="11"/>
    <n v="6"/>
    <n v="17"/>
    <n v="3"/>
    <n v="10"/>
    <s v="ส่งแล้ว"/>
    <s v="ส่งแล้ว"/>
    <n v="5"/>
    <s v="ส่งแล้ว"/>
    <s v="ส่งแล้ว"/>
    <n v="14"/>
    <n v="5"/>
    <m/>
    <s v="ไม่ต้องซ่อม"/>
  </r>
  <r>
    <n v="186"/>
    <x v="5"/>
    <n v="8"/>
    <s v="42109"/>
    <s v="นาย"/>
    <s v="ภาวัต"/>
    <s v="เนื้อนิ่มวัฒนา"/>
    <s v="42109@promma.ac.th"/>
    <n v="5"/>
    <n v="4"/>
    <n v="4"/>
    <n v="13"/>
    <x v="9"/>
    <n v="10"/>
    <m/>
    <n v="9"/>
    <n v="19"/>
    <n v="40"/>
    <m/>
    <n v="40"/>
    <n v="0"/>
    <s v="ยังไม่ส่ง"/>
    <s v="ส่งแล้ว"/>
    <s v="ส่งแล้ว"/>
    <s v="ยังไม่ส่ง"/>
    <n v="3"/>
    <s v="ยังไม่ส่ง"/>
    <s v="ยังไม่ส่ง"/>
    <n v="11"/>
    <n v="8"/>
    <s v="ส่งแล้ว"/>
    <n v="8"/>
    <n v="4"/>
    <n v="12"/>
    <n v="3"/>
    <n v="8"/>
    <s v="ส่งแล้ว"/>
    <s v="ส่งแล้ว"/>
    <n v="8"/>
    <s v="ส่งแล้ว"/>
    <s v="ส่งแล้ว"/>
    <n v="17"/>
    <n v="6"/>
    <m/>
    <s v="ยังไม่ซ่อม"/>
  </r>
  <r>
    <n v="187"/>
    <x v="5"/>
    <n v="9"/>
    <s v="42174"/>
    <s v="นาย"/>
    <s v="กิตติคุณ"/>
    <s v="หะดี"/>
    <s v="42174@promma.ac.th"/>
    <n v="9"/>
    <n v="4"/>
    <n v="4"/>
    <n v="17"/>
    <x v="11"/>
    <n v="10"/>
    <m/>
    <n v="3"/>
    <n v="13"/>
    <n v="40"/>
    <m/>
    <n v="40"/>
    <n v="0"/>
    <s v="ส่งแล้ว"/>
    <s v="ส่งแล้ว"/>
    <s v="ส่งแล้ว"/>
    <n v="12"/>
    <n v="6"/>
    <s v="ยังไม่ส่ง"/>
    <s v="ยังไม่ส่ง"/>
    <n v="14"/>
    <n v="9"/>
    <s v="ส่งแล้ว"/>
    <n v="7"/>
    <n v="7"/>
    <n v="15"/>
    <n v="5"/>
    <n v="10"/>
    <s v="ส่งแล้ว"/>
    <s v="ส่งแล้ว"/>
    <n v="9"/>
    <s v="ส่งแล้ว"/>
    <s v="ยังไม่ส่ง"/>
    <s v="ยังไม่ส่ง"/>
    <s v="ยังไม่ส่ง"/>
    <m/>
    <s v="ไม่ต้องซ่อม"/>
  </r>
  <r>
    <n v="188"/>
    <x v="5"/>
    <n v="10"/>
    <s v="42187"/>
    <s v="นาย"/>
    <s v="วิปัสสก"/>
    <s v="อมดวง"/>
    <s v="42187@promma.ac.th"/>
    <n v="8"/>
    <n v="0"/>
    <n v="0"/>
    <n v="8"/>
    <x v="8"/>
    <n v="9"/>
    <m/>
    <n v="9"/>
    <n v="18"/>
    <n v="37"/>
    <m/>
    <n v="37"/>
    <n v="0"/>
    <s v="ส่งแล้ว"/>
    <s v="ส่งแล้ว"/>
    <s v="ส่งแล้ว"/>
    <n v="13"/>
    <n v="1"/>
    <s v="ยังไม่ส่ง"/>
    <s v="ยังไม่ส่ง"/>
    <s v="ยังไม่ส่ง"/>
    <s v="ยังไม่ส่ง"/>
    <s v="ยังไม่ส่ง"/>
    <s v="ยังไม่ส่ง"/>
    <s v="ยังไม่ส่ง"/>
    <n v="16"/>
    <n v="6"/>
    <n v="11"/>
    <s v="ส่งแล้ว"/>
    <s v="ส่งแล้ว"/>
    <n v="6"/>
    <s v="ส่งแล้ว"/>
    <s v="ส่งแล้ว"/>
    <n v="12"/>
    <n v="5"/>
    <m/>
    <s v="ไม่ต้องซ่อม"/>
  </r>
  <r>
    <n v="189"/>
    <x v="5"/>
    <n v="11"/>
    <s v="42219"/>
    <s v="นาย"/>
    <s v="ธนภัทร"/>
    <s v="เจิมสุวรรณ"/>
    <s v="42219@promma.ac.th"/>
    <n v="9"/>
    <n v="0"/>
    <n v="0"/>
    <n v="9"/>
    <x v="14"/>
    <n v="9"/>
    <m/>
    <n v="9"/>
    <n v="18"/>
    <n v="33"/>
    <m/>
    <n v="33"/>
    <n v="0"/>
    <s v="ส่งแล้ว"/>
    <s v="ส่งแล้ว"/>
    <s v="ส่งแล้ว"/>
    <n v="16"/>
    <n v="6"/>
    <s v="ยังไม่ส่ง"/>
    <s v="ยังไม่ส่ง"/>
    <s v="ยังไม่ส่ง"/>
    <s v="ยังไม่ส่ง"/>
    <s v="ยังไม่ส่ง"/>
    <s v="ยังไม่ส่ง"/>
    <s v="ยังไม่ส่ง"/>
    <n v="11"/>
    <n v="0"/>
    <n v="6"/>
    <s v="ส่งแล้ว"/>
    <s v="ส่งแล้ว"/>
    <n v="6"/>
    <s v="ส่งแล้ว"/>
    <s v="ส่งแล้ว"/>
    <n v="16"/>
    <n v="5"/>
    <m/>
    <s v="ยังไม่ซ่อม"/>
  </r>
  <r>
    <n v="190"/>
    <x v="5"/>
    <n v="12"/>
    <s v="42231"/>
    <s v="นาย"/>
    <s v="วีร์วลิต"/>
    <s v="รอดภัย"/>
    <s v="42231@promma.ac.th"/>
    <n v="10"/>
    <n v="0"/>
    <n v="0"/>
    <n v="10"/>
    <x v="11"/>
    <n v="9"/>
    <m/>
    <n v="8"/>
    <n v="17"/>
    <n v="37"/>
    <m/>
    <n v="37"/>
    <n v="0"/>
    <s v="ส่งแล้ว"/>
    <s v="ส่งแล้ว"/>
    <s v="ส่งแล้ว"/>
    <n v="17"/>
    <n v="8"/>
    <s v="ยังไม่ส่ง"/>
    <s v="ยังไม่ส่ง"/>
    <s v="ยังไม่ส่ง"/>
    <s v="ยังไม่ส่ง"/>
    <s v="ยังไม่ส่ง"/>
    <s v="ยังไม่ส่ง"/>
    <s v="ยังไม่ส่ง"/>
    <n v="14"/>
    <n v="1"/>
    <n v="8"/>
    <s v="ส่งแล้ว"/>
    <s v="ส่งแล้ว"/>
    <n v="5"/>
    <s v="ส่งแล้ว"/>
    <s v="ส่งแล้ว"/>
    <n v="12"/>
    <n v="2"/>
    <s v="ซ่อมแล้ว"/>
    <s v="ซ่อมแล้ว"/>
  </r>
  <r>
    <n v="191"/>
    <x v="5"/>
    <n v="13"/>
    <s v="42267"/>
    <s v="นาย"/>
    <s v="ปกป้อง"/>
    <s v="ลิ้มเจริญ"/>
    <s v="42267@promma.ac.th"/>
    <n v="9"/>
    <n v="10"/>
    <n v="4"/>
    <n v="23"/>
    <x v="15"/>
    <n v="4"/>
    <m/>
    <n v="8"/>
    <n v="12"/>
    <n v="40"/>
    <m/>
    <n v="40"/>
    <n v="0"/>
    <s v="ส่งแล้ว"/>
    <s v="ส่งแล้ว"/>
    <s v="ส่งแล้ว"/>
    <n v="17"/>
    <n v="5"/>
    <s v="ส่งแล้ว"/>
    <s v="ส่งแล้ว"/>
    <n v="12"/>
    <n v="9"/>
    <s v="ส่งแล้ว"/>
    <n v="9"/>
    <n v="3"/>
    <n v="7"/>
    <n v="3"/>
    <n v="5"/>
    <s v="ส่งแล้ว"/>
    <s v="ยังไม่ส่ง"/>
    <n v="2"/>
    <s v="ส่งแล้ว"/>
    <s v="ส่งแล้ว"/>
    <n v="8"/>
    <n v="1"/>
    <m/>
    <s v="ยังไม่ซ่อม"/>
  </r>
  <r>
    <n v="192"/>
    <x v="5"/>
    <n v="14"/>
    <s v="43942"/>
    <s v="นาย"/>
    <s v="ณัฐพล"/>
    <s v="เสมเถื่อน"/>
    <s v="43942@promma.ac.th"/>
    <n v="10"/>
    <n v="4"/>
    <n v="0"/>
    <n v="14"/>
    <x v="7"/>
    <n v="9"/>
    <m/>
    <n v="9"/>
    <n v="18"/>
    <n v="44"/>
    <m/>
    <n v="44"/>
    <n v="0"/>
    <s v="ส่งแล้ว"/>
    <s v="ส่งแล้ว"/>
    <s v="ส่งแล้ว"/>
    <n v="14"/>
    <n v="8"/>
    <s v="ยังไม่ส่ง"/>
    <s v="ยังไม่ส่ง"/>
    <n v="12"/>
    <n v="8"/>
    <s v="ยังไม่ส่ง"/>
    <s v="ยังไม่ส่ง"/>
    <s v="ยังไม่ส่ง"/>
    <n v="14"/>
    <n v="10"/>
    <n v="12"/>
    <s v="ส่งแล้ว"/>
    <s v="ส่งแล้ว"/>
    <n v="6"/>
    <s v="ส่งแล้ว"/>
    <s v="ส่งแล้ว"/>
    <n v="16"/>
    <n v="7"/>
    <m/>
    <s v="ไม่ต้องซ่อม"/>
  </r>
  <r>
    <n v="193"/>
    <x v="5"/>
    <n v="15"/>
    <s v="43943"/>
    <s v="นาย"/>
    <s v="พอเพียง"/>
    <s v="ฤทธิแผลง"/>
    <s v="43943@promma.ac.th"/>
    <n v="7"/>
    <n v="4"/>
    <n v="4"/>
    <n v="15"/>
    <x v="7"/>
    <n v="10"/>
    <m/>
    <n v="9"/>
    <n v="19"/>
    <n v="46"/>
    <m/>
    <n v="46"/>
    <n v="0"/>
    <s v="ส่งแล้ว"/>
    <s v="ส่งแล้ว"/>
    <s v="ส่งแล้ว"/>
    <s v="ยังไม่ส่ง"/>
    <n v="6"/>
    <s v="ยังไม่ส่ง"/>
    <s v="ยังไม่ส่ง"/>
    <n v="14"/>
    <n v="8"/>
    <s v="ส่งแล้ว"/>
    <n v="9"/>
    <n v="6"/>
    <n v="16"/>
    <n v="8"/>
    <n v="12"/>
    <s v="ส่งแล้ว"/>
    <s v="ส่งแล้ว"/>
    <n v="9"/>
    <s v="ส่งแล้ว"/>
    <s v="ส่งแล้ว"/>
    <n v="12"/>
    <n v="6"/>
    <m/>
    <s v="ไม่ต้องซ่อม"/>
  </r>
  <r>
    <n v="194"/>
    <x v="5"/>
    <n v="16"/>
    <s v="43944"/>
    <s v="นาย"/>
    <s v="รณกฤต"/>
    <s v="สันติวิกรานนท์"/>
    <s v="43944@promma.ac.th"/>
    <n v="9"/>
    <n v="3"/>
    <n v="0"/>
    <n v="12"/>
    <x v="11"/>
    <n v="10"/>
    <m/>
    <n v="9"/>
    <n v="19"/>
    <n v="41"/>
    <m/>
    <n v="41"/>
    <n v="0"/>
    <s v="ส่งแล้ว"/>
    <s v="ส่งแล้ว"/>
    <s v="ส่งแล้ว"/>
    <n v="18"/>
    <n v="7"/>
    <s v="ส่งแล้ว"/>
    <s v="ยังไม่ส่ง"/>
    <s v="ยังไม่ส่ง"/>
    <s v="ยังไม่ส่ง"/>
    <s v="ยังไม่ส่ง"/>
    <s v="ยังไม่ส่ง"/>
    <s v="ยังไม่ส่ง"/>
    <n v="12"/>
    <n v="8"/>
    <n v="10"/>
    <s v="ส่งแล้ว"/>
    <s v="ส่งแล้ว"/>
    <n v="8"/>
    <s v="ส่งแล้ว"/>
    <s v="ส่งแล้ว"/>
    <n v="15"/>
    <n v="6"/>
    <m/>
    <s v="ไม่ต้องซ่อม"/>
  </r>
  <r>
    <n v="195"/>
    <x v="5"/>
    <n v="17"/>
    <s v="43945"/>
    <s v="นาย"/>
    <s v="ศุภากร"/>
    <s v="อ่วมรอด"/>
    <s v="43945@promma.ac.th"/>
    <n v="9"/>
    <n v="9"/>
    <n v="4"/>
    <n v="22"/>
    <x v="3"/>
    <n v="10"/>
    <m/>
    <n v="8"/>
    <n v="18"/>
    <n v="55"/>
    <m/>
    <n v="55"/>
    <n v="1.5"/>
    <s v="ส่งแล้ว"/>
    <s v="ส่งแล้ว"/>
    <s v="ส่งแล้ว"/>
    <n v="16"/>
    <n v="6"/>
    <s v="ส่งแล้ว"/>
    <s v="ส่งแล้ว"/>
    <n v="13"/>
    <n v="7"/>
    <s v="ส่งแล้ว"/>
    <n v="4"/>
    <n v="6"/>
    <n v="22"/>
    <n v="8"/>
    <n v="15"/>
    <s v="ส่งแล้ว"/>
    <s v="ส่งแล้ว"/>
    <n v="8"/>
    <s v="ส่งแล้ว"/>
    <s v="ส่งแล้ว"/>
    <n v="7"/>
    <n v="2"/>
    <m/>
    <s v="ไม่ต้องซ่อม"/>
  </r>
  <r>
    <n v="196"/>
    <x v="5"/>
    <n v="18"/>
    <s v="44088"/>
    <s v="นาย"/>
    <s v="วรเมธ"/>
    <s v="เย็นใส"/>
    <s v="44088@promma.ac.th"/>
    <n v="10"/>
    <n v="10"/>
    <n v="4"/>
    <n v="24"/>
    <x v="8"/>
    <n v="10"/>
    <m/>
    <n v="9"/>
    <n v="19"/>
    <n v="54"/>
    <m/>
    <n v="54"/>
    <n v="1"/>
    <s v="ส่งแล้ว"/>
    <s v="ส่งแล้ว"/>
    <s v="ส่งแล้ว"/>
    <n v="17"/>
    <n v="10"/>
    <s v="ส่งแล้ว"/>
    <s v="ส่งแล้ว"/>
    <n v="10"/>
    <n v="9"/>
    <s v="ส่งแล้ว"/>
    <n v="11"/>
    <n v="7"/>
    <n v="17"/>
    <n v="5"/>
    <n v="11"/>
    <s v="ส่งแล้ว"/>
    <s v="ส่งแล้ว"/>
    <n v="9"/>
    <s v="ส่งแล้ว"/>
    <s v="ส่งแล้ว"/>
    <n v="16"/>
    <n v="7"/>
    <m/>
    <s v="ไม่ต้องซ่อม"/>
  </r>
  <r>
    <n v="197"/>
    <x v="5"/>
    <n v="19"/>
    <s v="44089"/>
    <s v="นาย"/>
    <s v="ปริยวิศว์"/>
    <s v="เชยเล็ก"/>
    <s v="44089@promma.ac.th"/>
    <n v="6"/>
    <n v="0"/>
    <n v="5"/>
    <n v="11"/>
    <x v="7"/>
    <n v="10"/>
    <m/>
    <n v="9"/>
    <n v="19"/>
    <n v="42"/>
    <m/>
    <n v="42"/>
    <n v="0"/>
    <s v="ยังไม่ส่ง"/>
    <s v="ส่งแล้ว"/>
    <s v="ส่งแล้ว"/>
    <s v="ยังไม่ส่ง"/>
    <n v="8"/>
    <s v="ยังไม่ส่ง"/>
    <s v="ยังไม่ส่ง"/>
    <s v="ยังไม่ส่ง"/>
    <s v="ยังไม่ส่ง"/>
    <s v="ส่งแล้ว"/>
    <n v="10"/>
    <n v="9"/>
    <n v="17"/>
    <n v="7"/>
    <n v="12"/>
    <s v="ส่งแล้ว"/>
    <s v="ส่งแล้ว"/>
    <n v="8"/>
    <s v="ส่งแล้ว"/>
    <s v="ส่งแล้ว"/>
    <n v="16"/>
    <n v="6"/>
    <m/>
    <s v="ไม่ต้องซ่อม"/>
  </r>
  <r>
    <n v="198"/>
    <x v="5"/>
    <n v="20"/>
    <s v="41955"/>
    <s v="นางสาว"/>
    <s v="กษิรา"/>
    <s v="แสงล้ำ"/>
    <s v="41955@promma.ac.th"/>
    <n v="7"/>
    <n v="5"/>
    <n v="4"/>
    <n v="16"/>
    <x v="7"/>
    <n v="9"/>
    <m/>
    <n v="9"/>
    <n v="18"/>
    <n v="46"/>
    <m/>
    <n v="46"/>
    <n v="0"/>
    <s v="ส่งแล้ว"/>
    <s v="ส่งแล้ว"/>
    <s v="ยังไม่ส่ง"/>
    <n v="17"/>
    <n v="5"/>
    <s v="ยังไม่ส่ง"/>
    <s v="ยังไม่ส่ง"/>
    <n v="10"/>
    <n v="10"/>
    <s v="ส่งแล้ว"/>
    <n v="10"/>
    <n v="6"/>
    <n v="17"/>
    <n v="6"/>
    <n v="12"/>
    <s v="ส่งแล้ว"/>
    <s v="ส่งแล้ว"/>
    <n v="7"/>
    <s v="ส่งแล้ว"/>
    <s v="ส่งแล้ว"/>
    <n v="18"/>
    <n v="4"/>
    <m/>
    <s v="ไม่ต้องซ่อม"/>
  </r>
  <r>
    <n v="199"/>
    <x v="5"/>
    <n v="21"/>
    <s v="41966"/>
    <s v="นางสาว"/>
    <s v="พิชชานันท์"/>
    <s v="ตราชูนิต"/>
    <s v="41966@promma.ac.th"/>
    <n v="8"/>
    <n v="4"/>
    <n v="4"/>
    <n v="16"/>
    <x v="8"/>
    <n v="10"/>
    <m/>
    <n v="9"/>
    <n v="19"/>
    <n v="46"/>
    <m/>
    <n v="46"/>
    <n v="0"/>
    <s v="ส่งแล้ว"/>
    <s v="ส่งแล้ว"/>
    <s v="ส่งแล้ว"/>
    <s v="ยังไม่ส่ง"/>
    <n v="9"/>
    <s v="ยังไม่ส่ง"/>
    <s v="ยังไม่ส่ง"/>
    <n v="13"/>
    <n v="8"/>
    <s v="ส่งแล้ว"/>
    <n v="7"/>
    <n v="6"/>
    <n v="16"/>
    <n v="5"/>
    <n v="11"/>
    <s v="ส่งแล้ว"/>
    <s v="ส่งแล้ว"/>
    <n v="9"/>
    <s v="ส่งแล้ว"/>
    <s v="ส่งแล้ว"/>
    <n v="14"/>
    <n v="5"/>
    <m/>
    <s v="ไม่ต้องซ่อม"/>
  </r>
  <r>
    <n v="200"/>
    <x v="5"/>
    <n v="22"/>
    <s v="41998"/>
    <s v="นางสาว"/>
    <s v="กานต์พิชชา"/>
    <s v="ใจเด็ด"/>
    <s v="41998@promma.ac.th"/>
    <n v="10"/>
    <n v="10"/>
    <n v="4"/>
    <n v="24"/>
    <x v="11"/>
    <n v="9"/>
    <m/>
    <n v="9"/>
    <n v="18"/>
    <n v="52"/>
    <m/>
    <n v="52"/>
    <n v="1"/>
    <s v="ส่งแล้ว"/>
    <s v="ส่งแล้ว"/>
    <s v="ส่งแล้ว"/>
    <n v="14"/>
    <n v="9"/>
    <s v="ส่งแล้ว"/>
    <s v="ส่งแล้ว"/>
    <n v="11"/>
    <n v="9"/>
    <s v="ส่งแล้ว"/>
    <n v="9"/>
    <n v="5"/>
    <n v="13"/>
    <n v="5"/>
    <n v="9"/>
    <s v="ส่งแล้ว"/>
    <s v="ส่งแล้ว"/>
    <n v="6"/>
    <s v="ส่งแล้ว"/>
    <s v="ส่งแล้ว"/>
    <n v="14"/>
    <n v="5"/>
    <s v="ซ่อมแล้ว"/>
    <s v="ซ่อมแล้ว"/>
  </r>
  <r>
    <n v="201"/>
    <x v="5"/>
    <n v="23"/>
    <s v="42008"/>
    <s v="นางสาว"/>
    <s v="ภัทรวดี"/>
    <s v="ยินชัย"/>
    <s v="42008@promma.ac.th"/>
    <n v="7"/>
    <n v="7"/>
    <n v="4"/>
    <n v="18"/>
    <x v="5"/>
    <n v="10"/>
    <m/>
    <n v="9"/>
    <n v="19"/>
    <n v="51"/>
    <m/>
    <n v="51"/>
    <n v="1"/>
    <s v="ส่งแล้ว"/>
    <s v="ส่งแล้ว"/>
    <s v="ส่งแล้ว"/>
    <s v="ยังไม่ส่ง"/>
    <n v="3"/>
    <s v="ส่งแล้ว"/>
    <s v="ยังไม่ส่ง"/>
    <n v="15"/>
    <n v="9"/>
    <s v="ส่งแล้ว"/>
    <n v="11"/>
    <n v="7"/>
    <n v="20"/>
    <n v="8"/>
    <n v="14"/>
    <s v="ส่งแล้ว"/>
    <s v="ส่งแล้ว"/>
    <n v="9"/>
    <s v="ส่งแล้ว"/>
    <s v="ส่งแล้ว"/>
    <n v="17"/>
    <n v="5"/>
    <m/>
    <s v="ไม่ต้องซ่อม"/>
  </r>
  <r>
    <n v="202"/>
    <x v="5"/>
    <n v="24"/>
    <s v="42038"/>
    <s v="นางสาว"/>
    <s v="กุลณณิช"/>
    <s v="อ้อยทอง"/>
    <s v="42038@promma.ac.th"/>
    <n v="9"/>
    <n v="9"/>
    <n v="5"/>
    <n v="23"/>
    <x v="8"/>
    <n v="9"/>
    <m/>
    <n v="9"/>
    <n v="18"/>
    <n v="52"/>
    <m/>
    <n v="52"/>
    <n v="1"/>
    <s v="ส่งแล้ว"/>
    <s v="ส่งแล้ว"/>
    <s v="ส่งแล้ว"/>
    <n v="17"/>
    <n v="7"/>
    <s v="ส่งแล้ว"/>
    <s v="ส่งแล้ว"/>
    <n v="11"/>
    <n v="7"/>
    <s v="ส่งแล้ว"/>
    <n v="9"/>
    <n v="9"/>
    <n v="19"/>
    <n v="2"/>
    <n v="11"/>
    <s v="ส่งแล้ว"/>
    <s v="ส่งแล้ว"/>
    <n v="6"/>
    <s v="ส่งแล้ว"/>
    <s v="ส่งแล้ว"/>
    <n v="14"/>
    <n v="5"/>
    <m/>
    <s v="ไม่ต้องซ่อม"/>
  </r>
  <r>
    <n v="203"/>
    <x v="5"/>
    <n v="25"/>
    <s v="42051"/>
    <s v="นางสาว"/>
    <s v="ปาณรวิน"/>
    <s v="ผาดี"/>
    <s v="42051@promma.ac.th"/>
    <n v="9"/>
    <n v="10"/>
    <n v="4"/>
    <n v="23"/>
    <x v="9"/>
    <n v="9"/>
    <m/>
    <n v="9"/>
    <n v="18"/>
    <n v="49"/>
    <m/>
    <n v="49"/>
    <n v="0"/>
    <s v="ส่งแล้ว"/>
    <s v="ส่งแล้ว"/>
    <s v="ส่งแล้ว"/>
    <n v="17"/>
    <n v="6"/>
    <s v="ส่งแล้ว"/>
    <s v="ส่งแล้ว"/>
    <n v="11"/>
    <n v="9"/>
    <s v="ส่งแล้ว"/>
    <n v="9"/>
    <n v="7"/>
    <n v="10"/>
    <n v="6"/>
    <n v="8"/>
    <s v="ส่งแล้ว"/>
    <s v="ส่งแล้ว"/>
    <n v="7"/>
    <s v="ส่งแล้ว"/>
    <s v="ส่งแล้ว"/>
    <n v="15"/>
    <n v="5"/>
    <m/>
    <s v="ยังไม่ซ่อม"/>
  </r>
  <r>
    <n v="204"/>
    <x v="5"/>
    <n v="26"/>
    <s v="42118"/>
    <s v="นางสาว"/>
    <s v="ซาร่า"/>
    <s v="ลอนดอน"/>
    <s v="42118@promma.ac.th"/>
    <n v="10"/>
    <n v="10"/>
    <n v="4"/>
    <n v="24"/>
    <x v="13"/>
    <n v="9"/>
    <m/>
    <n v="9"/>
    <n v="18"/>
    <n v="49"/>
    <m/>
    <n v="49"/>
    <n v="0"/>
    <s v="ส่งแล้ว"/>
    <s v="ส่งแล้ว"/>
    <s v="ส่งแล้ว"/>
    <n v="21"/>
    <n v="9"/>
    <s v="ส่งแล้ว"/>
    <s v="ส่งแล้ว"/>
    <n v="9"/>
    <n v="9"/>
    <s v="ส่งแล้ว"/>
    <n v="9"/>
    <n v="5"/>
    <n v="9"/>
    <n v="4"/>
    <n v="7"/>
    <s v="ส่งแล้ว"/>
    <s v="ส่งแล้ว"/>
    <n v="6"/>
    <s v="ส่งแล้ว"/>
    <s v="ส่งแล้ว"/>
    <n v="18"/>
    <n v="5"/>
    <m/>
    <s v="ยังไม่ซ่อม"/>
  </r>
  <r>
    <n v="205"/>
    <x v="5"/>
    <n v="27"/>
    <s v="42127"/>
    <s v="นางสาว"/>
    <s v="พรลภัส"/>
    <s v="บัวเรือง"/>
    <s v="42127@promma.ac.th"/>
    <n v="10"/>
    <n v="10"/>
    <n v="4"/>
    <n v="24"/>
    <x v="11"/>
    <n v="9"/>
    <m/>
    <n v="9"/>
    <n v="18"/>
    <n v="52"/>
    <m/>
    <n v="52"/>
    <n v="1"/>
    <s v="ส่งแล้ว"/>
    <s v="ส่งแล้ว"/>
    <s v="ส่งแล้ว"/>
    <n v="20"/>
    <n v="9"/>
    <s v="ส่งแล้ว"/>
    <s v="ส่งแล้ว"/>
    <n v="13"/>
    <n v="8"/>
    <s v="ส่งแล้ว"/>
    <n v="8"/>
    <n v="5"/>
    <n v="10"/>
    <n v="5"/>
    <n v="8"/>
    <s v="ส่งแล้ว"/>
    <s v="ส่งแล้ว"/>
    <n v="6"/>
    <s v="ส่งแล้ว"/>
    <s v="ส่งแล้ว"/>
    <n v="18"/>
    <n v="6"/>
    <s v="ซ่อมแล้ว"/>
    <s v="ซ่อมแล้ว"/>
  </r>
  <r>
    <n v="206"/>
    <x v="5"/>
    <n v="28"/>
    <s v="42133"/>
    <s v="นางสาว"/>
    <s v="ยลธิดา"/>
    <s v="วันเต็ม"/>
    <s v="42133@promma.ac.th"/>
    <n v="8"/>
    <n v="4"/>
    <n v="5"/>
    <n v="17"/>
    <x v="8"/>
    <n v="9"/>
    <m/>
    <n v="9"/>
    <n v="18"/>
    <n v="46"/>
    <m/>
    <n v="46"/>
    <n v="0"/>
    <s v="ส่งแล้ว"/>
    <s v="ส่งแล้ว"/>
    <s v="ส่งแล้ว"/>
    <s v="ยังไม่ส่ง"/>
    <n v="10"/>
    <s v="ส่งแล้ว"/>
    <s v="ยังไม่ส่ง"/>
    <s v="ยังไม่ส่ง"/>
    <n v="9"/>
    <s v="ส่งแล้ว"/>
    <n v="10"/>
    <n v="8"/>
    <n v="17"/>
    <n v="5"/>
    <n v="11"/>
    <s v="ส่งแล้ว"/>
    <s v="ส่งแล้ว"/>
    <n v="7"/>
    <s v="ส่งแล้ว"/>
    <s v="ส่งแล้ว"/>
    <n v="13"/>
    <n v="5"/>
    <m/>
    <s v="ไม่ต้องซ่อม"/>
  </r>
  <r>
    <n v="207"/>
    <x v="5"/>
    <n v="29"/>
    <s v="42197"/>
    <s v="นางสาว"/>
    <s v="จิดาภา"/>
    <s v="บุญนำ"/>
    <s v="42197@promma.ac.th"/>
    <n v="7"/>
    <n v="0"/>
    <n v="4"/>
    <n v="11"/>
    <x v="10"/>
    <n v="9"/>
    <m/>
    <n v="9"/>
    <n v="18"/>
    <n v="38"/>
    <m/>
    <n v="38"/>
    <n v="0"/>
    <s v="ส่งแล้ว"/>
    <s v="ส่งแล้ว"/>
    <s v="ส่งแล้ว"/>
    <s v="ยังไม่ส่ง"/>
    <n v="5"/>
    <s v="ยังไม่ส่ง"/>
    <s v="ยังไม่ส่ง"/>
    <s v="ยังไม่ส่ง"/>
    <s v="ยังไม่ส่ง"/>
    <s v="ส่งแล้ว"/>
    <n v="11"/>
    <n v="5"/>
    <n v="15"/>
    <n v="2"/>
    <n v="9"/>
    <s v="ส่งแล้ว"/>
    <s v="ส่งแล้ว"/>
    <n v="7"/>
    <s v="ส่งแล้ว"/>
    <s v="ส่งแล้ว"/>
    <n v="13"/>
    <n v="6"/>
    <m/>
    <s v="ยังไม่ซ่อม"/>
  </r>
  <r>
    <n v="208"/>
    <x v="5"/>
    <n v="30"/>
    <s v="42206"/>
    <s v="นางสาว"/>
    <s v="ปภาวรินทร์ภรณ์"/>
    <s v="กลิ่นพ่วง"/>
    <s v="42206@promma.ac.th"/>
    <n v="7"/>
    <n v="4"/>
    <n v="0"/>
    <n v="11"/>
    <x v="4"/>
    <n v="9"/>
    <m/>
    <n v="9"/>
    <n v="18"/>
    <n v="42"/>
    <m/>
    <n v="42"/>
    <n v="0"/>
    <s v="ส่งแล้ว"/>
    <s v="ส่งแล้ว"/>
    <s v="ส่งแล้ว"/>
    <s v="ยังไม่ส่ง"/>
    <n v="4"/>
    <s v="ยังไม่ส่ง"/>
    <s v="ยังไม่ส่ง"/>
    <n v="11"/>
    <n v="5"/>
    <s v="ยังไม่ส่ง"/>
    <s v="ยังไม่ส่ง"/>
    <s v="ยังไม่ส่ง"/>
    <n v="18"/>
    <n v="7"/>
    <n v="13"/>
    <s v="ส่งแล้ว"/>
    <s v="ส่งแล้ว"/>
    <n v="5"/>
    <s v="ส่งแล้ว"/>
    <s v="ส่งแล้ว"/>
    <n v="14"/>
    <n v="5"/>
    <m/>
    <s v="ไม่ต้องซ่อม"/>
  </r>
  <r>
    <n v="209"/>
    <x v="5"/>
    <n v="31"/>
    <s v="42236"/>
    <s v="นางสาว"/>
    <s v="กมลวรรณ"/>
    <s v="ทับล้อม"/>
    <s v="42236@promma.ac.th"/>
    <n v="9"/>
    <n v="7"/>
    <n v="4"/>
    <n v="20"/>
    <x v="3"/>
    <n v="10"/>
    <m/>
    <n v="9"/>
    <n v="19"/>
    <n v="54"/>
    <m/>
    <n v="54"/>
    <n v="1"/>
    <s v="ส่งแล้ว"/>
    <s v="ส่งแล้ว"/>
    <s v="ส่งแล้ว"/>
    <n v="20"/>
    <n v="6"/>
    <s v="ส่งแล้ว"/>
    <s v="ยังไม่ส่ง"/>
    <n v="13"/>
    <n v="9"/>
    <s v="ส่งแล้ว"/>
    <n v="11"/>
    <n v="6"/>
    <n v="21"/>
    <n v="8"/>
    <n v="15"/>
    <s v="ส่งแล้ว"/>
    <s v="ส่งแล้ว"/>
    <n v="8"/>
    <s v="ส่งแล้ว"/>
    <s v="ส่งแล้ว"/>
    <n v="17"/>
    <n v="7"/>
    <m/>
    <s v="ไม่ต้องซ่อม"/>
  </r>
  <r>
    <n v="210"/>
    <x v="5"/>
    <n v="32"/>
    <s v="42248"/>
    <s v="นางสาว"/>
    <s v="แพรวา"/>
    <s v="สินฉลอง"/>
    <s v="42248@promma.ac.th"/>
    <n v="10"/>
    <n v="4"/>
    <n v="4"/>
    <n v="18"/>
    <x v="6"/>
    <n v="9"/>
    <m/>
    <n v="9"/>
    <n v="18"/>
    <n v="52"/>
    <m/>
    <n v="52"/>
    <n v="1"/>
    <s v="ส่งแล้ว"/>
    <s v="ส่งแล้ว"/>
    <s v="ส่งแล้ว"/>
    <n v="16"/>
    <n v="9"/>
    <s v="ยังไม่ส่ง"/>
    <s v="ยังไม่ส่ง"/>
    <n v="11"/>
    <n v="9"/>
    <s v="ส่งแล้ว"/>
    <n v="9"/>
    <n v="7"/>
    <n v="22"/>
    <n v="9"/>
    <n v="16"/>
    <s v="ส่งแล้ว"/>
    <s v="ส่งแล้ว"/>
    <n v="7"/>
    <s v="ส่งแล้ว"/>
    <s v="ส่งแล้ว"/>
    <n v="17"/>
    <n v="6"/>
    <m/>
    <s v="ไม่ต้องซ่อม"/>
  </r>
  <r>
    <n v="211"/>
    <x v="5"/>
    <n v="33"/>
    <s v="42256"/>
    <s v="นางสาว"/>
    <s v="อุไรวรรณ"/>
    <s v="สุขสวัสดิ์"/>
    <s v="42256@promma.ac.th"/>
    <n v="10"/>
    <n v="0"/>
    <n v="0"/>
    <n v="10"/>
    <x v="7"/>
    <n v="9"/>
    <m/>
    <n v="9"/>
    <n v="18"/>
    <n v="40"/>
    <m/>
    <n v="40"/>
    <n v="0"/>
    <s v="ส่งแล้ว"/>
    <s v="ส่งแล้ว"/>
    <s v="ส่งแล้ว"/>
    <n v="21"/>
    <n v="8"/>
    <s v="ยังไม่ส่ง"/>
    <s v="ยังไม่ส่ง"/>
    <s v="ยังไม่ส่ง"/>
    <s v="ยังไม่ส่ง"/>
    <s v="ยังไม่ส่ง"/>
    <s v="ยังไม่ส่ง"/>
    <s v="ยังไม่ส่ง"/>
    <n v="16"/>
    <n v="7"/>
    <n v="12"/>
    <s v="ส่งแล้ว"/>
    <s v="ส่งแล้ว"/>
    <n v="7"/>
    <s v="ส่งแล้ว"/>
    <s v="ส่งแล้ว"/>
    <n v="15"/>
    <n v="6"/>
    <m/>
    <s v="ไม่ต้องซ่อม"/>
  </r>
  <r>
    <n v="212"/>
    <x v="5"/>
    <n v="34"/>
    <s v="42289"/>
    <s v="นางสาว"/>
    <s v="สมิตานัน"/>
    <s v="มุขศรี"/>
    <s v="42289@promma.ac.th"/>
    <n v="9"/>
    <n v="7"/>
    <n v="5"/>
    <n v="21"/>
    <x v="6"/>
    <n v="10"/>
    <m/>
    <n v="9"/>
    <n v="19"/>
    <n v="56"/>
    <m/>
    <n v="56"/>
    <n v="1.5"/>
    <s v="ส่งแล้ว"/>
    <s v="ส่งแล้ว"/>
    <s v="ส่งแล้ว"/>
    <n v="20"/>
    <n v="7"/>
    <s v="ส่งแล้ว"/>
    <s v="ยังไม่ส่ง"/>
    <n v="13"/>
    <n v="9"/>
    <s v="ส่งแล้ว"/>
    <n v="9"/>
    <n v="8"/>
    <n v="22"/>
    <n v="9"/>
    <n v="16"/>
    <s v="ส่งแล้ว"/>
    <s v="ส่งแล้ว"/>
    <n v="9"/>
    <s v="ส่งแล้ว"/>
    <s v="ส่งแล้ว"/>
    <n v="16"/>
    <n v="5"/>
    <m/>
    <s v="ไม่ต้องซ่อม"/>
  </r>
  <r>
    <n v="213"/>
    <x v="5"/>
    <n v="35"/>
    <s v="43946"/>
    <s v="นางสาว"/>
    <s v="ธัญญาเรศ"/>
    <s v="แหยมน้อย"/>
    <s v="43946@promma.ac.th"/>
    <n v="10"/>
    <n v="10"/>
    <n v="4"/>
    <n v="24"/>
    <x v="5"/>
    <n v="10"/>
    <m/>
    <n v="9"/>
    <n v="19"/>
    <n v="57"/>
    <m/>
    <n v="57"/>
    <n v="1.5"/>
    <s v="ส่งแล้ว"/>
    <s v="ส่งแล้ว"/>
    <s v="ส่งแล้ว"/>
    <n v="21"/>
    <n v="8"/>
    <s v="ส่งแล้ว"/>
    <s v="ส่งแล้ว"/>
    <n v="11"/>
    <n v="9"/>
    <s v="ส่งแล้ว"/>
    <n v="10"/>
    <n v="7"/>
    <n v="19"/>
    <n v="8"/>
    <n v="14"/>
    <s v="ส่งแล้ว"/>
    <s v="ส่งแล้ว"/>
    <n v="9"/>
    <s v="ส่งแล้ว"/>
    <s v="ส่งแล้ว"/>
    <n v="16"/>
    <n v="4"/>
    <m/>
    <s v="ไม่ต้องซ่อม"/>
  </r>
  <r>
    <n v="214"/>
    <x v="5"/>
    <n v="36"/>
    <s v="43947"/>
    <s v="นางสาว"/>
    <s v="พัทธนันท์"/>
    <s v="อินทร์ปรุง"/>
    <s v="43947@promma.ac.th"/>
    <n v="9"/>
    <n v="4"/>
    <n v="4"/>
    <n v="17"/>
    <x v="5"/>
    <n v="10"/>
    <m/>
    <n v="9"/>
    <n v="19"/>
    <n v="50"/>
    <m/>
    <n v="50"/>
    <n v="1"/>
    <s v="ส่งแล้ว"/>
    <s v="ส่งแล้ว"/>
    <s v="ส่งแล้ว"/>
    <n v="19"/>
    <n v="7"/>
    <s v="ยังไม่ส่ง"/>
    <s v="ยังไม่ส่ง"/>
    <n v="12"/>
    <n v="8"/>
    <s v="ส่งแล้ว"/>
    <n v="9"/>
    <n v="7"/>
    <n v="18"/>
    <n v="9"/>
    <n v="14"/>
    <s v="ส่งแล้ว"/>
    <s v="ส่งแล้ว"/>
    <n v="8"/>
    <s v="ส่งแล้ว"/>
    <s v="ส่งแล้ว"/>
    <n v="15"/>
    <n v="5"/>
    <m/>
    <s v="ไม่ต้องซ่อม"/>
  </r>
  <r>
    <n v="215"/>
    <x v="5"/>
    <n v="37"/>
    <s v="43948"/>
    <s v="นางสาว"/>
    <s v="พิมภัสส์"/>
    <s v="กุลแก้ว"/>
    <s v="43948@promma.ac.th"/>
    <n v="10"/>
    <n v="8"/>
    <n v="4"/>
    <n v="22"/>
    <x v="4"/>
    <n v="9"/>
    <m/>
    <n v="9"/>
    <n v="18"/>
    <n v="53"/>
    <m/>
    <n v="53"/>
    <n v="1"/>
    <s v="ส่งแล้ว"/>
    <s v="ส่งแล้ว"/>
    <s v="ส่งแล้ว"/>
    <n v="17"/>
    <n v="8"/>
    <s v="ส่งแล้ว"/>
    <s v="ส่งแล้ว"/>
    <n v="10"/>
    <s v="ยังไม่ส่ง"/>
    <s v="ส่งแล้ว"/>
    <n v="1"/>
    <n v="4"/>
    <n v="17"/>
    <n v="8"/>
    <n v="13"/>
    <s v="ส่งแล้ว"/>
    <s v="ส่งแล้ว"/>
    <n v="6"/>
    <s v="ส่งแล้ว"/>
    <s v="ส่งแล้ว"/>
    <n v="14"/>
    <n v="6"/>
    <m/>
    <s v="ไม่ต้องซ่อม"/>
  </r>
  <r>
    <n v="216"/>
    <x v="5"/>
    <n v="38"/>
    <s v="43949"/>
    <s v="นางสาว"/>
    <s v="รสสุคนธ์"/>
    <s v="มูลลัง"/>
    <s v="43949@promma.ac.th"/>
    <n v="10"/>
    <n v="4"/>
    <n v="4"/>
    <n v="18"/>
    <x v="11"/>
    <n v="10"/>
    <m/>
    <n v="9"/>
    <n v="19"/>
    <n v="47"/>
    <m/>
    <n v="47"/>
    <n v="0"/>
    <s v="ส่งแล้ว"/>
    <s v="ส่งแล้ว"/>
    <s v="ส่งแล้ว"/>
    <n v="21"/>
    <n v="10"/>
    <s v="ยังไม่ส่ง"/>
    <s v="ยังไม่ส่ง"/>
    <n v="6"/>
    <n v="9"/>
    <s v="ส่งแล้ว"/>
    <n v="10"/>
    <n v="7"/>
    <n v="15"/>
    <n v="5"/>
    <n v="10"/>
    <s v="ส่งแล้ว"/>
    <s v="ส่งแล้ว"/>
    <n v="8"/>
    <s v="ส่งแล้ว"/>
    <s v="ส่งแล้ว"/>
    <n v="17"/>
    <n v="6"/>
    <m/>
    <s v="ไม่ต้องซ่อม"/>
  </r>
  <r>
    <n v="217"/>
    <x v="5"/>
    <n v="39"/>
    <s v="43950"/>
    <s v="นางสาว"/>
    <s v="วณิชยา"/>
    <s v="อินทร์รุ่ง"/>
    <s v="43950@promma.ac.th"/>
    <n v="9"/>
    <n v="4"/>
    <n v="4"/>
    <n v="17"/>
    <x v="8"/>
    <n v="10"/>
    <m/>
    <n v="9"/>
    <n v="19"/>
    <n v="47"/>
    <m/>
    <n v="47"/>
    <n v="0"/>
    <s v="ส่งแล้ว"/>
    <s v="ส่งแล้ว"/>
    <s v="ส่งแล้ว"/>
    <n v="20"/>
    <n v="7"/>
    <s v="ยังไม่ส่ง"/>
    <s v="ยังไม่ส่ง"/>
    <n v="7"/>
    <n v="9"/>
    <s v="ส่งแล้ว"/>
    <n v="10"/>
    <n v="5"/>
    <n v="17"/>
    <n v="5"/>
    <n v="11"/>
    <s v="ส่งแล้ว"/>
    <s v="ส่งแล้ว"/>
    <n v="10"/>
    <s v="ส่งแล้ว"/>
    <s v="ส่งแล้ว"/>
    <n v="12"/>
    <n v="5"/>
    <m/>
    <s v="ไม่ต้องซ่อม"/>
  </r>
  <r>
    <n v="218"/>
    <x v="5"/>
    <n v="40"/>
    <s v="43951"/>
    <s v="นางสาว"/>
    <s v="ศิริรัตน์"/>
    <s v="ชื่นกมล"/>
    <s v="43951@promma.ac.th"/>
    <n v="9"/>
    <n v="7"/>
    <n v="0"/>
    <n v="16"/>
    <x v="11"/>
    <n v="10"/>
    <m/>
    <n v="9"/>
    <n v="19"/>
    <n v="45"/>
    <m/>
    <n v="45"/>
    <n v="0"/>
    <s v="ส่งแล้ว"/>
    <s v="ส่งแล้ว"/>
    <s v="ส่งแล้ว"/>
    <n v="11"/>
    <n v="4"/>
    <s v="ส่งแล้ว"/>
    <s v="ยังไม่ส่ง"/>
    <n v="13"/>
    <n v="7"/>
    <s v="ยังไม่ส่ง"/>
    <s v="ยังไม่ส่ง"/>
    <s v="ยังไม่ส่ง"/>
    <n v="11"/>
    <n v="4"/>
    <n v="8"/>
    <s v="ส่งแล้ว"/>
    <s v="ส่งแล้ว"/>
    <n v="9"/>
    <s v="ส่งแล้ว"/>
    <s v="ส่งแล้ว"/>
    <n v="14"/>
    <n v="5"/>
    <s v="ซ่อมแล้ว"/>
    <s v="ซ่อมแล้ว"/>
  </r>
  <r>
    <n v="219"/>
    <x v="6"/>
    <n v="1"/>
    <s v="41942"/>
    <s v="นาย"/>
    <s v="ปุญญพัฒน์"/>
    <s v="สระแก้ว"/>
    <s v="41942@promma.ac.th"/>
    <n v="9"/>
    <n v="3"/>
    <n v="3"/>
    <n v="15"/>
    <x v="10"/>
    <n v="9"/>
    <m/>
    <n v="9"/>
    <n v="18"/>
    <n v="42"/>
    <m/>
    <n v="42"/>
    <n v="0"/>
    <s v="ส่งแล้ว"/>
    <s v="ส่งแล้ว"/>
    <s v="ส่งแล้ว"/>
    <n v="9"/>
    <n v="3"/>
    <s v="ส่งแล้ว"/>
    <s v="ยังไม่ส่ง"/>
    <s v="ยังไม่ส่ง"/>
    <s v="ยังไม่ส่ง"/>
    <s v="ส่งแล้ว"/>
    <n v="3"/>
    <n v="2"/>
    <n v="13"/>
    <n v="5"/>
    <n v="9"/>
    <s v="ส่งแล้ว"/>
    <s v="ส่งแล้ว"/>
    <n v="6"/>
    <s v="ส่งแล้ว"/>
    <s v="ส่งแล้ว"/>
    <n v="11"/>
    <n v="3"/>
    <m/>
    <s v="ยังไม่ซ่อม"/>
  </r>
  <r>
    <n v="220"/>
    <x v="6"/>
    <n v="2"/>
    <s v="41945"/>
    <s v="นาย"/>
    <s v="พลภัทร"/>
    <s v="เลือดแดง"/>
    <s v="41945@promma.ac.th"/>
    <n v="9"/>
    <n v="7"/>
    <n v="4"/>
    <n v="20"/>
    <x v="5"/>
    <n v="9"/>
    <m/>
    <n v="9"/>
    <n v="18"/>
    <n v="52"/>
    <m/>
    <n v="52"/>
    <n v="1"/>
    <s v="ส่งแล้ว"/>
    <s v="ส่งแล้ว"/>
    <s v="ส่งแล้ว"/>
    <n v="15"/>
    <n v="5"/>
    <s v="ส่งแล้ว"/>
    <s v="ยังไม่ส่ง"/>
    <n v="11"/>
    <n v="9"/>
    <s v="ส่งแล้ว"/>
    <n v="11"/>
    <n v="5"/>
    <n v="20"/>
    <n v="8"/>
    <n v="14"/>
    <s v="ส่งแล้ว"/>
    <s v="ส่งแล้ว"/>
    <n v="7"/>
    <s v="ส่งแล้ว"/>
    <s v="ส่งแล้ว"/>
    <n v="13"/>
    <n v="7"/>
    <m/>
    <s v="ไม่ต้องซ่อม"/>
  </r>
  <r>
    <n v="221"/>
    <x v="6"/>
    <n v="3"/>
    <s v="41979"/>
    <s v="นาย"/>
    <s v="ฐิติวัฒน์"/>
    <s v="ขำทวี"/>
    <s v="41979@promma.ac.th"/>
    <n v="9"/>
    <n v="7"/>
    <n v="4"/>
    <n v="20"/>
    <x v="8"/>
    <n v="0"/>
    <m/>
    <n v="7"/>
    <n v="7"/>
    <n v="38"/>
    <m/>
    <n v="38"/>
    <n v="0"/>
    <s v="ส่งแล้ว"/>
    <s v="ส่งแล้ว"/>
    <s v="ส่งแล้ว"/>
    <n v="16"/>
    <n v="4"/>
    <s v="ส่งแล้ว"/>
    <s v="ยังไม่ส่ง"/>
    <n v="6"/>
    <n v="7"/>
    <s v="ส่งแล้ว"/>
    <n v="9"/>
    <n v="4"/>
    <n v="21"/>
    <n v="0"/>
    <n v="11"/>
    <s v="ยังไม่ส่ง"/>
    <s v="ยังไม่ส่ง"/>
    <s v="ยังไม่ส่ง"/>
    <s v="ยังไม่ส่ง"/>
    <s v="ส่งแล้ว"/>
    <n v="6"/>
    <n v="7"/>
    <m/>
    <s v="ไม่ต้องซ่อม"/>
  </r>
  <r>
    <n v="222"/>
    <x v="6"/>
    <n v="4"/>
    <s v="41987"/>
    <s v="นาย"/>
    <s v="พัสกร"/>
    <s v="บุญสนอง"/>
    <s v="41987@promma.ac.th"/>
    <n v="9"/>
    <n v="0"/>
    <n v="4"/>
    <n v="13"/>
    <x v="10"/>
    <n v="9"/>
    <m/>
    <n v="9"/>
    <n v="18"/>
    <n v="40"/>
    <m/>
    <n v="40"/>
    <n v="0"/>
    <s v="ส่งแล้ว"/>
    <s v="ส่งแล้ว"/>
    <s v="ส่งแล้ว"/>
    <n v="13"/>
    <n v="3"/>
    <s v="ยังไม่ส่ง"/>
    <s v="ยังไม่ส่ง"/>
    <s v="ยังไม่ส่ง"/>
    <s v="ยังไม่ส่ง"/>
    <s v="ส่งแล้ว"/>
    <n v="7"/>
    <n v="5"/>
    <n v="14"/>
    <n v="3"/>
    <n v="9"/>
    <s v="ส่งแล้ว"/>
    <s v="ส่งแล้ว"/>
    <n v="7"/>
    <s v="ส่งแล้ว"/>
    <s v="ส่งแล้ว"/>
    <n v="6"/>
    <n v="7"/>
    <m/>
    <s v="ยังไม่ซ่อม"/>
  </r>
  <r>
    <n v="223"/>
    <x v="6"/>
    <n v="5"/>
    <s v="41996"/>
    <s v="นาย"/>
    <s v="อภิรัชฏ์"/>
    <s v="สัพโส"/>
    <s v="41996@promma.ac.th"/>
    <n v="10"/>
    <n v="10"/>
    <n v="2"/>
    <n v="22"/>
    <x v="11"/>
    <n v="10"/>
    <m/>
    <n v="9"/>
    <n v="19"/>
    <n v="51"/>
    <m/>
    <n v="51"/>
    <n v="1"/>
    <s v="ส่งแล้ว"/>
    <s v="ส่งแล้ว"/>
    <s v="ส่งแล้ว"/>
    <n v="22"/>
    <n v="10"/>
    <s v="ส่งแล้ว"/>
    <s v="ส่งแล้ว"/>
    <n v="5"/>
    <n v="9"/>
    <s v="ส่งแล้ว"/>
    <s v="ยังไม่ส่ง"/>
    <s v="ยังไม่ส่ง"/>
    <n v="10"/>
    <n v="3"/>
    <n v="7"/>
    <s v="ส่งแล้ว"/>
    <s v="ส่งแล้ว"/>
    <n v="8"/>
    <s v="ส่งแล้ว"/>
    <s v="ส่งแล้ว"/>
    <n v="15"/>
    <n v="5"/>
    <s v="ซ่อมแล้ว"/>
    <s v="ซ่อมแล้ว"/>
  </r>
  <r>
    <n v="224"/>
    <x v="6"/>
    <n v="6"/>
    <s v="42027"/>
    <s v="นาย"/>
    <s v="โปรดเกล้า"/>
    <s v="สนพลาย"/>
    <s v="42027@promma.ac.th"/>
    <n v="10"/>
    <n v="9"/>
    <n v="5"/>
    <n v="24"/>
    <x v="10"/>
    <n v="10"/>
    <m/>
    <n v="9"/>
    <n v="19"/>
    <n v="52"/>
    <m/>
    <n v="52"/>
    <n v="1"/>
    <s v="ส่งแล้ว"/>
    <s v="ส่งแล้ว"/>
    <s v="ส่งแล้ว"/>
    <n v="17"/>
    <n v="8"/>
    <s v="ส่งแล้ว"/>
    <s v="ส่งแล้ว"/>
    <n v="7"/>
    <n v="4"/>
    <s v="ส่งแล้ว"/>
    <n v="6"/>
    <n v="8"/>
    <n v="9"/>
    <n v="8"/>
    <n v="9"/>
    <s v="ส่งแล้ว"/>
    <s v="ส่งแล้ว"/>
    <n v="8"/>
    <s v="ส่งแล้ว"/>
    <s v="ส่งแล้ว"/>
    <n v="13"/>
    <n v="6"/>
    <m/>
    <s v="ยังไม่ซ่อม"/>
  </r>
  <r>
    <n v="225"/>
    <x v="6"/>
    <n v="7"/>
    <s v="42036"/>
    <s v="นาย"/>
    <s v="ศุภกร"/>
    <s v="เดชเพชร"/>
    <s v="42036@promma.ac.th"/>
    <n v="9"/>
    <n v="3"/>
    <n v="0"/>
    <n v="12"/>
    <x v="11"/>
    <n v="9"/>
    <m/>
    <n v="9"/>
    <n v="18"/>
    <n v="40"/>
    <m/>
    <n v="40"/>
    <n v="0"/>
    <s v="ส่งแล้ว"/>
    <s v="ส่งแล้ว"/>
    <s v="ส่งแล้ว"/>
    <n v="19"/>
    <n v="7"/>
    <s v="ส่งแล้ว"/>
    <s v="ยังไม่ส่ง"/>
    <s v="ยังไม่ส่ง"/>
    <s v="ยังไม่ส่ง"/>
    <s v="ยังไม่ส่ง"/>
    <s v="ยังไม่ส่ง"/>
    <s v="ยังไม่ส่ง"/>
    <n v="15"/>
    <n v="5"/>
    <n v="10"/>
    <s v="ส่งแล้ว"/>
    <s v="ส่งแล้ว"/>
    <n v="6"/>
    <s v="ส่งแล้ว"/>
    <s v="ส่งแล้ว"/>
    <n v="16"/>
    <n v="4"/>
    <m/>
    <s v="ไม่ต้องซ่อม"/>
  </r>
  <r>
    <n v="226"/>
    <x v="6"/>
    <n v="8"/>
    <s v="42098"/>
    <s v="นาย"/>
    <s v="ณัทคุณ"/>
    <s v="ขวัญทอง"/>
    <s v="42098@promma.ac.th"/>
    <n v="10"/>
    <n v="10"/>
    <n v="5"/>
    <n v="25"/>
    <x v="11"/>
    <n v="9"/>
    <m/>
    <n v="9"/>
    <n v="18"/>
    <n v="53"/>
    <m/>
    <n v="53"/>
    <n v="1"/>
    <s v="ส่งแล้ว"/>
    <s v="ส่งแล้ว"/>
    <s v="ส่งแล้ว"/>
    <n v="21"/>
    <n v="8"/>
    <s v="ส่งแล้ว"/>
    <s v="ส่งแล้ว"/>
    <n v="6"/>
    <n v="9"/>
    <s v="ส่งแล้ว"/>
    <n v="10"/>
    <n v="9"/>
    <n v="10"/>
    <n v="6"/>
    <n v="8"/>
    <s v="ส่งแล้ว"/>
    <s v="ส่งแล้ว"/>
    <n v="6"/>
    <s v="ส่งแล้ว"/>
    <s v="ส่งแล้ว"/>
    <n v="6"/>
    <n v="5"/>
    <s v="ซ่อมแล้ว"/>
    <s v="ซ่อมแล้ว"/>
  </r>
  <r>
    <n v="227"/>
    <x v="6"/>
    <n v="9"/>
    <s v="42111"/>
    <s v="นาย"/>
    <s v="วริทธิ์ธร"/>
    <s v="สามศรีทอง"/>
    <s v="42111@promma.ac.th"/>
    <n v="9"/>
    <n v="7"/>
    <n v="4"/>
    <n v="20"/>
    <x v="1"/>
    <n v="10"/>
    <m/>
    <n v="9"/>
    <n v="19"/>
    <n v="56"/>
    <m/>
    <n v="56"/>
    <n v="1.5"/>
    <s v="ส่งแล้ว"/>
    <s v="ส่งแล้ว"/>
    <s v="ส่งแล้ว"/>
    <n v="21"/>
    <n v="7"/>
    <s v="ส่งแล้ว"/>
    <s v="ยังไม่ส่ง"/>
    <n v="8"/>
    <n v="8"/>
    <s v="ส่งแล้ว"/>
    <n v="9"/>
    <n v="6"/>
    <n v="24"/>
    <n v="10"/>
    <n v="17"/>
    <s v="ส่งแล้ว"/>
    <s v="ส่งแล้ว"/>
    <n v="8"/>
    <s v="ส่งแล้ว"/>
    <s v="ส่งแล้ว"/>
    <n v="16"/>
    <n v="6"/>
    <m/>
    <s v="ไม่ต้องซ่อม"/>
  </r>
  <r>
    <n v="228"/>
    <x v="6"/>
    <n v="10"/>
    <s v="42176"/>
    <s v="นาย"/>
    <s v="ณัฐชนน"/>
    <s v="เสริมบุญ"/>
    <s v="42176@promma.ac.th"/>
    <n v="10"/>
    <n v="10"/>
    <n v="4"/>
    <n v="24"/>
    <x v="5"/>
    <n v="9"/>
    <m/>
    <n v="9"/>
    <n v="18"/>
    <n v="56"/>
    <m/>
    <n v="56"/>
    <n v="1.5"/>
    <s v="ส่งแล้ว"/>
    <s v="ส่งแล้ว"/>
    <s v="ส่งแล้ว"/>
    <n v="22"/>
    <n v="10"/>
    <s v="ส่งแล้ว"/>
    <s v="ส่งแล้ว"/>
    <n v="6"/>
    <n v="9"/>
    <s v="ส่งแล้ว"/>
    <n v="10"/>
    <n v="7"/>
    <n v="19"/>
    <n v="9"/>
    <n v="14"/>
    <s v="ส่งแล้ว"/>
    <s v="ส่งแล้ว"/>
    <n v="6"/>
    <s v="ส่งแล้ว"/>
    <s v="ส่งแล้ว"/>
    <n v="13"/>
    <n v="6"/>
    <m/>
    <s v="ไม่ต้องซ่อม"/>
  </r>
  <r>
    <n v="229"/>
    <x v="6"/>
    <n v="11"/>
    <s v="42188"/>
    <s v="นาย"/>
    <s v="อโณทัย"/>
    <s v="เชื้อดลสุข"/>
    <s v="42188@promma.ac.th"/>
    <n v="9"/>
    <n v="9"/>
    <n v="3"/>
    <n v="21"/>
    <x v="10"/>
    <n v="9"/>
    <m/>
    <n v="9"/>
    <n v="18"/>
    <n v="48"/>
    <m/>
    <n v="48"/>
    <n v="0"/>
    <s v="ส่งแล้ว"/>
    <s v="ส่งแล้ว"/>
    <s v="ส่งแล้ว"/>
    <n v="14"/>
    <n v="3"/>
    <s v="ส่งแล้ว"/>
    <s v="ส่งแล้ว"/>
    <n v="7"/>
    <n v="6"/>
    <s v="ส่งแล้ว"/>
    <n v="9"/>
    <n v="2"/>
    <n v="10"/>
    <n v="7"/>
    <n v="9"/>
    <s v="ส่งแล้ว"/>
    <s v="ส่งแล้ว"/>
    <n v="6"/>
    <s v="ส่งแล้ว"/>
    <s v="ส่งแล้ว"/>
    <n v="6"/>
    <n v="5"/>
    <m/>
    <s v="ยังไม่ซ่อม"/>
  </r>
  <r>
    <n v="230"/>
    <x v="6"/>
    <n v="12"/>
    <s v="42223"/>
    <s v="นาย"/>
    <s v="นราธิป"/>
    <s v="จันทร์หล้า"/>
    <s v="42223@promma.ac.th"/>
    <n v="10"/>
    <n v="10"/>
    <n v="5"/>
    <n v="25"/>
    <x v="0"/>
    <n v="10"/>
    <m/>
    <n v="9"/>
    <n v="19"/>
    <n v="62"/>
    <m/>
    <n v="62"/>
    <n v="2"/>
    <s v="ส่งแล้ว"/>
    <s v="ส่งแล้ว"/>
    <s v="ส่งแล้ว"/>
    <n v="17"/>
    <n v="10"/>
    <s v="ส่งแล้ว"/>
    <s v="ส่งแล้ว"/>
    <n v="11"/>
    <n v="9"/>
    <s v="ส่งแล้ว"/>
    <n v="9"/>
    <n v="8"/>
    <n v="26"/>
    <n v="10"/>
    <n v="18"/>
    <s v="ส่งแล้ว"/>
    <s v="ส่งแล้ว"/>
    <n v="9"/>
    <s v="ส่งแล้ว"/>
    <s v="ส่งแล้ว"/>
    <n v="11"/>
    <n v="4"/>
    <m/>
    <s v="ไม่ต้องซ่อม"/>
  </r>
  <r>
    <n v="231"/>
    <x v="6"/>
    <n v="13"/>
    <s v="42232"/>
    <s v="นาย"/>
    <s v="ศิวพันธ์"/>
    <s v="อยู่เจริญ"/>
    <s v="42232@promma.ac.th"/>
    <n v="10"/>
    <n v="3"/>
    <n v="4"/>
    <n v="17"/>
    <x v="11"/>
    <n v="10"/>
    <m/>
    <n v="9"/>
    <n v="19"/>
    <n v="46"/>
    <m/>
    <n v="46"/>
    <n v="0"/>
    <s v="ส่งแล้ว"/>
    <s v="ส่งแล้ว"/>
    <s v="ส่งแล้ว"/>
    <n v="20"/>
    <n v="10"/>
    <s v="ส่งแล้ว"/>
    <s v="ยังไม่ส่ง"/>
    <s v="ยังไม่ส่ง"/>
    <s v="ยังไม่ส่ง"/>
    <s v="ส่งแล้ว"/>
    <n v="8"/>
    <n v="7"/>
    <n v="13"/>
    <n v="6"/>
    <n v="10"/>
    <s v="ส่งแล้ว"/>
    <s v="ส่งแล้ว"/>
    <n v="9"/>
    <s v="ส่งแล้ว"/>
    <s v="ส่งแล้ว"/>
    <n v="17"/>
    <n v="6"/>
    <m/>
    <s v="ไม่ต้องซ่อม"/>
  </r>
  <r>
    <n v="232"/>
    <x v="6"/>
    <n v="14"/>
    <s v="42271"/>
    <s v="นาย"/>
    <s v="สรวิชญ์"/>
    <s v="สุนทร"/>
    <s v="42271@promma.ac.th"/>
    <n v="8"/>
    <n v="5"/>
    <n v="4"/>
    <n v="17"/>
    <x v="3"/>
    <n v="9"/>
    <m/>
    <n v="9"/>
    <n v="18"/>
    <n v="50"/>
    <m/>
    <n v="50"/>
    <n v="1"/>
    <s v="ส่งแล้ว"/>
    <s v="ส่งแล้ว"/>
    <s v="ส่งแล้ว"/>
    <n v="14"/>
    <s v="ยังไม่ส่ง"/>
    <s v="ส่งแล้ว"/>
    <s v="ส่งแล้ว"/>
    <s v="ยังไม่ส่ง"/>
    <s v="ยังไม่ส่ง"/>
    <s v="ส่งแล้ว"/>
    <n v="8"/>
    <n v="4"/>
    <n v="20"/>
    <n v="9"/>
    <n v="15"/>
    <s v="ส่งแล้ว"/>
    <s v="ส่งแล้ว"/>
    <n v="7"/>
    <s v="ส่งแล้ว"/>
    <s v="ส่งแล้ว"/>
    <n v="12"/>
    <n v="3"/>
    <m/>
    <s v="ไม่ต้องซ่อม"/>
  </r>
  <r>
    <n v="233"/>
    <x v="6"/>
    <n v="15"/>
    <s v="43952"/>
    <s v="นาย"/>
    <s v="ณัฐกรณ์"/>
    <s v="กาญจนเกตุ"/>
    <s v="43952@promma.ac.th"/>
    <n v="8"/>
    <n v="3"/>
    <n v="0"/>
    <n v="11"/>
    <x v="10"/>
    <n v="9"/>
    <m/>
    <n v="9"/>
    <n v="18"/>
    <n v="38"/>
    <m/>
    <n v="38"/>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ส่งแล้ว"/>
    <n v="6"/>
    <s v="ส่งแล้ว"/>
    <s v="ส่งแล้ว"/>
    <n v="12"/>
    <n v="6"/>
    <m/>
    <s v="ยังไม่ซ่อม"/>
  </r>
  <r>
    <n v="234"/>
    <x v="6"/>
    <n v="16"/>
    <s v="43953"/>
    <s v="นาย"/>
    <s v="ธรรมรัฐ"/>
    <s v="สุนทรโชติ"/>
    <s v="43953@promma.ac.th"/>
    <n v="9"/>
    <n v="10"/>
    <n v="4"/>
    <n v="23"/>
    <x v="13"/>
    <n v="10"/>
    <m/>
    <n v="9"/>
    <n v="19"/>
    <n v="49"/>
    <m/>
    <n v="49"/>
    <n v="0"/>
    <s v="ส่งแล้ว"/>
    <s v="ส่งแล้ว"/>
    <s v="ส่งแล้ว"/>
    <n v="20"/>
    <n v="6"/>
    <s v="ส่งแล้ว"/>
    <s v="ส่งแล้ว"/>
    <n v="11"/>
    <n v="9"/>
    <s v="ส่งแล้ว"/>
    <n v="9"/>
    <n v="5"/>
    <n v="11"/>
    <n v="2"/>
    <n v="7"/>
    <s v="ส่งแล้ว"/>
    <s v="ส่งแล้ว"/>
    <n v="9"/>
    <s v="ส่งแล้ว"/>
    <s v="ส่งแล้ว"/>
    <n v="17"/>
    <n v="4"/>
    <m/>
    <s v="ยังไม่ซ่อม"/>
  </r>
  <r>
    <n v="235"/>
    <x v="6"/>
    <n v="17"/>
    <s v="43954"/>
    <s v="นาย"/>
    <s v="ธีรภัทร"/>
    <s v="เครื่องทิพย์"/>
    <s v="43954@promma.ac.th"/>
    <n v="8"/>
    <n v="10"/>
    <n v="4"/>
    <n v="22"/>
    <x v="11"/>
    <n v="10"/>
    <m/>
    <n v="9"/>
    <n v="19"/>
    <n v="51"/>
    <m/>
    <n v="51"/>
    <n v="1"/>
    <s v="ส่งแล้ว"/>
    <s v="ส่งแล้ว"/>
    <s v="ส่งแล้ว"/>
    <n v="12"/>
    <n v="1"/>
    <s v="ส่งแล้ว"/>
    <s v="ส่งแล้ว"/>
    <n v="12"/>
    <n v="8"/>
    <s v="ส่งแล้ว"/>
    <n v="9"/>
    <n v="5"/>
    <n v="11"/>
    <n v="7"/>
    <n v="9"/>
    <s v="ส่งแล้ว"/>
    <s v="ส่งแล้ว"/>
    <n v="8"/>
    <s v="ส่งแล้ว"/>
    <s v="ส่งแล้ว"/>
    <n v="14"/>
    <n v="6"/>
    <s v="ซ่อมแล้ว"/>
    <s v="ซ่อมแล้ว"/>
  </r>
  <r>
    <n v="236"/>
    <x v="6"/>
    <n v="18"/>
    <s v="43955"/>
    <s v="นาย"/>
    <s v="นิติรัตน์"/>
    <s v="สุกสี"/>
    <s v="43955@promma.ac.th"/>
    <n v="9"/>
    <n v="8"/>
    <n v="2"/>
    <n v="19"/>
    <x v="10"/>
    <n v="10"/>
    <m/>
    <n v="9"/>
    <n v="19"/>
    <n v="47"/>
    <m/>
    <n v="47"/>
    <n v="0"/>
    <s v="ส่งแล้ว"/>
    <s v="ส่งแล้ว"/>
    <s v="ส่งแล้ว"/>
    <n v="17"/>
    <n v="6"/>
    <s v="ส่งแล้ว"/>
    <s v="ส่งแล้ว"/>
    <n v="6"/>
    <s v="ยังไม่ส่ง"/>
    <s v="ส่งแล้ว"/>
    <s v="ยังไม่ส่ง"/>
    <s v="ยังไม่ส่ง"/>
    <n v="14"/>
    <n v="3"/>
    <n v="9"/>
    <s v="ส่งแล้ว"/>
    <s v="ส่งแล้ว"/>
    <n v="9"/>
    <s v="ส่งแล้ว"/>
    <s v="ส่งแล้ว"/>
    <n v="13"/>
    <n v="7"/>
    <m/>
    <s v="ยังไม่ซ่อม"/>
  </r>
  <r>
    <n v="237"/>
    <x v="6"/>
    <n v="19"/>
    <s v="43956"/>
    <s v="นาย"/>
    <s v="อนุชิต"/>
    <s v="เพิ่มทรัพย์"/>
    <s v="43956@promma.ac.th"/>
    <n v="9"/>
    <n v="9"/>
    <n v="4"/>
    <n v="22"/>
    <x v="11"/>
    <n v="9"/>
    <m/>
    <n v="9"/>
    <n v="18"/>
    <n v="50"/>
    <m/>
    <n v="50"/>
    <n v="1"/>
    <s v="ส่งแล้ว"/>
    <s v="ส่งแล้ว"/>
    <s v="ส่งแล้ว"/>
    <n v="18"/>
    <n v="5"/>
    <s v="ส่งแล้ว"/>
    <s v="ส่งแล้ว"/>
    <n v="9"/>
    <n v="6"/>
    <s v="ส่งแล้ว"/>
    <n v="10"/>
    <n v="5"/>
    <n v="16"/>
    <n v="4"/>
    <n v="10"/>
    <s v="ส่งแล้ว"/>
    <s v="ส่งแล้ว"/>
    <n v="4"/>
    <s v="ส่งแล้ว"/>
    <s v="ส่งแล้ว"/>
    <n v="12"/>
    <n v="4"/>
    <m/>
    <s v="ไม่ต้องซ่อม"/>
  </r>
  <r>
    <n v="238"/>
    <x v="6"/>
    <n v="20"/>
    <s v="44090"/>
    <s v="นาย"/>
    <s v="วศินท์"/>
    <s v="ขาวถิ่น"/>
    <s v="44090@promma.ac.th"/>
    <n v="5"/>
    <n v="3"/>
    <n v="3"/>
    <n v="11"/>
    <x v="13"/>
    <n v="8"/>
    <m/>
    <n v="8"/>
    <n v="16"/>
    <n v="34"/>
    <m/>
    <n v="34"/>
    <n v="0"/>
    <s v="ยังไม่ส่ง"/>
    <s v="ยังไม่ส่ง"/>
    <s v="ส่งแล้ว"/>
    <n v="13"/>
    <n v="7"/>
    <s v="ส่งแล้ว"/>
    <s v="ยังไม่ส่ง"/>
    <s v="ยังไม่ส่ง"/>
    <s v="ยังไม่ส่ง"/>
    <s v="ส่งแล้ว"/>
    <n v="5"/>
    <n v="2"/>
    <n v="8"/>
    <n v="5"/>
    <n v="7"/>
    <s v="ส่งแล้ว"/>
    <s v="ส่งแล้ว"/>
    <n v="2"/>
    <s v="ส่งแล้ว"/>
    <s v="ส่งแล้ว"/>
    <n v="7"/>
    <n v="1"/>
    <m/>
    <s v="ยังไม่ซ่อม"/>
  </r>
  <r>
    <n v="239"/>
    <x v="6"/>
    <n v="21"/>
    <s v="41957"/>
    <s v="นางสาว"/>
    <s v="คุณัญญา"/>
    <s v="มิ่งเชื้อ"/>
    <s v="41957@promma.ac.th"/>
    <n v="10"/>
    <n v="9"/>
    <n v="4"/>
    <n v="23"/>
    <x v="11"/>
    <n v="10"/>
    <m/>
    <n v="9"/>
    <n v="19"/>
    <n v="52"/>
    <m/>
    <n v="52"/>
    <n v="1"/>
    <s v="ส่งแล้ว"/>
    <s v="ส่งแล้ว"/>
    <s v="ส่งแล้ว"/>
    <n v="17"/>
    <n v="8"/>
    <s v="ส่งแล้ว"/>
    <s v="ส่งแล้ว"/>
    <n v="10"/>
    <n v="6"/>
    <s v="ส่งแล้ว"/>
    <n v="9"/>
    <n v="6"/>
    <n v="17"/>
    <n v="3"/>
    <n v="10"/>
    <s v="ส่งแล้ว"/>
    <s v="ส่งแล้ว"/>
    <n v="8"/>
    <s v="ส่งแล้ว"/>
    <s v="ส่งแล้ว"/>
    <n v="12"/>
    <n v="7"/>
    <m/>
    <s v="ไม่ต้องซ่อม"/>
  </r>
  <r>
    <n v="240"/>
    <x v="6"/>
    <n v="22"/>
    <s v="41967"/>
    <s v="นางสาว"/>
    <s v="พิมชญา"/>
    <s v="แสงกระจ่าง"/>
    <s v="41967@promma.ac.th"/>
    <n v="9"/>
    <n v="9"/>
    <n v="4"/>
    <n v="22"/>
    <x v="11"/>
    <n v="5"/>
    <m/>
    <n v="10"/>
    <n v="15"/>
    <n v="47"/>
    <m/>
    <n v="47"/>
    <n v="0"/>
    <s v="ส่งแล้ว"/>
    <s v="ส่งแล้ว"/>
    <s v="ส่งแล้ว"/>
    <n v="16"/>
    <n v="6"/>
    <s v="ส่งแล้ว"/>
    <s v="ส่งแล้ว"/>
    <n v="11"/>
    <n v="7"/>
    <s v="ส่งแล้ว"/>
    <n v="5"/>
    <n v="6"/>
    <n v="12"/>
    <n v="8"/>
    <n v="10"/>
    <s v="ส่งแล้ว"/>
    <s v="ยังไม่ส่ง"/>
    <n v="7"/>
    <s v="ส่งแล้ว"/>
    <s v="ส่งแล้ว"/>
    <n v="16"/>
    <n v="8"/>
    <m/>
    <s v="ไม่ต้องซ่อม"/>
  </r>
  <r>
    <n v="241"/>
    <x v="6"/>
    <n v="23"/>
    <s v="41999"/>
    <s v="นางสาว"/>
    <s v="จิรวดี"/>
    <s v="นาคะสิทธิ์"/>
    <s v="41999@promma.ac.th"/>
    <n v="9"/>
    <n v="3"/>
    <n v="4"/>
    <n v="16"/>
    <x v="7"/>
    <n v="10"/>
    <m/>
    <n v="10"/>
    <n v="20"/>
    <n v="48"/>
    <m/>
    <n v="48"/>
    <n v="0"/>
    <s v="ส่งแล้ว"/>
    <s v="ส่งแล้ว"/>
    <s v="ส่งแล้ว"/>
    <n v="16"/>
    <n v="5"/>
    <s v="ส่งแล้ว"/>
    <s v="ยังไม่ส่ง"/>
    <s v="ยังไม่ส่ง"/>
    <s v="ยังไม่ส่ง"/>
    <s v="ส่งแล้ว"/>
    <n v="11"/>
    <n v="6"/>
    <n v="17"/>
    <n v="6"/>
    <n v="12"/>
    <s v="ส่งแล้ว"/>
    <s v="ส่งแล้ว"/>
    <n v="8"/>
    <s v="ส่งแล้ว"/>
    <s v="ส่งแล้ว"/>
    <n v="15"/>
    <n v="8"/>
    <m/>
    <s v="ไม่ต้องซ่อม"/>
  </r>
  <r>
    <n v="242"/>
    <x v="6"/>
    <n v="24"/>
    <s v="42009"/>
    <s v="นางสาว"/>
    <s v="ภัทรวดี"/>
    <s v="แสงเงิน"/>
    <s v="42009@promma.ac.th"/>
    <n v="9"/>
    <n v="5"/>
    <n v="0"/>
    <n v="14"/>
    <x v="11"/>
    <n v="9"/>
    <m/>
    <n v="9"/>
    <n v="18"/>
    <n v="42"/>
    <m/>
    <n v="42"/>
    <n v="0"/>
    <s v="ส่งแล้ว"/>
    <s v="ส่งแล้ว"/>
    <s v="ส่งแล้ว"/>
    <n v="15"/>
    <n v="3"/>
    <s v="ส่งแล้ว"/>
    <s v="ส่งแล้ว"/>
    <s v="ยังไม่ส่ง"/>
    <s v="ยังไม่ส่ง"/>
    <s v="ยังไม่ส่ง"/>
    <s v="ยังไม่ส่ง"/>
    <s v="ยังไม่ส่ง"/>
    <n v="13"/>
    <n v="4"/>
    <n v="9"/>
    <s v="ส่งแล้ว"/>
    <s v="ส่งแล้ว"/>
    <n v="6"/>
    <s v="ส่งแล้ว"/>
    <s v="ส่งแล้ว"/>
    <n v="9"/>
    <n v="5"/>
    <s v="ซ่อมแล้ว"/>
    <s v="ซ่อมแล้ว"/>
  </r>
  <r>
    <n v="243"/>
    <x v="6"/>
    <n v="25"/>
    <s v="42039"/>
    <s v="นางสาว"/>
    <s v="จิตราภรณ์"/>
    <s v="ปลั่งขำ"/>
    <s v="42039@promma.ac.th"/>
    <n v="8"/>
    <n v="9"/>
    <n v="4"/>
    <n v="21"/>
    <x v="8"/>
    <n v="10"/>
    <m/>
    <n v="9"/>
    <n v="19"/>
    <n v="51"/>
    <m/>
    <n v="51"/>
    <n v="1"/>
    <s v="ส่งแล้ว"/>
    <s v="ส่งแล้ว"/>
    <s v="ส่งแล้ว"/>
    <s v="ยังไม่ส่ง"/>
    <n v="8"/>
    <s v="ส่งแล้ว"/>
    <s v="ส่งแล้ว"/>
    <n v="13"/>
    <n v="7"/>
    <s v="ส่งแล้ว"/>
    <n v="10"/>
    <n v="6"/>
    <n v="14"/>
    <n v="8"/>
    <n v="11"/>
    <s v="ส่งแล้ว"/>
    <s v="ส่งแล้ว"/>
    <n v="8"/>
    <s v="ส่งแล้ว"/>
    <s v="ส่งแล้ว"/>
    <n v="18"/>
    <n v="6"/>
    <m/>
    <s v="ไม่ต้องซ่อม"/>
  </r>
  <r>
    <n v="244"/>
    <x v="6"/>
    <n v="26"/>
    <s v="42052"/>
    <s v="นางสาว"/>
    <s v="พิมชนก"/>
    <s v="พุ่มจันทร์"/>
    <s v="42052@promma.ac.th"/>
    <n v="10"/>
    <n v="5"/>
    <n v="0"/>
    <n v="15"/>
    <x v="8"/>
    <n v="9"/>
    <m/>
    <n v="9"/>
    <n v="18"/>
    <n v="44"/>
    <m/>
    <n v="44"/>
    <n v="0"/>
    <s v="ส่งแล้ว"/>
    <s v="ส่งแล้ว"/>
    <s v="ส่งแล้ว"/>
    <n v="16"/>
    <n v="9"/>
    <s v="ส่งแล้ว"/>
    <s v="ยังไม่ส่ง"/>
    <n v="10"/>
    <s v="ยังไม่ส่ง"/>
    <s v="ยังไม่ส่ง"/>
    <s v="ยังไม่ส่ง"/>
    <s v="ยังไม่ส่ง"/>
    <n v="16"/>
    <n v="5"/>
    <n v="11"/>
    <s v="ส่งแล้ว"/>
    <s v="ส่งแล้ว"/>
    <n v="6"/>
    <s v="ส่งแล้ว"/>
    <s v="ส่งแล้ว"/>
    <n v="12"/>
    <n v="5"/>
    <m/>
    <s v="ไม่ต้องซ่อม"/>
  </r>
  <r>
    <n v="245"/>
    <x v="6"/>
    <n v="27"/>
    <s v="42119"/>
    <s v="นางสาว"/>
    <s v="ณัฐชา"/>
    <s v="บุญเพ็ง"/>
    <s v="42119@promma.ac.th"/>
    <n v="10"/>
    <n v="5"/>
    <n v="0"/>
    <n v="15"/>
    <x v="11"/>
    <n v="9"/>
    <m/>
    <n v="9"/>
    <n v="18"/>
    <n v="43"/>
    <m/>
    <n v="43"/>
    <n v="0"/>
    <s v="ส่งแล้ว"/>
    <s v="ส่งแล้ว"/>
    <s v="ส่งแล้ว"/>
    <n v="15"/>
    <n v="9"/>
    <s v="ส่งแล้ว"/>
    <s v="ส่งแล้ว"/>
    <s v="ยังไม่ส่ง"/>
    <s v="ยังไม่ส่ง"/>
    <s v="ยังไม่ส่ง"/>
    <s v="ยังไม่ส่ง"/>
    <s v="ยังไม่ส่ง"/>
    <n v="13"/>
    <n v="6"/>
    <n v="10"/>
    <s v="ส่งแล้ว"/>
    <s v="ส่งแล้ว"/>
    <n v="6"/>
    <s v="ส่งแล้ว"/>
    <s v="ส่งแล้ว"/>
    <n v="18"/>
    <n v="6"/>
    <m/>
    <s v="ไม่ต้องซ่อม"/>
  </r>
  <r>
    <n v="246"/>
    <x v="6"/>
    <n v="28"/>
    <s v="42128"/>
    <s v="นางสาว"/>
    <s v="พัชรพร"/>
    <s v="เทพอยู่"/>
    <s v="42128@promma.ac.th"/>
    <n v="10"/>
    <n v="10"/>
    <n v="4"/>
    <n v="24"/>
    <x v="11"/>
    <n v="9"/>
    <m/>
    <n v="9"/>
    <n v="18"/>
    <n v="52"/>
    <m/>
    <n v="52"/>
    <n v="1"/>
    <s v="ส่งแล้ว"/>
    <s v="ส่งแล้ว"/>
    <s v="ส่งแล้ว"/>
    <n v="15"/>
    <n v="9"/>
    <s v="ส่งแล้ว"/>
    <s v="ส่งแล้ว"/>
    <n v="13"/>
    <n v="8"/>
    <s v="ส่งแล้ว"/>
    <n v="10"/>
    <n v="6"/>
    <n v="11"/>
    <n v="6"/>
    <n v="9"/>
    <s v="ส่งแล้ว"/>
    <s v="ส่งแล้ว"/>
    <n v="7"/>
    <s v="ส่งแล้ว"/>
    <s v="ส่งแล้ว"/>
    <n v="18"/>
    <n v="6"/>
    <s v="ซ่อมแล้ว"/>
    <s v="ซ่อมแล้ว"/>
  </r>
  <r>
    <n v="247"/>
    <x v="6"/>
    <n v="29"/>
    <s v="42134"/>
    <s v="นางสาว"/>
    <s v="ศศินิภา"/>
    <s v="จันทร์ถาวร"/>
    <s v="42134@promma.ac.th"/>
    <n v="9"/>
    <n v="10"/>
    <n v="3"/>
    <n v="22"/>
    <x v="5"/>
    <n v="10"/>
    <m/>
    <n v="9"/>
    <n v="19"/>
    <n v="55"/>
    <m/>
    <n v="55"/>
    <n v="1.5"/>
    <s v="ส่งแล้ว"/>
    <s v="ส่งแล้ว"/>
    <s v="ส่งแล้ว"/>
    <n v="18"/>
    <n v="5"/>
    <s v="ส่งแล้ว"/>
    <s v="ส่งแล้ว"/>
    <n v="14"/>
    <n v="9"/>
    <s v="ส่งแล้ว"/>
    <n v="10"/>
    <n v="2"/>
    <n v="18"/>
    <n v="9"/>
    <n v="14"/>
    <s v="ส่งแล้ว"/>
    <s v="ส่งแล้ว"/>
    <n v="9"/>
    <s v="ส่งแล้ว"/>
    <s v="ส่งแล้ว"/>
    <n v="14"/>
    <n v="6"/>
    <m/>
    <s v="ไม่ต้องซ่อม"/>
  </r>
  <r>
    <n v="248"/>
    <x v="6"/>
    <n v="30"/>
    <s v="42198"/>
    <s v="นางสาว"/>
    <s v="ชนัญชิดา"/>
    <s v="มาลากรรณ์"/>
    <s v="42198@promma.ac.th"/>
    <n v="5"/>
    <n v="10"/>
    <n v="4"/>
    <n v="19"/>
    <x v="5"/>
    <n v="10"/>
    <m/>
    <n v="9"/>
    <n v="19"/>
    <n v="52"/>
    <m/>
    <n v="52"/>
    <n v="1"/>
    <s v="ส่งแล้ว"/>
    <s v="ส่งแล้ว"/>
    <s v="ยังไม่ส่ง"/>
    <s v="ยังไม่ส่ง"/>
    <n v="4"/>
    <s v="ส่งแล้ว"/>
    <s v="ส่งแล้ว"/>
    <n v="11"/>
    <n v="8"/>
    <s v="ส่งแล้ว"/>
    <n v="11"/>
    <n v="6"/>
    <n v="21"/>
    <n v="7"/>
    <n v="14"/>
    <s v="ส่งแล้ว"/>
    <s v="ส่งแล้ว"/>
    <n v="8"/>
    <s v="ส่งแล้ว"/>
    <s v="ส่งแล้ว"/>
    <n v="13"/>
    <n v="4"/>
    <m/>
    <s v="ไม่ต้องซ่อม"/>
  </r>
  <r>
    <n v="249"/>
    <x v="6"/>
    <n v="31"/>
    <s v="42207"/>
    <s v="นางสาว"/>
    <s v="ปราชญ์สวรรค์"/>
    <s v="ณะกองดี"/>
    <s v="42207@promma.ac.th"/>
    <n v="8"/>
    <n v="10"/>
    <n v="4"/>
    <n v="22"/>
    <x v="7"/>
    <n v="9"/>
    <m/>
    <n v="9"/>
    <n v="18"/>
    <n v="52"/>
    <m/>
    <n v="52"/>
    <n v="1"/>
    <s v="ส่งแล้ว"/>
    <s v="ส่งแล้ว"/>
    <s v="ส่งแล้ว"/>
    <n v="19"/>
    <s v="ยังไม่ส่ง"/>
    <s v="ส่งแล้ว"/>
    <s v="ส่งแล้ว"/>
    <n v="12"/>
    <n v="9"/>
    <s v="ส่งแล้ว"/>
    <n v="9"/>
    <n v="5"/>
    <n v="16"/>
    <n v="7"/>
    <n v="12"/>
    <s v="ส่งแล้ว"/>
    <s v="ส่งแล้ว"/>
    <n v="5"/>
    <s v="ส่งแล้ว"/>
    <s v="ส่งแล้ว"/>
    <n v="15"/>
    <n v="6"/>
    <m/>
    <s v="ไม่ต้องซ่อม"/>
  </r>
  <r>
    <n v="250"/>
    <x v="6"/>
    <n v="32"/>
    <s v="42239"/>
    <s v="นางสาว"/>
    <s v="ณัฐชยา"/>
    <s v="คงประเสริฐ"/>
    <s v="42239@promma.ac.th"/>
    <n v="10"/>
    <n v="10"/>
    <n v="4"/>
    <n v="24"/>
    <x v="7"/>
    <n v="9"/>
    <m/>
    <n v="9"/>
    <n v="18"/>
    <n v="54"/>
    <m/>
    <n v="54"/>
    <n v="1"/>
    <s v="ส่งแล้ว"/>
    <s v="ส่งแล้ว"/>
    <s v="ส่งแล้ว"/>
    <n v="18"/>
    <n v="10"/>
    <s v="ส่งแล้ว"/>
    <s v="ส่งแล้ว"/>
    <n v="11"/>
    <n v="8"/>
    <s v="ส่งแล้ว"/>
    <n v="10"/>
    <n v="7"/>
    <n v="16"/>
    <n v="7"/>
    <n v="12"/>
    <s v="ส่งแล้ว"/>
    <s v="ส่งแล้ว"/>
    <n v="7"/>
    <s v="ส่งแล้ว"/>
    <s v="ส่งแล้ว"/>
    <n v="15"/>
    <n v="4"/>
    <m/>
    <s v="ไม่ต้องซ่อม"/>
  </r>
  <r>
    <n v="251"/>
    <x v="6"/>
    <n v="33"/>
    <s v="42250"/>
    <s v="นางสาว"/>
    <s v="ภาสินี"/>
    <s v="เชิดฉาย"/>
    <s v="42250@promma.ac.th"/>
    <n v="9"/>
    <n v="4"/>
    <n v="4"/>
    <n v="17"/>
    <x v="4"/>
    <n v="10"/>
    <m/>
    <n v="9"/>
    <n v="19"/>
    <n v="49"/>
    <m/>
    <n v="49"/>
    <n v="0"/>
    <s v="ส่งแล้ว"/>
    <s v="ส่งแล้ว"/>
    <s v="ส่งแล้ว"/>
    <n v="19"/>
    <n v="5"/>
    <s v="ยังไม่ส่ง"/>
    <s v="ยังไม่ส่ง"/>
    <n v="11"/>
    <n v="8"/>
    <s v="ส่งแล้ว"/>
    <n v="10"/>
    <n v="6"/>
    <n v="16"/>
    <n v="9"/>
    <n v="13"/>
    <s v="ส่งแล้ว"/>
    <s v="ส่งแล้ว"/>
    <n v="8"/>
    <s v="ส่งแล้ว"/>
    <s v="ส่งแล้ว"/>
    <n v="13"/>
    <n v="6"/>
    <m/>
    <s v="ไม่ต้องซ่อม"/>
  </r>
  <r>
    <n v="252"/>
    <x v="6"/>
    <n v="34"/>
    <s v="42273"/>
    <s v="นางสาว"/>
    <s v="กันต์วรินทร์"/>
    <s v="นวมสุข"/>
    <s v="42273@promma.ac.th"/>
    <n v="9"/>
    <n v="10"/>
    <n v="4"/>
    <n v="23"/>
    <x v="3"/>
    <n v="10"/>
    <m/>
    <n v="9"/>
    <n v="19"/>
    <n v="57"/>
    <m/>
    <n v="57"/>
    <n v="1.5"/>
    <s v="ส่งแล้ว"/>
    <s v="ส่งแล้ว"/>
    <s v="ส่งแล้ว"/>
    <n v="18"/>
    <n v="5"/>
    <s v="ส่งแล้ว"/>
    <s v="ส่งแล้ว"/>
    <n v="13"/>
    <n v="9"/>
    <s v="ส่งแล้ว"/>
    <n v="11"/>
    <n v="6"/>
    <n v="20"/>
    <n v="9"/>
    <n v="15"/>
    <s v="ส่งแล้ว"/>
    <s v="ส่งแล้ว"/>
    <n v="9"/>
    <s v="ส่งแล้ว"/>
    <s v="ส่งแล้ว"/>
    <n v="16"/>
    <n v="3"/>
    <m/>
    <s v="ไม่ต้องซ่อม"/>
  </r>
  <r>
    <n v="253"/>
    <x v="6"/>
    <n v="35"/>
    <s v="43957"/>
    <s v="นางสาว"/>
    <s v="ชนิศา"/>
    <s v="แสงหิ่งห้อย"/>
    <s v="43957@promma.ac.th"/>
    <n v="9"/>
    <n v="9"/>
    <n v="4"/>
    <n v="22"/>
    <x v="3"/>
    <n v="9"/>
    <m/>
    <n v="9"/>
    <n v="18"/>
    <n v="55"/>
    <m/>
    <n v="55"/>
    <n v="1.5"/>
    <s v="ส่งแล้ว"/>
    <s v="ส่งแล้ว"/>
    <s v="ส่งแล้ว"/>
    <n v="22"/>
    <n v="4"/>
    <s v="ส่งแล้ว"/>
    <s v="ส่งแล้ว"/>
    <n v="6"/>
    <n v="6"/>
    <s v="ส่งแล้ว"/>
    <n v="6"/>
    <n v="5"/>
    <n v="19"/>
    <n v="10"/>
    <n v="15"/>
    <s v="ส่งแล้ว"/>
    <s v="ส่งแล้ว"/>
    <n v="7"/>
    <s v="ส่งแล้ว"/>
    <s v="ส่งแล้ว"/>
    <n v="12"/>
    <n v="3"/>
    <m/>
    <s v="ไม่ต้องซ่อม"/>
  </r>
  <r>
    <n v="254"/>
    <x v="6"/>
    <n v="36"/>
    <s v="43959"/>
    <s v="นางสาว"/>
    <s v="ธิดากานต์"/>
    <s v="ทิมเมฆ"/>
    <s v="43959@promma.ac.th"/>
    <n v="10"/>
    <n v="10"/>
    <n v="4"/>
    <n v="24"/>
    <x v="11"/>
    <n v="10"/>
    <m/>
    <n v="9"/>
    <n v="19"/>
    <n v="53"/>
    <m/>
    <n v="53"/>
    <n v="1"/>
    <s v="ส่งแล้ว"/>
    <s v="ส่งแล้ว"/>
    <s v="ส่งแล้ว"/>
    <n v="21"/>
    <n v="8"/>
    <s v="ส่งแล้ว"/>
    <s v="ส่งแล้ว"/>
    <n v="15"/>
    <n v="9"/>
    <s v="ส่งแล้ว"/>
    <n v="7"/>
    <n v="6"/>
    <n v="12"/>
    <n v="5"/>
    <n v="9"/>
    <s v="ส่งแล้ว"/>
    <s v="ส่งแล้ว"/>
    <n v="8"/>
    <s v="ส่งแล้ว"/>
    <s v="ส่งแล้ว"/>
    <n v="16"/>
    <n v="7"/>
    <s v="ซ่อมแล้ว"/>
    <s v="ซ่อมแล้ว"/>
  </r>
  <r>
    <n v="255"/>
    <x v="6"/>
    <n v="37"/>
    <s v="43960"/>
    <s v="นางสาว"/>
    <s v="นัทธมน"/>
    <s v="จันทร์เจ้า"/>
    <s v="43960@promma.ac.th"/>
    <n v="9"/>
    <n v="10"/>
    <n v="4"/>
    <n v="23"/>
    <x v="7"/>
    <n v="9"/>
    <m/>
    <n v="9"/>
    <n v="18"/>
    <n v="53"/>
    <m/>
    <n v="53"/>
    <n v="1"/>
    <s v="ส่งแล้ว"/>
    <s v="ส่งแล้ว"/>
    <s v="ส่งแล้ว"/>
    <n v="14"/>
    <n v="5"/>
    <s v="ส่งแล้ว"/>
    <s v="ส่งแล้ว"/>
    <n v="12"/>
    <n v="8"/>
    <s v="ส่งแล้ว"/>
    <n v="10"/>
    <n v="6"/>
    <n v="16"/>
    <n v="8"/>
    <n v="12"/>
    <s v="ส่งแล้ว"/>
    <s v="ส่งแล้ว"/>
    <n v="7"/>
    <s v="ส่งแล้ว"/>
    <s v="ส่งแล้ว"/>
    <n v="18"/>
    <n v="6"/>
    <m/>
    <s v="ไม่ต้องซ่อม"/>
  </r>
  <r>
    <n v="256"/>
    <x v="6"/>
    <n v="38"/>
    <s v="43961"/>
    <s v="นางสาว"/>
    <s v="ปวีณ์นุช"/>
    <s v="ตันสกุล"/>
    <s v="43961@promma.ac.th"/>
    <n v="10"/>
    <n v="10"/>
    <n v="5"/>
    <n v="25"/>
    <x v="4"/>
    <n v="9"/>
    <m/>
    <n v="9"/>
    <n v="18"/>
    <n v="56"/>
    <m/>
    <n v="56"/>
    <n v="1.5"/>
    <s v="ส่งแล้ว"/>
    <s v="ส่งแล้ว"/>
    <s v="ส่งแล้ว"/>
    <n v="19"/>
    <n v="9"/>
    <s v="ส่งแล้ว"/>
    <s v="ส่งแล้ว"/>
    <n v="14"/>
    <n v="9"/>
    <s v="ส่งแล้ว"/>
    <n v="7"/>
    <n v="8"/>
    <n v="18"/>
    <n v="8"/>
    <n v="13"/>
    <s v="ส่งแล้ว"/>
    <s v="ส่งแล้ว"/>
    <n v="7"/>
    <s v="ส่งแล้ว"/>
    <s v="ส่งแล้ว"/>
    <n v="14"/>
    <n v="7"/>
    <m/>
    <s v="ไม่ต้องซ่อม"/>
  </r>
  <r>
    <n v="257"/>
    <x v="6"/>
    <n v="39"/>
    <s v="43962"/>
    <s v="นางสาว"/>
    <s v="วิลาสินี"/>
    <s v="ใจทน"/>
    <s v="43962@promma.ac.th"/>
    <n v="9"/>
    <n v="10"/>
    <n v="4"/>
    <n v="23"/>
    <x v="4"/>
    <n v="9"/>
    <m/>
    <n v="9"/>
    <n v="18"/>
    <n v="54"/>
    <m/>
    <n v="54"/>
    <n v="1"/>
    <s v="ส่งแล้ว"/>
    <s v="ส่งแล้ว"/>
    <s v="ส่งแล้ว"/>
    <n v="20"/>
    <n v="5"/>
    <s v="ส่งแล้ว"/>
    <s v="ส่งแล้ว"/>
    <n v="13"/>
    <n v="8"/>
    <s v="ส่งแล้ว"/>
    <n v="9"/>
    <n v="5"/>
    <n v="19"/>
    <n v="7"/>
    <n v="13"/>
    <s v="ส่งแล้ว"/>
    <s v="ส่งแล้ว"/>
    <n v="7"/>
    <s v="ส่งแล้ว"/>
    <s v="ส่งแล้ว"/>
    <n v="14"/>
    <n v="7"/>
    <m/>
    <s v="ไม่ต้องซ่อม"/>
  </r>
  <r>
    <n v="258"/>
    <x v="6"/>
    <n v="40"/>
    <s v="43963"/>
    <s v="นางสาว"/>
    <s v="สุพิชญา"/>
    <s v="คำรักษ์"/>
    <s v="43963@promma.ac.th"/>
    <n v="9"/>
    <n v="10"/>
    <n v="4"/>
    <n v="23"/>
    <x v="4"/>
    <n v="10"/>
    <m/>
    <n v="9"/>
    <n v="19"/>
    <n v="55"/>
    <m/>
    <n v="55"/>
    <n v="1.5"/>
    <s v="ส่งแล้ว"/>
    <s v="ส่งแล้ว"/>
    <s v="ส่งแล้ว"/>
    <n v="16"/>
    <n v="4"/>
    <s v="ส่งแล้ว"/>
    <s v="ส่งแล้ว"/>
    <n v="11"/>
    <n v="9"/>
    <s v="ส่งแล้ว"/>
    <n v="11"/>
    <n v="6"/>
    <n v="18"/>
    <n v="8"/>
    <n v="13"/>
    <s v="ส่งแล้ว"/>
    <s v="ส่งแล้ว"/>
    <n v="9"/>
    <s v="ส่งแล้ว"/>
    <s v="ส่งแล้ว"/>
    <n v="16"/>
    <n v="6"/>
    <m/>
    <s v="ไม่ต้องซ่อม"/>
  </r>
  <r>
    <n v="259"/>
    <x v="7"/>
    <n v="1"/>
    <s v="41905"/>
    <s v="นาย"/>
    <s v="เตชินท์"/>
    <s v="เจริญรักษ์"/>
    <s v="41905@promma.ac.th"/>
    <n v="4"/>
    <n v="2"/>
    <n v="0"/>
    <n v="6"/>
    <x v="8"/>
    <n v="9"/>
    <m/>
    <n v="9"/>
    <n v="18"/>
    <n v="35"/>
    <m/>
    <n v="35"/>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ส่งแล้ว"/>
    <n v="6"/>
    <s v="ส่งแล้ว"/>
    <s v="ส่งแล้ว"/>
    <n v="17"/>
    <n v="4"/>
    <m/>
    <s v="ไม่ต้องซ่อม"/>
  </r>
  <r>
    <n v="260"/>
    <x v="7"/>
    <n v="2"/>
    <s v="41911"/>
    <s v="นาย"/>
    <s v="ภูริณัฐ"/>
    <s v="เพิ่มสิน"/>
    <s v="41911@promma.ac.th"/>
    <n v="10"/>
    <n v="10"/>
    <n v="5"/>
    <n v="25"/>
    <x v="7"/>
    <n v="9"/>
    <m/>
    <n v="9"/>
    <n v="18"/>
    <n v="55"/>
    <m/>
    <n v="55"/>
    <n v="1.5"/>
    <s v="ส่งแล้ว"/>
    <s v="ส่งแล้ว"/>
    <s v="ส่งแล้ว"/>
    <n v="22"/>
    <n v="10"/>
    <s v="ส่งแล้ว"/>
    <s v="ส่งแล้ว"/>
    <n v="12"/>
    <n v="9"/>
    <s v="ส่งแล้ว"/>
    <n v="10"/>
    <n v="9"/>
    <n v="16"/>
    <n v="7"/>
    <n v="12"/>
    <s v="ส่งแล้ว"/>
    <s v="ส่งแล้ว"/>
    <n v="7"/>
    <s v="ส่งแล้ว"/>
    <s v="ส่งแล้ว"/>
    <n v="15"/>
    <n v="5"/>
    <m/>
    <s v="ไม่ต้องซ่อม"/>
  </r>
  <r>
    <n v="261"/>
    <x v="7"/>
    <n v="3"/>
    <s v="41980"/>
    <s v="นาย"/>
    <s v="ณราชัย"/>
    <s v="สว่างทอง"/>
    <s v="41980@promma.ac.th"/>
    <n v="9"/>
    <n v="2"/>
    <n v="4"/>
    <n v="15"/>
    <x v="11"/>
    <n v="9"/>
    <m/>
    <n v="9"/>
    <n v="18"/>
    <n v="43"/>
    <m/>
    <n v="43"/>
    <n v="0"/>
    <s v="ส่งแล้ว"/>
    <s v="ส่งแล้ว"/>
    <s v="ส่งแล้ว"/>
    <n v="14"/>
    <n v="6"/>
    <s v="ยังไม่ส่ง"/>
    <s v="ยังไม่ส่ง"/>
    <s v="ยังไม่ส่ง"/>
    <n v="8"/>
    <s v="ส่งแล้ว"/>
    <n v="7"/>
    <n v="6"/>
    <n v="7"/>
    <n v="3"/>
    <n v="5"/>
    <s v="ส่งแล้ว"/>
    <s v="ส่งแล้ว"/>
    <n v="5"/>
    <s v="ส่งแล้ว"/>
    <s v="ส่งแล้ว"/>
    <n v="11"/>
    <n v="3"/>
    <s v="ซ่อมแล้ว"/>
    <s v="ซ่อมแล้ว"/>
  </r>
  <r>
    <n v="262"/>
    <x v="7"/>
    <n v="4"/>
    <s v="41988"/>
    <s v="นาย"/>
    <s v="ภัทรพล"/>
    <s v="กฤษติชัย"/>
    <s v="41988@promma.ac.th"/>
    <n v="9"/>
    <n v="9"/>
    <n v="4"/>
    <n v="22"/>
    <x v="6"/>
    <n v="10"/>
    <m/>
    <n v="9"/>
    <n v="19"/>
    <n v="57"/>
    <m/>
    <n v="57"/>
    <n v="1.5"/>
    <s v="ส่งแล้ว"/>
    <s v="ส่งแล้ว"/>
    <s v="ส่งแล้ว"/>
    <n v="12"/>
    <n v="4"/>
    <s v="ส่งแล้ว"/>
    <s v="ส่งแล้ว"/>
    <n v="12"/>
    <n v="7"/>
    <s v="ส่งแล้ว"/>
    <n v="8"/>
    <n v="5"/>
    <n v="23"/>
    <n v="9"/>
    <n v="16"/>
    <s v="ส่งแล้ว"/>
    <s v="ส่งแล้ว"/>
    <n v="8"/>
    <s v="ส่งแล้ว"/>
    <s v="ส่งแล้ว"/>
    <n v="15"/>
    <n v="6"/>
    <m/>
    <s v="ไม่ต้องซ่อม"/>
  </r>
  <r>
    <n v="263"/>
    <x v="7"/>
    <n v="5"/>
    <s v="42017"/>
    <s v="นาย"/>
    <s v="กรวิชญ์"/>
    <s v="ธารา"/>
    <s v="42017@promma.ac.th"/>
    <n v="10"/>
    <n v="10"/>
    <n v="5"/>
    <n v="25"/>
    <x v="5"/>
    <n v="10"/>
    <m/>
    <n v="9"/>
    <n v="19"/>
    <n v="58"/>
    <m/>
    <n v="58"/>
    <n v="1.5"/>
    <s v="ส่งแล้ว"/>
    <s v="ส่งแล้ว"/>
    <s v="ส่งแล้ว"/>
    <n v="22"/>
    <n v="8"/>
    <s v="ส่งแล้ว"/>
    <s v="ส่งแล้ว"/>
    <n v="12"/>
    <n v="9"/>
    <s v="ส่งแล้ว"/>
    <n v="11"/>
    <n v="9"/>
    <n v="22"/>
    <n v="6"/>
    <n v="14"/>
    <s v="ส่งแล้ว"/>
    <s v="ส่งแล้ว"/>
    <n v="8"/>
    <s v="ส่งแล้ว"/>
    <s v="ส่งแล้ว"/>
    <n v="6"/>
    <n v="4"/>
    <m/>
    <s v="ไม่ต้องซ่อม"/>
  </r>
  <r>
    <n v="264"/>
    <x v="7"/>
    <n v="6"/>
    <s v="42030"/>
    <s v="นาย"/>
    <s v="ลัญฉกร"/>
    <s v="จันทร"/>
    <s v="42030@promma.ac.th"/>
    <n v="10"/>
    <n v="10"/>
    <n v="4"/>
    <n v="24"/>
    <x v="10"/>
    <n v="9"/>
    <m/>
    <n v="9"/>
    <n v="18"/>
    <n v="51"/>
    <m/>
    <n v="51"/>
    <n v="1"/>
    <s v="ส่งแล้ว"/>
    <s v="ส่งแล้ว"/>
    <s v="ส่งแล้ว"/>
    <n v="20"/>
    <n v="8"/>
    <s v="ส่งแล้ว"/>
    <s v="ส่งแล้ว"/>
    <n v="6"/>
    <n v="8"/>
    <s v="ส่งแล้ว"/>
    <n v="9"/>
    <n v="7"/>
    <n v="12"/>
    <n v="6"/>
    <n v="9"/>
    <s v="ส่งแล้ว"/>
    <s v="ส่งแล้ว"/>
    <n v="5"/>
    <s v="ส่งแล้ว"/>
    <s v="ส่งแล้ว"/>
    <n v="18"/>
    <n v="5"/>
    <m/>
    <s v="ยังไม่ซ่อม"/>
  </r>
  <r>
    <n v="265"/>
    <x v="7"/>
    <n v="7"/>
    <s v="42037"/>
    <s v="นาย"/>
    <s v="อุกฤษฏ์"/>
    <s v="อรุณรัตน์"/>
    <s v="42037@promma.ac.th"/>
    <n v="9"/>
    <n v="9"/>
    <n v="4"/>
    <n v="22"/>
    <x v="5"/>
    <n v="10"/>
    <m/>
    <n v="9"/>
    <n v="19"/>
    <n v="55"/>
    <m/>
    <n v="55"/>
    <n v="1.5"/>
    <s v="ส่งแล้ว"/>
    <s v="ส่งแล้ว"/>
    <s v="ส่งแล้ว"/>
    <n v="21"/>
    <n v="7"/>
    <s v="ส่งแล้ว"/>
    <s v="ส่งแล้ว"/>
    <n v="12"/>
    <n v="7"/>
    <s v="ส่งแล้ว"/>
    <n v="7"/>
    <n v="6"/>
    <n v="20"/>
    <n v="8"/>
    <n v="14"/>
    <s v="ส่งแล้ว"/>
    <s v="ส่งแล้ว"/>
    <n v="8"/>
    <s v="ส่งแล้ว"/>
    <s v="ส่งแล้ว"/>
    <n v="13"/>
    <n v="7"/>
    <m/>
    <s v="ไม่ต้องซ่อม"/>
  </r>
  <r>
    <n v="266"/>
    <x v="7"/>
    <n v="8"/>
    <s v="42101"/>
    <s v="นาย"/>
    <s v="ธีรเดช"/>
    <s v="สดใส"/>
    <s v="42101@promma.ac.th"/>
    <n v="9"/>
    <n v="9"/>
    <n v="4"/>
    <n v="22"/>
    <x v="11"/>
    <n v="9"/>
    <m/>
    <n v="8"/>
    <n v="17"/>
    <n v="49"/>
    <m/>
    <n v="49"/>
    <n v="0"/>
    <s v="ส่งแล้ว"/>
    <s v="ส่งแล้ว"/>
    <s v="ส่งแล้ว"/>
    <n v="14"/>
    <n v="5"/>
    <s v="ส่งแล้ว"/>
    <s v="ส่งแล้ว"/>
    <n v="11"/>
    <n v="7"/>
    <s v="ส่งแล้ว"/>
    <n v="9"/>
    <n v="6"/>
    <n v="14"/>
    <n v="4"/>
    <n v="9"/>
    <s v="ส่งแล้ว"/>
    <s v="ส่งแล้ว"/>
    <n v="4"/>
    <s v="ส่งแล้ว"/>
    <s v="ส่งแล้ว"/>
    <n v="14"/>
    <n v="1"/>
    <s v="ซ่อมแล้ว"/>
    <s v="ซ่อมแล้ว"/>
  </r>
  <r>
    <n v="267"/>
    <x v="7"/>
    <n v="9"/>
    <s v="42112"/>
    <s v="นาย"/>
    <s v="วีรภัทร"/>
    <s v="เรืองหยอย"/>
    <s v="42112@promma.ac.th"/>
    <n v="10"/>
    <n v="10"/>
    <n v="5"/>
    <n v="25"/>
    <x v="5"/>
    <n v="10"/>
    <m/>
    <n v="9"/>
    <n v="19"/>
    <n v="58"/>
    <m/>
    <n v="58"/>
    <n v="1.5"/>
    <s v="ส่งแล้ว"/>
    <s v="ส่งแล้ว"/>
    <s v="ส่งแล้ว"/>
    <n v="22"/>
    <n v="9"/>
    <s v="ส่งแล้ว"/>
    <s v="ส่งแล้ว"/>
    <n v="15"/>
    <n v="10"/>
    <s v="ส่งแล้ว"/>
    <n v="9"/>
    <n v="9"/>
    <n v="19"/>
    <n v="9"/>
    <n v="14"/>
    <s v="ส่งแล้ว"/>
    <s v="ส่งแล้ว"/>
    <n v="8"/>
    <s v="ส่งแล้ว"/>
    <s v="ส่งแล้ว"/>
    <n v="16"/>
    <n v="6"/>
    <m/>
    <s v="ไม่ต้องซ่อม"/>
  </r>
  <r>
    <n v="268"/>
    <x v="7"/>
    <n v="10"/>
    <s v="42177"/>
    <s v="นาย"/>
    <s v="ณัฐวัฒน์"/>
    <s v="คชกฤษ"/>
    <s v="42177@promma.ac.th"/>
    <n v="8"/>
    <n v="0"/>
    <n v="0"/>
    <n v="8"/>
    <x v="11"/>
    <n v="9"/>
    <m/>
    <n v="9"/>
    <n v="18"/>
    <n v="36"/>
    <m/>
    <n v="36"/>
    <n v="0"/>
    <s v="ส่งแล้ว"/>
    <s v="ส่งแล้ว"/>
    <s v="ส่งแล้ว"/>
    <n v="8"/>
    <s v="ยังไม่ส่ง"/>
    <s v="ยังไม่ส่ง"/>
    <s v="ยังไม่ส่ง"/>
    <s v="ยังไม่ส่ง"/>
    <s v="ยังไม่ส่ง"/>
    <s v="ยังไม่ส่ง"/>
    <s v="ยังไม่ส่ง"/>
    <s v="ยังไม่ส่ง"/>
    <n v="8"/>
    <n v="3"/>
    <n v="6"/>
    <s v="ส่งแล้ว"/>
    <s v="ส่งแล้ว"/>
    <n v="5"/>
    <s v="ส่งแล้ว"/>
    <s v="ส่งแล้ว"/>
    <n v="11"/>
    <n v="4"/>
    <s v="ซ่อมแล้ว"/>
    <s v="ซ่อมแล้ว"/>
  </r>
  <r>
    <n v="269"/>
    <x v="7"/>
    <n v="11"/>
    <s v="42191"/>
    <s v="นาย"/>
    <s v="อาทิตย์"/>
    <s v="ศรีทอง"/>
    <s v="42191@promma.ac.th"/>
    <n v="10"/>
    <n v="10"/>
    <n v="4"/>
    <n v="24"/>
    <x v="6"/>
    <n v="9"/>
    <m/>
    <n v="9"/>
    <n v="18"/>
    <n v="58"/>
    <m/>
    <n v="58"/>
    <n v="1.5"/>
    <s v="ส่งแล้ว"/>
    <s v="ส่งแล้ว"/>
    <s v="ส่งแล้ว"/>
    <n v="18"/>
    <n v="8"/>
    <s v="ส่งแล้ว"/>
    <s v="ส่งแล้ว"/>
    <n v="11"/>
    <n v="9"/>
    <s v="ส่งแล้ว"/>
    <n v="10"/>
    <n v="7"/>
    <n v="22"/>
    <n v="9"/>
    <n v="16"/>
    <s v="ส่งแล้ว"/>
    <s v="ส่งแล้ว"/>
    <n v="6"/>
    <s v="ส่งแล้ว"/>
    <s v="ส่งแล้ว"/>
    <n v="10"/>
    <n v="7"/>
    <m/>
    <s v="ไม่ต้องซ่อม"/>
  </r>
  <r>
    <n v="270"/>
    <x v="7"/>
    <n v="12"/>
    <s v="42225"/>
    <s v="นาย"/>
    <s v="พงศธร"/>
    <s v="ปานพันธุ์"/>
    <s v="42225@promma.ac.th"/>
    <n v="8"/>
    <n v="10"/>
    <n v="4"/>
    <n v="22"/>
    <x v="8"/>
    <n v="8"/>
    <m/>
    <n v="9"/>
    <n v="17"/>
    <n v="50"/>
    <m/>
    <n v="50"/>
    <n v="1"/>
    <s v="ส่งแล้ว"/>
    <s v="ส่งแล้ว"/>
    <s v="ส่งแล้ว"/>
    <n v="11"/>
    <s v="ยังไม่ส่ง"/>
    <s v="ส่งแล้ว"/>
    <s v="ส่งแล้ว"/>
    <n v="8"/>
    <n v="8"/>
    <s v="ส่งแล้ว"/>
    <n v="11"/>
    <n v="7"/>
    <n v="15"/>
    <n v="6"/>
    <n v="11"/>
    <s v="ส่งแล้ว"/>
    <s v="ส่งแล้ว"/>
    <n v="2"/>
    <s v="ส่งแล้ว"/>
    <s v="ส่งแล้ว"/>
    <n v="12"/>
    <n v="5"/>
    <m/>
    <s v="ไม่ต้องซ่อม"/>
  </r>
  <r>
    <n v="271"/>
    <x v="7"/>
    <n v="13"/>
    <s v="42234"/>
    <s v="นาย"/>
    <s v="สรุจ"/>
    <s v="แจ่มใส"/>
    <s v="42234@promma.ac.th"/>
    <n v="9"/>
    <n v="10"/>
    <n v="4"/>
    <n v="23"/>
    <x v="8"/>
    <n v="9"/>
    <m/>
    <n v="9"/>
    <n v="18"/>
    <n v="52"/>
    <m/>
    <n v="52"/>
    <n v="1"/>
    <s v="ส่งแล้ว"/>
    <s v="ส่งแล้ว"/>
    <s v="ส่งแล้ว"/>
    <n v="18"/>
    <n v="7"/>
    <s v="ส่งแล้ว"/>
    <s v="ส่งแล้ว"/>
    <n v="9"/>
    <n v="9"/>
    <s v="ส่งแล้ว"/>
    <n v="11"/>
    <n v="7"/>
    <n v="18"/>
    <n v="4"/>
    <n v="11"/>
    <s v="ส่งแล้ว"/>
    <s v="ส่งแล้ว"/>
    <n v="6"/>
    <s v="ส่งแล้ว"/>
    <s v="ส่งแล้ว"/>
    <n v="12"/>
    <n v="5"/>
    <m/>
    <s v="ไม่ต้องซ่อม"/>
  </r>
  <r>
    <n v="272"/>
    <x v="7"/>
    <n v="14"/>
    <s v="43964"/>
    <s v="นาย"/>
    <s v="ญาณศรณ์"/>
    <s v="ศรีจันทร์"/>
    <s v="43964@promma.ac.th"/>
    <n v="10"/>
    <n v="10"/>
    <n v="4"/>
    <n v="24"/>
    <x v="11"/>
    <n v="10"/>
    <m/>
    <n v="9"/>
    <n v="19"/>
    <n v="53"/>
    <m/>
    <n v="53"/>
    <n v="1"/>
    <s v="ส่งแล้ว"/>
    <s v="ส่งแล้ว"/>
    <s v="ส่งแล้ว"/>
    <n v="22"/>
    <n v="8"/>
    <s v="ส่งแล้ว"/>
    <s v="ส่งแล้ว"/>
    <n v="12"/>
    <n v="9"/>
    <s v="ส่งแล้ว"/>
    <n v="10"/>
    <n v="7"/>
    <n v="13"/>
    <n v="5"/>
    <n v="9"/>
    <s v="ส่งแล้ว"/>
    <s v="ส่งแล้ว"/>
    <n v="9"/>
    <s v="ส่งแล้ว"/>
    <s v="ส่งแล้ว"/>
    <n v="15"/>
    <n v="5"/>
    <s v="ซ่อมแล้ว"/>
    <s v="ซ่อมแล้ว"/>
  </r>
  <r>
    <n v="273"/>
    <x v="7"/>
    <n v="15"/>
    <s v="43965"/>
    <s v="นาย"/>
    <s v="ฐิตพัฒน์"/>
    <s v="ปุ้ยธนาวัฒน์"/>
    <s v="43965@promma.ac.th"/>
    <n v="8"/>
    <n v="10"/>
    <n v="4"/>
    <n v="22"/>
    <x v="7"/>
    <n v="10"/>
    <m/>
    <n v="9"/>
    <n v="19"/>
    <n v="53"/>
    <m/>
    <n v="53"/>
    <n v="1"/>
    <s v="ส่งแล้ว"/>
    <s v="ส่งแล้ว"/>
    <s v="ส่งแล้ว"/>
    <n v="22"/>
    <s v="ยังไม่ส่ง"/>
    <s v="ส่งแล้ว"/>
    <s v="ส่งแล้ว"/>
    <n v="12"/>
    <n v="9"/>
    <s v="ส่งแล้ว"/>
    <n v="7"/>
    <n v="6"/>
    <n v="16"/>
    <n v="7"/>
    <n v="12"/>
    <s v="ส่งแล้ว"/>
    <s v="ส่งแล้ว"/>
    <n v="9"/>
    <s v="ส่งแล้ว"/>
    <s v="ส่งแล้ว"/>
    <n v="16"/>
    <n v="5"/>
    <m/>
    <s v="ไม่ต้องซ่อม"/>
  </r>
  <r>
    <n v="274"/>
    <x v="7"/>
    <n v="16"/>
    <s v="43966"/>
    <s v="นาย"/>
    <s v="ปฏิภาณ"/>
    <s v="ฉายแสง"/>
    <s v="43966@promma.ac.th"/>
    <n v="8"/>
    <n v="10"/>
    <n v="5"/>
    <n v="23"/>
    <x v="10"/>
    <n v="10"/>
    <m/>
    <n v="9"/>
    <n v="19"/>
    <n v="51"/>
    <m/>
    <n v="51"/>
    <n v="1"/>
    <s v="ส่งแล้ว"/>
    <s v="ส่งแล้ว"/>
    <s v="ส่งแล้ว"/>
    <n v="13"/>
    <s v="ยังไม่ส่ง"/>
    <s v="ส่งแล้ว"/>
    <s v="ส่งแล้ว"/>
    <n v="13"/>
    <n v="9"/>
    <s v="ส่งแล้ว"/>
    <n v="10"/>
    <n v="8"/>
    <n v="12"/>
    <n v="5"/>
    <n v="9"/>
    <s v="ส่งแล้ว"/>
    <s v="ส่งแล้ว"/>
    <n v="9"/>
    <s v="ส่งแล้ว"/>
    <s v="ส่งแล้ว"/>
    <n v="9"/>
    <n v="4"/>
    <m/>
    <s v="ยังไม่ซ่อม"/>
  </r>
  <r>
    <n v="275"/>
    <x v="7"/>
    <n v="17"/>
    <s v="43967"/>
    <s v="นาย"/>
    <s v="พีรพัฒน์"/>
    <s v="พรหมมิ"/>
    <s v="43967@promma.ac.th"/>
    <n v="10"/>
    <n v="10"/>
    <n v="4"/>
    <n v="24"/>
    <x v="3"/>
    <n v="9"/>
    <m/>
    <n v="9"/>
    <n v="18"/>
    <n v="57"/>
    <m/>
    <n v="57"/>
    <n v="1.5"/>
    <s v="ส่งแล้ว"/>
    <s v="ส่งแล้ว"/>
    <s v="ส่งแล้ว"/>
    <n v="22"/>
    <n v="9"/>
    <s v="ส่งแล้ว"/>
    <s v="ส่งแล้ว"/>
    <n v="12"/>
    <n v="9"/>
    <s v="ส่งแล้ว"/>
    <n v="10"/>
    <n v="6"/>
    <n v="21"/>
    <n v="9"/>
    <n v="15"/>
    <s v="ส่งแล้ว"/>
    <s v="ส่งแล้ว"/>
    <n v="7"/>
    <s v="ส่งแล้ว"/>
    <s v="ส่งแล้ว"/>
    <n v="15"/>
    <n v="5"/>
    <m/>
    <s v="ไม่ต้องซ่อม"/>
  </r>
  <r>
    <n v="276"/>
    <x v="7"/>
    <n v="18"/>
    <s v="43968"/>
    <s v="นาย"/>
    <s v="อรินทร"/>
    <s v="ม่วงอุมิงค์"/>
    <s v="43968@promma.ac.th"/>
    <n v="8"/>
    <n v="4"/>
    <n v="0"/>
    <n v="12"/>
    <x v="8"/>
    <n v="9"/>
    <m/>
    <n v="9"/>
    <n v="18"/>
    <n v="41"/>
    <m/>
    <n v="41"/>
    <n v="0"/>
    <s v="ส่งแล้ว"/>
    <s v="ส่งแล้ว"/>
    <s v="ส่งแล้ว"/>
    <n v="22"/>
    <s v="ยังไม่ส่ง"/>
    <s v="ส่งแล้ว"/>
    <s v="ยังไม่ส่ง"/>
    <s v="ยังไม่ส่ง"/>
    <n v="9"/>
    <s v="ยังไม่ส่ง"/>
    <s v="ยังไม่ส่ง"/>
    <s v="ยังไม่ส่ง"/>
    <n v="16"/>
    <n v="6"/>
    <n v="11"/>
    <s v="ส่งแล้ว"/>
    <s v="ส่งแล้ว"/>
    <n v="7"/>
    <s v="ส่งแล้ว"/>
    <s v="ส่งแล้ว"/>
    <n v="15"/>
    <n v="5"/>
    <m/>
    <s v="ไม่ต้องซ่อม"/>
  </r>
  <r>
    <n v="277"/>
    <x v="7"/>
    <n v="19"/>
    <s v="41923"/>
    <s v="นางสาว"/>
    <s v="เปี่ยมสุข"/>
    <s v="ศรัทธาธรรม"/>
    <s v="41923@promma.ac.th"/>
    <n v="10"/>
    <n v="10"/>
    <n v="4"/>
    <n v="24"/>
    <x v="5"/>
    <n v="10"/>
    <m/>
    <n v="9"/>
    <n v="19"/>
    <n v="57"/>
    <m/>
    <n v="57"/>
    <n v="1.5"/>
    <s v="ส่งแล้ว"/>
    <s v="ส่งแล้ว"/>
    <s v="ส่งแล้ว"/>
    <n v="18"/>
    <n v="9"/>
    <s v="ส่งแล้ว"/>
    <s v="ส่งแล้ว"/>
    <n v="15"/>
    <n v="9"/>
    <s v="ส่งแล้ว"/>
    <n v="9"/>
    <n v="6"/>
    <n v="17"/>
    <n v="10"/>
    <n v="14"/>
    <s v="ส่งแล้ว"/>
    <s v="ส่งแล้ว"/>
    <n v="9"/>
    <s v="ส่งแล้ว"/>
    <s v="ส่งแล้ว"/>
    <n v="16"/>
    <n v="5"/>
    <m/>
    <s v="ไม่ต้องซ่อม"/>
  </r>
  <r>
    <n v="278"/>
    <x v="7"/>
    <n v="20"/>
    <s v="41961"/>
    <s v="นางสาว"/>
    <s v="ทิพรดา"/>
    <s v="ม่วงทอง"/>
    <s v="41961@promma.ac.th"/>
    <n v="9"/>
    <n v="9"/>
    <n v="4"/>
    <n v="22"/>
    <x v="7"/>
    <n v="9"/>
    <m/>
    <n v="9"/>
    <n v="18"/>
    <n v="52"/>
    <m/>
    <n v="52"/>
    <n v="1"/>
    <s v="ส่งแล้ว"/>
    <s v="ส่งแล้ว"/>
    <s v="ส่งแล้ว"/>
    <n v="21"/>
    <n v="5"/>
    <s v="ส่งแล้ว"/>
    <s v="ส่งแล้ว"/>
    <n v="8"/>
    <n v="7"/>
    <s v="ส่งแล้ว"/>
    <n v="10"/>
    <n v="7"/>
    <n v="15"/>
    <n v="8"/>
    <n v="12"/>
    <s v="ส่งแล้ว"/>
    <s v="ส่งแล้ว"/>
    <n v="6"/>
    <s v="ส่งแล้ว"/>
    <s v="ส่งแล้ว"/>
    <n v="15"/>
    <n v="7"/>
    <m/>
    <s v="ไม่ต้องซ่อม"/>
  </r>
  <r>
    <n v="279"/>
    <x v="7"/>
    <n v="21"/>
    <s v="41970"/>
    <s v="นางสาว"/>
    <s v="ลลิตา"/>
    <s v="ขำพวง"/>
    <s v="41970@promma.ac.th"/>
    <n v="10"/>
    <n v="10"/>
    <n v="4"/>
    <n v="24"/>
    <x v="11"/>
    <n v="9"/>
    <m/>
    <n v="9"/>
    <n v="18"/>
    <n v="52"/>
    <m/>
    <n v="52"/>
    <n v="1"/>
    <s v="ส่งแล้ว"/>
    <s v="ส่งแล้ว"/>
    <s v="ส่งแล้ว"/>
    <n v="15"/>
    <n v="8"/>
    <s v="ส่งแล้ว"/>
    <s v="ส่งแล้ว"/>
    <n v="12"/>
    <n v="8"/>
    <s v="ส่งแล้ว"/>
    <n v="11"/>
    <n v="7"/>
    <n v="16"/>
    <n v="4"/>
    <n v="10"/>
    <s v="ส่งแล้ว"/>
    <s v="ส่งแล้ว"/>
    <n v="6"/>
    <s v="ส่งแล้ว"/>
    <s v="ส่งแล้ว"/>
    <n v="11"/>
    <n v="5"/>
    <m/>
    <s v="ไม่ต้องซ่อม"/>
  </r>
  <r>
    <n v="280"/>
    <x v="7"/>
    <n v="22"/>
    <s v="42000"/>
    <s v="นางสาว"/>
    <s v="ชาลิสา"/>
    <s v="อินชื่นใจ"/>
    <s v="42000@promma.ac.th"/>
    <n v="9"/>
    <n v="9"/>
    <n v="4"/>
    <n v="22"/>
    <x v="13"/>
    <n v="10"/>
    <m/>
    <n v="9"/>
    <n v="19"/>
    <n v="48"/>
    <m/>
    <n v="48"/>
    <n v="0"/>
    <s v="ส่งแล้ว"/>
    <s v="ส่งแล้ว"/>
    <s v="ส่งแล้ว"/>
    <n v="14"/>
    <n v="6"/>
    <s v="ส่งแล้ว"/>
    <s v="ส่งแล้ว"/>
    <n v="13"/>
    <n v="7"/>
    <s v="ส่งแล้ว"/>
    <n v="11"/>
    <n v="7"/>
    <n v="10"/>
    <n v="3"/>
    <n v="7"/>
    <s v="ส่งแล้ว"/>
    <s v="ส่งแล้ว"/>
    <n v="8"/>
    <s v="ส่งแล้ว"/>
    <s v="ส่งแล้ว"/>
    <n v="11"/>
    <n v="5"/>
    <m/>
    <s v="ยังไม่ซ่อม"/>
  </r>
  <r>
    <n v="281"/>
    <x v="7"/>
    <n v="23"/>
    <s v="42010"/>
    <s v="นางสาว"/>
    <s v="ลภาภัทร"/>
    <s v="ลอยทอง"/>
    <s v="42010@promma.ac.th"/>
    <n v="9"/>
    <n v="9"/>
    <n v="4"/>
    <n v="22"/>
    <x v="11"/>
    <n v="10"/>
    <m/>
    <n v="9"/>
    <n v="19"/>
    <n v="51"/>
    <m/>
    <n v="51"/>
    <n v="1"/>
    <s v="ส่งแล้ว"/>
    <s v="ส่งแล้ว"/>
    <s v="ส่งแล้ว"/>
    <n v="12"/>
    <n v="4"/>
    <s v="ส่งแล้ว"/>
    <s v="ส่งแล้ว"/>
    <n v="12"/>
    <n v="6"/>
    <s v="ส่งแล้ว"/>
    <n v="11"/>
    <n v="6"/>
    <n v="14"/>
    <n v="2"/>
    <n v="8"/>
    <s v="ส่งแล้ว"/>
    <s v="ส่งแล้ว"/>
    <n v="8"/>
    <s v="ส่งแล้ว"/>
    <s v="ส่งแล้ว"/>
    <n v="11"/>
    <n v="4"/>
    <s v="ซ่อมแล้ว"/>
    <s v="ซ่อมแล้ว"/>
  </r>
  <r>
    <n v="282"/>
    <x v="7"/>
    <n v="24"/>
    <s v="42043"/>
    <s v="นางสาว"/>
    <s v="ณัชทิชา"/>
    <s v="สายันต์"/>
    <s v="42043@promma.ac.th"/>
    <n v="9"/>
    <n v="10"/>
    <n v="4"/>
    <n v="23"/>
    <x v="11"/>
    <n v="9"/>
    <m/>
    <n v="9"/>
    <n v="18"/>
    <n v="51"/>
    <m/>
    <n v="51"/>
    <n v="1"/>
    <s v="ส่งแล้ว"/>
    <s v="ส่งแล้ว"/>
    <s v="ส่งแล้ว"/>
    <n v="14"/>
    <n v="6"/>
    <s v="ส่งแล้ว"/>
    <s v="ส่งแล้ว"/>
    <n v="12"/>
    <n v="8"/>
    <s v="ส่งแล้ว"/>
    <n v="11"/>
    <n v="7"/>
    <n v="7"/>
    <n v="7"/>
    <n v="7"/>
    <s v="ส่งแล้ว"/>
    <s v="ส่งแล้ว"/>
    <n v="7"/>
    <s v="ส่งแล้ว"/>
    <s v="ส่งแล้ว"/>
    <n v="11"/>
    <n v="5"/>
    <s v="ซ่อมแล้ว"/>
    <s v="ซ่อมแล้ว"/>
  </r>
  <r>
    <n v="283"/>
    <x v="7"/>
    <n v="25"/>
    <s v="42056"/>
    <s v="นางสาว"/>
    <s v="ศศิภาส์"/>
    <s v="พงศ์บุณย์ดี"/>
    <s v="42056@promma.ac.th"/>
    <n v="9"/>
    <n v="10"/>
    <n v="5"/>
    <n v="24"/>
    <x v="7"/>
    <n v="10"/>
    <m/>
    <n v="9"/>
    <n v="19"/>
    <n v="55"/>
    <m/>
    <n v="55"/>
    <n v="1.5"/>
    <s v="ส่งแล้ว"/>
    <s v="ส่งแล้ว"/>
    <s v="ส่งแล้ว"/>
    <n v="19"/>
    <n v="4"/>
    <s v="ส่งแล้ว"/>
    <s v="ส่งแล้ว"/>
    <n v="7"/>
    <n v="8"/>
    <s v="ส่งแล้ว"/>
    <n v="10"/>
    <n v="8"/>
    <n v="18"/>
    <n v="5"/>
    <n v="12"/>
    <s v="ส่งแล้ว"/>
    <s v="ส่งแล้ว"/>
    <n v="9"/>
    <s v="ส่งแล้ว"/>
    <s v="ส่งแล้ว"/>
    <n v="16"/>
    <n v="6"/>
    <m/>
    <s v="ไม่ต้องซ่อม"/>
  </r>
  <r>
    <n v="284"/>
    <x v="7"/>
    <n v="26"/>
    <s v="42123"/>
    <s v="นางสาว"/>
    <s v="ปทิตตา"/>
    <s v="บุญแท้"/>
    <s v="42123@promma.ac.th"/>
    <n v="8"/>
    <n v="10"/>
    <n v="4"/>
    <n v="22"/>
    <x v="5"/>
    <n v="10"/>
    <m/>
    <n v="9"/>
    <n v="19"/>
    <n v="55"/>
    <m/>
    <n v="55"/>
    <n v="1.5"/>
    <s v="ส่งแล้ว"/>
    <s v="ส่งแล้ว"/>
    <s v="ส่งแล้ว"/>
    <n v="22"/>
    <s v="ยังไม่ส่ง"/>
    <s v="ส่งแล้ว"/>
    <s v="ส่งแล้ว"/>
    <n v="10"/>
    <n v="8"/>
    <s v="ส่งแล้ว"/>
    <n v="9"/>
    <n v="6"/>
    <n v="20"/>
    <n v="8"/>
    <n v="14"/>
    <s v="ส่งแล้ว"/>
    <s v="ส่งแล้ว"/>
    <n v="9"/>
    <s v="ส่งแล้ว"/>
    <s v="ส่งแล้ว"/>
    <n v="15"/>
    <n v="6"/>
    <m/>
    <s v="ไม่ต้องซ่อม"/>
  </r>
  <r>
    <n v="285"/>
    <x v="7"/>
    <n v="27"/>
    <s v="42129"/>
    <s v="นางสาว"/>
    <s v="ภูษณิศา"/>
    <s v="อิ่มสมบัติ"/>
    <s v="42129@promma.ac.th"/>
    <n v="10"/>
    <n v="10"/>
    <n v="4"/>
    <n v="24"/>
    <x v="11"/>
    <n v="9"/>
    <m/>
    <n v="10"/>
    <n v="19"/>
    <n v="53"/>
    <m/>
    <n v="53"/>
    <n v="1"/>
    <s v="ส่งแล้ว"/>
    <s v="ส่งแล้ว"/>
    <s v="ส่งแล้ว"/>
    <n v="22"/>
    <n v="10"/>
    <s v="ส่งแล้ว"/>
    <s v="ส่งแล้ว"/>
    <n v="11"/>
    <n v="9"/>
    <s v="ส่งแล้ว"/>
    <n v="10"/>
    <n v="6"/>
    <n v="15"/>
    <n v="5"/>
    <n v="10"/>
    <s v="ส่งแล้ว"/>
    <s v="ส่งแล้ว"/>
    <n v="7"/>
    <s v="ส่งแล้ว"/>
    <s v="ส่งแล้ว"/>
    <n v="16"/>
    <n v="8"/>
    <m/>
    <s v="ไม่ต้องซ่อม"/>
  </r>
  <r>
    <n v="286"/>
    <x v="7"/>
    <n v="28"/>
    <s v="42135"/>
    <s v="นางสาว"/>
    <s v="สิริยากร"/>
    <s v="หอมชะเอม"/>
    <s v="42135@promma.ac.th"/>
    <n v="10"/>
    <n v="10"/>
    <n v="4"/>
    <n v="24"/>
    <x v="11"/>
    <n v="9"/>
    <m/>
    <n v="9"/>
    <n v="18"/>
    <n v="52"/>
    <m/>
    <n v="52"/>
    <n v="1"/>
    <s v="ส่งแล้ว"/>
    <s v="ส่งแล้ว"/>
    <s v="ส่งแล้ว"/>
    <n v="22"/>
    <n v="8"/>
    <s v="ส่งแล้ว"/>
    <s v="ส่งแล้ว"/>
    <n v="11"/>
    <n v="9"/>
    <s v="ส่งแล้ว"/>
    <n v="10"/>
    <n v="6"/>
    <n v="13"/>
    <n v="6"/>
    <n v="10"/>
    <s v="ส่งแล้ว"/>
    <s v="ส่งแล้ว"/>
    <n v="7"/>
    <s v="ส่งแล้ว"/>
    <s v="ส่งแล้ว"/>
    <n v="12"/>
    <n v="6"/>
    <m/>
    <s v="ไม่ต้องซ่อม"/>
  </r>
  <r>
    <n v="287"/>
    <x v="7"/>
    <n v="29"/>
    <s v="42199"/>
    <s v="นางสาว"/>
    <s v="ชนิดาภา"/>
    <s v="ศรีอำนวย"/>
    <s v="42199@promma.ac.th"/>
    <n v="9"/>
    <n v="9"/>
    <n v="4"/>
    <n v="22"/>
    <x v="8"/>
    <n v="9"/>
    <m/>
    <n v="9"/>
    <n v="18"/>
    <n v="51"/>
    <m/>
    <n v="51"/>
    <n v="1"/>
    <s v="ส่งแล้ว"/>
    <s v="ส่งแล้ว"/>
    <s v="ส่งแล้ว"/>
    <n v="21"/>
    <n v="6"/>
    <s v="ส่งแล้ว"/>
    <s v="ส่งแล้ว"/>
    <n v="7"/>
    <n v="7"/>
    <s v="ส่งแล้ว"/>
    <n v="9"/>
    <n v="5"/>
    <n v="17"/>
    <n v="4"/>
    <n v="11"/>
    <s v="ส่งแล้ว"/>
    <s v="ส่งแล้ว"/>
    <n v="7"/>
    <s v="ส่งแล้ว"/>
    <s v="ส่งแล้ว"/>
    <n v="11"/>
    <n v="6"/>
    <m/>
    <s v="ไม่ต้องซ่อม"/>
  </r>
  <r>
    <n v="288"/>
    <x v="7"/>
    <n v="30"/>
    <s v="42208"/>
    <s v="นางสาว"/>
    <s v="พิชญาภา"/>
    <s v="เทียมทัด"/>
    <s v="42208@promma.ac.th"/>
    <n v="9"/>
    <n v="9"/>
    <n v="4"/>
    <n v="22"/>
    <x v="3"/>
    <n v="9"/>
    <m/>
    <n v="9"/>
    <n v="18"/>
    <n v="55"/>
    <m/>
    <n v="55"/>
    <n v="1.5"/>
    <s v="ส่งแล้ว"/>
    <s v="ส่งแล้ว"/>
    <s v="ส่งแล้ว"/>
    <n v="21"/>
    <n v="6"/>
    <s v="ส่งแล้ว"/>
    <s v="ส่งแล้ว"/>
    <n v="12"/>
    <n v="7"/>
    <s v="ส่งแล้ว"/>
    <n v="11"/>
    <n v="7"/>
    <n v="20"/>
    <n v="9"/>
    <n v="15"/>
    <s v="ส่งแล้ว"/>
    <s v="ส่งแล้ว"/>
    <n v="7"/>
    <s v="ส่งแล้ว"/>
    <s v="ส่งแล้ว"/>
    <n v="14"/>
    <n v="5"/>
    <m/>
    <s v="ไม่ต้องซ่อม"/>
  </r>
  <r>
    <n v="289"/>
    <x v="7"/>
    <n v="31"/>
    <s v="42240"/>
    <s v="นางสาว"/>
    <s v="ณัฐสินี"/>
    <s v="มีสุข"/>
    <s v="42240@promma.ac.th"/>
    <n v="10"/>
    <n v="10"/>
    <n v="5"/>
    <n v="25"/>
    <x v="3"/>
    <n v="9"/>
    <m/>
    <n v="9"/>
    <n v="18"/>
    <n v="58"/>
    <m/>
    <n v="58"/>
    <n v="1.5"/>
    <s v="ส่งแล้ว"/>
    <s v="ส่งแล้ว"/>
    <s v="ส่งแล้ว"/>
    <n v="19"/>
    <n v="10"/>
    <s v="ส่งแล้ว"/>
    <s v="ส่งแล้ว"/>
    <n v="13"/>
    <n v="9"/>
    <s v="ส่งแล้ว"/>
    <n v="11"/>
    <n v="9"/>
    <n v="22"/>
    <n v="7"/>
    <n v="15"/>
    <s v="ส่งแล้ว"/>
    <s v="ส่งแล้ว"/>
    <n v="6"/>
    <s v="ส่งแล้ว"/>
    <s v="ส่งแล้ว"/>
    <n v="17"/>
    <n v="6"/>
    <m/>
    <s v="ไม่ต้องซ่อม"/>
  </r>
  <r>
    <n v="290"/>
    <x v="7"/>
    <n v="32"/>
    <s v="42252"/>
    <s v="นางสาว"/>
    <s v="สิรภัทร"/>
    <s v="แก้วจินดา"/>
    <s v="42252@promma.ac.th"/>
    <n v="8"/>
    <n v="5"/>
    <n v="4"/>
    <n v="17"/>
    <x v="11"/>
    <n v="9"/>
    <m/>
    <n v="9"/>
    <n v="18"/>
    <n v="45"/>
    <m/>
    <n v="45"/>
    <n v="0"/>
    <s v="ส่งแล้ว"/>
    <s v="ยังไม่ส่ง"/>
    <s v="ส่งแล้ว"/>
    <n v="19"/>
    <n v="9"/>
    <s v="ส่งแล้ว"/>
    <s v="ส่งแล้ว"/>
    <s v="ยังไม่ส่ง"/>
    <s v="ยังไม่ส่ง"/>
    <s v="ส่งแล้ว"/>
    <n v="7"/>
    <n v="7"/>
    <n v="9"/>
    <n v="2"/>
    <n v="6"/>
    <s v="ส่งแล้ว"/>
    <s v="ส่งแล้ว"/>
    <n v="4"/>
    <s v="ส่งแล้ว"/>
    <s v="ส่งแล้ว"/>
    <n v="17"/>
    <n v="5"/>
    <s v="ซ่อมแล้ว"/>
    <s v="ซ่อมแล้ว"/>
  </r>
  <r>
    <n v="291"/>
    <x v="7"/>
    <n v="33"/>
    <s v="42275"/>
    <s v="นางสาว"/>
    <s v="ชนัญธิดา"/>
    <s v="เทศสาลี"/>
    <s v="42275@promma.ac.th"/>
    <n v="10"/>
    <n v="10"/>
    <n v="4"/>
    <n v="24"/>
    <x v="6"/>
    <n v="9"/>
    <m/>
    <n v="10"/>
    <n v="19"/>
    <n v="59"/>
    <m/>
    <n v="59"/>
    <n v="1.5"/>
    <s v="ส่งแล้ว"/>
    <s v="ส่งแล้ว"/>
    <s v="ส่งแล้ว"/>
    <n v="19"/>
    <n v="10"/>
    <s v="ส่งแล้ว"/>
    <s v="ส่งแล้ว"/>
    <n v="13"/>
    <n v="9"/>
    <s v="ส่งแล้ว"/>
    <n v="10"/>
    <n v="7"/>
    <n v="23"/>
    <n v="8"/>
    <n v="16"/>
    <s v="ส่งแล้ว"/>
    <s v="ส่งแล้ว"/>
    <n v="6"/>
    <s v="ส่งแล้ว"/>
    <s v="ส่งแล้ว"/>
    <n v="14"/>
    <n v="8"/>
    <m/>
    <s v="ไม่ต้องซ่อม"/>
  </r>
  <r>
    <n v="292"/>
    <x v="7"/>
    <n v="34"/>
    <s v="43969"/>
    <s v="นางสาว"/>
    <s v="กวิสรา"/>
    <s v="มายืนยง"/>
    <s v="43969@promma.ac.th"/>
    <n v="10"/>
    <n v="10"/>
    <n v="2"/>
    <n v="22"/>
    <x v="1"/>
    <n v="9"/>
    <m/>
    <n v="9"/>
    <n v="18"/>
    <n v="57"/>
    <m/>
    <n v="57"/>
    <n v="1.5"/>
    <s v="ส่งแล้ว"/>
    <s v="ส่งแล้ว"/>
    <s v="ส่งแล้ว"/>
    <n v="21"/>
    <n v="10"/>
    <s v="ส่งแล้ว"/>
    <s v="ส่งแล้ว"/>
    <n v="12"/>
    <n v="8"/>
    <s v="ส่งแล้ว"/>
    <s v="ยังไม่ส่ง"/>
    <s v="ยังไม่ส่ง"/>
    <n v="23"/>
    <n v="10"/>
    <n v="17"/>
    <s v="ส่งแล้ว"/>
    <s v="ส่งแล้ว"/>
    <n v="7"/>
    <s v="ส่งแล้ว"/>
    <s v="ส่งแล้ว"/>
    <n v="17"/>
    <n v="5"/>
    <m/>
    <s v="ไม่ต้องซ่อม"/>
  </r>
  <r>
    <n v="293"/>
    <x v="7"/>
    <n v="35"/>
    <s v="43970"/>
    <s v="นางสาว"/>
    <s v="ชิดชนก"/>
    <s v="รักอักษร"/>
    <s v="43970@promma.ac.th"/>
    <n v="8"/>
    <n v="9"/>
    <n v="4"/>
    <n v="21"/>
    <x v="11"/>
    <n v="9"/>
    <m/>
    <n v="9"/>
    <n v="18"/>
    <n v="49"/>
    <m/>
    <n v="49"/>
    <n v="0"/>
    <s v="ส่งแล้ว"/>
    <s v="ส่งแล้ว"/>
    <s v="ส่งแล้ว"/>
    <n v="18"/>
    <s v="ยังไม่ส่ง"/>
    <s v="ส่งแล้ว"/>
    <s v="ส่งแล้ว"/>
    <n v="13"/>
    <n v="6"/>
    <s v="ส่งแล้ว"/>
    <n v="10"/>
    <n v="3"/>
    <n v="16"/>
    <n v="4"/>
    <n v="10"/>
    <s v="ส่งแล้ว"/>
    <s v="ส่งแล้ว"/>
    <n v="5"/>
    <s v="ส่งแล้ว"/>
    <s v="ส่งแล้ว"/>
    <n v="13"/>
    <n v="3"/>
    <m/>
    <s v="ไม่ต้องซ่อม"/>
  </r>
  <r>
    <n v="294"/>
    <x v="7"/>
    <n v="36"/>
    <s v="43971"/>
    <s v="นางสาว"/>
    <s v="โชติกา"/>
    <s v="ไชยสาส์น"/>
    <s v="43971@promma.ac.th"/>
    <n v="9"/>
    <n v="10"/>
    <n v="4"/>
    <n v="23"/>
    <x v="5"/>
    <n v="9"/>
    <m/>
    <n v="9"/>
    <n v="18"/>
    <n v="55"/>
    <m/>
    <n v="55"/>
    <n v="1.5"/>
    <s v="ส่งแล้ว"/>
    <s v="ส่งแล้ว"/>
    <s v="ส่งแล้ว"/>
    <n v="15"/>
    <n v="5"/>
    <s v="ส่งแล้ว"/>
    <s v="ส่งแล้ว"/>
    <n v="7"/>
    <n v="8"/>
    <s v="ส่งแล้ว"/>
    <n v="9"/>
    <n v="6"/>
    <n v="19"/>
    <n v="8"/>
    <n v="14"/>
    <s v="ส่งแล้ว"/>
    <s v="ส่งแล้ว"/>
    <n v="7"/>
    <s v="ส่งแล้ว"/>
    <s v="ส่งแล้ว"/>
    <n v="14"/>
    <n v="5"/>
    <m/>
    <s v="ไม่ต้องซ่อม"/>
  </r>
  <r>
    <n v="295"/>
    <x v="7"/>
    <n v="37"/>
    <s v="43972"/>
    <s v="นางสาว"/>
    <s v="ณิชกานต์"/>
    <s v="พุ่มนุช"/>
    <s v="43972@promma.ac.th"/>
    <n v="10"/>
    <n v="10"/>
    <n v="4"/>
    <n v="24"/>
    <x v="5"/>
    <n v="9"/>
    <m/>
    <n v="9"/>
    <n v="18"/>
    <n v="56"/>
    <m/>
    <n v="56"/>
    <n v="1.5"/>
    <s v="ส่งแล้ว"/>
    <s v="ส่งแล้ว"/>
    <s v="ส่งแล้ว"/>
    <n v="21"/>
    <n v="10"/>
    <s v="ส่งแล้ว"/>
    <s v="ส่งแล้ว"/>
    <n v="14"/>
    <n v="9"/>
    <s v="ส่งแล้ว"/>
    <n v="8"/>
    <n v="6"/>
    <n v="20"/>
    <n v="8"/>
    <n v="14"/>
    <s v="ส่งแล้ว"/>
    <s v="ส่งแล้ว"/>
    <n v="5"/>
    <s v="ส่งแล้ว"/>
    <s v="ส่งแล้ว"/>
    <n v="15"/>
    <n v="4"/>
    <m/>
    <s v="ไม่ต้องซ่อม"/>
  </r>
  <r>
    <n v="296"/>
    <x v="7"/>
    <n v="38"/>
    <s v="43973"/>
    <s v="นางสาว"/>
    <s v="พัชรพร"/>
    <s v="แซ่จัง"/>
    <s v="43973@promma.ac.th"/>
    <n v="10"/>
    <n v="10"/>
    <n v="4"/>
    <n v="24"/>
    <x v="11"/>
    <n v="9"/>
    <m/>
    <n v="9"/>
    <n v="18"/>
    <n v="52"/>
    <m/>
    <n v="52"/>
    <n v="1"/>
    <s v="ส่งแล้ว"/>
    <s v="ส่งแล้ว"/>
    <s v="ส่งแล้ว"/>
    <n v="22"/>
    <n v="9"/>
    <s v="ส่งแล้ว"/>
    <s v="ส่งแล้ว"/>
    <n v="10"/>
    <n v="9"/>
    <s v="ส่งแล้ว"/>
    <n v="3"/>
    <n v="7"/>
    <n v="12"/>
    <n v="3"/>
    <n v="8"/>
    <s v="ส่งแล้ว"/>
    <s v="ส่งแล้ว"/>
    <n v="6"/>
    <s v="ส่งแล้ว"/>
    <s v="ส่งแล้ว"/>
    <n v="13"/>
    <n v="6"/>
    <s v="ซ่อมแล้ว"/>
    <s v="ซ่อมแล้ว"/>
  </r>
  <r>
    <n v="297"/>
    <x v="7"/>
    <n v="39"/>
    <s v="43974"/>
    <s v="เด็กหญิง"/>
    <s v="วิรากานต์"/>
    <s v="แก้วฉวี"/>
    <s v="43974@promma.ac.th"/>
    <n v="9"/>
    <n v="9"/>
    <n v="4"/>
    <n v="22"/>
    <x v="10"/>
    <n v="9"/>
    <m/>
    <n v="9"/>
    <n v="18"/>
    <n v="49"/>
    <m/>
    <n v="49"/>
    <n v="0"/>
    <s v="ส่งแล้ว"/>
    <s v="ส่งแล้ว"/>
    <s v="ส่งแล้ว"/>
    <n v="18"/>
    <n v="5"/>
    <s v="ส่งแล้ว"/>
    <s v="ส่งแล้ว"/>
    <n v="8"/>
    <n v="5"/>
    <s v="ส่งแล้ว"/>
    <n v="5"/>
    <n v="4"/>
    <n v="14"/>
    <n v="4"/>
    <n v="9"/>
    <s v="ส่งแล้ว"/>
    <s v="ส่งแล้ว"/>
    <n v="5"/>
    <s v="ส่งแล้ว"/>
    <s v="ส่งแล้ว"/>
    <n v="13"/>
    <n v="3"/>
    <m/>
    <s v="ยังไม่ซ่อม"/>
  </r>
  <r>
    <n v="298"/>
    <x v="7"/>
    <n v="40"/>
    <s v="43975"/>
    <s v="นางสาว"/>
    <s v="อภิษฐา"/>
    <s v="ศรีจันทร์"/>
    <s v="43975@promma.ac.th"/>
    <n v="10"/>
    <n v="10"/>
    <n v="4"/>
    <n v="24"/>
    <x v="9"/>
    <n v="9"/>
    <m/>
    <n v="9"/>
    <n v="18"/>
    <n v="50"/>
    <m/>
    <n v="50"/>
    <n v="1"/>
    <s v="ส่งแล้ว"/>
    <s v="ส่งแล้ว"/>
    <s v="ส่งแล้ว"/>
    <n v="21"/>
    <n v="9"/>
    <s v="ส่งแล้ว"/>
    <s v="ส่งแล้ว"/>
    <n v="6"/>
    <n v="8"/>
    <s v="ส่งแล้ว"/>
    <n v="9"/>
    <n v="4"/>
    <n v="13"/>
    <n v="3"/>
    <n v="8"/>
    <s v="ส่งแล้ว"/>
    <s v="ส่งแล้ว"/>
    <n v="5"/>
    <s v="ส่งแล้ว"/>
    <s v="ส่งแล้ว"/>
    <n v="14"/>
    <n v="6"/>
    <m/>
    <s v="ยังไม่ซ่อม"/>
  </r>
  <r>
    <n v="299"/>
    <x v="8"/>
    <n v="1"/>
    <s v="41933"/>
    <s v="นาย"/>
    <s v="ชัยสิทธิ์"/>
    <s v="เรืองน้อย"/>
    <s v="41933@promma.ac.th"/>
    <n v="10"/>
    <n v="10"/>
    <n v="4"/>
    <n v="24"/>
    <x v="11"/>
    <n v="9"/>
    <m/>
    <n v="9"/>
    <n v="18"/>
    <n v="52"/>
    <m/>
    <n v="52"/>
    <n v="1"/>
    <s v="ส่งแล้ว"/>
    <s v="ส่งแล้ว"/>
    <s v="ส่งแล้ว"/>
    <n v="18"/>
    <n v="9"/>
    <s v="ส่งแล้ว"/>
    <s v="ส่งแล้ว"/>
    <n v="12"/>
    <n v="9"/>
    <s v="ส่งแล้ว"/>
    <n v="11"/>
    <n v="5"/>
    <n v="15"/>
    <n v="5"/>
    <n v="10"/>
    <s v="ส่งแล้ว"/>
    <s v="ส่งแล้ว"/>
    <n v="5"/>
    <s v="ส่งแล้ว"/>
    <s v="ส่งแล้ว"/>
    <n v="14"/>
    <n v="4"/>
    <m/>
    <s v="ไม่ต้องซ่อม"/>
  </r>
  <r>
    <n v="300"/>
    <x v="8"/>
    <n v="2"/>
    <s v="41946"/>
    <s v="นาย"/>
    <s v="ภาวัต"/>
    <s v="นามทิพย์"/>
    <s v="41946@promma.ac.th"/>
    <n v="10"/>
    <n v="10"/>
    <n v="4"/>
    <n v="24"/>
    <x v="11"/>
    <n v="9"/>
    <m/>
    <n v="9"/>
    <n v="18"/>
    <n v="52"/>
    <m/>
    <n v="52"/>
    <n v="1"/>
    <s v="ส่งแล้ว"/>
    <s v="ส่งแล้ว"/>
    <s v="ส่งแล้ว"/>
    <n v="19"/>
    <n v="8"/>
    <s v="ส่งแล้ว"/>
    <s v="ส่งแล้ว"/>
    <n v="10"/>
    <n v="9"/>
    <s v="ส่งแล้ว"/>
    <n v="11"/>
    <n v="5"/>
    <n v="10"/>
    <n v="2"/>
    <n v="6"/>
    <s v="ส่งแล้ว"/>
    <s v="ส่งแล้ว"/>
    <n v="5"/>
    <s v="ส่งแล้ว"/>
    <s v="ส่งแล้ว"/>
    <n v="12"/>
    <n v="5"/>
    <s v="ซ่อมแล้ว"/>
    <s v="ซ่อมแล้ว"/>
  </r>
  <r>
    <n v="301"/>
    <x v="8"/>
    <n v="3"/>
    <s v="41982"/>
    <s v="นาย"/>
    <s v="ธีณภัทรสรณ์"/>
    <s v="แจ่มนาม"/>
    <s v="41982@promma.ac.th"/>
    <n v="10"/>
    <n v="10"/>
    <n v="4"/>
    <n v="24"/>
    <x v="5"/>
    <n v="9"/>
    <m/>
    <n v="9"/>
    <n v="18"/>
    <n v="56"/>
    <m/>
    <n v="56"/>
    <n v="1.5"/>
    <s v="ส่งแล้ว"/>
    <s v="ส่งแล้ว"/>
    <s v="ส่งแล้ว"/>
    <n v="22"/>
    <n v="10"/>
    <s v="ส่งแล้ว"/>
    <s v="ส่งแล้ว"/>
    <n v="15"/>
    <n v="9"/>
    <s v="ส่งแล้ว"/>
    <n v="10"/>
    <n v="7"/>
    <n v="20"/>
    <n v="7"/>
    <n v="14"/>
    <s v="ส่งแล้ว"/>
    <s v="ส่งแล้ว"/>
    <n v="6"/>
    <s v="ส่งแล้ว"/>
    <s v="ส่งแล้ว"/>
    <n v="16"/>
    <n v="6"/>
    <m/>
    <s v="ไม่ต้องซ่อม"/>
  </r>
  <r>
    <n v="302"/>
    <x v="8"/>
    <n v="4"/>
    <s v="41990"/>
    <s v="นาย"/>
    <s v="ภูเบศ"/>
    <s v="จันทร์ผ่อง"/>
    <s v="41990@promma.ac.th"/>
    <n v="10"/>
    <n v="10"/>
    <n v="5"/>
    <n v="25"/>
    <x v="8"/>
    <n v="5"/>
    <m/>
    <n v="9"/>
    <n v="14"/>
    <n v="50"/>
    <m/>
    <n v="50"/>
    <n v="1"/>
    <s v="ส่งแล้ว"/>
    <s v="ส่งแล้ว"/>
    <s v="ส่งแล้ว"/>
    <n v="20"/>
    <n v="10"/>
    <s v="ส่งแล้ว"/>
    <s v="ส่งแล้ว"/>
    <n v="11"/>
    <n v="9"/>
    <s v="ส่งแล้ว"/>
    <n v="8"/>
    <n v="8"/>
    <n v="16"/>
    <n v="6"/>
    <n v="11"/>
    <s v="ส่งแล้ว"/>
    <s v="ยังไม่ส่ง"/>
    <n v="6"/>
    <s v="ส่งแล้ว"/>
    <s v="ส่งแล้ว"/>
    <n v="15"/>
    <n v="5"/>
    <m/>
    <s v="ไม่ต้องซ่อม"/>
  </r>
  <r>
    <n v="303"/>
    <x v="8"/>
    <n v="5"/>
    <s v="42022"/>
    <s v="นาย"/>
    <s v="ธชาธร"/>
    <s v="ชัยมงคลเลิศ"/>
    <s v="42022@promma.ac.th"/>
    <n v="9"/>
    <n v="9"/>
    <n v="4"/>
    <n v="22"/>
    <x v="4"/>
    <n v="9"/>
    <m/>
    <n v="0"/>
    <n v="9"/>
    <n v="44"/>
    <m/>
    <n v="44"/>
    <n v="0"/>
    <s v="ส่งแล้ว"/>
    <s v="ส่งแล้ว"/>
    <s v="ส่งแล้ว"/>
    <n v="17"/>
    <n v="7"/>
    <s v="ส่งแล้ว"/>
    <s v="ส่งแล้ว"/>
    <n v="10"/>
    <n v="6"/>
    <s v="ส่งแล้ว"/>
    <n v="10"/>
    <n v="5"/>
    <n v="18"/>
    <n v="8"/>
    <n v="13"/>
    <s v="ส่งแล้ว"/>
    <s v="ส่งแล้ว"/>
    <n v="4"/>
    <s v="ยังไม่ส่ง"/>
    <s v="ยังไม่ส่ง"/>
    <s v="ยังไม่ส่ง"/>
    <s v="ยังไม่ส่ง"/>
    <m/>
    <s v="ไม่ต้องซ่อม"/>
  </r>
  <r>
    <n v="304"/>
    <x v="8"/>
    <n v="6"/>
    <s v="42032"/>
    <s v="นาย"/>
    <s v="วรปรัชญ์"/>
    <s v="จันทะทัง"/>
    <s v="42032@promma.ac.th"/>
    <n v="10"/>
    <n v="9"/>
    <n v="4"/>
    <n v="23"/>
    <x v="7"/>
    <n v="2"/>
    <m/>
    <n v="4"/>
    <n v="6"/>
    <n v="41"/>
    <m/>
    <n v="41"/>
    <n v="0"/>
    <s v="ส่งแล้ว"/>
    <s v="ส่งแล้ว"/>
    <s v="ส่งแล้ว"/>
    <n v="21"/>
    <n v="9"/>
    <s v="ส่งแล้ว"/>
    <s v="ส่งแล้ว"/>
    <n v="13"/>
    <n v="6"/>
    <s v="ส่งแล้ว"/>
    <n v="9"/>
    <n v="6"/>
    <n v="18"/>
    <n v="6"/>
    <n v="12"/>
    <s v="ยังไม่ส่ง"/>
    <s v="ยังไม่ส่ง"/>
    <n v="9"/>
    <s v="ยังไม่ส่ง"/>
    <s v="ส่งแล้ว"/>
    <s v="ยังไม่ส่ง"/>
    <n v="6"/>
    <m/>
    <s v="ไม่ต้องซ่อม"/>
  </r>
  <r>
    <n v="305"/>
    <x v="8"/>
    <n v="7"/>
    <s v="42065"/>
    <s v="นาย"/>
    <s v="นราวิชญ์"/>
    <s v="แก้วชิงดวง"/>
    <s v="42065@promma.ac.th"/>
    <n v="9"/>
    <n v="10"/>
    <n v="4"/>
    <n v="23"/>
    <x v="1"/>
    <n v="5"/>
    <m/>
    <n v="9"/>
    <n v="14"/>
    <n v="54"/>
    <m/>
    <n v="54"/>
    <n v="1"/>
    <s v="ส่งแล้ว"/>
    <s v="ส่งแล้ว"/>
    <s v="ส่งแล้ว"/>
    <n v="22"/>
    <n v="7"/>
    <s v="ส่งแล้ว"/>
    <s v="ส่งแล้ว"/>
    <n v="14"/>
    <n v="9"/>
    <s v="ส่งแล้ว"/>
    <n v="6"/>
    <n v="6"/>
    <n v="25"/>
    <n v="9"/>
    <n v="17"/>
    <s v="ส่งแล้ว"/>
    <s v="ยังไม่ส่ง"/>
    <n v="7"/>
    <s v="ส่งแล้ว"/>
    <s v="ส่งแล้ว"/>
    <n v="15"/>
    <n v="6"/>
    <m/>
    <s v="ไม่ต้องซ่อม"/>
  </r>
  <r>
    <n v="306"/>
    <x v="8"/>
    <n v="8"/>
    <s v="42102"/>
    <s v="นาย"/>
    <s v="บูรพา"/>
    <s v="จิตตวิสุทธิกุล"/>
    <s v="42102@promma.ac.th"/>
    <n v="10"/>
    <n v="10"/>
    <n v="5"/>
    <n v="25"/>
    <x v="11"/>
    <n v="9"/>
    <m/>
    <n v="9"/>
    <n v="18"/>
    <n v="53"/>
    <m/>
    <n v="53"/>
    <n v="1"/>
    <s v="ส่งแล้ว"/>
    <s v="ส่งแล้ว"/>
    <s v="ส่งแล้ว"/>
    <n v="20"/>
    <n v="8"/>
    <s v="ส่งแล้ว"/>
    <s v="ส่งแล้ว"/>
    <n v="10"/>
    <n v="8"/>
    <s v="ส่งแล้ว"/>
    <n v="11"/>
    <n v="8"/>
    <n v="11"/>
    <n v="6"/>
    <n v="9"/>
    <s v="ส่งแล้ว"/>
    <s v="ส่งแล้ว"/>
    <n v="5"/>
    <s v="ส่งแล้ว"/>
    <s v="ส่งแล้ว"/>
    <n v="9"/>
    <n v="6"/>
    <s v="ซ่อมแล้ว"/>
    <s v="ซ่อมแล้ว"/>
  </r>
  <r>
    <n v="307"/>
    <x v="8"/>
    <n v="9"/>
    <s v="42113"/>
    <s v="นาย"/>
    <s v="ศุภณัฐ"/>
    <s v="นุตรักษ์"/>
    <s v="42113@promma.ac.th"/>
    <n v="10"/>
    <n v="9"/>
    <n v="4"/>
    <n v="23"/>
    <x v="11"/>
    <n v="10"/>
    <m/>
    <n v="9"/>
    <n v="19"/>
    <n v="52"/>
    <m/>
    <n v="52"/>
    <n v="1"/>
    <s v="ส่งแล้ว"/>
    <s v="ส่งแล้ว"/>
    <s v="ส่งแล้ว"/>
    <n v="18"/>
    <n v="8"/>
    <s v="ส่งแล้ว"/>
    <s v="ส่งแล้ว"/>
    <n v="10"/>
    <n v="7"/>
    <s v="ส่งแล้ว"/>
    <n v="9"/>
    <n v="5"/>
    <n v="14"/>
    <n v="6"/>
    <n v="10"/>
    <s v="ส่งแล้ว"/>
    <s v="ส่งแล้ว"/>
    <n v="9"/>
    <s v="ส่งแล้ว"/>
    <s v="ส่งแล้ว"/>
    <n v="16"/>
    <n v="5"/>
    <m/>
    <s v="ไม่ต้องซ่อม"/>
  </r>
  <r>
    <n v="308"/>
    <x v="8"/>
    <n v="10"/>
    <s v="42179"/>
    <s v="นาย"/>
    <s v="ธนคุณ"/>
    <s v="โกศลนิรัติวงษ์"/>
    <s v="42179@promma.ac.th"/>
    <n v="9"/>
    <n v="10"/>
    <n v="4"/>
    <n v="23"/>
    <x v="11"/>
    <n v="9"/>
    <m/>
    <n v="9"/>
    <n v="18"/>
    <n v="51"/>
    <m/>
    <n v="51"/>
    <n v="1"/>
    <s v="ส่งแล้ว"/>
    <s v="ส่งแล้ว"/>
    <s v="ส่งแล้ว"/>
    <n v="11"/>
    <n v="4"/>
    <s v="ส่งแล้ว"/>
    <s v="ส่งแล้ว"/>
    <n v="14"/>
    <n v="9"/>
    <s v="ส่งแล้ว"/>
    <n v="7"/>
    <n v="5"/>
    <n v="15"/>
    <n v="5"/>
    <n v="10"/>
    <s v="ส่งแล้ว"/>
    <s v="ส่งแล้ว"/>
    <n v="5"/>
    <s v="ส่งแล้ว"/>
    <s v="ส่งแล้ว"/>
    <n v="17"/>
    <n v="4"/>
    <m/>
    <s v="ไม่ต้องซ่อม"/>
  </r>
  <r>
    <n v="309"/>
    <x v="8"/>
    <n v="11"/>
    <s v="42192"/>
    <s v="นาย"/>
    <s v="อิทธิพันธ์"/>
    <s v="ปรีชาชัยพานิช"/>
    <s v="42192@promma.ac.th"/>
    <n v="10"/>
    <n v="10"/>
    <n v="4"/>
    <n v="24"/>
    <x v="11"/>
    <n v="9"/>
    <m/>
    <n v="9"/>
    <n v="18"/>
    <n v="52"/>
    <m/>
    <n v="52"/>
    <n v="1"/>
    <s v="ส่งแล้ว"/>
    <s v="ส่งแล้ว"/>
    <s v="ส่งแล้ว"/>
    <n v="22"/>
    <n v="9"/>
    <s v="ส่งแล้ว"/>
    <s v="ส่งแล้ว"/>
    <n v="12"/>
    <n v="9"/>
    <s v="ส่งแล้ว"/>
    <n v="11"/>
    <n v="5"/>
    <n v="11"/>
    <n v="8"/>
    <n v="10"/>
    <s v="ส่งแล้ว"/>
    <s v="ส่งแล้ว"/>
    <n v="7"/>
    <s v="ส่งแล้ว"/>
    <s v="ส่งแล้ว"/>
    <n v="17"/>
    <n v="5"/>
    <m/>
    <s v="ไม่ต้องซ่อม"/>
  </r>
  <r>
    <n v="310"/>
    <x v="8"/>
    <n v="12"/>
    <s v="42226"/>
    <s v="นาย"/>
    <s v="พีรพัฒน์"/>
    <s v="แจ่มจำรัส"/>
    <s v="42226@promma.ac.th"/>
    <n v="10"/>
    <n v="10"/>
    <n v="4"/>
    <n v="24"/>
    <x v="8"/>
    <n v="9"/>
    <m/>
    <n v="9"/>
    <n v="18"/>
    <n v="53"/>
    <m/>
    <n v="53"/>
    <n v="1"/>
    <s v="ส่งแล้ว"/>
    <s v="ส่งแล้ว"/>
    <s v="ส่งแล้ว"/>
    <n v="17"/>
    <n v="10"/>
    <s v="ส่งแล้ว"/>
    <s v="ส่งแล้ว"/>
    <n v="10"/>
    <n v="9"/>
    <s v="ส่งแล้ว"/>
    <n v="11"/>
    <n v="5"/>
    <n v="16"/>
    <n v="6"/>
    <n v="11"/>
    <s v="ส่งแล้ว"/>
    <s v="ส่งแล้ว"/>
    <n v="6"/>
    <s v="ส่งแล้ว"/>
    <s v="ส่งแล้ว"/>
    <n v="17"/>
    <n v="3"/>
    <m/>
    <s v="ไม่ต้องซ่อม"/>
  </r>
  <r>
    <n v="311"/>
    <x v="8"/>
    <n v="13"/>
    <s v="42235"/>
    <s v="นาย"/>
    <s v="เอกรินทร์"/>
    <s v="หมวกผึ้ง"/>
    <s v="42235@promma.ac.th"/>
    <n v="10"/>
    <n v="10"/>
    <n v="4"/>
    <n v="24"/>
    <x v="4"/>
    <n v="10"/>
    <m/>
    <n v="1"/>
    <n v="11"/>
    <n v="48"/>
    <m/>
    <n v="48"/>
    <n v="0"/>
    <s v="ส่งแล้ว"/>
    <s v="ส่งแล้ว"/>
    <s v="ส่งแล้ว"/>
    <n v="19"/>
    <n v="10"/>
    <s v="ส่งแล้ว"/>
    <s v="ส่งแล้ว"/>
    <n v="13"/>
    <n v="9"/>
    <s v="ส่งแล้ว"/>
    <n v="11"/>
    <n v="7"/>
    <n v="19"/>
    <n v="7"/>
    <n v="13"/>
    <s v="ส่งแล้ว"/>
    <s v="ส่งแล้ว"/>
    <n v="8"/>
    <s v="ยังไม่ส่ง"/>
    <s v="ยังไม่ส่ง"/>
    <s v="ยังไม่ส่ง"/>
    <n v="5"/>
    <m/>
    <s v="ไม่ต้องซ่อม"/>
  </r>
  <r>
    <n v="312"/>
    <x v="8"/>
    <n v="14"/>
    <s v="43976"/>
    <s v="นาย"/>
    <s v="บัญชา"/>
    <s v="สุขอุทัย"/>
    <s v="43976@promma.ac.th"/>
    <n v="9"/>
    <n v="10"/>
    <n v="5"/>
    <n v="24"/>
    <x v="3"/>
    <n v="10"/>
    <m/>
    <n v="9"/>
    <n v="19"/>
    <n v="58"/>
    <m/>
    <n v="58"/>
    <n v="1.5"/>
    <s v="ส่งแล้ว"/>
    <s v="ส่งแล้ว"/>
    <s v="ส่งแล้ว"/>
    <n v="17"/>
    <n v="5"/>
    <s v="ส่งแล้ว"/>
    <s v="ส่งแล้ว"/>
    <n v="13"/>
    <n v="10"/>
    <s v="ส่งแล้ว"/>
    <n v="10"/>
    <n v="8"/>
    <n v="21"/>
    <n v="8"/>
    <n v="15"/>
    <s v="ส่งแล้ว"/>
    <s v="ส่งแล้ว"/>
    <n v="8"/>
    <s v="ส่งแล้ว"/>
    <s v="ส่งแล้ว"/>
    <n v="15"/>
    <n v="5"/>
    <m/>
    <s v="ไม่ต้องซ่อม"/>
  </r>
  <r>
    <n v="313"/>
    <x v="8"/>
    <n v="15"/>
    <s v="43977"/>
    <s v="นาย"/>
    <s v="รพีภัทร"/>
    <s v="เขียวมะนี"/>
    <s v="43977@promma.ac.th"/>
    <n v="9"/>
    <n v="10"/>
    <n v="5"/>
    <n v="24"/>
    <x v="8"/>
    <n v="9"/>
    <m/>
    <n v="9"/>
    <n v="18"/>
    <n v="53"/>
    <m/>
    <n v="53"/>
    <n v="1"/>
    <s v="ส่งแล้ว"/>
    <s v="ส่งแล้ว"/>
    <s v="ส่งแล้ว"/>
    <n v="20"/>
    <n v="6"/>
    <s v="ส่งแล้ว"/>
    <s v="ส่งแล้ว"/>
    <n v="13"/>
    <n v="9"/>
    <s v="ส่งแล้ว"/>
    <n v="10"/>
    <n v="9"/>
    <n v="15"/>
    <n v="6"/>
    <n v="11"/>
    <s v="ส่งแล้ว"/>
    <s v="ส่งแล้ว"/>
    <n v="7"/>
    <s v="ส่งแล้ว"/>
    <s v="ส่งแล้ว"/>
    <n v="17"/>
    <n v="6"/>
    <m/>
    <s v="ไม่ต้องซ่อม"/>
  </r>
  <r>
    <n v="314"/>
    <x v="8"/>
    <n v="16"/>
    <s v="43978"/>
    <s v="นาย"/>
    <s v="สิริณัฎฐ์"/>
    <s v="บุญเกตุ"/>
    <s v="43978@promma.ac.th"/>
    <n v="10"/>
    <n v="10"/>
    <n v="4"/>
    <n v="24"/>
    <x v="7"/>
    <n v="10"/>
    <m/>
    <n v="9"/>
    <n v="19"/>
    <n v="55"/>
    <m/>
    <n v="55"/>
    <n v="1.5"/>
    <s v="ส่งแล้ว"/>
    <s v="ส่งแล้ว"/>
    <s v="ส่งแล้ว"/>
    <n v="20"/>
    <n v="10"/>
    <s v="ส่งแล้ว"/>
    <s v="ส่งแล้ว"/>
    <n v="13"/>
    <n v="9"/>
    <s v="ส่งแล้ว"/>
    <n v="10"/>
    <n v="7"/>
    <n v="19"/>
    <n v="4"/>
    <n v="12"/>
    <s v="ส่งแล้ว"/>
    <s v="ส่งแล้ว"/>
    <n v="8"/>
    <s v="ส่งแล้ว"/>
    <s v="ส่งแล้ว"/>
    <n v="17"/>
    <n v="6"/>
    <m/>
    <s v="ไม่ต้องซ่อม"/>
  </r>
  <r>
    <n v="315"/>
    <x v="8"/>
    <n v="17"/>
    <s v="43979"/>
    <s v="นาย"/>
    <s v="อรรถชัย"/>
    <s v="เนียมหุ่น"/>
    <s v="43979@promma.ac.th"/>
    <n v="10"/>
    <n v="9"/>
    <n v="4"/>
    <n v="23"/>
    <x v="8"/>
    <n v="9"/>
    <m/>
    <n v="9"/>
    <n v="18"/>
    <n v="52"/>
    <m/>
    <n v="52"/>
    <n v="1"/>
    <s v="ส่งแล้ว"/>
    <s v="ส่งแล้ว"/>
    <s v="ส่งแล้ว"/>
    <n v="16"/>
    <n v="9"/>
    <s v="ส่งแล้ว"/>
    <s v="ส่งแล้ว"/>
    <n v="12"/>
    <n v="6"/>
    <s v="ส่งแล้ว"/>
    <n v="11"/>
    <n v="5"/>
    <n v="16"/>
    <n v="5"/>
    <n v="11"/>
    <s v="ส่งแล้ว"/>
    <s v="ส่งแล้ว"/>
    <n v="5"/>
    <s v="ส่งแล้ว"/>
    <s v="ส่งแล้ว"/>
    <n v="16"/>
    <n v="4"/>
    <m/>
    <s v="ไม่ต้องซ่อม"/>
  </r>
  <r>
    <n v="316"/>
    <x v="8"/>
    <n v="18"/>
    <s v="43980"/>
    <s v="นาย"/>
    <s v="อาชชวิน"/>
    <s v="หงษ์ษา"/>
    <s v="43980@promma.ac.th"/>
    <n v="10"/>
    <n v="10"/>
    <n v="5"/>
    <n v="25"/>
    <x v="5"/>
    <n v="10"/>
    <m/>
    <n v="9"/>
    <n v="19"/>
    <n v="58"/>
    <m/>
    <n v="58"/>
    <n v="1.5"/>
    <s v="ส่งแล้ว"/>
    <s v="ส่งแล้ว"/>
    <s v="ส่งแล้ว"/>
    <n v="22"/>
    <n v="9"/>
    <s v="ส่งแล้ว"/>
    <s v="ส่งแล้ว"/>
    <n v="13"/>
    <n v="9"/>
    <s v="ส่งแล้ว"/>
    <n v="10"/>
    <n v="9"/>
    <n v="19"/>
    <n v="9"/>
    <n v="14"/>
    <s v="ส่งแล้ว"/>
    <s v="ส่งแล้ว"/>
    <n v="8"/>
    <s v="ส่งแล้ว"/>
    <s v="ส่งแล้ว"/>
    <n v="14"/>
    <n v="6"/>
    <m/>
    <s v="ไม่ต้องซ่อม"/>
  </r>
  <r>
    <n v="317"/>
    <x v="8"/>
    <n v="19"/>
    <s v="41924"/>
    <s v="นางสาว"/>
    <s v="ไปรยา"/>
    <s v="เฟื่องนภากิจ"/>
    <s v="41924@promma.ac.th"/>
    <n v="9"/>
    <n v="10"/>
    <n v="4"/>
    <n v="23"/>
    <x v="4"/>
    <n v="1"/>
    <m/>
    <n v="3"/>
    <n v="4"/>
    <n v="40"/>
    <m/>
    <n v="40"/>
    <n v="0"/>
    <s v="ส่งแล้ว"/>
    <s v="ส่งแล้ว"/>
    <s v="ส่งแล้ว"/>
    <n v="16"/>
    <n v="6"/>
    <s v="ส่งแล้ว"/>
    <s v="ส่งแล้ว"/>
    <n v="9"/>
    <n v="9"/>
    <s v="ส่งแล้ว"/>
    <n v="9"/>
    <n v="6"/>
    <n v="17"/>
    <n v="9"/>
    <n v="13"/>
    <s v="ยังไม่ส่ง"/>
    <s v="ยังไม่ส่ง"/>
    <n v="7"/>
    <s v="ส่งแล้ว"/>
    <s v="ยังไม่ส่ง"/>
    <s v="ยังไม่ส่ง"/>
    <s v="ยังไม่ส่ง"/>
    <m/>
    <s v="ไม่ต้องซ่อม"/>
  </r>
  <r>
    <n v="318"/>
    <x v="8"/>
    <n v="20"/>
    <s v="41962"/>
    <s v="นางสาว"/>
    <s v="นันทิชา"/>
    <s v="เสียงล้ำ"/>
    <s v="41962@promma.ac.th"/>
    <n v="10"/>
    <n v="10"/>
    <n v="4"/>
    <n v="24"/>
    <x v="5"/>
    <n v="9"/>
    <m/>
    <n v="9"/>
    <n v="18"/>
    <n v="56"/>
    <m/>
    <n v="56"/>
    <n v="1.5"/>
    <s v="ส่งแล้ว"/>
    <s v="ส่งแล้ว"/>
    <s v="ส่งแล้ว"/>
    <n v="18"/>
    <n v="8"/>
    <s v="ส่งแล้ว"/>
    <s v="ส่งแล้ว"/>
    <n v="9"/>
    <n v="9"/>
    <s v="ส่งแล้ว"/>
    <n v="11"/>
    <n v="6"/>
    <n v="19"/>
    <n v="8"/>
    <n v="14"/>
    <s v="ส่งแล้ว"/>
    <s v="ส่งแล้ว"/>
    <n v="7"/>
    <s v="ส่งแล้ว"/>
    <s v="ส่งแล้ว"/>
    <n v="13"/>
    <n v="4"/>
    <m/>
    <s v="ไม่ต้องซ่อม"/>
  </r>
  <r>
    <n v="319"/>
    <x v="8"/>
    <n v="21"/>
    <s v="41971"/>
    <s v="นางสาว"/>
    <s v="ศริญญา"/>
    <s v="สุขวงษ์"/>
    <s v="41971@promma.ac.th"/>
    <n v="9"/>
    <n v="10"/>
    <n v="4"/>
    <n v="23"/>
    <x v="11"/>
    <n v="10"/>
    <m/>
    <n v="9"/>
    <n v="19"/>
    <n v="52"/>
    <m/>
    <n v="52"/>
    <n v="1"/>
    <s v="ส่งแล้ว"/>
    <s v="ส่งแล้ว"/>
    <s v="ส่งแล้ว"/>
    <n v="20"/>
    <n v="7"/>
    <s v="ส่งแล้ว"/>
    <s v="ส่งแล้ว"/>
    <n v="14"/>
    <n v="9"/>
    <s v="ส่งแล้ว"/>
    <n v="11"/>
    <n v="6"/>
    <n v="12"/>
    <n v="5"/>
    <n v="9"/>
    <s v="ส่งแล้ว"/>
    <s v="ส่งแล้ว"/>
    <n v="8"/>
    <s v="ส่งแล้ว"/>
    <s v="ส่งแล้ว"/>
    <n v="13"/>
    <n v="5"/>
    <s v="ซ่อมแล้ว"/>
    <s v="ซ่อมแล้ว"/>
  </r>
  <r>
    <n v="320"/>
    <x v="8"/>
    <n v="22"/>
    <s v="42003"/>
    <s v="นางสาว"/>
    <s v="ทัศพร"/>
    <s v="ขำสวัสดิ์"/>
    <s v="42003@promma.ac.th"/>
    <n v="10"/>
    <n v="10"/>
    <n v="4"/>
    <n v="24"/>
    <x v="3"/>
    <n v="10"/>
    <m/>
    <n v="9"/>
    <n v="19"/>
    <n v="58"/>
    <m/>
    <n v="58"/>
    <n v="1.5"/>
    <s v="ส่งแล้ว"/>
    <s v="ส่งแล้ว"/>
    <s v="ส่งแล้ว"/>
    <n v="16"/>
    <n v="8"/>
    <s v="ส่งแล้ว"/>
    <s v="ส่งแล้ว"/>
    <n v="9"/>
    <n v="9"/>
    <s v="ส่งแล้ว"/>
    <n v="9"/>
    <n v="5"/>
    <n v="24"/>
    <n v="6"/>
    <n v="15"/>
    <s v="ส่งแล้ว"/>
    <s v="ส่งแล้ว"/>
    <n v="9"/>
    <s v="ส่งแล้ว"/>
    <s v="ส่งแล้ว"/>
    <n v="12"/>
    <n v="6"/>
    <m/>
    <s v="ไม่ต้องซ่อม"/>
  </r>
  <r>
    <n v="321"/>
    <x v="8"/>
    <n v="23"/>
    <s v="42011"/>
    <s v="นางสาว"/>
    <s v="วรัชญา"/>
    <s v="ยิ้มละมัย"/>
    <s v="42011@promma.ac.th"/>
    <n v="10"/>
    <n v="10"/>
    <n v="4"/>
    <n v="24"/>
    <x v="11"/>
    <n v="5"/>
    <m/>
    <n v="9"/>
    <n v="14"/>
    <n v="48"/>
    <m/>
    <n v="48"/>
    <n v="0"/>
    <s v="ส่งแล้ว"/>
    <s v="ส่งแล้ว"/>
    <s v="ส่งแล้ว"/>
    <n v="20"/>
    <n v="9"/>
    <s v="ส่งแล้ว"/>
    <s v="ส่งแล้ว"/>
    <n v="11"/>
    <n v="8"/>
    <s v="ส่งแล้ว"/>
    <n v="10"/>
    <n v="7"/>
    <n v="14"/>
    <n v="4"/>
    <n v="9"/>
    <s v="ส่งแล้ว"/>
    <s v="ยังไม่ส่ง"/>
    <n v="7"/>
    <s v="ส่งแล้ว"/>
    <s v="ส่งแล้ว"/>
    <n v="18"/>
    <n v="6"/>
    <s v="ซ่อมแล้ว"/>
    <s v="ซ่อมแล้ว"/>
  </r>
  <r>
    <n v="322"/>
    <x v="8"/>
    <n v="24"/>
    <s v="42046"/>
    <s v="นางสาว"/>
    <s v="ธัญญภัสร์"/>
    <s v="เสือนาค"/>
    <s v="42046@promma.ac.th"/>
    <n v="9"/>
    <n v="9"/>
    <n v="3"/>
    <n v="21"/>
    <x v="8"/>
    <n v="0"/>
    <m/>
    <n v="0"/>
    <n v="0"/>
    <n v="32"/>
    <m/>
    <n v="32"/>
    <n v="0"/>
    <s v="ส่งแล้ว"/>
    <s v="ส่งแล้ว"/>
    <s v="ส่งแล้ว"/>
    <n v="20"/>
    <n v="6"/>
    <s v="ส่งแล้ว"/>
    <s v="ส่งแล้ว"/>
    <n v="12"/>
    <n v="6"/>
    <s v="ส่งแล้ว"/>
    <n v="11"/>
    <s v="ยังไม่ส่ง"/>
    <n v="16"/>
    <n v="5"/>
    <n v="11"/>
    <s v="ยังไม่ส่ง"/>
    <s v="ยังไม่ส่ง"/>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5"/>
    <m/>
    <n v="1"/>
    <n v="6"/>
    <n v="41"/>
    <m/>
    <n v="41"/>
    <n v="0"/>
    <s v="ส่งแล้ว"/>
    <s v="ส่งแล้ว"/>
    <s v="ส่งแล้ว"/>
    <n v="20"/>
    <n v="8"/>
    <s v="ส่งแล้ว"/>
    <s v="ส่งแล้ว"/>
    <n v="10"/>
    <n v="9"/>
    <s v="ส่งแล้ว"/>
    <n v="11"/>
    <n v="5"/>
    <n v="16"/>
    <n v="6"/>
    <n v="11"/>
    <s v="ส่งแล้ว"/>
    <s v="ยังไม่ส่ง"/>
    <n v="5"/>
    <s v="ยังไม่ส่ง"/>
    <s v="ยังไม่ส่ง"/>
    <s v="ยังไม่ส่ง"/>
    <n v="6"/>
    <m/>
    <s v="ไม่ต้องซ่อม"/>
  </r>
  <r>
    <n v="324"/>
    <x v="8"/>
    <n v="26"/>
    <s v="42124"/>
    <s v="นางสาว"/>
    <s v="ปุญญิสา"/>
    <s v="เปี่ยมโชคอนันต์"/>
    <s v="42124@promma.ac.th"/>
    <n v="10"/>
    <n v="10"/>
    <n v="5"/>
    <n v="25"/>
    <x v="6"/>
    <n v="9"/>
    <m/>
    <n v="9"/>
    <n v="18"/>
    <n v="59"/>
    <m/>
    <n v="59"/>
    <n v="1.5"/>
    <s v="ส่งแล้ว"/>
    <s v="ส่งแล้ว"/>
    <s v="ส่งแล้ว"/>
    <n v="21"/>
    <n v="9"/>
    <s v="ส่งแล้ว"/>
    <s v="ส่งแล้ว"/>
    <n v="15"/>
    <n v="9"/>
    <s v="ส่งแล้ว"/>
    <n v="11"/>
    <n v="8"/>
    <n v="21"/>
    <n v="10"/>
    <n v="16"/>
    <s v="ส่งแล้ว"/>
    <s v="ส่งแล้ว"/>
    <n v="6"/>
    <s v="ส่งแล้ว"/>
    <s v="ส่งแล้ว"/>
    <n v="15"/>
    <n v="7"/>
    <m/>
    <s v="ไม่ต้องซ่อม"/>
  </r>
  <r>
    <n v="325"/>
    <x v="8"/>
    <n v="27"/>
    <s v="42130"/>
    <s v="นางสาว"/>
    <s v="มณฐกาญจน์"/>
    <s v="กล่ำทอง"/>
    <s v="42130@promma.ac.th"/>
    <n v="9"/>
    <n v="10"/>
    <n v="4"/>
    <n v="23"/>
    <x v="8"/>
    <n v="8"/>
    <m/>
    <n v="7"/>
    <n v="15"/>
    <n v="49"/>
    <m/>
    <n v="49"/>
    <n v="0"/>
    <s v="ส่งแล้ว"/>
    <s v="ส่งแล้ว"/>
    <s v="ส่งแล้ว"/>
    <n v="20"/>
    <n v="6"/>
    <s v="ส่งแล้ว"/>
    <s v="ส่งแล้ว"/>
    <n v="10"/>
    <n v="9"/>
    <s v="ส่งแล้ว"/>
    <n v="11"/>
    <n v="6"/>
    <n v="15"/>
    <n v="6"/>
    <n v="11"/>
    <s v="ส่งแล้ว"/>
    <s v="ส่งแล้ว"/>
    <s v="ยังไม่ส่ง"/>
    <s v="ส่งแล้ว"/>
    <s v="ส่งแล้ว"/>
    <s v="ยังไม่ส่ง"/>
    <n v="6"/>
    <m/>
    <s v="ไม่ต้องซ่อม"/>
  </r>
  <r>
    <n v="326"/>
    <x v="8"/>
    <n v="28"/>
    <s v="42136"/>
    <s v="นางสาว"/>
    <s v="อธิชา"/>
    <s v="เก้าลิ้ม"/>
    <s v="42136@promma.ac.th"/>
    <n v="10"/>
    <n v="10"/>
    <n v="5"/>
    <n v="25"/>
    <x v="4"/>
    <n v="9"/>
    <m/>
    <n v="9"/>
    <n v="18"/>
    <n v="56"/>
    <m/>
    <n v="56"/>
    <n v="1.5"/>
    <s v="ส่งแล้ว"/>
    <s v="ส่งแล้ว"/>
    <s v="ส่งแล้ว"/>
    <n v="21"/>
    <n v="8"/>
    <s v="ส่งแล้ว"/>
    <s v="ส่งแล้ว"/>
    <n v="15"/>
    <n v="9"/>
    <s v="ส่งแล้ว"/>
    <n v="11"/>
    <n v="8"/>
    <n v="17"/>
    <n v="8"/>
    <n v="13"/>
    <s v="ส่งแล้ว"/>
    <s v="ส่งแล้ว"/>
    <n v="6"/>
    <s v="ส่งแล้ว"/>
    <s v="ส่งแล้ว"/>
    <n v="13"/>
    <n v="7"/>
    <m/>
    <s v="ไม่ต้องซ่อม"/>
  </r>
  <r>
    <n v="327"/>
    <x v="8"/>
    <n v="29"/>
    <s v="42201"/>
    <s v="นางสาว"/>
    <s v="ธมนวรรณ"/>
    <s v="จิตรเอื้อ"/>
    <s v="42201@promma.ac.th"/>
    <n v="10"/>
    <n v="10"/>
    <n v="4"/>
    <n v="24"/>
    <x v="6"/>
    <n v="9"/>
    <m/>
    <n v="9"/>
    <n v="18"/>
    <n v="58"/>
    <m/>
    <n v="58"/>
    <n v="1.5"/>
    <s v="ส่งแล้ว"/>
    <s v="ส่งแล้ว"/>
    <s v="ส่งแล้ว"/>
    <n v="21"/>
    <n v="8"/>
    <s v="ส่งแล้ว"/>
    <s v="ส่งแล้ว"/>
    <n v="12"/>
    <n v="9"/>
    <s v="ส่งแล้ว"/>
    <n v="9"/>
    <n v="5"/>
    <n v="22"/>
    <n v="9"/>
    <n v="16"/>
    <s v="ส่งแล้ว"/>
    <s v="ส่งแล้ว"/>
    <n v="7"/>
    <s v="ส่งแล้ว"/>
    <s v="ส่งแล้ว"/>
    <n v="14"/>
    <n v="6"/>
    <m/>
    <s v="ไม่ต้องซ่อม"/>
  </r>
  <r>
    <n v="328"/>
    <x v="8"/>
    <n v="30"/>
    <s v="42212"/>
    <s v="นางสาว"/>
    <s v="อภิชญา"/>
    <s v="แซ่ฉั่ว"/>
    <s v="42212@promma.ac.th"/>
    <n v="10"/>
    <n v="10"/>
    <n v="4"/>
    <n v="24"/>
    <x v="4"/>
    <n v="9"/>
    <m/>
    <n v="9"/>
    <n v="18"/>
    <n v="55"/>
    <m/>
    <n v="55"/>
    <n v="1.5"/>
    <s v="ส่งแล้ว"/>
    <s v="ส่งแล้ว"/>
    <s v="ส่งแล้ว"/>
    <n v="20"/>
    <n v="8"/>
    <s v="ส่งแล้ว"/>
    <s v="ส่งแล้ว"/>
    <n v="12"/>
    <n v="9"/>
    <s v="ส่งแล้ว"/>
    <n v="10"/>
    <n v="7"/>
    <n v="17"/>
    <n v="8"/>
    <n v="13"/>
    <s v="ส่งแล้ว"/>
    <s v="ส่งแล้ว"/>
    <n v="7"/>
    <s v="ส่งแล้ว"/>
    <s v="ส่งแล้ว"/>
    <n v="16"/>
    <n v="6"/>
    <m/>
    <s v="ไม่ต้องซ่อม"/>
  </r>
  <r>
    <n v="329"/>
    <x v="8"/>
    <n v="31"/>
    <s v="42241"/>
    <s v="นางสาว"/>
    <s v="ธิดารัตน์"/>
    <s v="คำรวย"/>
    <s v="42241@promma.ac.th"/>
    <n v="10"/>
    <n v="10"/>
    <n v="5"/>
    <n v="25"/>
    <x v="11"/>
    <n v="9"/>
    <m/>
    <n v="9"/>
    <n v="18"/>
    <n v="53"/>
    <m/>
    <n v="53"/>
    <n v="1"/>
    <s v="ส่งแล้ว"/>
    <s v="ส่งแล้ว"/>
    <s v="ส่งแล้ว"/>
    <n v="18"/>
    <n v="9"/>
    <s v="ส่งแล้ว"/>
    <s v="ส่งแล้ว"/>
    <n v="10"/>
    <n v="9"/>
    <s v="ส่งแล้ว"/>
    <n v="11"/>
    <n v="8"/>
    <n v="16"/>
    <n v="4"/>
    <n v="10"/>
    <s v="ส่งแล้ว"/>
    <s v="ส่งแล้ว"/>
    <n v="5"/>
    <s v="ส่งแล้ว"/>
    <s v="ส่งแล้ว"/>
    <n v="18"/>
    <n v="6"/>
    <m/>
    <s v="ไม่ต้องซ่อม"/>
  </r>
  <r>
    <n v="330"/>
    <x v="8"/>
    <n v="32"/>
    <s v="42253"/>
    <s v="นางสาว"/>
    <s v="สุชานันท์"/>
    <s v="จันต๊ะเรือง"/>
    <s v="42253@promma.ac.th"/>
    <n v="10"/>
    <n v="10"/>
    <n v="4"/>
    <n v="24"/>
    <x v="4"/>
    <n v="9"/>
    <m/>
    <n v="9"/>
    <n v="18"/>
    <n v="55"/>
    <m/>
    <n v="55"/>
    <n v="1.5"/>
    <s v="ส่งแล้ว"/>
    <s v="ส่งแล้ว"/>
    <s v="ส่งแล้ว"/>
    <n v="17"/>
    <n v="8"/>
    <s v="ส่งแล้ว"/>
    <s v="ส่งแล้ว"/>
    <n v="13"/>
    <n v="9"/>
    <s v="ส่งแล้ว"/>
    <n v="11"/>
    <n v="7"/>
    <n v="20"/>
    <n v="6"/>
    <n v="13"/>
    <s v="ส่งแล้ว"/>
    <s v="ส่งแล้ว"/>
    <n v="5"/>
    <s v="ส่งแล้ว"/>
    <s v="ส่งแล้ว"/>
    <n v="18"/>
    <n v="6"/>
    <m/>
    <s v="ไม่ต้องซ่อม"/>
  </r>
  <r>
    <n v="331"/>
    <x v="8"/>
    <n v="33"/>
    <s v="42277"/>
    <s v="นางสาว"/>
    <s v="ธนภรณ์"/>
    <s v="โพธิ์คล้าย"/>
    <s v="42277@promma.ac.th"/>
    <n v="10"/>
    <n v="10"/>
    <n v="4"/>
    <n v="24"/>
    <x v="5"/>
    <n v="10"/>
    <m/>
    <n v="9"/>
    <n v="19"/>
    <n v="57"/>
    <m/>
    <n v="57"/>
    <n v="1.5"/>
    <s v="ส่งแล้ว"/>
    <s v="ส่งแล้ว"/>
    <s v="ส่งแล้ว"/>
    <n v="20"/>
    <n v="8"/>
    <s v="ส่งแล้ว"/>
    <s v="ส่งแล้ว"/>
    <n v="14"/>
    <n v="10"/>
    <s v="ส่งแล้ว"/>
    <n v="10"/>
    <n v="6"/>
    <n v="21"/>
    <n v="7"/>
    <n v="14"/>
    <s v="ส่งแล้ว"/>
    <s v="ส่งแล้ว"/>
    <n v="8"/>
    <s v="ส่งแล้ว"/>
    <s v="ส่งแล้ว"/>
    <n v="18"/>
    <n v="6"/>
    <m/>
    <s v="ไม่ต้องซ่อม"/>
  </r>
  <r>
    <n v="332"/>
    <x v="8"/>
    <n v="34"/>
    <s v="43981"/>
    <s v="นางสาว"/>
    <s v="กัญญาวีร์"/>
    <s v="ทวีศักดิ์"/>
    <s v="43981@promma.ac.th"/>
    <n v="10"/>
    <n v="10"/>
    <n v="4"/>
    <n v="24"/>
    <x v="5"/>
    <n v="9"/>
    <m/>
    <n v="9"/>
    <n v="18"/>
    <n v="56"/>
    <m/>
    <n v="56"/>
    <n v="1.5"/>
    <s v="ส่งแล้ว"/>
    <s v="ส่งแล้ว"/>
    <s v="ส่งแล้ว"/>
    <n v="22"/>
    <n v="8"/>
    <s v="ส่งแล้ว"/>
    <s v="ส่งแล้ว"/>
    <n v="14"/>
    <n v="9"/>
    <s v="ส่งแล้ว"/>
    <n v="10"/>
    <n v="6"/>
    <n v="19"/>
    <n v="8"/>
    <n v="14"/>
    <s v="ส่งแล้ว"/>
    <s v="ส่งแล้ว"/>
    <n v="5"/>
    <s v="ส่งแล้ว"/>
    <s v="ส่งแล้ว"/>
    <n v="13"/>
    <n v="6"/>
    <m/>
    <s v="ไม่ต้องซ่อม"/>
  </r>
  <r>
    <n v="333"/>
    <x v="8"/>
    <n v="35"/>
    <s v="43982"/>
    <s v="นางสาว"/>
    <s v="กุลนิดา"/>
    <s v="กันล้อม"/>
    <s v="43982@promma.ac.th"/>
    <n v="10"/>
    <n v="10"/>
    <n v="4"/>
    <n v="24"/>
    <x v="11"/>
    <n v="9"/>
    <m/>
    <n v="9"/>
    <n v="18"/>
    <n v="52"/>
    <m/>
    <n v="52"/>
    <n v="1"/>
    <s v="ส่งแล้ว"/>
    <s v="ส่งแล้ว"/>
    <s v="ส่งแล้ว"/>
    <n v="18"/>
    <n v="8"/>
    <s v="ส่งแล้ว"/>
    <s v="ส่งแล้ว"/>
    <n v="13"/>
    <n v="9"/>
    <s v="ส่งแล้ว"/>
    <n v="11"/>
    <n v="7"/>
    <n v="12"/>
    <n v="7"/>
    <n v="10"/>
    <s v="ส่งแล้ว"/>
    <s v="ส่งแล้ว"/>
    <n v="6"/>
    <s v="ส่งแล้ว"/>
    <s v="ส่งแล้ว"/>
    <n v="13"/>
    <n v="7"/>
    <m/>
    <s v="ไม่ต้องซ่อม"/>
  </r>
  <r>
    <n v="334"/>
    <x v="8"/>
    <n v="36"/>
    <s v="43983"/>
    <s v="นางสาว"/>
    <s v="ขวัญเนตร"/>
    <s v="พรมรักษ์"/>
    <s v="43983@promma.ac.th"/>
    <n v="10"/>
    <n v="10"/>
    <n v="4"/>
    <n v="24"/>
    <x v="7"/>
    <n v="6"/>
    <m/>
    <n v="9"/>
    <n v="15"/>
    <n v="51"/>
    <m/>
    <n v="51"/>
    <n v="1"/>
    <s v="ส่งแล้ว"/>
    <s v="ส่งแล้ว"/>
    <s v="ส่งแล้ว"/>
    <n v="16"/>
    <n v="9"/>
    <s v="ส่งแล้ว"/>
    <s v="ส่งแล้ว"/>
    <n v="9"/>
    <n v="9"/>
    <s v="ส่งแล้ว"/>
    <n v="9"/>
    <n v="5"/>
    <n v="16"/>
    <n v="8"/>
    <n v="12"/>
    <s v="ส่งแล้ว"/>
    <s v="ยังไม่ส่ง"/>
    <n v="9"/>
    <s v="ส่งแล้ว"/>
    <s v="ส่งแล้ว"/>
    <n v="12"/>
    <n v="4"/>
    <m/>
    <s v="ไม่ต้องซ่อม"/>
  </r>
  <r>
    <n v="335"/>
    <x v="8"/>
    <n v="37"/>
    <s v="43984"/>
    <s v="เด็กหญิง"/>
    <s v="ณิชนันทน์"/>
    <s v="ชัยศรี"/>
    <s v="43984@promma.ac.th"/>
    <n v="9"/>
    <n v="10"/>
    <n v="4"/>
    <n v="23"/>
    <x v="11"/>
    <n v="2"/>
    <m/>
    <n v="9"/>
    <n v="11"/>
    <n v="44"/>
    <m/>
    <n v="44"/>
    <n v="0"/>
    <s v="ส่งแล้ว"/>
    <s v="ส่งแล้ว"/>
    <s v="ส่งแล้ว"/>
    <n v="16"/>
    <n v="7"/>
    <s v="ส่งแล้ว"/>
    <s v="ส่งแล้ว"/>
    <n v="4"/>
    <n v="9"/>
    <s v="ส่งแล้ว"/>
    <n v="11"/>
    <n v="6"/>
    <n v="13"/>
    <n v="7"/>
    <n v="10"/>
    <s v="ยังไม่ส่ง"/>
    <s v="ยังไม่ส่ง"/>
    <n v="9"/>
    <s v="ส่งแล้ว"/>
    <s v="ส่งแล้ว"/>
    <n v="13"/>
    <n v="4"/>
    <m/>
    <s v="ไม่ต้องซ่อม"/>
  </r>
  <r>
    <n v="336"/>
    <x v="8"/>
    <n v="38"/>
    <s v="43985"/>
    <s v="นางสาว"/>
    <s v="พรณิภา"/>
    <s v="สินเพราะ"/>
    <s v="43985@promma.ac.th"/>
    <n v="9"/>
    <n v="9"/>
    <n v="4"/>
    <n v="22"/>
    <x v="11"/>
    <n v="9"/>
    <m/>
    <n v="9"/>
    <n v="18"/>
    <n v="50"/>
    <m/>
    <n v="50"/>
    <n v="1"/>
    <s v="ส่งแล้ว"/>
    <s v="ส่งแล้ว"/>
    <s v="ส่งแล้ว"/>
    <n v="19"/>
    <n v="6"/>
    <s v="ส่งแล้ว"/>
    <s v="ส่งแล้ว"/>
    <n v="11"/>
    <n v="5"/>
    <s v="ส่งแล้ว"/>
    <n v="10"/>
    <n v="5"/>
    <n v="15"/>
    <n v="5"/>
    <n v="10"/>
    <s v="ส่งแล้ว"/>
    <s v="ส่งแล้ว"/>
    <n v="5"/>
    <s v="ส่งแล้ว"/>
    <s v="ส่งแล้ว"/>
    <n v="11"/>
    <n v="3"/>
    <m/>
    <s v="ไม่ต้องซ่อม"/>
  </r>
  <r>
    <n v="337"/>
    <x v="8"/>
    <n v="39"/>
    <s v="43986"/>
    <s v="นางสาว"/>
    <s v="วรินทร์รตา"/>
    <s v="อิ่มฤทธา"/>
    <s v="43986@promma.ac.th"/>
    <n v="10"/>
    <n v="10"/>
    <n v="4"/>
    <n v="24"/>
    <x v="8"/>
    <n v="6"/>
    <m/>
    <n v="9"/>
    <n v="15"/>
    <n v="50"/>
    <m/>
    <n v="50"/>
    <n v="1"/>
    <s v="ส่งแล้ว"/>
    <s v="ส่งแล้ว"/>
    <s v="ส่งแล้ว"/>
    <n v="15"/>
    <n v="8"/>
    <s v="ส่งแล้ว"/>
    <s v="ส่งแล้ว"/>
    <n v="8"/>
    <n v="9"/>
    <s v="ส่งแล้ว"/>
    <n v="9"/>
    <n v="5"/>
    <n v="16"/>
    <n v="6"/>
    <n v="11"/>
    <s v="ส่งแล้ว"/>
    <s v="ยังไม่ส่ง"/>
    <n v="8"/>
    <s v="ส่งแล้ว"/>
    <s v="ส่งแล้ว"/>
    <n v="12"/>
    <n v="4"/>
    <m/>
    <s v="ไม่ต้องซ่อม"/>
  </r>
  <r>
    <n v="338"/>
    <x v="8"/>
    <n v="40"/>
    <s v="43987"/>
    <s v="นางสาว"/>
    <s v="อภิญญา"/>
    <s v="คงประเสริฐ"/>
    <s v="43987@promma.ac.th"/>
    <n v="9"/>
    <n v="9"/>
    <n v="4"/>
    <n v="22"/>
    <x v="5"/>
    <n v="10"/>
    <m/>
    <n v="4"/>
    <n v="14"/>
    <n v="50"/>
    <m/>
    <n v="50"/>
    <n v="1"/>
    <s v="ส่งแล้ว"/>
    <s v="ส่งแล้ว"/>
    <s v="ส่งแล้ว"/>
    <n v="21"/>
    <n v="6"/>
    <s v="ส่งแล้ว"/>
    <s v="ส่งแล้ว"/>
    <n v="13"/>
    <n v="7"/>
    <s v="ส่งแล้ว"/>
    <n v="8"/>
    <n v="4"/>
    <n v="18"/>
    <n v="9"/>
    <n v="14"/>
    <s v="ส่งแล้ว"/>
    <s v="ส่งแล้ว"/>
    <n v="8"/>
    <s v="ส่งแล้ว"/>
    <s v="ยังไม่ส่ง"/>
    <s v="ยังไม่ส่ง"/>
    <n v="6"/>
    <m/>
    <s v="ไม่ต้องซ่อม"/>
  </r>
  <r>
    <n v="339"/>
    <x v="9"/>
    <n v="1"/>
    <s v="41935"/>
    <s v="นาย"/>
    <s v="ญาณวุฒิ"/>
    <s v="อ่อนละมูล"/>
    <s v="41935@promma.ac.th"/>
    <n v="9"/>
    <n v="10"/>
    <n v="4"/>
    <n v="23"/>
    <x v="5"/>
    <n v="9"/>
    <m/>
    <n v="9"/>
    <n v="18"/>
    <n v="55"/>
    <m/>
    <n v="55"/>
    <n v="1.5"/>
    <s v="ส่งแล้ว"/>
    <s v="ส่งแล้ว"/>
    <s v="ส่งแล้ว"/>
    <n v="16"/>
    <n v="6"/>
    <s v="ส่งแล้ว"/>
    <s v="ส่งแล้ว"/>
    <n v="14"/>
    <n v="9"/>
    <s v="ส่งแล้ว"/>
    <n v="10"/>
    <n v="6"/>
    <n v="18"/>
    <n v="9"/>
    <n v="14"/>
    <s v="ส่งแล้ว"/>
    <s v="ส่งแล้ว"/>
    <n v="6"/>
    <s v="ส่งแล้ว"/>
    <s v="ส่งแล้ว"/>
    <n v="15"/>
    <n v="5"/>
    <m/>
    <s v="ไม่ต้องซ่อม"/>
  </r>
  <r>
    <n v="340"/>
    <x v="9"/>
    <n v="2"/>
    <s v="41949"/>
    <s v="นาย"/>
    <s v="ศังขธร"/>
    <s v="ปักษาสวย"/>
    <s v="41949@promma.ac.th"/>
    <n v="10"/>
    <n v="9"/>
    <n v="4"/>
    <n v="23"/>
    <x v="7"/>
    <n v="9"/>
    <m/>
    <n v="9"/>
    <n v="18"/>
    <n v="53"/>
    <m/>
    <n v="53"/>
    <n v="1"/>
    <s v="ส่งแล้ว"/>
    <s v="ส่งแล้ว"/>
    <s v="ส่งแล้ว"/>
    <n v="20"/>
    <n v="8"/>
    <s v="ส่งแล้ว"/>
    <s v="ส่งแล้ว"/>
    <n v="13"/>
    <n v="7"/>
    <s v="ส่งแล้ว"/>
    <n v="11"/>
    <n v="6"/>
    <n v="14"/>
    <n v="9"/>
    <n v="12"/>
    <s v="ส่งแล้ว"/>
    <s v="ส่งแล้ว"/>
    <n v="7"/>
    <s v="ส่งแล้ว"/>
    <s v="ส่งแล้ว"/>
    <n v="16"/>
    <n v="6"/>
    <m/>
    <s v="ไม่ต้องซ่อม"/>
  </r>
  <r>
    <n v="341"/>
    <x v="9"/>
    <n v="3"/>
    <s v="41983"/>
    <s v="นาย"/>
    <s v="นพรัตน์"/>
    <s v="ช่อทิพฤกษ์"/>
    <s v="41983@promma.ac.th"/>
    <n v="10"/>
    <n v="10"/>
    <n v="4"/>
    <n v="24"/>
    <x v="10"/>
    <n v="9"/>
    <m/>
    <n v="8"/>
    <n v="17"/>
    <n v="50"/>
    <m/>
    <n v="50"/>
    <n v="1"/>
    <s v="ส่งแล้ว"/>
    <s v="ส่งแล้ว"/>
    <s v="ส่งแล้ว"/>
    <n v="19"/>
    <n v="9"/>
    <s v="ส่งแล้ว"/>
    <s v="ส่งแล้ว"/>
    <n v="14"/>
    <n v="9"/>
    <s v="ส่งแล้ว"/>
    <n v="10"/>
    <n v="6"/>
    <n v="16"/>
    <n v="2"/>
    <n v="9"/>
    <s v="ส่งแล้ว"/>
    <s v="ส่งแล้ว"/>
    <n v="7"/>
    <s v="ส่งแล้ว"/>
    <s v="ส่งแล้ว"/>
    <n v="13"/>
    <s v="ยังไม่ส่ง"/>
    <m/>
    <s v="ยังไม่ซ่อม"/>
  </r>
  <r>
    <n v="342"/>
    <x v="9"/>
    <n v="4"/>
    <s v="41991"/>
    <s v="นาย"/>
    <s v="มิรุทธ์"/>
    <s v="หมวกเหล็ก"/>
    <s v="41991@promma.ac.th"/>
    <n v="10"/>
    <n v="10"/>
    <n v="5"/>
    <n v="25"/>
    <x v="5"/>
    <n v="10"/>
    <m/>
    <n v="9"/>
    <n v="19"/>
    <n v="58"/>
    <m/>
    <n v="58"/>
    <n v="1.5"/>
    <s v="ส่งแล้ว"/>
    <s v="ส่งแล้ว"/>
    <s v="ส่งแล้ว"/>
    <n v="18"/>
    <n v="9"/>
    <s v="ส่งแล้ว"/>
    <s v="ส่งแล้ว"/>
    <n v="13"/>
    <n v="9"/>
    <s v="ส่งแล้ว"/>
    <n v="8"/>
    <n v="8"/>
    <n v="20"/>
    <n v="7"/>
    <n v="14"/>
    <s v="ส่งแล้ว"/>
    <s v="ส่งแล้ว"/>
    <n v="8"/>
    <s v="ส่งแล้ว"/>
    <s v="ส่งแล้ว"/>
    <n v="13"/>
    <n v="7"/>
    <m/>
    <s v="ไม่ต้องซ่อม"/>
  </r>
  <r>
    <n v="343"/>
    <x v="9"/>
    <n v="5"/>
    <s v="42023"/>
    <s v="นาย"/>
    <s v="ธนภูมิ"/>
    <s v="โตพงษ์"/>
    <s v="42023@promma.ac.th"/>
    <n v="8"/>
    <n v="7"/>
    <n v="3"/>
    <n v="18"/>
    <x v="11"/>
    <n v="6"/>
    <m/>
    <n v="4"/>
    <n v="10"/>
    <n v="38"/>
    <m/>
    <n v="38"/>
    <n v="0"/>
    <s v="ส่งแล้ว"/>
    <s v="ส่งแล้ว"/>
    <s v="ส่งแล้ว"/>
    <s v="ยังไม่ส่ง"/>
    <n v="8"/>
    <s v="ส่งแล้ว"/>
    <s v="ส่งแล้ว"/>
    <s v="ยังไม่ส่ง"/>
    <n v="9"/>
    <s v="ยังไม่ส่ง"/>
    <n v="8"/>
    <n v="5"/>
    <n v="16"/>
    <n v="3"/>
    <n v="10"/>
    <s v="ยังไม่ส่ง"/>
    <s v="ส่งแล้ว"/>
    <n v="8"/>
    <s v="ยังไม่ส่ง"/>
    <s v="ส่งแล้ว"/>
    <s v="ยังไม่ส่ง"/>
    <n v="5"/>
    <m/>
    <s v="ไม่ต้องซ่อม"/>
  </r>
  <r>
    <n v="344"/>
    <x v="9"/>
    <n v="6"/>
    <s v="42033"/>
    <s v="นาย"/>
    <s v="ศักดิ์สิทธิ์"/>
    <s v="ภู่เทียนกิจเจริญ"/>
    <s v="42033@promma.ac.th"/>
    <n v="10"/>
    <n v="10"/>
    <n v="5"/>
    <n v="25"/>
    <x v="11"/>
    <n v="10"/>
    <m/>
    <n v="9"/>
    <n v="19"/>
    <n v="54"/>
    <m/>
    <n v="54"/>
    <n v="1"/>
    <s v="ส่งแล้ว"/>
    <s v="ส่งแล้ว"/>
    <s v="ส่งแล้ว"/>
    <n v="22"/>
    <n v="10"/>
    <s v="ส่งแล้ว"/>
    <s v="ส่งแล้ว"/>
    <n v="13"/>
    <n v="9"/>
    <s v="ส่งแล้ว"/>
    <n v="10"/>
    <n v="8"/>
    <n v="12"/>
    <n v="7"/>
    <n v="10"/>
    <s v="ส่งแล้ว"/>
    <s v="ส่งแล้ว"/>
    <n v="8"/>
    <s v="ส่งแล้ว"/>
    <s v="ส่งแล้ว"/>
    <n v="18"/>
    <n v="6"/>
    <m/>
    <s v="ไม่ต้องซ่อม"/>
  </r>
  <r>
    <n v="345"/>
    <x v="9"/>
    <n v="7"/>
    <s v="42072"/>
    <s v="นาย"/>
    <s v="วสุ"/>
    <s v="พุ่มสะกา"/>
    <s v="42072@promma.ac.th"/>
    <n v="10"/>
    <n v="10"/>
    <n v="4"/>
    <n v="24"/>
    <x v="3"/>
    <n v="9"/>
    <m/>
    <n v="6"/>
    <n v="15"/>
    <n v="54"/>
    <m/>
    <n v="54"/>
    <n v="1"/>
    <s v="ส่งแล้ว"/>
    <s v="ส่งแล้ว"/>
    <s v="ส่งแล้ว"/>
    <n v="16"/>
    <n v="8"/>
    <s v="ส่งแล้ว"/>
    <s v="ส่งแล้ว"/>
    <n v="12"/>
    <n v="9"/>
    <s v="ส่งแล้ว"/>
    <n v="11"/>
    <n v="6"/>
    <n v="20"/>
    <n v="9"/>
    <n v="15"/>
    <s v="ส่งแล้ว"/>
    <s v="ส่งแล้ว"/>
    <n v="6"/>
    <s v="ส่งแล้ว"/>
    <s v="ส่งแล้ว"/>
    <s v="ยังไม่ส่ง"/>
    <n v="5"/>
    <m/>
    <s v="ไม่ต้องซ่อม"/>
  </r>
  <r>
    <n v="346"/>
    <x v="9"/>
    <n v="8"/>
    <s v="42104"/>
    <s v="นาย"/>
    <s v="ปัณณธร"/>
    <s v="หนูแท้"/>
    <s v="42104@promma.ac.th"/>
    <n v="10"/>
    <n v="10"/>
    <n v="4"/>
    <n v="24"/>
    <x v="9"/>
    <n v="10"/>
    <m/>
    <n v="9"/>
    <n v="19"/>
    <n v="51"/>
    <m/>
    <n v="51"/>
    <n v="1"/>
    <s v="ส่งแล้ว"/>
    <s v="ส่งแล้ว"/>
    <s v="ส่งแล้ว"/>
    <n v="17"/>
    <n v="8"/>
    <s v="ส่งแล้ว"/>
    <s v="ส่งแล้ว"/>
    <n v="12"/>
    <n v="9"/>
    <s v="ส่งแล้ว"/>
    <n v="8"/>
    <n v="5"/>
    <n v="10"/>
    <n v="5"/>
    <n v="8"/>
    <s v="ส่งแล้ว"/>
    <s v="ส่งแล้ว"/>
    <n v="9"/>
    <s v="ส่งแล้ว"/>
    <s v="ส่งแล้ว"/>
    <n v="16"/>
    <n v="4"/>
    <m/>
    <s v="ยังไม่ซ่อม"/>
  </r>
  <r>
    <n v="347"/>
    <x v="9"/>
    <n v="9"/>
    <s v="42142"/>
    <s v="นาย"/>
    <s v="นวมินทร์"/>
    <s v="รณรงค์ฤทธิ์"/>
    <s v="42142@promma.ac.th"/>
    <n v="10"/>
    <n v="10"/>
    <n v="5"/>
    <n v="25"/>
    <x v="0"/>
    <n v="10"/>
    <m/>
    <n v="9"/>
    <n v="19"/>
    <n v="62"/>
    <m/>
    <n v="62"/>
    <n v="2"/>
    <s v="ส่งแล้ว"/>
    <s v="ส่งแล้ว"/>
    <s v="ส่งแล้ว"/>
    <n v="19"/>
    <n v="10"/>
    <s v="ส่งแล้ว"/>
    <s v="ส่งแล้ว"/>
    <n v="12"/>
    <n v="9"/>
    <s v="ส่งแล้ว"/>
    <n v="9"/>
    <n v="9"/>
    <n v="26"/>
    <n v="10"/>
    <n v="18"/>
    <s v="ส่งแล้ว"/>
    <s v="ส่งแล้ว"/>
    <n v="10"/>
    <s v="ส่งแล้ว"/>
    <s v="ส่งแล้ว"/>
    <n v="13"/>
    <n v="6"/>
    <m/>
    <s v="ไม่ต้องซ่อม"/>
  </r>
  <r>
    <n v="348"/>
    <x v="9"/>
    <n v="10"/>
    <s v="42184"/>
    <s v="นาย"/>
    <s v="เป็นหนึ่ง"/>
    <s v="สินธุ์แดง"/>
    <s v="42184@promma.ac.th"/>
    <n v="10"/>
    <n v="10"/>
    <n v="4"/>
    <n v="24"/>
    <x v="6"/>
    <n v="9"/>
    <m/>
    <n v="9"/>
    <n v="18"/>
    <n v="58"/>
    <m/>
    <n v="58"/>
    <n v="1.5"/>
    <s v="ส่งแล้ว"/>
    <s v="ส่งแล้ว"/>
    <s v="ส่งแล้ว"/>
    <n v="16"/>
    <n v="10"/>
    <s v="ส่งแล้ว"/>
    <s v="ส่งแล้ว"/>
    <n v="12"/>
    <n v="8"/>
    <s v="ส่งแล้ว"/>
    <n v="11"/>
    <n v="7"/>
    <n v="24"/>
    <n v="8"/>
    <n v="16"/>
    <s v="ส่งแล้ว"/>
    <s v="ส่งแล้ว"/>
    <n v="7"/>
    <s v="ส่งแล้ว"/>
    <s v="ส่งแล้ว"/>
    <n v="16"/>
    <n v="6"/>
    <m/>
    <s v="ไม่ต้องซ่อม"/>
  </r>
  <r>
    <n v="349"/>
    <x v="9"/>
    <n v="11"/>
    <s v="42193"/>
    <s v="นาย"/>
    <s v="อิศราวัฒน์"/>
    <s v="จันทร์สงค์"/>
    <s v="42193@promma.ac.th"/>
    <n v="10"/>
    <n v="10"/>
    <n v="4"/>
    <n v="24"/>
    <x v="0"/>
    <n v="10"/>
    <m/>
    <n v="9"/>
    <n v="19"/>
    <n v="61"/>
    <m/>
    <n v="61"/>
    <n v="2"/>
    <s v="ส่งแล้ว"/>
    <s v="ส่งแล้ว"/>
    <s v="ส่งแล้ว"/>
    <n v="18"/>
    <n v="9"/>
    <s v="ส่งแล้ว"/>
    <s v="ส่งแล้ว"/>
    <n v="14"/>
    <n v="8"/>
    <s v="ส่งแล้ว"/>
    <n v="11"/>
    <n v="4"/>
    <n v="25"/>
    <n v="10"/>
    <n v="18"/>
    <s v="ส่งแล้ว"/>
    <s v="ส่งแล้ว"/>
    <n v="9"/>
    <s v="ส่งแล้ว"/>
    <s v="ส่งแล้ว"/>
    <n v="16"/>
    <n v="6"/>
    <m/>
    <s v="ไม่ต้องซ่อม"/>
  </r>
  <r>
    <n v="350"/>
    <x v="9"/>
    <n v="12"/>
    <s v="42229"/>
    <s v="นาย"/>
    <s v="วรวิทย์"/>
    <s v="ศรีเกตุ"/>
    <s v="42229@promma.ac.th"/>
    <n v="10"/>
    <n v="7"/>
    <n v="3"/>
    <n v="20"/>
    <x v="14"/>
    <n v="9"/>
    <m/>
    <n v="6"/>
    <n v="15"/>
    <n v="41"/>
    <m/>
    <n v="41"/>
    <n v="0"/>
    <s v="ส่งแล้ว"/>
    <s v="ส่งแล้ว"/>
    <s v="ส่งแล้ว"/>
    <n v="18"/>
    <n v="8"/>
    <s v="ยังไม่ส่ง"/>
    <s v="ส่งแล้ว"/>
    <n v="13"/>
    <n v="9"/>
    <s v="ยังไม่ส่ง"/>
    <n v="9"/>
    <n v="6"/>
    <n v="8"/>
    <n v="4"/>
    <n v="6"/>
    <s v="ส่งแล้ว"/>
    <s v="ส่งแล้ว"/>
    <n v="5"/>
    <s v="ส่งแล้ว"/>
    <s v="ส่งแล้ว"/>
    <s v="ยังไม่ส่ง"/>
    <n v="3"/>
    <m/>
    <s v="ยังไม่ซ่อม"/>
  </r>
  <r>
    <n v="351"/>
    <x v="9"/>
    <n v="13"/>
    <s v="42260"/>
    <s v="นาย"/>
    <s v="ชินภพ"/>
    <s v="หยิมการุณ"/>
    <s v="42260@promma.ac.th"/>
    <n v="10"/>
    <n v="10"/>
    <n v="5"/>
    <n v="25"/>
    <x v="5"/>
    <n v="9"/>
    <m/>
    <n v="7"/>
    <n v="16"/>
    <n v="55"/>
    <m/>
    <n v="55"/>
    <n v="1.5"/>
    <s v="ส่งแล้ว"/>
    <s v="ส่งแล้ว"/>
    <s v="ส่งแล้ว"/>
    <n v="16"/>
    <n v="9"/>
    <s v="ส่งแล้ว"/>
    <s v="ส่งแล้ว"/>
    <n v="13"/>
    <n v="9"/>
    <s v="ส่งแล้ว"/>
    <n v="10"/>
    <n v="8"/>
    <n v="21"/>
    <n v="6"/>
    <n v="14"/>
    <s v="ส่งแล้ว"/>
    <s v="ส่งแล้ว"/>
    <n v="7"/>
    <s v="ส่งแล้ว"/>
    <s v="ส่งแล้ว"/>
    <s v="ยังไม่ส่ง"/>
    <n v="7"/>
    <m/>
    <s v="ไม่ต้องซ่อม"/>
  </r>
  <r>
    <n v="352"/>
    <x v="9"/>
    <n v="14"/>
    <s v="43988"/>
    <s v="นาย"/>
    <s v="เกริกรัชฎ์"/>
    <s v="โชคสุชาติ"/>
    <s v="43988@promma.ac.th"/>
    <n v="10"/>
    <n v="10"/>
    <n v="5"/>
    <n v="25"/>
    <x v="5"/>
    <n v="9"/>
    <m/>
    <n v="9"/>
    <n v="18"/>
    <n v="57"/>
    <m/>
    <n v="57"/>
    <n v="1.5"/>
    <s v="ส่งแล้ว"/>
    <s v="ส่งแล้ว"/>
    <s v="ส่งแล้ว"/>
    <n v="21"/>
    <n v="10"/>
    <s v="ส่งแล้ว"/>
    <s v="ส่งแล้ว"/>
    <n v="13"/>
    <n v="9"/>
    <s v="ส่งแล้ว"/>
    <n v="10"/>
    <n v="8"/>
    <n v="19"/>
    <n v="9"/>
    <n v="14"/>
    <s v="ส่งแล้ว"/>
    <s v="ส่งแล้ว"/>
    <n v="7"/>
    <s v="ส่งแล้ว"/>
    <s v="ส่งแล้ว"/>
    <n v="18"/>
    <n v="7"/>
    <m/>
    <s v="ไม่ต้องซ่อม"/>
  </r>
  <r>
    <n v="353"/>
    <x v="9"/>
    <n v="15"/>
    <s v="43989"/>
    <s v="นาย"/>
    <s v="เขมภัคค์"/>
    <s v="สังขโยค"/>
    <s v="43989@promma.ac.th"/>
    <n v="10"/>
    <n v="10"/>
    <n v="5"/>
    <n v="25"/>
    <x v="6"/>
    <n v="10"/>
    <m/>
    <n v="9"/>
    <n v="19"/>
    <n v="60"/>
    <m/>
    <n v="60"/>
    <n v="2"/>
    <s v="ส่งแล้ว"/>
    <s v="ส่งแล้ว"/>
    <s v="ส่งแล้ว"/>
    <n v="21"/>
    <n v="9"/>
    <s v="ส่งแล้ว"/>
    <s v="ส่งแล้ว"/>
    <n v="13"/>
    <n v="9"/>
    <s v="ส่งแล้ว"/>
    <n v="11"/>
    <n v="8"/>
    <n v="23"/>
    <n v="8"/>
    <n v="16"/>
    <s v="ส่งแล้ว"/>
    <s v="ส่งแล้ว"/>
    <n v="9"/>
    <s v="ส่งแล้ว"/>
    <s v="ส่งแล้ว"/>
    <n v="17"/>
    <n v="6"/>
    <m/>
    <s v="ไม่ต้องซ่อม"/>
  </r>
  <r>
    <n v="354"/>
    <x v="9"/>
    <n v="16"/>
    <s v="43990"/>
    <s v="นาย"/>
    <s v="ปั้นรัก"/>
    <s v="จงเจริญ"/>
    <s v="43990@promma.ac.th"/>
    <n v="10"/>
    <n v="10"/>
    <n v="5"/>
    <n v="25"/>
    <x v="3"/>
    <n v="10"/>
    <m/>
    <n v="9"/>
    <n v="19"/>
    <n v="59"/>
    <m/>
    <n v="59"/>
    <n v="1.5"/>
    <s v="ส่งแล้ว"/>
    <s v="ส่งแล้ว"/>
    <s v="ส่งแล้ว"/>
    <n v="22"/>
    <n v="10"/>
    <s v="ส่งแล้ว"/>
    <s v="ส่งแล้ว"/>
    <n v="14"/>
    <n v="9"/>
    <s v="ส่งแล้ว"/>
    <n v="11"/>
    <n v="8"/>
    <n v="21"/>
    <n v="8"/>
    <n v="15"/>
    <s v="ส่งแล้ว"/>
    <s v="ส่งแล้ว"/>
    <n v="9"/>
    <s v="ส่งแล้ว"/>
    <s v="ส่งแล้ว"/>
    <n v="17"/>
    <n v="6"/>
    <m/>
    <s v="ไม่ต้องซ่อม"/>
  </r>
  <r>
    <n v="355"/>
    <x v="9"/>
    <n v="17"/>
    <s v="43991"/>
    <s v="นาย"/>
    <s v="พีรพัฒน์"/>
    <s v="ภุมชาติ"/>
    <s v="43991@promma.ac.th"/>
    <n v="6"/>
    <n v="10"/>
    <n v="2"/>
    <n v="18"/>
    <x v="7"/>
    <n v="9"/>
    <m/>
    <n v="7"/>
    <n v="16"/>
    <n v="46"/>
    <m/>
    <n v="46"/>
    <n v="0"/>
    <s v="ส่งแล้ว"/>
    <s v="ส่งแล้ว"/>
    <s v="ยังไม่ส่ง"/>
    <s v="ยังไม่ส่ง"/>
    <n v="10"/>
    <s v="ส่งแล้ว"/>
    <s v="ส่งแล้ว"/>
    <n v="14"/>
    <n v="9"/>
    <s v="ยังไม่ส่ง"/>
    <n v="11"/>
    <n v="4"/>
    <n v="13"/>
    <n v="10"/>
    <n v="12"/>
    <s v="ส่งแล้ว"/>
    <s v="ส่งแล้ว"/>
    <n v="7"/>
    <s v="ส่งแล้ว"/>
    <s v="ส่งแล้ว"/>
    <s v="ยังไม่ส่ง"/>
    <n v="6"/>
    <m/>
    <s v="ไม่ต้องซ่อม"/>
  </r>
  <r>
    <n v="356"/>
    <x v="9"/>
    <n v="18"/>
    <s v="43992"/>
    <s v="นาย"/>
    <s v="มงคลชัย"/>
    <s v="สุริโย"/>
    <s v="43992@promma.ac.th"/>
    <n v="5"/>
    <n v="7"/>
    <n v="4"/>
    <n v="16"/>
    <x v="10"/>
    <n v="8"/>
    <m/>
    <n v="6"/>
    <n v="14"/>
    <n v="39"/>
    <m/>
    <n v="39"/>
    <n v="0"/>
    <s v="ส่งแล้ว"/>
    <s v="ส่งแล้ว"/>
    <s v="ยังไม่ส่ง"/>
    <s v="ยังไม่ส่ง"/>
    <n v="6"/>
    <s v="ส่งแล้ว"/>
    <s v="ยังไม่ส่ง"/>
    <n v="3"/>
    <n v="9"/>
    <s v="ส่งแล้ว"/>
    <n v="8"/>
    <n v="6"/>
    <n v="11"/>
    <n v="6"/>
    <n v="9"/>
    <s v="ส่งแล้ว"/>
    <s v="ส่งแล้ว"/>
    <s v="ยังไม่ส่ง"/>
    <s v="ส่งแล้ว"/>
    <s v="ส่งแล้ว"/>
    <s v="ยังไม่ส่ง"/>
    <n v="5"/>
    <m/>
    <s v="ยังไม่ซ่อม"/>
  </r>
  <r>
    <n v="357"/>
    <x v="9"/>
    <n v="19"/>
    <s v="41925"/>
    <s v="นางสาว"/>
    <s v="พรรณปพร"/>
    <s v="โพธิ์ทอง"/>
    <s v="41925@promma.ac.th"/>
    <n v="9"/>
    <n v="10"/>
    <n v="4"/>
    <n v="23"/>
    <x v="7"/>
    <n v="10"/>
    <m/>
    <n v="7"/>
    <n v="17"/>
    <n v="52"/>
    <m/>
    <n v="52"/>
    <n v="1"/>
    <s v="ส่งแล้ว"/>
    <s v="ส่งแล้ว"/>
    <s v="ส่งแล้ว"/>
    <n v="18"/>
    <n v="6"/>
    <s v="ส่งแล้ว"/>
    <s v="ส่งแล้ว"/>
    <n v="11"/>
    <n v="9"/>
    <s v="ส่งแล้ว"/>
    <n v="10"/>
    <n v="6"/>
    <n v="16"/>
    <n v="8"/>
    <n v="12"/>
    <s v="ส่งแล้ว"/>
    <s v="ส่งแล้ว"/>
    <n v="8"/>
    <s v="ส่งแล้ว"/>
    <s v="ส่งแล้ว"/>
    <s v="ยังไม่ส่ง"/>
    <n v="6"/>
    <m/>
    <s v="ไม่ต้องซ่อม"/>
  </r>
  <r>
    <n v="358"/>
    <x v="9"/>
    <n v="20"/>
    <s v="41964"/>
    <s v="นางสาว"/>
    <s v="พัชรมัย"/>
    <s v="สีอิน"/>
    <s v="41964@promma.ac.th"/>
    <n v="9"/>
    <n v="9"/>
    <n v="4"/>
    <n v="22"/>
    <x v="11"/>
    <n v="9"/>
    <m/>
    <n v="7"/>
    <n v="16"/>
    <n v="48"/>
    <m/>
    <n v="48"/>
    <n v="0"/>
    <s v="ส่งแล้ว"/>
    <s v="ส่งแล้ว"/>
    <s v="ส่งแล้ว"/>
    <n v="12"/>
    <n v="5"/>
    <s v="ส่งแล้ว"/>
    <s v="ส่งแล้ว"/>
    <n v="12"/>
    <n v="7"/>
    <s v="ส่งแล้ว"/>
    <n v="10"/>
    <n v="5"/>
    <n v="7"/>
    <n v="6"/>
    <n v="7"/>
    <s v="ส่งแล้ว"/>
    <s v="ส่งแล้ว"/>
    <n v="7"/>
    <s v="ส่งแล้ว"/>
    <s v="ส่งแล้ว"/>
    <s v="ยังไม่ส่ง"/>
    <n v="6"/>
    <s v="ซ่อมแล้ว"/>
    <s v="ซ่อมแล้ว"/>
  </r>
  <r>
    <n v="359"/>
    <x v="9"/>
    <n v="21"/>
    <s v="41972"/>
    <s v="นางสาว"/>
    <s v="ศิริมลฑา"/>
    <s v="ขำทวี"/>
    <s v="41972@promma.ac.th"/>
    <n v="9"/>
    <n v="9"/>
    <n v="4"/>
    <n v="22"/>
    <x v="11"/>
    <n v="9"/>
    <m/>
    <n v="7"/>
    <n v="16"/>
    <n v="48"/>
    <m/>
    <n v="48"/>
    <n v="0"/>
    <s v="ส่งแล้ว"/>
    <s v="ส่งแล้ว"/>
    <s v="ส่งแล้ว"/>
    <n v="16"/>
    <n v="5"/>
    <s v="ส่งแล้ว"/>
    <s v="ส่งแล้ว"/>
    <n v="12"/>
    <n v="7"/>
    <s v="ส่งแล้ว"/>
    <n v="9"/>
    <n v="6"/>
    <n v="11"/>
    <n v="8"/>
    <n v="10"/>
    <s v="ส่งแล้ว"/>
    <s v="ส่งแล้ว"/>
    <n v="6"/>
    <s v="ส่งแล้ว"/>
    <s v="ส่งแล้ว"/>
    <s v="ยังไม่ส่ง"/>
    <n v="6"/>
    <m/>
    <s v="ไม่ต้องซ่อม"/>
  </r>
  <r>
    <n v="360"/>
    <x v="9"/>
    <n v="22"/>
    <s v="42005"/>
    <s v="นางสาว"/>
    <s v="ปลื้มกมล"/>
    <s v="เนตรทิพย์"/>
    <s v="42005@promma.ac.th"/>
    <n v="9"/>
    <n v="9"/>
    <n v="4"/>
    <n v="22"/>
    <x v="8"/>
    <n v="9"/>
    <m/>
    <n v="7"/>
    <n v="16"/>
    <n v="49"/>
    <m/>
    <n v="49"/>
    <n v="0"/>
    <s v="ส่งแล้ว"/>
    <s v="ส่งแล้ว"/>
    <s v="ส่งแล้ว"/>
    <n v="16"/>
    <n v="5"/>
    <s v="ส่งแล้ว"/>
    <s v="ส่งแล้ว"/>
    <n v="10"/>
    <n v="6"/>
    <s v="ส่งแล้ว"/>
    <n v="8"/>
    <n v="5"/>
    <n v="15"/>
    <n v="6"/>
    <n v="11"/>
    <s v="ส่งแล้ว"/>
    <s v="ส่งแล้ว"/>
    <n v="7"/>
    <s v="ส่งแล้ว"/>
    <s v="ส่งแล้ว"/>
    <s v="ยังไม่ส่ง"/>
    <n v="6"/>
    <m/>
    <s v="ไม่ต้องซ่อม"/>
  </r>
  <r>
    <n v="361"/>
    <x v="9"/>
    <n v="23"/>
    <s v="42013"/>
    <s v="นางสาว"/>
    <s v="อนัญพร"/>
    <s v="ทิพย์ทิม"/>
    <s v="42013@promma.ac.th"/>
    <n v="9"/>
    <n v="10"/>
    <n v="4"/>
    <n v="23"/>
    <x v="5"/>
    <n v="9"/>
    <m/>
    <n v="9"/>
    <n v="18"/>
    <n v="55"/>
    <m/>
    <n v="55"/>
    <n v="1.5"/>
    <s v="ส่งแล้ว"/>
    <s v="ส่งแล้ว"/>
    <s v="ส่งแล้ว"/>
    <n v="21"/>
    <n v="7"/>
    <s v="ส่งแล้ว"/>
    <s v="ส่งแล้ว"/>
    <n v="3"/>
    <n v="8"/>
    <s v="ส่งแล้ว"/>
    <n v="9"/>
    <n v="7"/>
    <n v="19"/>
    <n v="8"/>
    <n v="14"/>
    <s v="ส่งแล้ว"/>
    <s v="ส่งแล้ว"/>
    <n v="7"/>
    <s v="ส่งแล้ว"/>
    <s v="ส่งแล้ว"/>
    <n v="17"/>
    <n v="6"/>
    <m/>
    <s v="ไม่ต้องซ่อม"/>
  </r>
  <r>
    <n v="362"/>
    <x v="9"/>
    <n v="24"/>
    <s v="42048"/>
    <s v="นางสาว"/>
    <s v="นภสร"/>
    <s v="อินพาลำ"/>
    <s v="42048@promma.ac.th"/>
    <n v="10"/>
    <n v="10"/>
    <n v="4"/>
    <n v="24"/>
    <x v="11"/>
    <n v="9"/>
    <m/>
    <n v="7"/>
    <n v="16"/>
    <n v="50"/>
    <m/>
    <n v="50"/>
    <n v="1"/>
    <s v="ส่งแล้ว"/>
    <s v="ส่งแล้ว"/>
    <s v="ส่งแล้ว"/>
    <n v="19"/>
    <n v="9"/>
    <s v="ส่งแล้ว"/>
    <s v="ส่งแล้ว"/>
    <n v="11"/>
    <n v="9"/>
    <s v="ส่งแล้ว"/>
    <n v="10"/>
    <n v="7"/>
    <n v="14"/>
    <n v="6"/>
    <n v="10"/>
    <s v="ส่งแล้ว"/>
    <s v="ส่งแล้ว"/>
    <n v="7"/>
    <s v="ส่งแล้ว"/>
    <s v="ส่งแล้ว"/>
    <s v="ยังไม่ส่ง"/>
    <n v="6"/>
    <m/>
    <s v="ไม่ต้องซ่อม"/>
  </r>
  <r>
    <n v="363"/>
    <x v="9"/>
    <n v="25"/>
    <s v="42085"/>
    <s v="นางสาว"/>
    <s v="ธิรดา"/>
    <s v="ศรีทอง"/>
    <s v="42085@promma.ac.th"/>
    <n v="10"/>
    <n v="10"/>
    <n v="5"/>
    <n v="25"/>
    <x v="2"/>
    <n v="10"/>
    <m/>
    <n v="9"/>
    <n v="19"/>
    <n v="63"/>
    <m/>
    <n v="63"/>
    <n v="2"/>
    <s v="ส่งแล้ว"/>
    <s v="ส่งแล้ว"/>
    <s v="ส่งแล้ว"/>
    <n v="19"/>
    <n v="10"/>
    <s v="ส่งแล้ว"/>
    <s v="ส่งแล้ว"/>
    <n v="13"/>
    <n v="9"/>
    <s v="ส่งแล้ว"/>
    <n v="10"/>
    <n v="9"/>
    <n v="27"/>
    <n v="10"/>
    <n v="19"/>
    <s v="ส่งแล้ว"/>
    <s v="ส่งแล้ว"/>
    <n v="8"/>
    <s v="ส่งแล้ว"/>
    <s v="ส่งแล้ว"/>
    <n v="18"/>
    <n v="6"/>
    <m/>
    <s v="ไม่ต้องซ่อม"/>
  </r>
  <r>
    <n v="364"/>
    <x v="9"/>
    <n v="26"/>
    <s v="42125"/>
    <s v="นางสาว"/>
    <s v="ปุณยวีร์"/>
    <s v="สดุดี"/>
    <s v="42125@promma.ac.th"/>
    <n v="10"/>
    <n v="10"/>
    <n v="5"/>
    <n v="25"/>
    <x v="3"/>
    <n v="10"/>
    <m/>
    <n v="9"/>
    <n v="19"/>
    <n v="59"/>
    <m/>
    <n v="59"/>
    <n v="1.5"/>
    <s v="ส่งแล้ว"/>
    <s v="ส่งแล้ว"/>
    <s v="ส่งแล้ว"/>
    <n v="17"/>
    <n v="9"/>
    <s v="ส่งแล้ว"/>
    <s v="ส่งแล้ว"/>
    <n v="13"/>
    <n v="9"/>
    <s v="ส่งแล้ว"/>
    <n v="10"/>
    <n v="9"/>
    <n v="22"/>
    <n v="8"/>
    <n v="15"/>
    <s v="ส่งแล้ว"/>
    <s v="ส่งแล้ว"/>
    <n v="9"/>
    <s v="ส่งแล้ว"/>
    <s v="ส่งแล้ว"/>
    <n v="15"/>
    <n v="7"/>
    <m/>
    <s v="ไม่ต้องซ่อม"/>
  </r>
  <r>
    <n v="365"/>
    <x v="9"/>
    <n v="27"/>
    <s v="42131"/>
    <s v="นางสาว"/>
    <s v="มัลลิกา"/>
    <s v="ธิมาศ"/>
    <s v="42131@promma.ac.th"/>
    <n v="10"/>
    <n v="10"/>
    <n v="5"/>
    <n v="25"/>
    <x v="5"/>
    <n v="10"/>
    <m/>
    <n v="10"/>
    <n v="20"/>
    <n v="59"/>
    <m/>
    <n v="59"/>
    <n v="1.5"/>
    <s v="ส่งแล้ว"/>
    <s v="ส่งแล้ว"/>
    <s v="ส่งแล้ว"/>
    <n v="17"/>
    <n v="8"/>
    <s v="ส่งแล้ว"/>
    <s v="ส่งแล้ว"/>
    <n v="11"/>
    <n v="9"/>
    <s v="ส่งแล้ว"/>
    <n v="11"/>
    <n v="9"/>
    <n v="18"/>
    <n v="10"/>
    <n v="14"/>
    <s v="ส่งแล้ว"/>
    <s v="ส่งแล้ว"/>
    <n v="9"/>
    <s v="ส่งแล้ว"/>
    <s v="ส่งแล้ว"/>
    <n v="15"/>
    <n v="8"/>
    <m/>
    <s v="ไม่ต้องซ่อม"/>
  </r>
  <r>
    <n v="366"/>
    <x v="9"/>
    <n v="28"/>
    <s v="42194"/>
    <s v="นางสาว"/>
    <s v="กนกวรรณ"/>
    <s v="อุบลบาล"/>
    <s v="42194@promma.ac.th"/>
    <n v="5"/>
    <n v="7"/>
    <n v="4"/>
    <n v="16"/>
    <x v="7"/>
    <n v="10"/>
    <m/>
    <n v="7"/>
    <n v="17"/>
    <n v="45"/>
    <m/>
    <n v="45"/>
    <n v="0"/>
    <s v="ส่งแล้ว"/>
    <s v="ส่งแล้ว"/>
    <s v="ยังไม่ส่ง"/>
    <s v="ยังไม่ส่ง"/>
    <n v="6"/>
    <s v="ส่งแล้ว"/>
    <s v="ส่งแล้ว"/>
    <s v="ยังไม่ส่ง"/>
    <n v="6"/>
    <s v="ส่งแล้ว"/>
    <n v="11"/>
    <n v="3"/>
    <n v="17"/>
    <n v="7"/>
    <n v="12"/>
    <s v="ส่งแล้ว"/>
    <s v="ส่งแล้ว"/>
    <n v="9"/>
    <s v="ส่งแล้ว"/>
    <s v="ส่งแล้ว"/>
    <s v="ยังไม่ส่ง"/>
    <n v="6"/>
    <m/>
    <s v="ไม่ต้องซ่อม"/>
  </r>
  <r>
    <n v="367"/>
    <x v="9"/>
    <n v="29"/>
    <s v="42203"/>
    <s v="นางสาว"/>
    <s v="นฤชล"/>
    <s v="เมืองโคตร"/>
    <s v="42203@promma.ac.th"/>
    <n v="4"/>
    <n v="4"/>
    <n v="1"/>
    <n v="9"/>
    <x v="9"/>
    <n v="2"/>
    <m/>
    <n v="7"/>
    <n v="9"/>
    <n v="26"/>
    <m/>
    <n v="26"/>
    <n v="0"/>
    <s v="ส่งแล้ว"/>
    <s v="ยังไม่ส่ง"/>
    <s v="ยังไม่ส่ง"/>
    <s v="ยังไม่ส่ง"/>
    <n v="8"/>
    <s v="ส่งแล้ว"/>
    <s v="ยังไม่ส่ง"/>
    <s v="ยังไม่ส่ง"/>
    <n v="8"/>
    <s v="ยังไม่ส่ง"/>
    <s v="ยังไม่ส่ง"/>
    <n v="5"/>
    <n v="12"/>
    <n v="4"/>
    <n v="8"/>
    <s v="ยังไม่ส่ง"/>
    <s v="ยังไม่ส่ง"/>
    <n v="9"/>
    <s v="ส่งแล้ว"/>
    <s v="ส่งแล้ว"/>
    <s v="ยังไม่ส่ง"/>
    <n v="6"/>
    <m/>
    <s v="ยังไม่ซ่อม"/>
  </r>
  <r>
    <n v="368"/>
    <x v="9"/>
    <n v="30"/>
    <s v="42213"/>
    <s v="นางสาว"/>
    <s v="อาทิตยา"/>
    <s v="กองเพชร"/>
    <s v="42213@promma.ac.th"/>
    <n v="9"/>
    <n v="10"/>
    <n v="3"/>
    <n v="22"/>
    <x v="7"/>
    <n v="1"/>
    <m/>
    <n v="7"/>
    <n v="8"/>
    <n v="42"/>
    <m/>
    <n v="42"/>
    <n v="0"/>
    <s v="ส่งแล้ว"/>
    <s v="ส่งแล้ว"/>
    <s v="ส่งแล้ว"/>
    <n v="20"/>
    <n v="6"/>
    <s v="ส่งแล้ว"/>
    <s v="ส่งแล้ว"/>
    <n v="13"/>
    <n v="8"/>
    <s v="ส่งแล้ว"/>
    <s v="ยังไม่ส่ง"/>
    <n v="7"/>
    <n v="15"/>
    <n v="8"/>
    <n v="12"/>
    <s v="ยังไม่ส่ง"/>
    <s v="ยังไม่ส่ง"/>
    <n v="7"/>
    <s v="ส่งแล้ว"/>
    <s v="ส่งแล้ว"/>
    <s v="ยังไม่ส่ง"/>
    <n v="6"/>
    <m/>
    <s v="ไม่ต้องซ่อม"/>
  </r>
  <r>
    <n v="369"/>
    <x v="9"/>
    <n v="31"/>
    <s v="42244"/>
    <s v="นางสาว"/>
    <s v="ปภาดา"/>
    <s v="จันเกิด"/>
    <s v="42244@promma.ac.th"/>
    <n v="10"/>
    <n v="10"/>
    <n v="4"/>
    <n v="24"/>
    <x v="11"/>
    <n v="9"/>
    <m/>
    <n v="9"/>
    <n v="18"/>
    <n v="52"/>
    <m/>
    <n v="52"/>
    <n v="1"/>
    <s v="ส่งแล้ว"/>
    <s v="ส่งแล้ว"/>
    <s v="ส่งแล้ว"/>
    <n v="17"/>
    <n v="10"/>
    <s v="ส่งแล้ว"/>
    <s v="ส่งแล้ว"/>
    <n v="5"/>
    <n v="9"/>
    <s v="ส่งแล้ว"/>
    <n v="6"/>
    <n v="7"/>
    <n v="13"/>
    <n v="1"/>
    <n v="7"/>
    <s v="ส่งแล้ว"/>
    <s v="ส่งแล้ว"/>
    <n v="6"/>
    <s v="ส่งแล้ว"/>
    <s v="ส่งแล้ว"/>
    <n v="16"/>
    <n v="4"/>
    <s v="ซ่อมแล้ว"/>
    <s v="ซ่อมแล้ว"/>
  </r>
  <r>
    <n v="370"/>
    <x v="9"/>
    <n v="32"/>
    <s v="42254"/>
    <s v="นางสาว"/>
    <s v="สุพิชชา"/>
    <s v="เฉ่งปี่"/>
    <s v="42254@promma.ac.th"/>
    <n v="10"/>
    <n v="10"/>
    <n v="4"/>
    <n v="24"/>
    <x v="11"/>
    <n v="9"/>
    <m/>
    <n v="9"/>
    <n v="18"/>
    <n v="52"/>
    <m/>
    <n v="52"/>
    <n v="1"/>
    <s v="ส่งแล้ว"/>
    <s v="ส่งแล้ว"/>
    <s v="ส่งแล้ว"/>
    <n v="17"/>
    <n v="9"/>
    <s v="ส่งแล้ว"/>
    <s v="ส่งแล้ว"/>
    <n v="10"/>
    <n v="8"/>
    <s v="ส่งแล้ว"/>
    <n v="10"/>
    <n v="7"/>
    <n v="12"/>
    <n v="7"/>
    <n v="10"/>
    <s v="ส่งแล้ว"/>
    <s v="ส่งแล้ว"/>
    <n v="7"/>
    <s v="ส่งแล้ว"/>
    <s v="ส่งแล้ว"/>
    <n v="14"/>
    <n v="5"/>
    <m/>
    <s v="ไม่ต้องซ่อม"/>
  </r>
  <r>
    <n v="371"/>
    <x v="9"/>
    <n v="33"/>
    <s v="42281"/>
    <s v="นางสาว"/>
    <s v="เปมิกา"/>
    <s v="ลำใยงาม"/>
    <s v="42281@promma.ac.th"/>
    <n v="10"/>
    <n v="10"/>
    <n v="4"/>
    <n v="24"/>
    <x v="1"/>
    <n v="10"/>
    <m/>
    <n v="9"/>
    <n v="19"/>
    <n v="60"/>
    <m/>
    <n v="60"/>
    <n v="2"/>
    <s v="ส่งแล้ว"/>
    <s v="ส่งแล้ว"/>
    <s v="ส่งแล้ว"/>
    <n v="21"/>
    <n v="10"/>
    <s v="ส่งแล้ว"/>
    <s v="ส่งแล้ว"/>
    <n v="13"/>
    <n v="8"/>
    <s v="ส่งแล้ว"/>
    <n v="10"/>
    <n v="7"/>
    <n v="23"/>
    <n v="10"/>
    <n v="17"/>
    <s v="ส่งแล้ว"/>
    <s v="ส่งแล้ว"/>
    <n v="9"/>
    <s v="ส่งแล้ว"/>
    <s v="ส่งแล้ว"/>
    <n v="18"/>
    <n v="5"/>
    <m/>
    <s v="ไม่ต้องซ่อม"/>
  </r>
  <r>
    <n v="372"/>
    <x v="9"/>
    <n v="34"/>
    <s v="43993"/>
    <s v="นางสาว"/>
    <s v="เจตสุภา"/>
    <s v="รังศิริลักษณ์"/>
    <s v="43993@promma.ac.th"/>
    <n v="9"/>
    <n v="10"/>
    <n v="4"/>
    <n v="23"/>
    <x v="4"/>
    <n v="8"/>
    <m/>
    <n v="9"/>
    <n v="17"/>
    <n v="53"/>
    <m/>
    <n v="53"/>
    <n v="1"/>
    <s v="ส่งแล้ว"/>
    <s v="ส่งแล้ว"/>
    <s v="ส่งแล้ว"/>
    <n v="18"/>
    <n v="7"/>
    <s v="ส่งแล้ว"/>
    <s v="ส่งแล้ว"/>
    <n v="11"/>
    <n v="9"/>
    <s v="ส่งแล้ว"/>
    <n v="10"/>
    <n v="7"/>
    <n v="17"/>
    <n v="9"/>
    <n v="13"/>
    <s v="ส่งแล้ว"/>
    <s v="ส่งแล้ว"/>
    <s v="ยังไม่ส่ง"/>
    <s v="ส่งแล้ว"/>
    <s v="ส่งแล้ว"/>
    <n v="18"/>
    <n v="6"/>
    <m/>
    <s v="ไม่ต้องซ่อม"/>
  </r>
  <r>
    <n v="373"/>
    <x v="9"/>
    <n v="35"/>
    <s v="43994"/>
    <s v="นางสาว"/>
    <s v="บัณฑิตา"/>
    <s v="จุฬาไรนนท์"/>
    <s v="43994@promma.ac.th"/>
    <n v="8"/>
    <n v="10"/>
    <n v="4"/>
    <n v="22"/>
    <x v="10"/>
    <n v="10"/>
    <m/>
    <n v="9"/>
    <n v="19"/>
    <n v="50"/>
    <m/>
    <n v="50"/>
    <n v="1"/>
    <s v="ยังไม่ส่ง"/>
    <s v="ส่งแล้ว"/>
    <s v="ส่งแล้ว"/>
    <n v="21"/>
    <n v="10"/>
    <s v="ส่งแล้ว"/>
    <s v="ส่งแล้ว"/>
    <n v="13"/>
    <n v="9"/>
    <s v="ส่งแล้ว"/>
    <n v="11"/>
    <n v="7"/>
    <n v="14"/>
    <n v="3"/>
    <n v="9"/>
    <s v="ส่งแล้ว"/>
    <s v="ส่งแล้ว"/>
    <n v="8"/>
    <s v="ส่งแล้ว"/>
    <s v="ส่งแล้ว"/>
    <n v="15"/>
    <n v="5"/>
    <m/>
    <s v="ยังไม่ซ่อม"/>
  </r>
  <r>
    <n v="374"/>
    <x v="9"/>
    <n v="36"/>
    <s v="43995"/>
    <s v="นางสาว"/>
    <s v="พิชชานันท์"/>
    <s v="ชูกลิ่น"/>
    <s v="43995@promma.ac.th"/>
    <n v="10"/>
    <n v="10"/>
    <n v="4"/>
    <n v="24"/>
    <x v="7"/>
    <n v="9"/>
    <m/>
    <n v="9"/>
    <n v="18"/>
    <n v="54"/>
    <m/>
    <n v="54"/>
    <n v="1"/>
    <s v="ส่งแล้ว"/>
    <s v="ส่งแล้ว"/>
    <s v="ส่งแล้ว"/>
    <n v="18"/>
    <n v="9"/>
    <s v="ส่งแล้ว"/>
    <s v="ส่งแล้ว"/>
    <n v="14"/>
    <n v="9"/>
    <s v="ส่งแล้ว"/>
    <n v="9"/>
    <n v="6"/>
    <n v="14"/>
    <n v="9"/>
    <n v="12"/>
    <s v="ส่งแล้ว"/>
    <s v="ส่งแล้ว"/>
    <n v="7"/>
    <s v="ส่งแล้ว"/>
    <s v="ส่งแล้ว"/>
    <n v="18"/>
    <n v="5"/>
    <m/>
    <s v="ไม่ต้องซ่อม"/>
  </r>
  <r>
    <n v="375"/>
    <x v="9"/>
    <n v="37"/>
    <s v="43996"/>
    <s v="นางสาว"/>
    <s v="พิชญากรณ์"/>
    <s v="คงกระเรียน"/>
    <s v="43996@promma.ac.th"/>
    <n v="10"/>
    <n v="10"/>
    <n v="5"/>
    <n v="25"/>
    <x v="7"/>
    <n v="9"/>
    <m/>
    <n v="9"/>
    <n v="18"/>
    <n v="55"/>
    <m/>
    <n v="55"/>
    <n v="1.5"/>
    <s v="ส่งแล้ว"/>
    <s v="ส่งแล้ว"/>
    <s v="ส่งแล้ว"/>
    <n v="22"/>
    <n v="9"/>
    <s v="ส่งแล้ว"/>
    <s v="ส่งแล้ว"/>
    <n v="12"/>
    <n v="9"/>
    <s v="ส่งแล้ว"/>
    <n v="9"/>
    <n v="8"/>
    <n v="16"/>
    <n v="8"/>
    <n v="12"/>
    <s v="ส่งแล้ว"/>
    <s v="ส่งแล้ว"/>
    <n v="6"/>
    <s v="ส่งแล้ว"/>
    <s v="ส่งแล้ว"/>
    <n v="18"/>
    <n v="6"/>
    <m/>
    <s v="ไม่ต้องซ่อม"/>
  </r>
  <r>
    <n v="376"/>
    <x v="9"/>
    <n v="38"/>
    <s v="43997"/>
    <s v="นางสาว"/>
    <s v="ศิรัญญา"/>
    <s v="สว่างจิตต์"/>
    <s v="43997@promma.ac.th"/>
    <n v="10"/>
    <n v="10"/>
    <n v="4"/>
    <n v="24"/>
    <x v="4"/>
    <n v="9"/>
    <m/>
    <n v="9"/>
    <n v="18"/>
    <n v="55"/>
    <m/>
    <n v="55"/>
    <n v="1.5"/>
    <s v="ส่งแล้ว"/>
    <s v="ส่งแล้ว"/>
    <s v="ส่งแล้ว"/>
    <n v="20"/>
    <n v="9"/>
    <s v="ส่งแล้ว"/>
    <s v="ส่งแล้ว"/>
    <n v="13"/>
    <n v="8"/>
    <s v="ส่งแล้ว"/>
    <n v="10"/>
    <n v="7"/>
    <n v="16"/>
    <n v="9"/>
    <n v="13"/>
    <s v="ส่งแล้ว"/>
    <s v="ส่งแล้ว"/>
    <n v="7"/>
    <s v="ส่งแล้ว"/>
    <s v="ส่งแล้ว"/>
    <n v="18"/>
    <n v="5"/>
    <m/>
    <s v="ไม่ต้องซ่อม"/>
  </r>
  <r>
    <n v="377"/>
    <x v="9"/>
    <n v="39"/>
    <s v="43998"/>
    <s v="นางสาว"/>
    <s v="อชิรญาณ์"/>
    <s v="รักมาบมิตร"/>
    <s v="43998@promma.ac.th"/>
    <n v="9"/>
    <n v="10"/>
    <n v="5"/>
    <n v="24"/>
    <x v="9"/>
    <n v="9"/>
    <m/>
    <n v="9"/>
    <n v="18"/>
    <n v="50"/>
    <m/>
    <n v="50"/>
    <n v="1"/>
    <s v="ส่งแล้ว"/>
    <s v="ส่งแล้ว"/>
    <s v="ส่งแล้ว"/>
    <n v="18"/>
    <n v="7"/>
    <s v="ส่งแล้ว"/>
    <s v="ส่งแล้ว"/>
    <n v="12"/>
    <n v="8"/>
    <s v="ส่งแล้ว"/>
    <n v="10"/>
    <n v="8"/>
    <n v="11"/>
    <n v="4"/>
    <n v="8"/>
    <s v="ส่งแล้ว"/>
    <s v="ส่งแล้ว"/>
    <n v="6"/>
    <s v="ส่งแล้ว"/>
    <s v="ส่งแล้ว"/>
    <n v="18"/>
    <n v="6"/>
    <m/>
    <s v="ยังไม่ซ่อม"/>
  </r>
  <r>
    <n v="378"/>
    <x v="9"/>
    <n v="40"/>
    <s v="43999"/>
    <s v="นางสาว"/>
    <s v="อักษราภัค"/>
    <s v="จวนอึ๊ง"/>
    <s v="43999@promma.ac.th"/>
    <n v="10"/>
    <n v="10"/>
    <n v="4"/>
    <n v="24"/>
    <x v="9"/>
    <n v="9"/>
    <m/>
    <n v="9"/>
    <n v="18"/>
    <n v="50"/>
    <m/>
    <n v="50"/>
    <n v="1"/>
    <s v="ส่งแล้ว"/>
    <s v="ส่งแล้ว"/>
    <s v="ส่งแล้ว"/>
    <n v="19"/>
    <n v="9"/>
    <s v="ส่งแล้ว"/>
    <s v="ส่งแล้ว"/>
    <n v="11"/>
    <n v="8"/>
    <s v="ส่งแล้ว"/>
    <n v="11"/>
    <n v="6"/>
    <n v="12"/>
    <n v="3"/>
    <n v="8"/>
    <s v="ส่งแล้ว"/>
    <s v="ส่งแล้ว"/>
    <n v="6"/>
    <s v="ส่งแล้ว"/>
    <s v="ส่งแล้ว"/>
    <n v="12"/>
    <n v="6"/>
    <m/>
    <s v="ยังไม่ซ่อม"/>
  </r>
  <r>
    <n v="379"/>
    <x v="10"/>
    <n v="1"/>
    <s v="41938"/>
    <s v="นาย"/>
    <s v="ธนพร"/>
    <s v="พราหมณ์คล้ำ"/>
    <s v="41938@promma.ac.th"/>
    <n v="4"/>
    <n v="4"/>
    <n v="2"/>
    <n v="10"/>
    <x v="13"/>
    <n v="5"/>
    <m/>
    <n v="3"/>
    <n v="8"/>
    <n v="25"/>
    <m/>
    <n v="25"/>
    <n v="0"/>
    <s v="ส่งแล้ว"/>
    <s v="ยังไม่ส่ง"/>
    <s v="ยังไม่ส่ง"/>
    <s v="ยังไม่ส่ง"/>
    <n v="9"/>
    <s v="ส่งแล้ว"/>
    <s v="ยังไม่ส่ง"/>
    <s v="ยังไม่ส่ง"/>
    <n v="8"/>
    <s v="ยังไม่ส่ง"/>
    <n v="10"/>
    <s v="ยังไม่ส่ง"/>
    <n v="8"/>
    <n v="5"/>
    <n v="7"/>
    <s v="ยังไม่ส่ง"/>
    <s v="ส่งแล้ว"/>
    <n v="7"/>
    <s v="ส่งแล้ว"/>
    <s v="ยังไม่ส่ง"/>
    <s v="ยังไม่ส่ง"/>
    <n v="3"/>
    <m/>
    <s v="ยังไม่ซ่อม"/>
  </r>
  <r>
    <n v="380"/>
    <x v="10"/>
    <n v="2"/>
    <s v="41939"/>
    <s v="เด็กชาย"/>
    <s v="ธนวัชร์"/>
    <s v="เจริญมีมงคล"/>
    <s v="41939@promma.ac.th"/>
    <n v="6"/>
    <n v="4"/>
    <n v="2"/>
    <n v="12"/>
    <x v="9"/>
    <n v="6"/>
    <m/>
    <n v="4"/>
    <n v="10"/>
    <n v="30"/>
    <m/>
    <n v="30"/>
    <n v="0"/>
    <s v="ส่งแล้ว"/>
    <s v="ส่งแล้ว"/>
    <s v="ยังไม่ส่ง"/>
    <s v="ยังไม่ส่ง"/>
    <n v="9"/>
    <s v="ส่งแล้ว"/>
    <s v="ยังไม่ส่ง"/>
    <s v="ยังไม่ส่ง"/>
    <n v="9"/>
    <s v="ยังไม่ส่ง"/>
    <n v="10"/>
    <s v="ยังไม่ส่ง"/>
    <n v="11"/>
    <n v="4"/>
    <n v="8"/>
    <s v="ยังไม่ส่ง"/>
    <s v="ส่งแล้ว"/>
    <n v="9"/>
    <s v="ส่งแล้ว"/>
    <s v="ยังไม่ส่ง"/>
    <s v="ยังไม่ส่ง"/>
    <n v="6"/>
    <m/>
    <s v="ยังไม่ซ่อม"/>
  </r>
  <r>
    <n v="381"/>
    <x v="10"/>
    <n v="3"/>
    <s v="41943"/>
    <s v="นาย"/>
    <s v="ปุณยวีร์"/>
    <s v="กิ่งทอง"/>
    <s v="41943@promma.ac.th"/>
    <n v="3"/>
    <n v="3"/>
    <n v="0"/>
    <n v="6"/>
    <x v="13"/>
    <n v="0"/>
    <m/>
    <n v="0"/>
    <n v="0"/>
    <n v="13"/>
    <m/>
    <n v="13"/>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ยังไม่ส่ง"/>
    <s v="ยังไม่ส่ง"/>
    <s v="ยังไม่ส่ง"/>
    <s v="ยังไม่ส่ง"/>
    <s v="ยังไม่ส่ง"/>
    <s v="ยังไม่ส่ง"/>
    <m/>
    <s v="ยังไม่ซ่อม"/>
  </r>
  <r>
    <n v="382"/>
    <x v="10"/>
    <n v="4"/>
    <s v="41952"/>
    <s v="นาย"/>
    <s v="อนุพงษ์"/>
    <s v="คลังทรัพย์"/>
    <s v="41952@promma.ac.th"/>
    <n v="7"/>
    <n v="4"/>
    <n v="2"/>
    <n v="13"/>
    <x v="14"/>
    <n v="6"/>
    <m/>
    <n v="1"/>
    <n v="7"/>
    <n v="26"/>
    <m/>
    <n v="26"/>
    <n v="0"/>
    <s v="ส่งแล้ว"/>
    <s v="ส่งแล้ว"/>
    <s v="ส่งแล้ว"/>
    <s v="ยังไม่ส่ง"/>
    <n v="6"/>
    <s v="ส่งแล้ว"/>
    <s v="ยังไม่ส่ง"/>
    <s v="ยังไม่ส่ง"/>
    <n v="9"/>
    <s v="ยังไม่ส่ง"/>
    <n v="10"/>
    <s v="ยังไม่ส่ง"/>
    <n v="12"/>
    <n v="0"/>
    <n v="6"/>
    <s v="ยังไม่ส่ง"/>
    <s v="ส่งแล้ว"/>
    <n v="9"/>
    <s v="ยังไม่ส่ง"/>
    <s v="ยังไม่ส่ง"/>
    <s v="ยังไม่ส่ง"/>
    <n v="5"/>
    <m/>
    <s v="ยังไม่ซ่อม"/>
  </r>
  <r>
    <n v="383"/>
    <x v="10"/>
    <n v="5"/>
    <s v="41953"/>
    <s v="นาย"/>
    <s v="อภิรัก"/>
    <s v="รุ่งโรจน์"/>
    <s v="41953@promma.ac.th"/>
    <n v="8"/>
    <n v="4"/>
    <n v="2"/>
    <n v="14"/>
    <x v="10"/>
    <n v="5"/>
    <m/>
    <n v="3"/>
    <n v="8"/>
    <n v="31"/>
    <m/>
    <n v="31"/>
    <n v="0"/>
    <s v="ส่งแล้ว"/>
    <s v="ส่งแล้ว"/>
    <s v="ส่งแล้ว"/>
    <s v="ยังไม่ส่ง"/>
    <n v="9"/>
    <s v="ส่งแล้ว"/>
    <s v="ยังไม่ส่ง"/>
    <s v="ยังไม่ส่ง"/>
    <n v="7"/>
    <s v="ยังไม่ส่ง"/>
    <n v="10"/>
    <s v="ยังไม่ส่ง"/>
    <n v="13"/>
    <n v="5"/>
    <n v="9"/>
    <s v="ยังไม่ส่ง"/>
    <s v="ส่งแล้ว"/>
    <n v="5"/>
    <s v="ส่งแล้ว"/>
    <s v="ยังไม่ส่ง"/>
    <s v="ยังไม่ส่ง"/>
    <n v="3"/>
    <m/>
    <s v="ยังไม่ซ่อม"/>
  </r>
  <r>
    <n v="384"/>
    <x v="10"/>
    <n v="6"/>
    <s v="42018"/>
    <s v="นาย"/>
    <s v="โชดิวัต"/>
    <s v="อินพาลำ"/>
    <s v="42018@promma.ac.th"/>
    <n v="7"/>
    <n v="3"/>
    <n v="2"/>
    <n v="12"/>
    <x v="9"/>
    <n v="0"/>
    <m/>
    <n v="1"/>
    <n v="1"/>
    <n v="21"/>
    <m/>
    <n v="21"/>
    <n v="0"/>
    <s v="ส่งแล้ว"/>
    <s v="ส่งแล้ว"/>
    <s v="ส่งแล้ว"/>
    <s v="ยังไม่ส่ง"/>
    <n v="5"/>
    <s v="ส่งแล้ว"/>
    <s v="ยังไม่ส่ง"/>
    <s v="ยังไม่ส่ง"/>
    <n v="1"/>
    <s v="ยังไม่ส่ง"/>
    <n v="5"/>
    <s v="ยังไม่ส่ง"/>
    <n v="13"/>
    <n v="3"/>
    <n v="8"/>
    <s v="ยังไม่ส่ง"/>
    <s v="ยังไม่ส่ง"/>
    <n v="0"/>
    <s v="ยังไม่ส่ง"/>
    <s v="ยังไม่ส่ง"/>
    <s v="ยังไม่ส่ง"/>
    <n v="3"/>
    <m/>
    <s v="ยังไม่ซ่อม"/>
  </r>
  <r>
    <n v="385"/>
    <x v="10"/>
    <n v="7"/>
    <s v="42021"/>
    <s v="นาย"/>
    <s v="ทินกฤต"/>
    <s v="คล้ายทิพย์"/>
    <s v="42021@promma.ac.th"/>
    <n v="9"/>
    <n v="10"/>
    <n v="4"/>
    <n v="23"/>
    <x v="8"/>
    <n v="9"/>
    <m/>
    <n v="8"/>
    <n v="17"/>
    <n v="51"/>
    <m/>
    <n v="51"/>
    <n v="1"/>
    <s v="ส่งแล้ว"/>
    <s v="ส่งแล้ว"/>
    <s v="ส่งแล้ว"/>
    <n v="17"/>
    <n v="5"/>
    <s v="ส่งแล้ว"/>
    <s v="ส่งแล้ว"/>
    <n v="7"/>
    <n v="8"/>
    <s v="ส่งแล้ว"/>
    <n v="4"/>
    <n v="4"/>
    <n v="15"/>
    <n v="6"/>
    <n v="11"/>
    <s v="ส่งแล้ว"/>
    <s v="ส่งแล้ว"/>
    <n v="6"/>
    <s v="ส่งแล้ว"/>
    <s v="ส่งแล้ว"/>
    <n v="9"/>
    <n v="1"/>
    <m/>
    <s v="ไม่ต้องซ่อม"/>
  </r>
  <r>
    <n v="386"/>
    <x v="10"/>
    <n v="8"/>
    <s v="42025"/>
    <s v="นาย"/>
    <s v="ธนาภัทร"/>
    <s v="ภิงคารวัฒน์"/>
    <s v="42025@promma.ac.th"/>
    <n v="10"/>
    <n v="7"/>
    <n v="3"/>
    <n v="20"/>
    <x v="13"/>
    <n v="5"/>
    <m/>
    <n v="8"/>
    <n v="13"/>
    <n v="40"/>
    <m/>
    <n v="40"/>
    <n v="0"/>
    <s v="ส่งแล้ว"/>
    <s v="ส่งแล้ว"/>
    <s v="ส่งแล้ว"/>
    <n v="20"/>
    <n v="10"/>
    <s v="ส่งแล้ว"/>
    <s v="ยังไม่ส่ง"/>
    <n v="10"/>
    <n v="9"/>
    <s v="ส่งแล้ว"/>
    <n v="8"/>
    <s v="ยังไม่ส่ง"/>
    <n v="8"/>
    <n v="6"/>
    <n v="7"/>
    <s v="ยังไม่ส่ง"/>
    <s v="ส่งแล้ว"/>
    <n v="5"/>
    <s v="ส่งแล้ว"/>
    <s v="ส่งแล้ว"/>
    <n v="7"/>
    <n v="2"/>
    <m/>
    <s v="ยังไม่ซ่อม"/>
  </r>
  <r>
    <n v="387"/>
    <x v="10"/>
    <n v="9"/>
    <s v="42031"/>
    <s v="นาย"/>
    <s v="วชิรวิทย์"/>
    <s v="ไวยพงษ์ศรี"/>
    <s v="42031@promma.ac.th"/>
    <n v="9"/>
    <n v="4"/>
    <n v="2"/>
    <n v="15"/>
    <x v="11"/>
    <n v="5"/>
    <m/>
    <n v="8"/>
    <n v="13"/>
    <n v="38"/>
    <m/>
    <n v="38"/>
    <n v="0"/>
    <s v="ส่งแล้ว"/>
    <s v="ส่งแล้ว"/>
    <s v="ส่งแล้ว"/>
    <n v="15"/>
    <n v="7"/>
    <s v="ส่งแล้ว"/>
    <s v="ยังไม่ส่ง"/>
    <s v="ยังไม่ส่ง"/>
    <n v="7"/>
    <s v="ยังไม่ส่ง"/>
    <n v="7"/>
    <s v="ยังไม่ส่ง"/>
    <n v="17"/>
    <n v="3"/>
    <n v="10"/>
    <s v="ยังไม่ส่ง"/>
    <s v="ส่งแล้ว"/>
    <n v="6"/>
    <s v="ส่งแล้ว"/>
    <s v="ส่งแล้ว"/>
    <n v="14"/>
    <n v="1"/>
    <m/>
    <s v="ไม่ต้องซ่อม"/>
  </r>
  <r>
    <n v="388"/>
    <x v="10"/>
    <n v="10"/>
    <s v="42099"/>
    <s v="นาย"/>
    <s v="ณัทพงษ์"/>
    <s v="ตู้ประดับ"/>
    <s v="42099@promma.ac.th"/>
    <n v="9"/>
    <n v="10"/>
    <n v="4"/>
    <n v="23"/>
    <x v="13"/>
    <n v="9"/>
    <m/>
    <n v="9"/>
    <n v="18"/>
    <n v="48"/>
    <m/>
    <n v="48"/>
    <n v="0"/>
    <s v="ส่งแล้ว"/>
    <s v="ส่งแล้ว"/>
    <s v="ส่งแล้ว"/>
    <n v="12"/>
    <n v="5"/>
    <s v="ส่งแล้ว"/>
    <s v="ส่งแล้ว"/>
    <n v="1"/>
    <n v="9"/>
    <s v="ส่งแล้ว"/>
    <n v="10"/>
    <n v="7"/>
    <n v="8"/>
    <n v="5"/>
    <n v="7"/>
    <s v="ส่งแล้ว"/>
    <s v="ส่งแล้ว"/>
    <n v="3"/>
    <s v="ส่งแล้ว"/>
    <s v="ส่งแล้ว"/>
    <n v="6"/>
    <n v="3"/>
    <m/>
    <s v="ยังไม่ซ่อม"/>
  </r>
  <r>
    <n v="389"/>
    <x v="10"/>
    <n v="11"/>
    <s v="42103"/>
    <s v="นาย"/>
    <s v="ปภพ"/>
    <s v="พุ่มเจริญ"/>
    <s v="42103@promma.ac.th"/>
    <n v="7"/>
    <n v="3"/>
    <n v="2"/>
    <n v="12"/>
    <x v="15"/>
    <n v="1"/>
    <m/>
    <n v="0"/>
    <n v="1"/>
    <n v="18"/>
    <m/>
    <n v="18"/>
    <n v="0"/>
    <s v="ส่งแล้ว"/>
    <s v="ส่งแล้ว"/>
    <s v="ส่งแล้ว"/>
    <s v="ยังไม่ส่ง"/>
    <n v="6"/>
    <s v="ส่งแล้ว"/>
    <s v="ยังไม่ส่ง"/>
    <s v="ยังไม่ส่ง"/>
    <s v="ยังไม่ส่ง"/>
    <s v="ยังไม่ส่ง"/>
    <n v="2"/>
    <s v="ยังไม่ส่ง"/>
    <n v="8"/>
    <n v="2"/>
    <n v="5"/>
    <s v="ยังไม่ส่ง"/>
    <s v="ยังไม่ส่ง"/>
    <n v="6"/>
    <s v="ยังไม่ส่ง"/>
    <s v="ยังไม่ส่ง"/>
    <s v="ยังไม่ส่ง"/>
    <n v="2"/>
    <m/>
    <s v="ยังไม่ซ่อม"/>
  </r>
  <r>
    <n v="390"/>
    <x v="10"/>
    <n v="12"/>
    <s v="42106"/>
    <s v="นาย"/>
    <s v="พิทักษ์พงศ์"/>
    <s v="ทองเกต"/>
    <s v="42106@promma.ac.th"/>
    <n v="6"/>
    <n v="2"/>
    <n v="2"/>
    <n v="10"/>
    <x v="10"/>
    <n v="5"/>
    <m/>
    <n v="6"/>
    <n v="11"/>
    <n v="30"/>
    <m/>
    <n v="30"/>
    <n v="0"/>
    <s v="ส่งแล้ว"/>
    <s v="ส่งแล้ว"/>
    <s v="ส่งแล้ว"/>
    <s v="ยังไม่ส่ง"/>
    <s v="ยังไม่ส่ง"/>
    <s v="ยังไม่ส่ง"/>
    <s v="ยังไม่ส่ง"/>
    <s v="ยังไม่ส่ง"/>
    <n v="9"/>
    <s v="ยังไม่ส่ง"/>
    <n v="10"/>
    <s v="ยังไม่ส่ง"/>
    <n v="13"/>
    <n v="4"/>
    <n v="9"/>
    <s v="ยังไม่ส่ง"/>
    <s v="ส่งแล้ว"/>
    <n v="7"/>
    <s v="ยังไม่ส่ง"/>
    <s v="ส่งแล้ว"/>
    <n v="12"/>
    <n v="5"/>
    <m/>
    <s v="ยังไม่ซ่อม"/>
  </r>
  <r>
    <n v="391"/>
    <x v="10"/>
    <n v="13"/>
    <s v="42181"/>
    <s v="นาย"/>
    <s v="นีมา"/>
    <s v="สมบัติทวีพูน"/>
    <s v="42181@promma.ac.th"/>
    <n v="10"/>
    <n v="10"/>
    <n v="4"/>
    <n v="24"/>
    <x v="4"/>
    <n v="9"/>
    <m/>
    <n v="9"/>
    <n v="18"/>
    <n v="55"/>
    <m/>
    <n v="55"/>
    <n v="1.5"/>
    <s v="ส่งแล้ว"/>
    <s v="ส่งแล้ว"/>
    <s v="ส่งแล้ว"/>
    <n v="19"/>
    <n v="8"/>
    <s v="ส่งแล้ว"/>
    <s v="ส่งแล้ว"/>
    <n v="13"/>
    <n v="9"/>
    <s v="ส่งแล้ว"/>
    <n v="9"/>
    <n v="5"/>
    <n v="15"/>
    <n v="10"/>
    <n v="13"/>
    <s v="ส่งแล้ว"/>
    <s v="ส่งแล้ว"/>
    <n v="6"/>
    <s v="ส่งแล้ว"/>
    <s v="ส่งแล้ว"/>
    <n v="8"/>
    <n v="3"/>
    <m/>
    <s v="ไม่ต้องซ่อม"/>
  </r>
  <r>
    <n v="392"/>
    <x v="10"/>
    <n v="14"/>
    <s v="42182"/>
    <s v="นาย"/>
    <s v="ปัณณวิชญ์"/>
    <s v="ศรีศิริรุ่งโรจน์"/>
    <s v="42182@promma.ac.th"/>
    <n v="10"/>
    <n v="10"/>
    <n v="4"/>
    <n v="24"/>
    <x v="8"/>
    <n v="10"/>
    <m/>
    <n v="9"/>
    <n v="19"/>
    <n v="54"/>
    <m/>
    <n v="54"/>
    <n v="1"/>
    <s v="ส่งแล้ว"/>
    <s v="ส่งแล้ว"/>
    <s v="ส่งแล้ว"/>
    <n v="21"/>
    <n v="8"/>
    <s v="ส่งแล้ว"/>
    <s v="ส่งแล้ว"/>
    <n v="10"/>
    <n v="8"/>
    <s v="ส่งแล้ว"/>
    <n v="9"/>
    <n v="5"/>
    <n v="13"/>
    <n v="8"/>
    <n v="11"/>
    <s v="ส่งแล้ว"/>
    <s v="ส่งแล้ว"/>
    <n v="8"/>
    <s v="ส่งแล้ว"/>
    <s v="ส่งแล้ว"/>
    <n v="13"/>
    <n v="6"/>
    <m/>
    <s v="ไม่ต้องซ่อม"/>
  </r>
  <r>
    <n v="393"/>
    <x v="10"/>
    <n v="15"/>
    <s v="42221"/>
    <s v="นาย"/>
    <s v="ธราเทพ"/>
    <s v="ขำทวี"/>
    <s v="42221@promma.ac.th"/>
    <n v="3"/>
    <n v="4"/>
    <n v="2"/>
    <n v="9"/>
    <x v="14"/>
    <n v="1"/>
    <m/>
    <n v="4"/>
    <n v="5"/>
    <n v="20"/>
    <m/>
    <n v="20"/>
    <n v="0"/>
    <s v="ส่งแล้ว"/>
    <s v="ยังไม่ส่ง"/>
    <s v="ยังไม่ส่ง"/>
    <s v="ยังไม่ส่ง"/>
    <n v="7"/>
    <s v="ส่งแล้ว"/>
    <s v="ยังไม่ส่ง"/>
    <s v="ยังไม่ส่ง"/>
    <n v="9"/>
    <s v="ยังไม่ส่ง"/>
    <n v="10"/>
    <s v="ยังไม่ส่ง"/>
    <n v="8"/>
    <n v="4"/>
    <n v="6"/>
    <s v="ยังไม่ส่ง"/>
    <s v="ยังไม่ส่ง"/>
    <n v="7"/>
    <s v="ส่งแล้ว"/>
    <s v="ยังไม่ส่ง"/>
    <s v="ยังไม่ส่ง"/>
    <n v="5"/>
    <m/>
    <s v="ยังไม่ซ่อม"/>
  </r>
  <r>
    <n v="394"/>
    <x v="10"/>
    <n v="16"/>
    <s v="44000"/>
    <s v="เด็กชาย"/>
    <s v="เจริญสุข"/>
    <s v="ประสงค์ทัน"/>
    <s v="44000@promma.ac.th"/>
    <n v="7"/>
    <n v="4"/>
    <n v="2"/>
    <n v="13"/>
    <x v="15"/>
    <n v="5"/>
    <m/>
    <n v="6"/>
    <n v="11"/>
    <n v="29"/>
    <m/>
    <n v="29"/>
    <n v="0"/>
    <s v="ส่งแล้ว"/>
    <s v="ส่งแล้ว"/>
    <s v="ส่งแล้ว"/>
    <s v="ยังไม่ส่ง"/>
    <n v="5"/>
    <s v="ส่งแล้ว"/>
    <s v="ยังไม่ส่ง"/>
    <s v="ยังไม่ส่ง"/>
    <n v="5"/>
    <s v="ยังไม่ส่ง"/>
    <n v="6"/>
    <s v="ยังไม่ส่ง"/>
    <n v="7"/>
    <n v="2"/>
    <n v="5"/>
    <s v="ยังไม่ส่ง"/>
    <s v="ส่งแล้ว"/>
    <n v="6"/>
    <s v="ส่งแล้ว"/>
    <s v="ส่งแล้ว"/>
    <s v="ยังไม่ส่ง"/>
    <n v="5"/>
    <m/>
    <s v="ยังไม่ซ่อม"/>
  </r>
  <r>
    <n v="395"/>
    <x v="10"/>
    <n v="17"/>
    <s v="44001"/>
    <s v="นาย"/>
    <s v="นพพร"/>
    <s v="เรืองทิพย์"/>
    <s v="44001@promma.ac.th"/>
    <n v="9"/>
    <n v="7"/>
    <n v="3"/>
    <n v="19"/>
    <x v="9"/>
    <n v="6"/>
    <m/>
    <n v="4"/>
    <n v="10"/>
    <n v="37"/>
    <m/>
    <n v="37"/>
    <n v="0"/>
    <s v="ส่งแล้ว"/>
    <s v="ส่งแล้ว"/>
    <s v="ส่งแล้ว"/>
    <n v="15"/>
    <n v="7"/>
    <s v="ส่งแล้ว"/>
    <s v="ส่งแล้ว"/>
    <s v="ยังไม่ส่ง"/>
    <n v="9"/>
    <s v="ส่งแล้ว"/>
    <n v="8"/>
    <s v="ยังไม่ส่ง"/>
    <n v="10"/>
    <n v="5"/>
    <n v="8"/>
    <s v="ยังไม่ส่ง"/>
    <s v="ส่งแล้ว"/>
    <n v="8"/>
    <s v="ส่งแล้ว"/>
    <s v="ยังไม่ส่ง"/>
    <s v="ยังไม่ส่ง"/>
    <n v="5"/>
    <m/>
    <s v="ยังไม่ซ่อม"/>
  </r>
  <r>
    <n v="396"/>
    <x v="10"/>
    <n v="18"/>
    <s v="44002"/>
    <s v="นาย"/>
    <s v="นภนต์"/>
    <s v="บุญรอด"/>
    <s v="44002@promma.ac.th"/>
    <n v="9"/>
    <n v="4"/>
    <n v="0"/>
    <n v="13"/>
    <x v="9"/>
    <n v="4"/>
    <m/>
    <n v="0"/>
    <n v="4"/>
    <n v="25"/>
    <m/>
    <n v="25"/>
    <n v="0"/>
    <s v="ส่งแล้ว"/>
    <s v="ส่งแล้ว"/>
    <s v="ส่งแล้ว"/>
    <n v="7"/>
    <n v="3"/>
    <s v="ส่งแล้ว"/>
    <s v="ยังไม่ส่ง"/>
    <s v="ยังไม่ส่ง"/>
    <n v="5"/>
    <s v="ยังไม่ส่ง"/>
    <s v="ยังไม่ส่ง"/>
    <s v="ยังไม่ส่ง"/>
    <n v="13"/>
    <n v="3"/>
    <n v="8"/>
    <s v="ยังไม่ส่ง"/>
    <s v="ส่งแล้ว"/>
    <s v="ยังไม่ส่ง"/>
    <s v="ยังไม่ส่ง"/>
    <s v="ยังไม่ส่ง"/>
    <s v="ยังไม่ส่ง"/>
    <s v="ยังไม่ส่ง"/>
    <m/>
    <s v="ยังไม่ซ่อม"/>
  </r>
  <r>
    <n v="397"/>
    <x v="10"/>
    <n v="19"/>
    <s v="44003"/>
    <s v="นาย"/>
    <s v="ภัทรพล"/>
    <s v="พลทับ"/>
    <s v="44003@promma.ac.th"/>
    <n v="6"/>
    <n v="4"/>
    <n v="2"/>
    <n v="12"/>
    <x v="9"/>
    <n v="6"/>
    <m/>
    <n v="7"/>
    <n v="13"/>
    <n v="33"/>
    <m/>
    <n v="33"/>
    <n v="0"/>
    <s v="ยังไม่ส่ง"/>
    <s v="ส่งแล้ว"/>
    <s v="ส่งแล้ว"/>
    <s v="ยังไม่ส่ง"/>
    <n v="8"/>
    <s v="ส่งแล้ว"/>
    <s v="ยังไม่ส่ง"/>
    <s v="ยังไม่ส่ง"/>
    <n v="8"/>
    <s v="ยังไม่ส่ง"/>
    <n v="8"/>
    <s v="ยังไม่ส่ง"/>
    <n v="11"/>
    <n v="5"/>
    <n v="8"/>
    <s v="ยังไม่ส่ง"/>
    <s v="ส่งแล้ว"/>
    <n v="8"/>
    <s v="ส่งแล้ว"/>
    <s v="ส่งแล้ว"/>
    <s v="ยังไม่ส่ง"/>
    <n v="6"/>
    <m/>
    <s v="ยังไม่ซ่อม"/>
  </r>
  <r>
    <n v="398"/>
    <x v="10"/>
    <n v="20"/>
    <s v="44004"/>
    <s v="นาย"/>
    <s v="ภูริวัจน์"/>
    <s v="ธนิตศิริธนกรณ์"/>
    <s v="44004@promma.ac.th"/>
    <n v="4"/>
    <n v="4"/>
    <n v="2"/>
    <n v="10"/>
    <x v="10"/>
    <n v="6"/>
    <m/>
    <n v="4"/>
    <n v="10"/>
    <n v="29"/>
    <m/>
    <n v="29"/>
    <n v="0"/>
    <s v="ส่งแล้ว"/>
    <s v="ยังไม่ส่ง"/>
    <s v="ยังไม่ส่ง"/>
    <s v="ยังไม่ส่ง"/>
    <n v="10"/>
    <s v="ส่งแล้ว"/>
    <s v="ยังไม่ส่ง"/>
    <s v="ยังไม่ส่ง"/>
    <n v="7"/>
    <s v="ยังไม่ส่ง"/>
    <n v="11"/>
    <s v="ยังไม่ส่ง"/>
    <n v="14"/>
    <n v="4"/>
    <n v="9"/>
    <s v="ยังไม่ส่ง"/>
    <s v="ส่งแล้ว"/>
    <n v="8"/>
    <s v="ส่งแล้ว"/>
    <s v="ยังไม่ส่ง"/>
    <s v="ยังไม่ส่ง"/>
    <n v="6"/>
    <m/>
    <s v="ยังไม่ซ่อม"/>
  </r>
  <r>
    <n v="399"/>
    <x v="10"/>
    <n v="21"/>
    <s v="44005"/>
    <s v="นาย"/>
    <s v="มัฌธุรษ"/>
    <s v="ศรีวลีรัตน์"/>
    <s v="44005@promma.ac.th"/>
    <n v="8"/>
    <n v="4"/>
    <n v="2"/>
    <n v="14"/>
    <x v="15"/>
    <n v="4"/>
    <m/>
    <n v="4"/>
    <n v="8"/>
    <n v="27"/>
    <m/>
    <n v="27"/>
    <n v="0"/>
    <s v="ส่งแล้ว"/>
    <s v="ส่งแล้ว"/>
    <s v="ส่งแล้ว"/>
    <s v="ยังไม่ส่ง"/>
    <n v="8"/>
    <s v="ส่งแล้ว"/>
    <s v="ยังไม่ส่ง"/>
    <s v="ยังไม่ส่ง"/>
    <n v="9"/>
    <s v="ยังไม่ส่ง"/>
    <n v="10"/>
    <s v="ยังไม่ส่ง"/>
    <n v="7"/>
    <n v="3"/>
    <n v="5"/>
    <s v="ยังไม่ส่ง"/>
    <s v="ส่งแล้ว"/>
    <n v="2"/>
    <s v="ส่งแล้ว"/>
    <s v="ยังไม่ส่ง"/>
    <s v="ยังไม่ส่ง"/>
    <n v="5"/>
    <m/>
    <s v="ยังไม่ซ่อม"/>
  </r>
  <r>
    <n v="400"/>
    <x v="10"/>
    <n v="22"/>
    <s v="44006"/>
    <s v="นาย"/>
    <s v="วสวัตติ์"/>
    <s v="พ่วงทอง"/>
    <s v="44006@promma.ac.th"/>
    <n v="8"/>
    <n v="7"/>
    <n v="2"/>
    <n v="17"/>
    <x v="9"/>
    <n v="6"/>
    <m/>
    <n v="3"/>
    <n v="9"/>
    <n v="34"/>
    <m/>
    <n v="34"/>
    <n v="0"/>
    <s v="ส่งแล้ว"/>
    <s v="ส่งแล้ว"/>
    <s v="ส่งแล้ว"/>
    <s v="ยังไม่ส่ง"/>
    <n v="10"/>
    <s v="ส่งแล้ว"/>
    <s v="ส่งแล้ว"/>
    <s v="ยังไม่ส่ง"/>
    <n v="7"/>
    <s v="ยังไม่ส่ง"/>
    <n v="7"/>
    <s v="ยังไม่ส่ง"/>
    <n v="12"/>
    <n v="3"/>
    <n v="8"/>
    <s v="ยังไม่ส่ง"/>
    <s v="ส่งแล้ว"/>
    <n v="8"/>
    <s v="ส่งแล้ว"/>
    <s v="ยังไม่ส่ง"/>
    <s v="ยังไม่ส่ง"/>
    <n v="1"/>
    <m/>
    <s v="ยังไม่ซ่อม"/>
  </r>
  <r>
    <n v="401"/>
    <x v="10"/>
    <n v="23"/>
    <s v="44007"/>
    <s v="นาย"/>
    <s v="วิศลย์"/>
    <s v="พรหมสวัสดิ์"/>
    <s v="44007@promma.ac.th"/>
    <n v="10"/>
    <n v="9"/>
    <n v="4"/>
    <n v="23"/>
    <x v="3"/>
    <n v="5"/>
    <m/>
    <n v="3"/>
    <n v="8"/>
    <n v="46"/>
    <m/>
    <n v="46"/>
    <n v="0"/>
    <s v="ส่งแล้ว"/>
    <s v="ส่งแล้ว"/>
    <s v="ส่งแล้ว"/>
    <n v="19"/>
    <n v="10"/>
    <s v="ส่งแล้ว"/>
    <s v="ส่งแล้ว"/>
    <n v="10"/>
    <n v="7"/>
    <s v="ส่งแล้ว"/>
    <n v="9"/>
    <n v="5"/>
    <n v="21"/>
    <n v="8"/>
    <n v="15"/>
    <s v="ยังไม่ส่ง"/>
    <s v="ส่งแล้ว"/>
    <n v="6"/>
    <s v="ส่งแล้ว"/>
    <s v="ยังไม่ส่ง"/>
    <s v="ยังไม่ส่ง"/>
    <n v="0"/>
    <m/>
    <s v="ไม่ต้องซ่อม"/>
  </r>
  <r>
    <n v="402"/>
    <x v="10"/>
    <n v="24"/>
    <s v="44008"/>
    <s v="นาย"/>
    <s v="ศุภณัฐ"/>
    <s v="พันธุ"/>
    <s v="44008@promma.ac.th"/>
    <n v="10"/>
    <n v="10"/>
    <n v="4"/>
    <n v="24"/>
    <x v="7"/>
    <n v="9"/>
    <m/>
    <n v="9"/>
    <n v="18"/>
    <n v="54"/>
    <m/>
    <n v="54"/>
    <n v="1"/>
    <s v="ส่งแล้ว"/>
    <s v="ส่งแล้ว"/>
    <s v="ส่งแล้ว"/>
    <n v="13"/>
    <n v="9"/>
    <s v="ส่งแล้ว"/>
    <s v="ส่งแล้ว"/>
    <n v="9"/>
    <n v="8"/>
    <s v="ส่งแล้ว"/>
    <n v="10"/>
    <n v="3"/>
    <n v="16"/>
    <n v="8"/>
    <n v="12"/>
    <s v="ส่งแล้ว"/>
    <s v="ส่งแล้ว"/>
    <n v="7"/>
    <s v="ส่งแล้ว"/>
    <s v="ส่งแล้ว"/>
    <n v="14"/>
    <n v="5"/>
    <m/>
    <s v="ไม่ต้องซ่อม"/>
  </r>
  <r>
    <n v="403"/>
    <x v="10"/>
    <n v="25"/>
    <s v="44009"/>
    <s v="นาย"/>
    <s v="สิรภพ"/>
    <s v="ประทุมเทือง"/>
    <s v="44009@promma.ac.th"/>
    <n v="10"/>
    <n v="10"/>
    <n v="4"/>
    <n v="24"/>
    <x v="10"/>
    <n v="9"/>
    <m/>
    <n v="9"/>
    <n v="18"/>
    <n v="51"/>
    <m/>
    <n v="51"/>
    <n v="1"/>
    <s v="ส่งแล้ว"/>
    <s v="ส่งแล้ว"/>
    <s v="ส่งแล้ว"/>
    <n v="14"/>
    <n v="10"/>
    <s v="ส่งแล้ว"/>
    <s v="ส่งแล้ว"/>
    <n v="12"/>
    <n v="9"/>
    <s v="ส่งแล้ว"/>
    <n v="7"/>
    <n v="6"/>
    <n v="14"/>
    <n v="4"/>
    <n v="9"/>
    <s v="ส่งแล้ว"/>
    <s v="ส่งแล้ว"/>
    <n v="5"/>
    <s v="ส่งแล้ว"/>
    <s v="ส่งแล้ว"/>
    <n v="16"/>
    <n v="5"/>
    <m/>
    <s v="ยังไม่ซ่อม"/>
  </r>
  <r>
    <n v="404"/>
    <x v="10"/>
    <n v="26"/>
    <s v="44010"/>
    <s v="นาย"/>
    <s v="สุเมธ"/>
    <s v="บัวเงิน"/>
    <s v="44010@promma.ac.th"/>
    <n v="10"/>
    <n v="3"/>
    <n v="2"/>
    <n v="15"/>
    <x v="15"/>
    <n v="5"/>
    <m/>
    <n v="3"/>
    <n v="8"/>
    <n v="28"/>
    <m/>
    <n v="28"/>
    <n v="0"/>
    <s v="ส่งแล้ว"/>
    <s v="ส่งแล้ว"/>
    <s v="ส่งแล้ว"/>
    <n v="15"/>
    <n v="8"/>
    <s v="ส่งแล้ว"/>
    <s v="ยังไม่ส่ง"/>
    <s v="ยังไม่ส่ง"/>
    <n v="4"/>
    <s v="ยังไม่ส่ง"/>
    <n v="4"/>
    <s v="ยังไม่ส่ง"/>
    <n v="8"/>
    <n v="1"/>
    <n v="5"/>
    <s v="ยังไม่ส่ง"/>
    <s v="ส่งแล้ว"/>
    <n v="5"/>
    <s v="ส่งแล้ว"/>
    <s v="ยังไม่ส่ง"/>
    <s v="ยังไม่ส่ง"/>
    <n v="4"/>
    <m/>
    <s v="ยังไม่ซ่อม"/>
  </r>
  <r>
    <n v="405"/>
    <x v="10"/>
    <n v="27"/>
    <s v="44011"/>
    <s v="นาย"/>
    <s v="สุวภัทร"/>
    <s v="ภูมิประเทศ"/>
    <s v="44011@promma.ac.th"/>
    <n v="10"/>
    <n v="10"/>
    <n v="4"/>
    <n v="24"/>
    <x v="11"/>
    <n v="5"/>
    <m/>
    <n v="9"/>
    <n v="14"/>
    <n v="48"/>
    <m/>
    <n v="48"/>
    <n v="0"/>
    <s v="ส่งแล้ว"/>
    <s v="ส่งแล้ว"/>
    <s v="ส่งแล้ว"/>
    <n v="18"/>
    <n v="9"/>
    <s v="ส่งแล้ว"/>
    <s v="ส่งแล้ว"/>
    <n v="5"/>
    <n v="8"/>
    <s v="ส่งแล้ว"/>
    <n v="9"/>
    <n v="5"/>
    <n v="17"/>
    <n v="2"/>
    <n v="10"/>
    <s v="ยังไม่ส่ง"/>
    <s v="ส่งแล้ว"/>
    <n v="7"/>
    <s v="ส่งแล้ว"/>
    <s v="ส่งแล้ว"/>
    <n v="16"/>
    <n v="6"/>
    <m/>
    <s v="ไม่ต้องซ่อม"/>
  </r>
  <r>
    <n v="406"/>
    <x v="10"/>
    <n v="28"/>
    <s v="44012"/>
    <s v="นาย"/>
    <s v="สุวินัย"/>
    <s v="เขม้นหมาย"/>
    <s v="44012@promma.ac.th"/>
    <n v="10"/>
    <n v="7"/>
    <n v="2"/>
    <n v="19"/>
    <x v="10"/>
    <n v="6"/>
    <m/>
    <n v="4"/>
    <n v="10"/>
    <n v="38"/>
    <m/>
    <n v="38"/>
    <n v="0"/>
    <s v="ส่งแล้ว"/>
    <s v="ส่งแล้ว"/>
    <s v="ส่งแล้ว"/>
    <n v="18"/>
    <n v="9"/>
    <s v="ส่งแล้ว"/>
    <s v="ส่งแล้ว"/>
    <s v="ยังไม่ส่ง"/>
    <n v="9"/>
    <s v="ยังไม่ส่ง"/>
    <n v="10"/>
    <s v="ยังไม่ส่ง"/>
    <n v="14"/>
    <n v="4"/>
    <n v="9"/>
    <s v="ยังไม่ส่ง"/>
    <s v="ส่งแล้ว"/>
    <n v="9"/>
    <s v="ส่งแล้ว"/>
    <s v="ยังไม่ส่ง"/>
    <s v="ยังไม่ส่ง"/>
    <n v="5"/>
    <m/>
    <s v="ยังไม่ซ่อม"/>
  </r>
  <r>
    <n v="407"/>
    <x v="10"/>
    <n v="29"/>
    <s v="42049"/>
    <s v="นางสาว"/>
    <s v="เนติรัตน์"/>
    <s v="จันทร์กระจ่าง"/>
    <s v="42049@promma.ac.th"/>
    <n v="9"/>
    <n v="10"/>
    <n v="4"/>
    <n v="23"/>
    <x v="11"/>
    <n v="9"/>
    <m/>
    <n v="7"/>
    <n v="16"/>
    <n v="49"/>
    <m/>
    <n v="49"/>
    <n v="0"/>
    <s v="ส่งแล้ว"/>
    <s v="ส่งแล้ว"/>
    <s v="ส่งแล้ว"/>
    <n v="15"/>
    <n v="7"/>
    <s v="ส่งแล้ว"/>
    <s v="ส่งแล้ว"/>
    <n v="7"/>
    <n v="10"/>
    <s v="ส่งแล้ว"/>
    <n v="9"/>
    <n v="7"/>
    <n v="13"/>
    <n v="6"/>
    <n v="10"/>
    <s v="ส่งแล้ว"/>
    <s v="ส่งแล้ว"/>
    <n v="7"/>
    <s v="ส่งแล้ว"/>
    <s v="ส่งแล้ว"/>
    <s v="ยังไม่ส่ง"/>
    <n v="6"/>
    <m/>
    <s v="ไม่ต้องซ่อม"/>
  </r>
  <r>
    <n v="408"/>
    <x v="10"/>
    <n v="30"/>
    <s v="42120"/>
    <s v="นางสาว"/>
    <s v="ธนัญชนก"/>
    <s v="ลีกอก"/>
    <s v="42120@promma.ac.th"/>
    <n v="8"/>
    <n v="3"/>
    <n v="0"/>
    <n v="11"/>
    <x v="14"/>
    <n v="5"/>
    <m/>
    <n v="4"/>
    <n v="9"/>
    <n v="26"/>
    <m/>
    <n v="26"/>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ส่งแล้ว"/>
    <n v="5"/>
    <s v="ส่งแล้ว"/>
    <s v="ยังไม่ส่ง"/>
    <s v="ยังไม่ส่ง"/>
    <n v="6"/>
    <m/>
    <s v="ยังไม่ซ่อม"/>
  </r>
  <r>
    <n v="409"/>
    <x v="10"/>
    <n v="31"/>
    <s v="44013"/>
    <s v="นางสาว"/>
    <s v="กมลภรณ์"/>
    <s v="บุญจันทร์"/>
    <s v="44013@promma.ac.th"/>
    <n v="6"/>
    <n v="0"/>
    <n v="0"/>
    <n v="6"/>
    <x v="12"/>
    <n v="0"/>
    <m/>
    <n v="0"/>
    <n v="0"/>
    <n v="6"/>
    <m/>
    <n v="6"/>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5"/>
    <m/>
    <n v="3"/>
    <n v="8"/>
    <n v="21"/>
    <m/>
    <n v="21"/>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ส่งแล้ว"/>
    <n v="5"/>
    <s v="ส่งแล้ว"/>
    <s v="ยังไม่ส่ง"/>
    <s v="ยังไม่ส่ง"/>
    <n v="3"/>
    <m/>
    <s v="ยังไม่ซ่อม"/>
  </r>
  <r>
    <n v="411"/>
    <x v="10"/>
    <n v="33"/>
    <s v="44015"/>
    <s v="นางสาว"/>
    <s v="จิรประภา"/>
    <s v="คำโพธิ์"/>
    <s v="44015@promma.ac.th"/>
    <n v="7"/>
    <n v="4"/>
    <n v="2"/>
    <n v="13"/>
    <x v="13"/>
    <n v="5"/>
    <m/>
    <n v="4"/>
    <n v="9"/>
    <n v="29"/>
    <m/>
    <n v="29"/>
    <n v="0"/>
    <s v="ส่งแล้ว"/>
    <s v="ส่งแล้ว"/>
    <s v="ส่งแล้ว"/>
    <s v="ยังไม่ส่ง"/>
    <n v="7"/>
    <s v="ส่งแล้ว"/>
    <s v="ยังไม่ส่ง"/>
    <s v="ยังไม่ส่ง"/>
    <n v="9"/>
    <s v="ยังไม่ส่ง"/>
    <n v="10"/>
    <s v="ยังไม่ส่ง"/>
    <n v="12"/>
    <n v="2"/>
    <n v="7"/>
    <s v="ยังไม่ส่ง"/>
    <s v="ส่งแล้ว"/>
    <n v="5"/>
    <s v="ส่งแล้ว"/>
    <s v="ยังไม่ส่ง"/>
    <s v="ยังไม่ส่ง"/>
    <n v="6"/>
    <m/>
    <s v="ยังไม่ซ่อม"/>
  </r>
  <r>
    <n v="412"/>
    <x v="10"/>
    <n v="34"/>
    <s v="44016"/>
    <s v="นางสาว"/>
    <s v="ธนธมน"/>
    <s v="ศรีเจริญชัช"/>
    <s v="44016@promma.ac.th"/>
    <n v="9"/>
    <n v="4"/>
    <n v="4"/>
    <n v="17"/>
    <x v="8"/>
    <n v="9"/>
    <m/>
    <n v="7"/>
    <n v="16"/>
    <n v="44"/>
    <m/>
    <n v="44"/>
    <n v="0"/>
    <s v="ส่งแล้ว"/>
    <s v="ส่งแล้ว"/>
    <s v="ส่งแล้ว"/>
    <n v="16"/>
    <n v="3"/>
    <s v="ส่งแล้ว"/>
    <s v="ยังไม่ส่ง"/>
    <s v="ยังไม่ส่ง"/>
    <n v="9"/>
    <s v="ส่งแล้ว"/>
    <n v="9"/>
    <n v="6"/>
    <n v="13"/>
    <n v="8"/>
    <n v="11"/>
    <s v="ส่งแล้ว"/>
    <s v="ส่งแล้ว"/>
    <n v="7"/>
    <s v="ส่งแล้ว"/>
    <s v="ส่งแล้ว"/>
    <s v="ยังไม่ส่ง"/>
    <n v="6"/>
    <m/>
    <s v="ไม่ต้องซ่อม"/>
  </r>
  <r>
    <n v="413"/>
    <x v="10"/>
    <n v="35"/>
    <s v="44017"/>
    <s v="นางสาว"/>
    <s v="นรินดา"/>
    <s v="สุยะลังกา"/>
    <s v="44017@promma.ac.th"/>
    <n v="9"/>
    <n v="10"/>
    <n v="4"/>
    <n v="23"/>
    <x v="4"/>
    <n v="5"/>
    <m/>
    <n v="9"/>
    <n v="14"/>
    <n v="50"/>
    <m/>
    <n v="50"/>
    <n v="1"/>
    <s v="ส่งแล้ว"/>
    <s v="ส่งแล้ว"/>
    <s v="ส่งแล้ว"/>
    <n v="18"/>
    <n v="6"/>
    <s v="ส่งแล้ว"/>
    <s v="ส่งแล้ว"/>
    <n v="11"/>
    <n v="10"/>
    <s v="ส่งแล้ว"/>
    <n v="10"/>
    <n v="6"/>
    <n v="17"/>
    <n v="9"/>
    <n v="13"/>
    <s v="ยังไม่ส่ง"/>
    <s v="ส่งแล้ว"/>
    <n v="7"/>
    <s v="ส่งแล้ว"/>
    <s v="ส่งแล้ว"/>
    <n v="18"/>
    <n v="3"/>
    <m/>
    <s v="ไม่ต้องซ่อม"/>
  </r>
  <r>
    <n v="414"/>
    <x v="10"/>
    <n v="36"/>
    <s v="44018"/>
    <s v="นางสาว"/>
    <s v="พราวพิชชา"/>
    <s v="นุชอ่อง"/>
    <s v="44018@promma.ac.th"/>
    <n v="9"/>
    <n v="10"/>
    <n v="4"/>
    <n v="23"/>
    <x v="8"/>
    <n v="10"/>
    <m/>
    <n v="9"/>
    <n v="19"/>
    <n v="53"/>
    <m/>
    <n v="53"/>
    <n v="1"/>
    <s v="ส่งแล้ว"/>
    <s v="ส่งแล้ว"/>
    <s v="ส่งแล้ว"/>
    <n v="17"/>
    <n v="7"/>
    <s v="ส่งแล้ว"/>
    <s v="ส่งแล้ว"/>
    <n v="12"/>
    <n v="10"/>
    <s v="ส่งแล้ว"/>
    <n v="10"/>
    <n v="6"/>
    <n v="14"/>
    <n v="7"/>
    <n v="11"/>
    <s v="ส่งแล้ว"/>
    <s v="ส่งแล้ว"/>
    <n v="9"/>
    <s v="ส่งแล้ว"/>
    <s v="ส่งแล้ว"/>
    <n v="16"/>
    <n v="5"/>
    <m/>
    <s v="ไม่ต้องซ่อม"/>
  </r>
  <r>
    <n v="415"/>
    <x v="10"/>
    <n v="37"/>
    <s v="44019"/>
    <s v="นางสาว"/>
    <s v="พิมพ์ธิดา"/>
    <s v="เมืองขวัญใจ"/>
    <s v="44019@promma.ac.th"/>
    <n v="9"/>
    <n v="7"/>
    <n v="4"/>
    <n v="20"/>
    <x v="11"/>
    <n v="10"/>
    <m/>
    <n v="9"/>
    <n v="19"/>
    <n v="49"/>
    <m/>
    <n v="49"/>
    <n v="0"/>
    <s v="ส่งแล้ว"/>
    <s v="ส่งแล้ว"/>
    <s v="ส่งแล้ว"/>
    <n v="17"/>
    <n v="6"/>
    <s v="ส่งแล้ว"/>
    <s v="ยังไม่ส่ง"/>
    <n v="9"/>
    <n v="8"/>
    <s v="ส่งแล้ว"/>
    <n v="7"/>
    <n v="7"/>
    <n v="9"/>
    <n v="3"/>
    <n v="6"/>
    <s v="ส่งแล้ว"/>
    <s v="ส่งแล้ว"/>
    <n v="8"/>
    <s v="ส่งแล้ว"/>
    <s v="ส่งแล้ว"/>
    <n v="15"/>
    <n v="5"/>
    <s v="ซ่อมแล้ว"/>
    <s v="ซ่อมแล้ว"/>
  </r>
  <r>
    <n v="416"/>
    <x v="10"/>
    <n v="38"/>
    <s v="44020"/>
    <s v="นางสาว"/>
    <s v="ภารวีย์"/>
    <s v="ยั่งยืน"/>
    <s v="44020@promma.ac.th"/>
    <n v="7"/>
    <n v="4"/>
    <n v="2"/>
    <n v="13"/>
    <x v="13"/>
    <n v="5"/>
    <m/>
    <n v="4"/>
    <n v="9"/>
    <n v="29"/>
    <m/>
    <n v="29"/>
    <n v="0"/>
    <s v="ส่งแล้ว"/>
    <s v="ส่งแล้ว"/>
    <s v="ส่งแล้ว"/>
    <s v="ยังไม่ส่ง"/>
    <n v="7"/>
    <s v="ส่งแล้ว"/>
    <s v="ยังไม่ส่ง"/>
    <s v="ยังไม่ส่ง"/>
    <n v="9"/>
    <s v="ยังไม่ส่ง"/>
    <n v="10"/>
    <s v="ยังไม่ส่ง"/>
    <n v="11"/>
    <n v="3"/>
    <n v="7"/>
    <s v="ยังไม่ส่ง"/>
    <s v="ส่งแล้ว"/>
    <n v="7"/>
    <s v="ส่งแล้ว"/>
    <s v="ยังไม่ส่ง"/>
    <s v="ยังไม่ส่ง"/>
    <n v="7"/>
    <m/>
    <s v="ยังไม่ซ่อม"/>
  </r>
  <r>
    <n v="417"/>
    <x v="10"/>
    <n v="39"/>
    <s v="44021"/>
    <s v="นางสาว"/>
    <s v="รัตติกาล"/>
    <s v="หนูผึ้ง"/>
    <s v="44021@promma.ac.th"/>
    <n v="10"/>
    <n v="3"/>
    <n v="0"/>
    <n v="13"/>
    <x v="12"/>
    <n v="0"/>
    <m/>
    <n v="0"/>
    <n v="0"/>
    <n v="13"/>
    <m/>
    <n v="13"/>
    <n v="0"/>
    <s v="ส่งแล้ว"/>
    <s v="ส่งแล้ว"/>
    <s v="ส่งแล้ว"/>
    <n v="18"/>
    <n v="10"/>
    <s v="ส่งแล้ว"/>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8"/>
    <x v="10"/>
    <n v="40"/>
    <s v="44022"/>
    <s v="นางสาว"/>
    <s v="สุพิชชา"/>
    <s v="พูนเพิ่ม"/>
    <s v="44022@promma.ac.th"/>
    <n v="8"/>
    <n v="7"/>
    <n v="2"/>
    <n v="17"/>
    <x v="11"/>
    <n v="6"/>
    <m/>
    <n v="4"/>
    <n v="10"/>
    <n v="37"/>
    <m/>
    <n v="37"/>
    <n v="0"/>
    <s v="ส่งแล้ว"/>
    <s v="ส่งแล้ว"/>
    <s v="ส่งแล้ว"/>
    <s v="ยังไม่ส่ง"/>
    <n v="9"/>
    <s v="ส่งแล้ว"/>
    <s v="ส่งแล้ว"/>
    <s v="ยังไม่ส่ง"/>
    <n v="8"/>
    <s v="ยังไม่ส่ง"/>
    <n v="10"/>
    <s v="ยังไม่ส่ง"/>
    <n v="10"/>
    <n v="4"/>
    <n v="7"/>
    <s v="ยังไม่ส่ง"/>
    <s v="ส่งแล้ว"/>
    <n v="9"/>
    <s v="ส่งแล้ว"/>
    <s v="ยังไม่ส่ง"/>
    <s v="ยังไม่ส่ง"/>
    <n v="6"/>
    <s v="ซ่อมแล้ว"/>
    <s v="ซ่อมแล้ว"/>
  </r>
  <r>
    <n v="419"/>
    <x v="11"/>
    <n v="1"/>
    <s v="41951"/>
    <s v="นาย"/>
    <s v="ศุภสิน"/>
    <s v="วงษ์วรรณ์"/>
    <s v="41951@promma.ac.th"/>
    <n v="9"/>
    <n v="7"/>
    <n v="3"/>
    <n v="19"/>
    <x v="4"/>
    <n v="5"/>
    <m/>
    <n v="9"/>
    <n v="14"/>
    <n v="46"/>
    <m/>
    <n v="46"/>
    <n v="0"/>
    <s v="ส่งแล้ว"/>
    <s v="ส่งแล้ว"/>
    <s v="ส่งแล้ว"/>
    <n v="21"/>
    <n v="7"/>
    <s v="ยังไม่ส่ง"/>
    <s v="ส่งแล้ว"/>
    <n v="10"/>
    <n v="9"/>
    <s v="ส่งแล้ว"/>
    <n v="8"/>
    <s v="ยังไม่ส่ง"/>
    <n v="22"/>
    <n v="3"/>
    <n v="13"/>
    <s v="ยังไม่ส่ง"/>
    <s v="ส่งแล้ว"/>
    <n v="5"/>
    <s v="ส่งแล้ว"/>
    <s v="ส่งแล้ว"/>
    <n v="12"/>
    <n v="4"/>
    <m/>
    <s v="ไม่ต้องซ่อม"/>
  </r>
  <r>
    <n v="420"/>
    <x v="11"/>
    <n v="2"/>
    <s v="42105"/>
    <s v="นาย"/>
    <s v="พรหมพงษ์"/>
    <s v="ภู่แก้ว"/>
    <s v="42105@promma.ac.th"/>
    <n v="8"/>
    <n v="2"/>
    <n v="2"/>
    <n v="12"/>
    <x v="15"/>
    <n v="0"/>
    <m/>
    <n v="0"/>
    <n v="0"/>
    <n v="17"/>
    <m/>
    <n v="17"/>
    <n v="0"/>
    <s v="ยังไม่ส่ง"/>
    <s v="ส่งแล้ว"/>
    <s v="ส่งแล้ว"/>
    <n v="21"/>
    <n v="8"/>
    <s v="ยังไม่ส่ง"/>
    <s v="ยังไม่ส่ง"/>
    <s v="ยังไม่ส่ง"/>
    <n v="8"/>
    <s v="ส่งแล้ว"/>
    <s v="ยังไม่ส่ง"/>
    <s v="ยังไม่ส่ง"/>
    <n v="6"/>
    <n v="3"/>
    <n v="5"/>
    <s v="ยังไม่ส่ง"/>
    <s v="ยังไม่ส่ง"/>
    <s v="ยังไม่ส่ง"/>
    <s v="ยังไม่ส่ง"/>
    <s v="ยังไม่ส่ง"/>
    <s v="ยังไม่ส่ง"/>
    <n v="2"/>
    <m/>
    <s v="ยังไม่ซ่อม"/>
  </r>
  <r>
    <n v="421"/>
    <x v="11"/>
    <n v="3"/>
    <s v="44023"/>
    <s v="นาย"/>
    <s v="กนกกร"/>
    <s v="เนียมสิน"/>
    <s v="44023@promma.ac.th"/>
    <n v="8"/>
    <n v="1"/>
    <n v="3"/>
    <n v="12"/>
    <x v="10"/>
    <n v="5"/>
    <m/>
    <n v="3"/>
    <n v="8"/>
    <n v="29"/>
    <m/>
    <n v="29"/>
    <n v="0"/>
    <s v="ส่งแล้ว"/>
    <s v="ส่งแล้ว"/>
    <s v="ส่งแล้ว"/>
    <n v="22"/>
    <s v="ยังไม่ส่ง"/>
    <s v="ยังไม่ส่ง"/>
    <s v="ยังไม่ส่ง"/>
    <s v="ยังไม่ส่ง"/>
    <n v="5"/>
    <s v="ส่งแล้ว"/>
    <n v="9"/>
    <s v="ยังไม่ส่ง"/>
    <n v="15"/>
    <n v="3"/>
    <n v="9"/>
    <s v="ยังไม่ส่ง"/>
    <s v="ส่งแล้ว"/>
    <n v="7"/>
    <s v="ส่งแล้ว"/>
    <s v="ยังไม่ส่ง"/>
    <s v="ยังไม่ส่ง"/>
    <n v="4"/>
    <m/>
    <s v="ยังไม่ซ่อม"/>
  </r>
  <r>
    <n v="422"/>
    <x v="11"/>
    <n v="4"/>
    <s v="44024"/>
    <s v="นาย"/>
    <s v="กฤติธี"/>
    <s v="สุขสอาด"/>
    <s v="44024@promma.ac.th"/>
    <n v="7"/>
    <n v="1"/>
    <n v="2"/>
    <n v="10"/>
    <x v="14"/>
    <n v="5"/>
    <m/>
    <n v="9"/>
    <n v="14"/>
    <n v="30"/>
    <m/>
    <n v="30"/>
    <n v="0"/>
    <s v="ส่งแล้ว"/>
    <s v="ส่งแล้ว"/>
    <s v="ส่งแล้ว"/>
    <s v="ยังไม่ส่ง"/>
    <n v="7"/>
    <s v="ยังไม่ส่ง"/>
    <s v="ยังไม่ส่ง"/>
    <s v="ยังไม่ส่ง"/>
    <n v="5"/>
    <s v="ส่งแล้ว"/>
    <s v="ยังไม่ส่ง"/>
    <s v="ยังไม่ส่ง"/>
    <n v="10"/>
    <n v="2"/>
    <n v="6"/>
    <s v="ยังไม่ส่ง"/>
    <s v="ส่งแล้ว"/>
    <n v="5"/>
    <s v="ส่งแล้ว"/>
    <s v="ส่งแล้ว"/>
    <n v="12"/>
    <n v="5"/>
    <m/>
    <s v="ยังไม่ซ่อม"/>
  </r>
  <r>
    <n v="423"/>
    <x v="11"/>
    <n v="5"/>
    <s v="44025"/>
    <s v="นาย"/>
    <s v="กานต์ชนิต"/>
    <s v="รอดน้อย"/>
    <s v="44025@promma.ac.th"/>
    <n v="7"/>
    <n v="1"/>
    <n v="2"/>
    <n v="10"/>
    <x v="9"/>
    <n v="6"/>
    <m/>
    <n v="6"/>
    <n v="12"/>
    <n v="30"/>
    <m/>
    <n v="30"/>
    <n v="0"/>
    <s v="ส่งแล้ว"/>
    <s v="ส่งแล้ว"/>
    <s v="ส่งแล้ว"/>
    <s v="ยังไม่ส่ง"/>
    <n v="6"/>
    <s v="ยังไม่ส่ง"/>
    <s v="ยังไม่ส่ง"/>
    <s v="ยังไม่ส่ง"/>
    <n v="7"/>
    <s v="ยังไม่ส่ง"/>
    <n v="5"/>
    <s v="ยังไม่ส่ง"/>
    <n v="13"/>
    <n v="2"/>
    <n v="8"/>
    <s v="ยังไม่ส่ง"/>
    <s v="ส่งแล้ว"/>
    <n v="8"/>
    <s v="ส่งแล้ว"/>
    <s v="ส่งแล้ว"/>
    <s v="ยังไม่ส่ง"/>
    <n v="5"/>
    <m/>
    <s v="ยังไม่ซ่อม"/>
  </r>
  <r>
    <n v="424"/>
    <x v="11"/>
    <n v="6"/>
    <s v="44026"/>
    <s v="นาย"/>
    <s v="จิรภัทร"/>
    <s v="กรสวัสดิ์"/>
    <s v="44026@promma.ac.th"/>
    <n v="8"/>
    <n v="4"/>
    <n v="3"/>
    <n v="15"/>
    <x v="10"/>
    <n v="5"/>
    <m/>
    <n v="9"/>
    <n v="14"/>
    <n v="38"/>
    <m/>
    <n v="38"/>
    <n v="0"/>
    <s v="ยังไม่ส่ง"/>
    <s v="ส่งแล้ว"/>
    <s v="ส่งแล้ว"/>
    <n v="19"/>
    <n v="8"/>
    <s v="ส่งแล้ว"/>
    <s v="ยังไม่ส่ง"/>
    <s v="ยังไม่ส่ง"/>
    <n v="7"/>
    <s v="ส่งแล้ว"/>
    <n v="9"/>
    <s v="ยังไม่ส่ง"/>
    <n v="14"/>
    <n v="4"/>
    <n v="9"/>
    <s v="ยังไม่ส่ง"/>
    <s v="ส่งแล้ว"/>
    <n v="5"/>
    <s v="ส่งแล้ว"/>
    <s v="ส่งแล้ว"/>
    <n v="14"/>
    <n v="5"/>
    <m/>
    <s v="ยังไม่ซ่อม"/>
  </r>
  <r>
    <n v="425"/>
    <x v="11"/>
    <n v="7"/>
    <s v="44028"/>
    <s v="นาย"/>
    <s v="เจตะสิก"/>
    <s v="บุตรเล็ก"/>
    <s v="44028@promma.ac.th"/>
    <n v="7"/>
    <n v="1"/>
    <n v="0"/>
    <n v="8"/>
    <x v="14"/>
    <n v="1"/>
    <m/>
    <n v="0"/>
    <n v="1"/>
    <n v="15"/>
    <m/>
    <n v="15"/>
    <n v="0"/>
    <s v="ยังไม่ส่ง"/>
    <s v="ส่งแล้ว"/>
    <s v="ส่งแล้ว"/>
    <n v="22"/>
    <n v="4"/>
    <s v="ยังไม่ส่ง"/>
    <s v="ยังไม่ส่ง"/>
    <s v="ยังไม่ส่ง"/>
    <n v="5"/>
    <s v="ยังไม่ส่ง"/>
    <s v="ยังไม่ส่ง"/>
    <s v="ยังไม่ส่ง"/>
    <n v="9"/>
    <n v="2"/>
    <n v="6"/>
    <s v="ยังไม่ส่ง"/>
    <s v="ยังไม่ส่ง"/>
    <n v="6"/>
    <s v="ยังไม่ส่ง"/>
    <s v="ยังไม่ส่ง"/>
    <s v="ยังไม่ส่ง"/>
    <n v="2"/>
    <m/>
    <s v="ยังไม่ซ่อม"/>
  </r>
  <r>
    <n v="426"/>
    <x v="11"/>
    <n v="8"/>
    <s v="44029"/>
    <s v="นาย"/>
    <s v="ชิษณุพงษ์"/>
    <s v="สุขสมบัติ"/>
    <s v="44029@promma.ac.th"/>
    <n v="9"/>
    <n v="10"/>
    <n v="2"/>
    <n v="21"/>
    <x v="9"/>
    <n v="0"/>
    <m/>
    <n v="5"/>
    <n v="5"/>
    <n v="34"/>
    <m/>
    <n v="34"/>
    <n v="0"/>
    <s v="ส่งแล้ว"/>
    <s v="ส่งแล้ว"/>
    <s v="ส่งแล้ว"/>
    <n v="11"/>
    <n v="7"/>
    <s v="ส่งแล้ว"/>
    <s v="ส่งแล้ว"/>
    <n v="14"/>
    <n v="9"/>
    <s v="ยังไม่ส่ง"/>
    <n v="11"/>
    <s v="ยังไม่ส่ง"/>
    <n v="11"/>
    <n v="4"/>
    <n v="8"/>
    <s v="ยังไม่ส่ง"/>
    <s v="ยังไม่ส่ง"/>
    <s v="ยังไม่ส่ง"/>
    <s v="ยังไม่ส่ง"/>
    <s v="ส่งแล้ว"/>
    <n v="13"/>
    <s v="ยังไม่ส่ง"/>
    <m/>
    <s v="ยังไม่ซ่อม"/>
  </r>
  <r>
    <n v="427"/>
    <x v="11"/>
    <n v="9"/>
    <s v="44030"/>
    <s v="นาย"/>
    <s v="ฐิรวิทย์"/>
    <s v="หอมเย็น"/>
    <s v="44030@promma.ac.th"/>
    <n v="8"/>
    <n v="3"/>
    <n v="3"/>
    <n v="14"/>
    <x v="14"/>
    <n v="4"/>
    <m/>
    <n v="9"/>
    <n v="13"/>
    <n v="33"/>
    <m/>
    <n v="33"/>
    <n v="0"/>
    <s v="ยังไม่ส่ง"/>
    <s v="ส่งแล้ว"/>
    <s v="ส่งแล้ว"/>
    <n v="10"/>
    <n v="9"/>
    <s v="ยังไม่ส่ง"/>
    <s v="ส่งแล้ว"/>
    <s v="ยังไม่ส่ง"/>
    <n v="1"/>
    <s v="ส่งแล้ว"/>
    <n v="2"/>
    <s v="ยังไม่ส่ง"/>
    <n v="6"/>
    <n v="5"/>
    <n v="6"/>
    <s v="ยังไม่ส่ง"/>
    <s v="ส่งแล้ว"/>
    <n v="2"/>
    <s v="ส่งแล้ว"/>
    <s v="ส่งแล้ว"/>
    <n v="11"/>
    <n v="5"/>
    <m/>
    <s v="ยังไม่ซ่อม"/>
  </r>
  <r>
    <n v="428"/>
    <x v="11"/>
    <n v="10"/>
    <s v="44031"/>
    <s v="นาย"/>
    <s v="ณัฐนันท์"/>
    <s v="จิรพันธุ์"/>
    <s v="44031@promma.ac.th"/>
    <n v="9"/>
    <n v="2"/>
    <n v="3"/>
    <n v="14"/>
    <x v="9"/>
    <n v="5"/>
    <m/>
    <n v="6"/>
    <n v="11"/>
    <n v="33"/>
    <m/>
    <n v="33"/>
    <n v="0"/>
    <s v="ส่งแล้ว"/>
    <s v="ส่งแล้ว"/>
    <s v="ส่งแล้ว"/>
    <n v="13"/>
    <n v="4"/>
    <s v="ยังไม่ส่ง"/>
    <s v="ยังไม่ส่ง"/>
    <s v="ยังไม่ส่ง"/>
    <n v="8"/>
    <s v="ส่งแล้ว"/>
    <n v="9"/>
    <s v="ยังไม่ส่ง"/>
    <n v="10"/>
    <n v="6"/>
    <n v="8"/>
    <s v="ยังไม่ส่ง"/>
    <s v="ส่งแล้ว"/>
    <n v="7"/>
    <s v="ยังไม่ส่ง"/>
    <s v="ส่งแล้ว"/>
    <n v="12"/>
    <n v="4"/>
    <m/>
    <s v="ยังไม่ซ่อม"/>
  </r>
  <r>
    <n v="429"/>
    <x v="11"/>
    <n v="11"/>
    <s v="44032"/>
    <s v="นาย"/>
    <s v="ธนยศ"/>
    <s v="บัวศรี"/>
    <s v="44032@promma.ac.th"/>
    <n v="6"/>
    <n v="2"/>
    <n v="3"/>
    <n v="11"/>
    <x v="11"/>
    <n v="5"/>
    <m/>
    <n v="9"/>
    <n v="14"/>
    <n v="35"/>
    <m/>
    <n v="35"/>
    <n v="0"/>
    <s v="ส่งแล้ว"/>
    <s v="ส่งแล้ว"/>
    <s v="ยังไม่ส่ง"/>
    <s v="ยังไม่ส่ง"/>
    <n v="8"/>
    <s v="ยังไม่ส่ง"/>
    <s v="ยังไม่ส่ง"/>
    <s v="ยังไม่ส่ง"/>
    <n v="8"/>
    <s v="ส่งแล้ว"/>
    <n v="8"/>
    <s v="ยังไม่ส่ง"/>
    <n v="12"/>
    <n v="7"/>
    <n v="10"/>
    <s v="ยังไม่ส่ง"/>
    <s v="ส่งแล้ว"/>
    <n v="6"/>
    <s v="ส่งแล้ว"/>
    <s v="ส่งแล้ว"/>
    <n v="13"/>
    <n v="4"/>
    <m/>
    <s v="ไม่ต้องซ่อม"/>
  </r>
  <r>
    <n v="430"/>
    <x v="11"/>
    <n v="12"/>
    <s v="44033"/>
    <s v="นาย"/>
    <s v="ธัญพิสิษฐ์"/>
    <s v="พวงทอง"/>
    <s v="44033@promma.ac.th"/>
    <n v="10"/>
    <n v="4"/>
    <n v="3"/>
    <n v="17"/>
    <x v="9"/>
    <n v="1"/>
    <m/>
    <n v="7"/>
    <n v="8"/>
    <n v="33"/>
    <m/>
    <n v="33"/>
    <n v="0"/>
    <s v="ส่งแล้ว"/>
    <s v="ส่งแล้ว"/>
    <s v="ส่งแล้ว"/>
    <n v="20"/>
    <n v="10"/>
    <s v="ยังไม่ส่ง"/>
    <s v="ส่งแล้ว"/>
    <s v="ยังไม่ส่ง"/>
    <n v="9"/>
    <s v="ส่งแล้ว"/>
    <n v="10"/>
    <s v="ยังไม่ส่ง"/>
    <n v="12"/>
    <n v="4"/>
    <n v="8"/>
    <s v="ยังไม่ส่ง"/>
    <s v="ยังไม่ส่ง"/>
    <n v="7"/>
    <s v="ยังไม่ส่ง"/>
    <s v="ส่งแล้ว"/>
    <n v="16"/>
    <n v="8"/>
    <m/>
    <s v="ยังไม่ซ่อม"/>
  </r>
  <r>
    <n v="431"/>
    <x v="11"/>
    <n v="13"/>
    <s v="44034"/>
    <s v="นาย"/>
    <s v="ปวรุตม์"/>
    <s v="ปราโมทย์"/>
    <s v="44034@promma.ac.th"/>
    <n v="8"/>
    <n v="2"/>
    <n v="3"/>
    <n v="13"/>
    <x v="14"/>
    <n v="0"/>
    <m/>
    <n v="6"/>
    <n v="6"/>
    <n v="25"/>
    <m/>
    <n v="25"/>
    <n v="0"/>
    <s v="ยังไม่ส่ง"/>
    <s v="ส่งแล้ว"/>
    <s v="ส่งแล้ว"/>
    <n v="12"/>
    <n v="10"/>
    <s v="ยังไม่ส่ง"/>
    <s v="ยังไม่ส่ง"/>
    <s v="ยังไม่ส่ง"/>
    <n v="8"/>
    <s v="ส่งแล้ว"/>
    <n v="10"/>
    <s v="ยังไม่ส่ง"/>
    <n v="10"/>
    <n v="2"/>
    <n v="6"/>
    <s v="ยังไม่ส่ง"/>
    <s v="ยังไม่ส่ง"/>
    <n v="2"/>
    <s v="ส่งแล้ว"/>
    <s v="ส่งแล้ว"/>
    <s v="ยังไม่ส่ง"/>
    <n v="5"/>
    <m/>
    <s v="ยังไม่ซ่อม"/>
  </r>
  <r>
    <n v="432"/>
    <x v="11"/>
    <n v="14"/>
    <s v="44035"/>
    <s v="นาย"/>
    <s v="พัชรพล"/>
    <s v="เพียรเพชร"/>
    <s v="44035@promma.ac.th"/>
    <n v="9"/>
    <n v="1"/>
    <n v="3"/>
    <n v="13"/>
    <x v="9"/>
    <n v="5"/>
    <m/>
    <n v="9"/>
    <n v="14"/>
    <n v="35"/>
    <m/>
    <n v="35"/>
    <n v="0"/>
    <s v="ส่งแล้ว"/>
    <s v="ส่งแล้ว"/>
    <s v="ส่งแล้ว"/>
    <n v="22"/>
    <n v="7"/>
    <s v="ยังไม่ส่ง"/>
    <s v="ยังไม่ส่ง"/>
    <s v="ยังไม่ส่ง"/>
    <n v="5"/>
    <s v="ส่งแล้ว"/>
    <n v="9"/>
    <s v="ยังไม่ส่ง"/>
    <n v="11"/>
    <n v="5"/>
    <n v="8"/>
    <s v="ยังไม่ส่ง"/>
    <s v="ส่งแล้ว"/>
    <n v="7"/>
    <s v="ส่งแล้ว"/>
    <s v="ส่งแล้ว"/>
    <n v="12"/>
    <n v="6"/>
    <m/>
    <s v="ยังไม่ซ่อม"/>
  </r>
  <r>
    <n v="433"/>
    <x v="11"/>
    <n v="15"/>
    <s v="44036"/>
    <s v="นาย"/>
    <s v="พัชรพล"/>
    <s v="ศรีรุ่งเรือง"/>
    <s v="44036@promma.ac.th"/>
    <n v="10"/>
    <n v="4"/>
    <n v="2"/>
    <n v="16"/>
    <x v="11"/>
    <n v="6"/>
    <m/>
    <n v="9"/>
    <n v="15"/>
    <n v="41"/>
    <m/>
    <n v="41"/>
    <n v="0"/>
    <s v="ส่งแล้ว"/>
    <s v="ส่งแล้ว"/>
    <s v="ส่งแล้ว"/>
    <n v="22"/>
    <n v="8"/>
    <s v="ส่งแล้ว"/>
    <s v="ยังไม่ส่ง"/>
    <s v="ยังไม่ส่ง"/>
    <n v="7"/>
    <s v="ยังไม่ส่ง"/>
    <n v="9"/>
    <s v="ยังไม่ส่ง"/>
    <n v="15"/>
    <n v="4"/>
    <n v="10"/>
    <s v="ยังไม่ส่ง"/>
    <s v="ส่งแล้ว"/>
    <n v="8"/>
    <s v="ส่งแล้ว"/>
    <s v="ส่งแล้ว"/>
    <n v="12"/>
    <n v="6"/>
    <m/>
    <s v="ไม่ต้องซ่อม"/>
  </r>
  <r>
    <n v="434"/>
    <x v="11"/>
    <n v="16"/>
    <s v="44037"/>
    <s v="นาย"/>
    <s v="ภัทรพล"/>
    <s v="ทองอยู่"/>
    <s v="44037@promma.ac.th"/>
    <n v="10"/>
    <n v="4"/>
    <n v="2"/>
    <n v="16"/>
    <x v="10"/>
    <n v="4"/>
    <m/>
    <n v="8"/>
    <n v="12"/>
    <n v="37"/>
    <m/>
    <n v="37"/>
    <n v="0"/>
    <s v="ส่งแล้ว"/>
    <s v="ส่งแล้ว"/>
    <s v="ส่งแล้ว"/>
    <n v="21"/>
    <n v="8"/>
    <s v="ยังไม่ส่ง"/>
    <s v="ส่งแล้ว"/>
    <s v="ยังไม่ส่ง"/>
    <n v="5"/>
    <s v="ยังไม่ส่ง"/>
    <n v="8"/>
    <s v="ยังไม่ส่ง"/>
    <n v="14"/>
    <n v="4"/>
    <n v="9"/>
    <s v="ยังไม่ส่ง"/>
    <s v="ส่งแล้ว"/>
    <s v="ยังไม่ส่ง"/>
    <s v="ส่งแล้ว"/>
    <s v="ส่งแล้ว"/>
    <n v="12"/>
    <s v="ยังไม่ส่ง"/>
    <m/>
    <s v="ยังไม่ซ่อม"/>
  </r>
  <r>
    <n v="435"/>
    <x v="11"/>
    <n v="17"/>
    <s v="44038"/>
    <s v="นาย"/>
    <s v="ภูวดล"/>
    <s v="เถาพันธุ์"/>
    <s v="44038@promma.ac.th"/>
    <n v="10"/>
    <n v="10"/>
    <n v="4"/>
    <n v="24"/>
    <x v="11"/>
    <n v="10"/>
    <m/>
    <n v="9"/>
    <n v="19"/>
    <n v="53"/>
    <m/>
    <n v="53"/>
    <n v="1"/>
    <s v="ส่งแล้ว"/>
    <s v="ส่งแล้ว"/>
    <s v="ส่งแล้ว"/>
    <n v="21"/>
    <n v="9"/>
    <s v="ส่งแล้ว"/>
    <s v="ส่งแล้ว"/>
    <n v="10"/>
    <n v="8"/>
    <s v="ส่งแล้ว"/>
    <n v="8"/>
    <n v="6"/>
    <n v="14"/>
    <n v="6"/>
    <n v="10"/>
    <s v="ส่งแล้ว"/>
    <s v="ส่งแล้ว"/>
    <n v="9"/>
    <s v="ส่งแล้ว"/>
    <s v="ส่งแล้ว"/>
    <n v="13"/>
    <n v="6"/>
    <m/>
    <s v="ไม่ต้องซ่อม"/>
  </r>
  <r>
    <n v="436"/>
    <x v="11"/>
    <n v="18"/>
    <s v="44039"/>
    <s v="นาย"/>
    <s v="ศักดิ์อนันต์"/>
    <s v="คำพญา"/>
    <s v="44039@promma.ac.th"/>
    <n v="10"/>
    <n v="1"/>
    <n v="2"/>
    <n v="13"/>
    <x v="7"/>
    <n v="5"/>
    <m/>
    <n v="1"/>
    <n v="6"/>
    <n v="31"/>
    <m/>
    <n v="31"/>
    <n v="0"/>
    <s v="ส่งแล้ว"/>
    <s v="ส่งแล้ว"/>
    <s v="ส่งแล้ว"/>
    <n v="22"/>
    <n v="9"/>
    <s v="ยังไม่ส่ง"/>
    <s v="ยังไม่ส่ง"/>
    <s v="ยังไม่ส่ง"/>
    <n v="7"/>
    <s v="ส่งแล้ว"/>
    <s v="ยังไม่ส่ง"/>
    <s v="ยังไม่ส่ง"/>
    <n v="17"/>
    <n v="7"/>
    <n v="12"/>
    <s v="ยังไม่ส่ง"/>
    <s v="ส่งแล้ว"/>
    <n v="7"/>
    <s v="ยังไม่ส่ง"/>
    <s v="ยังไม่ส่ง"/>
    <s v="ยังไม่ส่ง"/>
    <n v="5"/>
    <m/>
    <s v="ไม่ต้องซ่อม"/>
  </r>
  <r>
    <n v="437"/>
    <x v="11"/>
    <n v="19"/>
    <s v="44040"/>
    <s v="นาย"/>
    <s v="ศุภวิชญ์"/>
    <s v="รักเกาะ"/>
    <s v="44040@promma.ac.th"/>
    <n v="8"/>
    <n v="1"/>
    <n v="0"/>
    <n v="9"/>
    <x v="13"/>
    <n v="1"/>
    <m/>
    <n v="1"/>
    <n v="2"/>
    <n v="18"/>
    <m/>
    <n v="18"/>
    <n v="0"/>
    <s v="ส่งแล้ว"/>
    <s v="ส่งแล้ว"/>
    <s v="ส่งแล้ว"/>
    <n v="20"/>
    <s v="ยังไม่ส่ง"/>
    <s v="ยังไม่ส่ง"/>
    <s v="ยังไม่ส่ง"/>
    <s v="ยังไม่ส่ง"/>
    <n v="5"/>
    <s v="ยังไม่ส่ง"/>
    <s v="ยังไม่ส่ง"/>
    <s v="ยังไม่ส่ง"/>
    <n v="10"/>
    <n v="4"/>
    <n v="7"/>
    <s v="ยังไม่ส่ง"/>
    <s v="ยังไม่ส่ง"/>
    <n v="5"/>
    <s v="ยังไม่ส่ง"/>
    <s v="ยังไม่ส่ง"/>
    <s v="ยังไม่ส่ง"/>
    <n v="3"/>
    <m/>
    <s v="ยังไม่ซ่อม"/>
  </r>
  <r>
    <n v="438"/>
    <x v="11"/>
    <n v="20"/>
    <s v="44041"/>
    <s v="นาย"/>
    <s v="อติชาติ"/>
    <s v="บุญชูศรี"/>
    <s v="44041@promma.ac.th"/>
    <n v="9"/>
    <n v="2"/>
    <n v="3"/>
    <n v="14"/>
    <x v="7"/>
    <n v="5"/>
    <m/>
    <n v="6"/>
    <n v="11"/>
    <n v="37"/>
    <m/>
    <n v="37"/>
    <n v="0"/>
    <s v="ส่งแล้ว"/>
    <s v="ส่งแล้ว"/>
    <s v="ส่งแล้ว"/>
    <n v="20"/>
    <n v="7"/>
    <s v="ยังไม่ส่ง"/>
    <s v="ยังไม่ส่ง"/>
    <s v="ยังไม่ส่ง"/>
    <n v="8"/>
    <s v="ส่งแล้ว"/>
    <n v="8"/>
    <s v="ยังไม่ส่ง"/>
    <n v="21"/>
    <n v="3"/>
    <n v="12"/>
    <s v="ยังไม่ส่ง"/>
    <s v="ส่งแล้ว"/>
    <n v="6"/>
    <s v="ยังไม่ส่ง"/>
    <s v="ส่งแล้ว"/>
    <n v="12"/>
    <n v="5"/>
    <m/>
    <s v="ไม่ต้องซ่อม"/>
  </r>
  <r>
    <n v="439"/>
    <x v="11"/>
    <n v="21"/>
    <s v="42242"/>
    <s v="นางสาว"/>
    <s v="ธีร์จุฑา"/>
    <s v="จันทร์ศรี"/>
    <s v="42242@promma.ac.th"/>
    <n v="4"/>
    <n v="2"/>
    <n v="2"/>
    <n v="8"/>
    <x v="8"/>
    <n v="0"/>
    <m/>
    <n v="0"/>
    <n v="0"/>
    <n v="19"/>
    <m/>
    <n v="19"/>
    <n v="0"/>
    <s v="ยังไม่ส่ง"/>
    <s v="ยังไม่ส่ง"/>
    <s v="ส่งแล้ว"/>
    <s v="ยังไม่ส่ง"/>
    <n v="9"/>
    <s v="ยังไม่ส่ง"/>
    <s v="ยังไม่ส่ง"/>
    <s v="ยังไม่ส่ง"/>
    <n v="9"/>
    <s v="ส่งแล้ว"/>
    <s v="ยังไม่ส่ง"/>
    <s v="ยังไม่ส่ง"/>
    <n v="16"/>
    <n v="6"/>
    <n v="11"/>
    <s v="ยังไม่ส่ง"/>
    <s v="ยังไม่ส่ง"/>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5"/>
    <m/>
    <n v="9"/>
    <n v="14"/>
    <n v="38"/>
    <m/>
    <n v="38"/>
    <n v="0"/>
    <s v="ส่งแล้ว"/>
    <s v="ส่งแล้ว"/>
    <s v="ส่งแล้ว"/>
    <n v="15"/>
    <n v="5"/>
    <s v="ยังไม่ส่ง"/>
    <s v="ส่งแล้ว"/>
    <s v="ยังไม่ส่ง"/>
    <n v="9"/>
    <s v="ส่งแล้ว"/>
    <n v="8"/>
    <s v="ยังไม่ส่ง"/>
    <n v="11"/>
    <n v="4"/>
    <n v="8"/>
    <s v="ยังไม่ส่ง"/>
    <s v="ส่งแล้ว"/>
    <n v="5"/>
    <s v="ส่งแล้ว"/>
    <s v="ส่งแล้ว"/>
    <n v="8"/>
    <n v="3"/>
    <m/>
    <s v="ยังไม่ซ่อม"/>
  </r>
  <r>
    <n v="441"/>
    <x v="11"/>
    <n v="23"/>
    <s v="44043"/>
    <s v="นางสาว"/>
    <s v="ญาณาธิป"/>
    <s v="จิระวาณิชกุล"/>
    <s v="44043@promma.ac.th"/>
    <n v="10"/>
    <n v="9"/>
    <n v="4"/>
    <n v="23"/>
    <x v="13"/>
    <n v="9"/>
    <m/>
    <n v="9"/>
    <n v="18"/>
    <n v="48"/>
    <m/>
    <n v="48"/>
    <n v="0"/>
    <s v="ส่งแล้ว"/>
    <s v="ส่งแล้ว"/>
    <s v="ส่งแล้ว"/>
    <n v="22"/>
    <n v="8"/>
    <s v="ส่งแล้ว"/>
    <s v="ส่งแล้ว"/>
    <n v="7"/>
    <n v="4"/>
    <s v="ส่งแล้ว"/>
    <n v="9"/>
    <n v="6"/>
    <n v="13"/>
    <n v="1"/>
    <n v="7"/>
    <s v="ส่งแล้ว"/>
    <s v="ส่งแล้ว"/>
    <n v="6"/>
    <s v="ส่งแล้ว"/>
    <s v="ส่งแล้ว"/>
    <n v="17"/>
    <n v="5"/>
    <m/>
    <s v="ยังไม่ซ่อม"/>
  </r>
  <r>
    <n v="442"/>
    <x v="11"/>
    <n v="24"/>
    <s v="44044"/>
    <s v="นางสาว"/>
    <s v="ณดาภัช"/>
    <s v="แสงพระเวส"/>
    <s v="44044@promma.ac.th"/>
    <n v="3"/>
    <n v="1"/>
    <n v="2"/>
    <n v="6"/>
    <x v="14"/>
    <n v="5"/>
    <m/>
    <n v="0"/>
    <n v="5"/>
    <n v="17"/>
    <m/>
    <n v="17"/>
    <n v="0"/>
    <s v="ยังไม่ส่ง"/>
    <s v="ส่งแล้ว"/>
    <s v="ยังไม่ส่ง"/>
    <s v="ยังไม่ส่ง"/>
    <n v="5"/>
    <s v="ยังไม่ส่ง"/>
    <s v="ยังไม่ส่ง"/>
    <s v="ยังไม่ส่ง"/>
    <n v="7"/>
    <s v="ส่งแล้ว"/>
    <s v="ยังไม่ส่ง"/>
    <s v="ยังไม่ส่ง"/>
    <n v="9"/>
    <n v="3"/>
    <n v="6"/>
    <s v="ยังไม่ส่ง"/>
    <s v="ส่งแล้ว"/>
    <n v="5"/>
    <s v="ยังไม่ส่ง"/>
    <s v="ยังไม่ส่ง"/>
    <s v="ยังไม่ส่ง"/>
    <n v="2"/>
    <m/>
    <s v="ยังไม่ซ่อม"/>
  </r>
  <r>
    <n v="443"/>
    <x v="11"/>
    <n v="25"/>
    <s v="44045"/>
    <s v="นางสาว"/>
    <s v="ณัฏฐณิชา"/>
    <s v="ศักดิ์ณรงค์ชัย"/>
    <s v="44045@promma.ac.th"/>
    <n v="10"/>
    <n v="2"/>
    <n v="3"/>
    <n v="15"/>
    <x v="10"/>
    <n v="5"/>
    <m/>
    <n v="9"/>
    <n v="14"/>
    <n v="38"/>
    <m/>
    <n v="38"/>
    <n v="0"/>
    <s v="ส่งแล้ว"/>
    <s v="ส่งแล้ว"/>
    <s v="ส่งแล้ว"/>
    <n v="21"/>
    <n v="8"/>
    <s v="ยังไม่ส่ง"/>
    <s v="ยังไม่ส่ง"/>
    <s v="ยังไม่ส่ง"/>
    <n v="9"/>
    <s v="ส่งแล้ว"/>
    <n v="9"/>
    <s v="ยังไม่ส่ง"/>
    <n v="12"/>
    <n v="5"/>
    <n v="9"/>
    <s v="ยังไม่ส่ง"/>
    <s v="ส่งแล้ว"/>
    <n v="6"/>
    <s v="ส่งแล้ว"/>
    <s v="ส่งแล้ว"/>
    <n v="17"/>
    <n v="7"/>
    <m/>
    <s v="ยังไม่ซ่อม"/>
  </r>
  <r>
    <n v="444"/>
    <x v="11"/>
    <n v="26"/>
    <s v="44046"/>
    <s v="นางสาว"/>
    <s v="ณัฐฐวรรณ์"/>
    <s v="ท้วมทรัพย์"/>
    <s v="44046@promma.ac.th"/>
    <n v="4"/>
    <n v="1"/>
    <n v="2"/>
    <n v="7"/>
    <x v="15"/>
    <n v="5"/>
    <m/>
    <n v="4"/>
    <n v="9"/>
    <n v="21"/>
    <m/>
    <n v="21"/>
    <n v="0"/>
    <s v="ยังไม่ส่ง"/>
    <s v="ส่งแล้ว"/>
    <s v="ยังไม่ส่ง"/>
    <s v="ยังไม่ส่ง"/>
    <n v="8"/>
    <s v="ยังไม่ส่ง"/>
    <s v="ยังไม่ส่ง"/>
    <s v="ยังไม่ส่ง"/>
    <n v="3"/>
    <s v="ยังไม่ส่ง"/>
    <n v="5"/>
    <s v="ยังไม่ส่ง"/>
    <n v="9"/>
    <n v="0"/>
    <n v="5"/>
    <s v="ยังไม่ส่ง"/>
    <s v="ส่งแล้ว"/>
    <n v="3"/>
    <s v="ยังไม่ส่ง"/>
    <s v="ส่งแล้ว"/>
    <s v="ยังไม่ส่ง"/>
    <n v="5"/>
    <m/>
    <s v="ยังไม่ซ่อม"/>
  </r>
  <r>
    <n v="445"/>
    <x v="11"/>
    <n v="27"/>
    <s v="44047"/>
    <s v="นางสาว"/>
    <s v="ณัฐพร"/>
    <s v="สีสะอาด"/>
    <s v="44047@promma.ac.th"/>
    <n v="9"/>
    <n v="10"/>
    <n v="3"/>
    <n v="22"/>
    <x v="11"/>
    <n v="6"/>
    <m/>
    <n v="9"/>
    <n v="15"/>
    <n v="47"/>
    <m/>
    <n v="47"/>
    <n v="0"/>
    <s v="ส่งแล้ว"/>
    <s v="ส่งแล้ว"/>
    <s v="ส่งแล้ว"/>
    <n v="21"/>
    <n v="6"/>
    <s v="ส่งแล้ว"/>
    <s v="ส่งแล้ว"/>
    <n v="7"/>
    <n v="9"/>
    <s v="ส่งแล้ว"/>
    <n v="9"/>
    <s v="ยังไม่ส่ง"/>
    <n v="10"/>
    <n v="4"/>
    <n v="7"/>
    <s v="ยังไม่ส่ง"/>
    <s v="ส่งแล้ว"/>
    <n v="8"/>
    <s v="ส่งแล้ว"/>
    <s v="ส่งแล้ว"/>
    <n v="17"/>
    <n v="3"/>
    <s v="ซ่อมแล้ว"/>
    <s v="ซ่อมแล้ว"/>
  </r>
  <r>
    <n v="446"/>
    <x v="11"/>
    <n v="28"/>
    <s v="44048"/>
    <s v="นางสาว"/>
    <s v="ถิรพร"/>
    <s v="โลดทนงค์"/>
    <s v="44048@promma.ac.th"/>
    <n v="10"/>
    <n v="4"/>
    <n v="3"/>
    <n v="17"/>
    <x v="7"/>
    <n v="5"/>
    <m/>
    <n v="9"/>
    <n v="14"/>
    <n v="43"/>
    <m/>
    <n v="43"/>
    <n v="0"/>
    <s v="ส่งแล้ว"/>
    <s v="ส่งแล้ว"/>
    <s v="ส่งแล้ว"/>
    <n v="19"/>
    <n v="9"/>
    <s v="ส่งแล้ว"/>
    <s v="ยังไม่ส่ง"/>
    <s v="ยังไม่ส่ง"/>
    <n v="7"/>
    <s v="ส่งแล้ว"/>
    <n v="9"/>
    <s v="ยังไม่ส่ง"/>
    <n v="15"/>
    <n v="8"/>
    <n v="12"/>
    <s v="ยังไม่ส่ง"/>
    <s v="ส่งแล้ว"/>
    <n v="7"/>
    <s v="ส่งแล้ว"/>
    <s v="ส่งแล้ว"/>
    <n v="11"/>
    <n v="6"/>
    <m/>
    <s v="ไม่ต้องซ่อม"/>
  </r>
  <r>
    <n v="447"/>
    <x v="11"/>
    <n v="29"/>
    <s v="44049"/>
    <s v="นางสาว"/>
    <s v="นัทธมน"/>
    <s v="ชิณแสน"/>
    <s v="44049@promma.ac.th"/>
    <n v="9"/>
    <n v="1"/>
    <n v="3"/>
    <n v="13"/>
    <x v="13"/>
    <n v="5"/>
    <m/>
    <n v="4"/>
    <n v="9"/>
    <n v="29"/>
    <m/>
    <n v="29"/>
    <n v="0"/>
    <s v="ส่งแล้ว"/>
    <s v="ส่งแล้ว"/>
    <s v="ส่งแล้ว"/>
    <n v="12"/>
    <n v="6"/>
    <s v="ยังไม่ส่ง"/>
    <s v="ยังไม่ส่ง"/>
    <s v="ยังไม่ส่ง"/>
    <n v="7"/>
    <s v="ส่งแล้ว"/>
    <n v="2"/>
    <s v="ยังไม่ส่ง"/>
    <n v="11"/>
    <n v="2"/>
    <n v="7"/>
    <s v="ยังไม่ส่ง"/>
    <s v="ส่งแล้ว"/>
    <n v="4"/>
    <s v="ยังไม่ส่ง"/>
    <s v="ยังไม่ส่ง"/>
    <n v="17"/>
    <n v="5"/>
    <m/>
    <s v="ยังไม่ซ่อม"/>
  </r>
  <r>
    <n v="448"/>
    <x v="11"/>
    <n v="30"/>
    <s v="44050"/>
    <s v="นางสาว"/>
    <s v="ปัณฑารีย์"/>
    <s v="สุขสกุล"/>
    <s v="44050@promma.ac.th"/>
    <n v="3"/>
    <n v="1"/>
    <n v="0"/>
    <n v="4"/>
    <x v="9"/>
    <n v="2"/>
    <m/>
    <n v="1"/>
    <n v="3"/>
    <n v="15"/>
    <m/>
    <n v="15"/>
    <n v="0"/>
    <s v="ยังไม่ส่ง"/>
    <s v="ส่งแล้ว"/>
    <s v="ยังไม่ส่ง"/>
    <s v="ยังไม่ส่ง"/>
    <n v="4"/>
    <s v="ยังไม่ส่ง"/>
    <s v="ยังไม่ส่ง"/>
    <s v="ยังไม่ส่ง"/>
    <n v="7"/>
    <s v="ยังไม่ส่ง"/>
    <s v="ยังไม่ส่ง"/>
    <s v="ยังไม่ส่ง"/>
    <n v="10"/>
    <n v="5"/>
    <n v="8"/>
    <s v="ยังไม่ส่ง"/>
    <s v="ยังไม่ส่ง"/>
    <n v="8"/>
    <s v="ยังไม่ส่ง"/>
    <s v="ยังไม่ส่ง"/>
    <s v="ยังไม่ส่ง"/>
    <n v="4"/>
    <m/>
    <s v="ยังไม่ซ่อม"/>
  </r>
  <r>
    <n v="449"/>
    <x v="11"/>
    <n v="31"/>
    <s v="44051"/>
    <s v="นางสาว"/>
    <s v="ปุณยวีร์"/>
    <s v="สุขสมบัติ"/>
    <s v="44051@promma.ac.th"/>
    <n v="1"/>
    <n v="1"/>
    <n v="0"/>
    <n v="2"/>
    <x v="14"/>
    <n v="0"/>
    <m/>
    <n v="3"/>
    <n v="3"/>
    <n v="11"/>
    <m/>
    <n v="11"/>
    <n v="0"/>
    <s v="ยังไม่ส่ง"/>
    <s v="ยังไม่ส่ง"/>
    <s v="ยังไม่ส่ง"/>
    <s v="ยังไม่ส่ง"/>
    <n v="5"/>
    <s v="ยังไม่ส่ง"/>
    <s v="ยังไม่ส่ง"/>
    <s v="ยังไม่ส่ง"/>
    <n v="4"/>
    <s v="ยังไม่ส่ง"/>
    <s v="ยังไม่ส่ง"/>
    <s v="ยังไม่ส่ง"/>
    <n v="8"/>
    <n v="4"/>
    <n v="6"/>
    <s v="ยังไม่ส่ง"/>
    <s v="ยังไม่ส่ง"/>
    <s v="ยังไม่ส่ง"/>
    <s v="ยังไม่ส่ง"/>
    <s v="ส่งแล้ว"/>
    <s v="ยังไม่ส่ง"/>
    <s v="ยังไม่ส่ง"/>
    <m/>
    <s v="ยังไม่ซ่อม"/>
  </r>
  <r>
    <n v="450"/>
    <x v="11"/>
    <n v="32"/>
    <s v="44052"/>
    <s v="นางสาว"/>
    <s v="พรนภา"/>
    <s v="บ่อทอง"/>
    <s v="44052@promma.ac.th"/>
    <n v="5"/>
    <n v="0"/>
    <n v="0"/>
    <n v="5"/>
    <x v="13"/>
    <n v="1"/>
    <m/>
    <n v="0"/>
    <n v="1"/>
    <n v="13"/>
    <m/>
    <n v="13"/>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ยังไม่ส่ง"/>
    <n v="5"/>
    <s v="ยังไม่ส่ง"/>
    <s v="ยังไม่ส่ง"/>
    <s v="ยังไม่ส่ง"/>
    <n v="2"/>
    <m/>
    <s v="ยังไม่ซ่อม"/>
  </r>
  <r>
    <n v="451"/>
    <x v="11"/>
    <n v="33"/>
    <s v="44053"/>
    <s v="นางสาว"/>
    <s v="พิมมณี"/>
    <s v="ตั้งธรรม"/>
    <s v="44053@promma.ac.th"/>
    <n v="3"/>
    <n v="0"/>
    <n v="2"/>
    <n v="5"/>
    <x v="15"/>
    <n v="0"/>
    <m/>
    <n v="0"/>
    <n v="0"/>
    <n v="10"/>
    <m/>
    <n v="10"/>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ยังไม่ส่ง"/>
    <n v="1"/>
    <s v="ยังไม่ส่ง"/>
    <s v="ยังไม่ส่ง"/>
    <s v="ยังไม่ส่ง"/>
    <n v="2"/>
    <m/>
    <s v="ยังไม่ซ่อม"/>
  </r>
  <r>
    <n v="452"/>
    <x v="11"/>
    <n v="34"/>
    <s v="44054"/>
    <s v="นางสาว"/>
    <s v="พิรดาภร"/>
    <s v="ไทยแขก"/>
    <s v="44054@promma.ac.th"/>
    <n v="9"/>
    <n v="7"/>
    <n v="3"/>
    <n v="19"/>
    <x v="11"/>
    <n v="6"/>
    <m/>
    <n v="9"/>
    <n v="15"/>
    <n v="44"/>
    <m/>
    <n v="44"/>
    <n v="0"/>
    <s v="ส่งแล้ว"/>
    <s v="ส่งแล้ว"/>
    <s v="ส่งแล้ว"/>
    <n v="18"/>
    <n v="7"/>
    <s v="ส่งแล้ว"/>
    <s v="ส่งแล้ว"/>
    <s v="ยังไม่ส่ง"/>
    <n v="9"/>
    <s v="ส่งแล้ว"/>
    <n v="8"/>
    <s v="ยังไม่ส่ง"/>
    <n v="11"/>
    <n v="7"/>
    <n v="9"/>
    <s v="ยังไม่ส่ง"/>
    <s v="ส่งแล้ว"/>
    <n v="8"/>
    <s v="ส่งแล้ว"/>
    <s v="ส่งแล้ว"/>
    <n v="12"/>
    <n v="7"/>
    <s v="ซ่อมแล้ว"/>
    <s v="ซ่อมแล้ว"/>
  </r>
  <r>
    <n v="453"/>
    <x v="11"/>
    <n v="35"/>
    <s v="44055"/>
    <s v="นางสาว"/>
    <s v="วรารินทร์"/>
    <s v="แนนไธสง"/>
    <s v="44055@promma.ac.th"/>
    <n v="1"/>
    <n v="1"/>
    <n v="0"/>
    <n v="2"/>
    <x v="14"/>
    <n v="1"/>
    <m/>
    <n v="1"/>
    <n v="2"/>
    <n v="10"/>
    <m/>
    <n v="10"/>
    <n v="0"/>
    <s v="ยังไม่ส่ง"/>
    <s v="ยังไม่ส่ง"/>
    <s v="ยังไม่ส่ง"/>
    <s v="ยังไม่ส่ง"/>
    <n v="5"/>
    <s v="ยังไม่ส่ง"/>
    <s v="ยังไม่ส่ง"/>
    <s v="ยังไม่ส่ง"/>
    <n v="5"/>
    <s v="ยังไม่ส่ง"/>
    <s v="ยังไม่ส่ง"/>
    <s v="ยังไม่ส่ง"/>
    <n v="9"/>
    <n v="2"/>
    <n v="6"/>
    <s v="ยังไม่ส่ง"/>
    <s v="ยังไม่ส่ง"/>
    <n v="7"/>
    <s v="ยังไม่ส่ง"/>
    <s v="ยังไม่ส่ง"/>
    <s v="ยังไม่ส่ง"/>
    <n v="3"/>
    <m/>
    <s v="ยังไม่ซ่อม"/>
  </r>
  <r>
    <n v="454"/>
    <x v="11"/>
    <n v="36"/>
    <s v="44056"/>
    <s v="นางสาว"/>
    <s v="ศุธาศิณี"/>
    <s v="กองแก้ว"/>
    <s v="44056@promma.ac.th"/>
    <n v="10"/>
    <n v="1"/>
    <n v="3"/>
    <n v="14"/>
    <x v="13"/>
    <n v="1"/>
    <m/>
    <n v="3"/>
    <n v="4"/>
    <n v="25"/>
    <m/>
    <n v="25"/>
    <n v="0"/>
    <s v="ส่งแล้ว"/>
    <s v="ส่งแล้ว"/>
    <s v="ส่งแล้ว"/>
    <n v="19"/>
    <n v="10"/>
    <s v="ยังไม่ส่ง"/>
    <s v="ยังไม่ส่ง"/>
    <s v="ยังไม่ส่ง"/>
    <n v="4"/>
    <s v="ส่งแล้ว"/>
    <n v="10"/>
    <s v="ยังไม่ส่ง"/>
    <n v="10"/>
    <n v="4"/>
    <n v="7"/>
    <s v="ยังไม่ส่ง"/>
    <s v="ยังไม่ส่ง"/>
    <n v="6"/>
    <s v="ส่งแล้ว"/>
    <s v="ยังไม่ส่ง"/>
    <s v="ยังไม่ส่ง"/>
    <n v="3"/>
    <m/>
    <s v="ยังไม่ซ่อม"/>
  </r>
  <r>
    <n v="455"/>
    <x v="11"/>
    <n v="37"/>
    <s v="44057"/>
    <s v="นางสาว"/>
    <s v="อรพรรณ"/>
    <s v="ม่วงปราง"/>
    <s v="44057@promma.ac.th"/>
    <n v="9"/>
    <n v="4"/>
    <n v="3"/>
    <n v="16"/>
    <x v="13"/>
    <n v="5"/>
    <m/>
    <n v="6"/>
    <n v="11"/>
    <n v="34"/>
    <m/>
    <n v="34"/>
    <n v="0"/>
    <s v="ส่งแล้ว"/>
    <s v="ส่งแล้ว"/>
    <s v="ส่งแล้ว"/>
    <n v="22"/>
    <n v="6"/>
    <s v="ยังไม่ส่ง"/>
    <s v="ส่งแล้ว"/>
    <s v="ยังไม่ส่ง"/>
    <n v="9"/>
    <s v="ส่งแล้ว"/>
    <n v="9"/>
    <s v="ยังไม่ส่ง"/>
    <n v="12"/>
    <n v="2"/>
    <n v="7"/>
    <s v="ยังไม่ส่ง"/>
    <s v="ส่งแล้ว"/>
    <n v="7"/>
    <s v="ยังไม่ส่ง"/>
    <s v="ส่งแล้ว"/>
    <n v="17"/>
    <n v="3"/>
    <m/>
    <s v="ยังไม่ซ่อม"/>
  </r>
  <r>
    <n v="456"/>
    <x v="11"/>
    <n v="38"/>
    <s v="44058"/>
    <s v="นางสาว"/>
    <s v="อรวรรณ"/>
    <s v="สุวรรณรินทร์"/>
    <s v="44058@promma.ac.th"/>
    <n v="10"/>
    <n v="2"/>
    <n v="3"/>
    <n v="15"/>
    <x v="11"/>
    <n v="5"/>
    <m/>
    <n v="9"/>
    <n v="14"/>
    <n v="39"/>
    <m/>
    <n v="39"/>
    <n v="0"/>
    <s v="ส่งแล้ว"/>
    <s v="ส่งแล้ว"/>
    <s v="ส่งแล้ว"/>
    <n v="15"/>
    <n v="9"/>
    <s v="ยังไม่ส่ง"/>
    <s v="ยังไม่ส่ง"/>
    <s v="ยังไม่ส่ง"/>
    <n v="9"/>
    <s v="ส่งแล้ว"/>
    <n v="8"/>
    <s v="ยังไม่ส่ง"/>
    <n v="14"/>
    <n v="1"/>
    <n v="8"/>
    <s v="ยังไม่ส่ง"/>
    <s v="ส่งแล้ว"/>
    <n v="6"/>
    <s v="ส่งแล้ว"/>
    <s v="ส่งแล้ว"/>
    <n v="12"/>
    <n v="5"/>
    <s v="ซ่อมแล้ว"/>
    <s v="ซ่อมแล้ว"/>
  </r>
  <r>
    <n v="457"/>
    <x v="11"/>
    <n v="39"/>
    <s v="44059"/>
    <s v="นางสาว"/>
    <s v="อัมพิกา"/>
    <s v="สุขประเสริฐ"/>
    <s v="44059@promma.ac.th"/>
    <n v="10"/>
    <n v="4"/>
    <n v="3"/>
    <n v="17"/>
    <x v="11"/>
    <n v="6"/>
    <m/>
    <n v="9"/>
    <n v="15"/>
    <n v="42"/>
    <m/>
    <n v="42"/>
    <n v="0"/>
    <s v="ส่งแล้ว"/>
    <s v="ส่งแล้ว"/>
    <s v="ส่งแล้ว"/>
    <n v="17"/>
    <n v="9"/>
    <s v="ส่งแล้ว"/>
    <s v="ยังไม่ส่ง"/>
    <s v="ยังไม่ส่ง"/>
    <n v="8"/>
    <s v="ส่งแล้ว"/>
    <n v="8"/>
    <s v="ยังไม่ส่ง"/>
    <n v="15"/>
    <n v="2"/>
    <n v="9"/>
    <s v="ยังไม่ส่ง"/>
    <s v="ส่งแล้ว"/>
    <n v="9"/>
    <s v="ส่งแล้ว"/>
    <s v="ส่งแล้ว"/>
    <n v="13"/>
    <n v="6"/>
    <s v="ซ่อมแล้ว"/>
    <s v="ซ่อมแล้ว"/>
  </r>
  <r>
    <n v="458"/>
    <x v="12"/>
    <n v="1"/>
    <s v="41897"/>
    <s v="นาย"/>
    <s v="กิตติศักดิ์"/>
    <s v="บุญทัง"/>
    <s v="41897@promma.ac.th"/>
    <n v="10"/>
    <n v="7"/>
    <n v="3"/>
    <n v="20"/>
    <x v="4"/>
    <n v="5"/>
    <m/>
    <n v="9"/>
    <n v="14"/>
    <n v="47"/>
    <m/>
    <n v="47"/>
    <n v="0"/>
    <s v="ส่งแล้ว"/>
    <s v="ส่งแล้ว"/>
    <s v="ส่งแล้ว"/>
    <n v="22"/>
    <n v="8"/>
    <s v="ส่งแล้ว"/>
    <s v="ยังไม่ส่ง"/>
    <n v="11"/>
    <n v="9"/>
    <s v="ส่งแล้ว"/>
    <s v="ยังไม่ส่ง"/>
    <n v="5"/>
    <n v="18"/>
    <n v="8"/>
    <n v="13"/>
    <s v="ยังไม่ส่ง"/>
    <s v="ส่งแล้ว"/>
    <n v="7"/>
    <s v="ส่งแล้ว"/>
    <s v="ส่งแล้ว"/>
    <n v="14"/>
    <n v="6"/>
    <m/>
    <s v="ไม่ต้องซ่อม"/>
  </r>
  <r>
    <n v="459"/>
    <x v="12"/>
    <n v="2"/>
    <s v="41901"/>
    <s v="นาย"/>
    <s v="ณัฐชนน"/>
    <s v="ผาตินุวัติ"/>
    <s v="41901@promma.ac.th"/>
    <n v="10"/>
    <n v="9"/>
    <n v="4"/>
    <n v="23"/>
    <x v="4"/>
    <n v="10"/>
    <m/>
    <n v="9"/>
    <n v="19"/>
    <n v="55"/>
    <m/>
    <n v="55"/>
    <n v="1.5"/>
    <s v="ส่งแล้ว"/>
    <s v="ส่งแล้ว"/>
    <s v="ส่งแล้ว"/>
    <n v="16"/>
    <n v="8"/>
    <s v="ส่งแล้ว"/>
    <s v="ส่งแล้ว"/>
    <n v="12"/>
    <n v="7"/>
    <s v="ส่งแล้ว"/>
    <n v="6"/>
    <n v="6"/>
    <n v="17"/>
    <n v="9"/>
    <n v="13"/>
    <s v="ส่งแล้ว"/>
    <s v="ส่งแล้ว"/>
    <n v="9"/>
    <s v="ส่งแล้ว"/>
    <s v="ส่งแล้ว"/>
    <n v="13"/>
    <n v="5"/>
    <m/>
    <s v="ไม่ต้องซ่อม"/>
  </r>
  <r>
    <n v="460"/>
    <x v="12"/>
    <n v="3"/>
    <s v="41908"/>
    <s v="นาย"/>
    <s v="ปารมี"/>
    <s v="โซวสุวรรณ"/>
    <s v="41908@promma.ac.th"/>
    <n v="9"/>
    <n v="10"/>
    <n v="3"/>
    <n v="22"/>
    <x v="8"/>
    <n v="2"/>
    <m/>
    <n v="5"/>
    <n v="7"/>
    <n v="40"/>
    <m/>
    <n v="40"/>
    <n v="0"/>
    <s v="ส่งแล้ว"/>
    <s v="ส่งแล้ว"/>
    <s v="ส่งแล้ว"/>
    <n v="14"/>
    <n v="6"/>
    <s v="ส่งแล้ว"/>
    <s v="ส่งแล้ว"/>
    <n v="9"/>
    <n v="8"/>
    <s v="ส่งแล้ว"/>
    <s v="ยังไม่ส่ง"/>
    <n v="5"/>
    <n v="13"/>
    <n v="8"/>
    <n v="11"/>
    <s v="ยังไม่ส่ง"/>
    <s v="ยังไม่ส่ง"/>
    <n v="10"/>
    <s v="ส่งแล้ว"/>
    <s v="ส่งแล้ว"/>
    <s v="ยังไม่ส่ง"/>
    <s v="ยังไม่ส่ง"/>
    <m/>
    <s v="ไม่ต้องซ่อม"/>
  </r>
  <r>
    <n v="461"/>
    <x v="12"/>
    <n v="4"/>
    <s v="41916"/>
    <s v="นาย"/>
    <s v="สิรภัทร"/>
    <s v="นาคบุปผา"/>
    <s v="41916@promma.ac.th"/>
    <n v="10"/>
    <n v="10"/>
    <n v="5"/>
    <n v="25"/>
    <x v="6"/>
    <n v="10"/>
    <m/>
    <n v="9"/>
    <n v="19"/>
    <n v="60"/>
    <m/>
    <n v="60"/>
    <n v="2"/>
    <s v="ส่งแล้ว"/>
    <s v="ส่งแล้ว"/>
    <s v="ส่งแล้ว"/>
    <n v="16"/>
    <n v="8"/>
    <s v="ส่งแล้ว"/>
    <s v="ส่งแล้ว"/>
    <n v="8"/>
    <n v="9"/>
    <s v="ส่งแล้ว"/>
    <n v="6"/>
    <n v="8"/>
    <n v="22"/>
    <n v="9"/>
    <n v="16"/>
    <s v="ส่งแล้ว"/>
    <s v="ส่งแล้ว"/>
    <n v="8"/>
    <s v="ส่งแล้ว"/>
    <s v="ส่งแล้ว"/>
    <n v="13"/>
    <n v="4"/>
    <m/>
    <s v="ไม่ต้องซ่อม"/>
  </r>
  <r>
    <n v="462"/>
    <x v="12"/>
    <n v="5"/>
    <s v="41947"/>
    <s v="นาย"/>
    <s v="ภูริเดช"/>
    <s v="รำออ"/>
    <s v="41947@promma.ac.th"/>
    <n v="9"/>
    <n v="10"/>
    <n v="4"/>
    <n v="23"/>
    <x v="3"/>
    <n v="10"/>
    <m/>
    <n v="9"/>
    <n v="19"/>
    <n v="57"/>
    <m/>
    <n v="57"/>
    <n v="1.5"/>
    <s v="ส่งแล้ว"/>
    <s v="ส่งแล้ว"/>
    <s v="ส่งแล้ว"/>
    <n v="20"/>
    <n v="6"/>
    <s v="ส่งแล้ว"/>
    <s v="ส่งแล้ว"/>
    <n v="12"/>
    <n v="8"/>
    <s v="ส่งแล้ว"/>
    <n v="11"/>
    <n v="6"/>
    <n v="22"/>
    <n v="7"/>
    <n v="15"/>
    <s v="ส่งแล้ว"/>
    <s v="ส่งแล้ว"/>
    <n v="8"/>
    <s v="ส่งแล้ว"/>
    <s v="ส่งแล้ว"/>
    <n v="13"/>
    <n v="5"/>
    <m/>
    <s v="ไม่ต้องซ่อม"/>
  </r>
  <r>
    <n v="463"/>
    <x v="12"/>
    <n v="6"/>
    <s v="41950"/>
    <s v="นาย"/>
    <s v="ศุภวิชญ์"/>
    <s v="อั้นทอง"/>
    <s v="41950@promma.ac.th"/>
    <n v="10"/>
    <n v="10"/>
    <n v="4"/>
    <n v="24"/>
    <x v="7"/>
    <n v="10"/>
    <m/>
    <n v="9"/>
    <n v="19"/>
    <n v="55"/>
    <m/>
    <n v="55"/>
    <n v="1.5"/>
    <s v="ส่งแล้ว"/>
    <s v="ส่งแล้ว"/>
    <s v="ส่งแล้ว"/>
    <n v="18"/>
    <n v="8"/>
    <s v="ส่งแล้ว"/>
    <s v="ส่งแล้ว"/>
    <n v="12"/>
    <n v="8"/>
    <s v="ส่งแล้ว"/>
    <n v="10"/>
    <n v="6"/>
    <n v="14"/>
    <n v="10"/>
    <n v="12"/>
    <s v="ส่งแล้ว"/>
    <s v="ส่งแล้ว"/>
    <n v="8"/>
    <s v="ส่งแล้ว"/>
    <s v="ส่งแล้ว"/>
    <n v="13"/>
    <n v="6"/>
    <m/>
    <s v="ไม่ต้องซ่อม"/>
  </r>
  <r>
    <n v="464"/>
    <x v="12"/>
    <n v="7"/>
    <s v="41976"/>
    <s v="นาย"/>
    <s v="ไกรวิชญ์"/>
    <s v="บุญเปรี่ยม"/>
    <s v="41976@promma.ac.th"/>
    <n v="9"/>
    <n v="8"/>
    <n v="2"/>
    <n v="19"/>
    <x v="11"/>
    <n v="9"/>
    <m/>
    <n v="3"/>
    <n v="12"/>
    <n v="41"/>
    <m/>
    <n v="41"/>
    <n v="0"/>
    <s v="ส่งแล้ว"/>
    <s v="ส่งแล้ว"/>
    <s v="ส่งแล้ว"/>
    <n v="18"/>
    <n v="5"/>
    <s v="ส่งแล้ว"/>
    <s v="ส่งแล้ว"/>
    <n v="3"/>
    <s v="ยังไม่ส่ง"/>
    <s v="ส่งแล้ว"/>
    <s v="ยังไม่ส่ง"/>
    <s v="ยังไม่ส่ง"/>
    <n v="4"/>
    <n v="4"/>
    <n v="4"/>
    <s v="ส่งแล้ว"/>
    <s v="ส่งแล้ว"/>
    <n v="7"/>
    <s v="ยังไม่ส่ง"/>
    <s v="ยังไม่ส่ง"/>
    <n v="16"/>
    <n v="4"/>
    <s v="ซ่อมแล้ว"/>
    <s v="ซ่อมแล้ว"/>
  </r>
  <r>
    <n v="465"/>
    <x v="12"/>
    <n v="8"/>
    <s v="41986"/>
    <s v="นาย"/>
    <s v="พชรพล"/>
    <s v="ร้อยแก้ว"/>
    <s v="41986@promma.ac.th"/>
    <n v="10"/>
    <n v="10"/>
    <n v="4"/>
    <n v="24"/>
    <x v="1"/>
    <n v="9"/>
    <m/>
    <n v="9"/>
    <n v="18"/>
    <n v="59"/>
    <m/>
    <n v="59"/>
    <n v="1.5"/>
    <s v="ส่งแล้ว"/>
    <s v="ส่งแล้ว"/>
    <s v="ส่งแล้ว"/>
    <n v="19"/>
    <n v="9"/>
    <s v="ส่งแล้ว"/>
    <s v="ส่งแล้ว"/>
    <n v="12"/>
    <n v="9"/>
    <s v="ส่งแล้ว"/>
    <n v="10"/>
    <n v="6"/>
    <n v="26"/>
    <n v="8"/>
    <n v="17"/>
    <s v="ส่งแล้ว"/>
    <s v="ส่งแล้ว"/>
    <n v="6"/>
    <s v="ส่งแล้ว"/>
    <s v="ส่งแล้ว"/>
    <n v="13"/>
    <n v="6"/>
    <m/>
    <s v="ไม่ต้องซ่อม"/>
  </r>
  <r>
    <n v="466"/>
    <x v="12"/>
    <n v="9"/>
    <s v="41995"/>
    <s v="นาย"/>
    <s v="อชิระ"/>
    <s v="พิมพ์งาม"/>
    <s v="41995@promma.ac.th"/>
    <n v="5"/>
    <n v="1"/>
    <n v="2"/>
    <n v="8"/>
    <x v="11"/>
    <n v="5"/>
    <m/>
    <n v="3"/>
    <n v="8"/>
    <n v="26"/>
    <m/>
    <n v="26"/>
    <n v="0"/>
    <s v="ส่งแล้ว"/>
    <s v="ยังไม่ส่ง"/>
    <s v="ยังไม่ส่ง"/>
    <n v="18"/>
    <n v="6"/>
    <s v="ยังไม่ส่ง"/>
    <s v="ยังไม่ส่ง"/>
    <s v="ยังไม่ส่ง"/>
    <n v="4"/>
    <s v="ส่งแล้ว"/>
    <s v="ยังไม่ส่ง"/>
    <s v="ยังไม่ส่ง"/>
    <n v="8"/>
    <n v="0"/>
    <n v="4"/>
    <s v="ยังไม่ส่ง"/>
    <s v="ส่งแล้ว"/>
    <n v="6"/>
    <s v="ยังไม่ส่ง"/>
    <s v="ยังไม่ส่ง"/>
    <n v="11"/>
    <n v="1"/>
    <s v="ซ่อมแล้ว"/>
    <s v="ซ่อมแล้ว"/>
  </r>
  <r>
    <n v="467"/>
    <x v="12"/>
    <n v="10"/>
    <s v="42100"/>
    <s v="นาย"/>
    <s v="ธนวัฒน์"/>
    <s v="สุรวุฒิธรรม"/>
    <s v="42100@promma.ac.th"/>
    <n v="8"/>
    <n v="10"/>
    <n v="5"/>
    <n v="23"/>
    <x v="5"/>
    <n v="10"/>
    <m/>
    <n v="9"/>
    <n v="19"/>
    <n v="56"/>
    <m/>
    <n v="56"/>
    <n v="1.5"/>
    <s v="ส่งแล้ว"/>
    <s v="ส่งแล้ว"/>
    <s v="ส่งแล้ว"/>
    <n v="21"/>
    <n v="2"/>
    <s v="ส่งแล้ว"/>
    <s v="ส่งแล้ว"/>
    <n v="12"/>
    <n v="9"/>
    <s v="ส่งแล้ว"/>
    <n v="8"/>
    <n v="8"/>
    <n v="18"/>
    <n v="10"/>
    <n v="14"/>
    <s v="ส่งแล้ว"/>
    <s v="ส่งแล้ว"/>
    <n v="9"/>
    <s v="ส่งแล้ว"/>
    <s v="ส่งแล้ว"/>
    <n v="15"/>
    <n v="6"/>
    <m/>
    <s v="ไม่ต้องซ่อม"/>
  </r>
  <r>
    <n v="468"/>
    <x v="12"/>
    <n v="11"/>
    <s v="42114"/>
    <s v="นาย"/>
    <s v="สุกฤษ"/>
    <s v="วัดสว่าง"/>
    <s v="42114@promma.ac.th"/>
    <n v="9"/>
    <n v="5"/>
    <n v="2"/>
    <n v="16"/>
    <x v="11"/>
    <n v="5"/>
    <m/>
    <n v="9"/>
    <n v="14"/>
    <n v="40"/>
    <m/>
    <n v="40"/>
    <n v="0"/>
    <s v="ส่งแล้ว"/>
    <s v="ส่งแล้ว"/>
    <s v="ส่งแล้ว"/>
    <n v="17"/>
    <n v="6"/>
    <s v="ส่งแล้ว"/>
    <s v="ส่งแล้ว"/>
    <s v="ยังไม่ส่ง"/>
    <s v="ยังไม่ส่ง"/>
    <s v="ส่งแล้ว"/>
    <s v="ยังไม่ส่ง"/>
    <s v="ยังไม่ส่ง"/>
    <n v="9"/>
    <n v="3"/>
    <n v="6"/>
    <s v="ยังไม่ส่ง"/>
    <s v="ส่งแล้ว"/>
    <n v="4"/>
    <s v="ส่งแล้ว"/>
    <s v="ส่งแล้ว"/>
    <n v="14"/>
    <n v="5"/>
    <s v="ซ่อมแล้ว"/>
    <s v="ซ่อมแล้ว"/>
  </r>
  <r>
    <n v="469"/>
    <x v="12"/>
    <n v="12"/>
    <s v="42215"/>
    <s v="นาย"/>
    <s v="กฤตภัทร"/>
    <s v="เครือแขก"/>
    <s v="42215@promma.ac.th"/>
    <n v="9"/>
    <n v="9"/>
    <n v="4"/>
    <n v="22"/>
    <x v="8"/>
    <n v="10"/>
    <m/>
    <n v="9"/>
    <n v="19"/>
    <n v="52"/>
    <m/>
    <n v="52"/>
    <n v="1"/>
    <s v="ส่งแล้ว"/>
    <s v="ส่งแล้ว"/>
    <s v="ส่งแล้ว"/>
    <n v="22"/>
    <n v="6"/>
    <s v="ส่งแล้ว"/>
    <s v="ส่งแล้ว"/>
    <n v="13"/>
    <n v="7"/>
    <s v="ส่งแล้ว"/>
    <n v="8"/>
    <n v="4"/>
    <n v="18"/>
    <n v="3"/>
    <n v="11"/>
    <s v="ส่งแล้ว"/>
    <s v="ส่งแล้ว"/>
    <n v="8"/>
    <s v="ส่งแล้ว"/>
    <s v="ส่งแล้ว"/>
    <n v="16"/>
    <n v="7"/>
    <m/>
    <s v="ไม่ต้องซ่อม"/>
  </r>
  <r>
    <n v="470"/>
    <x v="12"/>
    <n v="13"/>
    <s v="42222"/>
    <s v="นาย"/>
    <s v="ธัญกร"/>
    <s v="ส่งแสง"/>
    <s v="42222@promma.ac.th"/>
    <n v="9"/>
    <n v="5"/>
    <n v="2"/>
    <n v="16"/>
    <x v="11"/>
    <n v="1"/>
    <m/>
    <n v="8"/>
    <n v="9"/>
    <n v="35"/>
    <m/>
    <n v="35"/>
    <n v="0"/>
    <s v="ส่งแล้ว"/>
    <s v="ส่งแล้ว"/>
    <s v="ส่งแล้ว"/>
    <n v="11"/>
    <n v="6"/>
    <s v="ส่งแล้ว"/>
    <s v="ส่งแล้ว"/>
    <s v="ยังไม่ส่ง"/>
    <s v="ยังไม่ส่ง"/>
    <s v="ส่งแล้ว"/>
    <s v="ยังไม่ส่ง"/>
    <s v="ยังไม่ส่ง"/>
    <n v="14"/>
    <n v="5"/>
    <n v="10"/>
    <s v="ยังไม่ส่ง"/>
    <s v="ยังไม่ส่ง"/>
    <n v="6"/>
    <s v="ส่งแล้ว"/>
    <s v="ส่งแล้ว"/>
    <n v="14"/>
    <n v="1"/>
    <m/>
    <s v="ไม่ต้องซ่อม"/>
  </r>
  <r>
    <n v="471"/>
    <x v="12"/>
    <n v="14"/>
    <s v="42228"/>
    <s v="นาย"/>
    <s v="ภูมิพัฒน์"/>
    <s v="ศิลปสธรรม"/>
    <s v="42228@promma.ac.th"/>
    <n v="10"/>
    <n v="10"/>
    <n v="3"/>
    <n v="23"/>
    <x v="11"/>
    <n v="5"/>
    <m/>
    <n v="10"/>
    <n v="15"/>
    <n v="48"/>
    <m/>
    <n v="48"/>
    <n v="0"/>
    <s v="ส่งแล้ว"/>
    <s v="ส่งแล้ว"/>
    <s v="ส่งแล้ว"/>
    <n v="18"/>
    <n v="10"/>
    <s v="ส่งแล้ว"/>
    <s v="ส่งแล้ว"/>
    <n v="5"/>
    <n v="9"/>
    <s v="ส่งแล้ว"/>
    <n v="6"/>
    <s v="ยังไม่ส่ง"/>
    <n v="12"/>
    <n v="3"/>
    <n v="8"/>
    <s v="ยังไม่ส่ง"/>
    <s v="ส่งแล้ว"/>
    <n v="7"/>
    <s v="ส่งแล้ว"/>
    <s v="ส่งแล้ว"/>
    <n v="15"/>
    <n v="8"/>
    <s v="ซ่อมแล้ว"/>
    <s v="ซ่อมแล้ว"/>
  </r>
  <r>
    <n v="472"/>
    <x v="12"/>
    <n v="15"/>
    <s v="44060"/>
    <s v="นาย"/>
    <s v="กฤษฎิ์"/>
    <s v="ทับรอด"/>
    <s v="44060@promma.ac.th"/>
    <n v="8"/>
    <n v="3"/>
    <n v="2"/>
    <n v="13"/>
    <x v="6"/>
    <n v="9"/>
    <m/>
    <n v="3"/>
    <n v="12"/>
    <n v="41"/>
    <m/>
    <n v="41"/>
    <n v="0"/>
    <s v="ยังไม่ส่ง"/>
    <s v="ส่งแล้ว"/>
    <s v="ส่งแล้ว"/>
    <n v="16"/>
    <n v="8"/>
    <s v="ส่งแล้ว"/>
    <s v="ยังไม่ส่ง"/>
    <s v="ยังไม่ส่ง"/>
    <s v="ยังไม่ส่ง"/>
    <s v="ส่งแล้ว"/>
    <s v="ยังไม่ส่ง"/>
    <s v="ยังไม่ส่ง"/>
    <n v="24"/>
    <n v="8"/>
    <n v="16"/>
    <s v="ส่งแล้ว"/>
    <s v="ส่งแล้ว"/>
    <n v="7"/>
    <s v="ยังไม่ส่ง"/>
    <s v="ยังไม่ส่ง"/>
    <n v="15"/>
    <s v="ยังไม่ส่ง"/>
    <m/>
    <s v="ไม่ต้องซ่อม"/>
  </r>
  <r>
    <n v="473"/>
    <x v="12"/>
    <n v="16"/>
    <s v="44061"/>
    <s v="นาย"/>
    <s v="ณัฐพล"/>
    <s v="พากเพียร"/>
    <s v="44061@promma.ac.th"/>
    <n v="9"/>
    <n v="9"/>
    <n v="4"/>
    <n v="22"/>
    <x v="11"/>
    <n v="9"/>
    <m/>
    <n v="9"/>
    <n v="18"/>
    <n v="50"/>
    <m/>
    <n v="50"/>
    <n v="1"/>
    <s v="ส่งแล้ว"/>
    <s v="ส่งแล้ว"/>
    <s v="ส่งแล้ว"/>
    <n v="14"/>
    <n v="4"/>
    <s v="ส่งแล้ว"/>
    <s v="ส่งแล้ว"/>
    <n v="10"/>
    <n v="7"/>
    <s v="ส่งแล้ว"/>
    <n v="11"/>
    <n v="6"/>
    <n v="12"/>
    <n v="4"/>
    <n v="8"/>
    <s v="ส่งแล้ว"/>
    <s v="ส่งแล้ว"/>
    <n v="6"/>
    <s v="ส่งแล้ว"/>
    <s v="ส่งแล้ว"/>
    <n v="14"/>
    <n v="6"/>
    <s v="ซ่อมแล้ว"/>
    <s v="ซ่อมแล้ว"/>
  </r>
  <r>
    <n v="474"/>
    <x v="12"/>
    <n v="17"/>
    <s v="44062"/>
    <s v="เด็กชาย"/>
    <s v="ตรอง"/>
    <s v="วงศ์ธาราทิพย์"/>
    <s v="44062@promma.ac.th"/>
    <n v="9"/>
    <n v="10"/>
    <n v="4"/>
    <n v="23"/>
    <x v="8"/>
    <n v="10"/>
    <m/>
    <n v="10"/>
    <n v="20"/>
    <n v="54"/>
    <m/>
    <n v="54"/>
    <n v="1"/>
    <s v="ส่งแล้ว"/>
    <s v="ส่งแล้ว"/>
    <s v="ส่งแล้ว"/>
    <n v="21"/>
    <n v="4"/>
    <s v="ส่งแล้ว"/>
    <s v="ส่งแล้ว"/>
    <n v="7"/>
    <n v="8"/>
    <s v="ส่งแล้ว"/>
    <n v="11"/>
    <n v="7"/>
    <n v="17"/>
    <n v="5"/>
    <n v="11"/>
    <s v="ส่งแล้ว"/>
    <s v="ส่งแล้ว"/>
    <n v="9"/>
    <s v="ส่งแล้ว"/>
    <s v="ส่งแล้ว"/>
    <n v="15"/>
    <n v="8"/>
    <m/>
    <s v="ไม่ต้องซ่อม"/>
  </r>
  <r>
    <n v="475"/>
    <x v="12"/>
    <n v="18"/>
    <s v="44063"/>
    <s v="เด็กชาย"/>
    <s v="เตชินท์"/>
    <s v="มั่งมี"/>
    <s v="44063@promma.ac.th"/>
    <n v="9"/>
    <n v="8"/>
    <n v="2"/>
    <n v="19"/>
    <x v="9"/>
    <n v="8"/>
    <m/>
    <n v="9"/>
    <n v="17"/>
    <n v="44"/>
    <m/>
    <n v="44"/>
    <n v="0"/>
    <s v="ส่งแล้ว"/>
    <s v="ส่งแล้ว"/>
    <s v="ส่งแล้ว"/>
    <n v="10"/>
    <n v="6"/>
    <s v="ส่งแล้ว"/>
    <s v="ส่งแล้ว"/>
    <n v="7"/>
    <n v="2"/>
    <s v="ส่งแล้ว"/>
    <s v="ยังไม่ส่ง"/>
    <s v="ยังไม่ส่ง"/>
    <n v="10"/>
    <n v="5"/>
    <n v="8"/>
    <s v="ส่งแล้ว"/>
    <s v="ส่งแล้ว"/>
    <n v="1"/>
    <s v="ส่งแล้ว"/>
    <s v="ส่งแล้ว"/>
    <n v="9"/>
    <n v="3"/>
    <m/>
    <s v="ยังไม่ซ่อม"/>
  </r>
  <r>
    <n v="476"/>
    <x v="12"/>
    <n v="19"/>
    <s v="44064"/>
    <s v="นาย"/>
    <s v="นัฐพร"/>
    <s v="แสงประเสริฐ"/>
    <s v="44064@promma.ac.th"/>
    <n v="9"/>
    <n v="8"/>
    <n v="2"/>
    <n v="19"/>
    <x v="8"/>
    <n v="6"/>
    <m/>
    <n v="9"/>
    <n v="15"/>
    <n v="45"/>
    <m/>
    <n v="45"/>
    <n v="0"/>
    <s v="ส่งแล้ว"/>
    <s v="ส่งแล้ว"/>
    <s v="ส่งแล้ว"/>
    <n v="13"/>
    <n v="6"/>
    <s v="ส่งแล้ว"/>
    <s v="ส่งแล้ว"/>
    <n v="4"/>
    <s v="ยังไม่ส่ง"/>
    <s v="ส่งแล้ว"/>
    <s v="ยังไม่ส่ง"/>
    <s v="ยังไม่ส่ง"/>
    <n v="14"/>
    <n v="7"/>
    <n v="11"/>
    <s v="ยังไม่ส่ง"/>
    <s v="ส่งแล้ว"/>
    <n v="9"/>
    <s v="ส่งแล้ว"/>
    <s v="ส่งแล้ว"/>
    <n v="14"/>
    <n v="4"/>
    <m/>
    <s v="ไม่ต้องซ่อม"/>
  </r>
  <r>
    <n v="477"/>
    <x v="12"/>
    <n v="20"/>
    <s v="44065"/>
    <s v="นาย"/>
    <s v="หัสนัย"/>
    <s v="ภูมิประเทศ"/>
    <s v="44065@promma.ac.th"/>
    <n v="8"/>
    <n v="8"/>
    <n v="4"/>
    <n v="20"/>
    <x v="11"/>
    <n v="9"/>
    <m/>
    <n v="9"/>
    <n v="18"/>
    <n v="48"/>
    <m/>
    <n v="48"/>
    <n v="0"/>
    <s v="ส่งแล้ว"/>
    <s v="ส่งแล้ว"/>
    <s v="ส่งแล้ว"/>
    <n v="7"/>
    <n v="2"/>
    <s v="ส่งแล้ว"/>
    <s v="ส่งแล้ว"/>
    <n v="2"/>
    <n v="2"/>
    <s v="ส่งแล้ว"/>
    <n v="2"/>
    <n v="3"/>
    <n v="11"/>
    <n v="6"/>
    <n v="9"/>
    <s v="ส่งแล้ว"/>
    <s v="ส่งแล้ว"/>
    <n v="4"/>
    <s v="ส่งแล้ว"/>
    <s v="ส่งแล้ว"/>
    <n v="8"/>
    <n v="5"/>
    <s v="ซ่อมแล้ว"/>
    <s v="ซ่อมแล้ว"/>
  </r>
  <r>
    <n v="478"/>
    <x v="12"/>
    <n v="21"/>
    <s v="41926"/>
    <s v="นางสาว"/>
    <s v="พรรณภัทร"/>
    <s v="เอกรัตนโชติ"/>
    <s v="41926@promma.ac.th"/>
    <n v="10"/>
    <n v="10"/>
    <n v="4"/>
    <n v="24"/>
    <x v="1"/>
    <n v="10"/>
    <m/>
    <n v="9"/>
    <n v="19"/>
    <n v="60"/>
    <m/>
    <n v="60"/>
    <n v="2"/>
    <s v="ส่งแล้ว"/>
    <s v="ส่งแล้ว"/>
    <s v="ส่งแล้ว"/>
    <n v="19"/>
    <n v="10"/>
    <s v="ส่งแล้ว"/>
    <s v="ส่งแล้ว"/>
    <n v="12"/>
    <n v="9"/>
    <s v="ส่งแล้ว"/>
    <n v="9"/>
    <n v="7"/>
    <n v="25"/>
    <n v="8"/>
    <n v="17"/>
    <s v="ส่งแล้ว"/>
    <s v="ส่งแล้ว"/>
    <n v="9"/>
    <s v="ส่งแล้ว"/>
    <s v="ส่งแล้ว"/>
    <n v="16"/>
    <n v="7"/>
    <m/>
    <s v="ไม่ต้องซ่อม"/>
  </r>
  <r>
    <n v="479"/>
    <x v="12"/>
    <n v="22"/>
    <s v="41959"/>
    <s v="นางสาว"/>
    <s v="ชนิชา"/>
    <s v="แย้มผ่อง"/>
    <s v="41959@promma.ac.th"/>
    <n v="9"/>
    <n v="10"/>
    <n v="4"/>
    <n v="23"/>
    <x v="11"/>
    <n v="10"/>
    <m/>
    <n v="9"/>
    <n v="19"/>
    <n v="52"/>
    <m/>
    <n v="52"/>
    <n v="1"/>
    <s v="ส่งแล้ว"/>
    <s v="ส่งแล้ว"/>
    <s v="ส่งแล้ว"/>
    <n v="20"/>
    <n v="7"/>
    <s v="ส่งแล้ว"/>
    <s v="ส่งแล้ว"/>
    <n v="7"/>
    <n v="9"/>
    <s v="ส่งแล้ว"/>
    <n v="7"/>
    <n v="5"/>
    <n v="17"/>
    <n v="1"/>
    <n v="9"/>
    <s v="ส่งแล้ว"/>
    <s v="ส่งแล้ว"/>
    <n v="9"/>
    <s v="ส่งแล้ว"/>
    <s v="ส่งแล้ว"/>
    <n v="16"/>
    <n v="5"/>
    <s v="ซ่อมแล้ว"/>
    <s v="ซ่อมแล้ว"/>
  </r>
  <r>
    <n v="480"/>
    <x v="12"/>
    <n v="23"/>
    <s v="41973"/>
    <s v="นางสาว"/>
    <s v="อริสา"/>
    <s v="พราหมณ์แก้ว"/>
    <s v="41973@promma.ac.th"/>
    <n v="9"/>
    <n v="10"/>
    <n v="4"/>
    <n v="23"/>
    <x v="4"/>
    <n v="9"/>
    <m/>
    <n v="9"/>
    <n v="18"/>
    <n v="54"/>
    <m/>
    <n v="54"/>
    <n v="1"/>
    <s v="ส่งแล้ว"/>
    <s v="ส่งแล้ว"/>
    <s v="ส่งแล้ว"/>
    <n v="20"/>
    <n v="7"/>
    <s v="ส่งแล้ว"/>
    <s v="ส่งแล้ว"/>
    <n v="12"/>
    <n v="9"/>
    <s v="ส่งแล้ว"/>
    <n v="10"/>
    <n v="5"/>
    <n v="18"/>
    <n v="8"/>
    <n v="13"/>
    <s v="ส่งแล้ว"/>
    <s v="ส่งแล้ว"/>
    <n v="6"/>
    <s v="ส่งแล้ว"/>
    <s v="ส่งแล้ว"/>
    <n v="16"/>
    <n v="5"/>
    <m/>
    <s v="ไม่ต้องซ่อม"/>
  </r>
  <r>
    <n v="481"/>
    <x v="12"/>
    <n v="24"/>
    <s v="42001"/>
    <s v="นางสาว"/>
    <s v="เฌอฟ้า"/>
    <s v="เติมศักดิ์"/>
    <s v="42001@promma.ac.th"/>
    <n v="10"/>
    <n v="10"/>
    <n v="4"/>
    <n v="24"/>
    <x v="6"/>
    <n v="10"/>
    <m/>
    <n v="9"/>
    <n v="19"/>
    <n v="59"/>
    <m/>
    <n v="59"/>
    <n v="1.5"/>
    <s v="ส่งแล้ว"/>
    <s v="ส่งแล้ว"/>
    <s v="ส่งแล้ว"/>
    <n v="21"/>
    <n v="8"/>
    <s v="ส่งแล้ว"/>
    <s v="ส่งแล้ว"/>
    <n v="12"/>
    <n v="9"/>
    <s v="ส่งแล้ว"/>
    <n v="11"/>
    <n v="6"/>
    <n v="23"/>
    <n v="9"/>
    <n v="16"/>
    <s v="ส่งแล้ว"/>
    <s v="ส่งแล้ว"/>
    <n v="9"/>
    <s v="ส่งแล้ว"/>
    <s v="ส่งแล้ว"/>
    <n v="16"/>
    <n v="7"/>
    <m/>
    <s v="ไม่ต้องซ่อม"/>
  </r>
  <r>
    <n v="482"/>
    <x v="12"/>
    <n v="25"/>
    <s v="42012"/>
    <s v="นางสาว"/>
    <s v="สุทัตตา"/>
    <s v="พุ่มพร"/>
    <s v="42012@promma.ac.th"/>
    <n v="9"/>
    <n v="9"/>
    <n v="4"/>
    <n v="22"/>
    <x v="11"/>
    <n v="10"/>
    <m/>
    <n v="4"/>
    <n v="14"/>
    <n v="46"/>
    <m/>
    <n v="46"/>
    <n v="0"/>
    <s v="ส่งแล้ว"/>
    <s v="ส่งแล้ว"/>
    <s v="ส่งแล้ว"/>
    <n v="19"/>
    <n v="3"/>
    <s v="ส่งแล้ว"/>
    <s v="ส่งแล้ว"/>
    <n v="3"/>
    <n v="6"/>
    <s v="ส่งแล้ว"/>
    <n v="9"/>
    <n v="4"/>
    <n v="12"/>
    <n v="3"/>
    <n v="8"/>
    <s v="ส่งแล้ว"/>
    <s v="ส่งแล้ว"/>
    <n v="8"/>
    <s v="ยังไม่ส่ง"/>
    <s v="ยังไม่ส่ง"/>
    <n v="15"/>
    <n v="7"/>
    <s v="ซ่อมแล้ว"/>
    <s v="ซ่อมแล้ว"/>
  </r>
  <r>
    <n v="483"/>
    <x v="12"/>
    <n v="26"/>
    <s v="42040"/>
    <s v="นางสาว"/>
    <s v="ชินรพีพรรณ"/>
    <s v="ศรีประเสริฐ"/>
    <s v="42040@promma.ac.th"/>
    <n v="9"/>
    <n v="10"/>
    <n v="4"/>
    <n v="23"/>
    <x v="11"/>
    <n v="9"/>
    <m/>
    <n v="9"/>
    <n v="18"/>
    <n v="51"/>
    <m/>
    <n v="51"/>
    <n v="1"/>
    <s v="ส่งแล้ว"/>
    <s v="ส่งแล้ว"/>
    <s v="ส่งแล้ว"/>
    <n v="17"/>
    <n v="3"/>
    <s v="ส่งแล้ว"/>
    <s v="ส่งแล้ว"/>
    <n v="10"/>
    <n v="9"/>
    <s v="ส่งแล้ว"/>
    <n v="10"/>
    <n v="6"/>
    <n v="10"/>
    <n v="6"/>
    <n v="8"/>
    <s v="ส่งแล้ว"/>
    <s v="ส่งแล้ว"/>
    <n v="6"/>
    <s v="ส่งแล้ว"/>
    <s v="ส่งแล้ว"/>
    <n v="17"/>
    <n v="5"/>
    <s v="ซ่อมแล้ว"/>
    <s v="ซ่อมแล้ว"/>
  </r>
  <r>
    <n v="484"/>
    <x v="12"/>
    <n v="27"/>
    <s v="42044"/>
    <s v="นางสาว"/>
    <s v="ณิฌากรณ์"/>
    <s v="ทรัพย์มา"/>
    <s v="42044@promma.ac.th"/>
    <n v="10"/>
    <n v="10"/>
    <n v="4"/>
    <n v="24"/>
    <x v="7"/>
    <n v="10"/>
    <m/>
    <n v="9"/>
    <n v="19"/>
    <n v="55"/>
    <m/>
    <n v="55"/>
    <n v="1.5"/>
    <s v="ส่งแล้ว"/>
    <s v="ส่งแล้ว"/>
    <s v="ส่งแล้ว"/>
    <n v="18"/>
    <n v="10"/>
    <s v="ส่งแล้ว"/>
    <s v="ส่งแล้ว"/>
    <n v="5"/>
    <n v="9"/>
    <s v="ส่งแล้ว"/>
    <n v="10"/>
    <n v="7"/>
    <n v="18"/>
    <n v="6"/>
    <n v="12"/>
    <s v="ส่งแล้ว"/>
    <s v="ส่งแล้ว"/>
    <n v="8"/>
    <s v="ส่งแล้ว"/>
    <s v="ส่งแล้ว"/>
    <n v="15"/>
    <n v="5"/>
    <m/>
    <s v="ไม่ต้องซ่อม"/>
  </r>
  <r>
    <n v="485"/>
    <x v="12"/>
    <n v="28"/>
    <s v="42057"/>
    <s v="นางสาว"/>
    <s v="สุนันทา"/>
    <s v="ทับพึง"/>
    <s v="42057@promma.ac.th"/>
    <n v="9"/>
    <n v="10"/>
    <n v="4"/>
    <n v="23"/>
    <x v="10"/>
    <n v="10"/>
    <m/>
    <n v="9"/>
    <n v="19"/>
    <n v="51"/>
    <m/>
    <n v="51"/>
    <n v="1"/>
    <s v="ส่งแล้ว"/>
    <s v="ส่งแล้ว"/>
    <s v="ส่งแล้ว"/>
    <n v="13"/>
    <n v="7"/>
    <s v="ส่งแล้ว"/>
    <s v="ส่งแล้ว"/>
    <n v="5"/>
    <n v="8"/>
    <s v="ส่งแล้ว"/>
    <n v="10"/>
    <n v="7"/>
    <n v="14"/>
    <n v="3"/>
    <n v="9"/>
    <s v="ส่งแล้ว"/>
    <s v="ส่งแล้ว"/>
    <n v="8"/>
    <s v="ส่งแล้ว"/>
    <s v="ส่งแล้ว"/>
    <n v="13"/>
    <n v="4"/>
    <m/>
    <s v="ยังไม่ซ่อม"/>
  </r>
  <r>
    <n v="486"/>
    <x v="12"/>
    <n v="29"/>
    <s v="42089"/>
    <s v="นางสาว"/>
    <s v="พิราวรรณ์"/>
    <s v="โรจน์รวี"/>
    <s v="42089@promma.ac.th"/>
    <n v="10"/>
    <n v="10"/>
    <n v="4"/>
    <n v="24"/>
    <x v="4"/>
    <n v="9"/>
    <m/>
    <n v="9"/>
    <n v="18"/>
    <n v="55"/>
    <m/>
    <n v="55"/>
    <n v="1.5"/>
    <s v="ส่งแล้ว"/>
    <s v="ส่งแล้ว"/>
    <s v="ส่งแล้ว"/>
    <n v="19"/>
    <n v="8"/>
    <s v="ส่งแล้ว"/>
    <s v="ส่งแล้ว"/>
    <n v="7"/>
    <n v="9"/>
    <s v="ส่งแล้ว"/>
    <n v="7"/>
    <n v="4"/>
    <n v="17"/>
    <n v="9"/>
    <n v="13"/>
    <s v="ส่งแล้ว"/>
    <s v="ส่งแล้ว"/>
    <n v="7"/>
    <s v="ส่งแล้ว"/>
    <s v="ส่งแล้ว"/>
    <n v="17"/>
    <n v="5"/>
    <m/>
    <s v="ไม่ต้องซ่อม"/>
  </r>
  <r>
    <n v="487"/>
    <x v="12"/>
    <n v="30"/>
    <s v="42121"/>
    <s v="นางสาว"/>
    <s v="ธนัญญา"/>
    <s v="พลายงาม"/>
    <s v="42121@promma.ac.th"/>
    <n v="10"/>
    <n v="10"/>
    <n v="5"/>
    <n v="25"/>
    <x v="8"/>
    <n v="10"/>
    <m/>
    <n v="10"/>
    <n v="20"/>
    <n v="56"/>
    <m/>
    <n v="56"/>
    <n v="1.5"/>
    <s v="ส่งแล้ว"/>
    <s v="ส่งแล้ว"/>
    <s v="ส่งแล้ว"/>
    <n v="17"/>
    <n v="8"/>
    <s v="ส่งแล้ว"/>
    <s v="ส่งแล้ว"/>
    <n v="6"/>
    <n v="9"/>
    <s v="ส่งแล้ว"/>
    <n v="3"/>
    <n v="8"/>
    <n v="16"/>
    <n v="5"/>
    <n v="11"/>
    <s v="ส่งแล้ว"/>
    <s v="ส่งแล้ว"/>
    <n v="9"/>
    <s v="ส่งแล้ว"/>
    <s v="ส่งแล้ว"/>
    <n v="15"/>
    <n v="8"/>
    <m/>
    <s v="ไม่ต้องซ่อม"/>
  </r>
  <r>
    <n v="488"/>
    <x v="12"/>
    <n v="31"/>
    <s v="42237"/>
    <s v="นางสาว"/>
    <s v="กุลภัสสรณ์"/>
    <s v="สุขลาภวณิชย์"/>
    <s v="42237@promma.ac.th"/>
    <n v="10"/>
    <n v="9"/>
    <n v="4"/>
    <n v="23"/>
    <x v="11"/>
    <n v="9"/>
    <m/>
    <n v="9"/>
    <n v="18"/>
    <n v="51"/>
    <m/>
    <n v="51"/>
    <n v="1"/>
    <s v="ส่งแล้ว"/>
    <s v="ส่งแล้ว"/>
    <s v="ส่งแล้ว"/>
    <n v="14"/>
    <n v="9"/>
    <s v="ส่งแล้ว"/>
    <s v="ส่งแล้ว"/>
    <n v="7"/>
    <n v="7"/>
    <s v="ส่งแล้ว"/>
    <n v="4"/>
    <n v="5"/>
    <n v="14"/>
    <n v="5"/>
    <n v="10"/>
    <s v="ส่งแล้ว"/>
    <s v="ส่งแล้ว"/>
    <n v="6"/>
    <s v="ส่งแล้ว"/>
    <s v="ส่งแล้ว"/>
    <n v="12"/>
    <n v="5"/>
    <m/>
    <s v="ไม่ต้องซ่อม"/>
  </r>
  <r>
    <n v="489"/>
    <x v="12"/>
    <n v="32"/>
    <s v="42251"/>
    <s v="นางสาว"/>
    <s v="ลภัสรดา"/>
    <s v="ภู่คำ"/>
    <s v="42251@promma.ac.th"/>
    <n v="10"/>
    <n v="10"/>
    <n v="4"/>
    <n v="24"/>
    <x v="8"/>
    <n v="10"/>
    <m/>
    <n v="9"/>
    <n v="19"/>
    <n v="54"/>
    <m/>
    <n v="54"/>
    <n v="1"/>
    <s v="ส่งแล้ว"/>
    <s v="ส่งแล้ว"/>
    <s v="ส่งแล้ว"/>
    <n v="16"/>
    <n v="8"/>
    <s v="ส่งแล้ว"/>
    <s v="ส่งแล้ว"/>
    <n v="13"/>
    <n v="9"/>
    <s v="ส่งแล้ว"/>
    <n v="11"/>
    <n v="4"/>
    <n v="17"/>
    <n v="4"/>
    <n v="11"/>
    <s v="ส่งแล้ว"/>
    <s v="ส่งแล้ว"/>
    <n v="10"/>
    <s v="ส่งแล้ว"/>
    <s v="ส่งแล้ว"/>
    <n v="16"/>
    <n v="6"/>
    <m/>
    <s v="ไม่ต้องซ่อม"/>
  </r>
  <r>
    <n v="490"/>
    <x v="12"/>
    <n v="33"/>
    <s v="44066"/>
    <s v="นางสาว"/>
    <s v="กิตติยา"/>
    <s v="มีสติ"/>
    <s v="44066@promma.ac.th"/>
    <n v="10"/>
    <n v="10"/>
    <n v="4"/>
    <n v="24"/>
    <x v="8"/>
    <n v="9"/>
    <m/>
    <n v="9"/>
    <n v="18"/>
    <n v="53"/>
    <m/>
    <n v="53"/>
    <n v="1"/>
    <s v="ส่งแล้ว"/>
    <s v="ส่งแล้ว"/>
    <s v="ส่งแล้ว"/>
    <n v="17"/>
    <n v="8"/>
    <s v="ส่งแล้ว"/>
    <s v="ส่งแล้ว"/>
    <n v="11"/>
    <n v="9"/>
    <s v="ส่งแล้ว"/>
    <n v="5"/>
    <n v="5"/>
    <n v="14"/>
    <n v="7"/>
    <n v="11"/>
    <s v="ส่งแล้ว"/>
    <s v="ส่งแล้ว"/>
    <n v="7"/>
    <s v="ส่งแล้ว"/>
    <s v="ส่งแล้ว"/>
    <n v="13"/>
    <n v="4"/>
    <m/>
    <s v="ไม่ต้องซ่อม"/>
  </r>
  <r>
    <n v="491"/>
    <x v="12"/>
    <n v="34"/>
    <s v="44067"/>
    <s v="นางสาว"/>
    <s v="ณัฐนิช"/>
    <s v="อินทร์พรหม"/>
    <s v="44067@promma.ac.th"/>
    <n v="10"/>
    <n v="10"/>
    <n v="4"/>
    <n v="24"/>
    <x v="3"/>
    <n v="9"/>
    <m/>
    <n v="9"/>
    <n v="18"/>
    <n v="57"/>
    <m/>
    <n v="57"/>
    <n v="1.5"/>
    <s v="ส่งแล้ว"/>
    <s v="ส่งแล้ว"/>
    <s v="ส่งแล้ว"/>
    <n v="18"/>
    <n v="9"/>
    <s v="ส่งแล้ว"/>
    <s v="ส่งแล้ว"/>
    <n v="12"/>
    <n v="9"/>
    <s v="ส่งแล้ว"/>
    <n v="11"/>
    <n v="6"/>
    <n v="20"/>
    <n v="10"/>
    <n v="15"/>
    <s v="ส่งแล้ว"/>
    <s v="ส่งแล้ว"/>
    <n v="6"/>
    <s v="ส่งแล้ว"/>
    <s v="ส่งแล้ว"/>
    <n v="17"/>
    <n v="5"/>
    <m/>
    <s v="ไม่ต้องซ่อม"/>
  </r>
  <r>
    <n v="492"/>
    <x v="12"/>
    <n v="35"/>
    <s v="44068"/>
    <s v="นางสาว"/>
    <s v="ธีรนาฎ"/>
    <s v="วะโลหะ"/>
    <s v="44068@promma.ac.th"/>
    <n v="10"/>
    <n v="9"/>
    <n v="2"/>
    <n v="21"/>
    <x v="11"/>
    <n v="9"/>
    <m/>
    <n v="9"/>
    <n v="18"/>
    <n v="49"/>
    <m/>
    <n v="49"/>
    <n v="0"/>
    <s v="ส่งแล้ว"/>
    <s v="ส่งแล้ว"/>
    <s v="ส่งแล้ว"/>
    <n v="14"/>
    <n v="8"/>
    <s v="ส่งแล้ว"/>
    <s v="ส่งแล้ว"/>
    <n v="10"/>
    <n v="7"/>
    <s v="ส่งแล้ว"/>
    <s v="ยังไม่ส่ง"/>
    <n v="4"/>
    <n v="14"/>
    <n v="3"/>
    <n v="9"/>
    <s v="ส่งแล้ว"/>
    <s v="ส่งแล้ว"/>
    <n v="4"/>
    <s v="ส่งแล้ว"/>
    <s v="ส่งแล้ว"/>
    <n v="14"/>
    <n v="5"/>
    <s v="ซ่อมแล้ว"/>
    <s v="ซ่อมแล้ว"/>
  </r>
  <r>
    <n v="493"/>
    <x v="12"/>
    <n v="36"/>
    <s v="44069"/>
    <s v="นางสาว"/>
    <s v="ปุณยาภา"/>
    <s v="กลิ่นขำ"/>
    <s v="44069@promma.ac.th"/>
    <n v="9"/>
    <n v="8"/>
    <n v="2"/>
    <n v="19"/>
    <x v="4"/>
    <n v="9"/>
    <m/>
    <n v="9"/>
    <n v="18"/>
    <n v="50"/>
    <m/>
    <n v="50"/>
    <n v="1"/>
    <s v="ส่งแล้ว"/>
    <s v="ส่งแล้ว"/>
    <s v="ส่งแล้ว"/>
    <n v="16"/>
    <n v="4"/>
    <s v="ส่งแล้ว"/>
    <s v="ส่งแล้ว"/>
    <n v="11"/>
    <s v="ยังไม่ส่ง"/>
    <s v="ส่งแล้ว"/>
    <s v="ยังไม่ส่ง"/>
    <s v="ยังไม่ส่ง"/>
    <n v="20"/>
    <n v="5"/>
    <n v="13"/>
    <s v="ส่งแล้ว"/>
    <s v="ส่งแล้ว"/>
    <n v="7"/>
    <s v="ส่งแล้ว"/>
    <s v="ส่งแล้ว"/>
    <n v="15"/>
    <n v="3"/>
    <m/>
    <s v="ไม่ต้องซ่อม"/>
  </r>
  <r>
    <n v="494"/>
    <x v="12"/>
    <n v="37"/>
    <s v="44070"/>
    <s v="นางสาว"/>
    <s v="พิมนภัส"/>
    <s v="ใจหลัก"/>
    <s v="44070@promma.ac.th"/>
    <n v="9"/>
    <n v="10"/>
    <n v="4"/>
    <n v="23"/>
    <x v="5"/>
    <n v="10"/>
    <m/>
    <n v="7"/>
    <n v="17"/>
    <n v="54"/>
    <m/>
    <n v="54"/>
    <n v="1"/>
    <s v="ส่งแล้ว"/>
    <s v="ส่งแล้ว"/>
    <s v="ส่งแล้ว"/>
    <n v="17"/>
    <n v="6"/>
    <s v="ส่งแล้ว"/>
    <s v="ส่งแล้ว"/>
    <n v="13"/>
    <n v="9"/>
    <s v="ส่งแล้ว"/>
    <n v="11"/>
    <n v="7"/>
    <n v="20"/>
    <n v="8"/>
    <n v="14"/>
    <s v="ส่งแล้ว"/>
    <s v="ส่งแล้ว"/>
    <n v="9"/>
    <s v="ส่งแล้ว"/>
    <s v="ส่งแล้ว"/>
    <s v="ยังไม่ส่ง"/>
    <n v="7"/>
    <m/>
    <s v="ไม่ต้องซ่อม"/>
  </r>
  <r>
    <n v="495"/>
    <x v="12"/>
    <n v="38"/>
    <s v="44071"/>
    <s v="นางสาว"/>
    <s v="ลักษิกา"/>
    <s v="สว่างยิ่ง"/>
    <s v="44071@promma.ac.th"/>
    <n v="10"/>
    <n v="10"/>
    <n v="5"/>
    <n v="25"/>
    <x v="11"/>
    <n v="9"/>
    <m/>
    <n v="9"/>
    <n v="18"/>
    <n v="53"/>
    <m/>
    <n v="53"/>
    <n v="1"/>
    <s v="ส่งแล้ว"/>
    <s v="ส่งแล้ว"/>
    <s v="ส่งแล้ว"/>
    <n v="14"/>
    <n v="8"/>
    <s v="ส่งแล้ว"/>
    <s v="ส่งแล้ว"/>
    <n v="4"/>
    <n v="9"/>
    <s v="ส่งแล้ว"/>
    <n v="10"/>
    <n v="8"/>
    <n v="10"/>
    <n v="5"/>
    <n v="8"/>
    <s v="ส่งแล้ว"/>
    <s v="ส่งแล้ว"/>
    <n v="6"/>
    <s v="ส่งแล้ว"/>
    <s v="ส่งแล้ว"/>
    <n v="13"/>
    <n v="3"/>
    <s v="ซ่อมแล้ว"/>
    <s v="ซ่อมแล้ว"/>
  </r>
  <r>
    <n v="496"/>
    <x v="12"/>
    <n v="39"/>
    <s v="44072"/>
    <s v="นางสาว"/>
    <s v="สุพัตรา"/>
    <s v="สายนิยม"/>
    <s v="44072@promma.ac.th"/>
    <n v="10"/>
    <n v="8"/>
    <n v="3"/>
    <n v="21"/>
    <x v="11"/>
    <n v="9"/>
    <m/>
    <n v="9"/>
    <n v="18"/>
    <n v="49"/>
    <m/>
    <n v="49"/>
    <n v="0"/>
    <s v="ส่งแล้ว"/>
    <s v="ส่งแล้ว"/>
    <s v="ส่งแล้ว"/>
    <n v="7"/>
    <n v="9"/>
    <s v="ส่งแล้ว"/>
    <s v="ส่งแล้ว"/>
    <n v="3"/>
    <n v="1"/>
    <s v="ส่งแล้ว"/>
    <n v="1"/>
    <n v="2"/>
    <n v="9"/>
    <n v="4"/>
    <n v="7"/>
    <s v="ส่งแล้ว"/>
    <s v="ส่งแล้ว"/>
    <n v="6"/>
    <s v="ส่งแล้ว"/>
    <s v="ส่งแล้ว"/>
    <n v="13"/>
    <n v="6"/>
    <s v="ซ่อมแล้ว"/>
    <s v="ซ่อมแล้ว"/>
  </r>
  <r>
    <n v="497"/>
    <x v="12"/>
    <n v="40"/>
    <s v="44073"/>
    <s v="นางสาว"/>
    <s v="อธิชา"/>
    <s v="เจริญกิตติอนันต์"/>
    <s v="44073@promma.ac.th"/>
    <n v="10"/>
    <n v="9"/>
    <n v="4"/>
    <n v="23"/>
    <x v="11"/>
    <n v="10"/>
    <m/>
    <n v="9"/>
    <n v="19"/>
    <n v="52"/>
    <m/>
    <n v="52"/>
    <n v="1"/>
    <s v="ส่งแล้ว"/>
    <s v="ส่งแล้ว"/>
    <s v="ส่งแล้ว"/>
    <n v="17"/>
    <n v="8"/>
    <s v="ส่งแล้ว"/>
    <s v="ส่งแล้ว"/>
    <n v="10"/>
    <n v="7"/>
    <s v="ส่งแล้ว"/>
    <n v="11"/>
    <n v="6"/>
    <n v="14"/>
    <n v="4"/>
    <n v="9"/>
    <s v="ส่งแล้ว"/>
    <s v="ส่งแล้ว"/>
    <n v="8"/>
    <s v="ส่งแล้ว"/>
    <s v="ส่งแล้ว"/>
    <n v="9"/>
    <n v="4"/>
    <s v="ซ่อมแล้ว"/>
    <s v="ซ่อมแล้ว"/>
  </r>
  <r>
    <n v="498"/>
    <x v="13"/>
    <n v="1"/>
    <s v="41900"/>
    <s v="นาย"/>
    <s v="ณัฐกฤต"/>
    <s v="แก้วชิงดวง"/>
    <s v="41900@promma.ac.th"/>
    <n v="2"/>
    <n v="0"/>
    <n v="0"/>
    <n v="2"/>
    <x v="11"/>
    <n v="6"/>
    <m/>
    <n v="10"/>
    <n v="16"/>
    <n v="28"/>
    <m/>
    <n v="28"/>
    <n v="0"/>
    <s v="ส่งแล้ว"/>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ยังไม่ส่ง"/>
    <n v="9"/>
    <s v="ส่งแล้ว"/>
    <s v="ส่งแล้ว"/>
    <n v="18"/>
    <n v="8"/>
    <s v="ซ่อมแล้ว"/>
    <s v="ซ่อมแล้ว"/>
  </r>
  <r>
    <n v="499"/>
    <x v="13"/>
    <n v="2"/>
    <s v="41904"/>
    <s v="นาย"/>
    <s v="ธีรภัทร"/>
    <s v="พงษ์รอด"/>
    <s v="41904@promma.ac.th"/>
    <n v="2"/>
    <n v="0"/>
    <n v="0"/>
    <n v="2"/>
    <x v="4"/>
    <n v="5"/>
    <m/>
    <n v="9"/>
    <n v="14"/>
    <n v="29"/>
    <m/>
    <n v="29"/>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ยังไม่ส่ง"/>
    <n v="6"/>
    <s v="ส่งแล้ว"/>
    <s v="ส่งแล้ว"/>
    <n v="6"/>
    <n v="4"/>
    <m/>
    <s v="ไม่ต้องซ่อม"/>
  </r>
  <r>
    <n v="500"/>
    <x v="13"/>
    <n v="3"/>
    <s v="41912"/>
    <s v="นาย"/>
    <s v="รัชชานนท์"/>
    <s v="เนียมเงิน"/>
    <s v="41912@promma.ac.th"/>
    <n v="7"/>
    <n v="2"/>
    <n v="2"/>
    <n v="11"/>
    <x v="9"/>
    <n v="10"/>
    <m/>
    <n v="9"/>
    <n v="19"/>
    <n v="38"/>
    <m/>
    <n v="38"/>
    <n v="0"/>
    <s v="ส่งแล้ว"/>
    <s v="ส่งแล้ว"/>
    <s v="ส่งแล้ว"/>
    <s v="ยังไม่ส่ง"/>
    <n v="3"/>
    <s v="ยังไม่ส่ง"/>
    <s v="ยังไม่ส่ง"/>
    <s v="ยังไม่ส่ง"/>
    <n v="8"/>
    <s v="ส่งแล้ว"/>
    <s v="ยังไม่ส่ง"/>
    <s v="ยังไม่ส่ง"/>
    <n v="10"/>
    <n v="6"/>
    <n v="8"/>
    <s v="ส่งแล้ว"/>
    <s v="ส่งแล้ว"/>
    <n v="9"/>
    <s v="ส่งแล้ว"/>
    <s v="ส่งแล้ว"/>
    <n v="17"/>
    <n v="5"/>
    <m/>
    <s v="ยังไม่ซ่อม"/>
  </r>
  <r>
    <n v="501"/>
    <x v="13"/>
    <n v="4"/>
    <s v="41944"/>
    <s v="นาย"/>
    <s v="พชร"/>
    <s v="วารี"/>
    <s v="41944@promma.ac.th"/>
    <n v="4"/>
    <n v="3"/>
    <n v="0"/>
    <n v="7"/>
    <x v="11"/>
    <n v="5"/>
    <m/>
    <n v="9"/>
    <n v="14"/>
    <n v="31"/>
    <m/>
    <n v="31"/>
    <n v="0"/>
    <s v="ส่งแล้ว"/>
    <s v="ส่งแล้ว"/>
    <s v="ยังไม่ส่ง"/>
    <s v="ยังไม่ส่ง"/>
    <s v="ยังไม่ส่ง"/>
    <s v="ส่งแล้ว"/>
    <s v="ยังไม่ส่ง"/>
    <s v="ยังไม่ส่ง"/>
    <s v="ยังไม่ส่ง"/>
    <s v="ยังไม่ส่ง"/>
    <s v="ยังไม่ส่ง"/>
    <s v="ยังไม่ส่ง"/>
    <n v="7"/>
    <n v="3"/>
    <n v="5"/>
    <s v="ส่งแล้ว"/>
    <s v="ยังไม่ส่ง"/>
    <n v="3"/>
    <s v="ส่งแล้ว"/>
    <s v="ส่งแล้ว"/>
    <n v="15"/>
    <n v="5"/>
    <s v="ซ่อมแล้ว"/>
    <s v="ซ่อมแล้ว"/>
  </r>
  <r>
    <n v="502"/>
    <x v="13"/>
    <n v="5"/>
    <s v="41948"/>
    <s v="นาย"/>
    <s v="ฤชาญุส์"/>
    <s v="สินสุข"/>
    <s v="41948@promma.ac.th"/>
    <n v="9"/>
    <n v="9"/>
    <n v="3"/>
    <n v="21"/>
    <x v="11"/>
    <n v="9"/>
    <m/>
    <n v="9"/>
    <n v="18"/>
    <n v="49"/>
    <m/>
    <n v="49"/>
    <n v="0"/>
    <s v="ส่งแล้ว"/>
    <s v="ส่งแล้ว"/>
    <s v="ส่งแล้ว"/>
    <n v="13"/>
    <n v="6"/>
    <s v="ส่งแล้ว"/>
    <s v="ส่งแล้ว"/>
    <n v="5"/>
    <n v="7"/>
    <s v="ส่งแล้ว"/>
    <n v="6"/>
    <s v="ยังไม่ส่ง"/>
    <n v="7"/>
    <n v="5"/>
    <n v="6"/>
    <s v="ส่งแล้ว"/>
    <s v="ส่งแล้ว"/>
    <n v="7"/>
    <s v="ส่งแล้ว"/>
    <s v="ส่งแล้ว"/>
    <n v="15"/>
    <n v="4"/>
    <s v="ซ่อมแล้ว"/>
    <s v="ซ่อมแล้ว"/>
  </r>
  <r>
    <n v="503"/>
    <x v="13"/>
    <n v="6"/>
    <s v="41954"/>
    <s v="นาย"/>
    <s v="อัควัฒน์"/>
    <s v="ศรีวิริยภัทร์"/>
    <s v="41954@promma.ac.th"/>
    <n v="9"/>
    <n v="0"/>
    <n v="0"/>
    <n v="9"/>
    <x v="11"/>
    <n v="6"/>
    <m/>
    <n v="9"/>
    <n v="15"/>
    <n v="34"/>
    <m/>
    <n v="34"/>
    <n v="0"/>
    <s v="ส่งแล้ว"/>
    <s v="ส่งแล้ว"/>
    <s v="ส่งแล้ว"/>
    <n v="17"/>
    <n v="6"/>
    <s v="ยังไม่ส่ง"/>
    <s v="ยังไม่ส่ง"/>
    <s v="ยังไม่ส่ง"/>
    <s v="ยังไม่ส่ง"/>
    <s v="ยังไม่ส่ง"/>
    <s v="ยังไม่ส่ง"/>
    <s v="ยังไม่ส่ง"/>
    <n v="8"/>
    <n v="2"/>
    <n v="5"/>
    <s v="ส่งแล้ว"/>
    <s v="ยังไม่ส่ง"/>
    <n v="8"/>
    <s v="ส่งแล้ว"/>
    <s v="ส่งแล้ว"/>
    <n v="16"/>
    <n v="6"/>
    <s v="ซ่อมแล้ว"/>
    <s v="ซ่อมแล้ว"/>
  </r>
  <r>
    <n v="504"/>
    <x v="13"/>
    <n v="7"/>
    <s v="41981"/>
    <s v="นาย"/>
    <s v="ธนวรรธน์"/>
    <s v="บุญนิมิตร"/>
    <s v="41981@promma.ac.th"/>
    <n v="10"/>
    <n v="10"/>
    <n v="4"/>
    <n v="24"/>
    <x v="3"/>
    <n v="6"/>
    <m/>
    <n v="9"/>
    <n v="15"/>
    <n v="54"/>
    <m/>
    <n v="54"/>
    <n v="1"/>
    <s v="ส่งแล้ว"/>
    <s v="ส่งแล้ว"/>
    <s v="ส่งแล้ว"/>
    <n v="21"/>
    <n v="9"/>
    <s v="ส่งแล้ว"/>
    <s v="ส่งแล้ว"/>
    <n v="13"/>
    <n v="9"/>
    <s v="ส่งแล้ว"/>
    <n v="5"/>
    <n v="7"/>
    <n v="22"/>
    <n v="8"/>
    <n v="15"/>
    <s v="ส่งแล้ว"/>
    <s v="ยังไม่ส่ง"/>
    <n v="9"/>
    <s v="ส่งแล้ว"/>
    <s v="ส่งแล้ว"/>
    <n v="14"/>
    <n v="6"/>
    <m/>
    <s v="ไม่ต้องซ่อม"/>
  </r>
  <r>
    <n v="505"/>
    <x v="13"/>
    <n v="8"/>
    <s v="41989"/>
    <s v="นาย"/>
    <s v="ภาคิน"/>
    <s v="เชยชื่น"/>
    <s v="41989@promma.ac.th"/>
    <n v="0"/>
    <n v="0"/>
    <n v="0"/>
    <n v="0"/>
    <x v="10"/>
    <n v="0"/>
    <m/>
    <n v="9"/>
    <n v="9"/>
    <n v="18"/>
    <m/>
    <n v="18"/>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ยังไม่ส่ง"/>
    <n v="2"/>
    <s v="ส่งแล้ว"/>
    <s v="ส่งแล้ว"/>
    <n v="16"/>
    <n v="5"/>
    <m/>
    <s v="ยังไม่ซ่อม"/>
  </r>
  <r>
    <n v="506"/>
    <x v="13"/>
    <n v="9"/>
    <s v="42097"/>
    <s v="นาย"/>
    <s v="ณัฐพงศ์"/>
    <s v="บริบูรณ์"/>
    <s v="42097@promma.ac.th"/>
    <n v="10"/>
    <n v="10"/>
    <n v="5"/>
    <n v="25"/>
    <x v="4"/>
    <n v="6"/>
    <m/>
    <n v="9"/>
    <n v="15"/>
    <n v="53"/>
    <m/>
    <n v="53"/>
    <n v="1"/>
    <s v="ส่งแล้ว"/>
    <s v="ส่งแล้ว"/>
    <s v="ส่งแล้ว"/>
    <n v="18"/>
    <n v="9"/>
    <s v="ส่งแล้ว"/>
    <s v="ส่งแล้ว"/>
    <n v="9"/>
    <n v="9"/>
    <s v="ส่งแล้ว"/>
    <n v="9"/>
    <n v="9"/>
    <n v="16"/>
    <n v="9"/>
    <n v="13"/>
    <s v="ส่งแล้ว"/>
    <s v="ยังไม่ส่ง"/>
    <n v="8"/>
    <s v="ส่งแล้ว"/>
    <s v="ส่งแล้ว"/>
    <n v="17"/>
    <n v="7"/>
    <m/>
    <s v="ไม่ต้องซ่อม"/>
  </r>
  <r>
    <n v="507"/>
    <x v="13"/>
    <n v="10"/>
    <s v="42107"/>
    <s v="นาย"/>
    <s v="ภัทรดนัย"/>
    <s v="อ่อนนุ่ม"/>
    <s v="42107@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ยังไม่ส่ง"/>
    <n v="7"/>
    <s v="ส่งแล้ว"/>
    <s v="ส่งแล้ว"/>
    <n v="12"/>
    <n v="5"/>
    <m/>
    <s v="ไม่ต้องซ่อม"/>
  </r>
  <r>
    <n v="508"/>
    <x v="13"/>
    <n v="11"/>
    <s v="42138"/>
    <s v="นาย"/>
    <s v="จีราวิทย์"/>
    <s v="เลาหสถิตย์"/>
    <s v="42138@promma.ac.th"/>
    <n v="10"/>
    <n v="10"/>
    <n v="4"/>
    <n v="24"/>
    <x v="7"/>
    <n v="6"/>
    <m/>
    <n v="10"/>
    <n v="16"/>
    <n v="52"/>
    <m/>
    <n v="52"/>
    <n v="1"/>
    <s v="ส่งแล้ว"/>
    <s v="ส่งแล้ว"/>
    <s v="ส่งแล้ว"/>
    <n v="21"/>
    <n v="10"/>
    <s v="ส่งแล้ว"/>
    <s v="ส่งแล้ว"/>
    <n v="11"/>
    <n v="9"/>
    <s v="ส่งแล้ว"/>
    <n v="10"/>
    <n v="7"/>
    <n v="14"/>
    <n v="10"/>
    <n v="12"/>
    <s v="ส่งแล้ว"/>
    <s v="ยังไม่ส่ง"/>
    <n v="9"/>
    <s v="ส่งแล้ว"/>
    <s v="ส่งแล้ว"/>
    <n v="16"/>
    <n v="8"/>
    <m/>
    <s v="ไม่ต้องซ่อม"/>
  </r>
  <r>
    <n v="509"/>
    <x v="13"/>
    <n v="12"/>
    <s v="42220"/>
    <s v="นาย"/>
    <s v="ธนากร"/>
    <s v="กายเพชร"/>
    <s v="42220@promma.ac.th"/>
    <n v="10"/>
    <n v="10"/>
    <n v="5"/>
    <n v="25"/>
    <x v="0"/>
    <n v="5"/>
    <m/>
    <n v="10"/>
    <n v="15"/>
    <n v="58"/>
    <m/>
    <n v="58"/>
    <n v="1.5"/>
    <s v="ส่งแล้ว"/>
    <s v="ส่งแล้ว"/>
    <s v="ส่งแล้ว"/>
    <n v="21"/>
    <n v="9"/>
    <s v="ส่งแล้ว"/>
    <s v="ส่งแล้ว"/>
    <n v="15"/>
    <n v="9"/>
    <s v="ส่งแล้ว"/>
    <n v="9"/>
    <n v="9"/>
    <n v="26"/>
    <n v="10"/>
    <n v="18"/>
    <s v="ส่งแล้ว"/>
    <s v="ยังไม่ส่ง"/>
    <n v="7"/>
    <s v="ส่งแล้ว"/>
    <s v="ส่งแล้ว"/>
    <n v="17"/>
    <n v="8"/>
    <m/>
    <s v="ไม่ต้องซ่อม"/>
  </r>
  <r>
    <n v="510"/>
    <x v="13"/>
    <n v="13"/>
    <s v="42227"/>
    <s v="นาย"/>
    <s v="พีรวิชญ์"/>
    <s v="พิริยะสุขถาวร"/>
    <s v="42227@promma.ac.th"/>
    <n v="10"/>
    <n v="10"/>
    <n v="4"/>
    <n v="24"/>
    <x v="11"/>
    <n v="6"/>
    <m/>
    <n v="9"/>
    <n v="15"/>
    <n v="49"/>
    <m/>
    <n v="49"/>
    <n v="0"/>
    <s v="ส่งแล้ว"/>
    <s v="ส่งแล้ว"/>
    <s v="ส่งแล้ว"/>
    <n v="20"/>
    <n v="10"/>
    <s v="ส่งแล้ว"/>
    <s v="ส่งแล้ว"/>
    <n v="9"/>
    <n v="8"/>
    <s v="ส่งแล้ว"/>
    <n v="7"/>
    <n v="7"/>
    <n v="13"/>
    <n v="4"/>
    <n v="9"/>
    <s v="ส่งแล้ว"/>
    <s v="ยังไม่ส่ง"/>
    <n v="9"/>
    <s v="ส่งแล้ว"/>
    <s v="ส่งแล้ว"/>
    <n v="15"/>
    <n v="7"/>
    <s v="ซ่อมแล้ว"/>
    <s v="ซ่อมแล้ว"/>
  </r>
  <r>
    <n v="511"/>
    <x v="13"/>
    <n v="14"/>
    <s v="42233"/>
    <s v="นาย"/>
    <s v="ศุภณัฏฐ์"/>
    <s v="สีหเมธีร์"/>
    <s v="42233@promma.ac.th"/>
    <n v="10"/>
    <n v="10"/>
    <n v="4"/>
    <n v="24"/>
    <x v="5"/>
    <n v="10"/>
    <m/>
    <n v="9"/>
    <n v="19"/>
    <n v="57"/>
    <m/>
    <n v="57"/>
    <n v="1.5"/>
    <s v="ส่งแล้ว"/>
    <s v="ส่งแล้ว"/>
    <s v="ส่งแล้ว"/>
    <n v="16"/>
    <n v="10"/>
    <s v="ส่งแล้ว"/>
    <s v="ส่งแล้ว"/>
    <n v="9"/>
    <n v="9"/>
    <s v="ส่งแล้ว"/>
    <n v="10"/>
    <n v="6"/>
    <n v="18"/>
    <n v="10"/>
    <n v="14"/>
    <s v="ส่งแล้ว"/>
    <s v="ส่งแล้ว"/>
    <n v="10"/>
    <s v="ส่งแล้ว"/>
    <s v="ส่งแล้ว"/>
    <n v="14"/>
    <n v="6"/>
    <m/>
    <s v="ไม่ต้องซ่อม"/>
  </r>
  <r>
    <n v="512"/>
    <x v="13"/>
    <n v="15"/>
    <s v="44074"/>
    <s v="นาย"/>
    <s v="ณัฐวัศ"/>
    <s v="ประเทศา"/>
    <s v="44074@promma.ac.th"/>
    <n v="10"/>
    <n v="10"/>
    <n v="4"/>
    <n v="24"/>
    <x v="11"/>
    <n v="5"/>
    <m/>
    <n v="9"/>
    <n v="14"/>
    <n v="48"/>
    <m/>
    <n v="48"/>
    <n v="0"/>
    <s v="ส่งแล้ว"/>
    <s v="ส่งแล้ว"/>
    <s v="ส่งแล้ว"/>
    <n v="16"/>
    <n v="8"/>
    <s v="ส่งแล้ว"/>
    <s v="ส่งแล้ว"/>
    <n v="9"/>
    <n v="8"/>
    <s v="ส่งแล้ว"/>
    <n v="10"/>
    <n v="5"/>
    <n v="13"/>
    <n v="4"/>
    <n v="9"/>
    <s v="ส่งแล้ว"/>
    <s v="ยังไม่ส่ง"/>
    <n v="7"/>
    <s v="ส่งแล้ว"/>
    <s v="ส่งแล้ว"/>
    <n v="14"/>
    <n v="5"/>
    <s v="ซ่อมแล้ว"/>
    <s v="ซ่อมแล้ว"/>
  </r>
  <r>
    <n v="513"/>
    <x v="13"/>
    <n v="16"/>
    <s v="44075"/>
    <s v="นาย"/>
    <s v="ปฏิภูมิ"/>
    <s v="พวงแตง"/>
    <s v="44075@promma.ac.th"/>
    <n v="9"/>
    <n v="10"/>
    <n v="0"/>
    <n v="19"/>
    <x v="8"/>
    <n v="5"/>
    <m/>
    <n v="9"/>
    <n v="14"/>
    <n v="44"/>
    <m/>
    <n v="44"/>
    <n v="0"/>
    <s v="ส่งแล้ว"/>
    <s v="ส่งแล้ว"/>
    <s v="ส่งแล้ว"/>
    <n v="16"/>
    <n v="7"/>
    <s v="ส่งแล้ว"/>
    <s v="ส่งแล้ว"/>
    <n v="9"/>
    <n v="8"/>
    <s v="ยังไม่ส่ง"/>
    <s v="ยังไม่ส่ง"/>
    <s v="ยังไม่ส่ง"/>
    <n v="16"/>
    <n v="5"/>
    <n v="11"/>
    <s v="ส่งแล้ว"/>
    <s v="ยังไม่ส่ง"/>
    <n v="6"/>
    <s v="ส่งแล้ว"/>
    <s v="ส่งแล้ว"/>
    <n v="12"/>
    <n v="5"/>
    <m/>
    <s v="ไม่ต้องซ่อม"/>
  </r>
  <r>
    <n v="514"/>
    <x v="13"/>
    <n v="17"/>
    <s v="44076"/>
    <s v="นาย"/>
    <s v="ปุณญพัฒน์"/>
    <s v="ติดต่อ"/>
    <s v="44076@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7"/>
    <n v="4"/>
    <n v="11"/>
    <s v="ส่งแล้ว"/>
    <s v="ยังไม่ส่ง"/>
    <n v="5"/>
    <s v="ส่งแล้ว"/>
    <s v="ส่งแล้ว"/>
    <n v="9"/>
    <n v="4"/>
    <m/>
    <s v="ไม่ต้องซ่อม"/>
  </r>
  <r>
    <n v="515"/>
    <x v="13"/>
    <n v="18"/>
    <s v="44077"/>
    <s v="นาย"/>
    <s v="พศิน"/>
    <s v="จันทร์เทศ"/>
    <s v="44077@promma.ac.th"/>
    <n v="9"/>
    <n v="9"/>
    <n v="4"/>
    <n v="22"/>
    <x v="14"/>
    <n v="5"/>
    <m/>
    <n v="9"/>
    <n v="14"/>
    <n v="42"/>
    <m/>
    <n v="42"/>
    <n v="0"/>
    <s v="ส่งแล้ว"/>
    <s v="ส่งแล้ว"/>
    <s v="ส่งแล้ว"/>
    <n v="12"/>
    <n v="3"/>
    <s v="ส่งแล้ว"/>
    <s v="ส่งแล้ว"/>
    <n v="1"/>
    <n v="7"/>
    <s v="ส่งแล้ว"/>
    <n v="5"/>
    <n v="5"/>
    <n v="8"/>
    <n v="4"/>
    <n v="6"/>
    <s v="ส่งแล้ว"/>
    <s v="ยังไม่ส่ง"/>
    <n v="7"/>
    <s v="ส่งแล้ว"/>
    <s v="ส่งแล้ว"/>
    <n v="16"/>
    <n v="7"/>
    <m/>
    <s v="ยังไม่ซ่อม"/>
  </r>
  <r>
    <n v="516"/>
    <x v="13"/>
    <n v="19"/>
    <s v="44078"/>
    <s v="นาย"/>
    <s v="วรเมธ"/>
    <s v="ยิ้มแย้ม"/>
    <s v="44078@promma.ac.th"/>
    <n v="10"/>
    <n v="10"/>
    <n v="5"/>
    <n v="25"/>
    <x v="11"/>
    <n v="5"/>
    <m/>
    <n v="9"/>
    <n v="14"/>
    <n v="49"/>
    <m/>
    <n v="49"/>
    <n v="0"/>
    <s v="ส่งแล้ว"/>
    <s v="ส่งแล้ว"/>
    <s v="ส่งแล้ว"/>
    <n v="20"/>
    <n v="8"/>
    <s v="ส่งแล้ว"/>
    <s v="ส่งแล้ว"/>
    <n v="12"/>
    <n v="8"/>
    <s v="ส่งแล้ว"/>
    <n v="10"/>
    <n v="9"/>
    <n v="15"/>
    <n v="3"/>
    <n v="9"/>
    <s v="ส่งแล้ว"/>
    <s v="ยังไม่ส่ง"/>
    <n v="4"/>
    <s v="ส่งแล้ว"/>
    <s v="ส่งแล้ว"/>
    <n v="16"/>
    <n v="7"/>
    <s v="ซ่อมแล้ว"/>
    <s v="ซ่อมแล้ว"/>
  </r>
  <r>
    <n v="517"/>
    <x v="13"/>
    <n v="20"/>
    <s v="41921"/>
    <s v="นางสาว"/>
    <s v="นันท์นภัส"/>
    <s v="เพชรมาลัยกุล"/>
    <s v="41921@promma.ac.th"/>
    <n v="9"/>
    <n v="8"/>
    <n v="4"/>
    <n v="21"/>
    <x v="3"/>
    <n v="6"/>
    <m/>
    <n v="10"/>
    <n v="16"/>
    <n v="52"/>
    <m/>
    <n v="52"/>
    <n v="1"/>
    <s v="ส่งแล้ว"/>
    <s v="ส่งแล้ว"/>
    <s v="ส่งแล้ว"/>
    <n v="22"/>
    <n v="7"/>
    <s v="ส่งแล้ว"/>
    <s v="ส่งแล้ว"/>
    <n v="13"/>
    <s v="ยังไม่ส่ง"/>
    <s v="ส่งแล้ว"/>
    <n v="11"/>
    <n v="5"/>
    <n v="20"/>
    <n v="10"/>
    <n v="15"/>
    <s v="ส่งแล้ว"/>
    <s v="ยังไม่ส่ง"/>
    <n v="8"/>
    <s v="ส่งแล้ว"/>
    <s v="ส่งแล้ว"/>
    <n v="17"/>
    <n v="8"/>
    <m/>
    <s v="ไม่ต้องซ่อม"/>
  </r>
  <r>
    <n v="518"/>
    <x v="13"/>
    <n v="21"/>
    <s v="41956"/>
    <s v="นางสาว"/>
    <s v="กัญพัชญ์"/>
    <s v="ชัยชาย"/>
    <s v="41956@promma.ac.th"/>
    <n v="9"/>
    <n v="10"/>
    <n v="4"/>
    <n v="23"/>
    <x v="10"/>
    <n v="6"/>
    <m/>
    <n v="9"/>
    <n v="15"/>
    <n v="47"/>
    <m/>
    <n v="47"/>
    <n v="0"/>
    <s v="ส่งแล้ว"/>
    <s v="ส่งแล้ว"/>
    <s v="ส่งแล้ว"/>
    <n v="20"/>
    <n v="7"/>
    <s v="ส่งแล้ว"/>
    <s v="ส่งแล้ว"/>
    <n v="8"/>
    <n v="8"/>
    <s v="ส่งแล้ว"/>
    <n v="9"/>
    <n v="7"/>
    <n v="15"/>
    <n v="3"/>
    <n v="9"/>
    <s v="ส่งแล้ว"/>
    <s v="ยังไม่ส่ง"/>
    <n v="8"/>
    <s v="ส่งแล้ว"/>
    <s v="ส่งแล้ว"/>
    <n v="16"/>
    <n v="3"/>
    <m/>
    <s v="ยังไม่ซ่อม"/>
  </r>
  <r>
    <n v="519"/>
    <x v="13"/>
    <n v="22"/>
    <s v="41960"/>
    <s v="นางสาว"/>
    <s v="โชติกา"/>
    <s v="นิลทะสิน"/>
    <s v="41960@promma.ac.th"/>
    <n v="10"/>
    <n v="10"/>
    <n v="5"/>
    <n v="25"/>
    <x v="1"/>
    <n v="6"/>
    <m/>
    <n v="9"/>
    <n v="15"/>
    <n v="57"/>
    <m/>
    <n v="57"/>
    <n v="1.5"/>
    <s v="ส่งแล้ว"/>
    <s v="ส่งแล้ว"/>
    <s v="ส่งแล้ว"/>
    <n v="21"/>
    <n v="10"/>
    <s v="ส่งแล้ว"/>
    <s v="ส่งแล้ว"/>
    <n v="13"/>
    <n v="9"/>
    <s v="ส่งแล้ว"/>
    <n v="10"/>
    <n v="9"/>
    <n v="24"/>
    <n v="10"/>
    <n v="17"/>
    <s v="ส่งแล้ว"/>
    <s v="ยังไม่ส่ง"/>
    <n v="9"/>
    <s v="ส่งแล้ว"/>
    <s v="ส่งแล้ว"/>
    <n v="17"/>
    <n v="7"/>
    <m/>
    <s v="ไม่ต้องซ่อม"/>
  </r>
  <r>
    <n v="520"/>
    <x v="13"/>
    <n v="23"/>
    <s v="41974"/>
    <s v="นางสาว"/>
    <s v="อัญชลีพร"/>
    <s v="เยี่ยมยงวรรณ"/>
    <s v="41974@promma.ac.th"/>
    <n v="2"/>
    <n v="0"/>
    <n v="1"/>
    <n v="3"/>
    <x v="9"/>
    <n v="6"/>
    <m/>
    <n v="9"/>
    <n v="15"/>
    <n v="26"/>
    <m/>
    <n v="26"/>
    <n v="0"/>
    <s v="ส่งแล้ว"/>
    <s v="ยังไม่ส่ง"/>
    <s v="ยังไม่ส่ง"/>
    <s v="ยังไม่ส่ง"/>
    <s v="ยังไม่ส่ง"/>
    <s v="ยังไม่ส่ง"/>
    <s v="ยังไม่ส่ง"/>
    <s v="ยังไม่ส่ง"/>
    <s v="ยังไม่ส่ง"/>
    <s v="ยังไม่ส่ง"/>
    <s v="ยังไม่ส่ง"/>
    <n v="7"/>
    <n v="11"/>
    <n v="4"/>
    <n v="8"/>
    <s v="ส่งแล้ว"/>
    <s v="ยังไม่ส่ง"/>
    <n v="9"/>
    <s v="ส่งแล้ว"/>
    <s v="ส่งแล้ว"/>
    <n v="16"/>
    <n v="7"/>
    <m/>
    <s v="ยังไม่ซ่อม"/>
  </r>
  <r>
    <n v="521"/>
    <x v="13"/>
    <n v="24"/>
    <s v="42004"/>
    <s v="นางสาว"/>
    <s v="นับพร"/>
    <s v="เหรียญศิริเกียรติ"/>
    <s v="42004@promma.ac.th"/>
    <n v="10"/>
    <n v="10"/>
    <n v="4"/>
    <n v="24"/>
    <x v="13"/>
    <n v="6"/>
    <m/>
    <n v="9"/>
    <n v="15"/>
    <n v="46"/>
    <m/>
    <n v="46"/>
    <n v="0"/>
    <s v="ส่งแล้ว"/>
    <s v="ส่งแล้ว"/>
    <s v="ส่งแล้ว"/>
    <n v="17"/>
    <n v="8"/>
    <s v="ส่งแล้ว"/>
    <s v="ส่งแล้ว"/>
    <n v="8"/>
    <n v="9"/>
    <s v="ส่งแล้ว"/>
    <n v="10"/>
    <n v="6"/>
    <n v="13"/>
    <n v="0"/>
    <n v="7"/>
    <s v="ส่งแล้ว"/>
    <s v="ยังไม่ส่ง"/>
    <n v="8"/>
    <s v="ส่งแล้ว"/>
    <s v="ส่งแล้ว"/>
    <n v="12"/>
    <n v="6"/>
    <m/>
    <s v="ยังไม่ซ่อม"/>
  </r>
  <r>
    <n v="522"/>
    <x v="13"/>
    <n v="25"/>
    <s v="42016"/>
    <s v="นางสาว"/>
    <s v="อรณิชา"/>
    <s v="มาแผ้ว"/>
    <s v="42016@promma.ac.th"/>
    <n v="0"/>
    <n v="0"/>
    <n v="0"/>
    <n v="0"/>
    <x v="5"/>
    <n v="5"/>
    <m/>
    <n v="9"/>
    <n v="14"/>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ยังไม่ส่ง"/>
    <n v="7"/>
    <s v="ส่งแล้ว"/>
    <s v="ส่งแล้ว"/>
    <n v="17"/>
    <n v="6"/>
    <m/>
    <s v="ไม่ต้องซ่อม"/>
  </r>
  <r>
    <n v="523"/>
    <x v="13"/>
    <n v="26"/>
    <s v="42041"/>
    <s v="นางสาว"/>
    <s v="ณพัชญา"/>
    <s v="เอกบุตร"/>
    <s v="42041@promma.ac.th"/>
    <n v="10"/>
    <n v="10"/>
    <n v="4"/>
    <n v="24"/>
    <x v="11"/>
    <n v="6"/>
    <m/>
    <n v="9"/>
    <n v="15"/>
    <n v="49"/>
    <m/>
    <n v="49"/>
    <n v="0"/>
    <s v="ส่งแล้ว"/>
    <s v="ส่งแล้ว"/>
    <s v="ส่งแล้ว"/>
    <n v="19"/>
    <n v="9"/>
    <s v="ส่งแล้ว"/>
    <s v="ส่งแล้ว"/>
    <n v="13"/>
    <n v="8"/>
    <s v="ส่งแล้ว"/>
    <n v="10"/>
    <n v="7"/>
    <n v="8"/>
    <n v="7"/>
    <n v="8"/>
    <s v="ส่งแล้ว"/>
    <s v="ยังไม่ส่ง"/>
    <n v="8"/>
    <s v="ส่งแล้ว"/>
    <s v="ส่งแล้ว"/>
    <n v="16"/>
    <n v="7"/>
    <s v="ซ่อมแล้ว"/>
    <s v="ซ่อมแล้ว"/>
  </r>
  <r>
    <n v="524"/>
    <x v="13"/>
    <n v="27"/>
    <s v="42054"/>
    <s v="นางสาว"/>
    <s v="ลลดา"/>
    <s v="เหมปรีดากุล"/>
    <s v="42054@promma.ac.th"/>
    <n v="10"/>
    <n v="10"/>
    <n v="4"/>
    <n v="24"/>
    <x v="11"/>
    <n v="5"/>
    <m/>
    <n v="9"/>
    <n v="14"/>
    <n v="48"/>
    <m/>
    <n v="48"/>
    <n v="0"/>
    <s v="ส่งแล้ว"/>
    <s v="ส่งแล้ว"/>
    <s v="ส่งแล้ว"/>
    <n v="20"/>
    <n v="9"/>
    <s v="ส่งแล้ว"/>
    <s v="ส่งแล้ว"/>
    <n v="8"/>
    <n v="9"/>
    <s v="ส่งแล้ว"/>
    <n v="8"/>
    <n v="6"/>
    <n v="10"/>
    <n v="3"/>
    <n v="7"/>
    <s v="ส่งแล้ว"/>
    <s v="ยังไม่ส่ง"/>
    <n v="7"/>
    <s v="ส่งแล้ว"/>
    <s v="ส่งแล้ว"/>
    <n v="15"/>
    <n v="7"/>
    <s v="ซ่อมแล้ว"/>
    <s v="ซ่อมแล้ว"/>
  </r>
  <r>
    <n v="525"/>
    <x v="13"/>
    <n v="28"/>
    <s v="42087"/>
    <s v="นางสาว"/>
    <s v="นันทัชพร"/>
    <s v="พันลำภักดิ์"/>
    <s v="42087@promma.ac.th"/>
    <n v="10"/>
    <n v="10"/>
    <n v="4"/>
    <n v="24"/>
    <x v="4"/>
    <n v="6"/>
    <m/>
    <n v="9"/>
    <n v="15"/>
    <n v="52"/>
    <m/>
    <n v="52"/>
    <n v="1"/>
    <s v="ส่งแล้ว"/>
    <s v="ส่งแล้ว"/>
    <s v="ส่งแล้ว"/>
    <n v="18"/>
    <n v="10"/>
    <s v="ส่งแล้ว"/>
    <s v="ส่งแล้ว"/>
    <n v="11"/>
    <n v="9"/>
    <s v="ส่งแล้ว"/>
    <n v="9"/>
    <n v="7"/>
    <n v="18"/>
    <n v="8"/>
    <n v="13"/>
    <s v="ส่งแล้ว"/>
    <s v="ยังไม่ส่ง"/>
    <n v="8"/>
    <s v="ส่งแล้ว"/>
    <s v="ส่งแล้ว"/>
    <n v="16"/>
    <n v="7"/>
    <m/>
    <s v="ไม่ต้องซ่อม"/>
  </r>
  <r>
    <n v="526"/>
    <x v="13"/>
    <n v="29"/>
    <s v="42116"/>
    <s v="นางสาว"/>
    <s v="กันตพัชร"/>
    <s v="เพชรพ่วง"/>
    <s v="42116@promma.ac.th"/>
    <n v="0"/>
    <n v="0"/>
    <n v="0"/>
    <n v="0"/>
    <x v="7"/>
    <n v="9"/>
    <m/>
    <n v="9"/>
    <n v="18"/>
    <n v="30"/>
    <m/>
    <n v="30"/>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ส่งแล้ว"/>
    <n v="5"/>
    <s v="ส่งแล้ว"/>
    <s v="ส่งแล้ว"/>
    <n v="12"/>
    <n v="4"/>
    <m/>
    <s v="ไม่ต้องซ่อม"/>
  </r>
  <r>
    <n v="527"/>
    <x v="13"/>
    <n v="30"/>
    <s v="42202"/>
    <s v="นางสาว"/>
    <s v="ธัณชนก"/>
    <s v="จันทรปรุง"/>
    <s v="42202@promma.ac.th"/>
    <n v="4"/>
    <n v="9"/>
    <n v="4"/>
    <n v="17"/>
    <x v="5"/>
    <n v="9"/>
    <m/>
    <n v="9"/>
    <n v="18"/>
    <n v="49"/>
    <m/>
    <n v="49"/>
    <n v="0"/>
    <s v="ยังไม่ส่ง"/>
    <s v="ยังไม่ส่ง"/>
    <s v="ส่งแล้ว"/>
    <n v="6"/>
    <s v="ยังไม่ส่ง"/>
    <s v="ส่งแล้ว"/>
    <s v="ส่งแล้ว"/>
    <n v="4"/>
    <n v="4"/>
    <s v="ส่งแล้ว"/>
    <n v="1"/>
    <n v="5"/>
    <n v="18"/>
    <n v="10"/>
    <n v="14"/>
    <s v="ส่งแล้ว"/>
    <s v="ส่งแล้ว"/>
    <n v="5"/>
    <s v="ส่งแล้ว"/>
    <s v="ส่งแล้ว"/>
    <n v="16"/>
    <n v="4"/>
    <m/>
    <s v="ไม่ต้องซ่อม"/>
  </r>
  <r>
    <n v="528"/>
    <x v="13"/>
    <n v="31"/>
    <s v="42249"/>
    <s v="นางสาว"/>
    <s v="ภัสสมล"/>
    <s v="ชื่นจิตร"/>
    <s v="42249@promma.ac.th"/>
    <n v="10"/>
    <n v="10"/>
    <n v="4"/>
    <n v="24"/>
    <x v="11"/>
    <n v="6"/>
    <m/>
    <n v="7"/>
    <n v="13"/>
    <n v="47"/>
    <m/>
    <n v="47"/>
    <n v="0"/>
    <s v="ส่งแล้ว"/>
    <s v="ส่งแล้ว"/>
    <s v="ส่งแล้ว"/>
    <n v="19"/>
    <n v="10"/>
    <s v="ส่งแล้ว"/>
    <s v="ส่งแล้ว"/>
    <n v="13"/>
    <n v="9"/>
    <s v="ส่งแล้ว"/>
    <n v="9"/>
    <n v="6"/>
    <n v="14"/>
    <n v="6"/>
    <n v="10"/>
    <s v="ส่งแล้ว"/>
    <s v="ยังไม่ส่ง"/>
    <n v="8"/>
    <s v="ส่งแล้ว"/>
    <s v="ส่งแล้ว"/>
    <s v="ยังไม่ส่ง"/>
    <n v="7"/>
    <m/>
    <s v="ไม่ต้องซ่อม"/>
  </r>
  <r>
    <n v="529"/>
    <x v="13"/>
    <n v="32"/>
    <s v="44079"/>
    <s v="นางสาว"/>
    <s v="ฐิติวรดา"/>
    <s v="เพชรน้อย"/>
    <s v="44079@promma.ac.th"/>
    <n v="0"/>
    <n v="0"/>
    <n v="0"/>
    <n v="0"/>
    <x v="10"/>
    <n v="6"/>
    <m/>
    <n v="9"/>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ยังไม่ส่ง"/>
    <n v="8"/>
    <s v="ส่งแล้ว"/>
    <s v="ส่งแล้ว"/>
    <n v="11"/>
    <n v="5"/>
    <m/>
    <s v="ยังไม่ซ่อม"/>
  </r>
  <r>
    <n v="530"/>
    <x v="13"/>
    <n v="33"/>
    <s v="44080"/>
    <s v="นางสาว"/>
    <s v="ธนัชพร"/>
    <s v="เขียวอยู่"/>
    <s v="44080@promma.ac.th"/>
    <n v="2"/>
    <n v="0"/>
    <n v="0"/>
    <n v="2"/>
    <x v="9"/>
    <n v="0"/>
    <m/>
    <n v="9"/>
    <n v="9"/>
    <n v="19"/>
    <m/>
    <n v="19"/>
    <n v="0"/>
    <s v="ส่งแล้ว"/>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ยังไม่ส่ง"/>
    <s v="ยังไม่ส่ง"/>
    <s v="ส่งแล้ว"/>
    <s v="ส่งแล้ว"/>
    <n v="11"/>
    <n v="7"/>
    <m/>
    <s v="ยังไม่ซ่อม"/>
  </r>
  <r>
    <n v="531"/>
    <x v="13"/>
    <n v="34"/>
    <s v="44081"/>
    <s v="นางสาว"/>
    <s v="ธนัญชนก"/>
    <s v="เชื้อชั่ง"/>
    <s v="44081@promma.ac.th"/>
    <n v="9"/>
    <n v="10"/>
    <n v="3"/>
    <n v="22"/>
    <x v="13"/>
    <n v="5"/>
    <m/>
    <n v="9"/>
    <n v="14"/>
    <n v="43"/>
    <m/>
    <n v="43"/>
    <n v="0"/>
    <s v="ส่งแล้ว"/>
    <s v="ส่งแล้ว"/>
    <s v="ส่งแล้ว"/>
    <n v="19"/>
    <n v="4"/>
    <s v="ส่งแล้ว"/>
    <s v="ส่งแล้ว"/>
    <n v="3"/>
    <n v="9"/>
    <s v="ส่งแล้ว"/>
    <n v="3"/>
    <s v="ยังไม่ส่ง"/>
    <n v="12"/>
    <n v="1"/>
    <n v="7"/>
    <s v="ส่งแล้ว"/>
    <s v="ยังไม่ส่ง"/>
    <n v="5"/>
    <s v="ส่งแล้ว"/>
    <s v="ส่งแล้ว"/>
    <n v="14"/>
    <n v="6"/>
    <m/>
    <s v="ยังไม่ซ่อม"/>
  </r>
  <r>
    <n v="532"/>
    <x v="13"/>
    <n v="35"/>
    <s v="44082"/>
    <s v="นางสาว"/>
    <s v="ธนัญชนก"/>
    <s v="เย็นกลม"/>
    <s v="44082@promma.ac.th"/>
    <n v="9"/>
    <n v="10"/>
    <n v="4"/>
    <n v="23"/>
    <x v="3"/>
    <n v="6"/>
    <m/>
    <n v="10"/>
    <n v="16"/>
    <n v="54"/>
    <m/>
    <n v="54"/>
    <n v="1"/>
    <s v="ส่งแล้ว"/>
    <s v="ส่งแล้ว"/>
    <s v="ส่งแล้ว"/>
    <n v="19"/>
    <n v="6"/>
    <s v="ส่งแล้ว"/>
    <s v="ส่งแล้ว"/>
    <n v="12"/>
    <n v="8"/>
    <s v="ส่งแล้ว"/>
    <n v="11"/>
    <n v="5"/>
    <n v="21"/>
    <n v="8"/>
    <n v="15"/>
    <s v="ส่งแล้ว"/>
    <s v="ยังไม่ส่ง"/>
    <n v="8"/>
    <s v="ส่งแล้ว"/>
    <s v="ส่งแล้ว"/>
    <n v="17"/>
    <n v="8"/>
    <m/>
    <s v="ไม่ต้องซ่อม"/>
  </r>
  <r>
    <n v="533"/>
    <x v="13"/>
    <n v="36"/>
    <s v="44083"/>
    <s v="นางสาว"/>
    <s v="ธันยชนก"/>
    <s v="เย็นกลม"/>
    <s v="44083@promma.ac.th"/>
    <n v="9"/>
    <n v="10"/>
    <n v="4"/>
    <n v="23"/>
    <x v="7"/>
    <n v="6"/>
    <m/>
    <n v="10"/>
    <n v="16"/>
    <n v="51"/>
    <m/>
    <n v="51"/>
    <n v="1"/>
    <s v="ส่งแล้ว"/>
    <s v="ส่งแล้ว"/>
    <s v="ส่งแล้ว"/>
    <n v="21"/>
    <n v="7"/>
    <s v="ส่งแล้ว"/>
    <s v="ส่งแล้ว"/>
    <n v="14"/>
    <n v="10"/>
    <s v="ส่งแล้ว"/>
    <n v="9"/>
    <n v="6"/>
    <n v="15"/>
    <n v="9"/>
    <n v="12"/>
    <s v="ส่งแล้ว"/>
    <s v="ยังไม่ส่ง"/>
    <n v="8"/>
    <s v="ส่งแล้ว"/>
    <s v="ส่งแล้ว"/>
    <n v="17"/>
    <n v="8"/>
    <m/>
    <s v="ไม่ต้องซ่อม"/>
  </r>
  <r>
    <n v="534"/>
    <x v="13"/>
    <n v="37"/>
    <s v="44084"/>
    <s v="นางสาว"/>
    <s v="ปิยธิดา"/>
    <s v="ไกรเพชร"/>
    <s v="44084@promma.ac.th"/>
    <n v="9"/>
    <n v="10"/>
    <n v="4"/>
    <n v="23"/>
    <x v="11"/>
    <n v="5"/>
    <m/>
    <n v="9"/>
    <n v="14"/>
    <n v="47"/>
    <m/>
    <n v="47"/>
    <n v="0"/>
    <s v="ส่งแล้ว"/>
    <s v="ส่งแล้ว"/>
    <s v="ส่งแล้ว"/>
    <n v="18"/>
    <n v="6"/>
    <s v="ส่งแล้ว"/>
    <s v="ส่งแล้ว"/>
    <n v="13"/>
    <n v="8"/>
    <s v="ส่งแล้ว"/>
    <n v="8"/>
    <n v="6"/>
    <n v="14"/>
    <n v="4"/>
    <n v="9"/>
    <s v="ส่งแล้ว"/>
    <s v="ยังไม่ส่ง"/>
    <n v="6"/>
    <s v="ส่งแล้ว"/>
    <s v="ส่งแล้ว"/>
    <n v="16"/>
    <n v="6"/>
    <s v="ซ่อมแล้ว"/>
    <s v="ซ่อมแล้ว"/>
  </r>
  <r>
    <n v="535"/>
    <x v="13"/>
    <n v="38"/>
    <s v="44085"/>
    <s v="นางสาว"/>
    <s v="ปุญญาศิริ"/>
    <s v="มีทรัพย์"/>
    <s v="44085@promma.ac.th"/>
    <n v="0"/>
    <n v="10"/>
    <n v="4"/>
    <n v="14"/>
    <x v="11"/>
    <n v="6"/>
    <m/>
    <n v="7"/>
    <n v="13"/>
    <n v="37"/>
    <m/>
    <n v="37"/>
    <n v="0"/>
    <s v="ยังไม่ส่ง"/>
    <s v="ยังไม่ส่ง"/>
    <s v="ยังไม่ส่ง"/>
    <s v="ยังไม่ส่ง"/>
    <s v="ยังไม่ส่ง"/>
    <s v="ส่งแล้ว"/>
    <s v="ส่งแล้ว"/>
    <n v="10"/>
    <n v="9"/>
    <s v="ส่งแล้ว"/>
    <n v="5"/>
    <n v="6"/>
    <n v="13"/>
    <n v="4"/>
    <n v="9"/>
    <s v="ส่งแล้ว"/>
    <s v="ยังไม่ส่ง"/>
    <n v="9"/>
    <s v="ส่งแล้ว"/>
    <s v="ส่งแล้ว"/>
    <s v="ยังไม่ส่ง"/>
    <n v="7"/>
    <s v="ซ่อมแล้ว"/>
    <s v="ซ่อมแล้ว"/>
  </r>
  <r>
    <n v="536"/>
    <x v="13"/>
    <n v="39"/>
    <s v="44086"/>
    <s v="นางสาว"/>
    <s v="สุชานันท์"/>
    <s v="สำเนียงแจ่ม"/>
    <s v="44086@promma.ac.th"/>
    <n v="10"/>
    <n v="8"/>
    <n v="4"/>
    <n v="22"/>
    <x v="11"/>
    <n v="6"/>
    <m/>
    <n v="9"/>
    <n v="15"/>
    <n v="47"/>
    <m/>
    <n v="47"/>
    <n v="0"/>
    <s v="ส่งแล้ว"/>
    <s v="ส่งแล้ว"/>
    <s v="ส่งแล้ว"/>
    <n v="21"/>
    <n v="8"/>
    <s v="ส่งแล้ว"/>
    <s v="ส่งแล้ว"/>
    <n v="8"/>
    <s v="ยังไม่ส่ง"/>
    <s v="ส่งแล้ว"/>
    <n v="10"/>
    <n v="6"/>
    <n v="15"/>
    <n v="4"/>
    <n v="10"/>
    <s v="ส่งแล้ว"/>
    <s v="ยังไม่ส่ง"/>
    <n v="8"/>
    <s v="ส่งแล้ว"/>
    <s v="ส่งแล้ว"/>
    <n v="15"/>
    <n v="5"/>
    <m/>
    <s v="ไม่ต้องซ่อม"/>
  </r>
  <r>
    <n v="537"/>
    <x v="13"/>
    <n v="40"/>
    <s v="44087"/>
    <s v="นางสาว"/>
    <s v="อลิสา"/>
    <s v="บัวทอง"/>
    <s v="44087@promma.ac.th"/>
    <n v="9"/>
    <n v="9"/>
    <n v="4"/>
    <n v="22"/>
    <x v="10"/>
    <n v="5"/>
    <m/>
    <n v="10"/>
    <n v="15"/>
    <n v="46"/>
    <m/>
    <n v="46"/>
    <n v="0"/>
    <s v="ส่งแล้ว"/>
    <s v="ส่งแล้ว"/>
    <s v="ส่งแล้ว"/>
    <n v="19"/>
    <n v="5"/>
    <s v="ส่งแล้ว"/>
    <s v="ส่งแล้ว"/>
    <n v="11"/>
    <n v="7"/>
    <s v="ส่งแล้ว"/>
    <n v="11"/>
    <n v="5"/>
    <n v="16"/>
    <n v="2"/>
    <n v="9"/>
    <s v="ส่งแล้ว"/>
    <s v="ยังไม่ส่ง"/>
    <n v="7"/>
    <s v="ส่งแล้ว"/>
    <s v="ส่งแล้ว"/>
    <n v="13"/>
    <n v="8"/>
    <m/>
    <s v="ยังไม่ซ่อม"/>
  </r>
  <r>
    <n v="538"/>
    <x v="14"/>
    <n v="0"/>
    <s v="N/A"/>
    <s v="N/A"/>
    <s v="N/A"/>
    <s v="N/A"/>
    <s v="N/A"/>
    <n v="0"/>
    <n v="0"/>
    <n v="0"/>
    <n v="0"/>
    <x v="12"/>
    <n v="0"/>
    <m/>
    <n v="0"/>
    <n v="0"/>
    <n v="0"/>
    <m/>
    <n v="0"/>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0"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h="1" m="1"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58">
      <pivotArea outline="0" collapsedLevelsAreSubtotals="1" fieldPosition="0"/>
    </format>
    <format dxfId="457">
      <pivotArea outline="0" collapsedLevelsAreSubtotals="1" fieldPosition="0"/>
    </format>
    <format dxfId="456">
      <pivotArea outline="0" collapsedLevelsAreSubtotals="1" fieldPosition="0"/>
    </format>
    <format dxfId="455">
      <pivotArea field="1" type="button" dataOnly="0" labelOnly="1" outline="0" axis="axisRow" fieldPosition="0"/>
    </format>
    <format dxfId="454">
      <pivotArea dataOnly="0" labelOnly="1" outline="0" fieldPosition="0">
        <references count="1">
          <reference field="4294967294" count="3">
            <x v="1"/>
            <x v="2"/>
            <x v="3"/>
          </reference>
        </references>
      </pivotArea>
    </format>
    <format dxfId="453">
      <pivotArea field="1" type="button" dataOnly="0" labelOnly="1" outline="0" axis="axisRow" fieldPosition="0"/>
    </format>
    <format dxfId="452">
      <pivotArea dataOnly="0" labelOnly="1" outline="0" fieldPosition="0">
        <references count="1">
          <reference field="4294967294" count="3">
            <x v="1"/>
            <x v="2"/>
            <x v="3"/>
          </reference>
        </references>
      </pivotArea>
    </format>
    <format dxfId="451">
      <pivotArea type="all" dataOnly="0" outline="0" fieldPosition="0"/>
    </format>
    <format dxfId="450">
      <pivotArea outline="0" collapsedLevelsAreSubtotals="1" fieldPosition="0"/>
    </format>
    <format dxfId="449">
      <pivotArea field="1" type="button" dataOnly="0" labelOnly="1" outline="0" axis="axisRow" fieldPosition="0"/>
    </format>
    <format dxfId="448">
      <pivotArea dataOnly="0" labelOnly="1" fieldPosition="0">
        <references count="1">
          <reference field="1" count="0"/>
        </references>
      </pivotArea>
    </format>
    <format dxfId="447">
      <pivotArea dataOnly="0" labelOnly="1" grandRow="1" outline="0" fieldPosition="0"/>
    </format>
    <format dxfId="446">
      <pivotArea dataOnly="0" labelOnly="1" outline="0" fieldPosition="0">
        <references count="1">
          <reference field="4294967294" count="4">
            <x v="0"/>
            <x v="1"/>
            <x v="2"/>
            <x v="3"/>
          </reference>
        </references>
      </pivotArea>
    </format>
    <format dxfId="445">
      <pivotArea type="all" dataOnly="0" outline="0" fieldPosition="0"/>
    </format>
    <format dxfId="444">
      <pivotArea outline="0" collapsedLevelsAreSubtotals="1" fieldPosition="0"/>
    </format>
    <format dxfId="443">
      <pivotArea field="1" type="button" dataOnly="0" labelOnly="1" outline="0" axis="axisRow" fieldPosition="0"/>
    </format>
    <format dxfId="442">
      <pivotArea dataOnly="0" labelOnly="1" fieldPosition="0">
        <references count="1">
          <reference field="1" count="0"/>
        </references>
      </pivotArea>
    </format>
    <format dxfId="441">
      <pivotArea dataOnly="0" labelOnly="1" grandRow="1" outline="0" fieldPosition="0"/>
    </format>
    <format dxfId="44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5" s="1"/>
        <i x="14" s="1"/>
        <i x="13" s="1"/>
        <i x="9" s="1"/>
        <i x="10" s="1"/>
        <i x="11" s="1"/>
        <i x="8" s="1"/>
        <i x="7" s="1"/>
        <i x="4" s="1"/>
        <i x="5" s="1"/>
        <i x="3" s="1"/>
        <i x="6" s="1"/>
        <i x="1" s="1"/>
        <i x="0" s="1"/>
        <i x="2" s="1"/>
        <i x="17"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39" dataDxfId="438">
  <autoFilter ref="A1:AS539" xr:uid="{3E304461-82F8-4D03-8A4B-4635FC7057A8}"/>
  <tableColumns count="45">
    <tableColumn id="1" xr3:uid="{886E80BA-721B-4EE4-99C0-F301CC03CDEC}" name="sorder" dataDxfId="437"/>
    <tableColumn id="2" xr3:uid="{63F62CE8-0137-40FE-9B74-CF81CCFA8BB2}" name="room" dataDxfId="436"/>
    <tableColumn id="3" xr3:uid="{126E7604-B78D-4A16-832C-89F7B94BA210}" name="ordinal" dataDxfId="435"/>
    <tableColumn id="4" xr3:uid="{E4480D65-F9A2-4C70-8F04-1F2446570D62}" name="id" dataDxfId="434"/>
    <tableColumn id="5" xr3:uid="{7FE36646-B874-4585-BFB4-939C7B8C2D42}" name="title" dataDxfId="433"/>
    <tableColumn id="6" xr3:uid="{7DC144F3-CAD0-49A0-B81A-E0AFBD517483}" name="names" dataDxfId="432"/>
    <tableColumn id="7" xr3:uid="{3599D35A-CA9A-4C7E-A4FF-ACC077657DED}" name="surname" dataDxfId="431"/>
    <tableColumn id="8" xr3:uid="{885726A8-CC39-4D27-8D02-915684BA2065}" name="email" dataDxfId="430"/>
    <tableColumn id="22" xr3:uid="{F1F9FF0C-DF26-416E-98F7-7DF60531A5B4}" name="บท 1 [10]" dataDxfId="429">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28">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27">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26">
      <calculatedColumnFormula>Table1[[#This Row],[บท 1 '[10']]]+Table1[[#This Row],[บท 2 '[10']]]+Table1[[#This Row],[บท 3 '[5']]]</calculatedColumnFormula>
    </tableColumn>
    <tableColumn id="28" xr3:uid="{BDCA7417-F11F-43B0-8862-FD734D3AFE81}" name="กลางภาค [20]" dataDxfId="425">
      <calculatedColumnFormula>IF(Table1[[#This Row],[ซ่อมแล้วกลางภาค]]="ซ่อมแล้ว",10,Table1[[#This Row],[MID '[20']2]])</calculatedColumnFormula>
    </tableColumn>
    <tableColumn id="29" xr3:uid="{569678B5-104B-4893-8F87-B5374A124A9A}" name="บท 4 [10]" dataDxfId="424">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23"/>
    <tableColumn id="30" xr3:uid="{9A673CA9-5983-4E12-AC7C-D54323DE9A5E}" name="บท 5 [10]" dataDxfId="422">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21">
      <calculatedColumnFormula>Table1[[#This Row],[บท 4 '[10']]]+Table1[[#This Row],[นำเสนอ '[5']]]+Table1[[#This Row],[บท 5 '[10']]]</calculatedColumnFormula>
    </tableColumn>
    <tableColumn id="35" xr3:uid="{D7547770-A6CA-43F3-982C-E031DB7B4EF8}" name="ก่อนปลายภาค [70]" dataDxfId="420">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19"/>
    <tableColumn id="33" xr3:uid="{C55B7D24-2AD4-40BC-B321-F932E9C4C50B}" name="รวม [100]" dataDxfId="418">
      <calculatedColumnFormula>Table1[[#This Row],[ปลายภาค '[30']]]+Table1[[#This Row],[ก่อนปลายภาค '[70']]]</calculatedColumnFormula>
    </tableColumn>
    <tableColumn id="32" xr3:uid="{265EAE67-F2A5-425E-862A-62783F805DCD}" name="Grade" dataDxfId="417">
      <calculatedColumnFormula>IF(T2&gt;=79.5,4,IF(T2&gt;=74.5,3.5,IF(T2&gt;=69.5,3, IF(T2&gt;=64.5,2.5, IF(T2&gt;=59.5,2, IF(T2&gt;=54.5,1.5, IF(T2&gt;=49.5,1, IF(T2&lt;=49,0))))))))</calculatedColumnFormula>
    </tableColumn>
    <tableColumn id="9" xr3:uid="{C8170A30-DAC5-4DF8-B40B-612FA3853A9B}" name="กิจกรรม 1.1" dataDxfId="416">
      <calculatedColumnFormula>IF(_xlfn.XLOOKUP(Table1[[#This Row],[email]],กิจกรรม_11[Email],กิจกรรม_11[Completion time],0)&lt;&gt;0,"ส่งแล้ว","ยังไม่ส่ง")</calculatedColumnFormula>
    </tableColumn>
    <tableColumn id="10" xr3:uid="{05927408-B693-448C-AC23-FAE57DF8D864}" name="แบบฝึก 1.1" dataDxfId="415">
      <calculatedColumnFormula>IF(_xlfn.XLOOKUP(Table1[[#This Row],[email]],แบบฝึก_11[Email],แบบฝึก_11[Completion time],0)&lt;&gt;0,"ส่งแล้ว","ยังไม่ส่ง")</calculatedColumnFormula>
    </tableColumn>
    <tableColumn id="11" xr3:uid="{D35E788C-6932-42CC-984C-FD603773521A}" name="แบบฝึก 1.2" dataDxfId="414">
      <calculatedColumnFormula>IF(_xlfn.XLOOKUP(Table1[[#This Row],[email]],แบบฝึก_12[Email],แบบฝึก_12[Completion time],0)&lt;&gt;0,"ส่งแล้ว","ยังไม่ส่ง")</calculatedColumnFormula>
    </tableColumn>
    <tableColumn id="12" xr3:uid="{665F2D6C-7AE6-4E2E-91F9-38F2B79B74DF}" name="ท้ายบท 1" dataDxfId="413">
      <calculatedColumnFormula>_xlfn.XLOOKUP(Table1[[#This Row],[email]],ท้ายบท_1[Email],ท้ายบท_1[Total points],"ยังไม่ส่ง")</calculatedColumnFormula>
    </tableColumn>
    <tableColumn id="13" xr3:uid="{1D1DE404-FEB8-4A79-AB71-E004138E3707}" name="Quiz 1" dataDxfId="412">
      <calculatedColumnFormula>_xlfn.XLOOKUP(Table1[[#This Row],[email]],Quiz_1[Email],Quiz_1[Total points],"ยังไม่ส่ง")</calculatedColumnFormula>
    </tableColumn>
    <tableColumn id="14" xr3:uid="{7ECC6B12-E2CE-44F1-8CC5-0E26FA630E76}" name="แบบฝึก 2.1" dataDxfId="411">
      <calculatedColumnFormula>IF(_xlfn.XLOOKUP(Table1[[#This Row],[email]],แบบฝึก_21[Email],แบบฝึก_21[Completion time],0)&lt;&gt;0,"ส่งแล้ว","ยังไม่ส่ง")</calculatedColumnFormula>
    </tableColumn>
    <tableColumn id="15" xr3:uid="{40AF2EB1-E241-4916-B84A-6A2566A97DBB}" name="แบบฝึก 2.2" dataDxfId="410">
      <calculatedColumnFormula>IF(_xlfn.XLOOKUP(Table1[[#This Row],[email]],แบบฝึก_22[Email],แบบฝึก_22[Completion time],0)&lt;&gt;0,"ส่งแล้ว","ยังไม่ส่ง")</calculatedColumnFormula>
    </tableColumn>
    <tableColumn id="16" xr3:uid="{8271838B-4978-4DAD-8066-50DE17559D60}" name="ท้ายบท 2" dataDxfId="409">
      <calculatedColumnFormula>_xlfn.XLOOKUP(Table1[[#This Row],[email]],ท้ายบท_2[Email],ท้ายบท_2[Total points],"ยังไม่ส่ง")</calculatedColumnFormula>
    </tableColumn>
    <tableColumn id="17" xr3:uid="{31D78CA7-B5F3-4289-B45A-F243DBB24C68}" name="Quiz 2" dataDxfId="408">
      <calculatedColumnFormula>_xlfn.XLOOKUP(Table1[[#This Row],[email]],Quiz_2[Email],Quiz_2[Total points],"ยังไม่ส่ง")</calculatedColumnFormula>
    </tableColumn>
    <tableColumn id="18" xr3:uid="{E65FF8AD-AA63-43F8-965E-00F976D0641A}" name="แบบฝึก 3.1" dataDxfId="407">
      <calculatedColumnFormula>IF(_xlfn.XLOOKUP(Table1[[#This Row],[email]],แบบฝึก_31[Email],แบบฝึก_31[Completion time],0)&lt;&gt;0,"ส่งแล้ว","ยังไม่ส่ง")</calculatedColumnFormula>
    </tableColumn>
    <tableColumn id="19" xr3:uid="{D341910E-4ECF-489C-A797-8894BD53B213}" name="ท้ายบท 3" dataDxfId="406">
      <calculatedColumnFormula>_xlfn.XLOOKUP(Table1[[#This Row],[email]],ท้ายบท_3[Email],ท้ายบท_3[Total points],"ยังไม่ส่ง")</calculatedColumnFormula>
    </tableColumn>
    <tableColumn id="20" xr3:uid="{B5127D17-2AA2-4B92-8A98-FD2C0EF9C1FD}" name="Quiz 3" dataDxfId="405">
      <calculatedColumnFormula>_xlfn.XLOOKUP(Table1[[#This Row],[email]],Quiz_3[Email],Quiz_3[Total points],"ยังไม่ส่ง")</calculatedColumnFormula>
    </tableColumn>
    <tableColumn id="46" xr3:uid="{F8196212-44A9-42E9-B977-5C9AE62EFF26}" name="mid [20]" dataDxfId="404"/>
    <tableColumn id="45" xr3:uid="{BD1A6C34-53A7-490A-98DA-8E7B660C4C23}" name="mid [10]" dataDxfId="403"/>
    <tableColumn id="47" xr3:uid="{F114BC9D-5C75-4AF4-B8B0-782E8CFC49EE}" name="MID [20]2" dataDxfId="402">
      <calculatedColumnFormula>ROUND((Table1[[#This Row],[mid '[20']]]+Table1[[#This Row],[mid '[10']]])/2,0)</calculatedColumnFormula>
    </tableColumn>
    <tableColumn id="36" xr3:uid="{34F1B470-E75C-40C0-A522-F3916927D728}" name="แบบฝึก 4.1" dataDxfId="401">
      <calculatedColumnFormula>IF(_xlfn.XLOOKUP(Table1[[#This Row],[email]],แบบฝึก_41[Email],แบบฝึก_41[Completion time],0)&lt;&gt;0,"ส่งแล้ว","ยังไม่ส่ง")</calculatedColumnFormula>
    </tableColumn>
    <tableColumn id="37" xr3:uid="{D5547725-DC61-45E9-8AB9-F97A5DE2FA50}" name="ท้ายบท 4" dataDxfId="0">
      <calculatedColumnFormula>IF(_xlfn.XLOOKUP(Table1[[#This Row],[email]],ท้ายบท_4[Email],ท้ายบท_4[Completion time],0)&lt;&gt;0,"ส่งแล้ว","ยังไม่ส่ง")</calculatedColumnFormula>
    </tableColumn>
    <tableColumn id="38" xr3:uid="{434BDF91-E355-46E9-9F95-798653D92DFB}" name="Quiz 4" dataDxfId="400">
      <calculatedColumnFormula>_xlfn.XLOOKUP(Table1[[#This Row],[email]],Quiz_4[Email],Quiz_4[Total points],"ยังไม่ส่ง")</calculatedColumnFormula>
    </tableColumn>
    <tableColumn id="39" xr3:uid="{17FABF2C-5AB5-4272-9DDB-7379C0F66546}" name="แบบฝึก 5.1" dataDxfId="399">
      <calculatedColumnFormula>IF(_xlfn.XLOOKUP(Table1[[#This Row],[email]],แบบฝึก_51[Email],แบบฝึก_51[Completion time],0)&lt;&gt;0,"ส่งแล้ว","ยังไม่ส่ง")</calculatedColumnFormula>
    </tableColumn>
    <tableColumn id="40" xr3:uid="{A664D305-D9AA-4178-9694-B973E13364AF}" name="แบบฝึก 5.2" dataDxfId="398">
      <calculatedColumnFormula>IF(_xlfn.XLOOKUP(Table1[[#This Row],[email]],แบบฝึก_52[Email],แบบฝึก_52[Completion time],0)&lt;&gt;0,"ส่งแล้ว","ยังไม่ส่ง")</calculatedColumnFormula>
    </tableColumn>
    <tableColumn id="41" xr3:uid="{0D572E1E-AB1A-47A2-BD08-BDCD2069F9F5}" name="ท้ายบท 5" dataDxfId="397">
      <calculatedColumnFormula>_xlfn.XLOOKUP(Table1[[#This Row],[email]],ท้ายบท_5[Email],ท้ายบท_5[Total points],"ยังไม่ส่ง")</calculatedColumnFormula>
    </tableColumn>
    <tableColumn id="42" xr3:uid="{6A29DFEA-F7ED-40E0-B108-2845B2ED1AC4}" name="Quiz 5" dataDxfId="396">
      <calculatedColumnFormula>_xlfn.XLOOKUP(Table1[[#This Row],[email]],Quiz_5[Email],Quiz_5[Total points],"ยังไม่ส่ง")</calculatedColumnFormula>
    </tableColumn>
    <tableColumn id="43" xr3:uid="{455E4798-5C53-455B-BBC5-ADD653B6C3E7}" name="ซ่อมแล้วกลางภาค" dataDxfId="395"/>
    <tableColumn id="44" xr3:uid="{662F5727-F3CB-4685-8949-CD3B5839A5B4}" name="ซ่อมมั้ย" dataDxfId="394">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472" tableType="queryTable" totalsRowShown="0">
  <autoFilter ref="A1:AU472" xr:uid="{DCF112EB-3ABC-4E3C-8B7A-26B9A524B89F}"/>
  <tableColumns count="47">
    <tableColumn id="1" xr3:uid="{3A381E9C-7543-4387-AEAD-65E1014D5972}" uniqueName="1" name="Id" queryTableFieldId="1"/>
    <tableColumn id="2" xr3:uid="{5CB4F3A4-E8B1-4BEA-9FCA-0FBB09DEDA12}" uniqueName="2" name="Start time" queryTableFieldId="2" dataDxfId="393"/>
    <tableColumn id="3" xr3:uid="{857E6781-5080-4DFF-AEF8-FBC71F6D629C}" uniqueName="3" name="Completion time" queryTableFieldId="3" dataDxfId="392"/>
    <tableColumn id="4" xr3:uid="{E5DFBA37-D75F-4080-9A95-1BB4F249565B}" uniqueName="4" name="Email" queryTableFieldId="4" dataDxfId="391"/>
    <tableColumn id="5" xr3:uid="{026A4FF9-910B-4E6B-8551-C3164EE5EAD6}" uniqueName="5" name="Name" queryTableFieldId="5" dataDxfId="390"/>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89"/>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88"/>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87"/>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86"/>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85"/>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84"/>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83"/>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82"/>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81"/>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80"/>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79"/>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426" tableType="queryTable" totalsRowShown="0">
  <autoFilter ref="A1:CW426" xr:uid="{61BBD5D6-BCAB-4C81-A296-96426F664F2D}"/>
  <tableColumns count="101">
    <tableColumn id="1" xr3:uid="{5339FBA9-E4CD-48F5-AA81-A176504A1027}" uniqueName="1" name="Id" queryTableFieldId="1"/>
    <tableColumn id="2" xr3:uid="{171BC2AD-C1F0-42EB-9A13-436A8C24A5F0}" uniqueName="2" name="Start time" queryTableFieldId="2" dataDxfId="378"/>
    <tableColumn id="3" xr3:uid="{3CBDB829-3AFF-4A51-9B25-700DB2C6D483}" uniqueName="3" name="Completion time" queryTableFieldId="3" dataDxfId="377"/>
    <tableColumn id="4" xr3:uid="{B85090C5-C4CF-46DE-8E6A-A87A43E5AF10}" uniqueName="4" name="Email" queryTableFieldId="4" dataDxfId="376"/>
    <tableColumn id="5" xr3:uid="{D8309BB2-D9F5-4F6A-9133-FAD0CBF7E9BC}" uniqueName="5" name="Name" queryTableFieldId="5" dataDxfId="375"/>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74"/>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73"/>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72"/>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71"/>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70"/>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69"/>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68"/>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67"/>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66"/>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65"/>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64"/>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63"/>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62"/>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61"/>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60"/>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59"/>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58"/>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57"/>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56"/>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55"/>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54"/>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53"/>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52"/>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51"/>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50"/>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49"/>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48"/>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47"/>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46"/>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52" tableType="queryTable" totalsRowShown="0">
  <autoFilter ref="A1:AU452" xr:uid="{E03AAAC9-07E5-43B8-B978-78F2A2513FE1}"/>
  <tableColumns count="47">
    <tableColumn id="1" xr3:uid="{06F99160-FE89-494E-891D-AAF591ECC7C3}" uniqueName="1" name="Id" queryTableFieldId="1"/>
    <tableColumn id="2" xr3:uid="{6A994E6F-2310-4A8A-8439-2DB262362FA7}" uniqueName="2" name="Start time" queryTableFieldId="2" dataDxfId="345"/>
    <tableColumn id="3" xr3:uid="{1A45181E-26C1-47A8-8084-0B04C43F5084}" uniqueName="3" name="Completion time" queryTableFieldId="3" dataDxfId="344"/>
    <tableColumn id="4" xr3:uid="{7B725100-85AE-484F-8BAE-DC03E5EB181A}" uniqueName="4" name="Email" queryTableFieldId="4" dataDxfId="343"/>
    <tableColumn id="5" xr3:uid="{1FF949B3-D7F6-4531-9C2B-BB52EE47BD5B}" uniqueName="5" name="Name" queryTableFieldId="5" dataDxfId="342"/>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41"/>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40"/>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39"/>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38"/>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37"/>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36"/>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35"/>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34"/>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33"/>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32"/>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31"/>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71" tableType="queryTable" totalsRowShown="0">
  <autoFilter ref="A1:BA471" xr:uid="{3832839F-32A7-4B07-A28B-7B9B5C28CE05}"/>
  <tableColumns count="53">
    <tableColumn id="1" xr3:uid="{76DF4F1B-8827-4A5E-AE73-9B7BF15FD438}" uniqueName="1" name="ID" queryTableFieldId="1"/>
    <tableColumn id="2" xr3:uid="{7CE88533-34D5-450C-B5FB-C07A05333EF8}" uniqueName="2" name="Start time" queryTableFieldId="2" dataDxfId="330"/>
    <tableColumn id="3" xr3:uid="{F3A17F5E-ADB8-49EB-ACF0-7DE81FA7BDE4}" uniqueName="3" name="Completion time" queryTableFieldId="3" dataDxfId="329"/>
    <tableColumn id="4" xr3:uid="{799125D2-F3F3-4670-A691-6920F4309586}" uniqueName="4" name="Email" queryTableFieldId="4" dataDxfId="328"/>
    <tableColumn id="5" xr3:uid="{E996096C-3261-4324-92B2-AAFE3D2348CF}" uniqueName="5" name="Name" queryTableFieldId="5" dataDxfId="327"/>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26"/>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25"/>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24"/>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23"/>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22"/>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21"/>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20"/>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19"/>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18"/>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17"/>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16"/>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15"/>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14"/>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85" tableType="queryTable" totalsRowShown="0">
  <autoFilter ref="A1:AU485" xr:uid="{C2F44839-857A-4987-99DB-E13D2B220E43}"/>
  <tableColumns count="47">
    <tableColumn id="1" xr3:uid="{F3B2AFE6-4059-42C1-A38C-3D9665F55776}" uniqueName="1" name="Id" queryTableFieldId="1"/>
    <tableColumn id="2" xr3:uid="{E18C3730-D8DB-4DC7-A49A-0C5E6F667407}" uniqueName="2" name="Start time" queryTableFieldId="2" dataDxfId="313"/>
    <tableColumn id="3" xr3:uid="{385B34E5-E64A-4CC3-AA9F-B4EBCA12FA8A}" uniqueName="3" name="Completion time" queryTableFieldId="3" dataDxfId="312"/>
    <tableColumn id="4" xr3:uid="{BDE98072-21D2-429D-8C97-4045B26519B8}" uniqueName="4" name="Email" queryTableFieldId="4" dataDxfId="311"/>
    <tableColumn id="5" xr3:uid="{7745D840-92D3-4AD7-B5F1-3F467B7D9C48}" uniqueName="5" name="Name" queryTableFieldId="5" dataDxfId="310"/>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309"/>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308"/>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307"/>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306"/>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305"/>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304"/>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303"/>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302"/>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301"/>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300"/>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99"/>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77" tableType="queryTable" totalsRowShown="0">
  <autoFilter ref="A1:BM377" xr:uid="{3786157B-22FF-4D09-B92C-17C2380FE61C}"/>
  <tableColumns count="65">
    <tableColumn id="1" xr3:uid="{33DDE59F-8FB0-45AB-8C7C-35AA1510CDE8}" uniqueName="1" name="Id" queryTableFieldId="1"/>
    <tableColumn id="2" xr3:uid="{1FDCFA48-EBF1-43AB-9662-560379FA92EA}" uniqueName="2" name="Start time" queryTableFieldId="2" dataDxfId="298"/>
    <tableColumn id="3" xr3:uid="{D0E818BD-CA76-4A27-9874-F77D58F11F95}" uniqueName="3" name="Completion time" queryTableFieldId="3" dataDxfId="297"/>
    <tableColumn id="4" xr3:uid="{3DE5475F-8D82-47CD-917A-D5D20DAC656A}" uniqueName="4" name="Email" queryTableFieldId="4" dataDxfId="296"/>
    <tableColumn id="5" xr3:uid="{D2CA90E4-80AB-4EE8-970F-66F45B248762}" uniqueName="5" name="Name" queryTableFieldId="5" dataDxfId="295"/>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94"/>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93"/>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92"/>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91"/>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90"/>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89"/>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88"/>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87"/>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86"/>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85"/>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84"/>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83"/>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82"/>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81"/>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80"/>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79"/>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78"/>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406" tableType="queryTable" totalsRowShown="0">
  <autoFilter ref="A1:V406" xr:uid="{8896A6E7-380E-42D6-9E00-5F1A08FDD677}"/>
  <tableColumns count="22">
    <tableColumn id="1" xr3:uid="{B270CB86-368B-4D1A-AF2E-D60B6B1FD8BA}" uniqueName="1" name="Id" queryTableFieldId="1"/>
    <tableColumn id="2" xr3:uid="{5AB3D78D-1263-4850-8028-FA8316D4BDD7}" uniqueName="2" name="Start time" queryTableFieldId="2" dataDxfId="277"/>
    <tableColumn id="3" xr3:uid="{51E31B10-99D7-4F99-AC10-4BF1CE6D00FC}" uniqueName="3" name="Completion time" queryTableFieldId="3" dataDxfId="276"/>
    <tableColumn id="4" xr3:uid="{AF5C7F9F-3D62-4D72-9CBE-2BD0D2916151}" uniqueName="4" name="Email" queryTableFieldId="4" dataDxfId="275"/>
    <tableColumn id="5" xr3:uid="{916D9EC3-EFA2-4EB5-AFB6-5EC2A8527241}" uniqueName="5" name="Name" queryTableFieldId="5" dataDxfId="274"/>
    <tableColumn id="6" xr3:uid="{1DAA49E8-A2CF-4EFA-AEB7-60E7DF65E6CA}" uniqueName="6" name="กล้องโทรทรรศน์ใด ใช้ในการศึกษาอวกาศช่วงคลื่นวิทยุ" queryTableFieldId="6" dataDxfId="273"/>
    <tableColumn id="7" xr3:uid="{1974CD48-363C-4F1F-B5C6-BEDEC6F9C506}" uniqueName="7" name="ตัวอย่างวัตถุท้องฟ้าที่ใช้กล้องโทรทรรศน์ช่วงคลื่นวิทยุศึกษา" queryTableFieldId="7" dataDxfId="272"/>
    <tableColumn id="8" xr3:uid="{EEED02AC-DF99-4F13-934C-45767FABF78D}" uniqueName="8" name="กล้องโทรทรรศน์ใด ใช้ในการศึกษาอวกาศช่วงคลื่นอินฟราเรด" queryTableFieldId="8" dataDxfId="271"/>
    <tableColumn id="9" xr3:uid="{A7DAB415-E6E5-432A-AAA3-42666E88619B}" uniqueName="9" name="ตัวอย่างวัตถุท้องฟ้าที่ใช้กล้องโทรทรรศน์ช่วงคลื่นอินฟราเรดศึกษา" queryTableFieldId="9" dataDxfId="270"/>
    <tableColumn id="10" xr3:uid="{DD4EEF98-BEEA-404B-A08B-36E46F79D570}" uniqueName="10" name="กล้องโทรทรรศน์ใด ใช้ในการศึกษาอวกาศช่วงคลื่นแสงที่มองเห็นได้" queryTableFieldId="10" dataDxfId="269"/>
    <tableColumn id="11" xr3:uid="{65431BD3-BE84-487A-9DFF-411066903555}" uniqueName="11" name="ตัวอย่างวัตถุท้องฟ้าที่ใช้กล้องโทรทรรศน์ช่วงคลื่นแสงที่มองเห็นได้ศึกษา" queryTableFieldId="11" dataDxfId="268"/>
    <tableColumn id="12" xr3:uid="{3C6C4549-6BFB-40F3-9BED-114C683A6F28}" uniqueName="12" name="กล้องโทรทรรศน์ใด ใช้ในการศึกษาอวกาศช่วงคลื่นอัลตราไวโอเลต" queryTableFieldId="12" dataDxfId="267"/>
    <tableColumn id="13" xr3:uid="{BF1764FD-1ECD-43B1-990F-031DD36EAE6B}" uniqueName="13" name="ตัวอย่างวัตถุท้องฟ้าที่ใช้กล้องโทรทรรศน์ช่วงคลื่นอัลตราไวโอเลตศึกษา" queryTableFieldId="13" dataDxfId="266"/>
    <tableColumn id="14" xr3:uid="{1ED02343-4409-4166-A1FF-E1141177C8DE}" uniqueName="14" name="กล้องโทรทรรศน์ใด ใช้ในการศึกษาอวกาศช่วงคลื่นรังสีเอกซ์" queryTableFieldId="14" dataDxfId="265"/>
    <tableColumn id="15" xr3:uid="{EE7498DC-FA5B-4AE6-B1DF-42B8D5CBC3B6}" uniqueName="15" name="ตัวอย่างวัตถุท้องฟ้าที่ใช้กล้องโทรทรรศน์ช่วงคลื่นรังสีเอ็กซ์ศึกษา" queryTableFieldId="15" dataDxfId="264"/>
    <tableColumn id="16" xr3:uid="{AF3BD733-B008-4BC1-922E-6564C1A71FC1}" uniqueName="16" name="กล้องโทรทรรศน์ที่ใช้สังเกตการณ์ทางดาราศาสตร์มีหน้าที่อย่างไร" queryTableFieldId="16" dataDxfId="263"/>
    <tableColumn id="17" xr3:uid="{FAEA5933-B9F1-415F-ADE2-6B3CBA99C91D}" uniqueName="17" name="กล้องโทรทรรศน์ในช่วงคลื่นใดบ้างที่ใช้ศึกษาได้จากบนโลก" queryTableFieldId="17" dataDxfId="262"/>
    <tableColumn id="18" xr3:uid="{326B4BB1-7F4A-4813-BD54-6646B1AE5885}" uniqueName="18" name="กล้องโทรทรรศน์ในช่วงคลื่นใดบ้างที่เป็นกล้องโทรทรรศน์อวกาศ" queryTableFieldId="18" dataDxfId="261"/>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60"/>
    <tableColumn id="20" xr3:uid="{0623D2A6-1BDC-469C-B5F5-07335EF7E06E}" uniqueName="20" name="กล้องโทรทรรศน์แบบหักเหแสง" queryTableFieldId="20" dataDxfId="259"/>
    <tableColumn id="21" xr3:uid="{554DFA78-EFB3-4110-B70B-6FF185752379}" uniqueName="21" name="กล้องโทรทรรศน์แบบสะท้อนแสง" queryTableFieldId="21" dataDxfId="258"/>
    <tableColumn id="22" xr3:uid="{E6F3DC2A-71FB-4F52-A6C4-68DD1149DAC2}" uniqueName="22" name="กล้องโทรทรรศน์แบบผสม" queryTableFieldId="22" dataDxfId="2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22" tableType="queryTable" totalsRowShown="0">
  <autoFilter ref="A1:T522" xr:uid="{0DE3187D-E610-447B-AEDD-BDF1961C8FB5}"/>
  <tableColumns count="20">
    <tableColumn id="1" xr3:uid="{9074E159-0E65-4134-95A5-9F0AC8224D3B}" uniqueName="1" name="Id" queryTableFieldId="1"/>
    <tableColumn id="2" xr3:uid="{E7A80EE8-A459-41C7-95CA-870465E225FF}" uniqueName="2" name="Start time" queryTableFieldId="2" dataDxfId="256"/>
    <tableColumn id="3" xr3:uid="{0D56929D-865C-4B71-8B0F-16A5BB6DF965}" uniqueName="3" name="Completion time" queryTableFieldId="3" dataDxfId="255"/>
    <tableColumn id="4" xr3:uid="{0296009E-F199-4668-A70B-4FEE070490FE}" uniqueName="4" name="Email" queryTableFieldId="4" dataDxfId="254"/>
    <tableColumn id="5" xr3:uid="{6DEAC8B0-AF26-4AEE-9CF2-97B8DCBE0365}" uniqueName="5" name="Name" queryTableFieldId="5" dataDxfId="253"/>
    <tableColumn id="6" xr3:uid="{78555FAD-FA84-406E-924D-AB39A3CCC103}" uniqueName="6" name="ชื่อ - สกุล" queryTableFieldId="6" dataDxfId="252"/>
    <tableColumn id="7" xr3:uid="{ED5B109B-5751-4A0C-BFFD-B6D9578E213F}" uniqueName="7" name="ชั้น" queryTableFieldId="7" dataDxfId="251"/>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50"/>
    <tableColumn id="10" xr3:uid="{D1F38E26-02AB-4C2C-8918-1528BE4F61A2}" uniqueName="10" name="สิ่งที่พบ ช่วงเวลา 10¯³² ถึง 10¯⁶ วินาที และ_x000a_อุณหภูมิ 10²⁷ ถึง 10¹³ K" queryTableFieldId="10" dataDxfId="249"/>
    <tableColumn id="11" xr3:uid="{7272813F-2E96-463D-9C48-CC4ACABC02F5}" uniqueName="11" name="สิ่งที่พบ ช่วงเวลา 10¯⁶ วินาที ถึง 3 นาที และ_x000a_อุณหภูมิ 10¹³ ถึง 10⁹ K" queryTableFieldId="11" dataDxfId="248"/>
    <tableColumn id="12" xr3:uid="{570DA359-579E-41B3-B00C-CD656787B7CF}" uniqueName="12" name="สิ่งที่พบ ช่วงเวลา 3 วินาที ถึง 300,000 ปี และ_x000a_อุณหภูมิ 10⁹ ถึง 5,000 K" queryTableFieldId="12" dataDxfId="247"/>
    <tableColumn id="13" xr3:uid="{6AFD561F-DB34-4F94-BA2B-3F98DFE25652}" uniqueName="13" name="สิ่งที่พบ ช่วงเวลา 300,000 ปี ถึง 1,000 ล้านปี และ_x000a_อุณหภูมิ 5,000 ถึง 100 K" queryTableFieldId="13" dataDxfId="246"/>
    <tableColumn id="14" xr3:uid="{8089077D-730D-4AB5-8629-8A70C41DCAD3}" uniqueName="14" name="สิ่งที่พบ ช่วงเวลา 1,000 ถึง 13,800 ล้านปี และ_x000a_อุณหภูมิ 100 ถึง 2.73 K" queryTableFieldId="14" dataDxfId="245"/>
    <tableColumn id="15" xr3:uid="{1393965C-E404-45B6-A377-C3401622CCD7}" uniqueName="15" name="สรุปผลการทำกิจกรรมให้สอดคล้องกับจุดประสงค์ของกิจกรรม" queryTableFieldId="15" dataDxfId="244"/>
    <tableColumn id="16" xr3:uid="{49BC2266-EE08-4FBE-9650-6072C8C9FA7F}" uniqueName="16" name="โปรตอน และนิวตรอนเกิดขึ้นในช่วงเวลาใด และเกิดจากอนุภาคใดบ้าง" queryTableFieldId="16" dataDxfId="243"/>
    <tableColumn id="17" xr3:uid="{FE08DBD9-5042-48BC-9063-9CC6B04B727D}" uniqueName="17" name="นิวเคลียสของไฮโดรเจนและนิวเคลียสของฮีเลียมเกิดพร้อมกันหรือไม่ อย่างไร" queryTableFieldId="17" dataDxfId="242"/>
    <tableColumn id="18" xr3:uid="{87E6EBDC-7947-41E1-AC83-418C023A3762}" uniqueName="18" name="อะตอมของไฮโดรเจนและฮีเลียมเกิดขึ้นในช่วงเวลาใด_x000a_" queryTableFieldId="18" dataDxfId="241"/>
    <tableColumn id="19" xr3:uid="{43332A6C-1C4F-4898-92FD-A31006168431}" uniqueName="19" name="นักเรียนคิดว่ากาแล็กซีเกิดจากธาตุใดเป็นองค์ประกอบหลัก_x000a_" queryTableFieldId="19" dataDxfId="240"/>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13" tableType="queryTable" totalsRowShown="0">
  <autoFilter ref="A1:S1013" xr:uid="{7F77C6CD-8F31-4E2F-BCB0-28F43E7AEC5C}"/>
  <tableColumns count="19">
    <tableColumn id="1" xr3:uid="{461133F4-88BC-4E52-884E-1FE2572420A1}" uniqueName="1" name="Id" queryTableFieldId="1"/>
    <tableColumn id="2" xr3:uid="{523505C9-8D78-4F33-BFFC-B9C47083C200}" uniqueName="2" name="Start time" queryTableFieldId="2" dataDxfId="238"/>
    <tableColumn id="3" xr3:uid="{BEC9BA79-92EE-4DC1-A979-8AAE9232C1BD}" uniqueName="3" name="Completion time" queryTableFieldId="3" dataDxfId="237"/>
    <tableColumn id="4" xr3:uid="{360C72A4-89B8-4A6E-9329-7698AF6DCD10}" uniqueName="4" name="Email" queryTableFieldId="4" dataDxfId="236"/>
    <tableColumn id="5" xr3:uid="{330FB9C8-8DC7-4555-8F77-63D4D1ED1C7F}" uniqueName="5" name="Name" queryTableFieldId="5" dataDxfId="235"/>
    <tableColumn id="6" xr3:uid="{CC28B51D-F900-47A4-AC68-30F353B48EF4}" uniqueName="6" name="ชื่อ-นามสกุล" queryTableFieldId="6" dataDxfId="234"/>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33"/>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32"/>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31"/>
    <tableColumn id="12" xr3:uid="{A5C2631C-65DE-4F56-86C6-1B9D6201449A}" uniqueName="12" name="การเลื่อนทางแดงของกาแล็กซีเกิดขึ้นได้อย่างไร" queryTableFieldId="12" dataDxfId="230"/>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29"/>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28"/>
    <tableColumn id="15" xr3:uid="{7A9CE6B3-86DE-41BE-A287-9F896EF5F679}" uniqueName="15" name="รังสีไมโครเวฟพื้นหลังแตกต่างจากรังสีไมโครเวฟที่เกิดขึ้นในปัจจุบันอย่างไร" queryTableFieldId="15" dataDxfId="227"/>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26"/>
    <tableColumn id="17" xr3:uid="{8E137EA3-A47C-488F-A5F2-09ABCC89EF48}" uniqueName="17" name="จากกราฟที่กำหนดให้ สามารถสรุปความสัมพันธ์ของข้อมูลได้อย่างไร" queryTableFieldId="17" dataDxfId="225"/>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24"/>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2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222"/>
    <tableColumn id="3" xr3:uid="{C9369854-D7BC-43A6-96C6-DCA0424B6FE4}" uniqueName="3" name="Completion time" queryTableFieldId="3" dataDxfId="221"/>
    <tableColumn id="4" xr3:uid="{9ED51801-AB6F-4042-9A85-86CB7674D6CB}" uniqueName="4" name="Email" queryTableFieldId="4" dataDxfId="220"/>
    <tableColumn id="5" xr3:uid="{5F428E62-6593-40AE-B82F-CD62DA4A23CF}" uniqueName="5" name="Name" queryTableFieldId="5" dataDxfId="219"/>
    <tableColumn id="6" xr3:uid="{69A0D5DC-F4B6-4EB3-92F2-63A416C7585D}" uniqueName="6" name="ชื่อ-นามสกุล" queryTableFieldId="6" dataDxfId="218"/>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217"/>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216"/>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15"/>
    <tableColumn id="12" xr3:uid="{FF42FF46-E85B-4090-8B5E-359481665398}" uniqueName="12" name="การเลื่อนทางแดงของกาแล็กซีเกิดขึ้นได้อย่างไร" queryTableFieldId="12" dataDxfId="214"/>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213"/>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212"/>
    <tableColumn id="15" xr3:uid="{D8A30BCF-AE98-4666-851F-E175FF78FB50}" uniqueName="15" name="รังสีไมโครเวฟพื้นหลังแตกต่างจากรังสีไมโครเวฟที่เกิดขึ้นในปัจจุบันอย่างไร" queryTableFieldId="15" dataDxfId="211"/>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210"/>
    <tableColumn id="17" xr3:uid="{58AB2654-4246-4EE7-BC58-10F87964DDF9}" uniqueName="17" name="จากกราฟที่กำหนดให้ สามารถสรุปความสัมพันธ์ของข้อมูลได้อย่างไร" queryTableFieldId="17" dataDxfId="209"/>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93" tableType="queryTable" totalsRowShown="0">
  <autoFilter ref="A1:T493" xr:uid="{034F7F2B-2B8B-4293-8466-134B2F386494}"/>
  <tableColumns count="20">
    <tableColumn id="1" xr3:uid="{DE103A46-1A21-4B4F-8309-5F750A8F2C64}" uniqueName="1" name="Id" queryTableFieldId="1"/>
    <tableColumn id="2" xr3:uid="{AFBBAFCB-4625-443D-9027-A0D072D48D71}" uniqueName="2" name="Start time" queryTableFieldId="2" dataDxfId="207"/>
    <tableColumn id="3" xr3:uid="{F2E5349D-FEE2-4220-96C1-9F5797D7DBFA}" uniqueName="3" name="Completion time" queryTableFieldId="3" dataDxfId="206"/>
    <tableColumn id="4" xr3:uid="{5F9C9BA6-16D7-43E4-BC23-926B94126167}" uniqueName="4" name="Email" queryTableFieldId="4" dataDxfId="205"/>
    <tableColumn id="5" xr3:uid="{F305A46C-6E25-4C38-A4A5-40C19C9B7557}" uniqueName="5" name="Name" queryTableFieldId="5" dataDxfId="204"/>
    <tableColumn id="6" xr3:uid="{5A14CFC3-0315-47FF-A3F4-D85B3BCCA44D}" uniqueName="6" name="ชื่อ-นามสกุล" queryTableFieldId="6" dataDxfId="203"/>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202"/>
    <tableColumn id="10" xr3:uid="{B96CB8AB-5F6A-4201-A396-0A4F63680C26}" uniqueName="10" name="นักวิทยาศาสตร์สันนิษฐานว่า กาแล็กซีกำเนิดขึ้นได้อย่างไร" queryTableFieldId="10" dataDxfId="201"/>
    <tableColumn id="11" xr3:uid="{CE9D2B04-19C0-465A-A750-C0313146906B}" uniqueName="11" name="ภายในกาแล็กซีประกอบด้วยสิ่งใดบ้าง" queryTableFieldId="11" dataDxfId="200"/>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9"/>
    <tableColumn id="13" xr3:uid="{916B85A8-2EC7-45D8-BFB8-578EA6185044}" uniqueName="13" name="กาแล็กซีทางช้างเผือกจัดเป็นกาแล็กซีประเภทใด" queryTableFieldId="13" dataDxfId="198"/>
    <tableColumn id="14" xr3:uid="{2CF51659-30A9-48A6-AABC-10A054E9F6E5}" uniqueName="14" name="กาแล็กซีรีประเภท E0 กับกาแล็กซีรีประเภท E7 มีความแตกต่างกันอย่างไร" queryTableFieldId="14" dataDxfId="197"/>
    <tableColumn id="15" xr3:uid="{77A297B5-0390-4BDC-A541-965F5E090626}" uniqueName="15" name="จงอธิบายโครงสร้างของกาแล็กซีทางช้างเผือกตามหมายเลขที่ระบุในภาพ" queryTableFieldId="15" dataDxfId="196"/>
    <tableColumn id="16" xr3:uid="{192CEACE-9489-4DE6-85B8-5670E7B88574}" uniqueName="16" name="ทางช้างเผือกที่มองเห็นบนท้องฟ้าคือโครงสร้างส่วนใดของกาแล็กซีทางช้างเผือก" queryTableFieldId="16" dataDxfId="195"/>
    <tableColumn id="17" xr3:uid="{C02B5C66-F363-4B6B-BD38-30D330D1F7F4}" uniqueName="17" name="Column" queryTableFieldId="17" dataDxfId="194"/>
    <tableColumn id="18" xr3:uid="{EFE2D305-F87C-4A54-BA13-368F17E22667}" uniqueName="18" name="Column1" queryTableFieldId="18" dataDxfId="193"/>
    <tableColumn id="19" xr3:uid="{4AD5F882-8747-447E-B72F-B2A4C4DF2FC8}" uniqueName="19" name="Column2" queryTableFieldId="19" dataDxfId="192"/>
    <tableColumn id="20" xr3:uid="{6AE8CF61-0CBC-4522-A0C8-764C8F340DA0}" uniqueName="20" name="Column3" queryTableFieldId="20" dataDxfId="1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63" tableType="queryTable" totalsRowShown="0">
  <autoFilter ref="A1:CQ463" xr:uid="{5D936373-5D23-4FAA-B57A-2B3A24D918F0}"/>
  <tableColumns count="95">
    <tableColumn id="1" xr3:uid="{6565AF20-DC01-44EF-BE7A-8649CDE08C1A}" uniqueName="1" name="Id" queryTableFieldId="1"/>
    <tableColumn id="2" xr3:uid="{9628CDEF-C63A-4E54-A337-0EF380D6C696}" uniqueName="2" name="Start time" queryTableFieldId="2" dataDxfId="190"/>
    <tableColumn id="3" xr3:uid="{D876AA4B-90FC-4FC2-A2E1-69ED4BEC84D8}" uniqueName="3" name="Completion time" queryTableFieldId="3" dataDxfId="189"/>
    <tableColumn id="4" xr3:uid="{BC0BBFC5-0920-4FFD-A272-D83E64FE51B1}" uniqueName="4" name="Email" queryTableFieldId="4" dataDxfId="188"/>
    <tableColumn id="5" xr3:uid="{2A03CF4C-2214-419C-8A38-A7125BDB4A5F}" uniqueName="5" name="Name" queryTableFieldId="5" dataDxfId="187"/>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86"/>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85"/>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84"/>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83"/>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82"/>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81"/>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80"/>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9"/>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8"/>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77"/>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76"/>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75"/>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74"/>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73"/>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72"/>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71"/>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70"/>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9"/>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8"/>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67"/>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66"/>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65"/>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64"/>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63"/>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62"/>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61"/>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60"/>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57" tableType="queryTable" totalsRowShown="0">
  <autoFilter ref="A1:T457" xr:uid="{60EDB10A-2465-4078-B84C-7A3076F10894}"/>
  <tableColumns count="20">
    <tableColumn id="1" xr3:uid="{D2BF3CB9-15F5-48C9-9392-79C4B1CA0918}" uniqueName="1" name="Id" queryTableFieldId="1"/>
    <tableColumn id="2" xr3:uid="{E5191E3E-6B66-4EEC-8B3E-1BAA6E6537FA}" uniqueName="2" name="Start time" queryTableFieldId="2" dataDxfId="159"/>
    <tableColumn id="3" xr3:uid="{E621F0E4-466D-4D75-8DB7-BA6835BBA0FB}" uniqueName="3" name="Completion time" queryTableFieldId="3" dataDxfId="158"/>
    <tableColumn id="4" xr3:uid="{F56E24A4-7AB0-4ABA-B778-0EB6EA0F5628}" uniqueName="4" name="Email" queryTableFieldId="4" dataDxfId="157"/>
    <tableColumn id="5" xr3:uid="{E839A33F-4D1C-480B-97BF-9D7135903734}" uniqueName="5" name="Name" queryTableFieldId="5" dataDxfId="156"/>
    <tableColumn id="6" xr3:uid="{2697816C-F032-4B58-8AB5-BFE38000AB8A}" uniqueName="6" name="ชื่อ - สกุล" queryTableFieldId="6" dataDxfId="155"/>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54"/>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53"/>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52"/>
    <tableColumn id="12" xr3:uid="{6E71E679-803D-4D45-8285-CEA45CB79437}" uniqueName="12" name="จากภาพ นักเรียนคิดว่า ปัจจัยใดที่มีผลต่อความส่องสว่างของดวงอาทิตย์" queryTableFieldId="12" dataDxfId="151"/>
    <tableColumn id="13" xr3:uid="{028D06E2-5B07-4812-B297-4D5E96660D54}" uniqueName="13" name="โชติมาตรคืออะไร และใช้ในการศึกษาสมบัติใดของดาวฤกษ์" queryTableFieldId="13" dataDxfId="150"/>
    <tableColumn id="14" xr3:uid="{5BBA6905-CC6B-4FD7-9E9B-57422BB7A38B}" uniqueName="14" name="โชติมาตรสัมบูรณ์คืออะไร และแตกต่างจากโชติมาตรปรากฏอย่างไร" queryTableFieldId="14" dataDxfId="149"/>
    <tableColumn id="15" xr3:uid="{AB3267D4-E6AA-4A69-8604-991C0B3B52D5}" uniqueName="15" name="อุณหภูมิผิวของดาวมีความสัมพันธ์กับสีและสเปกตรัมของดาวอย่างไร" queryTableFieldId="15" dataDxfId="148"/>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47"/>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46"/>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45"/>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44"/>
    <tableColumn id="20" xr3:uid="{B0E2EE67-B8B3-4FBF-BF88-7DC6B4229AC1}" uniqueName="20" name="มนุษย์สามารถสังเกตเห็นดาว A ในตอนกลางวันได้หรือไม่ เพราะเหตุใด" queryTableFieldId="20" dataDxfId="14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404" tableType="queryTable" totalsRowShown="0">
  <autoFilter ref="A1:T404" xr:uid="{4FC83E77-4F4B-475B-A7CB-AB5685B6FA70}"/>
  <tableColumns count="20">
    <tableColumn id="1" xr3:uid="{F27CC084-9DD4-4662-9D83-EF6DE3AF5EBB}" uniqueName="1" name="Id" queryTableFieldId="1"/>
    <tableColumn id="2" xr3:uid="{2F743FA2-0273-48D0-8EC9-2C7CD61EBA58}" uniqueName="2" name="Start time" queryTableFieldId="2" dataDxfId="142"/>
    <tableColumn id="3" xr3:uid="{6B630FFB-30B5-4055-B6A6-4845A8242E0A}" uniqueName="3" name="Completion time" queryTableFieldId="3" dataDxfId="141"/>
    <tableColumn id="4" xr3:uid="{734A3ABB-CAB4-4D0F-BC57-4F9942593BB4}" uniqueName="4" name="Email" queryTableFieldId="4" dataDxfId="140"/>
    <tableColumn id="5" xr3:uid="{ADCBC3A4-A788-4139-9B59-C162D6BA8EAC}" uniqueName="5" name="Name" queryTableFieldId="5" dataDxfId="139"/>
    <tableColumn id="6" xr3:uid="{9AE0EB8F-31ED-496D-8DF8-ED2D31DBDC3F}" uniqueName="6" name="ชื่อ-สกุล" queryTableFieldId="6" dataDxfId="138"/>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37"/>
    <tableColumn id="10" xr3:uid="{C7730A74-B9DF-4F4C-AD33-1BC52593A7B7}" uniqueName="10" name="2." queryTableFieldId="10" dataDxfId="136"/>
    <tableColumn id="11" xr3:uid="{360FEE5E-0DE9-4E71-A0C3-CCB6C8BA7B1A}" uniqueName="11" name="3." queryTableFieldId="11" dataDxfId="135"/>
    <tableColumn id="12" xr3:uid="{B3B352DA-E65A-4291-82E8-AD509CEBA0F1}" uniqueName="12" name="4." queryTableFieldId="12" dataDxfId="134"/>
    <tableColumn id="13" xr3:uid="{B6FFC16E-3200-4F1C-9E62-9ABCF46CA0C8}" uniqueName="13" name="เอกภพมีมวลสารอะไรที่รวมตัวกันจนเกิดเป็นดาวฤกษ์" queryTableFieldId="13" dataDxfId="133"/>
    <tableColumn id="14" xr3:uid="{988AB24E-5BC9-4AE1-9939-5F14B730971C}" uniqueName="14" name="เอกภพมีแรงอะไรที่ทำให้มวลสารภายในเนบิวลาเกิดการยุบตัวรวมกัน" queryTableFieldId="14" dataDxfId="132"/>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31"/>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30"/>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9"/>
    <tableColumn id="18" xr3:uid="{C33B0EDA-34EA-4AA1-A38B-444A23FDB75D}" uniqueName="18" name="ดาวฤกษ์มีความแตกต่างจากดาวฤกษ์ก่อนเกิดอย่างไร" queryTableFieldId="18" dataDxfId="128"/>
    <tableColumn id="19" xr3:uid="{CF768F63-4FAF-4A10-9CD0-F0097D57445D}" uniqueName="19" name="ดาวฤกษ์ที่เกิดขึ้นใหม่มักเกิดขึ้นในบริเวณใด" queryTableFieldId="19" dataDxfId="127"/>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2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412" tableType="queryTable" totalsRowShown="0">
  <autoFilter ref="A1:CH412" xr:uid="{5CE103D3-EC2F-4490-A77D-982E6D330EDA}"/>
  <tableColumns count="86">
    <tableColumn id="1" xr3:uid="{5A6F38C7-47FA-4BEB-A903-AFE25C509C28}" uniqueName="1" name="Id" queryTableFieldId="1"/>
    <tableColumn id="2" xr3:uid="{E5F5615D-2E48-4202-B48C-AC8F42330844}" uniqueName="2" name="Start time" queryTableFieldId="2" dataDxfId="125"/>
    <tableColumn id="3" xr3:uid="{AEA9767F-383D-4308-9040-FFED04ED3D16}" uniqueName="3" name="Completion time" queryTableFieldId="3" dataDxfId="124"/>
    <tableColumn id="4" xr3:uid="{83E9C60E-631B-402A-855D-282217415252}" uniqueName="4" name="Email" queryTableFieldId="4" dataDxfId="123"/>
    <tableColumn id="5" xr3:uid="{A0BB7A3A-4EE2-4A24-A934-8162DADBBDB1}" uniqueName="5" name="Name" queryTableFieldId="5" dataDxfId="122"/>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21"/>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20"/>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9"/>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8"/>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17"/>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16"/>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15"/>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14"/>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13"/>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12"/>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11"/>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10"/>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9"/>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8"/>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107"/>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106"/>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105"/>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104"/>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103"/>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102"/>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101"/>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100"/>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9"/>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8"/>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48" tableType="queryTable" totalsRowShown="0">
  <autoFilter ref="A1:Z448" xr:uid="{118C5B9C-4D29-42F6-B378-67F2E9AA9B28}"/>
  <tableColumns count="26">
    <tableColumn id="1" xr3:uid="{F04D5D36-3F67-4436-AF06-ED9FEACC7FAD}" uniqueName="1" name="Id" queryTableFieldId="1"/>
    <tableColumn id="2" xr3:uid="{E44F1C4E-209B-49CF-8751-7EB7DC67EEA7}" uniqueName="2" name="Start time" queryTableFieldId="2" dataDxfId="97"/>
    <tableColumn id="3" xr3:uid="{73B0F585-7F0B-452D-961E-8E793E5D6E9D}" uniqueName="3" name="Completion time" queryTableFieldId="3" dataDxfId="96"/>
    <tableColumn id="4" xr3:uid="{C3B2603E-A836-4C5E-9B04-F5F16FB8AC60}" uniqueName="4" name="Email" queryTableFieldId="4" dataDxfId="95"/>
    <tableColumn id="5" xr3:uid="{26330915-4A11-4F43-A5FC-48743EDD2E1C}" uniqueName="5" name="Name" queryTableFieldId="5" dataDxfId="94"/>
    <tableColumn id="6" xr3:uid="{D0EA7110-4DDE-4E41-A0B4-55E1F656B534}" uniqueName="6" name="ชื่อ-สกุล" queryTableFieldId="6" dataDxfId="93"/>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92"/>
    <tableColumn id="10" xr3:uid="{E9587766-CA20-4CEB-8850-369851316A4C}" uniqueName="10" name="ดวงอาทิตย์เกิดขึ้นได้อย่างไร" queryTableFieldId="10" dataDxfId="91"/>
    <tableColumn id="11" xr3:uid="{36C3D31D-EC9C-4BF2-981A-1001FA128A62}" uniqueName="11" name="ดาวเคราะห์ในระบบสุริยะเกิดขึ้นได้อย่างไร" queryTableFieldId="11" dataDxfId="90"/>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9"/>
    <tableColumn id="13" xr3:uid="{652A7284-173E-4EF9-9676-DAF0DB8D5FA7}" uniqueName="13" name="เขตบริวารของดวงอาทิตย์แบ่งเป็นกี่เขต อะไรบ้าง" queryTableFieldId="13" dataDxfId="88"/>
    <tableColumn id="14" xr3:uid="{E04E8F40-B0DA-47EB-AF39-2B32FA4A3569}" uniqueName="14" name="เขตดาวเคราะห์ชั้นนอกประกอบด้วยดาวเคราะห์ใดบ้าง" queryTableFieldId="14" dataDxfId="87"/>
    <tableColumn id="15" xr3:uid="{DE9AB8FE-F9EB-4D50-B20A-FE2147BA49BC}" uniqueName="15" name="เขตดาวเคราะห์น้อยประกอบด้วยสิ่งใดบ้าง" queryTableFieldId="15" dataDxfId="86"/>
    <tableColumn id="16" xr3:uid="{63BE65CA-A0DD-4738-93A8-6644B1739177}" uniqueName="16" name="เขตดงดาวหางประกอบด้วยสิ่งใดบ้าง" queryTableFieldId="16" dataDxfId="85"/>
    <tableColumn id="17" xr3:uid="{1263AE3C-C5CB-4AF6-B1F2-11DA0FA1D804}" uniqueName="17" name="ดาวเคราะห์ที่เอื้อต่อการดำรงชีวิตควรมีสมบัติอย่างไร" queryTableFieldId="17" dataDxfId="84"/>
    <tableColumn id="18" xr3:uid="{82C05F99-B41A-4E6B-9B76-16A67228D688}" uniqueName="18" name="1. " queryTableFieldId="18" dataDxfId="83"/>
    <tableColumn id="19" xr3:uid="{DA494455-17AD-4520-B2D8-9E4C6BDC6795}" uniqueName="19" name="2." queryTableFieldId="19" dataDxfId="82"/>
    <tableColumn id="20" xr3:uid="{EB0770F8-BB78-4B5A-9D66-9970C6632B8D}" uniqueName="20" name="3. " queryTableFieldId="20" dataDxfId="81"/>
    <tableColumn id="21" xr3:uid="{628A4A47-A5CE-433F-AA95-802911F4D999}" uniqueName="21" name="4. " queryTableFieldId="21" dataDxfId="80"/>
    <tableColumn id="22" xr3:uid="{91A62CAF-272B-490A-AC43-CF59907CD875}" uniqueName="22" name="ดาวฤกษ์ดวงใดที่มีอุณหภูมิพื้นผิวของดาวใกล้เคียงกับดวงอาทิตย์" queryTableFieldId="22" dataDxfId="79"/>
    <tableColumn id="23" xr3:uid="{408C72DA-A0B7-48E9-9605-DBCAF529C986}" uniqueName="23" name="ดาวเคราะห์ดวงใดที่มีลักษณะใกล้เคียงกับโลกมากที่สุด เพราะเหตุใด" queryTableFieldId="23" dataDxfId="78"/>
    <tableColumn id="24" xr3:uid="{2CBF450E-05F9-4AEE-AA32-01DEE6945CFC}" uniqueName="24" name="ดาวเคราะห์นอกระบบสุริยะดวงใดที่อยู่ในเขตที่เอื้อต่อการมีสิ่งมีชีวิต" queryTableFieldId="24" dataDxfId="77"/>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76"/>
    <tableColumn id="26" xr3:uid="{2EB36B1E-9652-44C5-80EE-7061BD3C80DB}" uniqueName="26" name="ดาวเคราะห์นอกระบบสุริยะดวงใดที่สามารถมีสิ่งมีชีวิตอาศัยอยู่ได้ เพราะเหตุใด" queryTableFieldId="26" dataDxfId="7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438" tableType="queryTable" totalsRowShown="0">
  <autoFilter ref="A1:BS438" xr:uid="{625A3F04-52B3-4B60-9E08-42DD126C50FD}"/>
  <tableColumns count="71">
    <tableColumn id="1" xr3:uid="{F89B7C9F-90DB-4029-A99E-BCE00BC29BB6}" uniqueName="1" name="Id" queryTableFieldId="1"/>
    <tableColumn id="2" xr3:uid="{CCE6FC24-986C-4C63-A015-96CBC032A10C}" uniqueName="2" name="Start time" queryTableFieldId="2" dataDxfId="74"/>
    <tableColumn id="3" xr3:uid="{007BAEBA-1603-49BE-B692-13D1FC0B23B9}" uniqueName="3" name="Completion time" queryTableFieldId="3" dataDxfId="73"/>
    <tableColumn id="4" xr3:uid="{EAC50716-2937-4344-99EF-2D7185FE0F90}" uniqueName="4" name="Email" queryTableFieldId="4" dataDxfId="72"/>
    <tableColumn id="5" xr3:uid="{C8B8DD3F-4C4C-4179-9A76-18140785469A}" uniqueName="5" name="Name" queryTableFieldId="5" dataDxfId="71"/>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70"/>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9"/>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8"/>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67"/>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66"/>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65"/>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64"/>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63"/>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62"/>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61"/>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60"/>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9"/>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8"/>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57"/>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56"/>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55"/>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54"/>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53"/>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52"/>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89" tableType="queryTable" totalsRowShown="0">
  <autoFilter ref="A1:AU489" xr:uid="{97D788DE-E9A3-4A7E-9654-FA78076DD4E3}"/>
  <tableColumns count="47">
    <tableColumn id="1" xr3:uid="{45025C77-929D-45A4-812D-FE70AD29D905}" uniqueName="1" name="Id" queryTableFieldId="1"/>
    <tableColumn id="2" xr3:uid="{72200338-774E-4DB5-97AB-9173CF176E22}" uniqueName="2" name="Start time" queryTableFieldId="2" dataDxfId="51"/>
    <tableColumn id="3" xr3:uid="{8105D9E4-ABDA-4909-BF42-C1DA303A9D63}" uniqueName="3" name="Completion time" queryTableFieldId="3" dataDxfId="50"/>
    <tableColumn id="4" xr3:uid="{E0D59594-7C47-4EDF-B1C5-7682F4E25A9E}" uniqueName="4" name="Email" queryTableFieldId="4" dataDxfId="49"/>
    <tableColumn id="5" xr3:uid="{C7624E67-88FB-4933-B9D1-8B3F616214EC}" uniqueName="5" name="Name" queryTableFieldId="5" dataDxfId="48"/>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47"/>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46"/>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45"/>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44"/>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43"/>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42"/>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41"/>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40"/>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9"/>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8"/>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37"/>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440" tableType="queryTable" totalsRowShown="0">
  <autoFilter ref="A1:AU440" xr:uid="{4C9759ED-34EA-4250-AE0A-538694B3F995}"/>
  <tableColumns count="47">
    <tableColumn id="1" xr3:uid="{256CCF0C-0B01-470B-ADB7-954CE90206AE}" uniqueName="1" name="Id" queryTableFieldId="1"/>
    <tableColumn id="2" xr3:uid="{79ED006D-C5E3-4FA5-8C7A-10746F9605D5}" uniqueName="2" name="Start time" queryTableFieldId="2" dataDxfId="36"/>
    <tableColumn id="3" xr3:uid="{C1E3B338-BF45-4506-93E1-6FC242DBD193}" uniqueName="3" name="Completion time" queryTableFieldId="3" dataDxfId="35"/>
    <tableColumn id="4" xr3:uid="{9F2A7BC3-427A-46C5-853C-419100A8C37F}" uniqueName="4" name="Email" queryTableFieldId="4" dataDxfId="34"/>
    <tableColumn id="5" xr3:uid="{756897BD-364B-42A7-B99F-A934446F1C84}" uniqueName="5" name="Name" queryTableFieldId="5" dataDxfId="33"/>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32"/>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31"/>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30"/>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9"/>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8"/>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27"/>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26"/>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25"/>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24"/>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23"/>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22"/>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92" tableType="queryTable" totalsRowShown="0">
  <autoFilter ref="A1:AL392" xr:uid="{163FED29-D029-47CC-B442-966CD0B3BE03}"/>
  <tableColumns count="38">
    <tableColumn id="1" xr3:uid="{6B204C20-C4A5-4444-9563-9467F68891F8}" uniqueName="1" name="Id" queryTableFieldId="1"/>
    <tableColumn id="2" xr3:uid="{BB113733-89C7-4997-BDD3-E2A5CF9742C7}" uniqueName="2" name="Start time" queryTableFieldId="2" dataDxfId="21"/>
    <tableColumn id="3" xr3:uid="{2892AEA7-582C-4C67-97E1-E5557CA72C92}" uniqueName="3" name="Completion time" queryTableFieldId="3" dataDxfId="20"/>
    <tableColumn id="4" xr3:uid="{7231540A-242C-4D0E-BDE0-C6EF313DDC65}" uniqueName="4" name="Email" queryTableFieldId="4" dataDxfId="19"/>
    <tableColumn id="5" xr3:uid="{3FA4187F-F956-42D7-88E1-B8A145972799}" uniqueName="5" name="Name" queryTableFieldId="5" dataDxfId="18"/>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17"/>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16"/>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15"/>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14"/>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13"/>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12"/>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11"/>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10"/>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9"/>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8"/>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85" workbookViewId="0">
      <pane xSplit="6" ySplit="1" topLeftCell="G2" activePane="bottomRight" state="frozen"/>
      <selection pane="topRight" activeCell="G1" sqref="G1"/>
      <selection pane="bottomLeft" activeCell="A2" sqref="A2"/>
      <selection pane="bottomRight" activeCell="AL8" sqref="AL8"/>
    </sheetView>
  </sheetViews>
  <sheetFormatPr defaultRowHeight="16.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2</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8</v>
      </c>
      <c r="R2" s="12">
        <f>Table1[[#This Row],[ก่อนกลางภาค '[25']]]+Table1[[#This Row],[กลางภาค '[20']]]+Table1[[#This Row],[หลังกลางภาค '[25']]]</f>
        <v>49</v>
      </c>
      <c r="S2" s="12"/>
      <c r="T2" s="12">
        <f>Table1[[#This Row],[ปลายภาค '[30']]]+Table1[[#This Row],[ก่อนปลายภาค '[70']]]</f>
        <v>49</v>
      </c>
      <c r="U2" s="11">
        <f t="shared" ref="U2:U65" si="0">IF(T2&gt;=79.5,4,IF(T2&gt;=74.5,3.5,IF(T2&gt;=69.5,3, IF(T2&gt;=64.5,2.5, IF(T2&gt;=59.5,2, IF(T2&gt;=54.5,1.5, IF(T2&gt;=49.5,1, IF(T2&lt;=49,0))))))))</f>
        <v>0</v>
      </c>
      <c r="V2" s="5" t="str">
        <f>IF(_xlfn.XLOOKUP(Table1[[#This Row],[email]],กิจกรรม_11[Email],กิจกรรม_11[Completion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5" t="str">
        <f>IF(_xlfn.XLOOKUP(Table1[[#This Row],[email]],ท้ายบท_4[Email],ท้ายบท_4[Completion time],0)&lt;&gt;0,"ส่งแล้ว","ยังไม่ส่ง")</f>
        <v>ยังไม่ส่ง</v>
      </c>
      <c r="AM2" s="5">
        <f>_xlfn.XLOOKUP(Table1[[#This Row],[email]],Quiz_4[Email],Quiz_4[Total points],"ยังไม่ส่ง")</f>
        <v>9</v>
      </c>
      <c r="AN2" s="5" t="str">
        <f>IF(_xlfn.XLOOKUP(Table1[[#This Row],[email]],แบบฝึก_51[Email],แบบฝึก_51[Completion time],0)&lt;&gt;0,"ส่งแล้ว","ยังไม่ส่ง")</f>
        <v>ยังไม่ส่ง</v>
      </c>
      <c r="AO2" s="5" t="str">
        <f>IF(_xlfn.XLOOKUP(Table1[[#This Row],[email]],แบบฝึก_52[Email],แบบฝึก_52[Completion time],0)&lt;&gt;0,"ส่งแล้ว","ยังไม่ส่ง")</f>
        <v>ยังไม่ส่ง</v>
      </c>
      <c r="AP2" s="5"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10</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24</v>
      </c>
      <c r="R3" s="12">
        <f>Table1[[#This Row],[ก่อนกลางภาค '[25']]]+Table1[[#This Row],[กลางภาค '[20']]]+Table1[[#This Row],[หลังกลางภาค '[25']]]</f>
        <v>64</v>
      </c>
      <c r="S3" s="12"/>
      <c r="T3" s="12">
        <f>Table1[[#This Row],[ปลายภาค '[30']]]+Table1[[#This Row],[ก่อนปลายภาค '[70']]]</f>
        <v>64</v>
      </c>
      <c r="U3" s="11">
        <f t="shared" si="0"/>
        <v>2</v>
      </c>
      <c r="V3" s="5" t="str">
        <f>IF(_xlfn.XLOOKUP(Table1[[#This Row],[email]],กิจกรรม_11[Email],กิจกรรม_11[Completion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5" t="str">
        <f>IF(_xlfn.XLOOKUP(Table1[[#This Row],[email]],ท้ายบท_4[Email],ท้ายบท_4[Completion time],0)&lt;&gt;0,"ส่งแล้ว","ยังไม่ส่ง")</f>
        <v>ส่งแล้ว</v>
      </c>
      <c r="AM3" s="5">
        <f>_xlfn.XLOOKUP(Table1[[#This Row],[email]],Quiz_4[Email],Quiz_4[Total points],"ยังไม่ส่ง")</f>
        <v>9</v>
      </c>
      <c r="AN3" s="5" t="str">
        <f>IF(_xlfn.XLOOKUP(Table1[[#This Row],[email]],แบบฝึก_51[Email],แบบฝึก_51[Completion time],0)&lt;&gt;0,"ส่งแล้ว","ยังไม่ส่ง")</f>
        <v>ส่งแล้ว</v>
      </c>
      <c r="AO3" s="5" t="str">
        <f>IF(_xlfn.XLOOKUP(Table1[[#This Row],[email]],แบบฝึก_52[Email],แบบฝึก_52[Completion time],0)&lt;&gt;0,"ส่งแล้ว","ยังไม่ส่ง")</f>
        <v>ส่งแล้ว</v>
      </c>
      <c r="AP3" s="5">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0</v>
      </c>
      <c r="BT3" s="4">
        <f>COUNTIFS(Table1[room],BN3,Table1[กลางภาค '[20']],"&gt;=10")</f>
        <v>36</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9</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21</v>
      </c>
      <c r="R4" s="12">
        <f>Table1[[#This Row],[ก่อนกลางภาค '[25']]]+Table1[[#This Row],[กลางภาค '[20']]]+Table1[[#This Row],[หลังกลางภาค '[25']]]</f>
        <v>63</v>
      </c>
      <c r="S4" s="12"/>
      <c r="T4" s="12">
        <f>Table1[[#This Row],[ปลายภาค '[30']]]+Table1[[#This Row],[ก่อนปลายภาค '[70']]]</f>
        <v>63</v>
      </c>
      <c r="U4" s="11">
        <f t="shared" si="0"/>
        <v>2</v>
      </c>
      <c r="V4" s="5" t="str">
        <f>IF(_xlfn.XLOOKUP(Table1[[#This Row],[email]],กิจกรรม_11[Email],กิจกรรม_11[Completion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Row],[email]],ท้ายบท_4[Email],ท้ายบท_4[Completion time],0)&lt;&gt;0,"ส่งแล้ว","ยังไม่ส่ง")</f>
        <v>ส่งแล้ว</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3</v>
      </c>
      <c r="BT4" s="4">
        <f>COUNTIFS(Table1[room],BN4,Table1[กลางภาค '[20']],"&gt;=10")</f>
        <v>33</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10</v>
      </c>
      <c r="J5" s="24">
        <f>ROUND(COUNTIF(Table1[[#This Row],[แบบฝึก 2.1]:[ท้ายบท 2]],"&lt;&gt;ยังไม่ส่ง")*8/3+IF(Table1[[#This Row],[Quiz 2]]&lt;&gt;"ยังไม่ส่ง",Table1[[#This Row],[Quiz 2]]*2/10,0),0)</f>
        <v>7</v>
      </c>
      <c r="K5" s="24">
        <f>ROUND(COUNTIF(Table1[[#This Row],[แบบฝึก 3.1]:[ท้ายบท 3]],"&lt;&gt;ยังไม่ส่ง")*3/2+IF(Table1[[#This Row],[Quiz 3]]&lt;&gt;"ยังไม่ส่ง",Table1[[#This Row],[Quiz 3]]*2/10,0),0)</f>
        <v>3</v>
      </c>
      <c r="L5" s="12">
        <f>Table1[[#This Row],[บท 1 '[10']]]+Table1[[#This Row],[บท 2 '[10']]]+Table1[[#This Row],[บท 3 '[5']]]</f>
        <v>20</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2</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8</v>
      </c>
      <c r="R5" s="12">
        <f>Table1[[#This Row],[ก่อนกลางภาค '[25']]]+Table1[[#This Row],[กลางภาค '[20']]]+Table1[[#This Row],[หลังกลางภาค '[25']]]</f>
        <v>43</v>
      </c>
      <c r="S5" s="12"/>
      <c r="T5" s="12">
        <f>Table1[[#This Row],[ปลายภาค '[30']]]+Table1[[#This Row],[ก่อนปลายภาค '[70']]]</f>
        <v>43</v>
      </c>
      <c r="U5" s="11">
        <f t="shared" si="0"/>
        <v>0</v>
      </c>
      <c r="V5" s="5" t="str">
        <f>IF(_xlfn.XLOOKUP(Table1[[#This Row],[email]],กิจกรรม_11[Email],กิจกรรม_11[Completion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f>_xlfn.XLOOKUP(Table1[[#This Row],[email]],ท้ายบท_1[Email],ท้ายบท_1[Total points],"ยังไม่ส่ง")</f>
        <v>20</v>
      </c>
      <c r="Z5" s="4">
        <f>_xlfn.XLOOKUP(Table1[[#This Row],[email]],Quiz_1[Email],Quiz_1[Total points],"ยังไม่ส่ง")</f>
        <v>9</v>
      </c>
      <c r="AA5" s="5" t="str">
        <f>IF(_xlfn.XLOOKUP(Table1[[#This Row],[email]],แบบฝึก_21[Email],แบบฝึก_21[Completion time],0)&lt;&gt;0,"ส่งแล้ว","ยังไม่ส่ง")</f>
        <v>ส่งแล้ว</v>
      </c>
      <c r="AB5" s="5" t="str">
        <f>IF(_xlfn.XLOOKUP(Table1[[#This Row],[email]],แบบฝึก_22[Email],แบบฝึก_22[Completion time],0)&lt;&gt;0,"ส่งแล้ว","ยังไม่ส่ง")</f>
        <v>ส่งแล้ว</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Row],[email]],ท้ายบท_4[Email],ท้ายบท_4[Completion time],0)&lt;&gt;0,"ส่งแล้ว","ยังไม่ส่ง")</f>
        <v>ยังไม่ส่ง</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0</v>
      </c>
      <c r="BT5" s="4">
        <f>COUNTIFS(Table1[room],BN5,Table1[กลางภาค '[20']],"&gt;=10")</f>
        <v>36</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2</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8</v>
      </c>
      <c r="R6" s="12">
        <f>Table1[[#This Row],[ก่อนกลางภาค '[25']]]+Table1[[#This Row],[กลางภาค '[20']]]+Table1[[#This Row],[หลังกลางภาค '[25']]]</f>
        <v>48</v>
      </c>
      <c r="S6" s="12"/>
      <c r="T6" s="12">
        <f>Table1[[#This Row],[ปลายภาค '[30']]]+Table1[[#This Row],[ก่อนปลายภาค '[70']]]</f>
        <v>48</v>
      </c>
      <c r="U6" s="11">
        <f t="shared" si="0"/>
        <v>0</v>
      </c>
      <c r="V6" s="5" t="str">
        <f>IF(_xlfn.XLOOKUP(Table1[[#This Row],[email]],กิจกรรม_11[Email],กิจกรรม_11[Completion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Row],[email]],ท้ายบท_4[Email],ท้ายบท_4[Completion time],0)&lt;&gt;0,"ส่งแล้ว","ยังไม่ส่ง")</f>
        <v>ยังไม่ส่ง</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10.45</v>
      </c>
      <c r="BQ6" s="31">
        <v>14.8</v>
      </c>
      <c r="BR6" s="31">
        <v>5.35</v>
      </c>
      <c r="BS6" s="4">
        <f>COUNTIFS(Table1[room],BN6,Table1[กลางภาค '[20']],"&lt;10")</f>
        <v>9</v>
      </c>
      <c r="BT6" s="4">
        <f>COUNTIFS(Table1[room],BN6,Table1[กลางภาค '[20']],"&gt;=10")</f>
        <v>31</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4</v>
      </c>
      <c r="L7" s="12">
        <f>Table1[[#This Row],[บท 1 '[10']]]+Table1[[#This Row],[บท 2 '[10']]]+Table1[[#This Row],[บท 3 '[5']]]</f>
        <v>24</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6</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20</v>
      </c>
      <c r="R7" s="12">
        <f>Table1[[#This Row],[ก่อนกลางภาค '[25']]]+Table1[[#This Row],[กลางภาค '[20']]]+Table1[[#This Row],[หลังกลางภาค '[25']]]</f>
        <v>57</v>
      </c>
      <c r="S7" s="12"/>
      <c r="T7" s="12">
        <f>Table1[[#This Row],[ปลายภาค '[30']]]+Table1[[#This Row],[ก่อนปลายภาค '[70']]]</f>
        <v>57</v>
      </c>
      <c r="U7" s="11">
        <f t="shared" si="0"/>
        <v>1.5</v>
      </c>
      <c r="V7" s="5" t="str">
        <f>IF(_xlfn.XLOOKUP(Table1[[#This Row],[email]],กิจกรรม_11[Email],กิจกรรม_11[Completion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f>_xlfn.XLOOKUP(Table1[[#This Row],[email]],Quiz_3[Email],Quiz_3[Total points],"ยังไม่ส่ง")</f>
        <v>6</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Row],[email]],ท้ายบท_4[Email],ท้ายบท_4[Completion time],0)&lt;&gt;0,"ส่งแล้ว","ยังไม่ส่ง")</f>
        <v>ยังไม่ส่ง</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10.975</v>
      </c>
      <c r="BQ7" s="31">
        <v>15.4</v>
      </c>
      <c r="BR7" s="31">
        <v>5.625</v>
      </c>
      <c r="BS7" s="4">
        <f>COUNTIFS(Table1[room],BN7,Table1[กลางภาค '[20']],"&lt;10")</f>
        <v>5</v>
      </c>
      <c r="BT7" s="4">
        <f>COUNTIFS(Table1[room],BN7,Table1[กลางภาค '[20']],"&gt;=10")</f>
        <v>35</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4</v>
      </c>
      <c r="L8" s="12">
        <f>Table1[[#This Row],[บท 1 '[10']]]+Table1[[#This Row],[บท 2 '[10']]]+Table1[[#This Row],[บท 3 '[5']]]</f>
        <v>24</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10</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24</v>
      </c>
      <c r="R8" s="12">
        <f>Table1[[#This Row],[ก่อนกลางภาค '[25']]]+Table1[[#This Row],[กลางภาค '[20']]]+Table1[[#This Row],[หลังกลางภาค '[25']]]</f>
        <v>61</v>
      </c>
      <c r="S8" s="12"/>
      <c r="T8" s="12">
        <f>Table1[[#This Row],[ปลายภาค '[30']]]+Table1[[#This Row],[ก่อนปลายภาค '[70']]]</f>
        <v>61</v>
      </c>
      <c r="U8" s="11">
        <f t="shared" si="0"/>
        <v>2</v>
      </c>
      <c r="V8" s="5" t="str">
        <f>IF(_xlfn.XLOOKUP(Table1[[#This Row],[email]],กิจกรรม_11[Email],กิจกรรม_11[Completion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f>_xlfn.XLOOKUP(Table1[[#This Row],[email]],Quiz_3[Email],Quiz_3[Total points],"ยังไม่ส่ง")</f>
        <v>7</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Row],[email]],ท้ายบท_4[Email],ท้ายบท_4[Completion time],0)&lt;&gt;0,"ส่งแล้ว","ยังไม่ส่ง")</f>
        <v>ส่งแล้ว</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11.425000000000001</v>
      </c>
      <c r="BQ8" s="31">
        <v>15.425000000000001</v>
      </c>
      <c r="BR8" s="31">
        <v>6.4</v>
      </c>
      <c r="BS8" s="4">
        <f>COUNTIFS(Table1[room],BN8,Table1[กลางภาค '[20']],"&lt;10")</f>
        <v>5</v>
      </c>
      <c r="BT8" s="4">
        <f>COUNTIFS(Table1[room],BN8,Table1[กลางภาค '[20']],"&gt;=10")</f>
        <v>35</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9</v>
      </c>
      <c r="Q9" s="12">
        <f>Table1[[#This Row],[บท 4 '[10']]]+Table1[[#This Row],[นำเสนอ '[5']]]+Table1[[#This Row],[บท 5 '[10']]]</f>
        <v>20</v>
      </c>
      <c r="R9" s="12">
        <f>Table1[[#This Row],[ก่อนกลางภาค '[25']]]+Table1[[#This Row],[กลางภาค '[20']]]+Table1[[#This Row],[หลังกลางภาค '[25']]]</f>
        <v>58</v>
      </c>
      <c r="S9" s="12"/>
      <c r="T9" s="12">
        <f>Table1[[#This Row],[ปลายภาค '[30']]]+Table1[[#This Row],[ก่อนปลายภาค '[70']]]</f>
        <v>58</v>
      </c>
      <c r="U9" s="11">
        <f t="shared" si="0"/>
        <v>1.5</v>
      </c>
      <c r="V9" s="5" t="str">
        <f>IF(_xlfn.XLOOKUP(Table1[[#This Row],[email]],กิจกรรม_11[Email],กิจกรรม_11[Completion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ส่งแล้ว</v>
      </c>
      <c r="AL9" s="5" t="str">
        <f>IF(_xlfn.XLOOKUP(Table1[[#This Row],[email]],ท้ายบท_4[Email],ท้ายบท_4[Completion time],0)&lt;&gt;0,"ส่งแล้ว","ยังไม่ส่ง")</f>
        <v>ยังไม่ส่ง</v>
      </c>
      <c r="AM9" s="5">
        <f>_xlfn.XLOOKUP(Table1[[#This Row],[email]],Quiz_4[Email],Quiz_4[Total points],"ยังไม่ส่ง")</f>
        <v>8</v>
      </c>
      <c r="AN9" s="5" t="str">
        <f>IF(_xlfn.XLOOKUP(Table1[[#This Row],[email]],แบบฝึก_51[Email],แบบฝึก_51[Completion time],0)&lt;&gt;0,"ส่งแล้ว","ยังไม่ส่ง")</f>
        <v>ส่งแล้ว</v>
      </c>
      <c r="AO9" s="5" t="str">
        <f>IF(_xlfn.XLOOKUP(Table1[[#This Row],[email]],แบบฝึก_52[Email],แบบฝึก_52[Completion time],0)&lt;&gt;0,"ส่งแล้ว","ยังไม่ส่ง")</f>
        <v>ส่งแล้ว</v>
      </c>
      <c r="AP9" s="5">
        <f>_xlfn.XLOOKUP(Table1[[#This Row],[email]],ท้ายบท_5[Email],ท้ายบท_5[Total points],"ยังไม่ส่ง")</f>
        <v>14</v>
      </c>
      <c r="AQ9" s="5">
        <f>_xlfn.XLOOKUP(Table1[[#This Row],[email]],Quiz_5[Email],Quiz_5[Total points],"ยังไม่ส่ง")</f>
        <v>6</v>
      </c>
      <c r="AR9" s="37"/>
      <c r="AS9" s="4" t="str">
        <f>IF(M9&lt;10,"ยังไม่ซ่อม",IF(Table1[[#This Row],[ซ่อมแล้วกลางภาค]]="ซ่อมแล้ว","ซ่อมแล้ว","ไม่ต้องซ่อม"))</f>
        <v>ไม่ต้องซ่อม</v>
      </c>
      <c r="BN9" s="34">
        <v>8</v>
      </c>
      <c r="BO9" s="31">
        <v>40</v>
      </c>
      <c r="BP9" s="31">
        <v>11.824999999999999</v>
      </c>
      <c r="BQ9" s="31">
        <v>16.024999999999999</v>
      </c>
      <c r="BR9" s="31">
        <v>6.0250000000000004</v>
      </c>
      <c r="BS9" s="4">
        <f>COUNTIFS(Table1[room],BN9,Table1[กลางภาค '[20']],"&lt;10")</f>
        <v>3</v>
      </c>
      <c r="BT9" s="4">
        <f>COUNTIFS(Table1[room],BN9,Table1[กลางภาค '[20']],"&gt;=10")</f>
        <v>37</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4</v>
      </c>
      <c r="L10" s="12">
        <f>Table1[[#This Row],[บท 1 '[10']]]+Table1[[#This Row],[บท 2 '[10']]]+Table1[[#This Row],[บท 3 '[5']]]</f>
        <v>24</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10</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24</v>
      </c>
      <c r="R10" s="12">
        <f>Table1[[#This Row],[ก่อนกลางภาค '[25']]]+Table1[[#This Row],[กลางภาค '[20']]]+Table1[[#This Row],[หลังกลางภาค '[25']]]</f>
        <v>65</v>
      </c>
      <c r="S10" s="12"/>
      <c r="T10" s="12">
        <f>Table1[[#This Row],[ปลายภาค '[30']]]+Table1[[#This Row],[ก่อนปลายภาค '[70']]]</f>
        <v>65</v>
      </c>
      <c r="U10" s="11">
        <f t="shared" si="0"/>
        <v>2.5</v>
      </c>
      <c r="V10" s="5" t="str">
        <f>IF(_xlfn.XLOOKUP(Table1[[#This Row],[email]],กิจกรรม_11[Email],กิจกรรม_11[Completion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f>_xlfn.XLOOKUP(Table1[[#This Row],[email]],Quiz_3[Email],Quiz_3[Total points],"ยังไม่ส่ง")</f>
        <v>6</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Row],[email]],ท้ายบท_4[Email],ท้ายบท_4[Completion time],0)&lt;&gt;0,"ส่งแล้ว","ยังไม่ส่ง")</f>
        <v>ส่งแล้ว</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12.125</v>
      </c>
      <c r="BQ10" s="31">
        <v>16.850000000000001</v>
      </c>
      <c r="BR10" s="31">
        <v>6.6</v>
      </c>
      <c r="BS10" s="4">
        <f>COUNTIFS(Table1[room],BN10,Table1[กลางภาค '[20']],"&lt;10")</f>
        <v>0</v>
      </c>
      <c r="BT10" s="4">
        <f>COUNTIFS(Table1[room],BN10,Table1[กลางภาค '[20']],"&gt;=10")</f>
        <v>40</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10</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24</v>
      </c>
      <c r="R11" s="12">
        <f>Table1[[#This Row],[ก่อนกลางภาค '[25']]]+Table1[[#This Row],[กลางภาค '[20']]]+Table1[[#This Row],[หลังกลางภาค '[25']]]</f>
        <v>63</v>
      </c>
      <c r="S11" s="12"/>
      <c r="T11" s="12">
        <f>Table1[[#This Row],[ปลายภาค '[30']]]+Table1[[#This Row],[ก่อนปลายภาค '[70']]]</f>
        <v>63</v>
      </c>
      <c r="U11" s="11">
        <f t="shared" si="0"/>
        <v>2</v>
      </c>
      <c r="V11" s="5" t="str">
        <f>IF(_xlfn.XLOOKUP(Table1[[#This Row],[email]],กิจกรรม_11[Email],กิจกรรม_11[Completion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Row],[email]],ท้ายบท_4[Email],ท้ายบท_4[Completion time],0)&lt;&gt;0,"ส่งแล้ว","ยังไม่ส่ง")</f>
        <v>ส่งแล้ว</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12.225</v>
      </c>
      <c r="BQ11" s="31">
        <v>16.45</v>
      </c>
      <c r="BR11" s="31">
        <v>7.05</v>
      </c>
      <c r="BS11" s="4">
        <f>COUNTIFS(Table1[room],BN11,Table1[กลางภาค '[20']],"&lt;10")</f>
        <v>2</v>
      </c>
      <c r="BT11" s="4">
        <f>COUNTIFS(Table1[room],BN11,Table1[กลางภาค '[20']],"&gt;=10")</f>
        <v>38</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10</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24</v>
      </c>
      <c r="R12" s="12">
        <f>Table1[[#This Row],[ก่อนกลางภาค '[25']]]+Table1[[#This Row],[กลางภาค '[20']]]+Table1[[#This Row],[หลังกลางภาค '[25']]]</f>
        <v>65</v>
      </c>
      <c r="S12" s="12"/>
      <c r="T12" s="12">
        <f>Table1[[#This Row],[ปลายภาค '[30']]]+Table1[[#This Row],[ก่อนปลายภาค '[70']]]</f>
        <v>65</v>
      </c>
      <c r="U12" s="11">
        <f t="shared" si="0"/>
        <v>2.5</v>
      </c>
      <c r="V12" s="5" t="str">
        <f>IF(_xlfn.XLOOKUP(Table1[[#This Row],[email]],กิจกรรม_11[Email],กิจกรรม_11[Completion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Row],[email]],ท้ายบท_4[Email],ท้ายบท_4[Completion time],0)&lt;&gt;0,"ส่งแล้ว","ยังไม่ส่ง")</f>
        <v>ส่งแล้ว</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8.6052631578947363</v>
      </c>
      <c r="BQ12" s="31">
        <v>11.921052631578947</v>
      </c>
      <c r="BR12" s="31">
        <v>4.4210526315789478</v>
      </c>
      <c r="BS12" s="4">
        <f>COUNTIFS(Table1[room],BN12,Table1[กลางภาค '[20']],"&lt;10")</f>
        <v>27</v>
      </c>
      <c r="BT12" s="4">
        <f>COUNTIFS(Table1[room],BN12,Table1[กลางภาค '[20']],"&gt;=10")</f>
        <v>13</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1</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7</v>
      </c>
      <c r="R13" s="12">
        <f>Table1[[#This Row],[ก่อนกลางภาค '[25']]]+Table1[[#This Row],[กลางภาค '[20']]]+Table1[[#This Row],[หลังกลางภาค '[25']]]</f>
        <v>40</v>
      </c>
      <c r="S13" s="12"/>
      <c r="T13" s="12">
        <f>Table1[[#This Row],[ปลายภาค '[30']]]+Table1[[#This Row],[ก่อนปลายภาค '[70']]]</f>
        <v>40</v>
      </c>
      <c r="U13" s="11">
        <f t="shared" si="0"/>
        <v>0</v>
      </c>
      <c r="V13" s="5" t="str">
        <f>IF(_xlfn.XLOOKUP(Table1[[#This Row],[email]],กิจกรรม_11[Email],กิจกรรม_11[Completion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Row],[email]],ท้ายบท_4[Email],ท้ายบท_4[Completion time],0)&lt;&gt;0,"ส่งแล้ว","ยังไม่ส่ง")</f>
        <v>ยังไม่ส่ง</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8.2307692307692299</v>
      </c>
      <c r="BQ13" s="31">
        <v>11.923076923076923</v>
      </c>
      <c r="BR13" s="31">
        <v>3.6923076923076925</v>
      </c>
      <c r="BS13" s="4">
        <f>COUNTIFS(Table1[room],BN13,Table1[กลางภาค '[20']],"&lt;10")</f>
        <v>27</v>
      </c>
      <c r="BT13" s="4">
        <f>COUNTIFS(Table1[room],BN13,Table1[กลางภาค '[20']],"&gt;=10")</f>
        <v>12</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1</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6</v>
      </c>
      <c r="R14" s="12">
        <f>Table1[[#This Row],[ก่อนกลางภาค '[25']]]+Table1[[#This Row],[กลางภาค '[20']]]+Table1[[#This Row],[หลังกลางภาค '[25']]]</f>
        <v>32</v>
      </c>
      <c r="S14" s="12"/>
      <c r="T14" s="12">
        <f>Table1[[#This Row],[ปลายภาค '[30']]]+Table1[[#This Row],[ก่อนปลายภาค '[70']]]</f>
        <v>32</v>
      </c>
      <c r="U14" s="11">
        <f t="shared" si="0"/>
        <v>0</v>
      </c>
      <c r="V14" s="5" t="str">
        <f>IF(_xlfn.XLOOKUP(Table1[[#This Row],[email]],กิจกรรม_11[Email],กิจกรรม_11[Completion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Row],[email]],ท้ายบท_4[Email],ท้ายบท_4[Completion time],0)&lt;&gt;0,"ส่งแล้ว","ยังไม่ส่ง")</f>
        <v>ยังไม่ส่ง</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11.824999999999999</v>
      </c>
      <c r="BQ14" s="31">
        <v>15.625</v>
      </c>
      <c r="BR14" s="31">
        <v>5.875</v>
      </c>
      <c r="BS14" s="4">
        <f>COUNTIFS(Table1[room],BN14,Table1[กลางภาค '[20']],"&lt;10")</f>
        <v>2</v>
      </c>
      <c r="BT14" s="4">
        <f>COUNTIFS(Table1[room],BN14,Table1[กลางภาค '[20']],"&gt;=10")</f>
        <v>38</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10</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24</v>
      </c>
      <c r="R15" s="12">
        <f>Table1[[#This Row],[ก่อนกลางภาค '[25']]]+Table1[[#This Row],[กลางภาค '[20']]]+Table1[[#This Row],[หลังกลางภาค '[25']]]</f>
        <v>66</v>
      </c>
      <c r="S15" s="12"/>
      <c r="T15" s="12">
        <f>Table1[[#This Row],[ปลายภาค '[30']]]+Table1[[#This Row],[ก่อนปลายภาค '[70']]]</f>
        <v>66</v>
      </c>
      <c r="U15" s="11">
        <f t="shared" si="0"/>
        <v>2.5</v>
      </c>
      <c r="V15" s="5" t="str">
        <f>IF(_xlfn.XLOOKUP(Table1[[#This Row],[email]],กิจกรรม_11[Email],กิจกรรม_11[Completion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Row],[email]],ท้ายบท_4[Email],ท้ายบท_4[Completion time],0)&lt;&gt;0,"ส่งแล้ว","ยังไม่ส่ง")</f>
        <v>ส่งแล้ว</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40</v>
      </c>
      <c r="BP15" s="31">
        <v>11</v>
      </c>
      <c r="BQ15" s="31">
        <v>14.55</v>
      </c>
      <c r="BR15" s="31">
        <v>5.6749999999999998</v>
      </c>
      <c r="BS15" s="4">
        <f>COUNTIFS(Table1[room],BN15,Table1[กลางภาค '[20']],"&lt;10")</f>
        <v>8</v>
      </c>
      <c r="BT15" s="4">
        <f>COUNTIFS(Table1[room],BN15,Table1[กลางภาค '[20']],"&gt;=10")</f>
        <v>32</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2</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7</v>
      </c>
      <c r="R16" s="12">
        <f>Table1[[#This Row],[ก่อนกลางภาค '[25']]]+Table1[[#This Row],[กลางภาค '[20']]]+Table1[[#This Row],[หลังกลางภาค '[25']]]</f>
        <v>46</v>
      </c>
      <c r="S16" s="12"/>
      <c r="T16" s="12">
        <f>Table1[[#This Row],[ปลายภาค '[30']]]+Table1[[#This Row],[ก่อนปลายภาค '[70']]]</f>
        <v>46</v>
      </c>
      <c r="U16" s="11">
        <f t="shared" si="0"/>
        <v>0</v>
      </c>
      <c r="V16" s="5" t="str">
        <f>IF(_xlfn.XLOOKUP(Table1[[#This Row],[email]],กิจกรรม_11[Email],กิจกรรม_11[Completion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Row],[email]],ท้ายบท_4[Email],ท้ายบท_4[Completion time],0)&lt;&gt;0,"ส่งแล้ว","ยังไม่ส่ง")</f>
        <v>ยังไม่ส่ง</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534</v>
      </c>
      <c r="BP16" s="31">
        <v>11.852059925093632</v>
      </c>
      <c r="BQ16" s="31">
        <v>16.423220973782772</v>
      </c>
      <c r="BR16" s="31">
        <v>6.2771535580524347</v>
      </c>
      <c r="BS16" s="36">
        <f>SUM(BS2:BS15)</f>
        <v>91</v>
      </c>
      <c r="BT16" s="36">
        <f>SUM(BT2:BT15)</f>
        <v>446</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10</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16</v>
      </c>
      <c r="R17" s="12">
        <f>Table1[[#This Row],[ก่อนกลางภาค '[25']]]+Table1[[#This Row],[กลางภาค '[20']]]+Table1[[#This Row],[หลังกลางภาค '[25']]]</f>
        <v>57</v>
      </c>
      <c r="S17" s="12"/>
      <c r="T17" s="12">
        <f>Table1[[#This Row],[ปลายภาค '[30']]]+Table1[[#This Row],[ก่อนปลายภาค '[70']]]</f>
        <v>57</v>
      </c>
      <c r="U17" s="11">
        <f t="shared" si="0"/>
        <v>1.5</v>
      </c>
      <c r="V17" s="5" t="str">
        <f>IF(_xlfn.XLOOKUP(Table1[[#This Row],[email]],กิจกรรม_11[Email],กิจกรรม_11[Completion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Row],[email]],ท้ายบท_4[Email],ท้ายบท_4[Completion time],0)&lt;&gt;0,"ส่งแล้ว","ยังไม่ส่ง")</f>
        <v>ส่งแล้ว</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10</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24</v>
      </c>
      <c r="R18" s="12">
        <f>Table1[[#This Row],[ก่อนกลางภาค '[25']]]+Table1[[#This Row],[กลางภาค '[20']]]+Table1[[#This Row],[หลังกลางภาค '[25']]]</f>
        <v>64</v>
      </c>
      <c r="S18" s="12"/>
      <c r="T18" s="12">
        <f>Table1[[#This Row],[ปลายภาค '[30']]]+Table1[[#This Row],[ก่อนปลายภาค '[70']]]</f>
        <v>64</v>
      </c>
      <c r="U18" s="11">
        <f t="shared" si="0"/>
        <v>2</v>
      </c>
      <c r="V18" s="5" t="str">
        <f>IF(_xlfn.XLOOKUP(Table1[[#This Row],[email]],กิจกรรม_11[Email],กิจกรรม_11[Completion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Row],[email]],ท้ายบท_4[Email],ท้ายบท_4[Completion time],0)&lt;&gt;0,"ส่งแล้ว","ยังไม่ส่ง")</f>
        <v>ส่งแล้ว</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10</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16</v>
      </c>
      <c r="R19" s="12">
        <f>Table1[[#This Row],[ก่อนกลางภาค '[25']]]+Table1[[#This Row],[กลางภาค '[20']]]+Table1[[#This Row],[หลังกลางภาค '[25']]]</f>
        <v>56</v>
      </c>
      <c r="S19" s="12"/>
      <c r="T19" s="12">
        <f>Table1[[#This Row],[ปลายภาค '[30']]]+Table1[[#This Row],[ก่อนปลายภาค '[70']]]</f>
        <v>56</v>
      </c>
      <c r="U19" s="11">
        <f t="shared" si="0"/>
        <v>1.5</v>
      </c>
      <c r="V19" s="5" t="str">
        <f>IF(_xlfn.XLOOKUP(Table1[[#This Row],[email]],กิจกรรม_11[Email],กิจกรรม_11[Completion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Row],[email]],ท้ายบท_4[Email],ท้ายบท_4[Completion time],0)&lt;&gt;0,"ส่งแล้ว","ยังไม่ส่ง")</f>
        <v>ส่งแล้ว</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4</v>
      </c>
      <c r="L20" s="12">
        <f>Table1[[#This Row],[บท 1 '[10']]]+Table1[[#This Row],[บท 2 '[10']]]+Table1[[#This Row],[บท 3 '[5']]]</f>
        <v>24</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10</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24</v>
      </c>
      <c r="R20" s="12">
        <f>Table1[[#This Row],[ก่อนกลางภาค '[25']]]+Table1[[#This Row],[กลางภาค '[20']]]+Table1[[#This Row],[หลังกลางภาค '[25']]]</f>
        <v>67</v>
      </c>
      <c r="S20" s="12"/>
      <c r="T20" s="12">
        <f>Table1[[#This Row],[ปลายภาค '[30']]]+Table1[[#This Row],[ก่อนปลายภาค '[70']]]</f>
        <v>67</v>
      </c>
      <c r="U20" s="11">
        <f t="shared" si="0"/>
        <v>2.5</v>
      </c>
      <c r="V20" s="5" t="str">
        <f>IF(_xlfn.XLOOKUP(Table1[[#This Row],[email]],กิจกรรม_11[Email],กิจกรรม_11[Completion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f>_xlfn.XLOOKUP(Table1[[#This Row],[email]],Quiz_3[Email],Quiz_3[Total points],"ยังไม่ส่ง")</f>
        <v>7</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Row],[email]],ท้ายบท_4[Email],ท้ายบท_4[Completion time],0)&lt;&gt;0,"ส่งแล้ว","ยังไม่ส่ง")</f>
        <v>ส่งแล้ว</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9</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23</v>
      </c>
      <c r="R21" s="12">
        <f>Table1[[#This Row],[ก่อนกลางภาค '[25']]]+Table1[[#This Row],[กลางภาค '[20']]]+Table1[[#This Row],[หลังกลางภาค '[25']]]</f>
        <v>59</v>
      </c>
      <c r="S21" s="12"/>
      <c r="T21" s="12">
        <f>Table1[[#This Row],[ปลายภาค '[30']]]+Table1[[#This Row],[ก่อนปลายภาค '[70']]]</f>
        <v>59</v>
      </c>
      <c r="U21" s="11">
        <f t="shared" si="0"/>
        <v>1.5</v>
      </c>
      <c r="V21" s="5" t="str">
        <f>IF(_xlfn.XLOOKUP(Table1[[#This Row],[email]],กิจกรรม_11[Email],กิจกรรม_11[Completion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Row],[email]],ท้ายบท_4[Email],ท้ายบท_4[Completion time],0)&lt;&gt;0,"ส่งแล้ว","ยังไม่ส่ง")</f>
        <v>ส่งแล้ว</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Row],[email]],กิจกรรม_11[Email],กิจกรรม_11[Completion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ส่งแล้ว</v>
      </c>
      <c r="AL22" s="5" t="str">
        <f>IF(_xlfn.XLOOKUP(Table1[[#This Row],[email]],ท้ายบท_4[Email],ท้ายบท_4[Completion time],0)&lt;&gt;0,"ส่งแล้ว","ยังไม่ส่ง")</f>
        <v>ยังไม่ส่ง</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2</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8</v>
      </c>
      <c r="R23" s="12">
        <f>Table1[[#This Row],[ก่อนกลางภาค '[25']]]+Table1[[#This Row],[กลางภาค '[20']]]+Table1[[#This Row],[หลังกลางภาค '[25']]]</f>
        <v>47</v>
      </c>
      <c r="S23" s="12"/>
      <c r="T23" s="12">
        <f>Table1[[#This Row],[ปลายภาค '[30']]]+Table1[[#This Row],[ก่อนปลายภาค '[70']]]</f>
        <v>47</v>
      </c>
      <c r="U23" s="11">
        <f t="shared" si="0"/>
        <v>0</v>
      </c>
      <c r="V23" s="5" t="str">
        <f>IF(_xlfn.XLOOKUP(Table1[[#This Row],[email]],กิจกรรม_11[Email],กิจกรรม_11[Completion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Row],[email]],ท้ายบท_4[Email],ท้ายบท_4[Completion time],0)&lt;&gt;0,"ส่งแล้ว","ยังไม่ส่ง")</f>
        <v>ยังไม่ส่ง</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5</v>
      </c>
      <c r="L24" s="12">
        <f>Table1[[#This Row],[บท 1 '[10']]]+Table1[[#This Row],[บท 2 '[10']]]+Table1[[#This Row],[บท 3 '[5']]]</f>
        <v>25</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10</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25</v>
      </c>
      <c r="R24" s="12">
        <f>Table1[[#This Row],[ก่อนกลางภาค '[25']]]+Table1[[#This Row],[กลางภาค '[20']]]+Table1[[#This Row],[หลังกลางภาค '[25']]]</f>
        <v>66</v>
      </c>
      <c r="S24" s="12"/>
      <c r="T24" s="12">
        <f>Table1[[#This Row],[ปลายภาค '[30']]]+Table1[[#This Row],[ก่อนปลายภาค '[70']]]</f>
        <v>66</v>
      </c>
      <c r="U24" s="11">
        <f t="shared" si="0"/>
        <v>2.5</v>
      </c>
      <c r="V24" s="5" t="str">
        <f>IF(_xlfn.XLOOKUP(Table1[[#This Row],[email]],กิจกรรม_11[Email],กิจกรรม_11[Completion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f>_xlfn.XLOOKUP(Table1[[#This Row],[email]],Quiz_3[Email],Quiz_3[Total points],"ยังไม่ส่ง")</f>
        <v>9</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Row],[email]],ท้ายบท_4[Email],ท้ายบท_4[Completion time],0)&lt;&gt;0,"ส่งแล้ว","ยังไม่ส่ง")</f>
        <v>ส่งแล้ว</v>
      </c>
      <c r="AM24" s="5">
        <f>_xlfn.XLOOKUP(Table1[[#This Row],[email]],Quiz_4[Email],Quiz_4[Total points],"ยังไม่ส่ง")</f>
        <v>8</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0</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6</v>
      </c>
      <c r="R25" s="12">
        <f>Table1[[#This Row],[ก่อนกลางภาค '[25']]]+Table1[[#This Row],[กลางภาค '[20']]]+Table1[[#This Row],[หลังกลางภาค '[25']]]</f>
        <v>38</v>
      </c>
      <c r="S25" s="12"/>
      <c r="T25" s="12">
        <f>Table1[[#This Row],[ปลายภาค '[30']]]+Table1[[#This Row],[ก่อนปลายภาค '[70']]]</f>
        <v>38</v>
      </c>
      <c r="U25" s="11">
        <f t="shared" si="0"/>
        <v>0</v>
      </c>
      <c r="V25" s="5" t="str">
        <f>IF(_xlfn.XLOOKUP(Table1[[#This Row],[email]],กิจกรรม_11[Email],กิจกรรม_11[Completion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Row],[email]],ท้ายบท_4[Email],ท้ายบท_4[Completion time],0)&lt;&gt;0,"ส่งแล้ว","ยังไม่ส่ง")</f>
        <v>ยังไม่ส่ง</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9</v>
      </c>
      <c r="O26" s="12">
        <v>5</v>
      </c>
      <c r="P26" s="12">
        <f>ROUND(COUNTIF(Table1[[#This Row],[แบบฝึก 5.1]:[ท้ายบท 5]],"&lt;&gt;ยังไม่ส่ง")*8/3+IF(Table1[[#This Row],[Quiz 5]]&lt;&gt;"ยังไม่ส่ง",Table1[[#This Row],[Quiz 5]]*2/10,0),0)</f>
        <v>9</v>
      </c>
      <c r="Q26" s="12">
        <f>Table1[[#This Row],[บท 4 '[10']]]+Table1[[#This Row],[นำเสนอ '[5']]]+Table1[[#This Row],[บท 5 '[10']]]</f>
        <v>23</v>
      </c>
      <c r="R26" s="12">
        <f>Table1[[#This Row],[ก่อนกลางภาค '[25']]]+Table1[[#This Row],[กลางภาค '[20']]]+Table1[[#This Row],[หลังกลางภาค '[25']]]</f>
        <v>61</v>
      </c>
      <c r="S26" s="12"/>
      <c r="T26" s="12">
        <f>Table1[[#This Row],[ปลายภาค '[30']]]+Table1[[#This Row],[ก่อนปลายภาค '[70']]]</f>
        <v>61</v>
      </c>
      <c r="U26" s="11">
        <f t="shared" si="0"/>
        <v>2</v>
      </c>
      <c r="V26" s="5" t="str">
        <f>IF(_xlfn.XLOOKUP(Table1[[#This Row],[email]],กิจกรรม_11[Email],กิจกรรม_11[Completion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ส่งแล้ว</v>
      </c>
      <c r="AL26" s="5" t="str">
        <f>IF(_xlfn.XLOOKUP(Table1[[#This Row],[email]],ท้ายบท_4[Email],ท้ายบท_4[Completion time],0)&lt;&gt;0,"ส่งแล้ว","ยังไม่ส่ง")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ส่งแล้ว</v>
      </c>
      <c r="AO26" s="5" t="str">
        <f>IF(_xlfn.XLOOKUP(Table1[[#This Row],[email]],แบบฝึก_52[Email],แบบฝึก_52[Completion time],0)&lt;&gt;0,"ส่งแล้ว","ยังไม่ส่ง")</f>
        <v>ส่งแล้ว</v>
      </c>
      <c r="AP26" s="5">
        <f>_xlfn.XLOOKUP(Table1[[#This Row],[email]],ท้ายบท_5[Email],ท้ายบท_5[Total points],"ยังไม่ส่ง")</f>
        <v>16</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10</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24</v>
      </c>
      <c r="R27" s="12">
        <f>Table1[[#This Row],[ก่อนกลางภาค '[25']]]+Table1[[#This Row],[กลางภาค '[20']]]+Table1[[#This Row],[หลังกลางภาค '[25']]]</f>
        <v>65</v>
      </c>
      <c r="S27" s="12"/>
      <c r="T27" s="12">
        <f>Table1[[#This Row],[ปลายภาค '[30']]]+Table1[[#This Row],[ก่อนปลายภาค '[70']]]</f>
        <v>65</v>
      </c>
      <c r="U27" s="11">
        <f t="shared" si="0"/>
        <v>2.5</v>
      </c>
      <c r="V27" s="5" t="str">
        <f>IF(_xlfn.XLOOKUP(Table1[[#This Row],[email]],กิจกรรม_11[Email],กิจกรรม_11[Completion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Row],[email]],ท้ายบท_4[Email],ท้ายบท_4[Completion time],0)&lt;&gt;0,"ส่งแล้ว","ยังไม่ส่ง")</f>
        <v>ส่งแล้ว</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4</v>
      </c>
      <c r="L28" s="12">
        <f>Table1[[#This Row],[บท 1 '[10']]]+Table1[[#This Row],[บท 2 '[10']]]+Table1[[#This Row],[บท 3 '[5']]]</f>
        <v>24</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9</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23</v>
      </c>
      <c r="R28" s="12">
        <f>Table1[[#This Row],[ก่อนกลางภาค '[25']]]+Table1[[#This Row],[กลางภาค '[20']]]+Table1[[#This Row],[หลังกลางภาค '[25']]]</f>
        <v>64</v>
      </c>
      <c r="S28" s="12"/>
      <c r="T28" s="12">
        <f>Table1[[#This Row],[ปลายภาค '[30']]]+Table1[[#This Row],[ก่อนปลายภาค '[70']]]</f>
        <v>64</v>
      </c>
      <c r="U28" s="11">
        <f t="shared" si="0"/>
        <v>2</v>
      </c>
      <c r="V28" s="5" t="str">
        <f>IF(_xlfn.XLOOKUP(Table1[[#This Row],[email]],กิจกรรม_11[Email],กิจกรรม_11[Completion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f>_xlfn.XLOOKUP(Table1[[#This Row],[email]],Quiz_3[Email],Quiz_3[Total points],"ยังไม่ส่ง")</f>
        <v>7</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Row],[email]],ท้ายบท_4[Email],ท้ายบท_4[Completion time],0)&lt;&gt;0,"ส่งแล้ว","ยังไม่ส่ง")</f>
        <v>ส่งแล้ว</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10</v>
      </c>
      <c r="K29" s="24">
        <f>ROUND(COUNTIF(Table1[[#This Row],[แบบฝึก 3.1]:[ท้ายบท 3]],"&lt;&gt;ยังไม่ส่ง")*3/2+IF(Table1[[#This Row],[Quiz 3]]&lt;&gt;"ยังไม่ส่ง",Table1[[#This Row],[Quiz 3]]*2/10,0),0)</f>
        <v>4</v>
      </c>
      <c r="L29" s="12">
        <f>Table1[[#This Row],[บท 1 '[10']]]+Table1[[#This Row],[บท 2 '[10']]]+Table1[[#This Row],[บท 3 '[5']]]</f>
        <v>24</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9</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23</v>
      </c>
      <c r="R29" s="12">
        <f>Table1[[#This Row],[ก่อนกลางภาค '[25']]]+Table1[[#This Row],[กลางภาค '[20']]]+Table1[[#This Row],[หลังกลางภาค '[25']]]</f>
        <v>62</v>
      </c>
      <c r="S29" s="12"/>
      <c r="T29" s="12">
        <f>Table1[[#This Row],[ปลายภาค '[30']]]+Table1[[#This Row],[ก่อนปลายภาค '[70']]]</f>
        <v>62</v>
      </c>
      <c r="U29" s="11">
        <f t="shared" si="0"/>
        <v>2</v>
      </c>
      <c r="V29" s="5" t="str">
        <f>IF(_xlfn.XLOOKUP(Table1[[#This Row],[email]],กิจกรรม_11[Email],กิจกรรม_11[Completion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ส่งแล้ว</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Row],[email]],ท้ายบท_4[Email],ท้ายบท_4[Completion time],0)&lt;&gt;0,"ส่งแล้ว","ยังไม่ส่ง")</f>
        <v>ส่งแล้ว</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1</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8</v>
      </c>
      <c r="R30" s="12">
        <f>Table1[[#This Row],[ก่อนกลางภาค '[25']]]+Table1[[#This Row],[กลางภาค '[20']]]+Table1[[#This Row],[หลังกลางภาค '[25']]]</f>
        <v>45</v>
      </c>
      <c r="S30" s="12"/>
      <c r="T30" s="12">
        <f>Table1[[#This Row],[ปลายภาค '[30']]]+Table1[[#This Row],[ก่อนปลายภาค '[70']]]</f>
        <v>45</v>
      </c>
      <c r="U30" s="11">
        <f t="shared" si="0"/>
        <v>0</v>
      </c>
      <c r="V30" s="5" t="str">
        <f>IF(_xlfn.XLOOKUP(Table1[[#This Row],[email]],กิจกรรม_11[Email],กิจกรรม_11[Completion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Row],[email]],ท้ายบท_4[Email],ท้ายบท_4[Completion time],0)&lt;&gt;0,"ส่งแล้ว","ยังไม่ส่ง")</f>
        <v>ยังไม่ส่ง</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9</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23</v>
      </c>
      <c r="R31" s="16">
        <f>Table1[[#This Row],[ก่อนกลางภาค '[25']]]+Table1[[#This Row],[กลางภาค '[20']]]+Table1[[#This Row],[หลังกลางภาค '[25']]]</f>
        <v>64</v>
      </c>
      <c r="S31" s="16"/>
      <c r="T31" s="16">
        <f>Table1[[#This Row],[ปลายภาค '[30']]]+Table1[[#This Row],[ก่อนปลายภาค '[70']]]</f>
        <v>64</v>
      </c>
      <c r="U31" s="18">
        <f t="shared" si="0"/>
        <v>2</v>
      </c>
      <c r="V31" s="19" t="str">
        <f>IF(_xlfn.XLOOKUP(Table1[[#This Row],[email]],กิจกรรม_11[Email],กิจกรรม_11[Completion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Row],[email]],ท้ายบท_4[Email],ท้ายบท_4[Completion time],0)&lt;&gt;0,"ส่งแล้ว","ยังไม่ส่ง")</f>
        <v>ส่งแล้ว</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0</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13</v>
      </c>
      <c r="R32" s="12">
        <f>Table1[[#This Row],[ก่อนกลางภาค '[25']]]+Table1[[#This Row],[กลางภาค '[20']]]+Table1[[#This Row],[หลังกลางภาค '[25']]]</f>
        <v>52</v>
      </c>
      <c r="S32" s="12"/>
      <c r="T32" s="12">
        <f>Table1[[#This Row],[ปลายภาค '[30']]]+Table1[[#This Row],[ก่อนปลายภาค '[70']]]</f>
        <v>52</v>
      </c>
      <c r="U32" s="11">
        <f t="shared" si="0"/>
        <v>1</v>
      </c>
      <c r="V32" s="5" t="str">
        <f>IF(_xlfn.XLOOKUP(Table1[[#This Row],[email]],กิจกรรม_11[Email],กิจกรรม_11[Completion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Row],[email]],ท้ายบท_4[Email],ท้ายบท_4[Completion time],0)&lt;&gt;0,"ส่งแล้ว","ยังไม่ส่ง")</f>
        <v>ยังไม่ส่ง</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0</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13</v>
      </c>
      <c r="R33" s="12">
        <f>Table1[[#This Row],[ก่อนกลางภาค '[25']]]+Table1[[#This Row],[กลางภาค '[20']]]+Table1[[#This Row],[หลังกลางภาค '[25']]]</f>
        <v>51</v>
      </c>
      <c r="S33" s="12"/>
      <c r="T33" s="12">
        <f>Table1[[#This Row],[ปลายภาค '[30']]]+Table1[[#This Row],[ก่อนปลายภาค '[70']]]</f>
        <v>51</v>
      </c>
      <c r="U33" s="11">
        <f t="shared" si="0"/>
        <v>1</v>
      </c>
      <c r="V33" s="5" t="str">
        <f>IF(_xlfn.XLOOKUP(Table1[[#This Row],[email]],กิจกรรม_11[Email],กิจกรรม_11[Completion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Row],[email]],ท้ายบท_4[Email],ท้ายบท_4[Completion time],0)&lt;&gt;0,"ส่งแล้ว","ยังไม่ส่ง")</f>
        <v>ยังไม่ส่ง</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6</v>
      </c>
      <c r="O34" s="12">
        <v>5</v>
      </c>
      <c r="P34" s="12">
        <f>ROUND(COUNTIF(Table1[[#This Row],[แบบฝึก 5.1]:[ท้ายบท 5]],"&lt;&gt;ยังไม่ส่ง")*8/3+IF(Table1[[#This Row],[Quiz 5]]&lt;&gt;"ยังไม่ส่ง",Table1[[#This Row],[Quiz 5]]*2/10,0),0)</f>
        <v>9</v>
      </c>
      <c r="Q34" s="12">
        <f>Table1[[#This Row],[บท 4 '[10']]]+Table1[[#This Row],[นำเสนอ '[5']]]+Table1[[#This Row],[บท 5 '[10']]]</f>
        <v>20</v>
      </c>
      <c r="R34" s="12">
        <f>Table1[[#This Row],[ก่อนกลางภาค '[25']]]+Table1[[#This Row],[กลางภาค '[20']]]+Table1[[#This Row],[หลังกลางภาค '[25']]]</f>
        <v>61</v>
      </c>
      <c r="S34" s="12"/>
      <c r="T34" s="12">
        <f>Table1[[#This Row],[ปลายภาค '[30']]]+Table1[[#This Row],[ก่อนปลายภาค '[70']]]</f>
        <v>61</v>
      </c>
      <c r="U34" s="11">
        <f t="shared" si="0"/>
        <v>2</v>
      </c>
      <c r="V34" s="5" t="str">
        <f>IF(_xlfn.XLOOKUP(Table1[[#This Row],[email]],กิจกรรม_11[Email],กิจกรรม_11[Completion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ส่งแล้ว</v>
      </c>
      <c r="AL34" s="5" t="str">
        <f>IF(_xlfn.XLOOKUP(Table1[[#This Row],[email]],ท้ายบท_4[Email],ท้ายบท_4[Completion time],0)&lt;&gt;0,"ส่งแล้ว","ยังไม่ส่ง")</f>
        <v>ยังไม่ส่ง</v>
      </c>
      <c r="AM34" s="5">
        <f>_xlfn.XLOOKUP(Table1[[#This Row],[email]],Quiz_4[Email],Quiz_4[Total points],"ยังไม่ส่ง")</f>
        <v>9</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f>_xlfn.XLOOKUP(Table1[[#This Row],[email]],Quiz_5[Email],Quiz_5[Total points],"ยังไม่ส่ง")</f>
        <v>6</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10</v>
      </c>
      <c r="J35" s="24">
        <f>ROUND(COUNTIF(Table1[[#This Row],[แบบฝึก 2.1]:[ท้ายบท 2]],"&lt;&gt;ยังไม่ส่ง")*8/3+IF(Table1[[#This Row],[Quiz 2]]&lt;&gt;"ยังไม่ส่ง",Table1[[#This Row],[Quiz 2]]*2/10,0),0)</f>
        <v>10</v>
      </c>
      <c r="K35" s="24">
        <f>ROUND(COUNTIF(Table1[[#This Row],[แบบฝึก 3.1]:[ท้ายบท 3]],"&lt;&gt;ยังไม่ส่ง")*3/2+IF(Table1[[#This Row],[Quiz 3]]&lt;&gt;"ยังไม่ส่ง",Table1[[#This Row],[Quiz 3]]*2/10,0),0)</f>
        <v>0</v>
      </c>
      <c r="L35" s="12">
        <f>Table1[[#This Row],[บท 1 '[10']]]+Table1[[#This Row],[บท 2 '[10']]]+Table1[[#This Row],[บท 3 '[5']]]</f>
        <v>20</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0</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5</v>
      </c>
      <c r="R35" s="12">
        <f>Table1[[#This Row],[ก่อนกลางภาค '[25']]]+Table1[[#This Row],[กลางภาค '[20']]]+Table1[[#This Row],[หลังกลางภาค '[25']]]</f>
        <v>38</v>
      </c>
      <c r="S35" s="12"/>
      <c r="T35" s="12">
        <f>Table1[[#This Row],[ปลายภาค '[30']]]+Table1[[#This Row],[ก่อนปลายภาค '[70']]]</f>
        <v>38</v>
      </c>
      <c r="U35" s="11">
        <f t="shared" si="0"/>
        <v>0</v>
      </c>
      <c r="V35" s="5" t="str">
        <f>IF(_xlfn.XLOOKUP(Table1[[#This Row],[email]],กิจกรรม_11[Email],กิจกรรม_11[Completion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ส่งแล้ว</v>
      </c>
      <c r="Y35" s="5">
        <f>_xlfn.XLOOKUP(Table1[[#This Row],[email]],ท้ายบท_1[Email],ท้ายบท_1[Total points],"ยังไม่ส่ง")</f>
        <v>22</v>
      </c>
      <c r="Z35" s="4">
        <f>_xlfn.XLOOKUP(Table1[[#This Row],[email]],Quiz_1[Email],Quiz_1[Total points],"ยังไม่ส่ง")</f>
        <v>8</v>
      </c>
      <c r="AA35" s="5" t="str">
        <f>IF(_xlfn.XLOOKUP(Table1[[#This Row],[email]],แบบฝึก_21[Email],แบบฝึก_21[Completion time],0)&lt;&gt;0,"ส่งแล้ว","ยังไม่ส่ง")</f>
        <v>ส่งแล้ว</v>
      </c>
      <c r="AB35" s="5" t="str">
        <f>IF(_xlfn.XLOOKUP(Table1[[#This Row],[email]],แบบฝึก_22[Email],แบบฝึก_22[Completion time],0)&lt;&gt;0,"ส่งแล้ว","ยังไม่ส่ง")</f>
        <v>ส่งแล้ว</v>
      </c>
      <c r="AC35" s="5">
        <f>_xlfn.XLOOKUP(Table1[[#This Row],[email]],ท้ายบท_2[Email],ท้ายบท_2[Total points],"ยังไม่ส่ง")</f>
        <v>12</v>
      </c>
      <c r="AD35" s="5">
        <f>_xlfn.XLOOKUP(Table1[[#This Row],[email]],Quiz_2[Email],Quiz_2[Total points],"ยังไม่ส่ง")</f>
        <v>10</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Row],[email]],ท้ายบท_4[Email],ท้ายบท_4[Completion time],0)&lt;&gt;0,"ส่งแล้ว","ยังไม่ส่ง")</f>
        <v>ยังไม่ส่ง</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9</v>
      </c>
      <c r="K36" s="24">
        <f>ROUND(COUNTIF(Table1[[#This Row],[แบบฝึก 3.1]:[ท้ายบท 3]],"&lt;&gt;ยังไม่ส่ง")*3/2+IF(Table1[[#This Row],[Quiz 3]]&lt;&gt;"ยังไม่ส่ง",Table1[[#This Row],[Quiz 3]]*2/10,0),0)</f>
        <v>4</v>
      </c>
      <c r="L36" s="12">
        <f>Table1[[#This Row],[บท 1 '[10']]]+Table1[[#This Row],[บท 2 '[10']]]+Table1[[#This Row],[บท 3 '[5']]]</f>
        <v>23</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5</v>
      </c>
      <c r="O36" s="12">
        <v>5</v>
      </c>
      <c r="P36" s="12">
        <f>ROUND(COUNTIF(Table1[[#This Row],[แบบฝึก 5.1]:[ท้ายบท 5]],"&lt;&gt;ยังไม่ส่ง")*8/3+IF(Table1[[#This Row],[Quiz 5]]&lt;&gt;"ยังไม่ส่ง",Table1[[#This Row],[Quiz 5]]*2/10,0),0)</f>
        <v>5</v>
      </c>
      <c r="Q36" s="12">
        <f>Table1[[#This Row],[บท 4 '[10']]]+Table1[[#This Row],[นำเสนอ '[5']]]+Table1[[#This Row],[บท 5 '[10']]]</f>
        <v>15</v>
      </c>
      <c r="R36" s="12">
        <f>Table1[[#This Row],[ก่อนกลางภาค '[25']]]+Table1[[#This Row],[กลางภาค '[20']]]+Table1[[#This Row],[หลังกลางภาค '[25']]]</f>
        <v>53</v>
      </c>
      <c r="S36" s="12"/>
      <c r="T36" s="12">
        <f>Table1[[#This Row],[ปลายภาค '[30']]]+Table1[[#This Row],[ก่อนปลายภาค '[70']]]</f>
        <v>53</v>
      </c>
      <c r="U36" s="11">
        <f t="shared" si="0"/>
        <v>1</v>
      </c>
      <c r="V36" s="5" t="str">
        <f>IF(_xlfn.XLOOKUP(Table1[[#This Row],[email]],กิจกรรม_11[Email],กิจกรรม_11[Completion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f>_xlfn.XLOOKUP(Table1[[#This Row],[email]],Quiz_2[Email],Quiz_2[Total points],"ยังไม่ส่ง")</f>
        <v>6</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f>_xlfn.XLOOKUP(Table1[[#This Row],[email]],Quiz_3[Email],Quiz_3[Total points],"ยังไม่ส่ง")</f>
        <v>5</v>
      </c>
      <c r="AH36" s="12">
        <v>21</v>
      </c>
      <c r="AI36" s="14">
        <v>8</v>
      </c>
      <c r="AJ36" s="12">
        <f>ROUND((Table1[[#This Row],[mid '[20']]]+Table1[[#This Row],[mid '[10']]])/2,0)</f>
        <v>15</v>
      </c>
      <c r="AK36" s="5" t="str">
        <f>IF(_xlfn.XLOOKUP(Table1[[#This Row],[email]],แบบฝึก_41[Email],แบบฝึก_41[Completion time],0)&lt;&gt;0,"ส่งแล้ว","ยังไม่ส่ง")</f>
        <v>ส่งแล้ว</v>
      </c>
      <c r="AL36" s="5" t="str">
        <f>IF(_xlfn.XLOOKUP(Table1[[#This Row],[email]],ท้ายบท_4[Email],ท้ายบท_4[Completion time],0)&lt;&gt;0,"ส่งแล้ว","ยังไม่ส่ง")</f>
        <v>ยังไม่ส่ง</v>
      </c>
      <c r="AM36" s="5">
        <f>_xlfn.XLOOKUP(Table1[[#This Row],[email]],Quiz_4[Email],Quiz_4[Total points],"ยังไม่ส่ง")</f>
        <v>7</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ส่งแล้ว</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6</v>
      </c>
      <c r="O37" s="12">
        <v>5</v>
      </c>
      <c r="P37" s="12">
        <f>ROUND(COUNTIF(Table1[[#This Row],[แบบฝึก 5.1]:[ท้ายบท 5]],"&lt;&gt;ยังไม่ส่ง")*8/3+IF(Table1[[#This Row],[Quiz 5]]&lt;&gt;"ยังไม่ส่ง",Table1[[#This Row],[Quiz 5]]*2/10,0),0)</f>
        <v>9</v>
      </c>
      <c r="Q37" s="12">
        <f>Table1[[#This Row],[บท 4 '[10']]]+Table1[[#This Row],[นำเสนอ '[5']]]+Table1[[#This Row],[บท 5 '[10']]]</f>
        <v>20</v>
      </c>
      <c r="R37" s="12">
        <f>Table1[[#This Row],[ก่อนกลางภาค '[25']]]+Table1[[#This Row],[กลางภาค '[20']]]+Table1[[#This Row],[หลังกลางภาค '[25']]]</f>
        <v>62</v>
      </c>
      <c r="S37" s="12"/>
      <c r="T37" s="12">
        <f>Table1[[#This Row],[ปลายภาค '[30']]]+Table1[[#This Row],[ก่อนปลายภาค '[70']]]</f>
        <v>62</v>
      </c>
      <c r="U37" s="11">
        <f t="shared" si="0"/>
        <v>2</v>
      </c>
      <c r="V37" s="5" t="str">
        <f>IF(_xlfn.XLOOKUP(Table1[[#This Row],[email]],กิจกรรม_11[Email],กิจกรรม_11[Completion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ส่งแล้ว</v>
      </c>
      <c r="AL37" s="5" t="str">
        <f>IF(_xlfn.XLOOKUP(Table1[[#This Row],[email]],ท้ายบท_4[Email],ท้ายบท_4[Completion time],0)&lt;&gt;0,"ส่งแล้ว","ยังไม่ส่ง")</f>
        <v>ยังไม่ส่ง</v>
      </c>
      <c r="AM37" s="5">
        <f>_xlfn.XLOOKUP(Table1[[#This Row],[email]],Quiz_4[Email],Quiz_4[Total points],"ยังไม่ส่ง")</f>
        <v>8</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f>_xlfn.XLOOKUP(Table1[[#This Row],[email]],Quiz_5[Email],Quiz_5[Total points],"ยังไม่ส่ง")</f>
        <v>7</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9</v>
      </c>
      <c r="O38" s="12">
        <v>5</v>
      </c>
      <c r="P38" s="12">
        <f>ROUND(COUNTIF(Table1[[#This Row],[แบบฝึก 5.1]:[ท้ายบท 5]],"&lt;&gt;ยังไม่ส่ง")*8/3+IF(Table1[[#This Row],[Quiz 5]]&lt;&gt;"ยังไม่ส่ง",Table1[[#This Row],[Quiz 5]]*2/10,0),0)</f>
        <v>9</v>
      </c>
      <c r="Q38" s="12">
        <f>Table1[[#This Row],[บท 4 '[10']]]+Table1[[#This Row],[นำเสนอ '[5']]]+Table1[[#This Row],[บท 5 '[10']]]</f>
        <v>23</v>
      </c>
      <c r="R38" s="12">
        <f>Table1[[#This Row],[ก่อนกลางภาค '[25']]]+Table1[[#This Row],[กลางภาค '[20']]]+Table1[[#This Row],[หลังกลางภาค '[25']]]</f>
        <v>64</v>
      </c>
      <c r="S38" s="12"/>
      <c r="T38" s="12">
        <f>Table1[[#This Row],[ปลายภาค '[30']]]+Table1[[#This Row],[ก่อนปลายภาค '[70']]]</f>
        <v>64</v>
      </c>
      <c r="U38" s="11">
        <f t="shared" si="0"/>
        <v>2</v>
      </c>
      <c r="V38" s="5" t="str">
        <f>IF(_xlfn.XLOOKUP(Table1[[#This Row],[email]],กิจกรรม_11[Email],กิจกรรม_11[Completion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Row],[email]],ท้ายบท_4[Email],ท้ายบท_4[Completion time],0)&lt;&gt;0,"ส่งแล้ว","ยังไม่ส่ง")</f>
        <v>ส่งแล้ว</v>
      </c>
      <c r="AM38" s="5">
        <f>_xlfn.XLOOKUP(Table1[[#This Row],[email]],Quiz_4[Email],Quiz_4[Total points],"ยังไม่ส่ง")</f>
        <v>7</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f>_xlfn.XLOOKUP(Table1[[#This Row],[email]],Quiz_5[Email],Quiz_5[Total points],"ยังไม่ส่ง")</f>
        <v>6</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6</v>
      </c>
      <c r="O39" s="12">
        <v>5</v>
      </c>
      <c r="P39" s="12">
        <f>ROUND(COUNTIF(Table1[[#This Row],[แบบฝึก 5.1]:[ท้ายบท 5]],"&lt;&gt;ยังไม่ส่ง")*8/3+IF(Table1[[#This Row],[Quiz 5]]&lt;&gt;"ยังไม่ส่ง",Table1[[#This Row],[Quiz 5]]*2/10,0),0)</f>
        <v>9</v>
      </c>
      <c r="Q39" s="12">
        <f>Table1[[#This Row],[บท 4 '[10']]]+Table1[[#This Row],[นำเสนอ '[5']]]+Table1[[#This Row],[บท 5 '[10']]]</f>
        <v>20</v>
      </c>
      <c r="R39" s="12">
        <f>Table1[[#This Row],[ก่อนกลางภาค '[25']]]+Table1[[#This Row],[กลางภาค '[20']]]+Table1[[#This Row],[หลังกลางภาค '[25']]]</f>
        <v>61</v>
      </c>
      <c r="S39" s="12"/>
      <c r="T39" s="12">
        <f>Table1[[#This Row],[ปลายภาค '[30']]]+Table1[[#This Row],[ก่อนปลายภาค '[70']]]</f>
        <v>61</v>
      </c>
      <c r="U39" s="11">
        <f t="shared" si="0"/>
        <v>2</v>
      </c>
      <c r="V39" s="5" t="str">
        <f>IF(_xlfn.XLOOKUP(Table1[[#This Row],[email]],กิจกรรม_11[Email],กิจกรรม_11[Completion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ส่งแล้ว</v>
      </c>
      <c r="AL39" s="5" t="str">
        <f>IF(_xlfn.XLOOKUP(Table1[[#This Row],[email]],ท้ายบท_4[Email],ท้ายบท_4[Completion time],0)&lt;&gt;0,"ส่งแล้ว","ยังไม่ส่ง")</f>
        <v>ยังไม่ส่ง</v>
      </c>
      <c r="AM39" s="5">
        <f>_xlfn.XLOOKUP(Table1[[#This Row],[email]],Quiz_4[Email],Quiz_4[Total points],"ยังไม่ส่ง")</f>
        <v>9</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f>_xlfn.XLOOKUP(Table1[[#This Row],[email]],Quiz_5[Email],Quiz_5[Total points],"ยังไม่ส่ง")</f>
        <v>6</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0</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5</v>
      </c>
      <c r="R40" s="12">
        <f>Table1[[#This Row],[ก่อนกลางภาค '[25']]]+Table1[[#This Row],[กลางภาค '[20']]]+Table1[[#This Row],[หลังกลางภาค '[25']]]</f>
        <v>34</v>
      </c>
      <c r="S40" s="12"/>
      <c r="T40" s="12">
        <f>Table1[[#This Row],[ปลายภาค '[30']]]+Table1[[#This Row],[ก่อนปลายภาค '[70']]]</f>
        <v>34</v>
      </c>
      <c r="U40" s="11">
        <f t="shared" si="0"/>
        <v>0</v>
      </c>
      <c r="V40" s="5" t="str">
        <f>IF(_xlfn.XLOOKUP(Table1[[#This Row],[email]],กิจกรรม_11[Email],กิจกรรม_11[Completion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Row],[email]],ท้ายบท_4[Email],ท้ายบท_4[Completion time],0)&lt;&gt;0,"ส่งแล้ว","ยังไม่ส่ง")</f>
        <v>ยังไม่ส่ง</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8</v>
      </c>
      <c r="Q41" s="12">
        <f>Table1[[#This Row],[บท 4 '[10']]]+Table1[[#This Row],[นำเสนอ '[5']]]+Table1[[#This Row],[บท 5 '[10']]]</f>
        <v>17</v>
      </c>
      <c r="R41" s="12">
        <f>Table1[[#This Row],[ก่อนกลางภาค '[25']]]+Table1[[#This Row],[กลางภาค '[20']]]+Table1[[#This Row],[หลังกลางภาค '[25']]]</f>
        <v>53</v>
      </c>
      <c r="S41" s="12"/>
      <c r="T41" s="12">
        <f>Table1[[#This Row],[ปลายภาค '[30']]]+Table1[[#This Row],[ก่อนปลายภาค '[70']]]</f>
        <v>53</v>
      </c>
      <c r="U41" s="11">
        <f t="shared" si="0"/>
        <v>1</v>
      </c>
      <c r="V41" s="5" t="str">
        <f>IF(_xlfn.XLOOKUP(Table1[[#This Row],[email]],กิจกรรม_11[Email],กิจกรรม_11[Completion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ส่งแล้ว</v>
      </c>
      <c r="AL41" s="5" t="str">
        <f>IF(_xlfn.XLOOKUP(Table1[[#This Row],[email]],ท้ายบท_4[Email],ท้ายบท_4[Completion time],0)&lt;&gt;0,"ส่งแล้ว","ยังไม่ส่ง")</f>
        <v>ยังไม่ส่ง</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ส่งแล้ว</v>
      </c>
      <c r="AP41" s="5">
        <f>_xlfn.XLOOKUP(Table1[[#This Row],[email]],ท้ายบท_5[Email],ท้ายบท_5[Total points],"ยังไม่ส่ง")</f>
        <v>15</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10</v>
      </c>
      <c r="K42" s="24">
        <f>ROUND(COUNTIF(Table1[[#This Row],[แบบฝึก 3.1]:[ท้ายบท 3]],"&lt;&gt;ยังไม่ส่ง")*3/2+IF(Table1[[#This Row],[Quiz 3]]&lt;&gt;"ยังไม่ส่ง",Table1[[#This Row],[Quiz 3]]*2/10,0),0)</f>
        <v>4</v>
      </c>
      <c r="L42" s="12">
        <f>Table1[[#This Row],[บท 1 '[10']]]+Table1[[#This Row],[บท 2 '[10']]]+Table1[[#This Row],[บท 3 '[5']]]</f>
        <v>24</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5</v>
      </c>
      <c r="O42" s="12">
        <v>5</v>
      </c>
      <c r="P42" s="12">
        <f>ROUND(COUNTIF(Table1[[#This Row],[แบบฝึก 5.1]:[ท้ายบท 5]],"&lt;&gt;ยังไม่ส่ง")*8/3+IF(Table1[[#This Row],[Quiz 5]]&lt;&gt;"ยังไม่ส่ง",Table1[[#This Row],[Quiz 5]]*2/10,0),0)</f>
        <v>10</v>
      </c>
      <c r="Q42" s="12">
        <f>Table1[[#This Row],[บท 4 '[10']]]+Table1[[#This Row],[นำเสนอ '[5']]]+Table1[[#This Row],[บท 5 '[10']]]</f>
        <v>20</v>
      </c>
      <c r="R42" s="12">
        <f>Table1[[#This Row],[ก่อนกลางภาค '[25']]]+Table1[[#This Row],[กลางภาค '[20']]]+Table1[[#This Row],[หลังกลางภาค '[25']]]</f>
        <v>60</v>
      </c>
      <c r="S42" s="12"/>
      <c r="T42" s="12">
        <f>Table1[[#This Row],[ปลายภาค '[30']]]+Table1[[#This Row],[ก่อนปลายภาค '[70']]]</f>
        <v>60</v>
      </c>
      <c r="U42" s="11">
        <f t="shared" si="0"/>
        <v>2</v>
      </c>
      <c r="V42" s="5" t="str">
        <f>IF(_xlfn.XLOOKUP(Table1[[#This Row],[email]],กิจกรรม_11[Email],กิจกรรม_11[Completion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f>_xlfn.XLOOKUP(Table1[[#This Row],[email]],Quiz_2[Email],Quiz_2[Total points],"ยังไม่ส่ง")</f>
        <v>9</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f>_xlfn.XLOOKUP(Table1[[#This Row],[email]],Quiz_3[Email],Quiz_3[Total points],"ยังไม่ส่ง")</f>
        <v>5</v>
      </c>
      <c r="AH42" s="12">
        <v>21</v>
      </c>
      <c r="AI42" s="14">
        <v>10</v>
      </c>
      <c r="AJ42" s="12">
        <f>ROUND((Table1[[#This Row],[mid '[20']]]+Table1[[#This Row],[mid '[10']]])/2,0)</f>
        <v>16</v>
      </c>
      <c r="AK42" s="5" t="str">
        <f>IF(_xlfn.XLOOKUP(Table1[[#This Row],[email]],แบบฝึก_41[Email],แบบฝึก_41[Completion time],0)&lt;&gt;0,"ส่งแล้ว","ยังไม่ส่ง")</f>
        <v>ส่งแล้ว</v>
      </c>
      <c r="AL42" s="5" t="str">
        <f>IF(_xlfn.XLOOKUP(Table1[[#This Row],[email]],ท้ายบท_4[Email],ท้ายบท_4[Completion time],0)&lt;&gt;0,"ส่งแล้ว","ยังไม่ส่ง")</f>
        <v>ยังไม่ส่ง</v>
      </c>
      <c r="AM42" s="5">
        <f>_xlfn.XLOOKUP(Table1[[#This Row],[email]],Quiz_4[Email],Quiz_4[Total points],"ยังไม่ส่ง")</f>
        <v>7</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f>_xlfn.XLOOKUP(Table1[[#This Row],[email]],Quiz_5[Email],Quiz_5[Total points],"ยังไม่ส่ง")</f>
        <v>8</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5</v>
      </c>
      <c r="O43" s="12">
        <v>5</v>
      </c>
      <c r="P43" s="12">
        <f>ROUND(COUNTIF(Table1[[#This Row],[แบบฝึก 5.1]:[ท้ายบท 5]],"&lt;&gt;ยังไม่ส่ง")*8/3+IF(Table1[[#This Row],[Quiz 5]]&lt;&gt;"ยังไม่ส่ง",Table1[[#This Row],[Quiz 5]]*2/10,0),0)</f>
        <v>9</v>
      </c>
      <c r="Q43" s="12">
        <f>Table1[[#This Row],[บท 4 '[10']]]+Table1[[#This Row],[นำเสนอ '[5']]]+Table1[[#This Row],[บท 5 '[10']]]</f>
        <v>19</v>
      </c>
      <c r="R43" s="12">
        <f>Table1[[#This Row],[ก่อนกลางภาค '[25']]]+Table1[[#This Row],[กลางภาค '[20']]]+Table1[[#This Row],[หลังกลางภาค '[25']]]</f>
        <v>58</v>
      </c>
      <c r="S43" s="12"/>
      <c r="T43" s="12">
        <f>Table1[[#This Row],[ปลายภาค '[30']]]+Table1[[#This Row],[ก่อนปลายภาค '[70']]]</f>
        <v>58</v>
      </c>
      <c r="U43" s="11">
        <f t="shared" si="0"/>
        <v>1.5</v>
      </c>
      <c r="V43" s="5" t="str">
        <f>IF(_xlfn.XLOOKUP(Table1[[#This Row],[email]],กิจกรรม_11[Email],กิจกรรม_11[Completion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ส่งแล้ว</v>
      </c>
      <c r="AL43" s="5" t="str">
        <f>IF(_xlfn.XLOOKUP(Table1[[#This Row],[email]],ท้ายบท_4[Email],ท้ายบท_4[Completion time],0)&lt;&gt;0,"ส่งแล้ว","ยังไม่ส่ง")</f>
        <v>ยังไม่ส่ง</v>
      </c>
      <c r="AM43" s="5">
        <f>_xlfn.XLOOKUP(Table1[[#This Row],[email]],Quiz_4[Email],Quiz_4[Total points],"ยังไม่ส่ง")</f>
        <v>6</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f>_xlfn.XLOOKUP(Table1[[#This Row],[email]],ท้ายบท_5[Email],ท้ายบท_5[Total points],"ยังไม่ส่ง")</f>
        <v>16</v>
      </c>
      <c r="AQ43" s="5">
        <f>_xlfn.XLOOKUP(Table1[[#This Row],[email]],Quiz_5[Email],Quiz_5[Total points],"ยังไม่ส่ง")</f>
        <v>7</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3</v>
      </c>
      <c r="L44" s="12">
        <f>Table1[[#This Row],[บท 1 '[10']]]+Table1[[#This Row],[บท 2 '[10']]]+Table1[[#This Row],[บท 3 '[5']]]</f>
        <v>21</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4</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17</v>
      </c>
      <c r="R44" s="12">
        <f>Table1[[#This Row],[ก่อนกลางภาค '[25']]]+Table1[[#This Row],[กลางภาค '[20']]]+Table1[[#This Row],[หลังกลางภาค '[25']]]</f>
        <v>56</v>
      </c>
      <c r="S44" s="12"/>
      <c r="T44" s="12">
        <f>Table1[[#This Row],[ปลายภาค '[30']]]+Table1[[#This Row],[ก่อนปลายภาค '[70']]]</f>
        <v>56</v>
      </c>
      <c r="U44" s="11">
        <f t="shared" si="0"/>
        <v>1.5</v>
      </c>
      <c r="V44" s="5" t="str">
        <f>IF(_xlfn.XLOOKUP(Table1[[#This Row],[email]],กิจกรรม_11[Email],กิจกรรม_11[Completion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ส่งแล้ว</v>
      </c>
      <c r="AF44" s="5">
        <f>_xlfn.XLOOKUP(Table1[[#This Row],[email]],ท้ายบท_3[Email],ท้ายบท_3[Total points],"ยังไม่ส่ง")</f>
        <v>10</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ส่งแล้ว</v>
      </c>
      <c r="AL44" s="5" t="str">
        <f>IF(_xlfn.XLOOKUP(Table1[[#This Row],[email]],ท้ายบท_4[Email],ท้ายบท_4[Completion time],0)&lt;&gt;0,"ส่งแล้ว","ยังไม่ส่ง")</f>
        <v>ยังไม่ส่ง</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5</v>
      </c>
      <c r="L45" s="12">
        <f>Table1[[#This Row],[บท 1 '[10']]]+Table1[[#This Row],[บท 2 '[10']]]+Table1[[#This Row],[บท 3 '[5']]]</f>
        <v>24</v>
      </c>
      <c r="M45" s="12">
        <f>IF(Table1[[#This Row],[ซ่อมแล้วกลางภาค]]="ซ่อมแล้ว",10,Table1[[#This Row],[MID '[20']2]])</f>
        <v>10</v>
      </c>
      <c r="N45" s="28">
        <f>ROUND(COUNTIF(Table1[[#This Row],[แบบฝึก 4.1]:[ท้ายบท 4]],"&lt;&gt;ยังไม่ส่ง")*8/2+IF(Table1[[#This Row],[Quiz 4]]&lt;&gt;"ยังไม่ส่ง",Table1[[#This Row],[Quiz 4]]*2/10,0),0)</f>
        <v>5</v>
      </c>
      <c r="O45" s="12">
        <v>5</v>
      </c>
      <c r="P45" s="12">
        <f>ROUND(COUNTIF(Table1[[#This Row],[แบบฝึก 5.1]:[ท้ายบท 5]],"&lt;&gt;ยังไม่ส่ง")*8/3+IF(Table1[[#This Row],[Quiz 5]]&lt;&gt;"ยังไม่ส่ง",Table1[[#This Row],[Quiz 5]]*2/10,0),0)</f>
        <v>9</v>
      </c>
      <c r="Q45" s="12">
        <f>Table1[[#This Row],[บท 4 '[10']]]+Table1[[#This Row],[นำเสนอ '[5']]]+Table1[[#This Row],[บท 5 '[10']]]</f>
        <v>19</v>
      </c>
      <c r="R45" s="12">
        <f>Table1[[#This Row],[ก่อนกลางภาค '[25']]]+Table1[[#This Row],[กลางภาค '[20']]]+Table1[[#This Row],[หลังกลางภาค '[25']]]</f>
        <v>53</v>
      </c>
      <c r="S45" s="12"/>
      <c r="T45" s="12">
        <f>Table1[[#This Row],[ปลายภาค '[30']]]+Table1[[#This Row],[ก่อนปลายภาค '[70']]]</f>
        <v>53</v>
      </c>
      <c r="U45" s="11">
        <f t="shared" si="0"/>
        <v>1</v>
      </c>
      <c r="V45" s="5" t="str">
        <f>IF(_xlfn.XLOOKUP(Table1[[#This Row],[email]],กิจกรรม_11[Email],กิจกรรม_11[Completion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f>_xlfn.XLOOKUP(Table1[[#This Row],[email]],ท้ายบท_3[Email],ท้ายบท_3[Total points],"ยังไม่ส่ง")</f>
        <v>7</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ส่งแล้ว</v>
      </c>
      <c r="AL45" s="5" t="str">
        <f>IF(_xlfn.XLOOKUP(Table1[[#This Row],[email]],ท้ายบท_4[Email],ท้ายบท_4[Completion time],0)&lt;&gt;0,"ส่งแล้ว","ยังไม่ส่ง")</f>
        <v>ยังไม่ส่ง</v>
      </c>
      <c r="AM45" s="5">
        <f>_xlfn.XLOOKUP(Table1[[#This Row],[email]],Quiz_4[Email],Quiz_4[Total points],"ยังไม่ส่ง")</f>
        <v>7</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ส่งแล้ว</v>
      </c>
      <c r="AP45" s="5">
        <f>_xlfn.XLOOKUP(Table1[[#This Row],[email]],ท้ายบท_5[Email],ท้ายบท_5[Total points],"ยังไม่ส่ง")</f>
        <v>16</v>
      </c>
      <c r="AQ45" s="5">
        <f>_xlfn.XLOOKUP(Table1[[#This Row],[email]],Quiz_5[Email],Quiz_5[Total points],"ยังไม่ส่ง")</f>
        <v>6</v>
      </c>
      <c r="AR45" s="37" t="s">
        <v>33118</v>
      </c>
      <c r="AS45" s="4" t="str">
        <f>IF(M45&lt;10,"ยังไม่ซ่อม",IF(Table1[[#This Row],[ซ่อมแล้วกลางภาค]]="ซ่อมแล้ว","ซ่อมแล้ว","ไม่ต้องซ่อม"))</f>
        <v>ซ่อมแล้ว</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9</v>
      </c>
      <c r="K46" s="24">
        <f>ROUND(COUNTIF(Table1[[#This Row],[แบบฝึก 3.1]:[ท้ายบท 3]],"&lt;&gt;ยังไม่ส่ง")*3/2+IF(Table1[[#This Row],[Quiz 3]]&lt;&gt;"ยังไม่ส่ง",Table1[[#This Row],[Quiz 3]]*2/10,0),0)</f>
        <v>3</v>
      </c>
      <c r="L46" s="12">
        <f>Table1[[#This Row],[บท 1 '[10']]]+Table1[[#This Row],[บท 2 '[10']]]+Table1[[#This Row],[บท 3 '[5']]]</f>
        <v>22</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0</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13</v>
      </c>
      <c r="R46" s="12">
        <f>Table1[[#This Row],[ก่อนกลางภาค '[25']]]+Table1[[#This Row],[กลางภาค '[20']]]+Table1[[#This Row],[หลังกลางภาค '[25']]]</f>
        <v>51</v>
      </c>
      <c r="S46" s="12"/>
      <c r="T46" s="12">
        <f>Table1[[#This Row],[ปลายภาค '[30']]]+Table1[[#This Row],[ก่อนปลายภาค '[70']]]</f>
        <v>51</v>
      </c>
      <c r="U46" s="11">
        <f t="shared" si="0"/>
        <v>1</v>
      </c>
      <c r="V46" s="5" t="str">
        <f>IF(_xlfn.XLOOKUP(Table1[[#This Row],[email]],กิจกรรม_11[Email],กิจกรรม_11[Completion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f>_xlfn.XLOOKUP(Table1[[#This Row],[email]],Quiz_2[Email],Quiz_2[Total points],"ยังไม่ส่ง")</f>
        <v>7</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Row],[email]],ท้ายบท_4[Email],ท้ายบท_4[Completion time],0)&lt;&gt;0,"ส่งแล้ว","ยังไม่ส่ง")</f>
        <v>ยังไม่ส่ง</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8</v>
      </c>
      <c r="K47" s="24">
        <f>ROUND(COUNTIF(Table1[[#This Row],[แบบฝึก 3.1]:[ท้ายบท 3]],"&lt;&gt;ยังไม่ส่ง")*3/2+IF(Table1[[#This Row],[Quiz 3]]&lt;&gt;"ยังไม่ส่ง",Table1[[#This Row],[Quiz 3]]*2/10,0),0)</f>
        <v>4</v>
      </c>
      <c r="L47" s="12">
        <f>Table1[[#This Row],[บท 1 '[10']]]+Table1[[#This Row],[บท 2 '[10']]]+Table1[[#This Row],[บท 3 '[5']]]</f>
        <v>21</v>
      </c>
      <c r="M47" s="12">
        <f>IF(Table1[[#This Row],[ซ่อมแล้วกลางภาค]]="ซ่อมแล้ว",10,Table1[[#This Row],[MID '[20']2]])</f>
        <v>10</v>
      </c>
      <c r="N47" s="28">
        <f>ROUND(COUNTIF(Table1[[#This Row],[แบบฝึก 4.1]:[ท้ายบท 4]],"&lt;&gt;ยังไม่ส่ง")*8/2+IF(Table1[[#This Row],[Quiz 4]]&lt;&gt;"ยังไม่ส่ง",Table1[[#This Row],[Quiz 4]]*2/10,0),0)</f>
        <v>9</v>
      </c>
      <c r="O47" s="12">
        <v>5</v>
      </c>
      <c r="P47" s="12">
        <f>ROUND(COUNTIF(Table1[[#This Row],[แบบฝึก 5.1]:[ท้ายบท 5]],"&lt;&gt;ยังไม่ส่ง")*8/3+IF(Table1[[#This Row],[Quiz 5]]&lt;&gt;"ยังไม่ส่ง",Table1[[#This Row],[Quiz 5]]*2/10,0),0)</f>
        <v>9</v>
      </c>
      <c r="Q47" s="12">
        <f>Table1[[#This Row],[บท 4 '[10']]]+Table1[[#This Row],[นำเสนอ '[5']]]+Table1[[#This Row],[บท 5 '[10']]]</f>
        <v>23</v>
      </c>
      <c r="R47" s="12">
        <f>Table1[[#This Row],[ก่อนกลางภาค '[25']]]+Table1[[#This Row],[กลางภาค '[20']]]+Table1[[#This Row],[หลังกลางภาค '[25']]]</f>
        <v>54</v>
      </c>
      <c r="S47" s="12"/>
      <c r="T47" s="12">
        <f>Table1[[#This Row],[ปลายภาค '[30']]]+Table1[[#This Row],[ก่อนปลายภาค '[70']]]</f>
        <v>54</v>
      </c>
      <c r="U47" s="11">
        <f t="shared" si="0"/>
        <v>1</v>
      </c>
      <c r="V47" s="5" t="str">
        <f>IF(_xlfn.XLOOKUP(Table1[[#This Row],[email]],กิจกรรม_11[Email],กิจกรรม_11[Completion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ส่งแล้ว</v>
      </c>
      <c r="AB47" s="5" t="str">
        <f>IF(_xlfn.XLOOKUP(Table1[[#This Row],[email]],แบบฝึก_22[Email],แบบฝึก_22[Completion time],0)&lt;&gt;0,"ส่งแล้ว","ยังไม่ส่ง")</f>
        <v>ส่งแล้ว</v>
      </c>
      <c r="AC47" s="5">
        <f>_xlfn.XLOOKUP(Table1[[#This Row],[email]],ท้ายบท_2[Email],ท้ายบท_2[Total points],"ยังไม่ส่ง")</f>
        <v>12</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f>_xlfn.XLOOKUP(Table1[[#This Row],[email]],ท้ายบท_3[Email],ท้ายบท_3[Total points],"ยังไม่ส่ง")</f>
        <v>10</v>
      </c>
      <c r="AG47" s="5">
        <f>_xlfn.XLOOKUP(Table1[[#This Row],[email]],Quiz_3[Email],Quiz_3[Total points],"ยังไม่ส่ง")</f>
        <v>6</v>
      </c>
      <c r="AH47" s="12">
        <v>12</v>
      </c>
      <c r="AI47" s="14">
        <v>6</v>
      </c>
      <c r="AJ47" s="12">
        <f>ROUND((Table1[[#This Row],[mid '[20']]]+Table1[[#This Row],[mid '[10']]])/2,0)</f>
        <v>9</v>
      </c>
      <c r="AK47" s="5" t="str">
        <f>IF(_xlfn.XLOOKUP(Table1[[#This Row],[email]],แบบฝึก_41[Email],แบบฝึก_41[Completion time],0)&lt;&gt;0,"ส่งแล้ว","ยังไม่ส่ง")</f>
        <v>ส่งแล้ว</v>
      </c>
      <c r="AL47" s="5" t="str">
        <f>IF(_xlfn.XLOOKUP(Table1[[#This Row],[email]],ท้ายบท_4[Email],ท้ายบท_4[Completion time],0)&lt;&gt;0,"ส่งแล้ว","ยังไม่ส่ง")</f>
        <v>ส่งแล้ว</v>
      </c>
      <c r="AM47" s="5">
        <f>_xlfn.XLOOKUP(Table1[[#This Row],[email]],Quiz_4[Email],Quiz_4[Total points],"ยังไม่ส่ง")</f>
        <v>7</v>
      </c>
      <c r="AN47" s="5" t="str">
        <f>IF(_xlfn.XLOOKUP(Table1[[#This Row],[email]],แบบฝึก_51[Email],แบบฝึก_51[Completion time],0)&lt;&gt;0,"ส่งแล้ว","ยังไม่ส่ง")</f>
        <v>ส่งแล้ว</v>
      </c>
      <c r="AO47" s="5" t="str">
        <f>IF(_xlfn.XLOOKUP(Table1[[#This Row],[email]],แบบฝึก_52[Email],แบบฝึก_52[Completion time],0)&lt;&gt;0,"ส่งแล้ว","ยังไม่ส่ง")</f>
        <v>ส่งแล้ว</v>
      </c>
      <c r="AP47" s="5">
        <f>_xlfn.XLOOKUP(Table1[[#This Row],[email]],ท้ายบท_5[Email],ท้ายบท_5[Total points],"ยังไม่ส่ง")</f>
        <v>16</v>
      </c>
      <c r="AQ47" s="5">
        <f>_xlfn.XLOOKUP(Table1[[#This Row],[email]],Quiz_5[Email],Quiz_5[Total points],"ยังไม่ส่ง")</f>
        <v>6</v>
      </c>
      <c r="AR47" s="37" t="s">
        <v>33118</v>
      </c>
      <c r="AS47" s="4" t="str">
        <f>IF(M47&lt;10,"ยังไม่ซ่อม",IF(Table1[[#This Row],[ซ่อมแล้วกลางภาค]]="ซ่อมแล้ว","ซ่อมแล้ว","ไม่ต้องซ่อม"))</f>
        <v>ซ่อมแล้ว</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10</v>
      </c>
      <c r="K48" s="24">
        <f>ROUND(COUNTIF(Table1[[#This Row],[แบบฝึก 3.1]:[ท้ายบท 3]],"&lt;&gt;ยังไม่ส่ง")*3/2+IF(Table1[[#This Row],[Quiz 3]]&lt;&gt;"ยังไม่ส่ง",Table1[[#This Row],[Quiz 3]]*2/10,0),0)</f>
        <v>5</v>
      </c>
      <c r="L48" s="12">
        <f>Table1[[#This Row],[บท 1 '[10']]]+Table1[[#This Row],[บท 2 '[10']]]+Table1[[#This Row],[บท 3 '[5']]]</f>
        <v>25</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5</v>
      </c>
      <c r="O48" s="12">
        <v>5</v>
      </c>
      <c r="P48" s="12">
        <f>ROUND(COUNTIF(Table1[[#This Row],[แบบฝึก 5.1]:[ท้ายบท 5]],"&lt;&gt;ยังไม่ส่ง")*8/3+IF(Table1[[#This Row],[Quiz 5]]&lt;&gt;"ยังไม่ส่ง",Table1[[#This Row],[Quiz 5]]*2/10,0),0)</f>
        <v>9</v>
      </c>
      <c r="Q48" s="12">
        <f>Table1[[#This Row],[บท 4 '[10']]]+Table1[[#This Row],[นำเสนอ '[5']]]+Table1[[#This Row],[บท 5 '[10']]]</f>
        <v>19</v>
      </c>
      <c r="R48" s="12">
        <f>Table1[[#This Row],[ก่อนกลางภาค '[25']]]+Table1[[#This Row],[กลางภาค '[20']]]+Table1[[#This Row],[หลังกลางภาค '[25']]]</f>
        <v>60</v>
      </c>
      <c r="S48" s="12"/>
      <c r="T48" s="12">
        <f>Table1[[#This Row],[ปลายภาค '[30']]]+Table1[[#This Row],[ก่อนปลายภาค '[70']]]</f>
        <v>60</v>
      </c>
      <c r="U48" s="11">
        <f t="shared" si="0"/>
        <v>2</v>
      </c>
      <c r="V48" s="5" t="str">
        <f>IF(_xlfn.XLOOKUP(Table1[[#This Row],[email]],กิจกรรม_11[Email],กิจกรรม_11[Completion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f>_xlfn.XLOOKUP(Table1[[#This Row],[email]],Quiz_2[Email],Quiz_2[Total points],"ยังไม่ส่ง")</f>
        <v>8</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f>_xlfn.XLOOKUP(Table1[[#This Row],[email]],Quiz_3[Email],Quiz_3[Total points],"ยังไม่ส่ง")</f>
        <v>10</v>
      </c>
      <c r="AH48" s="12">
        <v>24</v>
      </c>
      <c r="AI48" s="14">
        <v>8</v>
      </c>
      <c r="AJ48" s="12">
        <f>ROUND((Table1[[#This Row],[mid '[20']]]+Table1[[#This Row],[mid '[10']]])/2,0)</f>
        <v>16</v>
      </c>
      <c r="AK48" s="5" t="str">
        <f>IF(_xlfn.XLOOKUP(Table1[[#This Row],[email]],แบบฝึก_41[Email],แบบฝึก_41[Completion time],0)&lt;&gt;0,"ส่งแล้ว","ยังไม่ส่ง")</f>
        <v>ส่งแล้ว</v>
      </c>
      <c r="AL48" s="5" t="str">
        <f>IF(_xlfn.XLOOKUP(Table1[[#This Row],[email]],ท้ายบท_4[Email],ท้ายบท_4[Completion time],0)&lt;&gt;0,"ส่งแล้ว","ยังไม่ส่ง")</f>
        <v>ยังไม่ส่ง</v>
      </c>
      <c r="AM48" s="5">
        <f>_xlfn.XLOOKUP(Table1[[#This Row],[email]],Quiz_4[Email],Quiz_4[Total points],"ยังไม่ส่ง")</f>
        <v>7</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f>_xlfn.XLOOKUP(Table1[[#This Row],[email]],Quiz_5[Email],Quiz_5[Total points],"ยังไม่ส่ง")</f>
        <v>7</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9</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4</v>
      </c>
      <c r="L49" s="12">
        <f>Table1[[#This Row],[บท 1 '[10']]]+Table1[[#This Row],[บท 2 '[10']]]+Table1[[#This Row],[บท 3 '[5']]]</f>
        <v>21</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10</v>
      </c>
      <c r="O49" s="12">
        <v>5</v>
      </c>
      <c r="P49" s="12">
        <f>ROUND(COUNTIF(Table1[[#This Row],[แบบฝึก 5.1]:[ท้ายบท 5]],"&lt;&gt;ยังไม่ส่ง")*8/3+IF(Table1[[#This Row],[Quiz 5]]&lt;&gt;"ยังไม่ส่ง",Table1[[#This Row],[Quiz 5]]*2/10,0),0)</f>
        <v>8</v>
      </c>
      <c r="Q49" s="12">
        <f>Table1[[#This Row],[บท 4 '[10']]]+Table1[[#This Row],[นำเสนอ '[5']]]+Table1[[#This Row],[บท 5 '[10']]]</f>
        <v>23</v>
      </c>
      <c r="R49" s="12">
        <f>Table1[[#This Row],[ก่อนกลางภาค '[25']]]+Table1[[#This Row],[กลางภาค '[20']]]+Table1[[#This Row],[หลังกลางภาค '[25']]]</f>
        <v>58</v>
      </c>
      <c r="S49" s="12"/>
      <c r="T49" s="12">
        <f>Table1[[#This Row],[ปลายภาค '[30']]]+Table1[[#This Row],[ก่อนปลายภาค '[70']]]</f>
        <v>58</v>
      </c>
      <c r="U49" s="11">
        <f t="shared" si="0"/>
        <v>1.5</v>
      </c>
      <c r="V49" s="5" t="str">
        <f>IF(_xlfn.XLOOKUP(Table1[[#This Row],[email]],กิจกรรม_11[Email],กิจกรรม_11[Completion time],0)&lt;&gt;0,"ส่งแล้ว","ยังไม่ส่ง")</f>
        <v>ส่งแล้ว</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f>_xlfn.XLOOKUP(Table1[[#This Row],[email]],Quiz_3[Email],Quiz_3[Total points],"ยังไม่ส่ง")</f>
        <v>5</v>
      </c>
      <c r="AH49" s="12">
        <v>18</v>
      </c>
      <c r="AI49" s="14">
        <v>10</v>
      </c>
      <c r="AJ49" s="12">
        <f>ROUND((Table1[[#This Row],[mid '[20']]]+Table1[[#This Row],[mid '[10']]])/2,0)</f>
        <v>14</v>
      </c>
      <c r="AK49" s="5" t="str">
        <f>IF(_xlfn.XLOOKUP(Table1[[#This Row],[email]],แบบฝึก_41[Email],แบบฝึก_41[Completion time],0)&lt;&gt;0,"ส่งแล้ว","ยังไม่ส่ง")</f>
        <v>ส่งแล้ว</v>
      </c>
      <c r="AL49" s="5" t="str">
        <f>IF(_xlfn.XLOOKUP(Table1[[#This Row],[email]],ท้ายบท_4[Email],ท้ายบท_4[Completion time],0)&lt;&gt;0,"ส่งแล้ว","ยังไม่ส่ง")</f>
        <v>ส่งแล้ว</v>
      </c>
      <c r="AM49" s="5">
        <f>_xlfn.XLOOKUP(Table1[[#This Row],[email]],Quiz_4[Email],Quiz_4[Total points],"ยังไม่ส่ง")</f>
        <v>8</v>
      </c>
      <c r="AN49" s="5" t="str">
        <f>IF(_xlfn.XLOOKUP(Table1[[#This Row],[email]],แบบฝึก_51[Email],แบบฝึก_51[Completion time],0)&lt;&gt;0,"ส่งแล้ว","ยังไม่ส่ง")</f>
        <v>ส่งแล้ว</v>
      </c>
      <c r="AO49" s="5" t="str">
        <f>IF(_xlfn.XLOOKUP(Table1[[#This Row],[email]],แบบฝึก_52[Email],แบบฝึก_52[Completion time],0)&lt;&gt;0,"ส่งแล้ว","ยังไม่ส่ง")</f>
        <v>ส่งแล้ว</v>
      </c>
      <c r="AP49" s="5">
        <f>_xlfn.XLOOKUP(Table1[[#This Row],[email]],ท้ายบท_5[Email],ท้ายบท_5[Total points],"ยังไม่ส่ง")</f>
        <v>15</v>
      </c>
      <c r="AQ49" s="5" t="str">
        <f>_xlfn.XLOOKUP(Table1[[#This Row],[email]],Quiz_5[Email],Quiz_5[Total points],"ยังไม่ส่ง")</f>
        <v>ยังไม่ส่ง</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0</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5</v>
      </c>
      <c r="R50" s="12">
        <f>Table1[[#This Row],[ก่อนกลางภาค '[25']]]+Table1[[#This Row],[กลางภาค '[20']]]+Table1[[#This Row],[หลังกลางภาค '[25']]]</f>
        <v>22</v>
      </c>
      <c r="S50" s="12"/>
      <c r="T50" s="12">
        <f>Table1[[#This Row],[ปลายภาค '[30']]]+Table1[[#This Row],[ก่อนปลายภาค '[70']]]</f>
        <v>22</v>
      </c>
      <c r="U50" s="11">
        <f t="shared" si="0"/>
        <v>0</v>
      </c>
      <c r="V50" s="5" t="str">
        <f>IF(_xlfn.XLOOKUP(Table1[[#This Row],[email]],กิจกรรม_11[Email],กิจกรรม_11[Completion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Row],[email]],ท้ายบท_4[Email],ท้ายบท_4[Completion time],0)&lt;&gt;0,"ส่งแล้ว","ยังไม่ส่ง")</f>
        <v>ยังไม่ส่ง</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5</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16</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0</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5</v>
      </c>
      <c r="R51" s="12">
        <f>Table1[[#This Row],[ก่อนกลางภาค '[25']]]+Table1[[#This Row],[กลางภาค '[20']]]+Table1[[#This Row],[หลังกลางภาค '[25']]]</f>
        <v>35</v>
      </c>
      <c r="S51" s="12"/>
      <c r="T51" s="12">
        <f>Table1[[#This Row],[ปลายภาค '[30']]]+Table1[[#This Row],[ก่อนปลายภาค '[70']]]</f>
        <v>35</v>
      </c>
      <c r="U51" s="11">
        <f t="shared" si="0"/>
        <v>0</v>
      </c>
      <c r="V51" s="5" t="str">
        <f>IF(_xlfn.XLOOKUP(Table1[[#This Row],[email]],กิจกรรม_11[Email],กิจกรรม_11[Completion time],0)&lt;&gt;0,"ส่งแล้ว","ยังไม่ส่ง")</f>
        <v>ยังไม่ส่ง</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Row],[email]],ท้ายบท_4[Email],ท้ายบท_4[Completion time],0)&lt;&gt;0,"ส่งแล้ว","ยังไม่ส่ง")</f>
        <v>ยังไม่ส่ง</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0</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5</v>
      </c>
      <c r="R52" s="12">
        <f>Table1[[#This Row],[ก่อนกลางภาค '[25']]]+Table1[[#This Row],[กลางภาค '[20']]]+Table1[[#This Row],[หลังกลางภาค '[25']]]</f>
        <v>42</v>
      </c>
      <c r="S52" s="12"/>
      <c r="T52" s="12">
        <f>Table1[[#This Row],[ปลายภาค '[30']]]+Table1[[#This Row],[ก่อนปลายภาค '[70']]]</f>
        <v>42</v>
      </c>
      <c r="U52" s="11">
        <f t="shared" si="0"/>
        <v>0</v>
      </c>
      <c r="V52" s="5" t="str">
        <f>IF(_xlfn.XLOOKUP(Table1[[#This Row],[email]],กิจกรรม_11[Email],กิจกรรม_11[Completion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Row],[email]],ท้ายบท_4[Email],ท้ายบท_4[Completion time],0)&lt;&gt;0,"ส่งแล้ว","ยังไม่ส่ง")</f>
        <v>ยังไม่ส่ง</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10</v>
      </c>
      <c r="K53" s="24">
        <f>ROUND(COUNTIF(Table1[[#This Row],[แบบฝึก 3.1]:[ท้ายบท 3]],"&lt;&gt;ยังไม่ส่ง")*3/2+IF(Table1[[#This Row],[Quiz 3]]&lt;&gt;"ยังไม่ส่ง",Table1[[#This Row],[Quiz 3]]*2/10,0),0)</f>
        <v>4</v>
      </c>
      <c r="L53" s="12">
        <f>Table1[[#This Row],[บท 1 '[10']]]+Table1[[#This Row],[บท 2 '[10']]]+Table1[[#This Row],[บท 3 '[5']]]</f>
        <v>23</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10</v>
      </c>
      <c r="O53" s="12">
        <v>5</v>
      </c>
      <c r="P53" s="12">
        <f>ROUND(COUNTIF(Table1[[#This Row],[แบบฝึก 5.1]:[ท้ายบท 5]],"&lt;&gt;ยังไม่ส่ง")*8/3+IF(Table1[[#This Row],[Quiz 5]]&lt;&gt;"ยังไม่ส่ง",Table1[[#This Row],[Quiz 5]]*2/10,0),0)</f>
        <v>8</v>
      </c>
      <c r="Q53" s="12">
        <f>Table1[[#This Row],[บท 4 '[10']]]+Table1[[#This Row],[นำเสนอ '[5']]]+Table1[[#This Row],[บท 5 '[10']]]</f>
        <v>23</v>
      </c>
      <c r="R53" s="12">
        <f>Table1[[#This Row],[ก่อนกลางภาค '[25']]]+Table1[[#This Row],[กลางภาค '[20']]]+Table1[[#This Row],[หลังกลางภาค '[25']]]</f>
        <v>61</v>
      </c>
      <c r="S53" s="12"/>
      <c r="T53" s="12">
        <f>Table1[[#This Row],[ปลายภาค '[30']]]+Table1[[#This Row],[ก่อนปลายภาค '[70']]]</f>
        <v>61</v>
      </c>
      <c r="U53" s="11">
        <f t="shared" si="0"/>
        <v>2</v>
      </c>
      <c r="V53" s="5" t="str">
        <f>IF(_xlfn.XLOOKUP(Table1[[#This Row],[email]],กิจกรรม_11[Email],กิจกรรม_11[Completion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f>_xlfn.XLOOKUP(Table1[[#This Row],[email]],Quiz_2[Email],Quiz_2[Total points],"ยังไม่ส่ง")</f>
        <v>9</v>
      </c>
      <c r="AE53" s="5" t="str">
        <f>IF(_xlfn.XLOOKUP(Table1[[#This Row],[email]],แบบฝึก_31[Email],แบบฝึก_31[Completion time],0)&lt;&gt;0,"ส่งแล้ว","ยังไม่ส่ง")</f>
        <v>ส่งแล้ว</v>
      </c>
      <c r="AF53" s="5">
        <f>_xlfn.XLOOKUP(Table1[[#This Row],[email]],ท้ายบท_3[Email],ท้ายบท_3[Total points],"ยังไม่ส่ง")</f>
        <v>10</v>
      </c>
      <c r="AG53" s="5">
        <f>_xlfn.XLOOKUP(Table1[[#This Row],[email]],Quiz_3[Email],Quiz_3[Total points],"ยังไม่ส่ง")</f>
        <v>5</v>
      </c>
      <c r="AH53" s="12">
        <v>21</v>
      </c>
      <c r="AI53" s="14">
        <v>9</v>
      </c>
      <c r="AJ53" s="12">
        <f>ROUND((Table1[[#This Row],[mid '[20']]]+Table1[[#This Row],[mid '[10']]])/2,0)</f>
        <v>15</v>
      </c>
      <c r="AK53" s="5" t="str">
        <f>IF(_xlfn.XLOOKUP(Table1[[#This Row],[email]],แบบฝึก_41[Email],แบบฝึก_41[Completion time],0)&lt;&gt;0,"ส่งแล้ว","ยังไม่ส่ง")</f>
        <v>ส่งแล้ว</v>
      </c>
      <c r="AL53" s="5" t="str">
        <f>IF(_xlfn.XLOOKUP(Table1[[#This Row],[email]],ท้ายบท_4[Email],ท้ายบท_4[Completion time],0)&lt;&gt;0,"ส่งแล้ว","ยังไม่ส่ง")</f>
        <v>ส่งแล้ว</v>
      </c>
      <c r="AM53" s="5">
        <f>_xlfn.XLOOKUP(Table1[[#This Row],[email]],Quiz_4[Email],Quiz_4[Total points],"ยังไม่ส่ง")</f>
        <v>8</v>
      </c>
      <c r="AN53" s="5" t="str">
        <f>IF(_xlfn.XLOOKUP(Table1[[#This Row],[email]],แบบฝึก_51[Email],แบบฝึก_51[Completion time],0)&lt;&gt;0,"ส่งแล้ว","ยังไม่ส่ง")</f>
        <v>ส่งแล้ว</v>
      </c>
      <c r="AO53" s="5" t="str">
        <f>IF(_xlfn.XLOOKUP(Table1[[#This Row],[email]],แบบฝึก_52[Email],แบบฝึก_52[Completion time],0)&lt;&gt;0,"ส่งแล้ว","ยังไม่ส่ง")</f>
        <v>ส่งแล้ว</v>
      </c>
      <c r="AP53" s="5">
        <f>_xlfn.XLOOKUP(Table1[[#This Row],[email]],ท้ายบท_5[Email],ท้ายบท_5[Total points],"ยังไม่ส่ง")</f>
        <v>15</v>
      </c>
      <c r="AQ53" s="5" t="str">
        <f>_xlfn.XLOOKUP(Table1[[#This Row],[email]],Quiz_5[Email],Quiz_5[Total points],"ยังไม่ส่ง")</f>
        <v>ยังไม่ส่ง</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10</v>
      </c>
      <c r="K54" s="24">
        <f>ROUND(COUNTIF(Table1[[#This Row],[แบบฝึก 3.1]:[ท้ายบท 3]],"&lt;&gt;ยังไม่ส่ง")*3/2+IF(Table1[[#This Row],[Quiz 3]]&lt;&gt;"ยังไม่ส่ง",Table1[[#This Row],[Quiz 3]]*2/10,0),0)</f>
        <v>4</v>
      </c>
      <c r="L54" s="12">
        <f>Table1[[#This Row],[บท 1 '[10']]]+Table1[[#This Row],[บท 2 '[10']]]+Table1[[#This Row],[บท 3 '[5']]]</f>
        <v>24</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6</v>
      </c>
      <c r="O54" s="12">
        <v>5</v>
      </c>
      <c r="P54" s="12">
        <f>ROUND(COUNTIF(Table1[[#This Row],[แบบฝึก 5.1]:[ท้ายบท 5]],"&lt;&gt;ยังไม่ส่ง")*8/3+IF(Table1[[#This Row],[Quiz 5]]&lt;&gt;"ยังไม่ส่ง",Table1[[#This Row],[Quiz 5]]*2/10,0),0)</f>
        <v>9</v>
      </c>
      <c r="Q54" s="12">
        <f>Table1[[#This Row],[บท 4 '[10']]]+Table1[[#This Row],[นำเสนอ '[5']]]+Table1[[#This Row],[บท 5 '[10']]]</f>
        <v>20</v>
      </c>
      <c r="R54" s="12">
        <f>Table1[[#This Row],[ก่อนกลางภาค '[25']]]+Table1[[#This Row],[กลางภาค '[20']]]+Table1[[#This Row],[หลังกลางภาค '[25']]]</f>
        <v>58</v>
      </c>
      <c r="S54" s="12"/>
      <c r="T54" s="12">
        <f>Table1[[#This Row],[ปลายภาค '[30']]]+Table1[[#This Row],[ก่อนปลายภาค '[70']]]</f>
        <v>58</v>
      </c>
      <c r="U54" s="11">
        <f t="shared" si="0"/>
        <v>1.5</v>
      </c>
      <c r="V54" s="5" t="str">
        <f>IF(_xlfn.XLOOKUP(Table1[[#This Row],[email]],กิจกรรม_11[Email],กิจกรรม_11[Completion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f>_xlfn.XLOOKUP(Table1[[#This Row],[email]],Quiz_2[Email],Quiz_2[Total points],"ยังไม่ส่ง")</f>
        <v>8</v>
      </c>
      <c r="AE54" s="5" t="str">
        <f>IF(_xlfn.XLOOKUP(Table1[[#This Row],[email]],แบบฝึก_31[Email],แบบฝึก_31[Completion time],0)&lt;&gt;0,"ส่งแล้ว","ยังไม่ส่ง")</f>
        <v>ส่งแล้ว</v>
      </c>
      <c r="AF54" s="5">
        <f>_xlfn.XLOOKUP(Table1[[#This Row],[email]],ท้ายบท_3[Email],ท้ายบท_3[Total points],"ยังไม่ส่ง")</f>
        <v>11</v>
      </c>
      <c r="AG54" s="5">
        <f>_xlfn.XLOOKUP(Table1[[#This Row],[email]],Quiz_3[Email],Quiz_3[Total points],"ยังไม่ส่ง")</f>
        <v>6</v>
      </c>
      <c r="AH54" s="12">
        <v>20</v>
      </c>
      <c r="AI54" s="14">
        <v>8</v>
      </c>
      <c r="AJ54" s="12">
        <f>ROUND((Table1[[#This Row],[mid '[20']]]+Table1[[#This Row],[mid '[10']]])/2,0)</f>
        <v>14</v>
      </c>
      <c r="AK54" s="5" t="str">
        <f>IF(_xlfn.XLOOKUP(Table1[[#This Row],[email]],แบบฝึก_41[Email],แบบฝึก_41[Completion time],0)&lt;&gt;0,"ส่งแล้ว","ยังไม่ส่ง")</f>
        <v>ส่งแล้ว</v>
      </c>
      <c r="AL54" s="5" t="str">
        <f>IF(_xlfn.XLOOKUP(Table1[[#This Row],[email]],ท้ายบท_4[Email],ท้ายบท_4[Completion time],0)&lt;&gt;0,"ส่งแล้ว","ยังไม่ส่ง")</f>
        <v>ยังไม่ส่ง</v>
      </c>
      <c r="AM54" s="5">
        <f>_xlfn.XLOOKUP(Table1[[#This Row],[email]],Quiz_4[Email],Quiz_4[Total points],"ยังไม่ส่ง")</f>
        <v>8</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f>_xlfn.XLOOKUP(Table1[[#This Row],[email]],Quiz_5[Email],Quiz_5[Total points],"ยังไม่ส่ง")</f>
        <v>5</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10</v>
      </c>
      <c r="K55" s="24">
        <f>ROUND(COUNTIF(Table1[[#This Row],[แบบฝึก 3.1]:[ท้ายบท 3]],"&lt;&gt;ยังไม่ส่ง")*3/2+IF(Table1[[#This Row],[Quiz 3]]&lt;&gt;"ยังไม่ส่ง",Table1[[#This Row],[Quiz 3]]*2/10,0),0)</f>
        <v>5</v>
      </c>
      <c r="L55" s="12">
        <f>Table1[[#This Row],[บท 1 '[10']]]+Table1[[#This Row],[บท 2 '[10']]]+Table1[[#This Row],[บท 3 '[5']]]</f>
        <v>24</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6</v>
      </c>
      <c r="O55" s="12">
        <v>5</v>
      </c>
      <c r="P55" s="12">
        <f>ROUND(COUNTIF(Table1[[#This Row],[แบบฝึก 5.1]:[ท้ายบท 5]],"&lt;&gt;ยังไม่ส่ง")*8/3+IF(Table1[[#This Row],[Quiz 5]]&lt;&gt;"ยังไม่ส่ง",Table1[[#This Row],[Quiz 5]]*2/10,0),0)</f>
        <v>9</v>
      </c>
      <c r="Q55" s="12">
        <f>Table1[[#This Row],[บท 4 '[10']]]+Table1[[#This Row],[นำเสนอ '[5']]]+Table1[[#This Row],[บท 5 '[10']]]</f>
        <v>20</v>
      </c>
      <c r="R55" s="12">
        <f>Table1[[#This Row],[ก่อนกลางภาค '[25']]]+Table1[[#This Row],[กลางภาค '[20']]]+Table1[[#This Row],[หลังกลางภาค '[25']]]</f>
        <v>55</v>
      </c>
      <c r="S55" s="12"/>
      <c r="T55" s="12">
        <f>Table1[[#This Row],[ปลายภาค '[30']]]+Table1[[#This Row],[ก่อนปลายภาค '[70']]]</f>
        <v>55</v>
      </c>
      <c r="U55" s="11">
        <f t="shared" si="0"/>
        <v>1.5</v>
      </c>
      <c r="V55" s="5" t="str">
        <f>IF(_xlfn.XLOOKUP(Table1[[#This Row],[email]],กิจกรรม_11[Email],กิจกรรม_11[Completion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f>_xlfn.XLOOKUP(Table1[[#This Row],[email]],Quiz_2[Email],Quiz_2[Total points],"ยังไม่ส่ง")</f>
        <v>9</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f>_xlfn.XLOOKUP(Table1[[#This Row],[email]],Quiz_3[Email],Quiz_3[Total points],"ยังไม่ส่ง")</f>
        <v>9</v>
      </c>
      <c r="AH55" s="12">
        <v>15</v>
      </c>
      <c r="AI55" s="14">
        <v>6</v>
      </c>
      <c r="AJ55" s="12">
        <f>ROUND((Table1[[#This Row],[mid '[20']]]+Table1[[#This Row],[mid '[10']]])/2,0)</f>
        <v>11</v>
      </c>
      <c r="AK55" s="5" t="str">
        <f>IF(_xlfn.XLOOKUP(Table1[[#This Row],[email]],แบบฝึก_41[Email],แบบฝึก_41[Completion time],0)&lt;&gt;0,"ส่งแล้ว","ยังไม่ส่ง")</f>
        <v>ส่งแล้ว</v>
      </c>
      <c r="AL55" s="5" t="str">
        <f>IF(_xlfn.XLOOKUP(Table1[[#This Row],[email]],ท้ายบท_4[Email],ท้ายบท_4[Completion time],0)&lt;&gt;0,"ส่งแล้ว","ยังไม่ส่ง")</f>
        <v>ยังไม่ส่ง</v>
      </c>
      <c r="AM55" s="5">
        <f>_xlfn.XLOOKUP(Table1[[#This Row],[email]],Quiz_4[Email],Quiz_4[Total points],"ยังไม่ส่ง")</f>
        <v>8</v>
      </c>
      <c r="AN55" s="5" t="str">
        <f>IF(_xlfn.XLOOKUP(Table1[[#This Row],[email]],แบบฝึก_51[Email],แบบฝึก_51[Completion time],0)&lt;&gt;0,"ส่งแล้ว","ยังไม่ส่ง")</f>
        <v>ส่งแล้ว</v>
      </c>
      <c r="AO55" s="5" t="str">
        <f>IF(_xlfn.XLOOKUP(Table1[[#This Row],[email]],แบบฝึก_52[Email],แบบฝึก_52[Completion time],0)&lt;&gt;0,"ส่งแล้ว","ยังไม่ส่ง")</f>
        <v>ส่งแล้ว</v>
      </c>
      <c r="AP55" s="5">
        <f>_xlfn.XLOOKUP(Table1[[#This Row],[email]],ท้ายบท_5[Email],ท้ายบท_5[Total points],"ยังไม่ส่ง")</f>
        <v>15</v>
      </c>
      <c r="AQ55" s="5">
        <f>_xlfn.XLOOKUP(Table1[[#This Row],[email]],Quiz_5[Email],Quiz_5[Total points],"ยังไม่ส่ง")</f>
        <v>7</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0</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13</v>
      </c>
      <c r="R56" s="12">
        <f>Table1[[#This Row],[ก่อนกลางภาค '[25']]]+Table1[[#This Row],[กลางภาค '[20']]]+Table1[[#This Row],[หลังกลางภาค '[25']]]</f>
        <v>42</v>
      </c>
      <c r="S56" s="12"/>
      <c r="T56" s="12">
        <f>Table1[[#This Row],[ปลายภาค '[30']]]+Table1[[#This Row],[ก่อนปลายภาค '[70']]]</f>
        <v>42</v>
      </c>
      <c r="U56" s="11">
        <f t="shared" si="0"/>
        <v>0</v>
      </c>
      <c r="V56" s="5" t="str">
        <f>IF(_xlfn.XLOOKUP(Table1[[#This Row],[email]],กิจกรรม_11[Email],กิจกรรม_11[Completion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Row],[email]],ท้ายบท_4[Email],ท้ายบท_4[Completion time],0)&lt;&gt;0,"ส่งแล้ว","ยังไม่ส่ง")</f>
        <v>ยังไม่ส่ง</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0</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5</v>
      </c>
      <c r="R57" s="12">
        <f>Table1[[#This Row],[ก่อนกลางภาค '[25']]]+Table1[[#This Row],[กลางภาค '[20']]]+Table1[[#This Row],[หลังกลางภาค '[25']]]</f>
        <v>40</v>
      </c>
      <c r="S57" s="12"/>
      <c r="T57" s="12">
        <f>Table1[[#This Row],[ปลายภาค '[30']]]+Table1[[#This Row],[ก่อนปลายภาค '[70']]]</f>
        <v>40</v>
      </c>
      <c r="U57" s="11">
        <f t="shared" si="0"/>
        <v>0</v>
      </c>
      <c r="V57" s="5" t="str">
        <f>IF(_xlfn.XLOOKUP(Table1[[#This Row],[email]],กิจกรรม_11[Email],กิจกรรม_11[Completion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Row],[email]],ท้ายบท_4[Email],ท้ายบท_4[Completion time],0)&lt;&gt;0,"ส่งแล้ว","ยังไม่ส่ง")</f>
        <v>ยังไม่ส่ง</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3</v>
      </c>
      <c r="L58" s="12">
        <f>Table1[[#This Row],[บท 1 '[10']]]+Table1[[#This Row],[บท 2 '[10']]]+Table1[[#This Row],[บท 3 '[5']]]</f>
        <v>20</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6</v>
      </c>
      <c r="O58" s="12">
        <v>5</v>
      </c>
      <c r="P58" s="12">
        <f>ROUND(COUNTIF(Table1[[#This Row],[แบบฝึก 5.1]:[ท้ายบท 5]],"&lt;&gt;ยังไม่ส่ง")*8/3+IF(Table1[[#This Row],[Quiz 5]]&lt;&gt;"ยังไม่ส่ง",Table1[[#This Row],[Quiz 5]]*2/10,0),0)</f>
        <v>9</v>
      </c>
      <c r="Q58" s="12">
        <f>Table1[[#This Row],[บท 4 '[10']]]+Table1[[#This Row],[นำเสนอ '[5']]]+Table1[[#This Row],[บท 5 '[10']]]</f>
        <v>20</v>
      </c>
      <c r="R58" s="12">
        <f>Table1[[#This Row],[ก่อนกลางภาค '[25']]]+Table1[[#This Row],[กลางภาค '[20']]]+Table1[[#This Row],[หลังกลางภาค '[25']]]</f>
        <v>57</v>
      </c>
      <c r="S58" s="12"/>
      <c r="T58" s="12">
        <f>Table1[[#This Row],[ปลายภาค '[30']]]+Table1[[#This Row],[ก่อนปลายภาค '[70']]]</f>
        <v>57</v>
      </c>
      <c r="U58" s="11">
        <f t="shared" si="0"/>
        <v>1.5</v>
      </c>
      <c r="V58" s="5" t="str">
        <f>IF(_xlfn.XLOOKUP(Table1[[#This Row],[email]],กิจกรรม_11[Email],กิจกรรม_11[Completion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ส่งแล้ว</v>
      </c>
      <c r="AF58" s="5">
        <f>_xlfn.XLOOKUP(Table1[[#This Row],[email]],ท้ายบท_3[Email],ท้ายบท_3[Total points],"ยังไม่ส่ง")</f>
        <v>11</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ส่งแล้ว</v>
      </c>
      <c r="AL58" s="5" t="str">
        <f>IF(_xlfn.XLOOKUP(Table1[[#This Row],[email]],ท้ายบท_4[Email],ท้ายบท_4[Completion time],0)&lt;&gt;0,"ส่งแล้ว","ยังไม่ส่ง")</f>
        <v>ยังไม่ส่ง</v>
      </c>
      <c r="AM58" s="5">
        <f>_xlfn.XLOOKUP(Table1[[#This Row],[email]],Quiz_4[Email],Quiz_4[Total points],"ยังไม่ส่ง")</f>
        <v>8</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f>_xlfn.XLOOKUP(Table1[[#This Row],[email]],Quiz_5[Email],Quiz_5[Total points],"ยังไม่ส่ง")</f>
        <v>5</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10</v>
      </c>
      <c r="O59" s="12">
        <v>5</v>
      </c>
      <c r="P59" s="12">
        <f>ROUND(COUNTIF(Table1[[#This Row],[แบบฝึก 5.1]:[ท้ายบท 5]],"&lt;&gt;ยังไม่ส่ง")*8/3+IF(Table1[[#This Row],[Quiz 5]]&lt;&gt;"ยังไม่ส่ง",Table1[[#This Row],[Quiz 5]]*2/10,0),0)</f>
        <v>5</v>
      </c>
      <c r="Q59" s="12">
        <f>Table1[[#This Row],[บท 4 '[10']]]+Table1[[#This Row],[นำเสนอ '[5']]]+Table1[[#This Row],[บท 5 '[10']]]</f>
        <v>20</v>
      </c>
      <c r="R59" s="12">
        <f>Table1[[#This Row],[ก่อนกลางภาค '[25']]]+Table1[[#This Row],[กลางภาค '[20']]]+Table1[[#This Row],[หลังกลางภาค '[25']]]</f>
        <v>61</v>
      </c>
      <c r="S59" s="12"/>
      <c r="T59" s="12">
        <f>Table1[[#This Row],[ปลายภาค '[30']]]+Table1[[#This Row],[ก่อนปลายภาค '[70']]]</f>
        <v>61</v>
      </c>
      <c r="U59" s="11">
        <f t="shared" si="0"/>
        <v>2</v>
      </c>
      <c r="V59" s="5" t="str">
        <f>IF(_xlfn.XLOOKUP(Table1[[#This Row],[email]],กิจกรรม_11[Email],กิจกรรม_11[Completion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ส่งแล้ว</v>
      </c>
      <c r="AL59" s="5" t="str">
        <f>IF(_xlfn.XLOOKUP(Table1[[#This Row],[email]],ท้ายบท_4[Email],ท้ายบท_4[Completion time],0)&lt;&gt;0,"ส่งแล้ว","ยังไม่ส่ง")</f>
        <v>ส่งแล้ว</v>
      </c>
      <c r="AM59" s="5">
        <f>_xlfn.XLOOKUP(Table1[[#This Row],[email]],Quiz_4[Email],Quiz_4[Total points],"ยังไม่ส่ง")</f>
        <v>8</v>
      </c>
      <c r="AN59" s="5" t="str">
        <f>IF(_xlfn.XLOOKUP(Table1[[#This Row],[email]],แบบฝึก_51[Email],แบบฝึก_51[Completion time],0)&lt;&gt;0,"ส่งแล้ว","ยังไม่ส่ง")</f>
        <v>ส่งแล้ว</v>
      </c>
      <c r="AO59" s="5" t="str">
        <f>IF(_xlfn.XLOOKUP(Table1[[#This Row],[email]],แบบฝึก_52[Email],แบบฝึก_52[Completion time],0)&lt;&gt;0,"ส่งแล้ว","ยังไม่ส่ง")</f>
        <v>ส่งแล้ว</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0</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13</v>
      </c>
      <c r="R60" s="12">
        <f>Table1[[#This Row],[ก่อนกลางภาค '[25']]]+Table1[[#This Row],[กลางภาค '[20']]]+Table1[[#This Row],[หลังกลางภาค '[25']]]</f>
        <v>52</v>
      </c>
      <c r="S60" s="12"/>
      <c r="T60" s="12">
        <f>Table1[[#This Row],[ปลายภาค '[30']]]+Table1[[#This Row],[ก่อนปลายภาค '[70']]]</f>
        <v>52</v>
      </c>
      <c r="U60" s="11">
        <f t="shared" si="0"/>
        <v>1</v>
      </c>
      <c r="V60" s="5" t="str">
        <f>IF(_xlfn.XLOOKUP(Table1[[#This Row],[email]],กิจกรรม_11[Email],กิจกรรม_11[Completion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Row],[email]],ท้ายบท_4[Email],ท้ายบท_4[Completion time],0)&lt;&gt;0,"ส่งแล้ว","ยังไม่ส่ง")</f>
        <v>ยังไม่ส่ง</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0</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5</v>
      </c>
      <c r="R61" s="12">
        <f>Table1[[#This Row],[ก่อนกลางภาค '[25']]]+Table1[[#This Row],[กลางภาค '[20']]]+Table1[[#This Row],[หลังกลางภาค '[25']]]</f>
        <v>44</v>
      </c>
      <c r="S61" s="12"/>
      <c r="T61" s="12">
        <f>Table1[[#This Row],[ปลายภาค '[30']]]+Table1[[#This Row],[ก่อนปลายภาค '[70']]]</f>
        <v>44</v>
      </c>
      <c r="U61" s="11">
        <f t="shared" si="0"/>
        <v>0</v>
      </c>
      <c r="V61" s="5" t="str">
        <f>IF(_xlfn.XLOOKUP(Table1[[#This Row],[email]],กิจกรรม_11[Email],กิจกรรม_11[Completion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Row],[email]],ท้ายบท_4[Email],ท้ายบท_4[Completion time],0)&lt;&gt;0,"ส่งแล้ว","ยังไม่ส่ง")</f>
        <v>ยังไม่ส่ง</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10</v>
      </c>
      <c r="K62" s="24">
        <f>ROUND(COUNTIF(Table1[[#This Row],[แบบฝึก 3.1]:[ท้ายบท 3]],"&lt;&gt;ยังไม่ส่ง")*3/2+IF(Table1[[#This Row],[Quiz 3]]&lt;&gt;"ยังไม่ส่ง",Table1[[#This Row],[Quiz 3]]*2/10,0),0)</f>
        <v>5</v>
      </c>
      <c r="L62" s="12">
        <f>Table1[[#This Row],[บท 1 '[10']]]+Table1[[#This Row],[บท 2 '[10']]]+Table1[[#This Row],[บท 3 '[5']]]</f>
        <v>25</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10</v>
      </c>
      <c r="O62" s="12">
        <v>5</v>
      </c>
      <c r="P62" s="12">
        <f>ROUND(COUNTIF(Table1[[#This Row],[แบบฝึก 5.1]:[ท้ายบท 5]],"&lt;&gt;ยังไม่ส่ง")*8/3+IF(Table1[[#This Row],[Quiz 5]]&lt;&gt;"ยังไม่ส่ง",Table1[[#This Row],[Quiz 5]]*2/10,0),0)</f>
        <v>2</v>
      </c>
      <c r="Q62" s="12">
        <f>Table1[[#This Row],[บท 4 '[10']]]+Table1[[#This Row],[นำเสนอ '[5']]]+Table1[[#This Row],[บท 5 '[10']]]</f>
        <v>17</v>
      </c>
      <c r="R62" s="12">
        <f>Table1[[#This Row],[ก่อนกลางภาค '[25']]]+Table1[[#This Row],[กลางภาค '[20']]]+Table1[[#This Row],[หลังกลางภาค '[25']]]</f>
        <v>59</v>
      </c>
      <c r="S62" s="12"/>
      <c r="T62" s="12">
        <f>Table1[[#This Row],[ปลายภาค '[30']]]+Table1[[#This Row],[ก่อนปลายภาค '[70']]]</f>
        <v>59</v>
      </c>
      <c r="U62" s="11">
        <f t="shared" si="0"/>
        <v>1.5</v>
      </c>
      <c r="V62" s="5" t="str">
        <f>IF(_xlfn.XLOOKUP(Table1[[#This Row],[email]],กิจกรรม_11[Email],กิจกรรม_11[Completion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f>_xlfn.XLOOKUP(Table1[[#This Row],[email]],Quiz_2[Email],Quiz_2[Total points],"ยังไม่ส่ง")</f>
        <v>9</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f>_xlfn.XLOOKUP(Table1[[#This Row],[email]],Quiz_3[Email],Quiz_3[Total points],"ยังไม่ส่ง")</f>
        <v>9</v>
      </c>
      <c r="AH62" s="12">
        <v>26</v>
      </c>
      <c r="AI62" s="14">
        <v>8</v>
      </c>
      <c r="AJ62" s="12">
        <f>ROUND((Table1[[#This Row],[mid '[20']]]+Table1[[#This Row],[mid '[10']]])/2,0)</f>
        <v>17</v>
      </c>
      <c r="AK62" s="5" t="str">
        <f>IF(_xlfn.XLOOKUP(Table1[[#This Row],[email]],แบบฝึก_41[Email],แบบฝึก_41[Completion time],0)&lt;&gt;0,"ส่งแล้ว","ยังไม่ส่ง")</f>
        <v>ส่งแล้ว</v>
      </c>
      <c r="AL62" s="5" t="str">
        <f>IF(_xlfn.XLOOKUP(Table1[[#This Row],[email]],ท้ายบท_4[Email],ท้ายบท_4[Completion time],0)&lt;&gt;0,"ส่งแล้ว","ยังไม่ส่ง")</f>
        <v>ส่งแล้ว</v>
      </c>
      <c r="AM62" s="5">
        <f>_xlfn.XLOOKUP(Table1[[#This Row],[email]],Quiz_4[Email],Quiz_4[Total points],"ยังไม่ส่ง")</f>
        <v>8</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f>_xlfn.XLOOKUP(Table1[[#This Row],[email]],Quiz_5[Email],Quiz_5[Total points],"ยังไม่ส่ง")</f>
        <v>8</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10</v>
      </c>
      <c r="K63" s="24">
        <f>ROUND(COUNTIF(Table1[[#This Row],[แบบฝึก 3.1]:[ท้ายบท 3]],"&lt;&gt;ยังไม่ส่ง")*3/2+IF(Table1[[#This Row],[Quiz 3]]&lt;&gt;"ยังไม่ส่ง",Table1[[#This Row],[Quiz 3]]*2/10,0),0)</f>
        <v>4</v>
      </c>
      <c r="L63" s="12">
        <f>Table1[[#This Row],[บท 1 '[10']]]+Table1[[#This Row],[บท 2 '[10']]]+Table1[[#This Row],[บท 3 '[5']]]</f>
        <v>24</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4</v>
      </c>
      <c r="O63" s="12">
        <v>5</v>
      </c>
      <c r="P63" s="12">
        <f>ROUND(COUNTIF(Table1[[#This Row],[แบบฝึก 5.1]:[ท้ายบท 5]],"&lt;&gt;ยังไม่ส่ง")*8/3+IF(Table1[[#This Row],[Quiz 5]]&lt;&gt;"ยังไม่ส่ง",Table1[[#This Row],[Quiz 5]]*2/10,0),0)</f>
        <v>9</v>
      </c>
      <c r="Q63" s="12">
        <f>Table1[[#This Row],[บท 4 '[10']]]+Table1[[#This Row],[นำเสนอ '[5']]]+Table1[[#This Row],[บท 5 '[10']]]</f>
        <v>18</v>
      </c>
      <c r="R63" s="12">
        <f>Table1[[#This Row],[ก่อนกลางภาค '[25']]]+Table1[[#This Row],[กลางภาค '[20']]]+Table1[[#This Row],[หลังกลางภาค '[25']]]</f>
        <v>58</v>
      </c>
      <c r="S63" s="12"/>
      <c r="T63" s="12">
        <f>Table1[[#This Row],[ปลายภาค '[30']]]+Table1[[#This Row],[ก่อนปลายภาค '[70']]]</f>
        <v>58</v>
      </c>
      <c r="U63" s="11">
        <f t="shared" si="0"/>
        <v>1.5</v>
      </c>
      <c r="V63" s="5" t="str">
        <f>IF(_xlfn.XLOOKUP(Table1[[#This Row],[email]],กิจกรรม_11[Email],กิจกรรม_11[Completion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f>_xlfn.XLOOKUP(Table1[[#This Row],[email]],Quiz_2[Email],Quiz_2[Total points],"ยังไม่ส่ง")</f>
        <v>8</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f>_xlfn.XLOOKUP(Table1[[#This Row],[email]],Quiz_3[Email],Quiz_3[Total points],"ยังไม่ส่ง")</f>
        <v>6</v>
      </c>
      <c r="AH63" s="12">
        <v>22</v>
      </c>
      <c r="AI63" s="14">
        <v>10</v>
      </c>
      <c r="AJ63" s="12">
        <f>ROUND((Table1[[#This Row],[mid '[20']]]+Table1[[#This Row],[mid '[10']]])/2,0)</f>
        <v>16</v>
      </c>
      <c r="AK63" s="5" t="str">
        <f>IF(_xlfn.XLOOKUP(Table1[[#This Row],[email]],แบบฝึก_41[Email],แบบฝึก_41[Completion time],0)&lt;&gt;0,"ส่งแล้ว","ยังไม่ส่ง")</f>
        <v>ส่งแล้ว</v>
      </c>
      <c r="AL63" s="5" t="str">
        <f>IF(_xlfn.XLOOKUP(Table1[[#This Row],[email]],ท้ายบท_4[Email],ท้ายบท_4[Completion time],0)&lt;&gt;0,"ส่งแล้ว","ยังไม่ส่ง")</f>
        <v>ยังไม่ส่ง</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ส่งแล้ว</v>
      </c>
      <c r="AP63" s="5">
        <f>_xlfn.XLOOKUP(Table1[[#This Row],[email]],ท้ายบท_5[Email],ท้ายบท_5[Total points],"ยังไม่ส่ง")</f>
        <v>18</v>
      </c>
      <c r="AQ63" s="5">
        <f>_xlfn.XLOOKUP(Table1[[#This Row],[email]],Quiz_5[Email],Quiz_5[Total points],"ยังไม่ส่ง")</f>
        <v>7</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10</v>
      </c>
      <c r="K64" s="24">
        <f>ROUND(COUNTIF(Table1[[#This Row],[แบบฝึก 3.1]:[ท้ายบท 3]],"&lt;&gt;ยังไม่ส่ง")*3/2+IF(Table1[[#This Row],[Quiz 3]]&lt;&gt;"ยังไม่ส่ง",Table1[[#This Row],[Quiz 3]]*2/10,0),0)</f>
        <v>5</v>
      </c>
      <c r="L64" s="12">
        <f>Table1[[#This Row],[บท 1 '[10']]]+Table1[[#This Row],[บท 2 '[10']]]+Table1[[#This Row],[บท 3 '[5']]]</f>
        <v>25</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4</v>
      </c>
      <c r="O64" s="12">
        <v>5</v>
      </c>
      <c r="P64" s="12">
        <f>ROUND(COUNTIF(Table1[[#This Row],[แบบฝึก 5.1]:[ท้ายบท 5]],"&lt;&gt;ยังไม่ส่ง")*8/3+IF(Table1[[#This Row],[Quiz 5]]&lt;&gt;"ยังไม่ส่ง",Table1[[#This Row],[Quiz 5]]*2/10,0),0)</f>
        <v>9</v>
      </c>
      <c r="Q64" s="12">
        <f>Table1[[#This Row],[บท 4 '[10']]]+Table1[[#This Row],[นำเสนอ '[5']]]+Table1[[#This Row],[บท 5 '[10']]]</f>
        <v>18</v>
      </c>
      <c r="R64" s="12">
        <f>Table1[[#This Row],[ก่อนกลางภาค '[25']]]+Table1[[#This Row],[กลางภาค '[20']]]+Table1[[#This Row],[หลังกลางภาค '[25']]]</f>
        <v>56</v>
      </c>
      <c r="S64" s="12"/>
      <c r="T64" s="12">
        <f>Table1[[#This Row],[ปลายภาค '[30']]]+Table1[[#This Row],[ก่อนปลายภาค '[70']]]</f>
        <v>56</v>
      </c>
      <c r="U64" s="11">
        <f t="shared" si="0"/>
        <v>1.5</v>
      </c>
      <c r="V64" s="5" t="str">
        <f>IF(_xlfn.XLOOKUP(Table1[[#This Row],[email]],กิจกรรม_11[Email],กิจกรรม_11[Completion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f>_xlfn.XLOOKUP(Table1[[#This Row],[email]],Quiz_2[Email],Quiz_2[Total points],"ยังไม่ส่ง")</f>
        <v>8</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f>_xlfn.XLOOKUP(Table1[[#This Row],[email]],Quiz_3[Email],Quiz_3[Total points],"ยังไม่ส่ง")</f>
        <v>8</v>
      </c>
      <c r="AH64" s="12">
        <v>19</v>
      </c>
      <c r="AI64" s="14">
        <v>7</v>
      </c>
      <c r="AJ64" s="12">
        <f>ROUND((Table1[[#This Row],[mid '[20']]]+Table1[[#This Row],[mid '[10']]])/2,0)</f>
        <v>13</v>
      </c>
      <c r="AK64" s="5" t="str">
        <f>IF(_xlfn.XLOOKUP(Table1[[#This Row],[email]],แบบฝึก_41[Email],แบบฝึก_41[Completion time],0)&lt;&gt;0,"ส่งแล้ว","ยังไม่ส่ง")</f>
        <v>ส่งแล้ว</v>
      </c>
      <c r="AL64" s="5" t="str">
        <f>IF(_xlfn.XLOOKUP(Table1[[#This Row],[email]],ท้ายบท_4[Email],ท้ายบท_4[Completion time],0)&lt;&gt;0,"ส่งแล้ว","ยังไม่ส่ง")</f>
        <v>ยังไม่ส่ง</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f>_xlfn.XLOOKUP(Table1[[#This Row],[email]],Quiz_5[Email],Quiz_5[Total points],"ยังไม่ส่ง")</f>
        <v>5</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0</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5</v>
      </c>
      <c r="R65" s="12">
        <f>Table1[[#This Row],[ก่อนกลางภาค '[25']]]+Table1[[#This Row],[กลางภาค '[20']]]+Table1[[#This Row],[หลังกลางภาค '[25']]]</f>
        <v>41</v>
      </c>
      <c r="S65" s="12"/>
      <c r="T65" s="12">
        <f>Table1[[#This Row],[ปลายภาค '[30']]]+Table1[[#This Row],[ก่อนปลายภาค '[70']]]</f>
        <v>41</v>
      </c>
      <c r="U65" s="11">
        <f t="shared" si="0"/>
        <v>0</v>
      </c>
      <c r="V65" s="5" t="str">
        <f>IF(_xlfn.XLOOKUP(Table1[[#This Row],[email]],กิจกรรม_11[Email],กิจกรรม_11[Completion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Row],[email]],ท้ายบท_4[Email],ท้ายบท_4[Completion time],0)&lt;&gt;0,"ส่งแล้ว","ยังไม่ส่ง")</f>
        <v>ยังไม่ส่ง</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8</v>
      </c>
      <c r="Q66" s="12">
        <f>Table1[[#This Row],[บท 4 '[10']]]+Table1[[#This Row],[นำเสนอ '[5']]]+Table1[[#This Row],[บท 5 '[10']]]</f>
        <v>17</v>
      </c>
      <c r="R66" s="12">
        <f>Table1[[#This Row],[ก่อนกลางภาค '[25']]]+Table1[[#This Row],[กลางภาค '[20']]]+Table1[[#This Row],[หลังกลางภาค '[25']]]</f>
        <v>55</v>
      </c>
      <c r="S66" s="12"/>
      <c r="T66" s="12">
        <f>Table1[[#This Row],[ปลายภาค '[30']]]+Table1[[#This Row],[ก่อนปลายภาค '[70']]]</f>
        <v>55</v>
      </c>
      <c r="U66" s="11">
        <f t="shared" ref="U66:U129" si="1">IF(T66&gt;=79.5,4,IF(T66&gt;=74.5,3.5,IF(T66&gt;=69.5,3, IF(T66&gt;=64.5,2.5, IF(T66&gt;=59.5,2, IF(T66&gt;=54.5,1.5, IF(T66&gt;=49.5,1, IF(T66&lt;=49,0))))))))</f>
        <v>1.5</v>
      </c>
      <c r="V66" s="5" t="str">
        <f>IF(_xlfn.XLOOKUP(Table1[[#This Row],[email]],กิจกรรม_11[Email],กิจกรรม_11[Completion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ส่งแล้ว</v>
      </c>
      <c r="AL66" s="5" t="str">
        <f>IF(_xlfn.XLOOKUP(Table1[[#This Row],[email]],ท้ายบท_4[Email],ท้ายบท_4[Completion time],0)&lt;&gt;0,"ส่งแล้ว","ยังไม่ส่ง")</f>
        <v>ยังไม่ส่ง</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f>_xlfn.XLOOKUP(Table1[[#This Row],[email]],ท้ายบท_5[Email],ท้ายบท_5[Total points],"ยังไม่ส่ง")</f>
        <v>18</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0</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5</v>
      </c>
      <c r="R67" s="16">
        <f>Table1[[#This Row],[ก่อนกลางภาค '[25']]]+Table1[[#This Row],[กลางภาค '[20']]]+Table1[[#This Row],[หลังกลางภาค '[25']]]</f>
        <v>27</v>
      </c>
      <c r="S67" s="16"/>
      <c r="T67" s="16">
        <f>Table1[[#This Row],[ปลายภาค '[30']]]+Table1[[#This Row],[ก่อนปลายภาค '[70']]]</f>
        <v>27</v>
      </c>
      <c r="U67" s="18">
        <f t="shared" si="1"/>
        <v>0</v>
      </c>
      <c r="V67" s="19" t="str">
        <f>IF(_xlfn.XLOOKUP(Table1[[#This Row],[email]],กิจกรรม_11[Email],กิจกรรม_11[Completion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Row],[email]],ท้ายบท_4[Email],ท้ายบท_4[Completion time],0)&lt;&gt;0,"ส่งแล้ว","ยังไม่ส่ง")</f>
        <v>ยังไม่ส่ง</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8</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22</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9</v>
      </c>
      <c r="O68" s="12">
        <v>5</v>
      </c>
      <c r="P68" s="12">
        <f>ROUND(COUNTIF(Table1[[#This Row],[แบบฝึก 5.1]:[ท้ายบท 5]],"&lt;&gt;ยังไม่ส่ง")*8/3+IF(Table1[[#This Row],[Quiz 5]]&lt;&gt;"ยังไม่ส่ง",Table1[[#This Row],[Quiz 5]]*2/10,0),0)</f>
        <v>9</v>
      </c>
      <c r="Q68" s="12">
        <f>Table1[[#This Row],[บท 4 '[10']]]+Table1[[#This Row],[นำเสนอ '[5']]]+Table1[[#This Row],[บท 5 '[10']]]</f>
        <v>23</v>
      </c>
      <c r="R68" s="12">
        <f>Table1[[#This Row],[ก่อนกลางภาค '[25']]]+Table1[[#This Row],[กลางภาค '[20']]]+Table1[[#This Row],[หลังกลางภาค '[25']]]</f>
        <v>60</v>
      </c>
      <c r="S68" s="12"/>
      <c r="T68" s="12">
        <f>Table1[[#This Row],[ปลายภาค '[30']]]+Table1[[#This Row],[ก่อนปลายภาค '[70']]]</f>
        <v>60</v>
      </c>
      <c r="U68" s="11">
        <f t="shared" si="1"/>
        <v>2</v>
      </c>
      <c r="V68" s="5" t="str">
        <f>IF(_xlfn.XLOOKUP(Table1[[#This Row],[email]],กิจกรรม_11[Email],กิจกรรม_11[Completion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ส่งแล้ว</v>
      </c>
      <c r="Y68" s="5">
        <f>_xlfn.XLOOKUP(Table1[[#This Row],[email]],ท้ายบท_1[Email],ท้ายบท_1[Total points],"ยังไม่ส่ง")</f>
        <v>22</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Row],[email]],ท้ายบท_4[Email],ท้ายบท_4[Completion time],0)&lt;&gt;0,"ส่งแล้ว","ยังไม่ส่ง")</f>
        <v>ส่งแล้ว</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ส่งแล้ว</v>
      </c>
      <c r="AP68" s="19">
        <f>_xlfn.XLOOKUP(Table1[[#This Row],[email]],ท้ายบท_5[Email],ท้ายบท_5[Total points],"ยังไม่ส่ง")</f>
        <v>17</v>
      </c>
      <c r="AQ68" s="19">
        <f>_xlfn.XLOOKUP(Table1[[#This Row],[email]],Quiz_5[Email],Quiz_5[Total points],"ยังไม่ส่ง")</f>
        <v>7</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4</v>
      </c>
      <c r="L69" s="12">
        <f>Table1[[#This Row],[บท 1 '[10']]]+Table1[[#This Row],[บท 2 '[10']]]+Table1[[#This Row],[บท 3 '[5']]]</f>
        <v>23</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9</v>
      </c>
      <c r="Q69" s="12">
        <f>Table1[[#This Row],[บท 4 '[10']]]+Table1[[#This Row],[นำเสนอ '[5']]]+Table1[[#This Row],[บท 5 '[10']]]</f>
        <v>20</v>
      </c>
      <c r="R69" s="12">
        <f>Table1[[#This Row],[ก่อนกลางภาค '[25']]]+Table1[[#This Row],[กลางภาค '[20']]]+Table1[[#This Row],[หลังกลางภาค '[25']]]</f>
        <v>55</v>
      </c>
      <c r="S69" s="12"/>
      <c r="T69" s="12">
        <f>Table1[[#This Row],[ปลายภาค '[30']]]+Table1[[#This Row],[ก่อนปลายภาค '[70']]]</f>
        <v>55</v>
      </c>
      <c r="U69" s="11">
        <f t="shared" si="1"/>
        <v>1.5</v>
      </c>
      <c r="V69" s="5" t="str">
        <f>IF(_xlfn.XLOOKUP(Table1[[#This Row],[email]],กิจกรรม_11[Email],กิจกรรม_11[Completion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f>_xlfn.XLOOKUP(Table1[[#This Row],[email]],ท้ายบท_3[Email],ท้ายบท_3[Total points],"ยังไม่ส่ง")</f>
        <v>8</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ส่งแล้ว</v>
      </c>
      <c r="AL69" s="5" t="str">
        <f>IF(_xlfn.XLOOKUP(Table1[[#This Row],[email]],ท้ายบท_4[Email],ท้ายบท_4[Completion time],0)&lt;&gt;0,"ส่งแล้ว","ยังไม่ส่ง")</f>
        <v>ยังไม่ส่ง</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ส่งแล้ว</v>
      </c>
      <c r="AP69" s="5">
        <f>_xlfn.XLOOKUP(Table1[[#This Row],[email]],ท้ายบท_5[Email],ท้ายบท_5[Total points],"ยังไม่ส่ง")</f>
        <v>15</v>
      </c>
      <c r="AQ69" s="5">
        <f>_xlfn.XLOOKUP(Table1[[#This Row],[email]],Quiz_5[Email],Quiz_5[Total points],"ยังไม่ส่ง")</f>
        <v>5</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10</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24</v>
      </c>
      <c r="R70" s="12">
        <f>Table1[[#This Row],[ก่อนกลางภาค '[25']]]+Table1[[#This Row],[กลางภาค '[20']]]+Table1[[#This Row],[หลังกลางภาค '[25']]]</f>
        <v>61</v>
      </c>
      <c r="S70" s="12"/>
      <c r="T70" s="12">
        <f>Table1[[#This Row],[ปลายภาค '[30']]]+Table1[[#This Row],[ก่อนปลายภาค '[70']]]</f>
        <v>61</v>
      </c>
      <c r="U70" s="11">
        <f t="shared" si="1"/>
        <v>2</v>
      </c>
      <c r="V70" s="5" t="str">
        <f>IF(_xlfn.XLOOKUP(Table1[[#This Row],[email]],กิจกรรม_11[Email],กิจกรรม_11[Completion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Row],[email]],ท้ายบท_4[Email],ท้ายบท_4[Completion time],0)&lt;&gt;0,"ส่งแล้ว","ยังไม่ส่ง")</f>
        <v>ส่งแล้ว</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9</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23</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9</v>
      </c>
      <c r="Q71" s="12">
        <f>Table1[[#This Row],[บท 4 '[10']]]+Table1[[#This Row],[นำเสนอ '[5']]]+Table1[[#This Row],[บท 5 '[10']]]</f>
        <v>24</v>
      </c>
      <c r="R71" s="12">
        <f>Table1[[#This Row],[ก่อนกลางภาค '[25']]]+Table1[[#This Row],[กลางภาค '[20']]]+Table1[[#This Row],[หลังกลางภาค '[25']]]</f>
        <v>57</v>
      </c>
      <c r="S71" s="12"/>
      <c r="T71" s="12">
        <f>Table1[[#This Row],[ปลายภาค '[30']]]+Table1[[#This Row],[ก่อนปลายภาค '[70']]]</f>
        <v>57</v>
      </c>
      <c r="U71" s="11">
        <f t="shared" si="1"/>
        <v>1.5</v>
      </c>
      <c r="V71" s="5" t="str">
        <f>IF(_xlfn.XLOOKUP(Table1[[#This Row],[email]],กิจกรรม_11[Email],กิจกรรม_11[Completion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ส่งแล้ว</v>
      </c>
      <c r="Y71" s="5">
        <f>_xlfn.XLOOKUP(Table1[[#This Row],[email]],ท้ายบท_1[Email],ท้ายบท_1[Total points],"ยังไม่ส่ง")</f>
        <v>19</v>
      </c>
      <c r="Z71" s="4">
        <f>_xlfn.XLOOKUP(Table1[[#This Row],[email]],Quiz_1[Email],Quiz_1[Total points],"ยังไม่ส่ง")</f>
        <v>6</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Row],[email]],ท้ายบท_4[Email],ท้ายบท_4[Completion time],0)&lt;&gt;0,"ส่งแล้ว","ยังไม่ส่ง")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ส่งแล้ว</v>
      </c>
      <c r="AP71" s="5">
        <f>_xlfn.XLOOKUP(Table1[[#This Row],[email]],ท้ายบท_5[Email],ท้ายบท_5[Total points],"ยังไม่ส่ง")</f>
        <v>16</v>
      </c>
      <c r="AQ71" s="5">
        <f>_xlfn.XLOOKUP(Table1[[#This Row],[email]],Quiz_5[Email],Quiz_5[Total points],"ยังไม่ส่ง")</f>
        <v>6</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2</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10</v>
      </c>
      <c r="R72" s="12">
        <f>Table1[[#This Row],[ก่อนกลางภาค '[25']]]+Table1[[#This Row],[กลางภาค '[20']]]+Table1[[#This Row],[หลังกลางภาค '[25']]]</f>
        <v>40</v>
      </c>
      <c r="S72" s="12"/>
      <c r="T72" s="12">
        <f>Table1[[#This Row],[ปลายภาค '[30']]]+Table1[[#This Row],[ก่อนปลายภาค '[70']]]</f>
        <v>40</v>
      </c>
      <c r="U72" s="11">
        <f t="shared" si="1"/>
        <v>0</v>
      </c>
      <c r="V72" s="5" t="str">
        <f>IF(_xlfn.XLOOKUP(Table1[[#This Row],[email]],กิจกรรม_11[Email],กิจกรรม_11[Completion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Row],[email]],ท้ายบท_4[Email],ท้ายบท_4[Completion time],0)&lt;&gt;0,"ส่งแล้ว","ยังไม่ส่ง")</f>
        <v>ยังไม่ส่ง</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10</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4</v>
      </c>
      <c r="L73" s="12">
        <f>Table1[[#This Row],[บท 1 '[10']]]+Table1[[#This Row],[บท 2 '[10']]]+Table1[[#This Row],[บท 3 '[5']]]</f>
        <v>24</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9</v>
      </c>
      <c r="Q73" s="12">
        <f>Table1[[#This Row],[บท 4 '[10']]]+Table1[[#This Row],[นำเสนอ '[5']]]+Table1[[#This Row],[บท 5 '[10']]]</f>
        <v>20</v>
      </c>
      <c r="R73" s="12">
        <f>Table1[[#This Row],[ก่อนกลางภาค '[25']]]+Table1[[#This Row],[กลางภาค '[20']]]+Table1[[#This Row],[หลังกลางภาค '[25']]]</f>
        <v>58</v>
      </c>
      <c r="S73" s="12"/>
      <c r="T73" s="12">
        <f>Table1[[#This Row],[ปลายภาค '[30']]]+Table1[[#This Row],[ก่อนปลายภาค '[70']]]</f>
        <v>58</v>
      </c>
      <c r="U73" s="11">
        <f t="shared" si="1"/>
        <v>1.5</v>
      </c>
      <c r="V73" s="5" t="str">
        <f>IF(_xlfn.XLOOKUP(Table1[[#This Row],[email]],กิจกรรม_11[Email],กิจกรรม_11[Completion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f>_xlfn.XLOOKUP(Table1[[#This Row],[email]],Quiz_1[Email],Quiz_1[Total points],"ยังไม่ส่ง")</f>
        <v>8</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ส่งแล้ว</v>
      </c>
      <c r="AF73" s="5">
        <f>_xlfn.XLOOKUP(Table1[[#This Row],[email]],ท้ายบท_3[Email],ท้ายบท_3[Total points],"ยังไม่ส่ง")</f>
        <v>9</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ส่งแล้ว</v>
      </c>
      <c r="AL73" s="5" t="str">
        <f>IF(_xlfn.XLOOKUP(Table1[[#This Row],[email]],ท้ายบท_4[Email],ท้ายบท_4[Completion time],0)&lt;&gt;0,"ส่งแล้ว","ยังไม่ส่ง")</f>
        <v>ยังไม่ส่ง</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ส่งแล้ว</v>
      </c>
      <c r="AP73" s="5">
        <f>_xlfn.XLOOKUP(Table1[[#This Row],[email]],ท้ายบท_5[Email],ท้ายบท_5[Total points],"ยังไม่ส่ง")</f>
        <v>15</v>
      </c>
      <c r="AQ73" s="5">
        <f>_xlfn.XLOOKUP(Table1[[#This Row],[email]],Quiz_5[Email],Quiz_5[Total points],"ยังไม่ส่ง")</f>
        <v>5</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10</v>
      </c>
      <c r="O74" s="12">
        <v>5</v>
      </c>
      <c r="P74" s="12">
        <f>ROUND(COUNTIF(Table1[[#This Row],[แบบฝึก 5.1]:[ท้ายบท 5]],"&lt;&gt;ยังไม่ส่ง")*8/3+IF(Table1[[#This Row],[Quiz 5]]&lt;&gt;"ยังไม่ส่ง",Table1[[#This Row],[Quiz 5]]*2/10,0),0)</f>
        <v>9</v>
      </c>
      <c r="Q74" s="12">
        <f>Table1[[#This Row],[บท 4 '[10']]]+Table1[[#This Row],[นำเสนอ '[5']]]+Table1[[#This Row],[บท 5 '[10']]]</f>
        <v>24</v>
      </c>
      <c r="R74" s="12">
        <f>Table1[[#This Row],[ก่อนกลางภาค '[25']]]+Table1[[#This Row],[กลางภาค '[20']]]+Table1[[#This Row],[หลังกลางภาค '[25']]]</f>
        <v>46</v>
      </c>
      <c r="S74" s="12"/>
      <c r="T74" s="12">
        <f>Table1[[#This Row],[ปลายภาค '[30']]]+Table1[[#This Row],[ก่อนปลายภาค '[70']]]</f>
        <v>46</v>
      </c>
      <c r="U74" s="11">
        <f t="shared" si="1"/>
        <v>0</v>
      </c>
      <c r="V74" s="5" t="str">
        <f>IF(_xlfn.XLOOKUP(Table1[[#This Row],[email]],กิจกรรม_11[Email],กิจกรรม_11[Completion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ส่งแล้ว</v>
      </c>
      <c r="AL74" s="5" t="str">
        <f>IF(_xlfn.XLOOKUP(Table1[[#This Row],[email]],ท้ายบท_4[Email],ท้ายบท_4[Completion time],0)&lt;&gt;0,"ส่งแล้ว","ยังไม่ส่ง")</f>
        <v>ส่งแล้ว</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ส่งแล้ว</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ยังไม่ซ่อม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9</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23</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9</v>
      </c>
      <c r="Q75" s="12">
        <f>Table1[[#This Row],[บท 4 '[10']]]+Table1[[#This Row],[นำเสนอ '[5']]]+Table1[[#This Row],[บท 5 '[10']]]</f>
        <v>20</v>
      </c>
      <c r="R75" s="12">
        <f>Table1[[#This Row],[ก่อนกลางภาค '[25']]]+Table1[[#This Row],[กลางภาค '[20']]]+Table1[[#This Row],[หลังกลางภาค '[25']]]</f>
        <v>52</v>
      </c>
      <c r="S75" s="12"/>
      <c r="T75" s="12">
        <f>Table1[[#This Row],[ปลายภาค '[30']]]+Table1[[#This Row],[ก่อนปลายภาค '[70']]]</f>
        <v>52</v>
      </c>
      <c r="U75" s="11">
        <f t="shared" si="1"/>
        <v>1</v>
      </c>
      <c r="V75" s="5" t="str">
        <f>IF(_xlfn.XLOOKUP(Table1[[#This Row],[email]],กิจกรรม_11[Email],กิจกรรม_11[Completion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f>_xlfn.XLOOKUP(Table1[[#This Row],[email]],ท้ายบท_1[Email],ท้ายบท_1[Total points],"ยังไม่ส่ง")</f>
        <v>11</v>
      </c>
      <c r="Z75" s="4">
        <f>_xlfn.XLOOKUP(Table1[[#This Row],[email]],Quiz_1[Email],Quiz_1[Total points],"ยังไม่ส่ง")</f>
        <v>6</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ส่งแล้ว</v>
      </c>
      <c r="AL75" s="5" t="str">
        <f>IF(_xlfn.XLOOKUP(Table1[[#This Row],[email]],ท้ายบท_4[Email],ท้ายบท_4[Completion time],0)&lt;&gt;0,"ส่งแล้ว","ยังไม่ส่ง")</f>
        <v>ยังไม่ส่ง</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ส่งแล้ว</v>
      </c>
      <c r="AP75" s="5">
        <f>_xlfn.XLOOKUP(Table1[[#This Row],[email]],ท้ายบท_5[Email],ท้ายบท_5[Total points],"ยังไม่ส่ง")</f>
        <v>12</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5</v>
      </c>
      <c r="O76" s="12">
        <v>5</v>
      </c>
      <c r="P76" s="12">
        <f>ROUND(COUNTIF(Table1[[#This Row],[แบบฝึก 5.1]:[ท้ายบท 5]],"&lt;&gt;ยังไม่ส่ง")*8/3+IF(Table1[[#This Row],[Quiz 5]]&lt;&gt;"ยังไม่ส่ง",Table1[[#This Row],[Quiz 5]]*2/10,0),0)</f>
        <v>6</v>
      </c>
      <c r="Q76" s="12">
        <f>Table1[[#This Row],[บท 4 '[10']]]+Table1[[#This Row],[นำเสนอ '[5']]]+Table1[[#This Row],[บท 5 '[10']]]</f>
        <v>16</v>
      </c>
      <c r="R76" s="12">
        <f>Table1[[#This Row],[ก่อนกลางภาค '[25']]]+Table1[[#This Row],[กลางภาค '[20']]]+Table1[[#This Row],[หลังกลางภาค '[25']]]</f>
        <v>48</v>
      </c>
      <c r="S76" s="12"/>
      <c r="T76" s="12">
        <f>Table1[[#This Row],[ปลายภาค '[30']]]+Table1[[#This Row],[ก่อนปลายภาค '[70']]]</f>
        <v>48</v>
      </c>
      <c r="U76" s="11">
        <f t="shared" si="1"/>
        <v>0</v>
      </c>
      <c r="V76" s="5" t="str">
        <f>IF(_xlfn.XLOOKUP(Table1[[#This Row],[email]],กิจกรรม_11[Email],กิจกรรม_11[Completion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Row],[email]],ท้ายบท_4[Email],ท้ายบท_4[Completion time],0)&lt;&gt;0,"ส่งแล้ว","ยังไม่ส่ง")</f>
        <v>ยังไม่ส่ง</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f>_xlfn.XLOOKUP(Table1[[#This Row],[email]],Quiz_5[Email],Quiz_5[Total points],"ยังไม่ส่ง")</f>
        <v>5</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10</v>
      </c>
      <c r="J77" s="24">
        <f>ROUND(COUNTIF(Table1[[#This Row],[แบบฝึก 2.1]:[ท้ายบท 2]],"&lt;&gt;ยังไม่ส่ง")*8/3+IF(Table1[[#This Row],[Quiz 2]]&lt;&gt;"ยังไม่ส่ง",Table1[[#This Row],[Quiz 2]]*2/10,0),0)</f>
        <v>7</v>
      </c>
      <c r="K77" s="24">
        <f>ROUND(COUNTIF(Table1[[#This Row],[แบบฝึก 3.1]:[ท้ายบท 3]],"&lt;&gt;ยังไม่ส่ง")*3/2+IF(Table1[[#This Row],[Quiz 3]]&lt;&gt;"ยังไม่ส่ง",Table1[[#This Row],[Quiz 3]]*2/10,0),0)</f>
        <v>4</v>
      </c>
      <c r="L77" s="12">
        <f>Table1[[#This Row],[บท 1 '[10']]]+Table1[[#This Row],[บท 2 '[10']]]+Table1[[#This Row],[บท 3 '[5']]]</f>
        <v>21</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5</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15</v>
      </c>
      <c r="R77" s="12">
        <f>Table1[[#This Row],[ก่อนกลางภาค '[25']]]+Table1[[#This Row],[กลางภาค '[20']]]+Table1[[#This Row],[หลังกลางภาค '[25']]]</f>
        <v>48</v>
      </c>
      <c r="S77" s="12"/>
      <c r="T77" s="12">
        <f>Table1[[#This Row],[ปลายภาค '[30']]]+Table1[[#This Row],[ก่อนปลายภาค '[70']]]</f>
        <v>48</v>
      </c>
      <c r="U77" s="11">
        <f t="shared" si="1"/>
        <v>0</v>
      </c>
      <c r="V77" s="5" t="str">
        <f>IF(_xlfn.XLOOKUP(Table1[[#This Row],[email]],กิจกรรม_11[Email],กิจกรรม_11[Completion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f>_xlfn.XLOOKUP(Table1[[#This Row],[email]],ท้ายบท_1[Email],ท้ายบท_1[Total points],"ยังไม่ส่ง")</f>
        <v>20</v>
      </c>
      <c r="Z77" s="4">
        <f>_xlfn.XLOOKUP(Table1[[#This Row],[email]],Quiz_1[Email],Quiz_1[Total points],"ยังไม่ส่ง")</f>
        <v>9</v>
      </c>
      <c r="AA77" s="5" t="str">
        <f>IF(_xlfn.XLOOKUP(Table1[[#This Row],[email]],แบบฝึก_21[Email],แบบฝึก_21[Completion time],0)&lt;&gt;0,"ส่งแล้ว","ยังไม่ส่ง")</f>
        <v>ส่งแล้ว</v>
      </c>
      <c r="AB77" s="5" t="str">
        <f>IF(_xlfn.XLOOKUP(Table1[[#This Row],[email]],แบบฝึก_22[Email],แบบฝึก_22[Completion time],0)&lt;&gt;0,"ส่งแล้ว","ยังไม่ส่ง")</f>
        <v>ส่งแล้ว</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Row],[email]],ท้ายบท_4[Email],ท้ายบท_4[Completion time],0)&lt;&gt;0,"ส่งแล้ว","ยังไม่ส่ง")</f>
        <v>ยังไม่ส่ง</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10</v>
      </c>
      <c r="N78" s="28">
        <f>ROUND(COUNTIF(Table1[[#This Row],[แบบฝึก 4.1]:[ท้ายบท 4]],"&lt;&gt;ยังไม่ส่ง")*8/2+IF(Table1[[#This Row],[Quiz 4]]&lt;&gt;"ยังไม่ส่ง",Table1[[#This Row],[Quiz 4]]*2/10,0),0)</f>
        <v>9</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23</v>
      </c>
      <c r="R78" s="12">
        <f>Table1[[#This Row],[ก่อนกลางภาค '[25']]]+Table1[[#This Row],[กลางภาค '[20']]]+Table1[[#This Row],[หลังกลางภาค '[25']]]</f>
        <v>55</v>
      </c>
      <c r="S78" s="12"/>
      <c r="T78" s="12">
        <f>Table1[[#This Row],[ปลายภาค '[30']]]+Table1[[#This Row],[ก่อนปลายภาค '[70']]]</f>
        <v>55</v>
      </c>
      <c r="U78" s="11">
        <f t="shared" si="1"/>
        <v>1.5</v>
      </c>
      <c r="V78" s="5" t="str">
        <f>IF(_xlfn.XLOOKUP(Table1[[#This Row],[email]],กิจกรรม_11[Email],กิจกรรม_11[Completion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ส่งแล้ว</v>
      </c>
      <c r="AL78" s="5" t="str">
        <f>IF(_xlfn.XLOOKUP(Table1[[#This Row],[email]],ท้ายบท_4[Email],ท้ายบท_4[Completion time],0)&lt;&gt;0,"ส่งแล้ว","ยังไม่ส่ง")</f>
        <v>ส่งแล้ว</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t="s">
        <v>33118</v>
      </c>
      <c r="AS78" s="4" t="str">
        <f>IF(M78&lt;10,"ยังไม่ซ่อม",IF(Table1[[#This Row],[ซ่อมแล้วกลางภาค]]="ซ่อมแล้ว","ซ่อมแล้ว","ไม่ต้องซ่อม"))</f>
        <v>ซ่อมแล้ว</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10</v>
      </c>
      <c r="J79" s="24">
        <f>ROUND(COUNTIF(Table1[[#This Row],[แบบฝึก 2.1]:[ท้ายบท 2]],"&lt;&gt;ยังไม่ส่ง")*8/3+IF(Table1[[#This Row],[Quiz 2]]&lt;&gt;"ยังไม่ส่ง",Table1[[#This Row],[Quiz 2]]*2/10,0),0)</f>
        <v>10</v>
      </c>
      <c r="K79" s="24">
        <f>ROUND(COUNTIF(Table1[[#This Row],[แบบฝึก 3.1]:[ท้ายบท 3]],"&lt;&gt;ยังไม่ส่ง")*3/2+IF(Table1[[#This Row],[Quiz 3]]&lt;&gt;"ยังไม่ส่ง",Table1[[#This Row],[Quiz 3]]*2/10,0),0)</f>
        <v>2</v>
      </c>
      <c r="L79" s="12">
        <f>Table1[[#This Row],[บท 1 '[10']]]+Table1[[#This Row],[บท 2 '[10']]]+Table1[[#This Row],[บท 3 '[5']]]</f>
        <v>22</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6</v>
      </c>
      <c r="O79" s="12">
        <v>5</v>
      </c>
      <c r="P79" s="12">
        <f>ROUND(COUNTIF(Table1[[#This Row],[แบบฝึก 5.1]:[ท้ายบท 5]],"&lt;&gt;ยังไม่ส่ง")*8/3+IF(Table1[[#This Row],[Quiz 5]]&lt;&gt;"ยังไม่ส่ง",Table1[[#This Row],[Quiz 5]]*2/10,0),0)</f>
        <v>4</v>
      </c>
      <c r="Q79" s="12">
        <f>Table1[[#This Row],[บท 4 '[10']]]+Table1[[#This Row],[นำเสนอ '[5']]]+Table1[[#This Row],[บท 5 '[10']]]</f>
        <v>15</v>
      </c>
      <c r="R79" s="12">
        <f>Table1[[#This Row],[ก่อนกลางภาค '[25']]]+Table1[[#This Row],[กลางภาค '[20']]]+Table1[[#This Row],[หลังกลางภาค '[25']]]</f>
        <v>45</v>
      </c>
      <c r="S79" s="12"/>
      <c r="T79" s="12">
        <f>Table1[[#This Row],[ปลายภาค '[30']]]+Table1[[#This Row],[ก่อนปลายภาค '[70']]]</f>
        <v>45</v>
      </c>
      <c r="U79" s="11">
        <f t="shared" si="1"/>
        <v>0</v>
      </c>
      <c r="V79" s="5" t="str">
        <f>IF(_xlfn.XLOOKUP(Table1[[#This Row],[email]],กิจกรรม_11[Email],กิจกรรม_11[Completion time],0)&lt;&gt;0,"ส่งแล้ว","ยังไม่ส่ง")</f>
        <v>ส่งแล้ว</v>
      </c>
      <c r="W79" s="5" t="str">
        <f>IF(_xlfn.XLOOKUP(Table1[[#This Row],[email]],แบบฝึก_11[Email],แบบฝึก_11[Completion time],0)&lt;&gt;0,"ส่งแล้ว","ยังไม่ส่ง")</f>
        <v>ส่งแล้ว</v>
      </c>
      <c r="X79" s="5" t="str">
        <f>IF(_xlfn.XLOOKUP(Table1[[#This Row],[email]],แบบฝึก_12[Email],แบบฝึก_12[Completion time],0)&lt;&gt;0,"ส่งแล้ว","ยังไม่ส่ง")</f>
        <v>ส่งแล้ว</v>
      </c>
      <c r="Y79" s="5">
        <f>_xlfn.XLOOKUP(Table1[[#This Row],[email]],ท้ายบท_1[Email],ท้ายบท_1[Total points],"ยังไม่ส่ง")</f>
        <v>19</v>
      </c>
      <c r="Z79" s="4">
        <f>_xlfn.XLOOKUP(Table1[[#This Row],[email]],Quiz_1[Email],Quiz_1[Total points],"ยังไม่ส่ง")</f>
        <v>10</v>
      </c>
      <c r="AA79" s="5" t="str">
        <f>IF(_xlfn.XLOOKUP(Table1[[#This Row],[email]],แบบฝึก_21[Email],แบบฝึก_21[Completion time],0)&lt;&gt;0,"ส่งแล้ว","ยังไม่ส่ง")</f>
        <v>ส่งแล้ว</v>
      </c>
      <c r="AB79" s="5" t="str">
        <f>IF(_xlfn.XLOOKUP(Table1[[#This Row],[email]],แบบฝึก_22[Email],แบบฝึก_22[Completion time],0)&lt;&gt;0,"ส่งแล้ว","ยังไม่ส่ง")</f>
        <v>ส่งแล้ว</v>
      </c>
      <c r="AC79" s="5">
        <f>_xlfn.XLOOKUP(Table1[[#This Row],[email]],ท้ายบท_2[Email],ท้ายบท_2[Total points],"ยังไม่ส่ง")</f>
        <v>12</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Row],[email]],ท้ายบท_4[Email],ท้ายบท_4[Completion time],0)&lt;&gt;0,"ส่งแล้ว","ยังไม่ส่ง")</f>
        <v>ส่งแล้ว</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f>_xlfn.XLOOKUP(Table1[[#This Row],[email]],Quiz_5[Email],Quiz_5[Total points],"ยังไม่ส่ง")</f>
        <v>7</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10</v>
      </c>
      <c r="O80" s="12">
        <v>5</v>
      </c>
      <c r="P80" s="12">
        <f>ROUND(COUNTIF(Table1[[#This Row],[แบบฝึก 5.1]:[ท้ายบท 5]],"&lt;&gt;ยังไม่ส่ง")*8/3+IF(Table1[[#This Row],[Quiz 5]]&lt;&gt;"ยังไม่ส่ง",Table1[[#This Row],[Quiz 5]]*2/10,0),0)</f>
        <v>9</v>
      </c>
      <c r="Q80" s="12">
        <f>Table1[[#This Row],[บท 4 '[10']]]+Table1[[#This Row],[นำเสนอ '[5']]]+Table1[[#This Row],[บท 5 '[10']]]</f>
        <v>24</v>
      </c>
      <c r="R80" s="12">
        <f>Table1[[#This Row],[ก่อนกลางภาค '[25']]]+Table1[[#This Row],[กลางภาค '[20']]]+Table1[[#This Row],[หลังกลางภาค '[25']]]</f>
        <v>62</v>
      </c>
      <c r="S80" s="12"/>
      <c r="T80" s="12">
        <f>Table1[[#This Row],[ปลายภาค '[30']]]+Table1[[#This Row],[ก่อนปลายภาค '[70']]]</f>
        <v>62</v>
      </c>
      <c r="U80" s="11">
        <f t="shared" si="1"/>
        <v>2</v>
      </c>
      <c r="V80" s="5" t="str">
        <f>IF(_xlfn.XLOOKUP(Table1[[#This Row],[email]],กิจกรรม_11[Email],กิจกรรม_11[Completion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Row],[email]],ท้ายบท_4[Email],ท้ายบท_4[Completion time],0)&lt;&gt;0,"ส่งแล้ว","ยังไม่ส่ง")</f>
        <v>ส่งแล้ว</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ส่งแล้ว</v>
      </c>
      <c r="AP80" s="5">
        <f>_xlfn.XLOOKUP(Table1[[#This Row],[email]],ท้ายบท_5[Email],ท้ายบท_5[Total points],"ยังไม่ส่ง")</f>
        <v>13</v>
      </c>
      <c r="AQ80" s="5">
        <f>_xlfn.XLOOKUP(Table1[[#This Row],[email]],Quiz_5[Email],Quiz_5[Total points],"ยังไม่ส่ง")</f>
        <v>3</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8</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12</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1</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9</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Row],[email]],กิจกรรม_11[Email],กิจกรรม_11[Completion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ส่งแล้ว</v>
      </c>
      <c r="Y81" s="5">
        <f>_xlfn.XLOOKUP(Table1[[#This Row],[email]],ท้ายบท_1[Email],ท้ายบท_1[Total points],"ยังไม่ส่ง")</f>
        <v>17</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Row],[email]],ท้ายบท_4[Email],ท้ายบท_4[Completion time],0)&lt;&gt;0,"ส่งแล้ว","ยังไม่ส่ง")</f>
        <v>ยังไม่ส่ง</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10</v>
      </c>
      <c r="J82" s="24">
        <f>ROUND(COUNTIF(Table1[[#This Row],[แบบฝึก 2.1]:[ท้ายบท 2]],"&lt;&gt;ยังไม่ส่ง")*8/3+IF(Table1[[#This Row],[Quiz 2]]&lt;&gt;"ยังไม่ส่ง",Table1[[#This Row],[Quiz 2]]*2/10,0),0)</f>
        <v>9</v>
      </c>
      <c r="K82" s="24">
        <f>ROUND(COUNTIF(Table1[[#This Row],[แบบฝึก 3.1]:[ท้ายบท 3]],"&lt;&gt;ยังไม่ส่ง")*3/2+IF(Table1[[#This Row],[Quiz 3]]&lt;&gt;"ยังไม่ส่ง",Table1[[#This Row],[Quiz 3]]*2/10,0),0)</f>
        <v>5</v>
      </c>
      <c r="L82" s="12">
        <f>Table1[[#This Row],[บท 1 '[10']]]+Table1[[#This Row],[บท 2 '[10']]]+Table1[[#This Row],[บท 3 '[5']]]</f>
        <v>24</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10</v>
      </c>
      <c r="O82" s="12">
        <v>5</v>
      </c>
      <c r="P82" s="12">
        <f>ROUND(COUNTIF(Table1[[#This Row],[แบบฝึก 5.1]:[ท้ายบท 5]],"&lt;&gt;ยังไม่ส่ง")*8/3+IF(Table1[[#This Row],[Quiz 5]]&lt;&gt;"ยังไม่ส่ง",Table1[[#This Row],[Quiz 5]]*2/10,0),0)</f>
        <v>10</v>
      </c>
      <c r="Q82" s="12">
        <f>Table1[[#This Row],[บท 4 '[10']]]+Table1[[#This Row],[นำเสนอ '[5']]]+Table1[[#This Row],[บท 5 '[10']]]</f>
        <v>25</v>
      </c>
      <c r="R82" s="12">
        <f>Table1[[#This Row],[ก่อนกลางภาค '[25']]]+Table1[[#This Row],[กลางภาค '[20']]]+Table1[[#This Row],[หลังกลางภาค '[25']]]</f>
        <v>60</v>
      </c>
      <c r="S82" s="12"/>
      <c r="T82" s="12">
        <f>Table1[[#This Row],[ปลายภาค '[30']]]+Table1[[#This Row],[ก่อนปลายภาค '[70']]]</f>
        <v>60</v>
      </c>
      <c r="U82" s="11">
        <f t="shared" si="1"/>
        <v>2</v>
      </c>
      <c r="V82" s="5" t="str">
        <f>IF(_xlfn.XLOOKUP(Table1[[#This Row],[email]],กิจกรรม_11[Email],กิจกรรม_11[Completion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f>_xlfn.XLOOKUP(Table1[[#This Row],[email]],ท้ายบท_1[Email],ท้ายบท_1[Total points],"ยังไม่ส่ง")</f>
        <v>19</v>
      </c>
      <c r="Z82" s="4">
        <f>_xlfn.XLOOKUP(Table1[[#This Row],[email]],Quiz_1[Email],Quiz_1[Total points],"ยังไม่ส่ง")</f>
        <v>9</v>
      </c>
      <c r="AA82" s="5" t="str">
        <f>IF(_xlfn.XLOOKUP(Table1[[#This Row],[email]],แบบฝึก_21[Email],แบบฝึก_21[Completion time],0)&lt;&gt;0,"ส่งแล้ว","ยังไม่ส่ง")</f>
        <v>ส่งแล้ว</v>
      </c>
      <c r="AB82" s="5" t="str">
        <f>IF(_xlfn.XLOOKUP(Table1[[#This Row],[email]],แบบฝึก_22[Email],แบบฝึก_22[Completion time],0)&lt;&gt;0,"ส่งแล้ว","ยังไม่ส่ง")</f>
        <v>ส่งแล้ว</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Row],[email]],ท้ายบท_4[Email],ท้ายบท_4[Completion time],0)&lt;&gt;0,"ส่งแล้ว","ยังไม่ส่ง")</f>
        <v>ส่งแล้ว</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f>_xlfn.XLOOKUP(Table1[[#This Row],[email]],Quiz_5[Email],Quiz_5[Total points],"ยังไม่ส่ง")</f>
        <v>8</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8</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22</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2</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10</v>
      </c>
      <c r="R83" s="12">
        <f>Table1[[#This Row],[ก่อนกลางภาค '[25']]]+Table1[[#This Row],[กลางภาค '[20']]]+Table1[[#This Row],[หลังกลางภาค '[25']]]</f>
        <v>49</v>
      </c>
      <c r="S83" s="12"/>
      <c r="T83" s="12">
        <f>Table1[[#This Row],[ปลายภาค '[30']]]+Table1[[#This Row],[ก่อนปลายภาค '[70']]]</f>
        <v>49</v>
      </c>
      <c r="U83" s="11">
        <f t="shared" si="1"/>
        <v>0</v>
      </c>
      <c r="V83" s="5" t="str">
        <f>IF(_xlfn.XLOOKUP(Table1[[#This Row],[email]],กิจกรรม_11[Email],กิจกรรม_11[Completion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f>_xlfn.XLOOKUP(Table1[[#This Row],[email]],ท้ายบท_1[Email],ท้ายบท_1[Total points],"ยังไม่ส่ง")</f>
        <v>22</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Row],[email]],ท้ายบท_4[Email],ท้ายบท_4[Completion time],0)&lt;&gt;0,"ส่งแล้ว","ยังไม่ส่ง")</f>
        <v>ยังไม่ส่ง</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9</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23</v>
      </c>
      <c r="R84" s="12">
        <f>Table1[[#This Row],[ก่อนกลางภาค '[25']]]+Table1[[#This Row],[กลางภาค '[20']]]+Table1[[#This Row],[หลังกลางภาค '[25']]]</f>
        <v>61</v>
      </c>
      <c r="S84" s="12"/>
      <c r="T84" s="12">
        <f>Table1[[#This Row],[ปลายภาค '[30']]]+Table1[[#This Row],[ก่อนปลายภาค '[70']]]</f>
        <v>61</v>
      </c>
      <c r="U84" s="11">
        <f t="shared" si="1"/>
        <v>2</v>
      </c>
      <c r="V84" s="5" t="str">
        <f>IF(_xlfn.XLOOKUP(Table1[[#This Row],[email]],กิจกรรม_11[Email],กิจกรรม_11[Completion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Row],[email]],ท้ายบท_4[Email],ท้ายบท_4[Completion time],0)&lt;&gt;0,"ส่งแล้ว","ยังไม่ส่ง")</f>
        <v>ส่งแล้ว</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9</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23</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9</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23</v>
      </c>
      <c r="R85" s="12">
        <f>Table1[[#This Row],[ก่อนกลางภาค '[25']]]+Table1[[#This Row],[กลางภาค '[20']]]+Table1[[#This Row],[หลังกลางภาค '[25']]]</f>
        <v>59</v>
      </c>
      <c r="S85" s="12"/>
      <c r="T85" s="12">
        <f>Table1[[#This Row],[ปลายภาค '[30']]]+Table1[[#This Row],[ก่อนปลายภาค '[70']]]</f>
        <v>59</v>
      </c>
      <c r="U85" s="11">
        <f t="shared" si="1"/>
        <v>1.5</v>
      </c>
      <c r="V85" s="5" t="str">
        <f>IF(_xlfn.XLOOKUP(Table1[[#This Row],[email]],กิจกรรม_11[Email],กิจกรรม_11[Completion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ส่งแล้ว</v>
      </c>
      <c r="Y85" s="5">
        <f>_xlfn.XLOOKUP(Table1[[#This Row],[email]],ท้ายบท_1[Email],ท้ายบท_1[Total points],"ยังไม่ส่ง")</f>
        <v>21</v>
      </c>
      <c r="Z85" s="4">
        <f>_xlfn.XLOOKUP(Table1[[#This Row],[email]],Quiz_1[Email],Quiz_1[Total points],"ยังไม่ส่ง")</f>
        <v>3</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Row],[email]],ท้ายบท_4[Email],ท้ายบท_4[Completion time],0)&lt;&gt;0,"ส่งแล้ว","ยังไม่ส่ง")</f>
        <v>ส่งแล้ว</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10</v>
      </c>
      <c r="J86" s="24">
        <f>ROUND(COUNTIF(Table1[[#This Row],[แบบฝึก 2.1]:[ท้ายบท 2]],"&lt;&gt;ยังไม่ส่ง")*8/3+IF(Table1[[#This Row],[Quiz 2]]&lt;&gt;"ยังไม่ส่ง",Table1[[#This Row],[Quiz 2]]*2/10,0),0)</f>
        <v>10</v>
      </c>
      <c r="K86" s="24">
        <f>ROUND(COUNTIF(Table1[[#This Row],[แบบฝึก 3.1]:[ท้ายบท 3]],"&lt;&gt;ยังไม่ส่ง")*3/2+IF(Table1[[#This Row],[Quiz 3]]&lt;&gt;"ยังไม่ส่ง",Table1[[#This Row],[Quiz 3]]*2/10,0),0)</f>
        <v>3</v>
      </c>
      <c r="L86" s="12">
        <f>Table1[[#This Row],[บท 1 '[10']]]+Table1[[#This Row],[บท 2 '[10']]]+Table1[[#This Row],[บท 3 '[5']]]</f>
        <v>23</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6</v>
      </c>
      <c r="O86" s="12">
        <v>5</v>
      </c>
      <c r="P86" s="12">
        <f>ROUND(COUNTIF(Table1[[#This Row],[แบบฝึก 5.1]:[ท้ายบท 5]],"&lt;&gt;ยังไม่ส่ง")*8/3+IF(Table1[[#This Row],[Quiz 5]]&lt;&gt;"ยังไม่ส่ง",Table1[[#This Row],[Quiz 5]]*2/10,0),0)</f>
        <v>5</v>
      </c>
      <c r="Q86" s="12">
        <f>Table1[[#This Row],[บท 4 '[10']]]+Table1[[#This Row],[นำเสนอ '[5']]]+Table1[[#This Row],[บท 5 '[10']]]</f>
        <v>16</v>
      </c>
      <c r="R86" s="12">
        <f>Table1[[#This Row],[ก่อนกลางภาค '[25']]]+Table1[[#This Row],[กลางภาค '[20']]]+Table1[[#This Row],[หลังกลางภาค '[25']]]</f>
        <v>54</v>
      </c>
      <c r="S86" s="12"/>
      <c r="T86" s="12">
        <f>Table1[[#This Row],[ปลายภาค '[30']]]+Table1[[#This Row],[ก่อนปลายภาค '[70']]]</f>
        <v>54</v>
      </c>
      <c r="U86" s="11">
        <f t="shared" si="1"/>
        <v>1</v>
      </c>
      <c r="V86" s="5" t="str">
        <f>IF(_xlfn.XLOOKUP(Table1[[#This Row],[email]],กิจกรรม_11[Email],กิจกรรม_11[Completion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ส่งแล้ว</v>
      </c>
      <c r="Y86" s="5">
        <f>_xlfn.XLOOKUP(Table1[[#This Row],[email]],ท้ายบท_1[Email],ท้ายบท_1[Total points],"ยังไม่ส่ง")</f>
        <v>22</v>
      </c>
      <c r="Z86" s="4">
        <f>_xlfn.XLOOKUP(Table1[[#This Row],[email]],Quiz_1[Email],Quiz_1[Total points],"ยังไม่ส่ง")</f>
        <v>10</v>
      </c>
      <c r="AA86" s="5" t="str">
        <f>IF(_xlfn.XLOOKUP(Table1[[#This Row],[email]],แบบฝึก_21[Email],แบบฝึก_21[Completion time],0)&lt;&gt;0,"ส่งแล้ว","ยังไม่ส่ง")</f>
        <v>ส่งแล้ว</v>
      </c>
      <c r="AB86" s="5" t="str">
        <f>IF(_xlfn.XLOOKUP(Table1[[#This Row],[email]],แบบฝึก_22[Email],แบบฝึก_22[Completion time],0)&lt;&gt;0,"ส่งแล้ว","ยังไม่ส่ง")</f>
        <v>ส่งแล้ว</v>
      </c>
      <c r="AC86" s="5">
        <f>_xlfn.XLOOKUP(Table1[[#This Row],[email]],ท้ายบท_2[Email],ท้ายบท_2[Total points],"ยังไม่ส่ง")</f>
        <v>12</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Row],[email]],ท้ายบท_4[Email],ท้ายบท_4[Completion time],0)&lt;&gt;0,"ส่งแล้ว","ยังไม่ส่ง")</f>
        <v>ส่งแล้ว</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ส่งแล้ว</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2</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16</v>
      </c>
      <c r="R87" s="12">
        <f>Table1[[#This Row],[ก่อนกลางภาค '[25']]]+Table1[[#This Row],[กลางภาค '[20']]]+Table1[[#This Row],[หลังกลางภาค '[25']]]</f>
        <v>52</v>
      </c>
      <c r="S87" s="12"/>
      <c r="T87" s="12">
        <f>Table1[[#This Row],[ปลายภาค '[30']]]+Table1[[#This Row],[ก่อนปลายภาค '[70']]]</f>
        <v>52</v>
      </c>
      <c r="U87" s="11">
        <f t="shared" si="1"/>
        <v>1</v>
      </c>
      <c r="V87" s="5" t="str">
        <f>IF(_xlfn.XLOOKUP(Table1[[#This Row],[email]],กิจกรรม_11[Email],กิจกรรม_11[Completion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Row],[email]],ท้ายบท_4[Email],ท้ายบท_4[Completion time],0)&lt;&gt;0,"ส่งแล้ว","ยังไม่ส่ง")</f>
        <v>ยังไม่ส่ง</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10</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25</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10</v>
      </c>
      <c r="O88" s="12">
        <v>5</v>
      </c>
      <c r="P88" s="12">
        <f>ROUND(COUNTIF(Table1[[#This Row],[แบบฝึก 5.1]:[ท้ายบท 5]],"&lt;&gt;ยังไม่ส่ง")*8/3+IF(Table1[[#This Row],[Quiz 5]]&lt;&gt;"ยังไม่ส่ง",Table1[[#This Row],[Quiz 5]]*2/10,0),0)</f>
        <v>9</v>
      </c>
      <c r="Q88" s="12">
        <f>Table1[[#This Row],[บท 4 '[10']]]+Table1[[#This Row],[นำเสนอ '[5']]]+Table1[[#This Row],[บท 5 '[10']]]</f>
        <v>24</v>
      </c>
      <c r="R88" s="12">
        <f>Table1[[#This Row],[ก่อนกลางภาค '[25']]]+Table1[[#This Row],[กลางภาค '[20']]]+Table1[[#This Row],[หลังกลางภาค '[25']]]</f>
        <v>63</v>
      </c>
      <c r="S88" s="12"/>
      <c r="T88" s="12">
        <f>Table1[[#This Row],[ปลายภาค '[30']]]+Table1[[#This Row],[ก่อนปลายภาค '[70']]]</f>
        <v>63</v>
      </c>
      <c r="U88" s="11">
        <f t="shared" si="1"/>
        <v>2</v>
      </c>
      <c r="V88" s="5" t="str">
        <f>IF(_xlfn.XLOOKUP(Table1[[#This Row],[email]],กิจกรรม_11[Email],กิจกรรม_11[Completion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ส่งแล้ว</v>
      </c>
      <c r="Y88" s="5">
        <f>_xlfn.XLOOKUP(Table1[[#This Row],[email]],ท้ายบท_1[Email],ท้ายบท_1[Total points],"ยังไม่ส่ง")</f>
        <v>17</v>
      </c>
      <c r="Z88" s="4">
        <f>_xlfn.XLOOKUP(Table1[[#This Row],[email]],Quiz_1[Email],Quiz_1[Total points],"ยังไม่ส่ง")</f>
        <v>9</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ส่งแล้ว</v>
      </c>
      <c r="AL88" s="5" t="str">
        <f>IF(_xlfn.XLOOKUP(Table1[[#This Row],[email]],ท้ายบท_4[Email],ท้ายบท_4[Completion time],0)&lt;&gt;0,"ส่งแล้ว","ยังไม่ส่ง")</f>
        <v>ส่งแล้ว</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f>_xlfn.XLOOKUP(Table1[[#This Row],[email]],Quiz_5[Email],Quiz_5[Total points],"ยังไม่ส่ง")</f>
        <v>6</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10</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25</v>
      </c>
      <c r="R89" s="12">
        <f>Table1[[#This Row],[ก่อนกลางภาค '[25']]]+Table1[[#This Row],[กลางภาค '[20']]]+Table1[[#This Row],[หลังกลางภาค '[25']]]</f>
        <v>69</v>
      </c>
      <c r="S89" s="12"/>
      <c r="T89" s="12">
        <f>Table1[[#This Row],[ปลายภาค '[30']]]+Table1[[#This Row],[ก่อนปลายภาค '[70']]]</f>
        <v>69</v>
      </c>
      <c r="U89" s="11">
        <f t="shared" si="1"/>
        <v>2.5</v>
      </c>
      <c r="V89" s="5" t="str">
        <f>IF(_xlfn.XLOOKUP(Table1[[#This Row],[email]],กิจกรรม_11[Email],กิจกรรม_11[Completion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Row],[email]],ท้ายบท_4[Email],ท้ายบท_4[Completion time],0)&lt;&gt;0,"ส่งแล้ว","ยังไม่ส่ง")</f>
        <v>ส่งแล้ว</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10</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24</v>
      </c>
      <c r="R90" s="12">
        <f>Table1[[#This Row],[ก่อนกลางภาค '[25']]]+Table1[[#This Row],[กลางภาค '[20']]]+Table1[[#This Row],[หลังกลางภาค '[25']]]</f>
        <v>62</v>
      </c>
      <c r="S90" s="12"/>
      <c r="T90" s="12">
        <f>Table1[[#This Row],[ปลายภาค '[30']]]+Table1[[#This Row],[ก่อนปลายภาค '[70']]]</f>
        <v>62</v>
      </c>
      <c r="U90" s="11">
        <f t="shared" si="1"/>
        <v>2</v>
      </c>
      <c r="V90" s="5" t="str">
        <f>IF(_xlfn.XLOOKUP(Table1[[#This Row],[email]],กิจกรรม_11[Email],กิจกรรม_11[Completion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Row],[email]],ท้ายบท_4[Email],ท้ายบท_4[Completion time],0)&lt;&gt;0,"ส่งแล้ว","ยังไม่ส่ง")</f>
        <v>ส่งแล้ว</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2</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10</v>
      </c>
      <c r="R91" s="12">
        <f>Table1[[#This Row],[ก่อนกลางภาค '[25']]]+Table1[[#This Row],[กลางภาค '[20']]]+Table1[[#This Row],[หลังกลางภาค '[25']]]</f>
        <v>45</v>
      </c>
      <c r="S91" s="12"/>
      <c r="T91" s="12">
        <f>Table1[[#This Row],[ปลายภาค '[30']]]+Table1[[#This Row],[ก่อนปลายภาค '[70']]]</f>
        <v>45</v>
      </c>
      <c r="U91" s="11">
        <f t="shared" si="1"/>
        <v>0</v>
      </c>
      <c r="V91" s="5" t="str">
        <f>IF(_xlfn.XLOOKUP(Table1[[#This Row],[email]],กิจกรรม_11[Email],กิจกรรม_11[Completion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Row],[email]],ท้ายบท_4[Email],ท้ายบท_4[Completion time],0)&lt;&gt;0,"ส่งแล้ว","ยังไม่ส่ง")</f>
        <v>ยังไม่ส่ง</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10</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24</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6</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14</v>
      </c>
      <c r="R92" s="12">
        <f>Table1[[#This Row],[ก่อนกลางภาค '[25']]]+Table1[[#This Row],[กลางภาค '[20']]]+Table1[[#This Row],[หลังกลางภาค '[25']]]</f>
        <v>49</v>
      </c>
      <c r="S92" s="12"/>
      <c r="T92" s="12">
        <f>Table1[[#This Row],[ปลายภาค '[30']]]+Table1[[#This Row],[ก่อนปลายภาค '[70']]]</f>
        <v>49</v>
      </c>
      <c r="U92" s="11">
        <f t="shared" si="1"/>
        <v>0</v>
      </c>
      <c r="V92" s="5" t="str">
        <f>IF(_xlfn.XLOOKUP(Table1[[#This Row],[email]],กิจกรรม_11[Email],กิจกรรม_11[Completion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f>_xlfn.XLOOKUP(Table1[[#This Row],[email]],ท้ายบท_1[Email],ท้ายบท_1[Total points],"ยังไม่ส่ง")</f>
        <v>22</v>
      </c>
      <c r="Z92" s="4">
        <f>_xlfn.XLOOKUP(Table1[[#This Row],[email]],Quiz_1[Email],Quiz_1[Total points],"ยังไม่ส่ง")</f>
        <v>9</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ส่งแล้ว</v>
      </c>
      <c r="AL92" s="5" t="str">
        <f>IF(_xlfn.XLOOKUP(Table1[[#This Row],[email]],ท้ายบท_4[Email],ท้ายบท_4[Completion time],0)&lt;&gt;0,"ส่งแล้ว","ยังไม่ส่ง")</f>
        <v>ยังไม่ส่ง</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6</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19</v>
      </c>
      <c r="R93" s="12">
        <f>Table1[[#This Row],[ก่อนกลางภาค '[25']]]+Table1[[#This Row],[กลางภาค '[20']]]+Table1[[#This Row],[หลังกลางภาค '[25']]]</f>
        <v>53</v>
      </c>
      <c r="S93" s="12"/>
      <c r="T93" s="12">
        <f>Table1[[#This Row],[ปลายภาค '[30']]]+Table1[[#This Row],[ก่อนปลายภาค '[70']]]</f>
        <v>53</v>
      </c>
      <c r="U93" s="11">
        <f t="shared" si="1"/>
        <v>1</v>
      </c>
      <c r="V93" s="5" t="str">
        <f>IF(_xlfn.XLOOKUP(Table1[[#This Row],[email]],กิจกรรม_11[Email],กิจกรรม_11[Completion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Row],[email]],ท้ายบท_4[Email],ท้ายบท_4[Completion time],0)&lt;&gt;0,"ส่งแล้ว","ยังไม่ส่ง")</f>
        <v>ส่งแล้ว</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2</v>
      </c>
      <c r="O94" s="12">
        <v>5</v>
      </c>
      <c r="P94" s="12">
        <f>ROUND(COUNTIF(Table1[[#This Row],[แบบฝึก 5.1]:[ท้ายบท 5]],"&lt;&gt;ยังไม่ส่ง")*8/3+IF(Table1[[#This Row],[Quiz 5]]&lt;&gt;"ยังไม่ส่ง",Table1[[#This Row],[Quiz 5]]*2/10,0),0)</f>
        <v>4</v>
      </c>
      <c r="Q94" s="12">
        <f>Table1[[#This Row],[บท 4 '[10']]]+Table1[[#This Row],[นำเสนอ '[5']]]+Table1[[#This Row],[บท 5 '[10']]]</f>
        <v>11</v>
      </c>
      <c r="R94" s="12">
        <f>Table1[[#This Row],[ก่อนกลางภาค '[25']]]+Table1[[#This Row],[กลางภาค '[20']]]+Table1[[#This Row],[หลังกลางภาค '[25']]]</f>
        <v>48</v>
      </c>
      <c r="S94" s="12"/>
      <c r="T94" s="12">
        <f>Table1[[#This Row],[ปลายภาค '[30']]]+Table1[[#This Row],[ก่อนปลายภาค '[70']]]</f>
        <v>48</v>
      </c>
      <c r="U94" s="11">
        <f t="shared" si="1"/>
        <v>0</v>
      </c>
      <c r="V94" s="5" t="str">
        <f>IF(_xlfn.XLOOKUP(Table1[[#This Row],[email]],กิจกรรม_11[Email],กิจกรรม_11[Completion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Row],[email]],ท้ายบท_4[Email],ท้ายบท_4[Completion time],0)&lt;&gt;0,"ส่งแล้ว","ยังไม่ส่ง")</f>
        <v>ยังไม่ส่ง</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f>_xlfn.XLOOKUP(Table1[[#This Row],[email]],Quiz_5[Email],Quiz_5[Total points],"ยังไม่ส่ง")</f>
        <v>6</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10</v>
      </c>
      <c r="O95" s="12">
        <v>5</v>
      </c>
      <c r="P95" s="12">
        <f>ROUND(COUNTIF(Table1[[#This Row],[แบบฝึก 5.1]:[ท้ายบท 5]],"&lt;&gt;ยังไม่ส่ง")*8/3+IF(Table1[[#This Row],[Quiz 5]]&lt;&gt;"ยังไม่ส่ง",Table1[[#This Row],[Quiz 5]]*2/10,0),0)</f>
        <v>9</v>
      </c>
      <c r="Q95" s="12">
        <f>Table1[[#This Row],[บท 4 '[10']]]+Table1[[#This Row],[นำเสนอ '[5']]]+Table1[[#This Row],[บท 5 '[10']]]</f>
        <v>24</v>
      </c>
      <c r="R95" s="12">
        <f>Table1[[#This Row],[ก่อนกลางภาค '[25']]]+Table1[[#This Row],[กลางภาค '[20']]]+Table1[[#This Row],[หลังกลางภาค '[25']]]</f>
        <v>62</v>
      </c>
      <c r="S95" s="12"/>
      <c r="T95" s="12">
        <f>Table1[[#This Row],[ปลายภาค '[30']]]+Table1[[#This Row],[ก่อนปลายภาค '[70']]]</f>
        <v>62</v>
      </c>
      <c r="U95" s="11">
        <f t="shared" si="1"/>
        <v>2</v>
      </c>
      <c r="V95" s="5" t="str">
        <f>IF(_xlfn.XLOOKUP(Table1[[#This Row],[email]],กิจกรรม_11[Email],กิจกรรม_11[Completion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Row],[email]],ท้ายบท_4[Email],ท้ายบท_4[Completion time],0)&lt;&gt;0,"ส่งแล้ว","ยังไม่ส่ง")</f>
        <v>ส่งแล้ว</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f>_xlfn.XLOOKUP(Table1[[#This Row],[email]],Quiz_5[Email],Quiz_5[Total points],"ยังไม่ส่ง")</f>
        <v>5</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10</v>
      </c>
      <c r="O96" s="12">
        <v>5</v>
      </c>
      <c r="P96" s="12">
        <f>ROUND(COUNTIF(Table1[[#This Row],[แบบฝึก 5.1]:[ท้ายบท 5]],"&lt;&gt;ยังไม่ส่ง")*8/3+IF(Table1[[#This Row],[Quiz 5]]&lt;&gt;"ยังไม่ส่ง",Table1[[#This Row],[Quiz 5]]*2/10,0),0)</f>
        <v>9</v>
      </c>
      <c r="Q96" s="12">
        <f>Table1[[#This Row],[บท 4 '[10']]]+Table1[[#This Row],[นำเสนอ '[5']]]+Table1[[#This Row],[บท 5 '[10']]]</f>
        <v>24</v>
      </c>
      <c r="R96" s="12">
        <f>Table1[[#This Row],[ก่อนกลางภาค '[25']]]+Table1[[#This Row],[กลางภาค '[20']]]+Table1[[#This Row],[หลังกลางภาค '[25']]]</f>
        <v>68</v>
      </c>
      <c r="S96" s="12"/>
      <c r="T96" s="12">
        <f>Table1[[#This Row],[ปลายภาค '[30']]]+Table1[[#This Row],[ก่อนปลายภาค '[70']]]</f>
        <v>68</v>
      </c>
      <c r="U96" s="11">
        <f t="shared" si="1"/>
        <v>2.5</v>
      </c>
      <c r="V96" s="5" t="str">
        <f>IF(_xlfn.XLOOKUP(Table1[[#This Row],[email]],กิจกรรม_11[Email],กิจกรรม_11[Completion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Row],[email]],ท้ายบท_4[Email],ท้ายบท_4[Completion time],0)&lt;&gt;0,"ส่งแล้ว","ยังไม่ส่ง")</f>
        <v>ส่งแล้ว</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f>_xlfn.XLOOKUP(Table1[[#This Row],[email]],Quiz_5[Email],Quiz_5[Total points],"ยังไม่ส่ง")</f>
        <v>5</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10</v>
      </c>
      <c r="O97" s="12">
        <v>5</v>
      </c>
      <c r="P97" s="12">
        <f>ROUND(COUNTIF(Table1[[#This Row],[แบบฝึก 5.1]:[ท้ายบท 5]],"&lt;&gt;ยังไม่ส่ง")*8/3+IF(Table1[[#This Row],[Quiz 5]]&lt;&gt;"ยังไม่ส่ง",Table1[[#This Row],[Quiz 5]]*2/10,0),0)</f>
        <v>9</v>
      </c>
      <c r="Q97" s="12">
        <f>Table1[[#This Row],[บท 4 '[10']]]+Table1[[#This Row],[นำเสนอ '[5']]]+Table1[[#This Row],[บท 5 '[10']]]</f>
        <v>24</v>
      </c>
      <c r="R97" s="12">
        <f>Table1[[#This Row],[ก่อนกลางภาค '[25']]]+Table1[[#This Row],[กลางภาค '[20']]]+Table1[[#This Row],[หลังกลางภาค '[25']]]</f>
        <v>66</v>
      </c>
      <c r="S97" s="12"/>
      <c r="T97" s="12">
        <f>Table1[[#This Row],[ปลายภาค '[30']]]+Table1[[#This Row],[ก่อนปลายภาค '[70']]]</f>
        <v>66</v>
      </c>
      <c r="U97" s="11">
        <f t="shared" si="1"/>
        <v>2.5</v>
      </c>
      <c r="V97" s="5" t="str">
        <f>IF(_xlfn.XLOOKUP(Table1[[#This Row],[email]],กิจกรรม_11[Email],กิจกรรม_11[Completion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Row],[email]],ท้ายบท_4[Email],ท้ายบท_4[Completion time],0)&lt;&gt;0,"ส่งแล้ว","ยังไม่ส่ง")</f>
        <v>ส่งแล้ว</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f>_xlfn.XLOOKUP(Table1[[#This Row],[email]],Quiz_5[Email],Quiz_5[Total points],"ยังไม่ส่ง")</f>
        <v>5</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10</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24</v>
      </c>
      <c r="R98" s="12">
        <f>Table1[[#This Row],[ก่อนกลางภาค '[25']]]+Table1[[#This Row],[กลางภาค '[20']]]+Table1[[#This Row],[หลังกลางภาค '[25']]]</f>
        <v>63</v>
      </c>
      <c r="S98" s="12"/>
      <c r="T98" s="12">
        <f>Table1[[#This Row],[ปลายภาค '[30']]]+Table1[[#This Row],[ก่อนปลายภาค '[70']]]</f>
        <v>63</v>
      </c>
      <c r="U98" s="11">
        <f t="shared" si="1"/>
        <v>2</v>
      </c>
      <c r="V98" s="5" t="str">
        <f>IF(_xlfn.XLOOKUP(Table1[[#This Row],[email]],กิจกรรม_11[Email],กิจกรรม_11[Completion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Row],[email]],ท้ายบท_4[Email],ท้ายบท_4[Completion time],0)&lt;&gt;0,"ส่งแล้ว","ยังไม่ส่ง")</f>
        <v>ส่งแล้ว</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9</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23</v>
      </c>
      <c r="R99" s="12">
        <f>Table1[[#This Row],[ก่อนกลางภาค '[25']]]+Table1[[#This Row],[กลางภาค '[20']]]+Table1[[#This Row],[หลังกลางภาค '[25']]]</f>
        <v>64</v>
      </c>
      <c r="S99" s="12"/>
      <c r="T99" s="12">
        <f>Table1[[#This Row],[ปลายภาค '[30']]]+Table1[[#This Row],[ก่อนปลายภาค '[70']]]</f>
        <v>64</v>
      </c>
      <c r="U99" s="11">
        <f t="shared" si="1"/>
        <v>2</v>
      </c>
      <c r="V99" s="5" t="str">
        <f>IF(_xlfn.XLOOKUP(Table1[[#This Row],[email]],กิจกรรม_11[Email],กิจกรรม_11[Completion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Row],[email]],ท้ายบท_4[Email],ท้ายบท_4[Completion time],0)&lt;&gt;0,"ส่งแล้ว","ยังไม่ส่ง")</f>
        <v>ส่งแล้ว</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8</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19</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10</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23</v>
      </c>
      <c r="R100" s="12">
        <f>Table1[[#This Row],[ก่อนกลางภาค '[25']]]+Table1[[#This Row],[กลางภาค '[20']]]+Table1[[#This Row],[หลังกลางภาค '[25']]]</f>
        <v>59</v>
      </c>
      <c r="S100" s="12"/>
      <c r="T100" s="12">
        <f>Table1[[#This Row],[ปลายภาค '[30']]]+Table1[[#This Row],[ก่อนปลายภาค '[70']]]</f>
        <v>59</v>
      </c>
      <c r="U100" s="11">
        <f t="shared" si="1"/>
        <v>1.5</v>
      </c>
      <c r="V100" s="5" t="str">
        <f>IF(_xlfn.XLOOKUP(Table1[[#This Row],[email]],กิจกรรม_11[Email],กิจกรรม_11[Completion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f>_xlfn.XLOOKUP(Table1[[#This Row],[email]],ท้ายบท_1[Email],ท้ายบท_1[Total points],"ยังไม่ส่ง")</f>
        <v>20</v>
      </c>
      <c r="Z100" s="4">
        <f>_xlfn.XLOOKUP(Table1[[#This Row],[email]],Quiz_1[Email],Quiz_1[Total points],"ยังไม่ส่ง")</f>
        <v>8</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Row],[email]],ท้ายบท_4[Email],ท้ายบท_4[Completion time],0)&lt;&gt;0,"ส่งแล้ว","ยังไม่ส่ง")</f>
        <v>ส่งแล้ว</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9</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23</v>
      </c>
      <c r="R101" s="12">
        <f>Table1[[#This Row],[ก่อนกลางภาค '[25']]]+Table1[[#This Row],[กลางภาค '[20']]]+Table1[[#This Row],[หลังกลางภาค '[25']]]</f>
        <v>65</v>
      </c>
      <c r="S101" s="12"/>
      <c r="T101" s="12">
        <f>Table1[[#This Row],[ปลายภาค '[30']]]+Table1[[#This Row],[ก่อนปลายภาค '[70']]]</f>
        <v>65</v>
      </c>
      <c r="U101" s="11">
        <f t="shared" si="1"/>
        <v>2.5</v>
      </c>
      <c r="V101" s="5" t="str">
        <f>IF(_xlfn.XLOOKUP(Table1[[#This Row],[email]],กิจกรรม_11[Email],กิจกรรม_11[Completion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ส่งแล้ว</v>
      </c>
      <c r="AL101" s="5" t="str">
        <f>IF(_xlfn.XLOOKUP(Table1[[#This Row],[email]],ท้ายบท_4[Email],ท้ายบท_4[Completion time],0)&lt;&gt;0,"ส่งแล้ว","ยังไม่ส่ง")</f>
        <v>ส่งแล้ว</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9</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17</v>
      </c>
      <c r="R102" s="12">
        <f>Table1[[#This Row],[ก่อนกลางภาค '[25']]]+Table1[[#This Row],[กลางภาค '[20']]]+Table1[[#This Row],[หลังกลางภาค '[25']]]</f>
        <v>48</v>
      </c>
      <c r="S102" s="12"/>
      <c r="T102" s="12">
        <f>Table1[[#This Row],[ปลายภาค '[30']]]+Table1[[#This Row],[ก่อนปลายภาค '[70']]]</f>
        <v>48</v>
      </c>
      <c r="U102" s="11">
        <f t="shared" si="1"/>
        <v>0</v>
      </c>
      <c r="V102" s="5" t="str">
        <f>IF(_xlfn.XLOOKUP(Table1[[#This Row],[email]],กิจกรรม_11[Email],กิจกรรม_11[Completion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Row],[email]],ท้ายบท_4[Email],ท้ายบท_4[Completion time],0)&lt;&gt;0,"ส่งแล้ว","ยังไม่ส่ง")</f>
        <v>ส่งแล้ว</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10</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24</v>
      </c>
      <c r="M103" s="16">
        <f>IF(Table1[[#This Row],[ซ่อมแล้วกลางภาค]]="ซ่อมแล้ว",10,Table1[[#This Row],[MID '[20']2]])</f>
        <v>10</v>
      </c>
      <c r="N103" s="28">
        <f>ROUND(COUNTIF(Table1[[#This Row],[แบบฝึก 4.1]:[ท้ายบท 4]],"&lt;&gt;ยังไม่ส่ง")*8/2+IF(Table1[[#This Row],[Quiz 4]]&lt;&gt;"ยังไม่ส่ง",Table1[[#This Row],[Quiz 4]]*2/10,0),0)</f>
        <v>9</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22</v>
      </c>
      <c r="R103" s="16">
        <f>Table1[[#This Row],[ก่อนกลางภาค '[25']]]+Table1[[#This Row],[กลางภาค '[20']]]+Table1[[#This Row],[หลังกลางภาค '[25']]]</f>
        <v>56</v>
      </c>
      <c r="S103" s="16"/>
      <c r="T103" s="16">
        <f>Table1[[#This Row],[ปลายภาค '[30']]]+Table1[[#This Row],[ก่อนปลายภาค '[70']]]</f>
        <v>56</v>
      </c>
      <c r="U103" s="18">
        <f t="shared" si="1"/>
        <v>1.5</v>
      </c>
      <c r="V103" s="19" t="str">
        <f>IF(_xlfn.XLOOKUP(Table1[[#This Row],[email]],กิจกรรม_11[Email],กิจกรรม_11[Completion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ส่งแล้ว</v>
      </c>
      <c r="Y103" s="19">
        <f>_xlfn.XLOOKUP(Table1[[#This Row],[email]],ท้ายบท_1[Email],ท้ายบท_1[Total points],"ยังไม่ส่ง")</f>
        <v>22</v>
      </c>
      <c r="Z103" s="15">
        <f>_xlfn.XLOOKUP(Table1[[#This Row],[email]],Quiz_1[Email],Quiz_1[Total points],"ยังไม่ส่ง")</f>
        <v>9</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Row],[email]],ท้ายบท_4[Email],ท้ายบท_4[Completion time],0)&lt;&gt;0,"ส่งแล้ว","ยังไม่ส่ง")</f>
        <v>ส่งแล้ว</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t="s">
        <v>33118</v>
      </c>
      <c r="AS103" s="4" t="str">
        <f>IF(M103&lt;10,"ยังไม่ซ่อม",IF(Table1[[#This Row],[ซ่อมแล้วกลางภาค]]="ซ่อมแล้ว","ซ่อมแล้ว","ไม่ต้องซ่อม"))</f>
        <v>ซ่อมแล้ว</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3</v>
      </c>
      <c r="L104" s="12">
        <f>Table1[[#This Row],[บท 1 '[10']]]+Table1[[#This Row],[บท 2 '[10']]]+Table1[[#This Row],[บท 3 '[5']]]</f>
        <v>21</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5</v>
      </c>
      <c r="O104" s="12"/>
      <c r="P104" s="13">
        <f>ROUND(COUNTIF(Table1[[#This Row],[แบบฝึก 5.1]:[ท้ายบท 5]],"&lt;&gt;ยังไม่ส่ง")*8/3+IF(Table1[[#This Row],[Quiz 5]]&lt;&gt;"ยังไม่ส่ง",Table1[[#This Row],[Quiz 5]]*2/10,0),0)</f>
        <v>9</v>
      </c>
      <c r="Q104" s="12">
        <f>Table1[[#This Row],[บท 4 '[10']]]+Table1[[#This Row],[นำเสนอ '[5']]]+Table1[[#This Row],[บท 5 '[10']]]</f>
        <v>14</v>
      </c>
      <c r="R104" s="12">
        <f>Table1[[#This Row],[ก่อนกลางภาค '[25']]]+Table1[[#This Row],[กลางภาค '[20']]]+Table1[[#This Row],[หลังกลางภาค '[25']]]</f>
        <v>51</v>
      </c>
      <c r="S104" s="12"/>
      <c r="T104" s="12">
        <f>Table1[[#This Row],[ปลายภาค '[30']]]+Table1[[#This Row],[ก่อนปลายภาค '[70']]]</f>
        <v>51</v>
      </c>
      <c r="U104" s="11">
        <f t="shared" si="1"/>
        <v>1</v>
      </c>
      <c r="V104" s="5" t="str">
        <f>IF(_xlfn.XLOOKUP(Table1[[#This Row],[email]],กิจกรรม_11[Email],กิจกรรม_11[Completion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ส่งแล้ว</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ส่งแล้ว</v>
      </c>
      <c r="AL104" s="19" t="str">
        <f>IF(_xlfn.XLOOKUP(Table1[[#This Row],[email]],ท้ายบท_4[Email],ท้ายบท_4[Completion time],0)&lt;&gt;0,"ส่งแล้ว","ยังไม่ส่ง")</f>
        <v>ยังไม่ส่ง</v>
      </c>
      <c r="AM104" s="19">
        <f>_xlfn.XLOOKUP(Table1[[#This Row],[email]],Quiz_4[Email],Quiz_4[Total points],"ยังไม่ส่ง")</f>
        <v>7</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f>_xlfn.XLOOKUP(Table1[[#This Row],[email]],Quiz_5[Email],Quiz_5[Total points],"ยังไม่ส่ง")</f>
        <v>5</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0</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0</v>
      </c>
      <c r="R105" s="12">
        <f>Table1[[#This Row],[ก่อนกลางภาค '[25']]]+Table1[[#This Row],[กลางภาค '[20']]]+Table1[[#This Row],[หลังกลางภาค '[25']]]</f>
        <v>37</v>
      </c>
      <c r="S105" s="12"/>
      <c r="T105" s="12">
        <f>Table1[[#This Row],[ปลายภาค '[30']]]+Table1[[#This Row],[ก่อนปลายภาค '[70']]]</f>
        <v>37</v>
      </c>
      <c r="U105" s="11">
        <f t="shared" si="1"/>
        <v>0</v>
      </c>
      <c r="V105" s="5" t="str">
        <f>IF(_xlfn.XLOOKUP(Table1[[#This Row],[email]],กิจกรรม_11[Email],กิจกรรม_11[Completion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Row],[email]],ท้ายบท_4[Email],ท้ายบท_4[Completion time],0)&lt;&gt;0,"ส่งแล้ว","ยังไม่ส่ง")</f>
        <v>ยังไม่ส่ง</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5</v>
      </c>
      <c r="O106" s="12"/>
      <c r="P106" s="13">
        <f>ROUND(COUNTIF(Table1[[#This Row],[แบบฝึก 5.1]:[ท้ายบท 5]],"&lt;&gt;ยังไม่ส่ง")*8/3+IF(Table1[[#This Row],[Quiz 5]]&lt;&gt;"ยังไม่ส่ง",Table1[[#This Row],[Quiz 5]]*2/10,0),0)</f>
        <v>9</v>
      </c>
      <c r="Q106" s="12">
        <f>Table1[[#This Row],[บท 4 '[10']]]+Table1[[#This Row],[นำเสนอ '[5']]]+Table1[[#This Row],[บท 5 '[10']]]</f>
        <v>14</v>
      </c>
      <c r="R106" s="12">
        <f>Table1[[#This Row],[ก่อนกลางภาค '[25']]]+Table1[[#This Row],[กลางภาค '[20']]]+Table1[[#This Row],[หลังกลางภาค '[25']]]</f>
        <v>51</v>
      </c>
      <c r="S106" s="12"/>
      <c r="T106" s="12">
        <f>Table1[[#This Row],[ปลายภาค '[30']]]+Table1[[#This Row],[ก่อนปลายภาค '[70']]]</f>
        <v>51</v>
      </c>
      <c r="U106" s="11">
        <f t="shared" si="1"/>
        <v>1</v>
      </c>
      <c r="V106" s="5" t="str">
        <f>IF(_xlfn.XLOOKUP(Table1[[#This Row],[email]],กิจกรรม_11[Email],กิจกรรม_11[Completion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ส่งแล้ว</v>
      </c>
      <c r="AL106" s="5" t="str">
        <f>IF(_xlfn.XLOOKUP(Table1[[#This Row],[email]],ท้ายบท_4[Email],ท้ายบท_4[Completion time],0)&lt;&gt;0,"ส่งแล้ว","ยังไม่ส่ง")</f>
        <v>ยังไม่ส่ง</v>
      </c>
      <c r="AM106" s="5">
        <f>_xlfn.XLOOKUP(Table1[[#This Row],[email]],Quiz_4[Email],Quiz_4[Total points],"ยังไม่ส่ง")</f>
        <v>6</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ส่งแล้ว</v>
      </c>
      <c r="AP106" s="5">
        <f>_xlfn.XLOOKUP(Table1[[#This Row],[email]],ท้ายบท_5[Email],ท้ายบท_5[Total points],"ยังไม่ส่ง")</f>
        <v>16</v>
      </c>
      <c r="AQ106" s="5">
        <f>_xlfn.XLOOKUP(Table1[[#This Row],[email]],Quiz_5[Email],Quiz_5[Total points],"ยังไม่ส่ง")</f>
        <v>5</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10</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19</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0</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0</v>
      </c>
      <c r="R107" s="12">
        <f>Table1[[#This Row],[ก่อนกลางภาค '[25']]]+Table1[[#This Row],[กลางภาค '[20']]]+Table1[[#This Row],[หลังกลางภาค '[25']]]</f>
        <v>29</v>
      </c>
      <c r="S107" s="12"/>
      <c r="T107" s="12">
        <f>Table1[[#This Row],[ปลายภาค '[30']]]+Table1[[#This Row],[ก่อนปลายภาค '[70']]]</f>
        <v>29</v>
      </c>
      <c r="U107" s="11">
        <f t="shared" si="1"/>
        <v>0</v>
      </c>
      <c r="V107" s="5" t="str">
        <f>IF(_xlfn.XLOOKUP(Table1[[#This Row],[email]],กิจกรรม_11[Email],กิจกรรม_11[Completion time],0)&lt;&gt;0,"ส่งแล้ว","ยังไม่ส่ง")</f>
        <v>ส่งแล้ว</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Row],[email]],ท้ายบท_4[Email],ท้ายบท_4[Completion time],0)&lt;&gt;0,"ส่งแล้ว","ยังไม่ส่ง")</f>
        <v>ยังไม่ส่ง</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0</v>
      </c>
      <c r="O108" s="12"/>
      <c r="P108" s="13">
        <f>ROUND(COUNTIF(Table1[[#This Row],[แบบฝึก 5.1]:[ท้ายบท 5]],"&lt;&gt;ยังไม่ส่ง")*8/3+IF(Table1[[#This Row],[Quiz 5]]&lt;&gt;"ยังไม่ส่ง",Table1[[#This Row],[Quiz 5]]*2/10,0),0)</f>
        <v>8</v>
      </c>
      <c r="Q108" s="12">
        <f>Table1[[#This Row],[บท 4 '[10']]]+Table1[[#This Row],[นำเสนอ '[5']]]+Table1[[#This Row],[บท 5 '[10']]]</f>
        <v>8</v>
      </c>
      <c r="R108" s="12">
        <f>Table1[[#This Row],[ก่อนกลางภาค '[25']]]+Table1[[#This Row],[กลางภาค '[20']]]+Table1[[#This Row],[หลังกลางภาค '[25']]]</f>
        <v>40</v>
      </c>
      <c r="S108" s="12"/>
      <c r="T108" s="12">
        <f>Table1[[#This Row],[ปลายภาค '[30']]]+Table1[[#This Row],[ก่อนปลายภาค '[70']]]</f>
        <v>40</v>
      </c>
      <c r="U108" s="11">
        <f t="shared" si="1"/>
        <v>0</v>
      </c>
      <c r="V108" s="5" t="str">
        <f>IF(_xlfn.XLOOKUP(Table1[[#This Row],[email]],กิจกรรม_11[Email],กิจกรรม_11[Completion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Row],[email]],ท้ายบท_4[Email],ท้ายบท_4[Completion time],0)&lt;&gt;0,"ส่งแล้ว","ยังไม่ส่ง")</f>
        <v>ยังไม่ส่ง</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ส่งแล้ว</v>
      </c>
      <c r="AP108" s="5">
        <f>_xlfn.XLOOKUP(Table1[[#This Row],[email]],ท้ายบท_5[Email],ท้ายบท_5[Total points],"ยังไม่ส่ง")</f>
        <v>16</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0</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5</v>
      </c>
      <c r="R109" s="12">
        <f>Table1[[#This Row],[ก่อนกลางภาค '[25']]]+Table1[[#This Row],[กลางภาค '[20']]]+Table1[[#This Row],[หลังกลางภาค '[25']]]</f>
        <v>36</v>
      </c>
      <c r="S109" s="12"/>
      <c r="T109" s="12">
        <f>Table1[[#This Row],[ปลายภาค '[30']]]+Table1[[#This Row],[ก่อนปลายภาค '[70']]]</f>
        <v>36</v>
      </c>
      <c r="U109" s="11">
        <f t="shared" si="1"/>
        <v>0</v>
      </c>
      <c r="V109" s="5" t="str">
        <f>IF(_xlfn.XLOOKUP(Table1[[#This Row],[email]],กิจกรรม_11[Email],กิจกรรม_11[Completion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Row],[email]],ท้ายบท_4[Email],ท้ายบท_4[Completion time],0)&lt;&gt;0,"ส่งแล้ว","ยังไม่ส่ง")</f>
        <v>ยังไม่ส่ง</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5</v>
      </c>
      <c r="O110" s="12"/>
      <c r="P110" s="13">
        <f>ROUND(COUNTIF(Table1[[#This Row],[แบบฝึก 5.1]:[ท้ายบท 5]],"&lt;&gt;ยังไม่ส่ง")*8/3+IF(Table1[[#This Row],[Quiz 5]]&lt;&gt;"ยังไม่ส่ง",Table1[[#This Row],[Quiz 5]]*2/10,0),0)</f>
        <v>9</v>
      </c>
      <c r="Q110" s="12">
        <f>Table1[[#This Row],[บท 4 '[10']]]+Table1[[#This Row],[นำเสนอ '[5']]]+Table1[[#This Row],[บท 5 '[10']]]</f>
        <v>14</v>
      </c>
      <c r="R110" s="12">
        <f>Table1[[#This Row],[ก่อนกลางภาค '[25']]]+Table1[[#This Row],[กลางภาค '[20']]]+Table1[[#This Row],[หลังกลางภาค '[25']]]</f>
        <v>56</v>
      </c>
      <c r="S110" s="12"/>
      <c r="T110" s="12">
        <f>Table1[[#This Row],[ปลายภาค '[30']]]+Table1[[#This Row],[ก่อนปลายภาค '[70']]]</f>
        <v>56</v>
      </c>
      <c r="U110" s="11">
        <f t="shared" si="1"/>
        <v>1.5</v>
      </c>
      <c r="V110" s="5" t="str">
        <f>IF(_xlfn.XLOOKUP(Table1[[#This Row],[email]],กิจกรรม_11[Email],กิจกรรม_11[Completion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ส่งแล้ว</v>
      </c>
      <c r="AL110" s="5" t="str">
        <f>IF(_xlfn.XLOOKUP(Table1[[#This Row],[email]],ท้ายบท_4[Email],ท้ายบท_4[Completion time],0)&lt;&gt;0,"ส่งแล้ว","ยังไม่ส่ง")</f>
        <v>ยังไม่ส่ง</v>
      </c>
      <c r="AM110" s="5">
        <f>_xlfn.XLOOKUP(Table1[[#This Row],[email]],Quiz_4[Email],Quiz_4[Total points],"ยังไม่ส่ง")</f>
        <v>7</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f>_xlfn.XLOOKUP(Table1[[#This Row],[email]],Quiz_5[Email],Quiz_5[Total points],"ยังไม่ส่ง")</f>
        <v>6</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0</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5</v>
      </c>
      <c r="R111" s="12">
        <f>Table1[[#This Row],[ก่อนกลางภาค '[25']]]+Table1[[#This Row],[กลางภาค '[20']]]+Table1[[#This Row],[หลังกลางภาค '[25']]]</f>
        <v>38</v>
      </c>
      <c r="S111" s="12"/>
      <c r="T111" s="12">
        <f>Table1[[#This Row],[ปลายภาค '[30']]]+Table1[[#This Row],[ก่อนปลายภาค '[70']]]</f>
        <v>38</v>
      </c>
      <c r="U111" s="11">
        <f t="shared" si="1"/>
        <v>0</v>
      </c>
      <c r="V111" s="5" t="str">
        <f>IF(_xlfn.XLOOKUP(Table1[[#This Row],[email]],กิจกรรม_11[Email],กิจกรรม_11[Completion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Row],[email]],ท้ายบท_4[Email],ท้ายบท_4[Completion time],0)&lt;&gt;0,"ส่งแล้ว","ยังไม่ส่ง")</f>
        <v>ยังไม่ส่ง</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10</v>
      </c>
      <c r="K112" s="24">
        <f>ROUND(COUNTIF(Table1[[#This Row],[แบบฝึก 3.1]:[ท้ายบท 3]],"&lt;&gt;ยังไม่ส่ง")*3/2+IF(Table1[[#This Row],[Quiz 3]]&lt;&gt;"ยังไม่ส่ง",Table1[[#This Row],[Quiz 3]]*2/10,0),0)</f>
        <v>5</v>
      </c>
      <c r="L112" s="12">
        <f>Table1[[#This Row],[บท 1 '[10']]]+Table1[[#This Row],[บท 2 '[10']]]+Table1[[#This Row],[บท 3 '[5']]]</f>
        <v>25</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5</v>
      </c>
      <c r="O112" s="12"/>
      <c r="P112" s="13">
        <f>ROUND(COUNTIF(Table1[[#This Row],[แบบฝึก 5.1]:[ท้ายบท 5]],"&lt;&gt;ยังไม่ส่ง")*8/3+IF(Table1[[#This Row],[Quiz 5]]&lt;&gt;"ยังไม่ส่ง",Table1[[#This Row],[Quiz 5]]*2/10,0),0)</f>
        <v>9</v>
      </c>
      <c r="Q112" s="12">
        <f>Table1[[#This Row],[บท 4 '[10']]]+Table1[[#This Row],[นำเสนอ '[5']]]+Table1[[#This Row],[บท 5 '[10']]]</f>
        <v>14</v>
      </c>
      <c r="R112" s="12">
        <f>Table1[[#This Row],[ก่อนกลางภาค '[25']]]+Table1[[#This Row],[กลางภาค '[20']]]+Table1[[#This Row],[หลังกลางภาค '[25']]]</f>
        <v>53</v>
      </c>
      <c r="S112" s="12"/>
      <c r="T112" s="12">
        <f>Table1[[#This Row],[ปลายภาค '[30']]]+Table1[[#This Row],[ก่อนปลายภาค '[70']]]</f>
        <v>53</v>
      </c>
      <c r="U112" s="11">
        <f t="shared" si="1"/>
        <v>1</v>
      </c>
      <c r="V112" s="5" t="str">
        <f>IF(_xlfn.XLOOKUP(Table1[[#This Row],[email]],กิจกรรม_11[Email],กิจกรรม_11[Completion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ส่งแล้ว</v>
      </c>
      <c r="AB112" s="5" t="str">
        <f>IF(_xlfn.XLOOKUP(Table1[[#This Row],[email]],แบบฝึก_22[Email],แบบฝึก_22[Completion time],0)&lt;&gt;0,"ส่งแล้ว","ยังไม่ส่ง")</f>
        <v>ส่งแล้ว</v>
      </c>
      <c r="AC112" s="5">
        <f>_xlfn.XLOOKUP(Table1[[#This Row],[email]],ท้ายบท_2[Email],ท้ายบท_2[Total points],"ยังไม่ส่ง")</f>
        <v>11</v>
      </c>
      <c r="AD112" s="5">
        <f>_xlfn.XLOOKUP(Table1[[#This Row],[email]],Quiz_2[Email],Quiz_2[Total points],"ยังไม่ส่ง")</f>
        <v>9</v>
      </c>
      <c r="AE112" s="5" t="str">
        <f>IF(_xlfn.XLOOKUP(Table1[[#This Row],[email]],แบบฝึก_31[Email],แบบฝึก_31[Completion time],0)&lt;&gt;0,"ส่งแล้ว","ยังไม่ส่ง")</f>
        <v>ส่งแล้ว</v>
      </c>
      <c r="AF112" s="5">
        <f>_xlfn.XLOOKUP(Table1[[#This Row],[email]],ท้ายบท_3[Email],ท้ายบท_3[Total points],"ยังไม่ส่ง")</f>
        <v>10</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ส่งแล้ว</v>
      </c>
      <c r="AL112" s="5" t="str">
        <f>IF(_xlfn.XLOOKUP(Table1[[#This Row],[email]],ท้ายบท_4[Email],ท้ายบท_4[Completion time],0)&lt;&gt;0,"ส่งแล้ว","ยังไม่ส่ง")</f>
        <v>ยังไม่ส่ง</v>
      </c>
      <c r="AM112" s="5">
        <f>_xlfn.XLOOKUP(Table1[[#This Row],[email]],Quiz_4[Email],Quiz_4[Total points],"ยังไม่ส่ง")</f>
        <v>6</v>
      </c>
      <c r="AN112" s="5" t="str">
        <f>IF(_xlfn.XLOOKUP(Table1[[#This Row],[email]],แบบฝึก_51[Email],แบบฝึก_51[Completion time],0)&lt;&gt;0,"ส่งแล้ว","ยังไม่ส่ง")</f>
        <v>ส่งแล้ว</v>
      </c>
      <c r="AO112" s="5" t="str">
        <f>IF(_xlfn.XLOOKUP(Table1[[#This Row],[email]],แบบฝึก_52[Email],แบบฝึก_52[Completion time],0)&lt;&gt;0,"ส่งแล้ว","ยังไม่ส่ง")</f>
        <v>ส่งแล้ว</v>
      </c>
      <c r="AP112" s="5">
        <f>_xlfn.XLOOKUP(Table1[[#This Row],[email]],ท้ายบท_5[Email],ท้ายบท_5[Total points],"ยังไม่ส่ง")</f>
        <v>16</v>
      </c>
      <c r="AQ112" s="5">
        <f>_xlfn.XLOOKUP(Table1[[#This Row],[email]],Quiz_5[Email],Quiz_5[Total points],"ยังไม่ส่ง")</f>
        <v>6</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4</v>
      </c>
      <c r="O113" s="12"/>
      <c r="P113" s="13">
        <f>ROUND(COUNTIF(Table1[[#This Row],[แบบฝึก 5.1]:[ท้ายบท 5]],"&lt;&gt;ยังไม่ส่ง")*8/3+IF(Table1[[#This Row],[Quiz 5]]&lt;&gt;"ยังไม่ส่ง",Table1[[#This Row],[Quiz 5]]*2/10,0),0)</f>
        <v>9</v>
      </c>
      <c r="Q113" s="12">
        <f>Table1[[#This Row],[บท 4 '[10']]]+Table1[[#This Row],[นำเสนอ '[5']]]+Table1[[#This Row],[บท 5 '[10']]]</f>
        <v>13</v>
      </c>
      <c r="R113" s="12">
        <f>Table1[[#This Row],[ก่อนกลางภาค '[25']]]+Table1[[#This Row],[กลางภาค '[20']]]+Table1[[#This Row],[หลังกลางภาค '[25']]]</f>
        <v>56</v>
      </c>
      <c r="S113" s="12"/>
      <c r="T113" s="12">
        <f>Table1[[#This Row],[ปลายภาค '[30']]]+Table1[[#This Row],[ก่อนปลายภาค '[70']]]</f>
        <v>56</v>
      </c>
      <c r="U113" s="11">
        <f t="shared" si="1"/>
        <v>1.5</v>
      </c>
      <c r="V113" s="5" t="str">
        <f>IF(_xlfn.XLOOKUP(Table1[[#This Row],[email]],กิจกรรม_11[Email],กิจกรรม_11[Completion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ส่งแล้ว</v>
      </c>
      <c r="AL113" s="5" t="str">
        <f>IF(_xlfn.XLOOKUP(Table1[[#This Row],[email]],ท้ายบท_4[Email],ท้ายบท_4[Completion time],0)&lt;&gt;0,"ส่งแล้ว","ยังไม่ส่ง")</f>
        <v>ยังไม่ส่ง</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f>_xlfn.XLOOKUP(Table1[[#This Row],[email]],ท้ายบท_5[Email],ท้ายบท_5[Total points],"ยังไม่ส่ง")</f>
        <v>13</v>
      </c>
      <c r="AQ113" s="5">
        <f>_xlfn.XLOOKUP(Table1[[#This Row],[email]],Quiz_5[Email],Quiz_5[Total points],"ยังไม่ส่ง")</f>
        <v>6</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10</v>
      </c>
      <c r="J114" s="24">
        <f>ROUND(COUNTIF(Table1[[#This Row],[แบบฝึก 2.1]:[ท้ายบท 2]],"&lt;&gt;ยังไม่ส่ง")*8/3+IF(Table1[[#This Row],[Quiz 2]]&lt;&gt;"ยังไม่ส่ง",Table1[[#This Row],[Quiz 2]]*2/10,0),0)</f>
        <v>9</v>
      </c>
      <c r="K114" s="24">
        <f>ROUND(COUNTIF(Table1[[#This Row],[แบบฝึก 3.1]:[ท้ายบท 3]],"&lt;&gt;ยังไม่ส่ง")*3/2+IF(Table1[[#This Row],[Quiz 3]]&lt;&gt;"ยังไม่ส่ง",Table1[[#This Row],[Quiz 3]]*2/10,0),0)</f>
        <v>4</v>
      </c>
      <c r="L114" s="12">
        <f>Table1[[#This Row],[บท 1 '[10']]]+Table1[[#This Row],[บท 2 '[10']]]+Table1[[#This Row],[บท 3 '[5']]]</f>
        <v>23</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4</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12</v>
      </c>
      <c r="R114" s="12">
        <f>Table1[[#This Row],[ก่อนกลางภาค '[25']]]+Table1[[#This Row],[กลางภาค '[20']]]+Table1[[#This Row],[หลังกลางภาค '[25']]]</f>
        <v>48</v>
      </c>
      <c r="S114" s="12"/>
      <c r="T114" s="12">
        <f>Table1[[#This Row],[ปลายภาค '[30']]]+Table1[[#This Row],[ก่อนปลายภาค '[70']]]</f>
        <v>48</v>
      </c>
      <c r="U114" s="11">
        <f t="shared" si="1"/>
        <v>0</v>
      </c>
      <c r="V114" s="5" t="str">
        <f>IF(_xlfn.XLOOKUP(Table1[[#This Row],[email]],กิจกรรม_11[Email],กิจกรรม_11[Completion time],0)&lt;&gt;0,"ส่งแล้ว","ยังไม่ส่ง")</f>
        <v>ส่งแล้ว</v>
      </c>
      <c r="W114" s="5" t="str">
        <f>IF(_xlfn.XLOOKUP(Table1[[#This Row],[email]],แบบฝึก_11[Email],แบบฝึก_11[Completion time],0)&lt;&gt;0,"ส่งแล้ว","ยังไม่ส่ง")</f>
        <v>ส่งแล้ว</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ส่งแล้ว</v>
      </c>
      <c r="AB114" s="5" t="str">
        <f>IF(_xlfn.XLOOKUP(Table1[[#This Row],[email]],แบบฝึก_22[Email],แบบฝึก_22[Completion time],0)&lt;&gt;0,"ส่งแล้ว","ยังไม่ส่ง")</f>
        <v>ส่งแล้ว</v>
      </c>
      <c r="AC114" s="5">
        <f>_xlfn.XLOOKUP(Table1[[#This Row],[email]],ท้ายบท_2[Email],ท้ายบท_2[Total points],"ยังไม่ส่ง")</f>
        <v>6</v>
      </c>
      <c r="AD114" s="5">
        <f>_xlfn.XLOOKUP(Table1[[#This Row],[email]],Quiz_2[Email],Quiz_2[Total points],"ยังไม่ส่ง")</f>
        <v>5</v>
      </c>
      <c r="AE114" s="5" t="str">
        <f>IF(_xlfn.XLOOKUP(Table1[[#This Row],[email]],แบบฝึก_31[Email],แบบฝึก_31[Completion time],0)&lt;&gt;0,"ส่งแล้ว","ยังไม่ส่ง")</f>
        <v>ส่งแล้ว</v>
      </c>
      <c r="AF114" s="5">
        <f>_xlfn.XLOOKUP(Table1[[#This Row],[email]],ท้ายบท_3[Email],ท้ายบท_3[Total points],"ยังไม่ส่ง")</f>
        <v>10</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ส่งแล้ว</v>
      </c>
      <c r="AL114" s="5" t="str">
        <f>IF(_xlfn.XLOOKUP(Table1[[#This Row],[email]],ท้ายบท_4[Email],ท้ายบท_4[Completion time],0)&lt;&gt;0,"ส่งแล้ว","ยังไม่ส่ง")</f>
        <v>ยังไม่ส่ง</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5</v>
      </c>
      <c r="O115" s="12"/>
      <c r="P115" s="13">
        <f>ROUND(COUNTIF(Table1[[#This Row],[แบบฝึก 5.1]:[ท้ายบท 5]],"&lt;&gt;ยังไม่ส่ง")*8/3+IF(Table1[[#This Row],[Quiz 5]]&lt;&gt;"ยังไม่ส่ง",Table1[[#This Row],[Quiz 5]]*2/10,0),0)</f>
        <v>9</v>
      </c>
      <c r="Q115" s="12">
        <f>Table1[[#This Row],[บท 4 '[10']]]+Table1[[#This Row],[นำเสนอ '[5']]]+Table1[[#This Row],[บท 5 '[10']]]</f>
        <v>14</v>
      </c>
      <c r="R115" s="12">
        <f>Table1[[#This Row],[ก่อนกลางภาค '[25']]]+Table1[[#This Row],[กลางภาค '[20']]]+Table1[[#This Row],[หลังกลางภาค '[25']]]</f>
        <v>51</v>
      </c>
      <c r="S115" s="12"/>
      <c r="T115" s="12">
        <f>Table1[[#This Row],[ปลายภาค '[30']]]+Table1[[#This Row],[ก่อนปลายภาค '[70']]]</f>
        <v>51</v>
      </c>
      <c r="U115" s="11">
        <f t="shared" si="1"/>
        <v>1</v>
      </c>
      <c r="V115" s="5" t="str">
        <f>IF(_xlfn.XLOOKUP(Table1[[#This Row],[email]],กิจกรรม_11[Email],กิจกรรม_11[Completion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ส่งแล้ว</v>
      </c>
      <c r="AL115" s="5" t="str">
        <f>IF(_xlfn.XLOOKUP(Table1[[#This Row],[email]],ท้ายบท_4[Email],ท้ายบท_4[Completion time],0)&lt;&gt;0,"ส่งแล้ว","ยังไม่ส่ง")</f>
        <v>ยังไม่ส่ง</v>
      </c>
      <c r="AM115" s="5">
        <f>_xlfn.XLOOKUP(Table1[[#This Row],[email]],Quiz_4[Email],Quiz_4[Total points],"ยังไม่ส่ง")</f>
        <v>6</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f>_xlfn.XLOOKUP(Table1[[#This Row],[email]],Quiz_5[Email],Quiz_5[Total points],"ยังไม่ส่ง")</f>
        <v>6</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8</v>
      </c>
      <c r="K116" s="24">
        <f>ROUND(COUNTIF(Table1[[#This Row],[แบบฝึก 3.1]:[ท้ายบท 3]],"&lt;&gt;ยังไม่ส่ง")*3/2+IF(Table1[[#This Row],[Quiz 3]]&lt;&gt;"ยังไม่ส่ง",Table1[[#This Row],[Quiz 3]]*2/10,0),0)</f>
        <v>4</v>
      </c>
      <c r="L116" s="12">
        <f>Table1[[#This Row],[บท 1 '[10']]]+Table1[[#This Row],[บท 2 '[10']]]+Table1[[#This Row],[บท 3 '[5']]]</f>
        <v>22</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5</v>
      </c>
      <c r="O116" s="12"/>
      <c r="P116" s="13">
        <f>ROUND(COUNTIF(Table1[[#This Row],[แบบฝึก 5.1]:[ท้ายบท 5]],"&lt;&gt;ยังไม่ส่ง")*8/3+IF(Table1[[#This Row],[Quiz 5]]&lt;&gt;"ยังไม่ส่ง",Table1[[#This Row],[Quiz 5]]*2/10,0),0)</f>
        <v>9</v>
      </c>
      <c r="Q116" s="12">
        <f>Table1[[#This Row],[บท 4 '[10']]]+Table1[[#This Row],[นำเสนอ '[5']]]+Table1[[#This Row],[บท 5 '[10']]]</f>
        <v>14</v>
      </c>
      <c r="R116" s="12">
        <f>Table1[[#This Row],[ก่อนกลางภาค '[25']]]+Table1[[#This Row],[กลางภาค '[20']]]+Table1[[#This Row],[หลังกลางภาค '[25']]]</f>
        <v>50</v>
      </c>
      <c r="S116" s="12"/>
      <c r="T116" s="12">
        <f>Table1[[#This Row],[ปลายภาค '[30']]]+Table1[[#This Row],[ก่อนปลายภาค '[70']]]</f>
        <v>50</v>
      </c>
      <c r="U116" s="11">
        <f t="shared" si="1"/>
        <v>1</v>
      </c>
      <c r="V116" s="5" t="str">
        <f>IF(_xlfn.XLOOKUP(Table1[[#This Row],[email]],กิจกรรม_11[Email],กิจกรรม_11[Completion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ส่งแล้ว</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f>_xlfn.XLOOKUP(Table1[[#This Row],[email]],ท้ายบท_3[Email],ท้ายบท_3[Total points],"ยังไม่ส่ง")</f>
        <v>11</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ส่งแล้ว</v>
      </c>
      <c r="AL116" s="5" t="str">
        <f>IF(_xlfn.XLOOKUP(Table1[[#This Row],[email]],ท้ายบท_4[Email],ท้ายบท_4[Completion time],0)&lt;&gt;0,"ส่งแล้ว","ยังไม่ส่ง")</f>
        <v>ยังไม่ส่ง</v>
      </c>
      <c r="AM116" s="5">
        <f>_xlfn.XLOOKUP(Table1[[#This Row],[email]],Quiz_4[Email],Quiz_4[Total points],"ยังไม่ส่ง")</f>
        <v>7</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f>_xlfn.XLOOKUP(Table1[[#This Row],[email]],Quiz_5[Email],Quiz_5[Total points],"ยังไม่ส่ง")</f>
        <v>6</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0</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0</v>
      </c>
      <c r="R117" s="12">
        <f>Table1[[#This Row],[ก่อนกลางภาค '[25']]]+Table1[[#This Row],[กลางภาค '[20']]]+Table1[[#This Row],[หลังกลางภาค '[25']]]</f>
        <v>29</v>
      </c>
      <c r="S117" s="12"/>
      <c r="T117" s="12">
        <f>Table1[[#This Row],[ปลายภาค '[30']]]+Table1[[#This Row],[ก่อนปลายภาค '[70']]]</f>
        <v>29</v>
      </c>
      <c r="U117" s="11">
        <f t="shared" si="1"/>
        <v>0</v>
      </c>
      <c r="V117" s="5" t="str">
        <f>IF(_xlfn.XLOOKUP(Table1[[#This Row],[email]],กิจกรรม_11[Email],กิจกรรม_11[Completion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Row],[email]],ท้ายบท_4[Email],ท้ายบท_4[Completion time],0)&lt;&gt;0,"ส่งแล้ว","ยังไม่ส่ง")</f>
        <v>ยังไม่ส่ง</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0</v>
      </c>
      <c r="O118" s="12"/>
      <c r="P118" s="13">
        <f>ROUND(COUNTIF(Table1[[#This Row],[แบบฝึก 5.1]:[ท้ายบท 5]],"&lt;&gt;ยังไม่ส่ง")*8/3+IF(Table1[[#This Row],[Quiz 5]]&lt;&gt;"ยังไม่ส่ง",Table1[[#This Row],[Quiz 5]]*2/10,0),0)</f>
        <v>8</v>
      </c>
      <c r="Q118" s="12">
        <f>Table1[[#This Row],[บท 4 '[10']]]+Table1[[#This Row],[นำเสนอ '[5']]]+Table1[[#This Row],[บท 5 '[10']]]</f>
        <v>8</v>
      </c>
      <c r="R118" s="12">
        <f>Table1[[#This Row],[ก่อนกลางภาค '[25']]]+Table1[[#This Row],[กลางภาค '[20']]]+Table1[[#This Row],[หลังกลางภาค '[25']]]</f>
        <v>43</v>
      </c>
      <c r="S118" s="12"/>
      <c r="T118" s="12">
        <f>Table1[[#This Row],[ปลายภาค '[30']]]+Table1[[#This Row],[ก่อนปลายภาค '[70']]]</f>
        <v>43</v>
      </c>
      <c r="U118" s="11">
        <f t="shared" si="1"/>
        <v>0</v>
      </c>
      <c r="V118" s="5" t="str">
        <f>IF(_xlfn.XLOOKUP(Table1[[#This Row],[email]],กิจกรรม_11[Email],กิจกรรม_11[Completion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Row],[email]],ท้ายบท_4[Email],ท้ายบท_4[Completion time],0)&lt;&gt;0,"ส่งแล้ว","ยังไม่ส่ง")</f>
        <v>ยังไม่ส่ง</v>
      </c>
      <c r="AM118" s="5" t="str">
        <f>_xlfn.XLOOKUP(Table1[[#This Row],[email]],Quiz_4[Email],Quiz_4[Total points],"ยังไม่ส่ง")</f>
        <v>ยังไม่ส่ง</v>
      </c>
      <c r="AN118" s="5" t="str">
        <f>IF(_xlfn.XLOOKUP(Table1[[#This Row],[email]],แบบฝึก_51[Email],แบบฝึก_51[Completion time],0)&lt;&gt;0,"ส่งแล้ว","ยังไม่ส่ง")</f>
        <v>ส่งแล้ว</v>
      </c>
      <c r="AO118" s="5" t="str">
        <f>IF(_xlfn.XLOOKUP(Table1[[#This Row],[email]],แบบฝึก_52[Email],แบบฝึก_52[Completion time],0)&lt;&gt;0,"ส่งแล้ว","ยังไม่ส่ง")</f>
        <v>ส่งแล้ว</v>
      </c>
      <c r="AP118" s="5">
        <f>_xlfn.XLOOKUP(Table1[[#This Row],[email]],ท้ายบท_5[Email],ท้ายบท_5[Total points],"ยังไม่ส่ง")</f>
        <v>14</v>
      </c>
      <c r="AQ118" s="5" t="str">
        <f>_xlfn.XLOOKUP(Table1[[#This Row],[email]],Quiz_5[Email],Quiz_5[Total points],"ยังไม่ส่ง")</f>
        <v>ยังไม่ส่ง</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9</v>
      </c>
      <c r="K119" s="24">
        <f>ROUND(COUNTIF(Table1[[#This Row],[แบบฝึก 3.1]:[ท้ายบท 3]],"&lt;&gt;ยังไม่ส่ง")*3/2+IF(Table1[[#This Row],[Quiz 3]]&lt;&gt;"ยังไม่ส่ง",Table1[[#This Row],[Quiz 3]]*2/10,0),0)</f>
        <v>5</v>
      </c>
      <c r="L119" s="12">
        <f>Table1[[#This Row],[บท 1 '[10']]]+Table1[[#This Row],[บท 2 '[10']]]+Table1[[#This Row],[บท 3 '[5']]]</f>
        <v>24</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5</v>
      </c>
      <c r="O119" s="12"/>
      <c r="P119" s="13">
        <f>ROUND(COUNTIF(Table1[[#This Row],[แบบฝึก 5.1]:[ท้ายบท 5]],"&lt;&gt;ยังไม่ส่ง")*8/3+IF(Table1[[#This Row],[Quiz 5]]&lt;&gt;"ยังไม่ส่ง",Table1[[#This Row],[Quiz 5]]*2/10,0),0)</f>
        <v>9</v>
      </c>
      <c r="Q119" s="12">
        <f>Table1[[#This Row],[บท 4 '[10']]]+Table1[[#This Row],[นำเสนอ '[5']]]+Table1[[#This Row],[บท 5 '[10']]]</f>
        <v>14</v>
      </c>
      <c r="R119" s="12">
        <f>Table1[[#This Row],[ก่อนกลางภาค '[25']]]+Table1[[#This Row],[กลางภาค '[20']]]+Table1[[#This Row],[หลังกลางภาค '[25']]]</f>
        <v>53</v>
      </c>
      <c r="S119" s="12"/>
      <c r="T119" s="12">
        <f>Table1[[#This Row],[ปลายภาค '[30']]]+Table1[[#This Row],[ก่อนปลายภาค '[70']]]</f>
        <v>53</v>
      </c>
      <c r="U119" s="11">
        <f t="shared" si="1"/>
        <v>1</v>
      </c>
      <c r="V119" s="5" t="str">
        <f>IF(_xlfn.XLOOKUP(Table1[[#This Row],[email]],กิจกรรม_11[Email],กิจกรรม_11[Completion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f>_xlfn.XLOOKUP(Table1[[#This Row],[email]],Quiz_2[Email],Quiz_2[Total points],"ยังไม่ส่ง")</f>
        <v>7</v>
      </c>
      <c r="AE119" s="5" t="str">
        <f>IF(_xlfn.XLOOKUP(Table1[[#This Row],[email]],แบบฝึก_31[Email],แบบฝึก_31[Completion time],0)&lt;&gt;0,"ส่งแล้ว","ยังไม่ส่ง")</f>
        <v>ส่งแล้ว</v>
      </c>
      <c r="AF119" s="5">
        <f>_xlfn.XLOOKUP(Table1[[#This Row],[email]],ท้ายบท_3[Email],ท้ายบท_3[Total points],"ยังไม่ส่ง")</f>
        <v>7</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ส่งแล้ว</v>
      </c>
      <c r="AL119" s="5" t="str">
        <f>IF(_xlfn.XLOOKUP(Table1[[#This Row],[email]],ท้ายบท_4[Email],ท้ายบท_4[Completion time],0)&lt;&gt;0,"ส่งแล้ว","ยังไม่ส่ง")</f>
        <v>ยังไม่ส่ง</v>
      </c>
      <c r="AM119" s="5">
        <f>_xlfn.XLOOKUP(Table1[[#This Row],[email]],Quiz_4[Email],Quiz_4[Total points],"ยังไม่ส่ง")</f>
        <v>6</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f>_xlfn.XLOOKUP(Table1[[#This Row],[email]],Quiz_5[Email],Quiz_5[Total points],"ยังไม่ส่ง")</f>
        <v>4</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0</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0</v>
      </c>
      <c r="R120" s="12">
        <f>Table1[[#This Row],[ก่อนกลางภาค '[25']]]+Table1[[#This Row],[กลางภาค '[20']]]+Table1[[#This Row],[หลังกลางภาค '[25']]]</f>
        <v>33</v>
      </c>
      <c r="S120" s="12"/>
      <c r="T120" s="12">
        <f>Table1[[#This Row],[ปลายภาค '[30']]]+Table1[[#This Row],[ก่อนปลายภาค '[70']]]</f>
        <v>33</v>
      </c>
      <c r="U120" s="11">
        <f t="shared" si="1"/>
        <v>0</v>
      </c>
      <c r="V120" s="5" t="str">
        <f>IF(_xlfn.XLOOKUP(Table1[[#This Row],[email]],กิจกรรม_11[Email],กิจกรรม_11[Completion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Row],[email]],ท้ายบท_4[Email],ท้ายบท_4[Completion time],0)&lt;&gt;0,"ส่งแล้ว","ยังไม่ส่ง")</f>
        <v>ยังไม่ส่ง</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0</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0</v>
      </c>
      <c r="R121" s="12">
        <f>Table1[[#This Row],[ก่อนกลางภาค '[25']]]+Table1[[#This Row],[กลางภาค '[20']]]+Table1[[#This Row],[หลังกลางภาค '[25']]]</f>
        <v>35</v>
      </c>
      <c r="S121" s="12"/>
      <c r="T121" s="12">
        <f>Table1[[#This Row],[ปลายภาค '[30']]]+Table1[[#This Row],[ก่อนปลายภาค '[70']]]</f>
        <v>35</v>
      </c>
      <c r="U121" s="11">
        <f t="shared" si="1"/>
        <v>0</v>
      </c>
      <c r="V121" s="5" t="str">
        <f>IF(_xlfn.XLOOKUP(Table1[[#This Row],[email]],กิจกรรม_11[Email],กิจกรรม_11[Completion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Row],[email]],ท้ายบท_4[Email],ท้ายบท_4[Completion time],0)&lt;&gt;0,"ส่งแล้ว","ยังไม่ส่ง")</f>
        <v>ยังไม่ส่ง</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7</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8</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0</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0</v>
      </c>
      <c r="R122" s="12">
        <f>Table1[[#This Row],[ก่อนกลางภาค '[25']]]+Table1[[#This Row],[กลางภาค '[20']]]+Table1[[#This Row],[หลังกลางภาค '[25']]]</f>
        <v>18</v>
      </c>
      <c r="S122" s="12"/>
      <c r="T122" s="12">
        <f>Table1[[#This Row],[ปลายภาค '[30']]]+Table1[[#This Row],[ก่อนปลายภาค '[70']]]</f>
        <v>18</v>
      </c>
      <c r="U122" s="11">
        <f t="shared" si="1"/>
        <v>0</v>
      </c>
      <c r="V122" s="5" t="str">
        <f>IF(_xlfn.XLOOKUP(Table1[[#This Row],[email]],กิจกรรม_11[Email],กิจกรรม_11[Completion time],0)&lt;&gt;0,"ส่งแล้ว","ยังไม่ส่ง")</f>
        <v>ส่งแล้ว</v>
      </c>
      <c r="W122" s="5" t="str">
        <f>IF(_xlfn.XLOOKUP(Table1[[#This Row],[email]],แบบฝึก_11[Email],แบบฝึก_11[Completion time],0)&lt;&gt;0,"ส่งแล้ว","ยังไม่ส่ง")</f>
        <v>ส่งแล้ว</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Row],[email]],ท้ายบท_4[Email],ท้ายบท_4[Completion time],0)&lt;&gt;0,"ส่งแล้ว","ยังไม่ส่ง")</f>
        <v>ยังไม่ส่ง</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10</v>
      </c>
      <c r="K123" s="24">
        <f>ROUND(COUNTIF(Table1[[#This Row],[แบบฝึก 3.1]:[ท้ายบท 3]],"&lt;&gt;ยังไม่ส่ง")*3/2+IF(Table1[[#This Row],[Quiz 3]]&lt;&gt;"ยังไม่ส่ง",Table1[[#This Row],[Quiz 3]]*2/10,0),0)</f>
        <v>4</v>
      </c>
      <c r="L123" s="12">
        <f>Table1[[#This Row],[บท 1 '[10']]]+Table1[[#This Row],[บท 2 '[10']]]+Table1[[#This Row],[บท 3 '[5']]]</f>
        <v>24</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5</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13</v>
      </c>
      <c r="R123" s="12">
        <f>Table1[[#This Row],[ก่อนกลางภาค '[25']]]+Table1[[#This Row],[กลางภาค '[20']]]+Table1[[#This Row],[หลังกลางภาค '[25']]]</f>
        <v>51</v>
      </c>
      <c r="S123" s="12"/>
      <c r="T123" s="12">
        <f>Table1[[#This Row],[ปลายภาค '[30']]]+Table1[[#This Row],[ก่อนปลายภาค '[70']]]</f>
        <v>51</v>
      </c>
      <c r="U123" s="11">
        <f t="shared" si="1"/>
        <v>1</v>
      </c>
      <c r="V123" s="5" t="str">
        <f>IF(_xlfn.XLOOKUP(Table1[[#This Row],[email]],กิจกรรม_11[Email],กิจกรรม_11[Completion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f>_xlfn.XLOOKUP(Table1[[#This Row],[email]],Quiz_2[Email],Quiz_2[Total points],"ยังไม่ส่ง")</f>
        <v>9</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ส่งแล้ว</v>
      </c>
      <c r="AL123" s="5" t="str">
        <f>IF(_xlfn.XLOOKUP(Table1[[#This Row],[email]],ท้ายบท_4[Email],ท้ายบท_4[Completion time],0)&lt;&gt;0,"ส่งแล้ว","ยังไม่ส่ง")</f>
        <v>ยังไม่ส่ง</v>
      </c>
      <c r="AM123" s="5">
        <f>_xlfn.XLOOKUP(Table1[[#This Row],[email]],Quiz_4[Email],Quiz_4[Total points],"ยังไม่ส่ง")</f>
        <v>6</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0</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8</v>
      </c>
      <c r="R124" s="12">
        <f>Table1[[#This Row],[ก่อนกลางภาค '[25']]]+Table1[[#This Row],[กลางภาค '[20']]]+Table1[[#This Row],[หลังกลางภาค '[25']]]</f>
        <v>41</v>
      </c>
      <c r="S124" s="12"/>
      <c r="T124" s="12">
        <f>Table1[[#This Row],[ปลายภาค '[30']]]+Table1[[#This Row],[ก่อนปลายภาค '[70']]]</f>
        <v>41</v>
      </c>
      <c r="U124" s="11">
        <f t="shared" si="1"/>
        <v>0</v>
      </c>
      <c r="V124" s="5" t="str">
        <f>IF(_xlfn.XLOOKUP(Table1[[#This Row],[email]],กิจกรรม_11[Email],กิจกรรม_11[Completion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Row],[email]],ท้ายบท_4[Email],ท้ายบท_4[Completion time],0)&lt;&gt;0,"ส่งแล้ว","ยังไม่ส่ง")</f>
        <v>ยังไม่ส่ง</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10</v>
      </c>
      <c r="K125" s="24">
        <f>ROUND(COUNTIF(Table1[[#This Row],[แบบฝึก 3.1]:[ท้ายบท 3]],"&lt;&gt;ยังไม่ส่ง")*3/2+IF(Table1[[#This Row],[Quiz 3]]&lt;&gt;"ยังไม่ส่ง",Table1[[#This Row],[Quiz 3]]*2/10,0),0)</f>
        <v>5</v>
      </c>
      <c r="L125" s="12">
        <f>Table1[[#This Row],[บท 1 '[10']]]+Table1[[#This Row],[บท 2 '[10']]]+Table1[[#This Row],[บท 3 '[5']]]</f>
        <v>25</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0</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8</v>
      </c>
      <c r="R125" s="12">
        <f>Table1[[#This Row],[ก่อนกลางภาค '[25']]]+Table1[[#This Row],[กลางภาค '[20']]]+Table1[[#This Row],[หลังกลางภาค '[25']]]</f>
        <v>45</v>
      </c>
      <c r="S125" s="12"/>
      <c r="T125" s="12">
        <f>Table1[[#This Row],[ปลายภาค '[30']]]+Table1[[#This Row],[ก่อนปลายภาค '[70']]]</f>
        <v>45</v>
      </c>
      <c r="U125" s="11">
        <f t="shared" si="1"/>
        <v>0</v>
      </c>
      <c r="V125" s="5" t="str">
        <f>IF(_xlfn.XLOOKUP(Table1[[#This Row],[email]],กิจกรรม_11[Email],กิจกรรม_11[Completion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ส่งแล้ว</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f>_xlfn.XLOOKUP(Table1[[#This Row],[email]],Quiz_2[Email],Quiz_2[Total points],"ยังไม่ส่ง")</f>
        <v>9</v>
      </c>
      <c r="AE125" s="5" t="str">
        <f>IF(_xlfn.XLOOKUP(Table1[[#This Row],[email]],แบบฝึก_31[Email],แบบฝึก_31[Completion time],0)&lt;&gt;0,"ส่งแล้ว","ยังไม่ส่ง")</f>
        <v>ส่งแล้ว</v>
      </c>
      <c r="AF125" s="5">
        <f>_xlfn.XLOOKUP(Table1[[#This Row],[email]],ท้ายบท_3[Email],ท้ายบท_3[Total points],"ยังไม่ส่ง")</f>
        <v>7</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Row],[email]],ท้ายบท_4[Email],ท้ายบท_4[Completion time],0)&lt;&gt;0,"ส่งแล้ว","ยังไม่ส่ง")</f>
        <v>ยังไม่ส่ง</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5</v>
      </c>
      <c r="O126" s="12"/>
      <c r="P126" s="13">
        <f>ROUND(COUNTIF(Table1[[#This Row],[แบบฝึก 5.1]:[ท้ายบท 5]],"&lt;&gt;ยังไม่ส่ง")*8/3+IF(Table1[[#This Row],[Quiz 5]]&lt;&gt;"ยังไม่ส่ง",Table1[[#This Row],[Quiz 5]]*2/10,0),0)</f>
        <v>9</v>
      </c>
      <c r="Q126" s="12">
        <f>Table1[[#This Row],[บท 4 '[10']]]+Table1[[#This Row],[นำเสนอ '[5']]]+Table1[[#This Row],[บท 5 '[10']]]</f>
        <v>14</v>
      </c>
      <c r="R126" s="12">
        <f>Table1[[#This Row],[ก่อนกลางภาค '[25']]]+Table1[[#This Row],[กลางภาค '[20']]]+Table1[[#This Row],[หลังกลางภาค '[25']]]</f>
        <v>54</v>
      </c>
      <c r="S126" s="12"/>
      <c r="T126" s="12">
        <f>Table1[[#This Row],[ปลายภาค '[30']]]+Table1[[#This Row],[ก่อนปลายภาค '[70']]]</f>
        <v>54</v>
      </c>
      <c r="U126" s="11">
        <f t="shared" si="1"/>
        <v>1</v>
      </c>
      <c r="V126" s="5" t="str">
        <f>IF(_xlfn.XLOOKUP(Table1[[#This Row],[email]],กิจกรรม_11[Email],กิจกรรม_11[Completion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ส่งแล้ว</v>
      </c>
      <c r="AL126" s="5" t="str">
        <f>IF(_xlfn.XLOOKUP(Table1[[#This Row],[email]],ท้ายบท_4[Email],ท้ายบท_4[Completion time],0)&lt;&gt;0,"ส่งแล้ว","ยังไม่ส่ง")</f>
        <v>ยังไม่ส่ง</v>
      </c>
      <c r="AM126" s="5">
        <f>_xlfn.XLOOKUP(Table1[[#This Row],[email]],Quiz_4[Email],Quiz_4[Total points],"ยังไม่ส่ง")</f>
        <v>7</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f>_xlfn.XLOOKUP(Table1[[#This Row],[email]],Quiz_5[Email],Quiz_5[Total points],"ยังไม่ส่ง")</f>
        <v>5</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0</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8</v>
      </c>
      <c r="R127" s="12">
        <f>Table1[[#This Row],[ก่อนกลางภาค '[25']]]+Table1[[#This Row],[กลางภาค '[20']]]+Table1[[#This Row],[หลังกลางภาค '[25']]]</f>
        <v>47</v>
      </c>
      <c r="S127" s="12"/>
      <c r="T127" s="12">
        <f>Table1[[#This Row],[ปลายภาค '[30']]]+Table1[[#This Row],[ก่อนปลายภาค '[70']]]</f>
        <v>47</v>
      </c>
      <c r="U127" s="11">
        <f t="shared" si="1"/>
        <v>0</v>
      </c>
      <c r="V127" s="5" t="str">
        <f>IF(_xlfn.XLOOKUP(Table1[[#This Row],[email]],กิจกรรม_11[Email],กิจกรรม_11[Completion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Row],[email]],ท้ายบท_4[Email],ท้ายบท_4[Completion time],0)&lt;&gt;0,"ส่งแล้ว","ยังไม่ส่ง")</f>
        <v>ยังไม่ส่ง</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8</v>
      </c>
      <c r="K128" s="24">
        <f>ROUND(COUNTIF(Table1[[#This Row],[แบบฝึก 3.1]:[ท้ายบท 3]],"&lt;&gt;ยังไม่ส่ง")*3/2+IF(Table1[[#This Row],[Quiz 3]]&lt;&gt;"ยังไม่ส่ง",Table1[[#This Row],[Quiz 3]]*2/10,0),0)</f>
        <v>4</v>
      </c>
      <c r="L128" s="12">
        <f>Table1[[#This Row],[บท 1 '[10']]]+Table1[[#This Row],[บท 2 '[10']]]+Table1[[#This Row],[บท 3 '[5']]]</f>
        <v>22</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5</v>
      </c>
      <c r="O128" s="12"/>
      <c r="P128" s="13">
        <f>ROUND(COUNTIF(Table1[[#This Row],[แบบฝึก 5.1]:[ท้ายบท 5]],"&lt;&gt;ยังไม่ส่ง")*8/3+IF(Table1[[#This Row],[Quiz 5]]&lt;&gt;"ยังไม่ส่ง",Table1[[#This Row],[Quiz 5]]*2/10,0),0)</f>
        <v>9</v>
      </c>
      <c r="Q128" s="12">
        <f>Table1[[#This Row],[บท 4 '[10']]]+Table1[[#This Row],[นำเสนอ '[5']]]+Table1[[#This Row],[บท 5 '[10']]]</f>
        <v>14</v>
      </c>
      <c r="R128" s="12">
        <f>Table1[[#This Row],[ก่อนกลางภาค '[25']]]+Table1[[#This Row],[กลางภาค '[20']]]+Table1[[#This Row],[หลังกลางภาค '[25']]]</f>
        <v>54</v>
      </c>
      <c r="S128" s="12"/>
      <c r="T128" s="12">
        <f>Table1[[#This Row],[ปลายภาค '[30']]]+Table1[[#This Row],[ก่อนปลายภาค '[70']]]</f>
        <v>54</v>
      </c>
      <c r="U128" s="11">
        <f t="shared" si="1"/>
        <v>1</v>
      </c>
      <c r="V128" s="5" t="str">
        <f>IF(_xlfn.XLOOKUP(Table1[[#This Row],[email]],กิจกรรม_11[Email],กิจกรรม_11[Completion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ส่งแล้ว</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f>_xlfn.XLOOKUP(Table1[[#This Row],[email]],ท้ายบท_3[Email],ท้ายบท_3[Total points],"ยังไม่ส่ง")</f>
        <v>11</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ส่งแล้ว</v>
      </c>
      <c r="AL128" s="5" t="str">
        <f>IF(_xlfn.XLOOKUP(Table1[[#This Row],[email]],ท้ายบท_4[Email],ท้ายบท_4[Completion time],0)&lt;&gt;0,"ส่งแล้ว","ยังไม่ส่ง")</f>
        <v>ยังไม่ส่ง</v>
      </c>
      <c r="AM128" s="5">
        <f>_xlfn.XLOOKUP(Table1[[#This Row],[email]],Quiz_4[Email],Quiz_4[Total points],"ยังไม่ส่ง")</f>
        <v>7</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f>_xlfn.XLOOKUP(Table1[[#This Row],[email]],Quiz_5[Email],Quiz_5[Total points],"ยังไม่ส่ง")</f>
        <v>6</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5</v>
      </c>
      <c r="O129" s="12"/>
      <c r="P129" s="13">
        <f>ROUND(COUNTIF(Table1[[#This Row],[แบบฝึก 5.1]:[ท้ายบท 5]],"&lt;&gt;ยังไม่ส่ง")*8/3+IF(Table1[[#This Row],[Quiz 5]]&lt;&gt;"ยังไม่ส่ง",Table1[[#This Row],[Quiz 5]]*2/10,0),0)</f>
        <v>9</v>
      </c>
      <c r="Q129" s="12">
        <f>Table1[[#This Row],[บท 4 '[10']]]+Table1[[#This Row],[นำเสนอ '[5']]]+Table1[[#This Row],[บท 5 '[10']]]</f>
        <v>14</v>
      </c>
      <c r="R129" s="12">
        <f>Table1[[#This Row],[ก่อนกลางภาค '[25']]]+Table1[[#This Row],[กลางภาค '[20']]]+Table1[[#This Row],[หลังกลางภาค '[25']]]</f>
        <v>53</v>
      </c>
      <c r="S129" s="12"/>
      <c r="T129" s="12">
        <f>Table1[[#This Row],[ปลายภาค '[30']]]+Table1[[#This Row],[ก่อนปลายภาค '[70']]]</f>
        <v>53</v>
      </c>
      <c r="U129" s="11">
        <f t="shared" si="1"/>
        <v>1</v>
      </c>
      <c r="V129" s="5" t="str">
        <f>IF(_xlfn.XLOOKUP(Table1[[#This Row],[email]],กิจกรรม_11[Email],กิจกรรม_11[Completion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ส่งแล้ว</v>
      </c>
      <c r="AL129" s="5" t="str">
        <f>IF(_xlfn.XLOOKUP(Table1[[#This Row],[email]],ท้ายบท_4[Email],ท้ายบท_4[Completion time],0)&lt;&gt;0,"ส่งแล้ว","ยังไม่ส่ง")</f>
        <v>ยังไม่ส่ง</v>
      </c>
      <c r="AM129" s="5">
        <f>_xlfn.XLOOKUP(Table1[[#This Row],[email]],Quiz_4[Email],Quiz_4[Total points],"ยังไม่ส่ง")</f>
        <v>5</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f>_xlfn.XLOOKUP(Table1[[#This Row],[email]],Quiz_5[Email],Quiz_5[Total points],"ยังไม่ส่ง")</f>
        <v>6</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10</v>
      </c>
      <c r="K130" s="24">
        <f>ROUND(COUNTIF(Table1[[#This Row],[แบบฝึก 3.1]:[ท้ายบท 3]],"&lt;&gt;ยังไม่ส่ง")*3/2+IF(Table1[[#This Row],[Quiz 3]]&lt;&gt;"ยังไม่ส่ง",Table1[[#This Row],[Quiz 3]]*2/10,0),0)</f>
        <v>4</v>
      </c>
      <c r="L130" s="12">
        <f>Table1[[#This Row],[บท 1 '[10']]]+Table1[[#This Row],[บท 2 '[10']]]+Table1[[#This Row],[บท 3 '[5']]]</f>
        <v>23</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6</v>
      </c>
      <c r="O130" s="12"/>
      <c r="P130" s="13">
        <f>ROUND(COUNTIF(Table1[[#This Row],[แบบฝึก 5.1]:[ท้ายบท 5]],"&lt;&gt;ยังไม่ส่ง")*8/3+IF(Table1[[#This Row],[Quiz 5]]&lt;&gt;"ยังไม่ส่ง",Table1[[#This Row],[Quiz 5]]*2/10,0),0)</f>
        <v>9</v>
      </c>
      <c r="Q130" s="12">
        <f>Table1[[#This Row],[บท 4 '[10']]]+Table1[[#This Row],[นำเสนอ '[5']]]+Table1[[#This Row],[บท 5 '[10']]]</f>
        <v>15</v>
      </c>
      <c r="R130" s="12">
        <f>Table1[[#This Row],[ก่อนกลางภาค '[25']]]+Table1[[#This Row],[กลางภาค '[20']]]+Table1[[#This Row],[หลังกลางภาค '[25']]]</f>
        <v>50</v>
      </c>
      <c r="S130" s="12"/>
      <c r="T130" s="12">
        <f>Table1[[#This Row],[ปลายภาค '[30']]]+Table1[[#This Row],[ก่อนปลายภาค '[70']]]</f>
        <v>50</v>
      </c>
      <c r="U130" s="11">
        <f t="shared" ref="U130:U193" si="2">IF(T130&gt;=79.5,4,IF(T130&gt;=74.5,3.5,IF(T130&gt;=69.5,3, IF(T130&gt;=64.5,2.5, IF(T130&gt;=59.5,2, IF(T130&gt;=54.5,1.5, IF(T130&gt;=49.5,1, IF(T130&lt;=49,0))))))))</f>
        <v>1</v>
      </c>
      <c r="V130" s="5" t="str">
        <f>IF(_xlfn.XLOOKUP(Table1[[#This Row],[email]],กิจกรรม_11[Email],กิจกรรม_11[Completion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ส่งแล้ว</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f>_xlfn.XLOOKUP(Table1[[#This Row],[email]],Quiz_2[Email],Quiz_2[Total points],"ยังไม่ส่ง")</f>
        <v>9</v>
      </c>
      <c r="AE130" s="5" t="str">
        <f>IF(_xlfn.XLOOKUP(Table1[[#This Row],[email]],แบบฝึก_31[Email],แบบฝึก_31[Completion time],0)&lt;&gt;0,"ส่งแล้ว","ยังไม่ส่ง")</f>
        <v>ส่งแล้ว</v>
      </c>
      <c r="AF130" s="5">
        <f>_xlfn.XLOOKUP(Table1[[#This Row],[email]],ท้ายบท_3[Email],ท้ายบท_3[Total points],"ยังไม่ส่ง")</f>
        <v>10</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ส่งแล้ว</v>
      </c>
      <c r="AL130" s="5" t="str">
        <f>IF(_xlfn.XLOOKUP(Table1[[#This Row],[email]],ท้ายบท_4[Email],ท้ายบท_4[Completion time],0)&lt;&gt;0,"ส่งแล้ว","ยังไม่ส่ง")</f>
        <v>ยังไม่ส่ง</v>
      </c>
      <c r="AM130" s="5">
        <f>_xlfn.XLOOKUP(Table1[[#This Row],[email]],Quiz_4[Email],Quiz_4[Total points],"ยังไม่ส่ง")</f>
        <v>8</v>
      </c>
      <c r="AN130" s="5" t="str">
        <f>IF(_xlfn.XLOOKUP(Table1[[#This Row],[email]],แบบฝึก_51[Email],แบบฝึก_51[Completion time],0)&lt;&gt;0,"ส่งแล้ว","ยังไม่ส่ง")</f>
        <v>ส่งแล้ว</v>
      </c>
      <c r="AO130" s="5" t="str">
        <f>IF(_xlfn.XLOOKUP(Table1[[#This Row],[email]],แบบฝึก_52[Email],แบบฝึก_52[Completion time],0)&lt;&gt;0,"ส่งแล้ว","ยังไม่ส่ง")</f>
        <v>ส่งแล้ว</v>
      </c>
      <c r="AP130" s="5">
        <f>_xlfn.XLOOKUP(Table1[[#This Row],[email]],ท้ายบท_5[Email],ท้ายบท_5[Total points],"ยังไม่ส่ง")</f>
        <v>16</v>
      </c>
      <c r="AQ130" s="5">
        <f>_xlfn.XLOOKUP(Table1[[#This Row],[email]],Quiz_5[Email],Quiz_5[Total points],"ยังไม่ส่ง")</f>
        <v>5</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10</v>
      </c>
      <c r="K131" s="24">
        <f>ROUND(COUNTIF(Table1[[#This Row],[แบบฝึก 3.1]:[ท้ายบท 3]],"&lt;&gt;ยังไม่ส่ง")*3/2+IF(Table1[[#This Row],[Quiz 3]]&lt;&gt;"ยังไม่ส่ง",Table1[[#This Row],[Quiz 3]]*2/10,0),0)</f>
        <v>4</v>
      </c>
      <c r="L131" s="12">
        <f>Table1[[#This Row],[บท 1 '[10']]]+Table1[[#This Row],[บท 2 '[10']]]+Table1[[#This Row],[บท 3 '[5']]]</f>
        <v>24</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6</v>
      </c>
      <c r="O131" s="12"/>
      <c r="P131" s="13">
        <f>ROUND(COUNTIF(Table1[[#This Row],[แบบฝึก 5.1]:[ท้ายบท 5]],"&lt;&gt;ยังไม่ส่ง")*8/3+IF(Table1[[#This Row],[Quiz 5]]&lt;&gt;"ยังไม่ส่ง",Table1[[#This Row],[Quiz 5]]*2/10,0),0)</f>
        <v>9</v>
      </c>
      <c r="Q131" s="12">
        <f>Table1[[#This Row],[บท 4 '[10']]]+Table1[[#This Row],[นำเสนอ '[5']]]+Table1[[#This Row],[บท 5 '[10']]]</f>
        <v>15</v>
      </c>
      <c r="R131" s="12">
        <f>Table1[[#This Row],[ก่อนกลางภาค '[25']]]+Table1[[#This Row],[กลางภาค '[20']]]+Table1[[#This Row],[หลังกลางภาค '[25']]]</f>
        <v>58</v>
      </c>
      <c r="S131" s="12"/>
      <c r="T131" s="12">
        <f>Table1[[#This Row],[ปลายภาค '[30']]]+Table1[[#This Row],[ก่อนปลายภาค '[70']]]</f>
        <v>58</v>
      </c>
      <c r="U131" s="11">
        <f t="shared" si="2"/>
        <v>1.5</v>
      </c>
      <c r="V131" s="5" t="str">
        <f>IF(_xlfn.XLOOKUP(Table1[[#This Row],[email]],กิจกรรม_11[Email],กิจกรรม_11[Completion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f>_xlfn.XLOOKUP(Table1[[#This Row],[email]],Quiz_2[Email],Quiz_2[Total points],"ยังไม่ส่ง")</f>
        <v>9</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ส่งแล้ว</v>
      </c>
      <c r="AL131" s="5" t="str">
        <f>IF(_xlfn.XLOOKUP(Table1[[#This Row],[email]],ท้ายบท_4[Email],ท้ายบท_4[Completion time],0)&lt;&gt;0,"ส่งแล้ว","ยังไม่ส่ง")</f>
        <v>ยังไม่ส่ง</v>
      </c>
      <c r="AM131" s="5">
        <f>_xlfn.XLOOKUP(Table1[[#This Row],[email]],Quiz_4[Email],Quiz_4[Total points],"ยังไม่ส่ง")</f>
        <v>8</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ส่งแล้ว</v>
      </c>
      <c r="AP131" s="5">
        <f>_xlfn.XLOOKUP(Table1[[#This Row],[email]],ท้ายบท_5[Email],ท้ายบท_5[Total points],"ยังไม่ส่ง")</f>
        <v>16</v>
      </c>
      <c r="AQ131" s="5">
        <f>_xlfn.XLOOKUP(Table1[[#This Row],[email]],Quiz_5[Email],Quiz_5[Total points],"ยังไม่ส่ง")</f>
        <v>5</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6</v>
      </c>
      <c r="O132" s="12"/>
      <c r="P132" s="13">
        <f>ROUND(COUNTIF(Table1[[#This Row],[แบบฝึก 5.1]:[ท้ายบท 5]],"&lt;&gt;ยังไม่ส่ง")*8/3+IF(Table1[[#This Row],[Quiz 5]]&lt;&gt;"ยังไม่ส่ง",Table1[[#This Row],[Quiz 5]]*2/10,0),0)</f>
        <v>9</v>
      </c>
      <c r="Q132" s="12">
        <f>Table1[[#This Row],[บท 4 '[10']]]+Table1[[#This Row],[นำเสนอ '[5']]]+Table1[[#This Row],[บท 5 '[10']]]</f>
        <v>15</v>
      </c>
      <c r="R132" s="12">
        <f>Table1[[#This Row],[ก่อนกลางภาค '[25']]]+Table1[[#This Row],[กลางภาค '[20']]]+Table1[[#This Row],[หลังกลางภาค '[25']]]</f>
        <v>55</v>
      </c>
      <c r="S132" s="12"/>
      <c r="T132" s="12">
        <f>Table1[[#This Row],[ปลายภาค '[30']]]+Table1[[#This Row],[ก่อนปลายภาค '[70']]]</f>
        <v>55</v>
      </c>
      <c r="U132" s="11">
        <f t="shared" si="2"/>
        <v>1.5</v>
      </c>
      <c r="V132" s="5" t="str">
        <f>IF(_xlfn.XLOOKUP(Table1[[#This Row],[email]],กิจกรรม_11[Email],กิจกรรม_11[Completion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ส่งแล้ว</v>
      </c>
      <c r="AL132" s="5" t="str">
        <f>IF(_xlfn.XLOOKUP(Table1[[#This Row],[email]],ท้ายบท_4[Email],ท้ายบท_4[Completion time],0)&lt;&gt;0,"ส่งแล้ว","ยังไม่ส่ง")</f>
        <v>ยังไม่ส่ง</v>
      </c>
      <c r="AM132" s="5">
        <f>_xlfn.XLOOKUP(Table1[[#This Row],[email]],Quiz_4[Email],Quiz_4[Total points],"ยังไม่ส่ง")</f>
        <v>8</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f>_xlfn.XLOOKUP(Table1[[#This Row],[email]],ท้ายบท_5[Email],ท้ายบท_5[Total points],"ยังไม่ส่ง")</f>
        <v>13</v>
      </c>
      <c r="AQ132" s="5">
        <f>_xlfn.XLOOKUP(Table1[[#This Row],[email]],Quiz_5[Email],Quiz_5[Total points],"ยังไม่ส่ง")</f>
        <v>6</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5</v>
      </c>
      <c r="O133" s="12"/>
      <c r="P133" s="13">
        <f>ROUND(COUNTIF(Table1[[#This Row],[แบบฝึก 5.1]:[ท้ายบท 5]],"&lt;&gt;ยังไม่ส่ง")*8/3+IF(Table1[[#This Row],[Quiz 5]]&lt;&gt;"ยังไม่ส่ง",Table1[[#This Row],[Quiz 5]]*2/10,0),0)</f>
        <v>9</v>
      </c>
      <c r="Q133" s="12">
        <f>Table1[[#This Row],[บท 4 '[10']]]+Table1[[#This Row],[นำเสนอ '[5']]]+Table1[[#This Row],[บท 5 '[10']]]</f>
        <v>14</v>
      </c>
      <c r="R133" s="12">
        <f>Table1[[#This Row],[ก่อนกลางภาค '[25']]]+Table1[[#This Row],[กลางภาค '[20']]]+Table1[[#This Row],[หลังกลางภาค '[25']]]</f>
        <v>53</v>
      </c>
      <c r="S133" s="12"/>
      <c r="T133" s="12">
        <f>Table1[[#This Row],[ปลายภาค '[30']]]+Table1[[#This Row],[ก่อนปลายภาค '[70']]]</f>
        <v>53</v>
      </c>
      <c r="U133" s="11">
        <f t="shared" si="2"/>
        <v>1</v>
      </c>
      <c r="V133" s="5" t="str">
        <f>IF(_xlfn.XLOOKUP(Table1[[#This Row],[email]],กิจกรรม_11[Email],กิจกรรม_11[Completion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ส่งแล้ว</v>
      </c>
      <c r="AL133" s="5" t="str">
        <f>IF(_xlfn.XLOOKUP(Table1[[#This Row],[email]],ท้ายบท_4[Email],ท้ายบท_4[Completion time],0)&lt;&gt;0,"ส่งแล้ว","ยังไม่ส่ง")</f>
        <v>ยังไม่ส่ง</v>
      </c>
      <c r="AM133" s="5">
        <f>_xlfn.XLOOKUP(Table1[[#This Row],[email]],Quiz_4[Email],Quiz_4[Total points],"ยังไม่ส่ง")</f>
        <v>7</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ส่งแล้ว</v>
      </c>
      <c r="AP133" s="5">
        <f>_xlfn.XLOOKUP(Table1[[#This Row],[email]],ท้ายบท_5[Email],ท้ายบท_5[Total points],"ยังไม่ส่ง")</f>
        <v>16</v>
      </c>
      <c r="AQ133" s="5">
        <f>_xlfn.XLOOKUP(Table1[[#This Row],[email]],Quiz_5[Email],Quiz_5[Total points],"ยังไม่ส่ง")</f>
        <v>6</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10</v>
      </c>
      <c r="N134" s="12">
        <f>ROUND(COUNTIF(Table1[[#This Row],[แบบฝึก 4.1]:[ท้ายบท 4]],"&lt;&gt;ยังไม่ส่ง")*8/2+IF(Table1[[#This Row],[Quiz 4]]&lt;&gt;"ยังไม่ส่ง",Table1[[#This Row],[Quiz 4]]*2/10,0),0)</f>
        <v>0</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8</v>
      </c>
      <c r="R134" s="12">
        <f>Table1[[#This Row],[ก่อนกลางภาค '[25']]]+Table1[[#This Row],[กลางภาค '[20']]]+Table1[[#This Row],[หลังกลางภาค '[25']]]</f>
        <v>43</v>
      </c>
      <c r="S134" s="12"/>
      <c r="T134" s="12">
        <f>Table1[[#This Row],[ปลายภาค '[30']]]+Table1[[#This Row],[ก่อนปลายภาค '[70']]]</f>
        <v>43</v>
      </c>
      <c r="U134" s="11">
        <f t="shared" si="2"/>
        <v>0</v>
      </c>
      <c r="V134" s="5" t="str">
        <f>IF(_xlfn.XLOOKUP(Table1[[#This Row],[email]],กิจกรรม_11[Email],กิจกรรม_11[Completion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Row],[email]],ท้ายบท_4[Email],ท้ายบท_4[Completion time],0)&lt;&gt;0,"ส่งแล้ว","ยังไม่ส่ง")</f>
        <v>ยังไม่ส่ง</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t="s">
        <v>33118</v>
      </c>
      <c r="AS134" s="4" t="str">
        <f>IF(M134&lt;10,"ยังไม่ซ่อม",IF(Table1[[#This Row],[ซ่อมแล้วกลางภาค]]="ซ่อมแล้ว","ซ่อมแล้ว","ไม่ต้องซ่อม"))</f>
        <v>ซ่อมแล้ว</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10</v>
      </c>
      <c r="J135" s="24">
        <f>ROUND(COUNTIF(Table1[[#This Row],[แบบฝึก 2.1]:[ท้ายบท 2]],"&lt;&gt;ยังไม่ส่ง")*8/3+IF(Table1[[#This Row],[Quiz 2]]&lt;&gt;"ยังไม่ส่ง",Table1[[#This Row],[Quiz 2]]*2/10,0),0)</f>
        <v>10</v>
      </c>
      <c r="K135" s="24">
        <f>ROUND(COUNTIF(Table1[[#This Row],[แบบฝึก 3.1]:[ท้ายบท 3]],"&lt;&gt;ยังไม่ส่ง")*3/2+IF(Table1[[#This Row],[Quiz 3]]&lt;&gt;"ยังไม่ส่ง",Table1[[#This Row],[Quiz 3]]*2/10,0),0)</f>
        <v>3</v>
      </c>
      <c r="L135" s="12">
        <f>Table1[[#This Row],[บท 1 '[10']]]+Table1[[#This Row],[บท 2 '[10']]]+Table1[[#This Row],[บท 3 '[5']]]</f>
        <v>23</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5</v>
      </c>
      <c r="O135" s="12"/>
      <c r="P135" s="13">
        <f>ROUND(COUNTIF(Table1[[#This Row],[แบบฝึก 5.1]:[ท้ายบท 5]],"&lt;&gt;ยังไม่ส่ง")*8/3+IF(Table1[[#This Row],[Quiz 5]]&lt;&gt;"ยังไม่ส่ง",Table1[[#This Row],[Quiz 5]]*2/10,0),0)</f>
        <v>9</v>
      </c>
      <c r="Q135" s="12">
        <f>Table1[[#This Row],[บท 4 '[10']]]+Table1[[#This Row],[นำเสนอ '[5']]]+Table1[[#This Row],[บท 5 '[10']]]</f>
        <v>14</v>
      </c>
      <c r="R135" s="12">
        <f>Table1[[#This Row],[ก่อนกลางภาค '[25']]]+Table1[[#This Row],[กลางภาค '[20']]]+Table1[[#This Row],[หลังกลางภาค '[25']]]</f>
        <v>54</v>
      </c>
      <c r="S135" s="12"/>
      <c r="T135" s="12">
        <f>Table1[[#This Row],[ปลายภาค '[30']]]+Table1[[#This Row],[ก่อนปลายภาค '[70']]]</f>
        <v>54</v>
      </c>
      <c r="U135" s="11">
        <f t="shared" si="2"/>
        <v>1</v>
      </c>
      <c r="V135" s="5" t="str">
        <f>IF(_xlfn.XLOOKUP(Table1[[#This Row],[email]],กิจกรรม_11[Email],กิจกรรม_11[Completion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f>_xlfn.XLOOKUP(Table1[[#This Row],[email]],ท้ายบท_1[Email],ท้ายบท_1[Total points],"ยังไม่ส่ง")</f>
        <v>21</v>
      </c>
      <c r="Z135" s="4">
        <f>_xlfn.XLOOKUP(Table1[[#This Row],[email]],Quiz_1[Email],Quiz_1[Total points],"ยังไม่ส่ง")</f>
        <v>9</v>
      </c>
      <c r="AA135" s="5" t="str">
        <f>IF(_xlfn.XLOOKUP(Table1[[#This Row],[email]],แบบฝึก_21[Email],แบบฝึก_21[Completion time],0)&lt;&gt;0,"ส่งแล้ว","ยังไม่ส่ง")</f>
        <v>ส่งแล้ว</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f>_xlfn.XLOOKUP(Table1[[#This Row],[email]],Quiz_2[Email],Quiz_2[Total points],"ยังไม่ส่ง")</f>
        <v>8</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ส่งแล้ว</v>
      </c>
      <c r="AL135" s="5" t="str">
        <f>IF(_xlfn.XLOOKUP(Table1[[#This Row],[email]],ท้ายบท_4[Email],ท้ายบท_4[Completion time],0)&lt;&gt;0,"ส่งแล้ว","ยังไม่ส่ง")</f>
        <v>ยังไม่ส่ง</v>
      </c>
      <c r="AM135" s="5">
        <f>_xlfn.XLOOKUP(Table1[[#This Row],[email]],Quiz_4[Email],Quiz_4[Total points],"ยังไม่ส่ง")</f>
        <v>5</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f>_xlfn.XLOOKUP(Table1[[#This Row],[email]],Quiz_5[Email],Quiz_5[Total points],"ยังไม่ส่ง")</f>
        <v>6</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10</v>
      </c>
      <c r="K136" s="24">
        <f>ROUND(COUNTIF(Table1[[#This Row],[แบบฝึก 3.1]:[ท้ายบท 3]],"&lt;&gt;ยังไม่ส่ง")*3/2+IF(Table1[[#This Row],[Quiz 3]]&lt;&gt;"ยังไม่ส่ง",Table1[[#This Row],[Quiz 3]]*2/10,0),0)</f>
        <v>4</v>
      </c>
      <c r="L136" s="12">
        <f>Table1[[#This Row],[บท 1 '[10']]]+Table1[[#This Row],[บท 2 '[10']]]+Table1[[#This Row],[บท 3 '[5']]]</f>
        <v>24</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6</v>
      </c>
      <c r="O136" s="12"/>
      <c r="P136" s="13">
        <f>ROUND(COUNTIF(Table1[[#This Row],[แบบฝึก 5.1]:[ท้ายบท 5]],"&lt;&gt;ยังไม่ส่ง")*8/3+IF(Table1[[#This Row],[Quiz 5]]&lt;&gt;"ยังไม่ส่ง",Table1[[#This Row],[Quiz 5]]*2/10,0),0)</f>
        <v>9</v>
      </c>
      <c r="Q136" s="12">
        <f>Table1[[#This Row],[บท 4 '[10']]]+Table1[[#This Row],[นำเสนอ '[5']]]+Table1[[#This Row],[บท 5 '[10']]]</f>
        <v>15</v>
      </c>
      <c r="R136" s="12">
        <f>Table1[[#This Row],[ก่อนกลางภาค '[25']]]+Table1[[#This Row],[กลางภาค '[20']]]+Table1[[#This Row],[หลังกลางภาค '[25']]]</f>
        <v>54</v>
      </c>
      <c r="S136" s="12"/>
      <c r="T136" s="12">
        <f>Table1[[#This Row],[ปลายภาค '[30']]]+Table1[[#This Row],[ก่อนปลายภาค '[70']]]</f>
        <v>54</v>
      </c>
      <c r="U136" s="11">
        <f t="shared" si="2"/>
        <v>1</v>
      </c>
      <c r="V136" s="5" t="str">
        <f>IF(_xlfn.XLOOKUP(Table1[[#This Row],[email]],กิจกรรม_11[Email],กิจกรรม_11[Completion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ส่งแล้ว</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f>_xlfn.XLOOKUP(Table1[[#This Row],[email]],Quiz_2[Email],Quiz_2[Total points],"ยังไม่ส่ง")</f>
        <v>8</v>
      </c>
      <c r="AE136" s="5" t="str">
        <f>IF(_xlfn.XLOOKUP(Table1[[#This Row],[email]],แบบฝึก_31[Email],แบบฝึก_31[Completion time],0)&lt;&gt;0,"ส่งแล้ว","ยังไม่ส่ง")</f>
        <v>ส่งแล้ว</v>
      </c>
      <c r="AF136" s="5">
        <f>_xlfn.XLOOKUP(Table1[[#This Row],[email]],ท้ายบท_3[Email],ท้ายบท_3[Total points],"ยังไม่ส่ง")</f>
        <v>10</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ส่งแล้ว</v>
      </c>
      <c r="AL136" s="5" t="str">
        <f>IF(_xlfn.XLOOKUP(Table1[[#This Row],[email]],ท้ายบท_4[Email],ท้ายบท_4[Completion time],0)&lt;&gt;0,"ส่งแล้ว","ยังไม่ส่ง")</f>
        <v>ยังไม่ส่ง</v>
      </c>
      <c r="AM136" s="5">
        <f>_xlfn.XLOOKUP(Table1[[#This Row],[email]],Quiz_4[Email],Quiz_4[Total points],"ยังไม่ส่ง")</f>
        <v>8</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f>_xlfn.XLOOKUP(Table1[[#This Row],[email]],Quiz_5[Email],Quiz_5[Total points],"ยังไม่ส่ง")</f>
        <v>7</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5</v>
      </c>
      <c r="O137" s="12"/>
      <c r="P137" s="13">
        <f>ROUND(COUNTIF(Table1[[#This Row],[แบบฝึก 5.1]:[ท้ายบท 5]],"&lt;&gt;ยังไม่ส่ง")*8/3+IF(Table1[[#This Row],[Quiz 5]]&lt;&gt;"ยังไม่ส่ง",Table1[[#This Row],[Quiz 5]]*2/10,0),0)</f>
        <v>9</v>
      </c>
      <c r="Q137" s="12">
        <f>Table1[[#This Row],[บท 4 '[10']]]+Table1[[#This Row],[นำเสนอ '[5']]]+Table1[[#This Row],[บท 5 '[10']]]</f>
        <v>14</v>
      </c>
      <c r="R137" s="12">
        <f>Table1[[#This Row],[ก่อนกลางภาค '[25']]]+Table1[[#This Row],[กลางภาค '[20']]]+Table1[[#This Row],[หลังกลางภาค '[25']]]</f>
        <v>49</v>
      </c>
      <c r="S137" s="12"/>
      <c r="T137" s="12">
        <f>Table1[[#This Row],[ปลายภาค '[30']]]+Table1[[#This Row],[ก่อนปลายภาค '[70']]]</f>
        <v>49</v>
      </c>
      <c r="U137" s="11">
        <f t="shared" si="2"/>
        <v>0</v>
      </c>
      <c r="V137" s="5" t="str">
        <f>IF(_xlfn.XLOOKUP(Table1[[#This Row],[email]],กิจกรรม_11[Email],กิจกรรม_11[Completion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ส่งแล้ว</v>
      </c>
      <c r="AL137" s="5" t="str">
        <f>IF(_xlfn.XLOOKUP(Table1[[#This Row],[email]],ท้ายบท_4[Email],ท้ายบท_4[Completion time],0)&lt;&gt;0,"ส่งแล้ว","ยังไม่ส่ง")</f>
        <v>ยังไม่ส่ง</v>
      </c>
      <c r="AM137" s="5">
        <f>_xlfn.XLOOKUP(Table1[[#This Row],[email]],Quiz_4[Email],Quiz_4[Total points],"ยังไม่ส่ง")</f>
        <v>5</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f>_xlfn.XLOOKUP(Table1[[#This Row],[email]],Quiz_5[Email],Quiz_5[Total points],"ยังไม่ส่ง")</f>
        <v>3</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0</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0</v>
      </c>
      <c r="R138" s="12">
        <f>Table1[[#This Row],[ก่อนกลางภาค '[25']]]+Table1[[#This Row],[กลางภาค '[20']]]+Table1[[#This Row],[หลังกลางภาค '[25']]]</f>
        <v>28</v>
      </c>
      <c r="S138" s="12"/>
      <c r="T138" s="12">
        <f>Table1[[#This Row],[ปลายภาค '[30']]]+Table1[[#This Row],[ก่อนปลายภาค '[70']]]</f>
        <v>28</v>
      </c>
      <c r="U138" s="11">
        <f t="shared" si="2"/>
        <v>0</v>
      </c>
      <c r="V138" s="5" t="str">
        <f>IF(_xlfn.XLOOKUP(Table1[[#This Row],[email]],กิจกรรม_11[Email],กิจกรรม_11[Completion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Row],[email]],ท้ายบท_4[Email],ท้ายบท_4[Completion time],0)&lt;&gt;0,"ส่งแล้ว","ยังไม่ส่ง")</f>
        <v>ยังไม่ส่ง</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0</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8</v>
      </c>
      <c r="R139" s="16">
        <f>Table1[[#This Row],[ก่อนกลางภาค '[25']]]+Table1[[#This Row],[กลางภาค '[20']]]+Table1[[#This Row],[หลังกลางภาค '[25']]]</f>
        <v>47</v>
      </c>
      <c r="S139" s="16"/>
      <c r="T139" s="16">
        <f>Table1[[#This Row],[ปลายภาค '[30']]]+Table1[[#This Row],[ก่อนปลายภาค '[70']]]</f>
        <v>47</v>
      </c>
      <c r="U139" s="18">
        <f t="shared" si="2"/>
        <v>0</v>
      </c>
      <c r="V139" s="19" t="str">
        <f>IF(_xlfn.XLOOKUP(Table1[[#This Row],[email]],กิจกรรม_11[Email],กิจกรรม_11[Completion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Row],[email]],ท้ายบท_4[Email],ท้ายบท_4[Completion time],0)&lt;&gt;0,"ส่งแล้ว","ยังไม่ส่ง")</f>
        <v>ยังไม่ส่ง</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10</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19</v>
      </c>
      <c r="R140" s="12">
        <f>Table1[[#This Row],[ก่อนกลางภาค '[25']]]+Table1[[#This Row],[กลางภาค '[20']]]+Table1[[#This Row],[หลังกลางภาค '[25']]]</f>
        <v>47</v>
      </c>
      <c r="S140" s="12"/>
      <c r="T140" s="12">
        <f>Table1[[#This Row],[ปลายภาค '[30']]]+Table1[[#This Row],[ก่อนปลายภาค '[70']]]</f>
        <v>47</v>
      </c>
      <c r="U140" s="11">
        <f t="shared" si="2"/>
        <v>0</v>
      </c>
      <c r="V140" s="5" t="str">
        <f>IF(_xlfn.XLOOKUP(Table1[[#This Row],[email]],กิจกรรม_11[Email],กิจกรรม_11[Completion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Row],[email]],ท้ายบท_4[Email],ท้ายบท_4[Completion time],0)&lt;&gt;0,"ส่งแล้ว","ยังไม่ส่ง")</f>
        <v>ส่งแล้ว</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10</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19</v>
      </c>
      <c r="R141" s="12">
        <f>Table1[[#This Row],[ก่อนกลางภาค '[25']]]+Table1[[#This Row],[กลางภาค '[20']]]+Table1[[#This Row],[หลังกลางภาค '[25']]]</f>
        <v>55</v>
      </c>
      <c r="S141" s="12"/>
      <c r="T141" s="12">
        <f>Table1[[#This Row],[ปลายภาค '[30']]]+Table1[[#This Row],[ก่อนปลายภาค '[70']]]</f>
        <v>55</v>
      </c>
      <c r="U141" s="11">
        <f t="shared" si="2"/>
        <v>1.5</v>
      </c>
      <c r="V141" s="5" t="str">
        <f>IF(_xlfn.XLOOKUP(Table1[[#This Row],[email]],กิจกรรม_11[Email],กิจกรรม_11[Completion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Row],[email]],ท้ายบท_4[Email],ท้ายบท_4[Completion time],0)&lt;&gt;0,"ส่งแล้ว","ยังไม่ส่ง")</f>
        <v>ส่งแล้ว</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9</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12</v>
      </c>
      <c r="R142" s="12">
        <f>Table1[[#This Row],[ก่อนกลางภาค '[25']]]+Table1[[#This Row],[กลางภาค '[20']]]+Table1[[#This Row],[หลังกลางภาค '[25']]]</f>
        <v>28</v>
      </c>
      <c r="S142" s="12"/>
      <c r="T142" s="12">
        <f>Table1[[#This Row],[ปลายภาค '[30']]]+Table1[[#This Row],[ก่อนปลายภาค '[70']]]</f>
        <v>28</v>
      </c>
      <c r="U142" s="11">
        <f t="shared" si="2"/>
        <v>0</v>
      </c>
      <c r="V142" s="5" t="str">
        <f>IF(_xlfn.XLOOKUP(Table1[[#This Row],[email]],กิจกรรม_11[Email],กิจกรรม_11[Completion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Row],[email]],ท้ายบท_4[Email],ท้ายบท_4[Completion time],0)&lt;&gt;0,"ส่งแล้ว","ยังไม่ส่ง")</f>
        <v>ส่งแล้ว</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9</v>
      </c>
      <c r="J143" s="24">
        <f>ROUND(COUNTIF(Table1[[#This Row],[แบบฝึก 2.1]:[ท้ายบท 2]],"&lt;&gt;ยังไม่ส่ง")*8/3+IF(Table1[[#This Row],[Quiz 2]]&lt;&gt;"ยังไม่ส่ง",Table1[[#This Row],[Quiz 2]]*2/10,0),0)</f>
        <v>8</v>
      </c>
      <c r="K143" s="24">
        <f>ROUND(COUNTIF(Table1[[#This Row],[แบบฝึก 3.1]:[ท้ายบท 3]],"&lt;&gt;ยังไม่ส่ง")*3/2+IF(Table1[[#This Row],[Quiz 3]]&lt;&gt;"ยังไม่ส่ง",Table1[[#This Row],[Quiz 3]]*2/10,0),0)</f>
        <v>3</v>
      </c>
      <c r="L143" s="12">
        <f>Table1[[#This Row],[บท 1 '[10']]]+Table1[[#This Row],[บท 2 '[10']]]+Table1[[#This Row],[บท 3 '[5']]]</f>
        <v>20</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9</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18</v>
      </c>
      <c r="R143" s="12">
        <f>Table1[[#This Row],[ก่อนกลางภาค '[25']]]+Table1[[#This Row],[กลางภาค '[20']]]+Table1[[#This Row],[หลังกลางภาค '[25']]]</f>
        <v>48</v>
      </c>
      <c r="S143" s="12"/>
      <c r="T143" s="12">
        <f>Table1[[#This Row],[ปลายภาค '[30']]]+Table1[[#This Row],[ก่อนปลายภาค '[70']]]</f>
        <v>48</v>
      </c>
      <c r="U143" s="11">
        <f t="shared" si="2"/>
        <v>0</v>
      </c>
      <c r="V143" s="5" t="str">
        <f>IF(_xlfn.XLOOKUP(Table1[[#This Row],[email]],กิจกรรม_11[Email],กิจกรรม_11[Completion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ส่งแล้ว</v>
      </c>
      <c r="Y143" s="5">
        <f>_xlfn.XLOOKUP(Table1[[#This Row],[email]],ท้ายบท_1[Email],ท้ายบท_1[Total points],"ยังไม่ส่ง")</f>
        <v>18</v>
      </c>
      <c r="Z143" s="4">
        <f>_xlfn.XLOOKUP(Table1[[#This Row],[email]],Quiz_1[Email],Quiz_1[Total points],"ยังไม่ส่ง")</f>
        <v>6</v>
      </c>
      <c r="AA143" s="5" t="str">
        <f>IF(_xlfn.XLOOKUP(Table1[[#This Row],[email]],แบบฝึก_21[Email],แบบฝึก_21[Completion time],0)&lt;&gt;0,"ส่งแล้ว","ยังไม่ส่ง")</f>
        <v>ส่งแล้ว</v>
      </c>
      <c r="AB143" s="5" t="str">
        <f>IF(_xlfn.XLOOKUP(Table1[[#This Row],[email]],แบบฝึก_22[Email],แบบฝึก_22[Completion time],0)&lt;&gt;0,"ส่งแล้ว","ยังไม่ส่ง")</f>
        <v>ส่งแล้ว</v>
      </c>
      <c r="AC143" s="5">
        <f>_xlfn.XLOOKUP(Table1[[#This Row],[email]],ท้ายบท_2[Email],ท้ายบท_2[Total points],"ยังไม่ส่ง")</f>
        <v>5</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Row],[email]],ท้ายบท_4[Email],ท้ายบท_4[Completion time],0)&lt;&gt;0,"ส่งแล้ว","ยังไม่ส่ง")</f>
        <v>ส่งแล้ว</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9</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18</v>
      </c>
      <c r="R144" s="12">
        <f>Table1[[#This Row],[ก่อนกลางภาค '[25']]]+Table1[[#This Row],[กลางภาค '[20']]]+Table1[[#This Row],[หลังกลางภาค '[25']]]</f>
        <v>36</v>
      </c>
      <c r="S144" s="12"/>
      <c r="T144" s="12">
        <f>Table1[[#This Row],[ปลายภาค '[30']]]+Table1[[#This Row],[ก่อนปลายภาค '[70']]]</f>
        <v>36</v>
      </c>
      <c r="U144" s="11">
        <f t="shared" si="2"/>
        <v>0</v>
      </c>
      <c r="V144" s="5" t="str">
        <f>IF(_xlfn.XLOOKUP(Table1[[#This Row],[email]],กิจกรรม_11[Email],กิจกรรม_11[Completion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Row],[email]],ท้ายบท_4[Email],ท้ายบท_4[Completion time],0)&lt;&gt;0,"ส่งแล้ว","ยังไม่ส่ง")</f>
        <v>ส่งแล้ว</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10</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19</v>
      </c>
      <c r="R145" s="12">
        <f>Table1[[#This Row],[ก่อนกลางภาค '[25']]]+Table1[[#This Row],[กลางภาค '[20']]]+Table1[[#This Row],[หลังกลางภาค '[25']]]</f>
        <v>41</v>
      </c>
      <c r="S145" s="12"/>
      <c r="T145" s="12">
        <f>Table1[[#This Row],[ปลายภาค '[30']]]+Table1[[#This Row],[ก่อนปลายภาค '[70']]]</f>
        <v>41</v>
      </c>
      <c r="U145" s="11">
        <f t="shared" si="2"/>
        <v>0</v>
      </c>
      <c r="V145" s="5" t="str">
        <f>IF(_xlfn.XLOOKUP(Table1[[#This Row],[email]],กิจกรรม_11[Email],กิจกรรม_11[Completion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Row],[email]],ท้ายบท_4[Email],ท้ายบท_4[Completion time],0)&lt;&gt;0,"ส่งแล้ว","ยังไม่ส่ง")</f>
        <v>ส่งแล้ว</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10</v>
      </c>
      <c r="N146" s="12">
        <f>ROUND(COUNTIF(Table1[[#This Row],[แบบฝึก 4.1]:[ท้ายบท 4]],"&lt;&gt;ยังไม่ส่ง")*8/2+IF(Table1[[#This Row],[Quiz 4]]&lt;&gt;"ยังไม่ส่ง",Table1[[#This Row],[Quiz 4]]*2/10,0),0)</f>
        <v>9</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17</v>
      </c>
      <c r="R146" s="12">
        <f>Table1[[#This Row],[ก่อนกลางภาค '[25']]]+Table1[[#This Row],[กลางภาค '[20']]]+Table1[[#This Row],[หลังกลางภาค '[25']]]</f>
        <v>47</v>
      </c>
      <c r="S146" s="12"/>
      <c r="T146" s="12">
        <f>Table1[[#This Row],[ปลายภาค '[30']]]+Table1[[#This Row],[ก่อนปลายภาค '[70']]]</f>
        <v>47</v>
      </c>
      <c r="U146" s="11">
        <f t="shared" si="2"/>
        <v>0</v>
      </c>
      <c r="V146" s="5" t="str">
        <f>IF(_xlfn.XLOOKUP(Table1[[#This Row],[email]],กิจกรรม_11[Email],กิจกรรม_11[Completion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Row],[email]],ท้ายบท_4[Email],ท้ายบท_4[Completion time],0)&lt;&gt;0,"ส่งแล้ว","ยังไม่ส่ง")</f>
        <v>ส่งแล้ว</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t="s">
        <v>33118</v>
      </c>
      <c r="AS146" s="4" t="str">
        <f>IF(M146&lt;10,"ยังไม่ซ่อม",IF(Table1[[#This Row],[ซ่อมแล้วกลางภาค]]="ซ่อมแล้ว","ซ่อมแล้ว","ไม่ต้องซ่อม"))</f>
        <v>ซ่อมแล้ว</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10</v>
      </c>
      <c r="N147" s="12">
        <f>ROUND(COUNTIF(Table1[[#This Row],[แบบฝึก 4.1]:[ท้ายบท 4]],"&lt;&gt;ยังไม่ส่ง")*8/2+IF(Table1[[#This Row],[Quiz 4]]&lt;&gt;"ยังไม่ส่ง",Table1[[#This Row],[Quiz 4]]*2/10,0),0)</f>
        <v>9</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18</v>
      </c>
      <c r="R147" s="12">
        <f>Table1[[#This Row],[ก่อนกลางภาค '[25']]]+Table1[[#This Row],[กลางภาค '[20']]]+Table1[[#This Row],[หลังกลางภาค '[25']]]</f>
        <v>51</v>
      </c>
      <c r="S147" s="12"/>
      <c r="T147" s="12">
        <f>Table1[[#This Row],[ปลายภาค '[30']]]+Table1[[#This Row],[ก่อนปลายภาค '[70']]]</f>
        <v>51</v>
      </c>
      <c r="U147" s="11">
        <f t="shared" si="2"/>
        <v>1</v>
      </c>
      <c r="V147" s="5" t="str">
        <f>IF(_xlfn.XLOOKUP(Table1[[#This Row],[email]],กิจกรรม_11[Email],กิจกรรม_11[Completion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Row],[email]],ท้ายบท_4[Email],ท้ายบท_4[Completion time],0)&lt;&gt;0,"ส่งแล้ว","ยังไม่ส่ง")</f>
        <v>ส่งแล้ว</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t="s">
        <v>33118</v>
      </c>
      <c r="AS147" s="4" t="str">
        <f>IF(M147&lt;10,"ยังไม่ซ่อม",IF(Table1[[#This Row],[ซ่อมแล้วกลางภาค]]="ซ่อมแล้ว","ซ่อมแล้ว","ไม่ต้องซ่อม"))</f>
        <v>ซ่อมแล้ว</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10</v>
      </c>
      <c r="N148" s="12">
        <f>ROUND(COUNTIF(Table1[[#This Row],[แบบฝึก 4.1]:[ท้ายบท 4]],"&lt;&gt;ยังไม่ส่ง")*8/2+IF(Table1[[#This Row],[Quiz 4]]&lt;&gt;"ยังไม่ส่ง",Table1[[#This Row],[Quiz 4]]*2/10,0),0)</f>
        <v>10</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19</v>
      </c>
      <c r="R148" s="12">
        <f>Table1[[#This Row],[ก่อนกลางภาค '[25']]]+Table1[[#This Row],[กลางภาค '[20']]]+Table1[[#This Row],[หลังกลางภาค '[25']]]</f>
        <v>52</v>
      </c>
      <c r="S148" s="12"/>
      <c r="T148" s="12">
        <f>Table1[[#This Row],[ปลายภาค '[30']]]+Table1[[#This Row],[ก่อนปลายภาค '[70']]]</f>
        <v>52</v>
      </c>
      <c r="U148" s="11">
        <f t="shared" si="2"/>
        <v>1</v>
      </c>
      <c r="V148" s="5" t="str">
        <f>IF(_xlfn.XLOOKUP(Table1[[#This Row],[email]],กิจกรรม_11[Email],กิจกรรม_11[Completion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Row],[email]],ท้ายบท_4[Email],ท้ายบท_4[Completion time],0)&lt;&gt;0,"ส่งแล้ว","ยังไม่ส่ง")</f>
        <v>ส่งแล้ว</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t="s">
        <v>33118</v>
      </c>
      <c r="AS148" s="4" t="str">
        <f>IF(M148&lt;10,"ยังไม่ซ่อม",IF(Table1[[#This Row],[ซ่อมแล้วกลางภาค]]="ซ่อมแล้ว","ซ่อมแล้ว","ไม่ต้องซ่อม"))</f>
        <v>ซ่อมแล้ว</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9</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18</v>
      </c>
      <c r="R149" s="12">
        <f>Table1[[#This Row],[ก่อนกลางภาค '[25']]]+Table1[[#This Row],[กลางภาค '[20']]]+Table1[[#This Row],[หลังกลางภาค '[25']]]</f>
        <v>52</v>
      </c>
      <c r="S149" s="12"/>
      <c r="T149" s="12">
        <f>Table1[[#This Row],[ปลายภาค '[30']]]+Table1[[#This Row],[ก่อนปลายภาค '[70']]]</f>
        <v>52</v>
      </c>
      <c r="U149" s="11">
        <f t="shared" si="2"/>
        <v>1</v>
      </c>
      <c r="V149" s="5" t="str">
        <f>IF(_xlfn.XLOOKUP(Table1[[#This Row],[email]],กิจกรรม_11[Email],กิจกรรม_11[Completion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Row],[email]],ท้ายบท_4[Email],ท้ายบท_4[Completion time],0)&lt;&gt;0,"ส่งแล้ว","ยังไม่ส่ง")</f>
        <v>ส่งแล้ว</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9</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18</v>
      </c>
      <c r="R150" s="12">
        <f>Table1[[#This Row],[ก่อนกลางภาค '[25']]]+Table1[[#This Row],[กลางภาค '[20']]]+Table1[[#This Row],[หลังกลางภาค '[25']]]</f>
        <v>35</v>
      </c>
      <c r="S150" s="12"/>
      <c r="T150" s="12">
        <f>Table1[[#This Row],[ปลายภาค '[30']]]+Table1[[#This Row],[ก่อนปลายภาค '[70']]]</f>
        <v>35</v>
      </c>
      <c r="U150" s="11">
        <f t="shared" si="2"/>
        <v>0</v>
      </c>
      <c r="V150" s="5" t="str">
        <f>IF(_xlfn.XLOOKUP(Table1[[#This Row],[email]],กิจกรรม_11[Email],กิจกรรม_11[Completion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Row],[email]],ท้ายบท_4[Email],ท้ายบท_4[Completion time],0)&lt;&gt;0,"ส่งแล้ว","ยังไม่ส่ง")</f>
        <v>ส่งแล้ว</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10</v>
      </c>
      <c r="N151" s="12">
        <f>ROUND(COUNTIF(Table1[[#This Row],[แบบฝึก 4.1]:[ท้ายบท 4]],"&lt;&gt;ยังไม่ส่ง")*8/2+IF(Table1[[#This Row],[Quiz 4]]&lt;&gt;"ยังไม่ส่ง",Table1[[#This Row],[Quiz 4]]*2/10,0),0)</f>
        <v>10</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19</v>
      </c>
      <c r="R151" s="12">
        <f>Table1[[#This Row],[ก่อนกลางภาค '[25']]]+Table1[[#This Row],[กลางภาค '[20']]]+Table1[[#This Row],[หลังกลางภาค '[25']]]</f>
        <v>52</v>
      </c>
      <c r="S151" s="12"/>
      <c r="T151" s="12">
        <f>Table1[[#This Row],[ปลายภาค '[30']]]+Table1[[#This Row],[ก่อนปลายภาค '[70']]]</f>
        <v>52</v>
      </c>
      <c r="U151" s="11">
        <f t="shared" si="2"/>
        <v>1</v>
      </c>
      <c r="V151" s="5" t="str">
        <f>IF(_xlfn.XLOOKUP(Table1[[#This Row],[email]],กิจกรรม_11[Email],กิจกรรม_11[Completion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Row],[email]],ท้ายบท_4[Email],ท้ายบท_4[Completion time],0)&lt;&gt;0,"ส่งแล้ว","ยังไม่ส่ง")</f>
        <v>ส่งแล้ว</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t="s">
        <v>33118</v>
      </c>
      <c r="AS151" s="4" t="str">
        <f>IF(M151&lt;10,"ยังไม่ซ่อม",IF(Table1[[#This Row],[ซ่อมแล้วกลางภาค]]="ซ่อมแล้ว","ซ่อมแล้ว","ไม่ต้องซ่อม"))</f>
        <v>ซ่อมแล้ว</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6</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16</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9</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18</v>
      </c>
      <c r="R152" s="12">
        <f>Table1[[#This Row],[ก่อนกลางภาค '[25']]]+Table1[[#This Row],[กลางภาค '[20']]]+Table1[[#This Row],[หลังกลางภาค '[25']]]</f>
        <v>46</v>
      </c>
      <c r="S152" s="12"/>
      <c r="T152" s="12">
        <f>Table1[[#This Row],[ปลายภาค '[30']]]+Table1[[#This Row],[ก่อนปลายภาค '[70']]]</f>
        <v>46</v>
      </c>
      <c r="U152" s="11">
        <f t="shared" si="2"/>
        <v>0</v>
      </c>
      <c r="V152" s="5" t="str">
        <f>IF(_xlfn.XLOOKUP(Table1[[#This Row],[email]],กิจกรรม_11[Email],กิจกรรม_11[Completion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f>_xlfn.XLOOKUP(Table1[[#This Row],[email]],Quiz_1[Email],Quiz_1[Total points],"ยังไม่ส่ง")</f>
        <v>9</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Row],[email]],ท้ายบท_4[Email],ท้ายบท_4[Completion time],0)&lt;&gt;0,"ส่งแล้ว","ยังไม่ส่ง")</f>
        <v>ส่งแล้ว</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2</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2</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10</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19</v>
      </c>
      <c r="R153" s="12">
        <f>Table1[[#This Row],[ก่อนกลางภาค '[25']]]+Table1[[#This Row],[กลางภาค '[20']]]+Table1[[#This Row],[หลังกลางภาค '[25']]]</f>
        <v>34</v>
      </c>
      <c r="S153" s="12"/>
      <c r="T153" s="12">
        <f>Table1[[#This Row],[ปลายภาค '[30']]]+Table1[[#This Row],[ก่อนปลายภาค '[70']]]</f>
        <v>34</v>
      </c>
      <c r="U153" s="11">
        <f t="shared" si="2"/>
        <v>0</v>
      </c>
      <c r="V153" s="5" t="str">
        <f>IF(_xlfn.XLOOKUP(Table1[[#This Row],[email]],กิจกรรม_11[Email],กิจกรรม_11[Completion time],0)&lt;&gt;0,"ส่งแล้ว","ยังไม่ส่ง")</f>
        <v>ส่งแล้ว</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Row],[email]],ท้ายบท_4[Email],ท้ายบท_4[Completion time],0)&lt;&gt;0,"ส่งแล้ว","ยังไม่ส่ง")</f>
        <v>ส่งแล้ว</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10</v>
      </c>
      <c r="O154" s="12"/>
      <c r="P154" s="13">
        <f>ROUND(COUNTIF(Table1[[#This Row],[แบบฝึก 5.1]:[ท้ายบท 5]],"&lt;&gt;ยังไม่ส่ง")*8/3+IF(Table1[[#This Row],[Quiz 5]]&lt;&gt;"ยังไม่ส่ง",Table1[[#This Row],[Quiz 5]]*2/10,0),0)</f>
        <v>9</v>
      </c>
      <c r="Q154" s="12">
        <f>Table1[[#This Row],[บท 4 '[10']]]+Table1[[#This Row],[นำเสนอ '[5']]]+Table1[[#This Row],[บท 5 '[10']]]</f>
        <v>19</v>
      </c>
      <c r="R154" s="12">
        <f>Table1[[#This Row],[ก่อนกลางภาค '[25']]]+Table1[[#This Row],[กลางภาค '[20']]]+Table1[[#This Row],[หลังกลางภาค '[25']]]</f>
        <v>37</v>
      </c>
      <c r="S154" s="12"/>
      <c r="T154" s="12">
        <f>Table1[[#This Row],[ปลายภาค '[30']]]+Table1[[#This Row],[ก่อนปลายภาค '[70']]]</f>
        <v>37</v>
      </c>
      <c r="U154" s="11">
        <f t="shared" si="2"/>
        <v>0</v>
      </c>
      <c r="V154" s="5" t="str">
        <f>IF(_xlfn.XLOOKUP(Table1[[#This Row],[email]],กิจกรรม_11[Email],กิจกรรม_11[Completion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Row],[email]],ท้ายบท_4[Email],ท้ายบท_4[Completion time],0)&lt;&gt;0,"ส่งแล้ว","ยังไม่ส่ง")</f>
        <v>ส่งแล้ว</v>
      </c>
      <c r="AM154" s="5">
        <f>_xlfn.XLOOKUP(Table1[[#This Row],[email]],Quiz_4[Email],Quiz_4[Total points],"ยังไม่ส่ง")</f>
        <v>8</v>
      </c>
      <c r="AN154" s="5" t="str">
        <f>IF(_xlfn.XLOOKUP(Table1[[#This Row],[email]],แบบฝึก_51[Email],แบบฝึก_51[Completion time],0)&lt;&gt;0,"ส่งแล้ว","ยังไม่ส่ง")</f>
        <v>ส่งแล้ว</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10</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18</v>
      </c>
      <c r="R155" s="12">
        <f>Table1[[#This Row],[ก่อนกลางภาค '[25']]]+Table1[[#This Row],[กลางภาค '[20']]]+Table1[[#This Row],[หลังกลางภาค '[25']]]</f>
        <v>46</v>
      </c>
      <c r="S155" s="12"/>
      <c r="T155" s="12">
        <f>Table1[[#This Row],[ปลายภาค '[30']]]+Table1[[#This Row],[ก่อนปลายภาค '[70']]]</f>
        <v>46</v>
      </c>
      <c r="U155" s="11">
        <f t="shared" si="2"/>
        <v>0</v>
      </c>
      <c r="V155" s="5" t="str">
        <f>IF(_xlfn.XLOOKUP(Table1[[#This Row],[email]],กิจกรรม_11[Email],กิจกรรม_11[Completion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Row],[email]],ท้ายบท_4[Email],ท้ายบท_4[Completion time],0)&lt;&gt;0,"ส่งแล้ว","ยังไม่ส่ง")</f>
        <v>ส่งแล้ว</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10</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19</v>
      </c>
      <c r="R156" s="12">
        <f>Table1[[#This Row],[ก่อนกลางภาค '[25']]]+Table1[[#This Row],[กลางภาค '[20']]]+Table1[[#This Row],[หลังกลางภาค '[25']]]</f>
        <v>52</v>
      </c>
      <c r="S156" s="12"/>
      <c r="T156" s="12">
        <f>Table1[[#This Row],[ปลายภาค '[30']]]+Table1[[#This Row],[ก่อนปลายภาค '[70']]]</f>
        <v>52</v>
      </c>
      <c r="U156" s="11">
        <f t="shared" si="2"/>
        <v>1</v>
      </c>
      <c r="V156" s="5" t="str">
        <f>IF(_xlfn.XLOOKUP(Table1[[#This Row],[email]],กิจกรรม_11[Email],กิจกรรม_11[Completion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Row],[email]],ท้ายบท_4[Email],ท้ายบท_4[Completion time],0)&lt;&gt;0,"ส่งแล้ว","ยังไม่ส่ง")</f>
        <v>ส่งแล้ว</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10</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19</v>
      </c>
      <c r="R157" s="12">
        <f>Table1[[#This Row],[ก่อนกลางภาค '[25']]]+Table1[[#This Row],[กลางภาค '[20']]]+Table1[[#This Row],[หลังกลางภาค '[25']]]</f>
        <v>49</v>
      </c>
      <c r="S157" s="12"/>
      <c r="T157" s="12">
        <f>Table1[[#This Row],[ปลายภาค '[30']]]+Table1[[#This Row],[ก่อนปลายภาค '[70']]]</f>
        <v>49</v>
      </c>
      <c r="U157" s="11">
        <f t="shared" si="2"/>
        <v>0</v>
      </c>
      <c r="V157" s="5" t="str">
        <f>IF(_xlfn.XLOOKUP(Table1[[#This Row],[email]],กิจกรรม_11[Email],กิจกรรม_11[Completion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Row],[email]],ท้ายบท_4[Email],ท้ายบท_4[Completion time],0)&lt;&gt;0,"ส่งแล้ว","ยังไม่ส่ง")</f>
        <v>ส่งแล้ว</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0</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7</v>
      </c>
      <c r="R158" s="12">
        <f>Table1[[#This Row],[ก่อนกลางภาค '[25']]]+Table1[[#This Row],[กลางภาค '[20']]]+Table1[[#This Row],[หลังกลางภาค '[25']]]</f>
        <v>25</v>
      </c>
      <c r="S158" s="12"/>
      <c r="T158" s="12">
        <f>Table1[[#This Row],[ปลายภาค '[30']]]+Table1[[#This Row],[ก่อนปลายภาค '[70']]]</f>
        <v>25</v>
      </c>
      <c r="U158" s="11">
        <f t="shared" si="2"/>
        <v>0</v>
      </c>
      <c r="V158" s="5" t="str">
        <f>IF(_xlfn.XLOOKUP(Table1[[#This Row],[email]],กิจกรรม_11[Email],กิจกรรม_11[Completion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Row],[email]],ท้ายบท_4[Email],ท้ายบท_4[Completion time],0)&lt;&gt;0,"ส่งแล้ว","ยังไม่ส่ง")</f>
        <v>ยังไม่ส่ง</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9</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18</v>
      </c>
      <c r="R159" s="12">
        <f>Table1[[#This Row],[ก่อนกลางภาค '[25']]]+Table1[[#This Row],[กลางภาค '[20']]]+Table1[[#This Row],[หลังกลางภาค '[25']]]</f>
        <v>30</v>
      </c>
      <c r="S159" s="12"/>
      <c r="T159" s="12">
        <f>Table1[[#This Row],[ปลายภาค '[30']]]+Table1[[#This Row],[ก่อนปลายภาค '[70']]]</f>
        <v>30</v>
      </c>
      <c r="U159" s="11">
        <f t="shared" si="2"/>
        <v>0</v>
      </c>
      <c r="V159" s="5" t="str">
        <f>IF(_xlfn.XLOOKUP(Table1[[#This Row],[email]],กิจกรรม_11[Email],กิจกรรม_11[Completion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Row],[email]],ท้ายบท_4[Email],ท้ายบท_4[Completion time],0)&lt;&gt;0,"ส่งแล้ว","ยังไม่ส่ง")</f>
        <v>ส่งแล้ว</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9</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18</v>
      </c>
      <c r="R160" s="12">
        <f>Table1[[#This Row],[ก่อนกลางภาค '[25']]]+Table1[[#This Row],[กลางภาค '[20']]]+Table1[[#This Row],[หลังกลางภาค '[25']]]</f>
        <v>54</v>
      </c>
      <c r="S160" s="12"/>
      <c r="T160" s="12">
        <f>Table1[[#This Row],[ปลายภาค '[30']]]+Table1[[#This Row],[ก่อนปลายภาค '[70']]]</f>
        <v>54</v>
      </c>
      <c r="U160" s="11">
        <f t="shared" si="2"/>
        <v>1</v>
      </c>
      <c r="V160" s="5" t="str">
        <f>IF(_xlfn.XLOOKUP(Table1[[#This Row],[email]],กิจกรรม_11[Email],กิจกรรม_11[Completion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Row],[email]],ท้ายบท_4[Email],ท้ายบท_4[Completion time],0)&lt;&gt;0,"ส่งแล้ว","ยังไม่ส่ง")</f>
        <v>ส่งแล้ว</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9</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18</v>
      </c>
      <c r="R161" s="12">
        <f>Table1[[#This Row],[ก่อนกลางภาค '[25']]]+Table1[[#This Row],[กลางภาค '[20']]]+Table1[[#This Row],[หลังกลางภาค '[25']]]</f>
        <v>51</v>
      </c>
      <c r="S161" s="12"/>
      <c r="T161" s="12">
        <f>Table1[[#This Row],[ปลายภาค '[30']]]+Table1[[#This Row],[ก่อนปลายภาค '[70']]]</f>
        <v>51</v>
      </c>
      <c r="U161" s="11">
        <f t="shared" si="2"/>
        <v>1</v>
      </c>
      <c r="V161" s="5" t="str">
        <f>IF(_xlfn.XLOOKUP(Table1[[#This Row],[email]],กิจกรรม_11[Email],กิจกรรม_11[Completion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Row],[email]],ท้ายบท_4[Email],ท้ายบท_4[Completion time],0)&lt;&gt;0,"ส่งแล้ว","ยังไม่ส่ง")</f>
        <v>ส่งแล้ว</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33118</v>
      </c>
      <c r="AS161" s="4" t="str">
        <f>IF(M161&lt;10,"ยังไม่ซ่อม",IF(Table1[[#This Row],[ซ่อมแล้วกลางภาค]]="ซ่อมแล้ว","ซ่อมแล้ว","ไม่ต้องซ่อม"))</f>
        <v>ซ่อมแล้ว</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9</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18</v>
      </c>
      <c r="R162" s="12">
        <f>Table1[[#This Row],[ก่อนกลางภาค '[25']]]+Table1[[#This Row],[กลางภาค '[20']]]+Table1[[#This Row],[หลังกลางภาค '[25']]]</f>
        <v>53</v>
      </c>
      <c r="S162" s="12"/>
      <c r="T162" s="12">
        <f>Table1[[#This Row],[ปลายภาค '[30']]]+Table1[[#This Row],[ก่อนปลายภาค '[70']]]</f>
        <v>53</v>
      </c>
      <c r="U162" s="11">
        <f t="shared" si="2"/>
        <v>1</v>
      </c>
      <c r="V162" s="5" t="str">
        <f>IF(_xlfn.XLOOKUP(Table1[[#This Row],[email]],กิจกรรม_11[Email],กิจกรรม_11[Completion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Row],[email]],ท้ายบท_4[Email],ท้ายบท_4[Completion time],0)&lt;&gt;0,"ส่งแล้ว","ยังไม่ส่ง")</f>
        <v>ส่งแล้ว</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10</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19</v>
      </c>
      <c r="R163" s="12">
        <f>Table1[[#This Row],[ก่อนกลางภาค '[25']]]+Table1[[#This Row],[กลางภาค '[20']]]+Table1[[#This Row],[หลังกลางภาค '[25']]]</f>
        <v>57</v>
      </c>
      <c r="S163" s="12"/>
      <c r="T163" s="12">
        <f>Table1[[#This Row],[ปลายภาค '[30']]]+Table1[[#This Row],[ก่อนปลายภาค '[70']]]</f>
        <v>57</v>
      </c>
      <c r="U163" s="11">
        <f t="shared" si="2"/>
        <v>1.5</v>
      </c>
      <c r="V163" s="5" t="str">
        <f>IF(_xlfn.XLOOKUP(Table1[[#This Row],[email]],กิจกรรม_11[Email],กิจกรรม_11[Completion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Row],[email]],ท้ายบท_4[Email],ท้ายบท_4[Completion time],0)&lt;&gt;0,"ส่งแล้ว","ยังไม่ส่ง")</f>
        <v>ส่งแล้ว</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9</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18</v>
      </c>
      <c r="R164" s="12">
        <f>Table1[[#This Row],[ก่อนกลางภาค '[25']]]+Table1[[#This Row],[กลางภาค '[20']]]+Table1[[#This Row],[หลังกลางภาค '[25']]]</f>
        <v>48</v>
      </c>
      <c r="S164" s="12"/>
      <c r="T164" s="12">
        <f>Table1[[#This Row],[ปลายภาค '[30']]]+Table1[[#This Row],[ก่อนปลายภาค '[70']]]</f>
        <v>48</v>
      </c>
      <c r="U164" s="11">
        <f t="shared" si="2"/>
        <v>0</v>
      </c>
      <c r="V164" s="5" t="str">
        <f>IF(_xlfn.XLOOKUP(Table1[[#This Row],[email]],กิจกรรม_11[Email],กิจกรรม_11[Completion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Row],[email]],ท้ายบท_4[Email],ท้ายบท_4[Completion time],0)&lt;&gt;0,"ส่งแล้ว","ยังไม่ส่ง")</f>
        <v>ส่งแล้ว</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9</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18</v>
      </c>
      <c r="R165" s="12">
        <f>Table1[[#This Row],[ก่อนกลางภาค '[25']]]+Table1[[#This Row],[กลางภาค '[20']]]+Table1[[#This Row],[หลังกลางภาค '[25']]]</f>
        <v>35</v>
      </c>
      <c r="S165" s="12"/>
      <c r="T165" s="12">
        <f>Table1[[#This Row],[ปลายภาค '[30']]]+Table1[[#This Row],[ก่อนปลายภาค '[70']]]</f>
        <v>35</v>
      </c>
      <c r="U165" s="11">
        <f t="shared" si="2"/>
        <v>0</v>
      </c>
      <c r="V165" s="5" t="str">
        <f>IF(_xlfn.XLOOKUP(Table1[[#This Row],[email]],กิจกรรม_11[Email],กิจกรรม_11[Completion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Row],[email]],ท้ายบท_4[Email],ท้ายบท_4[Completion time],0)&lt;&gt;0,"ส่งแล้ว","ยังไม่ส่ง")</f>
        <v>ส่งแล้ว</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10</v>
      </c>
      <c r="O166" s="12"/>
      <c r="P166" s="13">
        <f>ROUND(COUNTIF(Table1[[#This Row],[แบบฝึก 5.1]:[ท้ายบท 5]],"&lt;&gt;ยังไม่ส่ง")*8/3+IF(Table1[[#This Row],[Quiz 5]]&lt;&gt;"ยังไม่ส่ง",Table1[[#This Row],[Quiz 5]]*2/10,0),0)</f>
        <v>9</v>
      </c>
      <c r="Q166" s="12">
        <f>Table1[[#This Row],[บท 4 '[10']]]+Table1[[#This Row],[นำเสนอ '[5']]]+Table1[[#This Row],[บท 5 '[10']]]</f>
        <v>19</v>
      </c>
      <c r="R166" s="12">
        <f>Table1[[#This Row],[ก่อนกลางภาค '[25']]]+Table1[[#This Row],[กลางภาค '[20']]]+Table1[[#This Row],[หลังกลางภาค '[25']]]</f>
        <v>52</v>
      </c>
      <c r="S166" s="12"/>
      <c r="T166" s="12">
        <f>Table1[[#This Row],[ปลายภาค '[30']]]+Table1[[#This Row],[ก่อนปลายภาค '[70']]]</f>
        <v>52</v>
      </c>
      <c r="U166" s="11">
        <f t="shared" si="2"/>
        <v>1</v>
      </c>
      <c r="V166" s="5" t="str">
        <f>IF(_xlfn.XLOOKUP(Table1[[#This Row],[email]],กิจกรรม_11[Email],กิจกรรม_11[Completion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Row],[email]],ท้ายบท_4[Email],ท้ายบท_4[Completion time],0)&lt;&gt;0,"ส่งแล้ว","ยังไม่ส่ง")</f>
        <v>ส่งแล้ว</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33118</v>
      </c>
      <c r="AS166" s="4" t="str">
        <f>IF(M166&lt;10,"ยังไม่ซ่อม",IF(Table1[[#This Row],[ซ่อมแล้วกลางภาค]]="ซ่อมแล้ว","ซ่อมแล้ว","ไม่ต้องซ่อม"))</f>
        <v>ซ่อมแล้ว</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10</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19</v>
      </c>
      <c r="R167" s="12">
        <f>Table1[[#This Row],[ก่อนกลางภาค '[25']]]+Table1[[#This Row],[กลางภาค '[20']]]+Table1[[#This Row],[หลังกลางภาค '[25']]]</f>
        <v>52</v>
      </c>
      <c r="S167" s="12"/>
      <c r="T167" s="12">
        <f>Table1[[#This Row],[ปลายภาค '[30']]]+Table1[[#This Row],[ก่อนปลายภาค '[70']]]</f>
        <v>52</v>
      </c>
      <c r="U167" s="11">
        <f t="shared" si="2"/>
        <v>1</v>
      </c>
      <c r="V167" s="5" t="str">
        <f>IF(_xlfn.XLOOKUP(Table1[[#This Row],[email]],กิจกรรม_11[Email],กิจกรรม_11[Completion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Row],[email]],ท้ายบท_4[Email],ท้ายบท_4[Completion time],0)&lt;&gt;0,"ส่งแล้ว","ยังไม่ส่ง")</f>
        <v>ส่งแล้ว</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9</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18</v>
      </c>
      <c r="R168" s="12">
        <f>Table1[[#This Row],[ก่อนกลางภาค '[25']]]+Table1[[#This Row],[กลางภาค '[20']]]+Table1[[#This Row],[หลังกลางภาค '[25']]]</f>
        <v>53</v>
      </c>
      <c r="S168" s="12"/>
      <c r="T168" s="12">
        <f>Table1[[#This Row],[ปลายภาค '[30']]]+Table1[[#This Row],[ก่อนปลายภาค '[70']]]</f>
        <v>53</v>
      </c>
      <c r="U168" s="11">
        <f t="shared" si="2"/>
        <v>1</v>
      </c>
      <c r="V168" s="5" t="str">
        <f>IF(_xlfn.XLOOKUP(Table1[[#This Row],[email]],กิจกรรม_11[Email],กิจกรรม_11[Completion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Row],[email]],ท้ายบท_4[Email],ท้ายบท_4[Completion time],0)&lt;&gt;0,"ส่งแล้ว","ยังไม่ส่ง")</f>
        <v>ส่งแล้ว</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9</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18</v>
      </c>
      <c r="R169" s="12">
        <f>Table1[[#This Row],[ก่อนกลางภาค '[25']]]+Table1[[#This Row],[กลางภาค '[20']]]+Table1[[#This Row],[หลังกลางภาค '[25']]]</f>
        <v>55</v>
      </c>
      <c r="S169" s="12"/>
      <c r="T169" s="12">
        <f>Table1[[#This Row],[ปลายภาค '[30']]]+Table1[[#This Row],[ก่อนปลายภาค '[70']]]</f>
        <v>55</v>
      </c>
      <c r="U169" s="11">
        <f t="shared" si="2"/>
        <v>1.5</v>
      </c>
      <c r="V169" s="5" t="str">
        <f>IF(_xlfn.XLOOKUP(Table1[[#This Row],[email]],กิจกรรม_11[Email],กิจกรรม_11[Completion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Row],[email]],ท้ายบท_4[Email],ท้ายบท_4[Completion time],0)&lt;&gt;0,"ส่งแล้ว","ยังไม่ส่ง")</f>
        <v>ส่งแล้ว</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9</v>
      </c>
      <c r="J170" s="24">
        <f>ROUND(COUNTIF(Table1[[#This Row],[แบบฝึก 2.1]:[ท้ายบท 2]],"&lt;&gt;ยังไม่ส่ง")*8/3+IF(Table1[[#This Row],[Quiz 2]]&lt;&gt;"ยังไม่ส่ง",Table1[[#This Row],[Quiz 2]]*2/10,0),0)</f>
        <v>3</v>
      </c>
      <c r="K170" s="24">
        <f>ROUND(COUNTIF(Table1[[#This Row],[แบบฝึก 3.1]:[ท้ายบท 3]],"&lt;&gt;ยังไม่ส่ง")*3/2+IF(Table1[[#This Row],[Quiz 3]]&lt;&gt;"ยังไม่ส่ง",Table1[[#This Row],[Quiz 3]]*2/10,0),0)</f>
        <v>3</v>
      </c>
      <c r="L170" s="12">
        <f>Table1[[#This Row],[บท 1 '[10']]]+Table1[[#This Row],[บท 2 '[10']]]+Table1[[#This Row],[บท 3 '[5']]]</f>
        <v>15</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9</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18</v>
      </c>
      <c r="R170" s="12">
        <f>Table1[[#This Row],[ก่อนกลางภาค '[25']]]+Table1[[#This Row],[กลางภาค '[20']]]+Table1[[#This Row],[หลังกลางภาค '[25']]]</f>
        <v>42</v>
      </c>
      <c r="S170" s="12"/>
      <c r="T170" s="12">
        <f>Table1[[#This Row],[ปลายภาค '[30']]]+Table1[[#This Row],[ก่อนปลายภาค '[70']]]</f>
        <v>42</v>
      </c>
      <c r="U170" s="11">
        <f t="shared" si="2"/>
        <v>0</v>
      </c>
      <c r="V170" s="5" t="str">
        <f>IF(_xlfn.XLOOKUP(Table1[[#This Row],[email]],กิจกรรม_11[Email],กิจกรรม_11[Completion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f>_xlfn.XLOOKUP(Table1[[#This Row],[email]],ท้ายบท_1[Email],ท้ายบท_1[Total points],"ยังไม่ส่ง")</f>
        <v>18</v>
      </c>
      <c r="Z170" s="4">
        <f>_xlfn.XLOOKUP(Table1[[#This Row],[email]],Quiz_1[Email],Quiz_1[Total points],"ยังไม่ส่ง")</f>
        <v>6</v>
      </c>
      <c r="AA170" s="5" t="str">
        <f>IF(_xlfn.XLOOKUP(Table1[[#This Row],[email]],แบบฝึก_21[Email],แบบฝึก_21[Completion time],0)&lt;&gt;0,"ส่งแล้ว","ยังไม่ส่ง")</f>
        <v>ส่งแล้ว</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f>_xlfn.XLOOKUP(Table1[[#This Row],[email]],ท้ายบท_3[Email],ท้ายบท_3[Total points],"ยังไม่ส่ง")</f>
        <v>2</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Row],[email]],ท้ายบท_4[Email],ท้ายบท_4[Completion time],0)&lt;&gt;0,"ส่งแล้ว","ยังไม่ส่ง")</f>
        <v>ส่งแล้ว</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8</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8</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9</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18</v>
      </c>
      <c r="R171" s="12">
        <f>Table1[[#This Row],[ก่อนกลางภาค '[25']]]+Table1[[#This Row],[กลางภาค '[20']]]+Table1[[#This Row],[หลังกลางภาค '[25']]]</f>
        <v>36</v>
      </c>
      <c r="S171" s="12"/>
      <c r="T171" s="12">
        <f>Table1[[#This Row],[ปลายภาค '[30']]]+Table1[[#This Row],[ก่อนปลายภาค '[70']]]</f>
        <v>36</v>
      </c>
      <c r="U171" s="11">
        <f t="shared" si="2"/>
        <v>0</v>
      </c>
      <c r="V171" s="5" t="str">
        <f>IF(_xlfn.XLOOKUP(Table1[[#This Row],[email]],กิจกรรม_11[Email],กิจกรรม_11[Completion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f>_xlfn.XLOOKUP(Table1[[#This Row],[email]],ท้ายบท_1[Email],ท้ายบท_1[Total points],"ยังไม่ส่ง")</f>
        <v>14</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Row],[email]],ท้ายบท_4[Email],ท้ายบท_4[Completion time],0)&lt;&gt;0,"ส่งแล้ว","ยังไม่ส่ง")</f>
        <v>ส่งแล้ว</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10</v>
      </c>
      <c r="J172" s="24">
        <f>ROUND(COUNTIF(Table1[[#This Row],[แบบฝึก 2.1]:[ท้ายบท 2]],"&lt;&gt;ยังไม่ส่ง")*8/3+IF(Table1[[#This Row],[Quiz 2]]&lt;&gt;"ยังไม่ส่ง",Table1[[#This Row],[Quiz 2]]*2/10,0),0)</f>
        <v>10</v>
      </c>
      <c r="K172" s="24">
        <f>ROUND(COUNTIF(Table1[[#This Row],[แบบฝึก 3.1]:[ท้ายบท 3]],"&lt;&gt;ยังไม่ส่ง")*3/2+IF(Table1[[#This Row],[Quiz 3]]&lt;&gt;"ยังไม่ส่ง",Table1[[#This Row],[Quiz 3]]*2/10,0),0)</f>
        <v>5</v>
      </c>
      <c r="L172" s="12">
        <f>Table1[[#This Row],[บท 1 '[10']]]+Table1[[#This Row],[บท 2 '[10']]]+Table1[[#This Row],[บท 3 '[5']]]</f>
        <v>25</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10</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19</v>
      </c>
      <c r="R172" s="12">
        <f>Table1[[#This Row],[ก่อนกลางภาค '[25']]]+Table1[[#This Row],[กลางภาค '[20']]]+Table1[[#This Row],[หลังกลางภาค '[25']]]</f>
        <v>53</v>
      </c>
      <c r="S172" s="12"/>
      <c r="T172" s="12">
        <f>Table1[[#This Row],[ปลายภาค '[30']]]+Table1[[#This Row],[ก่อนปลายภาค '[70']]]</f>
        <v>53</v>
      </c>
      <c r="U172" s="11">
        <f t="shared" si="2"/>
        <v>1</v>
      </c>
      <c r="V172" s="5" t="str">
        <f>IF(_xlfn.XLOOKUP(Table1[[#This Row],[email]],กิจกรรม_11[Email],กิจกรรม_11[Completion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f>_xlfn.XLOOKUP(Table1[[#This Row],[email]],ท้ายบท_1[Email],ท้ายบท_1[Total points],"ยังไม่ส่ง")</f>
        <v>19</v>
      </c>
      <c r="Z172" s="4">
        <f>_xlfn.XLOOKUP(Table1[[#This Row],[email]],Quiz_1[Email],Quiz_1[Total points],"ยังไม่ส่ง")</f>
        <v>8</v>
      </c>
      <c r="AA172" s="5" t="str">
        <f>IF(_xlfn.XLOOKUP(Table1[[#This Row],[email]],แบบฝึก_21[Email],แบบฝึก_21[Completion time],0)&lt;&gt;0,"ส่งแล้ว","ยังไม่ส่ง")</f>
        <v>ส่งแล้ว</v>
      </c>
      <c r="AB172" s="5" t="str">
        <f>IF(_xlfn.XLOOKUP(Table1[[#This Row],[email]],แบบฝึก_22[Email],แบบฝึก_22[Completion time],0)&lt;&gt;0,"ส่งแล้ว","ยังไม่ส่ง")</f>
        <v>ส่งแล้ว</v>
      </c>
      <c r="AC172" s="5">
        <f>_xlfn.XLOOKUP(Table1[[#This Row],[email]],ท้ายบท_2[Email],ท้ายบท_2[Total points],"ยังไม่ส่ง")</f>
        <v>4</v>
      </c>
      <c r="AD172" s="5">
        <f>_xlfn.XLOOKUP(Table1[[#This Row],[email]],Quiz_2[Email],Quiz_2[Total points],"ยังไม่ส่ง")</f>
        <v>9</v>
      </c>
      <c r="AE172" s="5" t="str">
        <f>IF(_xlfn.XLOOKUP(Table1[[#This Row],[email]],แบบฝึก_31[Email],แบบฝึก_31[Completion time],0)&lt;&gt;0,"ส่งแล้ว","ยังไม่ส่ง")</f>
        <v>ส่งแล้ว</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Row],[email]],ท้ายบท_4[Email],ท้ายบท_4[Completion time],0)&lt;&gt;0,"ส่งแล้ว","ยังไม่ส่ง")</f>
        <v>ส่งแล้ว</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9</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18</v>
      </c>
      <c r="R173" s="12">
        <f>Table1[[#This Row],[ก่อนกลางภาค '[25']]]+Table1[[#This Row],[กลางภาค '[20']]]+Table1[[#This Row],[หลังกลางภาค '[25']]]</f>
        <v>50</v>
      </c>
      <c r="S173" s="12"/>
      <c r="T173" s="12">
        <f>Table1[[#This Row],[ปลายภาค '[30']]]+Table1[[#This Row],[ก่อนปลายภาค '[70']]]</f>
        <v>50</v>
      </c>
      <c r="U173" s="11">
        <f t="shared" si="2"/>
        <v>1</v>
      </c>
      <c r="V173" s="5" t="str">
        <f>IF(_xlfn.XLOOKUP(Table1[[#This Row],[email]],กิจกรรม_11[Email],กิจกรรม_11[Completion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Row],[email]],ท้ายบท_4[Email],ท้ายบท_4[Completion time],0)&lt;&gt;0,"ส่งแล้ว","ยังไม่ส่ง")</f>
        <v>ส่งแล้ว</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10</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19</v>
      </c>
      <c r="R174" s="12">
        <f>Table1[[#This Row],[ก่อนกลางภาค '[25']]]+Table1[[#This Row],[กลางภาค '[20']]]+Table1[[#This Row],[หลังกลางภาค '[25']]]</f>
        <v>57</v>
      </c>
      <c r="S174" s="12"/>
      <c r="T174" s="12">
        <f>Table1[[#This Row],[ปลายภาค '[30']]]+Table1[[#This Row],[ก่อนปลายภาค '[70']]]</f>
        <v>57</v>
      </c>
      <c r="U174" s="11">
        <f t="shared" si="2"/>
        <v>1.5</v>
      </c>
      <c r="V174" s="5" t="str">
        <f>IF(_xlfn.XLOOKUP(Table1[[#This Row],[email]],กิจกรรม_11[Email],กิจกรรม_11[Completion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Row],[email]],ท้ายบท_4[Email],ท้ายบท_4[Completion time],0)&lt;&gt;0,"ส่งแล้ว","ยังไม่ส่ง")</f>
        <v>ส่งแล้ว</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9</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18</v>
      </c>
      <c r="R175" s="12">
        <f>Table1[[#This Row],[ก่อนกลางภาค '[25']]]+Table1[[#This Row],[กลางภาค '[20']]]+Table1[[#This Row],[หลังกลางภาค '[25']]]</f>
        <v>51</v>
      </c>
      <c r="S175" s="12"/>
      <c r="T175" s="12">
        <f>Table1[[#This Row],[ปลายภาค '[30']]]+Table1[[#This Row],[ก่อนปลายภาค '[70']]]</f>
        <v>51</v>
      </c>
      <c r="U175" s="11">
        <f t="shared" si="2"/>
        <v>1</v>
      </c>
      <c r="V175" s="5" t="str">
        <f>IF(_xlfn.XLOOKUP(Table1[[#This Row],[email]],กิจกรรม_11[Email],กิจกรรม_11[Completion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Row],[email]],ท้ายบท_4[Email],ท้ายบท_4[Completion time],0)&lt;&gt;0,"ส่งแล้ว","ยังไม่ส่ง")</f>
        <v>ส่งแล้ว</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9</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18</v>
      </c>
      <c r="R176" s="12">
        <f>Table1[[#This Row],[ก่อนกลางภาค '[25']]]+Table1[[#This Row],[กลางภาค '[20']]]+Table1[[#This Row],[หลังกลางภาค '[25']]]</f>
        <v>54</v>
      </c>
      <c r="S176" s="12"/>
      <c r="T176" s="12">
        <f>Table1[[#This Row],[ปลายภาค '[30']]]+Table1[[#This Row],[ก่อนปลายภาค '[70']]]</f>
        <v>54</v>
      </c>
      <c r="U176" s="11">
        <f t="shared" si="2"/>
        <v>1</v>
      </c>
      <c r="V176" s="5" t="str">
        <f>IF(_xlfn.XLOOKUP(Table1[[#This Row],[email]],กิจกรรม_11[Email],กิจกรรม_11[Completion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Row],[email]],ท้ายบท_4[Email],ท้ายบท_4[Completion time],0)&lt;&gt;0,"ส่งแล้ว","ยังไม่ส่ง")</f>
        <v>ส่งแล้ว</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9</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18</v>
      </c>
      <c r="R177" s="12">
        <f>Table1[[#This Row],[ก่อนกลางภาค '[25']]]+Table1[[#This Row],[กลางภาค '[20']]]+Table1[[#This Row],[หลังกลางภาค '[25']]]</f>
        <v>49</v>
      </c>
      <c r="S177" s="12"/>
      <c r="T177" s="12">
        <f>Table1[[#This Row],[ปลายภาค '[30']]]+Table1[[#This Row],[ก่อนปลายภาค '[70']]]</f>
        <v>49</v>
      </c>
      <c r="U177" s="11">
        <f t="shared" si="2"/>
        <v>0</v>
      </c>
      <c r="V177" s="5" t="str">
        <f>IF(_xlfn.XLOOKUP(Table1[[#This Row],[email]],กิจกรรม_11[Email],กิจกรรม_11[Completion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Row],[email]],ท้ายบท_4[Email],ท้ายบท_4[Completion time],0)&lt;&gt;0,"ส่งแล้ว","ยังไม่ส่ง")</f>
        <v>ส่งแล้ว</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10</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19</v>
      </c>
      <c r="R178" s="12">
        <f>Table1[[#This Row],[ก่อนกลางภาค '[25']]]+Table1[[#This Row],[กลางภาค '[20']]]+Table1[[#This Row],[หลังกลางภาค '[25']]]</f>
        <v>52</v>
      </c>
      <c r="S178" s="12"/>
      <c r="T178" s="12">
        <f>Table1[[#This Row],[ปลายภาค '[30']]]+Table1[[#This Row],[ก่อนปลายภาค '[70']]]</f>
        <v>52</v>
      </c>
      <c r="U178" s="11">
        <f t="shared" si="2"/>
        <v>1</v>
      </c>
      <c r="V178" s="5" t="str">
        <f>IF(_xlfn.XLOOKUP(Table1[[#This Row],[email]],กิจกรรม_11[Email],กิจกรรม_11[Completion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Row],[email]],ท้ายบท_4[Email],ท้ายบท_4[Completion time],0)&lt;&gt;0,"ส่งแล้ว","ยังไม่ส่ง")</f>
        <v>ส่งแล้ว</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2</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6</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9</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18</v>
      </c>
      <c r="R179" s="16">
        <f>Table1[[#This Row],[ก่อนกลางภาค '[25']]]+Table1[[#This Row],[กลางภาค '[20']]]+Table1[[#This Row],[หลังกลางภาค '[25']]]</f>
        <v>33</v>
      </c>
      <c r="S179" s="16"/>
      <c r="T179" s="16">
        <f>Table1[[#This Row],[ปลายภาค '[30']]]+Table1[[#This Row],[ก่อนปลายภาค '[70']]]</f>
        <v>33</v>
      </c>
      <c r="U179" s="18">
        <f t="shared" si="2"/>
        <v>0</v>
      </c>
      <c r="V179" s="19" t="str">
        <f>IF(_xlfn.XLOOKUP(Table1[[#This Row],[email]],กิจกรรม_11[Email],กิจกรรม_11[Completion time],0)&lt;&gt;0,"ส่งแล้ว","ยังไม่ส่ง")</f>
        <v>ส่งแล้ว</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Row],[email]],ท้ายบท_4[Email],ท้ายบท_4[Completion time],0)&lt;&gt;0,"ส่งแล้ว","ยังไม่ส่ง")</f>
        <v>ส่งแล้ว</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10</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16</v>
      </c>
      <c r="R180" s="12">
        <f>Table1[[#This Row],[ก่อนกลางภาค '[25']]]+Table1[[#This Row],[กลางภาค '[20']]]+Table1[[#This Row],[หลังกลางภาค '[25']]]</f>
        <v>51</v>
      </c>
      <c r="S180" s="12"/>
      <c r="T180" s="12">
        <f>Table1[[#This Row],[ปลายภาค '[30']]]+Table1[[#This Row],[ก่อนปลายภาค '[70']]]</f>
        <v>51</v>
      </c>
      <c r="U180" s="11">
        <f t="shared" si="2"/>
        <v>1</v>
      </c>
      <c r="V180" s="5" t="str">
        <f>IF(_xlfn.XLOOKUP(Table1[[#This Row],[email]],กิจกรรม_11[Email],กิจกรรม_11[Completion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Row],[email]],ท้ายบท_4[Email],ท้ายบท_4[Completion time],0)&lt;&gt;0,"ส่งแล้ว","ยังไม่ส่ง")</f>
        <v>ส่งแล้ว</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10</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18</v>
      </c>
      <c r="R181" s="12">
        <f>Table1[[#This Row],[ก่อนกลางภาค '[25']]]+Table1[[#This Row],[กลางภาค '[20']]]+Table1[[#This Row],[หลังกลางภาค '[25']]]</f>
        <v>53</v>
      </c>
      <c r="S181" s="12"/>
      <c r="T181" s="12">
        <f>Table1[[#This Row],[ปลายภาค '[30']]]+Table1[[#This Row],[ก่อนปลายภาค '[70']]]</f>
        <v>53</v>
      </c>
      <c r="U181" s="11">
        <f t="shared" si="2"/>
        <v>1</v>
      </c>
      <c r="V181" s="5" t="str">
        <f>IF(_xlfn.XLOOKUP(Table1[[#This Row],[email]],กิจกรรม_11[Email],กิจกรรม_11[Completion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Row],[email]],ท้ายบท_4[Email],ท้ายบท_4[Completion time],0)&lt;&gt;0,"ส่งแล้ว","ยังไม่ส่ง")</f>
        <v>ส่งแล้ว</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9</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18</v>
      </c>
      <c r="R182" s="12">
        <f>Table1[[#This Row],[ก่อนกลางภาค '[25']]]+Table1[[#This Row],[กลางภาค '[20']]]+Table1[[#This Row],[หลังกลางภาค '[25']]]</f>
        <v>55</v>
      </c>
      <c r="S182" s="12"/>
      <c r="T182" s="12">
        <f>Table1[[#This Row],[ปลายภาค '[30']]]+Table1[[#This Row],[ก่อนปลายภาค '[70']]]</f>
        <v>55</v>
      </c>
      <c r="U182" s="11">
        <f t="shared" si="2"/>
        <v>1.5</v>
      </c>
      <c r="V182" s="5" t="str">
        <f>IF(_xlfn.XLOOKUP(Table1[[#This Row],[email]],กิจกรรม_11[Email],กิจกรรม_11[Completion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Row],[email]],ท้ายบท_4[Email],ท้ายบท_4[Completion time],0)&lt;&gt;0,"ส่งแล้ว","ยังไม่ส่ง")</f>
        <v>ส่งแล้ว</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10</v>
      </c>
      <c r="N183" s="12">
        <f>ROUND(COUNTIF(Table1[[#This Row],[แบบฝึก 4.1]:[ท้ายบท 4]],"&lt;&gt;ยังไม่ส่ง")*8/2+IF(Table1[[#This Row],[Quiz 4]]&lt;&gt;"ยังไม่ส่ง",Table1[[#This Row],[Quiz 4]]*2/10,0),0)</f>
        <v>9</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18</v>
      </c>
      <c r="R183" s="12">
        <f>Table1[[#This Row],[ก่อนกลางภาค '[25']]]+Table1[[#This Row],[กลางภาค '[20']]]+Table1[[#This Row],[หลังกลางภาค '[25']]]</f>
        <v>46</v>
      </c>
      <c r="S183" s="12"/>
      <c r="T183" s="12">
        <f>Table1[[#This Row],[ปลายภาค '[30']]]+Table1[[#This Row],[ก่อนปลายภาค '[70']]]</f>
        <v>46</v>
      </c>
      <c r="U183" s="11">
        <f t="shared" si="2"/>
        <v>0</v>
      </c>
      <c r="V183" s="5" t="str">
        <f>IF(_xlfn.XLOOKUP(Table1[[#This Row],[email]],กิจกรรม_11[Email],กิจกรรม_11[Completion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Row],[email]],ท้ายบท_4[Email],ท้ายบท_4[Completion time],0)&lt;&gt;0,"ส่งแล้ว","ยังไม่ส่ง")</f>
        <v>ส่งแล้ว</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t="s">
        <v>33118</v>
      </c>
      <c r="AS183" s="4" t="str">
        <f>IF(M183&lt;10,"ยังไม่ซ่อม",IF(Table1[[#This Row],[ซ่อมแล้วกลางภาค]]="ซ่อมแล้ว","ซ่อมแล้ว","ไม่ต้องซ่อม"))</f>
        <v>ซ่อมแล้ว</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9</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18</v>
      </c>
      <c r="R184" s="12">
        <f>Table1[[#This Row],[ก่อนกลางภาค '[25']]]+Table1[[#This Row],[กลางภาค '[20']]]+Table1[[#This Row],[หลังกลางภาค '[25']]]</f>
        <v>41</v>
      </c>
      <c r="S184" s="12"/>
      <c r="T184" s="12">
        <f>Table1[[#This Row],[ปลายภาค '[30']]]+Table1[[#This Row],[ก่อนปลายภาค '[70']]]</f>
        <v>41</v>
      </c>
      <c r="U184" s="11">
        <f t="shared" si="2"/>
        <v>0</v>
      </c>
      <c r="V184" s="5" t="str">
        <f>IF(_xlfn.XLOOKUP(Table1[[#This Row],[email]],กิจกรรม_11[Email],กิจกรรม_11[Completion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Row],[email]],ท้ายบท_4[Email],ท้ายบท_4[Completion time],0)&lt;&gt;0,"ส่งแล้ว","ยังไม่ส่ง")</f>
        <v>ส่งแล้ว</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10</v>
      </c>
      <c r="N185" s="12">
        <f>ROUND(COUNTIF(Table1[[#This Row],[แบบฝึก 4.1]:[ท้ายบท 4]],"&lt;&gt;ยังไม่ส่ง")*8/2+IF(Table1[[#This Row],[Quiz 4]]&lt;&gt;"ยังไม่ส่ง",Table1[[#This Row],[Quiz 4]]*2/10,0),0)</f>
        <v>9</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18</v>
      </c>
      <c r="R185" s="12">
        <f>Table1[[#This Row],[ก่อนกลางภาค '[25']]]+Table1[[#This Row],[กลางภาค '[20']]]+Table1[[#This Row],[หลังกลางภาค '[25']]]</f>
        <v>38</v>
      </c>
      <c r="S185" s="12"/>
      <c r="T185" s="12">
        <f>Table1[[#This Row],[ปลายภาค '[30']]]+Table1[[#This Row],[ก่อนปลายภาค '[70']]]</f>
        <v>38</v>
      </c>
      <c r="U185" s="11">
        <f t="shared" si="2"/>
        <v>0</v>
      </c>
      <c r="V185" s="5" t="str">
        <f>IF(_xlfn.XLOOKUP(Table1[[#This Row],[email]],กิจกรรม_11[Email],กิจกรรม_11[Completion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Row],[email]],ท้ายบท_4[Email],ท้ายบท_4[Completion time],0)&lt;&gt;0,"ส่งแล้ว","ยังไม่ส่ง")</f>
        <v>ส่งแล้ว</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t="s">
        <v>33118</v>
      </c>
      <c r="AS185" s="4" t="str">
        <f>IF(M185&lt;10,"ยังไม่ซ่อม",IF(Table1[[#This Row],[ซ่อมแล้วกลางภาค]]="ซ่อมแล้ว","ซ่อมแล้ว","ไม่ต้องซ่อม"))</f>
        <v>ซ่อมแล้ว</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9</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18</v>
      </c>
      <c r="R186" s="12">
        <f>Table1[[#This Row],[ก่อนกลางภาค '[25']]]+Table1[[#This Row],[กลางภาค '[20']]]+Table1[[#This Row],[หลังกลางภาค '[25']]]</f>
        <v>52</v>
      </c>
      <c r="S186" s="12"/>
      <c r="T186" s="12">
        <f>Table1[[#This Row],[ปลายภาค '[30']]]+Table1[[#This Row],[ก่อนปลายภาค '[70']]]</f>
        <v>52</v>
      </c>
      <c r="U186" s="11">
        <f t="shared" si="2"/>
        <v>1</v>
      </c>
      <c r="V186" s="5" t="str">
        <f>IF(_xlfn.XLOOKUP(Table1[[#This Row],[email]],กิจกรรม_11[Email],กิจกรรม_11[Completion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Row],[email]],ท้ายบท_4[Email],ท้ายบท_4[Completion time],0)&lt;&gt;0,"ส่งแล้ว","ยังไม่ส่ง")</f>
        <v>ส่งแล้ว</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5</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13</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10</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19</v>
      </c>
      <c r="R187" s="12">
        <f>Table1[[#This Row],[ก่อนกลางภาค '[25']]]+Table1[[#This Row],[กลางภาค '[20']]]+Table1[[#This Row],[หลังกลางภาค '[25']]]</f>
        <v>40</v>
      </c>
      <c r="S187" s="12"/>
      <c r="T187" s="12">
        <f>Table1[[#This Row],[ปลายภาค '[30']]]+Table1[[#This Row],[ก่อนปลายภาค '[70']]]</f>
        <v>40</v>
      </c>
      <c r="U187" s="11">
        <f t="shared" si="2"/>
        <v>0</v>
      </c>
      <c r="V187" s="5" t="str">
        <f>IF(_xlfn.XLOOKUP(Table1[[#This Row],[email]],กิจกรรม_11[Email],กิจกรรม_11[Completion time],0)&lt;&gt;0,"ส่งแล้ว","ยังไม่ส่ง")</f>
        <v>ยังไม่ส่ง</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Row],[email]],ท้ายบท_4[Email],ท้ายบท_4[Completion time],0)&lt;&gt;0,"ส่งแล้ว","ยังไม่ส่ง")</f>
        <v>ส่งแล้ว</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10</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13</v>
      </c>
      <c r="R188" s="12">
        <f>Table1[[#This Row],[ก่อนกลางภาค '[25']]]+Table1[[#This Row],[กลางภาค '[20']]]+Table1[[#This Row],[หลังกลางภาค '[25']]]</f>
        <v>40</v>
      </c>
      <c r="S188" s="12"/>
      <c r="T188" s="12">
        <f>Table1[[#This Row],[ปลายภาค '[30']]]+Table1[[#This Row],[ก่อนปลายภาค '[70']]]</f>
        <v>40</v>
      </c>
      <c r="U188" s="11">
        <f t="shared" si="2"/>
        <v>0</v>
      </c>
      <c r="V188" s="5" t="str">
        <f>IF(_xlfn.XLOOKUP(Table1[[#This Row],[email]],กิจกรรม_11[Email],กิจกรรม_11[Completion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Row],[email]],ท้ายบท_4[Email],ท้ายบท_4[Completion time],0)&lt;&gt;0,"ส่งแล้ว","ยังไม่ส่ง")</f>
        <v>ส่งแล้ว</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9</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18</v>
      </c>
      <c r="R189" s="12">
        <f>Table1[[#This Row],[ก่อนกลางภาค '[25']]]+Table1[[#This Row],[กลางภาค '[20']]]+Table1[[#This Row],[หลังกลางภาค '[25']]]</f>
        <v>37</v>
      </c>
      <c r="S189" s="12"/>
      <c r="T189" s="12">
        <f>Table1[[#This Row],[ปลายภาค '[30']]]+Table1[[#This Row],[ก่อนปลายภาค '[70']]]</f>
        <v>37</v>
      </c>
      <c r="U189" s="11">
        <f t="shared" si="2"/>
        <v>0</v>
      </c>
      <c r="V189" s="5" t="str">
        <f>IF(_xlfn.XLOOKUP(Table1[[#This Row],[email]],กิจกรรม_11[Email],กิจกรรม_11[Completion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Row],[email]],ท้ายบท_4[Email],ท้ายบท_4[Completion time],0)&lt;&gt;0,"ส่งแล้ว","ยังไม่ส่ง")</f>
        <v>ส่งแล้ว</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9</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18</v>
      </c>
      <c r="R190" s="12">
        <f>Table1[[#This Row],[ก่อนกลางภาค '[25']]]+Table1[[#This Row],[กลางภาค '[20']]]+Table1[[#This Row],[หลังกลางภาค '[25']]]</f>
        <v>33</v>
      </c>
      <c r="S190" s="12"/>
      <c r="T190" s="12">
        <f>Table1[[#This Row],[ปลายภาค '[30']]]+Table1[[#This Row],[ก่อนปลายภาค '[70']]]</f>
        <v>33</v>
      </c>
      <c r="U190" s="11">
        <f t="shared" si="2"/>
        <v>0</v>
      </c>
      <c r="V190" s="5" t="str">
        <f>IF(_xlfn.XLOOKUP(Table1[[#This Row],[email]],กิจกรรม_11[Email],กิจกรรม_11[Completion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Row],[email]],ท้ายบท_4[Email],ท้ายบท_4[Completion time],0)&lt;&gt;0,"ส่งแล้ว","ยังไม่ส่ง")</f>
        <v>ส่งแล้ว</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9</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17</v>
      </c>
      <c r="R191" s="12">
        <f>Table1[[#This Row],[ก่อนกลางภาค '[25']]]+Table1[[#This Row],[กลางภาค '[20']]]+Table1[[#This Row],[หลังกลางภาค '[25']]]</f>
        <v>37</v>
      </c>
      <c r="S191" s="12"/>
      <c r="T191" s="12">
        <f>Table1[[#This Row],[ปลายภาค '[30']]]+Table1[[#This Row],[ก่อนปลายภาค '[70']]]</f>
        <v>37</v>
      </c>
      <c r="U191" s="11">
        <f t="shared" si="2"/>
        <v>0</v>
      </c>
      <c r="V191" s="5" t="str">
        <f>IF(_xlfn.XLOOKUP(Table1[[#This Row],[email]],กิจกรรม_11[Email],กิจกรรม_11[Completion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Row],[email]],ท้ายบท_4[Email],ท้ายบท_4[Completion time],0)&lt;&gt;0,"ส่งแล้ว","ยังไม่ส่ง")</f>
        <v>ส่งแล้ว</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33118</v>
      </c>
      <c r="AS191" s="4" t="str">
        <f>IF(M191&lt;10,"ยังไม่ซ่อม",IF(Table1[[#This Row],[ซ่อมแล้วกลางภาค]]="ซ่อมแล้ว","ซ่อมแล้ว","ไม่ต้องซ่อม"))</f>
        <v>ซ่อมแล้ว</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10</v>
      </c>
      <c r="N192" s="12">
        <f>ROUND(COUNTIF(Table1[[#This Row],[แบบฝึก 4.1]:[ท้ายบท 4]],"&lt;&gt;ยังไม่ส่ง")*8/2+IF(Table1[[#This Row],[Quiz 4]]&lt;&gt;"ยังไม่ส่ง",Table1[[#This Row],[Quiz 4]]*2/10,0),0)</f>
        <v>4</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12</v>
      </c>
      <c r="R192" s="12">
        <f>Table1[[#This Row],[ก่อนกลางภาค '[25']]]+Table1[[#This Row],[กลางภาค '[20']]]+Table1[[#This Row],[หลังกลางภาค '[25']]]</f>
        <v>45</v>
      </c>
      <c r="S192" s="12"/>
      <c r="T192" s="12">
        <f>Table1[[#This Row],[ปลายภาค '[30']]]+Table1[[#This Row],[ก่อนปลายภาค '[70']]]</f>
        <v>45</v>
      </c>
      <c r="U192" s="11">
        <f t="shared" si="2"/>
        <v>0</v>
      </c>
      <c r="V192" s="5" t="str">
        <f>IF(_xlfn.XLOOKUP(Table1[[#This Row],[email]],กิจกรรม_11[Email],กิจกรรม_11[Completion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Row],[email]],ท้ายบท_4[Email],ท้ายบท_4[Completion time],0)&lt;&gt;0,"ส่งแล้ว","ยังไม่ส่ง")</f>
        <v>ยังไม่ส่ง</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t="s">
        <v>33118</v>
      </c>
      <c r="AS192" s="4" t="str">
        <f>IF(M192&lt;10,"ยังไม่ซ่อม",IF(Table1[[#This Row],[ซ่อมแล้วกลางภาค]]="ซ่อมแล้ว","ซ่อมแล้ว","ไม่ต้องซ่อม"))</f>
        <v>ซ่อมแล้ว</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9</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18</v>
      </c>
      <c r="R193" s="12">
        <f>Table1[[#This Row],[ก่อนกลางภาค '[25']]]+Table1[[#This Row],[กลางภาค '[20']]]+Table1[[#This Row],[หลังกลางภาค '[25']]]</f>
        <v>44</v>
      </c>
      <c r="S193" s="12"/>
      <c r="T193" s="12">
        <f>Table1[[#This Row],[ปลายภาค '[30']]]+Table1[[#This Row],[ก่อนปลายภาค '[70']]]</f>
        <v>44</v>
      </c>
      <c r="U193" s="11">
        <f t="shared" si="2"/>
        <v>0</v>
      </c>
      <c r="V193" s="5" t="str">
        <f>IF(_xlfn.XLOOKUP(Table1[[#This Row],[email]],กิจกรรม_11[Email],กิจกรรม_11[Completion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Row],[email]],ท้ายบท_4[Email],ท้ายบท_4[Completion time],0)&lt;&gt;0,"ส่งแล้ว","ยังไม่ส่ง")</f>
        <v>ส่งแล้ว</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10</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19</v>
      </c>
      <c r="R194" s="12">
        <f>Table1[[#This Row],[ก่อนกลางภาค '[25']]]+Table1[[#This Row],[กลางภาค '[20']]]+Table1[[#This Row],[หลังกลางภาค '[25']]]</f>
        <v>46</v>
      </c>
      <c r="S194" s="12"/>
      <c r="T194" s="12">
        <f>Table1[[#This Row],[ปลายภาค '[30']]]+Table1[[#This Row],[ก่อนปลายภาค '[70']]]</f>
        <v>46</v>
      </c>
      <c r="U194" s="11">
        <f t="shared" ref="U194:U257" si="3">IF(T194&gt;=79.5,4,IF(T194&gt;=74.5,3.5,IF(T194&gt;=69.5,3, IF(T194&gt;=64.5,2.5, IF(T194&gt;=59.5,2, IF(T194&gt;=54.5,1.5, IF(T194&gt;=49.5,1, IF(T194&lt;=49,0))))))))</f>
        <v>0</v>
      </c>
      <c r="V194" s="5" t="str">
        <f>IF(_xlfn.XLOOKUP(Table1[[#This Row],[email]],กิจกรรม_11[Email],กิจกรรม_11[Completion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Row],[email]],ท้ายบท_4[Email],ท้ายบท_4[Completion time],0)&lt;&gt;0,"ส่งแล้ว","ยังไม่ส่ง")</f>
        <v>ส่งแล้ว</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10</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19</v>
      </c>
      <c r="R195" s="12">
        <f>Table1[[#This Row],[ก่อนกลางภาค '[25']]]+Table1[[#This Row],[กลางภาค '[20']]]+Table1[[#This Row],[หลังกลางภาค '[25']]]</f>
        <v>41</v>
      </c>
      <c r="S195" s="12"/>
      <c r="T195" s="12">
        <f>Table1[[#This Row],[ปลายภาค '[30']]]+Table1[[#This Row],[ก่อนปลายภาค '[70']]]</f>
        <v>41</v>
      </c>
      <c r="U195" s="11">
        <f t="shared" si="3"/>
        <v>0</v>
      </c>
      <c r="V195" s="5" t="str">
        <f>IF(_xlfn.XLOOKUP(Table1[[#This Row],[email]],กิจกรรม_11[Email],กิจกรรม_11[Completion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Row],[email]],ท้ายบท_4[Email],ท้ายบท_4[Completion time],0)&lt;&gt;0,"ส่งแล้ว","ยังไม่ส่ง")</f>
        <v>ส่งแล้ว</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10</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18</v>
      </c>
      <c r="R196" s="12">
        <f>Table1[[#This Row],[ก่อนกลางภาค '[25']]]+Table1[[#This Row],[กลางภาค '[20']]]+Table1[[#This Row],[หลังกลางภาค '[25']]]</f>
        <v>55</v>
      </c>
      <c r="S196" s="12"/>
      <c r="T196" s="12">
        <f>Table1[[#This Row],[ปลายภาค '[30']]]+Table1[[#This Row],[ก่อนปลายภาค '[70']]]</f>
        <v>55</v>
      </c>
      <c r="U196" s="11">
        <f t="shared" si="3"/>
        <v>1.5</v>
      </c>
      <c r="V196" s="5" t="str">
        <f>IF(_xlfn.XLOOKUP(Table1[[#This Row],[email]],กิจกรรม_11[Email],กิจกรรม_11[Completion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Row],[email]],ท้ายบท_4[Email],ท้ายบท_4[Completion time],0)&lt;&gt;0,"ส่งแล้ว","ยังไม่ส่ง")</f>
        <v>ส่งแล้ว</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10</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19</v>
      </c>
      <c r="R197" s="12">
        <f>Table1[[#This Row],[ก่อนกลางภาค '[25']]]+Table1[[#This Row],[กลางภาค '[20']]]+Table1[[#This Row],[หลังกลางภาค '[25']]]</f>
        <v>54</v>
      </c>
      <c r="S197" s="12"/>
      <c r="T197" s="12">
        <f>Table1[[#This Row],[ปลายภาค '[30']]]+Table1[[#This Row],[ก่อนปลายภาค '[70']]]</f>
        <v>54</v>
      </c>
      <c r="U197" s="11">
        <f t="shared" si="3"/>
        <v>1</v>
      </c>
      <c r="V197" s="5" t="str">
        <f>IF(_xlfn.XLOOKUP(Table1[[#This Row],[email]],กิจกรรม_11[Email],กิจกรรม_11[Completion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Row],[email]],ท้ายบท_4[Email],ท้ายบท_4[Completion time],0)&lt;&gt;0,"ส่งแล้ว","ยังไม่ส่ง")</f>
        <v>ส่งแล้ว</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6</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11</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10</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19</v>
      </c>
      <c r="R198" s="12">
        <f>Table1[[#This Row],[ก่อนกลางภาค '[25']]]+Table1[[#This Row],[กลางภาค '[20']]]+Table1[[#This Row],[หลังกลางภาค '[25']]]</f>
        <v>42</v>
      </c>
      <c r="S198" s="12"/>
      <c r="T198" s="12">
        <f>Table1[[#This Row],[ปลายภาค '[30']]]+Table1[[#This Row],[ก่อนปลายภาค '[70']]]</f>
        <v>42</v>
      </c>
      <c r="U198" s="11">
        <f t="shared" si="3"/>
        <v>0</v>
      </c>
      <c r="V198" s="5" t="str">
        <f>IF(_xlfn.XLOOKUP(Table1[[#This Row],[email]],กิจกรรม_11[Email],กิจกรรม_11[Completion time],0)&lt;&gt;0,"ส่งแล้ว","ยังไม่ส่ง")</f>
        <v>ยังไม่ส่ง</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Row],[email]],ท้ายบท_4[Email],ท้ายบท_4[Completion time],0)&lt;&gt;0,"ส่งแล้ว","ยังไม่ส่ง")</f>
        <v>ส่งแล้ว</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9</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18</v>
      </c>
      <c r="R199" s="12">
        <f>Table1[[#This Row],[ก่อนกลางภาค '[25']]]+Table1[[#This Row],[กลางภาค '[20']]]+Table1[[#This Row],[หลังกลางภาค '[25']]]</f>
        <v>46</v>
      </c>
      <c r="S199" s="12"/>
      <c r="T199" s="12">
        <f>Table1[[#This Row],[ปลายภาค '[30']]]+Table1[[#This Row],[ก่อนปลายภาค '[70']]]</f>
        <v>46</v>
      </c>
      <c r="U199" s="11">
        <f t="shared" si="3"/>
        <v>0</v>
      </c>
      <c r="V199" s="5" t="str">
        <f>IF(_xlfn.XLOOKUP(Table1[[#This Row],[email]],กิจกรรม_11[Email],กิจกรรม_11[Completion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Row],[email]],ท้ายบท_4[Email],ท้ายบท_4[Completion time],0)&lt;&gt;0,"ส่งแล้ว","ยังไม่ส่ง")</f>
        <v>ส่งแล้ว</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10</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19</v>
      </c>
      <c r="R200" s="12">
        <f>Table1[[#This Row],[ก่อนกลางภาค '[25']]]+Table1[[#This Row],[กลางภาค '[20']]]+Table1[[#This Row],[หลังกลางภาค '[25']]]</f>
        <v>46</v>
      </c>
      <c r="S200" s="12"/>
      <c r="T200" s="12">
        <f>Table1[[#This Row],[ปลายภาค '[30']]]+Table1[[#This Row],[ก่อนปลายภาค '[70']]]</f>
        <v>46</v>
      </c>
      <c r="U200" s="11">
        <f t="shared" si="3"/>
        <v>0</v>
      </c>
      <c r="V200" s="5" t="str">
        <f>IF(_xlfn.XLOOKUP(Table1[[#This Row],[email]],กิจกรรม_11[Email],กิจกรรม_11[Completion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Row],[email]],ท้ายบท_4[Email],ท้ายบท_4[Completion time],0)&lt;&gt;0,"ส่งแล้ว","ยังไม่ส่ง")</f>
        <v>ส่งแล้ว</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9</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18</v>
      </c>
      <c r="R201" s="12">
        <f>Table1[[#This Row],[ก่อนกลางภาค '[25']]]+Table1[[#This Row],[กลางภาค '[20']]]+Table1[[#This Row],[หลังกลางภาค '[25']]]</f>
        <v>52</v>
      </c>
      <c r="S201" s="12"/>
      <c r="T201" s="12">
        <f>Table1[[#This Row],[ปลายภาค '[30']]]+Table1[[#This Row],[ก่อนปลายภาค '[70']]]</f>
        <v>52</v>
      </c>
      <c r="U201" s="11">
        <f t="shared" si="3"/>
        <v>1</v>
      </c>
      <c r="V201" s="5" t="str">
        <f>IF(_xlfn.XLOOKUP(Table1[[#This Row],[email]],กิจกรรม_11[Email],กิจกรรม_11[Completion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Row],[email]],ท้ายบท_4[Email],ท้ายบท_4[Completion time],0)&lt;&gt;0,"ส่งแล้ว","ยังไม่ส่ง")</f>
        <v>ส่งแล้ว</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33118</v>
      </c>
      <c r="AS201" s="4" t="str">
        <f>IF(M201&lt;10,"ยังไม่ซ่อม",IF(Table1[[#This Row],[ซ่อมแล้วกลางภาค]]="ซ่อมแล้ว","ซ่อมแล้ว","ไม่ต้องซ่อม"))</f>
        <v>ซ่อมแล้ว</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10</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19</v>
      </c>
      <c r="R202" s="12">
        <f>Table1[[#This Row],[ก่อนกลางภาค '[25']]]+Table1[[#This Row],[กลางภาค '[20']]]+Table1[[#This Row],[หลังกลางภาค '[25']]]</f>
        <v>51</v>
      </c>
      <c r="S202" s="12"/>
      <c r="T202" s="12">
        <f>Table1[[#This Row],[ปลายภาค '[30']]]+Table1[[#This Row],[ก่อนปลายภาค '[70']]]</f>
        <v>51</v>
      </c>
      <c r="U202" s="11">
        <f t="shared" si="3"/>
        <v>1</v>
      </c>
      <c r="V202" s="5" t="str">
        <f>IF(_xlfn.XLOOKUP(Table1[[#This Row],[email]],กิจกรรม_11[Email],กิจกรรม_11[Completion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Row],[email]],ท้ายบท_4[Email],ท้ายบท_4[Completion time],0)&lt;&gt;0,"ส่งแล้ว","ยังไม่ส่ง")</f>
        <v>ส่งแล้ว</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9</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18</v>
      </c>
      <c r="R203" s="12">
        <f>Table1[[#This Row],[ก่อนกลางภาค '[25']]]+Table1[[#This Row],[กลางภาค '[20']]]+Table1[[#This Row],[หลังกลางภาค '[25']]]</f>
        <v>52</v>
      </c>
      <c r="S203" s="12"/>
      <c r="T203" s="12">
        <f>Table1[[#This Row],[ปลายภาค '[30']]]+Table1[[#This Row],[ก่อนปลายภาค '[70']]]</f>
        <v>52</v>
      </c>
      <c r="U203" s="11">
        <f t="shared" si="3"/>
        <v>1</v>
      </c>
      <c r="V203" s="5" t="str">
        <f>IF(_xlfn.XLOOKUP(Table1[[#This Row],[email]],กิจกรรม_11[Email],กิจกรรม_11[Completion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Row],[email]],ท้ายบท_4[Email],ท้ายบท_4[Completion time],0)&lt;&gt;0,"ส่งแล้ว","ยังไม่ส่ง")</f>
        <v>ส่งแล้ว</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10</v>
      </c>
      <c r="K204" s="24">
        <f>ROUND(COUNTIF(Table1[[#This Row],[แบบฝึก 3.1]:[ท้ายบท 3]],"&lt;&gt;ยังไม่ส่ง")*3/2+IF(Table1[[#This Row],[Quiz 3]]&lt;&gt;"ยังไม่ส่ง",Table1[[#This Row],[Quiz 3]]*2/10,0),0)</f>
        <v>4</v>
      </c>
      <c r="L204" s="12">
        <f>Table1[[#This Row],[บท 1 '[10']]]+Table1[[#This Row],[บท 2 '[10']]]+Table1[[#This Row],[บท 3 '[5']]]</f>
        <v>23</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9</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18</v>
      </c>
      <c r="R204" s="12">
        <f>Table1[[#This Row],[ก่อนกลางภาค '[25']]]+Table1[[#This Row],[กลางภาค '[20']]]+Table1[[#This Row],[หลังกลางภาค '[25']]]</f>
        <v>49</v>
      </c>
      <c r="S204" s="12"/>
      <c r="T204" s="12">
        <f>Table1[[#This Row],[ปลายภาค '[30']]]+Table1[[#This Row],[ก่อนปลายภาค '[70']]]</f>
        <v>49</v>
      </c>
      <c r="U204" s="11">
        <f t="shared" si="3"/>
        <v>0</v>
      </c>
      <c r="V204" s="5" t="str">
        <f>IF(_xlfn.XLOOKUP(Table1[[#This Row],[email]],กิจกรรม_11[Email],กิจกรรม_11[Completion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f>_xlfn.XLOOKUP(Table1[[#This Row],[email]],Quiz_2[Email],Quiz_2[Total points],"ยังไม่ส่ง")</f>
        <v>9</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f>_xlfn.XLOOKUP(Table1[[#This Row],[email]],Quiz_3[Email],Quiz_3[Total points],"ยังไม่ส่ง")</f>
        <v>7</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Row],[email]],ท้ายบท_4[Email],ท้ายบท_4[Completion time],0)&lt;&gt;0,"ส่งแล้ว","ยังไม่ส่ง")</f>
        <v>ส่งแล้ว</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10</v>
      </c>
      <c r="J205" s="24">
        <f>ROUND(COUNTIF(Table1[[#This Row],[แบบฝึก 2.1]:[ท้ายบท 2]],"&lt;&gt;ยังไม่ส่ง")*8/3+IF(Table1[[#This Row],[Quiz 2]]&lt;&gt;"ยังไม่ส่ง",Table1[[#This Row],[Quiz 2]]*2/10,0),0)</f>
        <v>10</v>
      </c>
      <c r="K205" s="24">
        <f>ROUND(COUNTIF(Table1[[#This Row],[แบบฝึก 3.1]:[ท้ายบท 3]],"&lt;&gt;ยังไม่ส่ง")*3/2+IF(Table1[[#This Row],[Quiz 3]]&lt;&gt;"ยังไม่ส่ง",Table1[[#This Row],[Quiz 3]]*2/10,0),0)</f>
        <v>4</v>
      </c>
      <c r="L205" s="12">
        <f>Table1[[#This Row],[บท 1 '[10']]]+Table1[[#This Row],[บท 2 '[10']]]+Table1[[#This Row],[บท 3 '[5']]]</f>
        <v>24</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9</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18</v>
      </c>
      <c r="R205" s="12">
        <f>Table1[[#This Row],[ก่อนกลางภาค '[25']]]+Table1[[#This Row],[กลางภาค '[20']]]+Table1[[#This Row],[หลังกลางภาค '[25']]]</f>
        <v>49</v>
      </c>
      <c r="S205" s="12"/>
      <c r="T205" s="12">
        <f>Table1[[#This Row],[ปลายภาค '[30']]]+Table1[[#This Row],[ก่อนปลายภาค '[70']]]</f>
        <v>49</v>
      </c>
      <c r="U205" s="11">
        <f t="shared" si="3"/>
        <v>0</v>
      </c>
      <c r="V205" s="5" t="str">
        <f>IF(_xlfn.XLOOKUP(Table1[[#This Row],[email]],กิจกรรม_11[Email],กิจกรรม_11[Completion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f>_xlfn.XLOOKUP(Table1[[#This Row],[email]],ท้ายบท_1[Email],ท้ายบท_1[Total points],"ยังไม่ส่ง")</f>
        <v>21</v>
      </c>
      <c r="Z205" s="4">
        <f>_xlfn.XLOOKUP(Table1[[#This Row],[email]],Quiz_1[Email],Quiz_1[Total points],"ยังไม่ส่ง")</f>
        <v>9</v>
      </c>
      <c r="AA205" s="5" t="str">
        <f>IF(_xlfn.XLOOKUP(Table1[[#This Row],[email]],แบบฝึก_21[Email],แบบฝึก_21[Completion time],0)&lt;&gt;0,"ส่งแล้ว","ยังไม่ส่ง")</f>
        <v>ส่งแล้ว</v>
      </c>
      <c r="AB205" s="5" t="str">
        <f>IF(_xlfn.XLOOKUP(Table1[[#This Row],[email]],แบบฝึก_22[Email],แบบฝึก_22[Completion time],0)&lt;&gt;0,"ส่งแล้ว","ยังไม่ส่ง")</f>
        <v>ส่งแล้ว</v>
      </c>
      <c r="AC205" s="5">
        <f>_xlfn.XLOOKUP(Table1[[#This Row],[email]],ท้ายบท_2[Email],ท้ายบท_2[Total points],"ยังไม่ส่ง")</f>
        <v>9</v>
      </c>
      <c r="AD205" s="5">
        <f>_xlfn.XLOOKUP(Table1[[#This Row],[email]],Quiz_2[Email],Quiz_2[Total points],"ยังไม่ส่ง")</f>
        <v>9</v>
      </c>
      <c r="AE205" s="5" t="str">
        <f>IF(_xlfn.XLOOKUP(Table1[[#This Row],[email]],แบบฝึก_31[Email],แบบฝึก_31[Completion time],0)&lt;&gt;0,"ส่งแล้ว","ยังไม่ส่ง")</f>
        <v>ส่งแล้ว</v>
      </c>
      <c r="AF205" s="5">
        <f>_xlfn.XLOOKUP(Table1[[#This Row],[email]],ท้ายบท_3[Email],ท้ายบท_3[Total points],"ยังไม่ส่ง")</f>
        <v>9</v>
      </c>
      <c r="AG205" s="5">
        <f>_xlfn.XLOOKUP(Table1[[#This Row],[email]],Quiz_3[Email],Quiz_3[Total points],"ยังไม่ส่ง")</f>
        <v>5</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Row],[email]],ท้ายบท_4[Email],ท้ายบท_4[Completion time],0)&lt;&gt;0,"ส่งแล้ว","ยังไม่ส่ง")</f>
        <v>ส่งแล้ว</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10</v>
      </c>
      <c r="J206" s="24">
        <f>ROUND(COUNTIF(Table1[[#This Row],[แบบฝึก 2.1]:[ท้ายบท 2]],"&lt;&gt;ยังไม่ส่ง")*8/3+IF(Table1[[#This Row],[Quiz 2]]&lt;&gt;"ยังไม่ส่ง",Table1[[#This Row],[Quiz 2]]*2/10,0),0)</f>
        <v>10</v>
      </c>
      <c r="K206" s="24">
        <f>ROUND(COUNTIF(Table1[[#This Row],[แบบฝึก 3.1]:[ท้ายบท 3]],"&lt;&gt;ยังไม่ส่ง")*3/2+IF(Table1[[#This Row],[Quiz 3]]&lt;&gt;"ยังไม่ส่ง",Table1[[#This Row],[Quiz 3]]*2/10,0),0)</f>
        <v>4</v>
      </c>
      <c r="L206" s="12">
        <f>Table1[[#This Row],[บท 1 '[10']]]+Table1[[#This Row],[บท 2 '[10']]]+Table1[[#This Row],[บท 3 '[5']]]</f>
        <v>24</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9</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18</v>
      </c>
      <c r="R206" s="12">
        <f>Table1[[#This Row],[ก่อนกลางภาค '[25']]]+Table1[[#This Row],[กลางภาค '[20']]]+Table1[[#This Row],[หลังกลางภาค '[25']]]</f>
        <v>52</v>
      </c>
      <c r="S206" s="12"/>
      <c r="T206" s="12">
        <f>Table1[[#This Row],[ปลายภาค '[30']]]+Table1[[#This Row],[ก่อนปลายภาค '[70']]]</f>
        <v>52</v>
      </c>
      <c r="U206" s="11">
        <f t="shared" si="3"/>
        <v>1</v>
      </c>
      <c r="V206" s="5" t="str">
        <f>IF(_xlfn.XLOOKUP(Table1[[#This Row],[email]],กิจกรรม_11[Email],กิจกรรม_11[Completion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f>_xlfn.XLOOKUP(Table1[[#This Row],[email]],ท้ายบท_1[Email],ท้ายบท_1[Total points],"ยังไม่ส่ง")</f>
        <v>20</v>
      </c>
      <c r="Z206" s="4">
        <f>_xlfn.XLOOKUP(Table1[[#This Row],[email]],Quiz_1[Email],Quiz_1[Total points],"ยังไม่ส่ง")</f>
        <v>9</v>
      </c>
      <c r="AA206" s="5" t="str">
        <f>IF(_xlfn.XLOOKUP(Table1[[#This Row],[email]],แบบฝึก_21[Email],แบบฝึก_21[Completion time],0)&lt;&gt;0,"ส่งแล้ว","ยังไม่ส่ง")</f>
        <v>ส่งแล้ว</v>
      </c>
      <c r="AB206" s="5" t="str">
        <f>IF(_xlfn.XLOOKUP(Table1[[#This Row],[email]],แบบฝึก_22[Email],แบบฝึก_22[Completion time],0)&lt;&gt;0,"ส่งแล้ว","ยังไม่ส่ง")</f>
        <v>ส่งแล้ว</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Row],[email]],ท้ายบท_4[Email],ท้ายบท_4[Completion time],0)&lt;&gt;0,"ส่งแล้ว","ยังไม่ส่ง")</f>
        <v>ส่งแล้ว</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33118</v>
      </c>
      <c r="AS206" s="4" t="str">
        <f>IF(M206&lt;10,"ยังไม่ซ่อม",IF(Table1[[#This Row],[ซ่อมแล้วกลางภาค]]="ซ่อมแล้ว","ซ่อมแล้ว","ไม่ต้องซ่อม"))</f>
        <v>ซ่อมแล้ว</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9</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18</v>
      </c>
      <c r="R207" s="12">
        <f>Table1[[#This Row],[ก่อนกลางภาค '[25']]]+Table1[[#This Row],[กลางภาค '[20']]]+Table1[[#This Row],[หลังกลางภาค '[25']]]</f>
        <v>46</v>
      </c>
      <c r="S207" s="12"/>
      <c r="T207" s="12">
        <f>Table1[[#This Row],[ปลายภาค '[30']]]+Table1[[#This Row],[ก่อนปลายภาค '[70']]]</f>
        <v>46</v>
      </c>
      <c r="U207" s="11">
        <f t="shared" si="3"/>
        <v>0</v>
      </c>
      <c r="V207" s="5" t="str">
        <f>IF(_xlfn.XLOOKUP(Table1[[#This Row],[email]],กิจกรรม_11[Email],กิจกรรม_11[Completion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Row],[email]],ท้ายบท_4[Email],ท้ายบท_4[Completion time],0)&lt;&gt;0,"ส่งแล้ว","ยังไม่ส่ง")</f>
        <v>ส่งแล้ว</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10</v>
      </c>
      <c r="N208" s="12">
        <f>ROUND(COUNTIF(Table1[[#This Row],[แบบฝึก 4.1]:[ท้ายบท 4]],"&lt;&gt;ยังไม่ส่ง")*8/2+IF(Table1[[#This Row],[Quiz 4]]&lt;&gt;"ยังไม่ส่ง",Table1[[#This Row],[Quiz 4]]*2/10,0),0)</f>
        <v>9</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18</v>
      </c>
      <c r="R208" s="12">
        <f>Table1[[#This Row],[ก่อนกลางภาค '[25']]]+Table1[[#This Row],[กลางภาค '[20']]]+Table1[[#This Row],[หลังกลางภาค '[25']]]</f>
        <v>39</v>
      </c>
      <c r="S208" s="12"/>
      <c r="T208" s="12">
        <f>Table1[[#This Row],[ปลายภาค '[30']]]+Table1[[#This Row],[ก่อนปลายภาค '[70']]]</f>
        <v>39</v>
      </c>
      <c r="U208" s="11">
        <f t="shared" si="3"/>
        <v>0</v>
      </c>
      <c r="V208" s="5" t="str">
        <f>IF(_xlfn.XLOOKUP(Table1[[#This Row],[email]],กิจกรรม_11[Email],กิจกรรม_11[Completion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Row],[email]],ท้ายบท_4[Email],ท้ายบท_4[Completion time],0)&lt;&gt;0,"ส่งแล้ว","ยังไม่ส่ง")</f>
        <v>ส่งแล้ว</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t="s">
        <v>33118</v>
      </c>
      <c r="AS208" s="4" t="str">
        <f>IF(M208&lt;10,"ยังไม่ซ่อม",IF(Table1[[#This Row],[ซ่อมแล้วกลางภาค]]="ซ่อมแล้ว","ซ่อมแล้ว","ไม่ต้องซ่อม"))</f>
        <v>ซ่อมแล้ว</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9</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18</v>
      </c>
      <c r="R209" s="12">
        <f>Table1[[#This Row],[ก่อนกลางภาค '[25']]]+Table1[[#This Row],[กลางภาค '[20']]]+Table1[[#This Row],[หลังกลางภาค '[25']]]</f>
        <v>42</v>
      </c>
      <c r="S209" s="12"/>
      <c r="T209" s="12">
        <f>Table1[[#This Row],[ปลายภาค '[30']]]+Table1[[#This Row],[ก่อนปลายภาค '[70']]]</f>
        <v>42</v>
      </c>
      <c r="U209" s="11">
        <f t="shared" si="3"/>
        <v>0</v>
      </c>
      <c r="V209" s="5" t="str">
        <f>IF(_xlfn.XLOOKUP(Table1[[#This Row],[email]],กิจกรรม_11[Email],กิจกรรม_11[Completion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Row],[email]],ท้ายบท_4[Email],ท้ายบท_4[Completion time],0)&lt;&gt;0,"ส่งแล้ว","ยังไม่ส่ง")</f>
        <v>ส่งแล้ว</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7</v>
      </c>
      <c r="K210" s="24">
        <f>ROUND(COUNTIF(Table1[[#This Row],[แบบฝึก 3.1]:[ท้ายบท 3]],"&lt;&gt;ยังไม่ส่ง")*3/2+IF(Table1[[#This Row],[Quiz 3]]&lt;&gt;"ยังไม่ส่ง",Table1[[#This Row],[Quiz 3]]*2/10,0),0)</f>
        <v>4</v>
      </c>
      <c r="L210" s="12">
        <f>Table1[[#This Row],[บท 1 '[10']]]+Table1[[#This Row],[บท 2 '[10']]]+Table1[[#This Row],[บท 3 '[5']]]</f>
        <v>20</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10</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19</v>
      </c>
      <c r="R210" s="12">
        <f>Table1[[#This Row],[ก่อนกลางภาค '[25']]]+Table1[[#This Row],[กลางภาค '[20']]]+Table1[[#This Row],[หลังกลางภาค '[25']]]</f>
        <v>54</v>
      </c>
      <c r="S210" s="12"/>
      <c r="T210" s="12">
        <f>Table1[[#This Row],[ปลายภาค '[30']]]+Table1[[#This Row],[ก่อนปลายภาค '[70']]]</f>
        <v>54</v>
      </c>
      <c r="U210" s="11">
        <f t="shared" si="3"/>
        <v>1</v>
      </c>
      <c r="V210" s="5" t="str">
        <f>IF(_xlfn.XLOOKUP(Table1[[#This Row],[email]],กิจกรรม_11[Email],กิจกรรม_11[Completion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ส่งแล้ว</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Row],[email]],ท้ายบท_4[Email],ท้ายบท_4[Completion time],0)&lt;&gt;0,"ส่งแล้ว","ยังไม่ส่ง")</f>
        <v>ส่งแล้ว</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9</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18</v>
      </c>
      <c r="R211" s="12">
        <f>Table1[[#This Row],[ก่อนกลางภาค '[25']]]+Table1[[#This Row],[กลางภาค '[20']]]+Table1[[#This Row],[หลังกลางภาค '[25']]]</f>
        <v>52</v>
      </c>
      <c r="S211" s="12"/>
      <c r="T211" s="12">
        <f>Table1[[#This Row],[ปลายภาค '[30']]]+Table1[[#This Row],[ก่อนปลายภาค '[70']]]</f>
        <v>52</v>
      </c>
      <c r="U211" s="11">
        <f t="shared" si="3"/>
        <v>1</v>
      </c>
      <c r="V211" s="5" t="str">
        <f>IF(_xlfn.XLOOKUP(Table1[[#This Row],[email]],กิจกรรม_11[Email],กิจกรรม_11[Completion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Row],[email]],ท้ายบท_4[Email],ท้ายบท_4[Completion time],0)&lt;&gt;0,"ส่งแล้ว","ยังไม่ส่ง")</f>
        <v>ส่งแล้ว</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9</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18</v>
      </c>
      <c r="R212" s="12">
        <f>Table1[[#This Row],[ก่อนกลางภาค '[25']]]+Table1[[#This Row],[กลางภาค '[20']]]+Table1[[#This Row],[หลังกลางภาค '[25']]]</f>
        <v>40</v>
      </c>
      <c r="S212" s="12"/>
      <c r="T212" s="12">
        <f>Table1[[#This Row],[ปลายภาค '[30']]]+Table1[[#This Row],[ก่อนปลายภาค '[70']]]</f>
        <v>40</v>
      </c>
      <c r="U212" s="11">
        <f t="shared" si="3"/>
        <v>0</v>
      </c>
      <c r="V212" s="5" t="str">
        <f>IF(_xlfn.XLOOKUP(Table1[[#This Row],[email]],กิจกรรม_11[Email],กิจกรรม_11[Completion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Row],[email]],ท้ายบท_4[Email],ท้ายบท_4[Completion time],0)&lt;&gt;0,"ส่งแล้ว","ยังไม่ส่ง")</f>
        <v>ส่งแล้ว</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9</v>
      </c>
      <c r="J213" s="24">
        <f>ROUND(COUNTIF(Table1[[#This Row],[แบบฝึก 2.1]:[ท้ายบท 2]],"&lt;&gt;ยังไม่ส่ง")*8/3+IF(Table1[[#This Row],[Quiz 2]]&lt;&gt;"ยังไม่ส่ง",Table1[[#This Row],[Quiz 2]]*2/10,0),0)</f>
        <v>7</v>
      </c>
      <c r="K213" s="24">
        <f>ROUND(COUNTIF(Table1[[#This Row],[แบบฝึก 3.1]:[ท้ายบท 3]],"&lt;&gt;ยังไม่ส่ง")*3/2+IF(Table1[[#This Row],[Quiz 3]]&lt;&gt;"ยังไม่ส่ง",Table1[[#This Row],[Quiz 3]]*2/10,0),0)</f>
        <v>5</v>
      </c>
      <c r="L213" s="12">
        <f>Table1[[#This Row],[บท 1 '[10']]]+Table1[[#This Row],[บท 2 '[10']]]+Table1[[#This Row],[บท 3 '[5']]]</f>
        <v>21</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10</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19</v>
      </c>
      <c r="R213" s="12">
        <f>Table1[[#This Row],[ก่อนกลางภาค '[25']]]+Table1[[#This Row],[กลางภาค '[20']]]+Table1[[#This Row],[หลังกลางภาค '[25']]]</f>
        <v>56</v>
      </c>
      <c r="S213" s="12"/>
      <c r="T213" s="12">
        <f>Table1[[#This Row],[ปลายภาค '[30']]]+Table1[[#This Row],[ก่อนปลายภาค '[70']]]</f>
        <v>56</v>
      </c>
      <c r="U213" s="11">
        <f t="shared" si="3"/>
        <v>1.5</v>
      </c>
      <c r="V213" s="5" t="str">
        <f>IF(_xlfn.XLOOKUP(Table1[[#This Row],[email]],กิจกรรม_11[Email],กิจกรรม_11[Completion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f>_xlfn.XLOOKUP(Table1[[#This Row],[email]],ท้ายบท_1[Email],ท้ายบท_1[Total points],"ยังไม่ส่ง")</f>
        <v>20</v>
      </c>
      <c r="Z213" s="4">
        <f>_xlfn.XLOOKUP(Table1[[#This Row],[email]],Quiz_1[Email],Quiz_1[Total points],"ยังไม่ส่ง")</f>
        <v>7</v>
      </c>
      <c r="AA213" s="5" t="str">
        <f>IF(_xlfn.XLOOKUP(Table1[[#This Row],[email]],แบบฝึก_21[Email],แบบฝึก_21[Completion time],0)&lt;&gt;0,"ส่งแล้ว","ยังไม่ส่ง")</f>
        <v>ส่งแล้ว</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Row],[email]],ท้ายบท_4[Email],ท้ายบท_4[Completion time],0)&lt;&gt;0,"ส่งแล้ว","ยังไม่ส่ง")</f>
        <v>ส่งแล้ว</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10</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19</v>
      </c>
      <c r="R214" s="12">
        <f>Table1[[#This Row],[ก่อนกลางภาค '[25']]]+Table1[[#This Row],[กลางภาค '[20']]]+Table1[[#This Row],[หลังกลางภาค '[25']]]</f>
        <v>57</v>
      </c>
      <c r="S214" s="12"/>
      <c r="T214" s="12">
        <f>Table1[[#This Row],[ปลายภาค '[30']]]+Table1[[#This Row],[ก่อนปลายภาค '[70']]]</f>
        <v>57</v>
      </c>
      <c r="U214" s="11">
        <f t="shared" si="3"/>
        <v>1.5</v>
      </c>
      <c r="V214" s="5" t="str">
        <f>IF(_xlfn.XLOOKUP(Table1[[#This Row],[email]],กิจกรรม_11[Email],กิจกรรม_11[Completion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Row],[email]],ท้ายบท_4[Email],ท้ายบท_4[Completion time],0)&lt;&gt;0,"ส่งแล้ว","ยังไม่ส่ง")</f>
        <v>ส่งแล้ว</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10</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19</v>
      </c>
      <c r="R215" s="12">
        <f>Table1[[#This Row],[ก่อนกลางภาค '[25']]]+Table1[[#This Row],[กลางภาค '[20']]]+Table1[[#This Row],[หลังกลางภาค '[25']]]</f>
        <v>50</v>
      </c>
      <c r="S215" s="12"/>
      <c r="T215" s="12">
        <f>Table1[[#This Row],[ปลายภาค '[30']]]+Table1[[#This Row],[ก่อนปลายภาค '[70']]]</f>
        <v>50</v>
      </c>
      <c r="U215" s="11">
        <f t="shared" si="3"/>
        <v>1</v>
      </c>
      <c r="V215" s="5" t="str">
        <f>IF(_xlfn.XLOOKUP(Table1[[#This Row],[email]],กิจกรรม_11[Email],กิจกรรม_11[Completion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Row],[email]],ท้ายบท_4[Email],ท้ายบท_4[Completion time],0)&lt;&gt;0,"ส่งแล้ว","ยังไม่ส่ง")</f>
        <v>ส่งแล้ว</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9</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18</v>
      </c>
      <c r="R216" s="12">
        <f>Table1[[#This Row],[ก่อนกลางภาค '[25']]]+Table1[[#This Row],[กลางภาค '[20']]]+Table1[[#This Row],[หลังกลางภาค '[25']]]</f>
        <v>53</v>
      </c>
      <c r="S216" s="12"/>
      <c r="T216" s="12">
        <f>Table1[[#This Row],[ปลายภาค '[30']]]+Table1[[#This Row],[ก่อนปลายภาค '[70']]]</f>
        <v>53</v>
      </c>
      <c r="U216" s="11">
        <f t="shared" si="3"/>
        <v>1</v>
      </c>
      <c r="V216" s="5" t="str">
        <f>IF(_xlfn.XLOOKUP(Table1[[#This Row],[email]],กิจกรรม_11[Email],กิจกรรม_11[Completion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Row],[email]],ท้ายบท_4[Email],ท้ายบท_4[Completion time],0)&lt;&gt;0,"ส่งแล้ว","ยังไม่ส่ง")</f>
        <v>ส่งแล้ว</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10</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19</v>
      </c>
      <c r="R217" s="12">
        <f>Table1[[#This Row],[ก่อนกลางภาค '[25']]]+Table1[[#This Row],[กลางภาค '[20']]]+Table1[[#This Row],[หลังกลางภาค '[25']]]</f>
        <v>47</v>
      </c>
      <c r="S217" s="12"/>
      <c r="T217" s="12">
        <f>Table1[[#This Row],[ปลายภาค '[30']]]+Table1[[#This Row],[ก่อนปลายภาค '[70']]]</f>
        <v>47</v>
      </c>
      <c r="U217" s="11">
        <f t="shared" si="3"/>
        <v>0</v>
      </c>
      <c r="V217" s="5" t="str">
        <f>IF(_xlfn.XLOOKUP(Table1[[#This Row],[email]],กิจกรรม_11[Email],กิจกรรม_11[Completion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Row],[email]],ท้ายบท_4[Email],ท้ายบท_4[Completion time],0)&lt;&gt;0,"ส่งแล้ว","ยังไม่ส่ง")</f>
        <v>ส่งแล้ว</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10</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19</v>
      </c>
      <c r="R218" s="12">
        <f>Table1[[#This Row],[ก่อนกลางภาค '[25']]]+Table1[[#This Row],[กลางภาค '[20']]]+Table1[[#This Row],[หลังกลางภาค '[25']]]</f>
        <v>47</v>
      </c>
      <c r="S218" s="12"/>
      <c r="T218" s="12">
        <f>Table1[[#This Row],[ปลายภาค '[30']]]+Table1[[#This Row],[ก่อนปลายภาค '[70']]]</f>
        <v>47</v>
      </c>
      <c r="U218" s="11">
        <f t="shared" si="3"/>
        <v>0</v>
      </c>
      <c r="V218" s="5" t="str">
        <f>IF(_xlfn.XLOOKUP(Table1[[#This Row],[email]],กิจกรรม_11[Email],กิจกรรม_11[Completion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Row],[email]],ท้ายบท_4[Email],ท้ายบท_4[Completion time],0)&lt;&gt;0,"ส่งแล้ว","ยังไม่ส่ง")</f>
        <v>ส่งแล้ว</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10</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19</v>
      </c>
      <c r="R219" s="16">
        <f>Table1[[#This Row],[ก่อนกลางภาค '[25']]]+Table1[[#This Row],[กลางภาค '[20']]]+Table1[[#This Row],[หลังกลางภาค '[25']]]</f>
        <v>45</v>
      </c>
      <c r="S219" s="16"/>
      <c r="T219" s="16">
        <f>Table1[[#This Row],[ปลายภาค '[30']]]+Table1[[#This Row],[ก่อนปลายภาค '[70']]]</f>
        <v>45</v>
      </c>
      <c r="U219" s="18">
        <f t="shared" si="3"/>
        <v>0</v>
      </c>
      <c r="V219" s="19" t="str">
        <f>IF(_xlfn.XLOOKUP(Table1[[#This Row],[email]],กิจกรรม_11[Email],กิจกรรม_11[Completion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Row],[email]],ท้ายบท_4[Email],ท้ายบท_4[Completion time],0)&lt;&gt;0,"ส่งแล้ว","ยังไม่ส่ง")</f>
        <v>ส่งแล้ว</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33118</v>
      </c>
      <c r="AS219" s="4" t="str">
        <f>IF(M219&lt;10,"ยังไม่ซ่อม",IF(Table1[[#This Row],[ซ่อมแล้วกลางภาค]]="ซ่อมแล้ว","ซ่อมแล้ว","ไม่ต้องซ่อม"))</f>
        <v>ซ่อมแล้ว</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9</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18</v>
      </c>
      <c r="R220" s="12">
        <f>Table1[[#This Row],[ก่อนกลางภาค '[25']]]+Table1[[#This Row],[กลางภาค '[20']]]+Table1[[#This Row],[หลังกลางภาค '[25']]]</f>
        <v>42</v>
      </c>
      <c r="S220" s="12"/>
      <c r="T220" s="12">
        <f>Table1[[#This Row],[ปลายภาค '[30']]]+Table1[[#This Row],[ก่อนปลายภาค '[70']]]</f>
        <v>42</v>
      </c>
      <c r="U220" s="11">
        <f t="shared" si="3"/>
        <v>0</v>
      </c>
      <c r="V220" s="5" t="str">
        <f>IF(_xlfn.XLOOKUP(Table1[[#This Row],[email]],กิจกรรม_11[Email],กิจกรรม_11[Completion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Row],[email]],ท้ายบท_4[Email],ท้ายบท_4[Completion time],0)&lt;&gt;0,"ส่งแล้ว","ยังไม่ส่ง")</f>
        <v>ส่งแล้ว</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9</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18</v>
      </c>
      <c r="R221" s="12">
        <f>Table1[[#This Row],[ก่อนกลางภาค '[25']]]+Table1[[#This Row],[กลางภาค '[20']]]+Table1[[#This Row],[หลังกลางภาค '[25']]]</f>
        <v>52</v>
      </c>
      <c r="S221" s="12"/>
      <c r="T221" s="12">
        <f>Table1[[#This Row],[ปลายภาค '[30']]]+Table1[[#This Row],[ก่อนปลายภาค '[70']]]</f>
        <v>52</v>
      </c>
      <c r="U221" s="11">
        <f t="shared" si="3"/>
        <v>1</v>
      </c>
      <c r="V221" s="5" t="str">
        <f>IF(_xlfn.XLOOKUP(Table1[[#This Row],[email]],กิจกรรม_11[Email],กิจกรรม_11[Completion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Row],[email]],ท้ายบท_4[Email],ท้ายบท_4[Completion time],0)&lt;&gt;0,"ส่งแล้ว","ยังไม่ส่ง")</f>
        <v>ส่งแล้ว</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0</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7</v>
      </c>
      <c r="R222" s="12">
        <f>Table1[[#This Row],[ก่อนกลางภาค '[25']]]+Table1[[#This Row],[กลางภาค '[20']]]+Table1[[#This Row],[หลังกลางภาค '[25']]]</f>
        <v>38</v>
      </c>
      <c r="S222" s="12"/>
      <c r="T222" s="12">
        <f>Table1[[#This Row],[ปลายภาค '[30']]]+Table1[[#This Row],[ก่อนปลายภาค '[70']]]</f>
        <v>38</v>
      </c>
      <c r="U222" s="11">
        <f t="shared" si="3"/>
        <v>0</v>
      </c>
      <c r="V222" s="5" t="str">
        <f>IF(_xlfn.XLOOKUP(Table1[[#This Row],[email]],กิจกรรม_11[Email],กิจกรรม_11[Completion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Row],[email]],ท้ายบท_4[Email],ท้ายบท_4[Completion time],0)&lt;&gt;0,"ส่งแล้ว","ยังไม่ส่ง")</f>
        <v>ยังไม่ส่ง</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10</v>
      </c>
      <c r="N223" s="12">
        <f>ROUND(COUNTIF(Table1[[#This Row],[แบบฝึก 4.1]:[ท้ายบท 4]],"&lt;&gt;ยังไม่ส่ง")*8/2+IF(Table1[[#This Row],[Quiz 4]]&lt;&gt;"ยังไม่ส่ง",Table1[[#This Row],[Quiz 4]]*2/10,0),0)</f>
        <v>9</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18</v>
      </c>
      <c r="R223" s="12">
        <f>Table1[[#This Row],[ก่อนกลางภาค '[25']]]+Table1[[#This Row],[กลางภาค '[20']]]+Table1[[#This Row],[หลังกลางภาค '[25']]]</f>
        <v>41</v>
      </c>
      <c r="S223" s="12"/>
      <c r="T223" s="12">
        <f>Table1[[#This Row],[ปลายภาค '[30']]]+Table1[[#This Row],[ก่อนปลายภาค '[70']]]</f>
        <v>41</v>
      </c>
      <c r="U223" s="11">
        <f t="shared" si="3"/>
        <v>0</v>
      </c>
      <c r="V223" s="5" t="str">
        <f>IF(_xlfn.XLOOKUP(Table1[[#This Row],[email]],กิจกรรม_11[Email],กิจกรรม_11[Completion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Row],[email]],ท้ายบท_4[Email],ท้ายบท_4[Completion time],0)&lt;&gt;0,"ส่งแล้ว","ยังไม่ส่ง")</f>
        <v>ส่งแล้ว</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t="s">
        <v>33118</v>
      </c>
      <c r="AS223" s="4" t="str">
        <f>IF(M223&lt;10,"ยังไม่ซ่อม",IF(Table1[[#This Row],[ซ่อมแล้วกลางภาค]]="ซ่อมแล้ว","ซ่อมแล้ว","ไม่ต้องซ่อม"))</f>
        <v>ซ่อมแล้ว</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10</v>
      </c>
      <c r="K224" s="24">
        <f>ROUND(COUNTIF(Table1[[#This Row],[แบบฝึก 3.1]:[ท้ายบท 3]],"&lt;&gt;ยังไม่ส่ง")*3/2+IF(Table1[[#This Row],[Quiz 3]]&lt;&gt;"ยังไม่ส่ง",Table1[[#This Row],[Quiz 3]]*2/10,0),0)</f>
        <v>2</v>
      </c>
      <c r="L224" s="12">
        <f>Table1[[#This Row],[บท 1 '[10']]]+Table1[[#This Row],[บท 2 '[10']]]+Table1[[#This Row],[บท 3 '[5']]]</f>
        <v>22</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10</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19</v>
      </c>
      <c r="R224" s="12">
        <f>Table1[[#This Row],[ก่อนกลางภาค '[25']]]+Table1[[#This Row],[กลางภาค '[20']]]+Table1[[#This Row],[หลังกลางภาค '[25']]]</f>
        <v>51</v>
      </c>
      <c r="S224" s="12"/>
      <c r="T224" s="12">
        <f>Table1[[#This Row],[ปลายภาค '[30']]]+Table1[[#This Row],[ก่อนปลายภาค '[70']]]</f>
        <v>51</v>
      </c>
      <c r="U224" s="11">
        <f t="shared" si="3"/>
        <v>1</v>
      </c>
      <c r="V224" s="5" t="str">
        <f>IF(_xlfn.XLOOKUP(Table1[[#This Row],[email]],กิจกรรม_11[Email],กิจกรรม_11[Completion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f>_xlfn.XLOOKUP(Table1[[#This Row],[email]],ท้ายบท_2[Email],ท้ายบท_2[Total points],"ยังไม่ส่ง")</f>
        <v>5</v>
      </c>
      <c r="AD224" s="5">
        <f>_xlfn.XLOOKUP(Table1[[#This Row],[email]],Quiz_2[Email],Quiz_2[Total points],"ยังไม่ส่ง")</f>
        <v>9</v>
      </c>
      <c r="AE224" s="5" t="str">
        <f>IF(_xlfn.XLOOKUP(Table1[[#This Row],[email]],แบบฝึก_31[Email],แบบฝึก_31[Completion time],0)&lt;&gt;0,"ส่งแล้ว","ยังไม่ส่ง")</f>
        <v>ส่งแล้ว</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Row],[email]],ท้ายบท_4[Email],ท้ายบท_4[Completion time],0)&lt;&gt;0,"ส่งแล้ว","ยังไม่ส่ง")</f>
        <v>ส่งแล้ว</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33118</v>
      </c>
      <c r="AS224" s="4" t="str">
        <f>IF(M224&lt;10,"ยังไม่ซ่อม",IF(Table1[[#This Row],[ซ่อมแล้วกลางภาค]]="ซ่อมแล้ว","ซ่อมแล้ว","ไม่ต้องซ่อม"))</f>
        <v>ซ่อมแล้ว</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5</v>
      </c>
      <c r="L225" s="12">
        <f>Table1[[#This Row],[บท 1 '[10']]]+Table1[[#This Row],[บท 2 '[10']]]+Table1[[#This Row],[บท 3 '[5']]]</f>
        <v>24</v>
      </c>
      <c r="M225" s="12">
        <f>IF(Table1[[#This Row],[ซ่อมแล้วกลางภาค]]="ซ่อมแล้ว",10,Table1[[#This Row],[MID '[20']2]])</f>
        <v>10</v>
      </c>
      <c r="N225" s="12">
        <f>ROUND(COUNTIF(Table1[[#This Row],[แบบฝึก 4.1]:[ท้ายบท 4]],"&lt;&gt;ยังไม่ส่ง")*8/2+IF(Table1[[#This Row],[Quiz 4]]&lt;&gt;"ยังไม่ส่ง",Table1[[#This Row],[Quiz 4]]*2/10,0),0)</f>
        <v>10</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19</v>
      </c>
      <c r="R225" s="12">
        <f>Table1[[#This Row],[ก่อนกลางภาค '[25']]]+Table1[[#This Row],[กลางภาค '[20']]]+Table1[[#This Row],[หลังกลางภาค '[25']]]</f>
        <v>53</v>
      </c>
      <c r="S225" s="12"/>
      <c r="T225" s="12">
        <f>Table1[[#This Row],[ปลายภาค '[30']]]+Table1[[#This Row],[ก่อนปลายภาค '[70']]]</f>
        <v>53</v>
      </c>
      <c r="U225" s="11">
        <f t="shared" si="3"/>
        <v>1</v>
      </c>
      <c r="V225" s="5" t="str">
        <f>IF(_xlfn.XLOOKUP(Table1[[#This Row],[email]],กิจกรรม_11[Email],กิจกรรม_11[Completion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ส่งแล้ว</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Row],[email]],ท้ายบท_4[Email],ท้ายบท_4[Completion time],0)&lt;&gt;0,"ส่งแล้ว","ยังไม่ส่ง")</f>
        <v>ส่งแล้ว</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t="s">
        <v>33118</v>
      </c>
      <c r="AS225" s="4" t="str">
        <f>IF(M225&lt;10,"ยังไม่ซ่อม",IF(Table1[[#This Row],[ซ่อมแล้วกลางภาค]]="ซ่อมแล้ว","ซ่อมแล้ว","ไม่ต้องซ่อม"))</f>
        <v>ซ่อมแล้ว</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9</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12</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9</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18</v>
      </c>
      <c r="R226" s="12">
        <f>Table1[[#This Row],[ก่อนกลางภาค '[25']]]+Table1[[#This Row],[กลางภาค '[20']]]+Table1[[#This Row],[หลังกลางภาค '[25']]]</f>
        <v>40</v>
      </c>
      <c r="S226" s="12"/>
      <c r="T226" s="12">
        <f>Table1[[#This Row],[ปลายภาค '[30']]]+Table1[[#This Row],[ก่อนปลายภาค '[70']]]</f>
        <v>40</v>
      </c>
      <c r="U226" s="11">
        <f t="shared" si="3"/>
        <v>0</v>
      </c>
      <c r="V226" s="5" t="str">
        <f>IF(_xlfn.XLOOKUP(Table1[[#This Row],[email]],กิจกรรม_11[Email],กิจกรรม_11[Completion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f>_xlfn.XLOOKUP(Table1[[#This Row],[email]],Quiz_1[Email],Quiz_1[Total points],"ยังไม่ส่ง")</f>
        <v>7</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Row],[email]],ท้ายบท_4[Email],ท้ายบท_4[Completion time],0)&lt;&gt;0,"ส่งแล้ว","ยังไม่ส่ง")</f>
        <v>ส่งแล้ว</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9</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18</v>
      </c>
      <c r="R227" s="12">
        <f>Table1[[#This Row],[ก่อนกลางภาค '[25']]]+Table1[[#This Row],[กลางภาค '[20']]]+Table1[[#This Row],[หลังกลางภาค '[25']]]</f>
        <v>53</v>
      </c>
      <c r="S227" s="12"/>
      <c r="T227" s="12">
        <f>Table1[[#This Row],[ปลายภาค '[30']]]+Table1[[#This Row],[ก่อนปลายภาค '[70']]]</f>
        <v>53</v>
      </c>
      <c r="U227" s="11">
        <f t="shared" si="3"/>
        <v>1</v>
      </c>
      <c r="V227" s="5" t="str">
        <f>IF(_xlfn.XLOOKUP(Table1[[#This Row],[email]],กิจกรรม_11[Email],กิจกรรม_11[Completion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Row],[email]],ท้ายบท_4[Email],ท้ายบท_4[Completion time],0)&lt;&gt;0,"ส่งแล้ว","ยังไม่ส่ง")</f>
        <v>ส่งแล้ว</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33118</v>
      </c>
      <c r="AS227" s="4" t="str">
        <f>IF(M227&lt;10,"ยังไม่ซ่อม",IF(Table1[[#This Row],[ซ่อมแล้วกลางภาค]]="ซ่อมแล้ว","ซ่อมแล้ว","ไม่ต้องซ่อม"))</f>
        <v>ซ่อมแล้ว</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10</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19</v>
      </c>
      <c r="R228" s="12">
        <f>Table1[[#This Row],[ก่อนกลางภาค '[25']]]+Table1[[#This Row],[กลางภาค '[20']]]+Table1[[#This Row],[หลังกลางภาค '[25']]]</f>
        <v>56</v>
      </c>
      <c r="S228" s="12"/>
      <c r="T228" s="12">
        <f>Table1[[#This Row],[ปลายภาค '[30']]]+Table1[[#This Row],[ก่อนปลายภาค '[70']]]</f>
        <v>56</v>
      </c>
      <c r="U228" s="11">
        <f t="shared" si="3"/>
        <v>1.5</v>
      </c>
      <c r="V228" s="5" t="str">
        <f>IF(_xlfn.XLOOKUP(Table1[[#This Row],[email]],กิจกรรม_11[Email],กิจกรรม_11[Completion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Row],[email]],ท้ายบท_4[Email],ท้ายบท_4[Completion time],0)&lt;&gt;0,"ส่งแล้ว","ยังไม่ส่ง")</f>
        <v>ส่งแล้ว</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10</v>
      </c>
      <c r="K229" s="24">
        <f>ROUND(COUNTIF(Table1[[#This Row],[แบบฝึก 3.1]:[ท้ายบท 3]],"&lt;&gt;ยังไม่ส่ง")*3/2+IF(Table1[[#This Row],[Quiz 3]]&lt;&gt;"ยังไม่ส่ง",Table1[[#This Row],[Quiz 3]]*2/10,0),0)</f>
        <v>4</v>
      </c>
      <c r="L229" s="12">
        <f>Table1[[#This Row],[บท 1 '[10']]]+Table1[[#This Row],[บท 2 '[10']]]+Table1[[#This Row],[บท 3 '[5']]]</f>
        <v>24</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9</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18</v>
      </c>
      <c r="R229" s="12">
        <f>Table1[[#This Row],[ก่อนกลางภาค '[25']]]+Table1[[#This Row],[กลางภาค '[20']]]+Table1[[#This Row],[หลังกลางภาค '[25']]]</f>
        <v>56</v>
      </c>
      <c r="S229" s="12"/>
      <c r="T229" s="12">
        <f>Table1[[#This Row],[ปลายภาค '[30']]]+Table1[[#This Row],[ก่อนปลายภาค '[70']]]</f>
        <v>56</v>
      </c>
      <c r="U229" s="11">
        <f t="shared" si="3"/>
        <v>1.5</v>
      </c>
      <c r="V229" s="5" t="str">
        <f>IF(_xlfn.XLOOKUP(Table1[[#This Row],[email]],กิจกรรม_11[Email],กิจกรรม_11[Completion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f>_xlfn.XLOOKUP(Table1[[#This Row],[email]],ท้ายบท_2[Email],ท้ายบท_2[Total points],"ยังไม่ส่ง")</f>
        <v>6</v>
      </c>
      <c r="AD229" s="5">
        <f>_xlfn.XLOOKUP(Table1[[#This Row],[email]],Quiz_2[Email],Quiz_2[Total points],"ยังไม่ส่ง")</f>
        <v>9</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Row],[email]],ท้ายบท_4[Email],ท้ายบท_4[Completion time],0)&lt;&gt;0,"ส่งแล้ว","ยังไม่ส่ง")</f>
        <v>ส่งแล้ว</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10</v>
      </c>
      <c r="N230" s="12">
        <f>ROUND(COUNTIF(Table1[[#This Row],[แบบฝึก 4.1]:[ท้ายบท 4]],"&lt;&gt;ยังไม่ส่ง")*8/2+IF(Table1[[#This Row],[Quiz 4]]&lt;&gt;"ยังไม่ส่ง",Table1[[#This Row],[Quiz 4]]*2/10,0),0)</f>
        <v>9</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18</v>
      </c>
      <c r="R230" s="12">
        <f>Table1[[#This Row],[ก่อนกลางภาค '[25']]]+Table1[[#This Row],[กลางภาค '[20']]]+Table1[[#This Row],[หลังกลางภาค '[25']]]</f>
        <v>49</v>
      </c>
      <c r="S230" s="12"/>
      <c r="T230" s="12">
        <f>Table1[[#This Row],[ปลายภาค '[30']]]+Table1[[#This Row],[ก่อนปลายภาค '[70']]]</f>
        <v>49</v>
      </c>
      <c r="U230" s="11">
        <f t="shared" si="3"/>
        <v>0</v>
      </c>
      <c r="V230" s="5" t="str">
        <f>IF(_xlfn.XLOOKUP(Table1[[#This Row],[email]],กิจกรรม_11[Email],กิจกรรม_11[Completion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Row],[email]],ท้ายบท_4[Email],ท้ายบท_4[Completion time],0)&lt;&gt;0,"ส่งแล้ว","ยังไม่ส่ง")</f>
        <v>ส่งแล้ว</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t="s">
        <v>33118</v>
      </c>
      <c r="AS230" s="4" t="str">
        <f>IF(M230&lt;10,"ยังไม่ซ่อม",IF(Table1[[#This Row],[ซ่อมแล้วกลางภาค]]="ซ่อมแล้ว","ซ่อมแล้ว","ไม่ต้องซ่อม"))</f>
        <v>ซ่อมแล้ว</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10</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19</v>
      </c>
      <c r="R231" s="12">
        <f>Table1[[#This Row],[ก่อนกลางภาค '[25']]]+Table1[[#This Row],[กลางภาค '[20']]]+Table1[[#This Row],[หลังกลางภาค '[25']]]</f>
        <v>62</v>
      </c>
      <c r="S231" s="12"/>
      <c r="T231" s="12">
        <f>Table1[[#This Row],[ปลายภาค '[30']]]+Table1[[#This Row],[ก่อนปลายภาค '[70']]]</f>
        <v>62</v>
      </c>
      <c r="U231" s="11">
        <f t="shared" si="3"/>
        <v>2</v>
      </c>
      <c r="V231" s="5" t="str">
        <f>IF(_xlfn.XLOOKUP(Table1[[#This Row],[email]],กิจกรรม_11[Email],กิจกรรม_11[Completion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Row],[email]],ท้ายบท_4[Email],ท้ายบท_4[Completion time],0)&lt;&gt;0,"ส่งแล้ว","ยังไม่ส่ง")</f>
        <v>ส่งแล้ว</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10</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19</v>
      </c>
      <c r="R232" s="12">
        <f>Table1[[#This Row],[ก่อนกลางภาค '[25']]]+Table1[[#This Row],[กลางภาค '[20']]]+Table1[[#This Row],[หลังกลางภาค '[25']]]</f>
        <v>46</v>
      </c>
      <c r="S232" s="12"/>
      <c r="T232" s="12">
        <f>Table1[[#This Row],[ปลายภาค '[30']]]+Table1[[#This Row],[ก่อนปลายภาค '[70']]]</f>
        <v>46</v>
      </c>
      <c r="U232" s="11">
        <f t="shared" si="3"/>
        <v>0</v>
      </c>
      <c r="V232" s="5" t="str">
        <f>IF(_xlfn.XLOOKUP(Table1[[#This Row],[email]],กิจกรรม_11[Email],กิจกรรม_11[Completion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Row],[email]],ท้ายบท_4[Email],ท้ายบท_4[Completion time],0)&lt;&gt;0,"ส่งแล้ว","ยังไม่ส่ง")</f>
        <v>ส่งแล้ว</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9</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18</v>
      </c>
      <c r="R233" s="12">
        <f>Table1[[#This Row],[ก่อนกลางภาค '[25']]]+Table1[[#This Row],[กลางภาค '[20']]]+Table1[[#This Row],[หลังกลางภาค '[25']]]</f>
        <v>50</v>
      </c>
      <c r="S233" s="12"/>
      <c r="T233" s="12">
        <f>Table1[[#This Row],[ปลายภาค '[30']]]+Table1[[#This Row],[ก่อนปลายภาค '[70']]]</f>
        <v>50</v>
      </c>
      <c r="U233" s="11">
        <f t="shared" si="3"/>
        <v>1</v>
      </c>
      <c r="V233" s="5" t="str">
        <f>IF(_xlfn.XLOOKUP(Table1[[#This Row],[email]],กิจกรรม_11[Email],กิจกรรม_11[Completion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Row],[email]],ท้ายบท_4[Email],ท้ายบท_4[Completion time],0)&lt;&gt;0,"ส่งแล้ว","ยังไม่ส่ง")</f>
        <v>ส่งแล้ว</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9</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18</v>
      </c>
      <c r="R234" s="12">
        <f>Table1[[#This Row],[ก่อนกลางภาค '[25']]]+Table1[[#This Row],[กลางภาค '[20']]]+Table1[[#This Row],[หลังกลางภาค '[25']]]</f>
        <v>38</v>
      </c>
      <c r="S234" s="12"/>
      <c r="T234" s="12">
        <f>Table1[[#This Row],[ปลายภาค '[30']]]+Table1[[#This Row],[ก่อนปลายภาค '[70']]]</f>
        <v>38</v>
      </c>
      <c r="U234" s="11">
        <f t="shared" si="3"/>
        <v>0</v>
      </c>
      <c r="V234" s="5" t="str">
        <f>IF(_xlfn.XLOOKUP(Table1[[#This Row],[email]],กิจกรรม_11[Email],กิจกรรม_11[Completion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Row],[email]],ท้ายบท_4[Email],ท้ายบท_4[Completion time],0)&lt;&gt;0,"ส่งแล้ว","ยังไม่ส่ง")</f>
        <v>ส่งแล้ว</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9</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23</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10</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19</v>
      </c>
      <c r="R235" s="12">
        <f>Table1[[#This Row],[ก่อนกลางภาค '[25']]]+Table1[[#This Row],[กลางภาค '[20']]]+Table1[[#This Row],[หลังกลางภาค '[25']]]</f>
        <v>49</v>
      </c>
      <c r="S235" s="12"/>
      <c r="T235" s="12">
        <f>Table1[[#This Row],[ปลายภาค '[30']]]+Table1[[#This Row],[ก่อนปลายภาค '[70']]]</f>
        <v>49</v>
      </c>
      <c r="U235" s="11">
        <f t="shared" si="3"/>
        <v>0</v>
      </c>
      <c r="V235" s="5" t="str">
        <f>IF(_xlfn.XLOOKUP(Table1[[#This Row],[email]],กิจกรรม_11[Email],กิจกรรม_11[Completion time],0)&lt;&gt;0,"ส่งแล้ว","ยังไม่ส่ง")</f>
        <v>ส่งแล้ว</v>
      </c>
      <c r="W235" s="5" t="str">
        <f>IF(_xlfn.XLOOKUP(Table1[[#This Row],[email]],แบบฝึก_11[Email],แบบฝึก_11[Completion time],0)&lt;&gt;0,"ส่งแล้ว","ยังไม่ส่ง")</f>
        <v>ส่งแล้ว</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Row],[email]],ท้ายบท_4[Email],ท้ายบท_4[Completion time],0)&lt;&gt;0,"ส่งแล้ว","ยังไม่ส่ง")</f>
        <v>ส่งแล้ว</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10</v>
      </c>
      <c r="K236" s="24">
        <f>ROUND(COUNTIF(Table1[[#This Row],[แบบฝึก 3.1]:[ท้ายบท 3]],"&lt;&gt;ยังไม่ส่ง")*3/2+IF(Table1[[#This Row],[Quiz 3]]&lt;&gt;"ยังไม่ส่ง",Table1[[#This Row],[Quiz 3]]*2/10,0),0)</f>
        <v>4</v>
      </c>
      <c r="L236" s="12">
        <f>Table1[[#This Row],[บท 1 '[10']]]+Table1[[#This Row],[บท 2 '[10']]]+Table1[[#This Row],[บท 3 '[5']]]</f>
        <v>22</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10</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19</v>
      </c>
      <c r="R236" s="12">
        <f>Table1[[#This Row],[ก่อนกลางภาค '[25']]]+Table1[[#This Row],[กลางภาค '[20']]]+Table1[[#This Row],[หลังกลางภาค '[25']]]</f>
        <v>51</v>
      </c>
      <c r="S236" s="12"/>
      <c r="T236" s="12">
        <f>Table1[[#This Row],[ปลายภาค '[30']]]+Table1[[#This Row],[ก่อนปลายภาค '[70']]]</f>
        <v>51</v>
      </c>
      <c r="U236" s="11">
        <f t="shared" si="3"/>
        <v>1</v>
      </c>
      <c r="V236" s="5" t="str">
        <f>IF(_xlfn.XLOOKUP(Table1[[#This Row],[email]],กิจกรรม_11[Email],กิจกรรม_11[Completion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ส่งแล้ว</v>
      </c>
      <c r="AC236" s="5">
        <f>_xlfn.XLOOKUP(Table1[[#This Row],[email]],ท้ายบท_2[Email],ท้ายบท_2[Total points],"ยังไม่ส่ง")</f>
        <v>12</v>
      </c>
      <c r="AD236" s="5">
        <f>_xlfn.XLOOKUP(Table1[[#This Row],[email]],Quiz_2[Email],Quiz_2[Total points],"ยังไม่ส่ง")</f>
        <v>8</v>
      </c>
      <c r="AE236" s="5" t="str">
        <f>IF(_xlfn.XLOOKUP(Table1[[#This Row],[email]],แบบฝึก_31[Email],แบบฝึก_31[Completion time],0)&lt;&gt;0,"ส่งแล้ว","ยังไม่ส่ง")</f>
        <v>ส่งแล้ว</v>
      </c>
      <c r="AF236" s="5">
        <f>_xlfn.XLOOKUP(Table1[[#This Row],[email]],ท้ายบท_3[Email],ท้ายบท_3[Total points],"ยังไม่ส่ง")</f>
        <v>9</v>
      </c>
      <c r="AG236" s="5">
        <f>_xlfn.XLOOKUP(Table1[[#This Row],[email]],Quiz_3[Email],Quiz_3[Total points],"ยังไม่ส่ง")</f>
        <v>5</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Row],[email]],ท้ายบท_4[Email],ท้ายบท_4[Completion time],0)&lt;&gt;0,"ส่งแล้ว","ยังไม่ส่ง")</f>
        <v>ส่งแล้ว</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33118</v>
      </c>
      <c r="AS236" s="4" t="str">
        <f>IF(M236&lt;10,"ยังไม่ซ่อม",IF(Table1[[#This Row],[ซ่อมแล้วกลางภาค]]="ซ่อมแล้ว","ซ่อมแล้ว","ไม่ต้องซ่อม"))</f>
        <v>ซ่อมแล้ว</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8</v>
      </c>
      <c r="K237" s="24">
        <f>ROUND(COUNTIF(Table1[[#This Row],[แบบฝึก 3.1]:[ท้ายบท 3]],"&lt;&gt;ยังไม่ส่ง")*3/2+IF(Table1[[#This Row],[Quiz 3]]&lt;&gt;"ยังไม่ส่ง",Table1[[#This Row],[Quiz 3]]*2/10,0),0)</f>
        <v>2</v>
      </c>
      <c r="L237" s="12">
        <f>Table1[[#This Row],[บท 1 '[10']]]+Table1[[#This Row],[บท 2 '[10']]]+Table1[[#This Row],[บท 3 '[5']]]</f>
        <v>19</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10</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19</v>
      </c>
      <c r="R237" s="12">
        <f>Table1[[#This Row],[ก่อนกลางภาค '[25']]]+Table1[[#This Row],[กลางภาค '[20']]]+Table1[[#This Row],[หลังกลางภาค '[25']]]</f>
        <v>47</v>
      </c>
      <c r="S237" s="12"/>
      <c r="T237" s="12">
        <f>Table1[[#This Row],[ปลายภาค '[30']]]+Table1[[#This Row],[ก่อนปลายภาค '[70']]]</f>
        <v>47</v>
      </c>
      <c r="U237" s="11">
        <f t="shared" si="3"/>
        <v>0</v>
      </c>
      <c r="V237" s="5" t="str">
        <f>IF(_xlfn.XLOOKUP(Table1[[#This Row],[email]],กิจกรรม_11[Email],กิจกรรม_11[Completion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ส่งแล้ว</v>
      </c>
      <c r="AC237" s="5">
        <f>_xlfn.XLOOKUP(Table1[[#This Row],[email]],ท้ายบท_2[Email],ท้ายบท_2[Total points],"ยังไม่ส่ง")</f>
        <v>6</v>
      </c>
      <c r="AD237" s="5" t="str">
        <f>_xlfn.XLOOKUP(Table1[[#This Row],[email]],Quiz_2[Email],Quiz_2[Total points],"ยังไม่ส่ง")</f>
        <v>ยังไม่ส่ง</v>
      </c>
      <c r="AE237" s="5" t="str">
        <f>IF(_xlfn.XLOOKUP(Table1[[#This Row],[email]],แบบฝึก_31[Email],แบบฝึก_31[Completion time],0)&lt;&gt;0,"ส่งแล้ว","ยังไม่ส่ง")</f>
        <v>ส่งแล้ว</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Row],[email]],ท้ายบท_4[Email],ท้ายบท_4[Completion time],0)&lt;&gt;0,"ส่งแล้ว","ยังไม่ส่ง")</f>
        <v>ส่งแล้ว</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9</v>
      </c>
      <c r="K238" s="24">
        <f>ROUND(COUNTIF(Table1[[#This Row],[แบบฝึก 3.1]:[ท้ายบท 3]],"&lt;&gt;ยังไม่ส่ง")*3/2+IF(Table1[[#This Row],[Quiz 3]]&lt;&gt;"ยังไม่ส่ง",Table1[[#This Row],[Quiz 3]]*2/10,0),0)</f>
        <v>4</v>
      </c>
      <c r="L238" s="12">
        <f>Table1[[#This Row],[บท 1 '[10']]]+Table1[[#This Row],[บท 2 '[10']]]+Table1[[#This Row],[บท 3 '[5']]]</f>
        <v>22</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9</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18</v>
      </c>
      <c r="R238" s="12">
        <f>Table1[[#This Row],[ก่อนกลางภาค '[25']]]+Table1[[#This Row],[กลางภาค '[20']]]+Table1[[#This Row],[หลังกลางภาค '[25']]]</f>
        <v>50</v>
      </c>
      <c r="S238" s="12"/>
      <c r="T238" s="12">
        <f>Table1[[#This Row],[ปลายภาค '[30']]]+Table1[[#This Row],[ก่อนปลายภาค '[70']]]</f>
        <v>50</v>
      </c>
      <c r="U238" s="11">
        <f t="shared" si="3"/>
        <v>1</v>
      </c>
      <c r="V238" s="5" t="str">
        <f>IF(_xlfn.XLOOKUP(Table1[[#This Row],[email]],กิจกรรม_11[Email],กิจกรรม_11[Completion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ส่งแล้ว</v>
      </c>
      <c r="AC238" s="5">
        <f>_xlfn.XLOOKUP(Table1[[#This Row],[email]],ท้ายบท_2[Email],ท้ายบท_2[Total points],"ยังไม่ส่ง")</f>
        <v>9</v>
      </c>
      <c r="AD238" s="5">
        <f>_xlfn.XLOOKUP(Table1[[#This Row],[email]],Quiz_2[Email],Quiz_2[Total points],"ยังไม่ส่ง")</f>
        <v>6</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Row],[email]],ท้ายบท_4[Email],ท้ายบท_4[Completion time],0)&lt;&gt;0,"ส่งแล้ว","ยังไม่ส่ง")</f>
        <v>ส่งแล้ว</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7</v>
      </c>
      <c r="N239" s="12">
        <f>ROUND(COUNTIF(Table1[[#This Row],[แบบฝึก 4.1]:[ท้ายบท 4]],"&lt;&gt;ยังไม่ส่ง")*8/2+IF(Table1[[#This Row],[Quiz 4]]&lt;&gt;"ยังไม่ส่ง",Table1[[#This Row],[Quiz 4]]*2/10,0),0)</f>
        <v>8</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16</v>
      </c>
      <c r="R239" s="12">
        <f>Table1[[#This Row],[ก่อนกลางภาค '[25']]]+Table1[[#This Row],[กลางภาค '[20']]]+Table1[[#This Row],[หลังกลางภาค '[25']]]</f>
        <v>34</v>
      </c>
      <c r="S239" s="12"/>
      <c r="T239" s="12">
        <f>Table1[[#This Row],[ปลายภาค '[30']]]+Table1[[#This Row],[ก่อนปลายภาค '[70']]]</f>
        <v>34</v>
      </c>
      <c r="U239" s="11">
        <f t="shared" si="3"/>
        <v>0</v>
      </c>
      <c r="V239" s="5" t="str">
        <f>IF(_xlfn.XLOOKUP(Table1[[#This Row],[email]],กิจกรรม_11[Email],กิจกรรม_11[Completion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Row],[email]],ท้ายบท_4[Email],ท้ายบท_4[Completion time],0)&lt;&gt;0,"ส่งแล้ว","ยังไม่ส่ง")</f>
        <v>ส่งแล้ว</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c r="AS239" s="4" t="str">
        <f>IF(M239&lt;10,"ยังไม่ซ่อม",IF(Table1[[#This Row],[ซ่อมแล้วกลางภาค]]="ซ่อมแล้ว","ซ่อมแล้ว","ไม่ต้องซ่อม"))</f>
        <v>ยังไม่ซ่อม</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9</v>
      </c>
      <c r="K240" s="24">
        <f>ROUND(COUNTIF(Table1[[#This Row],[แบบฝึก 3.1]:[ท้ายบท 3]],"&lt;&gt;ยังไม่ส่ง")*3/2+IF(Table1[[#This Row],[Quiz 3]]&lt;&gt;"ยังไม่ส่ง",Table1[[#This Row],[Quiz 3]]*2/10,0),0)</f>
        <v>4</v>
      </c>
      <c r="L240" s="12">
        <f>Table1[[#This Row],[บท 1 '[10']]]+Table1[[#This Row],[บท 2 '[10']]]+Table1[[#This Row],[บท 3 '[5']]]</f>
        <v>23</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10</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19</v>
      </c>
      <c r="R240" s="12">
        <f>Table1[[#This Row],[ก่อนกลางภาค '[25']]]+Table1[[#This Row],[กลางภาค '[20']]]+Table1[[#This Row],[หลังกลางภาค '[25']]]</f>
        <v>52</v>
      </c>
      <c r="S240" s="12"/>
      <c r="T240" s="12">
        <f>Table1[[#This Row],[ปลายภาค '[30']]]+Table1[[#This Row],[ก่อนปลายภาค '[70']]]</f>
        <v>52</v>
      </c>
      <c r="U240" s="11">
        <f t="shared" si="3"/>
        <v>1</v>
      </c>
      <c r="V240" s="5" t="str">
        <f>IF(_xlfn.XLOOKUP(Table1[[#This Row],[email]],กิจกรรม_11[Email],กิจกรรม_11[Completion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ส่งแล้ว</v>
      </c>
      <c r="AB240" s="5" t="str">
        <f>IF(_xlfn.XLOOKUP(Table1[[#This Row],[email]],แบบฝึก_22[Email],แบบฝึก_22[Completion time],0)&lt;&gt;0,"ส่งแล้ว","ยังไม่ส่ง")</f>
        <v>ส่งแล้ว</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Row],[email]],ท้ายบท_4[Email],ท้ายบท_4[Completion time],0)&lt;&gt;0,"ส่งแล้ว","ยังไม่ส่ง")</f>
        <v>ส่งแล้ว</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5</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15</v>
      </c>
      <c r="R241" s="12">
        <f>Table1[[#This Row],[ก่อนกลางภาค '[25']]]+Table1[[#This Row],[กลางภาค '[20']]]+Table1[[#This Row],[หลังกลางภาค '[25']]]</f>
        <v>47</v>
      </c>
      <c r="S241" s="12"/>
      <c r="T241" s="12">
        <f>Table1[[#This Row],[ปลายภาค '[30']]]+Table1[[#This Row],[ก่อนปลายภาค '[70']]]</f>
        <v>47</v>
      </c>
      <c r="U241" s="11">
        <f t="shared" si="3"/>
        <v>0</v>
      </c>
      <c r="V241" s="5" t="str">
        <f>IF(_xlfn.XLOOKUP(Table1[[#This Row],[email]],กิจกรรม_11[Email],กิจกรรม_11[Completion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Row],[email]],ท้ายบท_4[Email],ท้ายบท_4[Completion time],0)&lt;&gt;0,"ส่งแล้ว","ยังไม่ส่ง")</f>
        <v>ยังไม่ส่ง</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10</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20</v>
      </c>
      <c r="R242" s="12">
        <f>Table1[[#This Row],[ก่อนกลางภาค '[25']]]+Table1[[#This Row],[กลางภาค '[20']]]+Table1[[#This Row],[หลังกลางภาค '[25']]]</f>
        <v>48</v>
      </c>
      <c r="S242" s="12"/>
      <c r="T242" s="12">
        <f>Table1[[#This Row],[ปลายภาค '[30']]]+Table1[[#This Row],[ก่อนปลายภาค '[70']]]</f>
        <v>48</v>
      </c>
      <c r="U242" s="11">
        <f t="shared" si="3"/>
        <v>0</v>
      </c>
      <c r="V242" s="5" t="str">
        <f>IF(_xlfn.XLOOKUP(Table1[[#This Row],[email]],กิจกรรม_11[Email],กิจกรรม_11[Completion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Row],[email]],ท้ายบท_4[Email],ท้ายบท_4[Completion time],0)&lt;&gt;0,"ส่งแล้ว","ยังไม่ส่ง")</f>
        <v>ส่งแล้ว</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5</v>
      </c>
      <c r="K243" s="24">
        <f>ROUND(COUNTIF(Table1[[#This Row],[แบบฝึก 3.1]:[ท้ายบท 3]],"&lt;&gt;ยังไม่ส่ง")*3/2+IF(Table1[[#This Row],[Quiz 3]]&lt;&gt;"ยังไม่ส่ง",Table1[[#This Row],[Quiz 3]]*2/10,0),0)</f>
        <v>0</v>
      </c>
      <c r="L243" s="12">
        <f>Table1[[#This Row],[บท 1 '[10']]]+Table1[[#This Row],[บท 2 '[10']]]+Table1[[#This Row],[บท 3 '[5']]]</f>
        <v>14</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9</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18</v>
      </c>
      <c r="R243" s="12">
        <f>Table1[[#This Row],[ก่อนกลางภาค '[25']]]+Table1[[#This Row],[กลางภาค '[20']]]+Table1[[#This Row],[หลังกลางภาค '[25']]]</f>
        <v>42</v>
      </c>
      <c r="S243" s="12"/>
      <c r="T243" s="12">
        <f>Table1[[#This Row],[ปลายภาค '[30']]]+Table1[[#This Row],[ก่อนปลายภาค '[70']]]</f>
        <v>42</v>
      </c>
      <c r="U243" s="11">
        <f t="shared" si="3"/>
        <v>0</v>
      </c>
      <c r="V243" s="5" t="str">
        <f>IF(_xlfn.XLOOKUP(Table1[[#This Row],[email]],กิจกรรม_11[Email],กิจกรรม_11[Completion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ส่งแล้ว</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Row],[email]],ท้ายบท_4[Email],ท้ายบท_4[Completion time],0)&lt;&gt;0,"ส่งแล้ว","ยังไม่ส่ง")</f>
        <v>ส่งแล้ว</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33118</v>
      </c>
      <c r="AS243" s="4" t="str">
        <f>IF(M243&lt;10,"ยังไม่ซ่อม",IF(Table1[[#This Row],[ซ่อมแล้วกลางภาค]]="ซ่อมแล้ว","ซ่อมแล้ว","ไม่ต้องซ่อม"))</f>
        <v>ซ่อมแล้ว</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10</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19</v>
      </c>
      <c r="R244" s="12">
        <f>Table1[[#This Row],[ก่อนกลางภาค '[25']]]+Table1[[#This Row],[กลางภาค '[20']]]+Table1[[#This Row],[หลังกลางภาค '[25']]]</f>
        <v>51</v>
      </c>
      <c r="S244" s="12"/>
      <c r="T244" s="12">
        <f>Table1[[#This Row],[ปลายภาค '[30']]]+Table1[[#This Row],[ก่อนปลายภาค '[70']]]</f>
        <v>51</v>
      </c>
      <c r="U244" s="11">
        <f t="shared" si="3"/>
        <v>1</v>
      </c>
      <c r="V244" s="5" t="str">
        <f>IF(_xlfn.XLOOKUP(Table1[[#This Row],[email]],กิจกรรม_11[Email],กิจกรรม_11[Completion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Row],[email]],ท้ายบท_4[Email],ท้ายบท_4[Completion time],0)&lt;&gt;0,"ส่งแล้ว","ยังไม่ส่ง")</f>
        <v>ส่งแล้ว</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9</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18</v>
      </c>
      <c r="R245" s="12">
        <f>Table1[[#This Row],[ก่อนกลางภาค '[25']]]+Table1[[#This Row],[กลางภาค '[20']]]+Table1[[#This Row],[หลังกลางภาค '[25']]]</f>
        <v>44</v>
      </c>
      <c r="S245" s="12"/>
      <c r="T245" s="12">
        <f>Table1[[#This Row],[ปลายภาค '[30']]]+Table1[[#This Row],[ก่อนปลายภาค '[70']]]</f>
        <v>44</v>
      </c>
      <c r="U245" s="11">
        <f t="shared" si="3"/>
        <v>0</v>
      </c>
      <c r="V245" s="5" t="str">
        <f>IF(_xlfn.XLOOKUP(Table1[[#This Row],[email]],กิจกรรม_11[Email],กิจกรรม_11[Completion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Row],[email]],ท้ายบท_4[Email],ท้ายบท_4[Completion time],0)&lt;&gt;0,"ส่งแล้ว","ยังไม่ส่ง")</f>
        <v>ส่งแล้ว</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5</v>
      </c>
      <c r="K246" s="24">
        <f>ROUND(COUNTIF(Table1[[#This Row],[แบบฝึก 3.1]:[ท้ายบท 3]],"&lt;&gt;ยังไม่ส่ง")*3/2+IF(Table1[[#This Row],[Quiz 3]]&lt;&gt;"ยังไม่ส่ง",Table1[[#This Row],[Quiz 3]]*2/10,0),0)</f>
        <v>0</v>
      </c>
      <c r="L246" s="12">
        <f>Table1[[#This Row],[บท 1 '[10']]]+Table1[[#This Row],[บท 2 '[10']]]+Table1[[#This Row],[บท 3 '[5']]]</f>
        <v>15</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9</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18</v>
      </c>
      <c r="R246" s="12">
        <f>Table1[[#This Row],[ก่อนกลางภาค '[25']]]+Table1[[#This Row],[กลางภาค '[20']]]+Table1[[#This Row],[หลังกลางภาค '[25']]]</f>
        <v>43</v>
      </c>
      <c r="S246" s="12"/>
      <c r="T246" s="12">
        <f>Table1[[#This Row],[ปลายภาค '[30']]]+Table1[[#This Row],[ก่อนปลายภาค '[70']]]</f>
        <v>43</v>
      </c>
      <c r="U246" s="11">
        <f t="shared" si="3"/>
        <v>0</v>
      </c>
      <c r="V246" s="5" t="str">
        <f>IF(_xlfn.XLOOKUP(Table1[[#This Row],[email]],กิจกรรม_11[Email],กิจกรรม_11[Completion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ส่งแล้ว</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Row],[email]],ท้ายบท_4[Email],ท้ายบท_4[Completion time],0)&lt;&gt;0,"ส่งแล้ว","ยังไม่ส่ง")</f>
        <v>ส่งแล้ว</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9</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18</v>
      </c>
      <c r="R247" s="12">
        <f>Table1[[#This Row],[ก่อนกลางภาค '[25']]]+Table1[[#This Row],[กลางภาค '[20']]]+Table1[[#This Row],[หลังกลางภาค '[25']]]</f>
        <v>52</v>
      </c>
      <c r="S247" s="12"/>
      <c r="T247" s="12">
        <f>Table1[[#This Row],[ปลายภาค '[30']]]+Table1[[#This Row],[ก่อนปลายภาค '[70']]]</f>
        <v>52</v>
      </c>
      <c r="U247" s="11">
        <f t="shared" si="3"/>
        <v>1</v>
      </c>
      <c r="V247" s="5" t="str">
        <f>IF(_xlfn.XLOOKUP(Table1[[#This Row],[email]],กิจกรรม_11[Email],กิจกรรม_11[Completion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Row],[email]],ท้ายบท_4[Email],ท้ายบท_4[Completion time],0)&lt;&gt;0,"ส่งแล้ว","ยังไม่ส่ง")</f>
        <v>ส่งแล้ว</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33118</v>
      </c>
      <c r="AS247" s="4" t="str">
        <f>IF(M247&lt;10,"ยังไม่ซ่อม",IF(Table1[[#This Row],[ซ่อมแล้วกลางภาค]]="ซ่อมแล้ว","ซ่อมแล้ว","ไม่ต้องซ่อม"))</f>
        <v>ซ่อมแล้ว</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10</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19</v>
      </c>
      <c r="R248" s="12">
        <f>Table1[[#This Row],[ก่อนกลางภาค '[25']]]+Table1[[#This Row],[กลางภาค '[20']]]+Table1[[#This Row],[หลังกลางภาค '[25']]]</f>
        <v>55</v>
      </c>
      <c r="S248" s="12"/>
      <c r="T248" s="12">
        <f>Table1[[#This Row],[ปลายภาค '[30']]]+Table1[[#This Row],[ก่อนปลายภาค '[70']]]</f>
        <v>55</v>
      </c>
      <c r="U248" s="11">
        <f t="shared" si="3"/>
        <v>1.5</v>
      </c>
      <c r="V248" s="5" t="str">
        <f>IF(_xlfn.XLOOKUP(Table1[[#This Row],[email]],กิจกรรม_11[Email],กิจกรรม_11[Completion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Row],[email]],ท้ายบท_4[Email],ท้ายบท_4[Completion time],0)&lt;&gt;0,"ส่งแล้ว","ยังไม่ส่ง")</f>
        <v>ส่งแล้ว</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5</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19</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10</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19</v>
      </c>
      <c r="R249" s="12">
        <f>Table1[[#This Row],[ก่อนกลางภาค '[25']]]+Table1[[#This Row],[กลางภาค '[20']]]+Table1[[#This Row],[หลังกลางภาค '[25']]]</f>
        <v>52</v>
      </c>
      <c r="S249" s="12"/>
      <c r="T249" s="12">
        <f>Table1[[#This Row],[ปลายภาค '[30']]]+Table1[[#This Row],[ก่อนปลายภาค '[70']]]</f>
        <v>52</v>
      </c>
      <c r="U249" s="11">
        <f t="shared" si="3"/>
        <v>1</v>
      </c>
      <c r="V249" s="5" t="str">
        <f>IF(_xlfn.XLOOKUP(Table1[[#This Row],[email]],กิจกรรม_11[Email],กิจกรรม_11[Completion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f>_xlfn.XLOOKUP(Table1[[#This Row],[email]],Quiz_1[Email],Quiz_1[Total points],"ยังไม่ส่ง")</f>
        <v>4</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Row],[email]],ท้ายบท_4[Email],ท้ายบท_4[Completion time],0)&lt;&gt;0,"ส่งแล้ว","ยังไม่ส่ง")</f>
        <v>ส่งแล้ว</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9</v>
      </c>
      <c r="O250" s="12"/>
      <c r="P250" s="13">
        <f>ROUND(COUNTIF(Table1[[#This Row],[แบบฝึก 5.1]:[ท้ายบท 5]],"&lt;&gt;ยังไม่ส่ง")*8/3+IF(Table1[[#This Row],[Quiz 5]]&lt;&gt;"ยังไม่ส่ง",Table1[[#This Row],[Quiz 5]]*2/10,0),0)</f>
        <v>9</v>
      </c>
      <c r="Q250" s="12">
        <f>Table1[[#This Row],[บท 4 '[10']]]+Table1[[#This Row],[นำเสนอ '[5']]]+Table1[[#This Row],[บท 5 '[10']]]</f>
        <v>18</v>
      </c>
      <c r="R250" s="12">
        <f>Table1[[#This Row],[ก่อนกลางภาค '[25']]]+Table1[[#This Row],[กลางภาค '[20']]]+Table1[[#This Row],[หลังกลางภาค '[25']]]</f>
        <v>52</v>
      </c>
      <c r="S250" s="12"/>
      <c r="T250" s="12">
        <f>Table1[[#This Row],[ปลายภาค '[30']]]+Table1[[#This Row],[ก่อนปลายภาค '[70']]]</f>
        <v>52</v>
      </c>
      <c r="U250" s="11">
        <f t="shared" si="3"/>
        <v>1</v>
      </c>
      <c r="V250" s="5" t="str">
        <f>IF(_xlfn.XLOOKUP(Table1[[#This Row],[email]],กิจกรรม_11[Email],กิจกรรม_11[Completion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Row],[email]],ท้ายบท_4[Email],ท้ายบท_4[Completion time],0)&lt;&gt;0,"ส่งแล้ว","ยังไม่ส่ง")</f>
        <v>ส่งแล้ว</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ส่งแล้ว</v>
      </c>
      <c r="AP250" s="5">
        <f>_xlfn.XLOOKUP(Table1[[#This Row],[email]],ท้ายบท_5[Email],ท้ายบท_5[Total points],"ยังไม่ส่ง")</f>
        <v>15</v>
      </c>
      <c r="AQ250" s="5">
        <f>_xlfn.XLOOKUP(Table1[[#This Row],[email]],Quiz_5[Email],Quiz_5[Total points],"ยังไม่ส่ง")</f>
        <v>6</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10</v>
      </c>
      <c r="K251" s="24">
        <f>ROUND(COUNTIF(Table1[[#This Row],[แบบฝึก 3.1]:[ท้ายบท 3]],"&lt;&gt;ยังไม่ส่ง")*3/2+IF(Table1[[#This Row],[Quiz 3]]&lt;&gt;"ยังไม่ส่ง",Table1[[#This Row],[Quiz 3]]*2/10,0),0)</f>
        <v>4</v>
      </c>
      <c r="L251" s="12">
        <f>Table1[[#This Row],[บท 1 '[10']]]+Table1[[#This Row],[บท 2 '[10']]]+Table1[[#This Row],[บท 3 '[5']]]</f>
        <v>24</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9</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18</v>
      </c>
      <c r="R251" s="12">
        <f>Table1[[#This Row],[ก่อนกลางภาค '[25']]]+Table1[[#This Row],[กลางภาค '[20']]]+Table1[[#This Row],[หลังกลางภาค '[25']]]</f>
        <v>54</v>
      </c>
      <c r="S251" s="12"/>
      <c r="T251" s="12">
        <f>Table1[[#This Row],[ปลายภาค '[30']]]+Table1[[#This Row],[ก่อนปลายภาค '[70']]]</f>
        <v>54</v>
      </c>
      <c r="U251" s="11">
        <f t="shared" si="3"/>
        <v>1</v>
      </c>
      <c r="V251" s="5" t="str">
        <f>IF(_xlfn.XLOOKUP(Table1[[#This Row],[email]],กิจกรรม_11[Email],กิจกรรม_11[Completion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ส่งแล้ว</v>
      </c>
      <c r="AC251" s="5">
        <f>_xlfn.XLOOKUP(Table1[[#This Row],[email]],ท้ายบท_2[Email],ท้ายบท_2[Total points],"ยังไม่ส่ง")</f>
        <v>11</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Row],[email]],ท้ายบท_4[Email],ท้ายบท_4[Completion time],0)&lt;&gt;0,"ส่งแล้ว","ยังไม่ส่ง")</f>
        <v>ส่งแล้ว</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10</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19</v>
      </c>
      <c r="R252" s="12">
        <f>Table1[[#This Row],[ก่อนกลางภาค '[25']]]+Table1[[#This Row],[กลางภาค '[20']]]+Table1[[#This Row],[หลังกลางภาค '[25']]]</f>
        <v>49</v>
      </c>
      <c r="S252" s="12"/>
      <c r="T252" s="12">
        <f>Table1[[#This Row],[ปลายภาค '[30']]]+Table1[[#This Row],[ก่อนปลายภาค '[70']]]</f>
        <v>49</v>
      </c>
      <c r="U252" s="11">
        <f t="shared" si="3"/>
        <v>0</v>
      </c>
      <c r="V252" s="5" t="str">
        <f>IF(_xlfn.XLOOKUP(Table1[[#This Row],[email]],กิจกรรม_11[Email],กิจกรรม_11[Completion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Row],[email]],ท้ายบท_4[Email],ท้ายบท_4[Completion time],0)&lt;&gt;0,"ส่งแล้ว","ยังไม่ส่ง")</f>
        <v>ส่งแล้ว</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10</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19</v>
      </c>
      <c r="R253" s="12">
        <f>Table1[[#This Row],[ก่อนกลางภาค '[25']]]+Table1[[#This Row],[กลางภาค '[20']]]+Table1[[#This Row],[หลังกลางภาค '[25']]]</f>
        <v>57</v>
      </c>
      <c r="S253" s="12"/>
      <c r="T253" s="12">
        <f>Table1[[#This Row],[ปลายภาค '[30']]]+Table1[[#This Row],[ก่อนปลายภาค '[70']]]</f>
        <v>57</v>
      </c>
      <c r="U253" s="11">
        <f t="shared" si="3"/>
        <v>1.5</v>
      </c>
      <c r="V253" s="5" t="str">
        <f>IF(_xlfn.XLOOKUP(Table1[[#This Row],[email]],กิจกรรม_11[Email],กิจกรรม_11[Completion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Row],[email]],ท้ายบท_4[Email],ท้ายบท_4[Completion time],0)&lt;&gt;0,"ส่งแล้ว","ยังไม่ส่ง")</f>
        <v>ส่งแล้ว</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9</v>
      </c>
      <c r="J254" s="24">
        <f>ROUND(COUNTIF(Table1[[#This Row],[แบบฝึก 2.1]:[ท้ายบท 2]],"&lt;&gt;ยังไม่ส่ง")*8/3+IF(Table1[[#This Row],[Quiz 2]]&lt;&gt;"ยังไม่ส่ง",Table1[[#This Row],[Quiz 2]]*2/10,0),0)</f>
        <v>9</v>
      </c>
      <c r="K254" s="24">
        <f>ROUND(COUNTIF(Table1[[#This Row],[แบบฝึก 3.1]:[ท้ายบท 3]],"&lt;&gt;ยังไม่ส่ง")*3/2+IF(Table1[[#This Row],[Quiz 3]]&lt;&gt;"ยังไม่ส่ง",Table1[[#This Row],[Quiz 3]]*2/10,0),0)</f>
        <v>4</v>
      </c>
      <c r="L254" s="12">
        <f>Table1[[#This Row],[บท 1 '[10']]]+Table1[[#This Row],[บท 2 '[10']]]+Table1[[#This Row],[บท 3 '[5']]]</f>
        <v>22</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9</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18</v>
      </c>
      <c r="R254" s="12">
        <f>Table1[[#This Row],[ก่อนกลางภาค '[25']]]+Table1[[#This Row],[กลางภาค '[20']]]+Table1[[#This Row],[หลังกลางภาค '[25']]]</f>
        <v>55</v>
      </c>
      <c r="S254" s="12"/>
      <c r="T254" s="12">
        <f>Table1[[#This Row],[ปลายภาค '[30']]]+Table1[[#This Row],[ก่อนปลายภาค '[70']]]</f>
        <v>55</v>
      </c>
      <c r="U254" s="11">
        <f t="shared" si="3"/>
        <v>1.5</v>
      </c>
      <c r="V254" s="5" t="str">
        <f>IF(_xlfn.XLOOKUP(Table1[[#This Row],[email]],กิจกรรม_11[Email],กิจกรรม_11[Completion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f>_xlfn.XLOOKUP(Table1[[#This Row],[email]],Quiz_1[Email],Quiz_1[Total points],"ยังไม่ส่ง")</f>
        <v>4</v>
      </c>
      <c r="AA254" s="5" t="str">
        <f>IF(_xlfn.XLOOKUP(Table1[[#This Row],[email]],แบบฝึก_21[Email],แบบฝึก_21[Completion time],0)&lt;&gt;0,"ส่งแล้ว","ยังไม่ส่ง")</f>
        <v>ส่งแล้ว</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Row],[email]],ท้ายบท_4[Email],ท้ายบท_4[Completion time],0)&lt;&gt;0,"ส่งแล้ว","ยังไม่ส่ง")</f>
        <v>ส่งแล้ว</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10</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19</v>
      </c>
      <c r="R255" s="12">
        <f>Table1[[#This Row],[ก่อนกลางภาค '[25']]]+Table1[[#This Row],[กลางภาค '[20']]]+Table1[[#This Row],[หลังกลางภาค '[25']]]</f>
        <v>53</v>
      </c>
      <c r="S255" s="12"/>
      <c r="T255" s="12">
        <f>Table1[[#This Row],[ปลายภาค '[30']]]+Table1[[#This Row],[ก่อนปลายภาค '[70']]]</f>
        <v>53</v>
      </c>
      <c r="U255" s="11">
        <f t="shared" si="3"/>
        <v>1</v>
      </c>
      <c r="V255" s="5" t="str">
        <f>IF(_xlfn.XLOOKUP(Table1[[#This Row],[email]],กิจกรรม_11[Email],กิจกรรม_11[Completion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Row],[email]],ท้ายบท_4[Email],ท้ายบท_4[Completion time],0)&lt;&gt;0,"ส่งแล้ว","ยังไม่ส่ง")</f>
        <v>ส่งแล้ว</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33118</v>
      </c>
      <c r="AS255" s="4" t="str">
        <f>IF(M255&lt;10,"ยังไม่ซ่อม",IF(Table1[[#This Row],[ซ่อมแล้วกลางภาค]]="ซ่อมแล้ว","ซ่อมแล้ว","ไม่ต้องซ่อม"))</f>
        <v>ซ่อมแล้ว</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10</v>
      </c>
      <c r="K256" s="24">
        <f>ROUND(COUNTIF(Table1[[#This Row],[แบบฝึก 3.1]:[ท้ายบท 3]],"&lt;&gt;ยังไม่ส่ง")*3/2+IF(Table1[[#This Row],[Quiz 3]]&lt;&gt;"ยังไม่ส่ง",Table1[[#This Row],[Quiz 3]]*2/10,0),0)</f>
        <v>4</v>
      </c>
      <c r="L256" s="12">
        <f>Table1[[#This Row],[บท 1 '[10']]]+Table1[[#This Row],[บท 2 '[10']]]+Table1[[#This Row],[บท 3 '[5']]]</f>
        <v>23</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9</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18</v>
      </c>
      <c r="R256" s="12">
        <f>Table1[[#This Row],[ก่อนกลางภาค '[25']]]+Table1[[#This Row],[กลางภาค '[20']]]+Table1[[#This Row],[หลังกลางภาค '[25']]]</f>
        <v>53</v>
      </c>
      <c r="S256" s="12"/>
      <c r="T256" s="12">
        <f>Table1[[#This Row],[ปลายภาค '[30']]]+Table1[[#This Row],[ก่อนปลายภาค '[70']]]</f>
        <v>53</v>
      </c>
      <c r="U256" s="11">
        <f t="shared" si="3"/>
        <v>1</v>
      </c>
      <c r="V256" s="5" t="str">
        <f>IF(_xlfn.XLOOKUP(Table1[[#This Row],[email]],กิจกรรม_11[Email],กิจกรรม_11[Completion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ส่งแล้ว</v>
      </c>
      <c r="AC256" s="5">
        <f>_xlfn.XLOOKUP(Table1[[#This Row],[email]],ท้ายบท_2[Email],ท้ายบท_2[Total points],"ยังไม่ส่ง")</f>
        <v>12</v>
      </c>
      <c r="AD256" s="5">
        <f>_xlfn.XLOOKUP(Table1[[#This Row],[email]],Quiz_2[Email],Quiz_2[Total points],"ยังไม่ส่ง")</f>
        <v>8</v>
      </c>
      <c r="AE256" s="5" t="str">
        <f>IF(_xlfn.XLOOKUP(Table1[[#This Row],[email]],แบบฝึก_31[Email],แบบฝึก_31[Completion time],0)&lt;&gt;0,"ส่งแล้ว","ยังไม่ส่ง")</f>
        <v>ส่งแล้ว</v>
      </c>
      <c r="AF256" s="5">
        <f>_xlfn.XLOOKUP(Table1[[#This Row],[email]],ท้ายบท_3[Email],ท้ายบท_3[Total points],"ยังไม่ส่ง")</f>
        <v>10</v>
      </c>
      <c r="AG256" s="5">
        <f>_xlfn.XLOOKUP(Table1[[#This Row],[email]],Quiz_3[Email],Quiz_3[Total points],"ยังไม่ส่ง")</f>
        <v>6</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Row],[email]],ท้ายบท_4[Email],ท้ายบท_4[Completion time],0)&lt;&gt;0,"ส่งแล้ว","ยังไม่ส่ง")</f>
        <v>ส่งแล้ว</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9</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18</v>
      </c>
      <c r="R257" s="12">
        <f>Table1[[#This Row],[ก่อนกลางภาค '[25']]]+Table1[[#This Row],[กลางภาค '[20']]]+Table1[[#This Row],[หลังกลางภาค '[25']]]</f>
        <v>56</v>
      </c>
      <c r="S257" s="12"/>
      <c r="T257" s="12">
        <f>Table1[[#This Row],[ปลายภาค '[30']]]+Table1[[#This Row],[ก่อนปลายภาค '[70']]]</f>
        <v>56</v>
      </c>
      <c r="U257" s="11">
        <f t="shared" si="3"/>
        <v>1.5</v>
      </c>
      <c r="V257" s="5" t="str">
        <f>IF(_xlfn.XLOOKUP(Table1[[#This Row],[email]],กิจกรรม_11[Email],กิจกรรม_11[Completion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Row],[email]],ท้ายบท_4[Email],ท้ายบท_4[Completion time],0)&lt;&gt;0,"ส่งแล้ว","ยังไม่ส่ง")</f>
        <v>ส่งแล้ว</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9</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18</v>
      </c>
      <c r="R258" s="12">
        <f>Table1[[#This Row],[ก่อนกลางภาค '[25']]]+Table1[[#This Row],[กลางภาค '[20']]]+Table1[[#This Row],[หลังกลางภาค '[25']]]</f>
        <v>54</v>
      </c>
      <c r="S258" s="12"/>
      <c r="T258" s="12">
        <f>Table1[[#This Row],[ปลายภาค '[30']]]+Table1[[#This Row],[ก่อนปลายภาค '[70']]]</f>
        <v>54</v>
      </c>
      <c r="U258" s="11">
        <f t="shared" ref="U258:U321" si="4">IF(T258&gt;=79.5,4,IF(T258&gt;=74.5,3.5,IF(T258&gt;=69.5,3, IF(T258&gt;=64.5,2.5, IF(T258&gt;=59.5,2, IF(T258&gt;=54.5,1.5, IF(T258&gt;=49.5,1, IF(T258&lt;=49,0))))))))</f>
        <v>1</v>
      </c>
      <c r="V258" s="5" t="str">
        <f>IF(_xlfn.XLOOKUP(Table1[[#This Row],[email]],กิจกรรม_11[Email],กิจกรรม_11[Completion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Row],[email]],ท้ายบท_4[Email],ท้ายบท_4[Completion time],0)&lt;&gt;0,"ส่งแล้ว","ยังไม่ส่ง")</f>
        <v>ส่งแล้ว</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10</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19</v>
      </c>
      <c r="R259" s="16">
        <f>Table1[[#This Row],[ก่อนกลางภาค '[25']]]+Table1[[#This Row],[กลางภาค '[20']]]+Table1[[#This Row],[หลังกลางภาค '[25']]]</f>
        <v>55</v>
      </c>
      <c r="S259" s="16"/>
      <c r="T259" s="16">
        <f>Table1[[#This Row],[ปลายภาค '[30']]]+Table1[[#This Row],[ก่อนปลายภาค '[70']]]</f>
        <v>55</v>
      </c>
      <c r="U259" s="18">
        <f t="shared" si="4"/>
        <v>1.5</v>
      </c>
      <c r="V259" s="19" t="str">
        <f>IF(_xlfn.XLOOKUP(Table1[[#This Row],[email]],กิจกรรม_11[Email],กิจกรรม_11[Completion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Row],[email]],ท้ายบท_4[Email],ท้ายบท_4[Completion time],0)&lt;&gt;0,"ส่งแล้ว","ยังไม่ส่ง")</f>
        <v>ส่งแล้ว</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9</v>
      </c>
      <c r="O260" s="12"/>
      <c r="P260" s="13">
        <f>ROUND(COUNTIF(Table1[[#This Row],[แบบฝึก 5.1]:[ท้ายบท 5]],"&lt;&gt;ยังไม่ส่ง")*8/3+IF(Table1[[#This Row],[Quiz 5]]&lt;&gt;"ยังไม่ส่ง",Table1[[#This Row],[Quiz 5]]*2/10,0),0)</f>
        <v>9</v>
      </c>
      <c r="Q260" s="12">
        <f>Table1[[#This Row],[บท 4 '[10']]]+Table1[[#This Row],[นำเสนอ '[5']]]+Table1[[#This Row],[บท 5 '[10']]]</f>
        <v>18</v>
      </c>
      <c r="R260" s="12">
        <f>Table1[[#This Row],[ก่อนกลางภาค '[25']]]+Table1[[#This Row],[กลางภาค '[20']]]+Table1[[#This Row],[หลังกลางภาค '[25']]]</f>
        <v>35</v>
      </c>
      <c r="S260" s="12"/>
      <c r="T260" s="12">
        <f>Table1[[#This Row],[ปลายภาค '[30']]]+Table1[[#This Row],[ก่อนปลายภาค '[70']]]</f>
        <v>35</v>
      </c>
      <c r="U260" s="11">
        <f t="shared" si="4"/>
        <v>0</v>
      </c>
      <c r="V260" s="5" t="str">
        <f>IF(_xlfn.XLOOKUP(Table1[[#This Row],[email]],กิจกรรม_11[Email],กิจกรรม_11[Completion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Row],[email]],ท้ายบท_4[Email],ท้ายบท_4[Completion time],0)&lt;&gt;0,"ส่งแล้ว","ยังไม่ส่ง")</f>
        <v>ส่งแล้ว</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9</v>
      </c>
      <c r="O261" s="12"/>
      <c r="P261" s="13">
        <f>ROUND(COUNTIF(Table1[[#This Row],[แบบฝึก 5.1]:[ท้ายบท 5]],"&lt;&gt;ยังไม่ส่ง")*8/3+IF(Table1[[#This Row],[Quiz 5]]&lt;&gt;"ยังไม่ส่ง",Table1[[#This Row],[Quiz 5]]*2/10,0),0)</f>
        <v>9</v>
      </c>
      <c r="Q261" s="12">
        <f>Table1[[#This Row],[บท 4 '[10']]]+Table1[[#This Row],[นำเสนอ '[5']]]+Table1[[#This Row],[บท 5 '[10']]]</f>
        <v>18</v>
      </c>
      <c r="R261" s="12">
        <f>Table1[[#This Row],[ก่อนกลางภาค '[25']]]+Table1[[#This Row],[กลางภาค '[20']]]+Table1[[#This Row],[หลังกลางภาค '[25']]]</f>
        <v>55</v>
      </c>
      <c r="S261" s="12"/>
      <c r="T261" s="12">
        <f>Table1[[#This Row],[ปลายภาค '[30']]]+Table1[[#This Row],[ก่อนปลายภาค '[70']]]</f>
        <v>55</v>
      </c>
      <c r="U261" s="11">
        <f t="shared" si="4"/>
        <v>1.5</v>
      </c>
      <c r="V261" s="5" t="str">
        <f>IF(_xlfn.XLOOKUP(Table1[[#This Row],[email]],กิจกรรม_11[Email],กิจกรรม_11[Completion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Row],[email]],ท้ายบท_4[Email],ท้ายบท_4[Completion time],0)&lt;&gt;0,"ส่งแล้ว","ยังไม่ส่ง")</f>
        <v>ส่งแล้ว</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9</v>
      </c>
      <c r="O262" s="12"/>
      <c r="P262" s="13">
        <f>ROUND(COUNTIF(Table1[[#This Row],[แบบฝึก 5.1]:[ท้ายบท 5]],"&lt;&gt;ยังไม่ส่ง")*8/3+IF(Table1[[#This Row],[Quiz 5]]&lt;&gt;"ยังไม่ส่ง",Table1[[#This Row],[Quiz 5]]*2/10,0),0)</f>
        <v>9</v>
      </c>
      <c r="Q262" s="12">
        <f>Table1[[#This Row],[บท 4 '[10']]]+Table1[[#This Row],[นำเสนอ '[5']]]+Table1[[#This Row],[บท 5 '[10']]]</f>
        <v>18</v>
      </c>
      <c r="R262" s="12">
        <f>Table1[[#This Row],[ก่อนกลางภาค '[25']]]+Table1[[#This Row],[กลางภาค '[20']]]+Table1[[#This Row],[หลังกลางภาค '[25']]]</f>
        <v>43</v>
      </c>
      <c r="S262" s="12"/>
      <c r="T262" s="12">
        <f>Table1[[#This Row],[ปลายภาค '[30']]]+Table1[[#This Row],[ก่อนปลายภาค '[70']]]</f>
        <v>43</v>
      </c>
      <c r="U262" s="11">
        <f t="shared" si="4"/>
        <v>0</v>
      </c>
      <c r="V262" s="5" t="str">
        <f>IF(_xlfn.XLOOKUP(Table1[[#This Row],[email]],กิจกรรม_11[Email],กิจกรรม_11[Completion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Row],[email]],ท้ายบท_4[Email],ท้ายบท_4[Completion time],0)&lt;&gt;0,"ส่งแล้ว","ยังไม่ส่ง")</f>
        <v>ส่งแล้ว</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10</v>
      </c>
      <c r="O263" s="12"/>
      <c r="P263" s="13">
        <f>ROUND(COUNTIF(Table1[[#This Row],[แบบฝึก 5.1]:[ท้ายบท 5]],"&lt;&gt;ยังไม่ส่ง")*8/3+IF(Table1[[#This Row],[Quiz 5]]&lt;&gt;"ยังไม่ส่ง",Table1[[#This Row],[Quiz 5]]*2/10,0),0)</f>
        <v>9</v>
      </c>
      <c r="Q263" s="12">
        <f>Table1[[#This Row],[บท 4 '[10']]]+Table1[[#This Row],[นำเสนอ '[5']]]+Table1[[#This Row],[บท 5 '[10']]]</f>
        <v>19</v>
      </c>
      <c r="R263" s="12">
        <f>Table1[[#This Row],[ก่อนกลางภาค '[25']]]+Table1[[#This Row],[กลางภาค '[20']]]+Table1[[#This Row],[หลังกลางภาค '[25']]]</f>
        <v>57</v>
      </c>
      <c r="S263" s="12"/>
      <c r="T263" s="12">
        <f>Table1[[#This Row],[ปลายภาค '[30']]]+Table1[[#This Row],[ก่อนปลายภาค '[70']]]</f>
        <v>57</v>
      </c>
      <c r="U263" s="11">
        <f t="shared" si="4"/>
        <v>1.5</v>
      </c>
      <c r="V263" s="5" t="str">
        <f>IF(_xlfn.XLOOKUP(Table1[[#This Row],[email]],กิจกรรม_11[Email],กิจกรรม_11[Completion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Row],[email]],ท้ายบท_4[Email],ท้ายบท_4[Completion time],0)&lt;&gt;0,"ส่งแล้ว","ยังไม่ส่ง")</f>
        <v>ส่งแล้ว</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10</v>
      </c>
      <c r="O264" s="12"/>
      <c r="P264" s="13">
        <f>ROUND(COUNTIF(Table1[[#This Row],[แบบฝึก 5.1]:[ท้ายบท 5]],"&lt;&gt;ยังไม่ส่ง")*8/3+IF(Table1[[#This Row],[Quiz 5]]&lt;&gt;"ยังไม่ส่ง",Table1[[#This Row],[Quiz 5]]*2/10,0),0)</f>
        <v>9</v>
      </c>
      <c r="Q264" s="12">
        <f>Table1[[#This Row],[บท 4 '[10']]]+Table1[[#This Row],[นำเสนอ '[5']]]+Table1[[#This Row],[บท 5 '[10']]]</f>
        <v>19</v>
      </c>
      <c r="R264" s="12">
        <f>Table1[[#This Row],[ก่อนกลางภาค '[25']]]+Table1[[#This Row],[กลางภาค '[20']]]+Table1[[#This Row],[หลังกลางภาค '[25']]]</f>
        <v>58</v>
      </c>
      <c r="S264" s="12"/>
      <c r="T264" s="12">
        <f>Table1[[#This Row],[ปลายภาค '[30']]]+Table1[[#This Row],[ก่อนปลายภาค '[70']]]</f>
        <v>58</v>
      </c>
      <c r="U264" s="11">
        <f t="shared" si="4"/>
        <v>1.5</v>
      </c>
      <c r="V264" s="5" t="str">
        <f>IF(_xlfn.XLOOKUP(Table1[[#This Row],[email]],กิจกรรม_11[Email],กิจกรรม_11[Completion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Row],[email]],ท้ายบท_4[Email],ท้ายบท_4[Completion time],0)&lt;&gt;0,"ส่งแล้ว","ยังไม่ส่ง")</f>
        <v>ส่งแล้ว</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9</v>
      </c>
      <c r="O265" s="12"/>
      <c r="P265" s="13">
        <f>ROUND(COUNTIF(Table1[[#This Row],[แบบฝึก 5.1]:[ท้ายบท 5]],"&lt;&gt;ยังไม่ส่ง")*8/3+IF(Table1[[#This Row],[Quiz 5]]&lt;&gt;"ยังไม่ส่ง",Table1[[#This Row],[Quiz 5]]*2/10,0),0)</f>
        <v>9</v>
      </c>
      <c r="Q265" s="12">
        <f>Table1[[#This Row],[บท 4 '[10']]]+Table1[[#This Row],[นำเสนอ '[5']]]+Table1[[#This Row],[บท 5 '[10']]]</f>
        <v>18</v>
      </c>
      <c r="R265" s="12">
        <f>Table1[[#This Row],[ก่อนกลางภาค '[25']]]+Table1[[#This Row],[กลางภาค '[20']]]+Table1[[#This Row],[หลังกลางภาค '[25']]]</f>
        <v>51</v>
      </c>
      <c r="S265" s="12"/>
      <c r="T265" s="12">
        <f>Table1[[#This Row],[ปลายภาค '[30']]]+Table1[[#This Row],[ก่อนปลายภาค '[70']]]</f>
        <v>51</v>
      </c>
      <c r="U265" s="11">
        <f t="shared" si="4"/>
        <v>1</v>
      </c>
      <c r="V265" s="5" t="str">
        <f>IF(_xlfn.XLOOKUP(Table1[[#This Row],[email]],กิจกรรม_11[Email],กิจกรรม_11[Completion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Row],[email]],ท้ายบท_4[Email],ท้ายบท_4[Completion time],0)&lt;&gt;0,"ส่งแล้ว","ยังไม่ส่ง")</f>
        <v>ส่งแล้ว</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10</v>
      </c>
      <c r="O266" s="12"/>
      <c r="P266" s="13">
        <f>ROUND(COUNTIF(Table1[[#This Row],[แบบฝึก 5.1]:[ท้ายบท 5]],"&lt;&gt;ยังไม่ส่ง")*8/3+IF(Table1[[#This Row],[Quiz 5]]&lt;&gt;"ยังไม่ส่ง",Table1[[#This Row],[Quiz 5]]*2/10,0),0)</f>
        <v>9</v>
      </c>
      <c r="Q266" s="12">
        <f>Table1[[#This Row],[บท 4 '[10']]]+Table1[[#This Row],[นำเสนอ '[5']]]+Table1[[#This Row],[บท 5 '[10']]]</f>
        <v>19</v>
      </c>
      <c r="R266" s="12">
        <f>Table1[[#This Row],[ก่อนกลางภาค '[25']]]+Table1[[#This Row],[กลางภาค '[20']]]+Table1[[#This Row],[หลังกลางภาค '[25']]]</f>
        <v>55</v>
      </c>
      <c r="S266" s="12"/>
      <c r="T266" s="12">
        <f>Table1[[#This Row],[ปลายภาค '[30']]]+Table1[[#This Row],[ก่อนปลายภาค '[70']]]</f>
        <v>55</v>
      </c>
      <c r="U266" s="11">
        <f t="shared" si="4"/>
        <v>1.5</v>
      </c>
      <c r="V266" s="5" t="str">
        <f>IF(_xlfn.XLOOKUP(Table1[[#This Row],[email]],กิจกรรม_11[Email],กิจกรรม_11[Completion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Row],[email]],ท้ายบท_4[Email],ท้ายบท_4[Completion time],0)&lt;&gt;0,"ส่งแล้ว","ยังไม่ส่ง")</f>
        <v>ส่งแล้ว</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9</v>
      </c>
      <c r="O267" s="12"/>
      <c r="P267" s="13">
        <f>ROUND(COUNTIF(Table1[[#This Row],[แบบฝึก 5.1]:[ท้ายบท 5]],"&lt;&gt;ยังไม่ส่ง")*8/3+IF(Table1[[#This Row],[Quiz 5]]&lt;&gt;"ยังไม่ส่ง",Table1[[#This Row],[Quiz 5]]*2/10,0),0)</f>
        <v>8</v>
      </c>
      <c r="Q267" s="12">
        <f>Table1[[#This Row],[บท 4 '[10']]]+Table1[[#This Row],[นำเสนอ '[5']]]+Table1[[#This Row],[บท 5 '[10']]]</f>
        <v>17</v>
      </c>
      <c r="R267" s="12">
        <f>Table1[[#This Row],[ก่อนกลางภาค '[25']]]+Table1[[#This Row],[กลางภาค '[20']]]+Table1[[#This Row],[หลังกลางภาค '[25']]]</f>
        <v>49</v>
      </c>
      <c r="S267" s="12"/>
      <c r="T267" s="12">
        <f>Table1[[#This Row],[ปลายภาค '[30']]]+Table1[[#This Row],[ก่อนปลายภาค '[70']]]</f>
        <v>49</v>
      </c>
      <c r="U267" s="11">
        <f t="shared" si="4"/>
        <v>0</v>
      </c>
      <c r="V267" s="5" t="str">
        <f>IF(_xlfn.XLOOKUP(Table1[[#This Row],[email]],กิจกรรม_11[Email],กิจกรรม_11[Completion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Row],[email]],ท้ายบท_4[Email],ท้ายบท_4[Completion time],0)&lt;&gt;0,"ส่งแล้ว","ยังไม่ส่ง")</f>
        <v>ส่งแล้ว</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10</v>
      </c>
      <c r="O268" s="12"/>
      <c r="P268" s="13">
        <f>ROUND(COUNTIF(Table1[[#This Row],[แบบฝึก 5.1]:[ท้ายบท 5]],"&lt;&gt;ยังไม่ส่ง")*8/3+IF(Table1[[#This Row],[Quiz 5]]&lt;&gt;"ยังไม่ส่ง",Table1[[#This Row],[Quiz 5]]*2/10,0),0)</f>
        <v>9</v>
      </c>
      <c r="Q268" s="12">
        <f>Table1[[#This Row],[บท 4 '[10']]]+Table1[[#This Row],[นำเสนอ '[5']]]+Table1[[#This Row],[บท 5 '[10']]]</f>
        <v>19</v>
      </c>
      <c r="R268" s="12">
        <f>Table1[[#This Row],[ก่อนกลางภาค '[25']]]+Table1[[#This Row],[กลางภาค '[20']]]+Table1[[#This Row],[หลังกลางภาค '[25']]]</f>
        <v>58</v>
      </c>
      <c r="S268" s="12"/>
      <c r="T268" s="12">
        <f>Table1[[#This Row],[ปลายภาค '[30']]]+Table1[[#This Row],[ก่อนปลายภาค '[70']]]</f>
        <v>58</v>
      </c>
      <c r="U268" s="11">
        <f t="shared" si="4"/>
        <v>1.5</v>
      </c>
      <c r="V268" s="5" t="str">
        <f>IF(_xlfn.XLOOKUP(Table1[[#This Row],[email]],กิจกรรม_11[Email],กิจกรรม_11[Completion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Row],[email]],ท้ายบท_4[Email],ท้ายบท_4[Completion time],0)&lt;&gt;0,"ส่งแล้ว","ยังไม่ส่ง")</f>
        <v>ส่งแล้ว</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8</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8</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9</v>
      </c>
      <c r="O269" s="12"/>
      <c r="P269" s="13">
        <f>ROUND(COUNTIF(Table1[[#This Row],[แบบฝึก 5.1]:[ท้ายบท 5]],"&lt;&gt;ยังไม่ส่ง")*8/3+IF(Table1[[#This Row],[Quiz 5]]&lt;&gt;"ยังไม่ส่ง",Table1[[#This Row],[Quiz 5]]*2/10,0),0)</f>
        <v>9</v>
      </c>
      <c r="Q269" s="12">
        <f>Table1[[#This Row],[บท 4 '[10']]]+Table1[[#This Row],[นำเสนอ '[5']]]+Table1[[#This Row],[บท 5 '[10']]]</f>
        <v>18</v>
      </c>
      <c r="R269" s="12">
        <f>Table1[[#This Row],[ก่อนกลางภาค '[25']]]+Table1[[#This Row],[กลางภาค '[20']]]+Table1[[#This Row],[หลังกลางภาค '[25']]]</f>
        <v>36</v>
      </c>
      <c r="S269" s="12"/>
      <c r="T269" s="12">
        <f>Table1[[#This Row],[ปลายภาค '[30']]]+Table1[[#This Row],[ก่อนปลายภาค '[70']]]</f>
        <v>36</v>
      </c>
      <c r="U269" s="11">
        <f t="shared" si="4"/>
        <v>0</v>
      </c>
      <c r="V269" s="5" t="str">
        <f>IF(_xlfn.XLOOKUP(Table1[[#This Row],[email]],กิจกรรม_11[Email],กิจกรรม_11[Completion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ส่งแล้ว</v>
      </c>
      <c r="Y269" s="5">
        <f>_xlfn.XLOOKUP(Table1[[#This Row],[email]],ท้ายบท_1[Email],ท้ายบท_1[Total points],"ยังไม่ส่ง")</f>
        <v>8</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Row],[email]],ท้ายบท_4[Email],ท้ายบท_4[Completion time],0)&lt;&gt;0,"ส่งแล้ว","ยังไม่ส่ง")</f>
        <v>ส่งแล้ว</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10</v>
      </c>
      <c r="K270" s="24">
        <f>ROUND(COUNTIF(Table1[[#This Row],[แบบฝึก 3.1]:[ท้ายบท 3]],"&lt;&gt;ยังไม่ส่ง")*3/2+IF(Table1[[#This Row],[Quiz 3]]&lt;&gt;"ยังไม่ส่ง",Table1[[#This Row],[Quiz 3]]*2/10,0),0)</f>
        <v>4</v>
      </c>
      <c r="L270" s="12">
        <f>Table1[[#This Row],[บท 1 '[10']]]+Table1[[#This Row],[บท 2 '[10']]]+Table1[[#This Row],[บท 3 '[5']]]</f>
        <v>24</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9</v>
      </c>
      <c r="O270" s="12"/>
      <c r="P270" s="13">
        <f>ROUND(COUNTIF(Table1[[#This Row],[แบบฝึก 5.1]:[ท้ายบท 5]],"&lt;&gt;ยังไม่ส่ง")*8/3+IF(Table1[[#This Row],[Quiz 5]]&lt;&gt;"ยังไม่ส่ง",Table1[[#This Row],[Quiz 5]]*2/10,0),0)</f>
        <v>9</v>
      </c>
      <c r="Q270" s="12">
        <f>Table1[[#This Row],[บท 4 '[10']]]+Table1[[#This Row],[นำเสนอ '[5']]]+Table1[[#This Row],[บท 5 '[10']]]</f>
        <v>18</v>
      </c>
      <c r="R270" s="12">
        <f>Table1[[#This Row],[ก่อนกลางภาค '[25']]]+Table1[[#This Row],[กลางภาค '[20']]]+Table1[[#This Row],[หลังกลางภาค '[25']]]</f>
        <v>58</v>
      </c>
      <c r="S270" s="12"/>
      <c r="T270" s="12">
        <f>Table1[[#This Row],[ปลายภาค '[30']]]+Table1[[#This Row],[ก่อนปลายภาค '[70']]]</f>
        <v>58</v>
      </c>
      <c r="U270" s="11">
        <f t="shared" si="4"/>
        <v>1.5</v>
      </c>
      <c r="V270" s="5" t="str">
        <f>IF(_xlfn.XLOOKUP(Table1[[#This Row],[email]],กิจกรรม_11[Email],กิจกรรม_11[Completion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f>_xlfn.XLOOKUP(Table1[[#This Row],[email]],ท้ายบท_2[Email],ท้ายบท_2[Total points],"ยังไม่ส่ง")</f>
        <v>11</v>
      </c>
      <c r="AD270" s="5">
        <f>_xlfn.XLOOKUP(Table1[[#This Row],[email]],Quiz_2[Email],Quiz_2[Total points],"ยังไม่ส่ง")</f>
        <v>9</v>
      </c>
      <c r="AE270" s="5" t="str">
        <f>IF(_xlfn.XLOOKUP(Table1[[#This Row],[email]],แบบฝึก_31[Email],แบบฝึก_31[Completion time],0)&lt;&gt;0,"ส่งแล้ว","ยังไม่ส่ง")</f>
        <v>ส่งแล้ว</v>
      </c>
      <c r="AF270" s="5">
        <f>_xlfn.XLOOKUP(Table1[[#This Row],[email]],ท้ายบท_3[Email],ท้ายบท_3[Total points],"ยังไม่ส่ง")</f>
        <v>10</v>
      </c>
      <c r="AG270" s="5">
        <f>_xlfn.XLOOKUP(Table1[[#This Row],[email]],Quiz_3[Email],Quiz_3[Total points],"ยังไม่ส่ง")</f>
        <v>7</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Row],[email]],ท้ายบท_4[Email],ท้ายบท_4[Completion time],0)&lt;&gt;0,"ส่งแล้ว","ยังไม่ส่ง")</f>
        <v>ส่งแล้ว</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8</v>
      </c>
      <c r="O271" s="12"/>
      <c r="P271" s="13">
        <f>ROUND(COUNTIF(Table1[[#This Row],[แบบฝึก 5.1]:[ท้ายบท 5]],"&lt;&gt;ยังไม่ส่ง")*8/3+IF(Table1[[#This Row],[Quiz 5]]&lt;&gt;"ยังไม่ส่ง",Table1[[#This Row],[Quiz 5]]*2/10,0),0)</f>
        <v>9</v>
      </c>
      <c r="Q271" s="12">
        <f>Table1[[#This Row],[บท 4 '[10']]]+Table1[[#This Row],[นำเสนอ '[5']]]+Table1[[#This Row],[บท 5 '[10']]]</f>
        <v>17</v>
      </c>
      <c r="R271" s="12">
        <f>Table1[[#This Row],[ก่อนกลางภาค '[25']]]+Table1[[#This Row],[กลางภาค '[20']]]+Table1[[#This Row],[หลังกลางภาค '[25']]]</f>
        <v>50</v>
      </c>
      <c r="S271" s="12"/>
      <c r="T271" s="12">
        <f>Table1[[#This Row],[ปลายภาค '[30']]]+Table1[[#This Row],[ก่อนปลายภาค '[70']]]</f>
        <v>50</v>
      </c>
      <c r="U271" s="11">
        <f t="shared" si="4"/>
        <v>1</v>
      </c>
      <c r="V271" s="5" t="str">
        <f>IF(_xlfn.XLOOKUP(Table1[[#This Row],[email]],กิจกรรม_11[Email],กิจกรรม_11[Completion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Row],[email]],ท้ายบท_4[Email],ท้ายบท_4[Completion time],0)&lt;&gt;0,"ส่งแล้ว","ยังไม่ส่ง")</f>
        <v>ส่งแล้ว</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9</v>
      </c>
      <c r="O272" s="12"/>
      <c r="P272" s="13">
        <f>ROUND(COUNTIF(Table1[[#This Row],[แบบฝึก 5.1]:[ท้ายบท 5]],"&lt;&gt;ยังไม่ส่ง")*8/3+IF(Table1[[#This Row],[Quiz 5]]&lt;&gt;"ยังไม่ส่ง",Table1[[#This Row],[Quiz 5]]*2/10,0),0)</f>
        <v>9</v>
      </c>
      <c r="Q272" s="12">
        <f>Table1[[#This Row],[บท 4 '[10']]]+Table1[[#This Row],[นำเสนอ '[5']]]+Table1[[#This Row],[บท 5 '[10']]]</f>
        <v>18</v>
      </c>
      <c r="R272" s="12">
        <f>Table1[[#This Row],[ก่อนกลางภาค '[25']]]+Table1[[#This Row],[กลางภาค '[20']]]+Table1[[#This Row],[หลังกลางภาค '[25']]]</f>
        <v>52</v>
      </c>
      <c r="S272" s="12"/>
      <c r="T272" s="12">
        <f>Table1[[#This Row],[ปลายภาค '[30']]]+Table1[[#This Row],[ก่อนปลายภาค '[70']]]</f>
        <v>52</v>
      </c>
      <c r="U272" s="11">
        <f t="shared" si="4"/>
        <v>1</v>
      </c>
      <c r="V272" s="5" t="str">
        <f>IF(_xlfn.XLOOKUP(Table1[[#This Row],[email]],กิจกรรม_11[Email],กิจกรรม_11[Completion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Row],[email]],ท้ายบท_4[Email],ท้ายบท_4[Completion time],0)&lt;&gt;0,"ส่งแล้ว","ยังไม่ส่ง")</f>
        <v>ส่งแล้ว</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10</v>
      </c>
      <c r="O273" s="12"/>
      <c r="P273" s="13">
        <f>ROUND(COUNTIF(Table1[[#This Row],[แบบฝึก 5.1]:[ท้ายบท 5]],"&lt;&gt;ยังไม่ส่ง")*8/3+IF(Table1[[#This Row],[Quiz 5]]&lt;&gt;"ยังไม่ส่ง",Table1[[#This Row],[Quiz 5]]*2/10,0),0)</f>
        <v>9</v>
      </c>
      <c r="Q273" s="12">
        <f>Table1[[#This Row],[บท 4 '[10']]]+Table1[[#This Row],[นำเสนอ '[5']]]+Table1[[#This Row],[บท 5 '[10']]]</f>
        <v>19</v>
      </c>
      <c r="R273" s="12">
        <f>Table1[[#This Row],[ก่อนกลางภาค '[25']]]+Table1[[#This Row],[กลางภาค '[20']]]+Table1[[#This Row],[หลังกลางภาค '[25']]]</f>
        <v>53</v>
      </c>
      <c r="S273" s="12"/>
      <c r="T273" s="12">
        <f>Table1[[#This Row],[ปลายภาค '[30']]]+Table1[[#This Row],[ก่อนปลายภาค '[70']]]</f>
        <v>53</v>
      </c>
      <c r="U273" s="11">
        <f t="shared" si="4"/>
        <v>1</v>
      </c>
      <c r="V273" s="5" t="str">
        <f>IF(_xlfn.XLOOKUP(Table1[[#This Row],[email]],กิจกรรม_11[Email],กิจกรรม_11[Completion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Row],[email]],ท้ายบท_4[Email],ท้ายบท_4[Completion time],0)&lt;&gt;0,"ส่งแล้ว","ยังไม่ส่ง")</f>
        <v>ส่งแล้ว</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33118</v>
      </c>
      <c r="AS273" s="4" t="str">
        <f>IF(M273&lt;10,"ยังไม่ซ่อม",IF(Table1[[#This Row],[ซ่อมแล้วกลางภาค]]="ซ่อมแล้ว","ซ่อมแล้ว","ไม่ต้องซ่อม"))</f>
        <v>ซ่อมแล้ว</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10</v>
      </c>
      <c r="O274" s="12"/>
      <c r="P274" s="13">
        <f>ROUND(COUNTIF(Table1[[#This Row],[แบบฝึก 5.1]:[ท้ายบท 5]],"&lt;&gt;ยังไม่ส่ง")*8/3+IF(Table1[[#This Row],[Quiz 5]]&lt;&gt;"ยังไม่ส่ง",Table1[[#This Row],[Quiz 5]]*2/10,0),0)</f>
        <v>9</v>
      </c>
      <c r="Q274" s="12">
        <f>Table1[[#This Row],[บท 4 '[10']]]+Table1[[#This Row],[นำเสนอ '[5']]]+Table1[[#This Row],[บท 5 '[10']]]</f>
        <v>19</v>
      </c>
      <c r="R274" s="12">
        <f>Table1[[#This Row],[ก่อนกลางภาค '[25']]]+Table1[[#This Row],[กลางภาค '[20']]]+Table1[[#This Row],[หลังกลางภาค '[25']]]</f>
        <v>53</v>
      </c>
      <c r="S274" s="12"/>
      <c r="T274" s="12">
        <f>Table1[[#This Row],[ปลายภาค '[30']]]+Table1[[#This Row],[ก่อนปลายภาค '[70']]]</f>
        <v>53</v>
      </c>
      <c r="U274" s="11">
        <f t="shared" si="4"/>
        <v>1</v>
      </c>
      <c r="V274" s="5" t="str">
        <f>IF(_xlfn.XLOOKUP(Table1[[#This Row],[email]],กิจกรรม_11[Email],กิจกรรม_11[Completion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Row],[email]],ท้ายบท_4[Email],ท้ายบท_4[Completion time],0)&lt;&gt;0,"ส่งแล้ว","ยังไม่ส่ง")</f>
        <v>ส่งแล้ว</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10</v>
      </c>
      <c r="N275" s="12">
        <f>ROUND(COUNTIF(Table1[[#This Row],[แบบฝึก 4.1]:[ท้ายบท 4]],"&lt;&gt;ยังไม่ส่ง")*8/2+IF(Table1[[#This Row],[Quiz 4]]&lt;&gt;"ยังไม่ส่ง",Table1[[#This Row],[Quiz 4]]*2/10,0),0)</f>
        <v>10</v>
      </c>
      <c r="O275" s="12"/>
      <c r="P275" s="13">
        <f>ROUND(COUNTIF(Table1[[#This Row],[แบบฝึก 5.1]:[ท้ายบท 5]],"&lt;&gt;ยังไม่ส่ง")*8/3+IF(Table1[[#This Row],[Quiz 5]]&lt;&gt;"ยังไม่ส่ง",Table1[[#This Row],[Quiz 5]]*2/10,0),0)</f>
        <v>9</v>
      </c>
      <c r="Q275" s="12">
        <f>Table1[[#This Row],[บท 4 '[10']]]+Table1[[#This Row],[นำเสนอ '[5']]]+Table1[[#This Row],[บท 5 '[10']]]</f>
        <v>19</v>
      </c>
      <c r="R275" s="12">
        <f>Table1[[#This Row],[ก่อนกลางภาค '[25']]]+Table1[[#This Row],[กลางภาค '[20']]]+Table1[[#This Row],[หลังกลางภาค '[25']]]</f>
        <v>52</v>
      </c>
      <c r="S275" s="12"/>
      <c r="T275" s="12">
        <f>Table1[[#This Row],[ปลายภาค '[30']]]+Table1[[#This Row],[ก่อนปลายภาค '[70']]]</f>
        <v>52</v>
      </c>
      <c r="U275" s="11">
        <f t="shared" si="4"/>
        <v>1</v>
      </c>
      <c r="V275" s="5" t="str">
        <f>IF(_xlfn.XLOOKUP(Table1[[#This Row],[email]],กิจกรรม_11[Email],กิจกรรม_11[Completion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Row],[email]],ท้ายบท_4[Email],ท้ายบท_4[Completion time],0)&lt;&gt;0,"ส่งแล้ว","ยังไม่ส่ง")</f>
        <v>ส่งแล้ว</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t="s">
        <v>33118</v>
      </c>
      <c r="AS275" s="4" t="str">
        <f>IF(M275&lt;10,"ยังไม่ซ่อม",IF(Table1[[#This Row],[ซ่อมแล้วกลางภาค]]="ซ่อมแล้ว","ซ่อมแล้ว","ไม่ต้องซ่อม"))</f>
        <v>ซ่อมแล้ว</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9</v>
      </c>
      <c r="O276" s="12"/>
      <c r="P276" s="13">
        <f>ROUND(COUNTIF(Table1[[#This Row],[แบบฝึก 5.1]:[ท้ายบท 5]],"&lt;&gt;ยังไม่ส่ง")*8/3+IF(Table1[[#This Row],[Quiz 5]]&lt;&gt;"ยังไม่ส่ง",Table1[[#This Row],[Quiz 5]]*2/10,0),0)</f>
        <v>9</v>
      </c>
      <c r="Q276" s="12">
        <f>Table1[[#This Row],[บท 4 '[10']]]+Table1[[#This Row],[นำเสนอ '[5']]]+Table1[[#This Row],[บท 5 '[10']]]</f>
        <v>18</v>
      </c>
      <c r="R276" s="12">
        <f>Table1[[#This Row],[ก่อนกลางภาค '[25']]]+Table1[[#This Row],[กลางภาค '[20']]]+Table1[[#This Row],[หลังกลางภาค '[25']]]</f>
        <v>57</v>
      </c>
      <c r="S276" s="12"/>
      <c r="T276" s="12">
        <f>Table1[[#This Row],[ปลายภาค '[30']]]+Table1[[#This Row],[ก่อนปลายภาค '[70']]]</f>
        <v>57</v>
      </c>
      <c r="U276" s="11">
        <f t="shared" si="4"/>
        <v>1.5</v>
      </c>
      <c r="V276" s="5" t="str">
        <f>IF(_xlfn.XLOOKUP(Table1[[#This Row],[email]],กิจกรรม_11[Email],กิจกรรม_11[Completion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Row],[email]],ท้ายบท_4[Email],ท้ายบท_4[Completion time],0)&lt;&gt;0,"ส่งแล้ว","ยังไม่ส่ง")</f>
        <v>ส่งแล้ว</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9</v>
      </c>
      <c r="O277" s="12"/>
      <c r="P277" s="13">
        <f>ROUND(COUNTIF(Table1[[#This Row],[แบบฝึก 5.1]:[ท้ายบท 5]],"&lt;&gt;ยังไม่ส่ง")*8/3+IF(Table1[[#This Row],[Quiz 5]]&lt;&gt;"ยังไม่ส่ง",Table1[[#This Row],[Quiz 5]]*2/10,0),0)</f>
        <v>9</v>
      </c>
      <c r="Q277" s="12">
        <f>Table1[[#This Row],[บท 4 '[10']]]+Table1[[#This Row],[นำเสนอ '[5']]]+Table1[[#This Row],[บท 5 '[10']]]</f>
        <v>18</v>
      </c>
      <c r="R277" s="12">
        <f>Table1[[#This Row],[ก่อนกลางภาค '[25']]]+Table1[[#This Row],[กลางภาค '[20']]]+Table1[[#This Row],[หลังกลางภาค '[25']]]</f>
        <v>41</v>
      </c>
      <c r="S277" s="12"/>
      <c r="T277" s="12">
        <f>Table1[[#This Row],[ปลายภาค '[30']]]+Table1[[#This Row],[ก่อนปลายภาค '[70']]]</f>
        <v>41</v>
      </c>
      <c r="U277" s="11">
        <f t="shared" si="4"/>
        <v>0</v>
      </c>
      <c r="V277" s="5" t="str">
        <f>IF(_xlfn.XLOOKUP(Table1[[#This Row],[email]],กิจกรรม_11[Email],กิจกรรม_11[Completion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Row],[email]],ท้ายบท_4[Email],ท้ายบท_4[Completion time],0)&lt;&gt;0,"ส่งแล้ว","ยังไม่ส่ง")</f>
        <v>ส่งแล้ว</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10</v>
      </c>
      <c r="O278" s="12"/>
      <c r="P278" s="13">
        <f>ROUND(COUNTIF(Table1[[#This Row],[แบบฝึก 5.1]:[ท้ายบท 5]],"&lt;&gt;ยังไม่ส่ง")*8/3+IF(Table1[[#This Row],[Quiz 5]]&lt;&gt;"ยังไม่ส่ง",Table1[[#This Row],[Quiz 5]]*2/10,0),0)</f>
        <v>9</v>
      </c>
      <c r="Q278" s="12">
        <f>Table1[[#This Row],[บท 4 '[10']]]+Table1[[#This Row],[นำเสนอ '[5']]]+Table1[[#This Row],[บท 5 '[10']]]</f>
        <v>19</v>
      </c>
      <c r="R278" s="12">
        <f>Table1[[#This Row],[ก่อนกลางภาค '[25']]]+Table1[[#This Row],[กลางภาค '[20']]]+Table1[[#This Row],[หลังกลางภาค '[25']]]</f>
        <v>57</v>
      </c>
      <c r="S278" s="12"/>
      <c r="T278" s="12">
        <f>Table1[[#This Row],[ปลายภาค '[30']]]+Table1[[#This Row],[ก่อนปลายภาค '[70']]]</f>
        <v>57</v>
      </c>
      <c r="U278" s="11">
        <f t="shared" si="4"/>
        <v>1.5</v>
      </c>
      <c r="V278" s="5" t="str">
        <f>IF(_xlfn.XLOOKUP(Table1[[#This Row],[email]],กิจกรรม_11[Email],กิจกรรม_11[Completion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Row],[email]],ท้ายบท_4[Email],ท้ายบท_4[Completion time],0)&lt;&gt;0,"ส่งแล้ว","ยังไม่ส่ง")</f>
        <v>ส่งแล้ว</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9</v>
      </c>
      <c r="O279" s="12"/>
      <c r="P279" s="13">
        <f>ROUND(COUNTIF(Table1[[#This Row],[แบบฝึก 5.1]:[ท้ายบท 5]],"&lt;&gt;ยังไม่ส่ง")*8/3+IF(Table1[[#This Row],[Quiz 5]]&lt;&gt;"ยังไม่ส่ง",Table1[[#This Row],[Quiz 5]]*2/10,0),0)</f>
        <v>9</v>
      </c>
      <c r="Q279" s="12">
        <f>Table1[[#This Row],[บท 4 '[10']]]+Table1[[#This Row],[นำเสนอ '[5']]]+Table1[[#This Row],[บท 5 '[10']]]</f>
        <v>18</v>
      </c>
      <c r="R279" s="12">
        <f>Table1[[#This Row],[ก่อนกลางภาค '[25']]]+Table1[[#This Row],[กลางภาค '[20']]]+Table1[[#This Row],[หลังกลางภาค '[25']]]</f>
        <v>52</v>
      </c>
      <c r="S279" s="12"/>
      <c r="T279" s="12">
        <f>Table1[[#This Row],[ปลายภาค '[30']]]+Table1[[#This Row],[ก่อนปลายภาค '[70']]]</f>
        <v>52</v>
      </c>
      <c r="U279" s="11">
        <f t="shared" si="4"/>
        <v>1</v>
      </c>
      <c r="V279" s="5" t="str">
        <f>IF(_xlfn.XLOOKUP(Table1[[#This Row],[email]],กิจกรรม_11[Email],กิจกรรม_11[Completion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Row],[email]],ท้ายบท_4[Email],ท้ายบท_4[Completion time],0)&lt;&gt;0,"ส่งแล้ว","ยังไม่ส่ง")</f>
        <v>ส่งแล้ว</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9</v>
      </c>
      <c r="O280" s="12"/>
      <c r="P280" s="13">
        <f>ROUND(COUNTIF(Table1[[#This Row],[แบบฝึก 5.1]:[ท้ายบท 5]],"&lt;&gt;ยังไม่ส่ง")*8/3+IF(Table1[[#This Row],[Quiz 5]]&lt;&gt;"ยังไม่ส่ง",Table1[[#This Row],[Quiz 5]]*2/10,0),0)</f>
        <v>9</v>
      </c>
      <c r="Q280" s="12">
        <f>Table1[[#This Row],[บท 4 '[10']]]+Table1[[#This Row],[นำเสนอ '[5']]]+Table1[[#This Row],[บท 5 '[10']]]</f>
        <v>18</v>
      </c>
      <c r="R280" s="12">
        <f>Table1[[#This Row],[ก่อนกลางภาค '[25']]]+Table1[[#This Row],[กลางภาค '[20']]]+Table1[[#This Row],[หลังกลางภาค '[25']]]</f>
        <v>52</v>
      </c>
      <c r="S280" s="12"/>
      <c r="T280" s="12">
        <f>Table1[[#This Row],[ปลายภาค '[30']]]+Table1[[#This Row],[ก่อนปลายภาค '[70']]]</f>
        <v>52</v>
      </c>
      <c r="U280" s="11">
        <f t="shared" si="4"/>
        <v>1</v>
      </c>
      <c r="V280" s="5" t="str">
        <f>IF(_xlfn.XLOOKUP(Table1[[#This Row],[email]],กิจกรรม_11[Email],กิจกรรม_11[Completion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Row],[email]],ท้ายบท_4[Email],ท้ายบท_4[Completion time],0)&lt;&gt;0,"ส่งแล้ว","ยังไม่ส่ง")</f>
        <v>ส่งแล้ว</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10</v>
      </c>
      <c r="O281" s="12"/>
      <c r="P281" s="13">
        <f>ROUND(COUNTIF(Table1[[#This Row],[แบบฝึก 5.1]:[ท้ายบท 5]],"&lt;&gt;ยังไม่ส่ง")*8/3+IF(Table1[[#This Row],[Quiz 5]]&lt;&gt;"ยังไม่ส่ง",Table1[[#This Row],[Quiz 5]]*2/10,0),0)</f>
        <v>9</v>
      </c>
      <c r="Q281" s="12">
        <f>Table1[[#This Row],[บท 4 '[10']]]+Table1[[#This Row],[นำเสนอ '[5']]]+Table1[[#This Row],[บท 5 '[10']]]</f>
        <v>19</v>
      </c>
      <c r="R281" s="12">
        <f>Table1[[#This Row],[ก่อนกลางภาค '[25']]]+Table1[[#This Row],[กลางภาค '[20']]]+Table1[[#This Row],[หลังกลางภาค '[25']]]</f>
        <v>48</v>
      </c>
      <c r="S281" s="12"/>
      <c r="T281" s="12">
        <f>Table1[[#This Row],[ปลายภาค '[30']]]+Table1[[#This Row],[ก่อนปลายภาค '[70']]]</f>
        <v>48</v>
      </c>
      <c r="U281" s="11">
        <f t="shared" si="4"/>
        <v>0</v>
      </c>
      <c r="V281" s="5" t="str">
        <f>IF(_xlfn.XLOOKUP(Table1[[#This Row],[email]],กิจกรรม_11[Email],กิจกรรม_11[Completion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Row],[email]],ท้ายบท_4[Email],ท้ายบท_4[Completion time],0)&lt;&gt;0,"ส่งแล้ว","ยังไม่ส่ง")</f>
        <v>ส่งแล้ว</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10</v>
      </c>
      <c r="O282" s="12"/>
      <c r="P282" s="13">
        <f>ROUND(COUNTIF(Table1[[#This Row],[แบบฝึก 5.1]:[ท้ายบท 5]],"&lt;&gt;ยังไม่ส่ง")*8/3+IF(Table1[[#This Row],[Quiz 5]]&lt;&gt;"ยังไม่ส่ง",Table1[[#This Row],[Quiz 5]]*2/10,0),0)</f>
        <v>9</v>
      </c>
      <c r="Q282" s="12">
        <f>Table1[[#This Row],[บท 4 '[10']]]+Table1[[#This Row],[นำเสนอ '[5']]]+Table1[[#This Row],[บท 5 '[10']]]</f>
        <v>19</v>
      </c>
      <c r="R282" s="12">
        <f>Table1[[#This Row],[ก่อนกลางภาค '[25']]]+Table1[[#This Row],[กลางภาค '[20']]]+Table1[[#This Row],[หลังกลางภาค '[25']]]</f>
        <v>51</v>
      </c>
      <c r="S282" s="12"/>
      <c r="T282" s="12">
        <f>Table1[[#This Row],[ปลายภาค '[30']]]+Table1[[#This Row],[ก่อนปลายภาค '[70']]]</f>
        <v>51</v>
      </c>
      <c r="U282" s="11">
        <f t="shared" si="4"/>
        <v>1</v>
      </c>
      <c r="V282" s="5" t="str">
        <f>IF(_xlfn.XLOOKUP(Table1[[#This Row],[email]],กิจกรรม_11[Email],กิจกรรม_11[Completion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Row],[email]],ท้ายบท_4[Email],ท้ายบท_4[Completion time],0)&lt;&gt;0,"ส่งแล้ว","ยังไม่ส่ง")</f>
        <v>ส่งแล้ว</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33118</v>
      </c>
      <c r="AS282" s="4" t="str">
        <f>IF(M282&lt;10,"ยังไม่ซ่อม",IF(Table1[[#This Row],[ซ่อมแล้วกลางภาค]]="ซ่อมแล้ว","ซ่อมแล้ว","ไม่ต้องซ่อม"))</f>
        <v>ซ่อมแล้ว</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9</v>
      </c>
      <c r="O283" s="12"/>
      <c r="P283" s="13">
        <f>ROUND(COUNTIF(Table1[[#This Row],[แบบฝึก 5.1]:[ท้ายบท 5]],"&lt;&gt;ยังไม่ส่ง")*8/3+IF(Table1[[#This Row],[Quiz 5]]&lt;&gt;"ยังไม่ส่ง",Table1[[#This Row],[Quiz 5]]*2/10,0),0)</f>
        <v>9</v>
      </c>
      <c r="Q283" s="12">
        <f>Table1[[#This Row],[บท 4 '[10']]]+Table1[[#This Row],[นำเสนอ '[5']]]+Table1[[#This Row],[บท 5 '[10']]]</f>
        <v>18</v>
      </c>
      <c r="R283" s="12">
        <f>Table1[[#This Row],[ก่อนกลางภาค '[25']]]+Table1[[#This Row],[กลางภาค '[20']]]+Table1[[#This Row],[หลังกลางภาค '[25']]]</f>
        <v>51</v>
      </c>
      <c r="S283" s="12"/>
      <c r="T283" s="12">
        <f>Table1[[#This Row],[ปลายภาค '[30']]]+Table1[[#This Row],[ก่อนปลายภาค '[70']]]</f>
        <v>51</v>
      </c>
      <c r="U283" s="11">
        <f t="shared" si="4"/>
        <v>1</v>
      </c>
      <c r="V283" s="5" t="str">
        <f>IF(_xlfn.XLOOKUP(Table1[[#This Row],[email]],กิจกรรม_11[Email],กิจกรรม_11[Completion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Row],[email]],ท้ายบท_4[Email],ท้ายบท_4[Completion time],0)&lt;&gt;0,"ส่งแล้ว","ยังไม่ส่ง")</f>
        <v>ส่งแล้ว</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33118</v>
      </c>
      <c r="AS283" s="4" t="str">
        <f>IF(M283&lt;10,"ยังไม่ซ่อม",IF(Table1[[#This Row],[ซ่อมแล้วกลางภาค]]="ซ่อมแล้ว","ซ่อมแล้ว","ไม่ต้องซ่อม"))</f>
        <v>ซ่อมแล้ว</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10</v>
      </c>
      <c r="O284" s="12"/>
      <c r="P284" s="13">
        <f>ROUND(COUNTIF(Table1[[#This Row],[แบบฝึก 5.1]:[ท้ายบท 5]],"&lt;&gt;ยังไม่ส่ง")*8/3+IF(Table1[[#This Row],[Quiz 5]]&lt;&gt;"ยังไม่ส่ง",Table1[[#This Row],[Quiz 5]]*2/10,0),0)</f>
        <v>9</v>
      </c>
      <c r="Q284" s="12">
        <f>Table1[[#This Row],[บท 4 '[10']]]+Table1[[#This Row],[นำเสนอ '[5']]]+Table1[[#This Row],[บท 5 '[10']]]</f>
        <v>19</v>
      </c>
      <c r="R284" s="12">
        <f>Table1[[#This Row],[ก่อนกลางภาค '[25']]]+Table1[[#This Row],[กลางภาค '[20']]]+Table1[[#This Row],[หลังกลางภาค '[25']]]</f>
        <v>55</v>
      </c>
      <c r="S284" s="12"/>
      <c r="T284" s="12">
        <f>Table1[[#This Row],[ปลายภาค '[30']]]+Table1[[#This Row],[ก่อนปลายภาค '[70']]]</f>
        <v>55</v>
      </c>
      <c r="U284" s="11">
        <f t="shared" si="4"/>
        <v>1.5</v>
      </c>
      <c r="V284" s="5" t="str">
        <f>IF(_xlfn.XLOOKUP(Table1[[#This Row],[email]],กิจกรรม_11[Email],กิจกรรม_11[Completion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Row],[email]],ท้ายบท_4[Email],ท้ายบท_4[Completion time],0)&lt;&gt;0,"ส่งแล้ว","ยังไม่ส่ง")</f>
        <v>ส่งแล้ว</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10</v>
      </c>
      <c r="O285" s="12"/>
      <c r="P285" s="13">
        <f>ROUND(COUNTIF(Table1[[#This Row],[แบบฝึก 5.1]:[ท้ายบท 5]],"&lt;&gt;ยังไม่ส่ง")*8/3+IF(Table1[[#This Row],[Quiz 5]]&lt;&gt;"ยังไม่ส่ง",Table1[[#This Row],[Quiz 5]]*2/10,0),0)</f>
        <v>9</v>
      </c>
      <c r="Q285" s="12">
        <f>Table1[[#This Row],[บท 4 '[10']]]+Table1[[#This Row],[นำเสนอ '[5']]]+Table1[[#This Row],[บท 5 '[10']]]</f>
        <v>19</v>
      </c>
      <c r="R285" s="12">
        <f>Table1[[#This Row],[ก่อนกลางภาค '[25']]]+Table1[[#This Row],[กลางภาค '[20']]]+Table1[[#This Row],[หลังกลางภาค '[25']]]</f>
        <v>55</v>
      </c>
      <c r="S285" s="12"/>
      <c r="T285" s="12">
        <f>Table1[[#This Row],[ปลายภาค '[30']]]+Table1[[#This Row],[ก่อนปลายภาค '[70']]]</f>
        <v>55</v>
      </c>
      <c r="U285" s="11">
        <f t="shared" si="4"/>
        <v>1.5</v>
      </c>
      <c r="V285" s="5" t="str">
        <f>IF(_xlfn.XLOOKUP(Table1[[#This Row],[email]],กิจกรรม_11[Email],กิจกรรม_11[Completion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Row],[email]],ท้ายบท_4[Email],ท้ายบท_4[Completion time],0)&lt;&gt;0,"ส่งแล้ว","ยังไม่ส่ง")</f>
        <v>ส่งแล้ว</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9</v>
      </c>
      <c r="O286" s="12"/>
      <c r="P286" s="13">
        <f>ROUND(COUNTIF(Table1[[#This Row],[แบบฝึก 5.1]:[ท้ายบท 5]],"&lt;&gt;ยังไม่ส่ง")*8/3+IF(Table1[[#This Row],[Quiz 5]]&lt;&gt;"ยังไม่ส่ง",Table1[[#This Row],[Quiz 5]]*2/10,0),0)</f>
        <v>10</v>
      </c>
      <c r="Q286" s="12">
        <f>Table1[[#This Row],[บท 4 '[10']]]+Table1[[#This Row],[นำเสนอ '[5']]]+Table1[[#This Row],[บท 5 '[10']]]</f>
        <v>19</v>
      </c>
      <c r="R286" s="12">
        <f>Table1[[#This Row],[ก่อนกลางภาค '[25']]]+Table1[[#This Row],[กลางภาค '[20']]]+Table1[[#This Row],[หลังกลางภาค '[25']]]</f>
        <v>53</v>
      </c>
      <c r="S286" s="12"/>
      <c r="T286" s="12">
        <f>Table1[[#This Row],[ปลายภาค '[30']]]+Table1[[#This Row],[ก่อนปลายภาค '[70']]]</f>
        <v>53</v>
      </c>
      <c r="U286" s="11">
        <f t="shared" si="4"/>
        <v>1</v>
      </c>
      <c r="V286" s="5" t="str">
        <f>IF(_xlfn.XLOOKUP(Table1[[#This Row],[email]],กิจกรรม_11[Email],กิจกรรม_11[Completion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Row],[email]],ท้ายบท_4[Email],ท้ายบท_4[Completion time],0)&lt;&gt;0,"ส่งแล้ว","ยังไม่ส่ง")</f>
        <v>ส่งแล้ว</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9</v>
      </c>
      <c r="O287" s="12"/>
      <c r="P287" s="13">
        <f>ROUND(COUNTIF(Table1[[#This Row],[แบบฝึก 5.1]:[ท้ายบท 5]],"&lt;&gt;ยังไม่ส่ง")*8/3+IF(Table1[[#This Row],[Quiz 5]]&lt;&gt;"ยังไม่ส่ง",Table1[[#This Row],[Quiz 5]]*2/10,0),0)</f>
        <v>9</v>
      </c>
      <c r="Q287" s="12">
        <f>Table1[[#This Row],[บท 4 '[10']]]+Table1[[#This Row],[นำเสนอ '[5']]]+Table1[[#This Row],[บท 5 '[10']]]</f>
        <v>18</v>
      </c>
      <c r="R287" s="12">
        <f>Table1[[#This Row],[ก่อนกลางภาค '[25']]]+Table1[[#This Row],[กลางภาค '[20']]]+Table1[[#This Row],[หลังกลางภาค '[25']]]</f>
        <v>52</v>
      </c>
      <c r="S287" s="12"/>
      <c r="T287" s="12">
        <f>Table1[[#This Row],[ปลายภาค '[30']]]+Table1[[#This Row],[ก่อนปลายภาค '[70']]]</f>
        <v>52</v>
      </c>
      <c r="U287" s="11">
        <f t="shared" si="4"/>
        <v>1</v>
      </c>
      <c r="V287" s="5" t="str">
        <f>IF(_xlfn.XLOOKUP(Table1[[#This Row],[email]],กิจกรรม_11[Email],กิจกรรม_11[Completion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Row],[email]],ท้ายบท_4[Email],ท้ายบท_4[Completion time],0)&lt;&gt;0,"ส่งแล้ว","ยังไม่ส่ง")</f>
        <v>ส่งแล้ว</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9</v>
      </c>
      <c r="O288" s="12"/>
      <c r="P288" s="13">
        <f>ROUND(COUNTIF(Table1[[#This Row],[แบบฝึก 5.1]:[ท้ายบท 5]],"&lt;&gt;ยังไม่ส่ง")*8/3+IF(Table1[[#This Row],[Quiz 5]]&lt;&gt;"ยังไม่ส่ง",Table1[[#This Row],[Quiz 5]]*2/10,0),0)</f>
        <v>9</v>
      </c>
      <c r="Q288" s="12">
        <f>Table1[[#This Row],[บท 4 '[10']]]+Table1[[#This Row],[นำเสนอ '[5']]]+Table1[[#This Row],[บท 5 '[10']]]</f>
        <v>18</v>
      </c>
      <c r="R288" s="12">
        <f>Table1[[#This Row],[ก่อนกลางภาค '[25']]]+Table1[[#This Row],[กลางภาค '[20']]]+Table1[[#This Row],[หลังกลางภาค '[25']]]</f>
        <v>51</v>
      </c>
      <c r="S288" s="12"/>
      <c r="T288" s="12">
        <f>Table1[[#This Row],[ปลายภาค '[30']]]+Table1[[#This Row],[ก่อนปลายภาค '[70']]]</f>
        <v>51</v>
      </c>
      <c r="U288" s="11">
        <f t="shared" si="4"/>
        <v>1</v>
      </c>
      <c r="V288" s="5" t="str">
        <f>IF(_xlfn.XLOOKUP(Table1[[#This Row],[email]],กิจกรรม_11[Email],กิจกรรม_11[Completion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Row],[email]],ท้ายบท_4[Email],ท้ายบท_4[Completion time],0)&lt;&gt;0,"ส่งแล้ว","ยังไม่ส่ง")</f>
        <v>ส่งแล้ว</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9</v>
      </c>
      <c r="O289" s="12"/>
      <c r="P289" s="13">
        <f>ROUND(COUNTIF(Table1[[#This Row],[แบบฝึก 5.1]:[ท้ายบท 5]],"&lt;&gt;ยังไม่ส่ง")*8/3+IF(Table1[[#This Row],[Quiz 5]]&lt;&gt;"ยังไม่ส่ง",Table1[[#This Row],[Quiz 5]]*2/10,0),0)</f>
        <v>9</v>
      </c>
      <c r="Q289" s="12">
        <f>Table1[[#This Row],[บท 4 '[10']]]+Table1[[#This Row],[นำเสนอ '[5']]]+Table1[[#This Row],[บท 5 '[10']]]</f>
        <v>18</v>
      </c>
      <c r="R289" s="12">
        <f>Table1[[#This Row],[ก่อนกลางภาค '[25']]]+Table1[[#This Row],[กลางภาค '[20']]]+Table1[[#This Row],[หลังกลางภาค '[25']]]</f>
        <v>55</v>
      </c>
      <c r="S289" s="12"/>
      <c r="T289" s="12">
        <f>Table1[[#This Row],[ปลายภาค '[30']]]+Table1[[#This Row],[ก่อนปลายภาค '[70']]]</f>
        <v>55</v>
      </c>
      <c r="U289" s="11">
        <f t="shared" si="4"/>
        <v>1.5</v>
      </c>
      <c r="V289" s="5" t="str">
        <f>IF(_xlfn.XLOOKUP(Table1[[#This Row],[email]],กิจกรรม_11[Email],กิจกรรม_11[Completion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Row],[email]],ท้ายบท_4[Email],ท้ายบท_4[Completion time],0)&lt;&gt;0,"ส่งแล้ว","ยังไม่ส่ง")</f>
        <v>ส่งแล้ว</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9</v>
      </c>
      <c r="O290" s="12"/>
      <c r="P290" s="13">
        <f>ROUND(COUNTIF(Table1[[#This Row],[แบบฝึก 5.1]:[ท้ายบท 5]],"&lt;&gt;ยังไม่ส่ง")*8/3+IF(Table1[[#This Row],[Quiz 5]]&lt;&gt;"ยังไม่ส่ง",Table1[[#This Row],[Quiz 5]]*2/10,0),0)</f>
        <v>9</v>
      </c>
      <c r="Q290" s="12">
        <f>Table1[[#This Row],[บท 4 '[10']]]+Table1[[#This Row],[นำเสนอ '[5']]]+Table1[[#This Row],[บท 5 '[10']]]</f>
        <v>18</v>
      </c>
      <c r="R290" s="12">
        <f>Table1[[#This Row],[ก่อนกลางภาค '[25']]]+Table1[[#This Row],[กลางภาค '[20']]]+Table1[[#This Row],[หลังกลางภาค '[25']]]</f>
        <v>58</v>
      </c>
      <c r="S290" s="12"/>
      <c r="T290" s="12">
        <f>Table1[[#This Row],[ปลายภาค '[30']]]+Table1[[#This Row],[ก่อนปลายภาค '[70']]]</f>
        <v>58</v>
      </c>
      <c r="U290" s="11">
        <f t="shared" si="4"/>
        <v>1.5</v>
      </c>
      <c r="V290" s="5" t="str">
        <f>IF(_xlfn.XLOOKUP(Table1[[#This Row],[email]],กิจกรรม_11[Email],กิจกรรม_11[Completion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Row],[email]],ท้ายบท_4[Email],ท้ายบท_4[Completion time],0)&lt;&gt;0,"ส่งแล้ว","ยังไม่ส่ง")</f>
        <v>ส่งแล้ว</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8</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17</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9</v>
      </c>
      <c r="O291" s="12"/>
      <c r="P291" s="13">
        <f>ROUND(COUNTIF(Table1[[#This Row],[แบบฝึก 5.1]:[ท้ายบท 5]],"&lt;&gt;ยังไม่ส่ง")*8/3+IF(Table1[[#This Row],[Quiz 5]]&lt;&gt;"ยังไม่ส่ง",Table1[[#This Row],[Quiz 5]]*2/10,0),0)</f>
        <v>9</v>
      </c>
      <c r="Q291" s="12">
        <f>Table1[[#This Row],[บท 4 '[10']]]+Table1[[#This Row],[นำเสนอ '[5']]]+Table1[[#This Row],[บท 5 '[10']]]</f>
        <v>18</v>
      </c>
      <c r="R291" s="12">
        <f>Table1[[#This Row],[ก่อนกลางภาค '[25']]]+Table1[[#This Row],[กลางภาค '[20']]]+Table1[[#This Row],[หลังกลางภาค '[25']]]</f>
        <v>45</v>
      </c>
      <c r="S291" s="12"/>
      <c r="T291" s="12">
        <f>Table1[[#This Row],[ปลายภาค '[30']]]+Table1[[#This Row],[ก่อนปลายภาค '[70']]]</f>
        <v>45</v>
      </c>
      <c r="U291" s="11">
        <f t="shared" si="4"/>
        <v>0</v>
      </c>
      <c r="V291" s="5" t="str">
        <f>IF(_xlfn.XLOOKUP(Table1[[#This Row],[email]],กิจกรรม_11[Email],กิจกรรม_11[Completion time],0)&lt;&gt;0,"ส่งแล้ว","ยังไม่ส่ง")</f>
        <v>ส่งแล้ว</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Row],[email]],ท้ายบท_4[Email],ท้ายบท_4[Completion time],0)&lt;&gt;0,"ส่งแล้ว","ยังไม่ส่ง")</f>
        <v>ส่งแล้ว</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33118</v>
      </c>
      <c r="AS291" s="4" t="str">
        <f>IF(M291&lt;10,"ยังไม่ซ่อม",IF(Table1[[#This Row],[ซ่อมแล้วกลางภาค]]="ซ่อมแล้ว","ซ่อมแล้ว","ไม่ต้องซ่อม"))</f>
        <v>ซ่อมแล้ว</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9</v>
      </c>
      <c r="O292" s="12"/>
      <c r="P292" s="13">
        <f>ROUND(COUNTIF(Table1[[#This Row],[แบบฝึก 5.1]:[ท้ายบท 5]],"&lt;&gt;ยังไม่ส่ง")*8/3+IF(Table1[[#This Row],[Quiz 5]]&lt;&gt;"ยังไม่ส่ง",Table1[[#This Row],[Quiz 5]]*2/10,0),0)</f>
        <v>10</v>
      </c>
      <c r="Q292" s="12">
        <f>Table1[[#This Row],[บท 4 '[10']]]+Table1[[#This Row],[นำเสนอ '[5']]]+Table1[[#This Row],[บท 5 '[10']]]</f>
        <v>19</v>
      </c>
      <c r="R292" s="12">
        <f>Table1[[#This Row],[ก่อนกลางภาค '[25']]]+Table1[[#This Row],[กลางภาค '[20']]]+Table1[[#This Row],[หลังกลางภาค '[25']]]</f>
        <v>59</v>
      </c>
      <c r="S292" s="12"/>
      <c r="T292" s="12">
        <f>Table1[[#This Row],[ปลายภาค '[30']]]+Table1[[#This Row],[ก่อนปลายภาค '[70']]]</f>
        <v>59</v>
      </c>
      <c r="U292" s="11">
        <f t="shared" si="4"/>
        <v>1.5</v>
      </c>
      <c r="V292" s="5" t="str">
        <f>IF(_xlfn.XLOOKUP(Table1[[#This Row],[email]],กิจกรรม_11[Email],กิจกรรม_11[Completion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Row],[email]],ท้ายบท_4[Email],ท้ายบท_4[Completion time],0)&lt;&gt;0,"ส่งแล้ว","ยังไม่ส่ง")</f>
        <v>ส่งแล้ว</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2</v>
      </c>
      <c r="L293" s="12">
        <f>Table1[[#This Row],[บท 1 '[10']]]+Table1[[#This Row],[บท 2 '[10']]]+Table1[[#This Row],[บท 3 '[5']]]</f>
        <v>22</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9</v>
      </c>
      <c r="O293" s="12"/>
      <c r="P293" s="13">
        <f>ROUND(COUNTIF(Table1[[#This Row],[แบบฝึก 5.1]:[ท้ายบท 5]],"&lt;&gt;ยังไม่ส่ง")*8/3+IF(Table1[[#This Row],[Quiz 5]]&lt;&gt;"ยังไม่ส่ง",Table1[[#This Row],[Quiz 5]]*2/10,0),0)</f>
        <v>9</v>
      </c>
      <c r="Q293" s="12">
        <f>Table1[[#This Row],[บท 4 '[10']]]+Table1[[#This Row],[นำเสนอ '[5']]]+Table1[[#This Row],[บท 5 '[10']]]</f>
        <v>18</v>
      </c>
      <c r="R293" s="12">
        <f>Table1[[#This Row],[ก่อนกลางภาค '[25']]]+Table1[[#This Row],[กลางภาค '[20']]]+Table1[[#This Row],[หลังกลางภาค '[25']]]</f>
        <v>57</v>
      </c>
      <c r="S293" s="12"/>
      <c r="T293" s="12">
        <f>Table1[[#This Row],[ปลายภาค '[30']]]+Table1[[#This Row],[ก่อนปลายภาค '[70']]]</f>
        <v>57</v>
      </c>
      <c r="U293" s="11">
        <f t="shared" si="4"/>
        <v>1.5</v>
      </c>
      <c r="V293" s="5" t="str">
        <f>IF(_xlfn.XLOOKUP(Table1[[#This Row],[email]],กิจกรรม_11[Email],กิจกรรม_11[Completion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Row],[email]],ท้ายบท_4[Email],ท้ายบท_4[Completion time],0)&lt;&gt;0,"ส่งแล้ว","ยังไม่ส่ง")</f>
        <v>ส่งแล้ว</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9</v>
      </c>
      <c r="O294" s="12"/>
      <c r="P294" s="13">
        <f>ROUND(COUNTIF(Table1[[#This Row],[แบบฝึก 5.1]:[ท้ายบท 5]],"&lt;&gt;ยังไม่ส่ง")*8/3+IF(Table1[[#This Row],[Quiz 5]]&lt;&gt;"ยังไม่ส่ง",Table1[[#This Row],[Quiz 5]]*2/10,0),0)</f>
        <v>9</v>
      </c>
      <c r="Q294" s="12">
        <f>Table1[[#This Row],[บท 4 '[10']]]+Table1[[#This Row],[นำเสนอ '[5']]]+Table1[[#This Row],[บท 5 '[10']]]</f>
        <v>18</v>
      </c>
      <c r="R294" s="12">
        <f>Table1[[#This Row],[ก่อนกลางภาค '[25']]]+Table1[[#This Row],[กลางภาค '[20']]]+Table1[[#This Row],[หลังกลางภาค '[25']]]</f>
        <v>49</v>
      </c>
      <c r="S294" s="12"/>
      <c r="T294" s="12">
        <f>Table1[[#This Row],[ปลายภาค '[30']]]+Table1[[#This Row],[ก่อนปลายภาค '[70']]]</f>
        <v>49</v>
      </c>
      <c r="U294" s="11">
        <f t="shared" si="4"/>
        <v>0</v>
      </c>
      <c r="V294" s="5" t="str">
        <f>IF(_xlfn.XLOOKUP(Table1[[#This Row],[email]],กิจกรรม_11[Email],กิจกรรม_11[Completion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Row],[email]],ท้ายบท_4[Email],ท้ายบท_4[Completion time],0)&lt;&gt;0,"ส่งแล้ว","ยังไม่ส่ง")</f>
        <v>ส่งแล้ว</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10</v>
      </c>
      <c r="K295" s="24">
        <f>ROUND(COUNTIF(Table1[[#This Row],[แบบฝึก 3.1]:[ท้ายบท 3]],"&lt;&gt;ยังไม่ส่ง")*3/2+IF(Table1[[#This Row],[Quiz 3]]&lt;&gt;"ยังไม่ส่ง",Table1[[#This Row],[Quiz 3]]*2/10,0),0)</f>
        <v>4</v>
      </c>
      <c r="L295" s="12">
        <f>Table1[[#This Row],[บท 1 '[10']]]+Table1[[#This Row],[บท 2 '[10']]]+Table1[[#This Row],[บท 3 '[5']]]</f>
        <v>23</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9</v>
      </c>
      <c r="O295" s="12"/>
      <c r="P295" s="13">
        <f>ROUND(COUNTIF(Table1[[#This Row],[แบบฝึก 5.1]:[ท้ายบท 5]],"&lt;&gt;ยังไม่ส่ง")*8/3+IF(Table1[[#This Row],[Quiz 5]]&lt;&gt;"ยังไม่ส่ง",Table1[[#This Row],[Quiz 5]]*2/10,0),0)</f>
        <v>9</v>
      </c>
      <c r="Q295" s="12">
        <f>Table1[[#This Row],[บท 4 '[10']]]+Table1[[#This Row],[นำเสนอ '[5']]]+Table1[[#This Row],[บท 5 '[10']]]</f>
        <v>18</v>
      </c>
      <c r="R295" s="12">
        <f>Table1[[#This Row],[ก่อนกลางภาค '[25']]]+Table1[[#This Row],[กลางภาค '[20']]]+Table1[[#This Row],[หลังกลางภาค '[25']]]</f>
        <v>55</v>
      </c>
      <c r="S295" s="12"/>
      <c r="T295" s="12">
        <f>Table1[[#This Row],[ปลายภาค '[30']]]+Table1[[#This Row],[ก่อนปลายภาค '[70']]]</f>
        <v>55</v>
      </c>
      <c r="U295" s="11">
        <f t="shared" si="4"/>
        <v>1.5</v>
      </c>
      <c r="V295" s="5" t="str">
        <f>IF(_xlfn.XLOOKUP(Table1[[#This Row],[email]],กิจกรรม_11[Email],กิจกรรม_11[Completion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f>_xlfn.XLOOKUP(Table1[[#This Row],[email]],Quiz_2[Email],Quiz_2[Total points],"ยังไม่ส่ง")</f>
        <v>8</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Row],[email]],ท้ายบท_4[Email],ท้ายบท_4[Completion time],0)&lt;&gt;0,"ส่งแล้ว","ยังไม่ส่ง")</f>
        <v>ส่งแล้ว</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9</v>
      </c>
      <c r="O296" s="12"/>
      <c r="P296" s="13">
        <f>ROUND(COUNTIF(Table1[[#This Row],[แบบฝึก 5.1]:[ท้ายบท 5]],"&lt;&gt;ยังไม่ส่ง")*8/3+IF(Table1[[#This Row],[Quiz 5]]&lt;&gt;"ยังไม่ส่ง",Table1[[#This Row],[Quiz 5]]*2/10,0),0)</f>
        <v>9</v>
      </c>
      <c r="Q296" s="12">
        <f>Table1[[#This Row],[บท 4 '[10']]]+Table1[[#This Row],[นำเสนอ '[5']]]+Table1[[#This Row],[บท 5 '[10']]]</f>
        <v>18</v>
      </c>
      <c r="R296" s="12">
        <f>Table1[[#This Row],[ก่อนกลางภาค '[25']]]+Table1[[#This Row],[กลางภาค '[20']]]+Table1[[#This Row],[หลังกลางภาค '[25']]]</f>
        <v>56</v>
      </c>
      <c r="S296" s="12"/>
      <c r="T296" s="12">
        <f>Table1[[#This Row],[ปลายภาค '[30']]]+Table1[[#This Row],[ก่อนปลายภาค '[70']]]</f>
        <v>56</v>
      </c>
      <c r="U296" s="11">
        <f t="shared" si="4"/>
        <v>1.5</v>
      </c>
      <c r="V296" s="5" t="str">
        <f>IF(_xlfn.XLOOKUP(Table1[[#This Row],[email]],กิจกรรม_11[Email],กิจกรรม_11[Completion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Row],[email]],ท้ายบท_4[Email],ท้ายบท_4[Completion time],0)&lt;&gt;0,"ส่งแล้ว","ยังไม่ส่ง")</f>
        <v>ส่งแล้ว</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9</v>
      </c>
      <c r="O297" s="12"/>
      <c r="P297" s="13">
        <f>ROUND(COUNTIF(Table1[[#This Row],[แบบฝึก 5.1]:[ท้ายบท 5]],"&lt;&gt;ยังไม่ส่ง")*8/3+IF(Table1[[#This Row],[Quiz 5]]&lt;&gt;"ยังไม่ส่ง",Table1[[#This Row],[Quiz 5]]*2/10,0),0)</f>
        <v>9</v>
      </c>
      <c r="Q297" s="12">
        <f>Table1[[#This Row],[บท 4 '[10']]]+Table1[[#This Row],[นำเสนอ '[5']]]+Table1[[#This Row],[บท 5 '[10']]]</f>
        <v>18</v>
      </c>
      <c r="R297" s="12">
        <f>Table1[[#This Row],[ก่อนกลางภาค '[25']]]+Table1[[#This Row],[กลางภาค '[20']]]+Table1[[#This Row],[หลังกลางภาค '[25']]]</f>
        <v>52</v>
      </c>
      <c r="S297" s="12"/>
      <c r="T297" s="12">
        <f>Table1[[#This Row],[ปลายภาค '[30']]]+Table1[[#This Row],[ก่อนปลายภาค '[70']]]</f>
        <v>52</v>
      </c>
      <c r="U297" s="11">
        <f t="shared" si="4"/>
        <v>1</v>
      </c>
      <c r="V297" s="5" t="str">
        <f>IF(_xlfn.XLOOKUP(Table1[[#This Row],[email]],กิจกรรม_11[Email],กิจกรรม_11[Completion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Row],[email]],ท้ายบท_4[Email],ท้ายบท_4[Completion time],0)&lt;&gt;0,"ส่งแล้ว","ยังไม่ส่ง")</f>
        <v>ส่งแล้ว</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10</v>
      </c>
      <c r="N298" s="12">
        <f>ROUND(COUNTIF(Table1[[#This Row],[แบบฝึก 4.1]:[ท้ายบท 4]],"&lt;&gt;ยังไม่ส่ง")*8/2+IF(Table1[[#This Row],[Quiz 4]]&lt;&gt;"ยังไม่ส่ง",Table1[[#This Row],[Quiz 4]]*2/10,0),0)</f>
        <v>9</v>
      </c>
      <c r="O298" s="12"/>
      <c r="P298" s="13">
        <f>ROUND(COUNTIF(Table1[[#This Row],[แบบฝึก 5.1]:[ท้ายบท 5]],"&lt;&gt;ยังไม่ส่ง")*8/3+IF(Table1[[#This Row],[Quiz 5]]&lt;&gt;"ยังไม่ส่ง",Table1[[#This Row],[Quiz 5]]*2/10,0),0)</f>
        <v>9</v>
      </c>
      <c r="Q298" s="12">
        <f>Table1[[#This Row],[บท 4 '[10']]]+Table1[[#This Row],[นำเสนอ '[5']]]+Table1[[#This Row],[บท 5 '[10']]]</f>
        <v>18</v>
      </c>
      <c r="R298" s="12">
        <f>Table1[[#This Row],[ก่อนกลางภาค '[25']]]+Table1[[#This Row],[กลางภาค '[20']]]+Table1[[#This Row],[หลังกลางภาค '[25']]]</f>
        <v>50</v>
      </c>
      <c r="S298" s="12"/>
      <c r="T298" s="12">
        <f>Table1[[#This Row],[ปลายภาค '[30']]]+Table1[[#This Row],[ก่อนปลายภาค '[70']]]</f>
        <v>50</v>
      </c>
      <c r="U298" s="11">
        <f t="shared" si="4"/>
        <v>1</v>
      </c>
      <c r="V298" s="5" t="str">
        <f>IF(_xlfn.XLOOKUP(Table1[[#This Row],[email]],กิจกรรม_11[Email],กิจกรรม_11[Completion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Row],[email]],ท้ายบท_4[Email],ท้ายบท_4[Completion time],0)&lt;&gt;0,"ส่งแล้ว","ยังไม่ส่ง")</f>
        <v>ส่งแล้ว</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t="s">
        <v>33118</v>
      </c>
      <c r="AS298" s="4" t="str">
        <f>IF(M298&lt;10,"ยังไม่ซ่อม",IF(Table1[[#This Row],[ซ่อมแล้วกลางภาค]]="ซ่อมแล้ว","ซ่อมแล้ว","ไม่ต้องซ่อม"))</f>
        <v>ซ่อมแล้ว</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9</v>
      </c>
      <c r="O299" s="16"/>
      <c r="P299" s="17">
        <f>ROUND(COUNTIF(Table1[[#This Row],[แบบฝึก 5.1]:[ท้ายบท 5]],"&lt;&gt;ยังไม่ส่ง")*8/3+IF(Table1[[#This Row],[Quiz 5]]&lt;&gt;"ยังไม่ส่ง",Table1[[#This Row],[Quiz 5]]*2/10,0),0)</f>
        <v>9</v>
      </c>
      <c r="Q299" s="16">
        <f>Table1[[#This Row],[บท 4 '[10']]]+Table1[[#This Row],[นำเสนอ '[5']]]+Table1[[#This Row],[บท 5 '[10']]]</f>
        <v>18</v>
      </c>
      <c r="R299" s="16">
        <f>Table1[[#This Row],[ก่อนกลางภาค '[25']]]+Table1[[#This Row],[กลางภาค '[20']]]+Table1[[#This Row],[หลังกลางภาค '[25']]]</f>
        <v>50</v>
      </c>
      <c r="S299" s="16"/>
      <c r="T299" s="16">
        <f>Table1[[#This Row],[ปลายภาค '[30']]]+Table1[[#This Row],[ก่อนปลายภาค '[70']]]</f>
        <v>50</v>
      </c>
      <c r="U299" s="18">
        <f t="shared" si="4"/>
        <v>1</v>
      </c>
      <c r="V299" s="19" t="str">
        <f>IF(_xlfn.XLOOKUP(Table1[[#This Row],[email]],กิจกรรม_11[Email],กิจกรรม_11[Completion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Row],[email]],ท้ายบท_4[Email],ท้ายบท_4[Completion time],0)&lt;&gt;0,"ส่งแล้ว","ยังไม่ส่ง")</f>
        <v>ส่งแล้ว</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9</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18</v>
      </c>
      <c r="R300" s="12">
        <f>Table1[[#This Row],[ก่อนกลางภาค '[25']]]+Table1[[#This Row],[กลางภาค '[20']]]+Table1[[#This Row],[หลังกลางภาค '[25']]]</f>
        <v>52</v>
      </c>
      <c r="S300" s="12"/>
      <c r="T300" s="12">
        <f>Table1[[#This Row],[ปลายภาค '[30']]]+Table1[[#This Row],[ก่อนปลายภาค '[70']]]</f>
        <v>52</v>
      </c>
      <c r="U300" s="11">
        <f t="shared" si="4"/>
        <v>1</v>
      </c>
      <c r="V300" s="5" t="str">
        <f>IF(_xlfn.XLOOKUP(Table1[[#This Row],[email]],กิจกรรม_11[Email],กิจกรรม_11[Completion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Row],[email]],ท้ายบท_4[Email],ท้ายบท_4[Completion time],0)&lt;&gt;0,"ส่งแล้ว","ยังไม่ส่ง")</f>
        <v>ส่งแล้ว</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9</v>
      </c>
      <c r="O301" s="12"/>
      <c r="P301" s="13">
        <f>ROUND(COUNTIF(Table1[[#This Row],[แบบฝึก 5.1]:[ท้ายบท 5]],"&lt;&gt;ยังไม่ส่ง")*8/3+IF(Table1[[#This Row],[Quiz 5]]&lt;&gt;"ยังไม่ส่ง",Table1[[#This Row],[Quiz 5]]*2/10,0),0)</f>
        <v>9</v>
      </c>
      <c r="Q301" s="12">
        <f>Table1[[#This Row],[บท 4 '[10']]]+Table1[[#This Row],[นำเสนอ '[5']]]+Table1[[#This Row],[บท 5 '[10']]]</f>
        <v>18</v>
      </c>
      <c r="R301" s="12">
        <f>Table1[[#This Row],[ก่อนกลางภาค '[25']]]+Table1[[#This Row],[กลางภาค '[20']]]+Table1[[#This Row],[หลังกลางภาค '[25']]]</f>
        <v>52</v>
      </c>
      <c r="S301" s="12"/>
      <c r="T301" s="12">
        <f>Table1[[#This Row],[ปลายภาค '[30']]]+Table1[[#This Row],[ก่อนปลายภาค '[70']]]</f>
        <v>52</v>
      </c>
      <c r="U301" s="11">
        <f t="shared" si="4"/>
        <v>1</v>
      </c>
      <c r="V301" s="5" t="str">
        <f>IF(_xlfn.XLOOKUP(Table1[[#This Row],[email]],กิจกรรม_11[Email],กิจกรรม_11[Completion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Row],[email]],ท้ายบท_4[Email],ท้ายบท_4[Completion time],0)&lt;&gt;0,"ส่งแล้ว","ยังไม่ส่ง")</f>
        <v>ส่งแล้ว</v>
      </c>
      <c r="AM301" s="5">
        <f>_xlfn.XLOOKUP(Table1[[#This Row],[email]],Quiz_4[Email],Quiz_4[Total points],"ยังไม่ส่ง")</f>
        <v>5</v>
      </c>
      <c r="AN301" s="5" t="str">
        <f>IF(_xlfn.XLOOKUP(Table1[[#This Row],[email]],แบบฝึก_51[Email],แบบฝึก_51[Completion time],0)&lt;&gt;0,"ส่งแล้ว","ยังไม่ส่ง")</f>
        <v>ส่งแล้ว</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33118</v>
      </c>
      <c r="AS301" s="4" t="str">
        <f>IF(M301&lt;10,"ยังไม่ซ่อม",IF(Table1[[#This Row],[ซ่อมแล้วกลางภาค]]="ซ่อมแล้ว","ซ่อมแล้ว","ไม่ต้องซ่อม"))</f>
        <v>ซ่อมแล้ว</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9</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18</v>
      </c>
      <c r="R302" s="12">
        <f>Table1[[#This Row],[ก่อนกลางภาค '[25']]]+Table1[[#This Row],[กลางภาค '[20']]]+Table1[[#This Row],[หลังกลางภาค '[25']]]</f>
        <v>56</v>
      </c>
      <c r="S302" s="12"/>
      <c r="T302" s="12">
        <f>Table1[[#This Row],[ปลายภาค '[30']]]+Table1[[#This Row],[ก่อนปลายภาค '[70']]]</f>
        <v>56</v>
      </c>
      <c r="U302" s="11">
        <f t="shared" si="4"/>
        <v>1.5</v>
      </c>
      <c r="V302" s="5" t="str">
        <f>IF(_xlfn.XLOOKUP(Table1[[#This Row],[email]],กิจกรรม_11[Email],กิจกรรม_11[Completion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Row],[email]],ท้ายบท_4[Email],ท้ายบท_4[Completion time],0)&lt;&gt;0,"ส่งแล้ว","ยังไม่ส่ง")</f>
        <v>ส่งแล้ว</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5</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14</v>
      </c>
      <c r="R303" s="12">
        <f>Table1[[#This Row],[ก่อนกลางภาค '[25']]]+Table1[[#This Row],[กลางภาค '[20']]]+Table1[[#This Row],[หลังกลางภาค '[25']]]</f>
        <v>50</v>
      </c>
      <c r="S303" s="12"/>
      <c r="T303" s="12">
        <f>Table1[[#This Row],[ปลายภาค '[30']]]+Table1[[#This Row],[ก่อนปลายภาค '[70']]]</f>
        <v>50</v>
      </c>
      <c r="U303" s="11">
        <f t="shared" si="4"/>
        <v>1</v>
      </c>
      <c r="V303" s="5" t="str">
        <f>IF(_xlfn.XLOOKUP(Table1[[#This Row],[email]],กิจกรรม_11[Email],กิจกรรม_11[Completion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Row],[email]],ท้ายบท_4[Email],ท้ายบท_4[Completion time],0)&lt;&gt;0,"ส่งแล้ว","ยังไม่ส่ง")</f>
        <v>ยังไม่ส่ง</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9</v>
      </c>
      <c r="K304" s="24">
        <f>ROUND(COUNTIF(Table1[[#This Row],[แบบฝึก 3.1]:[ท้ายบท 3]],"&lt;&gt;ยังไม่ส่ง")*3/2+IF(Table1[[#This Row],[Quiz 3]]&lt;&gt;"ยังไม่ส่ง",Table1[[#This Row],[Quiz 3]]*2/10,0),0)</f>
        <v>4</v>
      </c>
      <c r="L304" s="12">
        <f>Table1[[#This Row],[บท 1 '[10']]]+Table1[[#This Row],[บท 2 '[10']]]+Table1[[#This Row],[บท 3 '[5']]]</f>
        <v>22</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9</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9</v>
      </c>
      <c r="R304" s="12">
        <f>Table1[[#This Row],[ก่อนกลางภาค '[25']]]+Table1[[#This Row],[กลางภาค '[20']]]+Table1[[#This Row],[หลังกลางภาค '[25']]]</f>
        <v>44</v>
      </c>
      <c r="S304" s="12"/>
      <c r="T304" s="12">
        <f>Table1[[#This Row],[ปลายภาค '[30']]]+Table1[[#This Row],[ก่อนปลายภาค '[70']]]</f>
        <v>44</v>
      </c>
      <c r="U304" s="11">
        <f t="shared" si="4"/>
        <v>0</v>
      </c>
      <c r="V304" s="5" t="str">
        <f>IF(_xlfn.XLOOKUP(Table1[[#This Row],[email]],กิจกรรม_11[Email],กิจกรรม_11[Completion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f>_xlfn.XLOOKUP(Table1[[#This Row],[email]],ท้ายบท_2[Email],ท้ายบท_2[Total points],"ยังไม่ส่ง")</f>
        <v>10</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Row],[email]],ท้ายบท_4[Email],ท้ายบท_4[Completion time],0)&lt;&gt;0,"ส่งแล้ว","ยังไม่ส่ง")</f>
        <v>ส่งแล้ว</v>
      </c>
      <c r="AM304" s="5">
        <f>_xlfn.XLOOKUP(Table1[[#This Row],[email]],Quiz_4[Email],Quiz_4[Total points],"ยังไม่ส่ง")</f>
        <v>4</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9</v>
      </c>
      <c r="K305" s="24">
        <f>ROUND(COUNTIF(Table1[[#This Row],[แบบฝึก 3.1]:[ท้ายบท 3]],"&lt;&gt;ยังไม่ส่ง")*3/2+IF(Table1[[#This Row],[Quiz 3]]&lt;&gt;"ยังไม่ส่ง",Table1[[#This Row],[Quiz 3]]*2/10,0),0)</f>
        <v>4</v>
      </c>
      <c r="L305" s="12">
        <f>Table1[[#This Row],[บท 1 '[10']]]+Table1[[#This Row],[บท 2 '[10']]]+Table1[[#This Row],[บท 3 '[5']]]</f>
        <v>23</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2</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6</v>
      </c>
      <c r="R305" s="12">
        <f>Table1[[#This Row],[ก่อนกลางภาค '[25']]]+Table1[[#This Row],[กลางภาค '[20']]]+Table1[[#This Row],[หลังกลางภาค '[25']]]</f>
        <v>41</v>
      </c>
      <c r="S305" s="12"/>
      <c r="T305" s="12">
        <f>Table1[[#This Row],[ปลายภาค '[30']]]+Table1[[#This Row],[ก่อนปลายภาค '[70']]]</f>
        <v>41</v>
      </c>
      <c r="U305" s="11">
        <f t="shared" si="4"/>
        <v>0</v>
      </c>
      <c r="V305" s="5" t="str">
        <f>IF(_xlfn.XLOOKUP(Table1[[#This Row],[email]],กิจกรรม_11[Email],กิจกรรม_11[Completion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f>_xlfn.XLOOKUP(Table1[[#This Row],[email]],ท้ายบท_2[Email],ท้ายบท_2[Total points],"ยังไม่ส่ง")</f>
        <v>13</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f>_xlfn.XLOOKUP(Table1[[#This Row],[email]],Quiz_3[Email],Quiz_3[Total points],"ยังไม่ส่ง")</f>
        <v>6</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Row],[email]],ท้ายบท_4[Email],ท้ายบท_4[Completion time],0)&lt;&gt;0,"ส่งแล้ว","ยังไม่ส่ง")</f>
        <v>ยังไม่ส่ง</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5</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14</v>
      </c>
      <c r="R306" s="12">
        <f>Table1[[#This Row],[ก่อนกลางภาค '[25']]]+Table1[[#This Row],[กลางภาค '[20']]]+Table1[[#This Row],[หลังกลางภาค '[25']]]</f>
        <v>54</v>
      </c>
      <c r="S306" s="12"/>
      <c r="T306" s="12">
        <f>Table1[[#This Row],[ปลายภาค '[30']]]+Table1[[#This Row],[ก่อนปลายภาค '[70']]]</f>
        <v>54</v>
      </c>
      <c r="U306" s="11">
        <f t="shared" si="4"/>
        <v>1</v>
      </c>
      <c r="V306" s="5" t="str">
        <f>IF(_xlfn.XLOOKUP(Table1[[#This Row],[email]],กิจกรรม_11[Email],กิจกรรม_11[Completion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Row],[email]],ท้ายบท_4[Email],ท้ายบท_4[Completion time],0)&lt;&gt;0,"ส่งแล้ว","ยังไม่ส่ง")</f>
        <v>ยังไม่ส่ง</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9</v>
      </c>
      <c r="O307" s="12"/>
      <c r="P307" s="13">
        <f>ROUND(COUNTIF(Table1[[#This Row],[แบบฝึก 5.1]:[ท้ายบท 5]],"&lt;&gt;ยังไม่ส่ง")*8/3+IF(Table1[[#This Row],[Quiz 5]]&lt;&gt;"ยังไม่ส่ง",Table1[[#This Row],[Quiz 5]]*2/10,0),0)</f>
        <v>9</v>
      </c>
      <c r="Q307" s="12">
        <f>Table1[[#This Row],[บท 4 '[10']]]+Table1[[#This Row],[นำเสนอ '[5']]]+Table1[[#This Row],[บท 5 '[10']]]</f>
        <v>18</v>
      </c>
      <c r="R307" s="12">
        <f>Table1[[#This Row],[ก่อนกลางภาค '[25']]]+Table1[[#This Row],[กลางภาค '[20']]]+Table1[[#This Row],[หลังกลางภาค '[25']]]</f>
        <v>53</v>
      </c>
      <c r="S307" s="12"/>
      <c r="T307" s="12">
        <f>Table1[[#This Row],[ปลายภาค '[30']]]+Table1[[#This Row],[ก่อนปลายภาค '[70']]]</f>
        <v>53</v>
      </c>
      <c r="U307" s="11">
        <f t="shared" si="4"/>
        <v>1</v>
      </c>
      <c r="V307" s="5" t="str">
        <f>IF(_xlfn.XLOOKUP(Table1[[#This Row],[email]],กิจกรรม_11[Email],กิจกรรม_11[Completion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Row],[email]],ท้ายบท_4[Email],ท้ายบท_4[Completion time],0)&lt;&gt;0,"ส่งแล้ว","ยังไม่ส่ง")</f>
        <v>ส่งแล้ว</v>
      </c>
      <c r="AM307" s="5">
        <f>_xlfn.XLOOKUP(Table1[[#This Row],[email]],Quiz_4[Email],Quiz_4[Total points],"ยังไม่ส่ง")</f>
        <v>5</v>
      </c>
      <c r="AN307" s="5" t="str">
        <f>IF(_xlfn.XLOOKUP(Table1[[#This Row],[email]],แบบฝึก_51[Email],แบบฝึก_51[Completion time],0)&lt;&gt;0,"ส่งแล้ว","ยังไม่ส่ง")</f>
        <v>ส่งแล้ว</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33118</v>
      </c>
      <c r="AS307" s="4" t="str">
        <f>IF(M307&lt;10,"ยังไม่ซ่อม",IF(Table1[[#This Row],[ซ่อมแล้วกลางภาค]]="ซ่อมแล้ว","ซ่อมแล้ว","ไม่ต้องซ่อม"))</f>
        <v>ซ่อมแล้ว</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10</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19</v>
      </c>
      <c r="R308" s="12">
        <f>Table1[[#This Row],[ก่อนกลางภาค '[25']]]+Table1[[#This Row],[กลางภาค '[20']]]+Table1[[#This Row],[หลังกลางภาค '[25']]]</f>
        <v>52</v>
      </c>
      <c r="S308" s="12"/>
      <c r="T308" s="12">
        <f>Table1[[#This Row],[ปลายภาค '[30']]]+Table1[[#This Row],[ก่อนปลายภาค '[70']]]</f>
        <v>52</v>
      </c>
      <c r="U308" s="11">
        <f t="shared" si="4"/>
        <v>1</v>
      </c>
      <c r="V308" s="5" t="str">
        <f>IF(_xlfn.XLOOKUP(Table1[[#This Row],[email]],กิจกรรม_11[Email],กิจกรรม_11[Completion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Row],[email]],ท้ายบท_4[Email],ท้ายบท_4[Completion time],0)&lt;&gt;0,"ส่งแล้ว","ยังไม่ส่ง")</f>
        <v>ส่งแล้ว</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9</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18</v>
      </c>
      <c r="R309" s="12">
        <f>Table1[[#This Row],[ก่อนกลางภาค '[25']]]+Table1[[#This Row],[กลางภาค '[20']]]+Table1[[#This Row],[หลังกลางภาค '[25']]]</f>
        <v>51</v>
      </c>
      <c r="S309" s="12"/>
      <c r="T309" s="12">
        <f>Table1[[#This Row],[ปลายภาค '[30']]]+Table1[[#This Row],[ก่อนปลายภาค '[70']]]</f>
        <v>51</v>
      </c>
      <c r="U309" s="11">
        <f t="shared" si="4"/>
        <v>1</v>
      </c>
      <c r="V309" s="5" t="str">
        <f>IF(_xlfn.XLOOKUP(Table1[[#This Row],[email]],กิจกรรม_11[Email],กิจกรรม_11[Completion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Row],[email]],ท้ายบท_4[Email],ท้ายบท_4[Completion time],0)&lt;&gt;0,"ส่งแล้ว","ยังไม่ส่ง")</f>
        <v>ส่งแล้ว</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9</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18</v>
      </c>
      <c r="R310" s="12">
        <f>Table1[[#This Row],[ก่อนกลางภาค '[25']]]+Table1[[#This Row],[กลางภาค '[20']]]+Table1[[#This Row],[หลังกลางภาค '[25']]]</f>
        <v>52</v>
      </c>
      <c r="S310" s="12"/>
      <c r="T310" s="12">
        <f>Table1[[#This Row],[ปลายภาค '[30']]]+Table1[[#This Row],[ก่อนปลายภาค '[70']]]</f>
        <v>52</v>
      </c>
      <c r="U310" s="11">
        <f t="shared" si="4"/>
        <v>1</v>
      </c>
      <c r="V310" s="5" t="str">
        <f>IF(_xlfn.XLOOKUP(Table1[[#This Row],[email]],กิจกรรม_11[Email],กิจกรรม_11[Completion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Row],[email]],ท้ายบท_4[Email],ท้ายบท_4[Completion time],0)&lt;&gt;0,"ส่งแล้ว","ยังไม่ส่ง")</f>
        <v>ส่งแล้ว</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9</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18</v>
      </c>
      <c r="R311" s="12">
        <f>Table1[[#This Row],[ก่อนกลางภาค '[25']]]+Table1[[#This Row],[กลางภาค '[20']]]+Table1[[#This Row],[หลังกลางภาค '[25']]]</f>
        <v>53</v>
      </c>
      <c r="S311" s="12"/>
      <c r="T311" s="12">
        <f>Table1[[#This Row],[ปลายภาค '[30']]]+Table1[[#This Row],[ก่อนปลายภาค '[70']]]</f>
        <v>53</v>
      </c>
      <c r="U311" s="11">
        <f t="shared" si="4"/>
        <v>1</v>
      </c>
      <c r="V311" s="5" t="str">
        <f>IF(_xlfn.XLOOKUP(Table1[[#This Row],[email]],กิจกรรม_11[Email],กิจกรรม_11[Completion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Row],[email]],ท้ายบท_4[Email],ท้ายบท_4[Completion time],0)&lt;&gt;0,"ส่งแล้ว","ยังไม่ส่ง")</f>
        <v>ส่งแล้ว</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10</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11</v>
      </c>
      <c r="R312" s="12">
        <f>Table1[[#This Row],[ก่อนกลางภาค '[25']]]+Table1[[#This Row],[กลางภาค '[20']]]+Table1[[#This Row],[หลังกลางภาค '[25']]]</f>
        <v>48</v>
      </c>
      <c r="S312" s="12"/>
      <c r="T312" s="12">
        <f>Table1[[#This Row],[ปลายภาค '[30']]]+Table1[[#This Row],[ก่อนปลายภาค '[70']]]</f>
        <v>48</v>
      </c>
      <c r="U312" s="11">
        <f t="shared" si="4"/>
        <v>0</v>
      </c>
      <c r="V312" s="5" t="str">
        <f>IF(_xlfn.XLOOKUP(Table1[[#This Row],[email]],กิจกรรม_11[Email],กิจกรรม_11[Completion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Row],[email]],ท้ายบท_4[Email],ท้ายบท_4[Completion time],0)&lt;&gt;0,"ส่งแล้ว","ยังไม่ส่ง")</f>
        <v>ส่งแล้ว</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10</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19</v>
      </c>
      <c r="R313" s="12">
        <f>Table1[[#This Row],[ก่อนกลางภาค '[25']]]+Table1[[#This Row],[กลางภาค '[20']]]+Table1[[#This Row],[หลังกลางภาค '[25']]]</f>
        <v>58</v>
      </c>
      <c r="S313" s="12"/>
      <c r="T313" s="12">
        <f>Table1[[#This Row],[ปลายภาค '[30']]]+Table1[[#This Row],[ก่อนปลายภาค '[70']]]</f>
        <v>58</v>
      </c>
      <c r="U313" s="11">
        <f t="shared" si="4"/>
        <v>1.5</v>
      </c>
      <c r="V313" s="5" t="str">
        <f>IF(_xlfn.XLOOKUP(Table1[[#This Row],[email]],กิจกรรม_11[Email],กิจกรรม_11[Completion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Row],[email]],ท้ายบท_4[Email],ท้ายบท_4[Completion time],0)&lt;&gt;0,"ส่งแล้ว","ยังไม่ส่ง")</f>
        <v>ส่งแล้ว</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9</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18</v>
      </c>
      <c r="R314" s="12">
        <f>Table1[[#This Row],[ก่อนกลางภาค '[25']]]+Table1[[#This Row],[กลางภาค '[20']]]+Table1[[#This Row],[หลังกลางภาค '[25']]]</f>
        <v>53</v>
      </c>
      <c r="S314" s="12"/>
      <c r="T314" s="12">
        <f>Table1[[#This Row],[ปลายภาค '[30']]]+Table1[[#This Row],[ก่อนปลายภาค '[70']]]</f>
        <v>53</v>
      </c>
      <c r="U314" s="11">
        <f t="shared" si="4"/>
        <v>1</v>
      </c>
      <c r="V314" s="5" t="str">
        <f>IF(_xlfn.XLOOKUP(Table1[[#This Row],[email]],กิจกรรม_11[Email],กิจกรรม_11[Completion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Row],[email]],ท้ายบท_4[Email],ท้ายบท_4[Completion time],0)&lt;&gt;0,"ส่งแล้ว","ยังไม่ส่ง")</f>
        <v>ส่งแล้ว</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10</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19</v>
      </c>
      <c r="R315" s="12">
        <f>Table1[[#This Row],[ก่อนกลางภาค '[25']]]+Table1[[#This Row],[กลางภาค '[20']]]+Table1[[#This Row],[หลังกลางภาค '[25']]]</f>
        <v>55</v>
      </c>
      <c r="S315" s="12"/>
      <c r="T315" s="12">
        <f>Table1[[#This Row],[ปลายภาค '[30']]]+Table1[[#This Row],[ก่อนปลายภาค '[70']]]</f>
        <v>55</v>
      </c>
      <c r="U315" s="11">
        <f t="shared" si="4"/>
        <v>1.5</v>
      </c>
      <c r="V315" s="5" t="str">
        <f>IF(_xlfn.XLOOKUP(Table1[[#This Row],[email]],กิจกรรม_11[Email],กิจกรรม_11[Completion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Row],[email]],ท้ายบท_4[Email],ท้ายบท_4[Completion time],0)&lt;&gt;0,"ส่งแล้ว","ยังไม่ส่ง")</f>
        <v>ส่งแล้ว</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9</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18</v>
      </c>
      <c r="R316" s="12">
        <f>Table1[[#This Row],[ก่อนกลางภาค '[25']]]+Table1[[#This Row],[กลางภาค '[20']]]+Table1[[#This Row],[หลังกลางภาค '[25']]]</f>
        <v>52</v>
      </c>
      <c r="S316" s="12"/>
      <c r="T316" s="12">
        <f>Table1[[#This Row],[ปลายภาค '[30']]]+Table1[[#This Row],[ก่อนปลายภาค '[70']]]</f>
        <v>52</v>
      </c>
      <c r="U316" s="11">
        <f t="shared" si="4"/>
        <v>1</v>
      </c>
      <c r="V316" s="5" t="str">
        <f>IF(_xlfn.XLOOKUP(Table1[[#This Row],[email]],กิจกรรม_11[Email],กิจกรรม_11[Completion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Row],[email]],ท้ายบท_4[Email],ท้ายบท_4[Completion time],0)&lt;&gt;0,"ส่งแล้ว","ยังไม่ส่ง")</f>
        <v>ส่งแล้ว</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10</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19</v>
      </c>
      <c r="R317" s="12">
        <f>Table1[[#This Row],[ก่อนกลางภาค '[25']]]+Table1[[#This Row],[กลางภาค '[20']]]+Table1[[#This Row],[หลังกลางภาค '[25']]]</f>
        <v>58</v>
      </c>
      <c r="S317" s="12"/>
      <c r="T317" s="12">
        <f>Table1[[#This Row],[ปลายภาค '[30']]]+Table1[[#This Row],[ก่อนปลายภาค '[70']]]</f>
        <v>58</v>
      </c>
      <c r="U317" s="11">
        <f t="shared" si="4"/>
        <v>1.5</v>
      </c>
      <c r="V317" s="5" t="str">
        <f>IF(_xlfn.XLOOKUP(Table1[[#This Row],[email]],กิจกรรม_11[Email],กิจกรรม_11[Completion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Row],[email]],ท้ายบท_4[Email],ท้ายบท_4[Completion time],0)&lt;&gt;0,"ส่งแล้ว","ยังไม่ส่ง")</f>
        <v>ส่งแล้ว</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1</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4</v>
      </c>
      <c r="R318" s="12">
        <f>Table1[[#This Row],[ก่อนกลางภาค '[25']]]+Table1[[#This Row],[กลางภาค '[20']]]+Table1[[#This Row],[หลังกลางภาค '[25']]]</f>
        <v>40</v>
      </c>
      <c r="S318" s="12"/>
      <c r="T318" s="12">
        <f>Table1[[#This Row],[ปลายภาค '[30']]]+Table1[[#This Row],[ก่อนปลายภาค '[70']]]</f>
        <v>40</v>
      </c>
      <c r="U318" s="11">
        <f t="shared" si="4"/>
        <v>0</v>
      </c>
      <c r="V318" s="5" t="str">
        <f>IF(_xlfn.XLOOKUP(Table1[[#This Row],[email]],กิจกรรม_11[Email],กิจกรรม_11[Completion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Row],[email]],ท้ายบท_4[Email],ท้ายบท_4[Completion time],0)&lt;&gt;0,"ส่งแล้ว","ยังไม่ส่ง")</f>
        <v>ยังไม่ส่ง</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9</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18</v>
      </c>
      <c r="R319" s="12">
        <f>Table1[[#This Row],[ก่อนกลางภาค '[25']]]+Table1[[#This Row],[กลางภาค '[20']]]+Table1[[#This Row],[หลังกลางภาค '[25']]]</f>
        <v>56</v>
      </c>
      <c r="S319" s="12"/>
      <c r="T319" s="12">
        <f>Table1[[#This Row],[ปลายภาค '[30']]]+Table1[[#This Row],[ก่อนปลายภาค '[70']]]</f>
        <v>56</v>
      </c>
      <c r="U319" s="11">
        <f t="shared" si="4"/>
        <v>1.5</v>
      </c>
      <c r="V319" s="5" t="str">
        <f>IF(_xlfn.XLOOKUP(Table1[[#This Row],[email]],กิจกรรม_11[Email],กิจกรรม_11[Completion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Row],[email]],ท้ายบท_4[Email],ท้ายบท_4[Completion time],0)&lt;&gt;0,"ส่งแล้ว","ยังไม่ส่ง")</f>
        <v>ส่งแล้ว</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10</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19</v>
      </c>
      <c r="R320" s="12">
        <f>Table1[[#This Row],[ก่อนกลางภาค '[25']]]+Table1[[#This Row],[กลางภาค '[20']]]+Table1[[#This Row],[หลังกลางภาค '[25']]]</f>
        <v>52</v>
      </c>
      <c r="S320" s="12"/>
      <c r="T320" s="12">
        <f>Table1[[#This Row],[ปลายภาค '[30']]]+Table1[[#This Row],[ก่อนปลายภาค '[70']]]</f>
        <v>52</v>
      </c>
      <c r="U320" s="11">
        <f t="shared" si="4"/>
        <v>1</v>
      </c>
      <c r="V320" s="5" t="str">
        <f>IF(_xlfn.XLOOKUP(Table1[[#This Row],[email]],กิจกรรม_11[Email],กิจกรรม_11[Completion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Row],[email]],ท้ายบท_4[Email],ท้ายบท_4[Completion time],0)&lt;&gt;0,"ส่งแล้ว","ยังไม่ส่ง")</f>
        <v>ส่งแล้ว</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33118</v>
      </c>
      <c r="AS320" s="4" t="str">
        <f>IF(M320&lt;10,"ยังไม่ซ่อม",IF(Table1[[#This Row],[ซ่อมแล้วกลางภาค]]="ซ่อมแล้ว","ซ่อมแล้ว","ไม่ต้องซ่อม"))</f>
        <v>ซ่อมแล้ว</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9</v>
      </c>
      <c r="Q321" s="12">
        <f>Table1[[#This Row],[บท 4 '[10']]]+Table1[[#This Row],[นำเสนอ '[5']]]+Table1[[#This Row],[บท 5 '[10']]]</f>
        <v>19</v>
      </c>
      <c r="R321" s="12">
        <f>Table1[[#This Row],[ก่อนกลางภาค '[25']]]+Table1[[#This Row],[กลางภาค '[20']]]+Table1[[#This Row],[หลังกลางภาค '[25']]]</f>
        <v>58</v>
      </c>
      <c r="S321" s="12"/>
      <c r="T321" s="12">
        <f>Table1[[#This Row],[ปลายภาค '[30']]]+Table1[[#This Row],[ก่อนปลายภาค '[70']]]</f>
        <v>58</v>
      </c>
      <c r="U321" s="11">
        <f t="shared" si="4"/>
        <v>1.5</v>
      </c>
      <c r="V321" s="5" t="str">
        <f>IF(_xlfn.XLOOKUP(Table1[[#This Row],[email]],กิจกรรม_11[Email],กิจกรรม_11[Completion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Row],[email]],ท้ายบท_4[Email],ท้ายบท_4[Completion time],0)&lt;&gt;0,"ส่งแล้ว","ยังไม่ส่ง")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ส่งแล้ว</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5</v>
      </c>
      <c r="O322" s="12"/>
      <c r="P322" s="13">
        <f>ROUND(COUNTIF(Table1[[#This Row],[แบบฝึก 5.1]:[ท้ายบท 5]],"&lt;&gt;ยังไม่ส่ง")*8/3+IF(Table1[[#This Row],[Quiz 5]]&lt;&gt;"ยังไม่ส่ง",Table1[[#This Row],[Quiz 5]]*2/10,0),0)</f>
        <v>9</v>
      </c>
      <c r="Q322" s="12">
        <f>Table1[[#This Row],[บท 4 '[10']]]+Table1[[#This Row],[นำเสนอ '[5']]]+Table1[[#This Row],[บท 5 '[10']]]</f>
        <v>14</v>
      </c>
      <c r="R322" s="12">
        <f>Table1[[#This Row],[ก่อนกลางภาค '[25']]]+Table1[[#This Row],[กลางภาค '[20']]]+Table1[[#This Row],[หลังกลางภาค '[25']]]</f>
        <v>48</v>
      </c>
      <c r="S322" s="12"/>
      <c r="T322" s="12">
        <f>Table1[[#This Row],[ปลายภาค '[30']]]+Table1[[#This Row],[ก่อนปลายภาค '[70']]]</f>
        <v>48</v>
      </c>
      <c r="U322" s="11">
        <f t="shared" ref="U322:U385" si="5">IF(T322&gt;=79.5,4,IF(T322&gt;=74.5,3.5,IF(T322&gt;=69.5,3, IF(T322&gt;=64.5,2.5, IF(T322&gt;=59.5,2, IF(T322&gt;=54.5,1.5, IF(T322&gt;=49.5,1, IF(T322&lt;=49,0))))))))</f>
        <v>0</v>
      </c>
      <c r="V322" s="5" t="str">
        <f>IF(_xlfn.XLOOKUP(Table1[[#This Row],[email]],กิจกรรม_11[Email],กิจกรรม_11[Completion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ส่งแล้ว</v>
      </c>
      <c r="AL322" s="5" t="str">
        <f>IF(_xlfn.XLOOKUP(Table1[[#This Row],[email]],ท้ายบท_4[Email],ท้ายบท_4[Completion time],0)&lt;&gt;0,"ส่งแล้ว","ยังไม่ส่ง")</f>
        <v>ยังไม่ส่ง</v>
      </c>
      <c r="AM322" s="5">
        <f>_xlfn.XLOOKUP(Table1[[#This Row],[email]],Quiz_4[Email],Quiz_4[Total points],"ยังไม่ส่ง")</f>
        <v>7</v>
      </c>
      <c r="AN322" s="5" t="str">
        <f>IF(_xlfn.XLOOKUP(Table1[[#This Row],[email]],แบบฝึก_51[Email],แบบฝึก_51[Completion time],0)&lt;&gt;0,"ส่งแล้ว","ยังไม่ส่ง")</f>
        <v>ส่งแล้ว</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33118</v>
      </c>
      <c r="AS322" s="4" t="str">
        <f>IF(M322&lt;10,"ยังไม่ซ่อม",IF(Table1[[#This Row],[ซ่อมแล้วกลางภาค]]="ซ่อมแล้ว","ซ่อมแล้ว","ไม่ต้องซ่อม"))</f>
        <v>ซ่อมแล้ว</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3</v>
      </c>
      <c r="L323" s="12">
        <f>Table1[[#This Row],[บท 1 '[10']]]+Table1[[#This Row],[บท 2 '[10']]]+Table1[[#This Row],[บท 3 '[5']]]</f>
        <v>21</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0</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0</v>
      </c>
      <c r="R323" s="12">
        <f>Table1[[#This Row],[ก่อนกลางภาค '[25']]]+Table1[[#This Row],[กลางภาค '[20']]]+Table1[[#This Row],[หลังกลางภาค '[25']]]</f>
        <v>32</v>
      </c>
      <c r="S323" s="12"/>
      <c r="T323" s="12">
        <f>Table1[[#This Row],[ปลายภาค '[30']]]+Table1[[#This Row],[ก่อนปลายภาค '[70']]]</f>
        <v>32</v>
      </c>
      <c r="U323" s="11">
        <f t="shared" si="5"/>
        <v>0</v>
      </c>
      <c r="V323" s="5" t="str">
        <f>IF(_xlfn.XLOOKUP(Table1[[#This Row],[email]],กิจกรรม_11[Email],กิจกรรม_11[Completion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f>_xlfn.XLOOKUP(Table1[[#This Row],[email]],ท้ายบท_3[Email],ท้ายบท_3[Total points],"ยังไม่ส่ง")</f>
        <v>11</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Row],[email]],ท้ายบท_4[Email],ท้ายบท_4[Completion time],0)&lt;&gt;0,"ส่งแล้ว","ยังไม่ส่ง")</f>
        <v>ยังไม่ส่ง</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5</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6</v>
      </c>
      <c r="R324" s="12">
        <f>Table1[[#This Row],[ก่อนกลางภาค '[25']]]+Table1[[#This Row],[กลางภาค '[20']]]+Table1[[#This Row],[หลังกลางภาค '[25']]]</f>
        <v>41</v>
      </c>
      <c r="S324" s="12"/>
      <c r="T324" s="12">
        <f>Table1[[#This Row],[ปลายภาค '[30']]]+Table1[[#This Row],[ก่อนปลายภาค '[70']]]</f>
        <v>41</v>
      </c>
      <c r="U324" s="11">
        <f t="shared" si="5"/>
        <v>0</v>
      </c>
      <c r="V324" s="5" t="str">
        <f>IF(_xlfn.XLOOKUP(Table1[[#This Row],[email]],กิจกรรม_11[Email],กิจกรรม_11[Completion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Row],[email]],ท้ายบท_4[Email],ท้ายบท_4[Completion time],0)&lt;&gt;0,"ส่งแล้ว","ยังไม่ส่ง")</f>
        <v>ยังไม่ส่ง</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9</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18</v>
      </c>
      <c r="R325" s="12">
        <f>Table1[[#This Row],[ก่อนกลางภาค '[25']]]+Table1[[#This Row],[กลางภาค '[20']]]+Table1[[#This Row],[หลังกลางภาค '[25']]]</f>
        <v>59</v>
      </c>
      <c r="S325" s="12"/>
      <c r="T325" s="12">
        <f>Table1[[#This Row],[ปลายภาค '[30']]]+Table1[[#This Row],[ก่อนปลายภาค '[70']]]</f>
        <v>59</v>
      </c>
      <c r="U325" s="11">
        <f t="shared" si="5"/>
        <v>1.5</v>
      </c>
      <c r="V325" s="5" t="str">
        <f>IF(_xlfn.XLOOKUP(Table1[[#This Row],[email]],กิจกรรม_11[Email],กิจกรรม_11[Completion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Row],[email]],ท้ายบท_4[Email],ท้ายบท_4[Completion time],0)&lt;&gt;0,"ส่งแล้ว","ยังไม่ส่ง")</f>
        <v>ส่งแล้ว</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7</v>
      </c>
      <c r="Q326" s="12">
        <f>Table1[[#This Row],[บท 4 '[10']]]+Table1[[#This Row],[นำเสนอ '[5']]]+Table1[[#This Row],[บท 5 '[10']]]</f>
        <v>15</v>
      </c>
      <c r="R326" s="12">
        <f>Table1[[#This Row],[ก่อนกลางภาค '[25']]]+Table1[[#This Row],[กลางภาค '[20']]]+Table1[[#This Row],[หลังกลางภาค '[25']]]</f>
        <v>49</v>
      </c>
      <c r="S326" s="12"/>
      <c r="T326" s="12">
        <f>Table1[[#This Row],[ปลายภาค '[30']]]+Table1[[#This Row],[ก่อนปลายภาค '[70']]]</f>
        <v>49</v>
      </c>
      <c r="U326" s="11">
        <f t="shared" si="5"/>
        <v>0</v>
      </c>
      <c r="V326" s="5" t="str">
        <f>IF(_xlfn.XLOOKUP(Table1[[#This Row],[email]],กิจกรรม_11[Email],กิจกรรม_11[Completion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Row],[email]],ท้ายบท_4[Email],ท้ายบท_4[Completion time],0)&lt;&gt;0,"ส่งแล้ว","ยังไม่ส่ง")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ส่งแล้ว</v>
      </c>
      <c r="AO326" s="5" t="str">
        <f>IF(_xlfn.XLOOKUP(Table1[[#This Row],[email]],แบบฝึก_52[Email],แบบฝึก_52[Completion time],0)&lt;&gt;0,"ส่งแล้ว","ยังไม่ส่ง")</f>
        <v>ส่งแล้ว</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9</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18</v>
      </c>
      <c r="R327" s="12">
        <f>Table1[[#This Row],[ก่อนกลางภาค '[25']]]+Table1[[#This Row],[กลางภาค '[20']]]+Table1[[#This Row],[หลังกลางภาค '[25']]]</f>
        <v>56</v>
      </c>
      <c r="S327" s="12"/>
      <c r="T327" s="12">
        <f>Table1[[#This Row],[ปลายภาค '[30']]]+Table1[[#This Row],[ก่อนปลายภาค '[70']]]</f>
        <v>56</v>
      </c>
      <c r="U327" s="11">
        <f t="shared" si="5"/>
        <v>1.5</v>
      </c>
      <c r="V327" s="5" t="str">
        <f>IF(_xlfn.XLOOKUP(Table1[[#This Row],[email]],กิจกรรม_11[Email],กิจกรรม_11[Completion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Row],[email]],ท้ายบท_4[Email],ท้ายบท_4[Completion time],0)&lt;&gt;0,"ส่งแล้ว","ยังไม่ส่ง")</f>
        <v>ส่งแล้ว</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9</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18</v>
      </c>
      <c r="R328" s="12">
        <f>Table1[[#This Row],[ก่อนกลางภาค '[25']]]+Table1[[#This Row],[กลางภาค '[20']]]+Table1[[#This Row],[หลังกลางภาค '[25']]]</f>
        <v>58</v>
      </c>
      <c r="S328" s="12"/>
      <c r="T328" s="12">
        <f>Table1[[#This Row],[ปลายภาค '[30']]]+Table1[[#This Row],[ก่อนปลายภาค '[70']]]</f>
        <v>58</v>
      </c>
      <c r="U328" s="11">
        <f t="shared" si="5"/>
        <v>1.5</v>
      </c>
      <c r="V328" s="5" t="str">
        <f>IF(_xlfn.XLOOKUP(Table1[[#This Row],[email]],กิจกรรม_11[Email],กิจกรรม_11[Completion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Row],[email]],ท้ายบท_4[Email],ท้ายบท_4[Completion time],0)&lt;&gt;0,"ส่งแล้ว","ยังไม่ส่ง")</f>
        <v>ส่งแล้ว</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9</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18</v>
      </c>
      <c r="R329" s="12">
        <f>Table1[[#This Row],[ก่อนกลางภาค '[25']]]+Table1[[#This Row],[กลางภาค '[20']]]+Table1[[#This Row],[หลังกลางภาค '[25']]]</f>
        <v>55</v>
      </c>
      <c r="S329" s="12"/>
      <c r="T329" s="12">
        <f>Table1[[#This Row],[ปลายภาค '[30']]]+Table1[[#This Row],[ก่อนปลายภาค '[70']]]</f>
        <v>55</v>
      </c>
      <c r="U329" s="11">
        <f t="shared" si="5"/>
        <v>1.5</v>
      </c>
      <c r="V329" s="5" t="str">
        <f>IF(_xlfn.XLOOKUP(Table1[[#This Row],[email]],กิจกรรม_11[Email],กิจกรรม_11[Completion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Row],[email]],ท้ายบท_4[Email],ท้ายบท_4[Completion time],0)&lt;&gt;0,"ส่งแล้ว","ยังไม่ส่ง")</f>
        <v>ส่งแล้ว</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9</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18</v>
      </c>
      <c r="R330" s="12">
        <f>Table1[[#This Row],[ก่อนกลางภาค '[25']]]+Table1[[#This Row],[กลางภาค '[20']]]+Table1[[#This Row],[หลังกลางภาค '[25']]]</f>
        <v>53</v>
      </c>
      <c r="S330" s="12"/>
      <c r="T330" s="12">
        <f>Table1[[#This Row],[ปลายภาค '[30']]]+Table1[[#This Row],[ก่อนปลายภาค '[70']]]</f>
        <v>53</v>
      </c>
      <c r="U330" s="11">
        <f t="shared" si="5"/>
        <v>1</v>
      </c>
      <c r="V330" s="5" t="str">
        <f>IF(_xlfn.XLOOKUP(Table1[[#This Row],[email]],กิจกรรม_11[Email],กิจกรรม_11[Completion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Row],[email]],ท้ายบท_4[Email],ท้ายบท_4[Completion time],0)&lt;&gt;0,"ส่งแล้ว","ยังไม่ส่ง")</f>
        <v>ส่งแล้ว</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9</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18</v>
      </c>
      <c r="R331" s="12">
        <f>Table1[[#This Row],[ก่อนกลางภาค '[25']]]+Table1[[#This Row],[กลางภาค '[20']]]+Table1[[#This Row],[หลังกลางภาค '[25']]]</f>
        <v>55</v>
      </c>
      <c r="S331" s="12"/>
      <c r="T331" s="12">
        <f>Table1[[#This Row],[ปลายภาค '[30']]]+Table1[[#This Row],[ก่อนปลายภาค '[70']]]</f>
        <v>55</v>
      </c>
      <c r="U331" s="11">
        <f t="shared" si="5"/>
        <v>1.5</v>
      </c>
      <c r="V331" s="5" t="str">
        <f>IF(_xlfn.XLOOKUP(Table1[[#This Row],[email]],กิจกรรม_11[Email],กิจกรรม_11[Completion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Row],[email]],ท้ายบท_4[Email],ท้ายบท_4[Completion time],0)&lt;&gt;0,"ส่งแล้ว","ยังไม่ส่ง")</f>
        <v>ส่งแล้ว</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10</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19</v>
      </c>
      <c r="R332" s="12">
        <f>Table1[[#This Row],[ก่อนกลางภาค '[25']]]+Table1[[#This Row],[กลางภาค '[20']]]+Table1[[#This Row],[หลังกลางภาค '[25']]]</f>
        <v>57</v>
      </c>
      <c r="S332" s="12"/>
      <c r="T332" s="12">
        <f>Table1[[#This Row],[ปลายภาค '[30']]]+Table1[[#This Row],[ก่อนปลายภาค '[70']]]</f>
        <v>57</v>
      </c>
      <c r="U332" s="11">
        <f t="shared" si="5"/>
        <v>1.5</v>
      </c>
      <c r="V332" s="5" t="str">
        <f>IF(_xlfn.XLOOKUP(Table1[[#This Row],[email]],กิจกรรม_11[Email],กิจกรรม_11[Completion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Row],[email]],ท้ายบท_4[Email],ท้ายบท_4[Completion time],0)&lt;&gt;0,"ส่งแล้ว","ยังไม่ส่ง")</f>
        <v>ส่งแล้ว</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9</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18</v>
      </c>
      <c r="R333" s="12">
        <f>Table1[[#This Row],[ก่อนกลางภาค '[25']]]+Table1[[#This Row],[กลางภาค '[20']]]+Table1[[#This Row],[หลังกลางภาค '[25']]]</f>
        <v>56</v>
      </c>
      <c r="S333" s="12"/>
      <c r="T333" s="12">
        <f>Table1[[#This Row],[ปลายภาค '[30']]]+Table1[[#This Row],[ก่อนปลายภาค '[70']]]</f>
        <v>56</v>
      </c>
      <c r="U333" s="11">
        <f t="shared" si="5"/>
        <v>1.5</v>
      </c>
      <c r="V333" s="5" t="str">
        <f>IF(_xlfn.XLOOKUP(Table1[[#This Row],[email]],กิจกรรม_11[Email],กิจกรรม_11[Completion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Row],[email]],ท้ายบท_4[Email],ท้ายบท_4[Completion time],0)&lt;&gt;0,"ส่งแล้ว","ยังไม่ส่ง")</f>
        <v>ส่งแล้ว</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9</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18</v>
      </c>
      <c r="R334" s="12">
        <f>Table1[[#This Row],[ก่อนกลางภาค '[25']]]+Table1[[#This Row],[กลางภาค '[20']]]+Table1[[#This Row],[หลังกลางภาค '[25']]]</f>
        <v>52</v>
      </c>
      <c r="S334" s="12"/>
      <c r="T334" s="12">
        <f>Table1[[#This Row],[ปลายภาค '[30']]]+Table1[[#This Row],[ก่อนปลายภาค '[70']]]</f>
        <v>52</v>
      </c>
      <c r="U334" s="11">
        <f t="shared" si="5"/>
        <v>1</v>
      </c>
      <c r="V334" s="5" t="str">
        <f>IF(_xlfn.XLOOKUP(Table1[[#This Row],[email]],กิจกรรม_11[Email],กิจกรรม_11[Completion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Row],[email]],ท้ายบท_4[Email],ท้ายบท_4[Completion time],0)&lt;&gt;0,"ส่งแล้ว","ยังไม่ส่ง")</f>
        <v>ส่งแล้ว</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6</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15</v>
      </c>
      <c r="R335" s="12">
        <f>Table1[[#This Row],[ก่อนกลางภาค '[25']]]+Table1[[#This Row],[กลางภาค '[20']]]+Table1[[#This Row],[หลังกลางภาค '[25']]]</f>
        <v>51</v>
      </c>
      <c r="S335" s="12"/>
      <c r="T335" s="12">
        <f>Table1[[#This Row],[ปลายภาค '[30']]]+Table1[[#This Row],[ก่อนปลายภาค '[70']]]</f>
        <v>51</v>
      </c>
      <c r="U335" s="11">
        <f t="shared" si="5"/>
        <v>1</v>
      </c>
      <c r="V335" s="5" t="str">
        <f>IF(_xlfn.XLOOKUP(Table1[[#This Row],[email]],กิจกรรม_11[Email],กิจกรรม_11[Completion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Row],[email]],ท้ายบท_4[Email],ท้ายบท_4[Completion time],0)&lt;&gt;0,"ส่งแล้ว","ยังไม่ส่ง")</f>
        <v>ยังไม่ส่ง</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2</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11</v>
      </c>
      <c r="R336" s="12">
        <f>Table1[[#This Row],[ก่อนกลางภาค '[25']]]+Table1[[#This Row],[กลางภาค '[20']]]+Table1[[#This Row],[หลังกลางภาค '[25']]]</f>
        <v>44</v>
      </c>
      <c r="S336" s="12"/>
      <c r="T336" s="12">
        <f>Table1[[#This Row],[ปลายภาค '[30']]]+Table1[[#This Row],[ก่อนปลายภาค '[70']]]</f>
        <v>44</v>
      </c>
      <c r="U336" s="11">
        <f t="shared" si="5"/>
        <v>0</v>
      </c>
      <c r="V336" s="5" t="str">
        <f>IF(_xlfn.XLOOKUP(Table1[[#This Row],[email]],กิจกรรม_11[Email],กิจกรรม_11[Completion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Row],[email]],ท้ายบท_4[Email],ท้ายบท_4[Completion time],0)&lt;&gt;0,"ส่งแล้ว","ยังไม่ส่ง")</f>
        <v>ยังไม่ส่ง</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9</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18</v>
      </c>
      <c r="R337" s="12">
        <f>Table1[[#This Row],[ก่อนกลางภาค '[25']]]+Table1[[#This Row],[กลางภาค '[20']]]+Table1[[#This Row],[หลังกลางภาค '[25']]]</f>
        <v>50</v>
      </c>
      <c r="S337" s="12"/>
      <c r="T337" s="12">
        <f>Table1[[#This Row],[ปลายภาค '[30']]]+Table1[[#This Row],[ก่อนปลายภาค '[70']]]</f>
        <v>50</v>
      </c>
      <c r="U337" s="11">
        <f t="shared" si="5"/>
        <v>1</v>
      </c>
      <c r="V337" s="5" t="str">
        <f>IF(_xlfn.XLOOKUP(Table1[[#This Row],[email]],กิจกรรม_11[Email],กิจกรรม_11[Completion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Row],[email]],ท้ายบท_4[Email],ท้ายบท_4[Completion time],0)&lt;&gt;0,"ส่งแล้ว","ยังไม่ส่ง")</f>
        <v>ส่งแล้ว</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6</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15</v>
      </c>
      <c r="R338" s="12">
        <f>Table1[[#This Row],[ก่อนกลางภาค '[25']]]+Table1[[#This Row],[กลางภาค '[20']]]+Table1[[#This Row],[หลังกลางภาค '[25']]]</f>
        <v>50</v>
      </c>
      <c r="S338" s="12"/>
      <c r="T338" s="12">
        <f>Table1[[#This Row],[ปลายภาค '[30']]]+Table1[[#This Row],[ก่อนปลายภาค '[70']]]</f>
        <v>50</v>
      </c>
      <c r="U338" s="11">
        <f t="shared" si="5"/>
        <v>1</v>
      </c>
      <c r="V338" s="5" t="str">
        <f>IF(_xlfn.XLOOKUP(Table1[[#This Row],[email]],กิจกรรม_11[Email],กิจกรรม_11[Completion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Row],[email]],ท้ายบท_4[Email],ท้ายบท_4[Completion time],0)&lt;&gt;0,"ส่งแล้ว","ยังไม่ส่ง")</f>
        <v>ยังไม่ส่ง</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10</v>
      </c>
      <c r="O339" s="16"/>
      <c r="P339" s="17">
        <f>ROUND(COUNTIF(Table1[[#This Row],[แบบฝึก 5.1]:[ท้ายบท 5]],"&lt;&gt;ยังไม่ส่ง")*8/3+IF(Table1[[#This Row],[Quiz 5]]&lt;&gt;"ยังไม่ส่ง",Table1[[#This Row],[Quiz 5]]*2/10,0),0)</f>
        <v>4</v>
      </c>
      <c r="Q339" s="16">
        <f>Table1[[#This Row],[บท 4 '[10']]]+Table1[[#This Row],[นำเสนอ '[5']]]+Table1[[#This Row],[บท 5 '[10']]]</f>
        <v>14</v>
      </c>
      <c r="R339" s="16">
        <f>Table1[[#This Row],[ก่อนกลางภาค '[25']]]+Table1[[#This Row],[กลางภาค '[20']]]+Table1[[#This Row],[หลังกลางภาค '[25']]]</f>
        <v>50</v>
      </c>
      <c r="S339" s="16"/>
      <c r="T339" s="16">
        <f>Table1[[#This Row],[ปลายภาค '[30']]]+Table1[[#This Row],[ก่อนปลายภาค '[70']]]</f>
        <v>50</v>
      </c>
      <c r="U339" s="18">
        <f t="shared" si="5"/>
        <v>1</v>
      </c>
      <c r="V339" s="19" t="str">
        <f>IF(_xlfn.XLOOKUP(Table1[[#This Row],[email]],กิจกรรม_11[Email],กิจกรรม_11[Completion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Row],[email]],ท้ายบท_4[Email],ท้ายบท_4[Completion time],0)&lt;&gt;0,"ส่งแล้ว","ยังไม่ส่ง")</f>
        <v>ส่งแล้ว</v>
      </c>
      <c r="AM339" s="5">
        <f>_xlfn.XLOOKUP(Table1[[#This Row],[email]],Quiz_4[Email],Quiz_4[Total points],"ยังไม่ส่ง")</f>
        <v>8</v>
      </c>
      <c r="AN339" s="5" t="str">
        <f>IF(_xlfn.XLOOKUP(Table1[[#This Row],[email]],แบบฝึก_51[Email],แบบฝึก_51[Completion time],0)&lt;&gt;0,"ส่งแล้ว","ยังไม่ส่ง")</f>
        <v>ส่งแล้ว</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9</v>
      </c>
      <c r="O340" s="12"/>
      <c r="P340" s="13">
        <f>ROUND(COUNTIF(Table1[[#This Row],[แบบฝึก 5.1]:[ท้ายบท 5]],"&lt;&gt;ยังไม่ส่ง")*8/3+IF(Table1[[#This Row],[Quiz 5]]&lt;&gt;"ยังไม่ส่ง",Table1[[#This Row],[Quiz 5]]*2/10,0),0)</f>
        <v>9</v>
      </c>
      <c r="Q340" s="12">
        <f>Table1[[#This Row],[บท 4 '[10']]]+Table1[[#This Row],[นำเสนอ '[5']]]+Table1[[#This Row],[บท 5 '[10']]]</f>
        <v>18</v>
      </c>
      <c r="R340" s="12">
        <f>Table1[[#This Row],[ก่อนกลางภาค '[25']]]+Table1[[#This Row],[กลางภาค '[20']]]+Table1[[#This Row],[หลังกลางภาค '[25']]]</f>
        <v>55</v>
      </c>
      <c r="S340" s="12"/>
      <c r="T340" s="12">
        <f>Table1[[#This Row],[ปลายภาค '[30']]]+Table1[[#This Row],[ก่อนปลายภาค '[70']]]</f>
        <v>55</v>
      </c>
      <c r="U340" s="11">
        <f t="shared" si="5"/>
        <v>1.5</v>
      </c>
      <c r="V340" s="5" t="str">
        <f>IF(_xlfn.XLOOKUP(Table1[[#This Row],[email]],กิจกรรม_11[Email],กิจกรรม_11[Completion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Row],[email]],ท้ายบท_4[Email],ท้ายบท_4[Completion time],0)&lt;&gt;0,"ส่งแล้ว","ยังไม่ส่ง")</f>
        <v>ส่งแล้ว</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f>_xlfn.XLOOKUP(Table1[[#This Row],[email]],ท้ายบท_5[Email],ท้ายบท_5[Total points],"ยังไม่ส่ง")</f>
        <v>15</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9</v>
      </c>
      <c r="O341" s="12"/>
      <c r="P341" s="13">
        <f>ROUND(COUNTIF(Table1[[#This Row],[แบบฝึก 5.1]:[ท้ายบท 5]],"&lt;&gt;ยังไม่ส่ง")*8/3+IF(Table1[[#This Row],[Quiz 5]]&lt;&gt;"ยังไม่ส่ง",Table1[[#This Row],[Quiz 5]]*2/10,0),0)</f>
        <v>9</v>
      </c>
      <c r="Q341" s="12">
        <f>Table1[[#This Row],[บท 4 '[10']]]+Table1[[#This Row],[นำเสนอ '[5']]]+Table1[[#This Row],[บท 5 '[10']]]</f>
        <v>18</v>
      </c>
      <c r="R341" s="12">
        <f>Table1[[#This Row],[ก่อนกลางภาค '[25']]]+Table1[[#This Row],[กลางภาค '[20']]]+Table1[[#This Row],[หลังกลางภาค '[25']]]</f>
        <v>53</v>
      </c>
      <c r="S341" s="12"/>
      <c r="T341" s="12">
        <f>Table1[[#This Row],[ปลายภาค '[30']]]+Table1[[#This Row],[ก่อนปลายภาค '[70']]]</f>
        <v>53</v>
      </c>
      <c r="U341" s="11">
        <f t="shared" si="5"/>
        <v>1</v>
      </c>
      <c r="V341" s="5" t="str">
        <f>IF(_xlfn.XLOOKUP(Table1[[#This Row],[email]],กิจกรรม_11[Email],กิจกรรม_11[Completion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Row],[email]],ท้ายบท_4[Email],ท้ายบท_4[Completion time],0)&lt;&gt;0,"ส่งแล้ว","ยังไม่ส่ง")</f>
        <v>ส่งแล้ว</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f>_xlfn.XLOOKUP(Table1[[#This Row],[email]],ท้ายบท_5[Email],ท้ายบท_5[Total points],"ยังไม่ส่ง")</f>
        <v>16</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10</v>
      </c>
      <c r="N342" s="12">
        <f>ROUND(COUNTIF(Table1[[#This Row],[แบบฝึก 4.1]:[ท้ายบท 4]],"&lt;&gt;ยังไม่ส่ง")*8/2+IF(Table1[[#This Row],[Quiz 4]]&lt;&gt;"ยังไม่ส่ง",Table1[[#This Row],[Quiz 4]]*2/10,0),0)</f>
        <v>9</v>
      </c>
      <c r="O342" s="12"/>
      <c r="P342" s="13">
        <f>ROUND(COUNTIF(Table1[[#This Row],[แบบฝึก 5.1]:[ท้ายบท 5]],"&lt;&gt;ยังไม่ส่ง")*8/3+IF(Table1[[#This Row],[Quiz 5]]&lt;&gt;"ยังไม่ส่ง",Table1[[#This Row],[Quiz 5]]*2/10,0),0)</f>
        <v>8</v>
      </c>
      <c r="Q342" s="12">
        <f>Table1[[#This Row],[บท 4 '[10']]]+Table1[[#This Row],[นำเสนอ '[5']]]+Table1[[#This Row],[บท 5 '[10']]]</f>
        <v>17</v>
      </c>
      <c r="R342" s="12">
        <f>Table1[[#This Row],[ก่อนกลางภาค '[25']]]+Table1[[#This Row],[กลางภาค '[20']]]+Table1[[#This Row],[หลังกลางภาค '[25']]]</f>
        <v>51</v>
      </c>
      <c r="S342" s="12"/>
      <c r="T342" s="12">
        <f>Table1[[#This Row],[ปลายภาค '[30']]]+Table1[[#This Row],[ก่อนปลายภาค '[70']]]</f>
        <v>51</v>
      </c>
      <c r="U342" s="11">
        <f t="shared" si="5"/>
        <v>1</v>
      </c>
      <c r="V342" s="5" t="str">
        <f>IF(_xlfn.XLOOKUP(Table1[[#This Row],[email]],กิจกรรม_11[Email],กิจกรรม_11[Completion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Row],[email]],ท้ายบท_4[Email],ท้ายบท_4[Completion time],0)&lt;&gt;0,"ส่งแล้ว","ยังไม่ส่ง")</f>
        <v>ส่งแล้ว</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f>_xlfn.XLOOKUP(Table1[[#This Row],[email]],ท้ายบท_5[Email],ท้ายบท_5[Total points],"ยังไม่ส่ง")</f>
        <v>13</v>
      </c>
      <c r="AQ342" s="5" t="str">
        <f>_xlfn.XLOOKUP(Table1[[#This Row],[email]],Quiz_5[Email],Quiz_5[Total points],"ยังไม่ส่ง")</f>
        <v>ยังไม่ส่ง</v>
      </c>
      <c r="AR342" s="37" t="s">
        <v>33118</v>
      </c>
      <c r="AS342" s="4" t="str">
        <f>IF(M342&lt;10,"ยังไม่ซ่อม",IF(Table1[[#This Row],[ซ่อมแล้วกลางภาค]]="ซ่อมแล้ว","ซ่อมแล้ว","ไม่ต้องซ่อม"))</f>
        <v>ซ่อมแล้ว</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10</v>
      </c>
      <c r="O343" s="12"/>
      <c r="P343" s="13">
        <f>ROUND(COUNTIF(Table1[[#This Row],[แบบฝึก 5.1]:[ท้ายบท 5]],"&lt;&gt;ยังไม่ส่ง")*8/3+IF(Table1[[#This Row],[Quiz 5]]&lt;&gt;"ยังไม่ส่ง",Table1[[#This Row],[Quiz 5]]*2/10,0),0)</f>
        <v>9</v>
      </c>
      <c r="Q343" s="12">
        <f>Table1[[#This Row],[บท 4 '[10']]]+Table1[[#This Row],[นำเสนอ '[5']]]+Table1[[#This Row],[บท 5 '[10']]]</f>
        <v>19</v>
      </c>
      <c r="R343" s="12">
        <f>Table1[[#This Row],[ก่อนกลางภาค '[25']]]+Table1[[#This Row],[กลางภาค '[20']]]+Table1[[#This Row],[หลังกลางภาค '[25']]]</f>
        <v>58</v>
      </c>
      <c r="S343" s="12"/>
      <c r="T343" s="12">
        <f>Table1[[#This Row],[ปลายภาค '[30']]]+Table1[[#This Row],[ก่อนปลายภาค '[70']]]</f>
        <v>58</v>
      </c>
      <c r="U343" s="11">
        <f t="shared" si="5"/>
        <v>1.5</v>
      </c>
      <c r="V343" s="5" t="str">
        <f>IF(_xlfn.XLOOKUP(Table1[[#This Row],[email]],กิจกรรม_11[Email],กิจกรรม_11[Completion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Row],[email]],ท้ายบท_4[Email],ท้ายบท_4[Completion time],0)&lt;&gt;0,"ส่งแล้ว","ยังไม่ส่ง")</f>
        <v>ส่งแล้ว</v>
      </c>
      <c r="AM343" s="5">
        <f>_xlfn.XLOOKUP(Table1[[#This Row],[email]],Quiz_4[Email],Quiz_4[Total points],"ยังไม่ส่ง")</f>
        <v>8</v>
      </c>
      <c r="AN343" s="5" t="str">
        <f>IF(_xlfn.XLOOKUP(Table1[[#This Row],[email]],แบบฝึก_51[Email],แบบฝึก_51[Completion time],0)&lt;&gt;0,"ส่งแล้ว","ยังไม่ส่ง")</f>
        <v>ส่งแล้ว</v>
      </c>
      <c r="AO343" s="5" t="str">
        <f>IF(_xlfn.XLOOKUP(Table1[[#This Row],[email]],แบบฝึก_52[Email],แบบฝึก_52[Completion time],0)&lt;&gt;0,"ส่งแล้ว","ยังไม่ส่ง")</f>
        <v>ส่งแล้ว</v>
      </c>
      <c r="AP343" s="5">
        <f>_xlfn.XLOOKUP(Table1[[#This Row],[email]],ท้ายบท_5[Email],ท้ายบท_5[Total points],"ยังไม่ส่ง")</f>
        <v>13</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6</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10</v>
      </c>
      <c r="R344" s="12">
        <f>Table1[[#This Row],[ก่อนกลางภาค '[25']]]+Table1[[#This Row],[กลางภาค '[20']]]+Table1[[#This Row],[หลังกลางภาค '[25']]]</f>
        <v>38</v>
      </c>
      <c r="S344" s="12"/>
      <c r="T344" s="12">
        <f>Table1[[#This Row],[ปลายภาค '[30']]]+Table1[[#This Row],[ก่อนปลายภาค '[70']]]</f>
        <v>38</v>
      </c>
      <c r="U344" s="11">
        <f t="shared" si="5"/>
        <v>0</v>
      </c>
      <c r="V344" s="5" t="str">
        <f>IF(_xlfn.XLOOKUP(Table1[[#This Row],[email]],กิจกรรม_11[Email],กิจกรรม_11[Completion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Row],[email]],ท้ายบท_4[Email],ท้ายบท_4[Completion time],0)&lt;&gt;0,"ส่งแล้ว","ยังไม่ส่ง")</f>
        <v>ส่งแล้ว</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10</v>
      </c>
      <c r="K345" s="24">
        <f>ROUND(COUNTIF(Table1[[#This Row],[แบบฝึก 3.1]:[ท้ายบท 3]],"&lt;&gt;ยังไม่ส่ง")*3/2+IF(Table1[[#This Row],[Quiz 3]]&lt;&gt;"ยังไม่ส่ง",Table1[[#This Row],[Quiz 3]]*2/10,0),0)</f>
        <v>5</v>
      </c>
      <c r="L345" s="12">
        <f>Table1[[#This Row],[บท 1 '[10']]]+Table1[[#This Row],[บท 2 '[10']]]+Table1[[#This Row],[บท 3 '[5']]]</f>
        <v>25</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10</v>
      </c>
      <c r="O345" s="12"/>
      <c r="P345" s="13">
        <f>ROUND(COUNTIF(Table1[[#This Row],[แบบฝึก 5.1]:[ท้ายบท 5]],"&lt;&gt;ยังไม่ส่ง")*8/3+IF(Table1[[#This Row],[Quiz 5]]&lt;&gt;"ยังไม่ส่ง",Table1[[#This Row],[Quiz 5]]*2/10,0),0)</f>
        <v>9</v>
      </c>
      <c r="Q345" s="12">
        <f>Table1[[#This Row],[บท 4 '[10']]]+Table1[[#This Row],[นำเสนอ '[5']]]+Table1[[#This Row],[บท 5 '[10']]]</f>
        <v>19</v>
      </c>
      <c r="R345" s="12">
        <f>Table1[[#This Row],[ก่อนกลางภาค '[25']]]+Table1[[#This Row],[กลางภาค '[20']]]+Table1[[#This Row],[หลังกลางภาค '[25']]]</f>
        <v>54</v>
      </c>
      <c r="S345" s="12"/>
      <c r="T345" s="12">
        <f>Table1[[#This Row],[ปลายภาค '[30']]]+Table1[[#This Row],[ก่อนปลายภาค '[70']]]</f>
        <v>54</v>
      </c>
      <c r="U345" s="11">
        <f t="shared" si="5"/>
        <v>1</v>
      </c>
      <c r="V345" s="5" t="str">
        <f>IF(_xlfn.XLOOKUP(Table1[[#This Row],[email]],กิจกรรม_11[Email],กิจกรรม_11[Completion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f>_xlfn.XLOOKUP(Table1[[#This Row],[email]],ท้ายบท_2[Email],ท้ายบท_2[Total points],"ยังไม่ส่ง")</f>
        <v>13</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Row],[email]],ท้ายบท_4[Email],ท้ายบท_4[Completion time],0)&lt;&gt;0,"ส่งแล้ว","ยังไม่ส่ง")</f>
        <v>ส่งแล้ว</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ส่งแล้ว</v>
      </c>
      <c r="AP345" s="5">
        <f>_xlfn.XLOOKUP(Table1[[#This Row],[email]],ท้ายบท_5[Email],ท้ายบท_5[Total points],"ยังไม่ส่ง")</f>
        <v>18</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9</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15</v>
      </c>
      <c r="R346" s="12">
        <f>Table1[[#This Row],[ก่อนกลางภาค '[25']]]+Table1[[#This Row],[กลางภาค '[20']]]+Table1[[#This Row],[หลังกลางภาค '[25']]]</f>
        <v>54</v>
      </c>
      <c r="S346" s="12"/>
      <c r="T346" s="12">
        <f>Table1[[#This Row],[ปลายภาค '[30']]]+Table1[[#This Row],[ก่อนปลายภาค '[70']]]</f>
        <v>54</v>
      </c>
      <c r="U346" s="11">
        <f t="shared" si="5"/>
        <v>1</v>
      </c>
      <c r="V346" s="5" t="str">
        <f>IF(_xlfn.XLOOKUP(Table1[[#This Row],[email]],กิจกรรม_11[Email],กิจกรรม_11[Completion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Row],[email]],ท้ายบท_4[Email],ท้ายบท_4[Completion time],0)&lt;&gt;0,"ส่งแล้ว","ยังไม่ส่ง")</f>
        <v>ส่งแล้ว</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10</v>
      </c>
      <c r="N347" s="12">
        <f>ROUND(COUNTIF(Table1[[#This Row],[แบบฝึก 4.1]:[ท้ายบท 4]],"&lt;&gt;ยังไม่ส่ง")*8/2+IF(Table1[[#This Row],[Quiz 4]]&lt;&gt;"ยังไม่ส่ง",Table1[[#This Row],[Quiz 4]]*2/10,0),0)</f>
        <v>10</v>
      </c>
      <c r="O347" s="12"/>
      <c r="P347" s="13">
        <f>ROUND(COUNTIF(Table1[[#This Row],[แบบฝึก 5.1]:[ท้ายบท 5]],"&lt;&gt;ยังไม่ส่ง")*8/3+IF(Table1[[#This Row],[Quiz 5]]&lt;&gt;"ยังไม่ส่ง",Table1[[#This Row],[Quiz 5]]*2/10,0),0)</f>
        <v>9</v>
      </c>
      <c r="Q347" s="12">
        <f>Table1[[#This Row],[บท 4 '[10']]]+Table1[[#This Row],[นำเสนอ '[5']]]+Table1[[#This Row],[บท 5 '[10']]]</f>
        <v>19</v>
      </c>
      <c r="R347" s="12">
        <f>Table1[[#This Row],[ก่อนกลางภาค '[25']]]+Table1[[#This Row],[กลางภาค '[20']]]+Table1[[#This Row],[หลังกลางภาค '[25']]]</f>
        <v>53</v>
      </c>
      <c r="S347" s="12"/>
      <c r="T347" s="12">
        <f>Table1[[#This Row],[ปลายภาค '[30']]]+Table1[[#This Row],[ก่อนปลายภาค '[70']]]</f>
        <v>53</v>
      </c>
      <c r="U347" s="11">
        <f t="shared" si="5"/>
        <v>1</v>
      </c>
      <c r="V347" s="5" t="str">
        <f>IF(_xlfn.XLOOKUP(Table1[[#This Row],[email]],กิจกรรม_11[Email],กิจกรรม_11[Completion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Row],[email]],ท้ายบท_4[Email],ท้ายบท_4[Completion time],0)&lt;&gt;0,"ส่งแล้ว","ยังไม่ส่ง")</f>
        <v>ส่งแล้ว</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f>_xlfn.XLOOKUP(Table1[[#This Row],[email]],ท้ายบท_5[Email],ท้ายบท_5[Total points],"ยังไม่ส่ง")</f>
        <v>16</v>
      </c>
      <c r="AQ347" s="5">
        <f>_xlfn.XLOOKUP(Table1[[#This Row],[email]],Quiz_5[Email],Quiz_5[Total points],"ยังไม่ส่ง")</f>
        <v>4</v>
      </c>
      <c r="AR347" s="37" t="s">
        <v>33118</v>
      </c>
      <c r="AS347" s="4" t="str">
        <f>IF(M347&lt;10,"ยังไม่ซ่อม",IF(Table1[[#This Row],[ซ่อมแล้วกลางภาค]]="ซ่อมแล้ว","ซ่อมแล้ว","ไม่ต้องซ่อม"))</f>
        <v>ซ่อมแล้ว</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5</v>
      </c>
      <c r="L348" s="12">
        <f>Table1[[#This Row],[บท 1 '[10']]]+Table1[[#This Row],[บท 2 '[10']]]+Table1[[#This Row],[บท 3 '[5']]]</f>
        <v>25</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10</v>
      </c>
      <c r="O348" s="12"/>
      <c r="P348" s="13">
        <f>ROUND(COUNTIF(Table1[[#This Row],[แบบฝึก 5.1]:[ท้ายบท 5]],"&lt;&gt;ยังไม่ส่ง")*8/3+IF(Table1[[#This Row],[Quiz 5]]&lt;&gt;"ยังไม่ส่ง",Table1[[#This Row],[Quiz 5]]*2/10,0),0)</f>
        <v>9</v>
      </c>
      <c r="Q348" s="12">
        <f>Table1[[#This Row],[บท 4 '[10']]]+Table1[[#This Row],[นำเสนอ '[5']]]+Table1[[#This Row],[บท 5 '[10']]]</f>
        <v>19</v>
      </c>
      <c r="R348" s="12">
        <f>Table1[[#This Row],[ก่อนกลางภาค '[25']]]+Table1[[#This Row],[กลางภาค '[20']]]+Table1[[#This Row],[หลังกลางภาค '[25']]]</f>
        <v>62</v>
      </c>
      <c r="S348" s="12"/>
      <c r="T348" s="12">
        <f>Table1[[#This Row],[ปลายภาค '[30']]]+Table1[[#This Row],[ก่อนปลายภาค '[70']]]</f>
        <v>62</v>
      </c>
      <c r="U348" s="11">
        <f t="shared" si="5"/>
        <v>2</v>
      </c>
      <c r="V348" s="5" t="str">
        <f>IF(_xlfn.XLOOKUP(Table1[[#This Row],[email]],กิจกรรม_11[Email],กิจกรรม_11[Completion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f>_xlfn.XLOOKUP(Table1[[#This Row],[email]],Quiz_3[Email],Quiz_3[Total points],"ยังไม่ส่ง")</f>
        <v>9</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Row],[email]],ท้ายบท_4[Email],ท้ายบท_4[Completion time],0)&lt;&gt;0,"ส่งแล้ว","ยังไม่ส่ง")</f>
        <v>ส่งแล้ว</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f>_xlfn.XLOOKUP(Table1[[#This Row],[email]],ท้ายบท_5[Email],ท้ายบท_5[Total points],"ยังไม่ส่ง")</f>
        <v>13</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9</v>
      </c>
      <c r="O349" s="12"/>
      <c r="P349" s="13">
        <f>ROUND(COUNTIF(Table1[[#This Row],[แบบฝึก 5.1]:[ท้ายบท 5]],"&lt;&gt;ยังไม่ส่ง")*8/3+IF(Table1[[#This Row],[Quiz 5]]&lt;&gt;"ยังไม่ส่ง",Table1[[#This Row],[Quiz 5]]*2/10,0),0)</f>
        <v>9</v>
      </c>
      <c r="Q349" s="12">
        <f>Table1[[#This Row],[บท 4 '[10']]]+Table1[[#This Row],[นำเสนอ '[5']]]+Table1[[#This Row],[บท 5 '[10']]]</f>
        <v>18</v>
      </c>
      <c r="R349" s="12">
        <f>Table1[[#This Row],[ก่อนกลางภาค '[25']]]+Table1[[#This Row],[กลางภาค '[20']]]+Table1[[#This Row],[หลังกลางภาค '[25']]]</f>
        <v>58</v>
      </c>
      <c r="S349" s="12"/>
      <c r="T349" s="12">
        <f>Table1[[#This Row],[ปลายภาค '[30']]]+Table1[[#This Row],[ก่อนปลายภาค '[70']]]</f>
        <v>58</v>
      </c>
      <c r="U349" s="11">
        <f t="shared" si="5"/>
        <v>1.5</v>
      </c>
      <c r="V349" s="5" t="str">
        <f>IF(_xlfn.XLOOKUP(Table1[[#This Row],[email]],กิจกรรม_11[Email],กิจกรรม_11[Completion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Row],[email]],ท้ายบท_4[Email],ท้ายบท_4[Completion time],0)&lt;&gt;0,"ส่งแล้ว","ยังไม่ส่ง")</f>
        <v>ส่งแล้ว</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f>_xlfn.XLOOKUP(Table1[[#This Row],[email]],ท้ายบท_5[Email],ท้ายบท_5[Total points],"ยังไม่ส่ง")</f>
        <v>16</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10</v>
      </c>
      <c r="O350" s="12"/>
      <c r="P350" s="13">
        <f>ROUND(COUNTIF(Table1[[#This Row],[แบบฝึก 5.1]:[ท้ายบท 5]],"&lt;&gt;ยังไม่ส่ง")*8/3+IF(Table1[[#This Row],[Quiz 5]]&lt;&gt;"ยังไม่ส่ง",Table1[[#This Row],[Quiz 5]]*2/10,0),0)</f>
        <v>9</v>
      </c>
      <c r="Q350" s="12">
        <f>Table1[[#This Row],[บท 4 '[10']]]+Table1[[#This Row],[นำเสนอ '[5']]]+Table1[[#This Row],[บท 5 '[10']]]</f>
        <v>19</v>
      </c>
      <c r="R350" s="12">
        <f>Table1[[#This Row],[ก่อนกลางภาค '[25']]]+Table1[[#This Row],[กลางภาค '[20']]]+Table1[[#This Row],[หลังกลางภาค '[25']]]</f>
        <v>61</v>
      </c>
      <c r="S350" s="12"/>
      <c r="T350" s="12">
        <f>Table1[[#This Row],[ปลายภาค '[30']]]+Table1[[#This Row],[ก่อนปลายภาค '[70']]]</f>
        <v>61</v>
      </c>
      <c r="U350" s="11">
        <f t="shared" si="5"/>
        <v>2</v>
      </c>
      <c r="V350" s="5" t="str">
        <f>IF(_xlfn.XLOOKUP(Table1[[#This Row],[email]],กิจกรรม_11[Email],กิจกรรม_11[Completion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Row],[email]],ท้ายบท_4[Email],ท้ายบท_4[Completion time],0)&lt;&gt;0,"ส่งแล้ว","ยังไม่ส่ง")</f>
        <v>ส่งแล้ว</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f>_xlfn.XLOOKUP(Table1[[#This Row],[email]],ท้ายบท_5[Email],ท้ายบท_5[Total points],"ยังไม่ส่ง")</f>
        <v>16</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10</v>
      </c>
      <c r="N351" s="12">
        <f>ROUND(COUNTIF(Table1[[#This Row],[แบบฝึก 4.1]:[ท้ายบท 4]],"&lt;&gt;ยังไม่ส่ง")*8/2+IF(Table1[[#This Row],[Quiz 4]]&lt;&gt;"ยังไม่ส่ง",Table1[[#This Row],[Quiz 4]]*2/10,0),0)</f>
        <v>9</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15</v>
      </c>
      <c r="R351" s="12">
        <f>Table1[[#This Row],[ก่อนกลางภาค '[25']]]+Table1[[#This Row],[กลางภาค '[20']]]+Table1[[#This Row],[หลังกลางภาค '[25']]]</f>
        <v>45</v>
      </c>
      <c r="S351" s="12"/>
      <c r="T351" s="12">
        <f>Table1[[#This Row],[ปลายภาค '[30']]]+Table1[[#This Row],[ก่อนปลายภาค '[70']]]</f>
        <v>45</v>
      </c>
      <c r="U351" s="11">
        <f t="shared" si="5"/>
        <v>0</v>
      </c>
      <c r="V351" s="5" t="str">
        <f>IF(_xlfn.XLOOKUP(Table1[[#This Row],[email]],กิจกรรม_11[Email],กิจกรรม_11[Completion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Row],[email]],ท้ายบท_4[Email],ท้ายบท_4[Completion time],0)&lt;&gt;0,"ส่งแล้ว","ยังไม่ส่ง")</f>
        <v>ส่งแล้ว</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t="s">
        <v>33118</v>
      </c>
      <c r="AS351" s="4" t="str">
        <f>IF(M351&lt;10,"ยังไม่ซ่อม",IF(Table1[[#This Row],[ซ่อมแล้วกลางภาค]]="ซ่อมแล้ว","ซ่อมแล้ว","ไม่ต้องซ่อม"))</f>
        <v>ซ่อมแล้ว</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9</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16</v>
      </c>
      <c r="R352" s="12">
        <f>Table1[[#This Row],[ก่อนกลางภาค '[25']]]+Table1[[#This Row],[กลางภาค '[20']]]+Table1[[#This Row],[หลังกลางภาค '[25']]]</f>
        <v>55</v>
      </c>
      <c r="S352" s="12"/>
      <c r="T352" s="12">
        <f>Table1[[#This Row],[ปลายภาค '[30']]]+Table1[[#This Row],[ก่อนปลายภาค '[70']]]</f>
        <v>55</v>
      </c>
      <c r="U352" s="11">
        <f t="shared" si="5"/>
        <v>1.5</v>
      </c>
      <c r="V352" s="5" t="str">
        <f>IF(_xlfn.XLOOKUP(Table1[[#This Row],[email]],กิจกรรม_11[Email],กิจกรรม_11[Completion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Row],[email]],ท้ายบท_4[Email],ท้ายบท_4[Completion time],0)&lt;&gt;0,"ส่งแล้ว","ยังไม่ส่ง")</f>
        <v>ส่งแล้ว</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9</v>
      </c>
      <c r="O353" s="12"/>
      <c r="P353" s="13">
        <f>ROUND(COUNTIF(Table1[[#This Row],[แบบฝึก 5.1]:[ท้ายบท 5]],"&lt;&gt;ยังไม่ส่ง")*8/3+IF(Table1[[#This Row],[Quiz 5]]&lt;&gt;"ยังไม่ส่ง",Table1[[#This Row],[Quiz 5]]*2/10,0),0)</f>
        <v>9</v>
      </c>
      <c r="Q353" s="12">
        <f>Table1[[#This Row],[บท 4 '[10']]]+Table1[[#This Row],[นำเสนอ '[5']]]+Table1[[#This Row],[บท 5 '[10']]]</f>
        <v>18</v>
      </c>
      <c r="R353" s="12">
        <f>Table1[[#This Row],[ก่อนกลางภาค '[25']]]+Table1[[#This Row],[กลางภาค '[20']]]+Table1[[#This Row],[หลังกลางภาค '[25']]]</f>
        <v>57</v>
      </c>
      <c r="S353" s="12"/>
      <c r="T353" s="12">
        <f>Table1[[#This Row],[ปลายภาค '[30']]]+Table1[[#This Row],[ก่อนปลายภาค '[70']]]</f>
        <v>57</v>
      </c>
      <c r="U353" s="11">
        <f t="shared" si="5"/>
        <v>1.5</v>
      </c>
      <c r="V353" s="5" t="str">
        <f>IF(_xlfn.XLOOKUP(Table1[[#This Row],[email]],กิจกรรม_11[Email],กิจกรรม_11[Completion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Row],[email]],ท้ายบท_4[Email],ท้ายบท_4[Completion time],0)&lt;&gt;0,"ส่งแล้ว","ยังไม่ส่ง")</f>
        <v>ส่งแล้ว</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f>_xlfn.XLOOKUP(Table1[[#This Row],[email]],ท้ายบท_5[Email],ท้ายบท_5[Total points],"ยังไม่ส่ง")</f>
        <v>18</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10</v>
      </c>
      <c r="O354" s="12"/>
      <c r="P354" s="13">
        <f>ROUND(COUNTIF(Table1[[#This Row],[แบบฝึก 5.1]:[ท้ายบท 5]],"&lt;&gt;ยังไม่ส่ง")*8/3+IF(Table1[[#This Row],[Quiz 5]]&lt;&gt;"ยังไม่ส่ง",Table1[[#This Row],[Quiz 5]]*2/10,0),0)</f>
        <v>9</v>
      </c>
      <c r="Q354" s="12">
        <f>Table1[[#This Row],[บท 4 '[10']]]+Table1[[#This Row],[นำเสนอ '[5']]]+Table1[[#This Row],[บท 5 '[10']]]</f>
        <v>19</v>
      </c>
      <c r="R354" s="12">
        <f>Table1[[#This Row],[ก่อนกลางภาค '[25']]]+Table1[[#This Row],[กลางภาค '[20']]]+Table1[[#This Row],[หลังกลางภาค '[25']]]</f>
        <v>60</v>
      </c>
      <c r="S354" s="12"/>
      <c r="T354" s="12">
        <f>Table1[[#This Row],[ปลายภาค '[30']]]+Table1[[#This Row],[ก่อนปลายภาค '[70']]]</f>
        <v>60</v>
      </c>
      <c r="U354" s="11">
        <f t="shared" si="5"/>
        <v>2</v>
      </c>
      <c r="V354" s="5" t="str">
        <f>IF(_xlfn.XLOOKUP(Table1[[#This Row],[email]],กิจกรรม_11[Email],กิจกรรม_11[Completion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Row],[email]],ท้ายบท_4[Email],ท้ายบท_4[Completion time],0)&lt;&gt;0,"ส่งแล้ว","ยังไม่ส่ง")</f>
        <v>ส่งแล้ว</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f>_xlfn.XLOOKUP(Table1[[#This Row],[email]],ท้ายบท_5[Email],ท้ายบท_5[Total points],"ยังไม่ส่ง")</f>
        <v>17</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10</v>
      </c>
      <c r="O355" s="12"/>
      <c r="P355" s="13">
        <f>ROUND(COUNTIF(Table1[[#This Row],[แบบฝึก 5.1]:[ท้ายบท 5]],"&lt;&gt;ยังไม่ส่ง")*8/3+IF(Table1[[#This Row],[Quiz 5]]&lt;&gt;"ยังไม่ส่ง",Table1[[#This Row],[Quiz 5]]*2/10,0),0)</f>
        <v>9</v>
      </c>
      <c r="Q355" s="12">
        <f>Table1[[#This Row],[บท 4 '[10']]]+Table1[[#This Row],[นำเสนอ '[5']]]+Table1[[#This Row],[บท 5 '[10']]]</f>
        <v>19</v>
      </c>
      <c r="R355" s="12">
        <f>Table1[[#This Row],[ก่อนกลางภาค '[25']]]+Table1[[#This Row],[กลางภาค '[20']]]+Table1[[#This Row],[หลังกลางภาค '[25']]]</f>
        <v>59</v>
      </c>
      <c r="S355" s="12"/>
      <c r="T355" s="12">
        <f>Table1[[#This Row],[ปลายภาค '[30']]]+Table1[[#This Row],[ก่อนปลายภาค '[70']]]</f>
        <v>59</v>
      </c>
      <c r="U355" s="11">
        <f t="shared" si="5"/>
        <v>1.5</v>
      </c>
      <c r="V355" s="5" t="str">
        <f>IF(_xlfn.XLOOKUP(Table1[[#This Row],[email]],กิจกรรม_11[Email],กิจกรรม_11[Completion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Row],[email]],ท้ายบท_4[Email],ท้ายบท_4[Completion time],0)&lt;&gt;0,"ส่งแล้ว","ยังไม่ส่ง")</f>
        <v>ส่งแล้ว</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f>_xlfn.XLOOKUP(Table1[[#This Row],[email]],ท้ายบท_5[Email],ท้ายบท_5[Total points],"ยังไม่ส่ง")</f>
        <v>17</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9</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16</v>
      </c>
      <c r="R356" s="12">
        <f>Table1[[#This Row],[ก่อนกลางภาค '[25']]]+Table1[[#This Row],[กลางภาค '[20']]]+Table1[[#This Row],[หลังกลางภาค '[25']]]</f>
        <v>46</v>
      </c>
      <c r="S356" s="12"/>
      <c r="T356" s="12">
        <f>Table1[[#This Row],[ปลายภาค '[30']]]+Table1[[#This Row],[ก่อนปลายภาค '[70']]]</f>
        <v>46</v>
      </c>
      <c r="U356" s="11">
        <f t="shared" si="5"/>
        <v>0</v>
      </c>
      <c r="V356" s="5" t="str">
        <f>IF(_xlfn.XLOOKUP(Table1[[#This Row],[email]],กิจกรรม_11[Email],กิจกรรม_11[Completion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Row],[email]],ท้ายบท_4[Email],ท้ายบท_4[Completion time],0)&lt;&gt;0,"ส่งแล้ว","ยังไม่ส่ง")</f>
        <v>ส่งแล้ว</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8</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14</v>
      </c>
      <c r="R357" s="12">
        <f>Table1[[#This Row],[ก่อนกลางภาค '[25']]]+Table1[[#This Row],[กลางภาค '[20']]]+Table1[[#This Row],[หลังกลางภาค '[25']]]</f>
        <v>39</v>
      </c>
      <c r="S357" s="12"/>
      <c r="T357" s="12">
        <f>Table1[[#This Row],[ปลายภาค '[30']]]+Table1[[#This Row],[ก่อนปลายภาค '[70']]]</f>
        <v>39</v>
      </c>
      <c r="U357" s="11">
        <f t="shared" si="5"/>
        <v>0</v>
      </c>
      <c r="V357" s="5" t="str">
        <f>IF(_xlfn.XLOOKUP(Table1[[#This Row],[email]],กิจกรรม_11[Email],กิจกรรม_11[Completion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Row],[email]],ท้ายบท_4[Email],ท้ายบท_4[Completion time],0)&lt;&gt;0,"ส่งแล้ว","ยังไม่ส่ง")</f>
        <v>ส่งแล้ว</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10</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17</v>
      </c>
      <c r="R358" s="12">
        <f>Table1[[#This Row],[ก่อนกลางภาค '[25']]]+Table1[[#This Row],[กลางภาค '[20']]]+Table1[[#This Row],[หลังกลางภาค '[25']]]</f>
        <v>52</v>
      </c>
      <c r="S358" s="12"/>
      <c r="T358" s="12">
        <f>Table1[[#This Row],[ปลายภาค '[30']]]+Table1[[#This Row],[ก่อนปลายภาค '[70']]]</f>
        <v>52</v>
      </c>
      <c r="U358" s="11">
        <f t="shared" si="5"/>
        <v>1</v>
      </c>
      <c r="V358" s="5" t="str">
        <f>IF(_xlfn.XLOOKUP(Table1[[#This Row],[email]],กิจกรรม_11[Email],กิจกรรม_11[Completion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Row],[email]],ท้ายบท_4[Email],ท้ายบท_4[Completion time],0)&lt;&gt;0,"ส่งแล้ว","ยังไม่ส่ง")</f>
        <v>ส่งแล้ว</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9</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16</v>
      </c>
      <c r="R359" s="12">
        <f>Table1[[#This Row],[ก่อนกลางภาค '[25']]]+Table1[[#This Row],[กลางภาค '[20']]]+Table1[[#This Row],[หลังกลางภาค '[25']]]</f>
        <v>48</v>
      </c>
      <c r="S359" s="12"/>
      <c r="T359" s="12">
        <f>Table1[[#This Row],[ปลายภาค '[30']]]+Table1[[#This Row],[ก่อนปลายภาค '[70']]]</f>
        <v>48</v>
      </c>
      <c r="U359" s="11">
        <f t="shared" si="5"/>
        <v>0</v>
      </c>
      <c r="V359" s="5" t="str">
        <f>IF(_xlfn.XLOOKUP(Table1[[#This Row],[email]],กิจกรรม_11[Email],กิจกรรม_11[Completion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Row],[email]],ท้ายบท_4[Email],ท้ายบท_4[Completion time],0)&lt;&gt;0,"ส่งแล้ว","ยังไม่ส่ง")</f>
        <v>ส่งแล้ว</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33118</v>
      </c>
      <c r="AS359" s="4" t="str">
        <f>IF(M359&lt;10,"ยังไม่ซ่อม",IF(Table1[[#This Row],[ซ่อมแล้วกลางภาค]]="ซ่อมแล้ว","ซ่อมแล้ว","ไม่ต้องซ่อม"))</f>
        <v>ซ่อมแล้ว</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9</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16</v>
      </c>
      <c r="R360" s="12">
        <f>Table1[[#This Row],[ก่อนกลางภาค '[25']]]+Table1[[#This Row],[กลางภาค '[20']]]+Table1[[#This Row],[หลังกลางภาค '[25']]]</f>
        <v>48</v>
      </c>
      <c r="S360" s="12"/>
      <c r="T360" s="12">
        <f>Table1[[#This Row],[ปลายภาค '[30']]]+Table1[[#This Row],[ก่อนปลายภาค '[70']]]</f>
        <v>48</v>
      </c>
      <c r="U360" s="11">
        <f t="shared" si="5"/>
        <v>0</v>
      </c>
      <c r="V360" s="5" t="str">
        <f>IF(_xlfn.XLOOKUP(Table1[[#This Row],[email]],กิจกรรม_11[Email],กิจกรรม_11[Completion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Row],[email]],ท้ายบท_4[Email],ท้ายบท_4[Completion time],0)&lt;&gt;0,"ส่งแล้ว","ยังไม่ส่ง")</f>
        <v>ส่งแล้ว</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9</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16</v>
      </c>
      <c r="R361" s="12">
        <f>Table1[[#This Row],[ก่อนกลางภาค '[25']]]+Table1[[#This Row],[กลางภาค '[20']]]+Table1[[#This Row],[หลังกลางภาค '[25']]]</f>
        <v>49</v>
      </c>
      <c r="S361" s="12"/>
      <c r="T361" s="12">
        <f>Table1[[#This Row],[ปลายภาค '[30']]]+Table1[[#This Row],[ก่อนปลายภาค '[70']]]</f>
        <v>49</v>
      </c>
      <c r="U361" s="11">
        <f t="shared" si="5"/>
        <v>0</v>
      </c>
      <c r="V361" s="5" t="str">
        <f>IF(_xlfn.XLOOKUP(Table1[[#This Row],[email]],กิจกรรม_11[Email],กิจกรรม_11[Completion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Row],[email]],ท้ายบท_4[Email],ท้ายบท_4[Completion time],0)&lt;&gt;0,"ส่งแล้ว","ยังไม่ส่ง")</f>
        <v>ส่งแล้ว</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9</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18</v>
      </c>
      <c r="R362" s="12">
        <f>Table1[[#This Row],[ก่อนกลางภาค '[25']]]+Table1[[#This Row],[กลางภาค '[20']]]+Table1[[#This Row],[หลังกลางภาค '[25']]]</f>
        <v>55</v>
      </c>
      <c r="S362" s="12"/>
      <c r="T362" s="12">
        <f>Table1[[#This Row],[ปลายภาค '[30']]]+Table1[[#This Row],[ก่อนปลายภาค '[70']]]</f>
        <v>55</v>
      </c>
      <c r="U362" s="11">
        <f t="shared" si="5"/>
        <v>1.5</v>
      </c>
      <c r="V362" s="5" t="str">
        <f>IF(_xlfn.XLOOKUP(Table1[[#This Row],[email]],กิจกรรม_11[Email],กิจกรรม_11[Completion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Row],[email]],ท้ายบท_4[Email],ท้ายบท_4[Completion time],0)&lt;&gt;0,"ส่งแล้ว","ยังไม่ส่ง")</f>
        <v>ส่งแล้ว</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9</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16</v>
      </c>
      <c r="R363" s="12">
        <f>Table1[[#This Row],[ก่อนกลางภาค '[25']]]+Table1[[#This Row],[กลางภาค '[20']]]+Table1[[#This Row],[หลังกลางภาค '[25']]]</f>
        <v>50</v>
      </c>
      <c r="S363" s="12"/>
      <c r="T363" s="12">
        <f>Table1[[#This Row],[ปลายภาค '[30']]]+Table1[[#This Row],[ก่อนปลายภาค '[70']]]</f>
        <v>50</v>
      </c>
      <c r="U363" s="11">
        <f t="shared" si="5"/>
        <v>1</v>
      </c>
      <c r="V363" s="5" t="str">
        <f>IF(_xlfn.XLOOKUP(Table1[[#This Row],[email]],กิจกรรม_11[Email],กิจกรรม_11[Completion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Row],[email]],ท้ายบท_4[Email],ท้ายบท_4[Completion time],0)&lt;&gt;0,"ส่งแล้ว","ยังไม่ส่ง")</f>
        <v>ส่งแล้ว</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10</v>
      </c>
      <c r="O364" s="12"/>
      <c r="P364" s="13">
        <f>ROUND(COUNTIF(Table1[[#This Row],[แบบฝึก 5.1]:[ท้ายบท 5]],"&lt;&gt;ยังไม่ส่ง")*8/3+IF(Table1[[#This Row],[Quiz 5]]&lt;&gt;"ยังไม่ส่ง",Table1[[#This Row],[Quiz 5]]*2/10,0),0)</f>
        <v>9</v>
      </c>
      <c r="Q364" s="12">
        <f>Table1[[#This Row],[บท 4 '[10']]]+Table1[[#This Row],[นำเสนอ '[5']]]+Table1[[#This Row],[บท 5 '[10']]]</f>
        <v>19</v>
      </c>
      <c r="R364" s="12">
        <f>Table1[[#This Row],[ก่อนกลางภาค '[25']]]+Table1[[#This Row],[กลางภาค '[20']]]+Table1[[#This Row],[หลังกลางภาค '[25']]]</f>
        <v>63</v>
      </c>
      <c r="S364" s="12"/>
      <c r="T364" s="12">
        <f>Table1[[#This Row],[ปลายภาค '[30']]]+Table1[[#This Row],[ก่อนปลายภาค '[70']]]</f>
        <v>63</v>
      </c>
      <c r="U364" s="11">
        <f t="shared" si="5"/>
        <v>2</v>
      </c>
      <c r="V364" s="5" t="str">
        <f>IF(_xlfn.XLOOKUP(Table1[[#This Row],[email]],กิจกรรม_11[Email],กิจกรรม_11[Completion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Row],[email]],ท้ายบท_4[Email],ท้ายบท_4[Completion time],0)&lt;&gt;0,"ส่งแล้ว","ยังไม่ส่ง")</f>
        <v>ส่งแล้ว</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f>_xlfn.XLOOKUP(Table1[[#This Row],[email]],ท้ายบท_5[Email],ท้ายบท_5[Total points],"ยังไม่ส่ง")</f>
        <v>18</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10</v>
      </c>
      <c r="O365" s="12"/>
      <c r="P365" s="13">
        <f>ROUND(COUNTIF(Table1[[#This Row],[แบบฝึก 5.1]:[ท้ายบท 5]],"&lt;&gt;ยังไม่ส่ง")*8/3+IF(Table1[[#This Row],[Quiz 5]]&lt;&gt;"ยังไม่ส่ง",Table1[[#This Row],[Quiz 5]]*2/10,0),0)</f>
        <v>9</v>
      </c>
      <c r="Q365" s="12">
        <f>Table1[[#This Row],[บท 4 '[10']]]+Table1[[#This Row],[นำเสนอ '[5']]]+Table1[[#This Row],[บท 5 '[10']]]</f>
        <v>19</v>
      </c>
      <c r="R365" s="12">
        <f>Table1[[#This Row],[ก่อนกลางภาค '[25']]]+Table1[[#This Row],[กลางภาค '[20']]]+Table1[[#This Row],[หลังกลางภาค '[25']]]</f>
        <v>59</v>
      </c>
      <c r="S365" s="12"/>
      <c r="T365" s="12">
        <f>Table1[[#This Row],[ปลายภาค '[30']]]+Table1[[#This Row],[ก่อนปลายภาค '[70']]]</f>
        <v>59</v>
      </c>
      <c r="U365" s="11">
        <f t="shared" si="5"/>
        <v>1.5</v>
      </c>
      <c r="V365" s="5" t="str">
        <f>IF(_xlfn.XLOOKUP(Table1[[#This Row],[email]],กิจกรรม_11[Email],กิจกรรม_11[Completion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Row],[email]],ท้ายบท_4[Email],ท้ายบท_4[Completion time],0)&lt;&gt;0,"ส่งแล้ว","ยังไม่ส่ง")</f>
        <v>ส่งแล้ว</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f>_xlfn.XLOOKUP(Table1[[#This Row],[email]],ท้ายบท_5[Email],ท้ายบท_5[Total points],"ยังไม่ส่ง")</f>
        <v>15</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10</v>
      </c>
      <c r="O366" s="12"/>
      <c r="P366" s="13">
        <f>ROUND(COUNTIF(Table1[[#This Row],[แบบฝึก 5.1]:[ท้ายบท 5]],"&lt;&gt;ยังไม่ส่ง")*8/3+IF(Table1[[#This Row],[Quiz 5]]&lt;&gt;"ยังไม่ส่ง",Table1[[#This Row],[Quiz 5]]*2/10,0),0)</f>
        <v>10</v>
      </c>
      <c r="Q366" s="12">
        <f>Table1[[#This Row],[บท 4 '[10']]]+Table1[[#This Row],[นำเสนอ '[5']]]+Table1[[#This Row],[บท 5 '[10']]]</f>
        <v>20</v>
      </c>
      <c r="R366" s="12">
        <f>Table1[[#This Row],[ก่อนกลางภาค '[25']]]+Table1[[#This Row],[กลางภาค '[20']]]+Table1[[#This Row],[หลังกลางภาค '[25']]]</f>
        <v>59</v>
      </c>
      <c r="S366" s="12"/>
      <c r="T366" s="12">
        <f>Table1[[#This Row],[ปลายภาค '[30']]]+Table1[[#This Row],[ก่อนปลายภาค '[70']]]</f>
        <v>59</v>
      </c>
      <c r="U366" s="11">
        <f t="shared" si="5"/>
        <v>1.5</v>
      </c>
      <c r="V366" s="5" t="str">
        <f>IF(_xlfn.XLOOKUP(Table1[[#This Row],[email]],กิจกรรม_11[Email],กิจกรรม_11[Completion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Row],[email]],ท้ายบท_4[Email],ท้ายบท_4[Completion time],0)&lt;&gt;0,"ส่งแล้ว","ยังไม่ส่ง")</f>
        <v>ส่งแล้ว</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f>_xlfn.XLOOKUP(Table1[[#This Row],[email]],ท้ายบท_5[Email],ท้ายบท_5[Total points],"ยังไม่ส่ง")</f>
        <v>15</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10</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17</v>
      </c>
      <c r="R367" s="12">
        <f>Table1[[#This Row],[ก่อนกลางภาค '[25']]]+Table1[[#This Row],[กลางภาค '[20']]]+Table1[[#This Row],[หลังกลางภาค '[25']]]</f>
        <v>45</v>
      </c>
      <c r="S367" s="12"/>
      <c r="T367" s="12">
        <f>Table1[[#This Row],[ปลายภาค '[30']]]+Table1[[#This Row],[ก่อนปลายภาค '[70']]]</f>
        <v>45</v>
      </c>
      <c r="U367" s="11">
        <f t="shared" si="5"/>
        <v>0</v>
      </c>
      <c r="V367" s="5" t="str">
        <f>IF(_xlfn.XLOOKUP(Table1[[#This Row],[email]],กิจกรรม_11[Email],กิจกรรม_11[Completion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Row],[email]],ท้ายบท_4[Email],ท้ายบท_4[Completion time],0)&lt;&gt;0,"ส่งแล้ว","ยังไม่ส่ง")</f>
        <v>ส่งแล้ว</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4</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9</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2</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9</v>
      </c>
      <c r="R368" s="12">
        <f>Table1[[#This Row],[ก่อนกลางภาค '[25']]]+Table1[[#This Row],[กลางภาค '[20']]]+Table1[[#This Row],[หลังกลางภาค '[25']]]</f>
        <v>26</v>
      </c>
      <c r="S368" s="12"/>
      <c r="T368" s="12">
        <f>Table1[[#This Row],[ปลายภาค '[30']]]+Table1[[#This Row],[ก่อนปลายภาค '[70']]]</f>
        <v>26</v>
      </c>
      <c r="U368" s="11">
        <f t="shared" si="5"/>
        <v>0</v>
      </c>
      <c r="V368" s="5" t="str">
        <f>IF(_xlfn.XLOOKUP(Table1[[#This Row],[email]],กิจกรรม_11[Email],กิจกรรม_11[Completion time],0)&lt;&gt;0,"ส่งแล้ว","ยังไม่ส่ง")</f>
        <v>ส่งแล้ว</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Row],[email]],ท้ายบท_4[Email],ท้ายบท_4[Completion time],0)&lt;&gt;0,"ส่งแล้ว","ยังไม่ส่ง")</f>
        <v>ยังไม่ส่ง</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9</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22</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1</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8</v>
      </c>
      <c r="R369" s="12">
        <f>Table1[[#This Row],[ก่อนกลางภาค '[25']]]+Table1[[#This Row],[กลางภาค '[20']]]+Table1[[#This Row],[หลังกลางภาค '[25']]]</f>
        <v>42</v>
      </c>
      <c r="S369" s="12"/>
      <c r="T369" s="12">
        <f>Table1[[#This Row],[ปลายภาค '[30']]]+Table1[[#This Row],[ก่อนปลายภาค '[70']]]</f>
        <v>42</v>
      </c>
      <c r="U369" s="11">
        <f t="shared" si="5"/>
        <v>0</v>
      </c>
      <c r="V369" s="5" t="str">
        <f>IF(_xlfn.XLOOKUP(Table1[[#This Row],[email]],กิจกรรม_11[Email],กิจกรรม_11[Completion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f>_xlfn.XLOOKUP(Table1[[#This Row],[email]],Quiz_1[Email],Quiz_1[Total points],"ยังไม่ส่ง")</f>
        <v>6</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Row],[email]],ท้ายบท_4[Email],ท้ายบท_4[Completion time],0)&lt;&gt;0,"ส่งแล้ว","ยังไม่ส่ง")</f>
        <v>ยังไม่ส่ง</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10</v>
      </c>
      <c r="K370" s="24">
        <f>ROUND(COUNTIF(Table1[[#This Row],[แบบฝึก 3.1]:[ท้ายบท 3]],"&lt;&gt;ยังไม่ส่ง")*3/2+IF(Table1[[#This Row],[Quiz 3]]&lt;&gt;"ยังไม่ส่ง",Table1[[#This Row],[Quiz 3]]*2/10,0),0)</f>
        <v>4</v>
      </c>
      <c r="L370" s="12">
        <f>Table1[[#This Row],[บท 1 '[10']]]+Table1[[#This Row],[บท 2 '[10']]]+Table1[[#This Row],[บท 3 '[5']]]</f>
        <v>24</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9</v>
      </c>
      <c r="O370" s="12"/>
      <c r="P370" s="13">
        <f>ROUND(COUNTIF(Table1[[#This Row],[แบบฝึก 5.1]:[ท้ายบท 5]],"&lt;&gt;ยังไม่ส่ง")*8/3+IF(Table1[[#This Row],[Quiz 5]]&lt;&gt;"ยังไม่ส่ง",Table1[[#This Row],[Quiz 5]]*2/10,0),0)</f>
        <v>9</v>
      </c>
      <c r="Q370" s="12">
        <f>Table1[[#This Row],[บท 4 '[10']]]+Table1[[#This Row],[นำเสนอ '[5']]]+Table1[[#This Row],[บท 5 '[10']]]</f>
        <v>18</v>
      </c>
      <c r="R370" s="12">
        <f>Table1[[#This Row],[ก่อนกลางภาค '[25']]]+Table1[[#This Row],[กลางภาค '[20']]]+Table1[[#This Row],[หลังกลางภาค '[25']]]</f>
        <v>52</v>
      </c>
      <c r="S370" s="12"/>
      <c r="T370" s="12">
        <f>Table1[[#This Row],[ปลายภาค '[30']]]+Table1[[#This Row],[ก่อนปลายภาค '[70']]]</f>
        <v>52</v>
      </c>
      <c r="U370" s="11">
        <f t="shared" si="5"/>
        <v>1</v>
      </c>
      <c r="V370" s="5" t="str">
        <f>IF(_xlfn.XLOOKUP(Table1[[#This Row],[email]],กิจกรรม_11[Email],กิจกรรม_11[Completion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ส่งแล้ว</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Row],[email]],ท้ายบท_4[Email],ท้ายบท_4[Completion time],0)&lt;&gt;0,"ส่งแล้ว","ยังไม่ส่ง")</f>
        <v>ส่งแล้ว</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f>_xlfn.XLOOKUP(Table1[[#This Row],[email]],ท้ายบท_5[Email],ท้ายบท_5[Total points],"ยังไม่ส่ง")</f>
        <v>16</v>
      </c>
      <c r="AQ370" s="5">
        <f>_xlfn.XLOOKUP(Table1[[#This Row],[email]],Quiz_5[Email],Quiz_5[Total points],"ยังไม่ส่ง")</f>
        <v>4</v>
      </c>
      <c r="AR370" s="37" t="s">
        <v>33118</v>
      </c>
      <c r="AS370" s="4" t="str">
        <f>IF(M370&lt;10,"ยังไม่ซ่อม",IF(Table1[[#This Row],[ซ่อมแล้วกลางภาค]]="ซ่อมแล้ว","ซ่อมแล้ว","ไม่ต้องซ่อม"))</f>
        <v>ซ่อมแล้ว</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9</v>
      </c>
      <c r="O371" s="12"/>
      <c r="P371" s="13">
        <f>ROUND(COUNTIF(Table1[[#This Row],[แบบฝึก 5.1]:[ท้ายบท 5]],"&lt;&gt;ยังไม่ส่ง")*8/3+IF(Table1[[#This Row],[Quiz 5]]&lt;&gt;"ยังไม่ส่ง",Table1[[#This Row],[Quiz 5]]*2/10,0),0)</f>
        <v>9</v>
      </c>
      <c r="Q371" s="12">
        <f>Table1[[#This Row],[บท 4 '[10']]]+Table1[[#This Row],[นำเสนอ '[5']]]+Table1[[#This Row],[บท 5 '[10']]]</f>
        <v>18</v>
      </c>
      <c r="R371" s="12">
        <f>Table1[[#This Row],[ก่อนกลางภาค '[25']]]+Table1[[#This Row],[กลางภาค '[20']]]+Table1[[#This Row],[หลังกลางภาค '[25']]]</f>
        <v>52</v>
      </c>
      <c r="S371" s="12"/>
      <c r="T371" s="12">
        <f>Table1[[#This Row],[ปลายภาค '[30']]]+Table1[[#This Row],[ก่อนปลายภาค '[70']]]</f>
        <v>52</v>
      </c>
      <c r="U371" s="11">
        <f t="shared" si="5"/>
        <v>1</v>
      </c>
      <c r="V371" s="5" t="str">
        <f>IF(_xlfn.XLOOKUP(Table1[[#This Row],[email]],กิจกรรม_11[Email],กิจกรรม_11[Completion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Row],[email]],ท้ายบท_4[Email],ท้ายบท_4[Completion time],0)&lt;&gt;0,"ส่งแล้ว","ยังไม่ส่ง")</f>
        <v>ส่งแล้ว</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f>_xlfn.XLOOKUP(Table1[[#This Row],[email]],ท้ายบท_5[Email],ท้ายบท_5[Total points],"ยังไม่ส่ง")</f>
        <v>14</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10</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19</v>
      </c>
      <c r="R372" s="12">
        <f>Table1[[#This Row],[ก่อนกลางภาค '[25']]]+Table1[[#This Row],[กลางภาค '[20']]]+Table1[[#This Row],[หลังกลางภาค '[25']]]</f>
        <v>60</v>
      </c>
      <c r="S372" s="12"/>
      <c r="T372" s="12">
        <f>Table1[[#This Row],[ปลายภาค '[30']]]+Table1[[#This Row],[ก่อนปลายภาค '[70']]]</f>
        <v>60</v>
      </c>
      <c r="U372" s="11">
        <f t="shared" si="5"/>
        <v>2</v>
      </c>
      <c r="V372" s="5" t="str">
        <f>IF(_xlfn.XLOOKUP(Table1[[#This Row],[email]],กิจกรรม_11[Email],กิจกรรม_11[Completion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Row],[email]],ท้ายบท_4[Email],ท้ายบท_4[Completion time],0)&lt;&gt;0,"ส่งแล้ว","ยังไม่ส่ง")</f>
        <v>ส่งแล้ว</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8</v>
      </c>
      <c r="O373" s="12"/>
      <c r="P373" s="13">
        <f>ROUND(COUNTIF(Table1[[#This Row],[แบบฝึก 5.1]:[ท้ายบท 5]],"&lt;&gt;ยังไม่ส่ง")*8/3+IF(Table1[[#This Row],[Quiz 5]]&lt;&gt;"ยังไม่ส่ง",Table1[[#This Row],[Quiz 5]]*2/10,0),0)</f>
        <v>9</v>
      </c>
      <c r="Q373" s="12">
        <f>Table1[[#This Row],[บท 4 '[10']]]+Table1[[#This Row],[นำเสนอ '[5']]]+Table1[[#This Row],[บท 5 '[10']]]</f>
        <v>17</v>
      </c>
      <c r="R373" s="12">
        <f>Table1[[#This Row],[ก่อนกลางภาค '[25']]]+Table1[[#This Row],[กลางภาค '[20']]]+Table1[[#This Row],[หลังกลางภาค '[25']]]</f>
        <v>53</v>
      </c>
      <c r="S373" s="12"/>
      <c r="T373" s="12">
        <f>Table1[[#This Row],[ปลายภาค '[30']]]+Table1[[#This Row],[ก่อนปลายภาค '[70']]]</f>
        <v>53</v>
      </c>
      <c r="U373" s="11">
        <f t="shared" si="5"/>
        <v>1</v>
      </c>
      <c r="V373" s="5" t="str">
        <f>IF(_xlfn.XLOOKUP(Table1[[#This Row],[email]],กิจกรรม_11[Email],กิจกรรม_11[Completion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Row],[email]],ท้ายบท_4[Email],ท้ายบท_4[Completion time],0)&lt;&gt;0,"ส่งแล้ว","ยังไม่ส่ง")</f>
        <v>ส่งแล้ว</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f>_xlfn.XLOOKUP(Table1[[#This Row],[email]],ท้ายบท_5[Email],ท้ายบท_5[Total points],"ยังไม่ส่ง")</f>
        <v>18</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8</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22</v>
      </c>
      <c r="M374" s="12">
        <f>IF(Table1[[#This Row],[ซ่อมแล้วกลางภาค]]="ซ่อมแล้ว",10,Table1[[#This Row],[MID '[20']2]])</f>
        <v>10</v>
      </c>
      <c r="N374" s="12">
        <f>ROUND(COUNTIF(Table1[[#This Row],[แบบฝึก 4.1]:[ท้ายบท 4]],"&lt;&gt;ยังไม่ส่ง")*8/2+IF(Table1[[#This Row],[Quiz 4]]&lt;&gt;"ยังไม่ส่ง",Table1[[#This Row],[Quiz 4]]*2/10,0),0)</f>
        <v>10</v>
      </c>
      <c r="O374" s="12"/>
      <c r="P374" s="13">
        <f>ROUND(COUNTIF(Table1[[#This Row],[แบบฝึก 5.1]:[ท้ายบท 5]],"&lt;&gt;ยังไม่ส่ง")*8/3+IF(Table1[[#This Row],[Quiz 5]]&lt;&gt;"ยังไม่ส่ง",Table1[[#This Row],[Quiz 5]]*2/10,0),0)</f>
        <v>9</v>
      </c>
      <c r="Q374" s="12">
        <f>Table1[[#This Row],[บท 4 '[10']]]+Table1[[#This Row],[นำเสนอ '[5']]]+Table1[[#This Row],[บท 5 '[10']]]</f>
        <v>19</v>
      </c>
      <c r="R374" s="12">
        <f>Table1[[#This Row],[ก่อนกลางภาค '[25']]]+Table1[[#This Row],[กลางภาค '[20']]]+Table1[[#This Row],[หลังกลางภาค '[25']]]</f>
        <v>51</v>
      </c>
      <c r="S374" s="12"/>
      <c r="T374" s="12">
        <f>Table1[[#This Row],[ปลายภาค '[30']]]+Table1[[#This Row],[ก่อนปลายภาค '[70']]]</f>
        <v>51</v>
      </c>
      <c r="U374" s="11">
        <f t="shared" si="5"/>
        <v>1</v>
      </c>
      <c r="V374" s="5" t="str">
        <f>IF(_xlfn.XLOOKUP(Table1[[#This Row],[email]],กิจกรรม_11[Email],กิจกรรม_11[Completion time],0)&lt;&gt;0,"ส่งแล้ว","ยังไม่ส่ง")</f>
        <v>ยังไม่ส่ง</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Row],[email]],ท้ายบท_4[Email],ท้ายบท_4[Completion time],0)&lt;&gt;0,"ส่งแล้ว","ยังไม่ส่ง")</f>
        <v>ส่งแล้ว</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f>_xlfn.XLOOKUP(Table1[[#This Row],[email]],ท้ายบท_5[Email],ท้ายบท_5[Total points],"ยังไม่ส่ง")</f>
        <v>15</v>
      </c>
      <c r="AQ374" s="5">
        <f>_xlfn.XLOOKUP(Table1[[#This Row],[email]],Quiz_5[Email],Quiz_5[Total points],"ยังไม่ส่ง")</f>
        <v>5</v>
      </c>
      <c r="AR374" s="37" t="s">
        <v>33118</v>
      </c>
      <c r="AS374" s="4" t="str">
        <f>IF(M374&lt;10,"ยังไม่ซ่อม",IF(Table1[[#This Row],[ซ่อมแล้วกลางภาค]]="ซ่อมแล้ว","ซ่อมแล้ว","ไม่ต้องซ่อม"))</f>
        <v>ซ่อมแล้ว</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9</v>
      </c>
      <c r="O375" s="12"/>
      <c r="P375" s="13">
        <f>ROUND(COUNTIF(Table1[[#This Row],[แบบฝึก 5.1]:[ท้ายบท 5]],"&lt;&gt;ยังไม่ส่ง")*8/3+IF(Table1[[#This Row],[Quiz 5]]&lt;&gt;"ยังไม่ส่ง",Table1[[#This Row],[Quiz 5]]*2/10,0),0)</f>
        <v>9</v>
      </c>
      <c r="Q375" s="12">
        <f>Table1[[#This Row],[บท 4 '[10']]]+Table1[[#This Row],[นำเสนอ '[5']]]+Table1[[#This Row],[บท 5 '[10']]]</f>
        <v>18</v>
      </c>
      <c r="R375" s="12">
        <f>Table1[[#This Row],[ก่อนกลางภาค '[25']]]+Table1[[#This Row],[กลางภาค '[20']]]+Table1[[#This Row],[หลังกลางภาค '[25']]]</f>
        <v>54</v>
      </c>
      <c r="S375" s="12"/>
      <c r="T375" s="12">
        <f>Table1[[#This Row],[ปลายภาค '[30']]]+Table1[[#This Row],[ก่อนปลายภาค '[70']]]</f>
        <v>54</v>
      </c>
      <c r="U375" s="11">
        <f t="shared" si="5"/>
        <v>1</v>
      </c>
      <c r="V375" s="5" t="str">
        <f>IF(_xlfn.XLOOKUP(Table1[[#This Row],[email]],กิจกรรม_11[Email],กิจกรรม_11[Completion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Row],[email]],ท้ายบท_4[Email],ท้ายบท_4[Completion time],0)&lt;&gt;0,"ส่งแล้ว","ยังไม่ส่ง")</f>
        <v>ส่งแล้ว</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f>_xlfn.XLOOKUP(Table1[[#This Row],[email]],ท้ายบท_5[Email],ท้ายบท_5[Total points],"ยังไม่ส่ง")</f>
        <v>18</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10</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25</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9</v>
      </c>
      <c r="O376" s="12"/>
      <c r="P376" s="13">
        <f>ROUND(COUNTIF(Table1[[#This Row],[แบบฝึก 5.1]:[ท้ายบท 5]],"&lt;&gt;ยังไม่ส่ง")*8/3+IF(Table1[[#This Row],[Quiz 5]]&lt;&gt;"ยังไม่ส่ง",Table1[[#This Row],[Quiz 5]]*2/10,0),0)</f>
        <v>9</v>
      </c>
      <c r="Q376" s="12">
        <f>Table1[[#This Row],[บท 4 '[10']]]+Table1[[#This Row],[นำเสนอ '[5']]]+Table1[[#This Row],[บท 5 '[10']]]</f>
        <v>18</v>
      </c>
      <c r="R376" s="12">
        <f>Table1[[#This Row],[ก่อนกลางภาค '[25']]]+Table1[[#This Row],[กลางภาค '[20']]]+Table1[[#This Row],[หลังกลางภาค '[25']]]</f>
        <v>55</v>
      </c>
      <c r="S376" s="12"/>
      <c r="T376" s="12">
        <f>Table1[[#This Row],[ปลายภาค '[30']]]+Table1[[#This Row],[ก่อนปลายภาค '[70']]]</f>
        <v>55</v>
      </c>
      <c r="U376" s="11">
        <f t="shared" si="5"/>
        <v>1.5</v>
      </c>
      <c r="V376" s="5" t="str">
        <f>IF(_xlfn.XLOOKUP(Table1[[#This Row],[email]],กิจกรรม_11[Email],กิจกรรม_11[Completion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f>_xlfn.XLOOKUP(Table1[[#This Row],[email]],ท้ายบท_1[Email],ท้ายบท_1[Total points],"ยังไม่ส่ง")</f>
        <v>22</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Row],[email]],ท้ายบท_4[Email],ท้ายบท_4[Completion time],0)&lt;&gt;0,"ส่งแล้ว","ยังไม่ส่ง")</f>
        <v>ส่งแล้ว</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f>_xlfn.XLOOKUP(Table1[[#This Row],[email]],ท้ายบท_5[Email],ท้ายบท_5[Total points],"ยังไม่ส่ง")</f>
        <v>18</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9</v>
      </c>
      <c r="O377" s="12"/>
      <c r="P377" s="13">
        <f>ROUND(COUNTIF(Table1[[#This Row],[แบบฝึก 5.1]:[ท้ายบท 5]],"&lt;&gt;ยังไม่ส่ง")*8/3+IF(Table1[[#This Row],[Quiz 5]]&lt;&gt;"ยังไม่ส่ง",Table1[[#This Row],[Quiz 5]]*2/10,0),0)</f>
        <v>9</v>
      </c>
      <c r="Q377" s="12">
        <f>Table1[[#This Row],[บท 4 '[10']]]+Table1[[#This Row],[นำเสนอ '[5']]]+Table1[[#This Row],[บท 5 '[10']]]</f>
        <v>18</v>
      </c>
      <c r="R377" s="12">
        <f>Table1[[#This Row],[ก่อนกลางภาค '[25']]]+Table1[[#This Row],[กลางภาค '[20']]]+Table1[[#This Row],[หลังกลางภาค '[25']]]</f>
        <v>55</v>
      </c>
      <c r="S377" s="12"/>
      <c r="T377" s="12">
        <f>Table1[[#This Row],[ปลายภาค '[30']]]+Table1[[#This Row],[ก่อนปลายภาค '[70']]]</f>
        <v>55</v>
      </c>
      <c r="U377" s="11">
        <f t="shared" si="5"/>
        <v>1.5</v>
      </c>
      <c r="V377" s="5" t="str">
        <f>IF(_xlfn.XLOOKUP(Table1[[#This Row],[email]],กิจกรรม_11[Email],กิจกรรม_11[Completion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Row],[email]],ท้ายบท_4[Email],ท้ายบท_4[Completion time],0)&lt;&gt;0,"ส่งแล้ว","ยังไม่ส่ง")</f>
        <v>ส่งแล้ว</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f>_xlfn.XLOOKUP(Table1[[#This Row],[email]],ท้ายบท_5[Email],ท้ายบท_5[Total points],"ยังไม่ส่ง")</f>
        <v>18</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10</v>
      </c>
      <c r="N378" s="12">
        <f>ROUND(COUNTIF(Table1[[#This Row],[แบบฝึก 4.1]:[ท้ายบท 4]],"&lt;&gt;ยังไม่ส่ง")*8/2+IF(Table1[[#This Row],[Quiz 4]]&lt;&gt;"ยังไม่ส่ง",Table1[[#This Row],[Quiz 4]]*2/10,0),0)</f>
        <v>9</v>
      </c>
      <c r="O378" s="12"/>
      <c r="P378" s="13">
        <f>ROUND(COUNTIF(Table1[[#This Row],[แบบฝึก 5.1]:[ท้ายบท 5]],"&lt;&gt;ยังไม่ส่ง")*8/3+IF(Table1[[#This Row],[Quiz 5]]&lt;&gt;"ยังไม่ส่ง",Table1[[#This Row],[Quiz 5]]*2/10,0),0)</f>
        <v>9</v>
      </c>
      <c r="Q378" s="12">
        <f>Table1[[#This Row],[บท 4 '[10']]]+Table1[[#This Row],[นำเสนอ '[5']]]+Table1[[#This Row],[บท 5 '[10']]]</f>
        <v>18</v>
      </c>
      <c r="R378" s="12">
        <f>Table1[[#This Row],[ก่อนกลางภาค '[25']]]+Table1[[#This Row],[กลางภาค '[20']]]+Table1[[#This Row],[หลังกลางภาค '[25']]]</f>
        <v>52</v>
      </c>
      <c r="S378" s="12"/>
      <c r="T378" s="12">
        <f>Table1[[#This Row],[ปลายภาค '[30']]]+Table1[[#This Row],[ก่อนปลายภาค '[70']]]</f>
        <v>52</v>
      </c>
      <c r="U378" s="11">
        <f t="shared" si="5"/>
        <v>1</v>
      </c>
      <c r="V378" s="5" t="str">
        <f>IF(_xlfn.XLOOKUP(Table1[[#This Row],[email]],กิจกรรม_11[Email],กิจกรรม_11[Completion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Row],[email]],ท้ายบท_4[Email],ท้ายบท_4[Completion time],0)&lt;&gt;0,"ส่งแล้ว","ยังไม่ส่ง")</f>
        <v>ส่งแล้ว</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f>_xlfn.XLOOKUP(Table1[[#This Row],[email]],ท้ายบท_5[Email],ท้ายบท_5[Total points],"ยังไม่ส่ง")</f>
        <v>18</v>
      </c>
      <c r="AQ378" s="5">
        <f>_xlfn.XLOOKUP(Table1[[#This Row],[email]],Quiz_5[Email],Quiz_5[Total points],"ยังไม่ส่ง")</f>
        <v>6</v>
      </c>
      <c r="AR378" s="37" t="s">
        <v>33118</v>
      </c>
      <c r="AS378" s="4" t="str">
        <f>IF(M378&lt;10,"ยังไม่ซ่อม",IF(Table1[[#This Row],[ซ่อมแล้วกลางภาค]]="ซ่อมแล้ว","ซ่อมแล้ว","ไม่ต้องซ่อม"))</f>
        <v>ซ่อมแล้ว</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10</v>
      </c>
      <c r="N379" s="16">
        <f>ROUND(COUNTIF(Table1[[#This Row],[แบบฝึก 4.1]:[ท้ายบท 4]],"&lt;&gt;ยังไม่ส่ง")*8/2+IF(Table1[[#This Row],[Quiz 4]]&lt;&gt;"ยังไม่ส่ง",Table1[[#This Row],[Quiz 4]]*2/10,0),0)</f>
        <v>9</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18</v>
      </c>
      <c r="R379" s="16">
        <f>Table1[[#This Row],[ก่อนกลางภาค '[25']]]+Table1[[#This Row],[กลางภาค '[20']]]+Table1[[#This Row],[หลังกลางภาค '[25']]]</f>
        <v>52</v>
      </c>
      <c r="S379" s="16"/>
      <c r="T379" s="16">
        <f>Table1[[#This Row],[ปลายภาค '[30']]]+Table1[[#This Row],[ก่อนปลายภาค '[70']]]</f>
        <v>52</v>
      </c>
      <c r="U379" s="18">
        <f t="shared" si="5"/>
        <v>1</v>
      </c>
      <c r="V379" s="19" t="str">
        <f>IF(_xlfn.XLOOKUP(Table1[[#This Row],[email]],กิจกรรม_11[Email],กิจกรรม_11[Completion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Row],[email]],ท้ายบท_4[Email],ท้ายบท_4[Completion time],0)&lt;&gt;0,"ส่งแล้ว","ยังไม่ส่ง")</f>
        <v>ส่งแล้ว</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t="s">
        <v>33118</v>
      </c>
      <c r="AS379" s="4" t="str">
        <f>IF(M379&lt;10,"ยังไม่ซ่อม",IF(Table1[[#This Row],[ซ่อมแล้วกลางภาค]]="ซ่อมแล้ว","ซ่อมแล้ว","ไม่ต้องซ่อม"))</f>
        <v>ซ่อมแล้ว</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4</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10</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5</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8</v>
      </c>
      <c r="R380" s="12">
        <f>Table1[[#This Row],[ก่อนกลางภาค '[25']]]+Table1[[#This Row],[กลางภาค '[20']]]+Table1[[#This Row],[หลังกลางภาค '[25']]]</f>
        <v>25</v>
      </c>
      <c r="S380" s="12"/>
      <c r="T380" s="12">
        <f>Table1[[#This Row],[ปลายภาค '[30']]]+Table1[[#This Row],[ก่อนปลายภาค '[70']]]</f>
        <v>25</v>
      </c>
      <c r="U380" s="11">
        <f t="shared" si="5"/>
        <v>0</v>
      </c>
      <c r="V380" s="5" t="str">
        <f>IF(_xlfn.XLOOKUP(Table1[[#This Row],[email]],กิจกรรม_11[Email],กิจกรรม_11[Completion time],0)&lt;&gt;0,"ส่งแล้ว","ยังไม่ส่ง")</f>
        <v>ส่งแล้ว</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Row],[email]],ท้ายบท_4[Email],ท้ายบท_4[Completion time],0)&lt;&gt;0,"ส่งแล้ว","ยังไม่ส่ง")</f>
        <v>ส่งแล้ว</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6</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10</v>
      </c>
      <c r="R381" s="12">
        <f>Table1[[#This Row],[ก่อนกลางภาค '[25']]]+Table1[[#This Row],[กลางภาค '[20']]]+Table1[[#This Row],[หลังกลางภาค '[25']]]</f>
        <v>30</v>
      </c>
      <c r="S381" s="12"/>
      <c r="T381" s="12">
        <f>Table1[[#This Row],[ปลายภาค '[30']]]+Table1[[#This Row],[ก่อนปลายภาค '[70']]]</f>
        <v>30</v>
      </c>
      <c r="U381" s="11">
        <f t="shared" si="5"/>
        <v>0</v>
      </c>
      <c r="V381" s="5" t="str">
        <f>IF(_xlfn.XLOOKUP(Table1[[#This Row],[email]],กิจกรรม_11[Email],กิจกรรม_11[Completion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Row],[email]],ท้ายบท_4[Email],ท้ายบท_4[Completion time],0)&lt;&gt;0,"ส่งแล้ว","ยังไม่ส่ง")</f>
        <v>ส่งแล้ว</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3</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6</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0</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0</v>
      </c>
      <c r="R382" s="12">
        <f>Table1[[#This Row],[ก่อนกลางภาค '[25']]]+Table1[[#This Row],[กลางภาค '[20']]]+Table1[[#This Row],[หลังกลางภาค '[25']]]</f>
        <v>13</v>
      </c>
      <c r="S382" s="12"/>
      <c r="T382" s="12">
        <f>Table1[[#This Row],[ปลายภาค '[30']]]+Table1[[#This Row],[ก่อนปลายภาค '[70']]]</f>
        <v>13</v>
      </c>
      <c r="U382" s="11">
        <f t="shared" si="5"/>
        <v>0</v>
      </c>
      <c r="V382" s="5" t="str">
        <f>IF(_xlfn.XLOOKUP(Table1[[#This Row],[email]],กิจกรรม_11[Email],กิจกรรม_11[Completion time],0)&lt;&gt;0,"ส่งแล้ว","ยังไม่ส่ง")</f>
        <v>ส่งแล้ว</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Row],[email]],ท้ายบท_4[Email],ท้ายบท_4[Completion time],0)&lt;&gt;0,"ส่งแล้ว","ยังไม่ส่ง")</f>
        <v>ยังไม่ส่ง</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6</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7</v>
      </c>
      <c r="R383" s="12">
        <f>Table1[[#This Row],[ก่อนกลางภาค '[25']]]+Table1[[#This Row],[กลางภาค '[20']]]+Table1[[#This Row],[หลังกลางภาค '[25']]]</f>
        <v>26</v>
      </c>
      <c r="S383" s="12"/>
      <c r="T383" s="12">
        <f>Table1[[#This Row],[ปลายภาค '[30']]]+Table1[[#This Row],[ก่อนปลายภาค '[70']]]</f>
        <v>26</v>
      </c>
      <c r="U383" s="11">
        <f t="shared" si="5"/>
        <v>0</v>
      </c>
      <c r="V383" s="5" t="str">
        <f>IF(_xlfn.XLOOKUP(Table1[[#This Row],[email]],กิจกรรม_11[Email],กิจกรรม_11[Completion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Row],[email]],ท้ายบท_4[Email],ท้ายบท_4[Completion time],0)&lt;&gt;0,"ส่งแล้ว","ยังไม่ส่ง")</f>
        <v>ส่งแล้ว</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5</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8</v>
      </c>
      <c r="R384" s="12">
        <f>Table1[[#This Row],[ก่อนกลางภาค '[25']]]+Table1[[#This Row],[กลางภาค '[20']]]+Table1[[#This Row],[หลังกลางภาค '[25']]]</f>
        <v>31</v>
      </c>
      <c r="S384" s="12"/>
      <c r="T384" s="12">
        <f>Table1[[#This Row],[ปลายภาค '[30']]]+Table1[[#This Row],[ก่อนปลายภาค '[70']]]</f>
        <v>31</v>
      </c>
      <c r="U384" s="11">
        <f t="shared" si="5"/>
        <v>0</v>
      </c>
      <c r="V384" s="5" t="str">
        <f>IF(_xlfn.XLOOKUP(Table1[[#This Row],[email]],กิจกรรม_11[Email],กิจกรรม_11[Completion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Row],[email]],ท้ายบท_4[Email],ท้ายบท_4[Completion time],0)&lt;&gt;0,"ส่งแล้ว","ยังไม่ส่ง")</f>
        <v>ส่งแล้ว</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0</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1</v>
      </c>
      <c r="R385" s="12">
        <f>Table1[[#This Row],[ก่อนกลางภาค '[25']]]+Table1[[#This Row],[กลางภาค '[20']]]+Table1[[#This Row],[หลังกลางภาค '[25']]]</f>
        <v>21</v>
      </c>
      <c r="S385" s="12"/>
      <c r="T385" s="12">
        <f>Table1[[#This Row],[ปลายภาค '[30']]]+Table1[[#This Row],[ก่อนปลายภาค '[70']]]</f>
        <v>21</v>
      </c>
      <c r="U385" s="11">
        <f t="shared" si="5"/>
        <v>0</v>
      </c>
      <c r="V385" s="5" t="str">
        <f>IF(_xlfn.XLOOKUP(Table1[[#This Row],[email]],กิจกรรม_11[Email],กิจกรรม_11[Completion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Row],[email]],ท้ายบท_4[Email],ท้ายบท_4[Completion time],0)&lt;&gt;0,"ส่งแล้ว","ยังไม่ส่ง")</f>
        <v>ยังไม่ส่ง</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9</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17</v>
      </c>
      <c r="R386" s="12">
        <f>Table1[[#This Row],[ก่อนกลางภาค '[25']]]+Table1[[#This Row],[กลางภาค '[20']]]+Table1[[#This Row],[หลังกลางภาค '[25']]]</f>
        <v>51</v>
      </c>
      <c r="S386" s="12"/>
      <c r="T386" s="12">
        <f>Table1[[#This Row],[ปลายภาค '[30']]]+Table1[[#This Row],[ก่อนปลายภาค '[70']]]</f>
        <v>51</v>
      </c>
      <c r="U386" s="11">
        <f t="shared" ref="U386:U449" si="6">IF(T386&gt;=79.5,4,IF(T386&gt;=74.5,3.5,IF(T386&gt;=69.5,3, IF(T386&gt;=64.5,2.5, IF(T386&gt;=59.5,2, IF(T386&gt;=54.5,1.5, IF(T386&gt;=49.5,1, IF(T386&lt;=49,0))))))))</f>
        <v>1</v>
      </c>
      <c r="V386" s="5" t="str">
        <f>IF(_xlfn.XLOOKUP(Table1[[#This Row],[email]],กิจกรรม_11[Email],กิจกรรม_11[Completion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Row],[email]],ท้ายบท_4[Email],ท้ายบท_4[Completion time],0)&lt;&gt;0,"ส่งแล้ว","ยังไม่ส่ง")</f>
        <v>ส่งแล้ว</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3</v>
      </c>
      <c r="L387" s="12">
        <f>Table1[[#This Row],[บท 1 '[10']]]+Table1[[#This Row],[บท 2 '[10']]]+Table1[[#This Row],[บท 3 '[5']]]</f>
        <v>20</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5</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13</v>
      </c>
      <c r="R387" s="12">
        <f>Table1[[#This Row],[ก่อนกลางภาค '[25']]]+Table1[[#This Row],[กลางภาค '[20']]]+Table1[[#This Row],[หลังกลางภาค '[25']]]</f>
        <v>40</v>
      </c>
      <c r="S387" s="12"/>
      <c r="T387" s="12">
        <f>Table1[[#This Row],[ปลายภาค '[30']]]+Table1[[#This Row],[ก่อนปลายภาค '[70']]]</f>
        <v>40</v>
      </c>
      <c r="U387" s="11">
        <f t="shared" si="6"/>
        <v>0</v>
      </c>
      <c r="V387" s="5" t="str">
        <f>IF(_xlfn.XLOOKUP(Table1[[#This Row],[email]],กิจกรรม_11[Email],กิจกรรม_11[Completion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ส่งแล้ว</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Row],[email]],ท้ายบท_4[Email],ท้ายบท_4[Completion time],0)&lt;&gt;0,"ส่งแล้ว","ยังไม่ส่ง")</f>
        <v>ส่งแล้ว</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5</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13</v>
      </c>
      <c r="R388" s="12">
        <f>Table1[[#This Row],[ก่อนกลางภาค '[25']]]+Table1[[#This Row],[กลางภาค '[20']]]+Table1[[#This Row],[หลังกลางภาค '[25']]]</f>
        <v>38</v>
      </c>
      <c r="S388" s="12"/>
      <c r="T388" s="12">
        <f>Table1[[#This Row],[ปลายภาค '[30']]]+Table1[[#This Row],[ก่อนปลายภาค '[70']]]</f>
        <v>38</v>
      </c>
      <c r="U388" s="11">
        <f t="shared" si="6"/>
        <v>0</v>
      </c>
      <c r="V388" s="5" t="str">
        <f>IF(_xlfn.XLOOKUP(Table1[[#This Row],[email]],กิจกรรม_11[Email],กิจกรรม_11[Completion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Row],[email]],ท้ายบท_4[Email],ท้ายบท_4[Completion time],0)&lt;&gt;0,"ส่งแล้ว","ยังไม่ส่ง")</f>
        <v>ส่งแล้ว</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9</v>
      </c>
      <c r="J389" s="24">
        <f>ROUND(COUNTIF(Table1[[#This Row],[แบบฝึก 2.1]:[ท้ายบท 2]],"&lt;&gt;ยังไม่ส่ง")*8/3+IF(Table1[[#This Row],[Quiz 2]]&lt;&gt;"ยังไม่ส่ง",Table1[[#This Row],[Quiz 2]]*2/10,0),0)</f>
        <v>10</v>
      </c>
      <c r="K389" s="24">
        <f>ROUND(COUNTIF(Table1[[#This Row],[แบบฝึก 3.1]:[ท้ายบท 3]],"&lt;&gt;ยังไม่ส่ง")*3/2+IF(Table1[[#This Row],[Quiz 3]]&lt;&gt;"ยังไม่ส่ง",Table1[[#This Row],[Quiz 3]]*2/10,0),0)</f>
        <v>4</v>
      </c>
      <c r="L389" s="12">
        <f>Table1[[#This Row],[บท 1 '[10']]]+Table1[[#This Row],[บท 2 '[10']]]+Table1[[#This Row],[บท 3 '[5']]]</f>
        <v>23</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9</v>
      </c>
      <c r="O389" s="12"/>
      <c r="P389" s="13">
        <f>ROUND(COUNTIF(Table1[[#This Row],[แบบฝึก 5.1]:[ท้ายบท 5]],"&lt;&gt;ยังไม่ส่ง")*8/3+IF(Table1[[#This Row],[Quiz 5]]&lt;&gt;"ยังไม่ส่ง",Table1[[#This Row],[Quiz 5]]*2/10,0),0)</f>
        <v>9</v>
      </c>
      <c r="Q389" s="12">
        <f>Table1[[#This Row],[บท 4 '[10']]]+Table1[[#This Row],[นำเสนอ '[5']]]+Table1[[#This Row],[บท 5 '[10']]]</f>
        <v>18</v>
      </c>
      <c r="R389" s="12">
        <f>Table1[[#This Row],[ก่อนกลางภาค '[25']]]+Table1[[#This Row],[กลางภาค '[20']]]+Table1[[#This Row],[หลังกลางภาค '[25']]]</f>
        <v>48</v>
      </c>
      <c r="S389" s="12"/>
      <c r="T389" s="12">
        <f>Table1[[#This Row],[ปลายภาค '[30']]]+Table1[[#This Row],[ก่อนปลายภาค '[70']]]</f>
        <v>48</v>
      </c>
      <c r="U389" s="11">
        <f t="shared" si="6"/>
        <v>0</v>
      </c>
      <c r="V389" s="5" t="str">
        <f>IF(_xlfn.XLOOKUP(Table1[[#This Row],[email]],กิจกรรม_11[Email],กิจกรรม_11[Completion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f>_xlfn.XLOOKUP(Table1[[#This Row],[email]],ท้ายบท_1[Email],ท้ายบท_1[Total points],"ยังไม่ส่ง")</f>
        <v>12</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ส่งแล้ว</v>
      </c>
      <c r="AC389" s="5">
        <f>_xlfn.XLOOKUP(Table1[[#This Row],[email]],ท้ายบท_2[Email],ท้ายบท_2[Total points],"ยังไม่ส่ง")</f>
        <v>1</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ส่งแล้ว</v>
      </c>
      <c r="AL389" s="5" t="str">
        <f>IF(_xlfn.XLOOKUP(Table1[[#This Row],[email]],ท้ายบท_4[Email],ท้ายบท_4[Completion time],0)&lt;&gt;0,"ส่งแล้ว","ยังไม่ส่ง")</f>
        <v>ส่งแล้ว</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ส่งแล้ว</v>
      </c>
      <c r="AP389" s="5">
        <f>_xlfn.XLOOKUP(Table1[[#This Row],[email]],ท้ายบท_5[Email],ท้ายบท_5[Total points],"ยังไม่ส่ง")</f>
        <v>6</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1</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1</v>
      </c>
      <c r="R390" s="12">
        <f>Table1[[#This Row],[ก่อนกลางภาค '[25']]]+Table1[[#This Row],[กลางภาค '[20']]]+Table1[[#This Row],[หลังกลางภาค '[25']]]</f>
        <v>18</v>
      </c>
      <c r="S390" s="12"/>
      <c r="T390" s="12">
        <f>Table1[[#This Row],[ปลายภาค '[30']]]+Table1[[#This Row],[ก่อนปลายภาค '[70']]]</f>
        <v>18</v>
      </c>
      <c r="U390" s="11">
        <f t="shared" si="6"/>
        <v>0</v>
      </c>
      <c r="V390" s="5" t="str">
        <f>IF(_xlfn.XLOOKUP(Table1[[#This Row],[email]],กิจกรรม_11[Email],กิจกรรม_11[Completion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Row],[email]],ท้ายบท_4[Email],ท้ายบท_4[Completion time],0)&lt;&gt;0,"ส่งแล้ว","ยังไม่ส่ง")</f>
        <v>ยังไม่ส่ง</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5</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11</v>
      </c>
      <c r="R391" s="12">
        <f>Table1[[#This Row],[ก่อนกลางภาค '[25']]]+Table1[[#This Row],[กลางภาค '[20']]]+Table1[[#This Row],[หลังกลางภาค '[25']]]</f>
        <v>30</v>
      </c>
      <c r="S391" s="12"/>
      <c r="T391" s="12">
        <f>Table1[[#This Row],[ปลายภาค '[30']]]+Table1[[#This Row],[ก่อนปลายภาค '[70']]]</f>
        <v>30</v>
      </c>
      <c r="U391" s="11">
        <f t="shared" si="6"/>
        <v>0</v>
      </c>
      <c r="V391" s="5" t="str">
        <f>IF(_xlfn.XLOOKUP(Table1[[#This Row],[email]],กิจกรรม_11[Email],กิจกรรม_11[Completion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Row],[email]],ท้ายบท_4[Email],ท้ายบท_4[Completion time],0)&lt;&gt;0,"ส่งแล้ว","ยังไม่ส่ง")</f>
        <v>ส่งแล้ว</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9</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18</v>
      </c>
      <c r="R392" s="12">
        <f>Table1[[#This Row],[ก่อนกลางภาค '[25']]]+Table1[[#This Row],[กลางภาค '[20']]]+Table1[[#This Row],[หลังกลางภาค '[25']]]</f>
        <v>55</v>
      </c>
      <c r="S392" s="12"/>
      <c r="T392" s="12">
        <f>Table1[[#This Row],[ปลายภาค '[30']]]+Table1[[#This Row],[ก่อนปลายภาค '[70']]]</f>
        <v>55</v>
      </c>
      <c r="U392" s="11">
        <f t="shared" si="6"/>
        <v>1.5</v>
      </c>
      <c r="V392" s="5" t="str">
        <f>IF(_xlfn.XLOOKUP(Table1[[#This Row],[email]],กิจกรรม_11[Email],กิจกรรม_11[Completion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Row],[email]],ท้ายบท_4[Email],ท้ายบท_4[Completion time],0)&lt;&gt;0,"ส่งแล้ว","ยังไม่ส่ง")</f>
        <v>ส่งแล้ว</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10</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19</v>
      </c>
      <c r="R393" s="12">
        <f>Table1[[#This Row],[ก่อนกลางภาค '[25']]]+Table1[[#This Row],[กลางภาค '[20']]]+Table1[[#This Row],[หลังกลางภาค '[25']]]</f>
        <v>54</v>
      </c>
      <c r="S393" s="12"/>
      <c r="T393" s="12">
        <f>Table1[[#This Row],[ปลายภาค '[30']]]+Table1[[#This Row],[ก่อนปลายภาค '[70']]]</f>
        <v>54</v>
      </c>
      <c r="U393" s="11">
        <f t="shared" si="6"/>
        <v>1</v>
      </c>
      <c r="V393" s="5" t="str">
        <f>IF(_xlfn.XLOOKUP(Table1[[#This Row],[email]],กิจกรรม_11[Email],กิจกรรม_11[Completion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Row],[email]],ท้ายบท_4[Email],ท้ายบท_4[Completion time],0)&lt;&gt;0,"ส่งแล้ว","ยังไม่ส่ง")</f>
        <v>ส่งแล้ว</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3</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9</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1</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5</v>
      </c>
      <c r="R394" s="12">
        <f>Table1[[#This Row],[ก่อนกลางภาค '[25']]]+Table1[[#This Row],[กลางภาค '[20']]]+Table1[[#This Row],[หลังกลางภาค '[25']]]</f>
        <v>20</v>
      </c>
      <c r="S394" s="12"/>
      <c r="T394" s="12">
        <f>Table1[[#This Row],[ปลายภาค '[30']]]+Table1[[#This Row],[ก่อนปลายภาค '[70']]]</f>
        <v>20</v>
      </c>
      <c r="U394" s="11">
        <f t="shared" si="6"/>
        <v>0</v>
      </c>
      <c r="V394" s="5" t="str">
        <f>IF(_xlfn.XLOOKUP(Table1[[#This Row],[email]],กิจกรรม_11[Email],กิจกรรม_11[Completion time],0)&lt;&gt;0,"ส่งแล้ว","ยังไม่ส่ง")</f>
        <v>ส่งแล้ว</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Row],[email]],ท้ายบท_4[Email],ท้ายบท_4[Completion time],0)&lt;&gt;0,"ส่งแล้ว","ยังไม่ส่ง")</f>
        <v>ยังไม่ส่ง</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5</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11</v>
      </c>
      <c r="R395" s="12">
        <f>Table1[[#This Row],[ก่อนกลางภาค '[25']]]+Table1[[#This Row],[กลางภาค '[20']]]+Table1[[#This Row],[หลังกลางภาค '[25']]]</f>
        <v>29</v>
      </c>
      <c r="S395" s="12"/>
      <c r="T395" s="12">
        <f>Table1[[#This Row],[ปลายภาค '[30']]]+Table1[[#This Row],[ก่อนปลายภาค '[70']]]</f>
        <v>29</v>
      </c>
      <c r="U395" s="11">
        <f t="shared" si="6"/>
        <v>0</v>
      </c>
      <c r="V395" s="5" t="str">
        <f>IF(_xlfn.XLOOKUP(Table1[[#This Row],[email]],กิจกรรม_11[Email],กิจกรรม_11[Completion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Row],[email]],ท้ายบท_4[Email],ท้ายบท_4[Completion time],0)&lt;&gt;0,"ส่งแล้ว","ยังไม่ส่ง")</f>
        <v>ส่งแล้ว</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9</v>
      </c>
      <c r="J396" s="24">
        <f>ROUND(COUNTIF(Table1[[#This Row],[แบบฝึก 2.1]:[ท้ายบท 2]],"&lt;&gt;ยังไม่ส่ง")*8/3+IF(Table1[[#This Row],[Quiz 2]]&lt;&gt;"ยังไม่ส่ง",Table1[[#This Row],[Quiz 2]]*2/10,0),0)</f>
        <v>7</v>
      </c>
      <c r="K396" s="24">
        <f>ROUND(COUNTIF(Table1[[#This Row],[แบบฝึก 3.1]:[ท้ายบท 3]],"&lt;&gt;ยังไม่ส่ง")*3/2+IF(Table1[[#This Row],[Quiz 3]]&lt;&gt;"ยังไม่ส่ง",Table1[[#This Row],[Quiz 3]]*2/10,0),0)</f>
        <v>3</v>
      </c>
      <c r="L396" s="12">
        <f>Table1[[#This Row],[บท 1 '[10']]]+Table1[[#This Row],[บท 2 '[10']]]+Table1[[#This Row],[บท 3 '[5']]]</f>
        <v>19</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6</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10</v>
      </c>
      <c r="R396" s="12">
        <f>Table1[[#This Row],[ก่อนกลางภาค '[25']]]+Table1[[#This Row],[กลางภาค '[20']]]+Table1[[#This Row],[หลังกลางภาค '[25']]]</f>
        <v>37</v>
      </c>
      <c r="S396" s="12"/>
      <c r="T396" s="12">
        <f>Table1[[#This Row],[ปลายภาค '[30']]]+Table1[[#This Row],[ก่อนปลายภาค '[70']]]</f>
        <v>37</v>
      </c>
      <c r="U396" s="11">
        <f t="shared" si="6"/>
        <v>0</v>
      </c>
      <c r="V396" s="5" t="str">
        <f>IF(_xlfn.XLOOKUP(Table1[[#This Row],[email]],กิจกรรม_11[Email],กิจกรรม_11[Completion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f>_xlfn.XLOOKUP(Table1[[#This Row],[email]],ท้ายบท_1[Email],ท้ายบท_1[Total points],"ยังไม่ส่ง")</f>
        <v>15</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ส่งแล้ว</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Row],[email]],ท้ายบท_4[Email],ท้ายบท_4[Completion time],0)&lt;&gt;0,"ส่งแล้ว","ยังไม่ส่ง")</f>
        <v>ส่งแล้ว</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4</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4</v>
      </c>
      <c r="R397" s="12">
        <f>Table1[[#This Row],[ก่อนกลางภาค '[25']]]+Table1[[#This Row],[กลางภาค '[20']]]+Table1[[#This Row],[หลังกลางภาค '[25']]]</f>
        <v>25</v>
      </c>
      <c r="S397" s="12"/>
      <c r="T397" s="12">
        <f>Table1[[#This Row],[ปลายภาค '[30']]]+Table1[[#This Row],[ก่อนปลายภาค '[70']]]</f>
        <v>25</v>
      </c>
      <c r="U397" s="11">
        <f t="shared" si="6"/>
        <v>0</v>
      </c>
      <c r="V397" s="5" t="str">
        <f>IF(_xlfn.XLOOKUP(Table1[[#This Row],[email]],กิจกรรม_11[Email],กิจกรรม_11[Completion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Row],[email]],ท้ายบท_4[Email],ท้ายบท_4[Completion time],0)&lt;&gt;0,"ส่งแล้ว","ยังไม่ส่ง")</f>
        <v>ส่งแล้ว</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6</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12</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6</v>
      </c>
      <c r="O398" s="12"/>
      <c r="P398" s="13">
        <f>ROUND(COUNTIF(Table1[[#This Row],[แบบฝึก 5.1]:[ท้ายบท 5]],"&lt;&gt;ยังไม่ส่ง")*8/3+IF(Table1[[#This Row],[Quiz 5]]&lt;&gt;"ยังไม่ส่ง",Table1[[#This Row],[Quiz 5]]*2/10,0),0)</f>
        <v>7</v>
      </c>
      <c r="Q398" s="12">
        <f>Table1[[#This Row],[บท 4 '[10']]]+Table1[[#This Row],[นำเสนอ '[5']]]+Table1[[#This Row],[บท 5 '[10']]]</f>
        <v>13</v>
      </c>
      <c r="R398" s="12">
        <f>Table1[[#This Row],[ก่อนกลางภาค '[25']]]+Table1[[#This Row],[กลางภาค '[20']]]+Table1[[#This Row],[หลังกลางภาค '[25']]]</f>
        <v>33</v>
      </c>
      <c r="S398" s="12"/>
      <c r="T398" s="12">
        <f>Table1[[#This Row],[ปลายภาค '[30']]]+Table1[[#This Row],[ก่อนปลายภาค '[70']]]</f>
        <v>33</v>
      </c>
      <c r="U398" s="11">
        <f t="shared" si="6"/>
        <v>0</v>
      </c>
      <c r="V398" s="5" t="str">
        <f>IF(_xlfn.XLOOKUP(Table1[[#This Row],[email]],กิจกรรม_11[Email],กิจกรรม_11[Completion time],0)&lt;&gt;0,"ส่งแล้ว","ยังไม่ส่ง")</f>
        <v>ยังไม่ส่ง</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Row],[email]],ท้ายบท_4[Email],ท้ายบท_4[Completion time],0)&lt;&gt;0,"ส่งแล้ว","ยังไม่ส่ง")</f>
        <v>ส่งแล้ว</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ส่งแล้ว</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4</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10</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6</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10</v>
      </c>
      <c r="R399" s="12">
        <f>Table1[[#This Row],[ก่อนกลางภาค '[25']]]+Table1[[#This Row],[กลางภาค '[20']]]+Table1[[#This Row],[หลังกลางภาค '[25']]]</f>
        <v>29</v>
      </c>
      <c r="S399" s="12"/>
      <c r="T399" s="12">
        <f>Table1[[#This Row],[ปลายภาค '[30']]]+Table1[[#This Row],[ก่อนปลายภาค '[70']]]</f>
        <v>29</v>
      </c>
      <c r="U399" s="11">
        <f t="shared" si="6"/>
        <v>0</v>
      </c>
      <c r="V399" s="5" t="str">
        <f>IF(_xlfn.XLOOKUP(Table1[[#This Row],[email]],กิจกรรม_11[Email],กิจกรรม_11[Completion time],0)&lt;&gt;0,"ส่งแล้ว","ยังไม่ส่ง")</f>
        <v>ส่งแล้ว</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Row],[email]],ท้ายบท_4[Email],ท้ายบท_4[Completion time],0)&lt;&gt;0,"ส่งแล้ว","ยังไม่ส่ง")</f>
        <v>ส่งแล้ว</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4</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8</v>
      </c>
      <c r="R400" s="12">
        <f>Table1[[#This Row],[ก่อนกลางภาค '[25']]]+Table1[[#This Row],[กลางภาค '[20']]]+Table1[[#This Row],[หลังกลางภาค '[25']]]</f>
        <v>27</v>
      </c>
      <c r="S400" s="12"/>
      <c r="T400" s="12">
        <f>Table1[[#This Row],[ปลายภาค '[30']]]+Table1[[#This Row],[ก่อนปลายภาค '[70']]]</f>
        <v>27</v>
      </c>
      <c r="U400" s="11">
        <f t="shared" si="6"/>
        <v>0</v>
      </c>
      <c r="V400" s="5" t="str">
        <f>IF(_xlfn.XLOOKUP(Table1[[#This Row],[email]],กิจกรรม_11[Email],กิจกรรม_11[Completion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Row],[email]],ท้ายบท_4[Email],ท้ายบท_4[Completion time],0)&lt;&gt;0,"ส่งแล้ว","ยังไม่ส่ง")</f>
        <v>ส่งแล้ว</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6</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9</v>
      </c>
      <c r="R401" s="12">
        <f>Table1[[#This Row],[ก่อนกลางภาค '[25']]]+Table1[[#This Row],[กลางภาค '[20']]]+Table1[[#This Row],[หลังกลางภาค '[25']]]</f>
        <v>34</v>
      </c>
      <c r="S401" s="12"/>
      <c r="T401" s="12">
        <f>Table1[[#This Row],[ปลายภาค '[30']]]+Table1[[#This Row],[ก่อนปลายภาค '[70']]]</f>
        <v>34</v>
      </c>
      <c r="U401" s="11">
        <f t="shared" si="6"/>
        <v>0</v>
      </c>
      <c r="V401" s="5" t="str">
        <f>IF(_xlfn.XLOOKUP(Table1[[#This Row],[email]],กิจกรรม_11[Email],กิจกรรม_11[Completion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Row],[email]],ท้ายบท_4[Email],ท้ายบท_4[Completion time],0)&lt;&gt;0,"ส่งแล้ว","ยังไม่ส่ง")</f>
        <v>ส่งแล้ว</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5</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8</v>
      </c>
      <c r="R402" s="12">
        <f>Table1[[#This Row],[ก่อนกลางภาค '[25']]]+Table1[[#This Row],[กลางภาค '[20']]]+Table1[[#This Row],[หลังกลางภาค '[25']]]</f>
        <v>46</v>
      </c>
      <c r="S402" s="12"/>
      <c r="T402" s="12">
        <f>Table1[[#This Row],[ปลายภาค '[30']]]+Table1[[#This Row],[ก่อนปลายภาค '[70']]]</f>
        <v>46</v>
      </c>
      <c r="U402" s="11">
        <f t="shared" si="6"/>
        <v>0</v>
      </c>
      <c r="V402" s="5" t="str">
        <f>IF(_xlfn.XLOOKUP(Table1[[#This Row],[email]],กิจกรรม_11[Email],กิจกรรม_11[Completion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Row],[email]],ท้ายบท_4[Email],ท้ายบท_4[Completion time],0)&lt;&gt;0,"ส่งแล้ว","ยังไม่ส่ง")</f>
        <v>ส่งแล้ว</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10</v>
      </c>
      <c r="K403" s="24">
        <f>ROUND(COUNTIF(Table1[[#This Row],[แบบฝึก 3.1]:[ท้ายบท 3]],"&lt;&gt;ยังไม่ส่ง")*3/2+IF(Table1[[#This Row],[Quiz 3]]&lt;&gt;"ยังไม่ส่ง",Table1[[#This Row],[Quiz 3]]*2/10,0),0)</f>
        <v>4</v>
      </c>
      <c r="L403" s="12">
        <f>Table1[[#This Row],[บท 1 '[10']]]+Table1[[#This Row],[บท 2 '[10']]]+Table1[[#This Row],[บท 3 '[5']]]</f>
        <v>24</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9</v>
      </c>
      <c r="O403" s="12"/>
      <c r="P403" s="13">
        <f>ROUND(COUNTIF(Table1[[#This Row],[แบบฝึก 5.1]:[ท้ายบท 5]],"&lt;&gt;ยังไม่ส่ง")*8/3+IF(Table1[[#This Row],[Quiz 5]]&lt;&gt;"ยังไม่ส่ง",Table1[[#This Row],[Quiz 5]]*2/10,0),0)</f>
        <v>9</v>
      </c>
      <c r="Q403" s="12">
        <f>Table1[[#This Row],[บท 4 '[10']]]+Table1[[#This Row],[นำเสนอ '[5']]]+Table1[[#This Row],[บท 5 '[10']]]</f>
        <v>18</v>
      </c>
      <c r="R403" s="12">
        <f>Table1[[#This Row],[ก่อนกลางภาค '[25']]]+Table1[[#This Row],[กลางภาค '[20']]]+Table1[[#This Row],[หลังกลางภาค '[25']]]</f>
        <v>54</v>
      </c>
      <c r="S403" s="12"/>
      <c r="T403" s="12">
        <f>Table1[[#This Row],[ปลายภาค '[30']]]+Table1[[#This Row],[ก่อนปลายภาค '[70']]]</f>
        <v>54</v>
      </c>
      <c r="U403" s="11">
        <f t="shared" si="6"/>
        <v>1</v>
      </c>
      <c r="V403" s="5" t="str">
        <f>IF(_xlfn.XLOOKUP(Table1[[#This Row],[email]],กิจกรรม_11[Email],กิจกรรม_11[Completion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ส่งแล้ว</v>
      </c>
      <c r="AC403" s="5">
        <f>_xlfn.XLOOKUP(Table1[[#This Row],[email]],ท้ายบท_2[Email],ท้ายบท_2[Total points],"ยังไม่ส่ง")</f>
        <v>9</v>
      </c>
      <c r="AD403" s="5">
        <f>_xlfn.XLOOKUP(Table1[[#This Row],[email]],Quiz_2[Email],Quiz_2[Total points],"ยังไม่ส่ง")</f>
        <v>8</v>
      </c>
      <c r="AE403" s="5" t="str">
        <f>IF(_xlfn.XLOOKUP(Table1[[#This Row],[email]],แบบฝึก_31[Email],แบบฝึก_31[Completion time],0)&lt;&gt;0,"ส่งแล้ว","ยังไม่ส่ง")</f>
        <v>ส่งแล้ว</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ส่งแล้ว</v>
      </c>
      <c r="AL403" s="5" t="str">
        <f>IF(_xlfn.XLOOKUP(Table1[[#This Row],[email]],ท้ายบท_4[Email],ท้ายบท_4[Completion time],0)&lt;&gt;0,"ส่งแล้ว","ยังไม่ส่ง")</f>
        <v>ส่งแล้ว</v>
      </c>
      <c r="AM403" s="5">
        <f>_xlfn.XLOOKUP(Table1[[#This Row],[email]],Quiz_4[Email],Quiz_4[Total points],"ยังไม่ส่ง")</f>
        <v>7</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ส่งแล้ว</v>
      </c>
      <c r="AP403" s="5">
        <f>_xlfn.XLOOKUP(Table1[[#This Row],[email]],ท้ายบท_5[Email],ท้ายบท_5[Total points],"ยังไม่ส่ง")</f>
        <v>14</v>
      </c>
      <c r="AQ403" s="5">
        <f>_xlfn.XLOOKUP(Table1[[#This Row],[email]],Quiz_5[Email],Quiz_5[Total points],"ยังไม่ส่ง")</f>
        <v>5</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10</v>
      </c>
      <c r="K404" s="24">
        <f>ROUND(COUNTIF(Table1[[#This Row],[แบบฝึก 3.1]:[ท้ายบท 3]],"&lt;&gt;ยังไม่ส่ง")*3/2+IF(Table1[[#This Row],[Quiz 3]]&lt;&gt;"ยังไม่ส่ง",Table1[[#This Row],[Quiz 3]]*2/10,0),0)</f>
        <v>4</v>
      </c>
      <c r="L404" s="12">
        <f>Table1[[#This Row],[บท 1 '[10']]]+Table1[[#This Row],[บท 2 '[10']]]+Table1[[#This Row],[บท 3 '[5']]]</f>
        <v>24</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9</v>
      </c>
      <c r="O404" s="12"/>
      <c r="P404" s="13">
        <f>ROUND(COUNTIF(Table1[[#This Row],[แบบฝึก 5.1]:[ท้ายบท 5]],"&lt;&gt;ยังไม่ส่ง")*8/3+IF(Table1[[#This Row],[Quiz 5]]&lt;&gt;"ยังไม่ส่ง",Table1[[#This Row],[Quiz 5]]*2/10,0),0)</f>
        <v>9</v>
      </c>
      <c r="Q404" s="12">
        <f>Table1[[#This Row],[บท 4 '[10']]]+Table1[[#This Row],[นำเสนอ '[5']]]+Table1[[#This Row],[บท 5 '[10']]]</f>
        <v>18</v>
      </c>
      <c r="R404" s="12">
        <f>Table1[[#This Row],[ก่อนกลางภาค '[25']]]+Table1[[#This Row],[กลางภาค '[20']]]+Table1[[#This Row],[หลังกลางภาค '[25']]]</f>
        <v>51</v>
      </c>
      <c r="S404" s="12"/>
      <c r="T404" s="12">
        <f>Table1[[#This Row],[ปลายภาค '[30']]]+Table1[[#This Row],[ก่อนปลายภาค '[70']]]</f>
        <v>51</v>
      </c>
      <c r="U404" s="11">
        <f t="shared" si="6"/>
        <v>1</v>
      </c>
      <c r="V404" s="5" t="str">
        <f>IF(_xlfn.XLOOKUP(Table1[[#This Row],[email]],กิจกรรม_11[Email],กิจกรรม_11[Completion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ส่งแล้ว</v>
      </c>
      <c r="AC404" s="5">
        <f>_xlfn.XLOOKUP(Table1[[#This Row],[email]],ท้ายบท_2[Email],ท้ายบท_2[Total points],"ยังไม่ส่ง")</f>
        <v>12</v>
      </c>
      <c r="AD404" s="5">
        <f>_xlfn.XLOOKUP(Table1[[#This Row],[email]],Quiz_2[Email],Quiz_2[Total points],"ยังไม่ส่ง")</f>
        <v>9</v>
      </c>
      <c r="AE404" s="5" t="str">
        <f>IF(_xlfn.XLOOKUP(Table1[[#This Row],[email]],แบบฝึก_31[Email],แบบฝึก_31[Completion time],0)&lt;&gt;0,"ส่งแล้ว","ยังไม่ส่ง")</f>
        <v>ส่งแล้ว</v>
      </c>
      <c r="AF404" s="5">
        <f>_xlfn.XLOOKUP(Table1[[#This Row],[email]],ท้ายบท_3[Email],ท้ายบท_3[Total points],"ยังไม่ส่ง")</f>
        <v>7</v>
      </c>
      <c r="AG404" s="5">
        <f>_xlfn.XLOOKUP(Table1[[#This Row],[email]],Quiz_3[Email],Quiz_3[Total points],"ยังไม่ส่ง")</f>
        <v>6</v>
      </c>
      <c r="AH404" s="12">
        <v>14</v>
      </c>
      <c r="AI404" s="4">
        <v>4</v>
      </c>
      <c r="AJ404" s="12">
        <f>ROUND((Table1[[#This Row],[mid '[20']]]+Table1[[#This Row],[mid '[10']]])/2,0)</f>
        <v>9</v>
      </c>
      <c r="AK404" s="5" t="str">
        <f>IF(_xlfn.XLOOKUP(Table1[[#This Row],[email]],แบบฝึก_41[Email],แบบฝึก_41[Completion time],0)&lt;&gt;0,"ส่งแล้ว","ยังไม่ส่ง")</f>
        <v>ส่งแล้ว</v>
      </c>
      <c r="AL404" s="5" t="str">
        <f>IF(_xlfn.XLOOKUP(Table1[[#This Row],[email]],ท้ายบท_4[Email],ท้ายบท_4[Completion time],0)&lt;&gt;0,"ส่งแล้ว","ยังไม่ส่ง")</f>
        <v>ส่งแล้ว</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ส่งแล้ว</v>
      </c>
      <c r="AP404" s="5">
        <f>_xlfn.XLOOKUP(Table1[[#This Row],[email]],ท้ายบท_5[Email],ท้ายบท_5[Total points],"ยังไม่ส่ง")</f>
        <v>16</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5</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8</v>
      </c>
      <c r="R405" s="12">
        <f>Table1[[#This Row],[ก่อนกลางภาค '[25']]]+Table1[[#This Row],[กลางภาค '[20']]]+Table1[[#This Row],[หลังกลางภาค '[25']]]</f>
        <v>28</v>
      </c>
      <c r="S405" s="12"/>
      <c r="T405" s="12">
        <f>Table1[[#This Row],[ปลายภาค '[30']]]+Table1[[#This Row],[ก่อนปลายภาค '[70']]]</f>
        <v>28</v>
      </c>
      <c r="U405" s="11">
        <f t="shared" si="6"/>
        <v>0</v>
      </c>
      <c r="V405" s="5" t="str">
        <f>IF(_xlfn.XLOOKUP(Table1[[#This Row],[email]],กิจกรรม_11[Email],กิจกรรม_11[Completion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Row],[email]],ท้ายบท_4[Email],ท้ายบท_4[Completion time],0)&lt;&gt;0,"ส่งแล้ว","ยังไม่ส่ง")</f>
        <v>ส่งแล้ว</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5</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14</v>
      </c>
      <c r="R406" s="12">
        <f>Table1[[#This Row],[ก่อนกลางภาค '[25']]]+Table1[[#This Row],[กลางภาค '[20']]]+Table1[[#This Row],[หลังกลางภาค '[25']]]</f>
        <v>48</v>
      </c>
      <c r="S406" s="12"/>
      <c r="T406" s="12">
        <f>Table1[[#This Row],[ปลายภาค '[30']]]+Table1[[#This Row],[ก่อนปลายภาค '[70']]]</f>
        <v>48</v>
      </c>
      <c r="U406" s="11">
        <f t="shared" si="6"/>
        <v>0</v>
      </c>
      <c r="V406" s="5" t="str">
        <f>IF(_xlfn.XLOOKUP(Table1[[#This Row],[email]],กิจกรรม_11[Email],กิจกรรม_11[Completion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Row],[email]],ท้ายบท_4[Email],ท้ายบท_4[Completion time],0)&lt;&gt;0,"ส่งแล้ว","ยังไม่ส่ง")</f>
        <v>ส่งแล้ว</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6</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10</v>
      </c>
      <c r="R407" s="12">
        <f>Table1[[#This Row],[ก่อนกลางภาค '[25']]]+Table1[[#This Row],[กลางภาค '[20']]]+Table1[[#This Row],[หลังกลางภาค '[25']]]</f>
        <v>38</v>
      </c>
      <c r="S407" s="12"/>
      <c r="T407" s="12">
        <f>Table1[[#This Row],[ปลายภาค '[30']]]+Table1[[#This Row],[ก่อนปลายภาค '[70']]]</f>
        <v>38</v>
      </c>
      <c r="U407" s="11">
        <f t="shared" si="6"/>
        <v>0</v>
      </c>
      <c r="V407" s="5" t="str">
        <f>IF(_xlfn.XLOOKUP(Table1[[#This Row],[email]],กิจกรรม_11[Email],กิจกรรม_11[Completion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Row],[email]],ท้ายบท_4[Email],ท้ายบท_4[Completion time],0)&lt;&gt;0,"ส่งแล้ว","ยังไม่ส่ง")</f>
        <v>ส่งแล้ว</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9</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16</v>
      </c>
      <c r="R408" s="12">
        <f>Table1[[#This Row],[ก่อนกลางภาค '[25']]]+Table1[[#This Row],[กลางภาค '[20']]]+Table1[[#This Row],[หลังกลางภาค '[25']]]</f>
        <v>49</v>
      </c>
      <c r="S408" s="12"/>
      <c r="T408" s="12">
        <f>Table1[[#This Row],[ปลายภาค '[30']]]+Table1[[#This Row],[ก่อนปลายภาค '[70']]]</f>
        <v>49</v>
      </c>
      <c r="U408" s="11">
        <f t="shared" si="6"/>
        <v>0</v>
      </c>
      <c r="V408" s="5" t="str">
        <f>IF(_xlfn.XLOOKUP(Table1[[#This Row],[email]],กิจกรรม_11[Email],กิจกรรม_11[Completion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Row],[email]],ท้ายบท_4[Email],ท้ายบท_4[Completion time],0)&lt;&gt;0,"ส่งแล้ว","ยังไม่ส่ง")</f>
        <v>ส่งแล้ว</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5</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9</v>
      </c>
      <c r="R409" s="12">
        <f>Table1[[#This Row],[ก่อนกลางภาค '[25']]]+Table1[[#This Row],[กลางภาค '[20']]]+Table1[[#This Row],[หลังกลางภาค '[25']]]</f>
        <v>26</v>
      </c>
      <c r="S409" s="12"/>
      <c r="T409" s="12">
        <f>Table1[[#This Row],[ปลายภาค '[30']]]+Table1[[#This Row],[ก่อนปลายภาค '[70']]]</f>
        <v>26</v>
      </c>
      <c r="U409" s="11">
        <f t="shared" si="6"/>
        <v>0</v>
      </c>
      <c r="V409" s="5" t="str">
        <f>IF(_xlfn.XLOOKUP(Table1[[#This Row],[email]],กิจกรรม_11[Email],กิจกรรม_11[Completion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Row],[email]],ท้ายบท_4[Email],ท้ายบท_4[Completion time],0)&lt;&gt;0,"ส่งแล้ว","ยังไม่ส่ง")</f>
        <v>ส่งแล้ว</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0</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0</v>
      </c>
      <c r="R410" s="12">
        <f>Table1[[#This Row],[ก่อนกลางภาค '[25']]]+Table1[[#This Row],[กลางภาค '[20']]]+Table1[[#This Row],[หลังกลางภาค '[25']]]</f>
        <v>6</v>
      </c>
      <c r="S410" s="12"/>
      <c r="T410" s="12">
        <f>Table1[[#This Row],[ปลายภาค '[30']]]+Table1[[#This Row],[ก่อนปลายภาค '[70']]]</f>
        <v>6</v>
      </c>
      <c r="U410" s="11">
        <f t="shared" si="6"/>
        <v>0</v>
      </c>
      <c r="V410" s="5" t="str">
        <f>IF(_xlfn.XLOOKUP(Table1[[#This Row],[email]],กิจกรรม_11[Email],กิจกรรม_11[Completion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Row],[email]],ท้ายบท_4[Email],ท้ายบท_4[Completion time],0)&lt;&gt;0,"ส่งแล้ว","ยังไม่ส่ง")</f>
        <v>ยังไม่ส่ง</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3</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6</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5</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8</v>
      </c>
      <c r="R411" s="12">
        <f>Table1[[#This Row],[ก่อนกลางภาค '[25']]]+Table1[[#This Row],[กลางภาค '[20']]]+Table1[[#This Row],[หลังกลางภาค '[25']]]</f>
        <v>21</v>
      </c>
      <c r="S411" s="12"/>
      <c r="T411" s="12">
        <f>Table1[[#This Row],[ปลายภาค '[30']]]+Table1[[#This Row],[ก่อนปลายภาค '[70']]]</f>
        <v>21</v>
      </c>
      <c r="U411" s="11">
        <f t="shared" si="6"/>
        <v>0</v>
      </c>
      <c r="V411" s="5" t="str">
        <f>IF(_xlfn.XLOOKUP(Table1[[#This Row],[email]],กิจกรรม_11[Email],กิจกรรม_11[Completion time],0)&lt;&gt;0,"ส่งแล้ว","ยังไม่ส่ง")</f>
        <v>ส่งแล้ว</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Row],[email]],ท้ายบท_4[Email],ท้ายบท_4[Completion time],0)&lt;&gt;0,"ส่งแล้ว","ยังไม่ส่ง")</f>
        <v>ส่งแล้ว</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5</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9</v>
      </c>
      <c r="R412" s="12">
        <f>Table1[[#This Row],[ก่อนกลางภาค '[25']]]+Table1[[#This Row],[กลางภาค '[20']]]+Table1[[#This Row],[หลังกลางภาค '[25']]]</f>
        <v>29</v>
      </c>
      <c r="S412" s="12"/>
      <c r="T412" s="12">
        <f>Table1[[#This Row],[ปลายภาค '[30']]]+Table1[[#This Row],[ก่อนปลายภาค '[70']]]</f>
        <v>29</v>
      </c>
      <c r="U412" s="11">
        <f t="shared" si="6"/>
        <v>0</v>
      </c>
      <c r="V412" s="5" t="str">
        <f>IF(_xlfn.XLOOKUP(Table1[[#This Row],[email]],กิจกรรม_11[Email],กิจกรรม_11[Completion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Row],[email]],ท้ายบท_4[Email],ท้ายบท_4[Completion time],0)&lt;&gt;0,"ส่งแล้ว","ยังไม่ส่ง")</f>
        <v>ส่งแล้ว</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9</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17</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9</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16</v>
      </c>
      <c r="R413" s="12">
        <f>Table1[[#This Row],[ก่อนกลางภาค '[25']]]+Table1[[#This Row],[กลางภาค '[20']]]+Table1[[#This Row],[หลังกลางภาค '[25']]]</f>
        <v>44</v>
      </c>
      <c r="S413" s="12"/>
      <c r="T413" s="12">
        <f>Table1[[#This Row],[ปลายภาค '[30']]]+Table1[[#This Row],[ก่อนปลายภาค '[70']]]</f>
        <v>44</v>
      </c>
      <c r="U413" s="11">
        <f t="shared" si="6"/>
        <v>0</v>
      </c>
      <c r="V413" s="5" t="str">
        <f>IF(_xlfn.XLOOKUP(Table1[[#This Row],[email]],กิจกรรม_11[Email],กิจกรรม_11[Completion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f>_xlfn.XLOOKUP(Table1[[#This Row],[email]],ท้ายบท_1[Email],ท้ายบท_1[Total points],"ยังไม่ส่ง")</f>
        <v>16</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ส่งแล้ว</v>
      </c>
      <c r="AL413" s="5" t="str">
        <f>IF(_xlfn.XLOOKUP(Table1[[#This Row],[email]],ท้ายบท_4[Email],ท้ายบท_4[Completion time],0)&lt;&gt;0,"ส่งแล้ว","ยังไม่ส่ง")</f>
        <v>ส่งแล้ว</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5</v>
      </c>
      <c r="O414" s="12"/>
      <c r="P414" s="13">
        <f>ROUND(COUNTIF(Table1[[#This Row],[แบบฝึก 5.1]:[ท้ายบท 5]],"&lt;&gt;ยังไม่ส่ง")*8/3+IF(Table1[[#This Row],[Quiz 5]]&lt;&gt;"ยังไม่ส่ง",Table1[[#This Row],[Quiz 5]]*2/10,0),0)</f>
        <v>9</v>
      </c>
      <c r="Q414" s="12">
        <f>Table1[[#This Row],[บท 4 '[10']]]+Table1[[#This Row],[นำเสนอ '[5']]]+Table1[[#This Row],[บท 5 '[10']]]</f>
        <v>14</v>
      </c>
      <c r="R414" s="12">
        <f>Table1[[#This Row],[ก่อนกลางภาค '[25']]]+Table1[[#This Row],[กลางภาค '[20']]]+Table1[[#This Row],[หลังกลางภาค '[25']]]</f>
        <v>50</v>
      </c>
      <c r="S414" s="12"/>
      <c r="T414" s="12">
        <f>Table1[[#This Row],[ปลายภาค '[30']]]+Table1[[#This Row],[ก่อนปลายภาค '[70']]]</f>
        <v>50</v>
      </c>
      <c r="U414" s="11">
        <f t="shared" si="6"/>
        <v>1</v>
      </c>
      <c r="V414" s="5" t="str">
        <f>IF(_xlfn.XLOOKUP(Table1[[#This Row],[email]],กิจกรรม_11[Email],กิจกรรม_11[Completion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Row],[email]],ท้ายบท_4[Email],ท้ายบท_4[Completion time],0)&lt;&gt;0,"ส่งแล้ว","ยังไม่ส่ง")</f>
        <v>ส่งแล้ว</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ส่งแล้ว</v>
      </c>
      <c r="AP414" s="5">
        <f>_xlfn.XLOOKUP(Table1[[#This Row],[email]],ท้ายบท_5[Email],ท้ายบท_5[Total points],"ยังไม่ส่ง")</f>
        <v>18</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10</v>
      </c>
      <c r="K415" s="24">
        <f>ROUND(COUNTIF(Table1[[#This Row],[แบบฝึก 3.1]:[ท้ายบท 3]],"&lt;&gt;ยังไม่ส่ง")*3/2+IF(Table1[[#This Row],[Quiz 3]]&lt;&gt;"ยังไม่ส่ง",Table1[[#This Row],[Quiz 3]]*2/10,0),0)</f>
        <v>4</v>
      </c>
      <c r="L415" s="12">
        <f>Table1[[#This Row],[บท 1 '[10']]]+Table1[[#This Row],[บท 2 '[10']]]+Table1[[#This Row],[บท 3 '[5']]]</f>
        <v>23</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10</v>
      </c>
      <c r="O415" s="12"/>
      <c r="P415" s="13">
        <f>ROUND(COUNTIF(Table1[[#This Row],[แบบฝึก 5.1]:[ท้ายบท 5]],"&lt;&gt;ยังไม่ส่ง")*8/3+IF(Table1[[#This Row],[Quiz 5]]&lt;&gt;"ยังไม่ส่ง",Table1[[#This Row],[Quiz 5]]*2/10,0),0)</f>
        <v>9</v>
      </c>
      <c r="Q415" s="12">
        <f>Table1[[#This Row],[บท 4 '[10']]]+Table1[[#This Row],[นำเสนอ '[5']]]+Table1[[#This Row],[บท 5 '[10']]]</f>
        <v>19</v>
      </c>
      <c r="R415" s="12">
        <f>Table1[[#This Row],[ก่อนกลางภาค '[25']]]+Table1[[#This Row],[กลางภาค '[20']]]+Table1[[#This Row],[หลังกลางภาค '[25']]]</f>
        <v>53</v>
      </c>
      <c r="S415" s="12"/>
      <c r="T415" s="12">
        <f>Table1[[#This Row],[ปลายภาค '[30']]]+Table1[[#This Row],[ก่อนปลายภาค '[70']]]</f>
        <v>53</v>
      </c>
      <c r="U415" s="11">
        <f t="shared" si="6"/>
        <v>1</v>
      </c>
      <c r="V415" s="5" t="str">
        <f>IF(_xlfn.XLOOKUP(Table1[[#This Row],[email]],กิจกรรม_11[Email],กิจกรรม_11[Completion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ส่งแล้ว</v>
      </c>
      <c r="AC415" s="5">
        <f>_xlfn.XLOOKUP(Table1[[#This Row],[email]],ท้ายบท_2[Email],ท้ายบท_2[Total points],"ยังไม่ส่ง")</f>
        <v>12</v>
      </c>
      <c r="AD415" s="5">
        <f>_xlfn.XLOOKUP(Table1[[#This Row],[email]],Quiz_2[Email],Quiz_2[Total points],"ยังไม่ส่ง")</f>
        <v>10</v>
      </c>
      <c r="AE415" s="5" t="str">
        <f>IF(_xlfn.XLOOKUP(Table1[[#This Row],[email]],แบบฝึก_31[Email],แบบฝึก_31[Completion time],0)&lt;&gt;0,"ส่งแล้ว","ยังไม่ส่ง")</f>
        <v>ส่งแล้ว</v>
      </c>
      <c r="AF415" s="5">
        <f>_xlfn.XLOOKUP(Table1[[#This Row],[email]],ท้ายบท_3[Email],ท้ายบท_3[Total points],"ยังไม่ส่ง")</f>
        <v>10</v>
      </c>
      <c r="AG415" s="5">
        <f>_xlfn.XLOOKUP(Table1[[#This Row],[email]],Quiz_3[Email],Quiz_3[Total points],"ยังไม่ส่ง")</f>
        <v>6</v>
      </c>
      <c r="AH415" s="12">
        <v>14</v>
      </c>
      <c r="AI415" s="4">
        <v>7</v>
      </c>
      <c r="AJ415" s="12">
        <f>ROUND((Table1[[#This Row],[mid '[20']]]+Table1[[#This Row],[mid '[10']]])/2,0)</f>
        <v>11</v>
      </c>
      <c r="AK415" s="5" t="str">
        <f>IF(_xlfn.XLOOKUP(Table1[[#This Row],[email]],แบบฝึก_41[Email],แบบฝึก_41[Completion time],0)&lt;&gt;0,"ส่งแล้ว","ยังไม่ส่ง")</f>
        <v>ส่งแล้ว</v>
      </c>
      <c r="AL415" s="5" t="str">
        <f>IF(_xlfn.XLOOKUP(Table1[[#This Row],[email]],ท้ายบท_4[Email],ท้ายบท_4[Completion time],0)&lt;&gt;0,"ส่งแล้ว","ยังไม่ส่ง")</f>
        <v>ส่งแล้ว</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ส่งแล้ว</v>
      </c>
      <c r="AP415" s="5">
        <f>_xlfn.XLOOKUP(Table1[[#This Row],[email]],ท้ายบท_5[Email],ท้ายบท_5[Total points],"ยังไม่ส่ง")</f>
        <v>16</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10</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19</v>
      </c>
      <c r="R416" s="12">
        <f>Table1[[#This Row],[ก่อนกลางภาค '[25']]]+Table1[[#This Row],[กลางภาค '[20']]]+Table1[[#This Row],[หลังกลางภาค '[25']]]</f>
        <v>49</v>
      </c>
      <c r="S416" s="12"/>
      <c r="T416" s="12">
        <f>Table1[[#This Row],[ปลายภาค '[30']]]+Table1[[#This Row],[ก่อนปลายภาค '[70']]]</f>
        <v>49</v>
      </c>
      <c r="U416" s="11">
        <f t="shared" si="6"/>
        <v>0</v>
      </c>
      <c r="V416" s="5" t="str">
        <f>IF(_xlfn.XLOOKUP(Table1[[#This Row],[email]],กิจกรรม_11[Email],กิจกรรม_11[Completion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Row],[email]],ท้ายบท_4[Email],ท้ายบท_4[Completion time],0)&lt;&gt;0,"ส่งแล้ว","ยังไม่ส่ง")</f>
        <v>ส่งแล้ว</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33118</v>
      </c>
      <c r="AS416" s="4" t="str">
        <f>IF(M416&lt;10,"ยังไม่ซ่อม",IF(Table1[[#This Row],[ซ่อมแล้วกลางภาค]]="ซ่อมแล้ว","ซ่อมแล้ว","ไม่ต้องซ่อม"))</f>
        <v>ซ่อมแล้ว</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5</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9</v>
      </c>
      <c r="R417" s="12">
        <f>Table1[[#This Row],[ก่อนกลางภาค '[25']]]+Table1[[#This Row],[กลางภาค '[20']]]+Table1[[#This Row],[หลังกลางภาค '[25']]]</f>
        <v>29</v>
      </c>
      <c r="S417" s="12"/>
      <c r="T417" s="12">
        <f>Table1[[#This Row],[ปลายภาค '[30']]]+Table1[[#This Row],[ก่อนปลายภาค '[70']]]</f>
        <v>29</v>
      </c>
      <c r="U417" s="11">
        <f t="shared" si="6"/>
        <v>0</v>
      </c>
      <c r="V417" s="5" t="str">
        <f>IF(_xlfn.XLOOKUP(Table1[[#This Row],[email]],กิจกรรม_11[Email],กิจกรรม_11[Completion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Row],[email]],ท้ายบท_4[Email],ท้ายบท_4[Completion time],0)&lt;&gt;0,"ส่งแล้ว","ยังไม่ส่ง")</f>
        <v>ส่งแล้ว</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0</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0</v>
      </c>
      <c r="R418" s="12">
        <f>Table1[[#This Row],[ก่อนกลางภาค '[25']]]+Table1[[#This Row],[กลางภาค '[20']]]+Table1[[#This Row],[หลังกลางภาค '[25']]]</f>
        <v>13</v>
      </c>
      <c r="S418" s="12"/>
      <c r="T418" s="12">
        <f>Table1[[#This Row],[ปลายภาค '[30']]]+Table1[[#This Row],[ก่อนปลายภาค '[70']]]</f>
        <v>13</v>
      </c>
      <c r="U418" s="11">
        <f t="shared" si="6"/>
        <v>0</v>
      </c>
      <c r="V418" s="5" t="str">
        <f>IF(_xlfn.XLOOKUP(Table1[[#This Row],[email]],กิจกรรม_11[Email],กิจกรรม_11[Completion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Row],[email]],ท้ายบท_4[Email],ท้ายบท_4[Completion time],0)&lt;&gt;0,"ส่งแล้ว","ยังไม่ส่ง")</f>
        <v>ยังไม่ส่ง</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7</v>
      </c>
      <c r="K419" s="25">
        <f>ROUND(COUNTIF(Table1[[#This Row],[แบบฝึก 3.1]:[ท้ายบท 3]],"&lt;&gt;ยังไม่ส่ง")*3/2+IF(Table1[[#This Row],[Quiz 3]]&lt;&gt;"ยังไม่ส่ง",Table1[[#This Row],[Quiz 3]]*2/10,0),0)</f>
        <v>2</v>
      </c>
      <c r="L419" s="16">
        <f>Table1[[#This Row],[บท 1 '[10']]]+Table1[[#This Row],[บท 2 '[10']]]+Table1[[#This Row],[บท 3 '[5']]]</f>
        <v>17</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6</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10</v>
      </c>
      <c r="R419" s="16">
        <f>Table1[[#This Row],[ก่อนกลางภาค '[25']]]+Table1[[#This Row],[กลางภาค '[20']]]+Table1[[#This Row],[หลังกลางภาค '[25']]]</f>
        <v>37</v>
      </c>
      <c r="S419" s="16"/>
      <c r="T419" s="16">
        <f>Table1[[#This Row],[ปลายภาค '[30']]]+Table1[[#This Row],[ก่อนปลายภาค '[70']]]</f>
        <v>37</v>
      </c>
      <c r="U419" s="18">
        <f t="shared" si="6"/>
        <v>0</v>
      </c>
      <c r="V419" s="19" t="str">
        <f>IF(_xlfn.XLOOKUP(Table1[[#This Row],[email]],กิจกรรม_11[Email],กิจกรรม_11[Completion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ส่งแล้ว</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Row],[email]],ท้ายบท_4[Email],ท้ายบท_4[Completion time],0)&lt;&gt;0,"ส่งแล้ว","ยังไม่ส่ง")</f>
        <v>ส่งแล้ว</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33118</v>
      </c>
      <c r="AS419" s="4" t="str">
        <f>IF(M419&lt;10,"ยังไม่ซ่อม",IF(Table1[[#This Row],[ซ่อมแล้วกลางภาค]]="ซ่อมแล้ว","ซ่อมแล้ว","ไม่ต้องซ่อม"))</f>
        <v>ซ่อมแล้ว</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5</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14</v>
      </c>
      <c r="R420" s="12">
        <f>Table1[[#This Row],[ก่อนกลางภาค '[25']]]+Table1[[#This Row],[กลางภาค '[20']]]+Table1[[#This Row],[หลังกลางภาค '[25']]]</f>
        <v>46</v>
      </c>
      <c r="S420" s="12"/>
      <c r="T420" s="12">
        <f>Table1[[#This Row],[ปลายภาค '[30']]]+Table1[[#This Row],[ก่อนปลายภาค '[70']]]</f>
        <v>46</v>
      </c>
      <c r="U420" s="11">
        <f t="shared" si="6"/>
        <v>0</v>
      </c>
      <c r="V420" s="5" t="str">
        <f>IF(_xlfn.XLOOKUP(Table1[[#This Row],[email]],กิจกรรม_11[Email],กิจกรรม_11[Completion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Row],[email]],ท้ายบท_4[Email],ท้ายบท_4[Completion time],0)&lt;&gt;0,"ส่งแล้ว","ยังไม่ส่ง")</f>
        <v>ส่งแล้ว</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8</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12</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0</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0</v>
      </c>
      <c r="R421" s="12">
        <f>Table1[[#This Row],[ก่อนกลางภาค '[25']]]+Table1[[#This Row],[กลางภาค '[20']]]+Table1[[#This Row],[หลังกลางภาค '[25']]]</f>
        <v>17</v>
      </c>
      <c r="S421" s="12"/>
      <c r="T421" s="12">
        <f>Table1[[#This Row],[ปลายภาค '[30']]]+Table1[[#This Row],[ก่อนปลายภาค '[70']]]</f>
        <v>17</v>
      </c>
      <c r="U421" s="11">
        <f t="shared" si="6"/>
        <v>0</v>
      </c>
      <c r="V421" s="5" t="str">
        <f>IF(_xlfn.XLOOKUP(Table1[[#This Row],[email]],กิจกรรม_11[Email],กิจกรรม_11[Completion time],0)&lt;&gt;0,"ส่งแล้ว","ยังไม่ส่ง")</f>
        <v>ยังไม่ส่ง</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Row],[email]],ท้ายบท_4[Email],ท้ายบท_4[Completion time],0)&lt;&gt;0,"ส่งแล้ว","ยังไม่ส่ง")</f>
        <v>ยังไม่ส่ง</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5</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8</v>
      </c>
      <c r="R422" s="12">
        <f>Table1[[#This Row],[ก่อนกลางภาค '[25']]]+Table1[[#This Row],[กลางภาค '[20']]]+Table1[[#This Row],[หลังกลางภาค '[25']]]</f>
        <v>29</v>
      </c>
      <c r="S422" s="12"/>
      <c r="T422" s="12">
        <f>Table1[[#This Row],[ปลายภาค '[30']]]+Table1[[#This Row],[ก่อนปลายภาค '[70']]]</f>
        <v>29</v>
      </c>
      <c r="U422" s="11">
        <f t="shared" si="6"/>
        <v>0</v>
      </c>
      <c r="V422" s="5" t="str">
        <f>IF(_xlfn.XLOOKUP(Table1[[#This Row],[email]],กิจกรรม_11[Email],กิจกรรม_11[Completion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Row],[email]],ท้ายบท_4[Email],ท้ายบท_4[Completion time],0)&lt;&gt;0,"ส่งแล้ว","ยังไม่ส่ง")</f>
        <v>ส่งแล้ว</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5</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14</v>
      </c>
      <c r="R423" s="12">
        <f>Table1[[#This Row],[ก่อนกลางภาค '[25']]]+Table1[[#This Row],[กลางภาค '[20']]]+Table1[[#This Row],[หลังกลางภาค '[25']]]</f>
        <v>30</v>
      </c>
      <c r="S423" s="12"/>
      <c r="T423" s="12">
        <f>Table1[[#This Row],[ปลายภาค '[30']]]+Table1[[#This Row],[ก่อนปลายภาค '[70']]]</f>
        <v>30</v>
      </c>
      <c r="U423" s="11">
        <f t="shared" si="6"/>
        <v>0</v>
      </c>
      <c r="V423" s="5" t="str">
        <f>IF(_xlfn.XLOOKUP(Table1[[#This Row],[email]],กิจกรรม_11[Email],กิจกรรม_11[Completion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Row],[email]],ท้ายบท_4[Email],ท้ายบท_4[Completion time],0)&lt;&gt;0,"ส่งแล้ว","ยังไม่ส่ง")</f>
        <v>ส่งแล้ว</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7</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10</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6</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12</v>
      </c>
      <c r="R424" s="12">
        <f>Table1[[#This Row],[ก่อนกลางภาค '[25']]]+Table1[[#This Row],[กลางภาค '[20']]]+Table1[[#This Row],[หลังกลางภาค '[25']]]</f>
        <v>30</v>
      </c>
      <c r="S424" s="12"/>
      <c r="T424" s="12">
        <f>Table1[[#This Row],[ปลายภาค '[30']]]+Table1[[#This Row],[ก่อนปลายภาค '[70']]]</f>
        <v>30</v>
      </c>
      <c r="U424" s="11">
        <f t="shared" si="6"/>
        <v>0</v>
      </c>
      <c r="V424" s="5" t="str">
        <f>IF(_xlfn.XLOOKUP(Table1[[#This Row],[email]],กิจกรรม_11[Email],กิจกรรม_11[Completion time],0)&lt;&gt;0,"ส่งแล้ว","ยังไม่ส่ง")</f>
        <v>ส่งแล้ว</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ส่งแล้ว</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Row],[email]],ท้ายบท_4[Email],ท้ายบท_4[Completion time],0)&lt;&gt;0,"ส่งแล้ว","ยังไม่ส่ง")</f>
        <v>ส่งแล้ว</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8</v>
      </c>
      <c r="J425" s="24">
        <f>ROUND(COUNTIF(Table1[[#This Row],[แบบฝึก 2.1]:[ท้ายบท 2]],"&lt;&gt;ยังไม่ส่ง")*8/3+IF(Table1[[#This Row],[Quiz 2]]&lt;&gt;"ยังไม่ส่ง",Table1[[#This Row],[Quiz 2]]*2/10,0),0)</f>
        <v>4</v>
      </c>
      <c r="K425" s="24">
        <f>ROUND(COUNTIF(Table1[[#This Row],[แบบฝึก 3.1]:[ท้ายบท 3]],"&lt;&gt;ยังไม่ส่ง")*3/2+IF(Table1[[#This Row],[Quiz 3]]&lt;&gt;"ยังไม่ส่ง",Table1[[#This Row],[Quiz 3]]*2/10,0),0)</f>
        <v>3</v>
      </c>
      <c r="L425" s="12">
        <f>Table1[[#This Row],[บท 1 '[10']]]+Table1[[#This Row],[บท 2 '[10']]]+Table1[[#This Row],[บท 3 '[5']]]</f>
        <v>15</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5</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14</v>
      </c>
      <c r="R425" s="12">
        <f>Table1[[#This Row],[ก่อนกลางภาค '[25']]]+Table1[[#This Row],[กลางภาค '[20']]]+Table1[[#This Row],[หลังกลางภาค '[25']]]</f>
        <v>38</v>
      </c>
      <c r="S425" s="12"/>
      <c r="T425" s="12">
        <f>Table1[[#This Row],[ปลายภาค '[30']]]+Table1[[#This Row],[ก่อนปลายภาค '[70']]]</f>
        <v>38</v>
      </c>
      <c r="U425" s="11">
        <f t="shared" si="6"/>
        <v>0</v>
      </c>
      <c r="V425" s="5" t="str">
        <f>IF(_xlfn.XLOOKUP(Table1[[#This Row],[email]],กิจกรรม_11[Email],กิจกรรม_11[Completion time],0)&lt;&gt;0,"ส่งแล้ว","ยังไม่ส่ง")</f>
        <v>ยังไม่ส่ง</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ส่งแล้ว</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Row],[email]],ท้ายบท_4[Email],ท้ายบท_4[Completion time],0)&lt;&gt;0,"ส่งแล้ว","ยังไม่ส่ง")</f>
        <v>ส่งแล้ว</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7</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8</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1</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1</v>
      </c>
      <c r="R426" s="12">
        <f>Table1[[#This Row],[ก่อนกลางภาค '[25']]]+Table1[[#This Row],[กลางภาค '[20']]]+Table1[[#This Row],[หลังกลางภาค '[25']]]</f>
        <v>15</v>
      </c>
      <c r="S426" s="12"/>
      <c r="T426" s="12">
        <f>Table1[[#This Row],[ปลายภาค '[30']]]+Table1[[#This Row],[ก่อนปลายภาค '[70']]]</f>
        <v>15</v>
      </c>
      <c r="U426" s="11">
        <f t="shared" si="6"/>
        <v>0</v>
      </c>
      <c r="V426" s="5" t="str">
        <f>IF(_xlfn.XLOOKUP(Table1[[#This Row],[email]],กิจกรรม_11[Email],กิจกรรม_11[Completion time],0)&lt;&gt;0,"ส่งแล้ว","ยังไม่ส่ง")</f>
        <v>ยังไม่ส่ง</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Row],[email]],ท้ายบท_4[Email],ท้ายบท_4[Completion time],0)&lt;&gt;0,"ส่งแล้ว","ยังไม่ส่ง")</f>
        <v>ยังไม่ส่ง</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0</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5</v>
      </c>
      <c r="R427" s="12">
        <f>Table1[[#This Row],[ก่อนกลางภาค '[25']]]+Table1[[#This Row],[กลางภาค '[20']]]+Table1[[#This Row],[หลังกลางภาค '[25']]]</f>
        <v>34</v>
      </c>
      <c r="S427" s="12"/>
      <c r="T427" s="12">
        <f>Table1[[#This Row],[ปลายภาค '[30']]]+Table1[[#This Row],[ก่อนปลายภาค '[70']]]</f>
        <v>34</v>
      </c>
      <c r="U427" s="11">
        <f t="shared" si="6"/>
        <v>0</v>
      </c>
      <c r="V427" s="5" t="str">
        <f>IF(_xlfn.XLOOKUP(Table1[[#This Row],[email]],กิจกรรม_11[Email],กิจกรรม_11[Completion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Row],[email]],ท้ายบท_4[Email],ท้ายบท_4[Completion time],0)&lt;&gt;0,"ส่งแล้ว","ยังไม่ส่ง")</f>
        <v>ยังไม่ส่ง</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8</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14</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4</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13</v>
      </c>
      <c r="R428" s="12">
        <f>Table1[[#This Row],[ก่อนกลางภาค '[25']]]+Table1[[#This Row],[กลางภาค '[20']]]+Table1[[#This Row],[หลังกลางภาค '[25']]]</f>
        <v>33</v>
      </c>
      <c r="S428" s="12"/>
      <c r="T428" s="12">
        <f>Table1[[#This Row],[ปลายภาค '[30']]]+Table1[[#This Row],[ก่อนปลายภาค '[70']]]</f>
        <v>33</v>
      </c>
      <c r="U428" s="11">
        <f t="shared" si="6"/>
        <v>0</v>
      </c>
      <c r="V428" s="5" t="str">
        <f>IF(_xlfn.XLOOKUP(Table1[[#This Row],[email]],กิจกรรม_11[Email],กิจกรรม_11[Completion time],0)&lt;&gt;0,"ส่งแล้ว","ยังไม่ส่ง")</f>
        <v>ยังไม่ส่ง</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Row],[email]],ท้ายบท_4[Email],ท้ายบท_4[Completion time],0)&lt;&gt;0,"ส่งแล้ว","ยังไม่ส่ง")</f>
        <v>ส่งแล้ว</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9</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14</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5</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11</v>
      </c>
      <c r="R429" s="12">
        <f>Table1[[#This Row],[ก่อนกลางภาค '[25']]]+Table1[[#This Row],[กลางภาค '[20']]]+Table1[[#This Row],[หลังกลางภาค '[25']]]</f>
        <v>33</v>
      </c>
      <c r="S429" s="12"/>
      <c r="T429" s="12">
        <f>Table1[[#This Row],[ปลายภาค '[30']]]+Table1[[#This Row],[ก่อนปลายภาค '[70']]]</f>
        <v>33</v>
      </c>
      <c r="U429" s="11">
        <f t="shared" si="6"/>
        <v>0</v>
      </c>
      <c r="V429" s="5" t="str">
        <f>IF(_xlfn.XLOOKUP(Table1[[#This Row],[email]],กิจกรรม_11[Email],กิจกรรม_11[Completion time],0)&lt;&gt;0,"ส่งแล้ว","ยังไม่ส่ง")</f>
        <v>ส่งแล้ว</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Row],[email]],ท้ายบท_4[Email],ท้ายบท_4[Completion time],0)&lt;&gt;0,"ส่งแล้ว","ยังไม่ส่ง")</f>
        <v>ส่งแล้ว</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5</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14</v>
      </c>
      <c r="R430" s="12">
        <f>Table1[[#This Row],[ก่อนกลางภาค '[25']]]+Table1[[#This Row],[กลางภาค '[20']]]+Table1[[#This Row],[หลังกลางภาค '[25']]]</f>
        <v>35</v>
      </c>
      <c r="S430" s="12"/>
      <c r="T430" s="12">
        <f>Table1[[#This Row],[ปลายภาค '[30']]]+Table1[[#This Row],[ก่อนปลายภาค '[70']]]</f>
        <v>35</v>
      </c>
      <c r="U430" s="11">
        <f t="shared" si="6"/>
        <v>0</v>
      </c>
      <c r="V430" s="5" t="str">
        <f>IF(_xlfn.XLOOKUP(Table1[[#This Row],[email]],กิจกรรม_11[Email],กิจกรรม_11[Completion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Row],[email]],ท้ายบท_4[Email],ท้ายบท_4[Completion time],0)&lt;&gt;0,"ส่งแล้ว","ยังไม่ส่ง")</f>
        <v>ส่งแล้ว</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1</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8</v>
      </c>
      <c r="R431" s="12">
        <f>Table1[[#This Row],[ก่อนกลางภาค '[25']]]+Table1[[#This Row],[กลางภาค '[20']]]+Table1[[#This Row],[หลังกลางภาค '[25']]]</f>
        <v>33</v>
      </c>
      <c r="S431" s="12"/>
      <c r="T431" s="12">
        <f>Table1[[#This Row],[ปลายภาค '[30']]]+Table1[[#This Row],[ก่อนปลายภาค '[70']]]</f>
        <v>33</v>
      </c>
      <c r="U431" s="11">
        <f t="shared" si="6"/>
        <v>0</v>
      </c>
      <c r="V431" s="5" t="str">
        <f>IF(_xlfn.XLOOKUP(Table1[[#This Row],[email]],กิจกรรม_11[Email],กิจกรรม_11[Completion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Row],[email]],ท้ายบท_4[Email],ท้ายบท_4[Completion time],0)&lt;&gt;0,"ส่งแล้ว","ยังไม่ส่ง")</f>
        <v>ยังไม่ส่ง</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8</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13</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0</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6</v>
      </c>
      <c r="R432" s="12">
        <f>Table1[[#This Row],[ก่อนกลางภาค '[25']]]+Table1[[#This Row],[กลางภาค '[20']]]+Table1[[#This Row],[หลังกลางภาค '[25']]]</f>
        <v>25</v>
      </c>
      <c r="S432" s="12"/>
      <c r="T432" s="12">
        <f>Table1[[#This Row],[ปลายภาค '[30']]]+Table1[[#This Row],[ก่อนปลายภาค '[70']]]</f>
        <v>25</v>
      </c>
      <c r="U432" s="11">
        <f t="shared" si="6"/>
        <v>0</v>
      </c>
      <c r="V432" s="5" t="str">
        <f>IF(_xlfn.XLOOKUP(Table1[[#This Row],[email]],กิจกรรม_11[Email],กิจกรรม_11[Completion time],0)&lt;&gt;0,"ส่งแล้ว","ยังไม่ส่ง")</f>
        <v>ยังไม่ส่ง</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Row],[email]],ท้ายบท_4[Email],ท้ายบท_4[Completion time],0)&lt;&gt;0,"ส่งแล้ว","ยังไม่ส่ง")</f>
        <v>ยังไม่ส่ง</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5</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14</v>
      </c>
      <c r="R433" s="12">
        <f>Table1[[#This Row],[ก่อนกลางภาค '[25']]]+Table1[[#This Row],[กลางภาค '[20']]]+Table1[[#This Row],[หลังกลางภาค '[25']]]</f>
        <v>35</v>
      </c>
      <c r="S433" s="12"/>
      <c r="T433" s="12">
        <f>Table1[[#This Row],[ปลายภาค '[30']]]+Table1[[#This Row],[ก่อนปลายภาค '[70']]]</f>
        <v>35</v>
      </c>
      <c r="U433" s="11">
        <f t="shared" si="6"/>
        <v>0</v>
      </c>
      <c r="V433" s="5" t="str">
        <f>IF(_xlfn.XLOOKUP(Table1[[#This Row],[email]],กิจกรรม_11[Email],กิจกรรม_11[Completion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Row],[email]],ท้ายบท_4[Email],ท้ายบท_4[Completion time],0)&lt;&gt;0,"ส่งแล้ว","ยังไม่ส่ง")</f>
        <v>ส่งแล้ว</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4</v>
      </c>
      <c r="K434" s="24">
        <f>ROUND(COUNTIF(Table1[[#This Row],[แบบฝึก 3.1]:[ท้ายบท 3]],"&lt;&gt;ยังไม่ส่ง")*3/2+IF(Table1[[#This Row],[Quiz 3]]&lt;&gt;"ยังไม่ส่ง",Table1[[#This Row],[Quiz 3]]*2/10,0),0)</f>
        <v>2</v>
      </c>
      <c r="L434" s="12">
        <f>Table1[[#This Row],[บท 1 '[10']]]+Table1[[#This Row],[บท 2 '[10']]]+Table1[[#This Row],[บท 3 '[5']]]</f>
        <v>16</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6</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15</v>
      </c>
      <c r="R434" s="12">
        <f>Table1[[#This Row],[ก่อนกลางภาค '[25']]]+Table1[[#This Row],[กลางภาค '[20']]]+Table1[[#This Row],[หลังกลางภาค '[25']]]</f>
        <v>41</v>
      </c>
      <c r="S434" s="12"/>
      <c r="T434" s="12">
        <f>Table1[[#This Row],[ปลายภาค '[30']]]+Table1[[#This Row],[ก่อนปลายภาค '[70']]]</f>
        <v>41</v>
      </c>
      <c r="U434" s="11">
        <f t="shared" si="6"/>
        <v>0</v>
      </c>
      <c r="V434" s="5" t="str">
        <f>IF(_xlfn.XLOOKUP(Table1[[#This Row],[email]],กิจกรรม_11[Email],กิจกรรม_11[Completion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ส่งแล้ว</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Row],[email]],ท้ายบท_4[Email],ท้ายบท_4[Completion time],0)&lt;&gt;0,"ส่งแล้ว","ยังไม่ส่ง")</f>
        <v>ส่งแล้ว</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4</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12</v>
      </c>
      <c r="R435" s="12">
        <f>Table1[[#This Row],[ก่อนกลางภาค '[25']]]+Table1[[#This Row],[กลางภาค '[20']]]+Table1[[#This Row],[หลังกลางภาค '[25']]]</f>
        <v>37</v>
      </c>
      <c r="S435" s="12"/>
      <c r="T435" s="12">
        <f>Table1[[#This Row],[ปลายภาค '[30']]]+Table1[[#This Row],[ก่อนปลายภาค '[70']]]</f>
        <v>37</v>
      </c>
      <c r="U435" s="11">
        <f t="shared" si="6"/>
        <v>0</v>
      </c>
      <c r="V435" s="5" t="str">
        <f>IF(_xlfn.XLOOKUP(Table1[[#This Row],[email]],กิจกรรม_11[Email],กิจกรรม_11[Completion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Row],[email]],ท้ายบท_4[Email],ท้ายบท_4[Completion time],0)&lt;&gt;0,"ส่งแล้ว","ยังไม่ส่ง")</f>
        <v>ส่งแล้ว</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10</v>
      </c>
      <c r="K436" s="24">
        <f>ROUND(COUNTIF(Table1[[#This Row],[แบบฝึก 3.1]:[ท้ายบท 3]],"&lt;&gt;ยังไม่ส่ง")*3/2+IF(Table1[[#This Row],[Quiz 3]]&lt;&gt;"ยังไม่ส่ง",Table1[[#This Row],[Quiz 3]]*2/10,0),0)</f>
        <v>4</v>
      </c>
      <c r="L436" s="12">
        <f>Table1[[#This Row],[บท 1 '[10']]]+Table1[[#This Row],[บท 2 '[10']]]+Table1[[#This Row],[บท 3 '[5']]]</f>
        <v>24</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10</v>
      </c>
      <c r="O436" s="12"/>
      <c r="P436" s="13">
        <f>ROUND(COUNTIF(Table1[[#This Row],[แบบฝึก 5.1]:[ท้ายบท 5]],"&lt;&gt;ยังไม่ส่ง")*8/3+IF(Table1[[#This Row],[Quiz 5]]&lt;&gt;"ยังไม่ส่ง",Table1[[#This Row],[Quiz 5]]*2/10,0),0)</f>
        <v>9</v>
      </c>
      <c r="Q436" s="12">
        <f>Table1[[#This Row],[บท 4 '[10']]]+Table1[[#This Row],[นำเสนอ '[5']]]+Table1[[#This Row],[บท 5 '[10']]]</f>
        <v>19</v>
      </c>
      <c r="R436" s="12">
        <f>Table1[[#This Row],[ก่อนกลางภาค '[25']]]+Table1[[#This Row],[กลางภาค '[20']]]+Table1[[#This Row],[หลังกลางภาค '[25']]]</f>
        <v>53</v>
      </c>
      <c r="S436" s="12"/>
      <c r="T436" s="12">
        <f>Table1[[#This Row],[ปลายภาค '[30']]]+Table1[[#This Row],[ก่อนปลายภาค '[70']]]</f>
        <v>53</v>
      </c>
      <c r="U436" s="11">
        <f t="shared" si="6"/>
        <v>1</v>
      </c>
      <c r="V436" s="5" t="str">
        <f>IF(_xlfn.XLOOKUP(Table1[[#This Row],[email]],กิจกรรม_11[Email],กิจกรรม_11[Completion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ส่งแล้ว</v>
      </c>
      <c r="AB436" s="5" t="str">
        <f>IF(_xlfn.XLOOKUP(Table1[[#This Row],[email]],แบบฝึก_22[Email],แบบฝึก_22[Completion time],0)&lt;&gt;0,"ส่งแล้ว","ยังไม่ส่ง")</f>
        <v>ส่งแล้ว</v>
      </c>
      <c r="AC436" s="5">
        <f>_xlfn.XLOOKUP(Table1[[#This Row],[email]],ท้ายบท_2[Email],ท้ายบท_2[Total points],"ยังไม่ส่ง")</f>
        <v>10</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f>_xlfn.XLOOKUP(Table1[[#This Row],[email]],Quiz_3[Email],Quiz_3[Total points],"ยังไม่ส่ง")</f>
        <v>6</v>
      </c>
      <c r="AH436" s="12">
        <v>14</v>
      </c>
      <c r="AI436" s="4">
        <v>6</v>
      </c>
      <c r="AJ436" s="12">
        <f>ROUND((Table1[[#This Row],[mid '[20']]]+Table1[[#This Row],[mid '[10']]])/2,0)</f>
        <v>10</v>
      </c>
      <c r="AK436" s="5" t="str">
        <f>IF(_xlfn.XLOOKUP(Table1[[#This Row],[email]],แบบฝึก_41[Email],แบบฝึก_41[Completion time],0)&lt;&gt;0,"ส่งแล้ว","ยังไม่ส่ง")</f>
        <v>ส่งแล้ว</v>
      </c>
      <c r="AL436" s="5" t="str">
        <f>IF(_xlfn.XLOOKUP(Table1[[#This Row],[email]],ท้ายบท_4[Email],ท้ายบท_4[Completion time],0)&lt;&gt;0,"ส่งแล้ว","ยังไม่ส่ง")</f>
        <v>ส่งแล้ว</v>
      </c>
      <c r="AM436" s="5">
        <f>_xlfn.XLOOKUP(Table1[[#This Row],[email]],Quiz_4[Email],Quiz_4[Total points],"ยังไม่ส่ง")</f>
        <v>9</v>
      </c>
      <c r="AN436" s="5" t="str">
        <f>IF(_xlfn.XLOOKUP(Table1[[#This Row],[email]],แบบฝึก_51[Email],แบบฝึก_51[Completion time],0)&lt;&gt;0,"ส่งแล้ว","ยังไม่ส่ง")</f>
        <v>ส่งแล้ว</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5</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6</v>
      </c>
      <c r="R437" s="12">
        <f>Table1[[#This Row],[ก่อนกลางภาค '[25']]]+Table1[[#This Row],[กลางภาค '[20']]]+Table1[[#This Row],[หลังกลางภาค '[25']]]</f>
        <v>31</v>
      </c>
      <c r="S437" s="12"/>
      <c r="T437" s="12">
        <f>Table1[[#This Row],[ปลายภาค '[30']]]+Table1[[#This Row],[ก่อนปลายภาค '[70']]]</f>
        <v>31</v>
      </c>
      <c r="U437" s="11">
        <f t="shared" si="6"/>
        <v>0</v>
      </c>
      <c r="V437" s="5" t="str">
        <f>IF(_xlfn.XLOOKUP(Table1[[#This Row],[email]],กิจกรรม_11[Email],กิจกรรม_11[Completion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Row],[email]],ท้ายบท_4[Email],ท้ายบท_4[Completion time],0)&lt;&gt;0,"ส่งแล้ว","ยังไม่ส่ง")</f>
        <v>ส่งแล้ว</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1</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2</v>
      </c>
      <c r="R438" s="12">
        <f>Table1[[#This Row],[ก่อนกลางภาค '[25']]]+Table1[[#This Row],[กลางภาค '[20']]]+Table1[[#This Row],[หลังกลางภาค '[25']]]</f>
        <v>18</v>
      </c>
      <c r="S438" s="12"/>
      <c r="T438" s="12">
        <f>Table1[[#This Row],[ปลายภาค '[30']]]+Table1[[#This Row],[ก่อนปลายภาค '[70']]]</f>
        <v>18</v>
      </c>
      <c r="U438" s="11">
        <f t="shared" si="6"/>
        <v>0</v>
      </c>
      <c r="V438" s="5" t="str">
        <f>IF(_xlfn.XLOOKUP(Table1[[#This Row],[email]],กิจกรรม_11[Email],กิจกรรม_11[Completion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Row],[email]],ท้ายบท_4[Email],ท้ายบท_4[Completion time],0)&lt;&gt;0,"ส่งแล้ว","ยังไม่ส่ง")</f>
        <v>ยังไม่ส่ง</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5</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11</v>
      </c>
      <c r="R439" s="12">
        <f>Table1[[#This Row],[ก่อนกลางภาค '[25']]]+Table1[[#This Row],[กลางภาค '[20']]]+Table1[[#This Row],[หลังกลางภาค '[25']]]</f>
        <v>37</v>
      </c>
      <c r="S439" s="12"/>
      <c r="T439" s="12">
        <f>Table1[[#This Row],[ปลายภาค '[30']]]+Table1[[#This Row],[ก่อนปลายภาค '[70']]]</f>
        <v>37</v>
      </c>
      <c r="U439" s="11">
        <f t="shared" si="6"/>
        <v>0</v>
      </c>
      <c r="V439" s="5" t="str">
        <f>IF(_xlfn.XLOOKUP(Table1[[#This Row],[email]],กิจกรรม_11[Email],กิจกรรม_11[Completion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Row],[email]],ท้ายบท_4[Email],ท้ายบท_4[Completion time],0)&lt;&gt;0,"ส่งแล้ว","ยังไม่ส่ง")</f>
        <v>ส่งแล้ว</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0</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0</v>
      </c>
      <c r="R440" s="12">
        <f>Table1[[#This Row],[ก่อนกลางภาค '[25']]]+Table1[[#This Row],[กลางภาค '[20']]]+Table1[[#This Row],[หลังกลางภาค '[25']]]</f>
        <v>19</v>
      </c>
      <c r="S440" s="12"/>
      <c r="T440" s="12">
        <f>Table1[[#This Row],[ปลายภาค '[30']]]+Table1[[#This Row],[ก่อนปลายภาค '[70']]]</f>
        <v>19</v>
      </c>
      <c r="U440" s="11">
        <f t="shared" si="6"/>
        <v>0</v>
      </c>
      <c r="V440" s="5" t="str">
        <f>IF(_xlfn.XLOOKUP(Table1[[#This Row],[email]],กิจกรรม_11[Email],กิจกรรม_11[Completion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Row],[email]],ท้ายบท_4[Email],ท้ายบท_4[Completion time],0)&lt;&gt;0,"ส่งแล้ว","ยังไม่ส่ง")</f>
        <v>ยังไม่ส่ง</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5</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14</v>
      </c>
      <c r="R441" s="12">
        <f>Table1[[#This Row],[ก่อนกลางภาค '[25']]]+Table1[[#This Row],[กลางภาค '[20']]]+Table1[[#This Row],[หลังกลางภาค '[25']]]</f>
        <v>38</v>
      </c>
      <c r="S441" s="12"/>
      <c r="T441" s="12">
        <f>Table1[[#This Row],[ปลายภาค '[30']]]+Table1[[#This Row],[ก่อนปลายภาค '[70']]]</f>
        <v>38</v>
      </c>
      <c r="U441" s="11">
        <f t="shared" si="6"/>
        <v>0</v>
      </c>
      <c r="V441" s="5" t="str">
        <f>IF(_xlfn.XLOOKUP(Table1[[#This Row],[email]],กิจกรรม_11[Email],กิจกรรม_11[Completion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Row],[email]],ท้ายบท_4[Email],ท้ายบท_4[Completion time],0)&lt;&gt;0,"ส่งแล้ว","ยังไม่ส่ง")</f>
        <v>ส่งแล้ว</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9</v>
      </c>
      <c r="K442" s="24">
        <f>ROUND(COUNTIF(Table1[[#This Row],[แบบฝึก 3.1]:[ท้ายบท 3]],"&lt;&gt;ยังไม่ส่ง")*3/2+IF(Table1[[#This Row],[Quiz 3]]&lt;&gt;"ยังไม่ส่ง",Table1[[#This Row],[Quiz 3]]*2/10,0),0)</f>
        <v>4</v>
      </c>
      <c r="L442" s="12">
        <f>Table1[[#This Row],[บท 1 '[10']]]+Table1[[#This Row],[บท 2 '[10']]]+Table1[[#This Row],[บท 3 '[5']]]</f>
        <v>23</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9</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18</v>
      </c>
      <c r="R442" s="12">
        <f>Table1[[#This Row],[ก่อนกลางภาค '[25']]]+Table1[[#This Row],[กลางภาค '[20']]]+Table1[[#This Row],[หลังกลางภาค '[25']]]</f>
        <v>48</v>
      </c>
      <c r="S442" s="12"/>
      <c r="T442" s="12">
        <f>Table1[[#This Row],[ปลายภาค '[30']]]+Table1[[#This Row],[ก่อนปลายภาค '[70']]]</f>
        <v>48</v>
      </c>
      <c r="U442" s="11">
        <f t="shared" si="6"/>
        <v>0</v>
      </c>
      <c r="V442" s="5" t="str">
        <f>IF(_xlfn.XLOOKUP(Table1[[#This Row],[email]],กิจกรรม_11[Email],กิจกรรม_11[Completion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ส่งแล้ว</v>
      </c>
      <c r="AB442" s="5" t="str">
        <f>IF(_xlfn.XLOOKUP(Table1[[#This Row],[email]],แบบฝึก_22[Email],แบบฝึก_22[Completion time],0)&lt;&gt;0,"ส่งแล้ว","ยังไม่ส่ง")</f>
        <v>ส่งแล้ว</v>
      </c>
      <c r="AC442" s="5">
        <f>_xlfn.XLOOKUP(Table1[[#This Row],[email]],ท้ายบท_2[Email],ท้ายบท_2[Total points],"ยังไม่ส่ง")</f>
        <v>7</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f>_xlfn.XLOOKUP(Table1[[#This Row],[email]],Quiz_3[Email],Quiz_3[Total points],"ยังไม่ส่ง")</f>
        <v>6</v>
      </c>
      <c r="AH442" s="12">
        <v>13</v>
      </c>
      <c r="AI442" s="4">
        <v>1</v>
      </c>
      <c r="AJ442" s="12">
        <f>ROUND((Table1[[#This Row],[mid '[20']]]+Table1[[#This Row],[mid '[10']]])/2,0)</f>
        <v>7</v>
      </c>
      <c r="AK442" s="5" t="str">
        <f>IF(_xlfn.XLOOKUP(Table1[[#This Row],[email]],แบบฝึก_41[Email],แบบฝึก_41[Completion time],0)&lt;&gt;0,"ส่งแล้ว","ยังไม่ส่ง")</f>
        <v>ส่งแล้ว</v>
      </c>
      <c r="AL442" s="5" t="str">
        <f>IF(_xlfn.XLOOKUP(Table1[[#This Row],[email]],ท้ายบท_4[Email],ท้ายบท_4[Completion time],0)&lt;&gt;0,"ส่งแล้ว","ยังไม่ส่ง")</f>
        <v>ส่งแล้ว</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3</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6</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5</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5</v>
      </c>
      <c r="R443" s="12">
        <f>Table1[[#This Row],[ก่อนกลางภาค '[25']]]+Table1[[#This Row],[กลางภาค '[20']]]+Table1[[#This Row],[หลังกลางภาค '[25']]]</f>
        <v>17</v>
      </c>
      <c r="S443" s="12"/>
      <c r="T443" s="12">
        <f>Table1[[#This Row],[ปลายภาค '[30']]]+Table1[[#This Row],[ก่อนปลายภาค '[70']]]</f>
        <v>17</v>
      </c>
      <c r="U443" s="11">
        <f t="shared" si="6"/>
        <v>0</v>
      </c>
      <c r="V443" s="5" t="str">
        <f>IF(_xlfn.XLOOKUP(Table1[[#This Row],[email]],กิจกรรม_11[Email],กิจกรรม_11[Completion time],0)&lt;&gt;0,"ส่งแล้ว","ยังไม่ส่ง")</f>
        <v>ยังไม่ส่ง</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Row],[email]],ท้ายบท_4[Email],ท้ายบท_4[Completion time],0)&lt;&gt;0,"ส่งแล้ว","ยังไม่ส่ง")</f>
        <v>ส่งแล้ว</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5</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14</v>
      </c>
      <c r="R444" s="12">
        <f>Table1[[#This Row],[ก่อนกลางภาค '[25']]]+Table1[[#This Row],[กลางภาค '[20']]]+Table1[[#This Row],[หลังกลางภาค '[25']]]</f>
        <v>38</v>
      </c>
      <c r="S444" s="12"/>
      <c r="T444" s="12">
        <f>Table1[[#This Row],[ปลายภาค '[30']]]+Table1[[#This Row],[ก่อนปลายภาค '[70']]]</f>
        <v>38</v>
      </c>
      <c r="U444" s="11">
        <f t="shared" si="6"/>
        <v>0</v>
      </c>
      <c r="V444" s="5" t="str">
        <f>IF(_xlfn.XLOOKUP(Table1[[#This Row],[email]],กิจกรรม_11[Email],กิจกรรม_11[Completion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Row],[email]],ท้ายบท_4[Email],ท้ายบท_4[Completion time],0)&lt;&gt;0,"ส่งแล้ว","ยังไม่ส่ง")</f>
        <v>ส่งแล้ว</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4</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7</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5</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9</v>
      </c>
      <c r="R445" s="12">
        <f>Table1[[#This Row],[ก่อนกลางภาค '[25']]]+Table1[[#This Row],[กลางภาค '[20']]]+Table1[[#This Row],[หลังกลางภาค '[25']]]</f>
        <v>21</v>
      </c>
      <c r="S445" s="12"/>
      <c r="T445" s="12">
        <f>Table1[[#This Row],[ปลายภาค '[30']]]+Table1[[#This Row],[ก่อนปลายภาค '[70']]]</f>
        <v>21</v>
      </c>
      <c r="U445" s="11">
        <f t="shared" si="6"/>
        <v>0</v>
      </c>
      <c r="V445" s="5" t="str">
        <f>IF(_xlfn.XLOOKUP(Table1[[#This Row],[email]],กิจกรรม_11[Email],กิจกรรม_11[Completion time],0)&lt;&gt;0,"ส่งแล้ว","ยังไม่ส่ง")</f>
        <v>ยังไม่ส่ง</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Row],[email]],ท้ายบท_4[Email],ท้ายบท_4[Completion time],0)&lt;&gt;0,"ส่งแล้ว","ยังไม่ส่ง")</f>
        <v>ส่งแล้ว</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10</v>
      </c>
      <c r="K446" s="24">
        <f>ROUND(COUNTIF(Table1[[#This Row],[แบบฝึก 3.1]:[ท้ายบท 3]],"&lt;&gt;ยังไม่ส่ง")*3/2+IF(Table1[[#This Row],[Quiz 3]]&lt;&gt;"ยังไม่ส่ง",Table1[[#This Row],[Quiz 3]]*2/10,0),0)</f>
        <v>3</v>
      </c>
      <c r="L446" s="12">
        <f>Table1[[#This Row],[บท 1 '[10']]]+Table1[[#This Row],[บท 2 '[10']]]+Table1[[#This Row],[บท 3 '[5']]]</f>
        <v>22</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6</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15</v>
      </c>
      <c r="R446" s="12">
        <f>Table1[[#This Row],[ก่อนกลางภาค '[25']]]+Table1[[#This Row],[กลางภาค '[20']]]+Table1[[#This Row],[หลังกลางภาค '[25']]]</f>
        <v>47</v>
      </c>
      <c r="S446" s="12"/>
      <c r="T446" s="12">
        <f>Table1[[#This Row],[ปลายภาค '[30']]]+Table1[[#This Row],[ก่อนปลายภาค '[70']]]</f>
        <v>47</v>
      </c>
      <c r="U446" s="11">
        <f t="shared" si="6"/>
        <v>0</v>
      </c>
      <c r="V446" s="5" t="str">
        <f>IF(_xlfn.XLOOKUP(Table1[[#This Row],[email]],กิจกรรม_11[Email],กิจกรรม_11[Completion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f>_xlfn.XLOOKUP(Table1[[#This Row],[email]],ท้ายบท_2[Email],ท้ายบท_2[Total points],"ยังไม่ส่ง")</f>
        <v>7</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Row],[email]],ท้ายบท_4[Email],ท้ายบท_4[Completion time],0)&lt;&gt;0,"ส่งแล้ว","ยังไม่ส่ง")</f>
        <v>ส่งแล้ว</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33118</v>
      </c>
      <c r="AS446" s="4" t="str">
        <f>IF(M446&lt;10,"ยังไม่ซ่อม",IF(Table1[[#This Row],[ซ่อมแล้วกลางภาค]]="ซ่อมแล้ว","ซ่อมแล้ว","ไม่ต้องซ่อม"))</f>
        <v>ซ่อมแล้ว</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4</v>
      </c>
      <c r="K447" s="24">
        <f>ROUND(COUNTIF(Table1[[#This Row],[แบบฝึก 3.1]:[ท้ายบท 3]],"&lt;&gt;ยังไม่ส่ง")*3/2+IF(Table1[[#This Row],[Quiz 3]]&lt;&gt;"ยังไม่ส่ง",Table1[[#This Row],[Quiz 3]]*2/10,0),0)</f>
        <v>3</v>
      </c>
      <c r="L447" s="12">
        <f>Table1[[#This Row],[บท 1 '[10']]]+Table1[[#This Row],[บท 2 '[10']]]+Table1[[#This Row],[บท 3 '[5']]]</f>
        <v>17</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5</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14</v>
      </c>
      <c r="R447" s="12">
        <f>Table1[[#This Row],[ก่อนกลางภาค '[25']]]+Table1[[#This Row],[กลางภาค '[20']]]+Table1[[#This Row],[หลังกลางภาค '[25']]]</f>
        <v>43</v>
      </c>
      <c r="S447" s="12"/>
      <c r="T447" s="12">
        <f>Table1[[#This Row],[ปลายภาค '[30']]]+Table1[[#This Row],[ก่อนปลายภาค '[70']]]</f>
        <v>43</v>
      </c>
      <c r="U447" s="11">
        <f t="shared" si="6"/>
        <v>0</v>
      </c>
      <c r="V447" s="5" t="str">
        <f>IF(_xlfn.XLOOKUP(Table1[[#This Row],[email]],กิจกรรม_11[Email],กิจกรรม_11[Completion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ส่งแล้ว</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Row],[email]],ท้ายบท_4[Email],ท้ายบท_4[Completion time],0)&lt;&gt;0,"ส่งแล้ว","ยังไม่ส่ง")</f>
        <v>ส่งแล้ว</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5</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9</v>
      </c>
      <c r="R448" s="12">
        <f>Table1[[#This Row],[ก่อนกลางภาค '[25']]]+Table1[[#This Row],[กลางภาค '[20']]]+Table1[[#This Row],[หลังกลางภาค '[25']]]</f>
        <v>29</v>
      </c>
      <c r="S448" s="12"/>
      <c r="T448" s="12">
        <f>Table1[[#This Row],[ปลายภาค '[30']]]+Table1[[#This Row],[ก่อนปลายภาค '[70']]]</f>
        <v>29</v>
      </c>
      <c r="U448" s="11">
        <f t="shared" si="6"/>
        <v>0</v>
      </c>
      <c r="V448" s="5" t="str">
        <f>IF(_xlfn.XLOOKUP(Table1[[#This Row],[email]],กิจกรรม_11[Email],กิจกรรม_11[Completion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Row],[email]],ท้ายบท_4[Email],ท้ายบท_4[Completion time],0)&lt;&gt;0,"ส่งแล้ว","ยังไม่ส่ง")</f>
        <v>ส่งแล้ว</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3</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4</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2</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3</v>
      </c>
      <c r="R449" s="12">
        <f>Table1[[#This Row],[ก่อนกลางภาค '[25']]]+Table1[[#This Row],[กลางภาค '[20']]]+Table1[[#This Row],[หลังกลางภาค '[25']]]</f>
        <v>15</v>
      </c>
      <c r="S449" s="12"/>
      <c r="T449" s="12">
        <f>Table1[[#This Row],[ปลายภาค '[30']]]+Table1[[#This Row],[ก่อนปลายภาค '[70']]]</f>
        <v>15</v>
      </c>
      <c r="U449" s="11">
        <f t="shared" si="6"/>
        <v>0</v>
      </c>
      <c r="V449" s="5" t="str">
        <f>IF(_xlfn.XLOOKUP(Table1[[#This Row],[email]],กิจกรรม_11[Email],กิจกรรม_11[Completion time],0)&lt;&gt;0,"ส่งแล้ว","ยังไม่ส่ง")</f>
        <v>ยังไม่ส่ง</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Row],[email]],ท้ายบท_4[Email],ท้ายบท_4[Completion time],0)&lt;&gt;0,"ส่งแล้ว","ยังไม่ส่ง")</f>
        <v>ยังไม่ส่ง</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0</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3</v>
      </c>
      <c r="R450" s="12">
        <f>Table1[[#This Row],[ก่อนกลางภาค '[25']]]+Table1[[#This Row],[กลางภาค '[20']]]+Table1[[#This Row],[หลังกลางภาค '[25']]]</f>
        <v>11</v>
      </c>
      <c r="S450" s="12"/>
      <c r="T450" s="12">
        <f>Table1[[#This Row],[ปลายภาค '[30']]]+Table1[[#This Row],[ก่อนปลายภาค '[70']]]</f>
        <v>11</v>
      </c>
      <c r="U450" s="11">
        <f t="shared" ref="U450:U513" si="7">IF(T450&gt;=79.5,4,IF(T450&gt;=74.5,3.5,IF(T450&gt;=69.5,3, IF(T450&gt;=64.5,2.5, IF(T450&gt;=59.5,2, IF(T450&gt;=54.5,1.5, IF(T450&gt;=49.5,1, IF(T450&lt;=49,0))))))))</f>
        <v>0</v>
      </c>
      <c r="V450" s="5" t="str">
        <f>IF(_xlfn.XLOOKUP(Table1[[#This Row],[email]],กิจกรรม_11[Email],กิจกรรม_11[Completion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Row],[email]],ท้ายบท_4[Email],ท้ายบท_4[Completion time],0)&lt;&gt;0,"ส่งแล้ว","ยังไม่ส่ง")</f>
        <v>ยังไม่ส่ง</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5</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5</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1</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1</v>
      </c>
      <c r="R451" s="12">
        <f>Table1[[#This Row],[ก่อนกลางภาค '[25']]]+Table1[[#This Row],[กลางภาค '[20']]]+Table1[[#This Row],[หลังกลางภาค '[25']]]</f>
        <v>13</v>
      </c>
      <c r="S451" s="12"/>
      <c r="T451" s="12">
        <f>Table1[[#This Row],[ปลายภาค '[30']]]+Table1[[#This Row],[ก่อนปลายภาค '[70']]]</f>
        <v>13</v>
      </c>
      <c r="U451" s="11">
        <f t="shared" si="7"/>
        <v>0</v>
      </c>
      <c r="V451" s="5" t="str">
        <f>IF(_xlfn.XLOOKUP(Table1[[#This Row],[email]],กิจกรรม_11[Email],กิจกรรม_11[Completion time],0)&lt;&gt;0,"ส่งแล้ว","ยังไม่ส่ง")</f>
        <v>ยังไม่ส่ง</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Row],[email]],ท้ายบท_4[Email],ท้ายบท_4[Completion time],0)&lt;&gt;0,"ส่งแล้ว","ยังไม่ส่ง")</f>
        <v>ยังไม่ส่ง</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3</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5</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0</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0</v>
      </c>
      <c r="R452" s="12">
        <f>Table1[[#This Row],[ก่อนกลางภาค '[25']]]+Table1[[#This Row],[กลางภาค '[20']]]+Table1[[#This Row],[หลังกลางภาค '[25']]]</f>
        <v>10</v>
      </c>
      <c r="S452" s="12"/>
      <c r="T452" s="12">
        <f>Table1[[#This Row],[ปลายภาค '[30']]]+Table1[[#This Row],[ก่อนปลายภาค '[70']]]</f>
        <v>10</v>
      </c>
      <c r="U452" s="11">
        <f t="shared" si="7"/>
        <v>0</v>
      </c>
      <c r="V452" s="5" t="str">
        <f>IF(_xlfn.XLOOKUP(Table1[[#This Row],[email]],กิจกรรม_11[Email],กิจกรรม_11[Completion time],0)&lt;&gt;0,"ส่งแล้ว","ยังไม่ส่ง")</f>
        <v>ยังไม่ส่ง</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Row],[email]],ท้ายบท_4[Email],ท้ายบท_4[Completion time],0)&lt;&gt;0,"ส่งแล้ว","ยังไม่ส่ง")</f>
        <v>ยังไม่ส่ง</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6</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15</v>
      </c>
      <c r="R453" s="12">
        <f>Table1[[#This Row],[ก่อนกลางภาค '[25']]]+Table1[[#This Row],[กลางภาค '[20']]]+Table1[[#This Row],[หลังกลางภาค '[25']]]</f>
        <v>44</v>
      </c>
      <c r="S453" s="12"/>
      <c r="T453" s="12">
        <f>Table1[[#This Row],[ปลายภาค '[30']]]+Table1[[#This Row],[ก่อนปลายภาค '[70']]]</f>
        <v>44</v>
      </c>
      <c r="U453" s="11">
        <f t="shared" si="7"/>
        <v>0</v>
      </c>
      <c r="V453" s="5" t="str">
        <f>IF(_xlfn.XLOOKUP(Table1[[#This Row],[email]],กิจกรรม_11[Email],กิจกรรม_11[Completion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Row],[email]],ท้ายบท_4[Email],ท้ายบท_4[Completion time],0)&lt;&gt;0,"ส่งแล้ว","ยังไม่ส่ง")</f>
        <v>ส่งแล้ว</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33118</v>
      </c>
      <c r="AS453" s="4" t="str">
        <f>IF(M453&lt;10,"ยังไม่ซ่อม",IF(Table1[[#This Row],[ซ่อมแล้วกลางภาค]]="ซ่อมแล้ว","ซ่อมแล้ว","ไม่ต้องซ่อม"))</f>
        <v>ซ่อมแล้ว</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1</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2</v>
      </c>
      <c r="R454" s="12">
        <f>Table1[[#This Row],[ก่อนกลางภาค '[25']]]+Table1[[#This Row],[กลางภาค '[20']]]+Table1[[#This Row],[หลังกลางภาค '[25']]]</f>
        <v>10</v>
      </c>
      <c r="S454" s="12"/>
      <c r="T454" s="12">
        <f>Table1[[#This Row],[ปลายภาค '[30']]]+Table1[[#This Row],[ก่อนปลายภาค '[70']]]</f>
        <v>10</v>
      </c>
      <c r="U454" s="11">
        <f t="shared" si="7"/>
        <v>0</v>
      </c>
      <c r="V454" s="5" t="str">
        <f>IF(_xlfn.XLOOKUP(Table1[[#This Row],[email]],กิจกรรม_11[Email],กิจกรรม_11[Completion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Row],[email]],ท้ายบท_4[Email],ท้ายบท_4[Completion time],0)&lt;&gt;0,"ส่งแล้ว","ยังไม่ส่ง")</f>
        <v>ยังไม่ส่ง</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1</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4</v>
      </c>
      <c r="R455" s="12">
        <f>Table1[[#This Row],[ก่อนกลางภาค '[25']]]+Table1[[#This Row],[กลางภาค '[20']]]+Table1[[#This Row],[หลังกลางภาค '[25']]]</f>
        <v>25</v>
      </c>
      <c r="S455" s="12"/>
      <c r="T455" s="12">
        <f>Table1[[#This Row],[ปลายภาค '[30']]]+Table1[[#This Row],[ก่อนปลายภาค '[70']]]</f>
        <v>25</v>
      </c>
      <c r="U455" s="11">
        <f t="shared" si="7"/>
        <v>0</v>
      </c>
      <c r="V455" s="5" t="str">
        <f>IF(_xlfn.XLOOKUP(Table1[[#This Row],[email]],กิจกรรม_11[Email],กิจกรรม_11[Completion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Row],[email]],ท้ายบท_4[Email],ท้ายบท_4[Completion time],0)&lt;&gt;0,"ส่งแล้ว","ยังไม่ส่ง")</f>
        <v>ยังไม่ส่ง</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5</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11</v>
      </c>
      <c r="R456" s="12">
        <f>Table1[[#This Row],[ก่อนกลางภาค '[25']]]+Table1[[#This Row],[กลางภาค '[20']]]+Table1[[#This Row],[หลังกลางภาค '[25']]]</f>
        <v>34</v>
      </c>
      <c r="S456" s="12"/>
      <c r="T456" s="12">
        <f>Table1[[#This Row],[ปลายภาค '[30']]]+Table1[[#This Row],[ก่อนปลายภาค '[70']]]</f>
        <v>34</v>
      </c>
      <c r="U456" s="11">
        <f t="shared" si="7"/>
        <v>0</v>
      </c>
      <c r="V456" s="5" t="str">
        <f>IF(_xlfn.XLOOKUP(Table1[[#This Row],[email]],กิจกรรม_11[Email],กิจกรรม_11[Completion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Row],[email]],ท้ายบท_4[Email],ท้ายบท_4[Completion time],0)&lt;&gt;0,"ส่งแล้ว","ยังไม่ส่ง")</f>
        <v>ส่งแล้ว</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5</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14</v>
      </c>
      <c r="R457" s="12">
        <f>Table1[[#This Row],[ก่อนกลางภาค '[25']]]+Table1[[#This Row],[กลางภาค '[20']]]+Table1[[#This Row],[หลังกลางภาค '[25']]]</f>
        <v>39</v>
      </c>
      <c r="S457" s="12"/>
      <c r="T457" s="12">
        <f>Table1[[#This Row],[ปลายภาค '[30']]]+Table1[[#This Row],[ก่อนปลายภาค '[70']]]</f>
        <v>39</v>
      </c>
      <c r="U457" s="11">
        <f t="shared" si="7"/>
        <v>0</v>
      </c>
      <c r="V457" s="5" t="str">
        <f>IF(_xlfn.XLOOKUP(Table1[[#This Row],[email]],กิจกรรม_11[Email],กิจกรรม_11[Completion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Row],[email]],ท้ายบท_4[Email],ท้ายบท_4[Completion time],0)&lt;&gt;0,"ส่งแล้ว","ยังไม่ส่ง")</f>
        <v>ส่งแล้ว</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33118</v>
      </c>
      <c r="AS457" s="4" t="str">
        <f>IF(M457&lt;10,"ยังไม่ซ่อม",IF(Table1[[#This Row],[ซ่อมแล้วกลางภาค]]="ซ่อมแล้ว","ซ่อมแล้ว","ไม่ต้องซ่อม"))</f>
        <v>ซ่อมแล้ว</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4</v>
      </c>
      <c r="K458" s="25">
        <f>ROUND(COUNTIF(Table1[[#This Row],[แบบฝึก 3.1]:[ท้ายบท 3]],"&lt;&gt;ยังไม่ส่ง")*3/2+IF(Table1[[#This Row],[Quiz 3]]&lt;&gt;"ยังไม่ส่ง",Table1[[#This Row],[Quiz 3]]*2/10,0),0)</f>
        <v>3</v>
      </c>
      <c r="L458" s="16">
        <f>Table1[[#This Row],[บท 1 '[10']]]+Table1[[#This Row],[บท 2 '[10']]]+Table1[[#This Row],[บท 3 '[5']]]</f>
        <v>17</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6</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15</v>
      </c>
      <c r="R458" s="16">
        <f>Table1[[#This Row],[ก่อนกลางภาค '[25']]]+Table1[[#This Row],[กลางภาค '[20']]]+Table1[[#This Row],[หลังกลางภาค '[25']]]</f>
        <v>42</v>
      </c>
      <c r="S458" s="16"/>
      <c r="T458" s="16">
        <f>Table1[[#This Row],[ปลายภาค '[30']]]+Table1[[#This Row],[ก่อนปลายภาค '[70']]]</f>
        <v>42</v>
      </c>
      <c r="U458" s="18">
        <f t="shared" si="7"/>
        <v>0</v>
      </c>
      <c r="V458" s="19" t="str">
        <f>IF(_xlfn.XLOOKUP(Table1[[#This Row],[email]],กิจกรรม_11[Email],กิจกรรม_11[Completion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ส่งแล้ว</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Row],[email]],ท้ายบท_4[Email],ท้ายบท_4[Completion time],0)&lt;&gt;0,"ส่งแล้ว","ยังไม่ส่ง")</f>
        <v>ส่งแล้ว</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33118</v>
      </c>
      <c r="AS458" s="4" t="str">
        <f>IF(M458&lt;10,"ยังไม่ซ่อม",IF(Table1[[#This Row],[ซ่อมแล้วกลางภาค]]="ซ่อมแล้ว","ซ่อมแล้ว","ไม่ต้องซ่อม"))</f>
        <v>ซ่อมแล้ว</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7</v>
      </c>
      <c r="K459" s="24">
        <f>ROUND(COUNTIF(Table1[[#This Row],[แบบฝึก 3.1]:[ท้ายบท 3]],"&lt;&gt;ยังไม่ส่ง")*3/2+IF(Table1[[#This Row],[Quiz 3]]&lt;&gt;"ยังไม่ส่ง",Table1[[#This Row],[Quiz 3]]*2/10,0),0)</f>
        <v>3</v>
      </c>
      <c r="L459" s="12">
        <f>Table1[[#This Row],[บท 1 '[10']]]+Table1[[#This Row],[บท 2 '[10']]]+Table1[[#This Row],[บท 3 '[5']]]</f>
        <v>20</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5</v>
      </c>
      <c r="O459" s="12"/>
      <c r="P459" s="13">
        <f>ROUND(COUNTIF(Table1[[#This Row],[แบบฝึก 5.1]:[ท้ายบท 5]],"&lt;&gt;ยังไม่ส่ง")*8/3+IF(Table1[[#This Row],[Quiz 5]]&lt;&gt;"ยังไม่ส่ง",Table1[[#This Row],[Quiz 5]]*2/10,0),0)</f>
        <v>9</v>
      </c>
      <c r="Q459" s="12">
        <f>Table1[[#This Row],[บท 4 '[10']]]+Table1[[#This Row],[นำเสนอ '[5']]]+Table1[[#This Row],[บท 5 '[10']]]</f>
        <v>14</v>
      </c>
      <c r="R459" s="12">
        <f>Table1[[#This Row],[ก่อนกลางภาค '[25']]]+Table1[[#This Row],[กลางภาค '[20']]]+Table1[[#This Row],[หลังกลางภาค '[25']]]</f>
        <v>47</v>
      </c>
      <c r="S459" s="12"/>
      <c r="T459" s="12">
        <f>Table1[[#This Row],[ปลายภาค '[30']]]+Table1[[#This Row],[ก่อนปลายภาค '[70']]]</f>
        <v>47</v>
      </c>
      <c r="U459" s="11">
        <f t="shared" si="7"/>
        <v>0</v>
      </c>
      <c r="V459" s="5" t="str">
        <f>IF(_xlfn.XLOOKUP(Table1[[#This Row],[email]],กิจกรรม_11[Email],กิจกรรม_11[Completion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f>_xlfn.XLOOKUP(Table1[[#This Row],[email]],Quiz_2[Email],Quiz_2[Total points],"ยังไม่ส่ง")</f>
        <v>9</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f>_xlfn.XLOOKUP(Table1[[#This Row],[email]],Quiz_3[Email],Quiz_3[Total points],"ยังไม่ส่ง")</f>
        <v>5</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Row],[email]],ท้ายบท_4[Email],ท้ายบท_4[Completion time],0)&lt;&gt;0,"ส่งแล้ว","ยังไม่ส่ง")</f>
        <v>ส่งแล้ว</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f>_xlfn.XLOOKUP(Table1[[#This Row],[email]],ท้ายบท_5[Email],ท้ายบท_5[Total points],"ยังไม่ส่ง")</f>
        <v>14</v>
      </c>
      <c r="AQ459" s="19">
        <f>_xlfn.XLOOKUP(Table1[[#This Row],[email]],Quiz_5[Email],Quiz_5[Total points],"ยังไม่ส่ง")</f>
        <v>6</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10</v>
      </c>
      <c r="J460" s="24">
        <f>ROUND(COUNTIF(Table1[[#This Row],[แบบฝึก 2.1]:[ท้ายบท 2]],"&lt;&gt;ยังไม่ส่ง")*8/3+IF(Table1[[#This Row],[Quiz 2]]&lt;&gt;"ยังไม่ส่ง",Table1[[#This Row],[Quiz 2]]*2/10,0),0)</f>
        <v>9</v>
      </c>
      <c r="K460" s="24">
        <f>ROUND(COUNTIF(Table1[[#This Row],[แบบฝึก 3.1]:[ท้ายบท 3]],"&lt;&gt;ยังไม่ส่ง")*3/2+IF(Table1[[#This Row],[Quiz 3]]&lt;&gt;"ยังไม่ส่ง",Table1[[#This Row],[Quiz 3]]*2/10,0),0)</f>
        <v>4</v>
      </c>
      <c r="L460" s="12">
        <f>Table1[[#This Row],[บท 1 '[10']]]+Table1[[#This Row],[บท 2 '[10']]]+Table1[[#This Row],[บท 3 '[5']]]</f>
        <v>23</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10</v>
      </c>
      <c r="O460" s="12"/>
      <c r="P460" s="13">
        <f>ROUND(COUNTIF(Table1[[#This Row],[แบบฝึก 5.1]:[ท้ายบท 5]],"&lt;&gt;ยังไม่ส่ง")*8/3+IF(Table1[[#This Row],[Quiz 5]]&lt;&gt;"ยังไม่ส่ง",Table1[[#This Row],[Quiz 5]]*2/10,0),0)</f>
        <v>9</v>
      </c>
      <c r="Q460" s="12">
        <f>Table1[[#This Row],[บท 4 '[10']]]+Table1[[#This Row],[นำเสนอ '[5']]]+Table1[[#This Row],[บท 5 '[10']]]</f>
        <v>19</v>
      </c>
      <c r="R460" s="12">
        <f>Table1[[#This Row],[ก่อนกลางภาค '[25']]]+Table1[[#This Row],[กลางภาค '[20']]]+Table1[[#This Row],[หลังกลางภาค '[25']]]</f>
        <v>55</v>
      </c>
      <c r="S460" s="12"/>
      <c r="T460" s="12">
        <f>Table1[[#This Row],[ปลายภาค '[30']]]+Table1[[#This Row],[ก่อนปลายภาค '[70']]]</f>
        <v>55</v>
      </c>
      <c r="U460" s="11">
        <f t="shared" si="7"/>
        <v>1.5</v>
      </c>
      <c r="V460" s="5" t="str">
        <f>IF(_xlfn.XLOOKUP(Table1[[#This Row],[email]],กิจกรรม_11[Email],กิจกรรม_11[Completion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f>_xlfn.XLOOKUP(Table1[[#This Row],[email]],ท้ายบท_1[Email],ท้ายบท_1[Total points],"ยังไม่ส่ง")</f>
        <v>16</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f>_xlfn.XLOOKUP(Table1[[#This Row],[email]],Quiz_2[Email],Quiz_2[Total points],"ยังไม่ส่ง")</f>
        <v>7</v>
      </c>
      <c r="AE460" s="5" t="str">
        <f>IF(_xlfn.XLOOKUP(Table1[[#This Row],[email]],แบบฝึก_31[Email],แบบฝึก_31[Completion time],0)&lt;&gt;0,"ส่งแล้ว","ยังไม่ส่ง")</f>
        <v>ส่งแล้ว</v>
      </c>
      <c r="AF460" s="5">
        <f>_xlfn.XLOOKUP(Table1[[#This Row],[email]],ท้ายบท_3[Email],ท้ายบท_3[Total points],"ยังไม่ส่ง")</f>
        <v>6</v>
      </c>
      <c r="AG460" s="5">
        <f>_xlfn.XLOOKUP(Table1[[#This Row],[email]],Quiz_3[Email],Quiz_3[Total points],"ยังไม่ส่ง")</f>
        <v>6</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Row],[email]],ท้ายบท_4[Email],ท้ายบท_4[Completion time],0)&lt;&gt;0,"ส่งแล้ว","ยังไม่ส่ง")</f>
        <v>ส่งแล้ว</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f>_xlfn.XLOOKUP(Table1[[#This Row],[email]],ท้ายบท_5[Email],ท้ายบท_5[Total points],"ยังไม่ส่ง")</f>
        <v>13</v>
      </c>
      <c r="AQ460" s="5">
        <f>_xlfn.XLOOKUP(Table1[[#This Row],[email]],Quiz_5[Email],Quiz_5[Total points],"ยังไม่ส่ง")</f>
        <v>5</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2</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7</v>
      </c>
      <c r="R461" s="12">
        <f>Table1[[#This Row],[ก่อนกลางภาค '[25']]]+Table1[[#This Row],[กลางภาค '[20']]]+Table1[[#This Row],[หลังกลางภาค '[25']]]</f>
        <v>40</v>
      </c>
      <c r="S461" s="12"/>
      <c r="T461" s="12">
        <f>Table1[[#This Row],[ปลายภาค '[30']]]+Table1[[#This Row],[ก่อนปลายภาค '[70']]]</f>
        <v>40</v>
      </c>
      <c r="U461" s="11">
        <f t="shared" si="7"/>
        <v>0</v>
      </c>
      <c r="V461" s="5" t="str">
        <f>IF(_xlfn.XLOOKUP(Table1[[#This Row],[email]],กิจกรรม_11[Email],กิจกรรม_11[Completion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Row],[email]],ท้ายบท_4[Email],ท้ายบท_4[Completion time],0)&lt;&gt;0,"ส่งแล้ว","ยังไม่ส่ง")</f>
        <v>ยังไม่ส่ง</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10</v>
      </c>
      <c r="O462" s="12"/>
      <c r="P462" s="13">
        <f>ROUND(COUNTIF(Table1[[#This Row],[แบบฝึก 5.1]:[ท้ายบท 5]],"&lt;&gt;ยังไม่ส่ง")*8/3+IF(Table1[[#This Row],[Quiz 5]]&lt;&gt;"ยังไม่ส่ง",Table1[[#This Row],[Quiz 5]]*2/10,0),0)</f>
        <v>9</v>
      </c>
      <c r="Q462" s="12">
        <f>Table1[[#This Row],[บท 4 '[10']]]+Table1[[#This Row],[นำเสนอ '[5']]]+Table1[[#This Row],[บท 5 '[10']]]</f>
        <v>19</v>
      </c>
      <c r="R462" s="12">
        <f>Table1[[#This Row],[ก่อนกลางภาค '[25']]]+Table1[[#This Row],[กลางภาค '[20']]]+Table1[[#This Row],[หลังกลางภาค '[25']]]</f>
        <v>60</v>
      </c>
      <c r="S462" s="12"/>
      <c r="T462" s="12">
        <f>Table1[[#This Row],[ปลายภาค '[30']]]+Table1[[#This Row],[ก่อนปลายภาค '[70']]]</f>
        <v>60</v>
      </c>
      <c r="U462" s="11">
        <f t="shared" si="7"/>
        <v>2</v>
      </c>
      <c r="V462" s="5" t="str">
        <f>IF(_xlfn.XLOOKUP(Table1[[#This Row],[email]],กิจกรรม_11[Email],กิจกรรม_11[Completion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Row],[email]],ท้ายบท_4[Email],ท้ายบท_4[Completion time],0)&lt;&gt;0,"ส่งแล้ว","ยังไม่ส่ง")</f>
        <v>ส่งแล้ว</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f>_xlfn.XLOOKUP(Table1[[#This Row],[email]],ท้ายบท_5[Email],ท้ายบท_5[Total points],"ยังไม่ส่ง")</f>
        <v>13</v>
      </c>
      <c r="AQ462" s="5">
        <f>_xlfn.XLOOKUP(Table1[[#This Row],[email]],Quiz_5[Email],Quiz_5[Total points],"ยังไม่ส่ง")</f>
        <v>4</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10</v>
      </c>
      <c r="O463" s="12"/>
      <c r="P463" s="13">
        <f>ROUND(COUNTIF(Table1[[#This Row],[แบบฝึก 5.1]:[ท้ายบท 5]],"&lt;&gt;ยังไม่ส่ง")*8/3+IF(Table1[[#This Row],[Quiz 5]]&lt;&gt;"ยังไม่ส่ง",Table1[[#This Row],[Quiz 5]]*2/10,0),0)</f>
        <v>9</v>
      </c>
      <c r="Q463" s="12">
        <f>Table1[[#This Row],[บท 4 '[10']]]+Table1[[#This Row],[นำเสนอ '[5']]]+Table1[[#This Row],[บท 5 '[10']]]</f>
        <v>19</v>
      </c>
      <c r="R463" s="12">
        <f>Table1[[#This Row],[ก่อนกลางภาค '[25']]]+Table1[[#This Row],[กลางภาค '[20']]]+Table1[[#This Row],[หลังกลางภาค '[25']]]</f>
        <v>57</v>
      </c>
      <c r="S463" s="12"/>
      <c r="T463" s="12">
        <f>Table1[[#This Row],[ปลายภาค '[30']]]+Table1[[#This Row],[ก่อนปลายภาค '[70']]]</f>
        <v>57</v>
      </c>
      <c r="U463" s="11">
        <f t="shared" si="7"/>
        <v>1.5</v>
      </c>
      <c r="V463" s="5" t="str">
        <f>IF(_xlfn.XLOOKUP(Table1[[#This Row],[email]],กิจกรรม_11[Email],กิจกรรม_11[Completion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Row],[email]],ท้ายบท_4[Email],ท้ายบท_4[Completion time],0)&lt;&gt;0,"ส่งแล้ว","ยังไม่ส่ง")</f>
        <v>ส่งแล้ว</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f>_xlfn.XLOOKUP(Table1[[#This Row],[email]],ท้ายบท_5[Email],ท้ายบท_5[Total points],"ยังไม่ส่ง")</f>
        <v>13</v>
      </c>
      <c r="AQ463" s="5">
        <f>_xlfn.XLOOKUP(Table1[[#This Row],[email]],Quiz_5[Email],Quiz_5[Total points],"ยังไม่ส่ง")</f>
        <v>5</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10</v>
      </c>
      <c r="O464" s="12"/>
      <c r="P464" s="13">
        <f>ROUND(COUNTIF(Table1[[#This Row],[แบบฝึก 5.1]:[ท้ายบท 5]],"&lt;&gt;ยังไม่ส่ง")*8/3+IF(Table1[[#This Row],[Quiz 5]]&lt;&gt;"ยังไม่ส่ง",Table1[[#This Row],[Quiz 5]]*2/10,0),0)</f>
        <v>9</v>
      </c>
      <c r="Q464" s="12">
        <f>Table1[[#This Row],[บท 4 '[10']]]+Table1[[#This Row],[นำเสนอ '[5']]]+Table1[[#This Row],[บท 5 '[10']]]</f>
        <v>19</v>
      </c>
      <c r="R464" s="12">
        <f>Table1[[#This Row],[ก่อนกลางภาค '[25']]]+Table1[[#This Row],[กลางภาค '[20']]]+Table1[[#This Row],[หลังกลางภาค '[25']]]</f>
        <v>55</v>
      </c>
      <c r="S464" s="12"/>
      <c r="T464" s="12">
        <f>Table1[[#This Row],[ปลายภาค '[30']]]+Table1[[#This Row],[ก่อนปลายภาค '[70']]]</f>
        <v>55</v>
      </c>
      <c r="U464" s="11">
        <f t="shared" si="7"/>
        <v>1.5</v>
      </c>
      <c r="V464" s="5" t="str">
        <f>IF(_xlfn.XLOOKUP(Table1[[#This Row],[email]],กิจกรรม_11[Email],กิจกรรม_11[Completion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Row],[email]],ท้ายบท_4[Email],ท้ายบท_4[Completion time],0)&lt;&gt;0,"ส่งแล้ว","ยังไม่ส่ง")</f>
        <v>ส่งแล้ว</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f>_xlfn.XLOOKUP(Table1[[#This Row],[email]],ท้ายบท_5[Email],ท้ายบท_5[Total points],"ยังไม่ส่ง")</f>
        <v>13</v>
      </c>
      <c r="AQ464" s="5">
        <f>_xlfn.XLOOKUP(Table1[[#This Row],[email]],Quiz_5[Email],Quiz_5[Total points],"ยังไม่ส่ง")</f>
        <v>6</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9</v>
      </c>
      <c r="J465" s="24">
        <f>ROUND(COUNTIF(Table1[[#This Row],[แบบฝึก 2.1]:[ท้ายบท 2]],"&lt;&gt;ยังไม่ส่ง")*8/3+IF(Table1[[#This Row],[Quiz 2]]&lt;&gt;"ยังไม่ส่ง",Table1[[#This Row],[Quiz 2]]*2/10,0),0)</f>
        <v>8</v>
      </c>
      <c r="K465" s="24">
        <f>ROUND(COUNTIF(Table1[[#This Row],[แบบฝึก 3.1]:[ท้ายบท 3]],"&lt;&gt;ยังไม่ส่ง")*3/2+IF(Table1[[#This Row],[Quiz 3]]&lt;&gt;"ยังไม่ส่ง",Table1[[#This Row],[Quiz 3]]*2/10,0),0)</f>
        <v>2</v>
      </c>
      <c r="L465" s="12">
        <f>Table1[[#This Row],[บท 1 '[10']]]+Table1[[#This Row],[บท 2 '[10']]]+Table1[[#This Row],[บท 3 '[5']]]</f>
        <v>19</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9</v>
      </c>
      <c r="O465" s="12"/>
      <c r="P465" s="13">
        <f>ROUND(COUNTIF(Table1[[#This Row],[แบบฝึก 5.1]:[ท้ายบท 5]],"&lt;&gt;ยังไม่ส่ง")*8/3+IF(Table1[[#This Row],[Quiz 5]]&lt;&gt;"ยังไม่ส่ง",Table1[[#This Row],[Quiz 5]]*2/10,0),0)</f>
        <v>3</v>
      </c>
      <c r="Q465" s="12">
        <f>Table1[[#This Row],[บท 4 '[10']]]+Table1[[#This Row],[นำเสนอ '[5']]]+Table1[[#This Row],[บท 5 '[10']]]</f>
        <v>12</v>
      </c>
      <c r="R465" s="12">
        <f>Table1[[#This Row],[ก่อนกลางภาค '[25']]]+Table1[[#This Row],[กลางภาค '[20']]]+Table1[[#This Row],[หลังกลางภาค '[25']]]</f>
        <v>41</v>
      </c>
      <c r="S465" s="12"/>
      <c r="T465" s="12">
        <f>Table1[[#This Row],[ปลายภาค '[30']]]+Table1[[#This Row],[ก่อนปลายภาค '[70']]]</f>
        <v>41</v>
      </c>
      <c r="U465" s="11">
        <f t="shared" si="7"/>
        <v>0</v>
      </c>
      <c r="V465" s="5" t="str">
        <f>IF(_xlfn.XLOOKUP(Table1[[#This Row],[email]],กิจกรรม_11[Email],กิจกรรม_11[Completion time],0)&lt;&gt;0,"ส่งแล้ว","ยังไม่ส่ง")</f>
        <v>ส่งแล้ว</v>
      </c>
      <c r="W465" s="5" t="str">
        <f>IF(_xlfn.XLOOKUP(Table1[[#This Row],[email]],แบบฝึก_11[Email],แบบฝึก_11[Completion time],0)&lt;&gt;0,"ส่งแล้ว","ยังไม่ส่ง")</f>
        <v>ส่งแล้ว</v>
      </c>
      <c r="X465" s="5" t="str">
        <f>IF(_xlfn.XLOOKUP(Table1[[#This Row],[email]],แบบฝึก_12[Email],แบบฝึก_12[Completion time],0)&lt;&gt;0,"ส่งแล้ว","ยังไม่ส่ง")</f>
        <v>ส่งแล้ว</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f>_xlfn.XLOOKUP(Table1[[#This Row],[email]],ท้ายบท_2[Email],ท้ายบท_2[Total points],"ยังไม่ส่ง")</f>
        <v>3</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Row],[email]],ท้ายบท_4[Email],ท้ายบท_4[Completion time],0)&lt;&gt;0,"ส่งแล้ว","ยังไม่ส่ง")</f>
        <v>ส่งแล้ว</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f>_xlfn.XLOOKUP(Table1[[#This Row],[email]],ท้ายบท_5[Email],ท้ายบท_5[Total points],"ยังไม่ส่ง")</f>
        <v>16</v>
      </c>
      <c r="AQ465" s="5">
        <f>_xlfn.XLOOKUP(Table1[[#This Row],[email]],Quiz_5[Email],Quiz_5[Total points],"ยังไม่ส่ง")</f>
        <v>4</v>
      </c>
      <c r="AR465" s="37" t="s">
        <v>33118</v>
      </c>
      <c r="AS465" s="4" t="str">
        <f>IF(M465&lt;10,"ยังไม่ซ่อม",IF(Table1[[#This Row],[ซ่อมแล้วกลางภาค]]="ซ่อมแล้ว","ซ่อมแล้ว","ไม่ต้องซ่อม"))</f>
        <v>ซ่อมแล้ว</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10</v>
      </c>
      <c r="K466" s="24">
        <f>ROUND(COUNTIF(Table1[[#This Row],[แบบฝึก 3.1]:[ท้ายบท 3]],"&lt;&gt;ยังไม่ส่ง")*3/2+IF(Table1[[#This Row],[Quiz 3]]&lt;&gt;"ยังไม่ส่ง",Table1[[#This Row],[Quiz 3]]*2/10,0),0)</f>
        <v>4</v>
      </c>
      <c r="L466" s="12">
        <f>Table1[[#This Row],[บท 1 '[10']]]+Table1[[#This Row],[บท 2 '[10']]]+Table1[[#This Row],[บท 3 '[5']]]</f>
        <v>24</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9</v>
      </c>
      <c r="O466" s="12"/>
      <c r="P466" s="13">
        <f>ROUND(COUNTIF(Table1[[#This Row],[แบบฝึก 5.1]:[ท้ายบท 5]],"&lt;&gt;ยังไม่ส่ง")*8/3+IF(Table1[[#This Row],[Quiz 5]]&lt;&gt;"ยังไม่ส่ง",Table1[[#This Row],[Quiz 5]]*2/10,0),0)</f>
        <v>9</v>
      </c>
      <c r="Q466" s="12">
        <f>Table1[[#This Row],[บท 4 '[10']]]+Table1[[#This Row],[นำเสนอ '[5']]]+Table1[[#This Row],[บท 5 '[10']]]</f>
        <v>18</v>
      </c>
      <c r="R466" s="12">
        <f>Table1[[#This Row],[ก่อนกลางภาค '[25']]]+Table1[[#This Row],[กลางภาค '[20']]]+Table1[[#This Row],[หลังกลางภาค '[25']]]</f>
        <v>59</v>
      </c>
      <c r="S466" s="12"/>
      <c r="T466" s="12">
        <f>Table1[[#This Row],[ปลายภาค '[30']]]+Table1[[#This Row],[ก่อนปลายภาค '[70']]]</f>
        <v>59</v>
      </c>
      <c r="U466" s="11">
        <f t="shared" si="7"/>
        <v>1.5</v>
      </c>
      <c r="V466" s="5" t="str">
        <f>IF(_xlfn.XLOOKUP(Table1[[#This Row],[email]],กิจกรรม_11[Email],กิจกรรม_11[Completion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f>_xlfn.XLOOKUP(Table1[[#This Row],[email]],Quiz_2[Email],Quiz_2[Total points],"ยังไม่ส่ง")</f>
        <v>9</v>
      </c>
      <c r="AE466" s="5" t="str">
        <f>IF(_xlfn.XLOOKUP(Table1[[#This Row],[email]],แบบฝึก_31[Email],แบบฝึก_31[Completion time],0)&lt;&gt;0,"ส่งแล้ว","ยังไม่ส่ง")</f>
        <v>ส่งแล้ว</v>
      </c>
      <c r="AF466" s="5">
        <f>_xlfn.XLOOKUP(Table1[[#This Row],[email]],ท้ายบท_3[Email],ท้ายบท_3[Total points],"ยังไม่ส่ง")</f>
        <v>10</v>
      </c>
      <c r="AG466" s="5">
        <f>_xlfn.XLOOKUP(Table1[[#This Row],[email]],Quiz_3[Email],Quiz_3[Total points],"ยังไม่ส่ง")</f>
        <v>6</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Row],[email]],ท้ายบท_4[Email],ท้ายบท_4[Completion time],0)&lt;&gt;0,"ส่งแล้ว","ยังไม่ส่ง")</f>
        <v>ส่งแล้ว</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f>_xlfn.XLOOKUP(Table1[[#This Row],[email]],ท้ายบท_5[Email],ท้ายบท_5[Total points],"ยังไม่ส่ง")</f>
        <v>13</v>
      </c>
      <c r="AQ466" s="5">
        <f>_xlfn.XLOOKUP(Table1[[#This Row],[email]],Quiz_5[Email],Quiz_5[Total points],"ยังไม่ส่ง")</f>
        <v>6</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5</v>
      </c>
      <c r="J467" s="24">
        <f>ROUND(COUNTIF(Table1[[#This Row],[แบบฝึก 2.1]:[ท้ายบท 2]],"&lt;&gt;ยังไม่ส่ง")*8/3+IF(Table1[[#This Row],[Quiz 2]]&lt;&gt;"ยังไม่ส่ง",Table1[[#This Row],[Quiz 2]]*2/10,0),0)</f>
        <v>1</v>
      </c>
      <c r="K467" s="24">
        <f>ROUND(COUNTIF(Table1[[#This Row],[แบบฝึก 3.1]:[ท้ายบท 3]],"&lt;&gt;ยังไม่ส่ง")*3/2+IF(Table1[[#This Row],[Quiz 3]]&lt;&gt;"ยังไม่ส่ง",Table1[[#This Row],[Quiz 3]]*2/10,0),0)</f>
        <v>2</v>
      </c>
      <c r="L467" s="12">
        <f>Table1[[#This Row],[บท 1 '[10']]]+Table1[[#This Row],[บท 2 '[10']]]+Table1[[#This Row],[บท 3 '[5']]]</f>
        <v>8</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5</v>
      </c>
      <c r="O467" s="12"/>
      <c r="P467" s="13">
        <f>ROUND(COUNTIF(Table1[[#This Row],[แบบฝึก 5.1]:[ท้ายบท 5]],"&lt;&gt;ยังไม่ส่ง")*8/3+IF(Table1[[#This Row],[Quiz 5]]&lt;&gt;"ยังไม่ส่ง",Table1[[#This Row],[Quiz 5]]*2/10,0),0)</f>
        <v>3</v>
      </c>
      <c r="Q467" s="12">
        <f>Table1[[#This Row],[บท 4 '[10']]]+Table1[[#This Row],[นำเสนอ '[5']]]+Table1[[#This Row],[บท 5 '[10']]]</f>
        <v>8</v>
      </c>
      <c r="R467" s="12">
        <f>Table1[[#This Row],[ก่อนกลางภาค '[25']]]+Table1[[#This Row],[กลางภาค '[20']]]+Table1[[#This Row],[หลังกลางภาค '[25']]]</f>
        <v>26</v>
      </c>
      <c r="S467" s="12"/>
      <c r="T467" s="12">
        <f>Table1[[#This Row],[ปลายภาค '[30']]]+Table1[[#This Row],[ก่อนปลายภาค '[70']]]</f>
        <v>26</v>
      </c>
      <c r="U467" s="11">
        <f t="shared" si="7"/>
        <v>0</v>
      </c>
      <c r="V467" s="5" t="str">
        <f>IF(_xlfn.XLOOKUP(Table1[[#This Row],[email]],กิจกรรม_11[Email],กิจกรรม_11[Completion time],0)&lt;&gt;0,"ส่งแล้ว","ยังไม่ส่ง")</f>
        <v>ส่งแล้ว</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f>_xlfn.XLOOKUP(Table1[[#This Row],[email]],Quiz_2[Email],Quiz_2[Total points],"ยังไม่ส่ง")</f>
        <v>4</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Row],[email]],ท้ายบท_4[Email],ท้ายบท_4[Completion time],0)&lt;&gt;0,"ส่งแล้ว","ยังไม่ส่ง")</f>
        <v>ส่งแล้ว</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f>_xlfn.XLOOKUP(Table1[[#This Row],[email]],ท้ายบท_5[Email],ท้ายบท_5[Total points],"ยังไม่ส่ง")</f>
        <v>11</v>
      </c>
      <c r="AQ467" s="5">
        <f>_xlfn.XLOOKUP(Table1[[#This Row],[email]],Quiz_5[Email],Quiz_5[Total points],"ยังไม่ส่ง")</f>
        <v>1</v>
      </c>
      <c r="AR467" s="37" t="s">
        <v>33118</v>
      </c>
      <c r="AS467" s="4" t="str">
        <f>IF(M467&lt;10,"ยังไม่ซ่อม",IF(Table1[[#This Row],[ซ่อมแล้วกลางภาค]]="ซ่อมแล้ว","ซ่อมแล้ว","ไม่ต้องซ่อม"))</f>
        <v>ซ่อมแล้ว</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10</v>
      </c>
      <c r="O468" s="12"/>
      <c r="P468" s="13">
        <f>ROUND(COUNTIF(Table1[[#This Row],[แบบฝึก 5.1]:[ท้ายบท 5]],"&lt;&gt;ยังไม่ส่ง")*8/3+IF(Table1[[#This Row],[Quiz 5]]&lt;&gt;"ยังไม่ส่ง",Table1[[#This Row],[Quiz 5]]*2/10,0),0)</f>
        <v>9</v>
      </c>
      <c r="Q468" s="12">
        <f>Table1[[#This Row],[บท 4 '[10']]]+Table1[[#This Row],[นำเสนอ '[5']]]+Table1[[#This Row],[บท 5 '[10']]]</f>
        <v>19</v>
      </c>
      <c r="R468" s="12">
        <f>Table1[[#This Row],[ก่อนกลางภาค '[25']]]+Table1[[#This Row],[กลางภาค '[20']]]+Table1[[#This Row],[หลังกลางภาค '[25']]]</f>
        <v>56</v>
      </c>
      <c r="S468" s="12"/>
      <c r="T468" s="12">
        <f>Table1[[#This Row],[ปลายภาค '[30']]]+Table1[[#This Row],[ก่อนปลายภาค '[70']]]</f>
        <v>56</v>
      </c>
      <c r="U468" s="11">
        <f t="shared" si="7"/>
        <v>1.5</v>
      </c>
      <c r="V468" s="5" t="str">
        <f>IF(_xlfn.XLOOKUP(Table1[[#This Row],[email]],กิจกรรม_11[Email],กิจกรรม_11[Completion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ส่งแล้ว</v>
      </c>
      <c r="AL468" s="5" t="str">
        <f>IF(_xlfn.XLOOKUP(Table1[[#This Row],[email]],ท้ายบท_4[Email],ท้ายบท_4[Completion time],0)&lt;&gt;0,"ส่งแล้ว","ยังไม่ส่ง")</f>
        <v>ส่งแล้ว</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f>_xlfn.XLOOKUP(Table1[[#This Row],[email]],ท้ายบท_5[Email],ท้ายบท_5[Total points],"ยังไม่ส่ง")</f>
        <v>15</v>
      </c>
      <c r="AQ468" s="5">
        <f>_xlfn.XLOOKUP(Table1[[#This Row],[email]],Quiz_5[Email],Quiz_5[Total points],"ยังไม่ส่ง")</f>
        <v>6</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9</v>
      </c>
      <c r="J469" s="24">
        <f>ROUND(COUNTIF(Table1[[#This Row],[แบบฝึก 2.1]:[ท้ายบท 2]],"&lt;&gt;ยังไม่ส่ง")*8/3+IF(Table1[[#This Row],[Quiz 2]]&lt;&gt;"ยังไม่ส่ง",Table1[[#This Row],[Quiz 2]]*2/10,0),0)</f>
        <v>5</v>
      </c>
      <c r="K469" s="24">
        <f>ROUND(COUNTIF(Table1[[#This Row],[แบบฝึก 3.1]:[ท้ายบท 3]],"&lt;&gt;ยังไม่ส่ง")*3/2+IF(Table1[[#This Row],[Quiz 3]]&lt;&gt;"ยังไม่ส่ง",Table1[[#This Row],[Quiz 3]]*2/10,0),0)</f>
        <v>2</v>
      </c>
      <c r="L469" s="12">
        <f>Table1[[#This Row],[บท 1 '[10']]]+Table1[[#This Row],[บท 2 '[10']]]+Table1[[#This Row],[บท 3 '[5']]]</f>
        <v>16</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5</v>
      </c>
      <c r="O469" s="12"/>
      <c r="P469" s="13">
        <f>ROUND(COUNTIF(Table1[[#This Row],[แบบฝึก 5.1]:[ท้ายบท 5]],"&lt;&gt;ยังไม่ส่ง")*8/3+IF(Table1[[#This Row],[Quiz 5]]&lt;&gt;"ยังไม่ส่ง",Table1[[#This Row],[Quiz 5]]*2/10,0),0)</f>
        <v>9</v>
      </c>
      <c r="Q469" s="12">
        <f>Table1[[#This Row],[บท 4 '[10']]]+Table1[[#This Row],[นำเสนอ '[5']]]+Table1[[#This Row],[บท 5 '[10']]]</f>
        <v>14</v>
      </c>
      <c r="R469" s="12">
        <f>Table1[[#This Row],[ก่อนกลางภาค '[25']]]+Table1[[#This Row],[กลางภาค '[20']]]+Table1[[#This Row],[หลังกลางภาค '[25']]]</f>
        <v>40</v>
      </c>
      <c r="S469" s="12"/>
      <c r="T469" s="12">
        <f>Table1[[#This Row],[ปลายภาค '[30']]]+Table1[[#This Row],[ก่อนปลายภาค '[70']]]</f>
        <v>40</v>
      </c>
      <c r="U469" s="11">
        <f t="shared" si="7"/>
        <v>0</v>
      </c>
      <c r="V469" s="5" t="str">
        <f>IF(_xlfn.XLOOKUP(Table1[[#This Row],[email]],กิจกรรม_11[Email],กิจกรรม_11[Completion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f>_xlfn.XLOOKUP(Table1[[#This Row],[email]],ท้ายบท_1[Email],ท้ายบท_1[Total points],"ยังไม่ส่ง")</f>
        <v>17</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ส่งแล้ว</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Row],[email]],ท้ายบท_4[Email],ท้ายบท_4[Completion time],0)&lt;&gt;0,"ส่งแล้ว","ยังไม่ส่ง")</f>
        <v>ส่งแล้ว</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f>_xlfn.XLOOKUP(Table1[[#This Row],[email]],ท้ายบท_5[Email],ท้ายบท_5[Total points],"ยังไม่ส่ง")</f>
        <v>14</v>
      </c>
      <c r="AQ469" s="5">
        <f>_xlfn.XLOOKUP(Table1[[#This Row],[email]],Quiz_5[Email],Quiz_5[Total points],"ยังไม่ส่ง")</f>
        <v>5</v>
      </c>
      <c r="AR469" s="37" t="s">
        <v>33118</v>
      </c>
      <c r="AS469" s="4" t="str">
        <f>IF(M469&lt;10,"ยังไม่ซ่อม",IF(Table1[[#This Row],[ซ่อมแล้วกลางภาค]]="ซ่อมแล้ว","ซ่อมแล้ว","ไม่ต้องซ่อม"))</f>
        <v>ซ่อมแล้ว</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9</v>
      </c>
      <c r="K470" s="24">
        <f>ROUND(COUNTIF(Table1[[#This Row],[แบบฝึก 3.1]:[ท้ายบท 3]],"&lt;&gt;ยังไม่ส่ง")*3/2+IF(Table1[[#This Row],[Quiz 3]]&lt;&gt;"ยังไม่ส่ง",Table1[[#This Row],[Quiz 3]]*2/10,0),0)</f>
        <v>4</v>
      </c>
      <c r="L470" s="12">
        <f>Table1[[#This Row],[บท 1 '[10']]]+Table1[[#This Row],[บท 2 '[10']]]+Table1[[#This Row],[บท 3 '[5']]]</f>
        <v>22</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10</v>
      </c>
      <c r="O470" s="12"/>
      <c r="P470" s="13">
        <f>ROUND(COUNTIF(Table1[[#This Row],[แบบฝึก 5.1]:[ท้ายบท 5]],"&lt;&gt;ยังไม่ส่ง")*8/3+IF(Table1[[#This Row],[Quiz 5]]&lt;&gt;"ยังไม่ส่ง",Table1[[#This Row],[Quiz 5]]*2/10,0),0)</f>
        <v>9</v>
      </c>
      <c r="Q470" s="12">
        <f>Table1[[#This Row],[บท 4 '[10']]]+Table1[[#This Row],[นำเสนอ '[5']]]+Table1[[#This Row],[บท 5 '[10']]]</f>
        <v>19</v>
      </c>
      <c r="R470" s="12">
        <f>Table1[[#This Row],[ก่อนกลางภาค '[25']]]+Table1[[#This Row],[กลางภาค '[20']]]+Table1[[#This Row],[หลังกลางภาค '[25']]]</f>
        <v>52</v>
      </c>
      <c r="S470" s="12"/>
      <c r="T470" s="12">
        <f>Table1[[#This Row],[ปลายภาค '[30']]]+Table1[[#This Row],[ก่อนปลายภาค '[70']]]</f>
        <v>52</v>
      </c>
      <c r="U470" s="11">
        <f t="shared" si="7"/>
        <v>1</v>
      </c>
      <c r="V470" s="5" t="str">
        <f>IF(_xlfn.XLOOKUP(Table1[[#This Row],[email]],กิจกรรม_11[Email],กิจกรรม_11[Completion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f>_xlfn.XLOOKUP(Table1[[#This Row],[email]],Quiz_2[Email],Quiz_2[Total points],"ยังไม่ส่ง")</f>
        <v>7</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Row],[email]],ท้ายบท_4[Email],ท้ายบท_4[Completion time],0)&lt;&gt;0,"ส่งแล้ว","ยังไม่ส่ง")</f>
        <v>ส่งแล้ว</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f>_xlfn.XLOOKUP(Table1[[#This Row],[email]],ท้ายบท_5[Email],ท้ายบท_5[Total points],"ยังไม่ส่ง")</f>
        <v>16</v>
      </c>
      <c r="AQ470" s="5">
        <f>_xlfn.XLOOKUP(Table1[[#This Row],[email]],Quiz_5[Email],Quiz_5[Total points],"ยังไม่ส่ง")</f>
        <v>7</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9</v>
      </c>
      <c r="J471" s="24">
        <f>ROUND(COUNTIF(Table1[[#This Row],[แบบฝึก 2.1]:[ท้ายบท 2]],"&lt;&gt;ยังไม่ส่ง")*8/3+IF(Table1[[#This Row],[Quiz 2]]&lt;&gt;"ยังไม่ส่ง",Table1[[#This Row],[Quiz 2]]*2/10,0),0)</f>
        <v>5</v>
      </c>
      <c r="K471" s="24">
        <f>ROUND(COUNTIF(Table1[[#This Row],[แบบฝึก 3.1]:[ท้ายบท 3]],"&lt;&gt;ยังไม่ส่ง")*3/2+IF(Table1[[#This Row],[Quiz 3]]&lt;&gt;"ยังไม่ส่ง",Table1[[#This Row],[Quiz 3]]*2/10,0),0)</f>
        <v>2</v>
      </c>
      <c r="L471" s="12">
        <f>Table1[[#This Row],[บท 1 '[10']]]+Table1[[#This Row],[บท 2 '[10']]]+Table1[[#This Row],[บท 3 '[5']]]</f>
        <v>16</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1</v>
      </c>
      <c r="O471" s="12"/>
      <c r="P471" s="13">
        <f>ROUND(COUNTIF(Table1[[#This Row],[แบบฝึก 5.1]:[ท้ายบท 5]],"&lt;&gt;ยังไม่ส่ง")*8/3+IF(Table1[[#This Row],[Quiz 5]]&lt;&gt;"ยังไม่ส่ง",Table1[[#This Row],[Quiz 5]]*2/10,0),0)</f>
        <v>8</v>
      </c>
      <c r="Q471" s="12">
        <f>Table1[[#This Row],[บท 4 '[10']]]+Table1[[#This Row],[นำเสนอ '[5']]]+Table1[[#This Row],[บท 5 '[10']]]</f>
        <v>9</v>
      </c>
      <c r="R471" s="12">
        <f>Table1[[#This Row],[ก่อนกลางภาค '[25']]]+Table1[[#This Row],[กลางภาค '[20']]]+Table1[[#This Row],[หลังกลางภาค '[25']]]</f>
        <v>35</v>
      </c>
      <c r="S471" s="12"/>
      <c r="T471" s="12">
        <f>Table1[[#This Row],[ปลายภาค '[30']]]+Table1[[#This Row],[ก่อนปลายภาค '[70']]]</f>
        <v>35</v>
      </c>
      <c r="U471" s="11">
        <f t="shared" si="7"/>
        <v>0</v>
      </c>
      <c r="V471" s="5" t="str">
        <f>IF(_xlfn.XLOOKUP(Table1[[#This Row],[email]],กิจกรรม_11[Email],กิจกรรม_11[Completion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f>_xlfn.XLOOKUP(Table1[[#This Row],[email]],ท้ายบท_1[Email],ท้ายบท_1[Total points],"ยังไม่ส่ง")</f>
        <v>11</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ส่งแล้ว</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Row],[email]],ท้ายบท_4[Email],ท้ายบท_4[Completion time],0)&lt;&gt;0,"ส่งแล้ว","ยังไม่ส่ง")</f>
        <v>ยังไม่ส่ง</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f>_xlfn.XLOOKUP(Table1[[#This Row],[email]],ท้ายบท_5[Email],ท้ายบท_5[Total points],"ยังไม่ส่ง")</f>
        <v>14</v>
      </c>
      <c r="AQ471" s="5">
        <f>_xlfn.XLOOKUP(Table1[[#This Row],[email]],Quiz_5[Email],Quiz_5[Total points],"ยังไม่ส่ง")</f>
        <v>1</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10</v>
      </c>
      <c r="J472" s="24">
        <f>ROUND(COUNTIF(Table1[[#This Row],[แบบฝึก 2.1]:[ท้ายบท 2]],"&lt;&gt;ยังไม่ส่ง")*8/3+IF(Table1[[#This Row],[Quiz 2]]&lt;&gt;"ยังไม่ส่ง",Table1[[#This Row],[Quiz 2]]*2/10,0),0)</f>
        <v>10</v>
      </c>
      <c r="K472" s="24">
        <f>ROUND(COUNTIF(Table1[[#This Row],[แบบฝึก 3.1]:[ท้ายบท 3]],"&lt;&gt;ยังไม่ส่ง")*3/2+IF(Table1[[#This Row],[Quiz 3]]&lt;&gt;"ยังไม่ส่ง",Table1[[#This Row],[Quiz 3]]*2/10,0),0)</f>
        <v>3</v>
      </c>
      <c r="L472" s="12">
        <f>Table1[[#This Row],[บท 1 '[10']]]+Table1[[#This Row],[บท 2 '[10']]]+Table1[[#This Row],[บท 3 '[5']]]</f>
        <v>23</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5</v>
      </c>
      <c r="O472" s="12"/>
      <c r="P472" s="13">
        <f>ROUND(COUNTIF(Table1[[#This Row],[แบบฝึก 5.1]:[ท้ายบท 5]],"&lt;&gt;ยังไม่ส่ง")*8/3+IF(Table1[[#This Row],[Quiz 5]]&lt;&gt;"ยังไม่ส่ง",Table1[[#This Row],[Quiz 5]]*2/10,0),0)</f>
        <v>10</v>
      </c>
      <c r="Q472" s="12">
        <f>Table1[[#This Row],[บท 4 '[10']]]+Table1[[#This Row],[นำเสนอ '[5']]]+Table1[[#This Row],[บท 5 '[10']]]</f>
        <v>15</v>
      </c>
      <c r="R472" s="12">
        <f>Table1[[#This Row],[ก่อนกลางภาค '[25']]]+Table1[[#This Row],[กลางภาค '[20']]]+Table1[[#This Row],[หลังกลางภาค '[25']]]</f>
        <v>48</v>
      </c>
      <c r="S472" s="12"/>
      <c r="T472" s="12">
        <f>Table1[[#This Row],[ปลายภาค '[30']]]+Table1[[#This Row],[ก่อนปลายภาค '[70']]]</f>
        <v>48</v>
      </c>
      <c r="U472" s="11">
        <f t="shared" si="7"/>
        <v>0</v>
      </c>
      <c r="V472" s="5" t="str">
        <f>IF(_xlfn.XLOOKUP(Table1[[#This Row],[email]],กิจกรรม_11[Email],กิจกรรม_11[Completion time],0)&lt;&gt;0,"ส่งแล้ว","ยังไม่ส่ง")</f>
        <v>ส่งแล้ว</v>
      </c>
      <c r="W472" s="5" t="str">
        <f>IF(_xlfn.XLOOKUP(Table1[[#This Row],[email]],แบบฝึก_11[Email],แบบฝึก_11[Completion time],0)&lt;&gt;0,"ส่งแล้ว","ยังไม่ส่ง")</f>
        <v>ส่งแล้ว</v>
      </c>
      <c r="X472" s="5" t="str">
        <f>IF(_xlfn.XLOOKUP(Table1[[#This Row],[email]],แบบฝึก_12[Email],แบบฝึก_12[Completion time],0)&lt;&gt;0,"ส่งแล้ว","ยังไม่ส่ง")</f>
        <v>ส่งแล้ว</v>
      </c>
      <c r="Y472" s="5">
        <f>_xlfn.XLOOKUP(Table1[[#This Row],[email]],ท้ายบท_1[Email],ท้ายบท_1[Total points],"ยังไม่ส่ง")</f>
        <v>18</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f>_xlfn.XLOOKUP(Table1[[#This Row],[email]],Quiz_2[Email],Quiz_2[Total points],"ยังไม่ส่ง")</f>
        <v>9</v>
      </c>
      <c r="AE472" s="5" t="str">
        <f>IF(_xlfn.XLOOKUP(Table1[[#This Row],[email]],แบบฝึก_31[Email],แบบฝึก_31[Completion time],0)&lt;&gt;0,"ส่งแล้ว","ยังไม่ส่ง")</f>
        <v>ส่งแล้ว</v>
      </c>
      <c r="AF472" s="5">
        <f>_xlfn.XLOOKUP(Table1[[#This Row],[email]],ท้ายบท_3[Email],ท้ายบท_3[Total points],"ยังไม่ส่ง")</f>
        <v>6</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Row],[email]],ท้ายบท_4[Email],ท้ายบท_4[Completion time],0)&lt;&gt;0,"ส่งแล้ว","ยังไม่ส่ง")</f>
        <v>ส่งแล้ว</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f>_xlfn.XLOOKUP(Table1[[#This Row],[email]],ท้ายบท_5[Email],ท้ายบท_5[Total points],"ยังไม่ส่ง")</f>
        <v>15</v>
      </c>
      <c r="AQ472" s="5">
        <f>_xlfn.XLOOKUP(Table1[[#This Row],[email]],Quiz_5[Email],Quiz_5[Total points],"ยังไม่ส่ง")</f>
        <v>8</v>
      </c>
      <c r="AR472" s="37" t="s">
        <v>33118</v>
      </c>
      <c r="AS472" s="4" t="str">
        <f>IF(M472&lt;10,"ยังไม่ซ่อม",IF(Table1[[#This Row],[ซ่อมแล้วกลางภาค]]="ซ่อมแล้ว","ซ่อมแล้ว","ไม่ต้องซ่อม"))</f>
        <v>ซ่อมแล้ว</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8</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13</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9</v>
      </c>
      <c r="O473" s="12"/>
      <c r="P473" s="13">
        <f>ROUND(COUNTIF(Table1[[#This Row],[แบบฝึก 5.1]:[ท้ายบท 5]],"&lt;&gt;ยังไม่ส่ง")*8/3+IF(Table1[[#This Row],[Quiz 5]]&lt;&gt;"ยังไม่ส่ง",Table1[[#This Row],[Quiz 5]]*2/10,0),0)</f>
        <v>3</v>
      </c>
      <c r="Q473" s="12">
        <f>Table1[[#This Row],[บท 4 '[10']]]+Table1[[#This Row],[นำเสนอ '[5']]]+Table1[[#This Row],[บท 5 '[10']]]</f>
        <v>12</v>
      </c>
      <c r="R473" s="12">
        <f>Table1[[#This Row],[ก่อนกลางภาค '[25']]]+Table1[[#This Row],[กลางภาค '[20']]]+Table1[[#This Row],[หลังกลางภาค '[25']]]</f>
        <v>41</v>
      </c>
      <c r="S473" s="12"/>
      <c r="T473" s="12">
        <f>Table1[[#This Row],[ปลายภาค '[30']]]+Table1[[#This Row],[ก่อนปลายภาค '[70']]]</f>
        <v>41</v>
      </c>
      <c r="U473" s="11">
        <f t="shared" si="7"/>
        <v>0</v>
      </c>
      <c r="V473" s="5" t="str">
        <f>IF(_xlfn.XLOOKUP(Table1[[#This Row],[email]],กิจกรรม_11[Email],กิจกรรม_11[Completion time],0)&lt;&gt;0,"ส่งแล้ว","ยังไม่ส่ง")</f>
        <v>ยังไม่ส่ง</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ส่งแล้ว</v>
      </c>
      <c r="AL473" s="5" t="str">
        <f>IF(_xlfn.XLOOKUP(Table1[[#This Row],[email]],ท้ายบท_4[Email],ท้ายบท_4[Completion time],0)&lt;&gt;0,"ส่งแล้ว","ยังไม่ส่ง")</f>
        <v>ส่งแล้ว</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f>_xlfn.XLOOKUP(Table1[[#This Row],[email]],ท้ายบท_5[Email],ท้ายบท_5[Total points],"ยังไม่ส่ง")</f>
        <v>15</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9</v>
      </c>
      <c r="O474" s="12"/>
      <c r="P474" s="13">
        <f>ROUND(COUNTIF(Table1[[#This Row],[แบบฝึก 5.1]:[ท้ายบท 5]],"&lt;&gt;ยังไม่ส่ง")*8/3+IF(Table1[[#This Row],[Quiz 5]]&lt;&gt;"ยังไม่ส่ง",Table1[[#This Row],[Quiz 5]]*2/10,0),0)</f>
        <v>9</v>
      </c>
      <c r="Q474" s="12">
        <f>Table1[[#This Row],[บท 4 '[10']]]+Table1[[#This Row],[นำเสนอ '[5']]]+Table1[[#This Row],[บท 5 '[10']]]</f>
        <v>18</v>
      </c>
      <c r="R474" s="12">
        <f>Table1[[#This Row],[ก่อนกลางภาค '[25']]]+Table1[[#This Row],[กลางภาค '[20']]]+Table1[[#This Row],[หลังกลางภาค '[25']]]</f>
        <v>50</v>
      </c>
      <c r="S474" s="12"/>
      <c r="T474" s="12">
        <f>Table1[[#This Row],[ปลายภาค '[30']]]+Table1[[#This Row],[ก่อนปลายภาค '[70']]]</f>
        <v>50</v>
      </c>
      <c r="U474" s="11">
        <f t="shared" si="7"/>
        <v>1</v>
      </c>
      <c r="V474" s="5" t="str">
        <f>IF(_xlfn.XLOOKUP(Table1[[#This Row],[email]],กิจกรรม_11[Email],กิจกรรม_11[Completion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Row],[email]],ท้ายบท_4[Email],ท้ายบท_4[Completion time],0)&lt;&gt;0,"ส่งแล้ว","ยังไม่ส่ง")</f>
        <v>ส่งแล้ว</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f>_xlfn.XLOOKUP(Table1[[#This Row],[email]],ท้ายบท_5[Email],ท้ายบท_5[Total points],"ยังไม่ส่ง")</f>
        <v>14</v>
      </c>
      <c r="AQ474" s="5">
        <f>_xlfn.XLOOKUP(Table1[[#This Row],[email]],Quiz_5[Email],Quiz_5[Total points],"ยังไม่ส่ง")</f>
        <v>6</v>
      </c>
      <c r="AR474" s="37" t="s">
        <v>33118</v>
      </c>
      <c r="AS474" s="4" t="str">
        <f>IF(M474&lt;10,"ยังไม่ซ่อม",IF(Table1[[#This Row],[ซ่อมแล้วกลางภาค]]="ซ่อมแล้ว","ซ่อมแล้ว","ไม่ต้องซ่อม"))</f>
        <v>ซ่อมแล้ว</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10</v>
      </c>
      <c r="O475" s="12"/>
      <c r="P475" s="13">
        <f>ROUND(COUNTIF(Table1[[#This Row],[แบบฝึก 5.1]:[ท้ายบท 5]],"&lt;&gt;ยังไม่ส่ง")*8/3+IF(Table1[[#This Row],[Quiz 5]]&lt;&gt;"ยังไม่ส่ง",Table1[[#This Row],[Quiz 5]]*2/10,0),0)</f>
        <v>10</v>
      </c>
      <c r="Q475" s="12">
        <f>Table1[[#This Row],[บท 4 '[10']]]+Table1[[#This Row],[นำเสนอ '[5']]]+Table1[[#This Row],[บท 5 '[10']]]</f>
        <v>20</v>
      </c>
      <c r="R475" s="12">
        <f>Table1[[#This Row],[ก่อนกลางภาค '[25']]]+Table1[[#This Row],[กลางภาค '[20']]]+Table1[[#This Row],[หลังกลางภาค '[25']]]</f>
        <v>54</v>
      </c>
      <c r="S475" s="12"/>
      <c r="T475" s="12">
        <f>Table1[[#This Row],[ปลายภาค '[30']]]+Table1[[#This Row],[ก่อนปลายภาค '[70']]]</f>
        <v>54</v>
      </c>
      <c r="U475" s="11">
        <f t="shared" si="7"/>
        <v>1</v>
      </c>
      <c r="V475" s="5" t="str">
        <f>IF(_xlfn.XLOOKUP(Table1[[#This Row],[email]],กิจกรรม_11[Email],กิจกรรม_11[Completion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Row],[email]],ท้ายบท_4[Email],ท้ายบท_4[Completion time],0)&lt;&gt;0,"ส่งแล้ว","ยังไม่ส่ง")</f>
        <v>ส่งแล้ว</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f>_xlfn.XLOOKUP(Table1[[#This Row],[email]],ท้ายบท_5[Email],ท้ายบท_5[Total points],"ยังไม่ส่ง")</f>
        <v>15</v>
      </c>
      <c r="AQ475" s="5">
        <f>_xlfn.XLOOKUP(Table1[[#This Row],[email]],Quiz_5[Email],Quiz_5[Total points],"ยังไม่ส่ง")</f>
        <v>8</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9</v>
      </c>
      <c r="J476" s="24">
        <f>ROUND(COUNTIF(Table1[[#This Row],[แบบฝึก 2.1]:[ท้ายบท 2]],"&lt;&gt;ยังไม่ส่ง")*8/3+IF(Table1[[#This Row],[Quiz 2]]&lt;&gt;"ยังไม่ส่ง",Table1[[#This Row],[Quiz 2]]*2/10,0),0)</f>
        <v>8</v>
      </c>
      <c r="K476" s="24">
        <f>ROUND(COUNTIF(Table1[[#This Row],[แบบฝึก 3.1]:[ท้ายบท 3]],"&lt;&gt;ยังไม่ส่ง")*3/2+IF(Table1[[#This Row],[Quiz 3]]&lt;&gt;"ยังไม่ส่ง",Table1[[#This Row],[Quiz 3]]*2/10,0),0)</f>
        <v>2</v>
      </c>
      <c r="L476" s="12">
        <f>Table1[[#This Row],[บท 1 '[10']]]+Table1[[#This Row],[บท 2 '[10']]]+Table1[[#This Row],[บท 3 '[5']]]</f>
        <v>19</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8</v>
      </c>
      <c r="O476" s="12"/>
      <c r="P476" s="13">
        <f>ROUND(COUNTIF(Table1[[#This Row],[แบบฝึก 5.1]:[ท้ายบท 5]],"&lt;&gt;ยังไม่ส่ง")*8/3+IF(Table1[[#This Row],[Quiz 5]]&lt;&gt;"ยังไม่ส่ง",Table1[[#This Row],[Quiz 5]]*2/10,0),0)</f>
        <v>9</v>
      </c>
      <c r="Q476" s="12">
        <f>Table1[[#This Row],[บท 4 '[10']]]+Table1[[#This Row],[นำเสนอ '[5']]]+Table1[[#This Row],[บท 5 '[10']]]</f>
        <v>17</v>
      </c>
      <c r="R476" s="12">
        <f>Table1[[#This Row],[ก่อนกลางภาค '[25']]]+Table1[[#This Row],[กลางภาค '[20']]]+Table1[[#This Row],[หลังกลางภาค '[25']]]</f>
        <v>44</v>
      </c>
      <c r="S476" s="12"/>
      <c r="T476" s="12">
        <f>Table1[[#This Row],[ปลายภาค '[30']]]+Table1[[#This Row],[ก่อนปลายภาค '[70']]]</f>
        <v>44</v>
      </c>
      <c r="U476" s="11">
        <f t="shared" si="7"/>
        <v>0</v>
      </c>
      <c r="V476" s="5" t="str">
        <f>IF(_xlfn.XLOOKUP(Table1[[#This Row],[email]],กิจกรรม_11[Email],กิจกรรม_11[Completion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f>_xlfn.XLOOKUP(Table1[[#This Row],[email]],ท้ายบท_1[Email],ท้ายบท_1[Total points],"ยังไม่ส่ง")</f>
        <v>10</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ส่งแล้ว</v>
      </c>
      <c r="AC476" s="5">
        <f>_xlfn.XLOOKUP(Table1[[#This Row],[email]],ท้ายบท_2[Email],ท้ายบท_2[Total points],"ยังไม่ส่ง")</f>
        <v>7</v>
      </c>
      <c r="AD476" s="5">
        <f>_xlfn.XLOOKUP(Table1[[#This Row],[email]],Quiz_2[Email],Quiz_2[Total points],"ยังไม่ส่ง")</f>
        <v>2</v>
      </c>
      <c r="AE476" s="5" t="str">
        <f>IF(_xlfn.XLOOKUP(Table1[[#This Row],[email]],แบบฝึก_31[Email],แบบฝึก_31[Completion time],0)&lt;&gt;0,"ส่งแล้ว","ยังไม่ส่ง")</f>
        <v>ส่งแล้ว</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Row],[email]],ท้ายบท_4[Email],ท้ายบท_4[Completion time],0)&lt;&gt;0,"ส่งแล้ว","ยังไม่ส่ง")</f>
        <v>ส่งแล้ว</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f>_xlfn.XLOOKUP(Table1[[#This Row],[email]],ท้ายบท_5[Email],ท้ายบท_5[Total points],"ยังไม่ส่ง")</f>
        <v>9</v>
      </c>
      <c r="AQ476" s="5">
        <f>_xlfn.XLOOKUP(Table1[[#This Row],[email]],Quiz_5[Email],Quiz_5[Total points],"ยังไม่ส่ง")</f>
        <v>3</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9</v>
      </c>
      <c r="J477" s="24">
        <f>ROUND(COUNTIF(Table1[[#This Row],[แบบฝึก 2.1]:[ท้ายบท 2]],"&lt;&gt;ยังไม่ส่ง")*8/3+IF(Table1[[#This Row],[Quiz 2]]&lt;&gt;"ยังไม่ส่ง",Table1[[#This Row],[Quiz 2]]*2/10,0),0)</f>
        <v>8</v>
      </c>
      <c r="K477" s="24">
        <f>ROUND(COUNTIF(Table1[[#This Row],[แบบฝึก 3.1]:[ท้ายบท 3]],"&lt;&gt;ยังไม่ส่ง")*3/2+IF(Table1[[#This Row],[Quiz 3]]&lt;&gt;"ยังไม่ส่ง",Table1[[#This Row],[Quiz 3]]*2/10,0),0)</f>
        <v>2</v>
      </c>
      <c r="L477" s="12">
        <f>Table1[[#This Row],[บท 1 '[10']]]+Table1[[#This Row],[บท 2 '[10']]]+Table1[[#This Row],[บท 3 '[5']]]</f>
        <v>19</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6</v>
      </c>
      <c r="O477" s="12"/>
      <c r="P477" s="13">
        <f>ROUND(COUNTIF(Table1[[#This Row],[แบบฝึก 5.1]:[ท้ายบท 5]],"&lt;&gt;ยังไม่ส่ง")*8/3+IF(Table1[[#This Row],[Quiz 5]]&lt;&gt;"ยังไม่ส่ง",Table1[[#This Row],[Quiz 5]]*2/10,0),0)</f>
        <v>9</v>
      </c>
      <c r="Q477" s="12">
        <f>Table1[[#This Row],[บท 4 '[10']]]+Table1[[#This Row],[นำเสนอ '[5']]]+Table1[[#This Row],[บท 5 '[10']]]</f>
        <v>15</v>
      </c>
      <c r="R477" s="12">
        <f>Table1[[#This Row],[ก่อนกลางภาค '[25']]]+Table1[[#This Row],[กลางภาค '[20']]]+Table1[[#This Row],[หลังกลางภาค '[25']]]</f>
        <v>45</v>
      </c>
      <c r="S477" s="12"/>
      <c r="T477" s="12">
        <f>Table1[[#This Row],[ปลายภาค '[30']]]+Table1[[#This Row],[ก่อนปลายภาค '[70']]]</f>
        <v>45</v>
      </c>
      <c r="U477" s="11">
        <f t="shared" si="7"/>
        <v>0</v>
      </c>
      <c r="V477" s="5" t="str">
        <f>IF(_xlfn.XLOOKUP(Table1[[#This Row],[email]],กิจกรรม_11[Email],กิจกรรม_11[Completion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f>_xlfn.XLOOKUP(Table1[[#This Row],[email]],ท้ายบท_1[Email],ท้ายบท_1[Total points],"ยังไม่ส่ง")</f>
        <v>13</v>
      </c>
      <c r="Z477" s="4">
        <f>_xlfn.XLOOKUP(Table1[[#This Row],[email]],Quiz_1[Email],Quiz_1[Total points],"ยังไม่ส่ง")</f>
        <v>6</v>
      </c>
      <c r="AA477" s="5" t="str">
        <f>IF(_xlfn.XLOOKUP(Table1[[#This Row],[email]],แบบฝึก_21[Email],แบบฝึก_21[Completion time],0)&lt;&gt;0,"ส่งแล้ว","ยังไม่ส่ง")</f>
        <v>ส่งแล้ว</v>
      </c>
      <c r="AB477" s="5" t="str">
        <f>IF(_xlfn.XLOOKUP(Table1[[#This Row],[email]],แบบฝึก_22[Email],แบบฝึก_22[Completion time],0)&lt;&gt;0,"ส่งแล้ว","ยังไม่ส่ง")</f>
        <v>ส่งแล้ว</v>
      </c>
      <c r="AC477" s="5">
        <f>_xlfn.XLOOKUP(Table1[[#This Row],[email]],ท้ายบท_2[Email],ท้ายบท_2[Total points],"ยังไม่ส่ง")</f>
        <v>4</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Row],[email]],ท้ายบท_4[Email],ท้ายบท_4[Completion time],0)&lt;&gt;0,"ส่งแล้ว","ยังไม่ส่ง")</f>
        <v>ส่งแล้ว</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f>_xlfn.XLOOKUP(Table1[[#This Row],[email]],ท้ายบท_5[Email],ท้ายบท_5[Total points],"ยังไม่ส่ง")</f>
        <v>14</v>
      </c>
      <c r="AQ477" s="5">
        <f>_xlfn.XLOOKUP(Table1[[#This Row],[email]],Quiz_5[Email],Quiz_5[Total points],"ยังไม่ส่ง")</f>
        <v>4</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4</v>
      </c>
      <c r="L478" s="12">
        <f>Table1[[#This Row],[บท 1 '[10']]]+Table1[[#This Row],[บท 2 '[10']]]+Table1[[#This Row],[บท 3 '[5']]]</f>
        <v>20</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9</v>
      </c>
      <c r="O478" s="12"/>
      <c r="P478" s="13">
        <f>ROUND(COUNTIF(Table1[[#This Row],[แบบฝึก 5.1]:[ท้ายบท 5]],"&lt;&gt;ยังไม่ส่ง")*8/3+IF(Table1[[#This Row],[Quiz 5]]&lt;&gt;"ยังไม่ส่ง",Table1[[#This Row],[Quiz 5]]*2/10,0),0)</f>
        <v>9</v>
      </c>
      <c r="Q478" s="12">
        <f>Table1[[#This Row],[บท 4 '[10']]]+Table1[[#This Row],[นำเสนอ '[5']]]+Table1[[#This Row],[บท 5 '[10']]]</f>
        <v>18</v>
      </c>
      <c r="R478" s="12">
        <f>Table1[[#This Row],[ก่อนกลางภาค '[25']]]+Table1[[#This Row],[กลางภาค '[20']]]+Table1[[#This Row],[หลังกลางภาค '[25']]]</f>
        <v>48</v>
      </c>
      <c r="S478" s="12"/>
      <c r="T478" s="12">
        <f>Table1[[#This Row],[ปลายภาค '[30']]]+Table1[[#This Row],[ก่อนปลายภาค '[70']]]</f>
        <v>48</v>
      </c>
      <c r="U478" s="11">
        <f t="shared" si="7"/>
        <v>0</v>
      </c>
      <c r="V478" s="5" t="str">
        <f>IF(_xlfn.XLOOKUP(Table1[[#This Row],[email]],กิจกรรม_11[Email],กิจกรรม_11[Completion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f>_xlfn.XLOOKUP(Table1[[#This Row],[email]],Quiz_2[Email],Quiz_2[Total points],"ยังไม่ส่ง")</f>
        <v>2</v>
      </c>
      <c r="AE478" s="5" t="str">
        <f>IF(_xlfn.XLOOKUP(Table1[[#This Row],[email]],แบบฝึก_31[Email],แบบฝึก_31[Completion time],0)&lt;&gt;0,"ส่งแล้ว","ยังไม่ส่ง")</f>
        <v>ส่งแล้ว</v>
      </c>
      <c r="AF478" s="5">
        <f>_xlfn.XLOOKUP(Table1[[#This Row],[email]],ท้ายบท_3[Email],ท้ายบท_3[Total points],"ยังไม่ส่ง")</f>
        <v>2</v>
      </c>
      <c r="AG478" s="5">
        <f>_xlfn.XLOOKUP(Table1[[#This Row],[email]],Quiz_3[Email],Quiz_3[Total points],"ยังไม่ส่ง")</f>
        <v>3</v>
      </c>
      <c r="AH478" s="12">
        <v>11</v>
      </c>
      <c r="AI478" s="14">
        <v>6</v>
      </c>
      <c r="AJ478" s="12">
        <f>ROUND((Table1[[#This Row],[mid '[20']]]+Table1[[#This Row],[mid '[10']]])/2,0)</f>
        <v>9</v>
      </c>
      <c r="AK478" s="5" t="str">
        <f>IF(_xlfn.XLOOKUP(Table1[[#This Row],[email]],แบบฝึก_41[Email],แบบฝึก_41[Completion time],0)&lt;&gt;0,"ส่งแล้ว","ยังไม่ส่ง")</f>
        <v>ส่งแล้ว</v>
      </c>
      <c r="AL478" s="5" t="str">
        <f>IF(_xlfn.XLOOKUP(Table1[[#This Row],[email]],ท้ายบท_4[Email],ท้ายบท_4[Completion time],0)&lt;&gt;0,"ส่งแล้ว","ยังไม่ส่ง")</f>
        <v>ส่งแล้ว</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f>_xlfn.XLOOKUP(Table1[[#This Row],[email]],ท้ายบท_5[Email],ท้ายบท_5[Total points],"ยังไม่ส่ง")</f>
        <v>8</v>
      </c>
      <c r="AQ478" s="5">
        <f>_xlfn.XLOOKUP(Table1[[#This Row],[email]],Quiz_5[Email],Quiz_5[Total points],"ยังไม่ส่ง")</f>
        <v>5</v>
      </c>
      <c r="AR478" s="37" t="s">
        <v>33118</v>
      </c>
      <c r="AS478" s="4" t="str">
        <f>IF(M478&lt;10,"ยังไม่ซ่อม",IF(Table1[[#This Row],[ซ่อมแล้วกลางภาค]]="ซ่อมแล้ว","ซ่อมแล้ว","ไม่ต้องซ่อม"))</f>
        <v>ซ่อมแล้ว</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10</v>
      </c>
      <c r="O479" s="12"/>
      <c r="P479" s="13">
        <f>ROUND(COUNTIF(Table1[[#This Row],[แบบฝึก 5.1]:[ท้ายบท 5]],"&lt;&gt;ยังไม่ส่ง")*8/3+IF(Table1[[#This Row],[Quiz 5]]&lt;&gt;"ยังไม่ส่ง",Table1[[#This Row],[Quiz 5]]*2/10,0),0)</f>
        <v>9</v>
      </c>
      <c r="Q479" s="12">
        <f>Table1[[#This Row],[บท 4 '[10']]]+Table1[[#This Row],[นำเสนอ '[5']]]+Table1[[#This Row],[บท 5 '[10']]]</f>
        <v>19</v>
      </c>
      <c r="R479" s="12">
        <f>Table1[[#This Row],[ก่อนกลางภาค '[25']]]+Table1[[#This Row],[กลางภาค '[20']]]+Table1[[#This Row],[หลังกลางภาค '[25']]]</f>
        <v>60</v>
      </c>
      <c r="S479" s="12"/>
      <c r="T479" s="12">
        <f>Table1[[#This Row],[ปลายภาค '[30']]]+Table1[[#This Row],[ก่อนปลายภาค '[70']]]</f>
        <v>60</v>
      </c>
      <c r="U479" s="11">
        <f t="shared" si="7"/>
        <v>2</v>
      </c>
      <c r="V479" s="5" t="str">
        <f>IF(_xlfn.XLOOKUP(Table1[[#This Row],[email]],กิจกรรม_11[Email],กิจกรรม_11[Completion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Row],[email]],ท้ายบท_4[Email],ท้ายบท_4[Completion time],0)&lt;&gt;0,"ส่งแล้ว","ยังไม่ส่ง")</f>
        <v>ส่งแล้ว</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f>_xlfn.XLOOKUP(Table1[[#This Row],[email]],ท้ายบท_5[Email],ท้ายบท_5[Total points],"ยังไม่ส่ง")</f>
        <v>16</v>
      </c>
      <c r="AQ479" s="5">
        <f>_xlfn.XLOOKUP(Table1[[#This Row],[email]],Quiz_5[Email],Quiz_5[Total points],"ยังไม่ส่ง")</f>
        <v>7</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10</v>
      </c>
      <c r="O480" s="12"/>
      <c r="P480" s="13">
        <f>ROUND(COUNTIF(Table1[[#This Row],[แบบฝึก 5.1]:[ท้ายบท 5]],"&lt;&gt;ยังไม่ส่ง")*8/3+IF(Table1[[#This Row],[Quiz 5]]&lt;&gt;"ยังไม่ส่ง",Table1[[#This Row],[Quiz 5]]*2/10,0),0)</f>
        <v>9</v>
      </c>
      <c r="Q480" s="12">
        <f>Table1[[#This Row],[บท 4 '[10']]]+Table1[[#This Row],[นำเสนอ '[5']]]+Table1[[#This Row],[บท 5 '[10']]]</f>
        <v>19</v>
      </c>
      <c r="R480" s="12">
        <f>Table1[[#This Row],[ก่อนกลางภาค '[25']]]+Table1[[#This Row],[กลางภาค '[20']]]+Table1[[#This Row],[หลังกลางภาค '[25']]]</f>
        <v>52</v>
      </c>
      <c r="S480" s="12"/>
      <c r="T480" s="12">
        <f>Table1[[#This Row],[ปลายภาค '[30']]]+Table1[[#This Row],[ก่อนปลายภาค '[70']]]</f>
        <v>52</v>
      </c>
      <c r="U480" s="11">
        <f t="shared" si="7"/>
        <v>1</v>
      </c>
      <c r="V480" s="5" t="str">
        <f>IF(_xlfn.XLOOKUP(Table1[[#This Row],[email]],กิจกรรม_11[Email],กิจกรรม_11[Completion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Row],[email]],ท้ายบท_4[Email],ท้ายบท_4[Completion time],0)&lt;&gt;0,"ส่งแล้ว","ยังไม่ส่ง")</f>
        <v>ส่งแล้ว</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f>_xlfn.XLOOKUP(Table1[[#This Row],[email]],ท้ายบท_5[Email],ท้ายบท_5[Total points],"ยังไม่ส่ง")</f>
        <v>16</v>
      </c>
      <c r="AQ480" s="5">
        <f>_xlfn.XLOOKUP(Table1[[#This Row],[email]],Quiz_5[Email],Quiz_5[Total points],"ยังไม่ส่ง")</f>
        <v>5</v>
      </c>
      <c r="AR480" s="37" t="s">
        <v>33118</v>
      </c>
      <c r="AS480" s="4" t="str">
        <f>IF(M480&lt;10,"ยังไม่ซ่อม",IF(Table1[[#This Row],[ซ่อมแล้วกลางภาค]]="ซ่อมแล้ว","ซ่อมแล้ว","ไม่ต้องซ่อม"))</f>
        <v>ซ่อมแล้ว</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9</v>
      </c>
      <c r="J481" s="24">
        <f>ROUND(COUNTIF(Table1[[#This Row],[แบบฝึก 2.1]:[ท้ายบท 2]],"&lt;&gt;ยังไม่ส่ง")*8/3+IF(Table1[[#This Row],[Quiz 2]]&lt;&gt;"ยังไม่ส่ง",Table1[[#This Row],[Quiz 2]]*2/10,0),0)</f>
        <v>10</v>
      </c>
      <c r="K481" s="24">
        <f>ROUND(COUNTIF(Table1[[#This Row],[แบบฝึก 3.1]:[ท้ายบท 3]],"&lt;&gt;ยังไม่ส่ง")*3/2+IF(Table1[[#This Row],[Quiz 3]]&lt;&gt;"ยังไม่ส่ง",Table1[[#This Row],[Quiz 3]]*2/10,0),0)</f>
        <v>4</v>
      </c>
      <c r="L481" s="12">
        <f>Table1[[#This Row],[บท 1 '[10']]]+Table1[[#This Row],[บท 2 '[10']]]+Table1[[#This Row],[บท 3 '[5']]]</f>
        <v>23</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9</v>
      </c>
      <c r="O481" s="12"/>
      <c r="P481" s="13">
        <f>ROUND(COUNTIF(Table1[[#This Row],[แบบฝึก 5.1]:[ท้ายบท 5]],"&lt;&gt;ยังไม่ส่ง")*8/3+IF(Table1[[#This Row],[Quiz 5]]&lt;&gt;"ยังไม่ส่ง",Table1[[#This Row],[Quiz 5]]*2/10,0),0)</f>
        <v>9</v>
      </c>
      <c r="Q481" s="12">
        <f>Table1[[#This Row],[บท 4 '[10']]]+Table1[[#This Row],[นำเสนอ '[5']]]+Table1[[#This Row],[บท 5 '[10']]]</f>
        <v>18</v>
      </c>
      <c r="R481" s="12">
        <f>Table1[[#This Row],[ก่อนกลางภาค '[25']]]+Table1[[#This Row],[กลางภาค '[20']]]+Table1[[#This Row],[หลังกลางภาค '[25']]]</f>
        <v>54</v>
      </c>
      <c r="S481" s="12"/>
      <c r="T481" s="12">
        <f>Table1[[#This Row],[ปลายภาค '[30']]]+Table1[[#This Row],[ก่อนปลายภาค '[70']]]</f>
        <v>54</v>
      </c>
      <c r="U481" s="11">
        <f t="shared" si="7"/>
        <v>1</v>
      </c>
      <c r="V481" s="5" t="str">
        <f>IF(_xlfn.XLOOKUP(Table1[[#This Row],[email]],กิจกรรม_11[Email],กิจกรรม_11[Completion time],0)&lt;&gt;0,"ส่งแล้ว","ยังไม่ส่ง")</f>
        <v>ส่งแล้ว</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ส่งแล้ว</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f>_xlfn.XLOOKUP(Table1[[#This Row],[email]],Quiz_2[Email],Quiz_2[Total points],"ยังไม่ส่ง")</f>
        <v>9</v>
      </c>
      <c r="AE481" s="5" t="str">
        <f>IF(_xlfn.XLOOKUP(Table1[[#This Row],[email]],แบบฝึก_31[Email],แบบฝึก_31[Completion time],0)&lt;&gt;0,"ส่งแล้ว","ยังไม่ส่ง")</f>
        <v>ส่งแล้ว</v>
      </c>
      <c r="AF481" s="5">
        <f>_xlfn.XLOOKUP(Table1[[#This Row],[email]],ท้ายบท_3[Email],ท้ายบท_3[Total points],"ยังไม่ส่ง")</f>
        <v>10</v>
      </c>
      <c r="AG481" s="5">
        <f>_xlfn.XLOOKUP(Table1[[#This Row],[email]],Quiz_3[Email],Quiz_3[Total points],"ยังไม่ส่ง")</f>
        <v>5</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Row],[email]],ท้ายบท_4[Email],ท้ายบท_4[Completion time],0)&lt;&gt;0,"ส่งแล้ว","ยังไม่ส่ง")</f>
        <v>ส่งแล้ว</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f>_xlfn.XLOOKUP(Table1[[#This Row],[email]],ท้ายบท_5[Email],ท้ายบท_5[Total points],"ยังไม่ส่ง")</f>
        <v>16</v>
      </c>
      <c r="AQ481" s="5">
        <f>_xlfn.XLOOKUP(Table1[[#This Row],[email]],Quiz_5[Email],Quiz_5[Total points],"ยังไม่ส่ง")</f>
        <v>5</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10</v>
      </c>
      <c r="O482" s="12"/>
      <c r="P482" s="13">
        <f>ROUND(COUNTIF(Table1[[#This Row],[แบบฝึก 5.1]:[ท้ายบท 5]],"&lt;&gt;ยังไม่ส่ง")*8/3+IF(Table1[[#This Row],[Quiz 5]]&lt;&gt;"ยังไม่ส่ง",Table1[[#This Row],[Quiz 5]]*2/10,0),0)</f>
        <v>9</v>
      </c>
      <c r="Q482" s="12">
        <f>Table1[[#This Row],[บท 4 '[10']]]+Table1[[#This Row],[นำเสนอ '[5']]]+Table1[[#This Row],[บท 5 '[10']]]</f>
        <v>19</v>
      </c>
      <c r="R482" s="12">
        <f>Table1[[#This Row],[ก่อนกลางภาค '[25']]]+Table1[[#This Row],[กลางภาค '[20']]]+Table1[[#This Row],[หลังกลางภาค '[25']]]</f>
        <v>59</v>
      </c>
      <c r="S482" s="12"/>
      <c r="T482" s="12">
        <f>Table1[[#This Row],[ปลายภาค '[30']]]+Table1[[#This Row],[ก่อนปลายภาค '[70']]]</f>
        <v>59</v>
      </c>
      <c r="U482" s="11">
        <f t="shared" si="7"/>
        <v>1.5</v>
      </c>
      <c r="V482" s="5" t="str">
        <f>IF(_xlfn.XLOOKUP(Table1[[#This Row],[email]],กิจกรรม_11[Email],กิจกรรม_11[Completion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Row],[email]],ท้ายบท_4[Email],ท้ายบท_4[Completion time],0)&lt;&gt;0,"ส่งแล้ว","ยังไม่ส่ง")</f>
        <v>ส่งแล้ว</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f>_xlfn.XLOOKUP(Table1[[#This Row],[email]],ท้ายบท_5[Email],ท้ายบท_5[Total points],"ยังไม่ส่ง")</f>
        <v>16</v>
      </c>
      <c r="AQ482" s="5">
        <f>_xlfn.XLOOKUP(Table1[[#This Row],[email]],Quiz_5[Email],Quiz_5[Total points],"ยังไม่ส่ง")</f>
        <v>7</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10</v>
      </c>
      <c r="O483" s="12"/>
      <c r="P483" s="13">
        <f>ROUND(COUNTIF(Table1[[#This Row],[แบบฝึก 5.1]:[ท้ายบท 5]],"&lt;&gt;ยังไม่ส่ง")*8/3+IF(Table1[[#This Row],[Quiz 5]]&lt;&gt;"ยังไม่ส่ง",Table1[[#This Row],[Quiz 5]]*2/10,0),0)</f>
        <v>4</v>
      </c>
      <c r="Q483" s="12">
        <f>Table1[[#This Row],[บท 4 '[10']]]+Table1[[#This Row],[นำเสนอ '[5']]]+Table1[[#This Row],[บท 5 '[10']]]</f>
        <v>14</v>
      </c>
      <c r="R483" s="12">
        <f>Table1[[#This Row],[ก่อนกลางภาค '[25']]]+Table1[[#This Row],[กลางภาค '[20']]]+Table1[[#This Row],[หลังกลางภาค '[25']]]</f>
        <v>46</v>
      </c>
      <c r="S483" s="12"/>
      <c r="T483" s="12">
        <f>Table1[[#This Row],[ปลายภาค '[30']]]+Table1[[#This Row],[ก่อนปลายภาค '[70']]]</f>
        <v>46</v>
      </c>
      <c r="U483" s="11">
        <f t="shared" si="7"/>
        <v>0</v>
      </c>
      <c r="V483" s="5" t="str">
        <f>IF(_xlfn.XLOOKUP(Table1[[#This Row],[email]],กิจกรรม_11[Email],กิจกรรม_11[Completion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Row],[email]],ท้ายบท_4[Email],ท้ายบท_4[Completion time],0)&lt;&gt;0,"ส่งแล้ว","ยังไม่ส่ง")</f>
        <v>ส่งแล้ว</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f>_xlfn.XLOOKUP(Table1[[#This Row],[email]],ท้ายบท_5[Email],ท้ายบท_5[Total points],"ยังไม่ส่ง")</f>
        <v>15</v>
      </c>
      <c r="AQ483" s="5">
        <f>_xlfn.XLOOKUP(Table1[[#This Row],[email]],Quiz_5[Email],Quiz_5[Total points],"ยังไม่ส่ง")</f>
        <v>7</v>
      </c>
      <c r="AR483" s="37" t="s">
        <v>33118</v>
      </c>
      <c r="AS483" s="4" t="str">
        <f>IF(M483&lt;10,"ยังไม่ซ่อม",IF(Table1[[#This Row],[ซ่อมแล้วกลางภาค]]="ซ่อมแล้ว","ซ่อมแล้ว","ไม่ต้องซ่อม"))</f>
        <v>ซ่อมแล้ว</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9</v>
      </c>
      <c r="J484" s="24">
        <f>ROUND(COUNTIF(Table1[[#This Row],[แบบฝึก 2.1]:[ท้ายบท 2]],"&lt;&gt;ยังไม่ส่ง")*8/3+IF(Table1[[#This Row],[Quiz 2]]&lt;&gt;"ยังไม่ส่ง",Table1[[#This Row],[Quiz 2]]*2/10,0),0)</f>
        <v>10</v>
      </c>
      <c r="K484" s="24">
        <f>ROUND(COUNTIF(Table1[[#This Row],[แบบฝึก 3.1]:[ท้ายบท 3]],"&lt;&gt;ยังไม่ส่ง")*3/2+IF(Table1[[#This Row],[Quiz 3]]&lt;&gt;"ยังไม่ส่ง",Table1[[#This Row],[Quiz 3]]*2/10,0),0)</f>
        <v>4</v>
      </c>
      <c r="L484" s="12">
        <f>Table1[[#This Row],[บท 1 '[10']]]+Table1[[#This Row],[บท 2 '[10']]]+Table1[[#This Row],[บท 3 '[5']]]</f>
        <v>23</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9</v>
      </c>
      <c r="O484" s="12"/>
      <c r="P484" s="13">
        <f>ROUND(COUNTIF(Table1[[#This Row],[แบบฝึก 5.1]:[ท้ายบท 5]],"&lt;&gt;ยังไม่ส่ง")*8/3+IF(Table1[[#This Row],[Quiz 5]]&lt;&gt;"ยังไม่ส่ง",Table1[[#This Row],[Quiz 5]]*2/10,0),0)</f>
        <v>9</v>
      </c>
      <c r="Q484" s="12">
        <f>Table1[[#This Row],[บท 4 '[10']]]+Table1[[#This Row],[นำเสนอ '[5']]]+Table1[[#This Row],[บท 5 '[10']]]</f>
        <v>18</v>
      </c>
      <c r="R484" s="12">
        <f>Table1[[#This Row],[ก่อนกลางภาค '[25']]]+Table1[[#This Row],[กลางภาค '[20']]]+Table1[[#This Row],[หลังกลางภาค '[25']]]</f>
        <v>51</v>
      </c>
      <c r="S484" s="12"/>
      <c r="T484" s="12">
        <f>Table1[[#This Row],[ปลายภาค '[30']]]+Table1[[#This Row],[ก่อนปลายภาค '[70']]]</f>
        <v>51</v>
      </c>
      <c r="U484" s="11">
        <f t="shared" si="7"/>
        <v>1</v>
      </c>
      <c r="V484" s="5" t="str">
        <f>IF(_xlfn.XLOOKUP(Table1[[#This Row],[email]],กิจกรรม_11[Email],กิจกรรม_11[Completion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f>_xlfn.XLOOKUP(Table1[[#This Row],[email]],ท้ายบท_1[Email],ท้ายบท_1[Total points],"ยังไม่ส่ง")</f>
        <v>17</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ส่งแล้ว</v>
      </c>
      <c r="AC484" s="5">
        <f>_xlfn.XLOOKUP(Table1[[#This Row],[email]],ท้ายบท_2[Email],ท้ายบท_2[Total points],"ยังไม่ส่ง")</f>
        <v>10</v>
      </c>
      <c r="AD484" s="5">
        <f>_xlfn.XLOOKUP(Table1[[#This Row],[email]],Quiz_2[Email],Quiz_2[Total points],"ยังไม่ส่ง")</f>
        <v>9</v>
      </c>
      <c r="AE484" s="5" t="str">
        <f>IF(_xlfn.XLOOKUP(Table1[[#This Row],[email]],แบบฝึก_31[Email],แบบฝึก_31[Completion time],0)&lt;&gt;0,"ส่งแล้ว","ยังไม่ส่ง")</f>
        <v>ส่งแล้ว</v>
      </c>
      <c r="AF484" s="5">
        <f>_xlfn.XLOOKUP(Table1[[#This Row],[email]],ท้ายบท_3[Email],ท้ายบท_3[Total points],"ยังไม่ส่ง")</f>
        <v>10</v>
      </c>
      <c r="AG484" s="5">
        <f>_xlfn.XLOOKUP(Table1[[#This Row],[email]],Quiz_3[Email],Quiz_3[Total points],"ยังไม่ส่ง")</f>
        <v>6</v>
      </c>
      <c r="AH484" s="12">
        <v>10</v>
      </c>
      <c r="AI484" s="14">
        <v>6</v>
      </c>
      <c r="AJ484" s="12">
        <f>ROUND((Table1[[#This Row],[mid '[20']]]+Table1[[#This Row],[mid '[10']]])/2,0)</f>
        <v>8</v>
      </c>
      <c r="AK484" s="5" t="str">
        <f>IF(_xlfn.XLOOKUP(Table1[[#This Row],[email]],แบบฝึก_41[Email],แบบฝึก_41[Completion time],0)&lt;&gt;0,"ส่งแล้ว","ยังไม่ส่ง")</f>
        <v>ส่งแล้ว</v>
      </c>
      <c r="AL484" s="5" t="str">
        <f>IF(_xlfn.XLOOKUP(Table1[[#This Row],[email]],ท้ายบท_4[Email],ท้ายบท_4[Completion time],0)&lt;&gt;0,"ส่งแล้ว","ยังไม่ส่ง")</f>
        <v>ส่งแล้ว</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f>_xlfn.XLOOKUP(Table1[[#This Row],[email]],ท้ายบท_5[Email],ท้ายบท_5[Total points],"ยังไม่ส่ง")</f>
        <v>17</v>
      </c>
      <c r="AQ484" s="5">
        <f>_xlfn.XLOOKUP(Table1[[#This Row],[email]],Quiz_5[Email],Quiz_5[Total points],"ยังไม่ส่ง")</f>
        <v>5</v>
      </c>
      <c r="AR484" s="37" t="s">
        <v>33118</v>
      </c>
      <c r="AS484" s="4" t="str">
        <f>IF(M484&lt;10,"ยังไม่ซ่อม",IF(Table1[[#This Row],[ซ่อมแล้วกลางภาค]]="ซ่อมแล้ว","ซ่อมแล้ว","ไม่ต้องซ่อม"))</f>
        <v>ซ่อมแล้ว</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10</v>
      </c>
      <c r="K485" s="24">
        <f>ROUND(COUNTIF(Table1[[#This Row],[แบบฝึก 3.1]:[ท้ายบท 3]],"&lt;&gt;ยังไม่ส่ง")*3/2+IF(Table1[[#This Row],[Quiz 3]]&lt;&gt;"ยังไม่ส่ง",Table1[[#This Row],[Quiz 3]]*2/10,0),0)</f>
        <v>4</v>
      </c>
      <c r="L485" s="12">
        <f>Table1[[#This Row],[บท 1 '[10']]]+Table1[[#This Row],[บท 2 '[10']]]+Table1[[#This Row],[บท 3 '[5']]]</f>
        <v>24</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10</v>
      </c>
      <c r="O485" s="12"/>
      <c r="P485" s="13">
        <f>ROUND(COUNTIF(Table1[[#This Row],[แบบฝึก 5.1]:[ท้ายบท 5]],"&lt;&gt;ยังไม่ส่ง")*8/3+IF(Table1[[#This Row],[Quiz 5]]&lt;&gt;"ยังไม่ส่ง",Table1[[#This Row],[Quiz 5]]*2/10,0),0)</f>
        <v>9</v>
      </c>
      <c r="Q485" s="12">
        <f>Table1[[#This Row],[บท 4 '[10']]]+Table1[[#This Row],[นำเสนอ '[5']]]+Table1[[#This Row],[บท 5 '[10']]]</f>
        <v>19</v>
      </c>
      <c r="R485" s="12">
        <f>Table1[[#This Row],[ก่อนกลางภาค '[25']]]+Table1[[#This Row],[กลางภาค '[20']]]+Table1[[#This Row],[หลังกลางภาค '[25']]]</f>
        <v>55</v>
      </c>
      <c r="S485" s="12"/>
      <c r="T485" s="12">
        <f>Table1[[#This Row],[ปลายภาค '[30']]]+Table1[[#This Row],[ก่อนปลายภาค '[70']]]</f>
        <v>55</v>
      </c>
      <c r="U485" s="11">
        <f t="shared" si="7"/>
        <v>1.5</v>
      </c>
      <c r="V485" s="5" t="str">
        <f>IF(_xlfn.XLOOKUP(Table1[[#This Row],[email]],กิจกรรม_11[Email],กิจกรรม_11[Completion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f>_xlfn.XLOOKUP(Table1[[#This Row],[email]],Quiz_2[Email],Quiz_2[Total points],"ยังไม่ส่ง")</f>
        <v>9</v>
      </c>
      <c r="AE485" s="5" t="str">
        <f>IF(_xlfn.XLOOKUP(Table1[[#This Row],[email]],แบบฝึก_31[Email],แบบฝึก_31[Completion time],0)&lt;&gt;0,"ส่งแล้ว","ยังไม่ส่ง")</f>
        <v>ส่งแล้ว</v>
      </c>
      <c r="AF485" s="5">
        <f>_xlfn.XLOOKUP(Table1[[#This Row],[email]],ท้ายบท_3[Email],ท้ายบท_3[Total points],"ยังไม่ส่ง")</f>
        <v>10</v>
      </c>
      <c r="AG485" s="5">
        <f>_xlfn.XLOOKUP(Table1[[#This Row],[email]],Quiz_3[Email],Quiz_3[Total points],"ยังไม่ส่ง")</f>
        <v>7</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Row],[email]],ท้ายบท_4[Email],ท้ายบท_4[Completion time],0)&lt;&gt;0,"ส่งแล้ว","ยังไม่ส่ง")</f>
        <v>ส่งแล้ว</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f>_xlfn.XLOOKUP(Table1[[#This Row],[email]],ท้ายบท_5[Email],ท้ายบท_5[Total points],"ยังไม่ส่ง")</f>
        <v>15</v>
      </c>
      <c r="AQ485" s="5">
        <f>_xlfn.XLOOKUP(Table1[[#This Row],[email]],Quiz_5[Email],Quiz_5[Total points],"ยังไม่ส่ง")</f>
        <v>5</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9</v>
      </c>
      <c r="J486" s="24">
        <f>ROUND(COUNTIF(Table1[[#This Row],[แบบฝึก 2.1]:[ท้ายบท 2]],"&lt;&gt;ยังไม่ส่ง")*8/3+IF(Table1[[#This Row],[Quiz 2]]&lt;&gt;"ยังไม่ส่ง",Table1[[#This Row],[Quiz 2]]*2/10,0),0)</f>
        <v>10</v>
      </c>
      <c r="K486" s="24">
        <f>ROUND(COUNTIF(Table1[[#This Row],[แบบฝึก 3.1]:[ท้ายบท 3]],"&lt;&gt;ยังไม่ส่ง")*3/2+IF(Table1[[#This Row],[Quiz 3]]&lt;&gt;"ยังไม่ส่ง",Table1[[#This Row],[Quiz 3]]*2/10,0),0)</f>
        <v>4</v>
      </c>
      <c r="L486" s="12">
        <f>Table1[[#This Row],[บท 1 '[10']]]+Table1[[#This Row],[บท 2 '[10']]]+Table1[[#This Row],[บท 3 '[5']]]</f>
        <v>23</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10</v>
      </c>
      <c r="O486" s="12"/>
      <c r="P486" s="13">
        <f>ROUND(COUNTIF(Table1[[#This Row],[แบบฝึก 5.1]:[ท้ายบท 5]],"&lt;&gt;ยังไม่ส่ง")*8/3+IF(Table1[[#This Row],[Quiz 5]]&lt;&gt;"ยังไม่ส่ง",Table1[[#This Row],[Quiz 5]]*2/10,0),0)</f>
        <v>9</v>
      </c>
      <c r="Q486" s="12">
        <f>Table1[[#This Row],[บท 4 '[10']]]+Table1[[#This Row],[นำเสนอ '[5']]]+Table1[[#This Row],[บท 5 '[10']]]</f>
        <v>19</v>
      </c>
      <c r="R486" s="12">
        <f>Table1[[#This Row],[ก่อนกลางภาค '[25']]]+Table1[[#This Row],[กลางภาค '[20']]]+Table1[[#This Row],[หลังกลางภาค '[25']]]</f>
        <v>51</v>
      </c>
      <c r="S486" s="12"/>
      <c r="T486" s="12">
        <f>Table1[[#This Row],[ปลายภาค '[30']]]+Table1[[#This Row],[ก่อนปลายภาค '[70']]]</f>
        <v>51</v>
      </c>
      <c r="U486" s="11">
        <f t="shared" si="7"/>
        <v>1</v>
      </c>
      <c r="V486" s="5" t="str">
        <f>IF(_xlfn.XLOOKUP(Table1[[#This Row],[email]],กิจกรรม_11[Email],กิจกรรม_11[Completion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ส่งแล้ว</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ส่งแล้ว</v>
      </c>
      <c r="AC486" s="5">
        <f>_xlfn.XLOOKUP(Table1[[#This Row],[email]],ท้ายบท_2[Email],ท้ายบท_2[Total points],"ยังไม่ส่ง")</f>
        <v>5</v>
      </c>
      <c r="AD486" s="5">
        <f>_xlfn.XLOOKUP(Table1[[#This Row],[email]],Quiz_2[Email],Quiz_2[Total points],"ยังไม่ส่ง")</f>
        <v>8</v>
      </c>
      <c r="AE486" s="5" t="str">
        <f>IF(_xlfn.XLOOKUP(Table1[[#This Row],[email]],แบบฝึก_31[Email],แบบฝึก_31[Completion time],0)&lt;&gt;0,"ส่งแล้ว","ยังไม่ส่ง")</f>
        <v>ส่งแล้ว</v>
      </c>
      <c r="AF486" s="5">
        <f>_xlfn.XLOOKUP(Table1[[#This Row],[email]],ท้ายบท_3[Email],ท้ายบท_3[Total points],"ยังไม่ส่ง")</f>
        <v>10</v>
      </c>
      <c r="AG486" s="5">
        <f>_xlfn.XLOOKUP(Table1[[#This Row],[email]],Quiz_3[Email],Quiz_3[Total points],"ยังไม่ส่ง")</f>
        <v>7</v>
      </c>
      <c r="AH486" s="12">
        <v>14</v>
      </c>
      <c r="AI486" s="14">
        <v>3</v>
      </c>
      <c r="AJ486" s="12">
        <f>ROUND((Table1[[#This Row],[mid '[20']]]+Table1[[#This Row],[mid '[10']]])/2,0)</f>
        <v>9</v>
      </c>
      <c r="AK486" s="5" t="str">
        <f>IF(_xlfn.XLOOKUP(Table1[[#This Row],[email]],แบบฝึก_41[Email],แบบฝึก_41[Completion time],0)&lt;&gt;0,"ส่งแล้ว","ยังไม่ส่ง")</f>
        <v>ส่งแล้ว</v>
      </c>
      <c r="AL486" s="5" t="str">
        <f>IF(_xlfn.XLOOKUP(Table1[[#This Row],[email]],ท้ายบท_4[Email],ท้ายบท_4[Completion time],0)&lt;&gt;0,"ส่งแล้ว","ยังไม่ส่ง")</f>
        <v>ส่งแล้ว</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f>_xlfn.XLOOKUP(Table1[[#This Row],[email]],ท้ายบท_5[Email],ท้ายบท_5[Total points],"ยังไม่ส่ง")</f>
        <v>13</v>
      </c>
      <c r="AQ486" s="5">
        <f>_xlfn.XLOOKUP(Table1[[#This Row],[email]],Quiz_5[Email],Quiz_5[Total points],"ยังไม่ส่ง")</f>
        <v>4</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4</v>
      </c>
      <c r="L487" s="12">
        <f>Table1[[#This Row],[บท 1 '[10']]]+Table1[[#This Row],[บท 2 '[10']]]+Table1[[#This Row],[บท 3 '[5']]]</f>
        <v>24</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9</v>
      </c>
      <c r="O487" s="12"/>
      <c r="P487" s="13">
        <f>ROUND(COUNTIF(Table1[[#This Row],[แบบฝึก 5.1]:[ท้ายบท 5]],"&lt;&gt;ยังไม่ส่ง")*8/3+IF(Table1[[#This Row],[Quiz 5]]&lt;&gt;"ยังไม่ส่ง",Table1[[#This Row],[Quiz 5]]*2/10,0),0)</f>
        <v>9</v>
      </c>
      <c r="Q487" s="12">
        <f>Table1[[#This Row],[บท 4 '[10']]]+Table1[[#This Row],[นำเสนอ '[5']]]+Table1[[#This Row],[บท 5 '[10']]]</f>
        <v>18</v>
      </c>
      <c r="R487" s="12">
        <f>Table1[[#This Row],[ก่อนกลางภาค '[25']]]+Table1[[#This Row],[กลางภาค '[20']]]+Table1[[#This Row],[หลังกลางภาค '[25']]]</f>
        <v>55</v>
      </c>
      <c r="S487" s="12"/>
      <c r="T487" s="12">
        <f>Table1[[#This Row],[ปลายภาค '[30']]]+Table1[[#This Row],[ก่อนปลายภาค '[70']]]</f>
        <v>55</v>
      </c>
      <c r="U487" s="11">
        <f t="shared" si="7"/>
        <v>1.5</v>
      </c>
      <c r="V487" s="5" t="str">
        <f>IF(_xlfn.XLOOKUP(Table1[[#This Row],[email]],กิจกรรม_11[Email],กิจกรรม_11[Completion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f>_xlfn.XLOOKUP(Table1[[#This Row],[email]],Quiz_3[Email],Quiz_3[Total points],"ยังไม่ส่ง")</f>
        <v>4</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Row],[email]],ท้ายบท_4[Email],ท้ายบท_4[Completion time],0)&lt;&gt;0,"ส่งแล้ว","ยังไม่ส่ง")</f>
        <v>ส่งแล้ว</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f>_xlfn.XLOOKUP(Table1[[#This Row],[email]],ท้ายบท_5[Email],ท้ายบท_5[Total points],"ยังไม่ส่ง")</f>
        <v>17</v>
      </c>
      <c r="AQ487" s="5">
        <f>_xlfn.XLOOKUP(Table1[[#This Row],[email]],Quiz_5[Email],Quiz_5[Total points],"ยังไม่ส่ง")</f>
        <v>5</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10</v>
      </c>
      <c r="K488" s="24">
        <f>ROUND(COUNTIF(Table1[[#This Row],[แบบฝึก 3.1]:[ท้ายบท 3]],"&lt;&gt;ยังไม่ส่ง")*3/2+IF(Table1[[#This Row],[Quiz 3]]&lt;&gt;"ยังไม่ส่ง",Table1[[#This Row],[Quiz 3]]*2/10,0),0)</f>
        <v>5</v>
      </c>
      <c r="L488" s="12">
        <f>Table1[[#This Row],[บท 1 '[10']]]+Table1[[#This Row],[บท 2 '[10']]]+Table1[[#This Row],[บท 3 '[5']]]</f>
        <v>25</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10</v>
      </c>
      <c r="O488" s="12"/>
      <c r="P488" s="13">
        <f>ROUND(COUNTIF(Table1[[#This Row],[แบบฝึก 5.1]:[ท้ายบท 5]],"&lt;&gt;ยังไม่ส่ง")*8/3+IF(Table1[[#This Row],[Quiz 5]]&lt;&gt;"ยังไม่ส่ง",Table1[[#This Row],[Quiz 5]]*2/10,0),0)</f>
        <v>10</v>
      </c>
      <c r="Q488" s="12">
        <f>Table1[[#This Row],[บท 4 '[10']]]+Table1[[#This Row],[นำเสนอ '[5']]]+Table1[[#This Row],[บท 5 '[10']]]</f>
        <v>20</v>
      </c>
      <c r="R488" s="12">
        <f>Table1[[#This Row],[ก่อนกลางภาค '[25']]]+Table1[[#This Row],[กลางภาค '[20']]]+Table1[[#This Row],[หลังกลางภาค '[25']]]</f>
        <v>56</v>
      </c>
      <c r="S488" s="12"/>
      <c r="T488" s="12">
        <f>Table1[[#This Row],[ปลายภาค '[30']]]+Table1[[#This Row],[ก่อนปลายภาค '[70']]]</f>
        <v>56</v>
      </c>
      <c r="U488" s="11">
        <f t="shared" si="7"/>
        <v>1.5</v>
      </c>
      <c r="V488" s="5" t="str">
        <f>IF(_xlfn.XLOOKUP(Table1[[#This Row],[email]],กิจกรรม_11[Email],กิจกรรม_11[Completion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f>_xlfn.XLOOKUP(Table1[[#This Row],[email]],Quiz_2[Email],Quiz_2[Total points],"ยังไม่ส่ง")</f>
        <v>9</v>
      </c>
      <c r="AE488" s="5" t="str">
        <f>IF(_xlfn.XLOOKUP(Table1[[#This Row],[email]],แบบฝึก_31[Email],แบบฝึก_31[Completion time],0)&lt;&gt;0,"ส่งแล้ว","ยังไม่ส่ง")</f>
        <v>ส่งแล้ว</v>
      </c>
      <c r="AF488" s="5">
        <f>_xlfn.XLOOKUP(Table1[[#This Row],[email]],ท้ายบท_3[Email],ท้ายบท_3[Total points],"ยังไม่ส่ง")</f>
        <v>3</v>
      </c>
      <c r="AG488" s="5">
        <f>_xlfn.XLOOKUP(Table1[[#This Row],[email]],Quiz_3[Email],Quiz_3[Total points],"ยังไม่ส่ง")</f>
        <v>8</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Row],[email]],ท้ายบท_4[Email],ท้ายบท_4[Completion time],0)&lt;&gt;0,"ส่งแล้ว","ยังไม่ส่ง")</f>
        <v>ส่งแล้ว</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f>_xlfn.XLOOKUP(Table1[[#This Row],[email]],ท้ายบท_5[Email],ท้ายบท_5[Total points],"ยังไม่ส่ง")</f>
        <v>15</v>
      </c>
      <c r="AQ488" s="5">
        <f>_xlfn.XLOOKUP(Table1[[#This Row],[email]],Quiz_5[Email],Quiz_5[Total points],"ยังไม่ส่ง")</f>
        <v>8</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9</v>
      </c>
      <c r="O489" s="12"/>
      <c r="P489" s="13">
        <f>ROUND(COUNTIF(Table1[[#This Row],[แบบฝึก 5.1]:[ท้ายบท 5]],"&lt;&gt;ยังไม่ส่ง")*8/3+IF(Table1[[#This Row],[Quiz 5]]&lt;&gt;"ยังไม่ส่ง",Table1[[#This Row],[Quiz 5]]*2/10,0),0)</f>
        <v>9</v>
      </c>
      <c r="Q489" s="12">
        <f>Table1[[#This Row],[บท 4 '[10']]]+Table1[[#This Row],[นำเสนอ '[5']]]+Table1[[#This Row],[บท 5 '[10']]]</f>
        <v>18</v>
      </c>
      <c r="R489" s="12">
        <f>Table1[[#This Row],[ก่อนกลางภาค '[25']]]+Table1[[#This Row],[กลางภาค '[20']]]+Table1[[#This Row],[หลังกลางภาค '[25']]]</f>
        <v>51</v>
      </c>
      <c r="S489" s="12"/>
      <c r="T489" s="12">
        <f>Table1[[#This Row],[ปลายภาค '[30']]]+Table1[[#This Row],[ก่อนปลายภาค '[70']]]</f>
        <v>51</v>
      </c>
      <c r="U489" s="11">
        <f t="shared" si="7"/>
        <v>1</v>
      </c>
      <c r="V489" s="5" t="str">
        <f>IF(_xlfn.XLOOKUP(Table1[[#This Row],[email]],กิจกรรม_11[Email],กิจกรรม_11[Completion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Row],[email]],ท้ายบท_4[Email],ท้ายบท_4[Completion time],0)&lt;&gt;0,"ส่งแล้ว","ยังไม่ส่ง")</f>
        <v>ส่งแล้ว</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f>_xlfn.XLOOKUP(Table1[[#This Row],[email]],ท้ายบท_5[Email],ท้ายบท_5[Total points],"ยังไม่ส่ง")</f>
        <v>12</v>
      </c>
      <c r="AQ489" s="5">
        <f>_xlfn.XLOOKUP(Table1[[#This Row],[email]],Quiz_5[Email],Quiz_5[Total points],"ยังไม่ส่ง")</f>
        <v>5</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10</v>
      </c>
      <c r="O490" s="12"/>
      <c r="P490" s="13">
        <f>ROUND(COUNTIF(Table1[[#This Row],[แบบฝึก 5.1]:[ท้ายบท 5]],"&lt;&gt;ยังไม่ส่ง")*8/3+IF(Table1[[#This Row],[Quiz 5]]&lt;&gt;"ยังไม่ส่ง",Table1[[#This Row],[Quiz 5]]*2/10,0),0)</f>
        <v>9</v>
      </c>
      <c r="Q490" s="12">
        <f>Table1[[#This Row],[บท 4 '[10']]]+Table1[[#This Row],[นำเสนอ '[5']]]+Table1[[#This Row],[บท 5 '[10']]]</f>
        <v>19</v>
      </c>
      <c r="R490" s="12">
        <f>Table1[[#This Row],[ก่อนกลางภาค '[25']]]+Table1[[#This Row],[กลางภาค '[20']]]+Table1[[#This Row],[หลังกลางภาค '[25']]]</f>
        <v>54</v>
      </c>
      <c r="S490" s="12"/>
      <c r="T490" s="12">
        <f>Table1[[#This Row],[ปลายภาค '[30']]]+Table1[[#This Row],[ก่อนปลายภาค '[70']]]</f>
        <v>54</v>
      </c>
      <c r="U490" s="11">
        <f t="shared" si="7"/>
        <v>1</v>
      </c>
      <c r="V490" s="5" t="str">
        <f>IF(_xlfn.XLOOKUP(Table1[[#This Row],[email]],กิจกรรม_11[Email],กิจกรรม_11[Completion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Row],[email]],ท้ายบท_4[Email],ท้ายบท_4[Completion time],0)&lt;&gt;0,"ส่งแล้ว","ยังไม่ส่ง")</f>
        <v>ส่งแล้ว</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f>_xlfn.XLOOKUP(Table1[[#This Row],[email]],ท้ายบท_5[Email],ท้ายบท_5[Total points],"ยังไม่ส่ง")</f>
        <v>16</v>
      </c>
      <c r="AQ490" s="5">
        <f>_xlfn.XLOOKUP(Table1[[#This Row],[email]],Quiz_5[Email],Quiz_5[Total points],"ยังไม่ส่ง")</f>
        <v>6</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4</v>
      </c>
      <c r="L491" s="12">
        <f>Table1[[#This Row],[บท 1 '[10']]]+Table1[[#This Row],[บท 2 '[10']]]+Table1[[#This Row],[บท 3 '[5']]]</f>
        <v>24</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9</v>
      </c>
      <c r="O491" s="12"/>
      <c r="P491" s="13">
        <f>ROUND(COUNTIF(Table1[[#This Row],[แบบฝึก 5.1]:[ท้ายบท 5]],"&lt;&gt;ยังไม่ส่ง")*8/3+IF(Table1[[#This Row],[Quiz 5]]&lt;&gt;"ยังไม่ส่ง",Table1[[#This Row],[Quiz 5]]*2/10,0),0)</f>
        <v>9</v>
      </c>
      <c r="Q491" s="12">
        <f>Table1[[#This Row],[บท 4 '[10']]]+Table1[[#This Row],[นำเสนอ '[5']]]+Table1[[#This Row],[บท 5 '[10']]]</f>
        <v>18</v>
      </c>
      <c r="R491" s="12">
        <f>Table1[[#This Row],[ก่อนกลางภาค '[25']]]+Table1[[#This Row],[กลางภาค '[20']]]+Table1[[#This Row],[หลังกลางภาค '[25']]]</f>
        <v>53</v>
      </c>
      <c r="S491" s="12"/>
      <c r="T491" s="12">
        <f>Table1[[#This Row],[ปลายภาค '[30']]]+Table1[[#This Row],[ก่อนปลายภาค '[70']]]</f>
        <v>53</v>
      </c>
      <c r="U491" s="11">
        <f t="shared" si="7"/>
        <v>1</v>
      </c>
      <c r="V491" s="5" t="str">
        <f>IF(_xlfn.XLOOKUP(Table1[[#This Row],[email]],กิจกรรม_11[Email],กิจกรรม_11[Completion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ส่งแล้ว</v>
      </c>
      <c r="AF491" s="5">
        <f>_xlfn.XLOOKUP(Table1[[#This Row],[email]],ท้ายบท_3[Email],ท้ายบท_3[Total points],"ยังไม่ส่ง")</f>
        <v>5</v>
      </c>
      <c r="AG491" s="5">
        <f>_xlfn.XLOOKUP(Table1[[#This Row],[email]],Quiz_3[Email],Quiz_3[Total points],"ยังไม่ส่ง")</f>
        <v>5</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Row],[email]],ท้ายบท_4[Email],ท้ายบท_4[Completion time],0)&lt;&gt;0,"ส่งแล้ว","ยังไม่ส่ง")</f>
        <v>ส่งแล้ว</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f>_xlfn.XLOOKUP(Table1[[#This Row],[email]],ท้ายบท_5[Email],ท้ายบท_5[Total points],"ยังไม่ส่ง")</f>
        <v>13</v>
      </c>
      <c r="AQ491" s="5">
        <f>_xlfn.XLOOKUP(Table1[[#This Row],[email]],Quiz_5[Email],Quiz_5[Total points],"ยังไม่ส่ง")</f>
        <v>4</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4</v>
      </c>
      <c r="L492" s="12">
        <f>Table1[[#This Row],[บท 1 '[10']]]+Table1[[#This Row],[บท 2 '[10']]]+Table1[[#This Row],[บท 3 '[5']]]</f>
        <v>24</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9</v>
      </c>
      <c r="O492" s="12"/>
      <c r="P492" s="13">
        <f>ROUND(COUNTIF(Table1[[#This Row],[แบบฝึก 5.1]:[ท้ายบท 5]],"&lt;&gt;ยังไม่ส่ง")*8/3+IF(Table1[[#This Row],[Quiz 5]]&lt;&gt;"ยังไม่ส่ง",Table1[[#This Row],[Quiz 5]]*2/10,0),0)</f>
        <v>9</v>
      </c>
      <c r="Q492" s="12">
        <f>Table1[[#This Row],[บท 4 '[10']]]+Table1[[#This Row],[นำเสนอ '[5']]]+Table1[[#This Row],[บท 5 '[10']]]</f>
        <v>18</v>
      </c>
      <c r="R492" s="12">
        <f>Table1[[#This Row],[ก่อนกลางภาค '[25']]]+Table1[[#This Row],[กลางภาค '[20']]]+Table1[[#This Row],[หลังกลางภาค '[25']]]</f>
        <v>57</v>
      </c>
      <c r="S492" s="12"/>
      <c r="T492" s="12">
        <f>Table1[[#This Row],[ปลายภาค '[30']]]+Table1[[#This Row],[ก่อนปลายภาค '[70']]]</f>
        <v>57</v>
      </c>
      <c r="U492" s="11">
        <f t="shared" si="7"/>
        <v>1.5</v>
      </c>
      <c r="V492" s="5" t="str">
        <f>IF(_xlfn.XLOOKUP(Table1[[#This Row],[email]],กิจกรรม_11[Email],กิจกรรม_11[Completion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f>_xlfn.XLOOKUP(Table1[[#This Row],[email]],ท้ายบท_3[Email],ท้ายบท_3[Total points],"ยังไม่ส่ง")</f>
        <v>11</v>
      </c>
      <c r="AG492" s="5">
        <f>_xlfn.XLOOKUP(Table1[[#This Row],[email]],Quiz_3[Email],Quiz_3[Total points],"ยังไม่ส่ง")</f>
        <v>6</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Row],[email]],ท้ายบท_4[Email],ท้ายบท_4[Completion time],0)&lt;&gt;0,"ส่งแล้ว","ยังไม่ส่ง")</f>
        <v>ส่งแล้ว</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f>_xlfn.XLOOKUP(Table1[[#This Row],[email]],ท้ายบท_5[Email],ท้ายบท_5[Total points],"ยังไม่ส่ง")</f>
        <v>17</v>
      </c>
      <c r="AQ492" s="5">
        <f>_xlfn.XLOOKUP(Table1[[#This Row],[email]],Quiz_5[Email],Quiz_5[Total points],"ยังไม่ส่ง")</f>
        <v>5</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9</v>
      </c>
      <c r="K493" s="24">
        <f>ROUND(COUNTIF(Table1[[#This Row],[แบบฝึก 3.1]:[ท้ายบท 3]],"&lt;&gt;ยังไม่ส่ง")*3/2+IF(Table1[[#This Row],[Quiz 3]]&lt;&gt;"ยังไม่ส่ง",Table1[[#This Row],[Quiz 3]]*2/10,0),0)</f>
        <v>2</v>
      </c>
      <c r="L493" s="12">
        <f>Table1[[#This Row],[บท 1 '[10']]]+Table1[[#This Row],[บท 2 '[10']]]+Table1[[#This Row],[บท 3 '[5']]]</f>
        <v>21</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9</v>
      </c>
      <c r="O493" s="12"/>
      <c r="P493" s="13">
        <f>ROUND(COUNTIF(Table1[[#This Row],[แบบฝึก 5.1]:[ท้ายบท 5]],"&lt;&gt;ยังไม่ส่ง")*8/3+IF(Table1[[#This Row],[Quiz 5]]&lt;&gt;"ยังไม่ส่ง",Table1[[#This Row],[Quiz 5]]*2/10,0),0)</f>
        <v>9</v>
      </c>
      <c r="Q493" s="12">
        <f>Table1[[#This Row],[บท 4 '[10']]]+Table1[[#This Row],[นำเสนอ '[5']]]+Table1[[#This Row],[บท 5 '[10']]]</f>
        <v>18</v>
      </c>
      <c r="R493" s="12">
        <f>Table1[[#This Row],[ก่อนกลางภาค '[25']]]+Table1[[#This Row],[กลางภาค '[20']]]+Table1[[#This Row],[หลังกลางภาค '[25']]]</f>
        <v>49</v>
      </c>
      <c r="S493" s="12"/>
      <c r="T493" s="12">
        <f>Table1[[#This Row],[ปลายภาค '[30']]]+Table1[[#This Row],[ก่อนปลายภาค '[70']]]</f>
        <v>49</v>
      </c>
      <c r="U493" s="11">
        <f t="shared" si="7"/>
        <v>0</v>
      </c>
      <c r="V493" s="5" t="str">
        <f>IF(_xlfn.XLOOKUP(Table1[[#This Row],[email]],กิจกรรม_11[Email],กิจกรรม_11[Completion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f>_xlfn.XLOOKUP(Table1[[#This Row],[email]],Quiz_2[Email],Quiz_2[Total points],"ยังไม่ส่ง")</f>
        <v>7</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f>_xlfn.XLOOKUP(Table1[[#This Row],[email]],Quiz_3[Email],Quiz_3[Total points],"ยังไม่ส่ง")</f>
        <v>4</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Row],[email]],ท้ายบท_4[Email],ท้ายบท_4[Completion time],0)&lt;&gt;0,"ส่งแล้ว","ยังไม่ส่ง")</f>
        <v>ส่งแล้ว</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f>_xlfn.XLOOKUP(Table1[[#This Row],[email]],ท้ายบท_5[Email],ท้ายบท_5[Total points],"ยังไม่ส่ง")</f>
        <v>14</v>
      </c>
      <c r="AQ493" s="5">
        <f>_xlfn.XLOOKUP(Table1[[#This Row],[email]],Quiz_5[Email],Quiz_5[Total points],"ยังไม่ส่ง")</f>
        <v>5</v>
      </c>
      <c r="AR493" s="37" t="s">
        <v>33118</v>
      </c>
      <c r="AS493" s="4" t="str">
        <f>IF(M493&lt;10,"ยังไม่ซ่อม",IF(Table1[[#This Row],[ซ่อมแล้วกลางภาค]]="ซ่อมแล้ว","ซ่อมแล้ว","ไม่ต้องซ่อม"))</f>
        <v>ซ่อมแล้ว</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9</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19</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9</v>
      </c>
      <c r="O494" s="12"/>
      <c r="P494" s="13">
        <f>ROUND(COUNTIF(Table1[[#This Row],[แบบฝึก 5.1]:[ท้ายบท 5]],"&lt;&gt;ยังไม่ส่ง")*8/3+IF(Table1[[#This Row],[Quiz 5]]&lt;&gt;"ยังไม่ส่ง",Table1[[#This Row],[Quiz 5]]*2/10,0),0)</f>
        <v>9</v>
      </c>
      <c r="Q494" s="12">
        <f>Table1[[#This Row],[บท 4 '[10']]]+Table1[[#This Row],[นำเสนอ '[5']]]+Table1[[#This Row],[บท 5 '[10']]]</f>
        <v>18</v>
      </c>
      <c r="R494" s="12">
        <f>Table1[[#This Row],[ก่อนกลางภาค '[25']]]+Table1[[#This Row],[กลางภาค '[20']]]+Table1[[#This Row],[หลังกลางภาค '[25']]]</f>
        <v>50</v>
      </c>
      <c r="S494" s="12"/>
      <c r="T494" s="12">
        <f>Table1[[#This Row],[ปลายภาค '[30']]]+Table1[[#This Row],[ก่อนปลายภาค '[70']]]</f>
        <v>50</v>
      </c>
      <c r="U494" s="11">
        <f t="shared" si="7"/>
        <v>1</v>
      </c>
      <c r="V494" s="5" t="str">
        <f>IF(_xlfn.XLOOKUP(Table1[[#This Row],[email]],กิจกรรม_11[Email],กิจกรรม_11[Completion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f>_xlfn.XLOOKUP(Table1[[#This Row],[email]],ท้ายบท_1[Email],ท้ายบท_1[Total points],"ยังไม่ส่ง")</f>
        <v>16</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Row],[email]],ท้ายบท_4[Email],ท้ายบท_4[Completion time],0)&lt;&gt;0,"ส่งแล้ว","ยังไม่ส่ง")</f>
        <v>ส่งแล้ว</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f>_xlfn.XLOOKUP(Table1[[#This Row],[email]],ท้ายบท_5[Email],ท้ายบท_5[Total points],"ยังไม่ส่ง")</f>
        <v>15</v>
      </c>
      <c r="AQ494" s="5">
        <f>_xlfn.XLOOKUP(Table1[[#This Row],[email]],Quiz_5[Email],Quiz_5[Total points],"ยังไม่ส่ง")</f>
        <v>3</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10</v>
      </c>
      <c r="O495" s="12"/>
      <c r="P495" s="13">
        <f>ROUND(COUNTIF(Table1[[#This Row],[แบบฝึก 5.1]:[ท้ายบท 5]],"&lt;&gt;ยังไม่ส่ง")*8/3+IF(Table1[[#This Row],[Quiz 5]]&lt;&gt;"ยังไม่ส่ง",Table1[[#This Row],[Quiz 5]]*2/10,0),0)</f>
        <v>7</v>
      </c>
      <c r="Q495" s="12">
        <f>Table1[[#This Row],[บท 4 '[10']]]+Table1[[#This Row],[นำเสนอ '[5']]]+Table1[[#This Row],[บท 5 '[10']]]</f>
        <v>17</v>
      </c>
      <c r="R495" s="12">
        <f>Table1[[#This Row],[ก่อนกลางภาค '[25']]]+Table1[[#This Row],[กลางภาค '[20']]]+Table1[[#This Row],[หลังกลางภาค '[25']]]</f>
        <v>54</v>
      </c>
      <c r="S495" s="12"/>
      <c r="T495" s="12">
        <f>Table1[[#This Row],[ปลายภาค '[30']]]+Table1[[#This Row],[ก่อนปลายภาค '[70']]]</f>
        <v>54</v>
      </c>
      <c r="U495" s="11">
        <f t="shared" si="7"/>
        <v>1</v>
      </c>
      <c r="V495" s="5" t="str">
        <f>IF(_xlfn.XLOOKUP(Table1[[#This Row],[email]],กิจกรรม_11[Email],กิจกรรม_11[Completion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Row],[email]],ท้ายบท_4[Email],ท้ายบท_4[Completion time],0)&lt;&gt;0,"ส่งแล้ว","ยังไม่ส่ง")</f>
        <v>ส่งแล้ว</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f>_xlfn.XLOOKUP(Table1[[#This Row],[email]],Quiz_5[Email],Quiz_5[Total points],"ยังไม่ส่ง")</f>
        <v>7</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9</v>
      </c>
      <c r="O496" s="12"/>
      <c r="P496" s="13">
        <f>ROUND(COUNTIF(Table1[[#This Row],[แบบฝึก 5.1]:[ท้ายบท 5]],"&lt;&gt;ยังไม่ส่ง")*8/3+IF(Table1[[#This Row],[Quiz 5]]&lt;&gt;"ยังไม่ส่ง",Table1[[#This Row],[Quiz 5]]*2/10,0),0)</f>
        <v>9</v>
      </c>
      <c r="Q496" s="12">
        <f>Table1[[#This Row],[บท 4 '[10']]]+Table1[[#This Row],[นำเสนอ '[5']]]+Table1[[#This Row],[บท 5 '[10']]]</f>
        <v>18</v>
      </c>
      <c r="R496" s="12">
        <f>Table1[[#This Row],[ก่อนกลางภาค '[25']]]+Table1[[#This Row],[กลางภาค '[20']]]+Table1[[#This Row],[หลังกลางภาค '[25']]]</f>
        <v>53</v>
      </c>
      <c r="S496" s="12"/>
      <c r="T496" s="12">
        <f>Table1[[#This Row],[ปลายภาค '[30']]]+Table1[[#This Row],[ก่อนปลายภาค '[70']]]</f>
        <v>53</v>
      </c>
      <c r="U496" s="11">
        <f t="shared" si="7"/>
        <v>1</v>
      </c>
      <c r="V496" s="5" t="str">
        <f>IF(_xlfn.XLOOKUP(Table1[[#This Row],[email]],กิจกรรม_11[Email],กิจกรรม_11[Completion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ส่งแล้ว</v>
      </c>
      <c r="AL496" s="5" t="str">
        <f>IF(_xlfn.XLOOKUP(Table1[[#This Row],[email]],ท้ายบท_4[Email],ท้ายบท_4[Completion time],0)&lt;&gt;0,"ส่งแล้ว","ยังไม่ส่ง")</f>
        <v>ส่งแล้ว</v>
      </c>
      <c r="AM496" s="5">
        <f>_xlfn.XLOOKUP(Table1[[#This Row],[email]],Quiz_4[Email],Quiz_4[Total points],"ยังไม่ส่ง")</f>
        <v>6</v>
      </c>
      <c r="AN496" s="5" t="str">
        <f>IF(_xlfn.XLOOKUP(Table1[[#This Row],[email]],แบบฝึก_51[Email],แบบฝึก_51[Completion time],0)&lt;&gt;0,"ส่งแล้ว","ยังไม่ส่ง")</f>
        <v>ส่งแล้ว</v>
      </c>
      <c r="AO496" s="5" t="str">
        <f>IF(_xlfn.XLOOKUP(Table1[[#This Row],[email]],แบบฝึก_52[Email],แบบฝึก_52[Completion time],0)&lt;&gt;0,"ส่งแล้ว","ยังไม่ส่ง")</f>
        <v>ส่งแล้ว</v>
      </c>
      <c r="AP496" s="5">
        <f>_xlfn.XLOOKUP(Table1[[#This Row],[email]],ท้ายบท_5[Email],ท้ายบท_5[Total points],"ยังไม่ส่ง")</f>
        <v>13</v>
      </c>
      <c r="AQ496" s="5">
        <f>_xlfn.XLOOKUP(Table1[[#This Row],[email]],Quiz_5[Email],Quiz_5[Total points],"ยังไม่ส่ง")</f>
        <v>3</v>
      </c>
      <c r="AR496" s="37" t="s">
        <v>33118</v>
      </c>
      <c r="AS496" s="4" t="str">
        <f>IF(M496&lt;10,"ยังไม่ซ่อม",IF(Table1[[#This Row],[ซ่อมแล้วกลางภาค]]="ซ่อมแล้ว","ซ่อมแล้ว","ไม่ต้องซ่อม"))</f>
        <v>ซ่อมแล้ว</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10</v>
      </c>
      <c r="J497" s="24">
        <f>ROUND(COUNTIF(Table1[[#This Row],[แบบฝึก 2.1]:[ท้ายบท 2]],"&lt;&gt;ยังไม่ส่ง")*8/3+IF(Table1[[#This Row],[Quiz 2]]&lt;&gt;"ยังไม่ส่ง",Table1[[#This Row],[Quiz 2]]*2/10,0),0)</f>
        <v>8</v>
      </c>
      <c r="K497" s="24">
        <f>ROUND(COUNTIF(Table1[[#This Row],[แบบฝึก 3.1]:[ท้ายบท 3]],"&lt;&gt;ยังไม่ส่ง")*3/2+IF(Table1[[#This Row],[Quiz 3]]&lt;&gt;"ยังไม่ส่ง",Table1[[#This Row],[Quiz 3]]*2/10,0),0)</f>
        <v>3</v>
      </c>
      <c r="L497" s="12">
        <f>Table1[[#This Row],[บท 1 '[10']]]+Table1[[#This Row],[บท 2 '[10']]]+Table1[[#This Row],[บท 3 '[5']]]</f>
        <v>21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9</v>
      </c>
      <c r="O497" s="12"/>
      <c r="P497" s="13">
        <f>ROUND(COUNTIF(Table1[[#This Row],[แบบฝึก 5.1]:[ท้ายบท 5]],"&lt;&gt;ยังไม่ส่ง")*8/3+IF(Table1[[#This Row],[Quiz 5]]&lt;&gt;"ยังไม่ส่ง",Table1[[#This Row],[Quiz 5]]*2/10,0),0)</f>
        <v>9</v>
      </c>
      <c r="Q497" s="12">
        <f>Table1[[#This Row],[บท 4 '[10']]]+Table1[[#This Row],[นำเสนอ '[5']]]+Table1[[#This Row],[บท 5 '[10']]]</f>
        <v>18</v>
      </c>
      <c r="R497" s="12">
        <f>Table1[[#This Row],[ก่อนกลางภาค '[25']]]+Table1[[#This Row],[กลางภาค '[20']]]+Table1[[#This Row],[หลังกลางภาค '[25']]]</f>
        <v>49</v>
      </c>
      <c r="S497" s="12"/>
      <c r="T497" s="12">
        <f>Table1[[#This Row],[ปลายภาค '[30']]]+Table1[[#This Row],[ก่อนปลายภาค '[70']]]</f>
        <v>49</v>
      </c>
      <c r="U497" s="11">
        <f t="shared" si="7"/>
        <v>0</v>
      </c>
      <c r="V497" s="5" t="str">
        <f>IF(_xlfn.XLOOKUP(Table1[[#This Row],[email]],กิจกรรม_11[Email],กิจกรรม_11[Completion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f>_xlfn.XLOOKUP(Table1[[#This Row],[email]],ท้ายบท_1[Email],ท้ายบท_1[Total points],"ยังไม่ส่ง")</f>
        <v>7</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ส่งแล้ว</v>
      </c>
      <c r="AC497" s="5">
        <f>_xlfn.XLOOKUP(Table1[[#This Row],[email]],ท้ายบท_2[Email],ท้ายบท_2[Total points],"ยังไม่ส่ง")</f>
        <v>3</v>
      </c>
      <c r="AD497" s="5">
        <f>_xlfn.XLOOKUP(Table1[[#This Row],[email]],Quiz_2[Email],Quiz_2[Total points],"ยังไม่ส่ง")</f>
        <v>1</v>
      </c>
      <c r="AE497" s="5" t="str">
        <f>IF(_xlfn.XLOOKUP(Table1[[#This Row],[email]],แบบฝึก_31[Email],แบบฝึก_31[Completion time],0)&lt;&gt;0,"ส่งแล้ว","ยังไม่ส่ง")</f>
        <v>ส่งแล้ว</v>
      </c>
      <c r="AF497" s="5">
        <f>_xlfn.XLOOKUP(Table1[[#This Row],[email]],ท้ายบท_3[Email],ท้ายบท_3[Total points],"ยังไม่ส่ง")</f>
        <v>1</v>
      </c>
      <c r="AG497" s="5">
        <f>_xlfn.XLOOKUP(Table1[[#This Row],[email]],Quiz_3[Email],Quiz_3[Total points],"ยังไม่ส่ง")</f>
        <v>2</v>
      </c>
      <c r="AH497" s="12">
        <v>9</v>
      </c>
      <c r="AI497" s="14">
        <v>4</v>
      </c>
      <c r="AJ497" s="12">
        <f>ROUND((Table1[[#This Row],[mid '[20']]]+Table1[[#This Row],[mid '[10']]])/2,0)</f>
        <v>7</v>
      </c>
      <c r="AK497" s="5" t="str">
        <f>IF(_xlfn.XLOOKUP(Table1[[#This Row],[email]],แบบฝึก_41[Email],แบบฝึก_41[Completion time],0)&lt;&gt;0,"ส่งแล้ว","ยังไม่ส่ง")</f>
        <v>ส่งแล้ว</v>
      </c>
      <c r="AL497" s="5" t="str">
        <f>IF(_xlfn.XLOOKUP(Table1[[#This Row],[email]],ท้ายบท_4[Email],ท้ายบท_4[Completion time],0)&lt;&gt;0,"ส่งแล้ว","ยังไม่ส่ง")</f>
        <v>ส่งแล้ว</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f>_xlfn.XLOOKUP(Table1[[#This Row],[email]],ท้ายบท_5[Email],ท้ายบท_5[Total points],"ยังไม่ส่ง")</f>
        <v>13</v>
      </c>
      <c r="AQ497" s="5">
        <f>_xlfn.XLOOKUP(Table1[[#This Row],[email]],Quiz_5[Email],Quiz_5[Total points],"ยังไม่ส่ง")</f>
        <v>6</v>
      </c>
      <c r="AR497" s="37" t="s">
        <v>33118</v>
      </c>
      <c r="AS497" s="4" t="str">
        <f>IF(M497&lt;10,"ยังไม่ซ่อม",IF(Table1[[#This Row],[ซ่อมแล้วกลางภาค]]="ซ่อมแล้ว","ซ่อมแล้ว","ไม่ต้องซ่อม"))</f>
        <v>ซ่อมแล้ว</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10</v>
      </c>
      <c r="O498" s="16"/>
      <c r="P498" s="17">
        <f>ROUND(COUNTIF(Table1[[#This Row],[แบบฝึก 5.1]:[ท้ายบท 5]],"&lt;&gt;ยังไม่ส่ง")*8/3+IF(Table1[[#This Row],[Quiz 5]]&lt;&gt;"ยังไม่ส่ง",Table1[[#This Row],[Quiz 5]]*2/10,0),0)</f>
        <v>9</v>
      </c>
      <c r="Q498" s="16">
        <f>Table1[[#This Row],[บท 4 '[10']]]+Table1[[#This Row],[นำเสนอ '[5']]]+Table1[[#This Row],[บท 5 '[10']]]</f>
        <v>19</v>
      </c>
      <c r="R498" s="16">
        <f>Table1[[#This Row],[ก่อนกลางภาค '[25']]]+Table1[[#This Row],[กลางภาค '[20']]]+Table1[[#This Row],[หลังกลางภาค '[25']]]</f>
        <v>52</v>
      </c>
      <c r="S498" s="16"/>
      <c r="T498" s="16">
        <f>Table1[[#This Row],[ปลายภาค '[30']]]+Table1[[#This Row],[ก่อนปลายภาค '[70']]]</f>
        <v>52</v>
      </c>
      <c r="U498" s="18">
        <f t="shared" si="7"/>
        <v>1</v>
      </c>
      <c r="V498" s="19" t="str">
        <f>IF(_xlfn.XLOOKUP(Table1[[#This Row],[email]],กิจกรรม_11[Email],กิจกรรม_11[Completion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Row],[email]],ท้ายบท_4[Email],ท้ายบท_4[Completion time],0)&lt;&gt;0,"ส่งแล้ว","ยังไม่ส่ง")</f>
        <v>ส่งแล้ว</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f>_xlfn.XLOOKUP(Table1[[#This Row],[email]],ท้ายบท_5[Email],ท้ายบท_5[Total points],"ยังไม่ส่ง")</f>
        <v>9</v>
      </c>
      <c r="AQ498" s="5">
        <f>_xlfn.XLOOKUP(Table1[[#This Row],[email]],Quiz_5[Email],Quiz_5[Total points],"ยังไม่ส่ง")</f>
        <v>4</v>
      </c>
      <c r="AR498" s="38" t="s">
        <v>33118</v>
      </c>
      <c r="AS498" s="4" t="str">
        <f>IF(M498&lt;10,"ยังไม่ซ่อม",IF(Table1[[#This Row],[ซ่อมแล้วกลางภาค]]="ซ่อมแล้ว","ซ่อมแล้ว","ไม่ต้องซ่อม"))</f>
        <v>ซ่อมแล้ว</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2</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2</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6</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16</v>
      </c>
      <c r="R499" s="12">
        <f>Table1[[#This Row],[ก่อนกลางภาค '[25']]]+Table1[[#This Row],[กลางภาค '[20']]]+Table1[[#This Row],[หลังกลางภาค '[25']]]</f>
        <v>28</v>
      </c>
      <c r="S499" s="12"/>
      <c r="T499" s="12">
        <f>Table1[[#This Row],[ปลายภาค '[30']]]+Table1[[#This Row],[ก่อนปลายภาค '[70']]]</f>
        <v>28</v>
      </c>
      <c r="U499" s="11">
        <f t="shared" si="7"/>
        <v>0</v>
      </c>
      <c r="V499" s="5" t="str">
        <f>IF(_xlfn.XLOOKUP(Table1[[#This Row],[email]],กิจกรรม_11[Email],กิจกรรม_11[Completion time],0)&lt;&gt;0,"ส่งแล้ว","ยังไม่ส่ง")</f>
        <v>ส่งแล้ว</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Row],[email]],ท้ายบท_4[Email],ท้ายบท_4[Completion time],0)&lt;&gt;0,"ส่งแล้ว","ยังไม่ส่ง")</f>
        <v>ยังไม่ส่ง</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33118</v>
      </c>
      <c r="AS499" s="4" t="str">
        <f>IF(M499&lt;10,"ยังไม่ซ่อม",IF(Table1[[#This Row],[ซ่อมแล้วกลางภาค]]="ซ่อมแล้ว","ซ่อมแล้ว","ไม่ต้องซ่อม"))</f>
        <v>ซ่อมแล้ว</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2</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2</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5</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14</v>
      </c>
      <c r="R500" s="12">
        <f>Table1[[#This Row],[ก่อนกลางภาค '[25']]]+Table1[[#This Row],[กลางภาค '[20']]]+Table1[[#This Row],[หลังกลางภาค '[25']]]</f>
        <v>29</v>
      </c>
      <c r="S500" s="12"/>
      <c r="T500" s="12">
        <f>Table1[[#This Row],[ปลายภาค '[30']]]+Table1[[#This Row],[ก่อนปลายภาค '[70']]]</f>
        <v>29</v>
      </c>
      <c r="U500" s="11">
        <f t="shared" si="7"/>
        <v>0</v>
      </c>
      <c r="V500" s="5" t="str">
        <f>IF(_xlfn.XLOOKUP(Table1[[#This Row],[email]],กิจกรรม_11[Email],กิจกรรม_11[Completion time],0)&lt;&gt;0,"ส่งแล้ว","ยังไม่ส่ง")</f>
        <v>ส่งแล้ว</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Row],[email]],ท้ายบท_4[Email],ท้ายบท_4[Completion time],0)&lt;&gt;0,"ส่งแล้ว","ยังไม่ส่ง")</f>
        <v>ยังไม่ส่ง</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10</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19</v>
      </c>
      <c r="R501" s="12">
        <f>Table1[[#This Row],[ก่อนกลางภาค '[25']]]+Table1[[#This Row],[กลางภาค '[20']]]+Table1[[#This Row],[หลังกลางภาค '[25']]]</f>
        <v>38</v>
      </c>
      <c r="S501" s="12"/>
      <c r="T501" s="12">
        <f>Table1[[#This Row],[ปลายภาค '[30']]]+Table1[[#This Row],[ก่อนปลายภาค '[70']]]</f>
        <v>38</v>
      </c>
      <c r="U501" s="11">
        <f t="shared" si="7"/>
        <v>0</v>
      </c>
      <c r="V501" s="5" t="str">
        <f>IF(_xlfn.XLOOKUP(Table1[[#This Row],[email]],กิจกรรม_11[Email],กิจกรรม_11[Completion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Row],[email]],ท้ายบท_4[Email],ท้ายบท_4[Completion time],0)&lt;&gt;0,"ส่งแล้ว","ยังไม่ส่ง")</f>
        <v>ส่งแล้ว</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4</v>
      </c>
      <c r="J502" s="24">
        <f>ROUND(COUNTIF(Table1[[#This Row],[แบบฝึก 2.1]:[ท้ายบท 2]],"&lt;&gt;ยังไม่ส่ง")*8/3+IF(Table1[[#This Row],[Quiz 2]]&lt;&gt;"ยังไม่ส่ง",Table1[[#This Row],[Quiz 2]]*2/10,0),0)</f>
        <v>3</v>
      </c>
      <c r="K502" s="24">
        <f>ROUND(COUNTIF(Table1[[#This Row],[แบบฝึก 3.1]:[ท้ายบท 3]],"&lt;&gt;ยังไม่ส่ง")*3/2+IF(Table1[[#This Row],[Quiz 3]]&lt;&gt;"ยังไม่ส่ง",Table1[[#This Row],[Quiz 3]]*2/10,0),0)</f>
        <v>0</v>
      </c>
      <c r="L502" s="12">
        <f>Table1[[#This Row],[บท 1 '[10']]]+Table1[[#This Row],[บท 2 '[10']]]+Table1[[#This Row],[บท 3 '[5']]]</f>
        <v>7</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5</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14</v>
      </c>
      <c r="R502" s="12">
        <f>Table1[[#This Row],[ก่อนกลางภาค '[25']]]+Table1[[#This Row],[กลางภาค '[20']]]+Table1[[#This Row],[หลังกลางภาค '[25']]]</f>
        <v>31</v>
      </c>
      <c r="S502" s="12"/>
      <c r="T502" s="12">
        <f>Table1[[#This Row],[ปลายภาค '[30']]]+Table1[[#This Row],[ก่อนปลายภาค '[70']]]</f>
        <v>31</v>
      </c>
      <c r="U502" s="11">
        <f t="shared" si="7"/>
        <v>0</v>
      </c>
      <c r="V502" s="5" t="str">
        <f>IF(_xlfn.XLOOKUP(Table1[[#This Row],[email]],กิจกรรม_11[Email],กิจกรรม_11[Completion time],0)&lt;&gt;0,"ส่งแล้ว","ยังไม่ส่ง")</f>
        <v>ส่งแล้ว</v>
      </c>
      <c r="W502" s="5" t="str">
        <f>IF(_xlfn.XLOOKUP(Table1[[#This Row],[email]],แบบฝึก_11[Email],แบบฝึก_11[Completion time],0)&lt;&gt;0,"ส่งแล้ว","ยังไม่ส่ง")</f>
        <v>ส่งแล้ว</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ส่งแล้ว</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Row],[email]],ท้ายบท_4[Email],ท้ายบท_4[Completion time],0)&lt;&gt;0,"ส่งแล้ว","ยังไม่ส่ง")</f>
        <v>ยังไม่ส่ง</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33118</v>
      </c>
      <c r="AS502" s="4" t="str">
        <f>IF(M502&lt;10,"ยังไม่ซ่อม",IF(Table1[[#This Row],[ซ่อมแล้วกลางภาค]]="ซ่อมแล้ว","ซ่อมแล้ว","ไม่ต้องซ่อม"))</f>
        <v>ซ่อมแล้ว</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9</v>
      </c>
      <c r="J503" s="24">
        <f>ROUND(COUNTIF(Table1[[#This Row],[แบบฝึก 2.1]:[ท้ายบท 2]],"&lt;&gt;ยังไม่ส่ง")*8/3+IF(Table1[[#This Row],[Quiz 2]]&lt;&gt;"ยังไม่ส่ง",Table1[[#This Row],[Quiz 2]]*2/10,0),0)</f>
        <v>9</v>
      </c>
      <c r="K503" s="24">
        <f>ROUND(COUNTIF(Table1[[#This Row],[แบบฝึก 3.1]:[ท้ายบท 3]],"&lt;&gt;ยังไม่ส่ง")*3/2+IF(Table1[[#This Row],[Quiz 3]]&lt;&gt;"ยังไม่ส่ง",Table1[[#This Row],[Quiz 3]]*2/10,0),0)</f>
        <v>3</v>
      </c>
      <c r="L503" s="12">
        <f>Table1[[#This Row],[บท 1 '[10']]]+Table1[[#This Row],[บท 2 '[10']]]+Table1[[#This Row],[บท 3 '[5']]]</f>
        <v>21</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18</v>
      </c>
      <c r="R503" s="12">
        <f>Table1[[#This Row],[ก่อนกลางภาค '[25']]]+Table1[[#This Row],[กลางภาค '[20']]]+Table1[[#This Row],[หลังกลางภาค '[25']]]</f>
        <v>49</v>
      </c>
      <c r="S503" s="12"/>
      <c r="T503" s="12">
        <f>Table1[[#This Row],[ปลายภาค '[30']]]+Table1[[#This Row],[ก่อนปลายภาค '[70']]]</f>
        <v>49</v>
      </c>
      <c r="U503" s="11">
        <f t="shared" si="7"/>
        <v>0</v>
      </c>
      <c r="V503" s="5" t="str">
        <f>IF(_xlfn.XLOOKUP(Table1[[#This Row],[email]],กิจกรรม_11[Email],กิจกรรม_11[Completion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f>_xlfn.XLOOKUP(Table1[[#This Row],[email]],Quiz_1[Email],Quiz_1[Total points],"ยังไม่ส่ง")</f>
        <v>6</v>
      </c>
      <c r="AA503" s="5" t="str">
        <f>IF(_xlfn.XLOOKUP(Table1[[#This Row],[email]],แบบฝึก_21[Email],แบบฝึก_21[Completion time],0)&lt;&gt;0,"ส่งแล้ว","ยังไม่ส่ง")</f>
        <v>ส่งแล้ว</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Row],[email]],ท้ายบท_4[Email],ท้ายบท_4[Completion time],0)&lt;&gt;0,"ส่งแล้ว","ยังไม่ส่ง")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33118</v>
      </c>
      <c r="AS503" s="4" t="str">
        <f>IF(M503&lt;10,"ยังไม่ซ่อม",IF(Table1[[#This Row],[ซ่อมแล้วกลางภาค]]="ซ่อมแล้ว","ซ่อมแล้ว","ไม่ต้องซ่อม"))</f>
        <v>ซ่อมแล้ว</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9</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9</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6</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15</v>
      </c>
      <c r="R504" s="12">
        <f>Table1[[#This Row],[ก่อนกลางภาค '[25']]]+Table1[[#This Row],[กลางภาค '[20']]]+Table1[[#This Row],[หลังกลางภาค '[25']]]</f>
        <v>34</v>
      </c>
      <c r="S504" s="12"/>
      <c r="T504" s="12">
        <f>Table1[[#This Row],[ปลายภาค '[30']]]+Table1[[#This Row],[ก่อนปลายภาค '[70']]]</f>
        <v>34</v>
      </c>
      <c r="U504" s="11">
        <f t="shared" si="7"/>
        <v>0</v>
      </c>
      <c r="V504" s="5" t="str">
        <f>IF(_xlfn.XLOOKUP(Table1[[#This Row],[email]],กิจกรรม_11[Email],กิจกรรม_11[Completion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f>_xlfn.XLOOKUP(Table1[[#This Row],[email]],Quiz_1[Email],Quiz_1[Total points],"ยังไม่ส่ง")</f>
        <v>6</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Row],[email]],ท้ายบท_4[Email],ท้ายบท_4[Completion time],0)&lt;&gt;0,"ส่งแล้ว","ยังไม่ส่ง")</f>
        <v>ยังไม่ส่ง</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33118</v>
      </c>
      <c r="AS504" s="4" t="str">
        <f>IF(M504&lt;10,"ยังไม่ซ่อม",IF(Table1[[#This Row],[ซ่อมแล้วกลางภาค]]="ซ่อมแล้ว","ซ่อมแล้ว","ไม่ต้องซ่อม"))</f>
        <v>ซ่อมแล้ว</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6</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15</v>
      </c>
      <c r="R505" s="12">
        <f>Table1[[#This Row],[ก่อนกลางภาค '[25']]]+Table1[[#This Row],[กลางภาค '[20']]]+Table1[[#This Row],[หลังกลางภาค '[25']]]</f>
        <v>54</v>
      </c>
      <c r="S505" s="12"/>
      <c r="T505" s="12">
        <f>Table1[[#This Row],[ปลายภาค '[30']]]+Table1[[#This Row],[ก่อนปลายภาค '[70']]]</f>
        <v>54</v>
      </c>
      <c r="U505" s="11">
        <f t="shared" si="7"/>
        <v>1</v>
      </c>
      <c r="V505" s="5" t="str">
        <f>IF(_xlfn.XLOOKUP(Table1[[#This Row],[email]],กิจกรรม_11[Email],กิจกรรม_11[Completion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Row],[email]],ท้ายบท_4[Email],ท้ายบท_4[Completion time],0)&lt;&gt;0,"ส่งแล้ว","ยังไม่ส่ง")</f>
        <v>ยังไม่ส่ง</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0</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9</v>
      </c>
      <c r="R506" s="12">
        <f>Table1[[#This Row],[ก่อนกลางภาค '[25']]]+Table1[[#This Row],[กลางภาค '[20']]]+Table1[[#This Row],[หลังกลางภาค '[25']]]</f>
        <v>18</v>
      </c>
      <c r="S506" s="12"/>
      <c r="T506" s="12">
        <f>Table1[[#This Row],[ปลายภาค '[30']]]+Table1[[#This Row],[ก่อนปลายภาค '[70']]]</f>
        <v>18</v>
      </c>
      <c r="U506" s="11">
        <f t="shared" si="7"/>
        <v>0</v>
      </c>
      <c r="V506" s="5" t="str">
        <f>IF(_xlfn.XLOOKUP(Table1[[#This Row],[email]],กิจกรรม_11[Email],กิจกรรม_11[Completion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Row],[email]],ท้ายบท_4[Email],ท้ายบท_4[Completion time],0)&lt;&gt;0,"ส่งแล้ว","ยังไม่ส่ง")</f>
        <v>ยังไม่ส่ง</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6</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15</v>
      </c>
      <c r="R507" s="12">
        <f>Table1[[#This Row],[ก่อนกลางภาค '[25']]]+Table1[[#This Row],[กลางภาค '[20']]]+Table1[[#This Row],[หลังกลางภาค '[25']]]</f>
        <v>53</v>
      </c>
      <c r="S507" s="12"/>
      <c r="T507" s="12">
        <f>Table1[[#This Row],[ปลายภาค '[30']]]+Table1[[#This Row],[ก่อนปลายภาค '[70']]]</f>
        <v>53</v>
      </c>
      <c r="U507" s="11">
        <f t="shared" si="7"/>
        <v>1</v>
      </c>
      <c r="V507" s="5" t="str">
        <f>IF(_xlfn.XLOOKUP(Table1[[#This Row],[email]],กิจกรรม_11[Email],กิจกรรม_11[Completion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Row],[email]],ท้ายบท_4[Email],ท้ายบท_4[Completion time],0)&lt;&gt;0,"ส่งแล้ว","ยังไม่ส่ง")</f>
        <v>ยังไม่ส่ง</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5</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14</v>
      </c>
      <c r="R508" s="12">
        <f>Table1[[#This Row],[ก่อนกลางภาค '[25']]]+Table1[[#This Row],[กลางภาค '[20']]]+Table1[[#This Row],[หลังกลางภาค '[25']]]</f>
        <v>29</v>
      </c>
      <c r="S508" s="12"/>
      <c r="T508" s="12">
        <f>Table1[[#This Row],[ปลายภาค '[30']]]+Table1[[#This Row],[ก่อนปลายภาค '[70']]]</f>
        <v>29</v>
      </c>
      <c r="U508" s="11">
        <f t="shared" si="7"/>
        <v>0</v>
      </c>
      <c r="V508" s="5" t="str">
        <f>IF(_xlfn.XLOOKUP(Table1[[#This Row],[email]],กิจกรรม_11[Email],กิจกรรม_11[Completion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Row],[email]],ท้ายบท_4[Email],ท้ายบท_4[Completion time],0)&lt;&gt;0,"ส่งแล้ว","ยังไม่ส่ง")</f>
        <v>ยังไม่ส่ง</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6</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16</v>
      </c>
      <c r="R509" s="12">
        <f>Table1[[#This Row],[ก่อนกลางภาค '[25']]]+Table1[[#This Row],[กลางภาค '[20']]]+Table1[[#This Row],[หลังกลางภาค '[25']]]</f>
        <v>52</v>
      </c>
      <c r="S509" s="12"/>
      <c r="T509" s="12">
        <f>Table1[[#This Row],[ปลายภาค '[30']]]+Table1[[#This Row],[ก่อนปลายภาค '[70']]]</f>
        <v>52</v>
      </c>
      <c r="U509" s="11">
        <f t="shared" si="7"/>
        <v>1</v>
      </c>
      <c r="V509" s="5" t="str">
        <f>IF(_xlfn.XLOOKUP(Table1[[#This Row],[email]],กิจกรรม_11[Email],กิจกรรม_11[Completion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Row],[email]],ท้ายบท_4[Email],ท้ายบท_4[Completion time],0)&lt;&gt;0,"ส่งแล้ว","ยังไม่ส่ง")</f>
        <v>ยังไม่ส่ง</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5</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15</v>
      </c>
      <c r="R510" s="12">
        <f>Table1[[#This Row],[ก่อนกลางภาค '[25']]]+Table1[[#This Row],[กลางภาค '[20']]]+Table1[[#This Row],[หลังกลางภาค '[25']]]</f>
        <v>58</v>
      </c>
      <c r="S510" s="12"/>
      <c r="T510" s="12">
        <f>Table1[[#This Row],[ปลายภาค '[30']]]+Table1[[#This Row],[ก่อนปลายภาค '[70']]]</f>
        <v>58</v>
      </c>
      <c r="U510" s="11">
        <f t="shared" si="7"/>
        <v>1.5</v>
      </c>
      <c r="V510" s="5" t="str">
        <f>IF(_xlfn.XLOOKUP(Table1[[#This Row],[email]],กิจกรรม_11[Email],กิจกรรม_11[Completion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Row],[email]],ท้ายบท_4[Email],ท้ายบท_4[Completion time],0)&lt;&gt;0,"ส่งแล้ว","ยังไม่ส่ง")</f>
        <v>ยังไม่ส่ง</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6</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15</v>
      </c>
      <c r="R511" s="12">
        <f>Table1[[#This Row],[ก่อนกลางภาค '[25']]]+Table1[[#This Row],[กลางภาค '[20']]]+Table1[[#This Row],[หลังกลางภาค '[25']]]</f>
        <v>49</v>
      </c>
      <c r="S511" s="12"/>
      <c r="T511" s="12">
        <f>Table1[[#This Row],[ปลายภาค '[30']]]+Table1[[#This Row],[ก่อนปลายภาค '[70']]]</f>
        <v>49</v>
      </c>
      <c r="U511" s="11">
        <f t="shared" si="7"/>
        <v>0</v>
      </c>
      <c r="V511" s="5" t="str">
        <f>IF(_xlfn.XLOOKUP(Table1[[#This Row],[email]],กิจกรรม_11[Email],กิจกรรม_11[Completion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Row],[email]],ท้ายบท_4[Email],ท้ายบท_4[Completion time],0)&lt;&gt;0,"ส่งแล้ว","ยังไม่ส่ง")</f>
        <v>ยังไม่ส่ง</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33118</v>
      </c>
      <c r="AS511" s="4" t="str">
        <f>IF(M511&lt;10,"ยังไม่ซ่อม",IF(Table1[[#This Row],[ซ่อมแล้วกลางภาค]]="ซ่อมแล้ว","ซ่อมแล้ว","ไม่ต้องซ่อม"))</f>
        <v>ซ่อมแล้ว</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10</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19</v>
      </c>
      <c r="R512" s="12">
        <f>Table1[[#This Row],[ก่อนกลางภาค '[25']]]+Table1[[#This Row],[กลางภาค '[20']]]+Table1[[#This Row],[หลังกลางภาค '[25']]]</f>
        <v>57</v>
      </c>
      <c r="S512" s="12"/>
      <c r="T512" s="12">
        <f>Table1[[#This Row],[ปลายภาค '[30']]]+Table1[[#This Row],[ก่อนปลายภาค '[70']]]</f>
        <v>57</v>
      </c>
      <c r="U512" s="11">
        <f t="shared" si="7"/>
        <v>1.5</v>
      </c>
      <c r="V512" s="5" t="str">
        <f>IF(_xlfn.XLOOKUP(Table1[[#This Row],[email]],กิจกรรม_11[Email],กิจกรรม_11[Completion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Row],[email]],ท้ายบท_4[Email],ท้ายบท_4[Completion time],0)&lt;&gt;0,"ส่งแล้ว","ยังไม่ส่ง")</f>
        <v>ส่งแล้ว</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10</v>
      </c>
      <c r="J513" s="24">
        <f>ROUND(COUNTIF(Table1[[#This Row],[แบบฝึก 2.1]:[ท้ายบท 2]],"&lt;&gt;ยังไม่ส่ง")*8/3+IF(Table1[[#This Row],[Quiz 2]]&lt;&gt;"ยังไม่ส่ง",Table1[[#This Row],[Quiz 2]]*2/10,0),0)</f>
        <v>10</v>
      </c>
      <c r="K513" s="24">
        <f>ROUND(COUNTIF(Table1[[#This Row],[แบบฝึก 3.1]:[ท้ายบท 3]],"&lt;&gt;ยังไม่ส่ง")*3/2+IF(Table1[[#This Row],[Quiz 3]]&lt;&gt;"ยังไม่ส่ง",Table1[[#This Row],[Quiz 3]]*2/10,0),0)</f>
        <v>4</v>
      </c>
      <c r="L513" s="12">
        <f>Table1[[#This Row],[บท 1 '[10']]]+Table1[[#This Row],[บท 2 '[10']]]+Table1[[#This Row],[บท 3 '[5']]]</f>
        <v>24</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5</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14</v>
      </c>
      <c r="R513" s="12">
        <f>Table1[[#This Row],[ก่อนกลางภาค '[25']]]+Table1[[#This Row],[กลางภาค '[20']]]+Table1[[#This Row],[หลังกลางภาค '[25']]]</f>
        <v>48</v>
      </c>
      <c r="S513" s="12"/>
      <c r="T513" s="12">
        <f>Table1[[#This Row],[ปลายภาค '[30']]]+Table1[[#This Row],[ก่อนปลายภาค '[70']]]</f>
        <v>48</v>
      </c>
      <c r="U513" s="11">
        <f t="shared" si="7"/>
        <v>0</v>
      </c>
      <c r="V513" s="5" t="str">
        <f>IF(_xlfn.XLOOKUP(Table1[[#This Row],[email]],กิจกรรม_11[Email],กิจกรรม_11[Completion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f>_xlfn.XLOOKUP(Table1[[#This Row],[email]],ท้ายบท_1[Email],ท้ายบท_1[Total points],"ยังไม่ส่ง")</f>
        <v>16</v>
      </c>
      <c r="Z513" s="4">
        <f>_xlfn.XLOOKUP(Table1[[#This Row],[email]],Quiz_1[Email],Quiz_1[Total points],"ยังไม่ส่ง")</f>
        <v>8</v>
      </c>
      <c r="AA513" s="5" t="str">
        <f>IF(_xlfn.XLOOKUP(Table1[[#This Row],[email]],แบบฝึก_21[Email],แบบฝึก_21[Completion time],0)&lt;&gt;0,"ส่งแล้ว","ยังไม่ส่ง")</f>
        <v>ส่งแล้ว</v>
      </c>
      <c r="AB513" s="5" t="str">
        <f>IF(_xlfn.XLOOKUP(Table1[[#This Row],[email]],แบบฝึก_22[Email],แบบฝึก_22[Completion time],0)&lt;&gt;0,"ส่งแล้ว","ยังไม่ส่ง")</f>
        <v>ส่งแล้ว</v>
      </c>
      <c r="AC513" s="5">
        <f>_xlfn.XLOOKUP(Table1[[#This Row],[email]],ท้ายบท_2[Email],ท้ายบท_2[Total points],"ยังไม่ส่ง")</f>
        <v>9</v>
      </c>
      <c r="AD513" s="5">
        <f>_xlfn.XLOOKUP(Table1[[#This Row],[email]],Quiz_2[Email],Quiz_2[Total points],"ยังไม่ส่ง")</f>
        <v>8</v>
      </c>
      <c r="AE513" s="5" t="str">
        <f>IF(_xlfn.XLOOKUP(Table1[[#This Row],[email]],แบบฝึก_31[Email],แบบฝึก_31[Completion time],0)&lt;&gt;0,"ส่งแล้ว","ยังไม่ส่ง")</f>
        <v>ส่งแล้ว</v>
      </c>
      <c r="AF513" s="5">
        <f>_xlfn.XLOOKUP(Table1[[#This Row],[email]],ท้ายบท_3[Email],ท้ายบท_3[Total points],"ยังไม่ส่ง")</f>
        <v>10</v>
      </c>
      <c r="AG513" s="5">
        <f>_xlfn.XLOOKUP(Table1[[#This Row],[email]],Quiz_3[Email],Quiz_3[Total points],"ยังไม่ส่ง")</f>
        <v>5</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Row],[email]],ท้ายบท_4[Email],ท้ายบท_4[Completion time],0)&lt;&gt;0,"ส่งแล้ว","ยังไม่ส่ง")</f>
        <v>ยังไม่ส่ง</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33118</v>
      </c>
      <c r="AS513" s="4" t="str">
        <f>IF(M513&lt;10,"ยังไม่ซ่อม",IF(Table1[[#This Row],[ซ่อมแล้วกลางภาค]]="ซ่อมแล้ว","ซ่อมแล้ว","ไม่ต้องซ่อม"))</f>
        <v>ซ่อมแล้ว</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9</v>
      </c>
      <c r="J514" s="24">
        <f>ROUND(COUNTIF(Table1[[#This Row],[แบบฝึก 2.1]:[ท้ายบท 2]],"&lt;&gt;ยังไม่ส่ง")*8/3+IF(Table1[[#This Row],[Quiz 2]]&lt;&gt;"ยังไม่ส่ง",Table1[[#This Row],[Quiz 2]]*2/10,0),0)</f>
        <v>10</v>
      </c>
      <c r="K514" s="24">
        <f>ROUND(COUNTIF(Table1[[#This Row],[แบบฝึก 3.1]:[ท้ายบท 3]],"&lt;&gt;ยังไม่ส่ง")*3/2+IF(Table1[[#This Row],[Quiz 3]]&lt;&gt;"ยังไม่ส่ง",Table1[[#This Row],[Quiz 3]]*2/10,0),0)</f>
        <v>0</v>
      </c>
      <c r="L514" s="12">
        <f>Table1[[#This Row],[บท 1 '[10']]]+Table1[[#This Row],[บท 2 '[10']]]+Table1[[#This Row],[บท 3 '[5']]]</f>
        <v>19</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5</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14</v>
      </c>
      <c r="R514" s="12">
        <f>Table1[[#This Row],[ก่อนกลางภาค '[25']]]+Table1[[#This Row],[กลางภาค '[20']]]+Table1[[#This Row],[หลังกลางภาค '[25']]]</f>
        <v>44</v>
      </c>
      <c r="S514" s="12"/>
      <c r="T514" s="12">
        <f>Table1[[#This Row],[ปลายภาค '[30']]]+Table1[[#This Row],[ก่อนปลายภาค '[70']]]</f>
        <v>44</v>
      </c>
      <c r="U514" s="11">
        <f t="shared" ref="U514:U538" si="8">IF(T514&gt;=79.5,4,IF(T514&gt;=74.5,3.5,IF(T514&gt;=69.5,3, IF(T514&gt;=64.5,2.5, IF(T514&gt;=59.5,2, IF(T514&gt;=54.5,1.5, IF(T514&gt;=49.5,1, IF(T514&lt;=49,0))))))))</f>
        <v>0</v>
      </c>
      <c r="V514" s="5" t="str">
        <f>IF(_xlfn.XLOOKUP(Table1[[#This Row],[email]],กิจกรรม_11[Email],กิจกรรม_11[Completion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ส่งแล้ว</v>
      </c>
      <c r="Y514" s="5">
        <f>_xlfn.XLOOKUP(Table1[[#This Row],[email]],ท้ายบท_1[Email],ท้ายบท_1[Total points],"ยังไม่ส่ง")</f>
        <v>16</v>
      </c>
      <c r="Z514" s="4">
        <f>_xlfn.XLOOKUP(Table1[[#This Row],[email]],Quiz_1[Email],Quiz_1[Total points],"ยังไม่ส่ง")</f>
        <v>7</v>
      </c>
      <c r="AA514" s="5" t="str">
        <f>IF(_xlfn.XLOOKUP(Table1[[#This Row],[email]],แบบฝึก_21[Email],แบบฝึก_21[Completion time],0)&lt;&gt;0,"ส่งแล้ว","ยังไม่ส่ง")</f>
        <v>ส่งแล้ว</v>
      </c>
      <c r="AB514" s="5" t="str">
        <f>IF(_xlfn.XLOOKUP(Table1[[#This Row],[email]],แบบฝึก_22[Email],แบบฝึก_22[Completion time],0)&lt;&gt;0,"ส่งแล้ว","ยังไม่ส่ง")</f>
        <v>ส่งแล้ว</v>
      </c>
      <c r="AC514" s="5">
        <f>_xlfn.XLOOKUP(Table1[[#This Row],[email]],ท้ายบท_2[Email],ท้ายบท_2[Total points],"ยังไม่ส่ง")</f>
        <v>9</v>
      </c>
      <c r="AD514" s="5">
        <f>_xlfn.XLOOKUP(Table1[[#This Row],[email]],Quiz_2[Email],Quiz_2[Total points],"ยังไม่ส่ง")</f>
        <v>8</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Row],[email]],ท้ายบท_4[Email],ท้ายบท_4[Completion time],0)&lt;&gt;0,"ส่งแล้ว","ยังไม่ส่ง")</f>
        <v>ยังไม่ส่ง</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4</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4</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5</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14</v>
      </c>
      <c r="R515" s="12">
        <f>Table1[[#This Row],[ก่อนกลางภาค '[25']]]+Table1[[#This Row],[กลางภาค '[20']]]+Table1[[#This Row],[หลังกลางภาค '[25']]]</f>
        <v>29</v>
      </c>
      <c r="S515" s="12"/>
      <c r="T515" s="12">
        <f>Table1[[#This Row],[ปลายภาค '[30']]]+Table1[[#This Row],[ก่อนปลายภาค '[70']]]</f>
        <v>29</v>
      </c>
      <c r="U515" s="11">
        <f t="shared" si="8"/>
        <v>0</v>
      </c>
      <c r="V515" s="5" t="str">
        <f>IF(_xlfn.XLOOKUP(Table1[[#This Row],[email]],กิจกรรม_11[Email],กิจกรรม_11[Completion time],0)&lt;&gt;0,"ส่งแล้ว","ยังไม่ส่ง")</f>
        <v>ส่งแล้ว</v>
      </c>
      <c r="W515" s="5" t="str">
        <f>IF(_xlfn.XLOOKUP(Table1[[#This Row],[email]],แบบฝึก_11[Email],แบบฝึก_11[Completion time],0)&lt;&gt;0,"ส่งแล้ว","ยังไม่ส่ง")</f>
        <v>ส่งแล้ว</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Row],[email]],ท้ายบท_4[Email],ท้ายบท_4[Completion time],0)&lt;&gt;0,"ส่งแล้ว","ยังไม่ส่ง")</f>
        <v>ยังไม่ส่ง</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9</v>
      </c>
      <c r="J516" s="24">
        <f>ROUND(COUNTIF(Table1[[#This Row],[แบบฝึก 2.1]:[ท้ายบท 2]],"&lt;&gt;ยังไม่ส่ง")*8/3+IF(Table1[[#This Row],[Quiz 2]]&lt;&gt;"ยังไม่ส่ง",Table1[[#This Row],[Quiz 2]]*2/10,0),0)</f>
        <v>9</v>
      </c>
      <c r="K516" s="24">
        <f>ROUND(COUNTIF(Table1[[#This Row],[แบบฝึก 3.1]:[ท้ายบท 3]],"&lt;&gt;ยังไม่ส่ง")*3/2+IF(Table1[[#This Row],[Quiz 3]]&lt;&gt;"ยังไม่ส่ง",Table1[[#This Row],[Quiz 3]]*2/10,0),0)</f>
        <v>4</v>
      </c>
      <c r="L516" s="12">
        <f>Table1[[#This Row],[บท 1 '[10']]]+Table1[[#This Row],[บท 2 '[10']]]+Table1[[#This Row],[บท 3 '[5']]]</f>
        <v>22</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5</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14</v>
      </c>
      <c r="R516" s="12">
        <f>Table1[[#This Row],[ก่อนกลางภาค '[25']]]+Table1[[#This Row],[กลางภาค '[20']]]+Table1[[#This Row],[หลังกลางภาค '[25']]]</f>
        <v>42</v>
      </c>
      <c r="S516" s="12"/>
      <c r="T516" s="12">
        <f>Table1[[#This Row],[ปลายภาค '[30']]]+Table1[[#This Row],[ก่อนปลายภาค '[70']]]</f>
        <v>42</v>
      </c>
      <c r="U516" s="11">
        <f t="shared" si="8"/>
        <v>0</v>
      </c>
      <c r="V516" s="5" t="str">
        <f>IF(_xlfn.XLOOKUP(Table1[[#This Row],[email]],กิจกรรม_11[Email],กิจกรรม_11[Completion time],0)&lt;&gt;0,"ส่งแล้ว","ยังไม่ส่ง")</f>
        <v>ส่งแล้ว</v>
      </c>
      <c r="W516" s="5" t="str">
        <f>IF(_xlfn.XLOOKUP(Table1[[#This Row],[email]],แบบฝึก_11[Email],แบบฝึก_11[Completion time],0)&lt;&gt;0,"ส่งแล้ว","ยังไม่ส่ง")</f>
        <v>ส่งแล้ว</v>
      </c>
      <c r="X516" s="5" t="str">
        <f>IF(_xlfn.XLOOKUP(Table1[[#This Row],[email]],แบบฝึก_12[Email],แบบฝึก_12[Completion time],0)&lt;&gt;0,"ส่งแล้ว","ยังไม่ส่ง")</f>
        <v>ส่งแล้ว</v>
      </c>
      <c r="Y516" s="5">
        <f>_xlfn.XLOOKUP(Table1[[#This Row],[email]],ท้ายบท_1[Email],ท้ายบท_1[Total points],"ยังไม่ส่ง")</f>
        <v>12</v>
      </c>
      <c r="Z516" s="4">
        <f>_xlfn.XLOOKUP(Table1[[#This Row],[email]],Quiz_1[Email],Quiz_1[Total points],"ยังไม่ส่ง")</f>
        <v>3</v>
      </c>
      <c r="AA516" s="5" t="str">
        <f>IF(_xlfn.XLOOKUP(Table1[[#This Row],[email]],แบบฝึก_21[Email],แบบฝึก_21[Completion time],0)&lt;&gt;0,"ส่งแล้ว","ยังไม่ส่ง")</f>
        <v>ส่งแล้ว</v>
      </c>
      <c r="AB516" s="5" t="str">
        <f>IF(_xlfn.XLOOKUP(Table1[[#This Row],[email]],แบบฝึก_22[Email],แบบฝึก_22[Completion time],0)&lt;&gt;0,"ส่งแล้ว","ยังไม่ส่ง")</f>
        <v>ส่งแล้ว</v>
      </c>
      <c r="AC516" s="5">
        <f>_xlfn.XLOOKUP(Table1[[#This Row],[email]],ท้ายบท_2[Email],ท้ายบท_2[Total points],"ยังไม่ส่ง")</f>
        <v>1</v>
      </c>
      <c r="AD516" s="5">
        <f>_xlfn.XLOOKUP(Table1[[#This Row],[email]],Quiz_2[Email],Quiz_2[Total points],"ยังไม่ส่ง")</f>
        <v>7</v>
      </c>
      <c r="AE516" s="5" t="str">
        <f>IF(_xlfn.XLOOKUP(Table1[[#This Row],[email]],แบบฝึก_31[Email],แบบฝึก_31[Completion time],0)&lt;&gt;0,"ส่งแล้ว","ยังไม่ส่ง")</f>
        <v>ส่งแล้ว</v>
      </c>
      <c r="AF516" s="5">
        <f>_xlfn.XLOOKUP(Table1[[#This Row],[email]],ท้ายบท_3[Email],ท้ายบท_3[Total points],"ยังไม่ส่ง")</f>
        <v>5</v>
      </c>
      <c r="AG516" s="5">
        <f>_xlfn.XLOOKUP(Table1[[#This Row],[email]],Quiz_3[Email],Quiz_3[Total points],"ยังไม่ส่ง")</f>
        <v>5</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Row],[email]],ท้ายบท_4[Email],ท้ายบท_4[Completion time],0)&lt;&gt;0,"ส่งแล้ว","ยังไม่ส่ง")</f>
        <v>ยังไม่ส่ง</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5</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14</v>
      </c>
      <c r="R517" s="12">
        <f>Table1[[#This Row],[ก่อนกลางภาค '[25']]]+Table1[[#This Row],[กลางภาค '[20']]]+Table1[[#This Row],[หลังกลางภาค '[25']]]</f>
        <v>49</v>
      </c>
      <c r="S517" s="12"/>
      <c r="T517" s="12">
        <f>Table1[[#This Row],[ปลายภาค '[30']]]+Table1[[#This Row],[ก่อนปลายภาค '[70']]]</f>
        <v>49</v>
      </c>
      <c r="U517" s="11">
        <f t="shared" si="8"/>
        <v>0</v>
      </c>
      <c r="V517" s="5" t="str">
        <f>IF(_xlfn.XLOOKUP(Table1[[#This Row],[email]],กิจกรรม_11[Email],กิจกรรม_11[Completion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Row],[email]],ท้ายบท_4[Email],ท้ายบท_4[Completion time],0)&lt;&gt;0,"ส่งแล้ว","ยังไม่ส่ง")</f>
        <v>ยังไม่ส่ง</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33118</v>
      </c>
      <c r="AS517" s="4" t="str">
        <f>IF(M517&lt;10,"ยังไม่ซ่อม",IF(Table1[[#This Row],[ซ่อมแล้วกลางภาค]]="ซ่อมแล้ว","ซ่อมแล้ว","ไม่ต้องซ่อม"))</f>
        <v>ซ่อมแล้ว</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6</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16</v>
      </c>
      <c r="R518" s="12">
        <f>Table1[[#This Row],[ก่อนกลางภาค '[25']]]+Table1[[#This Row],[กลางภาค '[20']]]+Table1[[#This Row],[หลังกลางภาค '[25']]]</f>
        <v>52</v>
      </c>
      <c r="S518" s="12"/>
      <c r="T518" s="12">
        <f>Table1[[#This Row],[ปลายภาค '[30']]]+Table1[[#This Row],[ก่อนปลายภาค '[70']]]</f>
        <v>52</v>
      </c>
      <c r="U518" s="11">
        <f t="shared" si="8"/>
        <v>1</v>
      </c>
      <c r="V518" s="5" t="str">
        <f>IF(_xlfn.XLOOKUP(Table1[[#This Row],[email]],กิจกรรม_11[Email],กิจกรรม_11[Completion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Row],[email]],ท้ายบท_4[Email],ท้ายบท_4[Completion time],0)&lt;&gt;0,"ส่งแล้ว","ยังไม่ส่ง")</f>
        <v>ยังไม่ส่ง</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6</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15</v>
      </c>
      <c r="R519" s="12">
        <f>Table1[[#This Row],[ก่อนกลางภาค '[25']]]+Table1[[#This Row],[กลางภาค '[20']]]+Table1[[#This Row],[หลังกลางภาค '[25']]]</f>
        <v>47</v>
      </c>
      <c r="S519" s="12"/>
      <c r="T519" s="12">
        <f>Table1[[#This Row],[ปลายภาค '[30']]]+Table1[[#This Row],[ก่อนปลายภาค '[70']]]</f>
        <v>47</v>
      </c>
      <c r="U519" s="11">
        <f t="shared" si="8"/>
        <v>0</v>
      </c>
      <c r="V519" s="5" t="str">
        <f>IF(_xlfn.XLOOKUP(Table1[[#This Row],[email]],กิจกรรม_11[Email],กิจกรรม_11[Completion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Row],[email]],ท้ายบท_4[Email],ท้ายบท_4[Completion time],0)&lt;&gt;0,"ส่งแล้ว","ยังไม่ส่ง")</f>
        <v>ยังไม่ส่ง</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6</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15</v>
      </c>
      <c r="R520" s="12">
        <f>Table1[[#This Row],[ก่อนกลางภาค '[25']]]+Table1[[#This Row],[กลางภาค '[20']]]+Table1[[#This Row],[หลังกลางภาค '[25']]]</f>
        <v>57</v>
      </c>
      <c r="S520" s="12"/>
      <c r="T520" s="12">
        <f>Table1[[#This Row],[ปลายภาค '[30']]]+Table1[[#This Row],[ก่อนปลายภาค '[70']]]</f>
        <v>57</v>
      </c>
      <c r="U520" s="11">
        <f t="shared" si="8"/>
        <v>1.5</v>
      </c>
      <c r="V520" s="5" t="str">
        <f>IF(_xlfn.XLOOKUP(Table1[[#This Row],[email]],กิจกรรม_11[Email],กิจกรรม_11[Completion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Row],[email]],ท้ายบท_4[Email],ท้ายบท_4[Completion time],0)&lt;&gt;0,"ส่งแล้ว","ยังไม่ส่ง")</f>
        <v>ยังไม่ส่ง</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2</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3</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6</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15</v>
      </c>
      <c r="R521" s="12">
        <f>Table1[[#This Row],[ก่อนกลางภาค '[25']]]+Table1[[#This Row],[กลางภาค '[20']]]+Table1[[#This Row],[หลังกลางภาค '[25']]]</f>
        <v>26</v>
      </c>
      <c r="S521" s="12"/>
      <c r="T521" s="12">
        <f>Table1[[#This Row],[ปลายภาค '[30']]]+Table1[[#This Row],[ก่อนปลายภาค '[70']]]</f>
        <v>26</v>
      </c>
      <c r="U521" s="11">
        <f t="shared" si="8"/>
        <v>0</v>
      </c>
      <c r="V521" s="5" t="str">
        <f>IF(_xlfn.XLOOKUP(Table1[[#This Row],[email]],กิจกรรม_11[Email],กิจกรรม_11[Completion time],0)&lt;&gt;0,"ส่งแล้ว","ยังไม่ส่ง")</f>
        <v>ส่งแล้ว</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Row],[email]],ท้ายบท_4[Email],ท้ายบท_4[Completion time],0)&lt;&gt;0,"ส่งแล้ว","ยังไม่ส่ง")</f>
        <v>ยังไม่ส่ง</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10</v>
      </c>
      <c r="K522" s="24">
        <f>ROUND(COUNTIF(Table1[[#This Row],[แบบฝึก 3.1]:[ท้ายบท 3]],"&lt;&gt;ยังไม่ส่ง")*3/2+IF(Table1[[#This Row],[Quiz 3]]&lt;&gt;"ยังไม่ส่ง",Table1[[#This Row],[Quiz 3]]*2/10,0),0)</f>
        <v>4</v>
      </c>
      <c r="L522" s="12">
        <f>Table1[[#This Row],[บท 1 '[10']]]+Table1[[#This Row],[บท 2 '[10']]]+Table1[[#This Row],[บท 3 '[5']]]</f>
        <v>24</v>
      </c>
      <c r="M522" s="12">
        <f>IF(Table1[[#This Row],[ซ่อมแล้วกลางภาค]]="ซ่อมแล้ว",10,Table1[[#This Row],[MID '[20']2]])</f>
        <v>10</v>
      </c>
      <c r="N522" s="12">
        <f>ROUND(COUNTIF(Table1[[#This Row],[แบบฝึก 4.1]:[ท้ายบท 4]],"&lt;&gt;ยังไม่ส่ง")*8/2+IF(Table1[[#This Row],[Quiz 4]]&lt;&gt;"ยังไม่ส่ง",Table1[[#This Row],[Quiz 4]]*2/10,0),0)</f>
        <v>6</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15</v>
      </c>
      <c r="R522" s="12">
        <f>Table1[[#This Row],[ก่อนกลางภาค '[25']]]+Table1[[#This Row],[กลางภาค '[20']]]+Table1[[#This Row],[หลังกลางภาค '[25']]]</f>
        <v>49</v>
      </c>
      <c r="S522" s="12"/>
      <c r="T522" s="12">
        <f>Table1[[#This Row],[ปลายภาค '[30']]]+Table1[[#This Row],[ก่อนปลายภาค '[70']]]</f>
        <v>49</v>
      </c>
      <c r="U522" s="11">
        <f t="shared" si="8"/>
        <v>0</v>
      </c>
      <c r="V522" s="5" t="str">
        <f>IF(_xlfn.XLOOKUP(Table1[[#This Row],[email]],กิจกรรม_11[Email],กิจกรรม_11[Completion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f>_xlfn.XLOOKUP(Table1[[#This Row],[email]],Quiz_2[Email],Quiz_2[Total points],"ยังไม่ส่ง")</f>
        <v>9</v>
      </c>
      <c r="AE522" s="5" t="str">
        <f>IF(_xlfn.XLOOKUP(Table1[[#This Row],[email]],แบบฝึก_31[Email],แบบฝึก_31[Completion time],0)&lt;&gt;0,"ส่งแล้ว","ยังไม่ส่ง")</f>
        <v>ส่งแล้ว</v>
      </c>
      <c r="AF522" s="5">
        <f>_xlfn.XLOOKUP(Table1[[#This Row],[email]],ท้ายบท_3[Email],ท้ายบท_3[Total points],"ยังไม่ส่ง")</f>
        <v>10</v>
      </c>
      <c r="AG522" s="5">
        <f>_xlfn.XLOOKUP(Table1[[#This Row],[email]],Quiz_3[Email],Quiz_3[Total points],"ยังไม่ส่ง")</f>
        <v>6</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Row],[email]],ท้ายบท_4[Email],ท้ายบท_4[Completion time],0)&lt;&gt;0,"ส่งแล้ว","ยังไม่ส่ง")</f>
        <v>ยังไม่ส่ง</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t="s">
        <v>33118</v>
      </c>
      <c r="AS522" s="4" t="str">
        <f>IF(M522&lt;10,"ยังไม่ซ่อม",IF(Table1[[#This Row],[ซ่อมแล้วกลางภาค]]="ซ่อมแล้ว","ซ่อมแล้ว","ไม่ต้องซ่อม"))</f>
        <v>ซ่อมแล้ว</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5</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14</v>
      </c>
      <c r="R523" s="12">
        <f>Table1[[#This Row],[ก่อนกลางภาค '[25']]]+Table1[[#This Row],[กลางภาค '[20']]]+Table1[[#This Row],[หลังกลางภาค '[25']]]</f>
        <v>28</v>
      </c>
      <c r="S523" s="12"/>
      <c r="T523" s="12">
        <f>Table1[[#This Row],[ปลายภาค '[30']]]+Table1[[#This Row],[ก่อนปลายภาค '[70']]]</f>
        <v>28</v>
      </c>
      <c r="U523" s="11">
        <f t="shared" si="8"/>
        <v>0</v>
      </c>
      <c r="V523" s="5" t="str">
        <f>IF(_xlfn.XLOOKUP(Table1[[#This Row],[email]],กิจกรรม_11[Email],กิจกรรม_11[Completion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Row],[email]],ท้ายบท_4[Email],ท้ายบท_4[Completion time],0)&lt;&gt;0,"ส่งแล้ว","ยังไม่ส่ง")</f>
        <v>ยังไม่ส่ง</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6</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15</v>
      </c>
      <c r="R524" s="12">
        <f>Table1[[#This Row],[ก่อนกลางภาค '[25']]]+Table1[[#This Row],[กลางภาค '[20']]]+Table1[[#This Row],[หลังกลางภาค '[25']]]</f>
        <v>49</v>
      </c>
      <c r="S524" s="12"/>
      <c r="T524" s="12">
        <f>Table1[[#This Row],[ปลายภาค '[30']]]+Table1[[#This Row],[ก่อนปลายภาค '[70']]]</f>
        <v>49</v>
      </c>
      <c r="U524" s="11">
        <f t="shared" si="8"/>
        <v>0</v>
      </c>
      <c r="V524" s="5" t="str">
        <f>IF(_xlfn.XLOOKUP(Table1[[#This Row],[email]],กิจกรรม_11[Email],กิจกรรม_11[Completion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Row],[email]],ท้ายบท_4[Email],ท้ายบท_4[Completion time],0)&lt;&gt;0,"ส่งแล้ว","ยังไม่ส่ง")</f>
        <v>ยังไม่ส่ง</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33118</v>
      </c>
      <c r="AS524" s="4" t="str">
        <f>IF(M524&lt;10,"ยังไม่ซ่อม",IF(Table1[[#This Row],[ซ่อมแล้วกลางภาค]]="ซ่อมแล้ว","ซ่อมแล้ว","ไม่ต้องซ่อม"))</f>
        <v>ซ่อมแล้ว</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5</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14</v>
      </c>
      <c r="R525" s="12">
        <f>Table1[[#This Row],[ก่อนกลางภาค '[25']]]+Table1[[#This Row],[กลางภาค '[20']]]+Table1[[#This Row],[หลังกลางภาค '[25']]]</f>
        <v>48</v>
      </c>
      <c r="S525" s="12"/>
      <c r="T525" s="12">
        <f>Table1[[#This Row],[ปลายภาค '[30']]]+Table1[[#This Row],[ก่อนปลายภาค '[70']]]</f>
        <v>48</v>
      </c>
      <c r="U525" s="11">
        <f t="shared" si="8"/>
        <v>0</v>
      </c>
      <c r="V525" s="5" t="str">
        <f>IF(_xlfn.XLOOKUP(Table1[[#This Row],[email]],กิจกรรม_11[Email],กิจกรรม_11[Completion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Row],[email]],ท้ายบท_4[Email],ท้ายบท_4[Completion time],0)&lt;&gt;0,"ส่งแล้ว","ยังไม่ส่ง")</f>
        <v>ยังไม่ส่ง</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33118</v>
      </c>
      <c r="AS525" s="4" t="str">
        <f>IF(M525&lt;10,"ยังไม่ซ่อม",IF(Table1[[#This Row],[ซ่อมแล้วกลางภาค]]="ซ่อมแล้ว","ซ่อมแล้ว","ไม่ต้องซ่อม"))</f>
        <v>ซ่อมแล้ว</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6</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15</v>
      </c>
      <c r="R526" s="12">
        <f>Table1[[#This Row],[ก่อนกลางภาค '[25']]]+Table1[[#This Row],[กลางภาค '[20']]]+Table1[[#This Row],[หลังกลางภาค '[25']]]</f>
        <v>52</v>
      </c>
      <c r="S526" s="12"/>
      <c r="T526" s="12">
        <f>Table1[[#This Row],[ปลายภาค '[30']]]+Table1[[#This Row],[ก่อนปลายภาค '[70']]]</f>
        <v>52</v>
      </c>
      <c r="U526" s="11">
        <f t="shared" si="8"/>
        <v>1</v>
      </c>
      <c r="V526" s="5" t="str">
        <f>IF(_xlfn.XLOOKUP(Table1[[#This Row],[email]],กิจกรรม_11[Email],กิจกรรม_11[Completion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Row],[email]],ท้ายบท_4[Email],ท้ายบท_4[Completion time],0)&lt;&gt;0,"ส่งแล้ว","ยังไม่ส่ง")</f>
        <v>ยังไม่ส่ง</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9</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18</v>
      </c>
      <c r="R527" s="12">
        <f>Table1[[#This Row],[ก่อนกลางภาค '[25']]]+Table1[[#This Row],[กลางภาค '[20']]]+Table1[[#This Row],[หลังกลางภาค '[25']]]</f>
        <v>30</v>
      </c>
      <c r="S527" s="12"/>
      <c r="T527" s="12">
        <f>Table1[[#This Row],[ปลายภาค '[30']]]+Table1[[#This Row],[ก่อนปลายภาค '[70']]]</f>
        <v>30</v>
      </c>
      <c r="U527" s="11">
        <f t="shared" si="8"/>
        <v>0</v>
      </c>
      <c r="V527" s="5" t="str">
        <f>IF(_xlfn.XLOOKUP(Table1[[#This Row],[email]],กิจกรรม_11[Email],กิจกรรม_11[Completion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Row],[email]],ท้ายบท_4[Email],ท้ายบท_4[Completion time],0)&lt;&gt;0,"ส่งแล้ว","ยังไม่ส่ง")</f>
        <v>ส่งแล้ว</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9</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18</v>
      </c>
      <c r="R528" s="12">
        <f>Table1[[#This Row],[ก่อนกลางภาค '[25']]]+Table1[[#This Row],[กลางภาค '[20']]]+Table1[[#This Row],[หลังกลางภาค '[25']]]</f>
        <v>49</v>
      </c>
      <c r="S528" s="12"/>
      <c r="T528" s="12">
        <f>Table1[[#This Row],[ปลายภาค '[30']]]+Table1[[#This Row],[ก่อนปลายภาค '[70']]]</f>
        <v>49</v>
      </c>
      <c r="U528" s="11">
        <f t="shared" si="8"/>
        <v>0</v>
      </c>
      <c r="V528" s="5" t="str">
        <f>IF(_xlfn.XLOOKUP(Table1[[#This Row],[email]],กิจกรรม_11[Email],กิจกรรม_11[Completion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Row],[email]],ท้ายบท_4[Email],ท้ายบท_4[Completion time],0)&lt;&gt;0,"ส่งแล้ว","ยังไม่ส่ง")</f>
        <v>ส่งแล้ว</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10</v>
      </c>
      <c r="J529" s="24">
        <f>ROUND(COUNTIF(Table1[[#This Row],[แบบฝึก 2.1]:[ท้ายบท 2]],"&lt;&gt;ยังไม่ส่ง")*8/3+IF(Table1[[#This Row],[Quiz 2]]&lt;&gt;"ยังไม่ส่ง",Table1[[#This Row],[Quiz 2]]*2/10,0),0)</f>
        <v>10</v>
      </c>
      <c r="K529" s="24">
        <f>ROUND(COUNTIF(Table1[[#This Row],[แบบฝึก 3.1]:[ท้ายบท 3]],"&lt;&gt;ยังไม่ส่ง")*3/2+IF(Table1[[#This Row],[Quiz 3]]&lt;&gt;"ยังไม่ส่ง",Table1[[#This Row],[Quiz 3]]*2/10,0),0)</f>
        <v>4</v>
      </c>
      <c r="L529" s="12">
        <f>Table1[[#This Row],[บท 1 '[10']]]+Table1[[#This Row],[บท 2 '[10']]]+Table1[[#This Row],[บท 3 '[5']]]</f>
        <v>24</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6</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13</v>
      </c>
      <c r="R529" s="12">
        <f>Table1[[#This Row],[ก่อนกลางภาค '[25']]]+Table1[[#This Row],[กลางภาค '[20']]]+Table1[[#This Row],[หลังกลางภาค '[25']]]</f>
        <v>47</v>
      </c>
      <c r="S529" s="12"/>
      <c r="T529" s="12">
        <f>Table1[[#This Row],[ปลายภาค '[30']]]+Table1[[#This Row],[ก่อนปลายภาค '[70']]]</f>
        <v>47</v>
      </c>
      <c r="U529" s="11">
        <f t="shared" si="8"/>
        <v>0</v>
      </c>
      <c r="V529" s="5" t="str">
        <f>IF(_xlfn.XLOOKUP(Table1[[#This Row],[email]],กิจกรรม_11[Email],กิจกรรม_11[Completion time],0)&lt;&gt;0,"ส่งแล้ว","ยังไม่ส่ง")</f>
        <v>ส่งแล้ว</v>
      </c>
      <c r="W529" s="5" t="str">
        <f>IF(_xlfn.XLOOKUP(Table1[[#This Row],[email]],แบบฝึก_11[Email],แบบฝึก_11[Completion time],0)&lt;&gt;0,"ส่งแล้ว","ยังไม่ส่ง")</f>
        <v>ส่งแล้ว</v>
      </c>
      <c r="X529" s="5" t="str">
        <f>IF(_xlfn.XLOOKUP(Table1[[#This Row],[email]],แบบฝึก_12[Email],แบบฝึก_12[Completion time],0)&lt;&gt;0,"ส่งแล้ว","ยังไม่ส่ง")</f>
        <v>ส่งแล้ว</v>
      </c>
      <c r="Y529" s="5">
        <f>_xlfn.XLOOKUP(Table1[[#This Row],[email]],ท้ายบท_1[Email],ท้ายบท_1[Total points],"ยังไม่ส่ง")</f>
        <v>19</v>
      </c>
      <c r="Z529" s="4">
        <f>_xlfn.XLOOKUP(Table1[[#This Row],[email]],Quiz_1[Email],Quiz_1[Total points],"ยังไม่ส่ง")</f>
        <v>10</v>
      </c>
      <c r="AA529" s="5" t="str">
        <f>IF(_xlfn.XLOOKUP(Table1[[#This Row],[email]],แบบฝึก_21[Email],แบบฝึก_21[Completion time],0)&lt;&gt;0,"ส่งแล้ว","ยังไม่ส่ง")</f>
        <v>ส่งแล้ว</v>
      </c>
      <c r="AB529" s="5" t="str">
        <f>IF(_xlfn.XLOOKUP(Table1[[#This Row],[email]],แบบฝึก_22[Email],แบบฝึก_22[Completion time],0)&lt;&gt;0,"ส่งแล้ว","ยังไม่ส่ง")</f>
        <v>ส่งแล้ว</v>
      </c>
      <c r="AC529" s="5">
        <f>_xlfn.XLOOKUP(Table1[[#This Row],[email]],ท้ายบท_2[Email],ท้ายบท_2[Total points],"ยังไม่ส่ง")</f>
        <v>13</v>
      </c>
      <c r="AD529" s="5">
        <f>_xlfn.XLOOKUP(Table1[[#This Row],[email]],Quiz_2[Email],Quiz_2[Total points],"ยังไม่ส่ง")</f>
        <v>9</v>
      </c>
      <c r="AE529" s="5" t="str">
        <f>IF(_xlfn.XLOOKUP(Table1[[#This Row],[email]],แบบฝึก_31[Email],แบบฝึก_31[Completion time],0)&lt;&gt;0,"ส่งแล้ว","ยังไม่ส่ง")</f>
        <v>ส่งแล้ว</v>
      </c>
      <c r="AF529" s="5">
        <f>_xlfn.XLOOKUP(Table1[[#This Row],[email]],ท้ายบท_3[Email],ท้ายบท_3[Total points],"ยังไม่ส่ง")</f>
        <v>9</v>
      </c>
      <c r="AG529" s="5">
        <f>_xlfn.XLOOKUP(Table1[[#This Row],[email]],Quiz_3[Email],Quiz_3[Total points],"ยังไม่ส่ง")</f>
        <v>6</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Row],[email]],ท้ายบท_4[Email],ท้ายบท_4[Completion time],0)&lt;&gt;0,"ส่งแล้ว","ยังไม่ส่ง")</f>
        <v>ยังไม่ส่ง</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6</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15</v>
      </c>
      <c r="R530" s="12">
        <f>Table1[[#This Row],[ก่อนกลางภาค '[25']]]+Table1[[#This Row],[กลางภาค '[20']]]+Table1[[#This Row],[หลังกลางภาค '[25']]]</f>
        <v>24</v>
      </c>
      <c r="S530" s="12"/>
      <c r="T530" s="12">
        <f>Table1[[#This Row],[ปลายภาค '[30']]]+Table1[[#This Row],[ก่อนปลายภาค '[70']]]</f>
        <v>24</v>
      </c>
      <c r="U530" s="11">
        <f t="shared" si="8"/>
        <v>0</v>
      </c>
      <c r="V530" s="5" t="str">
        <f>IF(_xlfn.XLOOKUP(Table1[[#This Row],[email]],กิจกรรม_11[Email],กิจกรรม_11[Completion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Row],[email]],ท้ายบท_4[Email],ท้ายบท_4[Completion time],0)&lt;&gt;0,"ส่งแล้ว","ยังไม่ส่ง")</f>
        <v>ยังไม่ส่ง</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2</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2</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0</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9</v>
      </c>
      <c r="R531" s="12">
        <f>Table1[[#This Row],[ก่อนกลางภาค '[25']]]+Table1[[#This Row],[กลางภาค '[20']]]+Table1[[#This Row],[หลังกลางภาค '[25']]]</f>
        <v>19</v>
      </c>
      <c r="S531" s="12"/>
      <c r="T531" s="12">
        <f>Table1[[#This Row],[ปลายภาค '[30']]]+Table1[[#This Row],[ก่อนปลายภาค '[70']]]</f>
        <v>19</v>
      </c>
      <c r="U531" s="11">
        <f t="shared" si="8"/>
        <v>0</v>
      </c>
      <c r="V531" s="5" t="str">
        <f>IF(_xlfn.XLOOKUP(Table1[[#This Row],[email]],กิจกรรม_11[Email],กิจกรรม_11[Completion time],0)&lt;&gt;0,"ส่งแล้ว","ยังไม่ส่ง")</f>
        <v>ส่งแล้ว</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Row],[email]],ท้ายบท_4[Email],ท้ายบท_4[Completion time],0)&lt;&gt;0,"ส่งแล้ว","ยังไม่ส่ง")</f>
        <v>ยังไม่ส่ง</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10</v>
      </c>
      <c r="N532" s="12">
        <f>ROUND(COUNTIF(Table1[[#This Row],[แบบฝึก 4.1]:[ท้ายบท 4]],"&lt;&gt;ยังไม่ส่ง")*8/2+IF(Table1[[#This Row],[Quiz 4]]&lt;&gt;"ยังไม่ส่ง",Table1[[#This Row],[Quiz 4]]*2/10,0),0)</f>
        <v>5</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14</v>
      </c>
      <c r="R532" s="12">
        <f>Table1[[#This Row],[ก่อนกลางภาค '[25']]]+Table1[[#This Row],[กลางภาค '[20']]]+Table1[[#This Row],[หลังกลางภาค '[25']]]</f>
        <v>46</v>
      </c>
      <c r="S532" s="12"/>
      <c r="T532" s="12">
        <f>Table1[[#This Row],[ปลายภาค '[30']]]+Table1[[#This Row],[ก่อนปลายภาค '[70']]]</f>
        <v>46</v>
      </c>
      <c r="U532" s="11">
        <f t="shared" si="8"/>
        <v>0</v>
      </c>
      <c r="V532" s="5" t="str">
        <f>IF(_xlfn.XLOOKUP(Table1[[#This Row],[email]],กิจกรรม_11[Email],กิจกรรม_11[Completion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Row],[email]],ท้ายบท_4[Email],ท้ายบท_4[Completion time],0)&lt;&gt;0,"ส่งแล้ว","ยังไม่ส่ง")</f>
        <v>ยังไม่ส่ง</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t="s">
        <v>33118</v>
      </c>
      <c r="AS532" s="4" t="str">
        <f>IF(M532&lt;10,"ยังไม่ซ่อม",IF(Table1[[#This Row],[ซ่อมแล้วกลางภาค]]="ซ่อมแล้ว","ซ่อมแล้ว","ไม่ต้องซ่อม"))</f>
        <v>ซ่อมแล้ว</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6</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16</v>
      </c>
      <c r="R533" s="12">
        <f>Table1[[#This Row],[ก่อนกลางภาค '[25']]]+Table1[[#This Row],[กลางภาค '[20']]]+Table1[[#This Row],[หลังกลางภาค '[25']]]</f>
        <v>54</v>
      </c>
      <c r="S533" s="12"/>
      <c r="T533" s="12">
        <f>Table1[[#This Row],[ปลายภาค '[30']]]+Table1[[#This Row],[ก่อนปลายภาค '[70']]]</f>
        <v>54</v>
      </c>
      <c r="U533" s="11">
        <f t="shared" si="8"/>
        <v>1</v>
      </c>
      <c r="V533" s="5" t="str">
        <f>IF(_xlfn.XLOOKUP(Table1[[#This Row],[email]],กิจกรรม_11[Email],กิจกรรม_11[Completion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Row],[email]],ท้ายบท_4[Email],ท้ายบท_4[Completion time],0)&lt;&gt;0,"ส่งแล้ว","ยังไม่ส่ง")</f>
        <v>ยังไม่ส่ง</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6</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16</v>
      </c>
      <c r="R534" s="12">
        <f>Table1[[#This Row],[ก่อนกลางภาค '[25']]]+Table1[[#This Row],[กลางภาค '[20']]]+Table1[[#This Row],[หลังกลางภาค '[25']]]</f>
        <v>51</v>
      </c>
      <c r="S534" s="12"/>
      <c r="T534" s="12">
        <f>Table1[[#This Row],[ปลายภาค '[30']]]+Table1[[#This Row],[ก่อนปลายภาค '[70']]]</f>
        <v>51</v>
      </c>
      <c r="U534" s="11">
        <f t="shared" si="8"/>
        <v>1</v>
      </c>
      <c r="V534" s="5" t="str">
        <f>IF(_xlfn.XLOOKUP(Table1[[#This Row],[email]],กิจกรรม_11[Email],กิจกรรม_11[Completion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Row],[email]],ท้ายบท_4[Email],ท้ายบท_4[Completion time],0)&lt;&gt;0,"ส่งแล้ว","ยังไม่ส่ง")</f>
        <v>ยังไม่ส่ง</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4</v>
      </c>
      <c r="L535" s="12">
        <f>Table1[[#This Row],[บท 1 '[10']]]+Table1[[#This Row],[บท 2 '[10']]]+Table1[[#This Row],[บท 3 '[5']]]</f>
        <v>23</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5</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14</v>
      </c>
      <c r="R535" s="12">
        <f>Table1[[#This Row],[ก่อนกลางภาค '[25']]]+Table1[[#This Row],[กลางภาค '[20']]]+Table1[[#This Row],[หลังกลางภาค '[25']]]</f>
        <v>47</v>
      </c>
      <c r="S535" s="12"/>
      <c r="T535" s="12">
        <f>Table1[[#This Row],[ปลายภาค '[30']]]+Table1[[#This Row],[ก่อนปลายภาค '[70']]]</f>
        <v>47</v>
      </c>
      <c r="U535" s="11">
        <f t="shared" si="8"/>
        <v>0</v>
      </c>
      <c r="V535" s="5" t="str">
        <f>IF(_xlfn.XLOOKUP(Table1[[#This Row],[email]],กิจกรรม_11[Email],กิจกรรม_11[Completion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f>_xlfn.XLOOKUP(Table1[[#This Row],[email]],Quiz_3[Email],Quiz_3[Total points],"ยังไม่ส่ง")</f>
        <v>6</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Row],[email]],ท้ายบท_4[Email],ท้ายบท_4[Completion time],0)&lt;&gt;0,"ส่งแล้ว","ยังไม่ส่ง")</f>
        <v>ยังไม่ส่ง</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33118</v>
      </c>
      <c r="AS535" s="4" t="str">
        <f>IF(M535&lt;10,"ยังไม่ซ่อม",IF(Table1[[#This Row],[ซ่อมแล้วกลางภาค]]="ซ่อมแล้ว","ซ่อมแล้ว","ไม่ต้องซ่อม"))</f>
        <v>ซ่อมแล้ว</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10</v>
      </c>
      <c r="K536" s="24">
        <f>ROUND(COUNTIF(Table1[[#This Row],[แบบฝึก 3.1]:[ท้ายบท 3]],"&lt;&gt;ยังไม่ส่ง")*3/2+IF(Table1[[#This Row],[Quiz 3]]&lt;&gt;"ยังไม่ส่ง",Table1[[#This Row],[Quiz 3]]*2/10,0),0)</f>
        <v>4</v>
      </c>
      <c r="L536" s="12">
        <f>Table1[[#This Row],[บท 1 '[10']]]+Table1[[#This Row],[บท 2 '[10']]]+Table1[[#This Row],[บท 3 '[5']]]</f>
        <v>14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6</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13</v>
      </c>
      <c r="R536" s="12">
        <f>Table1[[#This Row],[ก่อนกลางภาค '[25']]]+Table1[[#This Row],[กลางภาค '[20']]]+Table1[[#This Row],[หลังกลางภาค '[25']]]</f>
        <v>37</v>
      </c>
      <c r="S536" s="12"/>
      <c r="T536" s="12">
        <f>Table1[[#This Row],[ปลายภาค '[30']]]+Table1[[#This Row],[ก่อนปลายภาค '[70']]]</f>
        <v>37</v>
      </c>
      <c r="U536" s="11">
        <f t="shared" si="8"/>
        <v>0</v>
      </c>
      <c r="V536" s="5" t="str">
        <f>IF(_xlfn.XLOOKUP(Table1[[#This Row],[email]],กิจกรรม_11[Email],กิจกรรม_11[Completion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ส่งแล้ว</v>
      </c>
      <c r="AB536" s="5" t="str">
        <f>IF(_xlfn.XLOOKUP(Table1[[#This Row],[email]],แบบฝึก_22[Email],แบบฝึก_22[Completion time],0)&lt;&gt;0,"ส่งแล้ว","ยังไม่ส่ง")</f>
        <v>ส่งแล้ว</v>
      </c>
      <c r="AC536" s="5">
        <f>_xlfn.XLOOKUP(Table1[[#This Row],[email]],ท้ายบท_2[Email],ท้ายบท_2[Total points],"ยังไม่ส่ง")</f>
        <v>10</v>
      </c>
      <c r="AD536" s="5">
        <f>_xlfn.XLOOKUP(Table1[[#This Row],[email]],Quiz_2[Email],Quiz_2[Total points],"ยังไม่ส่ง")</f>
        <v>9</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Row],[email]],ท้ายบท_4[Email],ท้ายบท_4[Completion time],0)&lt;&gt;0,"ส่งแล้ว","ยังไม่ส่ง")</f>
        <v>ยังไม่ส่ง</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33118</v>
      </c>
      <c r="AS536" s="4" t="str">
        <f>IF(M536&lt;10,"ยังไม่ซ่อม",IF(Table1[[#This Row],[ซ่อมแล้วกลางภาค]]="ซ่อมแล้ว","ซ่อมแล้ว","ไม่ต้องซ่อม"))</f>
        <v>ซ่อมแล้ว</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10</v>
      </c>
      <c r="J537" s="24">
        <f>ROUND(COUNTIF(Table1[[#This Row],[แบบฝึก 2.1]:[ท้ายบท 2]],"&lt;&gt;ยังไม่ส่ง")*8/3+IF(Table1[[#This Row],[Quiz 2]]&lt;&gt;"ยังไม่ส่ง",Table1[[#This Row],[Quiz 2]]*2/10,0),0)</f>
        <v>8</v>
      </c>
      <c r="K537" s="24">
        <f>ROUND(COUNTIF(Table1[[#This Row],[แบบฝึก 3.1]:[ท้ายบท 3]],"&lt;&gt;ยังไม่ส่ง")*3/2+IF(Table1[[#This Row],[Quiz 3]]&lt;&gt;"ยังไม่ส่ง",Table1[[#This Row],[Quiz 3]]*2/10,0),0)</f>
        <v>4</v>
      </c>
      <c r="L537" s="12">
        <f>Table1[[#This Row],[บท 1 '[10']]]+Table1[[#This Row],[บท 2 '[10']]]+Table1[[#This Row],[บท 3 '[5']]]</f>
        <v>22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6</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15</v>
      </c>
      <c r="R537" s="12">
        <f>Table1[[#This Row],[ก่อนกลางภาค '[25']]]+Table1[[#This Row],[กลางภาค '[20']]]+Table1[[#This Row],[หลังกลางภาค '[25']]]</f>
        <v>47</v>
      </c>
      <c r="S537" s="12"/>
      <c r="T537" s="12">
        <f>Table1[[#This Row],[ปลายภาค '[30']]]+Table1[[#This Row],[ก่อนปลายภาค '[70']]]</f>
        <v>47</v>
      </c>
      <c r="U537" s="11">
        <f t="shared" si="8"/>
        <v>0</v>
      </c>
      <c r="V537" s="5" t="str">
        <f>IF(_xlfn.XLOOKUP(Table1[[#This Row],[email]],กิจกรรม_11[Email],กิจกรรม_11[Completion time],0)&lt;&gt;0,"ส่งแล้ว","ยังไม่ส่ง")</f>
        <v>ส่งแล้ว</v>
      </c>
      <c r="W537" s="5" t="str">
        <f>IF(_xlfn.XLOOKUP(Table1[[#This Row],[email]],แบบฝึก_11[Email],แบบฝึก_11[Completion time],0)&lt;&gt;0,"ส่งแล้ว","ยังไม่ส่ง")</f>
        <v>ส่งแล้ว</v>
      </c>
      <c r="X537" s="5" t="str">
        <f>IF(_xlfn.XLOOKUP(Table1[[#This Row],[email]],แบบฝึก_12[Email],แบบฝึก_12[Completion time],0)&lt;&gt;0,"ส่งแล้ว","ยังไม่ส่ง")</f>
        <v>ส่งแล้ว</v>
      </c>
      <c r="Y537" s="5">
        <f>_xlfn.XLOOKUP(Table1[[#This Row],[email]],ท้ายบท_1[Email],ท้ายบท_1[Total points],"ยังไม่ส่ง")</f>
        <v>21</v>
      </c>
      <c r="Z537" s="4">
        <f>_xlfn.XLOOKUP(Table1[[#This Row],[email]],Quiz_1[Email],Quiz_1[Total points],"ยังไม่ส่ง")</f>
        <v>8</v>
      </c>
      <c r="AA537" s="5" t="str">
        <f>IF(_xlfn.XLOOKUP(Table1[[#This Row],[email]],แบบฝึก_21[Email],แบบฝึก_21[Completion time],0)&lt;&gt;0,"ส่งแล้ว","ยังไม่ส่ง")</f>
        <v>ส่งแล้ว</v>
      </c>
      <c r="AB537" s="5" t="str">
        <f>IF(_xlfn.XLOOKUP(Table1[[#This Row],[email]],แบบฝึก_22[Email],แบบฝึก_22[Completion time],0)&lt;&gt;0,"ส่งแล้ว","ยังไม่ส่ง")</f>
        <v>ส่งแล้ว</v>
      </c>
      <c r="AC537" s="5">
        <f>_xlfn.XLOOKUP(Table1[[#This Row],[email]],ท้ายบท_2[Email],ท้ายบท_2[Total points],"ยังไม่ส่ง")</f>
        <v>8</v>
      </c>
      <c r="AD537" s="5" t="str">
        <f>_xlfn.XLOOKUP(Table1[[#This Row],[email]],Quiz_2[Email],Quiz_2[Total points],"ยังไม่ส่ง")</f>
        <v>ยังไม่ส่ง</v>
      </c>
      <c r="AE537" s="5" t="str">
        <f>IF(_xlfn.XLOOKUP(Table1[[#This Row],[email]],แบบฝึก_31[Email],แบบฝึก_31[Completion time],0)&lt;&gt;0,"ส่งแล้ว","ยังไม่ส่ง")</f>
        <v>ส่งแล้ว</v>
      </c>
      <c r="AF537" s="5">
        <f>_xlfn.XLOOKUP(Table1[[#This Row],[email]],ท้ายบท_3[Email],ท้ายบท_3[Total points],"ยังไม่ส่ง")</f>
        <v>10</v>
      </c>
      <c r="AG537" s="5">
        <f>_xlfn.XLOOKUP(Table1[[#This Row],[email]],Quiz_3[Email],Quiz_3[Total points],"ยังไม่ส่ง")</f>
        <v>6</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Row],[email]],ท้ายบท_4[Email],ท้ายบท_4[Completion time],0)&lt;&gt;0,"ส่งแล้ว","ยังไม่ส่ง")</f>
        <v>ยังไม่ส่ง</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5</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15</v>
      </c>
      <c r="R538" s="12">
        <f>Table1[[#This Row],[ก่อนกลางภาค '[25']]]+Table1[[#This Row],[กลางภาค '[20']]]+Table1[[#This Row],[หลังกลางภาค '[25']]]</f>
        <v>46</v>
      </c>
      <c r="S538" s="12"/>
      <c r="T538" s="12">
        <f>Table1[[#This Row],[ปลายภาค '[30']]]+Table1[[#This Row],[ก่อนปลายภาค '[70']]]</f>
        <v>46</v>
      </c>
      <c r="U538" s="11">
        <f t="shared" si="8"/>
        <v>0</v>
      </c>
      <c r="V538" s="5" t="str">
        <f>IF(_xlfn.XLOOKUP(Table1[[#This Row],[email]],กิจกรรม_11[Email],กิจกรรม_11[Completion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Row],[email]],ท้ายบท_4[Email],ท้ายบท_4[Completion time],0)&lt;&gt;0,"ส่งแล้ว","ยังไม่ส่ง")</f>
        <v>ยังไม่ส่ง</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0</v>
      </c>
      <c r="C539" s="4">
        <v>0</v>
      </c>
      <c r="D539" s="4" t="s">
        <v>33902</v>
      </c>
      <c r="E539" s="4" t="s">
        <v>33902</v>
      </c>
      <c r="F539" s="4" t="s">
        <v>33902</v>
      </c>
      <c r="G539" s="4" t="s">
        <v>33902</v>
      </c>
      <c r="H539" s="4" t="s">
        <v>33902</v>
      </c>
      <c r="I539" s="23">
        <f>ROUND(COUNTIF(Table1[[#This Row],[กิจกรรม 1.1]:[ท้ายบท 1]],"&lt;&gt;ยังไม่ส่ง")*2+IF(Table1[[#This Row],[Quiz 1]]&lt;&gt;"ยังไม่ส่ง",Table1[[#This Row],[Quiz 1]]*2/10,0),0)</f>
        <v>0</v>
      </c>
      <c r="J539" s="5">
        <f>ROUND(COUNTIF(Table1[[#This Row],[แบบฝึก 2.1]:[ท้ายบท 2]],"&lt;&gt;ยังไม่ส่ง")*8/3+IF(Table1[[#This Row],[Quiz 2]]&lt;&gt;"ยังไม่ส่ง",Table1[[#This Row],[Quiz 2]]*2/10,0),0)</f>
        <v>0</v>
      </c>
      <c r="K539" s="26">
        <f>ROUND(COUNTIF(Table1[[#This Row],[แบบฝึก 3.1]:[ท้ายบท 3]],"&lt;&gt;ยังไม่ส่ง")*3/2+IF(Table1[[#This Row],[Quiz 3]]&lt;&gt;"ยังไม่ส่ง",Table1[[#This Row],[Quiz 3]]*2/10,0),0)</f>
        <v>0</v>
      </c>
      <c r="L539" s="27">
        <f>Table1[[#This Row],[บท 1 '[10']]]+Table1[[#This Row],[บท 2 '[10']]]+Table1[[#This Row],[บท 3 '[5']]]</f>
        <v>0</v>
      </c>
      <c r="M539" s="12">
        <f>IF(Table1[[#This Row],[ซ่อมแล้วกลางภาค]]="ซ่อมแล้ว",10,Table1[[#This Row],[MID '[20']2]])</f>
        <v>0</v>
      </c>
      <c r="N539" s="28">
        <f>ROUND(COUNTIF(Table1[[#This Row],[แบบฝึก 4.1]:[ท้ายบท 4]],"&lt;&gt;ยังไม่ส่ง")*8/2+IF(Table1[[#This Row],[Quiz 4]]&lt;&gt;"ยังไม่ส่ง",Table1[[#This Row],[Quiz 4]]*2/10,0),0)</f>
        <v>0</v>
      </c>
      <c r="O539" s="12"/>
      <c r="P539" s="12">
        <f>ROUND(COUNTIF(Table1[[#This Row],[แบบฝึก 5.1]:[ท้ายบท 5]],"&lt;&gt;ยังไม่ส่ง")*8/3+IF(Table1[[#This Row],[Quiz 5]]&lt;&gt;"ยังไม่ส่ง",Table1[[#This Row],[Quiz 5]]*2/10,0),0)</f>
        <v>0</v>
      </c>
      <c r="Q539" s="12">
        <f>Table1[[#This Row],[บท 4 '[10']]]+Table1[[#This Row],[นำเสนอ '[5']]]+Table1[[#This Row],[บท 5 '[10']]]</f>
        <v>0</v>
      </c>
      <c r="R539" s="12">
        <f>Table1[[#This Row],[ก่อนกลางภาค '[25']]]+Table1[[#This Row],[กลางภาค '[20']]]+Table1[[#This Row],[หลังกลางภาค '[25']]]</f>
        <v>0</v>
      </c>
      <c r="S539" s="12"/>
      <c r="T539" s="12">
        <f>Table1[[#This Row],[ปลายภาค '[30']]]+Table1[[#This Row],[ก่อนปลายภาค '[70']]]</f>
        <v>0</v>
      </c>
      <c r="U539" s="29">
        <f>IF(T539&gt;=79.5,4,IF(T539&gt;=74.5,3.5,IF(T539&gt;=69.5,3, IF(T539&gt;=64.5,2.5, IF(T539&gt;=59.5,2, IF(T539&gt;=54.5,1.5, IF(T539&gt;=49.5,1, IF(T539&lt;=49,0))))))))</f>
        <v>0</v>
      </c>
      <c r="V539" s="5" t="str">
        <f>IF(_xlfn.XLOOKUP(Table1[[#This Row],[email]],กิจกรรม_11[Email],กิจกรรม_11[Completion time],0)&lt;&gt;0,"ส่งแล้ว","ยังไม่ส่ง")</f>
        <v>ยังไม่ส่ง</v>
      </c>
      <c r="W539" s="5" t="str">
        <f>IF(_xlfn.XLOOKUP(Table1[[#This Row],[email]],แบบฝึก_11[Email],แบบฝึก_11[Completion time],0)&lt;&gt;0,"ส่งแล้ว","ยังไม่ส่ง")</f>
        <v>ยังไม่ส่ง</v>
      </c>
      <c r="X539" s="5" t="str">
        <f>IF(_xlfn.XLOOKUP(Table1[[#This Row],[email]],แบบฝึก_12[Email],แบบฝึก_12[Completion time],0)&lt;&gt;0,"ส่งแล้ว","ยังไม่ส่ง")</f>
        <v>ยังไม่ส่ง</v>
      </c>
      <c r="Y539" s="5" t="str">
        <f>_xlfn.XLOOKUP(Table1[[#This Row],[email]],ท้ายบท_1[Email],ท้ายบท_1[Total points],"ยังไม่ส่ง")</f>
        <v>ยังไม่ส่ง</v>
      </c>
      <c r="Z539" s="4" t="str">
        <f>_xlfn.XLOOKUP(Table1[[#This Row],[email]],Quiz_1[Email],Quiz_1[Total points],"ยังไม่ส่ง")</f>
        <v>ยังไม่ส่ง</v>
      </c>
      <c r="AA539" s="5" t="str">
        <f>IF(_xlfn.XLOOKUP(Table1[[#This Row],[email]],แบบฝึก_21[Email],แบบฝึก_21[Completion time],0)&lt;&gt;0,"ส่งแล้ว","ยังไม่ส่ง")</f>
        <v>ยังไม่ส่ง</v>
      </c>
      <c r="AB539" s="5" t="str">
        <f>IF(_xlfn.XLOOKUP(Table1[[#This Row],[email]],แบบฝึก_22[Email],แบบฝึก_22[Completion time],0)&lt;&gt;0,"ส่งแล้ว","ยังไม่ส่ง")</f>
        <v>ยังไม่ส่ง</v>
      </c>
      <c r="AC539" s="5" t="str">
        <f>_xlfn.XLOOKUP(Table1[[#This Row],[email]],ท้ายบท_2[Email],ท้ายบท_2[Total points],"ยังไม่ส่ง")</f>
        <v>ยังไม่ส่ง</v>
      </c>
      <c r="AD539" s="5" t="str">
        <f>_xlfn.XLOOKUP(Table1[[#This Row],[email]],Quiz_2[Email],Quiz_2[Total points],"ยังไม่ส่ง")</f>
        <v>ยังไม่ส่ง</v>
      </c>
      <c r="AE539" s="5" t="str">
        <f>IF(_xlfn.XLOOKUP(Table1[[#This Row],[email]],แบบฝึก_31[Email],แบบฝึก_31[Completion time],0)&lt;&gt;0,"ส่งแล้ว","ยังไม่ส่ง")</f>
        <v>ยังไม่ส่ง</v>
      </c>
      <c r="AF539" s="5" t="str">
        <f>_xlfn.XLOOKUP(Table1[[#This Row],[email]],ท้ายบท_3[Email],ท้ายบท_3[Total points],"ยังไม่ส่ง")</f>
        <v>ยังไม่ส่ง</v>
      </c>
      <c r="AG539" s="5" t="str">
        <f>_xlfn.XLOOKUP(Table1[[#This Row],[email]],Quiz_3[Email],Quiz_3[Total points],"ยังไม่ส่ง")</f>
        <v>ยังไม่ส่ง</v>
      </c>
      <c r="AH539" s="12">
        <v>0</v>
      </c>
      <c r="AI539" s="26">
        <v>0</v>
      </c>
      <c r="AJ539" s="30">
        <f>ROUND((Table1[[#This Row],[mid '[20']]]+Table1[[#This Row],[mid '[10']]])/2,0)</f>
        <v>0</v>
      </c>
      <c r="AK539" s="5" t="str">
        <f>IF(_xlfn.XLOOKUP(Table1[[#This Row],[email]],แบบฝึก_41[Email],แบบฝึก_41[Completion time],0)&lt;&gt;0,"ส่งแล้ว","ยังไม่ส่ง")</f>
        <v>ยังไม่ส่ง</v>
      </c>
      <c r="AL539" s="5" t="str">
        <f>IF(_xlfn.XLOOKUP(Table1[[#This Row],[email]],ท้ายบท_4[Email],ท้ายบท_4[Completion time],0)&lt;&gt;0,"ส่งแล้ว","ยังไม่ส่ง")</f>
        <v>ยังไม่ส่ง</v>
      </c>
      <c r="AM539" s="5" t="str">
        <f>_xlfn.XLOOKUP(Table1[[#This Row],[email]],Quiz_4[Email],Quiz_4[Total points],"ยังไม่ส่ง")</f>
        <v>ยังไม่ส่ง</v>
      </c>
      <c r="AN539" s="5" t="str">
        <f>IF(_xlfn.XLOOKUP(Table1[[#This Row],[email]],แบบฝึก_51[Email],แบบฝึก_51[Completion time],0)&lt;&gt;0,"ส่งแล้ว","ยังไม่ส่ง")</f>
        <v>ยังไม่ส่ง</v>
      </c>
      <c r="AO539" s="5" t="str">
        <f>IF(_xlfn.XLOOKUP(Table1[[#This Row],[email]],แบบฝึก_52[Email],แบบฝึก_52[Completion time],0)&lt;&gt;0,"ส่งแล้ว","ยังไม่ส่ง")</f>
        <v>ยังไม่ส่ง</v>
      </c>
      <c r="AP539" s="5" t="str">
        <f>_xlfn.XLOOKUP(Table1[[#This Row],[email]],ท้ายบท_5[Email],ท้ายบท_5[Total points],"ยังไม่ส่ง")</f>
        <v>ยังไม่ส่ง</v>
      </c>
      <c r="AQ539" s="5" t="str">
        <f>_xlfn.XLOOKUP(Table1[[#This Row],[email]],Quiz_5[Email],Quiz_5[Total points],"ยังไม่ส่ง")</f>
        <v>ยังไม่ส่ง</v>
      </c>
      <c r="AR539" s="37"/>
      <c r="AS539" s="4" t="str">
        <f>IF(M539&lt;10,"ยังไม่ซ่อม",IF(Table1[[#This Row],[ซ่อมแล้วกลางภาค]]="ซ่อมแล้ว","ซ่อมแล้ว","ไม่ต้องซ่อม"))</f>
        <v>ยังไม่ซ่อม</v>
      </c>
      <c r="BN539"/>
      <c r="BO539"/>
      <c r="BP539"/>
      <c r="BQ539"/>
    </row>
    <row r="540" spans="1:69" x14ac:dyDescent="0.3">
      <c r="BN540"/>
      <c r="BO540"/>
      <c r="BP540"/>
      <c r="BQ540"/>
    </row>
    <row r="541" spans="1:69" x14ac:dyDescent="0.3">
      <c r="BN541"/>
      <c r="BO541"/>
      <c r="BP541"/>
      <c r="BQ541"/>
    </row>
    <row r="542" spans="1:69" x14ac:dyDescent="0.3">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10">
      <colorScale>
        <cfvo type="min"/>
        <cfvo type="percentile" val="50"/>
        <cfvo type="max"/>
        <color rgb="FF63BE7B"/>
        <color rgb="FFFFEB84"/>
        <color rgb="FFF8696B"/>
      </colorScale>
    </cfRule>
  </conditionalFormatting>
  <conditionalFormatting sqref="M2:M539">
    <cfRule type="cellIs" dxfId="7" priority="6" operator="equal">
      <formula>0</formula>
    </cfRule>
  </conditionalFormatting>
  <conditionalFormatting sqref="U2:U539">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V2:AG539">
    <cfRule type="cellIs" dxfId="6" priority="11" operator="equal">
      <formula>"ยังไม่ส่ง"</formula>
    </cfRule>
  </conditionalFormatting>
  <conditionalFormatting sqref="AH2:AH539">
    <cfRule type="cellIs" dxfId="5" priority="5" operator="equal">
      <formula>0</formula>
    </cfRule>
  </conditionalFormatting>
  <conditionalFormatting sqref="AK2:AK539">
    <cfRule type="cellIs" dxfId="4" priority="4" operator="equal">
      <formula>"ยังไม่ส่ง"</formula>
    </cfRule>
  </conditionalFormatting>
  <conditionalFormatting sqref="AL2:AP539">
    <cfRule type="cellIs" dxfId="3" priority="1" operator="equal">
      <formula>"ยังไม่ส่ง"</formula>
    </cfRule>
  </conditionalFormatting>
  <conditionalFormatting sqref="AQ3:AQ539">
    <cfRule type="cellIs" dxfId="2" priority="2" operator="equal">
      <formula>"ยังไม่ส่ง"</formula>
    </cfRule>
  </conditionalFormatting>
  <conditionalFormatting sqref="AS2:AS539">
    <cfRule type="containsText" dxfId="1" priority="7"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47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39" bestFit="1" customWidth="1"/>
    <col min="20" max="20" width="41.75" bestFit="1" customWidth="1"/>
    <col min="21" max="21" width="81" bestFit="1" customWidth="1"/>
    <col min="22" max="22" width="69.375" bestFit="1" customWidth="1"/>
    <col min="23" max="23" width="72" bestFit="1" customWidth="1"/>
    <col min="24" max="24" width="51.75" bestFit="1" customWidth="1"/>
    <col min="25" max="25" width="59.25" bestFit="1" customWidth="1"/>
    <col min="26" max="26" width="62" bestFit="1" customWidth="1"/>
    <col min="27" max="30" width="81" bestFit="1" customWidth="1"/>
    <col min="31" max="31" width="41.625" bestFit="1" customWidth="1"/>
    <col min="32" max="32" width="44.375" bestFit="1" customWidth="1"/>
    <col min="33" max="33" width="81" bestFit="1" customWidth="1"/>
    <col min="34" max="34" width="47.875" bestFit="1" customWidth="1"/>
    <col min="35" max="35" width="50.625" bestFit="1" customWidth="1"/>
    <col min="36" max="36" width="81" bestFit="1" customWidth="1"/>
    <col min="37" max="37" width="29.125" bestFit="1" customWidth="1"/>
    <col min="38" max="38" width="31.875" bestFit="1" customWidth="1"/>
    <col min="39" max="47" width="81"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44464</v>
      </c>
      <c r="S1" t="s">
        <v>44465</v>
      </c>
      <c r="T1" t="s">
        <v>44466</v>
      </c>
      <c r="U1" t="s">
        <v>44467</v>
      </c>
      <c r="V1" t="s">
        <v>44468</v>
      </c>
      <c r="W1" t="s">
        <v>44469</v>
      </c>
      <c r="X1" t="s">
        <v>44470</v>
      </c>
      <c r="Y1" t="s">
        <v>44471</v>
      </c>
      <c r="Z1" t="s">
        <v>44472</v>
      </c>
      <c r="AA1" t="s">
        <v>44473</v>
      </c>
      <c r="AB1" t="s">
        <v>44474</v>
      </c>
      <c r="AC1" t="s">
        <v>44475</v>
      </c>
      <c r="AD1" t="s">
        <v>44476</v>
      </c>
      <c r="AE1" t="s">
        <v>44477</v>
      </c>
      <c r="AF1" t="s">
        <v>44478</v>
      </c>
      <c r="AG1" t="s">
        <v>44479</v>
      </c>
      <c r="AH1" t="s">
        <v>44480</v>
      </c>
      <c r="AI1" t="s">
        <v>44481</v>
      </c>
      <c r="AJ1" t="s">
        <v>44482</v>
      </c>
      <c r="AK1" t="s">
        <v>44483</v>
      </c>
      <c r="AL1" t="s">
        <v>44484</v>
      </c>
      <c r="AM1" t="s">
        <v>44485</v>
      </c>
      <c r="AN1" t="s">
        <v>44486</v>
      </c>
      <c r="AO1" t="s">
        <v>44487</v>
      </c>
      <c r="AP1" t="s">
        <v>44488</v>
      </c>
      <c r="AQ1" t="s">
        <v>44489</v>
      </c>
      <c r="AR1" t="s">
        <v>44490</v>
      </c>
      <c r="AS1" t="s">
        <v>44491</v>
      </c>
      <c r="AT1" t="s">
        <v>44492</v>
      </c>
      <c r="AU1" t="s">
        <v>44493</v>
      </c>
    </row>
    <row r="2" spans="1:47" x14ac:dyDescent="0.3">
      <c r="A2">
        <v>1</v>
      </c>
      <c r="B2" s="1">
        <v>45896.37128472222</v>
      </c>
      <c r="C2" s="1">
        <v>45896.374212962961</v>
      </c>
      <c r="D2" t="s">
        <v>538</v>
      </c>
      <c r="E2" t="s">
        <v>539</v>
      </c>
      <c r="F2">
        <v>5</v>
      </c>
      <c r="I2" t="s">
        <v>539</v>
      </c>
      <c r="J2">
        <v>0</v>
      </c>
      <c r="L2">
        <v>10</v>
      </c>
      <c r="M2">
        <v>0</v>
      </c>
      <c r="O2">
        <v>32</v>
      </c>
      <c r="P2">
        <v>0</v>
      </c>
      <c r="R2" t="s">
        <v>44494</v>
      </c>
      <c r="S2">
        <v>1</v>
      </c>
      <c r="U2" t="s">
        <v>44495</v>
      </c>
      <c r="V2">
        <v>0</v>
      </c>
      <c r="X2" t="s">
        <v>44496</v>
      </c>
      <c r="Y2">
        <v>1</v>
      </c>
      <c r="AA2" t="s">
        <v>44497</v>
      </c>
      <c r="AB2">
        <v>1</v>
      </c>
      <c r="AD2" t="s">
        <v>44498</v>
      </c>
      <c r="AE2">
        <v>1</v>
      </c>
      <c r="AG2" t="s">
        <v>44499</v>
      </c>
      <c r="AH2">
        <v>0</v>
      </c>
      <c r="AJ2" t="s">
        <v>44500</v>
      </c>
      <c r="AK2">
        <v>0</v>
      </c>
      <c r="AM2" t="s">
        <v>44501</v>
      </c>
      <c r="AN2">
        <v>0</v>
      </c>
      <c r="AP2" t="s">
        <v>44502</v>
      </c>
      <c r="AQ2">
        <v>0</v>
      </c>
      <c r="AS2" t="s">
        <v>44503</v>
      </c>
      <c r="AT2">
        <v>1</v>
      </c>
    </row>
    <row r="3" spans="1:47" x14ac:dyDescent="0.3">
      <c r="A3">
        <v>2</v>
      </c>
      <c r="B3" s="1">
        <v>45896.372858796298</v>
      </c>
      <c r="C3" s="1">
        <v>45896.375162037039</v>
      </c>
      <c r="D3" t="s">
        <v>602</v>
      </c>
      <c r="E3" t="s">
        <v>603</v>
      </c>
      <c r="F3">
        <v>5</v>
      </c>
      <c r="I3" t="s">
        <v>39407</v>
      </c>
      <c r="J3">
        <v>0</v>
      </c>
      <c r="L3">
        <v>10</v>
      </c>
      <c r="M3">
        <v>0</v>
      </c>
      <c r="O3">
        <v>18</v>
      </c>
      <c r="P3">
        <v>0</v>
      </c>
      <c r="R3" t="s">
        <v>44494</v>
      </c>
      <c r="S3">
        <v>1</v>
      </c>
      <c r="U3" t="s">
        <v>44504</v>
      </c>
      <c r="V3">
        <v>0</v>
      </c>
      <c r="X3" t="s">
        <v>44496</v>
      </c>
      <c r="Y3">
        <v>1</v>
      </c>
      <c r="AA3" t="s">
        <v>44497</v>
      </c>
      <c r="AB3">
        <v>1</v>
      </c>
      <c r="AD3" t="s">
        <v>44498</v>
      </c>
      <c r="AE3">
        <v>1</v>
      </c>
      <c r="AG3" t="s">
        <v>44505</v>
      </c>
      <c r="AH3">
        <v>0</v>
      </c>
      <c r="AJ3" t="s">
        <v>44506</v>
      </c>
      <c r="AK3">
        <v>0</v>
      </c>
      <c r="AM3" t="s">
        <v>44507</v>
      </c>
      <c r="AN3">
        <v>1</v>
      </c>
      <c r="AP3" t="s">
        <v>44508</v>
      </c>
      <c r="AQ3">
        <v>0</v>
      </c>
      <c r="AS3" t="s">
        <v>44509</v>
      </c>
      <c r="AT3">
        <v>0</v>
      </c>
    </row>
    <row r="4" spans="1:47" x14ac:dyDescent="0.3">
      <c r="A4">
        <v>3</v>
      </c>
      <c r="B4" s="1">
        <v>45896.371365740742</v>
      </c>
      <c r="C4" s="1">
        <v>45896.375497685185</v>
      </c>
      <c r="D4" t="s">
        <v>511</v>
      </c>
      <c r="E4" t="s">
        <v>512</v>
      </c>
      <c r="F4">
        <v>6</v>
      </c>
      <c r="I4" t="s">
        <v>512</v>
      </c>
      <c r="J4">
        <v>0</v>
      </c>
      <c r="L4">
        <v>10</v>
      </c>
      <c r="M4">
        <v>0</v>
      </c>
      <c r="O4">
        <v>16</v>
      </c>
      <c r="P4">
        <v>0</v>
      </c>
      <c r="R4" t="s">
        <v>44510</v>
      </c>
      <c r="S4">
        <v>0</v>
      </c>
      <c r="U4" t="s">
        <v>44511</v>
      </c>
      <c r="V4">
        <v>0</v>
      </c>
      <c r="X4" t="s">
        <v>44496</v>
      </c>
      <c r="Y4">
        <v>1</v>
      </c>
      <c r="AA4" t="s">
        <v>44497</v>
      </c>
      <c r="AB4">
        <v>1</v>
      </c>
      <c r="AD4" t="s">
        <v>44498</v>
      </c>
      <c r="AE4">
        <v>1</v>
      </c>
      <c r="AG4" t="s">
        <v>44512</v>
      </c>
      <c r="AH4">
        <v>1</v>
      </c>
      <c r="AJ4" t="s">
        <v>44500</v>
      </c>
      <c r="AK4">
        <v>0</v>
      </c>
      <c r="AM4" t="s">
        <v>44507</v>
      </c>
      <c r="AN4">
        <v>1</v>
      </c>
      <c r="AP4" t="s">
        <v>44513</v>
      </c>
      <c r="AQ4">
        <v>0</v>
      </c>
      <c r="AS4" t="s">
        <v>44503</v>
      </c>
      <c r="AT4">
        <v>1</v>
      </c>
    </row>
    <row r="5" spans="1:47" x14ac:dyDescent="0.3">
      <c r="A5">
        <v>4</v>
      </c>
      <c r="B5" s="1">
        <v>45896.371562499997</v>
      </c>
      <c r="C5" s="1">
        <v>45896.375532407408</v>
      </c>
      <c r="D5" t="s">
        <v>629</v>
      </c>
      <c r="E5" t="s">
        <v>630</v>
      </c>
      <c r="F5">
        <v>6</v>
      </c>
      <c r="I5" t="s">
        <v>631</v>
      </c>
      <c r="J5">
        <v>0</v>
      </c>
      <c r="L5">
        <v>10</v>
      </c>
      <c r="M5">
        <v>0</v>
      </c>
      <c r="O5">
        <v>11</v>
      </c>
      <c r="P5">
        <v>0</v>
      </c>
      <c r="R5" t="s">
        <v>44510</v>
      </c>
      <c r="S5">
        <v>0</v>
      </c>
      <c r="U5" t="s">
        <v>44504</v>
      </c>
      <c r="V5">
        <v>0</v>
      </c>
      <c r="X5" t="s">
        <v>44496</v>
      </c>
      <c r="Y5">
        <v>1</v>
      </c>
      <c r="AA5" t="s">
        <v>44497</v>
      </c>
      <c r="AB5">
        <v>1</v>
      </c>
      <c r="AD5" t="s">
        <v>44498</v>
      </c>
      <c r="AE5">
        <v>1</v>
      </c>
      <c r="AG5" t="s">
        <v>44512</v>
      </c>
      <c r="AH5">
        <v>1</v>
      </c>
      <c r="AJ5" t="s">
        <v>44500</v>
      </c>
      <c r="AK5">
        <v>0</v>
      </c>
      <c r="AM5" t="s">
        <v>44507</v>
      </c>
      <c r="AN5">
        <v>1</v>
      </c>
      <c r="AP5" t="s">
        <v>44514</v>
      </c>
      <c r="AQ5">
        <v>0</v>
      </c>
      <c r="AS5" t="s">
        <v>44503</v>
      </c>
      <c r="AT5">
        <v>1</v>
      </c>
    </row>
    <row r="6" spans="1:47" x14ac:dyDescent="0.3">
      <c r="A6">
        <v>5</v>
      </c>
      <c r="B6" s="1">
        <v>45896.371377314812</v>
      </c>
      <c r="C6" s="1">
        <v>45896.375543981485</v>
      </c>
      <c r="D6" t="s">
        <v>531</v>
      </c>
      <c r="E6" t="s">
        <v>532</v>
      </c>
      <c r="F6">
        <v>7</v>
      </c>
      <c r="I6" t="s">
        <v>532</v>
      </c>
      <c r="J6">
        <v>0</v>
      </c>
      <c r="L6">
        <v>10</v>
      </c>
      <c r="M6">
        <v>0</v>
      </c>
      <c r="O6">
        <v>13</v>
      </c>
      <c r="P6">
        <v>0</v>
      </c>
      <c r="R6" t="s">
        <v>44494</v>
      </c>
      <c r="S6">
        <v>1</v>
      </c>
      <c r="U6" t="s">
        <v>44504</v>
      </c>
      <c r="V6">
        <v>0</v>
      </c>
      <c r="X6" t="s">
        <v>44496</v>
      </c>
      <c r="Y6">
        <v>1</v>
      </c>
      <c r="AA6" t="s">
        <v>44497</v>
      </c>
      <c r="AB6">
        <v>1</v>
      </c>
      <c r="AD6" t="s">
        <v>44498</v>
      </c>
      <c r="AE6">
        <v>1</v>
      </c>
      <c r="AG6" t="s">
        <v>44512</v>
      </c>
      <c r="AH6">
        <v>1</v>
      </c>
      <c r="AJ6" t="s">
        <v>44500</v>
      </c>
      <c r="AK6">
        <v>0</v>
      </c>
      <c r="AM6" t="s">
        <v>44507</v>
      </c>
      <c r="AN6">
        <v>1</v>
      </c>
      <c r="AP6" t="s">
        <v>44514</v>
      </c>
      <c r="AQ6">
        <v>0</v>
      </c>
      <c r="AS6" t="s">
        <v>44503</v>
      </c>
      <c r="AT6">
        <v>1</v>
      </c>
    </row>
    <row r="7" spans="1:47" x14ac:dyDescent="0.3">
      <c r="A7">
        <v>6</v>
      </c>
      <c r="B7" s="1">
        <v>45896.37226851852</v>
      </c>
      <c r="C7" s="1">
        <v>45896.375879629632</v>
      </c>
      <c r="D7" t="s">
        <v>500</v>
      </c>
      <c r="E7" t="s">
        <v>501</v>
      </c>
      <c r="F7">
        <v>6</v>
      </c>
      <c r="I7" t="s">
        <v>501</v>
      </c>
      <c r="J7">
        <v>0</v>
      </c>
      <c r="L7">
        <v>10</v>
      </c>
      <c r="M7">
        <v>0</v>
      </c>
      <c r="O7">
        <v>2</v>
      </c>
      <c r="P7">
        <v>0</v>
      </c>
      <c r="R7" t="s">
        <v>44494</v>
      </c>
      <c r="S7">
        <v>1</v>
      </c>
      <c r="U7" t="s">
        <v>44515</v>
      </c>
      <c r="V7">
        <v>0</v>
      </c>
      <c r="X7" t="s">
        <v>44496</v>
      </c>
      <c r="Y7">
        <v>1</v>
      </c>
      <c r="AA7" t="s">
        <v>44497</v>
      </c>
      <c r="AB7">
        <v>1</v>
      </c>
      <c r="AD7" t="s">
        <v>44498</v>
      </c>
      <c r="AE7">
        <v>1</v>
      </c>
      <c r="AG7" t="s">
        <v>44505</v>
      </c>
      <c r="AH7">
        <v>0</v>
      </c>
      <c r="AJ7" t="s">
        <v>44500</v>
      </c>
      <c r="AK7">
        <v>0</v>
      </c>
      <c r="AM7" t="s">
        <v>44507</v>
      </c>
      <c r="AN7">
        <v>1</v>
      </c>
      <c r="AP7" t="s">
        <v>44514</v>
      </c>
      <c r="AQ7">
        <v>0</v>
      </c>
      <c r="AS7" t="s">
        <v>44503</v>
      </c>
      <c r="AT7">
        <v>1</v>
      </c>
    </row>
    <row r="8" spans="1:47" x14ac:dyDescent="0.3">
      <c r="A8">
        <v>7</v>
      </c>
      <c r="B8" s="1">
        <v>45896.372002314813</v>
      </c>
      <c r="C8" s="1">
        <v>45896.375914351855</v>
      </c>
      <c r="D8" t="s">
        <v>713</v>
      </c>
      <c r="E8" t="s">
        <v>714</v>
      </c>
      <c r="F8">
        <v>6</v>
      </c>
      <c r="I8" t="s">
        <v>714</v>
      </c>
      <c r="J8">
        <v>0</v>
      </c>
      <c r="L8">
        <v>10</v>
      </c>
      <c r="M8">
        <v>0</v>
      </c>
      <c r="O8">
        <v>24</v>
      </c>
      <c r="P8">
        <v>0</v>
      </c>
      <c r="R8" t="s">
        <v>44494</v>
      </c>
      <c r="S8">
        <v>1</v>
      </c>
      <c r="U8" t="s">
        <v>44495</v>
      </c>
      <c r="V8">
        <v>0</v>
      </c>
      <c r="X8" t="s">
        <v>44496</v>
      </c>
      <c r="Y8">
        <v>1</v>
      </c>
      <c r="AA8" t="s">
        <v>44497</v>
      </c>
      <c r="AB8">
        <v>1</v>
      </c>
      <c r="AD8" t="s">
        <v>44498</v>
      </c>
      <c r="AE8">
        <v>1</v>
      </c>
      <c r="AG8" t="s">
        <v>44512</v>
      </c>
      <c r="AH8">
        <v>1</v>
      </c>
      <c r="AJ8" t="s">
        <v>44500</v>
      </c>
      <c r="AK8">
        <v>0</v>
      </c>
      <c r="AM8" t="s">
        <v>44507</v>
      </c>
      <c r="AN8">
        <v>1</v>
      </c>
      <c r="AP8" t="s">
        <v>44514</v>
      </c>
      <c r="AQ8">
        <v>0</v>
      </c>
      <c r="AS8" t="s">
        <v>44516</v>
      </c>
      <c r="AT8">
        <v>0</v>
      </c>
    </row>
    <row r="9" spans="1:47" x14ac:dyDescent="0.3">
      <c r="A9">
        <v>8</v>
      </c>
      <c r="B9" s="1">
        <v>45896.374664351853</v>
      </c>
      <c r="C9" s="1">
        <v>45896.376018518517</v>
      </c>
      <c r="D9" t="s">
        <v>558</v>
      </c>
      <c r="E9" t="s">
        <v>559</v>
      </c>
      <c r="F9">
        <v>4</v>
      </c>
      <c r="I9" t="s">
        <v>559</v>
      </c>
      <c r="J9">
        <v>0</v>
      </c>
      <c r="L9">
        <v>10</v>
      </c>
      <c r="M9">
        <v>0</v>
      </c>
      <c r="O9">
        <v>8</v>
      </c>
      <c r="P9">
        <v>0</v>
      </c>
      <c r="R9" t="s">
        <v>44494</v>
      </c>
      <c r="S9">
        <v>1</v>
      </c>
      <c r="U9" t="s">
        <v>44495</v>
      </c>
      <c r="V9">
        <v>0</v>
      </c>
      <c r="X9" t="s">
        <v>44517</v>
      </c>
      <c r="Y9">
        <v>0</v>
      </c>
      <c r="AA9" t="s">
        <v>44497</v>
      </c>
      <c r="AB9">
        <v>1</v>
      </c>
      <c r="AD9" t="s">
        <v>44498</v>
      </c>
      <c r="AE9">
        <v>1</v>
      </c>
      <c r="AG9" t="s">
        <v>44512</v>
      </c>
      <c r="AH9">
        <v>1</v>
      </c>
      <c r="AJ9" t="s">
        <v>44500</v>
      </c>
      <c r="AK9">
        <v>0</v>
      </c>
      <c r="AM9" t="s">
        <v>44518</v>
      </c>
      <c r="AN9">
        <v>0</v>
      </c>
      <c r="AP9" t="s">
        <v>44519</v>
      </c>
      <c r="AQ9">
        <v>0</v>
      </c>
      <c r="AS9" t="s">
        <v>44516</v>
      </c>
      <c r="AT9">
        <v>0</v>
      </c>
    </row>
    <row r="10" spans="1:47" x14ac:dyDescent="0.3">
      <c r="A10">
        <v>9</v>
      </c>
      <c r="B10" s="1">
        <v>45896.371342592596</v>
      </c>
      <c r="C10" s="1">
        <v>45896.376064814816</v>
      </c>
      <c r="D10" t="s">
        <v>829</v>
      </c>
      <c r="E10" t="s">
        <v>830</v>
      </c>
      <c r="F10">
        <v>6</v>
      </c>
      <c r="I10" t="s">
        <v>830</v>
      </c>
      <c r="J10">
        <v>0</v>
      </c>
      <c r="L10">
        <v>10</v>
      </c>
      <c r="M10">
        <v>0</v>
      </c>
      <c r="O10">
        <v>34</v>
      </c>
      <c r="P10">
        <v>0</v>
      </c>
      <c r="R10" t="s">
        <v>44494</v>
      </c>
      <c r="S10">
        <v>1</v>
      </c>
      <c r="U10" t="s">
        <v>44520</v>
      </c>
      <c r="V10">
        <v>0</v>
      </c>
      <c r="X10" t="s">
        <v>44496</v>
      </c>
      <c r="Y10">
        <v>1</v>
      </c>
      <c r="AA10" t="s">
        <v>44497</v>
      </c>
      <c r="AB10">
        <v>1</v>
      </c>
      <c r="AD10" t="s">
        <v>44498</v>
      </c>
      <c r="AE10">
        <v>1</v>
      </c>
      <c r="AG10" t="s">
        <v>44512</v>
      </c>
      <c r="AH10">
        <v>1</v>
      </c>
      <c r="AJ10" t="s">
        <v>44500</v>
      </c>
      <c r="AK10">
        <v>0</v>
      </c>
      <c r="AM10" t="s">
        <v>44507</v>
      </c>
      <c r="AN10">
        <v>1</v>
      </c>
      <c r="AP10" t="s">
        <v>44521</v>
      </c>
      <c r="AQ10">
        <v>0</v>
      </c>
      <c r="AS10" t="s">
        <v>44516</v>
      </c>
      <c r="AT10">
        <v>0</v>
      </c>
    </row>
    <row r="11" spans="1:47" x14ac:dyDescent="0.3">
      <c r="A11">
        <v>10</v>
      </c>
      <c r="B11" s="1">
        <v>45896.371979166666</v>
      </c>
      <c r="C11" s="1">
        <v>45896.376076388886</v>
      </c>
      <c r="D11" t="s">
        <v>772</v>
      </c>
      <c r="E11" t="s">
        <v>773</v>
      </c>
      <c r="F11">
        <v>5</v>
      </c>
      <c r="I11" t="s">
        <v>773</v>
      </c>
      <c r="J11">
        <v>0</v>
      </c>
      <c r="L11">
        <v>10</v>
      </c>
      <c r="M11">
        <v>0</v>
      </c>
      <c r="O11">
        <v>5</v>
      </c>
      <c r="P11">
        <v>0</v>
      </c>
      <c r="R11" t="s">
        <v>44494</v>
      </c>
      <c r="S11">
        <v>1</v>
      </c>
      <c r="U11" t="s">
        <v>44495</v>
      </c>
      <c r="V11">
        <v>0</v>
      </c>
      <c r="X11" t="s">
        <v>44517</v>
      </c>
      <c r="Y11">
        <v>0</v>
      </c>
      <c r="AA11" t="s">
        <v>44497</v>
      </c>
      <c r="AB11">
        <v>1</v>
      </c>
      <c r="AD11" t="s">
        <v>44498</v>
      </c>
      <c r="AE11">
        <v>1</v>
      </c>
      <c r="AG11" t="s">
        <v>44512</v>
      </c>
      <c r="AH11">
        <v>1</v>
      </c>
      <c r="AJ11" t="s">
        <v>44500</v>
      </c>
      <c r="AK11">
        <v>0</v>
      </c>
      <c r="AM11" t="s">
        <v>44507</v>
      </c>
      <c r="AN11">
        <v>1</v>
      </c>
      <c r="AP11" t="s">
        <v>44519</v>
      </c>
      <c r="AQ11">
        <v>0</v>
      </c>
      <c r="AS11" t="s">
        <v>44516</v>
      </c>
      <c r="AT11">
        <v>0</v>
      </c>
    </row>
    <row r="12" spans="1:47" x14ac:dyDescent="0.3">
      <c r="A12">
        <v>11</v>
      </c>
      <c r="B12" s="1">
        <v>45896.371006944442</v>
      </c>
      <c r="C12" s="1">
        <v>45896.376400462963</v>
      </c>
      <c r="D12" t="s">
        <v>659</v>
      </c>
      <c r="E12" t="s">
        <v>660</v>
      </c>
      <c r="F12">
        <v>6</v>
      </c>
      <c r="I12" t="s">
        <v>660</v>
      </c>
      <c r="J12">
        <v>0</v>
      </c>
      <c r="L12">
        <v>10</v>
      </c>
      <c r="M12">
        <v>0</v>
      </c>
      <c r="O12">
        <v>19</v>
      </c>
      <c r="P12">
        <v>0</v>
      </c>
      <c r="R12" t="s">
        <v>44494</v>
      </c>
      <c r="S12">
        <v>1</v>
      </c>
      <c r="U12" t="s">
        <v>44522</v>
      </c>
      <c r="V12">
        <v>0</v>
      </c>
      <c r="X12" t="s">
        <v>44496</v>
      </c>
      <c r="Y12">
        <v>1</v>
      </c>
      <c r="AA12" t="s">
        <v>44497</v>
      </c>
      <c r="AB12">
        <v>1</v>
      </c>
      <c r="AD12" t="s">
        <v>44498</v>
      </c>
      <c r="AE12">
        <v>1</v>
      </c>
      <c r="AG12" t="s">
        <v>44512</v>
      </c>
      <c r="AH12">
        <v>1</v>
      </c>
      <c r="AJ12" t="s">
        <v>44500</v>
      </c>
      <c r="AK12">
        <v>0</v>
      </c>
      <c r="AM12" t="s">
        <v>44507</v>
      </c>
      <c r="AN12">
        <v>1</v>
      </c>
      <c r="AP12" t="s">
        <v>44514</v>
      </c>
      <c r="AQ12">
        <v>0</v>
      </c>
      <c r="AS12" t="s">
        <v>44516</v>
      </c>
      <c r="AT12">
        <v>0</v>
      </c>
    </row>
    <row r="13" spans="1:47" x14ac:dyDescent="0.3">
      <c r="A13">
        <v>12</v>
      </c>
      <c r="B13" s="1">
        <v>45896.371412037035</v>
      </c>
      <c r="C13" s="1">
        <v>45896.376805555556</v>
      </c>
      <c r="D13" t="s">
        <v>671</v>
      </c>
      <c r="E13" t="s">
        <v>672</v>
      </c>
      <c r="F13">
        <v>6</v>
      </c>
      <c r="I13" t="s">
        <v>673</v>
      </c>
      <c r="J13">
        <v>0</v>
      </c>
      <c r="L13">
        <v>10</v>
      </c>
      <c r="M13">
        <v>0</v>
      </c>
      <c r="O13">
        <v>6</v>
      </c>
      <c r="P13">
        <v>0</v>
      </c>
      <c r="R13" t="s">
        <v>44494</v>
      </c>
      <c r="S13">
        <v>1</v>
      </c>
      <c r="U13" t="s">
        <v>44495</v>
      </c>
      <c r="V13">
        <v>0</v>
      </c>
      <c r="X13" t="s">
        <v>44496</v>
      </c>
      <c r="Y13">
        <v>1</v>
      </c>
      <c r="AA13" t="s">
        <v>44497</v>
      </c>
      <c r="AB13">
        <v>1</v>
      </c>
      <c r="AD13" t="s">
        <v>44498</v>
      </c>
      <c r="AE13">
        <v>1</v>
      </c>
      <c r="AG13" t="s">
        <v>44523</v>
      </c>
      <c r="AH13">
        <v>1</v>
      </c>
      <c r="AJ13" t="s">
        <v>44506</v>
      </c>
      <c r="AK13">
        <v>0</v>
      </c>
      <c r="AM13" t="s">
        <v>44507</v>
      </c>
      <c r="AN13">
        <v>1</v>
      </c>
      <c r="AP13" t="s">
        <v>44524</v>
      </c>
      <c r="AQ13">
        <v>0</v>
      </c>
      <c r="AS13" t="s">
        <v>44516</v>
      </c>
      <c r="AT13">
        <v>0</v>
      </c>
    </row>
    <row r="14" spans="1:47" x14ac:dyDescent="0.3">
      <c r="A14">
        <v>13</v>
      </c>
      <c r="B14" s="1">
        <v>45896.37128472222</v>
      </c>
      <c r="C14" s="1">
        <v>45896.376828703702</v>
      </c>
      <c r="D14" t="s">
        <v>741</v>
      </c>
      <c r="E14" t="s">
        <v>742</v>
      </c>
      <c r="F14">
        <v>5</v>
      </c>
      <c r="I14" t="s">
        <v>742</v>
      </c>
      <c r="J14">
        <v>0</v>
      </c>
      <c r="L14">
        <v>10</v>
      </c>
      <c r="M14">
        <v>0</v>
      </c>
      <c r="O14">
        <v>36</v>
      </c>
      <c r="P14">
        <v>0</v>
      </c>
      <c r="R14" t="s">
        <v>44494</v>
      </c>
      <c r="S14">
        <v>1</v>
      </c>
      <c r="U14" t="s">
        <v>44495</v>
      </c>
      <c r="V14">
        <v>0</v>
      </c>
      <c r="X14" t="s">
        <v>44496</v>
      </c>
      <c r="Y14">
        <v>1</v>
      </c>
      <c r="AA14" t="s">
        <v>44497</v>
      </c>
      <c r="AB14">
        <v>1</v>
      </c>
      <c r="AD14" t="s">
        <v>44498</v>
      </c>
      <c r="AE14">
        <v>1</v>
      </c>
      <c r="AG14" t="s">
        <v>44499</v>
      </c>
      <c r="AH14">
        <v>0</v>
      </c>
      <c r="AJ14" t="s">
        <v>44500</v>
      </c>
      <c r="AK14">
        <v>0</v>
      </c>
      <c r="AM14" t="s">
        <v>44507</v>
      </c>
      <c r="AN14">
        <v>1</v>
      </c>
      <c r="AP14" t="s">
        <v>44502</v>
      </c>
      <c r="AQ14">
        <v>0</v>
      </c>
      <c r="AS14" t="s">
        <v>44516</v>
      </c>
      <c r="AT14">
        <v>0</v>
      </c>
    </row>
    <row r="15" spans="1:47" x14ac:dyDescent="0.3">
      <c r="A15">
        <v>14</v>
      </c>
      <c r="B15" s="1">
        <v>45896.371562499997</v>
      </c>
      <c r="C15" s="1">
        <v>45896.376840277779</v>
      </c>
      <c r="D15" t="s">
        <v>818</v>
      </c>
      <c r="E15" t="s">
        <v>819</v>
      </c>
      <c r="F15">
        <v>5</v>
      </c>
      <c r="I15" t="s">
        <v>819</v>
      </c>
      <c r="J15">
        <v>0</v>
      </c>
      <c r="L15">
        <v>10</v>
      </c>
      <c r="M15">
        <v>0</v>
      </c>
      <c r="O15">
        <v>1</v>
      </c>
      <c r="P15">
        <v>0</v>
      </c>
      <c r="R15" t="s">
        <v>44494</v>
      </c>
      <c r="S15">
        <v>1</v>
      </c>
      <c r="U15" t="s">
        <v>44495</v>
      </c>
      <c r="V15">
        <v>0</v>
      </c>
      <c r="X15" t="s">
        <v>44496</v>
      </c>
      <c r="Y15">
        <v>1</v>
      </c>
      <c r="AA15" t="s">
        <v>44497</v>
      </c>
      <c r="AB15">
        <v>1</v>
      </c>
      <c r="AD15" t="s">
        <v>44498</v>
      </c>
      <c r="AE15">
        <v>1</v>
      </c>
      <c r="AG15" t="s">
        <v>44499</v>
      </c>
      <c r="AH15">
        <v>0</v>
      </c>
      <c r="AJ15" t="s">
        <v>44500</v>
      </c>
      <c r="AK15">
        <v>0</v>
      </c>
      <c r="AM15" t="s">
        <v>44507</v>
      </c>
      <c r="AN15">
        <v>1</v>
      </c>
      <c r="AP15" t="s">
        <v>44502</v>
      </c>
      <c r="AQ15">
        <v>0</v>
      </c>
      <c r="AS15" t="s">
        <v>44516</v>
      </c>
      <c r="AT15">
        <v>0</v>
      </c>
    </row>
    <row r="16" spans="1:47" x14ac:dyDescent="0.3">
      <c r="A16">
        <v>15</v>
      </c>
      <c r="B16" s="1">
        <v>45896.371724537035</v>
      </c>
      <c r="C16" s="1">
        <v>45896.37699074074</v>
      </c>
      <c r="D16" t="s">
        <v>468</v>
      </c>
      <c r="E16" t="s">
        <v>469</v>
      </c>
      <c r="F16">
        <v>6</v>
      </c>
      <c r="I16" t="s">
        <v>469</v>
      </c>
      <c r="J16">
        <v>0</v>
      </c>
      <c r="L16">
        <v>10</v>
      </c>
      <c r="M16">
        <v>0</v>
      </c>
      <c r="O16">
        <v>10</v>
      </c>
      <c r="P16">
        <v>0</v>
      </c>
      <c r="R16" t="s">
        <v>44494</v>
      </c>
      <c r="S16">
        <v>1</v>
      </c>
      <c r="U16" t="s">
        <v>44495</v>
      </c>
      <c r="V16">
        <v>0</v>
      </c>
      <c r="X16" t="s">
        <v>44496</v>
      </c>
      <c r="Y16">
        <v>1</v>
      </c>
      <c r="AA16" t="s">
        <v>44497</v>
      </c>
      <c r="AB16">
        <v>1</v>
      </c>
      <c r="AD16" t="s">
        <v>44498</v>
      </c>
      <c r="AE16">
        <v>1</v>
      </c>
      <c r="AG16" t="s">
        <v>44505</v>
      </c>
      <c r="AH16">
        <v>0</v>
      </c>
      <c r="AJ16" t="s">
        <v>44500</v>
      </c>
      <c r="AK16">
        <v>0</v>
      </c>
      <c r="AM16" t="s">
        <v>44507</v>
      </c>
      <c r="AN16">
        <v>1</v>
      </c>
      <c r="AP16" t="s">
        <v>44524</v>
      </c>
      <c r="AQ16">
        <v>0</v>
      </c>
      <c r="AS16" t="s">
        <v>44503</v>
      </c>
      <c r="AT16">
        <v>1</v>
      </c>
    </row>
    <row r="17" spans="1:46" x14ac:dyDescent="0.3">
      <c r="A17">
        <v>16</v>
      </c>
      <c r="B17" s="1">
        <v>45896.372060185182</v>
      </c>
      <c r="C17" s="1">
        <v>45896.37699074074</v>
      </c>
      <c r="D17" t="s">
        <v>567</v>
      </c>
      <c r="E17" t="s">
        <v>568</v>
      </c>
      <c r="F17">
        <v>4</v>
      </c>
      <c r="I17" t="s">
        <v>568</v>
      </c>
      <c r="J17">
        <v>0</v>
      </c>
      <c r="L17">
        <v>10</v>
      </c>
      <c r="M17">
        <v>0</v>
      </c>
      <c r="O17">
        <v>31</v>
      </c>
      <c r="P17">
        <v>0</v>
      </c>
      <c r="R17" t="s">
        <v>44494</v>
      </c>
      <c r="S17">
        <v>1</v>
      </c>
      <c r="U17" t="s">
        <v>44495</v>
      </c>
      <c r="V17">
        <v>0</v>
      </c>
      <c r="X17" t="s">
        <v>44496</v>
      </c>
      <c r="Y17">
        <v>1</v>
      </c>
      <c r="AA17" t="s">
        <v>44497</v>
      </c>
      <c r="AB17">
        <v>1</v>
      </c>
      <c r="AD17" t="s">
        <v>44525</v>
      </c>
      <c r="AE17">
        <v>0</v>
      </c>
      <c r="AG17" t="s">
        <v>44499</v>
      </c>
      <c r="AH17">
        <v>0</v>
      </c>
      <c r="AJ17" t="s">
        <v>44526</v>
      </c>
      <c r="AK17">
        <v>0</v>
      </c>
      <c r="AM17" t="s">
        <v>44507</v>
      </c>
      <c r="AN17">
        <v>1</v>
      </c>
      <c r="AP17" t="s">
        <v>44524</v>
      </c>
      <c r="AQ17">
        <v>0</v>
      </c>
      <c r="AS17" t="s">
        <v>44509</v>
      </c>
      <c r="AT17">
        <v>0</v>
      </c>
    </row>
    <row r="18" spans="1:46" x14ac:dyDescent="0.3">
      <c r="A18">
        <v>17</v>
      </c>
      <c r="B18" s="1">
        <v>45896.372986111113</v>
      </c>
      <c r="C18" s="1">
        <v>45896.377187500002</v>
      </c>
      <c r="D18" t="s">
        <v>750</v>
      </c>
      <c r="E18" t="s">
        <v>751</v>
      </c>
      <c r="F18">
        <v>6</v>
      </c>
      <c r="I18" t="s">
        <v>751</v>
      </c>
      <c r="J18">
        <v>0</v>
      </c>
      <c r="L18">
        <v>10</v>
      </c>
      <c r="M18">
        <v>0</v>
      </c>
      <c r="O18">
        <v>22</v>
      </c>
      <c r="P18">
        <v>0</v>
      </c>
      <c r="R18" t="s">
        <v>44494</v>
      </c>
      <c r="S18">
        <v>1</v>
      </c>
      <c r="U18" t="s">
        <v>44527</v>
      </c>
      <c r="V18">
        <v>0</v>
      </c>
      <c r="X18" t="s">
        <v>44496</v>
      </c>
      <c r="Y18">
        <v>1</v>
      </c>
      <c r="AA18" t="s">
        <v>44497</v>
      </c>
      <c r="AB18">
        <v>1</v>
      </c>
      <c r="AD18" t="s">
        <v>44498</v>
      </c>
      <c r="AE18">
        <v>1</v>
      </c>
      <c r="AG18" t="s">
        <v>44505</v>
      </c>
      <c r="AH18">
        <v>0</v>
      </c>
      <c r="AJ18" t="s">
        <v>44500</v>
      </c>
      <c r="AK18">
        <v>0</v>
      </c>
      <c r="AM18" t="s">
        <v>44507</v>
      </c>
      <c r="AN18">
        <v>1</v>
      </c>
      <c r="AP18" t="s">
        <v>44524</v>
      </c>
      <c r="AQ18">
        <v>0</v>
      </c>
      <c r="AS18" t="s">
        <v>44503</v>
      </c>
      <c r="AT18">
        <v>1</v>
      </c>
    </row>
    <row r="19" spans="1:46" x14ac:dyDescent="0.3">
      <c r="A19">
        <v>18</v>
      </c>
      <c r="B19" s="1">
        <v>45896.371527777781</v>
      </c>
      <c r="C19" s="1">
        <v>45896.377546296295</v>
      </c>
      <c r="D19" t="s">
        <v>734</v>
      </c>
      <c r="E19" t="s">
        <v>735</v>
      </c>
      <c r="F19">
        <v>6</v>
      </c>
      <c r="I19" t="s">
        <v>735</v>
      </c>
      <c r="J19">
        <v>0</v>
      </c>
      <c r="L19">
        <v>10</v>
      </c>
      <c r="M19">
        <v>0</v>
      </c>
      <c r="O19">
        <v>39</v>
      </c>
      <c r="P19">
        <v>0</v>
      </c>
      <c r="R19" t="s">
        <v>44494</v>
      </c>
      <c r="S19">
        <v>1</v>
      </c>
      <c r="U19" t="s">
        <v>44511</v>
      </c>
      <c r="V19">
        <v>0</v>
      </c>
      <c r="X19" t="s">
        <v>44496</v>
      </c>
      <c r="Y19">
        <v>1</v>
      </c>
      <c r="AA19" t="s">
        <v>44497</v>
      </c>
      <c r="AB19">
        <v>1</v>
      </c>
      <c r="AD19" t="s">
        <v>44498</v>
      </c>
      <c r="AE19">
        <v>1</v>
      </c>
      <c r="AG19" t="s">
        <v>44512</v>
      </c>
      <c r="AH19">
        <v>1</v>
      </c>
      <c r="AJ19" t="s">
        <v>44500</v>
      </c>
      <c r="AK19">
        <v>0</v>
      </c>
      <c r="AM19" t="s">
        <v>44507</v>
      </c>
      <c r="AN19">
        <v>1</v>
      </c>
      <c r="AP19" t="s">
        <v>44514</v>
      </c>
      <c r="AQ19">
        <v>0</v>
      </c>
      <c r="AS19" t="s">
        <v>44516</v>
      </c>
      <c r="AT19">
        <v>0</v>
      </c>
    </row>
    <row r="20" spans="1:46" x14ac:dyDescent="0.3">
      <c r="A20">
        <v>19</v>
      </c>
      <c r="B20" s="1">
        <v>45896.371458333335</v>
      </c>
      <c r="C20" s="1">
        <v>45896.377604166664</v>
      </c>
      <c r="D20" t="s">
        <v>690</v>
      </c>
      <c r="E20" t="s">
        <v>691</v>
      </c>
      <c r="F20">
        <v>6</v>
      </c>
      <c r="I20" t="s">
        <v>20627</v>
      </c>
      <c r="J20">
        <v>0</v>
      </c>
      <c r="L20">
        <v>10</v>
      </c>
      <c r="M20">
        <v>0</v>
      </c>
      <c r="O20">
        <v>37</v>
      </c>
      <c r="P20">
        <v>0</v>
      </c>
      <c r="R20" t="s">
        <v>44494</v>
      </c>
      <c r="S20">
        <v>1</v>
      </c>
      <c r="U20" t="s">
        <v>44495</v>
      </c>
      <c r="V20">
        <v>0</v>
      </c>
      <c r="X20" t="s">
        <v>44496</v>
      </c>
      <c r="Y20">
        <v>1</v>
      </c>
      <c r="AA20" t="s">
        <v>44497</v>
      </c>
      <c r="AB20">
        <v>1</v>
      </c>
      <c r="AD20" t="s">
        <v>44498</v>
      </c>
      <c r="AE20">
        <v>1</v>
      </c>
      <c r="AG20" t="s">
        <v>44505</v>
      </c>
      <c r="AH20">
        <v>0</v>
      </c>
      <c r="AJ20" t="s">
        <v>44500</v>
      </c>
      <c r="AK20">
        <v>0</v>
      </c>
      <c r="AM20" t="s">
        <v>44507</v>
      </c>
      <c r="AN20">
        <v>1</v>
      </c>
      <c r="AP20" t="s">
        <v>44514</v>
      </c>
      <c r="AQ20">
        <v>0</v>
      </c>
      <c r="AS20" t="s">
        <v>44503</v>
      </c>
      <c r="AT20">
        <v>1</v>
      </c>
    </row>
    <row r="21" spans="1:46" x14ac:dyDescent="0.3">
      <c r="A21">
        <v>20</v>
      </c>
      <c r="B21" s="1">
        <v>45896.371145833335</v>
      </c>
      <c r="C21" s="1">
        <v>45896.377650462964</v>
      </c>
      <c r="D21" t="s">
        <v>702</v>
      </c>
      <c r="E21" t="s">
        <v>703</v>
      </c>
      <c r="F21">
        <v>6</v>
      </c>
      <c r="I21" t="s">
        <v>703</v>
      </c>
      <c r="J21">
        <v>0</v>
      </c>
      <c r="L21">
        <v>10</v>
      </c>
      <c r="M21">
        <v>0</v>
      </c>
      <c r="O21">
        <v>20</v>
      </c>
      <c r="P21">
        <v>0</v>
      </c>
      <c r="R21" t="s">
        <v>44494</v>
      </c>
      <c r="S21">
        <v>1</v>
      </c>
      <c r="U21" t="s">
        <v>44495</v>
      </c>
      <c r="V21">
        <v>0</v>
      </c>
      <c r="X21" t="s">
        <v>44496</v>
      </c>
      <c r="Y21">
        <v>1</v>
      </c>
      <c r="AA21" t="s">
        <v>44497</v>
      </c>
      <c r="AB21">
        <v>1</v>
      </c>
      <c r="AD21" t="s">
        <v>44498</v>
      </c>
      <c r="AE21">
        <v>1</v>
      </c>
      <c r="AG21" t="s">
        <v>44505</v>
      </c>
      <c r="AH21">
        <v>0</v>
      </c>
      <c r="AJ21" t="s">
        <v>44500</v>
      </c>
      <c r="AK21">
        <v>0</v>
      </c>
      <c r="AM21" t="s">
        <v>44507</v>
      </c>
      <c r="AN21">
        <v>1</v>
      </c>
      <c r="AP21" t="s">
        <v>44514</v>
      </c>
      <c r="AQ21">
        <v>0</v>
      </c>
      <c r="AS21" t="s">
        <v>44503</v>
      </c>
      <c r="AT21">
        <v>1</v>
      </c>
    </row>
    <row r="22" spans="1:46" x14ac:dyDescent="0.3">
      <c r="A22">
        <v>21</v>
      </c>
      <c r="B22" s="1">
        <v>45896.371770833335</v>
      </c>
      <c r="C22" s="1">
        <v>45896.377789351849</v>
      </c>
      <c r="D22" t="s">
        <v>761</v>
      </c>
      <c r="E22" t="s">
        <v>762</v>
      </c>
      <c r="F22">
        <v>6</v>
      </c>
      <c r="I22" t="s">
        <v>762</v>
      </c>
      <c r="J22">
        <v>0</v>
      </c>
      <c r="L22">
        <v>10</v>
      </c>
      <c r="M22">
        <v>0</v>
      </c>
      <c r="O22">
        <v>21</v>
      </c>
      <c r="P22">
        <v>0</v>
      </c>
      <c r="R22" t="s">
        <v>44494</v>
      </c>
      <c r="S22">
        <v>1</v>
      </c>
      <c r="U22" t="s">
        <v>44495</v>
      </c>
      <c r="V22">
        <v>0</v>
      </c>
      <c r="X22" t="s">
        <v>44496</v>
      </c>
      <c r="Y22">
        <v>1</v>
      </c>
      <c r="AA22" t="s">
        <v>44497</v>
      </c>
      <c r="AB22">
        <v>1</v>
      </c>
      <c r="AD22" t="s">
        <v>44498</v>
      </c>
      <c r="AE22">
        <v>1</v>
      </c>
      <c r="AG22" t="s">
        <v>44505</v>
      </c>
      <c r="AH22">
        <v>0</v>
      </c>
      <c r="AJ22" t="s">
        <v>44500</v>
      </c>
      <c r="AK22">
        <v>0</v>
      </c>
      <c r="AM22" t="s">
        <v>44507</v>
      </c>
      <c r="AN22">
        <v>1</v>
      </c>
      <c r="AP22" t="s">
        <v>44514</v>
      </c>
      <c r="AQ22">
        <v>0</v>
      </c>
      <c r="AS22" t="s">
        <v>44503</v>
      </c>
      <c r="AT22">
        <v>1</v>
      </c>
    </row>
    <row r="23" spans="1:46" x14ac:dyDescent="0.3">
      <c r="A23">
        <v>22</v>
      </c>
      <c r="B23" s="1">
        <v>45896.371192129627</v>
      </c>
      <c r="C23" s="1">
        <v>45896.377812500003</v>
      </c>
      <c r="D23" t="s">
        <v>682</v>
      </c>
      <c r="E23" t="s">
        <v>683</v>
      </c>
      <c r="F23">
        <v>6</v>
      </c>
      <c r="I23" t="s">
        <v>683</v>
      </c>
      <c r="J23">
        <v>0</v>
      </c>
      <c r="L23">
        <v>10</v>
      </c>
      <c r="M23">
        <v>0</v>
      </c>
      <c r="O23">
        <v>25</v>
      </c>
      <c r="P23">
        <v>0</v>
      </c>
      <c r="R23" t="s">
        <v>44494</v>
      </c>
      <c r="S23">
        <v>1</v>
      </c>
      <c r="U23" t="s">
        <v>44511</v>
      </c>
      <c r="V23">
        <v>0</v>
      </c>
      <c r="X23" t="s">
        <v>44496</v>
      </c>
      <c r="Y23">
        <v>1</v>
      </c>
      <c r="AA23" t="s">
        <v>44497</v>
      </c>
      <c r="AB23">
        <v>1</v>
      </c>
      <c r="AD23" t="s">
        <v>44498</v>
      </c>
      <c r="AE23">
        <v>1</v>
      </c>
      <c r="AG23" t="s">
        <v>44512</v>
      </c>
      <c r="AH23">
        <v>1</v>
      </c>
      <c r="AJ23" t="s">
        <v>44500</v>
      </c>
      <c r="AK23">
        <v>0</v>
      </c>
      <c r="AM23" t="s">
        <v>44507</v>
      </c>
      <c r="AN23">
        <v>1</v>
      </c>
      <c r="AP23" t="s">
        <v>44514</v>
      </c>
      <c r="AQ23">
        <v>0</v>
      </c>
      <c r="AS23" t="s">
        <v>44516</v>
      </c>
      <c r="AT23">
        <v>0</v>
      </c>
    </row>
    <row r="24" spans="1:46" x14ac:dyDescent="0.3">
      <c r="A24">
        <v>23</v>
      </c>
      <c r="B24" s="1">
        <v>45896.3752662037</v>
      </c>
      <c r="C24" s="1">
        <v>45896.378182870372</v>
      </c>
      <c r="D24" t="s">
        <v>799</v>
      </c>
      <c r="E24" t="s">
        <v>800</v>
      </c>
      <c r="F24">
        <v>5</v>
      </c>
      <c r="I24" t="s">
        <v>800</v>
      </c>
      <c r="J24">
        <v>0</v>
      </c>
      <c r="L24">
        <v>10</v>
      </c>
      <c r="M24">
        <v>0</v>
      </c>
      <c r="O24">
        <v>38</v>
      </c>
      <c r="P24">
        <v>0</v>
      </c>
      <c r="R24" t="s">
        <v>44494</v>
      </c>
      <c r="S24">
        <v>1</v>
      </c>
      <c r="U24" t="s">
        <v>44495</v>
      </c>
      <c r="V24">
        <v>0</v>
      </c>
      <c r="X24" t="s">
        <v>44496</v>
      </c>
      <c r="Y24">
        <v>1</v>
      </c>
      <c r="AA24" t="s">
        <v>44497</v>
      </c>
      <c r="AB24">
        <v>1</v>
      </c>
      <c r="AD24" t="s">
        <v>44498</v>
      </c>
      <c r="AE24">
        <v>1</v>
      </c>
      <c r="AG24" t="s">
        <v>44528</v>
      </c>
      <c r="AH24">
        <v>0</v>
      </c>
      <c r="AJ24" t="s">
        <v>44500</v>
      </c>
      <c r="AK24">
        <v>0</v>
      </c>
      <c r="AM24" t="s">
        <v>44507</v>
      </c>
      <c r="AN24">
        <v>1</v>
      </c>
      <c r="AP24" t="s">
        <v>44521</v>
      </c>
      <c r="AQ24">
        <v>0</v>
      </c>
      <c r="AS24" t="s">
        <v>44516</v>
      </c>
      <c r="AT24">
        <v>0</v>
      </c>
    </row>
    <row r="25" spans="1:46" x14ac:dyDescent="0.3">
      <c r="A25">
        <v>24</v>
      </c>
      <c r="B25" s="1">
        <v>45896.373611111114</v>
      </c>
      <c r="C25" s="1">
        <v>45896.378217592595</v>
      </c>
      <c r="D25" t="s">
        <v>809</v>
      </c>
      <c r="E25" t="s">
        <v>810</v>
      </c>
      <c r="F25">
        <v>6</v>
      </c>
      <c r="I25" t="s">
        <v>811</v>
      </c>
      <c r="J25">
        <v>0</v>
      </c>
      <c r="L25">
        <v>10</v>
      </c>
      <c r="M25">
        <v>0</v>
      </c>
      <c r="O25">
        <v>30</v>
      </c>
      <c r="P25">
        <v>0</v>
      </c>
      <c r="R25" t="s">
        <v>44494</v>
      </c>
      <c r="S25">
        <v>1</v>
      </c>
      <c r="U25" t="s">
        <v>44495</v>
      </c>
      <c r="V25">
        <v>0</v>
      </c>
      <c r="X25" t="s">
        <v>44496</v>
      </c>
      <c r="Y25">
        <v>1</v>
      </c>
      <c r="AA25" t="s">
        <v>44497</v>
      </c>
      <c r="AB25">
        <v>1</v>
      </c>
      <c r="AD25" t="s">
        <v>44498</v>
      </c>
      <c r="AE25">
        <v>1</v>
      </c>
      <c r="AG25" t="s">
        <v>44523</v>
      </c>
      <c r="AH25">
        <v>1</v>
      </c>
      <c r="AJ25" t="s">
        <v>44500</v>
      </c>
      <c r="AK25">
        <v>0</v>
      </c>
      <c r="AM25" t="s">
        <v>44507</v>
      </c>
      <c r="AN25">
        <v>1</v>
      </c>
      <c r="AP25" t="s">
        <v>44521</v>
      </c>
      <c r="AQ25">
        <v>0</v>
      </c>
      <c r="AS25" t="s">
        <v>44516</v>
      </c>
      <c r="AT25">
        <v>0</v>
      </c>
    </row>
    <row r="26" spans="1:46" x14ac:dyDescent="0.3">
      <c r="A26">
        <v>25</v>
      </c>
      <c r="B26" s="1">
        <v>45896.375752314816</v>
      </c>
      <c r="C26" s="1">
        <v>45896.378333333334</v>
      </c>
      <c r="D26" t="s">
        <v>792</v>
      </c>
      <c r="E26" t="s">
        <v>793</v>
      </c>
      <c r="F26">
        <v>6</v>
      </c>
      <c r="I26" t="s">
        <v>793</v>
      </c>
      <c r="J26">
        <v>0</v>
      </c>
      <c r="L26">
        <v>10</v>
      </c>
      <c r="M26">
        <v>0</v>
      </c>
      <c r="O26">
        <v>40</v>
      </c>
      <c r="P26">
        <v>0</v>
      </c>
      <c r="R26" t="s">
        <v>44494</v>
      </c>
      <c r="S26">
        <v>1</v>
      </c>
      <c r="U26" t="s">
        <v>44495</v>
      </c>
      <c r="V26">
        <v>0</v>
      </c>
      <c r="X26" t="s">
        <v>44496</v>
      </c>
      <c r="Y26">
        <v>1</v>
      </c>
      <c r="AA26" t="s">
        <v>44497</v>
      </c>
      <c r="AB26">
        <v>1</v>
      </c>
      <c r="AD26" t="s">
        <v>44498</v>
      </c>
      <c r="AE26">
        <v>1</v>
      </c>
      <c r="AG26" t="s">
        <v>44512</v>
      </c>
      <c r="AH26">
        <v>1</v>
      </c>
      <c r="AJ26" t="s">
        <v>44500</v>
      </c>
      <c r="AK26">
        <v>0</v>
      </c>
      <c r="AM26" t="s">
        <v>44507</v>
      </c>
      <c r="AN26">
        <v>1</v>
      </c>
      <c r="AP26" t="s">
        <v>44529</v>
      </c>
      <c r="AQ26">
        <v>0</v>
      </c>
      <c r="AS26" t="s">
        <v>44516</v>
      </c>
      <c r="AT26">
        <v>0</v>
      </c>
    </row>
    <row r="27" spans="1:46" x14ac:dyDescent="0.3">
      <c r="A27">
        <v>26</v>
      </c>
      <c r="B27" s="1">
        <v>45896.377013888887</v>
      </c>
      <c r="C27" s="1">
        <v>45896.378437500003</v>
      </c>
      <c r="D27" t="s">
        <v>489</v>
      </c>
      <c r="E27" t="s">
        <v>490</v>
      </c>
      <c r="F27">
        <v>5</v>
      </c>
      <c r="I27" t="s">
        <v>491</v>
      </c>
      <c r="J27">
        <v>0</v>
      </c>
      <c r="L27">
        <v>10</v>
      </c>
      <c r="M27">
        <v>0</v>
      </c>
      <c r="O27">
        <v>7</v>
      </c>
      <c r="P27">
        <v>0</v>
      </c>
      <c r="R27" t="s">
        <v>44530</v>
      </c>
      <c r="S27">
        <v>0</v>
      </c>
      <c r="U27" t="s">
        <v>44531</v>
      </c>
      <c r="V27">
        <v>1</v>
      </c>
      <c r="X27" t="s">
        <v>44532</v>
      </c>
      <c r="Y27">
        <v>0</v>
      </c>
      <c r="AA27" t="s">
        <v>44497</v>
      </c>
      <c r="AB27">
        <v>1</v>
      </c>
      <c r="AD27" t="s">
        <v>44533</v>
      </c>
      <c r="AE27">
        <v>0</v>
      </c>
      <c r="AG27" t="s">
        <v>44512</v>
      </c>
      <c r="AH27">
        <v>1</v>
      </c>
      <c r="AJ27" t="s">
        <v>44500</v>
      </c>
      <c r="AK27">
        <v>0</v>
      </c>
      <c r="AM27" t="s">
        <v>44507</v>
      </c>
      <c r="AN27">
        <v>1</v>
      </c>
      <c r="AP27" t="s">
        <v>44534</v>
      </c>
      <c r="AQ27">
        <v>0</v>
      </c>
      <c r="AS27" t="s">
        <v>44503</v>
      </c>
      <c r="AT27">
        <v>1</v>
      </c>
    </row>
    <row r="28" spans="1:46" x14ac:dyDescent="0.3">
      <c r="A28">
        <v>27</v>
      </c>
      <c r="B28" s="1">
        <v>45896.371539351851</v>
      </c>
      <c r="C28" s="1">
        <v>45896.378645833334</v>
      </c>
      <c r="D28" t="s">
        <v>479</v>
      </c>
      <c r="E28" t="s">
        <v>480</v>
      </c>
      <c r="F28">
        <v>6</v>
      </c>
      <c r="I28" t="s">
        <v>480</v>
      </c>
      <c r="J28">
        <v>0</v>
      </c>
      <c r="L28">
        <v>10</v>
      </c>
      <c r="M28">
        <v>0</v>
      </c>
      <c r="O28">
        <v>15</v>
      </c>
      <c r="P28">
        <v>0</v>
      </c>
      <c r="R28" t="s">
        <v>44535</v>
      </c>
      <c r="S28">
        <v>0</v>
      </c>
      <c r="U28" t="s">
        <v>44536</v>
      </c>
      <c r="V28">
        <v>0</v>
      </c>
      <c r="X28" t="s">
        <v>44496</v>
      </c>
      <c r="Y28">
        <v>1</v>
      </c>
      <c r="AA28" t="s">
        <v>44497</v>
      </c>
      <c r="AB28">
        <v>1</v>
      </c>
      <c r="AD28" t="s">
        <v>44498</v>
      </c>
      <c r="AE28">
        <v>1</v>
      </c>
      <c r="AG28" t="s">
        <v>44523</v>
      </c>
      <c r="AH28">
        <v>1</v>
      </c>
      <c r="AJ28" t="s">
        <v>44500</v>
      </c>
      <c r="AK28">
        <v>0</v>
      </c>
      <c r="AM28" t="s">
        <v>44507</v>
      </c>
      <c r="AN28">
        <v>1</v>
      </c>
      <c r="AP28" t="s">
        <v>44514</v>
      </c>
      <c r="AQ28">
        <v>0</v>
      </c>
      <c r="AS28" t="s">
        <v>44503</v>
      </c>
      <c r="AT28">
        <v>1</v>
      </c>
    </row>
    <row r="29" spans="1:46" x14ac:dyDescent="0.3">
      <c r="A29">
        <v>28</v>
      </c>
      <c r="B29" s="1">
        <v>45896.3749537037</v>
      </c>
      <c r="C29" s="1">
        <v>45896.379050925927</v>
      </c>
      <c r="D29" t="s">
        <v>722</v>
      </c>
      <c r="E29" t="s">
        <v>723</v>
      </c>
      <c r="F29">
        <v>3</v>
      </c>
      <c r="I29" t="s">
        <v>723</v>
      </c>
      <c r="J29">
        <v>0</v>
      </c>
      <c r="L29">
        <v>10</v>
      </c>
      <c r="M29">
        <v>0</v>
      </c>
      <c r="O29">
        <v>12</v>
      </c>
      <c r="P29">
        <v>0</v>
      </c>
      <c r="R29" t="s">
        <v>44537</v>
      </c>
      <c r="S29">
        <v>0</v>
      </c>
      <c r="U29" t="s">
        <v>44495</v>
      </c>
      <c r="V29">
        <v>0</v>
      </c>
      <c r="X29" t="s">
        <v>44517</v>
      </c>
      <c r="Y29">
        <v>0</v>
      </c>
      <c r="AA29" t="s">
        <v>44497</v>
      </c>
      <c r="AB29">
        <v>1</v>
      </c>
      <c r="AD29" t="s">
        <v>44498</v>
      </c>
      <c r="AE29">
        <v>1</v>
      </c>
      <c r="AG29" t="s">
        <v>44538</v>
      </c>
      <c r="AH29">
        <v>0</v>
      </c>
      <c r="AJ29" t="s">
        <v>44500</v>
      </c>
      <c r="AK29">
        <v>0</v>
      </c>
      <c r="AM29" t="s">
        <v>44507</v>
      </c>
      <c r="AN29">
        <v>1</v>
      </c>
      <c r="AP29" t="s">
        <v>44524</v>
      </c>
      <c r="AQ29">
        <v>0</v>
      </c>
      <c r="AS29" t="s">
        <v>44516</v>
      </c>
      <c r="AT29">
        <v>0</v>
      </c>
    </row>
    <row r="30" spans="1:46" x14ac:dyDescent="0.3">
      <c r="A30">
        <v>29</v>
      </c>
      <c r="B30" s="1">
        <v>45896.371018518519</v>
      </c>
      <c r="C30" s="1">
        <v>45896.37939814815</v>
      </c>
      <c r="D30" t="s">
        <v>610</v>
      </c>
      <c r="E30" t="s">
        <v>611</v>
      </c>
      <c r="F30">
        <v>7</v>
      </c>
      <c r="I30" t="s">
        <v>611</v>
      </c>
      <c r="J30">
        <v>0</v>
      </c>
      <c r="L30">
        <v>10</v>
      </c>
      <c r="M30">
        <v>0</v>
      </c>
      <c r="O30">
        <v>14</v>
      </c>
      <c r="P30">
        <v>0</v>
      </c>
      <c r="R30" t="s">
        <v>44494</v>
      </c>
      <c r="S30">
        <v>1</v>
      </c>
      <c r="U30" t="s">
        <v>44495</v>
      </c>
      <c r="V30">
        <v>0</v>
      </c>
      <c r="X30" t="s">
        <v>44496</v>
      </c>
      <c r="Y30">
        <v>1</v>
      </c>
      <c r="AA30" t="s">
        <v>44497</v>
      </c>
      <c r="AB30">
        <v>1</v>
      </c>
      <c r="AD30" t="s">
        <v>44498</v>
      </c>
      <c r="AE30">
        <v>1</v>
      </c>
      <c r="AG30" t="s">
        <v>44523</v>
      </c>
      <c r="AH30">
        <v>1</v>
      </c>
      <c r="AJ30" t="s">
        <v>44500</v>
      </c>
      <c r="AK30">
        <v>0</v>
      </c>
      <c r="AM30" t="s">
        <v>44507</v>
      </c>
      <c r="AN30">
        <v>1</v>
      </c>
      <c r="AP30" t="s">
        <v>44539</v>
      </c>
      <c r="AQ30">
        <v>0</v>
      </c>
      <c r="AS30" t="s">
        <v>44503</v>
      </c>
      <c r="AT30">
        <v>1</v>
      </c>
    </row>
    <row r="31" spans="1:46" x14ac:dyDescent="0.3">
      <c r="A31">
        <v>30</v>
      </c>
      <c r="B31" s="1">
        <v>45896.371574074074</v>
      </c>
      <c r="C31" s="1">
        <v>45896.38071759259</v>
      </c>
      <c r="D31" t="s">
        <v>621</v>
      </c>
      <c r="E31" t="s">
        <v>622</v>
      </c>
      <c r="F31">
        <v>6</v>
      </c>
      <c r="I31" t="s">
        <v>622</v>
      </c>
      <c r="J31">
        <v>0</v>
      </c>
      <c r="L31">
        <v>10</v>
      </c>
      <c r="M31">
        <v>0</v>
      </c>
      <c r="O31">
        <v>23</v>
      </c>
      <c r="P31">
        <v>0</v>
      </c>
      <c r="R31" t="s">
        <v>44494</v>
      </c>
      <c r="S31">
        <v>1</v>
      </c>
      <c r="U31" t="s">
        <v>44495</v>
      </c>
      <c r="V31">
        <v>0</v>
      </c>
      <c r="X31" t="s">
        <v>44496</v>
      </c>
      <c r="Y31">
        <v>1</v>
      </c>
      <c r="AA31" t="s">
        <v>44497</v>
      </c>
      <c r="AB31">
        <v>1</v>
      </c>
      <c r="AD31" t="s">
        <v>44498</v>
      </c>
      <c r="AE31">
        <v>1</v>
      </c>
      <c r="AG31" t="s">
        <v>44505</v>
      </c>
      <c r="AH31">
        <v>0</v>
      </c>
      <c r="AJ31" t="s">
        <v>44500</v>
      </c>
      <c r="AK31">
        <v>0</v>
      </c>
      <c r="AM31" t="s">
        <v>44507</v>
      </c>
      <c r="AN31">
        <v>1</v>
      </c>
      <c r="AP31" t="s">
        <v>44519</v>
      </c>
      <c r="AQ31">
        <v>0</v>
      </c>
      <c r="AS31" t="s">
        <v>44503</v>
      </c>
      <c r="AT31">
        <v>1</v>
      </c>
    </row>
    <row r="32" spans="1:46" x14ac:dyDescent="0.3">
      <c r="A32">
        <v>31</v>
      </c>
      <c r="B32" s="1">
        <v>45896.371365740742</v>
      </c>
      <c r="C32" s="1">
        <v>45896.38077546296</v>
      </c>
      <c r="D32" t="s">
        <v>780</v>
      </c>
      <c r="E32" t="s">
        <v>781</v>
      </c>
      <c r="F32">
        <v>6</v>
      </c>
      <c r="I32" t="s">
        <v>781</v>
      </c>
      <c r="J32">
        <v>0</v>
      </c>
      <c r="L32">
        <v>10</v>
      </c>
      <c r="M32">
        <v>0</v>
      </c>
      <c r="O32">
        <v>29</v>
      </c>
      <c r="P32">
        <v>0</v>
      </c>
      <c r="R32" t="s">
        <v>44540</v>
      </c>
      <c r="S32">
        <v>0</v>
      </c>
      <c r="U32" t="s">
        <v>44495</v>
      </c>
      <c r="V32">
        <v>0</v>
      </c>
      <c r="X32" t="s">
        <v>44496</v>
      </c>
      <c r="Y32">
        <v>1</v>
      </c>
      <c r="AA32" t="s">
        <v>44497</v>
      </c>
      <c r="AB32">
        <v>1</v>
      </c>
      <c r="AD32" t="s">
        <v>44498</v>
      </c>
      <c r="AE32">
        <v>1</v>
      </c>
      <c r="AG32" t="s">
        <v>44512</v>
      </c>
      <c r="AH32">
        <v>1</v>
      </c>
      <c r="AJ32" t="s">
        <v>44500</v>
      </c>
      <c r="AK32">
        <v>0</v>
      </c>
      <c r="AM32" t="s">
        <v>44507</v>
      </c>
      <c r="AN32">
        <v>1</v>
      </c>
      <c r="AP32" t="s">
        <v>44514</v>
      </c>
      <c r="AQ32">
        <v>0</v>
      </c>
      <c r="AS32" t="s">
        <v>44503</v>
      </c>
      <c r="AT32">
        <v>1</v>
      </c>
    </row>
    <row r="33" spans="1:46" x14ac:dyDescent="0.3">
      <c r="A33">
        <v>32</v>
      </c>
      <c r="B33" s="1">
        <v>45896.378576388888</v>
      </c>
      <c r="C33" s="1">
        <v>45896.380787037036</v>
      </c>
      <c r="D33" t="s">
        <v>5149</v>
      </c>
      <c r="E33" t="s">
        <v>5150</v>
      </c>
      <c r="F33">
        <v>5</v>
      </c>
      <c r="I33" t="s">
        <v>5150</v>
      </c>
      <c r="J33">
        <v>0</v>
      </c>
      <c r="L33">
        <v>10</v>
      </c>
      <c r="M33">
        <v>0</v>
      </c>
      <c r="O33">
        <v>35</v>
      </c>
      <c r="P33">
        <v>0</v>
      </c>
      <c r="R33" t="s">
        <v>44494</v>
      </c>
      <c r="S33">
        <v>1</v>
      </c>
      <c r="U33" t="s">
        <v>44495</v>
      </c>
      <c r="V33">
        <v>0</v>
      </c>
      <c r="X33" t="s">
        <v>44496</v>
      </c>
      <c r="Y33">
        <v>1</v>
      </c>
      <c r="AA33" t="s">
        <v>44497</v>
      </c>
      <c r="AB33">
        <v>1</v>
      </c>
      <c r="AD33" t="s">
        <v>44541</v>
      </c>
      <c r="AE33">
        <v>0</v>
      </c>
      <c r="AG33" t="s">
        <v>44505</v>
      </c>
      <c r="AH33">
        <v>0</v>
      </c>
      <c r="AJ33" t="s">
        <v>44500</v>
      </c>
      <c r="AK33">
        <v>0</v>
      </c>
      <c r="AM33" t="s">
        <v>44507</v>
      </c>
      <c r="AN33">
        <v>1</v>
      </c>
      <c r="AP33" t="s">
        <v>44524</v>
      </c>
      <c r="AQ33">
        <v>0</v>
      </c>
      <c r="AS33" t="s">
        <v>44503</v>
      </c>
      <c r="AT33">
        <v>1</v>
      </c>
    </row>
    <row r="34" spans="1:46" x14ac:dyDescent="0.3">
      <c r="A34">
        <v>33</v>
      </c>
      <c r="B34" s="1">
        <v>45896.371759259258</v>
      </c>
      <c r="C34" s="1">
        <v>45896.380833333336</v>
      </c>
      <c r="D34" t="s">
        <v>648</v>
      </c>
      <c r="E34" t="s">
        <v>649</v>
      </c>
      <c r="F34">
        <v>6</v>
      </c>
      <c r="I34" t="s">
        <v>20826</v>
      </c>
      <c r="J34">
        <v>0</v>
      </c>
      <c r="L34">
        <v>10</v>
      </c>
      <c r="M34">
        <v>0</v>
      </c>
      <c r="O34">
        <v>17</v>
      </c>
      <c r="P34">
        <v>0</v>
      </c>
      <c r="R34" t="s">
        <v>44542</v>
      </c>
      <c r="S34">
        <v>0</v>
      </c>
      <c r="U34" t="s">
        <v>44531</v>
      </c>
      <c r="V34">
        <v>1</v>
      </c>
      <c r="X34" t="s">
        <v>44496</v>
      </c>
      <c r="Y34">
        <v>1</v>
      </c>
      <c r="AA34" t="s">
        <v>44497</v>
      </c>
      <c r="AB34">
        <v>1</v>
      </c>
      <c r="AD34" t="s">
        <v>44543</v>
      </c>
      <c r="AE34">
        <v>0</v>
      </c>
      <c r="AG34" t="s">
        <v>44512</v>
      </c>
      <c r="AH34">
        <v>1</v>
      </c>
      <c r="AJ34" t="s">
        <v>44500</v>
      </c>
      <c r="AK34">
        <v>0</v>
      </c>
      <c r="AM34" t="s">
        <v>44507</v>
      </c>
      <c r="AN34">
        <v>1</v>
      </c>
      <c r="AP34" t="s">
        <v>44521</v>
      </c>
      <c r="AQ34">
        <v>0</v>
      </c>
      <c r="AS34" t="s">
        <v>44503</v>
      </c>
      <c r="AT34">
        <v>1</v>
      </c>
    </row>
    <row r="35" spans="1:46" x14ac:dyDescent="0.3">
      <c r="A35">
        <v>34</v>
      </c>
      <c r="B35" s="1">
        <v>45896.380856481483</v>
      </c>
      <c r="C35" s="1">
        <v>45896.381620370368</v>
      </c>
      <c r="D35" t="s">
        <v>842</v>
      </c>
      <c r="E35" t="s">
        <v>843</v>
      </c>
      <c r="F35">
        <v>6</v>
      </c>
      <c r="I35" t="s">
        <v>843</v>
      </c>
      <c r="J35">
        <v>0</v>
      </c>
      <c r="L35">
        <v>10</v>
      </c>
      <c r="M35">
        <v>0</v>
      </c>
      <c r="O35">
        <v>28</v>
      </c>
      <c r="P35">
        <v>0</v>
      </c>
      <c r="R35" t="s">
        <v>44494</v>
      </c>
      <c r="S35">
        <v>1</v>
      </c>
      <c r="U35" t="s">
        <v>44495</v>
      </c>
      <c r="V35">
        <v>0</v>
      </c>
      <c r="X35" t="s">
        <v>44496</v>
      </c>
      <c r="Y35">
        <v>1</v>
      </c>
      <c r="AA35" t="s">
        <v>44497</v>
      </c>
      <c r="AB35">
        <v>1</v>
      </c>
      <c r="AD35" t="s">
        <v>44498</v>
      </c>
      <c r="AE35">
        <v>1</v>
      </c>
      <c r="AG35" t="s">
        <v>44505</v>
      </c>
      <c r="AH35">
        <v>0</v>
      </c>
      <c r="AJ35" t="s">
        <v>44500</v>
      </c>
      <c r="AK35">
        <v>0</v>
      </c>
      <c r="AM35" t="s">
        <v>44507</v>
      </c>
      <c r="AN35">
        <v>1</v>
      </c>
      <c r="AP35" t="s">
        <v>44519</v>
      </c>
      <c r="AQ35">
        <v>0</v>
      </c>
      <c r="AS35" t="s">
        <v>44503</v>
      </c>
      <c r="AT35">
        <v>1</v>
      </c>
    </row>
    <row r="36" spans="1:46" x14ac:dyDescent="0.3">
      <c r="A36">
        <v>35</v>
      </c>
      <c r="B36" s="1">
        <v>45896.371122685188</v>
      </c>
      <c r="C36" s="1">
        <v>45896.381666666668</v>
      </c>
      <c r="D36" t="s">
        <v>592</v>
      </c>
      <c r="E36" t="s">
        <v>593</v>
      </c>
      <c r="F36">
        <v>7</v>
      </c>
      <c r="I36" t="s">
        <v>594</v>
      </c>
      <c r="J36">
        <v>0</v>
      </c>
      <c r="L36">
        <v>10</v>
      </c>
      <c r="M36">
        <v>0</v>
      </c>
      <c r="O36">
        <v>4</v>
      </c>
      <c r="P36">
        <v>0</v>
      </c>
      <c r="R36" t="s">
        <v>44494</v>
      </c>
      <c r="S36">
        <v>1</v>
      </c>
      <c r="U36" t="s">
        <v>44531</v>
      </c>
      <c r="V36">
        <v>1</v>
      </c>
      <c r="X36" t="s">
        <v>44496</v>
      </c>
      <c r="Y36">
        <v>1</v>
      </c>
      <c r="AA36" t="s">
        <v>44497</v>
      </c>
      <c r="AB36">
        <v>1</v>
      </c>
      <c r="AD36" t="s">
        <v>44498</v>
      </c>
      <c r="AE36">
        <v>1</v>
      </c>
      <c r="AG36" t="s">
        <v>44523</v>
      </c>
      <c r="AH36">
        <v>1</v>
      </c>
      <c r="AJ36" t="s">
        <v>44500</v>
      </c>
      <c r="AK36">
        <v>0</v>
      </c>
      <c r="AM36" t="s">
        <v>44507</v>
      </c>
      <c r="AN36">
        <v>1</v>
      </c>
      <c r="AP36" t="s">
        <v>44508</v>
      </c>
      <c r="AQ36">
        <v>0</v>
      </c>
      <c r="AS36" t="s">
        <v>44516</v>
      </c>
      <c r="AT36">
        <v>0</v>
      </c>
    </row>
    <row r="37" spans="1:46" x14ac:dyDescent="0.3">
      <c r="A37">
        <v>36</v>
      </c>
      <c r="B37" s="1">
        <v>45896.378912037035</v>
      </c>
      <c r="C37" s="1">
        <v>45896.383773148147</v>
      </c>
      <c r="D37" t="s">
        <v>549</v>
      </c>
      <c r="E37" t="s">
        <v>550</v>
      </c>
      <c r="F37">
        <v>7</v>
      </c>
      <c r="I37" t="s">
        <v>550</v>
      </c>
      <c r="J37">
        <v>0</v>
      </c>
      <c r="L37">
        <v>10</v>
      </c>
      <c r="M37">
        <v>0</v>
      </c>
      <c r="O37">
        <v>26</v>
      </c>
      <c r="P37">
        <v>0</v>
      </c>
      <c r="R37" t="s">
        <v>44494</v>
      </c>
      <c r="S37">
        <v>1</v>
      </c>
      <c r="U37" t="s">
        <v>44495</v>
      </c>
      <c r="V37">
        <v>0</v>
      </c>
      <c r="X37" t="s">
        <v>44496</v>
      </c>
      <c r="Y37">
        <v>1</v>
      </c>
      <c r="AA37" t="s">
        <v>44497</v>
      </c>
      <c r="AB37">
        <v>1</v>
      </c>
      <c r="AD37" t="s">
        <v>44498</v>
      </c>
      <c r="AE37">
        <v>1</v>
      </c>
      <c r="AG37" t="s">
        <v>44523</v>
      </c>
      <c r="AH37">
        <v>1</v>
      </c>
      <c r="AJ37" t="s">
        <v>44500</v>
      </c>
      <c r="AK37">
        <v>0</v>
      </c>
      <c r="AM37" t="s">
        <v>44507</v>
      </c>
      <c r="AN37">
        <v>1</v>
      </c>
      <c r="AP37" t="s">
        <v>44521</v>
      </c>
      <c r="AQ37">
        <v>0</v>
      </c>
      <c r="AS37" t="s">
        <v>44503</v>
      </c>
      <c r="AT37">
        <v>1</v>
      </c>
    </row>
    <row r="38" spans="1:46" x14ac:dyDescent="0.3">
      <c r="A38">
        <v>37</v>
      </c>
      <c r="B38" s="1">
        <v>45896.375555555554</v>
      </c>
      <c r="C38" s="1">
        <v>45896.384143518517</v>
      </c>
      <c r="D38" t="s">
        <v>520</v>
      </c>
      <c r="E38" t="s">
        <v>521</v>
      </c>
      <c r="F38">
        <v>8</v>
      </c>
      <c r="I38" t="s">
        <v>521</v>
      </c>
      <c r="J38">
        <v>0</v>
      </c>
      <c r="L38">
        <v>10</v>
      </c>
      <c r="M38">
        <v>0</v>
      </c>
      <c r="O38">
        <v>27</v>
      </c>
      <c r="P38">
        <v>0</v>
      </c>
      <c r="R38" t="s">
        <v>44494</v>
      </c>
      <c r="S38">
        <v>1</v>
      </c>
      <c r="U38" t="s">
        <v>44495</v>
      </c>
      <c r="V38">
        <v>0</v>
      </c>
      <c r="X38" t="s">
        <v>44496</v>
      </c>
      <c r="Y38">
        <v>1</v>
      </c>
      <c r="AA38" t="s">
        <v>44497</v>
      </c>
      <c r="AB38">
        <v>1</v>
      </c>
      <c r="AD38" t="s">
        <v>44498</v>
      </c>
      <c r="AE38">
        <v>1</v>
      </c>
      <c r="AG38" t="s">
        <v>44512</v>
      </c>
      <c r="AH38">
        <v>1</v>
      </c>
      <c r="AJ38" t="s">
        <v>44544</v>
      </c>
      <c r="AK38">
        <v>1</v>
      </c>
      <c r="AM38" t="s">
        <v>44507</v>
      </c>
      <c r="AN38">
        <v>1</v>
      </c>
      <c r="AP38" t="s">
        <v>44514</v>
      </c>
      <c r="AQ38">
        <v>0</v>
      </c>
      <c r="AS38" t="s">
        <v>44503</v>
      </c>
      <c r="AT38">
        <v>1</v>
      </c>
    </row>
    <row r="39" spans="1:46" x14ac:dyDescent="0.3">
      <c r="A39">
        <v>38</v>
      </c>
      <c r="B39" s="1">
        <v>45896.371574074074</v>
      </c>
      <c r="C39" s="1">
        <v>45896.38690972222</v>
      </c>
      <c r="D39" t="s">
        <v>638</v>
      </c>
      <c r="E39" t="s">
        <v>639</v>
      </c>
      <c r="F39">
        <v>5</v>
      </c>
      <c r="I39" t="s">
        <v>640</v>
      </c>
      <c r="J39">
        <v>0</v>
      </c>
      <c r="L39">
        <v>10</v>
      </c>
      <c r="M39">
        <v>0</v>
      </c>
      <c r="O39">
        <v>33</v>
      </c>
      <c r="P39">
        <v>0</v>
      </c>
      <c r="R39" t="s">
        <v>44494</v>
      </c>
      <c r="S39">
        <v>1</v>
      </c>
      <c r="U39" t="s">
        <v>44531</v>
      </c>
      <c r="V39">
        <v>1</v>
      </c>
      <c r="X39" t="s">
        <v>44545</v>
      </c>
      <c r="Y39">
        <v>0</v>
      </c>
      <c r="AA39" t="s">
        <v>44497</v>
      </c>
      <c r="AB39">
        <v>1</v>
      </c>
      <c r="AD39" t="s">
        <v>44498</v>
      </c>
      <c r="AE39">
        <v>1</v>
      </c>
      <c r="AG39" t="s">
        <v>44505</v>
      </c>
      <c r="AH39">
        <v>0</v>
      </c>
      <c r="AJ39" t="s">
        <v>44500</v>
      </c>
      <c r="AK39">
        <v>0</v>
      </c>
      <c r="AM39" t="s">
        <v>44518</v>
      </c>
      <c r="AN39">
        <v>0</v>
      </c>
      <c r="AP39" t="s">
        <v>44514</v>
      </c>
      <c r="AQ39">
        <v>0</v>
      </c>
      <c r="AS39" t="s">
        <v>44503</v>
      </c>
      <c r="AT39">
        <v>1</v>
      </c>
    </row>
    <row r="40" spans="1:46" x14ac:dyDescent="0.3">
      <c r="A40">
        <v>39</v>
      </c>
      <c r="B40" s="1">
        <v>45897.540671296294</v>
      </c>
      <c r="C40" s="1">
        <v>45897.544756944444</v>
      </c>
      <c r="D40" t="s">
        <v>1429</v>
      </c>
      <c r="E40" t="s">
        <v>1430</v>
      </c>
      <c r="F40">
        <v>7</v>
      </c>
      <c r="I40" t="s">
        <v>1430</v>
      </c>
      <c r="J40">
        <v>0</v>
      </c>
      <c r="L40">
        <v>1</v>
      </c>
      <c r="M40">
        <v>0</v>
      </c>
      <c r="O40">
        <v>17</v>
      </c>
      <c r="P40">
        <v>0</v>
      </c>
      <c r="R40" t="s">
        <v>44494</v>
      </c>
      <c r="S40">
        <v>1</v>
      </c>
      <c r="U40" t="s">
        <v>44531</v>
      </c>
      <c r="V40">
        <v>1</v>
      </c>
      <c r="X40" t="s">
        <v>44496</v>
      </c>
      <c r="Y40">
        <v>1</v>
      </c>
      <c r="AA40" t="s">
        <v>44497</v>
      </c>
      <c r="AB40">
        <v>1</v>
      </c>
      <c r="AD40" t="s">
        <v>44498</v>
      </c>
      <c r="AE40">
        <v>1</v>
      </c>
      <c r="AG40" t="s">
        <v>44512</v>
      </c>
      <c r="AH40">
        <v>1</v>
      </c>
      <c r="AJ40" t="s">
        <v>44500</v>
      </c>
      <c r="AK40">
        <v>0</v>
      </c>
      <c r="AM40" t="s">
        <v>44507</v>
      </c>
      <c r="AN40">
        <v>1</v>
      </c>
      <c r="AP40" t="s">
        <v>44514</v>
      </c>
      <c r="AQ40">
        <v>0</v>
      </c>
      <c r="AS40" t="s">
        <v>44509</v>
      </c>
      <c r="AT40">
        <v>0</v>
      </c>
    </row>
    <row r="41" spans="1:46" x14ac:dyDescent="0.3">
      <c r="A41">
        <v>40</v>
      </c>
      <c r="B41" s="1">
        <v>45897.539618055554</v>
      </c>
      <c r="C41" s="1">
        <v>45897.545381944445</v>
      </c>
      <c r="D41" t="s">
        <v>1379</v>
      </c>
      <c r="E41" t="s">
        <v>1380</v>
      </c>
      <c r="F41">
        <v>7</v>
      </c>
      <c r="I41" t="s">
        <v>1381</v>
      </c>
      <c r="J41">
        <v>0</v>
      </c>
      <c r="L41">
        <v>1</v>
      </c>
      <c r="M41">
        <v>0</v>
      </c>
      <c r="O41">
        <v>6</v>
      </c>
      <c r="P41">
        <v>0</v>
      </c>
      <c r="R41" t="s">
        <v>44494</v>
      </c>
      <c r="S41">
        <v>1</v>
      </c>
      <c r="U41" t="s">
        <v>44495</v>
      </c>
      <c r="V41">
        <v>0</v>
      </c>
      <c r="X41" t="s">
        <v>44496</v>
      </c>
      <c r="Y41">
        <v>1</v>
      </c>
      <c r="AA41" t="s">
        <v>44497</v>
      </c>
      <c r="AB41">
        <v>1</v>
      </c>
      <c r="AD41" t="s">
        <v>44498</v>
      </c>
      <c r="AE41">
        <v>1</v>
      </c>
      <c r="AG41" t="s">
        <v>44512</v>
      </c>
      <c r="AH41">
        <v>1</v>
      </c>
      <c r="AJ41" t="s">
        <v>44500</v>
      </c>
      <c r="AK41">
        <v>0</v>
      </c>
      <c r="AM41" t="s">
        <v>44507</v>
      </c>
      <c r="AN41">
        <v>1</v>
      </c>
      <c r="AP41" t="s">
        <v>44514</v>
      </c>
      <c r="AQ41">
        <v>0</v>
      </c>
      <c r="AS41" t="s">
        <v>44503</v>
      </c>
      <c r="AT41">
        <v>1</v>
      </c>
    </row>
    <row r="42" spans="1:46" x14ac:dyDescent="0.3">
      <c r="A42">
        <v>41</v>
      </c>
      <c r="B42" s="1">
        <v>45897.540983796294</v>
      </c>
      <c r="C42" s="1">
        <v>45897.546157407407</v>
      </c>
      <c r="D42" t="s">
        <v>1440</v>
      </c>
      <c r="E42" t="s">
        <v>1441</v>
      </c>
      <c r="F42">
        <v>7</v>
      </c>
      <c r="I42" t="s">
        <v>32356</v>
      </c>
      <c r="J42">
        <v>0</v>
      </c>
      <c r="L42">
        <v>1</v>
      </c>
      <c r="M42">
        <v>0</v>
      </c>
      <c r="O42">
        <v>4</v>
      </c>
      <c r="P42">
        <v>0</v>
      </c>
      <c r="R42" t="s">
        <v>44494</v>
      </c>
      <c r="S42">
        <v>1</v>
      </c>
      <c r="U42" t="s">
        <v>44495</v>
      </c>
      <c r="V42">
        <v>0</v>
      </c>
      <c r="X42" t="s">
        <v>44496</v>
      </c>
      <c r="Y42">
        <v>1</v>
      </c>
      <c r="AA42" t="s">
        <v>44497</v>
      </c>
      <c r="AB42">
        <v>1</v>
      </c>
      <c r="AD42" t="s">
        <v>44498</v>
      </c>
      <c r="AE42">
        <v>1</v>
      </c>
      <c r="AG42" t="s">
        <v>44512</v>
      </c>
      <c r="AH42">
        <v>1</v>
      </c>
      <c r="AJ42" t="s">
        <v>44500</v>
      </c>
      <c r="AK42">
        <v>0</v>
      </c>
      <c r="AM42" t="s">
        <v>44507</v>
      </c>
      <c r="AN42">
        <v>1</v>
      </c>
      <c r="AP42" t="s">
        <v>44514</v>
      </c>
      <c r="AQ42">
        <v>0</v>
      </c>
      <c r="AS42" t="s">
        <v>44503</v>
      </c>
      <c r="AT42">
        <v>1</v>
      </c>
    </row>
    <row r="43" spans="1:46" x14ac:dyDescent="0.3">
      <c r="A43">
        <v>42</v>
      </c>
      <c r="B43" s="1">
        <v>45897.54109953704</v>
      </c>
      <c r="C43" s="1">
        <v>45897.546342592592</v>
      </c>
      <c r="D43" t="s">
        <v>1336</v>
      </c>
      <c r="E43" t="s">
        <v>1337</v>
      </c>
      <c r="F43">
        <v>6</v>
      </c>
      <c r="I43" t="s">
        <v>5566</v>
      </c>
      <c r="J43">
        <v>0</v>
      </c>
      <c r="L43">
        <v>1</v>
      </c>
      <c r="M43">
        <v>0</v>
      </c>
      <c r="O43">
        <v>12</v>
      </c>
      <c r="P43">
        <v>0</v>
      </c>
      <c r="R43" t="s">
        <v>44494</v>
      </c>
      <c r="S43">
        <v>1</v>
      </c>
      <c r="U43" t="s">
        <v>44495</v>
      </c>
      <c r="V43">
        <v>0</v>
      </c>
      <c r="X43" t="s">
        <v>44496</v>
      </c>
      <c r="Y43">
        <v>1</v>
      </c>
      <c r="AA43" t="s">
        <v>44497</v>
      </c>
      <c r="AB43">
        <v>1</v>
      </c>
      <c r="AD43" t="s">
        <v>44498</v>
      </c>
      <c r="AE43">
        <v>1</v>
      </c>
      <c r="AG43" t="s">
        <v>44505</v>
      </c>
      <c r="AH43">
        <v>0</v>
      </c>
      <c r="AJ43" t="s">
        <v>44500</v>
      </c>
      <c r="AK43">
        <v>0</v>
      </c>
      <c r="AM43" t="s">
        <v>44507</v>
      </c>
      <c r="AN43">
        <v>1</v>
      </c>
      <c r="AP43" t="s">
        <v>44514</v>
      </c>
      <c r="AQ43">
        <v>0</v>
      </c>
      <c r="AS43" t="s">
        <v>44503</v>
      </c>
      <c r="AT43">
        <v>1</v>
      </c>
    </row>
    <row r="44" spans="1:46" x14ac:dyDescent="0.3">
      <c r="A44">
        <v>43</v>
      </c>
      <c r="B44" s="1">
        <v>45897.54010416667</v>
      </c>
      <c r="C44" s="1">
        <v>45897.54650462963</v>
      </c>
      <c r="D44" t="s">
        <v>1368</v>
      </c>
      <c r="E44" t="s">
        <v>1369</v>
      </c>
      <c r="F44">
        <v>7</v>
      </c>
      <c r="I44" t="s">
        <v>1369</v>
      </c>
      <c r="J44">
        <v>0</v>
      </c>
      <c r="L44">
        <v>1</v>
      </c>
      <c r="M44">
        <v>0</v>
      </c>
      <c r="O44">
        <v>5</v>
      </c>
      <c r="P44">
        <v>0</v>
      </c>
      <c r="R44" t="s">
        <v>44494</v>
      </c>
      <c r="S44">
        <v>1</v>
      </c>
      <c r="U44" t="s">
        <v>44495</v>
      </c>
      <c r="V44">
        <v>0</v>
      </c>
      <c r="X44" t="s">
        <v>44496</v>
      </c>
      <c r="Y44">
        <v>1</v>
      </c>
      <c r="AA44" t="s">
        <v>44497</v>
      </c>
      <c r="AB44">
        <v>1</v>
      </c>
      <c r="AD44" t="s">
        <v>44498</v>
      </c>
      <c r="AE44">
        <v>1</v>
      </c>
      <c r="AG44" t="s">
        <v>44512</v>
      </c>
      <c r="AH44">
        <v>1</v>
      </c>
      <c r="AJ44" t="s">
        <v>44500</v>
      </c>
      <c r="AK44">
        <v>0</v>
      </c>
      <c r="AM44" t="s">
        <v>44507</v>
      </c>
      <c r="AN44">
        <v>1</v>
      </c>
      <c r="AP44" t="s">
        <v>44514</v>
      </c>
      <c r="AQ44">
        <v>0</v>
      </c>
      <c r="AS44" t="s">
        <v>44503</v>
      </c>
      <c r="AT44">
        <v>1</v>
      </c>
    </row>
    <row r="45" spans="1:46" x14ac:dyDescent="0.3">
      <c r="A45">
        <v>44</v>
      </c>
      <c r="B45" s="1">
        <v>45897.53974537037</v>
      </c>
      <c r="C45" s="1">
        <v>45897.546539351853</v>
      </c>
      <c r="D45" t="s">
        <v>1462</v>
      </c>
      <c r="E45" t="s">
        <v>1463</v>
      </c>
      <c r="F45">
        <v>6</v>
      </c>
      <c r="I45" t="s">
        <v>1463</v>
      </c>
      <c r="J45">
        <v>0</v>
      </c>
      <c r="L45">
        <v>1</v>
      </c>
      <c r="M45">
        <v>0</v>
      </c>
      <c r="O45">
        <v>27</v>
      </c>
      <c r="P45">
        <v>0</v>
      </c>
      <c r="R45" t="s">
        <v>44494</v>
      </c>
      <c r="S45">
        <v>1</v>
      </c>
      <c r="U45" t="s">
        <v>44546</v>
      </c>
      <c r="V45">
        <v>0</v>
      </c>
      <c r="X45" t="s">
        <v>44496</v>
      </c>
      <c r="Y45">
        <v>1</v>
      </c>
      <c r="AA45" t="s">
        <v>44497</v>
      </c>
      <c r="AB45">
        <v>1</v>
      </c>
      <c r="AD45" t="s">
        <v>44498</v>
      </c>
      <c r="AE45">
        <v>1</v>
      </c>
      <c r="AG45" t="s">
        <v>44538</v>
      </c>
      <c r="AH45">
        <v>0</v>
      </c>
      <c r="AJ45" t="s">
        <v>44547</v>
      </c>
      <c r="AK45">
        <v>0</v>
      </c>
      <c r="AM45" t="s">
        <v>44507</v>
      </c>
      <c r="AN45">
        <v>1</v>
      </c>
      <c r="AP45" t="s">
        <v>44529</v>
      </c>
      <c r="AQ45">
        <v>0</v>
      </c>
      <c r="AS45" t="s">
        <v>44503</v>
      </c>
      <c r="AT45">
        <v>1</v>
      </c>
    </row>
    <row r="46" spans="1:46" x14ac:dyDescent="0.3">
      <c r="A46">
        <v>45</v>
      </c>
      <c r="B46" s="1">
        <v>45897.540023148147</v>
      </c>
      <c r="C46" s="1">
        <v>45897.5465625</v>
      </c>
      <c r="D46" t="s">
        <v>1358</v>
      </c>
      <c r="E46" t="s">
        <v>1359</v>
      </c>
      <c r="F46">
        <v>2</v>
      </c>
      <c r="I46" t="s">
        <v>44548</v>
      </c>
      <c r="J46">
        <v>0</v>
      </c>
      <c r="L46">
        <v>1</v>
      </c>
      <c r="M46">
        <v>0</v>
      </c>
      <c r="O46">
        <v>13</v>
      </c>
      <c r="P46">
        <v>0</v>
      </c>
      <c r="R46" t="s">
        <v>44510</v>
      </c>
      <c r="S46">
        <v>0</v>
      </c>
      <c r="U46" t="s">
        <v>44549</v>
      </c>
      <c r="V46">
        <v>0</v>
      </c>
      <c r="X46" t="s">
        <v>44517</v>
      </c>
      <c r="Y46">
        <v>0</v>
      </c>
      <c r="AA46" t="s">
        <v>44550</v>
      </c>
      <c r="AB46">
        <v>0</v>
      </c>
      <c r="AD46" t="s">
        <v>44498</v>
      </c>
      <c r="AE46">
        <v>1</v>
      </c>
      <c r="AG46" t="s">
        <v>44538</v>
      </c>
      <c r="AH46">
        <v>0</v>
      </c>
      <c r="AJ46" t="s">
        <v>44506</v>
      </c>
      <c r="AK46">
        <v>0</v>
      </c>
      <c r="AM46" t="s">
        <v>44551</v>
      </c>
      <c r="AN46">
        <v>0</v>
      </c>
      <c r="AP46" t="s">
        <v>44552</v>
      </c>
      <c r="AQ46">
        <v>0</v>
      </c>
      <c r="AS46" t="s">
        <v>44503</v>
      </c>
      <c r="AT46">
        <v>1</v>
      </c>
    </row>
    <row r="47" spans="1:46" x14ac:dyDescent="0.3">
      <c r="A47">
        <v>46</v>
      </c>
      <c r="B47" s="1">
        <v>45897.540243055555</v>
      </c>
      <c r="C47" s="1">
        <v>45897.547511574077</v>
      </c>
      <c r="D47" t="s">
        <v>1210</v>
      </c>
      <c r="E47" t="s">
        <v>1211</v>
      </c>
      <c r="F47">
        <v>8</v>
      </c>
      <c r="I47" t="s">
        <v>1212</v>
      </c>
      <c r="J47">
        <v>0</v>
      </c>
      <c r="L47">
        <v>1</v>
      </c>
      <c r="M47">
        <v>0</v>
      </c>
      <c r="O47">
        <v>23</v>
      </c>
      <c r="P47">
        <v>0</v>
      </c>
      <c r="R47" t="s">
        <v>44494</v>
      </c>
      <c r="S47">
        <v>1</v>
      </c>
      <c r="U47" t="s">
        <v>44531</v>
      </c>
      <c r="V47">
        <v>1</v>
      </c>
      <c r="X47" t="s">
        <v>44545</v>
      </c>
      <c r="Y47">
        <v>0</v>
      </c>
      <c r="AA47" t="s">
        <v>44497</v>
      </c>
      <c r="AB47">
        <v>1</v>
      </c>
      <c r="AD47" t="s">
        <v>44498</v>
      </c>
      <c r="AE47">
        <v>1</v>
      </c>
      <c r="AG47" t="s">
        <v>44512</v>
      </c>
      <c r="AH47">
        <v>1</v>
      </c>
      <c r="AJ47" t="s">
        <v>44544</v>
      </c>
      <c r="AK47">
        <v>1</v>
      </c>
      <c r="AM47" t="s">
        <v>44507</v>
      </c>
      <c r="AN47">
        <v>1</v>
      </c>
      <c r="AP47" t="s">
        <v>44514</v>
      </c>
      <c r="AQ47">
        <v>0</v>
      </c>
      <c r="AS47" t="s">
        <v>44503</v>
      </c>
      <c r="AT47">
        <v>1</v>
      </c>
    </row>
    <row r="48" spans="1:46" x14ac:dyDescent="0.3">
      <c r="A48">
        <v>47</v>
      </c>
      <c r="B48" s="1">
        <v>45897.542407407411</v>
      </c>
      <c r="C48" s="1">
        <v>45897.547708333332</v>
      </c>
      <c r="D48" t="s">
        <v>1259</v>
      </c>
      <c r="E48" t="s">
        <v>1260</v>
      </c>
      <c r="F48">
        <v>3</v>
      </c>
      <c r="I48" t="s">
        <v>1260</v>
      </c>
      <c r="J48">
        <v>0</v>
      </c>
      <c r="L48">
        <v>1</v>
      </c>
      <c r="M48">
        <v>0</v>
      </c>
      <c r="O48">
        <v>14</v>
      </c>
      <c r="P48">
        <v>0</v>
      </c>
      <c r="R48" t="s">
        <v>44494</v>
      </c>
      <c r="S48">
        <v>1</v>
      </c>
      <c r="U48" t="s">
        <v>44495</v>
      </c>
      <c r="V48">
        <v>0</v>
      </c>
      <c r="X48" t="s">
        <v>44496</v>
      </c>
      <c r="Y48">
        <v>1</v>
      </c>
      <c r="AA48" t="s">
        <v>44553</v>
      </c>
      <c r="AB48">
        <v>0</v>
      </c>
      <c r="AD48" t="s">
        <v>44543</v>
      </c>
      <c r="AE48">
        <v>0</v>
      </c>
      <c r="AG48" t="s">
        <v>44499</v>
      </c>
      <c r="AH48">
        <v>0</v>
      </c>
      <c r="AJ48" t="s">
        <v>44544</v>
      </c>
      <c r="AK48">
        <v>1</v>
      </c>
      <c r="AM48" t="s">
        <v>44554</v>
      </c>
      <c r="AN48">
        <v>0</v>
      </c>
      <c r="AP48" t="s">
        <v>44524</v>
      </c>
      <c r="AQ48">
        <v>0</v>
      </c>
      <c r="AS48" t="s">
        <v>44555</v>
      </c>
      <c r="AT48">
        <v>0</v>
      </c>
    </row>
    <row r="49" spans="1:46" x14ac:dyDescent="0.3">
      <c r="A49">
        <v>48</v>
      </c>
      <c r="B49" s="1">
        <v>45897.54105324074</v>
      </c>
      <c r="C49" s="1">
        <v>45897.549664351849</v>
      </c>
      <c r="D49" t="s">
        <v>1398</v>
      </c>
      <c r="E49" t="s">
        <v>1399</v>
      </c>
      <c r="F49">
        <v>6</v>
      </c>
      <c r="I49" t="s">
        <v>19609</v>
      </c>
      <c r="J49">
        <v>0</v>
      </c>
      <c r="L49">
        <v>1</v>
      </c>
      <c r="M49">
        <v>0</v>
      </c>
      <c r="O49">
        <v>1</v>
      </c>
      <c r="P49">
        <v>0</v>
      </c>
      <c r="R49" t="s">
        <v>44494</v>
      </c>
      <c r="S49">
        <v>1</v>
      </c>
      <c r="U49" t="s">
        <v>44495</v>
      </c>
      <c r="V49">
        <v>0</v>
      </c>
      <c r="X49" t="s">
        <v>44496</v>
      </c>
      <c r="Y49">
        <v>1</v>
      </c>
      <c r="AA49" t="s">
        <v>44497</v>
      </c>
      <c r="AB49">
        <v>1</v>
      </c>
      <c r="AD49" t="s">
        <v>44498</v>
      </c>
      <c r="AE49">
        <v>1</v>
      </c>
      <c r="AG49" t="s">
        <v>44505</v>
      </c>
      <c r="AH49">
        <v>0</v>
      </c>
      <c r="AJ49" t="s">
        <v>44556</v>
      </c>
      <c r="AK49">
        <v>0</v>
      </c>
      <c r="AM49" t="s">
        <v>44507</v>
      </c>
      <c r="AN49">
        <v>1</v>
      </c>
      <c r="AP49" t="s">
        <v>44521</v>
      </c>
      <c r="AQ49">
        <v>0</v>
      </c>
      <c r="AS49" t="s">
        <v>44503</v>
      </c>
      <c r="AT49">
        <v>1</v>
      </c>
    </row>
    <row r="50" spans="1:46" x14ac:dyDescent="0.3">
      <c r="A50">
        <v>49</v>
      </c>
      <c r="B50" s="1">
        <v>45897.539421296293</v>
      </c>
      <c r="C50" s="1">
        <v>45897.549988425926</v>
      </c>
      <c r="D50" t="s">
        <v>1346</v>
      </c>
      <c r="E50" t="s">
        <v>1347</v>
      </c>
      <c r="F50">
        <v>7</v>
      </c>
      <c r="I50" t="s">
        <v>44557</v>
      </c>
      <c r="J50">
        <v>0</v>
      </c>
      <c r="L50">
        <v>1</v>
      </c>
      <c r="M50">
        <v>0</v>
      </c>
      <c r="O50">
        <v>24</v>
      </c>
      <c r="P50">
        <v>0</v>
      </c>
      <c r="R50" t="s">
        <v>44494</v>
      </c>
      <c r="S50">
        <v>1</v>
      </c>
      <c r="U50" t="s">
        <v>44495</v>
      </c>
      <c r="V50">
        <v>0</v>
      </c>
      <c r="X50" t="s">
        <v>44496</v>
      </c>
      <c r="Y50">
        <v>1</v>
      </c>
      <c r="AA50" t="s">
        <v>44497</v>
      </c>
      <c r="AB50">
        <v>1</v>
      </c>
      <c r="AD50" t="s">
        <v>44498</v>
      </c>
      <c r="AE50">
        <v>1</v>
      </c>
      <c r="AG50" t="s">
        <v>44512</v>
      </c>
      <c r="AH50">
        <v>1</v>
      </c>
      <c r="AJ50" t="s">
        <v>44500</v>
      </c>
      <c r="AK50">
        <v>0</v>
      </c>
      <c r="AM50" t="s">
        <v>44507</v>
      </c>
      <c r="AN50">
        <v>1</v>
      </c>
      <c r="AP50" t="s">
        <v>44524</v>
      </c>
      <c r="AQ50">
        <v>0</v>
      </c>
      <c r="AS50" t="s">
        <v>44503</v>
      </c>
      <c r="AT50">
        <v>1</v>
      </c>
    </row>
    <row r="51" spans="1:46" x14ac:dyDescent="0.3">
      <c r="A51">
        <v>50</v>
      </c>
      <c r="B51" s="1">
        <v>45897.539201388892</v>
      </c>
      <c r="C51" s="1">
        <v>45897.551712962966</v>
      </c>
      <c r="D51" t="s">
        <v>1221</v>
      </c>
      <c r="E51" t="s">
        <v>1222</v>
      </c>
      <c r="F51">
        <v>7</v>
      </c>
      <c r="I51" t="s">
        <v>1223</v>
      </c>
      <c r="J51">
        <v>0</v>
      </c>
      <c r="L51">
        <v>1</v>
      </c>
      <c r="M51">
        <v>0</v>
      </c>
      <c r="O51">
        <v>19</v>
      </c>
      <c r="P51">
        <v>0</v>
      </c>
      <c r="R51" t="s">
        <v>44494</v>
      </c>
      <c r="S51">
        <v>1</v>
      </c>
      <c r="U51" t="s">
        <v>44495</v>
      </c>
      <c r="V51">
        <v>0</v>
      </c>
      <c r="X51" t="s">
        <v>44496</v>
      </c>
      <c r="Y51">
        <v>1</v>
      </c>
      <c r="AA51" t="s">
        <v>44497</v>
      </c>
      <c r="AB51">
        <v>1</v>
      </c>
      <c r="AD51" t="s">
        <v>44498</v>
      </c>
      <c r="AE51">
        <v>1</v>
      </c>
      <c r="AG51" t="s">
        <v>44505</v>
      </c>
      <c r="AH51">
        <v>0</v>
      </c>
      <c r="AJ51" t="s">
        <v>44544</v>
      </c>
      <c r="AK51">
        <v>1</v>
      </c>
      <c r="AM51" t="s">
        <v>44507</v>
      </c>
      <c r="AN51">
        <v>1</v>
      </c>
      <c r="AP51" t="s">
        <v>44514</v>
      </c>
      <c r="AQ51">
        <v>0</v>
      </c>
      <c r="AS51" t="s">
        <v>44503</v>
      </c>
      <c r="AT51">
        <v>1</v>
      </c>
    </row>
    <row r="52" spans="1:46" x14ac:dyDescent="0.3">
      <c r="A52">
        <v>51</v>
      </c>
      <c r="B52" s="1">
        <v>45897.539733796293</v>
      </c>
      <c r="C52" s="1">
        <v>45897.552268518521</v>
      </c>
      <c r="D52" t="s">
        <v>1409</v>
      </c>
      <c r="E52" t="s">
        <v>1410</v>
      </c>
      <c r="F52">
        <v>6</v>
      </c>
      <c r="I52" t="s">
        <v>1410</v>
      </c>
      <c r="J52">
        <v>0</v>
      </c>
      <c r="L52">
        <v>1</v>
      </c>
      <c r="M52">
        <v>0</v>
      </c>
      <c r="O52">
        <v>26</v>
      </c>
      <c r="P52">
        <v>0</v>
      </c>
      <c r="R52" t="s">
        <v>44494</v>
      </c>
      <c r="S52">
        <v>1</v>
      </c>
      <c r="U52" t="s">
        <v>44495</v>
      </c>
      <c r="V52">
        <v>0</v>
      </c>
      <c r="X52" t="s">
        <v>44496</v>
      </c>
      <c r="Y52">
        <v>1</v>
      </c>
      <c r="AA52" t="s">
        <v>44497</v>
      </c>
      <c r="AB52">
        <v>1</v>
      </c>
      <c r="AD52" t="s">
        <v>44498</v>
      </c>
      <c r="AE52">
        <v>1</v>
      </c>
      <c r="AG52" t="s">
        <v>44558</v>
      </c>
      <c r="AH52">
        <v>0</v>
      </c>
      <c r="AJ52" t="s">
        <v>44559</v>
      </c>
      <c r="AK52">
        <v>1</v>
      </c>
      <c r="AM52" t="s">
        <v>44507</v>
      </c>
      <c r="AN52">
        <v>1</v>
      </c>
      <c r="AP52" t="s">
        <v>44524</v>
      </c>
      <c r="AQ52">
        <v>0</v>
      </c>
      <c r="AS52" t="s">
        <v>44555</v>
      </c>
      <c r="AT52">
        <v>0</v>
      </c>
    </row>
    <row r="53" spans="1:46" x14ac:dyDescent="0.3">
      <c r="A53">
        <v>52</v>
      </c>
      <c r="B53" s="1">
        <v>45897.539722222224</v>
      </c>
      <c r="C53" s="1">
        <v>45897.552291666667</v>
      </c>
      <c r="D53" t="s">
        <v>1419</v>
      </c>
      <c r="E53" t="s">
        <v>1420</v>
      </c>
      <c r="F53">
        <v>7</v>
      </c>
      <c r="I53" t="s">
        <v>5610</v>
      </c>
      <c r="J53">
        <v>0</v>
      </c>
      <c r="L53">
        <v>1</v>
      </c>
      <c r="M53">
        <v>0</v>
      </c>
      <c r="O53">
        <v>25</v>
      </c>
      <c r="P53">
        <v>0</v>
      </c>
      <c r="R53" t="s">
        <v>44494</v>
      </c>
      <c r="S53">
        <v>1</v>
      </c>
      <c r="U53" t="s">
        <v>44536</v>
      </c>
      <c r="V53">
        <v>0</v>
      </c>
      <c r="X53" t="s">
        <v>44496</v>
      </c>
      <c r="Y53">
        <v>1</v>
      </c>
      <c r="AA53" t="s">
        <v>44497</v>
      </c>
      <c r="AB53">
        <v>1</v>
      </c>
      <c r="AD53" t="s">
        <v>44498</v>
      </c>
      <c r="AE53">
        <v>1</v>
      </c>
      <c r="AG53" t="s">
        <v>44512</v>
      </c>
      <c r="AH53">
        <v>1</v>
      </c>
      <c r="AJ53" t="s">
        <v>44544</v>
      </c>
      <c r="AK53">
        <v>1</v>
      </c>
      <c r="AM53" t="s">
        <v>44507</v>
      </c>
      <c r="AN53">
        <v>1</v>
      </c>
      <c r="AP53" t="s">
        <v>44513</v>
      </c>
      <c r="AQ53">
        <v>0</v>
      </c>
      <c r="AS53" t="s">
        <v>44555</v>
      </c>
      <c r="AT53">
        <v>0</v>
      </c>
    </row>
    <row r="54" spans="1:46" x14ac:dyDescent="0.3">
      <c r="A54">
        <v>53</v>
      </c>
      <c r="B54" s="1">
        <v>45897.539456018516</v>
      </c>
      <c r="C54" s="1">
        <v>45897.552847222221</v>
      </c>
      <c r="D54" t="s">
        <v>1119</v>
      </c>
      <c r="E54" t="s">
        <v>1120</v>
      </c>
      <c r="F54">
        <v>6</v>
      </c>
      <c r="I54" t="s">
        <v>1120</v>
      </c>
      <c r="J54">
        <v>0</v>
      </c>
      <c r="L54">
        <v>1</v>
      </c>
      <c r="M54">
        <v>0</v>
      </c>
      <c r="O54">
        <v>16</v>
      </c>
      <c r="P54">
        <v>0</v>
      </c>
      <c r="R54" t="s">
        <v>44494</v>
      </c>
      <c r="S54">
        <v>1</v>
      </c>
      <c r="U54" t="s">
        <v>44536</v>
      </c>
      <c r="V54">
        <v>0</v>
      </c>
      <c r="X54" t="s">
        <v>44545</v>
      </c>
      <c r="Y54">
        <v>0</v>
      </c>
      <c r="AA54" t="s">
        <v>44497</v>
      </c>
      <c r="AB54">
        <v>1</v>
      </c>
      <c r="AD54" t="s">
        <v>44498</v>
      </c>
      <c r="AE54">
        <v>1</v>
      </c>
      <c r="AG54" t="s">
        <v>44512</v>
      </c>
      <c r="AH54">
        <v>1</v>
      </c>
      <c r="AJ54" t="s">
        <v>44500</v>
      </c>
      <c r="AK54">
        <v>0</v>
      </c>
      <c r="AM54" t="s">
        <v>44507</v>
      </c>
      <c r="AN54">
        <v>1</v>
      </c>
      <c r="AP54" t="s">
        <v>44514</v>
      </c>
      <c r="AQ54">
        <v>0</v>
      </c>
      <c r="AS54" t="s">
        <v>44503</v>
      </c>
      <c r="AT54">
        <v>1</v>
      </c>
    </row>
    <row r="55" spans="1:46" x14ac:dyDescent="0.3">
      <c r="A55">
        <v>54</v>
      </c>
      <c r="B55" s="1">
        <v>45897.539872685185</v>
      </c>
      <c r="C55" s="1">
        <v>45897.55296296296</v>
      </c>
      <c r="D55" t="s">
        <v>990</v>
      </c>
      <c r="E55" t="s">
        <v>991</v>
      </c>
      <c r="F55">
        <v>6</v>
      </c>
      <c r="I55" t="s">
        <v>991</v>
      </c>
      <c r="J55">
        <v>0</v>
      </c>
      <c r="L55">
        <v>1</v>
      </c>
      <c r="M55">
        <v>0</v>
      </c>
      <c r="O55">
        <v>28</v>
      </c>
      <c r="P55">
        <v>0</v>
      </c>
      <c r="R55" t="s">
        <v>44494</v>
      </c>
      <c r="S55">
        <v>1</v>
      </c>
      <c r="U55" t="s">
        <v>44531</v>
      </c>
      <c r="V55">
        <v>1</v>
      </c>
      <c r="X55" t="s">
        <v>44496</v>
      </c>
      <c r="Y55">
        <v>1</v>
      </c>
      <c r="AA55" t="s">
        <v>44497</v>
      </c>
      <c r="AB55">
        <v>1</v>
      </c>
      <c r="AD55" t="s">
        <v>44498</v>
      </c>
      <c r="AE55">
        <v>1</v>
      </c>
      <c r="AG55" t="s">
        <v>44505</v>
      </c>
      <c r="AH55">
        <v>0</v>
      </c>
      <c r="AJ55" t="s">
        <v>44544</v>
      </c>
      <c r="AK55">
        <v>1</v>
      </c>
      <c r="AM55" t="s">
        <v>44554</v>
      </c>
      <c r="AN55">
        <v>0</v>
      </c>
      <c r="AP55" t="s">
        <v>44524</v>
      </c>
      <c r="AQ55">
        <v>0</v>
      </c>
      <c r="AS55" t="s">
        <v>44555</v>
      </c>
      <c r="AT55">
        <v>0</v>
      </c>
    </row>
    <row r="56" spans="1:46" x14ac:dyDescent="0.3">
      <c r="A56">
        <v>55</v>
      </c>
      <c r="B56" s="1">
        <v>45897.551921296297</v>
      </c>
      <c r="C56" s="1">
        <v>45897.55332175926</v>
      </c>
      <c r="D56" t="s">
        <v>1242</v>
      </c>
      <c r="E56" t="s">
        <v>1243</v>
      </c>
      <c r="F56">
        <v>6</v>
      </c>
      <c r="I56" t="s">
        <v>1244</v>
      </c>
      <c r="J56">
        <v>0</v>
      </c>
      <c r="L56">
        <v>1</v>
      </c>
      <c r="M56">
        <v>0</v>
      </c>
      <c r="O56">
        <v>11</v>
      </c>
      <c r="P56">
        <v>0</v>
      </c>
      <c r="R56" t="s">
        <v>44494</v>
      </c>
      <c r="S56">
        <v>1</v>
      </c>
      <c r="U56" t="s">
        <v>44522</v>
      </c>
      <c r="V56">
        <v>0</v>
      </c>
      <c r="X56" t="s">
        <v>44496</v>
      </c>
      <c r="Y56">
        <v>1</v>
      </c>
      <c r="AA56" t="s">
        <v>44497</v>
      </c>
      <c r="AB56">
        <v>1</v>
      </c>
      <c r="AD56" t="s">
        <v>44498</v>
      </c>
      <c r="AE56">
        <v>1</v>
      </c>
      <c r="AG56" t="s">
        <v>44512</v>
      </c>
      <c r="AH56">
        <v>1</v>
      </c>
      <c r="AJ56" t="s">
        <v>44500</v>
      </c>
      <c r="AK56">
        <v>0</v>
      </c>
      <c r="AM56" t="s">
        <v>44507</v>
      </c>
      <c r="AN56">
        <v>1</v>
      </c>
      <c r="AP56" t="s">
        <v>44560</v>
      </c>
      <c r="AQ56">
        <v>0</v>
      </c>
      <c r="AS56" t="s">
        <v>44561</v>
      </c>
      <c r="AT56">
        <v>0</v>
      </c>
    </row>
    <row r="57" spans="1:46" x14ac:dyDescent="0.3">
      <c r="A57">
        <v>56</v>
      </c>
      <c r="B57" s="1">
        <v>45897.539953703701</v>
      </c>
      <c r="C57" s="1">
        <v>45897.553472222222</v>
      </c>
      <c r="D57" t="s">
        <v>1304</v>
      </c>
      <c r="E57" t="s">
        <v>1305</v>
      </c>
      <c r="F57">
        <v>4</v>
      </c>
      <c r="I57" t="s">
        <v>6829</v>
      </c>
      <c r="J57">
        <v>0</v>
      </c>
      <c r="L57">
        <v>1</v>
      </c>
      <c r="M57">
        <v>0</v>
      </c>
      <c r="O57">
        <v>18</v>
      </c>
      <c r="P57">
        <v>0</v>
      </c>
      <c r="R57" t="s">
        <v>44562</v>
      </c>
      <c r="S57">
        <v>0</v>
      </c>
      <c r="U57" t="s">
        <v>44520</v>
      </c>
      <c r="V57">
        <v>0</v>
      </c>
      <c r="X57" t="s">
        <v>44496</v>
      </c>
      <c r="Y57">
        <v>1</v>
      </c>
      <c r="AA57" t="s">
        <v>44497</v>
      </c>
      <c r="AB57">
        <v>1</v>
      </c>
      <c r="AD57" t="s">
        <v>44498</v>
      </c>
      <c r="AE57">
        <v>1</v>
      </c>
      <c r="AG57" t="s">
        <v>44563</v>
      </c>
      <c r="AH57">
        <v>0</v>
      </c>
      <c r="AJ57" t="s">
        <v>44500</v>
      </c>
      <c r="AK57">
        <v>0</v>
      </c>
      <c r="AM57" t="s">
        <v>44507</v>
      </c>
      <c r="AN57">
        <v>1</v>
      </c>
      <c r="AP57" t="s">
        <v>44534</v>
      </c>
      <c r="AQ57">
        <v>0</v>
      </c>
      <c r="AS57" t="s">
        <v>44516</v>
      </c>
      <c r="AT57">
        <v>0</v>
      </c>
    </row>
    <row r="58" spans="1:46" x14ac:dyDescent="0.3">
      <c r="A58">
        <v>57</v>
      </c>
      <c r="B58" s="1">
        <v>45897.539351851854</v>
      </c>
      <c r="C58" s="1">
        <v>45897.553472222222</v>
      </c>
      <c r="D58" t="s">
        <v>1270</v>
      </c>
      <c r="E58" t="s">
        <v>1271</v>
      </c>
      <c r="F58">
        <v>7</v>
      </c>
      <c r="I58" t="s">
        <v>1272</v>
      </c>
      <c r="J58">
        <v>0</v>
      </c>
      <c r="L58">
        <v>1</v>
      </c>
      <c r="M58">
        <v>0</v>
      </c>
      <c r="O58">
        <v>2</v>
      </c>
      <c r="P58">
        <v>0</v>
      </c>
      <c r="R58" t="s">
        <v>44494</v>
      </c>
      <c r="S58">
        <v>1</v>
      </c>
      <c r="U58" t="s">
        <v>44564</v>
      </c>
      <c r="V58">
        <v>1</v>
      </c>
      <c r="X58" t="s">
        <v>44545</v>
      </c>
      <c r="Y58">
        <v>0</v>
      </c>
      <c r="AA58" t="s">
        <v>44497</v>
      </c>
      <c r="AB58">
        <v>1</v>
      </c>
      <c r="AD58" t="s">
        <v>44498</v>
      </c>
      <c r="AE58">
        <v>1</v>
      </c>
      <c r="AG58" t="s">
        <v>44523</v>
      </c>
      <c r="AH58">
        <v>1</v>
      </c>
      <c r="AJ58" t="s">
        <v>44500</v>
      </c>
      <c r="AK58">
        <v>0</v>
      </c>
      <c r="AM58" t="s">
        <v>44507</v>
      </c>
      <c r="AN58">
        <v>1</v>
      </c>
      <c r="AP58" t="s">
        <v>44514</v>
      </c>
      <c r="AQ58">
        <v>0</v>
      </c>
      <c r="AS58" t="s">
        <v>44503</v>
      </c>
      <c r="AT58">
        <v>1</v>
      </c>
    </row>
    <row r="59" spans="1:46" x14ac:dyDescent="0.3">
      <c r="A59">
        <v>58</v>
      </c>
      <c r="B59" s="1">
        <v>45897.540277777778</v>
      </c>
      <c r="C59" s="1">
        <v>45897.55363425926</v>
      </c>
      <c r="D59" t="s">
        <v>1452</v>
      </c>
      <c r="E59" t="s">
        <v>1453</v>
      </c>
      <c r="F59">
        <v>7</v>
      </c>
      <c r="I59" t="s">
        <v>1453</v>
      </c>
      <c r="J59">
        <v>0</v>
      </c>
      <c r="L59">
        <v>1</v>
      </c>
      <c r="M59">
        <v>0</v>
      </c>
      <c r="O59">
        <v>30</v>
      </c>
      <c r="P59">
        <v>0</v>
      </c>
      <c r="R59" t="s">
        <v>44494</v>
      </c>
      <c r="S59">
        <v>1</v>
      </c>
      <c r="U59" t="s">
        <v>44527</v>
      </c>
      <c r="V59">
        <v>0</v>
      </c>
      <c r="X59" t="s">
        <v>44496</v>
      </c>
      <c r="Y59">
        <v>1</v>
      </c>
      <c r="AA59" t="s">
        <v>44497</v>
      </c>
      <c r="AB59">
        <v>1</v>
      </c>
      <c r="AD59" t="s">
        <v>44498</v>
      </c>
      <c r="AE59">
        <v>1</v>
      </c>
      <c r="AG59" t="s">
        <v>44512</v>
      </c>
      <c r="AH59">
        <v>1</v>
      </c>
      <c r="AJ59" t="s">
        <v>44500</v>
      </c>
      <c r="AK59">
        <v>0</v>
      </c>
      <c r="AM59" t="s">
        <v>44507</v>
      </c>
      <c r="AN59">
        <v>1</v>
      </c>
      <c r="AP59" t="s">
        <v>44521</v>
      </c>
      <c r="AQ59">
        <v>0</v>
      </c>
      <c r="AS59" t="s">
        <v>44503</v>
      </c>
      <c r="AT59">
        <v>1</v>
      </c>
    </row>
    <row r="60" spans="1:46" x14ac:dyDescent="0.3">
      <c r="A60">
        <v>59</v>
      </c>
      <c r="B60" s="1">
        <v>45897.539722222224</v>
      </c>
      <c r="C60" s="1">
        <v>45897.5544212963</v>
      </c>
      <c r="D60" t="s">
        <v>1294</v>
      </c>
      <c r="E60" t="s">
        <v>1295</v>
      </c>
      <c r="F60">
        <v>6</v>
      </c>
      <c r="I60" t="s">
        <v>1295</v>
      </c>
      <c r="J60">
        <v>0</v>
      </c>
      <c r="L60">
        <v>1</v>
      </c>
      <c r="M60">
        <v>0</v>
      </c>
      <c r="O60">
        <v>3</v>
      </c>
      <c r="P60">
        <v>0</v>
      </c>
      <c r="R60" t="s">
        <v>44494</v>
      </c>
      <c r="S60">
        <v>1</v>
      </c>
      <c r="U60" t="s">
        <v>44536</v>
      </c>
      <c r="V60">
        <v>0</v>
      </c>
      <c r="X60" t="s">
        <v>44496</v>
      </c>
      <c r="Y60">
        <v>1</v>
      </c>
      <c r="AA60" t="s">
        <v>44550</v>
      </c>
      <c r="AB60">
        <v>0</v>
      </c>
      <c r="AD60" t="s">
        <v>44498</v>
      </c>
      <c r="AE60">
        <v>1</v>
      </c>
      <c r="AG60" t="s">
        <v>44512</v>
      </c>
      <c r="AH60">
        <v>1</v>
      </c>
      <c r="AJ60" t="s">
        <v>44500</v>
      </c>
      <c r="AK60">
        <v>0</v>
      </c>
      <c r="AM60" t="s">
        <v>44507</v>
      </c>
      <c r="AN60">
        <v>1</v>
      </c>
      <c r="AP60" t="s">
        <v>44514</v>
      </c>
      <c r="AQ60">
        <v>0</v>
      </c>
      <c r="AS60" t="s">
        <v>44503</v>
      </c>
      <c r="AT60">
        <v>1</v>
      </c>
    </row>
    <row r="61" spans="1:46" x14ac:dyDescent="0.3">
      <c r="A61">
        <v>60</v>
      </c>
      <c r="B61" s="1">
        <v>45897.542500000003</v>
      </c>
      <c r="C61" s="1">
        <v>45897.556122685186</v>
      </c>
      <c r="D61" t="s">
        <v>1316</v>
      </c>
      <c r="E61" t="s">
        <v>1317</v>
      </c>
      <c r="F61">
        <v>7</v>
      </c>
      <c r="I61" t="s">
        <v>1318</v>
      </c>
      <c r="J61">
        <v>0</v>
      </c>
      <c r="L61">
        <v>1</v>
      </c>
      <c r="M61">
        <v>0</v>
      </c>
      <c r="O61">
        <v>22</v>
      </c>
      <c r="P61">
        <v>0</v>
      </c>
      <c r="R61" t="s">
        <v>44494</v>
      </c>
      <c r="S61">
        <v>1</v>
      </c>
      <c r="U61" t="s">
        <v>44495</v>
      </c>
      <c r="V61">
        <v>0</v>
      </c>
      <c r="X61" t="s">
        <v>44496</v>
      </c>
      <c r="Y61">
        <v>1</v>
      </c>
      <c r="AA61" t="s">
        <v>44497</v>
      </c>
      <c r="AB61">
        <v>1</v>
      </c>
      <c r="AD61" t="s">
        <v>44498</v>
      </c>
      <c r="AE61">
        <v>1</v>
      </c>
      <c r="AG61" t="s">
        <v>44523</v>
      </c>
      <c r="AH61">
        <v>1</v>
      </c>
      <c r="AJ61" t="s">
        <v>44500</v>
      </c>
      <c r="AK61">
        <v>0</v>
      </c>
      <c r="AM61" t="s">
        <v>44507</v>
      </c>
      <c r="AN61">
        <v>1</v>
      </c>
      <c r="AP61" t="s">
        <v>44529</v>
      </c>
      <c r="AQ61">
        <v>0</v>
      </c>
      <c r="AS61" t="s">
        <v>44503</v>
      </c>
      <c r="AT61">
        <v>1</v>
      </c>
    </row>
    <row r="62" spans="1:46" x14ac:dyDescent="0.3">
      <c r="A62">
        <v>61</v>
      </c>
      <c r="B62" s="1">
        <v>45897.539525462962</v>
      </c>
      <c r="C62" s="1">
        <v>45897.556203703702</v>
      </c>
      <c r="D62" t="s">
        <v>1484</v>
      </c>
      <c r="E62" t="s">
        <v>1485</v>
      </c>
      <c r="F62">
        <v>7</v>
      </c>
      <c r="I62" t="s">
        <v>1486</v>
      </c>
      <c r="J62">
        <v>0</v>
      </c>
      <c r="L62">
        <v>1</v>
      </c>
      <c r="M62">
        <v>0</v>
      </c>
      <c r="O62">
        <v>9</v>
      </c>
      <c r="P62">
        <v>0</v>
      </c>
      <c r="R62" t="s">
        <v>44494</v>
      </c>
      <c r="S62">
        <v>1</v>
      </c>
      <c r="U62" t="s">
        <v>44522</v>
      </c>
      <c r="V62">
        <v>0</v>
      </c>
      <c r="X62" t="s">
        <v>44496</v>
      </c>
      <c r="Y62">
        <v>1</v>
      </c>
      <c r="AA62" t="s">
        <v>44497</v>
      </c>
      <c r="AB62">
        <v>1</v>
      </c>
      <c r="AD62" t="s">
        <v>44498</v>
      </c>
      <c r="AE62">
        <v>1</v>
      </c>
      <c r="AG62" t="s">
        <v>44512</v>
      </c>
      <c r="AH62">
        <v>1</v>
      </c>
      <c r="AJ62" t="s">
        <v>44500</v>
      </c>
      <c r="AK62">
        <v>0</v>
      </c>
      <c r="AM62" t="s">
        <v>44507</v>
      </c>
      <c r="AN62">
        <v>1</v>
      </c>
      <c r="AP62" t="s">
        <v>44565</v>
      </c>
      <c r="AQ62">
        <v>0</v>
      </c>
      <c r="AS62" t="s">
        <v>44503</v>
      </c>
      <c r="AT62">
        <v>1</v>
      </c>
    </row>
    <row r="63" spans="1:46" x14ac:dyDescent="0.3">
      <c r="A63">
        <v>62</v>
      </c>
      <c r="B63" s="1">
        <v>45897.539525462962</v>
      </c>
      <c r="C63" s="1">
        <v>45897.556817129633</v>
      </c>
      <c r="D63" t="s">
        <v>1326</v>
      </c>
      <c r="E63" t="s">
        <v>1327</v>
      </c>
      <c r="F63">
        <v>6</v>
      </c>
      <c r="I63" t="s">
        <v>1328</v>
      </c>
      <c r="J63">
        <v>0</v>
      </c>
      <c r="L63">
        <v>1</v>
      </c>
      <c r="M63">
        <v>0</v>
      </c>
      <c r="O63">
        <v>20</v>
      </c>
      <c r="P63">
        <v>0</v>
      </c>
      <c r="R63" t="s">
        <v>44494</v>
      </c>
      <c r="S63">
        <v>1</v>
      </c>
      <c r="U63" t="s">
        <v>44495</v>
      </c>
      <c r="V63">
        <v>0</v>
      </c>
      <c r="X63" t="s">
        <v>44496</v>
      </c>
      <c r="Y63">
        <v>1</v>
      </c>
      <c r="AA63" t="s">
        <v>44497</v>
      </c>
      <c r="AB63">
        <v>1</v>
      </c>
      <c r="AD63" t="s">
        <v>44543</v>
      </c>
      <c r="AE63">
        <v>0</v>
      </c>
      <c r="AG63" t="s">
        <v>44512</v>
      </c>
      <c r="AH63">
        <v>1</v>
      </c>
      <c r="AJ63" t="s">
        <v>44500</v>
      </c>
      <c r="AK63">
        <v>0</v>
      </c>
      <c r="AM63" t="s">
        <v>44507</v>
      </c>
      <c r="AN63">
        <v>1</v>
      </c>
      <c r="AP63" t="s">
        <v>44521</v>
      </c>
      <c r="AQ63">
        <v>0</v>
      </c>
      <c r="AS63" t="s">
        <v>44503</v>
      </c>
      <c r="AT63">
        <v>1</v>
      </c>
    </row>
    <row r="64" spans="1:46" x14ac:dyDescent="0.3">
      <c r="A64">
        <v>63</v>
      </c>
      <c r="B64" s="1">
        <v>45897.539560185185</v>
      </c>
      <c r="C64" s="1">
        <v>45897.558009259257</v>
      </c>
      <c r="D64" t="s">
        <v>1388</v>
      </c>
      <c r="E64" t="s">
        <v>1389</v>
      </c>
      <c r="F64">
        <v>8</v>
      </c>
      <c r="I64" t="s">
        <v>1389</v>
      </c>
      <c r="J64">
        <v>0</v>
      </c>
      <c r="L64">
        <v>1</v>
      </c>
      <c r="M64">
        <v>0</v>
      </c>
      <c r="O64">
        <v>29</v>
      </c>
      <c r="P64">
        <v>0</v>
      </c>
      <c r="R64" t="s">
        <v>44494</v>
      </c>
      <c r="S64">
        <v>1</v>
      </c>
      <c r="U64" t="s">
        <v>44531</v>
      </c>
      <c r="V64">
        <v>1</v>
      </c>
      <c r="X64" t="s">
        <v>44496</v>
      </c>
      <c r="Y64">
        <v>1</v>
      </c>
      <c r="AA64" t="s">
        <v>44497</v>
      </c>
      <c r="AB64">
        <v>1</v>
      </c>
      <c r="AD64" t="s">
        <v>44498</v>
      </c>
      <c r="AE64">
        <v>1</v>
      </c>
      <c r="AG64" t="s">
        <v>44512</v>
      </c>
      <c r="AH64">
        <v>1</v>
      </c>
      <c r="AJ64" t="s">
        <v>44500</v>
      </c>
      <c r="AK64">
        <v>0</v>
      </c>
      <c r="AM64" t="s">
        <v>44507</v>
      </c>
      <c r="AN64">
        <v>1</v>
      </c>
      <c r="AP64" t="s">
        <v>44521</v>
      </c>
      <c r="AQ64">
        <v>0</v>
      </c>
      <c r="AS64" t="s">
        <v>44503</v>
      </c>
      <c r="AT64">
        <v>1</v>
      </c>
    </row>
    <row r="65" spans="1:46" x14ac:dyDescent="0.3">
      <c r="A65">
        <v>64</v>
      </c>
      <c r="B65" s="1">
        <v>45897.545763888891</v>
      </c>
      <c r="C65" s="1">
        <v>45897.558576388888</v>
      </c>
      <c r="D65" t="s">
        <v>1473</v>
      </c>
      <c r="E65" t="s">
        <v>1474</v>
      </c>
      <c r="F65">
        <v>8</v>
      </c>
      <c r="I65" t="s">
        <v>1475</v>
      </c>
      <c r="J65">
        <v>0</v>
      </c>
      <c r="L65">
        <v>1</v>
      </c>
      <c r="M65">
        <v>0</v>
      </c>
      <c r="O65">
        <v>21</v>
      </c>
      <c r="P65">
        <v>0</v>
      </c>
      <c r="R65" t="s">
        <v>44494</v>
      </c>
      <c r="S65">
        <v>1</v>
      </c>
      <c r="U65" t="s">
        <v>44504</v>
      </c>
      <c r="V65">
        <v>0</v>
      </c>
      <c r="X65" t="s">
        <v>44496</v>
      </c>
      <c r="Y65">
        <v>1</v>
      </c>
      <c r="AA65" t="s">
        <v>44497</v>
      </c>
      <c r="AB65">
        <v>1</v>
      </c>
      <c r="AD65" t="s">
        <v>44498</v>
      </c>
      <c r="AE65">
        <v>1</v>
      </c>
      <c r="AG65" t="s">
        <v>44512</v>
      </c>
      <c r="AH65">
        <v>1</v>
      </c>
      <c r="AJ65" t="s">
        <v>44544</v>
      </c>
      <c r="AK65">
        <v>1</v>
      </c>
      <c r="AM65" t="s">
        <v>44507</v>
      </c>
      <c r="AN65">
        <v>1</v>
      </c>
      <c r="AP65" t="s">
        <v>44514</v>
      </c>
      <c r="AQ65">
        <v>0</v>
      </c>
      <c r="AS65" t="s">
        <v>44503</v>
      </c>
      <c r="AT65">
        <v>1</v>
      </c>
    </row>
    <row r="66" spans="1:46" x14ac:dyDescent="0.3">
      <c r="A66">
        <v>65</v>
      </c>
      <c r="B66" s="1">
        <v>45897.565983796296</v>
      </c>
      <c r="C66" s="1">
        <v>45897.569976851853</v>
      </c>
      <c r="D66" t="s">
        <v>1201</v>
      </c>
      <c r="E66" t="s">
        <v>1202</v>
      </c>
      <c r="F66">
        <v>6</v>
      </c>
      <c r="I66" t="s">
        <v>1202</v>
      </c>
      <c r="J66">
        <v>0</v>
      </c>
      <c r="L66">
        <v>1</v>
      </c>
      <c r="M66">
        <v>0</v>
      </c>
      <c r="O66">
        <v>10</v>
      </c>
      <c r="P66">
        <v>0</v>
      </c>
      <c r="R66" t="s">
        <v>44494</v>
      </c>
      <c r="S66">
        <v>1</v>
      </c>
      <c r="U66" t="s">
        <v>44495</v>
      </c>
      <c r="V66">
        <v>0</v>
      </c>
      <c r="X66" t="s">
        <v>44496</v>
      </c>
      <c r="Y66">
        <v>1</v>
      </c>
      <c r="AA66" t="s">
        <v>44497</v>
      </c>
      <c r="AB66">
        <v>1</v>
      </c>
      <c r="AD66" t="s">
        <v>44498</v>
      </c>
      <c r="AE66">
        <v>1</v>
      </c>
      <c r="AG66" t="s">
        <v>44505</v>
      </c>
      <c r="AH66">
        <v>0</v>
      </c>
      <c r="AJ66" t="s">
        <v>44500</v>
      </c>
      <c r="AK66">
        <v>0</v>
      </c>
      <c r="AM66" t="s">
        <v>44507</v>
      </c>
      <c r="AN66">
        <v>1</v>
      </c>
      <c r="AP66" t="s">
        <v>44521</v>
      </c>
      <c r="AQ66">
        <v>0</v>
      </c>
      <c r="AS66" t="s">
        <v>44503</v>
      </c>
      <c r="AT66">
        <v>1</v>
      </c>
    </row>
    <row r="67" spans="1:46" x14ac:dyDescent="0.3">
      <c r="A67">
        <v>66</v>
      </c>
      <c r="B67" s="1">
        <v>45897.582025462965</v>
      </c>
      <c r="C67" s="1">
        <v>45897.582129629627</v>
      </c>
      <c r="D67" t="s">
        <v>1253</v>
      </c>
      <c r="E67" t="s">
        <v>1254</v>
      </c>
      <c r="F67">
        <v>6</v>
      </c>
      <c r="I67" t="s">
        <v>1254</v>
      </c>
      <c r="J67">
        <v>0</v>
      </c>
      <c r="L67">
        <v>1</v>
      </c>
      <c r="M67">
        <v>0</v>
      </c>
      <c r="O67">
        <v>7</v>
      </c>
      <c r="P67">
        <v>0</v>
      </c>
      <c r="R67" t="s">
        <v>44494</v>
      </c>
      <c r="S67">
        <v>1</v>
      </c>
      <c r="U67" t="s">
        <v>44495</v>
      </c>
      <c r="V67">
        <v>0</v>
      </c>
      <c r="X67" t="s">
        <v>44496</v>
      </c>
      <c r="Y67">
        <v>1</v>
      </c>
      <c r="AA67" t="s">
        <v>44497</v>
      </c>
      <c r="AB67">
        <v>1</v>
      </c>
      <c r="AD67" t="s">
        <v>44498</v>
      </c>
      <c r="AE67">
        <v>1</v>
      </c>
      <c r="AG67" t="s">
        <v>44566</v>
      </c>
      <c r="AH67">
        <v>0</v>
      </c>
      <c r="AJ67" t="s">
        <v>44500</v>
      </c>
      <c r="AK67">
        <v>0</v>
      </c>
      <c r="AM67" t="s">
        <v>44507</v>
      </c>
      <c r="AN67">
        <v>1</v>
      </c>
      <c r="AP67" t="s">
        <v>44521</v>
      </c>
      <c r="AQ67">
        <v>0</v>
      </c>
      <c r="AS67" t="s">
        <v>44503</v>
      </c>
      <c r="AT67">
        <v>1</v>
      </c>
    </row>
    <row r="68" spans="1:46" x14ac:dyDescent="0.3">
      <c r="A68">
        <v>67</v>
      </c>
      <c r="B68" s="1">
        <v>45902.556319444448</v>
      </c>
      <c r="C68" s="1">
        <v>45902.560752314814</v>
      </c>
      <c r="D68" t="s">
        <v>583</v>
      </c>
      <c r="E68" t="s">
        <v>584</v>
      </c>
      <c r="F68">
        <v>6</v>
      </c>
      <c r="I68" t="s">
        <v>585</v>
      </c>
      <c r="J68">
        <v>0</v>
      </c>
      <c r="L68">
        <v>10</v>
      </c>
      <c r="M68">
        <v>0</v>
      </c>
      <c r="O68">
        <v>9</v>
      </c>
      <c r="P68">
        <v>0</v>
      </c>
      <c r="R68" t="s">
        <v>44567</v>
      </c>
      <c r="S68">
        <v>0</v>
      </c>
      <c r="U68" t="s">
        <v>44495</v>
      </c>
      <c r="V68">
        <v>0</v>
      </c>
      <c r="X68" t="s">
        <v>44496</v>
      </c>
      <c r="Y68">
        <v>1</v>
      </c>
      <c r="AA68" t="s">
        <v>44497</v>
      </c>
      <c r="AB68">
        <v>1</v>
      </c>
      <c r="AD68" t="s">
        <v>44498</v>
      </c>
      <c r="AE68">
        <v>1</v>
      </c>
      <c r="AG68" t="s">
        <v>44512</v>
      </c>
      <c r="AH68">
        <v>1</v>
      </c>
      <c r="AJ68" t="s">
        <v>44500</v>
      </c>
      <c r="AK68">
        <v>0</v>
      </c>
      <c r="AM68" t="s">
        <v>44507</v>
      </c>
      <c r="AN68">
        <v>1</v>
      </c>
      <c r="AP68" t="s">
        <v>44514</v>
      </c>
      <c r="AQ68">
        <v>0</v>
      </c>
      <c r="AS68" t="s">
        <v>44503</v>
      </c>
      <c r="AT68">
        <v>1</v>
      </c>
    </row>
    <row r="69" spans="1:46" x14ac:dyDescent="0.3">
      <c r="A69">
        <v>68</v>
      </c>
      <c r="B69" s="1">
        <v>45905.377326388887</v>
      </c>
      <c r="C69" s="1">
        <v>45905.378518518519</v>
      </c>
      <c r="D69" t="s">
        <v>2544</v>
      </c>
      <c r="E69" t="s">
        <v>2545</v>
      </c>
      <c r="F69">
        <v>6</v>
      </c>
      <c r="I69" t="s">
        <v>2545</v>
      </c>
      <c r="J69">
        <v>0</v>
      </c>
      <c r="L69">
        <v>9</v>
      </c>
      <c r="M69">
        <v>0</v>
      </c>
      <c r="O69">
        <v>29</v>
      </c>
      <c r="P69">
        <v>0</v>
      </c>
      <c r="R69" t="s">
        <v>44494</v>
      </c>
      <c r="S69">
        <v>1</v>
      </c>
      <c r="U69" t="s">
        <v>44495</v>
      </c>
      <c r="V69">
        <v>0</v>
      </c>
      <c r="X69" t="s">
        <v>44496</v>
      </c>
      <c r="Y69">
        <v>1</v>
      </c>
      <c r="AA69" t="s">
        <v>44497</v>
      </c>
      <c r="AB69">
        <v>1</v>
      </c>
      <c r="AD69" t="s">
        <v>44498</v>
      </c>
      <c r="AE69">
        <v>1</v>
      </c>
      <c r="AG69" t="s">
        <v>44505</v>
      </c>
      <c r="AH69">
        <v>0</v>
      </c>
      <c r="AJ69" t="s">
        <v>44500</v>
      </c>
      <c r="AK69">
        <v>0</v>
      </c>
      <c r="AM69" t="s">
        <v>44507</v>
      </c>
      <c r="AN69">
        <v>1</v>
      </c>
      <c r="AP69" t="s">
        <v>44524</v>
      </c>
      <c r="AQ69">
        <v>0</v>
      </c>
      <c r="AS69" t="s">
        <v>44503</v>
      </c>
      <c r="AT69">
        <v>1</v>
      </c>
    </row>
    <row r="70" spans="1:46" x14ac:dyDescent="0.3">
      <c r="A70">
        <v>69</v>
      </c>
      <c r="B70" s="1">
        <v>45905.377453703702</v>
      </c>
      <c r="C70" s="1">
        <v>45905.379884259259</v>
      </c>
      <c r="D70" t="s">
        <v>4533</v>
      </c>
      <c r="E70" t="s">
        <v>4534</v>
      </c>
      <c r="F70">
        <v>6</v>
      </c>
      <c r="I70" t="s">
        <v>4534</v>
      </c>
      <c r="J70">
        <v>0</v>
      </c>
      <c r="L70">
        <v>9</v>
      </c>
      <c r="M70">
        <v>0</v>
      </c>
      <c r="O70">
        <v>30</v>
      </c>
      <c r="P70">
        <v>0</v>
      </c>
      <c r="R70" t="s">
        <v>44494</v>
      </c>
      <c r="S70">
        <v>1</v>
      </c>
      <c r="U70" t="s">
        <v>44495</v>
      </c>
      <c r="V70">
        <v>0</v>
      </c>
      <c r="X70" t="s">
        <v>44496</v>
      </c>
      <c r="Y70">
        <v>1</v>
      </c>
      <c r="AA70" t="s">
        <v>44497</v>
      </c>
      <c r="AB70">
        <v>1</v>
      </c>
      <c r="AD70" t="s">
        <v>44498</v>
      </c>
      <c r="AE70">
        <v>1</v>
      </c>
      <c r="AG70" t="s">
        <v>44505</v>
      </c>
      <c r="AH70">
        <v>0</v>
      </c>
      <c r="AJ70" t="s">
        <v>44500</v>
      </c>
      <c r="AK70">
        <v>0</v>
      </c>
      <c r="AM70" t="s">
        <v>44507</v>
      </c>
      <c r="AN70">
        <v>1</v>
      </c>
      <c r="AP70" t="s">
        <v>44524</v>
      </c>
      <c r="AQ70">
        <v>0</v>
      </c>
      <c r="AS70" t="s">
        <v>44503</v>
      </c>
      <c r="AT70">
        <v>1</v>
      </c>
    </row>
    <row r="71" spans="1:46" x14ac:dyDescent="0.3">
      <c r="A71">
        <v>70</v>
      </c>
      <c r="B71" s="1">
        <v>45905.377453703702</v>
      </c>
      <c r="C71" s="1">
        <v>45905.380046296297</v>
      </c>
      <c r="D71" t="s">
        <v>3411</v>
      </c>
      <c r="E71" t="s">
        <v>3412</v>
      </c>
      <c r="F71">
        <v>3</v>
      </c>
      <c r="I71" t="s">
        <v>44568</v>
      </c>
      <c r="J71">
        <v>0</v>
      </c>
      <c r="L71">
        <v>9</v>
      </c>
      <c r="M71">
        <v>0</v>
      </c>
      <c r="O71">
        <v>38</v>
      </c>
      <c r="P71">
        <v>0</v>
      </c>
      <c r="R71" t="s">
        <v>44494</v>
      </c>
      <c r="S71">
        <v>1</v>
      </c>
      <c r="U71" t="s">
        <v>44569</v>
      </c>
      <c r="V71">
        <v>0</v>
      </c>
      <c r="X71" t="s">
        <v>44496</v>
      </c>
      <c r="Y71">
        <v>1</v>
      </c>
      <c r="AA71" t="s">
        <v>44570</v>
      </c>
      <c r="AB71">
        <v>0</v>
      </c>
      <c r="AD71" t="s">
        <v>44498</v>
      </c>
      <c r="AE71">
        <v>1</v>
      </c>
      <c r="AG71" t="s">
        <v>44499</v>
      </c>
      <c r="AH71">
        <v>0</v>
      </c>
      <c r="AJ71" t="s">
        <v>44500</v>
      </c>
      <c r="AK71">
        <v>0</v>
      </c>
      <c r="AM71" t="s">
        <v>44501</v>
      </c>
      <c r="AN71">
        <v>0</v>
      </c>
      <c r="AP71" t="s">
        <v>44524</v>
      </c>
      <c r="AQ71">
        <v>0</v>
      </c>
      <c r="AS71" t="s">
        <v>44555</v>
      </c>
      <c r="AT71">
        <v>0</v>
      </c>
    </row>
    <row r="72" spans="1:46" x14ac:dyDescent="0.3">
      <c r="A72">
        <v>71</v>
      </c>
      <c r="B72" s="1">
        <v>45905.377627314818</v>
      </c>
      <c r="C72" s="1">
        <v>45905.38113425926</v>
      </c>
      <c r="D72" t="s">
        <v>2469</v>
      </c>
      <c r="E72" t="s">
        <v>2470</v>
      </c>
      <c r="F72">
        <v>6</v>
      </c>
      <c r="I72" t="s">
        <v>5836</v>
      </c>
      <c r="J72">
        <v>0</v>
      </c>
      <c r="L72">
        <v>9</v>
      </c>
      <c r="M72">
        <v>0</v>
      </c>
      <c r="O72">
        <v>33</v>
      </c>
      <c r="P72">
        <v>0</v>
      </c>
      <c r="R72" t="s">
        <v>44494</v>
      </c>
      <c r="S72">
        <v>1</v>
      </c>
      <c r="U72" t="s">
        <v>44495</v>
      </c>
      <c r="V72">
        <v>0</v>
      </c>
      <c r="X72" t="s">
        <v>44496</v>
      </c>
      <c r="Y72">
        <v>1</v>
      </c>
      <c r="AA72" t="s">
        <v>44497</v>
      </c>
      <c r="AB72">
        <v>1</v>
      </c>
      <c r="AD72" t="s">
        <v>44498</v>
      </c>
      <c r="AE72">
        <v>1</v>
      </c>
      <c r="AG72" t="s">
        <v>44566</v>
      </c>
      <c r="AH72">
        <v>0</v>
      </c>
      <c r="AJ72" t="s">
        <v>44500</v>
      </c>
      <c r="AK72">
        <v>0</v>
      </c>
      <c r="AM72" t="s">
        <v>44507</v>
      </c>
      <c r="AN72">
        <v>1</v>
      </c>
      <c r="AP72" t="s">
        <v>44524</v>
      </c>
      <c r="AQ72">
        <v>0</v>
      </c>
      <c r="AS72" t="s">
        <v>44503</v>
      </c>
      <c r="AT72">
        <v>1</v>
      </c>
    </row>
    <row r="73" spans="1:46" x14ac:dyDescent="0.3">
      <c r="A73">
        <v>72</v>
      </c>
      <c r="B73" s="1">
        <v>45905.378495370373</v>
      </c>
      <c r="C73" s="1">
        <v>45905.382372685184</v>
      </c>
      <c r="D73" t="s">
        <v>2574</v>
      </c>
      <c r="E73" t="s">
        <v>2575</v>
      </c>
      <c r="F73">
        <v>6</v>
      </c>
      <c r="I73" t="s">
        <v>2575</v>
      </c>
      <c r="J73">
        <v>0</v>
      </c>
      <c r="L73">
        <v>9</v>
      </c>
      <c r="M73">
        <v>0</v>
      </c>
      <c r="O73">
        <v>18</v>
      </c>
      <c r="P73">
        <v>0</v>
      </c>
      <c r="R73" t="s">
        <v>44535</v>
      </c>
      <c r="S73">
        <v>0</v>
      </c>
      <c r="U73" t="s">
        <v>44495</v>
      </c>
      <c r="V73">
        <v>0</v>
      </c>
      <c r="X73" t="s">
        <v>44496</v>
      </c>
      <c r="Y73">
        <v>1</v>
      </c>
      <c r="AA73" t="s">
        <v>44497</v>
      </c>
      <c r="AB73">
        <v>1</v>
      </c>
      <c r="AD73" t="s">
        <v>44498</v>
      </c>
      <c r="AE73">
        <v>1</v>
      </c>
      <c r="AG73" t="s">
        <v>44512</v>
      </c>
      <c r="AH73">
        <v>1</v>
      </c>
      <c r="AJ73" t="s">
        <v>44544</v>
      </c>
      <c r="AK73">
        <v>1</v>
      </c>
      <c r="AM73" t="s">
        <v>44507</v>
      </c>
      <c r="AN73">
        <v>1</v>
      </c>
      <c r="AP73" t="s">
        <v>44514</v>
      </c>
      <c r="AQ73">
        <v>0</v>
      </c>
      <c r="AS73" t="s">
        <v>44509</v>
      </c>
      <c r="AT73">
        <v>0</v>
      </c>
    </row>
    <row r="74" spans="1:46" x14ac:dyDescent="0.3">
      <c r="A74">
        <v>73</v>
      </c>
      <c r="B74" s="1">
        <v>45905.379189814812</v>
      </c>
      <c r="C74" s="1">
        <v>45905.382615740738</v>
      </c>
      <c r="D74" t="s">
        <v>2583</v>
      </c>
      <c r="E74" t="s">
        <v>2584</v>
      </c>
      <c r="F74">
        <v>6</v>
      </c>
      <c r="I74" t="s">
        <v>5933</v>
      </c>
      <c r="J74">
        <v>0</v>
      </c>
      <c r="L74">
        <v>9</v>
      </c>
      <c r="M74">
        <v>0</v>
      </c>
      <c r="O74">
        <v>7</v>
      </c>
      <c r="P74">
        <v>0</v>
      </c>
      <c r="R74" t="s">
        <v>44494</v>
      </c>
      <c r="S74">
        <v>1</v>
      </c>
      <c r="U74" t="s">
        <v>44569</v>
      </c>
      <c r="V74">
        <v>0</v>
      </c>
      <c r="X74" t="s">
        <v>44496</v>
      </c>
      <c r="Y74">
        <v>1</v>
      </c>
      <c r="AA74" t="s">
        <v>44497</v>
      </c>
      <c r="AB74">
        <v>1</v>
      </c>
      <c r="AD74" t="s">
        <v>44498</v>
      </c>
      <c r="AE74">
        <v>1</v>
      </c>
      <c r="AG74" t="s">
        <v>44538</v>
      </c>
      <c r="AH74">
        <v>0</v>
      </c>
      <c r="AJ74" t="s">
        <v>44500</v>
      </c>
      <c r="AK74">
        <v>0</v>
      </c>
      <c r="AM74" t="s">
        <v>44507</v>
      </c>
      <c r="AN74">
        <v>1</v>
      </c>
      <c r="AP74" t="s">
        <v>44524</v>
      </c>
      <c r="AQ74">
        <v>0</v>
      </c>
      <c r="AS74" t="s">
        <v>44503</v>
      </c>
      <c r="AT74">
        <v>1</v>
      </c>
    </row>
    <row r="75" spans="1:46" x14ac:dyDescent="0.3">
      <c r="A75">
        <v>74</v>
      </c>
      <c r="B75" s="1">
        <v>45905.378472222219</v>
      </c>
      <c r="C75" s="1">
        <v>45905.38354166667</v>
      </c>
      <c r="D75" t="s">
        <v>2532</v>
      </c>
      <c r="E75" t="s">
        <v>2533</v>
      </c>
      <c r="F75">
        <v>6</v>
      </c>
      <c r="I75" t="s">
        <v>2533</v>
      </c>
      <c r="J75">
        <v>0</v>
      </c>
      <c r="L75">
        <v>9</v>
      </c>
      <c r="M75">
        <v>0</v>
      </c>
      <c r="O75">
        <v>40</v>
      </c>
      <c r="P75">
        <v>0</v>
      </c>
      <c r="R75" t="s">
        <v>44494</v>
      </c>
      <c r="S75">
        <v>1</v>
      </c>
      <c r="U75" t="s">
        <v>44571</v>
      </c>
      <c r="V75">
        <v>0</v>
      </c>
      <c r="X75" t="s">
        <v>44496</v>
      </c>
      <c r="Y75">
        <v>1</v>
      </c>
      <c r="AA75" t="s">
        <v>44497</v>
      </c>
      <c r="AB75">
        <v>1</v>
      </c>
      <c r="AD75" t="s">
        <v>44498</v>
      </c>
      <c r="AE75">
        <v>1</v>
      </c>
      <c r="AG75" t="s">
        <v>44512</v>
      </c>
      <c r="AH75">
        <v>1</v>
      </c>
      <c r="AJ75" t="s">
        <v>44500</v>
      </c>
      <c r="AK75">
        <v>0</v>
      </c>
      <c r="AM75" t="s">
        <v>44507</v>
      </c>
      <c r="AN75">
        <v>1</v>
      </c>
      <c r="AP75" t="s">
        <v>44514</v>
      </c>
      <c r="AQ75">
        <v>0</v>
      </c>
      <c r="AS75" t="s">
        <v>44509</v>
      </c>
      <c r="AT75">
        <v>0</v>
      </c>
    </row>
    <row r="76" spans="1:46" x14ac:dyDescent="0.3">
      <c r="A76">
        <v>75</v>
      </c>
      <c r="B76" s="1">
        <v>45905.377175925925</v>
      </c>
      <c r="C76" s="1">
        <v>45905.383599537039</v>
      </c>
      <c r="D76" t="s">
        <v>2562</v>
      </c>
      <c r="E76" t="s">
        <v>2563</v>
      </c>
      <c r="F76">
        <v>6</v>
      </c>
      <c r="I76" t="s">
        <v>2563</v>
      </c>
      <c r="J76">
        <v>0</v>
      </c>
      <c r="L76">
        <v>9</v>
      </c>
      <c r="M76">
        <v>0</v>
      </c>
      <c r="O76">
        <v>31</v>
      </c>
      <c r="P76">
        <v>0</v>
      </c>
      <c r="R76" t="s">
        <v>44494</v>
      </c>
      <c r="S76">
        <v>1</v>
      </c>
      <c r="U76" t="s">
        <v>44495</v>
      </c>
      <c r="V76">
        <v>0</v>
      </c>
      <c r="X76" t="s">
        <v>44496</v>
      </c>
      <c r="Y76">
        <v>1</v>
      </c>
      <c r="AA76" t="s">
        <v>44497</v>
      </c>
      <c r="AB76">
        <v>1</v>
      </c>
      <c r="AD76" t="s">
        <v>44498</v>
      </c>
      <c r="AE76">
        <v>1</v>
      </c>
      <c r="AG76" t="s">
        <v>44512</v>
      </c>
      <c r="AH76">
        <v>1</v>
      </c>
      <c r="AJ76" t="s">
        <v>44500</v>
      </c>
      <c r="AK76">
        <v>0</v>
      </c>
      <c r="AM76" t="s">
        <v>44507</v>
      </c>
      <c r="AN76">
        <v>1</v>
      </c>
      <c r="AP76" t="s">
        <v>44514</v>
      </c>
      <c r="AQ76">
        <v>0</v>
      </c>
      <c r="AS76" t="s">
        <v>44516</v>
      </c>
      <c r="AT76">
        <v>0</v>
      </c>
    </row>
    <row r="77" spans="1:46" x14ac:dyDescent="0.3">
      <c r="A77">
        <v>76</v>
      </c>
      <c r="B77" s="1">
        <v>45905.376354166663</v>
      </c>
      <c r="C77" s="1">
        <v>45905.383611111109</v>
      </c>
      <c r="D77" t="s">
        <v>2485</v>
      </c>
      <c r="E77" t="s">
        <v>2486</v>
      </c>
      <c r="F77">
        <v>7</v>
      </c>
      <c r="I77" t="s">
        <v>17593</v>
      </c>
      <c r="J77">
        <v>0</v>
      </c>
      <c r="L77">
        <v>9</v>
      </c>
      <c r="M77">
        <v>0</v>
      </c>
      <c r="O77">
        <v>28</v>
      </c>
      <c r="P77">
        <v>0</v>
      </c>
      <c r="R77" t="s">
        <v>44494</v>
      </c>
      <c r="S77">
        <v>1</v>
      </c>
      <c r="U77" t="s">
        <v>44495</v>
      </c>
      <c r="V77">
        <v>0</v>
      </c>
      <c r="X77" t="s">
        <v>44496</v>
      </c>
      <c r="Y77">
        <v>1</v>
      </c>
      <c r="AA77" t="s">
        <v>44497</v>
      </c>
      <c r="AB77">
        <v>1</v>
      </c>
      <c r="AD77" t="s">
        <v>44498</v>
      </c>
      <c r="AE77">
        <v>1</v>
      </c>
      <c r="AG77" t="s">
        <v>44512</v>
      </c>
      <c r="AH77">
        <v>1</v>
      </c>
      <c r="AJ77" t="s">
        <v>44500</v>
      </c>
      <c r="AK77">
        <v>0</v>
      </c>
      <c r="AM77" t="s">
        <v>44507</v>
      </c>
      <c r="AN77">
        <v>1</v>
      </c>
      <c r="AP77" t="s">
        <v>44521</v>
      </c>
      <c r="AQ77">
        <v>0</v>
      </c>
      <c r="AS77" t="s">
        <v>44503</v>
      </c>
      <c r="AT77">
        <v>1</v>
      </c>
    </row>
    <row r="78" spans="1:46" x14ac:dyDescent="0.3">
      <c r="A78">
        <v>77</v>
      </c>
      <c r="B78" s="1">
        <v>45905.377974537034</v>
      </c>
      <c r="C78" s="1">
        <v>45905.383611111109</v>
      </c>
      <c r="D78" t="s">
        <v>2506</v>
      </c>
      <c r="E78" t="s">
        <v>2507</v>
      </c>
      <c r="F78">
        <v>6</v>
      </c>
      <c r="I78" t="s">
        <v>2507</v>
      </c>
      <c r="J78">
        <v>0</v>
      </c>
      <c r="L78">
        <v>9</v>
      </c>
      <c r="M78">
        <v>0</v>
      </c>
      <c r="O78">
        <v>32</v>
      </c>
      <c r="P78">
        <v>0</v>
      </c>
      <c r="R78" t="s">
        <v>44494</v>
      </c>
      <c r="S78">
        <v>1</v>
      </c>
      <c r="U78" t="s">
        <v>44572</v>
      </c>
      <c r="V78">
        <v>0</v>
      </c>
      <c r="X78" t="s">
        <v>44496</v>
      </c>
      <c r="Y78">
        <v>1</v>
      </c>
      <c r="AA78" t="s">
        <v>44497</v>
      </c>
      <c r="AB78">
        <v>1</v>
      </c>
      <c r="AD78" t="s">
        <v>44498</v>
      </c>
      <c r="AE78">
        <v>1</v>
      </c>
      <c r="AG78" t="s">
        <v>44512</v>
      </c>
      <c r="AH78">
        <v>1</v>
      </c>
      <c r="AJ78" t="s">
        <v>44500</v>
      </c>
      <c r="AK78">
        <v>0</v>
      </c>
      <c r="AM78" t="s">
        <v>44507</v>
      </c>
      <c r="AN78">
        <v>1</v>
      </c>
      <c r="AP78" t="s">
        <v>44514</v>
      </c>
      <c r="AQ78">
        <v>0</v>
      </c>
      <c r="AS78" t="s">
        <v>44516</v>
      </c>
      <c r="AT78">
        <v>0</v>
      </c>
    </row>
    <row r="79" spans="1:46" x14ac:dyDescent="0.3">
      <c r="A79">
        <v>78</v>
      </c>
      <c r="B79" s="1">
        <v>45905.378865740742</v>
      </c>
      <c r="C79" s="1">
        <v>45905.383657407408</v>
      </c>
      <c r="D79" t="s">
        <v>2496</v>
      </c>
      <c r="E79" t="s">
        <v>2497</v>
      </c>
      <c r="F79">
        <v>7</v>
      </c>
      <c r="I79" t="s">
        <v>5984</v>
      </c>
      <c r="J79">
        <v>0</v>
      </c>
      <c r="L79">
        <v>9</v>
      </c>
      <c r="M79">
        <v>0</v>
      </c>
      <c r="O79">
        <v>26</v>
      </c>
      <c r="P79">
        <v>0</v>
      </c>
      <c r="R79" t="s">
        <v>44494</v>
      </c>
      <c r="S79">
        <v>1</v>
      </c>
      <c r="U79" t="s">
        <v>44495</v>
      </c>
      <c r="V79">
        <v>0</v>
      </c>
      <c r="X79" t="s">
        <v>44496</v>
      </c>
      <c r="Y79">
        <v>1</v>
      </c>
      <c r="AA79" t="s">
        <v>44497</v>
      </c>
      <c r="AB79">
        <v>1</v>
      </c>
      <c r="AD79" t="s">
        <v>44498</v>
      </c>
      <c r="AE79">
        <v>1</v>
      </c>
      <c r="AG79" t="s">
        <v>44512</v>
      </c>
      <c r="AH79">
        <v>1</v>
      </c>
      <c r="AJ79" t="s">
        <v>44500</v>
      </c>
      <c r="AK79">
        <v>0</v>
      </c>
      <c r="AM79" t="s">
        <v>44507</v>
      </c>
      <c r="AN79">
        <v>1</v>
      </c>
      <c r="AP79" t="s">
        <v>44521</v>
      </c>
      <c r="AQ79">
        <v>0</v>
      </c>
      <c r="AS79" t="s">
        <v>44503</v>
      </c>
      <c r="AT79">
        <v>1</v>
      </c>
    </row>
    <row r="80" spans="1:46" x14ac:dyDescent="0.3">
      <c r="A80">
        <v>79</v>
      </c>
      <c r="B80" s="1">
        <v>45905.378206018519</v>
      </c>
      <c r="C80" s="1">
        <v>45905.383680555555</v>
      </c>
      <c r="D80" t="s">
        <v>2552</v>
      </c>
      <c r="E80" t="s">
        <v>2553</v>
      </c>
      <c r="F80">
        <v>7</v>
      </c>
      <c r="I80" t="s">
        <v>2554</v>
      </c>
      <c r="J80">
        <v>0</v>
      </c>
      <c r="L80">
        <v>9</v>
      </c>
      <c r="M80">
        <v>0</v>
      </c>
      <c r="O80">
        <v>35</v>
      </c>
      <c r="P80">
        <v>0</v>
      </c>
      <c r="R80" t="s">
        <v>44494</v>
      </c>
      <c r="S80">
        <v>1</v>
      </c>
      <c r="U80" t="s">
        <v>44495</v>
      </c>
      <c r="V80">
        <v>0</v>
      </c>
      <c r="X80" t="s">
        <v>44496</v>
      </c>
      <c r="Y80">
        <v>1</v>
      </c>
      <c r="AA80" t="s">
        <v>44497</v>
      </c>
      <c r="AB80">
        <v>1</v>
      </c>
      <c r="AD80" t="s">
        <v>44498</v>
      </c>
      <c r="AE80">
        <v>1</v>
      </c>
      <c r="AG80" t="s">
        <v>44512</v>
      </c>
      <c r="AH80">
        <v>1</v>
      </c>
      <c r="AJ80" t="s">
        <v>44500</v>
      </c>
      <c r="AK80">
        <v>0</v>
      </c>
      <c r="AM80" t="s">
        <v>44507</v>
      </c>
      <c r="AN80">
        <v>1</v>
      </c>
      <c r="AP80" t="s">
        <v>44521</v>
      </c>
      <c r="AQ80">
        <v>0</v>
      </c>
      <c r="AS80" t="s">
        <v>44503</v>
      </c>
      <c r="AT80">
        <v>1</v>
      </c>
    </row>
    <row r="81" spans="1:46" x14ac:dyDescent="0.3">
      <c r="A81">
        <v>80</v>
      </c>
      <c r="B81" s="1">
        <v>45905.382384259261</v>
      </c>
      <c r="C81" s="1">
        <v>45905.383819444447</v>
      </c>
      <c r="D81" t="s">
        <v>3030</v>
      </c>
      <c r="E81" t="s">
        <v>3031</v>
      </c>
      <c r="F81">
        <v>3</v>
      </c>
      <c r="I81" t="s">
        <v>3031</v>
      </c>
      <c r="J81">
        <v>0</v>
      </c>
      <c r="L81">
        <v>9</v>
      </c>
      <c r="M81">
        <v>0</v>
      </c>
      <c r="O81">
        <v>12</v>
      </c>
      <c r="P81">
        <v>0</v>
      </c>
      <c r="R81" t="s">
        <v>44494</v>
      </c>
      <c r="S81">
        <v>1</v>
      </c>
      <c r="U81" t="s">
        <v>44536</v>
      </c>
      <c r="V81">
        <v>0</v>
      </c>
      <c r="X81" t="s">
        <v>44496</v>
      </c>
      <c r="Y81">
        <v>1</v>
      </c>
      <c r="AA81" t="s">
        <v>44497</v>
      </c>
      <c r="AB81">
        <v>1</v>
      </c>
      <c r="AD81" t="s">
        <v>44525</v>
      </c>
      <c r="AE81">
        <v>0</v>
      </c>
      <c r="AG81" t="s">
        <v>44505</v>
      </c>
      <c r="AH81">
        <v>0</v>
      </c>
      <c r="AJ81" t="s">
        <v>44500</v>
      </c>
      <c r="AK81">
        <v>0</v>
      </c>
      <c r="AM81" t="s">
        <v>44501</v>
      </c>
      <c r="AN81">
        <v>0</v>
      </c>
      <c r="AP81" t="s">
        <v>44514</v>
      </c>
      <c r="AQ81">
        <v>0</v>
      </c>
      <c r="AS81" t="s">
        <v>44509</v>
      </c>
      <c r="AT81">
        <v>0</v>
      </c>
    </row>
    <row r="82" spans="1:46" x14ac:dyDescent="0.3">
      <c r="A82">
        <v>81</v>
      </c>
      <c r="B82" s="1">
        <v>45905.37767361111</v>
      </c>
      <c r="C82" s="1">
        <v>45905.383819444447</v>
      </c>
      <c r="D82" t="s">
        <v>1890</v>
      </c>
      <c r="E82" t="s">
        <v>1891</v>
      </c>
      <c r="F82">
        <v>6</v>
      </c>
      <c r="I82" t="s">
        <v>1891</v>
      </c>
      <c r="J82">
        <v>0</v>
      </c>
      <c r="L82">
        <v>9</v>
      </c>
      <c r="M82">
        <v>0</v>
      </c>
      <c r="O82">
        <v>16</v>
      </c>
      <c r="P82">
        <v>0</v>
      </c>
      <c r="R82" t="s">
        <v>44494</v>
      </c>
      <c r="S82">
        <v>1</v>
      </c>
      <c r="U82" t="s">
        <v>44531</v>
      </c>
      <c r="V82">
        <v>1</v>
      </c>
      <c r="X82" t="s">
        <v>44496</v>
      </c>
      <c r="Y82">
        <v>1</v>
      </c>
      <c r="AA82" t="s">
        <v>44497</v>
      </c>
      <c r="AB82">
        <v>1</v>
      </c>
      <c r="AD82" t="s">
        <v>44498</v>
      </c>
      <c r="AE82">
        <v>1</v>
      </c>
      <c r="AG82" t="s">
        <v>44523</v>
      </c>
      <c r="AH82">
        <v>1</v>
      </c>
      <c r="AJ82" t="s">
        <v>44500</v>
      </c>
      <c r="AK82">
        <v>0</v>
      </c>
      <c r="AM82" t="s">
        <v>44501</v>
      </c>
      <c r="AN82">
        <v>0</v>
      </c>
      <c r="AP82" t="s">
        <v>44514</v>
      </c>
      <c r="AQ82">
        <v>0</v>
      </c>
      <c r="AS82" t="s">
        <v>44509</v>
      </c>
      <c r="AT82">
        <v>0</v>
      </c>
    </row>
    <row r="83" spans="1:46" x14ac:dyDescent="0.3">
      <c r="A83">
        <v>82</v>
      </c>
      <c r="B83" s="1">
        <v>45905.37703703704</v>
      </c>
      <c r="C83" s="1">
        <v>45905.383842592593</v>
      </c>
      <c r="D83" t="s">
        <v>4777</v>
      </c>
      <c r="E83" t="s">
        <v>4778</v>
      </c>
      <c r="F83">
        <v>4</v>
      </c>
      <c r="I83" t="s">
        <v>4779</v>
      </c>
      <c r="J83">
        <v>0</v>
      </c>
      <c r="L83">
        <v>9</v>
      </c>
      <c r="M83">
        <v>0</v>
      </c>
      <c r="O83">
        <v>17</v>
      </c>
      <c r="P83">
        <v>0</v>
      </c>
      <c r="R83" t="s">
        <v>44494</v>
      </c>
      <c r="S83">
        <v>1</v>
      </c>
      <c r="U83" t="s">
        <v>44495</v>
      </c>
      <c r="V83">
        <v>0</v>
      </c>
      <c r="X83" t="s">
        <v>44496</v>
      </c>
      <c r="Y83">
        <v>1</v>
      </c>
      <c r="AA83" t="s">
        <v>44497</v>
      </c>
      <c r="AB83">
        <v>1</v>
      </c>
      <c r="AD83" t="s">
        <v>44498</v>
      </c>
      <c r="AE83">
        <v>1</v>
      </c>
      <c r="AG83" t="s">
        <v>44499</v>
      </c>
      <c r="AH83">
        <v>0</v>
      </c>
      <c r="AJ83" t="s">
        <v>44500</v>
      </c>
      <c r="AK83">
        <v>0</v>
      </c>
      <c r="AM83" t="s">
        <v>44573</v>
      </c>
      <c r="AN83">
        <v>0</v>
      </c>
      <c r="AP83" t="s">
        <v>44524</v>
      </c>
      <c r="AQ83">
        <v>0</v>
      </c>
      <c r="AS83" t="s">
        <v>44509</v>
      </c>
      <c r="AT83">
        <v>0</v>
      </c>
    </row>
    <row r="84" spans="1:46" x14ac:dyDescent="0.3">
      <c r="A84">
        <v>83</v>
      </c>
      <c r="B84" s="1">
        <v>45905.378217592595</v>
      </c>
      <c r="C84" s="1">
        <v>45905.384131944447</v>
      </c>
      <c r="D84" t="s">
        <v>4554</v>
      </c>
      <c r="E84" t="s">
        <v>4555</v>
      </c>
      <c r="F84">
        <v>6</v>
      </c>
      <c r="I84" t="s">
        <v>44574</v>
      </c>
      <c r="J84">
        <v>0</v>
      </c>
      <c r="L84">
        <v>9</v>
      </c>
      <c r="M84">
        <v>0</v>
      </c>
      <c r="O84">
        <v>15</v>
      </c>
      <c r="P84">
        <v>0</v>
      </c>
      <c r="R84" t="s">
        <v>44494</v>
      </c>
      <c r="S84">
        <v>1</v>
      </c>
      <c r="U84" t="s">
        <v>44531</v>
      </c>
      <c r="V84">
        <v>1</v>
      </c>
      <c r="X84" t="s">
        <v>44496</v>
      </c>
      <c r="Y84">
        <v>1</v>
      </c>
      <c r="AA84" t="s">
        <v>44497</v>
      </c>
      <c r="AB84">
        <v>1</v>
      </c>
      <c r="AD84" t="s">
        <v>44498</v>
      </c>
      <c r="AE84">
        <v>1</v>
      </c>
      <c r="AG84" t="s">
        <v>44512</v>
      </c>
      <c r="AH84">
        <v>1</v>
      </c>
      <c r="AJ84" t="s">
        <v>44500</v>
      </c>
      <c r="AK84">
        <v>0</v>
      </c>
      <c r="AM84" t="s">
        <v>44501</v>
      </c>
      <c r="AN84">
        <v>0</v>
      </c>
      <c r="AP84" t="s">
        <v>44514</v>
      </c>
      <c r="AQ84">
        <v>0</v>
      </c>
      <c r="AS84" t="s">
        <v>44509</v>
      </c>
      <c r="AT84">
        <v>0</v>
      </c>
    </row>
    <row r="85" spans="1:46" x14ac:dyDescent="0.3">
      <c r="A85">
        <v>84</v>
      </c>
      <c r="B85" s="1">
        <v>45905.378912037035</v>
      </c>
      <c r="C85" s="1">
        <v>45905.384189814817</v>
      </c>
      <c r="D85" t="s">
        <v>3049</v>
      </c>
      <c r="E85" t="s">
        <v>3050</v>
      </c>
      <c r="F85">
        <v>5</v>
      </c>
      <c r="I85" t="s">
        <v>3050</v>
      </c>
      <c r="J85">
        <v>0</v>
      </c>
      <c r="L85">
        <v>9</v>
      </c>
      <c r="M85">
        <v>0</v>
      </c>
      <c r="O85">
        <v>9</v>
      </c>
      <c r="P85">
        <v>0</v>
      </c>
      <c r="R85" t="s">
        <v>44494</v>
      </c>
      <c r="S85">
        <v>1</v>
      </c>
      <c r="U85" t="s">
        <v>44546</v>
      </c>
      <c r="V85">
        <v>0</v>
      </c>
      <c r="X85" t="s">
        <v>44496</v>
      </c>
      <c r="Y85">
        <v>1</v>
      </c>
      <c r="AA85" t="s">
        <v>44497</v>
      </c>
      <c r="AB85">
        <v>1</v>
      </c>
      <c r="AD85" t="s">
        <v>44498</v>
      </c>
      <c r="AE85">
        <v>1</v>
      </c>
      <c r="AG85" t="s">
        <v>44505</v>
      </c>
      <c r="AH85">
        <v>0</v>
      </c>
      <c r="AJ85" t="s">
        <v>44547</v>
      </c>
      <c r="AK85">
        <v>0</v>
      </c>
      <c r="AM85" t="s">
        <v>44507</v>
      </c>
      <c r="AN85">
        <v>1</v>
      </c>
      <c r="AP85" t="s">
        <v>44514</v>
      </c>
      <c r="AQ85">
        <v>0</v>
      </c>
      <c r="AS85" t="s">
        <v>44516</v>
      </c>
      <c r="AT85">
        <v>0</v>
      </c>
    </row>
    <row r="86" spans="1:46" x14ac:dyDescent="0.3">
      <c r="A86">
        <v>85</v>
      </c>
      <c r="B86" s="1">
        <v>45905.38009259259</v>
      </c>
      <c r="C86" s="1">
        <v>45905.384444444448</v>
      </c>
      <c r="D86" t="s">
        <v>2523</v>
      </c>
      <c r="E86" t="s">
        <v>2524</v>
      </c>
      <c r="F86">
        <v>6</v>
      </c>
      <c r="I86" t="s">
        <v>2524</v>
      </c>
      <c r="J86">
        <v>0</v>
      </c>
      <c r="L86">
        <v>9</v>
      </c>
      <c r="M86">
        <v>0</v>
      </c>
      <c r="O86">
        <v>3</v>
      </c>
      <c r="P86">
        <v>0</v>
      </c>
      <c r="R86" t="s">
        <v>44494</v>
      </c>
      <c r="S86">
        <v>1</v>
      </c>
      <c r="U86" t="s">
        <v>44522</v>
      </c>
      <c r="V86">
        <v>0</v>
      </c>
      <c r="X86" t="s">
        <v>44496</v>
      </c>
      <c r="Y86">
        <v>1</v>
      </c>
      <c r="AA86" t="s">
        <v>44497</v>
      </c>
      <c r="AB86">
        <v>1</v>
      </c>
      <c r="AD86" t="s">
        <v>44498</v>
      </c>
      <c r="AE86">
        <v>1</v>
      </c>
      <c r="AG86" t="s">
        <v>44512</v>
      </c>
      <c r="AH86">
        <v>1</v>
      </c>
      <c r="AJ86" t="s">
        <v>44500</v>
      </c>
      <c r="AK86">
        <v>0</v>
      </c>
      <c r="AM86" t="s">
        <v>44507</v>
      </c>
      <c r="AN86">
        <v>1</v>
      </c>
      <c r="AP86" t="s">
        <v>44514</v>
      </c>
      <c r="AQ86">
        <v>0</v>
      </c>
      <c r="AS86" t="s">
        <v>44516</v>
      </c>
      <c r="AT86">
        <v>0</v>
      </c>
    </row>
    <row r="87" spans="1:46" x14ac:dyDescent="0.3">
      <c r="A87">
        <v>86</v>
      </c>
      <c r="B87" s="1">
        <v>45905.381886574076</v>
      </c>
      <c r="C87" s="1">
        <v>45905.384699074071</v>
      </c>
      <c r="D87" t="s">
        <v>3838</v>
      </c>
      <c r="E87" t="s">
        <v>3839</v>
      </c>
      <c r="F87">
        <v>6</v>
      </c>
      <c r="I87" t="s">
        <v>3839</v>
      </c>
      <c r="J87">
        <v>0</v>
      </c>
      <c r="L87">
        <v>9</v>
      </c>
      <c r="M87">
        <v>0</v>
      </c>
      <c r="O87">
        <v>25</v>
      </c>
      <c r="P87">
        <v>0</v>
      </c>
      <c r="R87" t="s">
        <v>44494</v>
      </c>
      <c r="S87">
        <v>1</v>
      </c>
      <c r="U87" t="s">
        <v>44495</v>
      </c>
      <c r="V87">
        <v>0</v>
      </c>
      <c r="X87" t="s">
        <v>44496</v>
      </c>
      <c r="Y87">
        <v>1</v>
      </c>
      <c r="AA87" t="s">
        <v>44497</v>
      </c>
      <c r="AB87">
        <v>1</v>
      </c>
      <c r="AD87" t="s">
        <v>44498</v>
      </c>
      <c r="AE87">
        <v>1</v>
      </c>
      <c r="AG87" t="s">
        <v>44512</v>
      </c>
      <c r="AH87">
        <v>1</v>
      </c>
      <c r="AJ87" t="s">
        <v>44500</v>
      </c>
      <c r="AK87">
        <v>0</v>
      </c>
      <c r="AM87" t="s">
        <v>44507</v>
      </c>
      <c r="AN87">
        <v>1</v>
      </c>
      <c r="AP87" t="s">
        <v>44514</v>
      </c>
      <c r="AQ87">
        <v>0</v>
      </c>
      <c r="AS87" t="s">
        <v>44516</v>
      </c>
      <c r="AT87">
        <v>0</v>
      </c>
    </row>
    <row r="88" spans="1:46" x14ac:dyDescent="0.3">
      <c r="A88">
        <v>87</v>
      </c>
      <c r="B88" s="1">
        <v>45905.382025462961</v>
      </c>
      <c r="C88" s="1">
        <v>45905.384814814817</v>
      </c>
      <c r="D88" t="s">
        <v>3855</v>
      </c>
      <c r="E88" t="s">
        <v>3856</v>
      </c>
      <c r="F88">
        <v>5</v>
      </c>
      <c r="I88" t="s">
        <v>3856</v>
      </c>
      <c r="J88">
        <v>0</v>
      </c>
      <c r="L88">
        <v>9</v>
      </c>
      <c r="M88">
        <v>0</v>
      </c>
      <c r="O88">
        <v>2</v>
      </c>
      <c r="P88">
        <v>0</v>
      </c>
      <c r="R88" t="s">
        <v>44494</v>
      </c>
      <c r="S88">
        <v>1</v>
      </c>
      <c r="U88" t="s">
        <v>44569</v>
      </c>
      <c r="V88">
        <v>0</v>
      </c>
      <c r="X88" t="s">
        <v>44496</v>
      </c>
      <c r="Y88">
        <v>1</v>
      </c>
      <c r="AA88" t="s">
        <v>44497</v>
      </c>
      <c r="AB88">
        <v>1</v>
      </c>
      <c r="AD88" t="s">
        <v>44575</v>
      </c>
      <c r="AE88">
        <v>0</v>
      </c>
      <c r="AG88" t="s">
        <v>44512</v>
      </c>
      <c r="AH88">
        <v>1</v>
      </c>
      <c r="AJ88" t="s">
        <v>44500</v>
      </c>
      <c r="AK88">
        <v>0</v>
      </c>
      <c r="AM88" t="s">
        <v>44507</v>
      </c>
      <c r="AN88">
        <v>1</v>
      </c>
      <c r="AP88" t="s">
        <v>44514</v>
      </c>
      <c r="AQ88">
        <v>0</v>
      </c>
      <c r="AS88" t="s">
        <v>44516</v>
      </c>
      <c r="AT88">
        <v>0</v>
      </c>
    </row>
    <row r="89" spans="1:46" x14ac:dyDescent="0.3">
      <c r="A89">
        <v>88</v>
      </c>
      <c r="B89" s="1">
        <v>45905.378055555557</v>
      </c>
      <c r="C89" s="1">
        <v>45905.38486111111</v>
      </c>
      <c r="D89" t="s">
        <v>3850</v>
      </c>
      <c r="E89" t="s">
        <v>3851</v>
      </c>
      <c r="F89">
        <v>6</v>
      </c>
      <c r="I89" t="s">
        <v>3851</v>
      </c>
      <c r="J89">
        <v>0</v>
      </c>
      <c r="L89">
        <v>9</v>
      </c>
      <c r="M89">
        <v>0</v>
      </c>
      <c r="O89">
        <v>8</v>
      </c>
      <c r="P89">
        <v>0</v>
      </c>
      <c r="R89" t="s">
        <v>44494</v>
      </c>
      <c r="S89">
        <v>1</v>
      </c>
      <c r="U89" t="s">
        <v>44495</v>
      </c>
      <c r="V89">
        <v>0</v>
      </c>
      <c r="X89" t="s">
        <v>44496</v>
      </c>
      <c r="Y89">
        <v>1</v>
      </c>
      <c r="AA89" t="s">
        <v>44497</v>
      </c>
      <c r="AB89">
        <v>1</v>
      </c>
      <c r="AD89" t="s">
        <v>44498</v>
      </c>
      <c r="AE89">
        <v>1</v>
      </c>
      <c r="AG89" t="s">
        <v>44512</v>
      </c>
      <c r="AH89">
        <v>1</v>
      </c>
      <c r="AJ89" t="s">
        <v>44576</v>
      </c>
      <c r="AK89">
        <v>0</v>
      </c>
      <c r="AM89" t="s">
        <v>44507</v>
      </c>
      <c r="AN89">
        <v>1</v>
      </c>
      <c r="AP89" t="s">
        <v>44524</v>
      </c>
      <c r="AQ89">
        <v>0</v>
      </c>
      <c r="AS89" t="s">
        <v>44516</v>
      </c>
      <c r="AT89">
        <v>0</v>
      </c>
    </row>
    <row r="90" spans="1:46" x14ac:dyDescent="0.3">
      <c r="A90">
        <v>89</v>
      </c>
      <c r="B90" s="1">
        <v>45905.38003472222</v>
      </c>
      <c r="C90" s="1">
        <v>45905.384872685187</v>
      </c>
      <c r="D90" t="s">
        <v>3085</v>
      </c>
      <c r="E90" t="s">
        <v>3086</v>
      </c>
      <c r="F90">
        <v>5</v>
      </c>
      <c r="I90" t="s">
        <v>3087</v>
      </c>
      <c r="J90">
        <v>0</v>
      </c>
      <c r="L90">
        <v>9</v>
      </c>
      <c r="M90">
        <v>0</v>
      </c>
      <c r="O90">
        <v>13</v>
      </c>
      <c r="P90">
        <v>0</v>
      </c>
      <c r="R90" t="s">
        <v>44494</v>
      </c>
      <c r="S90">
        <v>1</v>
      </c>
      <c r="U90" t="s">
        <v>44495</v>
      </c>
      <c r="V90">
        <v>0</v>
      </c>
      <c r="X90" t="s">
        <v>44496</v>
      </c>
      <c r="Y90">
        <v>1</v>
      </c>
      <c r="AA90" t="s">
        <v>44497</v>
      </c>
      <c r="AB90">
        <v>1</v>
      </c>
      <c r="AD90" t="s">
        <v>44498</v>
      </c>
      <c r="AE90">
        <v>1</v>
      </c>
      <c r="AG90" t="s">
        <v>44558</v>
      </c>
      <c r="AH90">
        <v>0</v>
      </c>
      <c r="AJ90" t="s">
        <v>44500</v>
      </c>
      <c r="AK90">
        <v>0</v>
      </c>
      <c r="AM90" t="s">
        <v>44507</v>
      </c>
      <c r="AN90">
        <v>1</v>
      </c>
      <c r="AP90" t="s">
        <v>44514</v>
      </c>
      <c r="AQ90">
        <v>0</v>
      </c>
      <c r="AS90" t="s">
        <v>44509</v>
      </c>
      <c r="AT90">
        <v>0</v>
      </c>
    </row>
    <row r="91" spans="1:46" x14ac:dyDescent="0.3">
      <c r="A91">
        <v>90</v>
      </c>
      <c r="B91" s="1">
        <v>45905.377581018518</v>
      </c>
      <c r="C91" s="1">
        <v>45905.385023148148</v>
      </c>
      <c r="D91" t="s">
        <v>3831</v>
      </c>
      <c r="E91" t="s">
        <v>3832</v>
      </c>
      <c r="F91">
        <v>6</v>
      </c>
      <c r="I91" t="s">
        <v>3832</v>
      </c>
      <c r="J91">
        <v>0</v>
      </c>
      <c r="L91">
        <v>9</v>
      </c>
      <c r="M91">
        <v>0</v>
      </c>
      <c r="O91">
        <v>23</v>
      </c>
      <c r="P91">
        <v>0</v>
      </c>
      <c r="R91" t="s">
        <v>44494</v>
      </c>
      <c r="S91">
        <v>1</v>
      </c>
      <c r="U91" t="s">
        <v>44495</v>
      </c>
      <c r="V91">
        <v>0</v>
      </c>
      <c r="X91" t="s">
        <v>44496</v>
      </c>
      <c r="Y91">
        <v>1</v>
      </c>
      <c r="AA91" t="s">
        <v>44497</v>
      </c>
      <c r="AB91">
        <v>1</v>
      </c>
      <c r="AD91" t="s">
        <v>44498</v>
      </c>
      <c r="AE91">
        <v>1</v>
      </c>
      <c r="AG91" t="s">
        <v>44512</v>
      </c>
      <c r="AH91">
        <v>1</v>
      </c>
      <c r="AJ91" t="s">
        <v>44576</v>
      </c>
      <c r="AK91">
        <v>0</v>
      </c>
      <c r="AM91" t="s">
        <v>44507</v>
      </c>
      <c r="AN91">
        <v>1</v>
      </c>
      <c r="AP91" t="s">
        <v>44524</v>
      </c>
      <c r="AQ91">
        <v>0</v>
      </c>
      <c r="AS91" t="s">
        <v>44516</v>
      </c>
      <c r="AT91">
        <v>0</v>
      </c>
    </row>
    <row r="92" spans="1:46" x14ac:dyDescent="0.3">
      <c r="A92">
        <v>91</v>
      </c>
      <c r="B92" s="1">
        <v>45905.38144675926</v>
      </c>
      <c r="C92" s="1">
        <v>45905.385370370372</v>
      </c>
      <c r="D92" t="s">
        <v>5721</v>
      </c>
      <c r="E92" t="s">
        <v>5722</v>
      </c>
      <c r="F92">
        <v>4</v>
      </c>
      <c r="I92" t="s">
        <v>5722</v>
      </c>
      <c r="J92">
        <v>0</v>
      </c>
      <c r="L92">
        <v>9</v>
      </c>
      <c r="M92">
        <v>0</v>
      </c>
      <c r="O92">
        <v>10</v>
      </c>
      <c r="P92">
        <v>0</v>
      </c>
      <c r="R92" t="s">
        <v>44562</v>
      </c>
      <c r="S92">
        <v>0</v>
      </c>
      <c r="U92" t="s">
        <v>44520</v>
      </c>
      <c r="V92">
        <v>0</v>
      </c>
      <c r="X92" t="s">
        <v>44496</v>
      </c>
      <c r="Y92">
        <v>1</v>
      </c>
      <c r="AA92" t="s">
        <v>44497</v>
      </c>
      <c r="AB92">
        <v>1</v>
      </c>
      <c r="AD92" t="s">
        <v>44543</v>
      </c>
      <c r="AE92">
        <v>0</v>
      </c>
      <c r="AG92" t="s">
        <v>44512</v>
      </c>
      <c r="AH92">
        <v>1</v>
      </c>
      <c r="AJ92" t="s">
        <v>44500</v>
      </c>
      <c r="AK92">
        <v>0</v>
      </c>
      <c r="AM92" t="s">
        <v>44507</v>
      </c>
      <c r="AN92">
        <v>1</v>
      </c>
      <c r="AP92" t="s">
        <v>44514</v>
      </c>
      <c r="AQ92">
        <v>0</v>
      </c>
      <c r="AS92" t="s">
        <v>44516</v>
      </c>
      <c r="AT92">
        <v>0</v>
      </c>
    </row>
    <row r="93" spans="1:46" x14ac:dyDescent="0.3">
      <c r="A93">
        <v>92</v>
      </c>
      <c r="B93" s="1">
        <v>45905.377754629626</v>
      </c>
      <c r="C93" s="1">
        <v>45905.385381944441</v>
      </c>
      <c r="D93" t="s">
        <v>3820</v>
      </c>
      <c r="E93" t="s">
        <v>3821</v>
      </c>
      <c r="F93">
        <v>5</v>
      </c>
      <c r="I93" t="s">
        <v>3822</v>
      </c>
      <c r="J93">
        <v>0</v>
      </c>
      <c r="L93">
        <v>9</v>
      </c>
      <c r="M93">
        <v>0</v>
      </c>
      <c r="O93">
        <v>4</v>
      </c>
      <c r="P93">
        <v>0</v>
      </c>
      <c r="R93" t="s">
        <v>44494</v>
      </c>
      <c r="S93">
        <v>1</v>
      </c>
      <c r="U93" t="s">
        <v>44495</v>
      </c>
      <c r="V93">
        <v>0</v>
      </c>
      <c r="X93" t="s">
        <v>44496</v>
      </c>
      <c r="Y93">
        <v>1</v>
      </c>
      <c r="AA93" t="s">
        <v>44497</v>
      </c>
      <c r="AB93">
        <v>1</v>
      </c>
      <c r="AD93" t="s">
        <v>44498</v>
      </c>
      <c r="AE93">
        <v>1</v>
      </c>
      <c r="AG93" t="s">
        <v>44538</v>
      </c>
      <c r="AH93">
        <v>0</v>
      </c>
      <c r="AJ93" t="s">
        <v>44500</v>
      </c>
      <c r="AK93">
        <v>0</v>
      </c>
      <c r="AM93" t="s">
        <v>44507</v>
      </c>
      <c r="AN93">
        <v>1</v>
      </c>
      <c r="AP93" t="s">
        <v>44514</v>
      </c>
      <c r="AQ93">
        <v>0</v>
      </c>
      <c r="AS93" t="s">
        <v>44516</v>
      </c>
      <c r="AT93">
        <v>0</v>
      </c>
    </row>
    <row r="94" spans="1:46" x14ac:dyDescent="0.3">
      <c r="A94">
        <v>93</v>
      </c>
      <c r="B94" s="1">
        <v>45905.381967592592</v>
      </c>
      <c r="C94" s="1">
        <v>45905.385439814818</v>
      </c>
      <c r="D94" t="s">
        <v>4749</v>
      </c>
      <c r="E94" t="s">
        <v>4750</v>
      </c>
      <c r="F94">
        <v>5</v>
      </c>
      <c r="I94" t="s">
        <v>4750</v>
      </c>
      <c r="J94">
        <v>0</v>
      </c>
      <c r="L94">
        <v>9</v>
      </c>
      <c r="M94">
        <v>0</v>
      </c>
      <c r="O94">
        <v>11</v>
      </c>
      <c r="P94">
        <v>0</v>
      </c>
      <c r="R94" t="s">
        <v>44562</v>
      </c>
      <c r="S94">
        <v>0</v>
      </c>
      <c r="U94" t="s">
        <v>44531</v>
      </c>
      <c r="V94">
        <v>1</v>
      </c>
      <c r="X94" t="s">
        <v>44496</v>
      </c>
      <c r="Y94">
        <v>1</v>
      </c>
      <c r="AA94" t="s">
        <v>44497</v>
      </c>
      <c r="AB94">
        <v>1</v>
      </c>
      <c r="AD94" t="s">
        <v>44525</v>
      </c>
      <c r="AE94">
        <v>0</v>
      </c>
      <c r="AG94" t="s">
        <v>44512</v>
      </c>
      <c r="AH94">
        <v>1</v>
      </c>
      <c r="AJ94" t="s">
        <v>44500</v>
      </c>
      <c r="AK94">
        <v>0</v>
      </c>
      <c r="AM94" t="s">
        <v>44507</v>
      </c>
      <c r="AN94">
        <v>1</v>
      </c>
      <c r="AP94" t="s">
        <v>44514</v>
      </c>
      <c r="AQ94">
        <v>0</v>
      </c>
      <c r="AS94" t="s">
        <v>44516</v>
      </c>
      <c r="AT94">
        <v>0</v>
      </c>
    </row>
    <row r="95" spans="1:46" x14ac:dyDescent="0.3">
      <c r="A95">
        <v>94</v>
      </c>
      <c r="B95" s="1">
        <v>45905.38386574074</v>
      </c>
      <c r="C95" s="1">
        <v>45905.386388888888</v>
      </c>
      <c r="D95" t="s">
        <v>3927</v>
      </c>
      <c r="E95" t="s">
        <v>3928</v>
      </c>
      <c r="F95">
        <v>4</v>
      </c>
      <c r="I95" t="s">
        <v>14234</v>
      </c>
      <c r="J95">
        <v>0</v>
      </c>
      <c r="L95">
        <v>6</v>
      </c>
      <c r="M95">
        <v>0</v>
      </c>
      <c r="O95">
        <v>35</v>
      </c>
      <c r="P95">
        <v>0</v>
      </c>
      <c r="R95" t="s">
        <v>44535</v>
      </c>
      <c r="S95">
        <v>0</v>
      </c>
      <c r="U95" t="s">
        <v>44520</v>
      </c>
      <c r="V95">
        <v>0</v>
      </c>
      <c r="X95" t="s">
        <v>44496</v>
      </c>
      <c r="Y95">
        <v>1</v>
      </c>
      <c r="AA95" t="s">
        <v>44497</v>
      </c>
      <c r="AB95">
        <v>1</v>
      </c>
      <c r="AD95" t="s">
        <v>44498</v>
      </c>
      <c r="AE95">
        <v>1</v>
      </c>
      <c r="AG95" t="s">
        <v>44505</v>
      </c>
      <c r="AH95">
        <v>0</v>
      </c>
      <c r="AJ95" t="s">
        <v>44506</v>
      </c>
      <c r="AK95">
        <v>0</v>
      </c>
      <c r="AM95" t="s">
        <v>44507</v>
      </c>
      <c r="AN95">
        <v>1</v>
      </c>
      <c r="AP95" t="s">
        <v>44521</v>
      </c>
      <c r="AQ95">
        <v>0</v>
      </c>
      <c r="AS95" t="s">
        <v>44577</v>
      </c>
      <c r="AT95">
        <v>0</v>
      </c>
    </row>
    <row r="96" spans="1:46" x14ac:dyDescent="0.3">
      <c r="A96">
        <v>95</v>
      </c>
      <c r="B96" s="1">
        <v>45905.377743055556</v>
      </c>
      <c r="C96" s="1">
        <v>45905.387372685182</v>
      </c>
      <c r="D96" t="s">
        <v>3018</v>
      </c>
      <c r="E96" t="s">
        <v>3019</v>
      </c>
      <c r="F96">
        <v>6</v>
      </c>
      <c r="I96" t="s">
        <v>3019</v>
      </c>
      <c r="J96">
        <v>0</v>
      </c>
      <c r="L96">
        <v>9</v>
      </c>
      <c r="M96">
        <v>0</v>
      </c>
      <c r="O96">
        <v>6</v>
      </c>
      <c r="P96">
        <v>0</v>
      </c>
      <c r="R96" t="s">
        <v>44494</v>
      </c>
      <c r="S96">
        <v>1</v>
      </c>
      <c r="U96" t="s">
        <v>44511</v>
      </c>
      <c r="V96">
        <v>0</v>
      </c>
      <c r="X96" t="s">
        <v>44517</v>
      </c>
      <c r="Y96">
        <v>0</v>
      </c>
      <c r="AA96" t="s">
        <v>44497</v>
      </c>
      <c r="AB96">
        <v>1</v>
      </c>
      <c r="AD96" t="s">
        <v>44498</v>
      </c>
      <c r="AE96">
        <v>1</v>
      </c>
      <c r="AG96" t="s">
        <v>44512</v>
      </c>
      <c r="AH96">
        <v>1</v>
      </c>
      <c r="AJ96" t="s">
        <v>44544</v>
      </c>
      <c r="AK96">
        <v>1</v>
      </c>
      <c r="AM96" t="s">
        <v>44507</v>
      </c>
      <c r="AN96">
        <v>1</v>
      </c>
      <c r="AP96" t="s">
        <v>44514</v>
      </c>
      <c r="AQ96">
        <v>0</v>
      </c>
      <c r="AS96" t="s">
        <v>44516</v>
      </c>
      <c r="AT96">
        <v>0</v>
      </c>
    </row>
    <row r="97" spans="1:46" x14ac:dyDescent="0.3">
      <c r="A97">
        <v>96</v>
      </c>
      <c r="B97" s="1">
        <v>45905.376944444448</v>
      </c>
      <c r="C97" s="1">
        <v>45905.388020833336</v>
      </c>
      <c r="D97" t="s">
        <v>1930</v>
      </c>
      <c r="E97" t="s">
        <v>1931</v>
      </c>
      <c r="F97">
        <v>4</v>
      </c>
      <c r="I97" t="s">
        <v>1932</v>
      </c>
      <c r="J97">
        <v>0</v>
      </c>
      <c r="L97">
        <v>9</v>
      </c>
      <c r="M97">
        <v>0</v>
      </c>
      <c r="O97">
        <v>1</v>
      </c>
      <c r="P97">
        <v>0</v>
      </c>
      <c r="R97" t="s">
        <v>44510</v>
      </c>
      <c r="S97">
        <v>0</v>
      </c>
      <c r="U97" t="s">
        <v>44527</v>
      </c>
      <c r="V97">
        <v>0</v>
      </c>
      <c r="X97" t="s">
        <v>44496</v>
      </c>
      <c r="Y97">
        <v>1</v>
      </c>
      <c r="AA97" t="s">
        <v>44497</v>
      </c>
      <c r="AB97">
        <v>1</v>
      </c>
      <c r="AD97" t="s">
        <v>44498</v>
      </c>
      <c r="AE97">
        <v>1</v>
      </c>
      <c r="AG97" t="s">
        <v>44538</v>
      </c>
      <c r="AH97">
        <v>0</v>
      </c>
      <c r="AJ97" t="s">
        <v>44500</v>
      </c>
      <c r="AK97">
        <v>0</v>
      </c>
      <c r="AM97" t="s">
        <v>44578</v>
      </c>
      <c r="AN97">
        <v>0</v>
      </c>
      <c r="AP97" t="s">
        <v>44534</v>
      </c>
      <c r="AQ97">
        <v>0</v>
      </c>
      <c r="AS97" t="s">
        <v>44503</v>
      </c>
      <c r="AT97">
        <v>1</v>
      </c>
    </row>
    <row r="98" spans="1:46" x14ac:dyDescent="0.3">
      <c r="A98">
        <v>97</v>
      </c>
      <c r="B98" s="1">
        <v>45905.383761574078</v>
      </c>
      <c r="C98" s="1">
        <v>45905.388287037036</v>
      </c>
      <c r="D98" t="s">
        <v>4072</v>
      </c>
      <c r="E98" t="s">
        <v>4073</v>
      </c>
      <c r="F98">
        <v>5</v>
      </c>
      <c r="I98" t="s">
        <v>4074</v>
      </c>
      <c r="J98">
        <v>0</v>
      </c>
      <c r="L98">
        <v>6</v>
      </c>
      <c r="M98">
        <v>0</v>
      </c>
      <c r="O98">
        <v>10</v>
      </c>
      <c r="P98">
        <v>0</v>
      </c>
      <c r="R98" t="s">
        <v>44494</v>
      </c>
      <c r="S98">
        <v>1</v>
      </c>
      <c r="U98" t="s">
        <v>44579</v>
      </c>
      <c r="V98">
        <v>0</v>
      </c>
      <c r="X98" t="s">
        <v>44496</v>
      </c>
      <c r="Y98">
        <v>1</v>
      </c>
      <c r="AA98" t="s">
        <v>44497</v>
      </c>
      <c r="AB98">
        <v>1</v>
      </c>
      <c r="AD98" t="s">
        <v>44543</v>
      </c>
      <c r="AE98">
        <v>0</v>
      </c>
      <c r="AG98" t="s">
        <v>44512</v>
      </c>
      <c r="AH98">
        <v>1</v>
      </c>
      <c r="AJ98" t="s">
        <v>44576</v>
      </c>
      <c r="AK98">
        <v>0</v>
      </c>
      <c r="AM98" t="s">
        <v>44580</v>
      </c>
      <c r="AN98">
        <v>0</v>
      </c>
      <c r="AP98" t="s">
        <v>44581</v>
      </c>
      <c r="AQ98">
        <v>1</v>
      </c>
      <c r="AS98" t="s">
        <v>44555</v>
      </c>
      <c r="AT98">
        <v>0</v>
      </c>
    </row>
    <row r="99" spans="1:46" x14ac:dyDescent="0.3">
      <c r="A99">
        <v>98</v>
      </c>
      <c r="B99" s="1">
        <v>45905.376620370371</v>
      </c>
      <c r="C99" s="1">
        <v>45905.388599537036</v>
      </c>
      <c r="D99" t="s">
        <v>1943</v>
      </c>
      <c r="E99" t="s">
        <v>1944</v>
      </c>
      <c r="F99">
        <v>6</v>
      </c>
      <c r="I99" t="s">
        <v>1945</v>
      </c>
      <c r="J99">
        <v>0</v>
      </c>
      <c r="L99">
        <v>9</v>
      </c>
      <c r="M99">
        <v>0</v>
      </c>
      <c r="O99">
        <v>34</v>
      </c>
      <c r="P99">
        <v>0</v>
      </c>
      <c r="R99" t="s">
        <v>44510</v>
      </c>
      <c r="S99">
        <v>0</v>
      </c>
      <c r="U99" t="s">
        <v>44527</v>
      </c>
      <c r="V99">
        <v>0</v>
      </c>
      <c r="X99" t="s">
        <v>44496</v>
      </c>
      <c r="Y99">
        <v>1</v>
      </c>
      <c r="AA99" t="s">
        <v>44497</v>
      </c>
      <c r="AB99">
        <v>1</v>
      </c>
      <c r="AD99" t="s">
        <v>44498</v>
      </c>
      <c r="AE99">
        <v>1</v>
      </c>
      <c r="AG99" t="s">
        <v>44523</v>
      </c>
      <c r="AH99">
        <v>1</v>
      </c>
      <c r="AJ99" t="s">
        <v>44500</v>
      </c>
      <c r="AK99">
        <v>0</v>
      </c>
      <c r="AM99" t="s">
        <v>44507</v>
      </c>
      <c r="AN99">
        <v>1</v>
      </c>
      <c r="AP99" t="s">
        <v>44521</v>
      </c>
      <c r="AQ99">
        <v>0</v>
      </c>
      <c r="AS99" t="s">
        <v>44503</v>
      </c>
      <c r="AT99">
        <v>1</v>
      </c>
    </row>
    <row r="100" spans="1:46" x14ac:dyDescent="0.3">
      <c r="A100">
        <v>99</v>
      </c>
      <c r="B100" s="1">
        <v>45905.377349537041</v>
      </c>
      <c r="C100" s="1">
        <v>45905.388657407406</v>
      </c>
      <c r="D100" t="s">
        <v>1954</v>
      </c>
      <c r="E100" t="s">
        <v>1955</v>
      </c>
      <c r="F100">
        <v>5</v>
      </c>
      <c r="I100" t="s">
        <v>1955</v>
      </c>
      <c r="J100">
        <v>0</v>
      </c>
      <c r="L100">
        <v>9</v>
      </c>
      <c r="M100">
        <v>0</v>
      </c>
      <c r="O100">
        <v>21</v>
      </c>
      <c r="P100">
        <v>0</v>
      </c>
      <c r="R100" t="s">
        <v>44494</v>
      </c>
      <c r="S100">
        <v>1</v>
      </c>
      <c r="U100" t="s">
        <v>44495</v>
      </c>
      <c r="V100">
        <v>0</v>
      </c>
      <c r="X100" t="s">
        <v>44517</v>
      </c>
      <c r="Y100">
        <v>0</v>
      </c>
      <c r="AA100" t="s">
        <v>44497</v>
      </c>
      <c r="AB100">
        <v>1</v>
      </c>
      <c r="AD100" t="s">
        <v>44498</v>
      </c>
      <c r="AE100">
        <v>1</v>
      </c>
      <c r="AG100" t="s">
        <v>44523</v>
      </c>
      <c r="AH100">
        <v>1</v>
      </c>
      <c r="AJ100" t="s">
        <v>44582</v>
      </c>
      <c r="AK100">
        <v>0</v>
      </c>
      <c r="AM100" t="s">
        <v>44507</v>
      </c>
      <c r="AN100">
        <v>1</v>
      </c>
      <c r="AP100" t="s">
        <v>44514</v>
      </c>
      <c r="AQ100">
        <v>0</v>
      </c>
      <c r="AS100" t="s">
        <v>44509</v>
      </c>
      <c r="AT100">
        <v>0</v>
      </c>
    </row>
    <row r="101" spans="1:46" x14ac:dyDescent="0.3">
      <c r="A101">
        <v>100</v>
      </c>
      <c r="B101" s="1">
        <v>45905.376215277778</v>
      </c>
      <c r="C101" s="1">
        <v>45905.388854166667</v>
      </c>
      <c r="D101" t="s">
        <v>1919</v>
      </c>
      <c r="E101" t="s">
        <v>1920</v>
      </c>
      <c r="F101">
        <v>4</v>
      </c>
      <c r="I101" t="s">
        <v>1920</v>
      </c>
      <c r="J101">
        <v>0</v>
      </c>
      <c r="L101">
        <v>9</v>
      </c>
      <c r="M101">
        <v>0</v>
      </c>
      <c r="O101">
        <v>20</v>
      </c>
      <c r="P101">
        <v>0</v>
      </c>
      <c r="R101" t="s">
        <v>44510</v>
      </c>
      <c r="S101">
        <v>0</v>
      </c>
      <c r="U101" t="s">
        <v>44520</v>
      </c>
      <c r="V101">
        <v>0</v>
      </c>
      <c r="X101" t="s">
        <v>44496</v>
      </c>
      <c r="Y101">
        <v>1</v>
      </c>
      <c r="AA101" t="s">
        <v>44497</v>
      </c>
      <c r="AB101">
        <v>1</v>
      </c>
      <c r="AD101" t="s">
        <v>44498</v>
      </c>
      <c r="AE101">
        <v>1</v>
      </c>
      <c r="AG101" t="s">
        <v>44538</v>
      </c>
      <c r="AH101">
        <v>0</v>
      </c>
      <c r="AJ101" t="s">
        <v>44583</v>
      </c>
      <c r="AK101">
        <v>0</v>
      </c>
      <c r="AM101" t="s">
        <v>44578</v>
      </c>
      <c r="AN101">
        <v>0</v>
      </c>
      <c r="AP101" t="s">
        <v>44524</v>
      </c>
      <c r="AQ101">
        <v>0</v>
      </c>
      <c r="AS101" t="s">
        <v>44503</v>
      </c>
      <c r="AT101">
        <v>1</v>
      </c>
    </row>
    <row r="102" spans="1:46" x14ac:dyDescent="0.3">
      <c r="A102">
        <v>101</v>
      </c>
      <c r="B102" s="1">
        <v>45905.383680555555</v>
      </c>
      <c r="C102" s="1">
        <v>45905.389050925929</v>
      </c>
      <c r="D102" t="s">
        <v>4009</v>
      </c>
      <c r="E102" t="s">
        <v>4010</v>
      </c>
      <c r="F102">
        <v>7</v>
      </c>
      <c r="I102" t="s">
        <v>4010</v>
      </c>
      <c r="L102">
        <v>6</v>
      </c>
      <c r="O102">
        <v>31</v>
      </c>
      <c r="R102" t="s">
        <v>44584</v>
      </c>
      <c r="S102">
        <v>1</v>
      </c>
      <c r="U102" t="s">
        <v>44585</v>
      </c>
      <c r="V102">
        <v>0</v>
      </c>
      <c r="X102" t="s">
        <v>42876</v>
      </c>
      <c r="Y102">
        <v>1</v>
      </c>
      <c r="AA102" t="s">
        <v>44586</v>
      </c>
      <c r="AB102">
        <v>1</v>
      </c>
      <c r="AD102" t="s">
        <v>44587</v>
      </c>
      <c r="AE102">
        <v>1</v>
      </c>
      <c r="AG102" t="s">
        <v>44588</v>
      </c>
      <c r="AH102">
        <v>1</v>
      </c>
      <c r="AJ102" t="s">
        <v>44589</v>
      </c>
      <c r="AK102">
        <v>0</v>
      </c>
      <c r="AM102" t="s">
        <v>44590</v>
      </c>
      <c r="AN102">
        <v>1</v>
      </c>
      <c r="AP102" t="s">
        <v>44591</v>
      </c>
      <c r="AQ102">
        <v>0</v>
      </c>
      <c r="AS102" t="s">
        <v>44592</v>
      </c>
      <c r="AT102">
        <v>1</v>
      </c>
    </row>
    <row r="103" spans="1:46" x14ac:dyDescent="0.3">
      <c r="A103">
        <v>102</v>
      </c>
      <c r="B103" s="1">
        <v>45905.387326388889</v>
      </c>
      <c r="C103" s="1">
        <v>45905.389340277776</v>
      </c>
      <c r="D103" t="s">
        <v>3935</v>
      </c>
      <c r="E103" t="s">
        <v>3936</v>
      </c>
      <c r="F103">
        <v>7</v>
      </c>
      <c r="I103" t="s">
        <v>3936</v>
      </c>
      <c r="L103">
        <v>6</v>
      </c>
      <c r="O103">
        <v>14</v>
      </c>
      <c r="R103" t="s">
        <v>44584</v>
      </c>
      <c r="S103">
        <v>1</v>
      </c>
      <c r="U103" t="s">
        <v>44585</v>
      </c>
      <c r="V103">
        <v>0</v>
      </c>
      <c r="X103" t="s">
        <v>42876</v>
      </c>
      <c r="Y103">
        <v>1</v>
      </c>
      <c r="AA103" t="s">
        <v>44586</v>
      </c>
      <c r="AB103">
        <v>1</v>
      </c>
      <c r="AD103" t="s">
        <v>44587</v>
      </c>
      <c r="AE103">
        <v>1</v>
      </c>
      <c r="AG103" t="s">
        <v>44588</v>
      </c>
      <c r="AH103">
        <v>1</v>
      </c>
      <c r="AJ103" t="s">
        <v>44589</v>
      </c>
      <c r="AK103">
        <v>0</v>
      </c>
      <c r="AM103" t="s">
        <v>44590</v>
      </c>
      <c r="AN103">
        <v>1</v>
      </c>
      <c r="AP103" t="s">
        <v>44593</v>
      </c>
      <c r="AQ103">
        <v>0</v>
      </c>
      <c r="AS103" t="s">
        <v>44592</v>
      </c>
      <c r="AT103">
        <v>1</v>
      </c>
    </row>
    <row r="104" spans="1:46" x14ac:dyDescent="0.3">
      <c r="A104">
        <v>103</v>
      </c>
      <c r="B104" s="1">
        <v>45905.385787037034</v>
      </c>
      <c r="C104" s="1">
        <v>45905.389409722222</v>
      </c>
      <c r="D104" t="s">
        <v>4544</v>
      </c>
      <c r="E104" t="s">
        <v>4545</v>
      </c>
      <c r="F104">
        <v>7</v>
      </c>
      <c r="I104" t="s">
        <v>44594</v>
      </c>
      <c r="L104">
        <v>6</v>
      </c>
      <c r="O104">
        <v>18</v>
      </c>
      <c r="R104" t="s">
        <v>44584</v>
      </c>
      <c r="S104">
        <v>1</v>
      </c>
      <c r="U104" t="s">
        <v>44585</v>
      </c>
      <c r="V104">
        <v>0</v>
      </c>
      <c r="X104" t="s">
        <v>42876</v>
      </c>
      <c r="Y104">
        <v>1</v>
      </c>
      <c r="AA104" t="s">
        <v>44586</v>
      </c>
      <c r="AB104">
        <v>1</v>
      </c>
      <c r="AD104" t="s">
        <v>44587</v>
      </c>
      <c r="AE104">
        <v>1</v>
      </c>
      <c r="AG104" t="s">
        <v>44588</v>
      </c>
      <c r="AH104">
        <v>1</v>
      </c>
      <c r="AJ104" t="s">
        <v>44589</v>
      </c>
      <c r="AK104">
        <v>0</v>
      </c>
      <c r="AM104" t="s">
        <v>44590</v>
      </c>
      <c r="AN104">
        <v>1</v>
      </c>
      <c r="AP104" t="s">
        <v>44595</v>
      </c>
      <c r="AQ104">
        <v>0</v>
      </c>
      <c r="AS104" t="s">
        <v>44592</v>
      </c>
      <c r="AT104">
        <v>1</v>
      </c>
    </row>
    <row r="105" spans="1:46" x14ac:dyDescent="0.3">
      <c r="A105">
        <v>104</v>
      </c>
      <c r="B105" s="1">
        <v>45905.380671296298</v>
      </c>
      <c r="C105" s="1">
        <v>45905.389710648145</v>
      </c>
      <c r="D105" t="s">
        <v>3040</v>
      </c>
      <c r="E105" t="s">
        <v>3041</v>
      </c>
      <c r="F105">
        <v>5</v>
      </c>
      <c r="I105" t="s">
        <v>3042</v>
      </c>
      <c r="L105">
        <v>9</v>
      </c>
      <c r="O105">
        <v>14</v>
      </c>
      <c r="R105" t="s">
        <v>44584</v>
      </c>
      <c r="S105">
        <v>1</v>
      </c>
      <c r="U105" t="s">
        <v>44585</v>
      </c>
      <c r="V105">
        <v>0</v>
      </c>
      <c r="X105" t="s">
        <v>42876</v>
      </c>
      <c r="Y105">
        <v>1</v>
      </c>
      <c r="AA105" t="s">
        <v>44586</v>
      </c>
      <c r="AB105">
        <v>1</v>
      </c>
      <c r="AD105" t="s">
        <v>44587</v>
      </c>
      <c r="AE105">
        <v>1</v>
      </c>
      <c r="AG105" t="s">
        <v>44596</v>
      </c>
      <c r="AH105">
        <v>0</v>
      </c>
      <c r="AJ105" t="s">
        <v>44589</v>
      </c>
      <c r="AK105">
        <v>0</v>
      </c>
      <c r="AM105" t="s">
        <v>44590</v>
      </c>
      <c r="AN105">
        <v>1</v>
      </c>
      <c r="AP105" t="s">
        <v>44597</v>
      </c>
      <c r="AQ105">
        <v>0</v>
      </c>
      <c r="AS105" t="s">
        <v>44598</v>
      </c>
      <c r="AT105">
        <v>0</v>
      </c>
    </row>
    <row r="106" spans="1:46" x14ac:dyDescent="0.3">
      <c r="A106">
        <v>105</v>
      </c>
      <c r="B106" s="1">
        <v>45905.38722222222</v>
      </c>
      <c r="C106" s="1">
        <v>45905.390208333331</v>
      </c>
      <c r="D106" t="s">
        <v>3999</v>
      </c>
      <c r="E106" t="s">
        <v>4000</v>
      </c>
      <c r="F106">
        <v>2</v>
      </c>
      <c r="I106" t="s">
        <v>4000</v>
      </c>
      <c r="L106">
        <v>6</v>
      </c>
      <c r="O106">
        <v>17</v>
      </c>
      <c r="R106" t="s">
        <v>44599</v>
      </c>
      <c r="S106">
        <v>0</v>
      </c>
      <c r="U106" t="s">
        <v>44600</v>
      </c>
      <c r="V106">
        <v>0</v>
      </c>
      <c r="X106" t="s">
        <v>43652</v>
      </c>
      <c r="Y106">
        <v>0</v>
      </c>
      <c r="AA106" t="s">
        <v>42987</v>
      </c>
      <c r="AB106">
        <v>0</v>
      </c>
      <c r="AD106" t="s">
        <v>44601</v>
      </c>
      <c r="AE106">
        <v>0</v>
      </c>
      <c r="AG106" t="s">
        <v>44602</v>
      </c>
      <c r="AH106">
        <v>0</v>
      </c>
      <c r="AJ106" t="s">
        <v>44603</v>
      </c>
      <c r="AK106">
        <v>0</v>
      </c>
      <c r="AM106" t="s">
        <v>44590</v>
      </c>
      <c r="AN106">
        <v>1</v>
      </c>
      <c r="AP106" t="s">
        <v>44597</v>
      </c>
      <c r="AQ106">
        <v>0</v>
      </c>
      <c r="AS106" t="s">
        <v>44592</v>
      </c>
      <c r="AT106">
        <v>1</v>
      </c>
    </row>
    <row r="107" spans="1:46" x14ac:dyDescent="0.3">
      <c r="A107">
        <v>106</v>
      </c>
      <c r="B107" s="1">
        <v>45905.389027777775</v>
      </c>
      <c r="C107" s="1">
        <v>45905.390520833331</v>
      </c>
      <c r="D107" t="s">
        <v>3846</v>
      </c>
      <c r="E107" t="s">
        <v>3847</v>
      </c>
      <c r="F107">
        <v>6</v>
      </c>
      <c r="I107" t="s">
        <v>3847</v>
      </c>
      <c r="L107">
        <v>9</v>
      </c>
      <c r="O107">
        <v>27</v>
      </c>
      <c r="R107" t="s">
        <v>44584</v>
      </c>
      <c r="S107">
        <v>1</v>
      </c>
      <c r="U107" t="s">
        <v>44585</v>
      </c>
      <c r="V107">
        <v>0</v>
      </c>
      <c r="X107" t="s">
        <v>42876</v>
      </c>
      <c r="Y107">
        <v>1</v>
      </c>
      <c r="AA107" t="s">
        <v>44586</v>
      </c>
      <c r="AB107">
        <v>1</v>
      </c>
      <c r="AD107" t="s">
        <v>44587</v>
      </c>
      <c r="AE107">
        <v>1</v>
      </c>
      <c r="AG107" t="s">
        <v>44588</v>
      </c>
      <c r="AH107">
        <v>1</v>
      </c>
      <c r="AJ107" t="s">
        <v>44589</v>
      </c>
      <c r="AK107">
        <v>0</v>
      </c>
      <c r="AM107" t="s">
        <v>44590</v>
      </c>
      <c r="AN107">
        <v>1</v>
      </c>
      <c r="AP107" t="s">
        <v>44595</v>
      </c>
      <c r="AQ107">
        <v>0</v>
      </c>
      <c r="AS107" t="s">
        <v>44604</v>
      </c>
      <c r="AT107">
        <v>0</v>
      </c>
    </row>
    <row r="108" spans="1:46" x14ac:dyDescent="0.3">
      <c r="A108">
        <v>107</v>
      </c>
      <c r="B108" s="1">
        <v>45905.388425925928</v>
      </c>
      <c r="C108" s="1">
        <v>45905.390590277777</v>
      </c>
      <c r="D108" t="s">
        <v>3946</v>
      </c>
      <c r="E108" t="s">
        <v>3947</v>
      </c>
      <c r="F108">
        <v>6</v>
      </c>
      <c r="I108" t="s">
        <v>12299</v>
      </c>
      <c r="L108">
        <v>6</v>
      </c>
      <c r="O108">
        <v>16</v>
      </c>
      <c r="R108" t="s">
        <v>44584</v>
      </c>
      <c r="S108">
        <v>1</v>
      </c>
      <c r="U108" t="s">
        <v>44585</v>
      </c>
      <c r="V108">
        <v>0</v>
      </c>
      <c r="X108" t="s">
        <v>42876</v>
      </c>
      <c r="Y108">
        <v>1</v>
      </c>
      <c r="AA108" t="s">
        <v>44586</v>
      </c>
      <c r="AB108">
        <v>1</v>
      </c>
      <c r="AD108" t="s">
        <v>44587</v>
      </c>
      <c r="AE108">
        <v>1</v>
      </c>
      <c r="AG108" t="s">
        <v>44605</v>
      </c>
      <c r="AH108">
        <v>0</v>
      </c>
      <c r="AJ108" t="s">
        <v>44589</v>
      </c>
      <c r="AK108">
        <v>0</v>
      </c>
      <c r="AM108" t="s">
        <v>44590</v>
      </c>
      <c r="AN108">
        <v>1</v>
      </c>
      <c r="AP108" t="s">
        <v>44597</v>
      </c>
      <c r="AQ108">
        <v>0</v>
      </c>
      <c r="AS108" t="s">
        <v>44592</v>
      </c>
      <c r="AT108">
        <v>1</v>
      </c>
    </row>
    <row r="109" spans="1:46" x14ac:dyDescent="0.3">
      <c r="A109">
        <v>108</v>
      </c>
      <c r="B109" s="1">
        <v>45905.388101851851</v>
      </c>
      <c r="C109" s="1">
        <v>45905.392129629632</v>
      </c>
      <c r="D109" t="s">
        <v>3961</v>
      </c>
      <c r="E109" t="s">
        <v>3962</v>
      </c>
      <c r="F109">
        <v>2</v>
      </c>
      <c r="I109" t="s">
        <v>3962</v>
      </c>
      <c r="L109">
        <v>6</v>
      </c>
      <c r="O109">
        <v>1</v>
      </c>
      <c r="R109" t="s">
        <v>44606</v>
      </c>
      <c r="S109">
        <v>0</v>
      </c>
      <c r="U109" t="s">
        <v>44585</v>
      </c>
      <c r="V109">
        <v>0</v>
      </c>
      <c r="X109" t="s">
        <v>43652</v>
      </c>
      <c r="Y109">
        <v>0</v>
      </c>
      <c r="AA109" t="s">
        <v>44607</v>
      </c>
      <c r="AB109">
        <v>0</v>
      </c>
      <c r="AD109" t="s">
        <v>44587</v>
      </c>
      <c r="AE109">
        <v>1</v>
      </c>
      <c r="AG109" t="s">
        <v>44608</v>
      </c>
      <c r="AH109">
        <v>0</v>
      </c>
      <c r="AJ109" t="s">
        <v>44603</v>
      </c>
      <c r="AK109">
        <v>0</v>
      </c>
      <c r="AM109" t="s">
        <v>44609</v>
      </c>
      <c r="AN109">
        <v>0</v>
      </c>
      <c r="AP109" t="s">
        <v>44610</v>
      </c>
      <c r="AQ109">
        <v>0</v>
      </c>
      <c r="AS109" t="s">
        <v>44592</v>
      </c>
      <c r="AT109">
        <v>1</v>
      </c>
    </row>
    <row r="110" spans="1:46" x14ac:dyDescent="0.3">
      <c r="A110">
        <v>109</v>
      </c>
      <c r="B110" s="1">
        <v>45905.39199074074</v>
      </c>
      <c r="C110" s="1">
        <v>45905.393414351849</v>
      </c>
      <c r="D110" t="s">
        <v>3951</v>
      </c>
      <c r="E110" t="s">
        <v>3952</v>
      </c>
      <c r="F110">
        <v>6</v>
      </c>
      <c r="I110" t="s">
        <v>3953</v>
      </c>
      <c r="L110">
        <v>6</v>
      </c>
      <c r="O110">
        <v>29</v>
      </c>
      <c r="R110" t="s">
        <v>44584</v>
      </c>
      <c r="S110">
        <v>1</v>
      </c>
      <c r="U110" t="s">
        <v>44585</v>
      </c>
      <c r="V110">
        <v>0</v>
      </c>
      <c r="X110" t="s">
        <v>42876</v>
      </c>
      <c r="Y110">
        <v>1</v>
      </c>
      <c r="AA110" t="s">
        <v>44586</v>
      </c>
      <c r="AB110">
        <v>1</v>
      </c>
      <c r="AD110" t="s">
        <v>44587</v>
      </c>
      <c r="AE110">
        <v>1</v>
      </c>
      <c r="AG110" t="s">
        <v>44605</v>
      </c>
      <c r="AH110">
        <v>0</v>
      </c>
      <c r="AJ110" t="s">
        <v>44589</v>
      </c>
      <c r="AK110">
        <v>0</v>
      </c>
      <c r="AM110" t="s">
        <v>44590</v>
      </c>
      <c r="AN110">
        <v>1</v>
      </c>
      <c r="AP110" t="s">
        <v>44597</v>
      </c>
      <c r="AQ110">
        <v>0</v>
      </c>
      <c r="AS110" t="s">
        <v>44592</v>
      </c>
      <c r="AT110">
        <v>1</v>
      </c>
    </row>
    <row r="111" spans="1:46" x14ac:dyDescent="0.3">
      <c r="A111">
        <v>110</v>
      </c>
      <c r="B111" s="1">
        <v>45905.390486111108</v>
      </c>
      <c r="C111" s="1">
        <v>45905.393831018519</v>
      </c>
      <c r="D111" t="s">
        <v>3870</v>
      </c>
      <c r="E111" t="s">
        <v>3871</v>
      </c>
      <c r="F111">
        <v>4</v>
      </c>
      <c r="I111" t="s">
        <v>32133</v>
      </c>
      <c r="L111">
        <v>6</v>
      </c>
      <c r="O111">
        <v>4</v>
      </c>
      <c r="R111" t="s">
        <v>44611</v>
      </c>
      <c r="S111">
        <v>0</v>
      </c>
      <c r="U111" t="s">
        <v>44585</v>
      </c>
      <c r="V111">
        <v>0</v>
      </c>
      <c r="X111" t="s">
        <v>42876</v>
      </c>
      <c r="Y111">
        <v>1</v>
      </c>
      <c r="AA111" t="s">
        <v>44586</v>
      </c>
      <c r="AB111">
        <v>1</v>
      </c>
      <c r="AD111" t="s">
        <v>44587</v>
      </c>
      <c r="AE111">
        <v>1</v>
      </c>
      <c r="AG111" t="s">
        <v>44612</v>
      </c>
      <c r="AH111">
        <v>0</v>
      </c>
      <c r="AJ111" t="s">
        <v>44589</v>
      </c>
      <c r="AK111">
        <v>0</v>
      </c>
      <c r="AM111" t="s">
        <v>44590</v>
      </c>
      <c r="AN111">
        <v>1</v>
      </c>
      <c r="AP111" t="s">
        <v>44613</v>
      </c>
      <c r="AQ111">
        <v>0</v>
      </c>
      <c r="AS111" t="s">
        <v>44614</v>
      </c>
      <c r="AT111">
        <v>0</v>
      </c>
    </row>
    <row r="112" spans="1:46" x14ac:dyDescent="0.3">
      <c r="A112">
        <v>111</v>
      </c>
      <c r="B112" s="1">
        <v>45905.393564814818</v>
      </c>
      <c r="C112" s="1">
        <v>45905.394108796296</v>
      </c>
      <c r="D112" t="s">
        <v>4178</v>
      </c>
      <c r="E112" t="s">
        <v>4179</v>
      </c>
      <c r="F112">
        <v>2</v>
      </c>
      <c r="I112" t="s">
        <v>4180</v>
      </c>
      <c r="L112">
        <v>6</v>
      </c>
      <c r="O112">
        <v>2</v>
      </c>
      <c r="R112" t="s">
        <v>44599</v>
      </c>
      <c r="S112">
        <v>0</v>
      </c>
      <c r="U112" t="s">
        <v>44600</v>
      </c>
      <c r="V112">
        <v>0</v>
      </c>
      <c r="X112" t="s">
        <v>43652</v>
      </c>
      <c r="Y112">
        <v>0</v>
      </c>
      <c r="AA112" t="s">
        <v>43101</v>
      </c>
      <c r="AB112">
        <v>0</v>
      </c>
      <c r="AD112" t="s">
        <v>44587</v>
      </c>
      <c r="AE112">
        <v>1</v>
      </c>
      <c r="AG112" t="s">
        <v>44608</v>
      </c>
      <c r="AH112">
        <v>0</v>
      </c>
      <c r="AJ112" t="s">
        <v>44615</v>
      </c>
      <c r="AK112">
        <v>0</v>
      </c>
      <c r="AM112" t="s">
        <v>44616</v>
      </c>
      <c r="AN112">
        <v>0</v>
      </c>
      <c r="AP112" t="s">
        <v>44617</v>
      </c>
      <c r="AQ112">
        <v>0</v>
      </c>
      <c r="AS112" t="s">
        <v>44592</v>
      </c>
      <c r="AT112">
        <v>1</v>
      </c>
    </row>
    <row r="113" spans="1:46" x14ac:dyDescent="0.3">
      <c r="A113">
        <v>112</v>
      </c>
      <c r="B113" s="1">
        <v>45905.390636574077</v>
      </c>
      <c r="C113" s="1">
        <v>45905.394918981481</v>
      </c>
      <c r="D113" t="s">
        <v>3404</v>
      </c>
      <c r="E113" t="s">
        <v>3405</v>
      </c>
      <c r="F113">
        <v>6</v>
      </c>
      <c r="I113" t="s">
        <v>44618</v>
      </c>
      <c r="L113">
        <v>9</v>
      </c>
      <c r="O113">
        <v>22</v>
      </c>
      <c r="R113" t="s">
        <v>44584</v>
      </c>
      <c r="S113">
        <v>1</v>
      </c>
      <c r="U113" t="s">
        <v>44619</v>
      </c>
      <c r="V113">
        <v>0</v>
      </c>
      <c r="X113" t="s">
        <v>42950</v>
      </c>
      <c r="Y113">
        <v>0</v>
      </c>
      <c r="AA113" t="s">
        <v>44586</v>
      </c>
      <c r="AB113">
        <v>1</v>
      </c>
      <c r="AD113" t="s">
        <v>44587</v>
      </c>
      <c r="AE113">
        <v>1</v>
      </c>
      <c r="AG113" t="s">
        <v>44588</v>
      </c>
      <c r="AH113">
        <v>1</v>
      </c>
      <c r="AJ113" t="s">
        <v>44620</v>
      </c>
      <c r="AK113">
        <v>1</v>
      </c>
      <c r="AM113" t="s">
        <v>44590</v>
      </c>
      <c r="AN113">
        <v>1</v>
      </c>
      <c r="AP113" t="s">
        <v>44621</v>
      </c>
      <c r="AQ113">
        <v>0</v>
      </c>
      <c r="AS113" t="s">
        <v>44598</v>
      </c>
      <c r="AT113">
        <v>0</v>
      </c>
    </row>
    <row r="114" spans="1:46" x14ac:dyDescent="0.3">
      <c r="A114">
        <v>113</v>
      </c>
      <c r="B114" s="1">
        <v>45905.376435185186</v>
      </c>
      <c r="C114" s="1">
        <v>45905.395300925928</v>
      </c>
      <c r="D114" t="s">
        <v>3077</v>
      </c>
      <c r="E114" t="s">
        <v>3078</v>
      </c>
      <c r="F114">
        <v>4</v>
      </c>
      <c r="I114" t="s">
        <v>3079</v>
      </c>
      <c r="L114">
        <v>9</v>
      </c>
      <c r="O114">
        <v>36</v>
      </c>
      <c r="R114" t="s">
        <v>44584</v>
      </c>
      <c r="S114">
        <v>1</v>
      </c>
      <c r="U114" t="s">
        <v>44622</v>
      </c>
      <c r="V114">
        <v>0</v>
      </c>
      <c r="X114" t="s">
        <v>42876</v>
      </c>
      <c r="Y114">
        <v>1</v>
      </c>
      <c r="AA114" t="s">
        <v>44586</v>
      </c>
      <c r="AB114">
        <v>1</v>
      </c>
      <c r="AD114" t="s">
        <v>44601</v>
      </c>
      <c r="AE114">
        <v>0</v>
      </c>
      <c r="AG114" t="s">
        <v>44605</v>
      </c>
      <c r="AH114">
        <v>0</v>
      </c>
      <c r="AJ114" t="s">
        <v>44589</v>
      </c>
      <c r="AK114">
        <v>0</v>
      </c>
      <c r="AM114" t="s">
        <v>44590</v>
      </c>
      <c r="AN114">
        <v>1</v>
      </c>
      <c r="AP114" t="s">
        <v>44613</v>
      </c>
      <c r="AQ114">
        <v>0</v>
      </c>
      <c r="AS114" t="s">
        <v>44598</v>
      </c>
      <c r="AT114">
        <v>0</v>
      </c>
    </row>
    <row r="115" spans="1:46" x14ac:dyDescent="0.3">
      <c r="A115">
        <v>114</v>
      </c>
      <c r="B115" s="1">
        <v>45905.391736111109</v>
      </c>
      <c r="C115" s="1">
        <v>45905.396284722221</v>
      </c>
      <c r="D115" t="s">
        <v>4037</v>
      </c>
      <c r="E115" t="s">
        <v>4038</v>
      </c>
      <c r="F115">
        <v>6</v>
      </c>
      <c r="I115" t="s">
        <v>4038</v>
      </c>
      <c r="L115">
        <v>6</v>
      </c>
      <c r="O115">
        <v>3</v>
      </c>
      <c r="R115" t="s">
        <v>44584</v>
      </c>
      <c r="S115">
        <v>1</v>
      </c>
      <c r="U115" t="s">
        <v>44585</v>
      </c>
      <c r="V115">
        <v>0</v>
      </c>
      <c r="X115" t="s">
        <v>42876</v>
      </c>
      <c r="Y115">
        <v>1</v>
      </c>
      <c r="AA115" t="s">
        <v>44586</v>
      </c>
      <c r="AB115">
        <v>1</v>
      </c>
      <c r="AD115" t="s">
        <v>44587</v>
      </c>
      <c r="AE115">
        <v>1</v>
      </c>
      <c r="AG115" t="s">
        <v>44588</v>
      </c>
      <c r="AH115">
        <v>1</v>
      </c>
      <c r="AJ115" t="s">
        <v>44589</v>
      </c>
      <c r="AK115">
        <v>0</v>
      </c>
      <c r="AM115" t="s">
        <v>44623</v>
      </c>
      <c r="AN115">
        <v>0</v>
      </c>
      <c r="AP115" t="s">
        <v>44597</v>
      </c>
      <c r="AQ115">
        <v>0</v>
      </c>
      <c r="AS115" t="s">
        <v>44592</v>
      </c>
      <c r="AT115">
        <v>1</v>
      </c>
    </row>
    <row r="116" spans="1:46" x14ac:dyDescent="0.3">
      <c r="A116">
        <v>115</v>
      </c>
      <c r="B116" s="1">
        <v>45905.391909722224</v>
      </c>
      <c r="C116" s="1">
        <v>45905.396817129629</v>
      </c>
      <c r="D116" t="s">
        <v>4029</v>
      </c>
      <c r="E116" t="s">
        <v>4030</v>
      </c>
      <c r="F116">
        <v>4</v>
      </c>
      <c r="I116" t="s">
        <v>4030</v>
      </c>
      <c r="L116">
        <v>2</v>
      </c>
      <c r="O116">
        <v>20</v>
      </c>
      <c r="R116" t="s">
        <v>44624</v>
      </c>
      <c r="S116">
        <v>0</v>
      </c>
      <c r="U116" t="s">
        <v>44585</v>
      </c>
      <c r="V116">
        <v>0</v>
      </c>
      <c r="X116" t="s">
        <v>42876</v>
      </c>
      <c r="Y116">
        <v>1</v>
      </c>
      <c r="AA116" t="s">
        <v>44586</v>
      </c>
      <c r="AB116">
        <v>1</v>
      </c>
      <c r="AD116" t="s">
        <v>44601</v>
      </c>
      <c r="AE116">
        <v>0</v>
      </c>
      <c r="AG116" t="s">
        <v>44605</v>
      </c>
      <c r="AH116">
        <v>0</v>
      </c>
      <c r="AJ116" t="s">
        <v>44589</v>
      </c>
      <c r="AK116">
        <v>0</v>
      </c>
      <c r="AM116" t="s">
        <v>44590</v>
      </c>
      <c r="AN116">
        <v>1</v>
      </c>
      <c r="AP116" t="s">
        <v>44591</v>
      </c>
      <c r="AQ116">
        <v>0</v>
      </c>
      <c r="AS116" t="s">
        <v>44592</v>
      </c>
      <c r="AT116">
        <v>1</v>
      </c>
    </row>
    <row r="117" spans="1:46" x14ac:dyDescent="0.3">
      <c r="A117">
        <v>116</v>
      </c>
      <c r="B117" s="1">
        <v>45905.397499999999</v>
      </c>
      <c r="C117" s="1">
        <v>45905.397557870368</v>
      </c>
      <c r="D117" t="s">
        <v>12254</v>
      </c>
      <c r="E117" t="s">
        <v>12255</v>
      </c>
      <c r="F117">
        <v>6</v>
      </c>
      <c r="I117" t="s">
        <v>14555</v>
      </c>
      <c r="L117">
        <v>6</v>
      </c>
      <c r="O117">
        <v>19</v>
      </c>
      <c r="R117" t="s">
        <v>44625</v>
      </c>
      <c r="S117">
        <v>0</v>
      </c>
      <c r="U117" t="s">
        <v>44626</v>
      </c>
      <c r="V117">
        <v>0</v>
      </c>
      <c r="X117" t="s">
        <v>42876</v>
      </c>
      <c r="Y117">
        <v>1</v>
      </c>
      <c r="AA117" t="s">
        <v>44586</v>
      </c>
      <c r="AB117">
        <v>1</v>
      </c>
      <c r="AD117" t="s">
        <v>44587</v>
      </c>
      <c r="AE117">
        <v>1</v>
      </c>
      <c r="AG117" t="s">
        <v>44588</v>
      </c>
      <c r="AH117">
        <v>1</v>
      </c>
      <c r="AJ117" t="s">
        <v>44620</v>
      </c>
      <c r="AK117">
        <v>1</v>
      </c>
      <c r="AM117" t="s">
        <v>44590</v>
      </c>
      <c r="AN117">
        <v>1</v>
      </c>
      <c r="AP117" t="s">
        <v>44591</v>
      </c>
      <c r="AQ117">
        <v>0</v>
      </c>
      <c r="AS117" t="s">
        <v>44604</v>
      </c>
      <c r="AT117">
        <v>0</v>
      </c>
    </row>
    <row r="118" spans="1:46" x14ac:dyDescent="0.3">
      <c r="A118">
        <v>117</v>
      </c>
      <c r="B118" s="1">
        <v>45905.395821759259</v>
      </c>
      <c r="C118" s="1">
        <v>45905.398043981484</v>
      </c>
      <c r="D118" t="s">
        <v>3891</v>
      </c>
      <c r="E118" t="s">
        <v>3892</v>
      </c>
      <c r="F118">
        <v>6</v>
      </c>
      <c r="I118" t="s">
        <v>3892</v>
      </c>
      <c r="L118">
        <v>6</v>
      </c>
      <c r="O118">
        <v>37</v>
      </c>
      <c r="R118" t="s">
        <v>44584</v>
      </c>
      <c r="S118">
        <v>1</v>
      </c>
      <c r="U118" t="s">
        <v>44585</v>
      </c>
      <c r="V118">
        <v>0</v>
      </c>
      <c r="X118" t="s">
        <v>42876</v>
      </c>
      <c r="Y118">
        <v>1</v>
      </c>
      <c r="AA118" t="s">
        <v>44586</v>
      </c>
      <c r="AB118">
        <v>1</v>
      </c>
      <c r="AD118" t="s">
        <v>44587</v>
      </c>
      <c r="AE118">
        <v>1</v>
      </c>
      <c r="AG118" t="s">
        <v>44612</v>
      </c>
      <c r="AH118">
        <v>0</v>
      </c>
      <c r="AJ118" t="s">
        <v>44627</v>
      </c>
      <c r="AK118">
        <v>0</v>
      </c>
      <c r="AM118" t="s">
        <v>44590</v>
      </c>
      <c r="AN118">
        <v>1</v>
      </c>
      <c r="AP118" t="s">
        <v>44613</v>
      </c>
      <c r="AQ118">
        <v>0</v>
      </c>
      <c r="AS118" t="s">
        <v>44592</v>
      </c>
      <c r="AT118">
        <v>1</v>
      </c>
    </row>
    <row r="119" spans="1:46" x14ac:dyDescent="0.3">
      <c r="A119">
        <v>118</v>
      </c>
      <c r="B119" s="1">
        <v>45905.39739583333</v>
      </c>
      <c r="C119" s="1">
        <v>45905.400011574071</v>
      </c>
      <c r="D119" t="s">
        <v>4141</v>
      </c>
      <c r="E119" t="s">
        <v>4142</v>
      </c>
      <c r="F119">
        <v>5</v>
      </c>
      <c r="I119" t="s">
        <v>40598</v>
      </c>
      <c r="L119">
        <v>6</v>
      </c>
      <c r="O119">
        <v>36</v>
      </c>
      <c r="R119" t="s">
        <v>44584</v>
      </c>
      <c r="S119">
        <v>1</v>
      </c>
      <c r="U119" t="s">
        <v>44585</v>
      </c>
      <c r="V119">
        <v>0</v>
      </c>
      <c r="X119" t="s">
        <v>42876</v>
      </c>
      <c r="Y119">
        <v>1</v>
      </c>
      <c r="AA119" t="s">
        <v>44586</v>
      </c>
      <c r="AB119">
        <v>1</v>
      </c>
      <c r="AD119" t="s">
        <v>44587</v>
      </c>
      <c r="AE119">
        <v>1</v>
      </c>
      <c r="AG119" t="s">
        <v>44596</v>
      </c>
      <c r="AH119">
        <v>0</v>
      </c>
      <c r="AJ119" t="s">
        <v>44589</v>
      </c>
      <c r="AK119">
        <v>0</v>
      </c>
      <c r="AM119" t="s">
        <v>44590</v>
      </c>
      <c r="AN119">
        <v>1</v>
      </c>
      <c r="AP119" t="s">
        <v>44597</v>
      </c>
      <c r="AQ119">
        <v>0</v>
      </c>
      <c r="AS119" t="s">
        <v>44628</v>
      </c>
      <c r="AT119">
        <v>0</v>
      </c>
    </row>
    <row r="120" spans="1:46" x14ac:dyDescent="0.3">
      <c r="A120">
        <v>119</v>
      </c>
      <c r="B120" s="1">
        <v>45905.397893518515</v>
      </c>
      <c r="C120" s="1">
        <v>45905.400046296294</v>
      </c>
      <c r="D120" t="s">
        <v>3898</v>
      </c>
      <c r="E120" t="s">
        <v>3899</v>
      </c>
      <c r="F120">
        <v>5</v>
      </c>
      <c r="I120" t="s">
        <v>3899</v>
      </c>
      <c r="L120">
        <v>6</v>
      </c>
      <c r="O120">
        <v>28</v>
      </c>
      <c r="R120" t="s">
        <v>44584</v>
      </c>
      <c r="S120">
        <v>1</v>
      </c>
      <c r="U120" t="s">
        <v>44585</v>
      </c>
      <c r="V120">
        <v>0</v>
      </c>
      <c r="X120" t="s">
        <v>42876</v>
      </c>
      <c r="Y120">
        <v>1</v>
      </c>
      <c r="AA120" t="s">
        <v>44586</v>
      </c>
      <c r="AB120">
        <v>1</v>
      </c>
      <c r="AD120" t="s">
        <v>44587</v>
      </c>
      <c r="AE120">
        <v>1</v>
      </c>
      <c r="AG120" t="s">
        <v>44596</v>
      </c>
      <c r="AH120">
        <v>0</v>
      </c>
      <c r="AJ120" t="s">
        <v>44589</v>
      </c>
      <c r="AK120">
        <v>0</v>
      </c>
      <c r="AM120" t="s">
        <v>44590</v>
      </c>
      <c r="AN120">
        <v>1</v>
      </c>
      <c r="AP120" t="s">
        <v>44597</v>
      </c>
      <c r="AQ120">
        <v>0</v>
      </c>
      <c r="AS120" t="s">
        <v>44628</v>
      </c>
      <c r="AT120">
        <v>0</v>
      </c>
    </row>
    <row r="121" spans="1:46" x14ac:dyDescent="0.3">
      <c r="A121">
        <v>120</v>
      </c>
      <c r="B121" s="1">
        <v>45905.395185185182</v>
      </c>
      <c r="C121" s="1">
        <v>45905.400659722225</v>
      </c>
      <c r="D121" t="s">
        <v>4524</v>
      </c>
      <c r="E121" t="s">
        <v>4525</v>
      </c>
      <c r="F121">
        <v>5</v>
      </c>
      <c r="I121" t="s">
        <v>14739</v>
      </c>
      <c r="L121">
        <v>6</v>
      </c>
      <c r="O121">
        <v>30</v>
      </c>
      <c r="R121" t="s">
        <v>44584</v>
      </c>
      <c r="S121">
        <v>1</v>
      </c>
      <c r="U121" t="s">
        <v>44585</v>
      </c>
      <c r="V121">
        <v>0</v>
      </c>
      <c r="X121" t="s">
        <v>42876</v>
      </c>
      <c r="Y121">
        <v>1</v>
      </c>
      <c r="AA121" t="s">
        <v>44586</v>
      </c>
      <c r="AB121">
        <v>1</v>
      </c>
      <c r="AD121" t="s">
        <v>44587</v>
      </c>
      <c r="AE121">
        <v>1</v>
      </c>
      <c r="AG121" t="s">
        <v>44596</v>
      </c>
      <c r="AH121">
        <v>0</v>
      </c>
      <c r="AJ121" t="s">
        <v>44589</v>
      </c>
      <c r="AK121">
        <v>0</v>
      </c>
      <c r="AM121" t="s">
        <v>44590</v>
      </c>
      <c r="AN121">
        <v>1</v>
      </c>
      <c r="AP121" t="s">
        <v>44597</v>
      </c>
      <c r="AQ121">
        <v>0</v>
      </c>
      <c r="AS121" t="s">
        <v>44628</v>
      </c>
      <c r="AT121">
        <v>0</v>
      </c>
    </row>
    <row r="122" spans="1:46" x14ac:dyDescent="0.3">
      <c r="A122">
        <v>121</v>
      </c>
      <c r="B122" s="1">
        <v>45905.394490740742</v>
      </c>
      <c r="C122" s="1">
        <v>45905.400914351849</v>
      </c>
      <c r="D122" t="s">
        <v>4100</v>
      </c>
      <c r="E122" t="s">
        <v>4101</v>
      </c>
      <c r="F122">
        <v>5</v>
      </c>
      <c r="I122" t="s">
        <v>4101</v>
      </c>
      <c r="L122">
        <v>6</v>
      </c>
      <c r="O122">
        <v>25</v>
      </c>
      <c r="R122" t="s">
        <v>44584</v>
      </c>
      <c r="S122">
        <v>1</v>
      </c>
      <c r="U122" t="s">
        <v>44585</v>
      </c>
      <c r="V122">
        <v>0</v>
      </c>
      <c r="X122" t="s">
        <v>42876</v>
      </c>
      <c r="Y122">
        <v>1</v>
      </c>
      <c r="AA122" t="s">
        <v>44586</v>
      </c>
      <c r="AB122">
        <v>1</v>
      </c>
      <c r="AD122" t="s">
        <v>44587</v>
      </c>
      <c r="AE122">
        <v>1</v>
      </c>
      <c r="AG122" t="s">
        <v>44629</v>
      </c>
      <c r="AH122">
        <v>0</v>
      </c>
      <c r="AJ122" t="s">
        <v>44589</v>
      </c>
      <c r="AK122">
        <v>0</v>
      </c>
      <c r="AM122" t="s">
        <v>44630</v>
      </c>
      <c r="AN122">
        <v>0</v>
      </c>
      <c r="AP122" t="s">
        <v>44595</v>
      </c>
      <c r="AQ122">
        <v>0</v>
      </c>
      <c r="AS122" t="s">
        <v>44592</v>
      </c>
      <c r="AT122">
        <v>1</v>
      </c>
    </row>
    <row r="123" spans="1:46" x14ac:dyDescent="0.3">
      <c r="A123">
        <v>122</v>
      </c>
      <c r="B123" s="1">
        <v>45905.397974537038</v>
      </c>
      <c r="C123" s="1">
        <v>45905.400925925926</v>
      </c>
      <c r="D123" t="s">
        <v>3917</v>
      </c>
      <c r="E123" t="s">
        <v>3918</v>
      </c>
      <c r="F123">
        <v>5</v>
      </c>
      <c r="I123" t="s">
        <v>3919</v>
      </c>
      <c r="L123">
        <v>6</v>
      </c>
      <c r="O123">
        <v>11</v>
      </c>
      <c r="R123" t="s">
        <v>44584</v>
      </c>
      <c r="S123">
        <v>1</v>
      </c>
      <c r="U123" t="s">
        <v>44585</v>
      </c>
      <c r="V123">
        <v>0</v>
      </c>
      <c r="X123" t="s">
        <v>42876</v>
      </c>
      <c r="Y123">
        <v>1</v>
      </c>
      <c r="AA123" t="s">
        <v>44586</v>
      </c>
      <c r="AB123">
        <v>1</v>
      </c>
      <c r="AD123" t="s">
        <v>44587</v>
      </c>
      <c r="AE123">
        <v>1</v>
      </c>
      <c r="AG123" t="s">
        <v>44605</v>
      </c>
      <c r="AH123">
        <v>0</v>
      </c>
      <c r="AJ123" t="s">
        <v>44589</v>
      </c>
      <c r="AK123">
        <v>0</v>
      </c>
      <c r="AM123" t="s">
        <v>44630</v>
      </c>
      <c r="AN123">
        <v>0</v>
      </c>
      <c r="AP123" t="s">
        <v>44595</v>
      </c>
      <c r="AQ123">
        <v>0</v>
      </c>
      <c r="AS123" t="s">
        <v>44592</v>
      </c>
      <c r="AT123">
        <v>1</v>
      </c>
    </row>
    <row r="124" spans="1:46" x14ac:dyDescent="0.3">
      <c r="A124">
        <v>123</v>
      </c>
      <c r="B124" s="1">
        <v>45905.397499999999</v>
      </c>
      <c r="C124" s="1">
        <v>45905.401099537034</v>
      </c>
      <c r="D124" t="s">
        <v>4161</v>
      </c>
      <c r="E124" t="s">
        <v>4162</v>
      </c>
      <c r="F124">
        <v>6</v>
      </c>
      <c r="I124" t="s">
        <v>4163</v>
      </c>
      <c r="L124">
        <v>6</v>
      </c>
      <c r="O124">
        <v>15</v>
      </c>
      <c r="R124" t="s">
        <v>44584</v>
      </c>
      <c r="S124">
        <v>1</v>
      </c>
      <c r="U124" t="s">
        <v>44619</v>
      </c>
      <c r="V124">
        <v>0</v>
      </c>
      <c r="X124" t="s">
        <v>42876</v>
      </c>
      <c r="Y124">
        <v>1</v>
      </c>
      <c r="AA124" t="s">
        <v>44586</v>
      </c>
      <c r="AB124">
        <v>1</v>
      </c>
      <c r="AD124" t="s">
        <v>44587</v>
      </c>
      <c r="AE124">
        <v>1</v>
      </c>
      <c r="AG124" t="s">
        <v>44588</v>
      </c>
      <c r="AH124">
        <v>1</v>
      </c>
      <c r="AJ124" t="s">
        <v>44589</v>
      </c>
      <c r="AK124">
        <v>0</v>
      </c>
      <c r="AM124" t="s">
        <v>44590</v>
      </c>
      <c r="AN124">
        <v>1</v>
      </c>
      <c r="AP124" t="s">
        <v>44631</v>
      </c>
      <c r="AQ124">
        <v>0</v>
      </c>
      <c r="AS124" t="s">
        <v>44614</v>
      </c>
      <c r="AT124">
        <v>0</v>
      </c>
    </row>
    <row r="125" spans="1:46" x14ac:dyDescent="0.3">
      <c r="A125">
        <v>124</v>
      </c>
      <c r="B125" s="1">
        <v>45905.393773148149</v>
      </c>
      <c r="C125" s="1">
        <v>45905.40148148148</v>
      </c>
      <c r="D125" t="s">
        <v>3987</v>
      </c>
      <c r="E125" t="s">
        <v>3988</v>
      </c>
      <c r="F125">
        <v>1</v>
      </c>
      <c r="I125" t="s">
        <v>3988</v>
      </c>
      <c r="L125">
        <v>6</v>
      </c>
      <c r="O125">
        <v>13</v>
      </c>
      <c r="R125" t="s">
        <v>44632</v>
      </c>
      <c r="S125">
        <v>0</v>
      </c>
      <c r="U125" t="s">
        <v>44633</v>
      </c>
      <c r="V125">
        <v>1</v>
      </c>
      <c r="X125" t="s">
        <v>44634</v>
      </c>
      <c r="Y125">
        <v>0</v>
      </c>
      <c r="AA125" t="s">
        <v>44635</v>
      </c>
      <c r="AB125">
        <v>0</v>
      </c>
      <c r="AD125" t="s">
        <v>44636</v>
      </c>
      <c r="AE125">
        <v>0</v>
      </c>
      <c r="AG125" t="s">
        <v>44637</v>
      </c>
      <c r="AH125">
        <v>0</v>
      </c>
      <c r="AJ125" t="s">
        <v>44589</v>
      </c>
      <c r="AK125">
        <v>0</v>
      </c>
      <c r="AM125" t="s">
        <v>44638</v>
      </c>
      <c r="AN125">
        <v>0</v>
      </c>
      <c r="AP125" t="s">
        <v>44613</v>
      </c>
      <c r="AQ125">
        <v>0</v>
      </c>
      <c r="AS125" t="s">
        <v>44614</v>
      </c>
      <c r="AT125">
        <v>0</v>
      </c>
    </row>
    <row r="126" spans="1:46" x14ac:dyDescent="0.3">
      <c r="A126">
        <v>125</v>
      </c>
      <c r="B126" s="1">
        <v>45905.397546296299</v>
      </c>
      <c r="C126" s="1">
        <v>45905.401504629626</v>
      </c>
      <c r="D126" t="s">
        <v>3860</v>
      </c>
      <c r="E126" t="s">
        <v>3861</v>
      </c>
      <c r="F126">
        <v>2</v>
      </c>
      <c r="I126" t="s">
        <v>3861</v>
      </c>
      <c r="L126">
        <v>6</v>
      </c>
      <c r="O126">
        <v>12</v>
      </c>
      <c r="R126" t="s">
        <v>44584</v>
      </c>
      <c r="S126">
        <v>1</v>
      </c>
      <c r="U126" t="s">
        <v>44585</v>
      </c>
      <c r="V126">
        <v>0</v>
      </c>
      <c r="X126" t="s">
        <v>42876</v>
      </c>
      <c r="Y126">
        <v>1</v>
      </c>
      <c r="AA126" t="s">
        <v>44639</v>
      </c>
      <c r="AB126">
        <v>0</v>
      </c>
      <c r="AD126" t="s">
        <v>44640</v>
      </c>
      <c r="AE126">
        <v>0</v>
      </c>
      <c r="AG126" t="s">
        <v>44641</v>
      </c>
      <c r="AH126">
        <v>0</v>
      </c>
      <c r="AJ126" t="s">
        <v>44627</v>
      </c>
      <c r="AK126">
        <v>0</v>
      </c>
      <c r="AM126" t="s">
        <v>44642</v>
      </c>
      <c r="AN126">
        <v>0</v>
      </c>
      <c r="AP126" t="s">
        <v>44643</v>
      </c>
      <c r="AQ126">
        <v>0</v>
      </c>
      <c r="AS126" t="s">
        <v>44644</v>
      </c>
      <c r="AT126">
        <v>0</v>
      </c>
    </row>
    <row r="127" spans="1:46" x14ac:dyDescent="0.3">
      <c r="A127">
        <v>126</v>
      </c>
      <c r="B127" s="1">
        <v>45905.399826388886</v>
      </c>
      <c r="C127" s="1">
        <v>45905.40320601852</v>
      </c>
      <c r="D127" t="s">
        <v>1912</v>
      </c>
      <c r="E127" t="s">
        <v>1913</v>
      </c>
      <c r="F127">
        <v>4</v>
      </c>
      <c r="I127" t="s">
        <v>1913</v>
      </c>
      <c r="L127">
        <v>9</v>
      </c>
      <c r="O127">
        <v>39</v>
      </c>
      <c r="R127" t="s">
        <v>44584</v>
      </c>
      <c r="S127">
        <v>1</v>
      </c>
      <c r="U127" t="s">
        <v>44622</v>
      </c>
      <c r="V127">
        <v>0</v>
      </c>
      <c r="X127" t="s">
        <v>42876</v>
      </c>
      <c r="Y127">
        <v>1</v>
      </c>
      <c r="AA127" t="s">
        <v>44586</v>
      </c>
      <c r="AB127">
        <v>1</v>
      </c>
      <c r="AD127" t="s">
        <v>44601</v>
      </c>
      <c r="AE127">
        <v>0</v>
      </c>
      <c r="AG127" t="s">
        <v>44605</v>
      </c>
      <c r="AH127">
        <v>0</v>
      </c>
      <c r="AJ127" t="s">
        <v>44589</v>
      </c>
      <c r="AK127">
        <v>0</v>
      </c>
      <c r="AM127" t="s">
        <v>44590</v>
      </c>
      <c r="AN127">
        <v>1</v>
      </c>
      <c r="AP127" t="s">
        <v>44613</v>
      </c>
      <c r="AQ127">
        <v>0</v>
      </c>
      <c r="AS127" t="s">
        <v>44598</v>
      </c>
      <c r="AT127">
        <v>0</v>
      </c>
    </row>
    <row r="128" spans="1:46" x14ac:dyDescent="0.3">
      <c r="A128">
        <v>127</v>
      </c>
      <c r="B128" s="1">
        <v>45905.398252314815</v>
      </c>
      <c r="C128" s="1">
        <v>45905.40415509259</v>
      </c>
      <c r="D128" t="s">
        <v>3067</v>
      </c>
      <c r="E128" t="s">
        <v>3068</v>
      </c>
      <c r="F128">
        <v>4</v>
      </c>
      <c r="I128" t="s">
        <v>3068</v>
      </c>
      <c r="L128">
        <v>9</v>
      </c>
      <c r="O128">
        <v>37</v>
      </c>
      <c r="R128" t="s">
        <v>44584</v>
      </c>
      <c r="S128">
        <v>1</v>
      </c>
      <c r="U128" t="s">
        <v>44622</v>
      </c>
      <c r="V128">
        <v>0</v>
      </c>
      <c r="X128" t="s">
        <v>42876</v>
      </c>
      <c r="Y128">
        <v>1</v>
      </c>
      <c r="AA128" t="s">
        <v>44586</v>
      </c>
      <c r="AB128">
        <v>1</v>
      </c>
      <c r="AD128" t="s">
        <v>44601</v>
      </c>
      <c r="AE128">
        <v>0</v>
      </c>
      <c r="AG128" t="s">
        <v>44605</v>
      </c>
      <c r="AH128">
        <v>0</v>
      </c>
      <c r="AJ128" t="s">
        <v>44589</v>
      </c>
      <c r="AK128">
        <v>0</v>
      </c>
      <c r="AM128" t="s">
        <v>44590</v>
      </c>
      <c r="AN128">
        <v>1</v>
      </c>
      <c r="AP128" t="s">
        <v>44613</v>
      </c>
      <c r="AQ128">
        <v>0</v>
      </c>
      <c r="AS128" t="s">
        <v>44598</v>
      </c>
      <c r="AT128">
        <v>0</v>
      </c>
    </row>
    <row r="129" spans="1:46" x14ac:dyDescent="0.3">
      <c r="A129">
        <v>128</v>
      </c>
      <c r="B129" s="1">
        <v>45905.401226851849</v>
      </c>
      <c r="C129" s="1">
        <v>45905.404293981483</v>
      </c>
      <c r="D129" t="s">
        <v>4124</v>
      </c>
      <c r="E129" t="s">
        <v>4125</v>
      </c>
      <c r="F129">
        <v>5</v>
      </c>
      <c r="I129" t="s">
        <v>4125</v>
      </c>
      <c r="L129">
        <v>6</v>
      </c>
      <c r="O129">
        <v>26</v>
      </c>
      <c r="R129" t="s">
        <v>44584</v>
      </c>
      <c r="S129">
        <v>1</v>
      </c>
      <c r="U129" t="s">
        <v>44585</v>
      </c>
      <c r="V129">
        <v>0</v>
      </c>
      <c r="X129" t="s">
        <v>42876</v>
      </c>
      <c r="Y129">
        <v>1</v>
      </c>
      <c r="AA129" t="s">
        <v>44586</v>
      </c>
      <c r="AB129">
        <v>1</v>
      </c>
      <c r="AD129" t="s">
        <v>44587</v>
      </c>
      <c r="AE129">
        <v>1</v>
      </c>
      <c r="AG129" t="s">
        <v>44605</v>
      </c>
      <c r="AH129">
        <v>0</v>
      </c>
      <c r="AJ129" t="s">
        <v>44589</v>
      </c>
      <c r="AK129">
        <v>0</v>
      </c>
      <c r="AM129" t="s">
        <v>44645</v>
      </c>
      <c r="AN129">
        <v>0</v>
      </c>
      <c r="AP129" t="s">
        <v>44646</v>
      </c>
      <c r="AQ129">
        <v>0</v>
      </c>
      <c r="AS129" t="s">
        <v>44592</v>
      </c>
      <c r="AT129">
        <v>1</v>
      </c>
    </row>
    <row r="130" spans="1:46" x14ac:dyDescent="0.3">
      <c r="A130">
        <v>129</v>
      </c>
      <c r="B130" s="1">
        <v>45905.401342592595</v>
      </c>
      <c r="C130" s="1">
        <v>45905.404629629629</v>
      </c>
      <c r="D130" t="s">
        <v>4065</v>
      </c>
      <c r="E130" t="s">
        <v>4066</v>
      </c>
      <c r="F130">
        <v>5</v>
      </c>
      <c r="I130" t="s">
        <v>4066</v>
      </c>
      <c r="L130">
        <v>6</v>
      </c>
      <c r="O130">
        <v>22</v>
      </c>
      <c r="R130" t="s">
        <v>44584</v>
      </c>
      <c r="S130">
        <v>1</v>
      </c>
      <c r="U130" t="s">
        <v>44626</v>
      </c>
      <c r="V130">
        <v>0</v>
      </c>
      <c r="X130" t="s">
        <v>42876</v>
      </c>
      <c r="Y130">
        <v>1</v>
      </c>
      <c r="AA130" t="s">
        <v>44586</v>
      </c>
      <c r="AB130">
        <v>1</v>
      </c>
      <c r="AD130" t="s">
        <v>44587</v>
      </c>
      <c r="AE130">
        <v>1</v>
      </c>
      <c r="AG130" t="s">
        <v>44605</v>
      </c>
      <c r="AH130">
        <v>0</v>
      </c>
      <c r="AJ130" t="s">
        <v>44589</v>
      </c>
      <c r="AK130">
        <v>0</v>
      </c>
      <c r="AM130" t="s">
        <v>44630</v>
      </c>
      <c r="AN130">
        <v>0</v>
      </c>
      <c r="AP130" t="s">
        <v>44595</v>
      </c>
      <c r="AQ130">
        <v>0</v>
      </c>
      <c r="AS130" t="s">
        <v>44592</v>
      </c>
      <c r="AT130">
        <v>1</v>
      </c>
    </row>
    <row r="131" spans="1:46" x14ac:dyDescent="0.3">
      <c r="A131">
        <v>130</v>
      </c>
      <c r="B131" s="1">
        <v>45905.403437499997</v>
      </c>
      <c r="C131" s="1">
        <v>45905.404768518521</v>
      </c>
      <c r="D131" t="s">
        <v>4105</v>
      </c>
      <c r="E131" t="s">
        <v>4106</v>
      </c>
      <c r="F131">
        <v>5</v>
      </c>
      <c r="I131" t="s">
        <v>4106</v>
      </c>
      <c r="L131">
        <v>6</v>
      </c>
      <c r="O131">
        <v>24</v>
      </c>
      <c r="R131" t="s">
        <v>44584</v>
      </c>
      <c r="S131">
        <v>1</v>
      </c>
      <c r="U131" t="s">
        <v>44585</v>
      </c>
      <c r="V131">
        <v>0</v>
      </c>
      <c r="X131" t="s">
        <v>42876</v>
      </c>
      <c r="Y131">
        <v>1</v>
      </c>
      <c r="AA131" t="s">
        <v>44586</v>
      </c>
      <c r="AB131">
        <v>1</v>
      </c>
      <c r="AD131" t="s">
        <v>44587</v>
      </c>
      <c r="AE131">
        <v>1</v>
      </c>
      <c r="AG131" t="s">
        <v>44605</v>
      </c>
      <c r="AH131">
        <v>0</v>
      </c>
      <c r="AJ131" t="s">
        <v>44589</v>
      </c>
      <c r="AK131">
        <v>0</v>
      </c>
      <c r="AM131" t="s">
        <v>44630</v>
      </c>
      <c r="AN131">
        <v>0</v>
      </c>
      <c r="AP131" t="s">
        <v>44631</v>
      </c>
      <c r="AQ131">
        <v>0</v>
      </c>
      <c r="AS131" t="s">
        <v>44592</v>
      </c>
      <c r="AT131">
        <v>1</v>
      </c>
    </row>
    <row r="132" spans="1:46" x14ac:dyDescent="0.3">
      <c r="A132">
        <v>131</v>
      </c>
      <c r="B132" s="1">
        <v>45905.403379629628</v>
      </c>
      <c r="C132" s="1">
        <v>45905.405671296299</v>
      </c>
      <c r="D132" t="s">
        <v>3909</v>
      </c>
      <c r="E132" t="s">
        <v>3910</v>
      </c>
      <c r="F132">
        <v>5</v>
      </c>
      <c r="I132" t="s">
        <v>3910</v>
      </c>
      <c r="L132">
        <v>6</v>
      </c>
      <c r="O132">
        <v>7</v>
      </c>
      <c r="R132" t="s">
        <v>44584</v>
      </c>
      <c r="S132">
        <v>1</v>
      </c>
      <c r="U132" t="s">
        <v>44585</v>
      </c>
      <c r="V132">
        <v>0</v>
      </c>
      <c r="X132" t="s">
        <v>42876</v>
      </c>
      <c r="Y132">
        <v>1</v>
      </c>
      <c r="AA132" t="s">
        <v>44586</v>
      </c>
      <c r="AB132">
        <v>1</v>
      </c>
      <c r="AD132" t="s">
        <v>44587</v>
      </c>
      <c r="AE132">
        <v>1</v>
      </c>
      <c r="AG132" t="s">
        <v>44647</v>
      </c>
      <c r="AH132">
        <v>0</v>
      </c>
      <c r="AJ132" t="s">
        <v>44589</v>
      </c>
      <c r="AK132">
        <v>0</v>
      </c>
      <c r="AM132" t="s">
        <v>44630</v>
      </c>
      <c r="AN132">
        <v>0</v>
      </c>
      <c r="AP132" t="s">
        <v>44593</v>
      </c>
      <c r="AQ132">
        <v>0</v>
      </c>
      <c r="AS132" t="s">
        <v>44592</v>
      </c>
      <c r="AT132">
        <v>1</v>
      </c>
    </row>
    <row r="133" spans="1:46" x14ac:dyDescent="0.3">
      <c r="A133">
        <v>132</v>
      </c>
      <c r="B133" s="1">
        <v>45905.404861111114</v>
      </c>
      <c r="C133" s="1">
        <v>45905.405706018515</v>
      </c>
      <c r="D133" t="s">
        <v>4131</v>
      </c>
      <c r="E133" t="s">
        <v>4132</v>
      </c>
      <c r="F133">
        <v>6</v>
      </c>
      <c r="I133" t="s">
        <v>4132</v>
      </c>
      <c r="L133">
        <v>6</v>
      </c>
      <c r="O133">
        <v>27</v>
      </c>
      <c r="R133" t="s">
        <v>44584</v>
      </c>
      <c r="S133">
        <v>1</v>
      </c>
      <c r="U133" t="s">
        <v>44585</v>
      </c>
      <c r="V133">
        <v>0</v>
      </c>
      <c r="X133" t="s">
        <v>42876</v>
      </c>
      <c r="Y133">
        <v>1</v>
      </c>
      <c r="AA133" t="s">
        <v>44586</v>
      </c>
      <c r="AB133">
        <v>1</v>
      </c>
      <c r="AD133" t="s">
        <v>44587</v>
      </c>
      <c r="AE133">
        <v>1</v>
      </c>
      <c r="AG133" t="s">
        <v>44588</v>
      </c>
      <c r="AH133">
        <v>1</v>
      </c>
      <c r="AJ133" t="s">
        <v>44589</v>
      </c>
      <c r="AK133">
        <v>0</v>
      </c>
      <c r="AM133" t="s">
        <v>44630</v>
      </c>
      <c r="AN133">
        <v>0</v>
      </c>
      <c r="AP133" t="s">
        <v>44648</v>
      </c>
      <c r="AQ133">
        <v>0</v>
      </c>
      <c r="AS133" t="s">
        <v>44592</v>
      </c>
      <c r="AT133">
        <v>1</v>
      </c>
    </row>
    <row r="134" spans="1:46" x14ac:dyDescent="0.3">
      <c r="A134">
        <v>133</v>
      </c>
      <c r="B134" s="1">
        <v>45905.403078703705</v>
      </c>
      <c r="C134" s="1">
        <v>45905.406053240738</v>
      </c>
      <c r="D134" t="s">
        <v>4091</v>
      </c>
      <c r="E134" t="s">
        <v>4092</v>
      </c>
      <c r="F134">
        <v>5</v>
      </c>
      <c r="I134" t="s">
        <v>4092</v>
      </c>
      <c r="L134">
        <v>6</v>
      </c>
      <c r="O134">
        <v>23</v>
      </c>
      <c r="R134" t="s">
        <v>44584</v>
      </c>
      <c r="S134">
        <v>1</v>
      </c>
      <c r="U134" t="s">
        <v>44585</v>
      </c>
      <c r="V134">
        <v>0</v>
      </c>
      <c r="X134" t="s">
        <v>42876</v>
      </c>
      <c r="Y134">
        <v>1</v>
      </c>
      <c r="AA134" t="s">
        <v>44586</v>
      </c>
      <c r="AB134">
        <v>1</v>
      </c>
      <c r="AD134" t="s">
        <v>44587</v>
      </c>
      <c r="AE134">
        <v>1</v>
      </c>
      <c r="AG134" t="s">
        <v>44596</v>
      </c>
      <c r="AH134">
        <v>0</v>
      </c>
      <c r="AJ134" t="s">
        <v>44589</v>
      </c>
      <c r="AK134">
        <v>0</v>
      </c>
      <c r="AM134" t="s">
        <v>44590</v>
      </c>
      <c r="AN134">
        <v>1</v>
      </c>
      <c r="AP134" t="s">
        <v>44597</v>
      </c>
      <c r="AQ134">
        <v>0</v>
      </c>
      <c r="AS134" t="s">
        <v>44628</v>
      </c>
      <c r="AT134">
        <v>0</v>
      </c>
    </row>
    <row r="135" spans="1:46" x14ac:dyDescent="0.3">
      <c r="A135">
        <v>134</v>
      </c>
      <c r="B135" s="1">
        <v>45905.401620370372</v>
      </c>
      <c r="C135" s="1">
        <v>45905.407222222224</v>
      </c>
      <c r="D135" t="s">
        <v>3980</v>
      </c>
      <c r="E135" t="s">
        <v>3981</v>
      </c>
      <c r="F135">
        <v>6</v>
      </c>
      <c r="I135" t="s">
        <v>3981</v>
      </c>
      <c r="L135">
        <v>6</v>
      </c>
      <c r="O135">
        <v>6</v>
      </c>
      <c r="R135" t="s">
        <v>44584</v>
      </c>
      <c r="S135">
        <v>1</v>
      </c>
      <c r="U135" t="s">
        <v>44649</v>
      </c>
      <c r="V135">
        <v>0</v>
      </c>
      <c r="X135" t="s">
        <v>42876</v>
      </c>
      <c r="Y135">
        <v>1</v>
      </c>
      <c r="AA135" t="s">
        <v>44586</v>
      </c>
      <c r="AB135">
        <v>1</v>
      </c>
      <c r="AD135" t="s">
        <v>44587</v>
      </c>
      <c r="AE135">
        <v>1</v>
      </c>
      <c r="AG135" t="s">
        <v>44588</v>
      </c>
      <c r="AH135">
        <v>1</v>
      </c>
      <c r="AJ135" t="s">
        <v>44589</v>
      </c>
      <c r="AK135">
        <v>0</v>
      </c>
      <c r="AM135" t="s">
        <v>44590</v>
      </c>
      <c r="AN135">
        <v>1</v>
      </c>
      <c r="AP135" t="s">
        <v>44595</v>
      </c>
      <c r="AQ135">
        <v>0</v>
      </c>
      <c r="AS135" t="s">
        <v>44598</v>
      </c>
      <c r="AT135">
        <v>0</v>
      </c>
    </row>
    <row r="136" spans="1:46" x14ac:dyDescent="0.3">
      <c r="A136">
        <v>135</v>
      </c>
      <c r="B136" s="1">
        <v>45905.405914351853</v>
      </c>
      <c r="C136" s="1">
        <v>45905.407476851855</v>
      </c>
      <c r="D136" t="s">
        <v>3970</v>
      </c>
      <c r="E136" t="s">
        <v>3971</v>
      </c>
      <c r="F136">
        <v>6</v>
      </c>
      <c r="I136" t="s">
        <v>3971</v>
      </c>
      <c r="L136">
        <v>6</v>
      </c>
      <c r="O136">
        <v>5</v>
      </c>
      <c r="R136" t="s">
        <v>44584</v>
      </c>
      <c r="S136">
        <v>1</v>
      </c>
      <c r="U136" t="s">
        <v>44649</v>
      </c>
      <c r="V136">
        <v>0</v>
      </c>
      <c r="X136" t="s">
        <v>42876</v>
      </c>
      <c r="Y136">
        <v>1</v>
      </c>
      <c r="AA136" t="s">
        <v>44586</v>
      </c>
      <c r="AB136">
        <v>1</v>
      </c>
      <c r="AD136" t="s">
        <v>44587</v>
      </c>
      <c r="AE136">
        <v>1</v>
      </c>
      <c r="AG136" t="s">
        <v>44588</v>
      </c>
      <c r="AH136">
        <v>1</v>
      </c>
      <c r="AJ136" t="s">
        <v>44589</v>
      </c>
      <c r="AK136">
        <v>0</v>
      </c>
      <c r="AM136" t="s">
        <v>44590</v>
      </c>
      <c r="AN136">
        <v>1</v>
      </c>
      <c r="AP136" t="s">
        <v>44650</v>
      </c>
      <c r="AQ136">
        <v>0</v>
      </c>
      <c r="AS136" t="s">
        <v>44598</v>
      </c>
      <c r="AT136">
        <v>0</v>
      </c>
    </row>
    <row r="137" spans="1:46" x14ac:dyDescent="0.3">
      <c r="A137">
        <v>136</v>
      </c>
      <c r="B137" s="1">
        <v>45905.400277777779</v>
      </c>
      <c r="C137" s="1">
        <v>45905.40766203704</v>
      </c>
      <c r="D137" t="s">
        <v>4170</v>
      </c>
      <c r="E137" t="s">
        <v>4171</v>
      </c>
      <c r="F137">
        <v>6</v>
      </c>
      <c r="I137" t="s">
        <v>4171</v>
      </c>
      <c r="L137">
        <v>6</v>
      </c>
      <c r="O137">
        <v>33</v>
      </c>
      <c r="R137" t="s">
        <v>44651</v>
      </c>
      <c r="S137">
        <v>0</v>
      </c>
      <c r="U137" t="s">
        <v>44652</v>
      </c>
      <c r="V137">
        <v>0</v>
      </c>
      <c r="X137" t="s">
        <v>42876</v>
      </c>
      <c r="Y137">
        <v>1</v>
      </c>
      <c r="AA137" t="s">
        <v>44586</v>
      </c>
      <c r="AB137">
        <v>1</v>
      </c>
      <c r="AD137" t="s">
        <v>44587</v>
      </c>
      <c r="AE137">
        <v>1</v>
      </c>
      <c r="AG137" t="s">
        <v>44612</v>
      </c>
      <c r="AH137">
        <v>0</v>
      </c>
      <c r="AJ137" t="s">
        <v>44620</v>
      </c>
      <c r="AK137">
        <v>1</v>
      </c>
      <c r="AM137" t="s">
        <v>44590</v>
      </c>
      <c r="AN137">
        <v>1</v>
      </c>
      <c r="AP137" t="s">
        <v>44591</v>
      </c>
      <c r="AQ137">
        <v>0</v>
      </c>
      <c r="AS137" t="s">
        <v>44592</v>
      </c>
      <c r="AT137">
        <v>1</v>
      </c>
    </row>
    <row r="138" spans="1:46" x14ac:dyDescent="0.3">
      <c r="A138">
        <v>137</v>
      </c>
      <c r="B138" s="1">
        <v>45905.401643518519</v>
      </c>
      <c r="C138" s="1">
        <v>45905.408043981479</v>
      </c>
      <c r="D138" t="s">
        <v>4151</v>
      </c>
      <c r="E138" t="s">
        <v>4152</v>
      </c>
      <c r="F138">
        <v>5</v>
      </c>
      <c r="I138" t="s">
        <v>4153</v>
      </c>
      <c r="L138">
        <v>6</v>
      </c>
      <c r="O138">
        <v>40</v>
      </c>
      <c r="R138" t="s">
        <v>44651</v>
      </c>
      <c r="S138">
        <v>0</v>
      </c>
      <c r="U138" t="s">
        <v>44600</v>
      </c>
      <c r="V138">
        <v>0</v>
      </c>
      <c r="X138" t="s">
        <v>42876</v>
      </c>
      <c r="Y138">
        <v>1</v>
      </c>
      <c r="AA138" t="s">
        <v>44586</v>
      </c>
      <c r="AB138">
        <v>1</v>
      </c>
      <c r="AD138" t="s">
        <v>44587</v>
      </c>
      <c r="AE138">
        <v>1</v>
      </c>
      <c r="AG138" t="s">
        <v>44612</v>
      </c>
      <c r="AH138">
        <v>0</v>
      </c>
      <c r="AJ138" t="s">
        <v>44589</v>
      </c>
      <c r="AK138">
        <v>0</v>
      </c>
      <c r="AM138" t="s">
        <v>44590</v>
      </c>
      <c r="AN138">
        <v>1</v>
      </c>
      <c r="AP138" t="s">
        <v>44591</v>
      </c>
      <c r="AQ138">
        <v>0</v>
      </c>
      <c r="AS138" t="s">
        <v>44592</v>
      </c>
      <c r="AT138">
        <v>1</v>
      </c>
    </row>
    <row r="139" spans="1:46" x14ac:dyDescent="0.3">
      <c r="A139">
        <v>138</v>
      </c>
      <c r="B139" s="1">
        <v>45905.401516203703</v>
      </c>
      <c r="C139" s="1">
        <v>45905.40824074074</v>
      </c>
      <c r="D139" t="s">
        <v>4048</v>
      </c>
      <c r="E139" t="s">
        <v>4049</v>
      </c>
      <c r="F139">
        <v>5</v>
      </c>
      <c r="I139" t="s">
        <v>12396</v>
      </c>
      <c r="L139">
        <v>6</v>
      </c>
      <c r="O139">
        <v>21</v>
      </c>
      <c r="R139" t="s">
        <v>44584</v>
      </c>
      <c r="S139">
        <v>1</v>
      </c>
      <c r="U139" t="s">
        <v>44600</v>
      </c>
      <c r="V139">
        <v>0</v>
      </c>
      <c r="X139" t="s">
        <v>42876</v>
      </c>
      <c r="Y139">
        <v>1</v>
      </c>
      <c r="AA139" t="s">
        <v>44586</v>
      </c>
      <c r="AB139">
        <v>1</v>
      </c>
      <c r="AD139" t="s">
        <v>44653</v>
      </c>
      <c r="AE139">
        <v>0</v>
      </c>
      <c r="AG139" t="s">
        <v>44654</v>
      </c>
      <c r="AH139">
        <v>0</v>
      </c>
      <c r="AJ139" t="s">
        <v>44589</v>
      </c>
      <c r="AK139">
        <v>0</v>
      </c>
      <c r="AM139" t="s">
        <v>44590</v>
      </c>
      <c r="AN139">
        <v>1</v>
      </c>
      <c r="AP139" t="s">
        <v>44591</v>
      </c>
      <c r="AQ139">
        <v>0</v>
      </c>
      <c r="AS139" t="s">
        <v>44592</v>
      </c>
      <c r="AT139">
        <v>1</v>
      </c>
    </row>
    <row r="140" spans="1:46" x14ac:dyDescent="0.3">
      <c r="A140">
        <v>139</v>
      </c>
      <c r="B140" s="1">
        <v>45905.399097222224</v>
      </c>
      <c r="C140" s="1">
        <v>45905.408252314817</v>
      </c>
      <c r="D140" t="s">
        <v>4059</v>
      </c>
      <c r="E140" t="s">
        <v>4060</v>
      </c>
      <c r="F140">
        <v>5</v>
      </c>
      <c r="I140" t="s">
        <v>4060</v>
      </c>
      <c r="L140">
        <v>6</v>
      </c>
      <c r="O140">
        <v>34</v>
      </c>
      <c r="R140" t="s">
        <v>44584</v>
      </c>
      <c r="S140">
        <v>1</v>
      </c>
      <c r="U140" t="s">
        <v>44655</v>
      </c>
      <c r="V140">
        <v>0</v>
      </c>
      <c r="X140" t="s">
        <v>42876</v>
      </c>
      <c r="Y140">
        <v>1</v>
      </c>
      <c r="AA140" t="s">
        <v>44586</v>
      </c>
      <c r="AB140">
        <v>1</v>
      </c>
      <c r="AD140" t="s">
        <v>44640</v>
      </c>
      <c r="AE140">
        <v>0</v>
      </c>
      <c r="AG140" t="s">
        <v>44605</v>
      </c>
      <c r="AH140">
        <v>0</v>
      </c>
      <c r="AJ140" t="s">
        <v>44589</v>
      </c>
      <c r="AK140">
        <v>0</v>
      </c>
      <c r="AM140" t="s">
        <v>44590</v>
      </c>
      <c r="AN140">
        <v>1</v>
      </c>
      <c r="AP140" t="s">
        <v>44591</v>
      </c>
      <c r="AQ140">
        <v>0</v>
      </c>
      <c r="AS140" t="s">
        <v>44592</v>
      </c>
      <c r="AT140">
        <v>1</v>
      </c>
    </row>
    <row r="141" spans="1:46" x14ac:dyDescent="0.3">
      <c r="A141">
        <v>140</v>
      </c>
      <c r="B141" s="1">
        <v>45905.405914351853</v>
      </c>
      <c r="C141" s="1">
        <v>45905.409050925926</v>
      </c>
      <c r="D141" t="s">
        <v>12370</v>
      </c>
      <c r="E141" t="s">
        <v>12371</v>
      </c>
      <c r="F141">
        <v>6</v>
      </c>
      <c r="I141" t="s">
        <v>14342</v>
      </c>
      <c r="L141">
        <v>6</v>
      </c>
      <c r="O141">
        <v>8</v>
      </c>
      <c r="R141" t="s">
        <v>44584</v>
      </c>
      <c r="S141">
        <v>1</v>
      </c>
      <c r="U141" t="s">
        <v>44656</v>
      </c>
      <c r="V141">
        <v>0</v>
      </c>
      <c r="X141" t="s">
        <v>42876</v>
      </c>
      <c r="Y141">
        <v>1</v>
      </c>
      <c r="AA141" t="s">
        <v>44586</v>
      </c>
      <c r="AB141">
        <v>1</v>
      </c>
      <c r="AD141" t="s">
        <v>44587</v>
      </c>
      <c r="AE141">
        <v>1</v>
      </c>
      <c r="AG141" t="s">
        <v>44605</v>
      </c>
      <c r="AH141">
        <v>0</v>
      </c>
      <c r="AJ141" t="s">
        <v>44603</v>
      </c>
      <c r="AK141">
        <v>0</v>
      </c>
      <c r="AM141" t="s">
        <v>44590</v>
      </c>
      <c r="AN141">
        <v>1</v>
      </c>
      <c r="AP141" t="s">
        <v>44657</v>
      </c>
      <c r="AQ141">
        <v>0</v>
      </c>
      <c r="AS141" t="s">
        <v>44592</v>
      </c>
      <c r="AT141">
        <v>1</v>
      </c>
    </row>
    <row r="142" spans="1:46" x14ac:dyDescent="0.3">
      <c r="A142">
        <v>141</v>
      </c>
      <c r="B142" s="1">
        <v>45905.406342592592</v>
      </c>
      <c r="C142" s="1">
        <v>45905.410891203705</v>
      </c>
      <c r="D142" t="s">
        <v>4114</v>
      </c>
      <c r="E142" t="s">
        <v>4115</v>
      </c>
      <c r="F142">
        <v>6</v>
      </c>
      <c r="I142" t="s">
        <v>4115</v>
      </c>
      <c r="L142">
        <v>6</v>
      </c>
      <c r="O142">
        <v>32</v>
      </c>
      <c r="R142" t="s">
        <v>44584</v>
      </c>
      <c r="S142">
        <v>1</v>
      </c>
      <c r="U142" t="s">
        <v>44585</v>
      </c>
      <c r="V142">
        <v>0</v>
      </c>
      <c r="X142" t="s">
        <v>42876</v>
      </c>
      <c r="Y142">
        <v>1</v>
      </c>
      <c r="AA142" t="s">
        <v>44586</v>
      </c>
      <c r="AB142">
        <v>1</v>
      </c>
      <c r="AD142" t="s">
        <v>44587</v>
      </c>
      <c r="AE142">
        <v>1</v>
      </c>
      <c r="AG142" t="s">
        <v>44588</v>
      </c>
      <c r="AH142">
        <v>1</v>
      </c>
      <c r="AJ142" t="s">
        <v>44589</v>
      </c>
      <c r="AK142">
        <v>0</v>
      </c>
      <c r="AM142" t="s">
        <v>44658</v>
      </c>
      <c r="AN142">
        <v>0</v>
      </c>
      <c r="AP142" t="s">
        <v>44595</v>
      </c>
      <c r="AQ142">
        <v>0</v>
      </c>
      <c r="AS142" t="s">
        <v>44592</v>
      </c>
      <c r="AT142">
        <v>1</v>
      </c>
    </row>
    <row r="143" spans="1:46" x14ac:dyDescent="0.3">
      <c r="A143">
        <v>142</v>
      </c>
      <c r="B143" s="1">
        <v>45905.455312500002</v>
      </c>
      <c r="C143" s="1">
        <v>45905.458831018521</v>
      </c>
      <c r="D143" t="s">
        <v>3880</v>
      </c>
      <c r="E143" t="s">
        <v>3881</v>
      </c>
      <c r="F143">
        <v>5</v>
      </c>
      <c r="I143" t="s">
        <v>3881</v>
      </c>
      <c r="L143">
        <v>6</v>
      </c>
      <c r="O143">
        <v>39</v>
      </c>
      <c r="R143" t="s">
        <v>44584</v>
      </c>
      <c r="S143">
        <v>1</v>
      </c>
      <c r="U143" t="s">
        <v>44652</v>
      </c>
      <c r="V143">
        <v>0</v>
      </c>
      <c r="X143" t="s">
        <v>42876</v>
      </c>
      <c r="Y143">
        <v>1</v>
      </c>
      <c r="AA143" t="s">
        <v>44586</v>
      </c>
      <c r="AB143">
        <v>1</v>
      </c>
      <c r="AD143" t="s">
        <v>44640</v>
      </c>
      <c r="AE143">
        <v>0</v>
      </c>
      <c r="AG143" t="s">
        <v>44612</v>
      </c>
      <c r="AH143">
        <v>0</v>
      </c>
      <c r="AJ143" t="s">
        <v>44589</v>
      </c>
      <c r="AK143">
        <v>0</v>
      </c>
      <c r="AM143" t="s">
        <v>44590</v>
      </c>
      <c r="AN143">
        <v>1</v>
      </c>
      <c r="AP143" t="s">
        <v>44597</v>
      </c>
      <c r="AQ143">
        <v>0</v>
      </c>
      <c r="AS143" t="s">
        <v>44592</v>
      </c>
      <c r="AT143">
        <v>1</v>
      </c>
    </row>
    <row r="144" spans="1:46" x14ac:dyDescent="0.3">
      <c r="A144">
        <v>143</v>
      </c>
      <c r="B144" s="1">
        <v>45905.549120370371</v>
      </c>
      <c r="C144" s="1">
        <v>45905.549560185187</v>
      </c>
      <c r="D144" t="s">
        <v>14403</v>
      </c>
      <c r="E144" t="s">
        <v>14404</v>
      </c>
      <c r="F144">
        <v>1</v>
      </c>
      <c r="I144" t="s">
        <v>44659</v>
      </c>
      <c r="L144">
        <v>7</v>
      </c>
      <c r="O144">
        <v>20</v>
      </c>
      <c r="R144" t="s">
        <v>44611</v>
      </c>
      <c r="S144">
        <v>0</v>
      </c>
      <c r="U144" t="s">
        <v>44619</v>
      </c>
      <c r="V144">
        <v>0</v>
      </c>
      <c r="X144" t="s">
        <v>44660</v>
      </c>
      <c r="Y144">
        <v>0</v>
      </c>
      <c r="AA144" t="s">
        <v>44586</v>
      </c>
      <c r="AB144">
        <v>1</v>
      </c>
      <c r="AD144" t="s">
        <v>44661</v>
      </c>
      <c r="AE144">
        <v>0</v>
      </c>
      <c r="AG144" t="s">
        <v>44596</v>
      </c>
      <c r="AH144">
        <v>0</v>
      </c>
      <c r="AJ144" t="s">
        <v>44589</v>
      </c>
      <c r="AK144">
        <v>0</v>
      </c>
      <c r="AM144" t="s">
        <v>44623</v>
      </c>
      <c r="AN144">
        <v>0</v>
      </c>
      <c r="AP144" t="s">
        <v>44613</v>
      </c>
      <c r="AQ144">
        <v>0</v>
      </c>
      <c r="AS144" t="s">
        <v>44604</v>
      </c>
      <c r="AT144">
        <v>0</v>
      </c>
    </row>
    <row r="145" spans="1:46" x14ac:dyDescent="0.3">
      <c r="A145">
        <v>144</v>
      </c>
      <c r="B145" s="1">
        <v>45905.551342592589</v>
      </c>
      <c r="C145" s="1">
        <v>45905.553946759261</v>
      </c>
      <c r="D145" t="s">
        <v>4395</v>
      </c>
      <c r="E145" t="s">
        <v>4396</v>
      </c>
      <c r="F145">
        <v>7</v>
      </c>
      <c r="I145" t="s">
        <v>4396</v>
      </c>
      <c r="L145">
        <v>7</v>
      </c>
      <c r="O145">
        <v>18</v>
      </c>
      <c r="R145" t="s">
        <v>44584</v>
      </c>
      <c r="S145">
        <v>1</v>
      </c>
      <c r="U145" t="s">
        <v>44585</v>
      </c>
      <c r="V145">
        <v>0</v>
      </c>
      <c r="X145" t="s">
        <v>42876</v>
      </c>
      <c r="Y145">
        <v>1</v>
      </c>
      <c r="AA145" t="s">
        <v>44586</v>
      </c>
      <c r="AB145">
        <v>1</v>
      </c>
      <c r="AD145" t="s">
        <v>44587</v>
      </c>
      <c r="AE145">
        <v>1</v>
      </c>
      <c r="AG145" t="s">
        <v>44588</v>
      </c>
      <c r="AH145">
        <v>1</v>
      </c>
      <c r="AJ145" t="s">
        <v>44620</v>
      </c>
      <c r="AK145">
        <v>1</v>
      </c>
      <c r="AM145" t="s">
        <v>44590</v>
      </c>
      <c r="AN145">
        <v>1</v>
      </c>
      <c r="AP145" t="s">
        <v>44597</v>
      </c>
      <c r="AQ145">
        <v>0</v>
      </c>
      <c r="AS145" t="s">
        <v>44604</v>
      </c>
      <c r="AT145">
        <v>0</v>
      </c>
    </row>
    <row r="146" spans="1:46" x14ac:dyDescent="0.3">
      <c r="A146">
        <v>145</v>
      </c>
      <c r="B146" s="1">
        <v>45905.553807870368</v>
      </c>
      <c r="C146" s="1">
        <v>45905.555671296293</v>
      </c>
      <c r="D146" t="s">
        <v>4381</v>
      </c>
      <c r="E146" t="s">
        <v>4382</v>
      </c>
      <c r="F146">
        <v>6</v>
      </c>
      <c r="I146" t="s">
        <v>4382</v>
      </c>
      <c r="L146">
        <v>7</v>
      </c>
      <c r="O146">
        <v>6</v>
      </c>
      <c r="R146" t="s">
        <v>44584</v>
      </c>
      <c r="S146">
        <v>1</v>
      </c>
      <c r="U146" t="s">
        <v>44585</v>
      </c>
      <c r="V146">
        <v>0</v>
      </c>
      <c r="X146" t="s">
        <v>42876</v>
      </c>
      <c r="Y146">
        <v>1</v>
      </c>
      <c r="AA146" t="s">
        <v>44586</v>
      </c>
      <c r="AB146">
        <v>1</v>
      </c>
      <c r="AD146" t="s">
        <v>44587</v>
      </c>
      <c r="AE146">
        <v>1</v>
      </c>
      <c r="AG146" t="s">
        <v>44588</v>
      </c>
      <c r="AH146">
        <v>1</v>
      </c>
      <c r="AJ146" t="s">
        <v>44589</v>
      </c>
      <c r="AK146">
        <v>0</v>
      </c>
      <c r="AM146" t="s">
        <v>44590</v>
      </c>
      <c r="AN146">
        <v>1</v>
      </c>
      <c r="AP146" t="s">
        <v>44597</v>
      </c>
      <c r="AQ146">
        <v>0</v>
      </c>
      <c r="AS146" t="s">
        <v>44604</v>
      </c>
      <c r="AT146">
        <v>0</v>
      </c>
    </row>
    <row r="147" spans="1:46" x14ac:dyDescent="0.3">
      <c r="A147">
        <v>146</v>
      </c>
      <c r="B147" s="1">
        <v>45905.552685185183</v>
      </c>
      <c r="C147" s="1">
        <v>45905.556180555555</v>
      </c>
      <c r="D147" t="s">
        <v>4458</v>
      </c>
      <c r="E147" t="s">
        <v>4459</v>
      </c>
      <c r="F147">
        <v>3</v>
      </c>
      <c r="I147" t="s">
        <v>4459</v>
      </c>
      <c r="L147">
        <v>7</v>
      </c>
      <c r="O147">
        <v>14</v>
      </c>
      <c r="R147" t="s">
        <v>44584</v>
      </c>
      <c r="S147">
        <v>1</v>
      </c>
      <c r="U147" t="s">
        <v>44585</v>
      </c>
      <c r="V147">
        <v>0</v>
      </c>
      <c r="X147" t="s">
        <v>42950</v>
      </c>
      <c r="Y147">
        <v>0</v>
      </c>
      <c r="AA147" t="s">
        <v>44586</v>
      </c>
      <c r="AB147">
        <v>1</v>
      </c>
      <c r="AD147" t="s">
        <v>44640</v>
      </c>
      <c r="AE147">
        <v>0</v>
      </c>
      <c r="AG147" t="s">
        <v>44596</v>
      </c>
      <c r="AH147">
        <v>0</v>
      </c>
      <c r="AJ147" t="s">
        <v>44589</v>
      </c>
      <c r="AK147">
        <v>0</v>
      </c>
      <c r="AM147" t="s">
        <v>44590</v>
      </c>
      <c r="AN147">
        <v>1</v>
      </c>
      <c r="AP147" t="s">
        <v>44597</v>
      </c>
      <c r="AQ147">
        <v>0</v>
      </c>
      <c r="AS147" t="s">
        <v>44644</v>
      </c>
      <c r="AT147">
        <v>0</v>
      </c>
    </row>
    <row r="148" spans="1:46" x14ac:dyDescent="0.3">
      <c r="A148">
        <v>147</v>
      </c>
      <c r="B148" s="1">
        <v>45905.553240740737</v>
      </c>
      <c r="C148" s="1">
        <v>45905.556215277778</v>
      </c>
      <c r="D148" t="s">
        <v>4238</v>
      </c>
      <c r="E148" t="s">
        <v>4239</v>
      </c>
      <c r="F148">
        <v>4</v>
      </c>
      <c r="I148" t="s">
        <v>4240</v>
      </c>
      <c r="L148">
        <v>7</v>
      </c>
      <c r="O148">
        <v>19</v>
      </c>
      <c r="R148" t="s">
        <v>44584</v>
      </c>
      <c r="S148">
        <v>1</v>
      </c>
      <c r="U148" t="s">
        <v>44585</v>
      </c>
      <c r="V148">
        <v>0</v>
      </c>
      <c r="X148" t="s">
        <v>42950</v>
      </c>
      <c r="Y148">
        <v>0</v>
      </c>
      <c r="AA148" t="s">
        <v>44586</v>
      </c>
      <c r="AB148">
        <v>1</v>
      </c>
      <c r="AD148" t="s">
        <v>44587</v>
      </c>
      <c r="AE148">
        <v>1</v>
      </c>
      <c r="AG148" t="s">
        <v>44596</v>
      </c>
      <c r="AH148">
        <v>0</v>
      </c>
      <c r="AJ148" t="s">
        <v>44589</v>
      </c>
      <c r="AK148">
        <v>0</v>
      </c>
      <c r="AM148" t="s">
        <v>44590</v>
      </c>
      <c r="AN148">
        <v>1</v>
      </c>
      <c r="AP148" t="s">
        <v>44597</v>
      </c>
      <c r="AQ148">
        <v>0</v>
      </c>
      <c r="AS148" t="s">
        <v>44644</v>
      </c>
      <c r="AT148">
        <v>0</v>
      </c>
    </row>
    <row r="149" spans="1:46" x14ac:dyDescent="0.3">
      <c r="A149">
        <v>148</v>
      </c>
      <c r="B149" s="1">
        <v>45905.553055555552</v>
      </c>
      <c r="C149" s="1">
        <v>45905.556226851855</v>
      </c>
      <c r="D149" t="s">
        <v>4492</v>
      </c>
      <c r="E149" t="s">
        <v>4493</v>
      </c>
      <c r="F149">
        <v>4</v>
      </c>
      <c r="I149" t="s">
        <v>14445</v>
      </c>
      <c r="L149">
        <v>7</v>
      </c>
      <c r="O149">
        <v>12</v>
      </c>
      <c r="R149" t="s">
        <v>44584</v>
      </c>
      <c r="S149">
        <v>1</v>
      </c>
      <c r="U149" t="s">
        <v>44585</v>
      </c>
      <c r="V149">
        <v>0</v>
      </c>
      <c r="X149" t="s">
        <v>42950</v>
      </c>
      <c r="Y149">
        <v>0</v>
      </c>
      <c r="AA149" t="s">
        <v>44586</v>
      </c>
      <c r="AB149">
        <v>1</v>
      </c>
      <c r="AD149" t="s">
        <v>44587</v>
      </c>
      <c r="AE149">
        <v>1</v>
      </c>
      <c r="AG149" t="s">
        <v>44596</v>
      </c>
      <c r="AH149">
        <v>0</v>
      </c>
      <c r="AJ149" t="s">
        <v>44589</v>
      </c>
      <c r="AK149">
        <v>0</v>
      </c>
      <c r="AM149" t="s">
        <v>44590</v>
      </c>
      <c r="AN149">
        <v>1</v>
      </c>
      <c r="AP149" t="s">
        <v>44597</v>
      </c>
      <c r="AQ149">
        <v>0</v>
      </c>
      <c r="AS149" t="s">
        <v>44644</v>
      </c>
      <c r="AT149">
        <v>0</v>
      </c>
    </row>
    <row r="150" spans="1:46" x14ac:dyDescent="0.3">
      <c r="A150">
        <v>149</v>
      </c>
      <c r="B150" s="1">
        <v>45905.555613425924</v>
      </c>
      <c r="C150" s="1">
        <v>45905.557696759257</v>
      </c>
      <c r="D150" t="s">
        <v>4201</v>
      </c>
      <c r="E150" t="s">
        <v>4202</v>
      </c>
      <c r="F150">
        <v>3</v>
      </c>
      <c r="I150" t="s">
        <v>42735</v>
      </c>
      <c r="L150">
        <v>7</v>
      </c>
      <c r="O150">
        <v>1</v>
      </c>
      <c r="R150" t="s">
        <v>44584</v>
      </c>
      <c r="S150">
        <v>1</v>
      </c>
      <c r="U150" t="s">
        <v>44626</v>
      </c>
      <c r="V150">
        <v>0</v>
      </c>
      <c r="X150" t="s">
        <v>31162</v>
      </c>
      <c r="Y150">
        <v>0</v>
      </c>
      <c r="AA150" t="s">
        <v>44586</v>
      </c>
      <c r="AB150">
        <v>1</v>
      </c>
      <c r="AD150" t="s">
        <v>44640</v>
      </c>
      <c r="AE150">
        <v>0</v>
      </c>
      <c r="AG150" t="s">
        <v>44641</v>
      </c>
      <c r="AH150">
        <v>0</v>
      </c>
      <c r="AJ150" t="s">
        <v>44589</v>
      </c>
      <c r="AK150">
        <v>0</v>
      </c>
      <c r="AM150" t="s">
        <v>44590</v>
      </c>
      <c r="AN150">
        <v>1</v>
      </c>
      <c r="AP150" t="s">
        <v>44662</v>
      </c>
      <c r="AQ150">
        <v>0</v>
      </c>
      <c r="AS150" t="s">
        <v>44604</v>
      </c>
      <c r="AT150">
        <v>0</v>
      </c>
    </row>
    <row r="151" spans="1:46" x14ac:dyDescent="0.3">
      <c r="A151">
        <v>150</v>
      </c>
      <c r="B151" s="1">
        <v>45905.55841435185</v>
      </c>
      <c r="C151" s="1">
        <v>45905.55940972222</v>
      </c>
      <c r="D151" t="s">
        <v>4188</v>
      </c>
      <c r="E151" t="s">
        <v>4189</v>
      </c>
      <c r="F151">
        <v>6</v>
      </c>
      <c r="I151" t="s">
        <v>4189</v>
      </c>
      <c r="L151">
        <v>7</v>
      </c>
      <c r="O151">
        <v>17</v>
      </c>
      <c r="R151" t="s">
        <v>44584</v>
      </c>
      <c r="S151">
        <v>1</v>
      </c>
      <c r="U151" t="s">
        <v>44585</v>
      </c>
      <c r="V151">
        <v>0</v>
      </c>
      <c r="X151" t="s">
        <v>42876</v>
      </c>
      <c r="Y151">
        <v>1</v>
      </c>
      <c r="AA151" t="s">
        <v>44586</v>
      </c>
      <c r="AB151">
        <v>1</v>
      </c>
      <c r="AD151" t="s">
        <v>44587</v>
      </c>
      <c r="AE151">
        <v>1</v>
      </c>
      <c r="AG151" t="s">
        <v>44588</v>
      </c>
      <c r="AH151">
        <v>1</v>
      </c>
      <c r="AJ151" t="s">
        <v>44589</v>
      </c>
      <c r="AK151">
        <v>0</v>
      </c>
      <c r="AM151" t="s">
        <v>44590</v>
      </c>
      <c r="AN151">
        <v>1</v>
      </c>
      <c r="AP151" t="s">
        <v>44597</v>
      </c>
      <c r="AQ151">
        <v>0</v>
      </c>
      <c r="AS151" t="s">
        <v>44604</v>
      </c>
      <c r="AT151">
        <v>0</v>
      </c>
    </row>
    <row r="152" spans="1:46" x14ac:dyDescent="0.3">
      <c r="A152">
        <v>151</v>
      </c>
      <c r="B152" s="1">
        <v>45905.554456018515</v>
      </c>
      <c r="C152" s="1">
        <v>45905.560254629629</v>
      </c>
      <c r="D152" t="s">
        <v>4259</v>
      </c>
      <c r="E152" t="s">
        <v>4260</v>
      </c>
      <c r="F152">
        <v>6</v>
      </c>
      <c r="I152" t="s">
        <v>12471</v>
      </c>
      <c r="L152">
        <v>7</v>
      </c>
      <c r="O152">
        <v>9</v>
      </c>
      <c r="R152" t="s">
        <v>44584</v>
      </c>
      <c r="S152">
        <v>1</v>
      </c>
      <c r="U152" t="s">
        <v>44619</v>
      </c>
      <c r="V152">
        <v>0</v>
      </c>
      <c r="X152" t="s">
        <v>42876</v>
      </c>
      <c r="Y152">
        <v>1</v>
      </c>
      <c r="AA152" t="s">
        <v>44586</v>
      </c>
      <c r="AB152">
        <v>1</v>
      </c>
      <c r="AD152" t="s">
        <v>44587</v>
      </c>
      <c r="AE152">
        <v>1</v>
      </c>
      <c r="AG152" t="s">
        <v>44588</v>
      </c>
      <c r="AH152">
        <v>1</v>
      </c>
      <c r="AJ152" t="s">
        <v>44589</v>
      </c>
      <c r="AK152">
        <v>0</v>
      </c>
      <c r="AM152" t="s">
        <v>44590</v>
      </c>
      <c r="AN152">
        <v>1</v>
      </c>
      <c r="AP152" t="s">
        <v>44595</v>
      </c>
      <c r="AQ152">
        <v>0</v>
      </c>
      <c r="AS152" t="s">
        <v>44614</v>
      </c>
      <c r="AT152">
        <v>0</v>
      </c>
    </row>
    <row r="153" spans="1:46" x14ac:dyDescent="0.3">
      <c r="A153">
        <v>152</v>
      </c>
      <c r="B153" s="1">
        <v>45905.55940972222</v>
      </c>
      <c r="C153" s="1">
        <v>45905.560601851852</v>
      </c>
      <c r="D153" t="s">
        <v>4434</v>
      </c>
      <c r="E153" t="s">
        <v>4435</v>
      </c>
      <c r="F153">
        <v>6</v>
      </c>
      <c r="I153" t="s">
        <v>18534</v>
      </c>
      <c r="L153">
        <v>7</v>
      </c>
      <c r="O153">
        <v>27</v>
      </c>
      <c r="R153" t="s">
        <v>44584</v>
      </c>
      <c r="S153">
        <v>1</v>
      </c>
      <c r="U153" t="s">
        <v>44585</v>
      </c>
      <c r="V153">
        <v>0</v>
      </c>
      <c r="X153" t="s">
        <v>42876</v>
      </c>
      <c r="Y153">
        <v>1</v>
      </c>
      <c r="AA153" t="s">
        <v>44586</v>
      </c>
      <c r="AB153">
        <v>1</v>
      </c>
      <c r="AD153" t="s">
        <v>44587</v>
      </c>
      <c r="AE153">
        <v>1</v>
      </c>
      <c r="AG153" t="s">
        <v>44588</v>
      </c>
      <c r="AH153">
        <v>1</v>
      </c>
      <c r="AJ153" t="s">
        <v>44589</v>
      </c>
      <c r="AK153">
        <v>0</v>
      </c>
      <c r="AM153" t="s">
        <v>44590</v>
      </c>
      <c r="AN153">
        <v>1</v>
      </c>
      <c r="AP153" t="s">
        <v>44597</v>
      </c>
      <c r="AQ153">
        <v>0</v>
      </c>
      <c r="AS153" t="s">
        <v>44604</v>
      </c>
      <c r="AT153">
        <v>0</v>
      </c>
    </row>
    <row r="154" spans="1:46" x14ac:dyDescent="0.3">
      <c r="A154">
        <v>153</v>
      </c>
      <c r="B154" s="1">
        <v>45905.559120370373</v>
      </c>
      <c r="C154" s="1">
        <v>45905.560601851852</v>
      </c>
      <c r="D154" t="s">
        <v>4217</v>
      </c>
      <c r="E154" t="s">
        <v>4218</v>
      </c>
      <c r="F154">
        <v>6</v>
      </c>
      <c r="I154" t="s">
        <v>43970</v>
      </c>
      <c r="L154">
        <v>7</v>
      </c>
      <c r="O154">
        <v>37</v>
      </c>
      <c r="R154" t="s">
        <v>44584</v>
      </c>
      <c r="S154">
        <v>1</v>
      </c>
      <c r="U154" t="s">
        <v>44585</v>
      </c>
      <c r="V154">
        <v>0</v>
      </c>
      <c r="X154" t="s">
        <v>42876</v>
      </c>
      <c r="Y154">
        <v>1</v>
      </c>
      <c r="AA154" t="s">
        <v>44586</v>
      </c>
      <c r="AB154">
        <v>1</v>
      </c>
      <c r="AD154" t="s">
        <v>44587</v>
      </c>
      <c r="AE154">
        <v>1</v>
      </c>
      <c r="AG154" t="s">
        <v>44663</v>
      </c>
      <c r="AH154">
        <v>1</v>
      </c>
      <c r="AJ154" t="s">
        <v>44589</v>
      </c>
      <c r="AK154">
        <v>0</v>
      </c>
      <c r="AM154" t="s">
        <v>44590</v>
      </c>
      <c r="AN154">
        <v>1</v>
      </c>
      <c r="AP154" t="s">
        <v>44597</v>
      </c>
      <c r="AQ154">
        <v>0</v>
      </c>
      <c r="AS154" t="s">
        <v>44604</v>
      </c>
      <c r="AT154">
        <v>0</v>
      </c>
    </row>
    <row r="155" spans="1:46" x14ac:dyDescent="0.3">
      <c r="A155">
        <v>154</v>
      </c>
      <c r="B155" s="1">
        <v>45905.558206018519</v>
      </c>
      <c r="C155" s="1">
        <v>45905.560717592591</v>
      </c>
      <c r="D155" t="s">
        <v>4246</v>
      </c>
      <c r="E155" t="s">
        <v>4247</v>
      </c>
      <c r="F155">
        <v>5</v>
      </c>
      <c r="I155" t="s">
        <v>41077</v>
      </c>
      <c r="L155">
        <v>7</v>
      </c>
      <c r="O155">
        <v>24</v>
      </c>
      <c r="R155" t="s">
        <v>44584</v>
      </c>
      <c r="S155">
        <v>1</v>
      </c>
      <c r="U155" t="s">
        <v>44585</v>
      </c>
      <c r="V155">
        <v>0</v>
      </c>
      <c r="X155" t="s">
        <v>42876</v>
      </c>
      <c r="Y155">
        <v>1</v>
      </c>
      <c r="AA155" t="s">
        <v>44586</v>
      </c>
      <c r="AB155">
        <v>1</v>
      </c>
      <c r="AD155" t="s">
        <v>44587</v>
      </c>
      <c r="AE155">
        <v>1</v>
      </c>
      <c r="AG155" t="s">
        <v>44588</v>
      </c>
      <c r="AH155">
        <v>1</v>
      </c>
      <c r="AJ155" t="s">
        <v>44589</v>
      </c>
      <c r="AK155">
        <v>0</v>
      </c>
      <c r="AM155" t="s">
        <v>44630</v>
      </c>
      <c r="AN155">
        <v>0</v>
      </c>
      <c r="AP155" t="s">
        <v>44591</v>
      </c>
      <c r="AQ155">
        <v>0</v>
      </c>
      <c r="AS155" t="s">
        <v>44628</v>
      </c>
      <c r="AT155">
        <v>0</v>
      </c>
    </row>
    <row r="156" spans="1:46" x14ac:dyDescent="0.3">
      <c r="A156">
        <v>155</v>
      </c>
      <c r="B156" s="1">
        <v>45905.560370370367</v>
      </c>
      <c r="C156" s="1">
        <v>45905.561585648145</v>
      </c>
      <c r="D156" t="s">
        <v>4294</v>
      </c>
      <c r="E156" t="s">
        <v>4295</v>
      </c>
      <c r="F156">
        <v>6</v>
      </c>
      <c r="I156" t="s">
        <v>4295</v>
      </c>
      <c r="L156">
        <v>7</v>
      </c>
      <c r="O156">
        <v>15</v>
      </c>
      <c r="R156" t="s">
        <v>44584</v>
      </c>
      <c r="S156">
        <v>1</v>
      </c>
      <c r="U156" t="s">
        <v>44585</v>
      </c>
      <c r="V156">
        <v>0</v>
      </c>
      <c r="X156" t="s">
        <v>42876</v>
      </c>
      <c r="Y156">
        <v>1</v>
      </c>
      <c r="AA156" t="s">
        <v>44586</v>
      </c>
      <c r="AB156">
        <v>1</v>
      </c>
      <c r="AD156" t="s">
        <v>44587</v>
      </c>
      <c r="AE156">
        <v>1</v>
      </c>
      <c r="AG156" t="s">
        <v>44588</v>
      </c>
      <c r="AH156">
        <v>1</v>
      </c>
      <c r="AJ156" t="s">
        <v>44589</v>
      </c>
      <c r="AK156">
        <v>0</v>
      </c>
      <c r="AM156" t="s">
        <v>44590</v>
      </c>
      <c r="AN156">
        <v>1</v>
      </c>
      <c r="AP156" t="s">
        <v>44597</v>
      </c>
      <c r="AQ156">
        <v>0</v>
      </c>
      <c r="AS156" t="s">
        <v>44604</v>
      </c>
      <c r="AT156">
        <v>0</v>
      </c>
    </row>
    <row r="157" spans="1:46" x14ac:dyDescent="0.3">
      <c r="A157">
        <v>156</v>
      </c>
      <c r="B157" s="1">
        <v>45905.559953703705</v>
      </c>
      <c r="C157" s="1">
        <v>45905.562465277777</v>
      </c>
      <c r="D157" t="s">
        <v>4482</v>
      </c>
      <c r="E157" t="s">
        <v>4483</v>
      </c>
      <c r="F157">
        <v>7</v>
      </c>
      <c r="I157" t="s">
        <v>4483</v>
      </c>
      <c r="L157">
        <v>7</v>
      </c>
      <c r="O157">
        <v>36</v>
      </c>
      <c r="R157" t="s">
        <v>44584</v>
      </c>
      <c r="S157">
        <v>1</v>
      </c>
      <c r="U157" t="s">
        <v>44585</v>
      </c>
      <c r="V157">
        <v>0</v>
      </c>
      <c r="X157" t="s">
        <v>42876</v>
      </c>
      <c r="Y157">
        <v>1</v>
      </c>
      <c r="AA157" t="s">
        <v>44586</v>
      </c>
      <c r="AB157">
        <v>1</v>
      </c>
      <c r="AD157" t="s">
        <v>44587</v>
      </c>
      <c r="AE157">
        <v>1</v>
      </c>
      <c r="AG157" t="s">
        <v>44588</v>
      </c>
      <c r="AH157">
        <v>1</v>
      </c>
      <c r="AJ157" t="s">
        <v>44589</v>
      </c>
      <c r="AK157">
        <v>0</v>
      </c>
      <c r="AM157" t="s">
        <v>44590</v>
      </c>
      <c r="AN157">
        <v>1</v>
      </c>
      <c r="AP157" t="s">
        <v>44595</v>
      </c>
      <c r="AQ157">
        <v>0</v>
      </c>
      <c r="AS157" t="s">
        <v>44592</v>
      </c>
      <c r="AT157">
        <v>1</v>
      </c>
    </row>
    <row r="158" spans="1:46" x14ac:dyDescent="0.3">
      <c r="A158">
        <v>157</v>
      </c>
      <c r="B158" s="1">
        <v>45905.558541666665</v>
      </c>
      <c r="C158" s="1">
        <v>45905.562627314815</v>
      </c>
      <c r="D158" t="s">
        <v>4477</v>
      </c>
      <c r="E158" t="s">
        <v>4478</v>
      </c>
      <c r="F158">
        <v>7</v>
      </c>
      <c r="I158" t="s">
        <v>12651</v>
      </c>
      <c r="L158">
        <v>7</v>
      </c>
      <c r="O158">
        <v>38</v>
      </c>
      <c r="R158" t="s">
        <v>44584</v>
      </c>
      <c r="S158">
        <v>1</v>
      </c>
      <c r="U158" t="s">
        <v>44585</v>
      </c>
      <c r="V158">
        <v>0</v>
      </c>
      <c r="X158" t="s">
        <v>42876</v>
      </c>
      <c r="Y158">
        <v>1</v>
      </c>
      <c r="AA158" t="s">
        <v>44586</v>
      </c>
      <c r="AB158">
        <v>1</v>
      </c>
      <c r="AD158" t="s">
        <v>44587</v>
      </c>
      <c r="AE158">
        <v>1</v>
      </c>
      <c r="AG158" t="s">
        <v>44588</v>
      </c>
      <c r="AH158">
        <v>1</v>
      </c>
      <c r="AJ158" t="s">
        <v>44589</v>
      </c>
      <c r="AK158">
        <v>0</v>
      </c>
      <c r="AM158" t="s">
        <v>44590</v>
      </c>
      <c r="AN158">
        <v>1</v>
      </c>
      <c r="AP158" t="s">
        <v>44595</v>
      </c>
      <c r="AQ158">
        <v>0</v>
      </c>
      <c r="AS158" t="s">
        <v>44592</v>
      </c>
      <c r="AT158">
        <v>1</v>
      </c>
    </row>
    <row r="159" spans="1:46" x14ac:dyDescent="0.3">
      <c r="A159">
        <v>158</v>
      </c>
      <c r="B159" s="1">
        <v>45905.557106481479</v>
      </c>
      <c r="C159" s="1">
        <v>45905.562916666669</v>
      </c>
      <c r="D159" t="s">
        <v>4227</v>
      </c>
      <c r="E159" t="s">
        <v>4228</v>
      </c>
      <c r="F159">
        <v>7</v>
      </c>
      <c r="I159" t="s">
        <v>12592</v>
      </c>
      <c r="L159">
        <v>7</v>
      </c>
      <c r="O159">
        <v>2</v>
      </c>
      <c r="R159" t="s">
        <v>44584</v>
      </c>
      <c r="S159">
        <v>1</v>
      </c>
      <c r="U159" t="s">
        <v>44664</v>
      </c>
      <c r="V159">
        <v>0</v>
      </c>
      <c r="X159" t="s">
        <v>42876</v>
      </c>
      <c r="Y159">
        <v>1</v>
      </c>
      <c r="AA159" t="s">
        <v>44586</v>
      </c>
      <c r="AB159">
        <v>1</v>
      </c>
      <c r="AD159" t="s">
        <v>44587</v>
      </c>
      <c r="AE159">
        <v>1</v>
      </c>
      <c r="AG159" t="s">
        <v>44588</v>
      </c>
      <c r="AH159">
        <v>1</v>
      </c>
      <c r="AJ159" t="s">
        <v>44589</v>
      </c>
      <c r="AK159">
        <v>0</v>
      </c>
      <c r="AM159" t="s">
        <v>44590</v>
      </c>
      <c r="AN159">
        <v>1</v>
      </c>
      <c r="AP159" t="s">
        <v>44595</v>
      </c>
      <c r="AQ159">
        <v>0</v>
      </c>
      <c r="AS159" t="s">
        <v>44592</v>
      </c>
      <c r="AT159">
        <v>1</v>
      </c>
    </row>
    <row r="160" spans="1:46" x14ac:dyDescent="0.3">
      <c r="A160">
        <v>159</v>
      </c>
      <c r="B160" s="1">
        <v>45905.560590277775</v>
      </c>
      <c r="C160" s="1">
        <v>45905.562928240739</v>
      </c>
      <c r="D160" t="s">
        <v>4251</v>
      </c>
      <c r="E160" t="s">
        <v>4252</v>
      </c>
      <c r="F160">
        <v>7</v>
      </c>
      <c r="I160" t="s">
        <v>4252</v>
      </c>
      <c r="L160">
        <v>7</v>
      </c>
      <c r="O160">
        <v>21</v>
      </c>
      <c r="R160" t="s">
        <v>44584</v>
      </c>
      <c r="S160">
        <v>1</v>
      </c>
      <c r="U160" t="s">
        <v>44665</v>
      </c>
      <c r="V160">
        <v>0</v>
      </c>
      <c r="X160" t="s">
        <v>42876</v>
      </c>
      <c r="Y160">
        <v>1</v>
      </c>
      <c r="AA160" t="s">
        <v>44586</v>
      </c>
      <c r="AB160">
        <v>1</v>
      </c>
      <c r="AD160" t="s">
        <v>44587</v>
      </c>
      <c r="AE160">
        <v>1</v>
      </c>
      <c r="AG160" t="s">
        <v>44588</v>
      </c>
      <c r="AH160">
        <v>1</v>
      </c>
      <c r="AJ160" t="s">
        <v>44589</v>
      </c>
      <c r="AK160">
        <v>0</v>
      </c>
      <c r="AM160" t="s">
        <v>44590</v>
      </c>
      <c r="AN160">
        <v>1</v>
      </c>
      <c r="AP160" t="s">
        <v>44595</v>
      </c>
      <c r="AQ160">
        <v>0</v>
      </c>
      <c r="AS160" t="s">
        <v>44592</v>
      </c>
      <c r="AT160">
        <v>1</v>
      </c>
    </row>
    <row r="161" spans="1:46" x14ac:dyDescent="0.3">
      <c r="A161">
        <v>160</v>
      </c>
      <c r="B161" s="1">
        <v>45905.556643518517</v>
      </c>
      <c r="C161" s="1">
        <v>45905.563333333332</v>
      </c>
      <c r="D161" t="s">
        <v>4371</v>
      </c>
      <c r="E161" t="s">
        <v>4372</v>
      </c>
      <c r="F161">
        <v>5</v>
      </c>
      <c r="I161" t="s">
        <v>4373</v>
      </c>
      <c r="L161">
        <v>7</v>
      </c>
      <c r="O161">
        <v>5</v>
      </c>
      <c r="R161" t="s">
        <v>44584</v>
      </c>
      <c r="S161">
        <v>1</v>
      </c>
      <c r="U161" t="s">
        <v>44585</v>
      </c>
      <c r="V161">
        <v>0</v>
      </c>
      <c r="X161" t="s">
        <v>42876</v>
      </c>
      <c r="Y161">
        <v>1</v>
      </c>
      <c r="AA161" t="s">
        <v>44586</v>
      </c>
      <c r="AB161">
        <v>1</v>
      </c>
      <c r="AD161" t="s">
        <v>44587</v>
      </c>
      <c r="AE161">
        <v>1</v>
      </c>
      <c r="AG161" t="s">
        <v>44605</v>
      </c>
      <c r="AH161">
        <v>0</v>
      </c>
      <c r="AJ161" t="s">
        <v>44603</v>
      </c>
      <c r="AK161">
        <v>0</v>
      </c>
      <c r="AM161" t="s">
        <v>44590</v>
      </c>
      <c r="AN161">
        <v>1</v>
      </c>
      <c r="AP161" t="s">
        <v>44595</v>
      </c>
      <c r="AQ161">
        <v>0</v>
      </c>
      <c r="AS161" t="s">
        <v>44604</v>
      </c>
      <c r="AT161">
        <v>0</v>
      </c>
    </row>
    <row r="162" spans="1:46" x14ac:dyDescent="0.3">
      <c r="A162">
        <v>161</v>
      </c>
      <c r="B162" s="1">
        <v>45905.560428240744</v>
      </c>
      <c r="C162" s="1">
        <v>45905.564884259256</v>
      </c>
      <c r="D162" t="s">
        <v>4501</v>
      </c>
      <c r="E162" t="s">
        <v>4502</v>
      </c>
      <c r="F162">
        <v>3</v>
      </c>
      <c r="I162" t="s">
        <v>42730</v>
      </c>
      <c r="L162">
        <v>7</v>
      </c>
      <c r="O162">
        <v>35</v>
      </c>
      <c r="R162" t="s">
        <v>44584</v>
      </c>
      <c r="S162">
        <v>1</v>
      </c>
      <c r="U162" t="s">
        <v>44585</v>
      </c>
      <c r="V162">
        <v>0</v>
      </c>
      <c r="X162" t="s">
        <v>42876</v>
      </c>
      <c r="Y162">
        <v>1</v>
      </c>
      <c r="AA162" t="s">
        <v>44586</v>
      </c>
      <c r="AB162">
        <v>1</v>
      </c>
      <c r="AD162" t="s">
        <v>44601</v>
      </c>
      <c r="AE162">
        <v>0</v>
      </c>
      <c r="AG162" t="s">
        <v>44612</v>
      </c>
      <c r="AH162">
        <v>0</v>
      </c>
      <c r="AJ162" t="s">
        <v>44666</v>
      </c>
      <c r="AK162">
        <v>0</v>
      </c>
      <c r="AM162" t="s">
        <v>44642</v>
      </c>
      <c r="AN162">
        <v>0</v>
      </c>
      <c r="AP162" t="s">
        <v>44597</v>
      </c>
      <c r="AQ162">
        <v>0</v>
      </c>
      <c r="AS162" t="s">
        <v>44644</v>
      </c>
      <c r="AT162">
        <v>0</v>
      </c>
    </row>
    <row r="163" spans="1:46" x14ac:dyDescent="0.3">
      <c r="A163">
        <v>162</v>
      </c>
      <c r="B163" s="1">
        <v>45905.559305555558</v>
      </c>
      <c r="C163" s="1">
        <v>45905.56490740741</v>
      </c>
      <c r="D163" t="s">
        <v>4209</v>
      </c>
      <c r="E163" t="s">
        <v>4210</v>
      </c>
      <c r="F163">
        <v>6</v>
      </c>
      <c r="I163" t="s">
        <v>4210</v>
      </c>
      <c r="L163">
        <v>7</v>
      </c>
      <c r="O163">
        <v>40</v>
      </c>
      <c r="R163" t="s">
        <v>44584</v>
      </c>
      <c r="S163">
        <v>1</v>
      </c>
      <c r="U163" t="s">
        <v>44667</v>
      </c>
      <c r="V163">
        <v>0</v>
      </c>
      <c r="X163" t="s">
        <v>42876</v>
      </c>
      <c r="Y163">
        <v>1</v>
      </c>
      <c r="AA163" t="s">
        <v>44586</v>
      </c>
      <c r="AB163">
        <v>1</v>
      </c>
      <c r="AD163" t="s">
        <v>44601</v>
      </c>
      <c r="AE163">
        <v>0</v>
      </c>
      <c r="AG163" t="s">
        <v>44668</v>
      </c>
      <c r="AH163">
        <v>0</v>
      </c>
      <c r="AJ163" t="s">
        <v>44620</v>
      </c>
      <c r="AK163">
        <v>1</v>
      </c>
      <c r="AM163" t="s">
        <v>44590</v>
      </c>
      <c r="AN163">
        <v>1</v>
      </c>
      <c r="AP163" t="s">
        <v>44613</v>
      </c>
      <c r="AQ163">
        <v>0</v>
      </c>
      <c r="AS163" t="s">
        <v>44592</v>
      </c>
      <c r="AT163">
        <v>1</v>
      </c>
    </row>
    <row r="164" spans="1:46" x14ac:dyDescent="0.3">
      <c r="A164">
        <v>163</v>
      </c>
      <c r="B164" s="1">
        <v>45905.562060185184</v>
      </c>
      <c r="C164" s="1">
        <v>45905.56627314815</v>
      </c>
      <c r="D164" t="s">
        <v>4303</v>
      </c>
      <c r="E164" t="s">
        <v>4304</v>
      </c>
      <c r="F164">
        <v>4</v>
      </c>
      <c r="I164" t="s">
        <v>44669</v>
      </c>
      <c r="L164">
        <v>7</v>
      </c>
      <c r="O164">
        <v>30</v>
      </c>
      <c r="R164" t="s">
        <v>44584</v>
      </c>
      <c r="S164">
        <v>1</v>
      </c>
      <c r="U164" t="s">
        <v>44670</v>
      </c>
      <c r="V164">
        <v>0</v>
      </c>
      <c r="X164" t="s">
        <v>42876</v>
      </c>
      <c r="Y164">
        <v>1</v>
      </c>
      <c r="AA164" t="s">
        <v>44586</v>
      </c>
      <c r="AB164">
        <v>1</v>
      </c>
      <c r="AD164" t="s">
        <v>44601</v>
      </c>
      <c r="AE164">
        <v>0</v>
      </c>
      <c r="AG164" t="s">
        <v>44612</v>
      </c>
      <c r="AH164">
        <v>0</v>
      </c>
      <c r="AJ164" t="s">
        <v>44671</v>
      </c>
      <c r="AK164">
        <v>0</v>
      </c>
      <c r="AM164" t="s">
        <v>44590</v>
      </c>
      <c r="AN164">
        <v>1</v>
      </c>
      <c r="AP164" t="s">
        <v>44621</v>
      </c>
      <c r="AQ164">
        <v>0</v>
      </c>
      <c r="AS164" t="s">
        <v>44644</v>
      </c>
      <c r="AT164">
        <v>0</v>
      </c>
    </row>
    <row r="165" spans="1:46" x14ac:dyDescent="0.3">
      <c r="A165">
        <v>164</v>
      </c>
      <c r="B165" s="1">
        <v>45905.562256944446</v>
      </c>
      <c r="C165" s="1">
        <v>45905.566412037035</v>
      </c>
      <c r="D165" t="s">
        <v>4354</v>
      </c>
      <c r="E165" t="s">
        <v>4355</v>
      </c>
      <c r="F165">
        <v>7</v>
      </c>
      <c r="I165" t="s">
        <v>16151</v>
      </c>
      <c r="L165">
        <v>7</v>
      </c>
      <c r="O165">
        <v>39</v>
      </c>
      <c r="R165" t="s">
        <v>44584</v>
      </c>
      <c r="S165">
        <v>1</v>
      </c>
      <c r="U165" t="s">
        <v>44585</v>
      </c>
      <c r="V165">
        <v>0</v>
      </c>
      <c r="X165" t="s">
        <v>42876</v>
      </c>
      <c r="Y165">
        <v>1</v>
      </c>
      <c r="AA165" t="s">
        <v>44586</v>
      </c>
      <c r="AB165">
        <v>1</v>
      </c>
      <c r="AD165" t="s">
        <v>44587</v>
      </c>
      <c r="AE165">
        <v>1</v>
      </c>
      <c r="AG165" t="s">
        <v>44663</v>
      </c>
      <c r="AH165">
        <v>1</v>
      </c>
      <c r="AJ165" t="s">
        <v>44620</v>
      </c>
      <c r="AK165">
        <v>1</v>
      </c>
      <c r="AM165" t="s">
        <v>44590</v>
      </c>
      <c r="AN165">
        <v>1</v>
      </c>
      <c r="AP165" t="s">
        <v>44672</v>
      </c>
      <c r="AQ165">
        <v>0</v>
      </c>
      <c r="AS165" t="s">
        <v>44598</v>
      </c>
      <c r="AT165">
        <v>0</v>
      </c>
    </row>
    <row r="166" spans="1:46" x14ac:dyDescent="0.3">
      <c r="A166">
        <v>165</v>
      </c>
      <c r="B166" s="1">
        <v>45905.559664351851</v>
      </c>
      <c r="C166" s="1">
        <v>45905.566469907404</v>
      </c>
      <c r="D166" t="s">
        <v>4315</v>
      </c>
      <c r="E166" t="s">
        <v>4316</v>
      </c>
      <c r="F166">
        <v>4</v>
      </c>
      <c r="I166" t="s">
        <v>4316</v>
      </c>
      <c r="L166">
        <v>7</v>
      </c>
      <c r="O166">
        <v>32</v>
      </c>
      <c r="R166" t="s">
        <v>44632</v>
      </c>
      <c r="S166">
        <v>0</v>
      </c>
      <c r="U166" t="s">
        <v>44665</v>
      </c>
      <c r="V166">
        <v>0</v>
      </c>
      <c r="X166" t="s">
        <v>42876</v>
      </c>
      <c r="Y166">
        <v>1</v>
      </c>
      <c r="AA166" t="s">
        <v>44586</v>
      </c>
      <c r="AB166">
        <v>1</v>
      </c>
      <c r="AD166" t="s">
        <v>44673</v>
      </c>
      <c r="AE166">
        <v>0</v>
      </c>
      <c r="AG166" t="s">
        <v>44588</v>
      </c>
      <c r="AH166">
        <v>1</v>
      </c>
      <c r="AJ166" t="s">
        <v>44589</v>
      </c>
      <c r="AK166">
        <v>0</v>
      </c>
      <c r="AM166" t="s">
        <v>44590</v>
      </c>
      <c r="AN166">
        <v>1</v>
      </c>
      <c r="AP166" t="s">
        <v>44597</v>
      </c>
      <c r="AQ166">
        <v>0</v>
      </c>
      <c r="AS166" t="s">
        <v>44604</v>
      </c>
      <c r="AT166">
        <v>0</v>
      </c>
    </row>
    <row r="167" spans="1:46" x14ac:dyDescent="0.3">
      <c r="A167">
        <v>166</v>
      </c>
      <c r="B167" s="1">
        <v>45905.565057870372</v>
      </c>
      <c r="C167" s="1">
        <v>45905.568136574075</v>
      </c>
      <c r="D167" t="s">
        <v>4447</v>
      </c>
      <c r="E167" t="s">
        <v>4448</v>
      </c>
      <c r="F167">
        <v>6</v>
      </c>
      <c r="I167" t="s">
        <v>12538</v>
      </c>
      <c r="L167">
        <v>7</v>
      </c>
      <c r="O167">
        <v>29</v>
      </c>
      <c r="R167" t="s">
        <v>44584</v>
      </c>
      <c r="S167">
        <v>1</v>
      </c>
      <c r="U167" t="s">
        <v>44585</v>
      </c>
      <c r="V167">
        <v>0</v>
      </c>
      <c r="X167" t="s">
        <v>42876</v>
      </c>
      <c r="Y167">
        <v>1</v>
      </c>
      <c r="AA167" t="s">
        <v>44586</v>
      </c>
      <c r="AB167">
        <v>1</v>
      </c>
      <c r="AD167" t="s">
        <v>44587</v>
      </c>
      <c r="AE167">
        <v>1</v>
      </c>
      <c r="AG167" t="s">
        <v>44588</v>
      </c>
      <c r="AH167">
        <v>1</v>
      </c>
      <c r="AJ167" t="s">
        <v>44589</v>
      </c>
      <c r="AK167">
        <v>0</v>
      </c>
      <c r="AM167" t="s">
        <v>44630</v>
      </c>
      <c r="AN167">
        <v>0</v>
      </c>
      <c r="AP167" t="s">
        <v>44595</v>
      </c>
      <c r="AQ167">
        <v>0</v>
      </c>
      <c r="AS167" t="s">
        <v>44592</v>
      </c>
      <c r="AT167">
        <v>1</v>
      </c>
    </row>
    <row r="168" spans="1:46" x14ac:dyDescent="0.3">
      <c r="A168">
        <v>167</v>
      </c>
      <c r="B168" s="1">
        <v>45905.56653935185</v>
      </c>
      <c r="C168" s="1">
        <v>45905.568171296298</v>
      </c>
      <c r="D168" t="s">
        <v>4283</v>
      </c>
      <c r="E168" t="s">
        <v>4284</v>
      </c>
      <c r="F168">
        <v>8</v>
      </c>
      <c r="I168" t="s">
        <v>4285</v>
      </c>
      <c r="L168">
        <v>7</v>
      </c>
      <c r="O168">
        <v>22</v>
      </c>
      <c r="R168" t="s">
        <v>44584</v>
      </c>
      <c r="S168">
        <v>1</v>
      </c>
      <c r="U168" t="s">
        <v>44633</v>
      </c>
      <c r="V168">
        <v>1</v>
      </c>
      <c r="X168" t="s">
        <v>42876</v>
      </c>
      <c r="Y168">
        <v>1</v>
      </c>
      <c r="AA168" t="s">
        <v>44586</v>
      </c>
      <c r="AB168">
        <v>1</v>
      </c>
      <c r="AD168" t="s">
        <v>44587</v>
      </c>
      <c r="AE168">
        <v>1</v>
      </c>
      <c r="AG168" t="s">
        <v>44588</v>
      </c>
      <c r="AH168">
        <v>1</v>
      </c>
      <c r="AJ168" t="s">
        <v>44589</v>
      </c>
      <c r="AK168">
        <v>0</v>
      </c>
      <c r="AM168" t="s">
        <v>44590</v>
      </c>
      <c r="AN168">
        <v>1</v>
      </c>
      <c r="AP168" t="s">
        <v>44595</v>
      </c>
      <c r="AQ168">
        <v>0</v>
      </c>
      <c r="AS168" t="s">
        <v>44592</v>
      </c>
      <c r="AT168">
        <v>1</v>
      </c>
    </row>
    <row r="169" spans="1:46" x14ac:dyDescent="0.3">
      <c r="A169">
        <v>168</v>
      </c>
      <c r="B169" s="1">
        <v>45905.5627662037</v>
      </c>
      <c r="C169" s="1">
        <v>45905.568194444444</v>
      </c>
      <c r="D169" t="s">
        <v>4334</v>
      </c>
      <c r="E169" t="s">
        <v>4335</v>
      </c>
      <c r="F169">
        <v>8</v>
      </c>
      <c r="I169" t="s">
        <v>16076</v>
      </c>
      <c r="L169">
        <v>7</v>
      </c>
      <c r="O169">
        <v>23</v>
      </c>
      <c r="R169" t="s">
        <v>44584</v>
      </c>
      <c r="S169">
        <v>1</v>
      </c>
      <c r="U169" t="s">
        <v>44674</v>
      </c>
      <c r="V169">
        <v>1</v>
      </c>
      <c r="X169" t="s">
        <v>42876</v>
      </c>
      <c r="Y169">
        <v>1</v>
      </c>
      <c r="AA169" t="s">
        <v>44586</v>
      </c>
      <c r="AB169">
        <v>1</v>
      </c>
      <c r="AD169" t="s">
        <v>44587</v>
      </c>
      <c r="AE169">
        <v>1</v>
      </c>
      <c r="AG169" t="s">
        <v>44663</v>
      </c>
      <c r="AH169">
        <v>1</v>
      </c>
      <c r="AJ169" t="s">
        <v>44589</v>
      </c>
      <c r="AK169">
        <v>0</v>
      </c>
      <c r="AM169" t="s">
        <v>44590</v>
      </c>
      <c r="AN169">
        <v>1</v>
      </c>
      <c r="AP169" t="s">
        <v>44595</v>
      </c>
      <c r="AQ169">
        <v>0</v>
      </c>
      <c r="AS169" t="s">
        <v>44592</v>
      </c>
      <c r="AT169">
        <v>1</v>
      </c>
    </row>
    <row r="170" spans="1:46" x14ac:dyDescent="0.3">
      <c r="A170">
        <v>169</v>
      </c>
      <c r="B170" s="1">
        <v>45905.564166666663</v>
      </c>
      <c r="C170" s="1">
        <v>45905.568229166667</v>
      </c>
      <c r="D170" t="s">
        <v>14435</v>
      </c>
      <c r="E170" t="s">
        <v>14436</v>
      </c>
      <c r="F170">
        <v>4</v>
      </c>
      <c r="I170" t="s">
        <v>40872</v>
      </c>
      <c r="L170">
        <v>7</v>
      </c>
      <c r="O170">
        <v>16</v>
      </c>
      <c r="R170" t="s">
        <v>44584</v>
      </c>
      <c r="S170">
        <v>1</v>
      </c>
      <c r="U170" t="s">
        <v>44585</v>
      </c>
      <c r="V170">
        <v>0</v>
      </c>
      <c r="X170" t="s">
        <v>44675</v>
      </c>
      <c r="Y170">
        <v>0</v>
      </c>
      <c r="AA170" t="s">
        <v>44676</v>
      </c>
      <c r="AB170">
        <v>0</v>
      </c>
      <c r="AD170" t="s">
        <v>44587</v>
      </c>
      <c r="AE170">
        <v>1</v>
      </c>
      <c r="AG170" t="s">
        <v>44588</v>
      </c>
      <c r="AH170">
        <v>1</v>
      </c>
      <c r="AJ170" t="s">
        <v>44589</v>
      </c>
      <c r="AK170">
        <v>0</v>
      </c>
      <c r="AM170" t="s">
        <v>44590</v>
      </c>
      <c r="AN170">
        <v>1</v>
      </c>
      <c r="AP170" t="s">
        <v>44595</v>
      </c>
      <c r="AQ170">
        <v>0</v>
      </c>
      <c r="AS170" t="s">
        <v>44604</v>
      </c>
      <c r="AT170">
        <v>0</v>
      </c>
    </row>
    <row r="171" spans="1:46" x14ac:dyDescent="0.3">
      <c r="A171">
        <v>170</v>
      </c>
      <c r="B171" s="1">
        <v>45905.564062500001</v>
      </c>
      <c r="C171" s="1">
        <v>45905.568240740744</v>
      </c>
      <c r="D171" t="s">
        <v>4415</v>
      </c>
      <c r="E171" t="s">
        <v>4416</v>
      </c>
      <c r="F171">
        <v>4</v>
      </c>
      <c r="I171" t="s">
        <v>4416</v>
      </c>
      <c r="L171">
        <v>7</v>
      </c>
      <c r="O171">
        <v>7</v>
      </c>
      <c r="R171" t="s">
        <v>44584</v>
      </c>
      <c r="S171">
        <v>1</v>
      </c>
      <c r="U171" t="s">
        <v>44585</v>
      </c>
      <c r="V171">
        <v>0</v>
      </c>
      <c r="X171" t="s">
        <v>44677</v>
      </c>
      <c r="Y171">
        <v>0</v>
      </c>
      <c r="AA171" t="s">
        <v>44678</v>
      </c>
      <c r="AB171">
        <v>0</v>
      </c>
      <c r="AD171" t="s">
        <v>44587</v>
      </c>
      <c r="AE171">
        <v>1</v>
      </c>
      <c r="AG171" t="s">
        <v>44588</v>
      </c>
      <c r="AH171">
        <v>1</v>
      </c>
      <c r="AJ171" t="s">
        <v>44589</v>
      </c>
      <c r="AK171">
        <v>0</v>
      </c>
      <c r="AM171" t="s">
        <v>44590</v>
      </c>
      <c r="AN171">
        <v>1</v>
      </c>
      <c r="AP171" t="s">
        <v>44595</v>
      </c>
      <c r="AQ171">
        <v>0</v>
      </c>
      <c r="AS171" t="s">
        <v>44604</v>
      </c>
      <c r="AT171">
        <v>0</v>
      </c>
    </row>
    <row r="172" spans="1:46" x14ac:dyDescent="0.3">
      <c r="A172">
        <v>171</v>
      </c>
      <c r="B172" s="1">
        <v>45905.563240740739</v>
      </c>
      <c r="C172" s="1">
        <v>45905.568506944444</v>
      </c>
      <c r="D172" t="s">
        <v>4429</v>
      </c>
      <c r="E172" t="s">
        <v>4430</v>
      </c>
      <c r="F172">
        <v>6</v>
      </c>
      <c r="I172" t="s">
        <v>4430</v>
      </c>
      <c r="L172">
        <v>7</v>
      </c>
      <c r="O172">
        <v>28</v>
      </c>
      <c r="R172" t="s">
        <v>44584</v>
      </c>
      <c r="S172">
        <v>1</v>
      </c>
      <c r="U172" t="s">
        <v>44585</v>
      </c>
      <c r="V172">
        <v>0</v>
      </c>
      <c r="X172" t="s">
        <v>42876</v>
      </c>
      <c r="Y172">
        <v>1</v>
      </c>
      <c r="AA172" t="s">
        <v>44586</v>
      </c>
      <c r="AB172">
        <v>1</v>
      </c>
      <c r="AD172" t="s">
        <v>44587</v>
      </c>
      <c r="AE172">
        <v>1</v>
      </c>
      <c r="AG172" t="s">
        <v>44679</v>
      </c>
      <c r="AH172">
        <v>0</v>
      </c>
      <c r="AJ172" t="s">
        <v>44620</v>
      </c>
      <c r="AK172">
        <v>1</v>
      </c>
      <c r="AM172" t="s">
        <v>44590</v>
      </c>
      <c r="AN172">
        <v>1</v>
      </c>
      <c r="AP172" t="s">
        <v>44591</v>
      </c>
      <c r="AQ172">
        <v>0</v>
      </c>
      <c r="AS172" t="s">
        <v>44604</v>
      </c>
      <c r="AT172">
        <v>0</v>
      </c>
    </row>
    <row r="173" spans="1:46" x14ac:dyDescent="0.3">
      <c r="A173">
        <v>172</v>
      </c>
      <c r="B173" s="1">
        <v>45905.564456018517</v>
      </c>
      <c r="C173" s="1">
        <v>45905.568530092591</v>
      </c>
      <c r="D173" t="s">
        <v>4386</v>
      </c>
      <c r="E173" t="s">
        <v>4387</v>
      </c>
      <c r="F173">
        <v>6</v>
      </c>
      <c r="I173" t="s">
        <v>12705</v>
      </c>
      <c r="L173">
        <v>7</v>
      </c>
      <c r="O173">
        <v>25</v>
      </c>
      <c r="R173" t="s">
        <v>44584</v>
      </c>
      <c r="S173">
        <v>1</v>
      </c>
      <c r="U173" t="s">
        <v>44585</v>
      </c>
      <c r="V173">
        <v>0</v>
      </c>
      <c r="X173" t="s">
        <v>42876</v>
      </c>
      <c r="Y173">
        <v>1</v>
      </c>
      <c r="AA173" t="s">
        <v>44586</v>
      </c>
      <c r="AB173">
        <v>1</v>
      </c>
      <c r="AD173" t="s">
        <v>44587</v>
      </c>
      <c r="AE173">
        <v>1</v>
      </c>
      <c r="AG173" t="s">
        <v>44679</v>
      </c>
      <c r="AH173">
        <v>0</v>
      </c>
      <c r="AJ173" t="s">
        <v>44620</v>
      </c>
      <c r="AK173">
        <v>1</v>
      </c>
      <c r="AM173" t="s">
        <v>44590</v>
      </c>
      <c r="AN173">
        <v>1</v>
      </c>
      <c r="AP173" t="s">
        <v>44591</v>
      </c>
      <c r="AQ173">
        <v>0</v>
      </c>
      <c r="AS173" t="s">
        <v>44604</v>
      </c>
      <c r="AT173">
        <v>0</v>
      </c>
    </row>
    <row r="174" spans="1:46" x14ac:dyDescent="0.3">
      <c r="A174">
        <v>173</v>
      </c>
      <c r="B174" s="1">
        <v>45905.564166666663</v>
      </c>
      <c r="C174" s="1">
        <v>45905.568842592591</v>
      </c>
      <c r="D174" t="s">
        <v>4509</v>
      </c>
      <c r="E174" t="s">
        <v>4510</v>
      </c>
      <c r="F174">
        <v>6</v>
      </c>
      <c r="I174" t="s">
        <v>4510</v>
      </c>
      <c r="L174">
        <v>7</v>
      </c>
      <c r="O174">
        <v>13</v>
      </c>
      <c r="R174" t="s">
        <v>44584</v>
      </c>
      <c r="S174">
        <v>1</v>
      </c>
      <c r="U174" t="s">
        <v>44585</v>
      </c>
      <c r="V174">
        <v>0</v>
      </c>
      <c r="X174" t="s">
        <v>42876</v>
      </c>
      <c r="Y174">
        <v>1</v>
      </c>
      <c r="AA174" t="s">
        <v>44586</v>
      </c>
      <c r="AB174">
        <v>1</v>
      </c>
      <c r="AD174" t="s">
        <v>44587</v>
      </c>
      <c r="AE174">
        <v>1</v>
      </c>
      <c r="AG174" t="s">
        <v>44679</v>
      </c>
      <c r="AH174">
        <v>0</v>
      </c>
      <c r="AJ174" t="s">
        <v>44620</v>
      </c>
      <c r="AK174">
        <v>1</v>
      </c>
      <c r="AM174" t="s">
        <v>44590</v>
      </c>
      <c r="AN174">
        <v>1</v>
      </c>
      <c r="AP174" t="s">
        <v>44593</v>
      </c>
      <c r="AQ174">
        <v>0</v>
      </c>
      <c r="AS174" t="s">
        <v>44604</v>
      </c>
      <c r="AT174">
        <v>0</v>
      </c>
    </row>
    <row r="175" spans="1:46" x14ac:dyDescent="0.3">
      <c r="A175">
        <v>174</v>
      </c>
      <c r="B175" s="1">
        <v>45905.560740740744</v>
      </c>
      <c r="C175" s="1">
        <v>45905.56927083333</v>
      </c>
      <c r="D175" t="s">
        <v>4362</v>
      </c>
      <c r="E175" t="s">
        <v>4363</v>
      </c>
      <c r="F175">
        <v>5</v>
      </c>
      <c r="I175" t="s">
        <v>4363</v>
      </c>
      <c r="L175">
        <v>7</v>
      </c>
      <c r="O175">
        <v>26</v>
      </c>
      <c r="R175" t="s">
        <v>44680</v>
      </c>
      <c r="S175">
        <v>0</v>
      </c>
      <c r="U175" t="s">
        <v>44619</v>
      </c>
      <c r="V175">
        <v>0</v>
      </c>
      <c r="X175" t="s">
        <v>42876</v>
      </c>
      <c r="Y175">
        <v>1</v>
      </c>
      <c r="AA175" t="s">
        <v>44586</v>
      </c>
      <c r="AB175">
        <v>1</v>
      </c>
      <c r="AD175" t="s">
        <v>44587</v>
      </c>
      <c r="AE175">
        <v>1</v>
      </c>
      <c r="AG175" t="s">
        <v>44588</v>
      </c>
      <c r="AH175">
        <v>1</v>
      </c>
      <c r="AJ175" t="s">
        <v>44589</v>
      </c>
      <c r="AK175">
        <v>0</v>
      </c>
      <c r="AM175" t="s">
        <v>44590</v>
      </c>
      <c r="AN175">
        <v>1</v>
      </c>
      <c r="AP175" t="s">
        <v>44595</v>
      </c>
      <c r="AQ175">
        <v>0</v>
      </c>
      <c r="AS175" t="s">
        <v>44604</v>
      </c>
      <c r="AT175">
        <v>0</v>
      </c>
    </row>
    <row r="176" spans="1:46" x14ac:dyDescent="0.3">
      <c r="A176">
        <v>175</v>
      </c>
      <c r="B176" s="1">
        <v>45905.564918981479</v>
      </c>
      <c r="C176" s="1">
        <v>45905.569490740738</v>
      </c>
      <c r="D176" t="s">
        <v>4423</v>
      </c>
      <c r="E176" t="s">
        <v>4424</v>
      </c>
      <c r="F176">
        <v>3</v>
      </c>
      <c r="I176" t="s">
        <v>4424</v>
      </c>
      <c r="L176">
        <v>7</v>
      </c>
      <c r="O176">
        <v>34</v>
      </c>
      <c r="R176" t="s">
        <v>44584</v>
      </c>
      <c r="S176">
        <v>1</v>
      </c>
      <c r="U176" t="s">
        <v>44664</v>
      </c>
      <c r="V176">
        <v>0</v>
      </c>
      <c r="X176" t="s">
        <v>42950</v>
      </c>
      <c r="Y176">
        <v>0</v>
      </c>
      <c r="AA176" t="s">
        <v>44586</v>
      </c>
      <c r="AB176">
        <v>1</v>
      </c>
      <c r="AD176" t="s">
        <v>44587</v>
      </c>
      <c r="AE176">
        <v>1</v>
      </c>
      <c r="AG176" t="s">
        <v>44612</v>
      </c>
      <c r="AH176">
        <v>0</v>
      </c>
      <c r="AJ176" t="s">
        <v>44681</v>
      </c>
      <c r="AK176">
        <v>0</v>
      </c>
      <c r="AM176" t="s">
        <v>44682</v>
      </c>
      <c r="AN176">
        <v>0</v>
      </c>
      <c r="AP176" t="s">
        <v>44613</v>
      </c>
      <c r="AQ176">
        <v>0</v>
      </c>
      <c r="AS176" t="s">
        <v>44598</v>
      </c>
      <c r="AT176">
        <v>0</v>
      </c>
    </row>
    <row r="177" spans="1:46" x14ac:dyDescent="0.3">
      <c r="A177">
        <v>176</v>
      </c>
      <c r="B177" s="1">
        <v>45905.563194444447</v>
      </c>
      <c r="C177" s="1">
        <v>45905.570613425924</v>
      </c>
      <c r="D177" t="s">
        <v>4323</v>
      </c>
      <c r="E177" t="s">
        <v>4324</v>
      </c>
      <c r="F177">
        <v>5</v>
      </c>
      <c r="I177" t="s">
        <v>4324</v>
      </c>
      <c r="L177">
        <v>7</v>
      </c>
      <c r="O177">
        <v>11</v>
      </c>
      <c r="R177" t="s">
        <v>44611</v>
      </c>
      <c r="S177">
        <v>0</v>
      </c>
      <c r="U177" t="s">
        <v>44619</v>
      </c>
      <c r="V177">
        <v>0</v>
      </c>
      <c r="X177" t="s">
        <v>42876</v>
      </c>
      <c r="Y177">
        <v>1</v>
      </c>
      <c r="AA177" t="s">
        <v>42987</v>
      </c>
      <c r="AB177">
        <v>0</v>
      </c>
      <c r="AD177" t="s">
        <v>44587</v>
      </c>
      <c r="AE177">
        <v>1</v>
      </c>
      <c r="AG177" t="s">
        <v>44588</v>
      </c>
      <c r="AH177">
        <v>1</v>
      </c>
      <c r="AJ177" t="s">
        <v>44589</v>
      </c>
      <c r="AK177">
        <v>0</v>
      </c>
      <c r="AM177" t="s">
        <v>44590</v>
      </c>
      <c r="AN177">
        <v>1</v>
      </c>
      <c r="AP177" t="s">
        <v>44643</v>
      </c>
      <c r="AQ177">
        <v>0</v>
      </c>
      <c r="AS177" t="s">
        <v>44592</v>
      </c>
      <c r="AT177">
        <v>1</v>
      </c>
    </row>
    <row r="178" spans="1:46" x14ac:dyDescent="0.3">
      <c r="A178">
        <v>177</v>
      </c>
      <c r="B178" s="1">
        <v>45905.564456018517</v>
      </c>
      <c r="C178" s="1">
        <v>45905.570763888885</v>
      </c>
      <c r="D178" t="s">
        <v>4276</v>
      </c>
      <c r="E178" t="s">
        <v>4277</v>
      </c>
      <c r="F178">
        <v>7</v>
      </c>
      <c r="I178" t="s">
        <v>4277</v>
      </c>
      <c r="L178">
        <v>7</v>
      </c>
      <c r="O178">
        <v>4</v>
      </c>
      <c r="R178" t="s">
        <v>44584</v>
      </c>
      <c r="S178">
        <v>1</v>
      </c>
      <c r="U178" t="s">
        <v>44619</v>
      </c>
      <c r="V178">
        <v>0</v>
      </c>
      <c r="X178" t="s">
        <v>42876</v>
      </c>
      <c r="Y178">
        <v>1</v>
      </c>
      <c r="AA178" t="s">
        <v>44586</v>
      </c>
      <c r="AB178">
        <v>1</v>
      </c>
      <c r="AD178" t="s">
        <v>44587</v>
      </c>
      <c r="AE178">
        <v>1</v>
      </c>
      <c r="AG178" t="s">
        <v>44588</v>
      </c>
      <c r="AH178">
        <v>1</v>
      </c>
      <c r="AJ178" t="s">
        <v>44589</v>
      </c>
      <c r="AK178">
        <v>0</v>
      </c>
      <c r="AM178" t="s">
        <v>44590</v>
      </c>
      <c r="AN178">
        <v>1</v>
      </c>
      <c r="AP178" t="s">
        <v>44643</v>
      </c>
      <c r="AQ178">
        <v>0</v>
      </c>
      <c r="AS178" t="s">
        <v>44592</v>
      </c>
      <c r="AT178">
        <v>1</v>
      </c>
    </row>
    <row r="179" spans="1:46" x14ac:dyDescent="0.3">
      <c r="A179">
        <v>178</v>
      </c>
      <c r="B179" s="1">
        <v>45905.571435185186</v>
      </c>
      <c r="C179" s="1">
        <v>45905.572592592594</v>
      </c>
      <c r="D179" t="s">
        <v>4406</v>
      </c>
      <c r="E179" t="s">
        <v>4407</v>
      </c>
      <c r="F179">
        <v>5</v>
      </c>
      <c r="I179" t="s">
        <v>24994</v>
      </c>
      <c r="L179">
        <v>7</v>
      </c>
      <c r="O179">
        <v>8</v>
      </c>
      <c r="R179" t="s">
        <v>44611</v>
      </c>
      <c r="S179">
        <v>0</v>
      </c>
      <c r="U179" t="s">
        <v>44619</v>
      </c>
      <c r="V179">
        <v>0</v>
      </c>
      <c r="X179" t="s">
        <v>42876</v>
      </c>
      <c r="Y179">
        <v>1</v>
      </c>
      <c r="AA179" t="s">
        <v>44586</v>
      </c>
      <c r="AB179">
        <v>1</v>
      </c>
      <c r="AD179" t="s">
        <v>44587</v>
      </c>
      <c r="AE179">
        <v>1</v>
      </c>
      <c r="AG179" t="s">
        <v>44588</v>
      </c>
      <c r="AH179">
        <v>1</v>
      </c>
      <c r="AJ179" t="s">
        <v>44589</v>
      </c>
      <c r="AK179">
        <v>0</v>
      </c>
      <c r="AM179" t="s">
        <v>44590</v>
      </c>
      <c r="AN179">
        <v>1</v>
      </c>
      <c r="AP179" t="s">
        <v>44643</v>
      </c>
      <c r="AQ179">
        <v>0</v>
      </c>
      <c r="AS179" t="s">
        <v>44628</v>
      </c>
      <c r="AT179">
        <v>0</v>
      </c>
    </row>
    <row r="180" spans="1:46" x14ac:dyDescent="0.3">
      <c r="A180">
        <v>179</v>
      </c>
      <c r="B180" s="1">
        <v>45905.568969907406</v>
      </c>
      <c r="C180" s="1">
        <v>45905.572638888887</v>
      </c>
      <c r="D180" t="s">
        <v>4441</v>
      </c>
      <c r="E180" t="s">
        <v>4442</v>
      </c>
      <c r="F180">
        <v>7</v>
      </c>
      <c r="I180" t="s">
        <v>4442</v>
      </c>
      <c r="L180">
        <v>7</v>
      </c>
      <c r="O180">
        <v>3</v>
      </c>
      <c r="R180" t="s">
        <v>44584</v>
      </c>
      <c r="S180">
        <v>1</v>
      </c>
      <c r="U180" t="s">
        <v>44619</v>
      </c>
      <c r="V180">
        <v>0</v>
      </c>
      <c r="X180" t="s">
        <v>42876</v>
      </c>
      <c r="Y180">
        <v>1</v>
      </c>
      <c r="AA180" t="s">
        <v>44586</v>
      </c>
      <c r="AB180">
        <v>1</v>
      </c>
      <c r="AD180" t="s">
        <v>44587</v>
      </c>
      <c r="AE180">
        <v>1</v>
      </c>
      <c r="AG180" t="s">
        <v>44588</v>
      </c>
      <c r="AH180">
        <v>1</v>
      </c>
      <c r="AJ180" t="s">
        <v>44589</v>
      </c>
      <c r="AK180">
        <v>0</v>
      </c>
      <c r="AM180" t="s">
        <v>44590</v>
      </c>
      <c r="AN180">
        <v>1</v>
      </c>
      <c r="AP180" t="s">
        <v>44643</v>
      </c>
      <c r="AQ180">
        <v>0</v>
      </c>
      <c r="AS180" t="s">
        <v>44592</v>
      </c>
      <c r="AT180">
        <v>1</v>
      </c>
    </row>
    <row r="181" spans="1:46" x14ac:dyDescent="0.3">
      <c r="A181">
        <v>180</v>
      </c>
      <c r="B181" s="1">
        <v>45905.570601851854</v>
      </c>
      <c r="C181" s="1">
        <v>45905.573020833333</v>
      </c>
      <c r="D181" t="s">
        <v>4519</v>
      </c>
      <c r="E181" t="s">
        <v>4520</v>
      </c>
      <c r="F181">
        <v>6</v>
      </c>
      <c r="I181" t="s">
        <v>4520</v>
      </c>
      <c r="L181">
        <v>7</v>
      </c>
      <c r="O181">
        <v>33</v>
      </c>
      <c r="R181" t="s">
        <v>44584</v>
      </c>
      <c r="S181">
        <v>1</v>
      </c>
      <c r="U181" t="s">
        <v>44585</v>
      </c>
      <c r="V181">
        <v>0</v>
      </c>
      <c r="X181" t="s">
        <v>42876</v>
      </c>
      <c r="Y181">
        <v>1</v>
      </c>
      <c r="AA181" t="s">
        <v>44586</v>
      </c>
      <c r="AB181">
        <v>1</v>
      </c>
      <c r="AD181" t="s">
        <v>44587</v>
      </c>
      <c r="AE181">
        <v>1</v>
      </c>
      <c r="AG181" t="s">
        <v>44605</v>
      </c>
      <c r="AH181">
        <v>0</v>
      </c>
      <c r="AJ181" t="s">
        <v>44589</v>
      </c>
      <c r="AK181">
        <v>0</v>
      </c>
      <c r="AM181" t="s">
        <v>44590</v>
      </c>
      <c r="AN181">
        <v>1</v>
      </c>
      <c r="AP181" t="s">
        <v>44597</v>
      </c>
      <c r="AQ181">
        <v>0</v>
      </c>
      <c r="AS181" t="s">
        <v>44592</v>
      </c>
      <c r="AT181">
        <v>1</v>
      </c>
    </row>
    <row r="182" spans="1:46" x14ac:dyDescent="0.3">
      <c r="A182">
        <v>181</v>
      </c>
      <c r="B182" s="1">
        <v>45905.569756944446</v>
      </c>
      <c r="C182" s="1">
        <v>45905.57303240741</v>
      </c>
      <c r="D182" t="s">
        <v>4345</v>
      </c>
      <c r="E182" t="s">
        <v>4346</v>
      </c>
      <c r="F182">
        <v>6</v>
      </c>
      <c r="I182" t="s">
        <v>4346</v>
      </c>
      <c r="L182">
        <v>7</v>
      </c>
      <c r="O182">
        <v>10</v>
      </c>
      <c r="R182" t="s">
        <v>44584</v>
      </c>
      <c r="S182">
        <v>1</v>
      </c>
      <c r="U182" t="s">
        <v>44585</v>
      </c>
      <c r="V182">
        <v>0</v>
      </c>
      <c r="X182" t="s">
        <v>42876</v>
      </c>
      <c r="Y182">
        <v>1</v>
      </c>
      <c r="AA182" t="s">
        <v>44586</v>
      </c>
      <c r="AB182">
        <v>1</v>
      </c>
      <c r="AD182" t="s">
        <v>44587</v>
      </c>
      <c r="AE182">
        <v>1</v>
      </c>
      <c r="AG182" t="s">
        <v>44647</v>
      </c>
      <c r="AH182">
        <v>0</v>
      </c>
      <c r="AJ182" t="s">
        <v>44589</v>
      </c>
      <c r="AK182">
        <v>0</v>
      </c>
      <c r="AM182" t="s">
        <v>44590</v>
      </c>
      <c r="AN182">
        <v>1</v>
      </c>
      <c r="AP182" t="s">
        <v>44597</v>
      </c>
      <c r="AQ182">
        <v>0</v>
      </c>
      <c r="AS182" t="s">
        <v>44592</v>
      </c>
      <c r="AT182">
        <v>1</v>
      </c>
    </row>
    <row r="183" spans="1:46" x14ac:dyDescent="0.3">
      <c r="A183">
        <v>182</v>
      </c>
      <c r="B183" s="1">
        <v>45905.572268518517</v>
      </c>
      <c r="C183" s="1">
        <v>45905.575381944444</v>
      </c>
      <c r="D183" t="s">
        <v>6050</v>
      </c>
      <c r="E183" t="s">
        <v>6051</v>
      </c>
      <c r="F183">
        <v>4</v>
      </c>
      <c r="I183" t="s">
        <v>6051</v>
      </c>
      <c r="L183">
        <v>12</v>
      </c>
      <c r="O183">
        <v>30</v>
      </c>
      <c r="R183" t="s">
        <v>44584</v>
      </c>
      <c r="S183">
        <v>1</v>
      </c>
      <c r="U183" t="s">
        <v>44585</v>
      </c>
      <c r="V183">
        <v>0</v>
      </c>
      <c r="X183" t="s">
        <v>43652</v>
      </c>
      <c r="Y183">
        <v>0</v>
      </c>
      <c r="AA183" t="s">
        <v>44586</v>
      </c>
      <c r="AB183">
        <v>1</v>
      </c>
      <c r="AD183" t="s">
        <v>44587</v>
      </c>
      <c r="AE183">
        <v>1</v>
      </c>
      <c r="AG183" t="s">
        <v>44605</v>
      </c>
      <c r="AH183">
        <v>0</v>
      </c>
      <c r="AJ183" t="s">
        <v>44589</v>
      </c>
      <c r="AK183">
        <v>0</v>
      </c>
      <c r="AM183" t="s">
        <v>44590</v>
      </c>
      <c r="AN183">
        <v>1</v>
      </c>
      <c r="AP183" t="s">
        <v>44597</v>
      </c>
      <c r="AQ183">
        <v>0</v>
      </c>
      <c r="AS183" t="s">
        <v>44604</v>
      </c>
      <c r="AT183">
        <v>0</v>
      </c>
    </row>
    <row r="184" spans="1:46" x14ac:dyDescent="0.3">
      <c r="A184">
        <v>183</v>
      </c>
      <c r="B184" s="1">
        <v>45905.573530092595</v>
      </c>
      <c r="C184" s="1">
        <v>45905.575844907406</v>
      </c>
      <c r="D184" t="s">
        <v>6105</v>
      </c>
      <c r="E184" t="s">
        <v>6106</v>
      </c>
      <c r="F184">
        <v>5</v>
      </c>
      <c r="I184" t="s">
        <v>6107</v>
      </c>
      <c r="L184">
        <v>12</v>
      </c>
      <c r="O184">
        <v>9</v>
      </c>
      <c r="R184" t="s">
        <v>44683</v>
      </c>
      <c r="S184">
        <v>0</v>
      </c>
      <c r="U184" t="s">
        <v>44619</v>
      </c>
      <c r="V184">
        <v>0</v>
      </c>
      <c r="X184" t="s">
        <v>42876</v>
      </c>
      <c r="Y184">
        <v>1</v>
      </c>
      <c r="AA184" t="s">
        <v>43101</v>
      </c>
      <c r="AB184">
        <v>0</v>
      </c>
      <c r="AD184" t="s">
        <v>44587</v>
      </c>
      <c r="AE184">
        <v>1</v>
      </c>
      <c r="AG184" t="s">
        <v>44588</v>
      </c>
      <c r="AH184">
        <v>1</v>
      </c>
      <c r="AJ184" t="s">
        <v>44620</v>
      </c>
      <c r="AK184">
        <v>1</v>
      </c>
      <c r="AM184" t="s">
        <v>44590</v>
      </c>
      <c r="AN184">
        <v>1</v>
      </c>
      <c r="AP184" t="s">
        <v>44684</v>
      </c>
      <c r="AQ184">
        <v>0</v>
      </c>
      <c r="AS184" t="s">
        <v>44628</v>
      </c>
      <c r="AT184">
        <v>0</v>
      </c>
    </row>
    <row r="185" spans="1:46" x14ac:dyDescent="0.3">
      <c r="A185">
        <v>184</v>
      </c>
      <c r="B185" s="1">
        <v>45905.572997685187</v>
      </c>
      <c r="C185" s="1">
        <v>45905.575972222221</v>
      </c>
      <c r="D185" t="s">
        <v>6033</v>
      </c>
      <c r="E185" t="s">
        <v>6034</v>
      </c>
      <c r="F185">
        <v>5</v>
      </c>
      <c r="I185" t="s">
        <v>30493</v>
      </c>
      <c r="L185">
        <v>12</v>
      </c>
      <c r="O185">
        <v>13</v>
      </c>
      <c r="R185" t="s">
        <v>44584</v>
      </c>
      <c r="S185">
        <v>1</v>
      </c>
      <c r="U185" t="s">
        <v>44585</v>
      </c>
      <c r="V185">
        <v>0</v>
      </c>
      <c r="X185" t="s">
        <v>42876</v>
      </c>
      <c r="Y185">
        <v>1</v>
      </c>
      <c r="AA185" t="s">
        <v>44586</v>
      </c>
      <c r="AB185">
        <v>1</v>
      </c>
      <c r="AD185" t="s">
        <v>44587</v>
      </c>
      <c r="AE185">
        <v>1</v>
      </c>
      <c r="AG185" t="s">
        <v>44605</v>
      </c>
      <c r="AH185">
        <v>0</v>
      </c>
      <c r="AJ185" t="s">
        <v>44589</v>
      </c>
      <c r="AK185">
        <v>0</v>
      </c>
      <c r="AM185" t="s">
        <v>44630</v>
      </c>
      <c r="AN185">
        <v>0</v>
      </c>
      <c r="AP185" t="s">
        <v>44595</v>
      </c>
      <c r="AQ185">
        <v>0</v>
      </c>
      <c r="AS185" t="s">
        <v>44592</v>
      </c>
      <c r="AT185">
        <v>1</v>
      </c>
    </row>
    <row r="186" spans="1:46" x14ac:dyDescent="0.3">
      <c r="A186">
        <v>185</v>
      </c>
      <c r="B186" s="1">
        <v>45905.573067129626</v>
      </c>
      <c r="C186" s="1">
        <v>45905.576006944444</v>
      </c>
      <c r="D186" t="s">
        <v>32016</v>
      </c>
      <c r="E186" t="s">
        <v>32017</v>
      </c>
      <c r="F186">
        <v>3</v>
      </c>
      <c r="I186" t="s">
        <v>32017</v>
      </c>
      <c r="L186">
        <v>12</v>
      </c>
      <c r="O186">
        <v>35</v>
      </c>
      <c r="R186" t="s">
        <v>44680</v>
      </c>
      <c r="S186">
        <v>0</v>
      </c>
      <c r="U186" t="s">
        <v>44585</v>
      </c>
      <c r="V186">
        <v>0</v>
      </c>
      <c r="X186" t="s">
        <v>42876</v>
      </c>
      <c r="Y186">
        <v>1</v>
      </c>
      <c r="AA186" t="s">
        <v>44586</v>
      </c>
      <c r="AB186">
        <v>1</v>
      </c>
      <c r="AD186" t="s">
        <v>44587</v>
      </c>
      <c r="AE186">
        <v>1</v>
      </c>
      <c r="AG186" t="s">
        <v>44596</v>
      </c>
      <c r="AH186">
        <v>0</v>
      </c>
      <c r="AJ186" t="s">
        <v>44666</v>
      </c>
      <c r="AK186">
        <v>0</v>
      </c>
      <c r="AM186" t="s">
        <v>44630</v>
      </c>
      <c r="AN186">
        <v>0</v>
      </c>
      <c r="AP186" t="s">
        <v>44613</v>
      </c>
      <c r="AQ186">
        <v>0</v>
      </c>
      <c r="AS186" t="s">
        <v>44628</v>
      </c>
      <c r="AT186">
        <v>0</v>
      </c>
    </row>
    <row r="187" spans="1:46" x14ac:dyDescent="0.3">
      <c r="A187">
        <v>186</v>
      </c>
      <c r="B187" s="1">
        <v>45905.573252314818</v>
      </c>
      <c r="C187" s="1">
        <v>45905.576111111113</v>
      </c>
      <c r="D187" t="s">
        <v>6264</v>
      </c>
      <c r="E187" t="s">
        <v>6265</v>
      </c>
      <c r="F187">
        <v>2</v>
      </c>
      <c r="I187" t="s">
        <v>6265</v>
      </c>
      <c r="L187">
        <v>12</v>
      </c>
      <c r="O187">
        <v>33</v>
      </c>
      <c r="R187" t="s">
        <v>44584</v>
      </c>
      <c r="S187">
        <v>1</v>
      </c>
      <c r="U187" t="s">
        <v>44585</v>
      </c>
      <c r="V187">
        <v>0</v>
      </c>
      <c r="X187" t="s">
        <v>43652</v>
      </c>
      <c r="Y187">
        <v>0</v>
      </c>
      <c r="AA187" t="s">
        <v>42987</v>
      </c>
      <c r="AB187">
        <v>0</v>
      </c>
      <c r="AD187" t="s">
        <v>44640</v>
      </c>
      <c r="AE187">
        <v>0</v>
      </c>
      <c r="AG187" t="s">
        <v>44612</v>
      </c>
      <c r="AH187">
        <v>0</v>
      </c>
      <c r="AJ187" t="s">
        <v>44685</v>
      </c>
      <c r="AK187">
        <v>0</v>
      </c>
      <c r="AM187" t="s">
        <v>44590</v>
      </c>
      <c r="AN187">
        <v>1</v>
      </c>
      <c r="AP187" t="s">
        <v>44643</v>
      </c>
      <c r="AQ187">
        <v>0</v>
      </c>
      <c r="AS187" t="s">
        <v>44628</v>
      </c>
      <c r="AT187">
        <v>0</v>
      </c>
    </row>
    <row r="188" spans="1:46" x14ac:dyDescent="0.3">
      <c r="A188">
        <v>187</v>
      </c>
      <c r="B188" s="1">
        <v>45905.575428240743</v>
      </c>
      <c r="C188" s="1">
        <v>45905.576111111113</v>
      </c>
      <c r="D188" t="s">
        <v>6222</v>
      </c>
      <c r="E188" t="s">
        <v>6223</v>
      </c>
      <c r="F188">
        <v>2</v>
      </c>
      <c r="I188" t="s">
        <v>6223</v>
      </c>
      <c r="L188">
        <v>12</v>
      </c>
      <c r="O188">
        <v>24</v>
      </c>
      <c r="R188" t="s">
        <v>44611</v>
      </c>
      <c r="S188">
        <v>0</v>
      </c>
      <c r="U188" t="s">
        <v>44652</v>
      </c>
      <c r="V188">
        <v>0</v>
      </c>
      <c r="X188" t="s">
        <v>42876</v>
      </c>
      <c r="Y188">
        <v>1</v>
      </c>
      <c r="AA188" t="s">
        <v>44586</v>
      </c>
      <c r="AB188">
        <v>1</v>
      </c>
      <c r="AD188" t="s">
        <v>44661</v>
      </c>
      <c r="AE188">
        <v>0</v>
      </c>
      <c r="AG188" t="s">
        <v>44686</v>
      </c>
      <c r="AH188">
        <v>0</v>
      </c>
      <c r="AJ188" t="s">
        <v>44666</v>
      </c>
      <c r="AK188">
        <v>0</v>
      </c>
      <c r="AM188" t="s">
        <v>44630</v>
      </c>
      <c r="AN188">
        <v>0</v>
      </c>
      <c r="AP188" t="s">
        <v>44597</v>
      </c>
      <c r="AQ188">
        <v>0</v>
      </c>
      <c r="AS188" t="s">
        <v>44598</v>
      </c>
      <c r="AT188">
        <v>0</v>
      </c>
    </row>
    <row r="189" spans="1:46" x14ac:dyDescent="0.3">
      <c r="A189">
        <v>188</v>
      </c>
      <c r="B189" s="1">
        <v>45905.571863425925</v>
      </c>
      <c r="C189" s="1">
        <v>45905.576122685183</v>
      </c>
      <c r="D189" t="s">
        <v>2393</v>
      </c>
      <c r="E189" t="s">
        <v>2394</v>
      </c>
      <c r="F189">
        <v>5</v>
      </c>
      <c r="I189" t="s">
        <v>6342</v>
      </c>
      <c r="L189">
        <v>12</v>
      </c>
      <c r="O189">
        <v>29</v>
      </c>
      <c r="R189" t="s">
        <v>44584</v>
      </c>
      <c r="S189">
        <v>1</v>
      </c>
      <c r="U189" t="s">
        <v>44585</v>
      </c>
      <c r="V189">
        <v>0</v>
      </c>
      <c r="X189" t="s">
        <v>42876</v>
      </c>
      <c r="Y189">
        <v>1</v>
      </c>
      <c r="AA189" t="s">
        <v>44586</v>
      </c>
      <c r="AB189">
        <v>1</v>
      </c>
      <c r="AD189" t="s">
        <v>44587</v>
      </c>
      <c r="AE189">
        <v>1</v>
      </c>
      <c r="AG189" t="s">
        <v>44641</v>
      </c>
      <c r="AH189">
        <v>0</v>
      </c>
      <c r="AJ189" t="s">
        <v>44666</v>
      </c>
      <c r="AK189">
        <v>0</v>
      </c>
      <c r="AM189" t="s">
        <v>44590</v>
      </c>
      <c r="AN189">
        <v>1</v>
      </c>
      <c r="AP189" t="s">
        <v>44597</v>
      </c>
      <c r="AQ189">
        <v>0</v>
      </c>
      <c r="AS189" t="s">
        <v>44614</v>
      </c>
      <c r="AT189">
        <v>0</v>
      </c>
    </row>
    <row r="190" spans="1:46" x14ac:dyDescent="0.3">
      <c r="A190">
        <v>189</v>
      </c>
      <c r="B190" s="1">
        <v>45905.572418981479</v>
      </c>
      <c r="C190" s="1">
        <v>45905.576273148145</v>
      </c>
      <c r="D190" t="s">
        <v>2411</v>
      </c>
      <c r="E190" t="s">
        <v>2412</v>
      </c>
      <c r="F190">
        <v>5</v>
      </c>
      <c r="I190" t="s">
        <v>2413</v>
      </c>
      <c r="L190">
        <v>12</v>
      </c>
      <c r="O190">
        <v>18</v>
      </c>
      <c r="R190" t="s">
        <v>44687</v>
      </c>
      <c r="S190">
        <v>0</v>
      </c>
      <c r="U190" t="s">
        <v>44619</v>
      </c>
      <c r="V190">
        <v>0</v>
      </c>
      <c r="X190" t="s">
        <v>42876</v>
      </c>
      <c r="Y190">
        <v>1</v>
      </c>
      <c r="AA190" t="s">
        <v>43101</v>
      </c>
      <c r="AB190">
        <v>0</v>
      </c>
      <c r="AD190" t="s">
        <v>44587</v>
      </c>
      <c r="AE190">
        <v>1</v>
      </c>
      <c r="AG190" t="s">
        <v>44663</v>
      </c>
      <c r="AH190">
        <v>1</v>
      </c>
      <c r="AJ190" t="s">
        <v>44620</v>
      </c>
      <c r="AK190">
        <v>1</v>
      </c>
      <c r="AM190" t="s">
        <v>44590</v>
      </c>
      <c r="AN190">
        <v>1</v>
      </c>
      <c r="AP190" t="s">
        <v>44684</v>
      </c>
      <c r="AQ190">
        <v>0</v>
      </c>
      <c r="AS190" t="s">
        <v>44598</v>
      </c>
      <c r="AT190">
        <v>0</v>
      </c>
    </row>
    <row r="191" spans="1:46" x14ac:dyDescent="0.3">
      <c r="A191">
        <v>190</v>
      </c>
      <c r="B191" s="1">
        <v>45905.572685185187</v>
      </c>
      <c r="C191" s="1">
        <v>45905.576342592591</v>
      </c>
      <c r="D191" t="s">
        <v>2383</v>
      </c>
      <c r="E191" t="s">
        <v>2384</v>
      </c>
      <c r="F191">
        <v>4</v>
      </c>
      <c r="I191" t="s">
        <v>2384</v>
      </c>
      <c r="L191">
        <v>12</v>
      </c>
      <c r="O191">
        <v>3</v>
      </c>
      <c r="R191" t="s">
        <v>44687</v>
      </c>
      <c r="S191">
        <v>0</v>
      </c>
      <c r="U191" t="s">
        <v>44619</v>
      </c>
      <c r="V191">
        <v>0</v>
      </c>
      <c r="X191" t="s">
        <v>42876</v>
      </c>
      <c r="Y191">
        <v>1</v>
      </c>
      <c r="AA191" t="s">
        <v>43101</v>
      </c>
      <c r="AB191">
        <v>0</v>
      </c>
      <c r="AD191" t="s">
        <v>44587</v>
      </c>
      <c r="AE191">
        <v>1</v>
      </c>
      <c r="AG191" t="s">
        <v>44596</v>
      </c>
      <c r="AH191">
        <v>0</v>
      </c>
      <c r="AJ191" t="s">
        <v>44620</v>
      </c>
      <c r="AK191">
        <v>1</v>
      </c>
      <c r="AM191" t="s">
        <v>44590</v>
      </c>
      <c r="AN191">
        <v>1</v>
      </c>
      <c r="AP191" t="s">
        <v>44688</v>
      </c>
      <c r="AQ191">
        <v>0</v>
      </c>
      <c r="AS191" t="s">
        <v>44598</v>
      </c>
      <c r="AT191">
        <v>0</v>
      </c>
    </row>
    <row r="192" spans="1:46" x14ac:dyDescent="0.3">
      <c r="A192">
        <v>191</v>
      </c>
      <c r="B192" s="1">
        <v>45905.572442129633</v>
      </c>
      <c r="C192" s="1">
        <v>45905.57644675926</v>
      </c>
      <c r="D192" t="s">
        <v>2319</v>
      </c>
      <c r="E192" t="s">
        <v>2320</v>
      </c>
      <c r="F192">
        <v>3</v>
      </c>
      <c r="I192" t="s">
        <v>2320</v>
      </c>
      <c r="L192">
        <v>12</v>
      </c>
      <c r="O192">
        <v>19</v>
      </c>
      <c r="R192" t="s">
        <v>44651</v>
      </c>
      <c r="S192">
        <v>0</v>
      </c>
      <c r="U192" t="s">
        <v>44619</v>
      </c>
      <c r="V192">
        <v>0</v>
      </c>
      <c r="X192" t="s">
        <v>42876</v>
      </c>
      <c r="Y192">
        <v>1</v>
      </c>
      <c r="AA192" t="s">
        <v>43101</v>
      </c>
      <c r="AB192">
        <v>0</v>
      </c>
      <c r="AD192" t="s">
        <v>44661</v>
      </c>
      <c r="AE192">
        <v>0</v>
      </c>
      <c r="AG192" t="s">
        <v>44663</v>
      </c>
      <c r="AH192">
        <v>1</v>
      </c>
      <c r="AJ192" t="s">
        <v>44589</v>
      </c>
      <c r="AK192">
        <v>0</v>
      </c>
      <c r="AM192" t="s">
        <v>44590</v>
      </c>
      <c r="AN192">
        <v>1</v>
      </c>
      <c r="AP192" t="s">
        <v>44684</v>
      </c>
      <c r="AQ192">
        <v>0</v>
      </c>
      <c r="AS192" t="s">
        <v>44614</v>
      </c>
      <c r="AT192">
        <v>0</v>
      </c>
    </row>
    <row r="193" spans="1:46" x14ac:dyDescent="0.3">
      <c r="A193">
        <v>192</v>
      </c>
      <c r="B193" s="1">
        <v>45905.571944444448</v>
      </c>
      <c r="C193" s="1">
        <v>45905.576493055552</v>
      </c>
      <c r="D193" t="s">
        <v>2402</v>
      </c>
      <c r="E193" t="s">
        <v>2403</v>
      </c>
      <c r="F193">
        <v>5</v>
      </c>
      <c r="I193" t="s">
        <v>2404</v>
      </c>
      <c r="L193">
        <v>12</v>
      </c>
      <c r="O193">
        <v>23</v>
      </c>
      <c r="R193" t="s">
        <v>44584</v>
      </c>
      <c r="S193">
        <v>1</v>
      </c>
      <c r="U193" t="s">
        <v>44585</v>
      </c>
      <c r="V193">
        <v>0</v>
      </c>
      <c r="X193" t="s">
        <v>42876</v>
      </c>
      <c r="Y193">
        <v>1</v>
      </c>
      <c r="AA193" t="s">
        <v>44586</v>
      </c>
      <c r="AB193">
        <v>1</v>
      </c>
      <c r="AD193" t="s">
        <v>44587</v>
      </c>
      <c r="AE193">
        <v>1</v>
      </c>
      <c r="AG193" t="s">
        <v>44596</v>
      </c>
      <c r="AH193">
        <v>0</v>
      </c>
      <c r="AJ193" t="s">
        <v>44589</v>
      </c>
      <c r="AK193">
        <v>0</v>
      </c>
      <c r="AM193" t="s">
        <v>44590</v>
      </c>
      <c r="AN193">
        <v>1</v>
      </c>
      <c r="AP193" t="s">
        <v>44597</v>
      </c>
      <c r="AQ193">
        <v>0</v>
      </c>
      <c r="AS193" t="s">
        <v>44604</v>
      </c>
      <c r="AT193">
        <v>0</v>
      </c>
    </row>
    <row r="194" spans="1:46" x14ac:dyDescent="0.3">
      <c r="A194">
        <v>193</v>
      </c>
      <c r="B194" s="1">
        <v>45905.572488425925</v>
      </c>
      <c r="C194" s="1">
        <v>45905.576597222222</v>
      </c>
      <c r="D194" t="s">
        <v>2417</v>
      </c>
      <c r="E194" t="s">
        <v>2418</v>
      </c>
      <c r="F194">
        <v>3</v>
      </c>
      <c r="I194" t="s">
        <v>2418</v>
      </c>
      <c r="L194">
        <v>12</v>
      </c>
      <c r="O194">
        <v>22</v>
      </c>
      <c r="R194" t="s">
        <v>44584</v>
      </c>
      <c r="S194">
        <v>1</v>
      </c>
      <c r="U194" t="s">
        <v>44585</v>
      </c>
      <c r="V194">
        <v>0</v>
      </c>
      <c r="X194" t="s">
        <v>42950</v>
      </c>
      <c r="Y194">
        <v>0</v>
      </c>
      <c r="AA194" t="s">
        <v>44586</v>
      </c>
      <c r="AB194">
        <v>1</v>
      </c>
      <c r="AD194" t="s">
        <v>44640</v>
      </c>
      <c r="AE194">
        <v>0</v>
      </c>
      <c r="AG194" t="s">
        <v>44588</v>
      </c>
      <c r="AH194">
        <v>1</v>
      </c>
      <c r="AJ194" t="s">
        <v>44589</v>
      </c>
      <c r="AK194">
        <v>0</v>
      </c>
      <c r="AM194" t="s">
        <v>44623</v>
      </c>
      <c r="AN194">
        <v>0</v>
      </c>
      <c r="AP194" t="s">
        <v>44643</v>
      </c>
      <c r="AQ194">
        <v>0</v>
      </c>
      <c r="AS194" t="s">
        <v>44644</v>
      </c>
      <c r="AT194">
        <v>0</v>
      </c>
    </row>
    <row r="195" spans="1:46" x14ac:dyDescent="0.3">
      <c r="A195">
        <v>194</v>
      </c>
      <c r="B195" s="1">
        <v>45905.572581018518</v>
      </c>
      <c r="C195" s="1">
        <v>45905.576597222222</v>
      </c>
      <c r="D195" t="s">
        <v>6332</v>
      </c>
      <c r="E195" t="s">
        <v>6333</v>
      </c>
      <c r="F195">
        <v>2</v>
      </c>
      <c r="I195" t="s">
        <v>6333</v>
      </c>
      <c r="L195">
        <v>12</v>
      </c>
      <c r="O195">
        <v>7</v>
      </c>
      <c r="R195" t="s">
        <v>44680</v>
      </c>
      <c r="S195">
        <v>0</v>
      </c>
      <c r="U195" t="s">
        <v>44619</v>
      </c>
      <c r="V195">
        <v>0</v>
      </c>
      <c r="X195" t="s">
        <v>42876</v>
      </c>
      <c r="Y195">
        <v>1</v>
      </c>
      <c r="AA195" t="s">
        <v>44639</v>
      </c>
      <c r="AB195">
        <v>0</v>
      </c>
      <c r="AD195" t="s">
        <v>44689</v>
      </c>
      <c r="AE195">
        <v>0</v>
      </c>
      <c r="AG195" t="s">
        <v>44596</v>
      </c>
      <c r="AH195">
        <v>0</v>
      </c>
      <c r="AJ195" t="s">
        <v>44690</v>
      </c>
      <c r="AK195">
        <v>0</v>
      </c>
      <c r="AM195" t="s">
        <v>44590</v>
      </c>
      <c r="AN195">
        <v>1</v>
      </c>
      <c r="AP195" t="s">
        <v>44595</v>
      </c>
      <c r="AQ195">
        <v>0</v>
      </c>
      <c r="AS195" t="s">
        <v>44644</v>
      </c>
      <c r="AT195">
        <v>0</v>
      </c>
    </row>
    <row r="196" spans="1:46" x14ac:dyDescent="0.3">
      <c r="A196">
        <v>195</v>
      </c>
      <c r="B196" s="1">
        <v>45905.572118055556</v>
      </c>
      <c r="C196" s="1">
        <v>45905.576666666668</v>
      </c>
      <c r="D196" t="s">
        <v>6181</v>
      </c>
      <c r="E196" t="s">
        <v>6182</v>
      </c>
      <c r="F196">
        <v>4</v>
      </c>
      <c r="I196" t="s">
        <v>6182</v>
      </c>
      <c r="L196">
        <v>12</v>
      </c>
      <c r="O196">
        <v>10</v>
      </c>
      <c r="R196" t="s">
        <v>44584</v>
      </c>
      <c r="S196">
        <v>1</v>
      </c>
      <c r="U196" t="s">
        <v>44585</v>
      </c>
      <c r="V196">
        <v>0</v>
      </c>
      <c r="X196" t="s">
        <v>42876</v>
      </c>
      <c r="Y196">
        <v>1</v>
      </c>
      <c r="AA196" t="s">
        <v>44586</v>
      </c>
      <c r="AB196">
        <v>1</v>
      </c>
      <c r="AD196" t="s">
        <v>44640</v>
      </c>
      <c r="AE196">
        <v>0</v>
      </c>
      <c r="AG196" t="s">
        <v>44612</v>
      </c>
      <c r="AH196">
        <v>0</v>
      </c>
      <c r="AJ196" t="s">
        <v>44685</v>
      </c>
      <c r="AK196">
        <v>0</v>
      </c>
      <c r="AM196" t="s">
        <v>44590</v>
      </c>
      <c r="AN196">
        <v>1</v>
      </c>
      <c r="AP196" t="s">
        <v>44613</v>
      </c>
      <c r="AQ196">
        <v>0</v>
      </c>
      <c r="AS196" t="s">
        <v>44598</v>
      </c>
      <c r="AT196">
        <v>0</v>
      </c>
    </row>
    <row r="197" spans="1:46" x14ac:dyDescent="0.3">
      <c r="A197">
        <v>196</v>
      </c>
      <c r="B197" s="1">
        <v>45905.571736111109</v>
      </c>
      <c r="C197" s="1">
        <v>45905.576724537037</v>
      </c>
      <c r="D197" t="s">
        <v>4680</v>
      </c>
      <c r="E197" t="s">
        <v>4681</v>
      </c>
      <c r="F197">
        <v>8</v>
      </c>
      <c r="I197" t="s">
        <v>4681</v>
      </c>
      <c r="L197">
        <v>12</v>
      </c>
      <c r="O197">
        <v>12</v>
      </c>
      <c r="R197" t="s">
        <v>44584</v>
      </c>
      <c r="S197">
        <v>1</v>
      </c>
      <c r="U197" t="s">
        <v>44585</v>
      </c>
      <c r="V197">
        <v>0</v>
      </c>
      <c r="X197" t="s">
        <v>42876</v>
      </c>
      <c r="Y197">
        <v>1</v>
      </c>
      <c r="AA197" t="s">
        <v>44586</v>
      </c>
      <c r="AB197">
        <v>1</v>
      </c>
      <c r="AD197" t="s">
        <v>44587</v>
      </c>
      <c r="AE197">
        <v>1</v>
      </c>
      <c r="AG197" t="s">
        <v>44588</v>
      </c>
      <c r="AH197">
        <v>1</v>
      </c>
      <c r="AJ197" t="s">
        <v>44620</v>
      </c>
      <c r="AK197">
        <v>1</v>
      </c>
      <c r="AM197" t="s">
        <v>44590</v>
      </c>
      <c r="AN197">
        <v>1</v>
      </c>
      <c r="AP197" t="s">
        <v>44591</v>
      </c>
      <c r="AQ197">
        <v>0</v>
      </c>
      <c r="AS197" t="s">
        <v>44592</v>
      </c>
      <c r="AT197">
        <v>1</v>
      </c>
    </row>
    <row r="198" spans="1:46" x14ac:dyDescent="0.3">
      <c r="A198">
        <v>197</v>
      </c>
      <c r="B198" s="1">
        <v>45905.572013888886</v>
      </c>
      <c r="C198" s="1">
        <v>45905.57675925926</v>
      </c>
      <c r="D198" t="s">
        <v>2616</v>
      </c>
      <c r="E198" t="s">
        <v>2617</v>
      </c>
      <c r="F198">
        <v>5</v>
      </c>
      <c r="I198" t="s">
        <v>6422</v>
      </c>
      <c r="L198">
        <v>12</v>
      </c>
      <c r="O198">
        <v>38</v>
      </c>
      <c r="R198" t="s">
        <v>44691</v>
      </c>
      <c r="S198">
        <v>0</v>
      </c>
      <c r="U198" t="s">
        <v>44585</v>
      </c>
      <c r="V198">
        <v>0</v>
      </c>
      <c r="X198" t="s">
        <v>42876</v>
      </c>
      <c r="Y198">
        <v>1</v>
      </c>
      <c r="AA198" t="s">
        <v>44586</v>
      </c>
      <c r="AB198">
        <v>1</v>
      </c>
      <c r="AD198" t="s">
        <v>44587</v>
      </c>
      <c r="AE198">
        <v>1</v>
      </c>
      <c r="AG198" t="s">
        <v>44588</v>
      </c>
      <c r="AH198">
        <v>1</v>
      </c>
      <c r="AJ198" t="s">
        <v>44589</v>
      </c>
      <c r="AK198">
        <v>0</v>
      </c>
      <c r="AM198" t="s">
        <v>44590</v>
      </c>
      <c r="AN198">
        <v>1</v>
      </c>
      <c r="AP198" t="s">
        <v>44595</v>
      </c>
      <c r="AQ198">
        <v>0</v>
      </c>
      <c r="AS198" t="s">
        <v>44604</v>
      </c>
      <c r="AT198">
        <v>0</v>
      </c>
    </row>
    <row r="199" spans="1:46" x14ac:dyDescent="0.3">
      <c r="A199">
        <v>198</v>
      </c>
      <c r="B199" s="1">
        <v>45905.572245370371</v>
      </c>
      <c r="C199" s="1">
        <v>45905.576817129629</v>
      </c>
      <c r="D199" t="s">
        <v>2433</v>
      </c>
      <c r="E199" t="s">
        <v>2434</v>
      </c>
      <c r="F199">
        <v>6</v>
      </c>
      <c r="I199" t="s">
        <v>2434</v>
      </c>
      <c r="L199">
        <v>12</v>
      </c>
      <c r="O199">
        <v>17</v>
      </c>
      <c r="R199" t="s">
        <v>44611</v>
      </c>
      <c r="S199">
        <v>0</v>
      </c>
      <c r="U199" t="s">
        <v>44633</v>
      </c>
      <c r="V199">
        <v>1</v>
      </c>
      <c r="X199" t="s">
        <v>42876</v>
      </c>
      <c r="Y199">
        <v>1</v>
      </c>
      <c r="AA199" t="s">
        <v>44586</v>
      </c>
      <c r="AB199">
        <v>1</v>
      </c>
      <c r="AD199" t="s">
        <v>44601</v>
      </c>
      <c r="AE199">
        <v>0</v>
      </c>
      <c r="AG199" t="s">
        <v>44663</v>
      </c>
      <c r="AH199">
        <v>1</v>
      </c>
      <c r="AJ199" t="s">
        <v>44666</v>
      </c>
      <c r="AK199">
        <v>0</v>
      </c>
      <c r="AM199" t="s">
        <v>44590</v>
      </c>
      <c r="AN199">
        <v>1</v>
      </c>
      <c r="AP199" t="s">
        <v>44662</v>
      </c>
      <c r="AQ199">
        <v>0</v>
      </c>
      <c r="AS199" t="s">
        <v>44592</v>
      </c>
      <c r="AT199">
        <v>1</v>
      </c>
    </row>
    <row r="200" spans="1:46" x14ac:dyDescent="0.3">
      <c r="A200">
        <v>199</v>
      </c>
      <c r="B200" s="1">
        <v>45905.572199074071</v>
      </c>
      <c r="C200" s="1">
        <v>45905.576817129629</v>
      </c>
      <c r="D200" t="s">
        <v>2348</v>
      </c>
      <c r="E200" t="s">
        <v>2349</v>
      </c>
      <c r="F200">
        <v>7</v>
      </c>
      <c r="I200" t="s">
        <v>2349</v>
      </c>
      <c r="L200">
        <v>12</v>
      </c>
      <c r="O200">
        <v>34</v>
      </c>
      <c r="R200" t="s">
        <v>44584</v>
      </c>
      <c r="S200">
        <v>1</v>
      </c>
      <c r="U200" t="s">
        <v>44585</v>
      </c>
      <c r="V200">
        <v>0</v>
      </c>
      <c r="X200" t="s">
        <v>42876</v>
      </c>
      <c r="Y200">
        <v>1</v>
      </c>
      <c r="AA200" t="s">
        <v>44586</v>
      </c>
      <c r="AB200">
        <v>1</v>
      </c>
      <c r="AD200" t="s">
        <v>44587</v>
      </c>
      <c r="AE200">
        <v>1</v>
      </c>
      <c r="AG200" t="s">
        <v>44588</v>
      </c>
      <c r="AH200">
        <v>1</v>
      </c>
      <c r="AJ200" t="s">
        <v>44620</v>
      </c>
      <c r="AK200">
        <v>1</v>
      </c>
      <c r="AM200" t="s">
        <v>44590</v>
      </c>
      <c r="AN200">
        <v>1</v>
      </c>
      <c r="AP200" t="s">
        <v>44595</v>
      </c>
      <c r="AQ200">
        <v>0</v>
      </c>
      <c r="AS200" t="s">
        <v>44604</v>
      </c>
      <c r="AT200">
        <v>0</v>
      </c>
    </row>
    <row r="201" spans="1:46" x14ac:dyDescent="0.3">
      <c r="A201">
        <v>200</v>
      </c>
      <c r="B201" s="1">
        <v>45905.571967592594</v>
      </c>
      <c r="C201" s="1">
        <v>45905.577164351853</v>
      </c>
      <c r="D201" t="s">
        <v>2359</v>
      </c>
      <c r="E201" t="s">
        <v>2360</v>
      </c>
      <c r="F201">
        <v>6</v>
      </c>
      <c r="I201" t="s">
        <v>2360</v>
      </c>
      <c r="L201">
        <v>12</v>
      </c>
      <c r="O201">
        <v>39</v>
      </c>
      <c r="R201" t="s">
        <v>44611</v>
      </c>
      <c r="S201">
        <v>0</v>
      </c>
      <c r="U201" t="s">
        <v>44633</v>
      </c>
      <c r="V201">
        <v>1</v>
      </c>
      <c r="X201" t="s">
        <v>42876</v>
      </c>
      <c r="Y201">
        <v>1</v>
      </c>
      <c r="AA201" t="s">
        <v>44586</v>
      </c>
      <c r="AB201">
        <v>1</v>
      </c>
      <c r="AD201" t="s">
        <v>44587</v>
      </c>
      <c r="AE201">
        <v>1</v>
      </c>
      <c r="AG201" t="s">
        <v>44596</v>
      </c>
      <c r="AH201">
        <v>0</v>
      </c>
      <c r="AJ201" t="s">
        <v>44666</v>
      </c>
      <c r="AK201">
        <v>0</v>
      </c>
      <c r="AM201" t="s">
        <v>44590</v>
      </c>
      <c r="AN201">
        <v>1</v>
      </c>
      <c r="AP201" t="s">
        <v>44662</v>
      </c>
      <c r="AQ201">
        <v>0</v>
      </c>
      <c r="AS201" t="s">
        <v>44592</v>
      </c>
      <c r="AT201">
        <v>1</v>
      </c>
    </row>
    <row r="202" spans="1:46" x14ac:dyDescent="0.3">
      <c r="A202">
        <v>201</v>
      </c>
      <c r="B202" s="1">
        <v>45905.572233796294</v>
      </c>
      <c r="C202" s="1">
        <v>45905.577164351853</v>
      </c>
      <c r="D202" t="s">
        <v>2371</v>
      </c>
      <c r="E202" t="s">
        <v>2372</v>
      </c>
      <c r="F202">
        <v>4</v>
      </c>
      <c r="I202" t="s">
        <v>2372</v>
      </c>
      <c r="L202">
        <v>12</v>
      </c>
      <c r="O202">
        <v>11</v>
      </c>
      <c r="R202" t="s">
        <v>44584</v>
      </c>
      <c r="S202">
        <v>1</v>
      </c>
      <c r="U202" t="s">
        <v>44585</v>
      </c>
      <c r="V202">
        <v>0</v>
      </c>
      <c r="X202" t="s">
        <v>42876</v>
      </c>
      <c r="Y202">
        <v>1</v>
      </c>
      <c r="AA202" t="s">
        <v>44586</v>
      </c>
      <c r="AB202">
        <v>1</v>
      </c>
      <c r="AD202" t="s">
        <v>44640</v>
      </c>
      <c r="AE202">
        <v>0</v>
      </c>
      <c r="AG202" t="s">
        <v>44612</v>
      </c>
      <c r="AH202">
        <v>0</v>
      </c>
      <c r="AJ202" t="s">
        <v>44685</v>
      </c>
      <c r="AK202">
        <v>0</v>
      </c>
      <c r="AM202" t="s">
        <v>44590</v>
      </c>
      <c r="AN202">
        <v>1</v>
      </c>
      <c r="AP202" t="s">
        <v>44613</v>
      </c>
      <c r="AQ202">
        <v>0</v>
      </c>
      <c r="AS202" t="s">
        <v>44598</v>
      </c>
      <c r="AT202">
        <v>0</v>
      </c>
    </row>
    <row r="203" spans="1:46" x14ac:dyDescent="0.3">
      <c r="A203">
        <v>202</v>
      </c>
      <c r="B203" s="1">
        <v>45905.571956018517</v>
      </c>
      <c r="C203" s="1">
        <v>45905.577256944445</v>
      </c>
      <c r="D203" t="s">
        <v>2307</v>
      </c>
      <c r="E203" t="s">
        <v>2308</v>
      </c>
      <c r="F203">
        <v>3</v>
      </c>
      <c r="I203" t="s">
        <v>42644</v>
      </c>
      <c r="L203">
        <v>12</v>
      </c>
      <c r="O203">
        <v>37</v>
      </c>
      <c r="R203" t="s">
        <v>44584</v>
      </c>
      <c r="S203">
        <v>1</v>
      </c>
      <c r="U203" t="s">
        <v>44585</v>
      </c>
      <c r="V203">
        <v>0</v>
      </c>
      <c r="X203" t="s">
        <v>43652</v>
      </c>
      <c r="Y203">
        <v>0</v>
      </c>
      <c r="AA203" t="s">
        <v>44586</v>
      </c>
      <c r="AB203">
        <v>1</v>
      </c>
      <c r="AD203" t="s">
        <v>44640</v>
      </c>
      <c r="AE203">
        <v>0</v>
      </c>
      <c r="AG203" t="s">
        <v>44663</v>
      </c>
      <c r="AH203">
        <v>1</v>
      </c>
      <c r="AJ203" t="s">
        <v>44589</v>
      </c>
      <c r="AK203">
        <v>0</v>
      </c>
      <c r="AM203" t="s">
        <v>44623</v>
      </c>
      <c r="AN203">
        <v>0</v>
      </c>
      <c r="AP203" t="s">
        <v>44643</v>
      </c>
      <c r="AQ203">
        <v>0</v>
      </c>
      <c r="AS203" t="s">
        <v>44644</v>
      </c>
      <c r="AT203">
        <v>0</v>
      </c>
    </row>
    <row r="204" spans="1:46" x14ac:dyDescent="0.3">
      <c r="A204">
        <v>203</v>
      </c>
      <c r="B204" s="1">
        <v>45905.572141203702</v>
      </c>
      <c r="C204" s="1">
        <v>45905.577314814815</v>
      </c>
      <c r="D204" t="s">
        <v>2426</v>
      </c>
      <c r="E204" t="s">
        <v>2427</v>
      </c>
      <c r="F204">
        <v>3</v>
      </c>
      <c r="I204" t="s">
        <v>2427</v>
      </c>
      <c r="L204">
        <v>12</v>
      </c>
      <c r="O204">
        <v>27</v>
      </c>
      <c r="R204" t="s">
        <v>44611</v>
      </c>
      <c r="S204">
        <v>0</v>
      </c>
      <c r="U204" t="s">
        <v>44692</v>
      </c>
      <c r="V204">
        <v>0</v>
      </c>
      <c r="X204" t="s">
        <v>42876</v>
      </c>
      <c r="Y204">
        <v>1</v>
      </c>
      <c r="AA204" t="s">
        <v>42987</v>
      </c>
      <c r="AB204">
        <v>0</v>
      </c>
      <c r="AD204" t="s">
        <v>44587</v>
      </c>
      <c r="AE204">
        <v>1</v>
      </c>
      <c r="AG204" t="s">
        <v>44663</v>
      </c>
      <c r="AH204">
        <v>1</v>
      </c>
      <c r="AJ204" t="s">
        <v>44693</v>
      </c>
      <c r="AK204">
        <v>0</v>
      </c>
      <c r="AM204" t="s">
        <v>44623</v>
      </c>
      <c r="AN204">
        <v>0</v>
      </c>
      <c r="AP204" t="s">
        <v>44643</v>
      </c>
      <c r="AQ204">
        <v>0</v>
      </c>
      <c r="AS204" t="s">
        <v>44644</v>
      </c>
      <c r="AT204">
        <v>0</v>
      </c>
    </row>
    <row r="205" spans="1:46" x14ac:dyDescent="0.3">
      <c r="A205">
        <v>204</v>
      </c>
      <c r="B205" s="1">
        <v>45905.572372685187</v>
      </c>
      <c r="C205" s="1">
        <v>45905.577326388891</v>
      </c>
      <c r="D205" t="s">
        <v>6115</v>
      </c>
      <c r="E205" t="s">
        <v>6116</v>
      </c>
      <c r="F205">
        <v>2</v>
      </c>
      <c r="I205" t="s">
        <v>44694</v>
      </c>
      <c r="L205">
        <v>12</v>
      </c>
      <c r="O205">
        <v>32</v>
      </c>
      <c r="R205" t="s">
        <v>44680</v>
      </c>
      <c r="S205">
        <v>0</v>
      </c>
      <c r="U205" t="s">
        <v>44585</v>
      </c>
      <c r="V205">
        <v>0</v>
      </c>
      <c r="X205" t="s">
        <v>43652</v>
      </c>
      <c r="Y205">
        <v>0</v>
      </c>
      <c r="AA205" t="s">
        <v>44586</v>
      </c>
      <c r="AB205">
        <v>1</v>
      </c>
      <c r="AD205" t="s">
        <v>44640</v>
      </c>
      <c r="AE205">
        <v>0</v>
      </c>
      <c r="AG205" t="s">
        <v>44663</v>
      </c>
      <c r="AH205">
        <v>1</v>
      </c>
      <c r="AJ205" t="s">
        <v>44589</v>
      </c>
      <c r="AK205">
        <v>0</v>
      </c>
      <c r="AM205" t="s">
        <v>44623</v>
      </c>
      <c r="AN205">
        <v>0</v>
      </c>
      <c r="AP205" t="s">
        <v>44643</v>
      </c>
      <c r="AQ205">
        <v>0</v>
      </c>
      <c r="AS205" t="s">
        <v>44644</v>
      </c>
      <c r="AT205">
        <v>0</v>
      </c>
    </row>
    <row r="206" spans="1:46" x14ac:dyDescent="0.3">
      <c r="A206">
        <v>205</v>
      </c>
      <c r="B206" s="1">
        <v>45905.572523148148</v>
      </c>
      <c r="C206" s="1">
        <v>45905.577418981484</v>
      </c>
      <c r="D206" t="s">
        <v>6287</v>
      </c>
      <c r="E206" t="s">
        <v>6288</v>
      </c>
      <c r="F206">
        <v>5</v>
      </c>
      <c r="I206" t="s">
        <v>6288</v>
      </c>
      <c r="L206">
        <v>12</v>
      </c>
      <c r="O206">
        <v>6</v>
      </c>
      <c r="R206" t="s">
        <v>44624</v>
      </c>
      <c r="S206">
        <v>0</v>
      </c>
      <c r="U206" t="s">
        <v>44585</v>
      </c>
      <c r="V206">
        <v>0</v>
      </c>
      <c r="X206" t="s">
        <v>42876</v>
      </c>
      <c r="Y206">
        <v>1</v>
      </c>
      <c r="AA206" t="s">
        <v>44586</v>
      </c>
      <c r="AB206">
        <v>1</v>
      </c>
      <c r="AD206" t="s">
        <v>44587</v>
      </c>
      <c r="AE206">
        <v>1</v>
      </c>
      <c r="AG206" t="s">
        <v>44695</v>
      </c>
      <c r="AH206">
        <v>0</v>
      </c>
      <c r="AJ206" t="s">
        <v>44696</v>
      </c>
      <c r="AK206">
        <v>0</v>
      </c>
      <c r="AM206" t="s">
        <v>44590</v>
      </c>
      <c r="AN206">
        <v>1</v>
      </c>
      <c r="AP206" t="s">
        <v>44617</v>
      </c>
      <c r="AQ206">
        <v>0</v>
      </c>
      <c r="AS206" t="s">
        <v>44592</v>
      </c>
      <c r="AT206">
        <v>1</v>
      </c>
    </row>
    <row r="207" spans="1:46" x14ac:dyDescent="0.3">
      <c r="A207">
        <v>206</v>
      </c>
      <c r="B207" s="1">
        <v>45905.572106481479</v>
      </c>
      <c r="C207" s="1">
        <v>45905.577430555553</v>
      </c>
      <c r="D207" t="s">
        <v>6239</v>
      </c>
      <c r="E207" t="s">
        <v>6240</v>
      </c>
      <c r="F207">
        <v>5</v>
      </c>
      <c r="I207" t="s">
        <v>32032</v>
      </c>
      <c r="L207">
        <v>12</v>
      </c>
      <c r="O207">
        <v>5</v>
      </c>
      <c r="R207" t="s">
        <v>44632</v>
      </c>
      <c r="S207">
        <v>0</v>
      </c>
      <c r="U207" t="s">
        <v>44697</v>
      </c>
      <c r="V207">
        <v>0</v>
      </c>
      <c r="X207" t="s">
        <v>42876</v>
      </c>
      <c r="Y207">
        <v>1</v>
      </c>
      <c r="AA207" t="s">
        <v>44586</v>
      </c>
      <c r="AB207">
        <v>1</v>
      </c>
      <c r="AD207" t="s">
        <v>44587</v>
      </c>
      <c r="AE207">
        <v>1</v>
      </c>
      <c r="AG207" t="s">
        <v>44588</v>
      </c>
      <c r="AH207">
        <v>1</v>
      </c>
      <c r="AJ207" t="s">
        <v>44589</v>
      </c>
      <c r="AK207">
        <v>0</v>
      </c>
      <c r="AM207" t="s">
        <v>44590</v>
      </c>
      <c r="AN207">
        <v>1</v>
      </c>
      <c r="AP207" t="s">
        <v>44595</v>
      </c>
      <c r="AQ207">
        <v>0</v>
      </c>
      <c r="AS207" t="s">
        <v>44604</v>
      </c>
      <c r="AT207">
        <v>0</v>
      </c>
    </row>
    <row r="208" spans="1:46" x14ac:dyDescent="0.3">
      <c r="A208">
        <v>207</v>
      </c>
      <c r="B208" s="1">
        <v>45905.572060185186</v>
      </c>
      <c r="C208" s="1">
        <v>45905.577465277776</v>
      </c>
      <c r="D208" t="s">
        <v>2330</v>
      </c>
      <c r="E208" t="s">
        <v>2331</v>
      </c>
      <c r="F208">
        <v>3</v>
      </c>
      <c r="I208" t="s">
        <v>2331</v>
      </c>
      <c r="L208">
        <v>12</v>
      </c>
      <c r="O208">
        <v>36</v>
      </c>
      <c r="R208" t="s">
        <v>44691</v>
      </c>
      <c r="S208">
        <v>0</v>
      </c>
      <c r="U208" t="s">
        <v>44652</v>
      </c>
      <c r="V208">
        <v>0</v>
      </c>
      <c r="X208" t="s">
        <v>44698</v>
      </c>
      <c r="Y208">
        <v>0</v>
      </c>
      <c r="AA208" t="s">
        <v>44586</v>
      </c>
      <c r="AB208">
        <v>1</v>
      </c>
      <c r="AD208" t="s">
        <v>44587</v>
      </c>
      <c r="AE208">
        <v>1</v>
      </c>
      <c r="AG208" t="s">
        <v>44605</v>
      </c>
      <c r="AH208">
        <v>0</v>
      </c>
      <c r="AJ208" t="s">
        <v>44589</v>
      </c>
      <c r="AK208">
        <v>0</v>
      </c>
      <c r="AM208" t="s">
        <v>44590</v>
      </c>
      <c r="AN208">
        <v>1</v>
      </c>
      <c r="AP208" t="s">
        <v>44699</v>
      </c>
      <c r="AQ208">
        <v>0</v>
      </c>
      <c r="AS208" t="s">
        <v>44644</v>
      </c>
      <c r="AT208">
        <v>0</v>
      </c>
    </row>
    <row r="209" spans="1:46" x14ac:dyDescent="0.3">
      <c r="A209">
        <v>208</v>
      </c>
      <c r="B209" s="1">
        <v>45905.574259259258</v>
      </c>
      <c r="C209" s="1">
        <v>45905.577511574076</v>
      </c>
      <c r="D209" t="s">
        <v>4691</v>
      </c>
      <c r="E209" t="s">
        <v>4692</v>
      </c>
      <c r="F209">
        <v>5</v>
      </c>
      <c r="I209" t="s">
        <v>4692</v>
      </c>
      <c r="L209">
        <v>12</v>
      </c>
      <c r="O209">
        <v>4</v>
      </c>
      <c r="R209" t="s">
        <v>44584</v>
      </c>
      <c r="S209">
        <v>1</v>
      </c>
      <c r="U209" t="s">
        <v>44585</v>
      </c>
      <c r="V209">
        <v>0</v>
      </c>
      <c r="X209" t="s">
        <v>42876</v>
      </c>
      <c r="Y209">
        <v>1</v>
      </c>
      <c r="AA209" t="s">
        <v>44586</v>
      </c>
      <c r="AB209">
        <v>1</v>
      </c>
      <c r="AD209" t="s">
        <v>44587</v>
      </c>
      <c r="AE209">
        <v>1</v>
      </c>
      <c r="AG209" t="s">
        <v>44588</v>
      </c>
      <c r="AH209">
        <v>1</v>
      </c>
      <c r="AJ209" t="s">
        <v>44589</v>
      </c>
      <c r="AK209">
        <v>0</v>
      </c>
      <c r="AM209" t="s">
        <v>44630</v>
      </c>
      <c r="AN209">
        <v>0</v>
      </c>
      <c r="AP209" t="s">
        <v>44595</v>
      </c>
      <c r="AQ209">
        <v>0</v>
      </c>
      <c r="AS209" t="s">
        <v>44614</v>
      </c>
      <c r="AT209">
        <v>0</v>
      </c>
    </row>
    <row r="210" spans="1:46" x14ac:dyDescent="0.3">
      <c r="A210">
        <v>209</v>
      </c>
      <c r="B210" s="1">
        <v>45905.572696759256</v>
      </c>
      <c r="C210" s="1">
        <v>45905.577719907407</v>
      </c>
      <c r="D210" t="s">
        <v>6248</v>
      </c>
      <c r="E210" t="s">
        <v>6249</v>
      </c>
      <c r="F210">
        <v>5</v>
      </c>
      <c r="I210" t="s">
        <v>6249</v>
      </c>
      <c r="L210">
        <v>12</v>
      </c>
      <c r="O210">
        <v>26</v>
      </c>
      <c r="R210" t="s">
        <v>44632</v>
      </c>
      <c r="S210">
        <v>0</v>
      </c>
      <c r="U210" t="s">
        <v>44700</v>
      </c>
      <c r="V210">
        <v>0</v>
      </c>
      <c r="X210" t="s">
        <v>42876</v>
      </c>
      <c r="Y210">
        <v>1</v>
      </c>
      <c r="AA210" t="s">
        <v>44586</v>
      </c>
      <c r="AB210">
        <v>1</v>
      </c>
      <c r="AD210" t="s">
        <v>44587</v>
      </c>
      <c r="AE210">
        <v>1</v>
      </c>
      <c r="AG210" t="s">
        <v>44588</v>
      </c>
      <c r="AH210">
        <v>1</v>
      </c>
      <c r="AJ210" t="s">
        <v>44589</v>
      </c>
      <c r="AK210">
        <v>0</v>
      </c>
      <c r="AM210" t="s">
        <v>44590</v>
      </c>
      <c r="AN210">
        <v>1</v>
      </c>
      <c r="AP210" t="s">
        <v>44595</v>
      </c>
      <c r="AQ210">
        <v>0</v>
      </c>
      <c r="AS210" t="s">
        <v>44604</v>
      </c>
      <c r="AT210">
        <v>0</v>
      </c>
    </row>
    <row r="211" spans="1:46" x14ac:dyDescent="0.3">
      <c r="A211">
        <v>210</v>
      </c>
      <c r="B211" s="1">
        <v>45905.573750000003</v>
      </c>
      <c r="C211" s="1">
        <v>45905.578425925924</v>
      </c>
      <c r="D211" t="s">
        <v>6455</v>
      </c>
      <c r="E211" t="s">
        <v>6456</v>
      </c>
      <c r="F211">
        <v>2</v>
      </c>
      <c r="I211" t="s">
        <v>6457</v>
      </c>
      <c r="L211">
        <v>12</v>
      </c>
      <c r="O211">
        <v>2</v>
      </c>
      <c r="R211" t="s">
        <v>44624</v>
      </c>
      <c r="S211">
        <v>0</v>
      </c>
      <c r="U211" t="s">
        <v>44692</v>
      </c>
      <c r="V211">
        <v>0</v>
      </c>
      <c r="X211" t="s">
        <v>43652</v>
      </c>
      <c r="Y211">
        <v>0</v>
      </c>
      <c r="AA211" t="s">
        <v>44586</v>
      </c>
      <c r="AB211">
        <v>1</v>
      </c>
      <c r="AD211" t="s">
        <v>44661</v>
      </c>
      <c r="AE211">
        <v>0</v>
      </c>
      <c r="AG211" t="s">
        <v>44641</v>
      </c>
      <c r="AH211">
        <v>0</v>
      </c>
      <c r="AJ211" t="s">
        <v>44666</v>
      </c>
      <c r="AK211">
        <v>0</v>
      </c>
      <c r="AM211" t="s">
        <v>44630</v>
      </c>
      <c r="AN211">
        <v>0</v>
      </c>
      <c r="AP211" t="s">
        <v>44613</v>
      </c>
      <c r="AQ211">
        <v>0</v>
      </c>
      <c r="AS211" t="s">
        <v>44592</v>
      </c>
      <c r="AT211">
        <v>1</v>
      </c>
    </row>
    <row r="212" spans="1:46" x14ac:dyDescent="0.3">
      <c r="A212">
        <v>211</v>
      </c>
      <c r="B212" s="1">
        <v>45905.571793981479</v>
      </c>
      <c r="C212" s="1">
        <v>45905.578472222223</v>
      </c>
      <c r="D212" t="s">
        <v>2342</v>
      </c>
      <c r="E212" t="s">
        <v>2343</v>
      </c>
      <c r="F212">
        <v>7</v>
      </c>
      <c r="I212" t="s">
        <v>2343</v>
      </c>
      <c r="L212">
        <v>12</v>
      </c>
      <c r="O212">
        <v>25</v>
      </c>
      <c r="R212" t="s">
        <v>44584</v>
      </c>
      <c r="S212">
        <v>1</v>
      </c>
      <c r="U212" t="s">
        <v>44692</v>
      </c>
      <c r="V212">
        <v>0</v>
      </c>
      <c r="X212" t="s">
        <v>42876</v>
      </c>
      <c r="Y212">
        <v>1</v>
      </c>
      <c r="AA212" t="s">
        <v>44586</v>
      </c>
      <c r="AB212">
        <v>1</v>
      </c>
      <c r="AD212" t="s">
        <v>44587</v>
      </c>
      <c r="AE212">
        <v>1</v>
      </c>
      <c r="AG212" t="s">
        <v>44701</v>
      </c>
      <c r="AH212">
        <v>0</v>
      </c>
      <c r="AJ212" t="s">
        <v>44702</v>
      </c>
      <c r="AK212">
        <v>1</v>
      </c>
      <c r="AM212" t="s">
        <v>44590</v>
      </c>
      <c r="AN212">
        <v>1</v>
      </c>
      <c r="AP212" t="s">
        <v>44597</v>
      </c>
      <c r="AQ212">
        <v>0</v>
      </c>
      <c r="AS212" t="s">
        <v>44592</v>
      </c>
      <c r="AT212">
        <v>1</v>
      </c>
    </row>
    <row r="213" spans="1:46" x14ac:dyDescent="0.3">
      <c r="A213">
        <v>212</v>
      </c>
      <c r="B213" s="1">
        <v>45905.57203703704</v>
      </c>
      <c r="C213" s="1">
        <v>45905.578611111108</v>
      </c>
      <c r="D213" t="s">
        <v>2448</v>
      </c>
      <c r="E213" t="s">
        <v>2449</v>
      </c>
      <c r="F213">
        <v>6</v>
      </c>
      <c r="I213" t="s">
        <v>13949</v>
      </c>
      <c r="L213">
        <v>12</v>
      </c>
      <c r="O213">
        <v>15</v>
      </c>
      <c r="R213" t="s">
        <v>44584</v>
      </c>
      <c r="S213">
        <v>1</v>
      </c>
      <c r="U213" t="s">
        <v>44619</v>
      </c>
      <c r="V213">
        <v>0</v>
      </c>
      <c r="X213" t="s">
        <v>42876</v>
      </c>
      <c r="Y213">
        <v>1</v>
      </c>
      <c r="AA213" t="s">
        <v>44586</v>
      </c>
      <c r="AB213">
        <v>1</v>
      </c>
      <c r="AD213" t="s">
        <v>44587</v>
      </c>
      <c r="AE213">
        <v>1</v>
      </c>
      <c r="AG213" t="s">
        <v>44588</v>
      </c>
      <c r="AH213">
        <v>1</v>
      </c>
      <c r="AJ213" t="s">
        <v>44702</v>
      </c>
      <c r="AK213">
        <v>1</v>
      </c>
      <c r="AM213" t="s">
        <v>44623</v>
      </c>
      <c r="AN213">
        <v>0</v>
      </c>
      <c r="AP213" t="s">
        <v>44662</v>
      </c>
      <c r="AQ213">
        <v>0</v>
      </c>
      <c r="AS213" t="s">
        <v>44628</v>
      </c>
      <c r="AT213">
        <v>0</v>
      </c>
    </row>
    <row r="214" spans="1:46" x14ac:dyDescent="0.3">
      <c r="A214">
        <v>213</v>
      </c>
      <c r="B214" s="1">
        <v>45905.572395833333</v>
      </c>
      <c r="C214" s="1">
        <v>45905.579074074078</v>
      </c>
      <c r="D214" t="s">
        <v>2607</v>
      </c>
      <c r="E214" t="s">
        <v>2608</v>
      </c>
      <c r="F214">
        <v>6</v>
      </c>
      <c r="I214" t="s">
        <v>2608</v>
      </c>
      <c r="L214">
        <v>12</v>
      </c>
      <c r="O214">
        <v>28</v>
      </c>
      <c r="R214" t="s">
        <v>44584</v>
      </c>
      <c r="S214">
        <v>1</v>
      </c>
      <c r="U214" t="s">
        <v>44619</v>
      </c>
      <c r="V214">
        <v>0</v>
      </c>
      <c r="X214" t="s">
        <v>42876</v>
      </c>
      <c r="Y214">
        <v>1</v>
      </c>
      <c r="AA214" t="s">
        <v>44586</v>
      </c>
      <c r="AB214">
        <v>1</v>
      </c>
      <c r="AD214" t="s">
        <v>44601</v>
      </c>
      <c r="AE214">
        <v>0</v>
      </c>
      <c r="AG214" t="s">
        <v>44588</v>
      </c>
      <c r="AH214">
        <v>1</v>
      </c>
      <c r="AJ214" t="s">
        <v>44620</v>
      </c>
      <c r="AK214">
        <v>1</v>
      </c>
      <c r="AM214" t="s">
        <v>44590</v>
      </c>
      <c r="AN214">
        <v>1</v>
      </c>
      <c r="AP214" t="s">
        <v>44703</v>
      </c>
      <c r="AQ214">
        <v>0</v>
      </c>
      <c r="AS214" t="s">
        <v>44604</v>
      </c>
      <c r="AT214">
        <v>0</v>
      </c>
    </row>
    <row r="215" spans="1:46" x14ac:dyDescent="0.3">
      <c r="A215">
        <v>214</v>
      </c>
      <c r="B215" s="1">
        <v>45905.571932870371</v>
      </c>
      <c r="C215" s="1">
        <v>45905.579259259262</v>
      </c>
      <c r="D215" t="s">
        <v>2295</v>
      </c>
      <c r="E215" t="s">
        <v>2296</v>
      </c>
      <c r="F215">
        <v>6</v>
      </c>
      <c r="I215" t="s">
        <v>2297</v>
      </c>
      <c r="L215">
        <v>12</v>
      </c>
      <c r="O215">
        <v>14</v>
      </c>
      <c r="R215" t="s">
        <v>44584</v>
      </c>
      <c r="S215">
        <v>1</v>
      </c>
      <c r="U215" t="s">
        <v>44619</v>
      </c>
      <c r="V215">
        <v>0</v>
      </c>
      <c r="X215" t="s">
        <v>42876</v>
      </c>
      <c r="Y215">
        <v>1</v>
      </c>
      <c r="AA215" t="s">
        <v>44586</v>
      </c>
      <c r="AB215">
        <v>1</v>
      </c>
      <c r="AD215" t="s">
        <v>44601</v>
      </c>
      <c r="AE215">
        <v>0</v>
      </c>
      <c r="AG215" t="s">
        <v>44588</v>
      </c>
      <c r="AH215">
        <v>1</v>
      </c>
      <c r="AJ215" t="s">
        <v>44620</v>
      </c>
      <c r="AK215">
        <v>1</v>
      </c>
      <c r="AM215" t="s">
        <v>44590</v>
      </c>
      <c r="AN215">
        <v>1</v>
      </c>
      <c r="AP215" t="s">
        <v>44704</v>
      </c>
      <c r="AQ215">
        <v>0</v>
      </c>
      <c r="AS215" t="s">
        <v>44604</v>
      </c>
      <c r="AT215">
        <v>0</v>
      </c>
    </row>
    <row r="216" spans="1:46" x14ac:dyDescent="0.3">
      <c r="A216">
        <v>215</v>
      </c>
      <c r="B216" s="1">
        <v>45905.577743055554</v>
      </c>
      <c r="C216" s="1">
        <v>45905.579733796294</v>
      </c>
      <c r="D216" t="s">
        <v>2458</v>
      </c>
      <c r="E216" t="s">
        <v>2459</v>
      </c>
      <c r="F216">
        <v>5</v>
      </c>
      <c r="I216" t="s">
        <v>2460</v>
      </c>
      <c r="L216">
        <v>12</v>
      </c>
      <c r="O216">
        <v>20</v>
      </c>
      <c r="R216" t="s">
        <v>44584</v>
      </c>
      <c r="S216">
        <v>1</v>
      </c>
      <c r="U216" t="s">
        <v>44664</v>
      </c>
      <c r="V216">
        <v>0</v>
      </c>
      <c r="X216" t="s">
        <v>42876</v>
      </c>
      <c r="Y216">
        <v>1</v>
      </c>
      <c r="AA216" t="s">
        <v>44586</v>
      </c>
      <c r="AB216">
        <v>1</v>
      </c>
      <c r="AD216" t="s">
        <v>44640</v>
      </c>
      <c r="AE216">
        <v>0</v>
      </c>
      <c r="AG216" t="s">
        <v>44705</v>
      </c>
      <c r="AH216">
        <v>0</v>
      </c>
      <c r="AJ216" t="s">
        <v>44589</v>
      </c>
      <c r="AK216">
        <v>0</v>
      </c>
      <c r="AM216" t="s">
        <v>44590</v>
      </c>
      <c r="AN216">
        <v>1</v>
      </c>
      <c r="AP216" t="s">
        <v>44704</v>
      </c>
      <c r="AQ216">
        <v>0</v>
      </c>
      <c r="AS216" t="s">
        <v>44592</v>
      </c>
      <c r="AT216">
        <v>1</v>
      </c>
    </row>
    <row r="217" spans="1:46" x14ac:dyDescent="0.3">
      <c r="A217">
        <v>216</v>
      </c>
      <c r="B217" s="1">
        <v>45905.572326388887</v>
      </c>
      <c r="C217" s="1">
        <v>45905.579861111109</v>
      </c>
      <c r="D217" t="s">
        <v>2596</v>
      </c>
      <c r="E217" t="s">
        <v>2597</v>
      </c>
      <c r="F217">
        <v>4</v>
      </c>
      <c r="I217" t="s">
        <v>2597</v>
      </c>
      <c r="L217">
        <v>12</v>
      </c>
      <c r="O217">
        <v>1</v>
      </c>
      <c r="R217" t="s">
        <v>44584</v>
      </c>
      <c r="S217">
        <v>1</v>
      </c>
      <c r="U217" t="s">
        <v>44619</v>
      </c>
      <c r="V217">
        <v>0</v>
      </c>
      <c r="X217" t="s">
        <v>44698</v>
      </c>
      <c r="Y217">
        <v>0</v>
      </c>
      <c r="AA217" t="s">
        <v>44586</v>
      </c>
      <c r="AB217">
        <v>1</v>
      </c>
      <c r="AD217" t="s">
        <v>44587</v>
      </c>
      <c r="AE217">
        <v>1</v>
      </c>
      <c r="AG217" t="s">
        <v>44612</v>
      </c>
      <c r="AH217">
        <v>0</v>
      </c>
      <c r="AJ217" t="s">
        <v>44589</v>
      </c>
      <c r="AK217">
        <v>0</v>
      </c>
      <c r="AM217" t="s">
        <v>44590</v>
      </c>
      <c r="AN217">
        <v>1</v>
      </c>
      <c r="AP217" t="s">
        <v>44597</v>
      </c>
      <c r="AQ217">
        <v>0</v>
      </c>
      <c r="AS217" t="s">
        <v>44604</v>
      </c>
      <c r="AT217">
        <v>0</v>
      </c>
    </row>
    <row r="218" spans="1:46" x14ac:dyDescent="0.3">
      <c r="A218">
        <v>217</v>
      </c>
      <c r="B218" s="1">
        <v>45906.500277777777</v>
      </c>
      <c r="C218" s="1">
        <v>45906.504502314812</v>
      </c>
      <c r="D218" t="s">
        <v>4083</v>
      </c>
      <c r="E218" t="s">
        <v>4084</v>
      </c>
      <c r="F218">
        <v>6</v>
      </c>
      <c r="I218" t="s">
        <v>4085</v>
      </c>
      <c r="L218">
        <v>6</v>
      </c>
      <c r="O218">
        <v>38</v>
      </c>
      <c r="R218" t="s">
        <v>44584</v>
      </c>
      <c r="S218">
        <v>1</v>
      </c>
      <c r="U218" t="s">
        <v>44674</v>
      </c>
      <c r="V218">
        <v>1</v>
      </c>
      <c r="X218" t="s">
        <v>44706</v>
      </c>
      <c r="Y218">
        <v>0</v>
      </c>
      <c r="AA218" t="s">
        <v>44586</v>
      </c>
      <c r="AB218">
        <v>1</v>
      </c>
      <c r="AD218" t="s">
        <v>44587</v>
      </c>
      <c r="AE218">
        <v>1</v>
      </c>
      <c r="AG218" t="s">
        <v>44612</v>
      </c>
      <c r="AH218">
        <v>0</v>
      </c>
      <c r="AJ218" t="s">
        <v>44589</v>
      </c>
      <c r="AK218">
        <v>0</v>
      </c>
      <c r="AM218" t="s">
        <v>44590</v>
      </c>
      <c r="AN218">
        <v>1</v>
      </c>
      <c r="AP218" t="s">
        <v>44593</v>
      </c>
      <c r="AQ218">
        <v>0</v>
      </c>
      <c r="AS218" t="s">
        <v>44592</v>
      </c>
      <c r="AT218">
        <v>1</v>
      </c>
    </row>
    <row r="219" spans="1:46" x14ac:dyDescent="0.3">
      <c r="A219">
        <v>218</v>
      </c>
      <c r="B219" s="1">
        <v>45908.435787037037</v>
      </c>
      <c r="C219" s="1">
        <v>45908.437824074077</v>
      </c>
      <c r="D219" t="s">
        <v>2927</v>
      </c>
      <c r="E219" t="s">
        <v>2928</v>
      </c>
      <c r="F219">
        <v>6</v>
      </c>
      <c r="I219" t="s">
        <v>2928</v>
      </c>
      <c r="L219">
        <v>5</v>
      </c>
      <c r="O219">
        <v>29</v>
      </c>
      <c r="R219" t="s">
        <v>44584</v>
      </c>
      <c r="S219">
        <v>1</v>
      </c>
      <c r="U219" t="s">
        <v>44585</v>
      </c>
      <c r="V219">
        <v>0</v>
      </c>
      <c r="X219" t="s">
        <v>42876</v>
      </c>
      <c r="Y219">
        <v>1</v>
      </c>
      <c r="AA219" t="s">
        <v>44586</v>
      </c>
      <c r="AB219">
        <v>1</v>
      </c>
      <c r="AD219" t="s">
        <v>44587</v>
      </c>
      <c r="AE219">
        <v>1</v>
      </c>
      <c r="AG219" t="s">
        <v>44605</v>
      </c>
      <c r="AH219">
        <v>0</v>
      </c>
      <c r="AJ219" t="s">
        <v>44589</v>
      </c>
      <c r="AK219">
        <v>0</v>
      </c>
      <c r="AM219" t="s">
        <v>44590</v>
      </c>
      <c r="AN219">
        <v>1</v>
      </c>
      <c r="AP219" t="s">
        <v>44597</v>
      </c>
      <c r="AQ219">
        <v>0</v>
      </c>
      <c r="AS219" t="s">
        <v>44592</v>
      </c>
      <c r="AT219">
        <v>1</v>
      </c>
    </row>
    <row r="220" spans="1:46" x14ac:dyDescent="0.3">
      <c r="A220">
        <v>219</v>
      </c>
      <c r="B220" s="1">
        <v>45908.435567129629</v>
      </c>
      <c r="C220" s="1">
        <v>45908.438078703701</v>
      </c>
      <c r="D220" t="s">
        <v>2852</v>
      </c>
      <c r="E220" t="s">
        <v>2853</v>
      </c>
      <c r="F220">
        <v>6</v>
      </c>
      <c r="I220" t="s">
        <v>42475</v>
      </c>
      <c r="L220">
        <v>5</v>
      </c>
      <c r="O220">
        <v>30</v>
      </c>
      <c r="R220" t="s">
        <v>44584</v>
      </c>
      <c r="S220">
        <v>1</v>
      </c>
      <c r="U220" t="s">
        <v>44585</v>
      </c>
      <c r="V220">
        <v>0</v>
      </c>
      <c r="X220" t="s">
        <v>42876</v>
      </c>
      <c r="Y220">
        <v>1</v>
      </c>
      <c r="AA220" t="s">
        <v>44586</v>
      </c>
      <c r="AB220">
        <v>1</v>
      </c>
      <c r="AD220" t="s">
        <v>44587</v>
      </c>
      <c r="AE220">
        <v>1</v>
      </c>
      <c r="AG220" t="s">
        <v>44605</v>
      </c>
      <c r="AH220">
        <v>0</v>
      </c>
      <c r="AJ220" t="s">
        <v>44589</v>
      </c>
      <c r="AK220">
        <v>0</v>
      </c>
      <c r="AM220" t="s">
        <v>44590</v>
      </c>
      <c r="AN220">
        <v>1</v>
      </c>
      <c r="AP220" t="s">
        <v>44597</v>
      </c>
      <c r="AQ220">
        <v>0</v>
      </c>
      <c r="AS220" t="s">
        <v>44592</v>
      </c>
      <c r="AT220">
        <v>1</v>
      </c>
    </row>
    <row r="221" spans="1:46" x14ac:dyDescent="0.3">
      <c r="A221">
        <v>220</v>
      </c>
      <c r="B221" s="1">
        <v>45908.435590277775</v>
      </c>
      <c r="C221" s="1">
        <v>45908.440995370373</v>
      </c>
      <c r="D221" t="s">
        <v>2843</v>
      </c>
      <c r="E221" t="s">
        <v>2844</v>
      </c>
      <c r="F221">
        <v>6</v>
      </c>
      <c r="I221" t="s">
        <v>2844</v>
      </c>
      <c r="L221">
        <v>5</v>
      </c>
      <c r="O221">
        <v>34</v>
      </c>
      <c r="R221" t="s">
        <v>44584</v>
      </c>
      <c r="S221">
        <v>1</v>
      </c>
      <c r="U221" t="s">
        <v>44585</v>
      </c>
      <c r="V221">
        <v>0</v>
      </c>
      <c r="X221" t="s">
        <v>42876</v>
      </c>
      <c r="Y221">
        <v>1</v>
      </c>
      <c r="AA221" t="s">
        <v>44586</v>
      </c>
      <c r="AB221">
        <v>1</v>
      </c>
      <c r="AD221" t="s">
        <v>44587</v>
      </c>
      <c r="AE221">
        <v>1</v>
      </c>
      <c r="AG221" t="s">
        <v>44605</v>
      </c>
      <c r="AH221">
        <v>0</v>
      </c>
      <c r="AJ221" t="s">
        <v>44589</v>
      </c>
      <c r="AK221">
        <v>0</v>
      </c>
      <c r="AM221" t="s">
        <v>44590</v>
      </c>
      <c r="AN221">
        <v>1</v>
      </c>
      <c r="AP221" t="s">
        <v>44597</v>
      </c>
      <c r="AQ221">
        <v>0</v>
      </c>
      <c r="AS221" t="s">
        <v>44592</v>
      </c>
      <c r="AT221">
        <v>1</v>
      </c>
    </row>
    <row r="222" spans="1:46" x14ac:dyDescent="0.3">
      <c r="A222">
        <v>221</v>
      </c>
      <c r="B222" s="1">
        <v>45908.441296296296</v>
      </c>
      <c r="C222" s="1">
        <v>45908.442557870374</v>
      </c>
      <c r="D222" t="s">
        <v>2944</v>
      </c>
      <c r="E222" t="s">
        <v>2945</v>
      </c>
      <c r="F222">
        <v>5</v>
      </c>
      <c r="I222" t="s">
        <v>2945</v>
      </c>
      <c r="L222">
        <v>5</v>
      </c>
      <c r="O222">
        <v>6</v>
      </c>
      <c r="R222" t="s">
        <v>44632</v>
      </c>
      <c r="S222">
        <v>0</v>
      </c>
      <c r="U222" t="s">
        <v>44585</v>
      </c>
      <c r="V222">
        <v>0</v>
      </c>
      <c r="X222" t="s">
        <v>42876</v>
      </c>
      <c r="Y222">
        <v>1</v>
      </c>
      <c r="AA222" t="s">
        <v>44586</v>
      </c>
      <c r="AB222">
        <v>1</v>
      </c>
      <c r="AD222" t="s">
        <v>44587</v>
      </c>
      <c r="AE222">
        <v>1</v>
      </c>
      <c r="AG222" t="s">
        <v>44605</v>
      </c>
      <c r="AH222">
        <v>0</v>
      </c>
      <c r="AJ222" t="s">
        <v>44589</v>
      </c>
      <c r="AK222">
        <v>0</v>
      </c>
      <c r="AM222" t="s">
        <v>44590</v>
      </c>
      <c r="AN222">
        <v>1</v>
      </c>
      <c r="AP222" t="s">
        <v>44597</v>
      </c>
      <c r="AQ222">
        <v>0</v>
      </c>
      <c r="AS222" t="s">
        <v>44592</v>
      </c>
      <c r="AT222">
        <v>1</v>
      </c>
    </row>
    <row r="223" spans="1:46" x14ac:dyDescent="0.3">
      <c r="A223">
        <v>222</v>
      </c>
      <c r="B223" s="1">
        <v>45908.439652777779</v>
      </c>
      <c r="C223" s="1">
        <v>45908.44258101852</v>
      </c>
      <c r="D223" t="s">
        <v>3009</v>
      </c>
      <c r="E223" t="s">
        <v>3010</v>
      </c>
      <c r="F223">
        <v>6</v>
      </c>
      <c r="I223" t="s">
        <v>3011</v>
      </c>
      <c r="L223">
        <v>5</v>
      </c>
      <c r="O223">
        <v>15</v>
      </c>
      <c r="R223" t="s">
        <v>44584</v>
      </c>
      <c r="S223">
        <v>1</v>
      </c>
      <c r="U223" t="s">
        <v>44585</v>
      </c>
      <c r="V223">
        <v>0</v>
      </c>
      <c r="X223" t="s">
        <v>42876</v>
      </c>
      <c r="Y223">
        <v>1</v>
      </c>
      <c r="AA223" t="s">
        <v>44586</v>
      </c>
      <c r="AB223">
        <v>1</v>
      </c>
      <c r="AD223" t="s">
        <v>44587</v>
      </c>
      <c r="AE223">
        <v>1</v>
      </c>
      <c r="AG223" t="s">
        <v>44605</v>
      </c>
      <c r="AH223">
        <v>0</v>
      </c>
      <c r="AJ223" t="s">
        <v>44589</v>
      </c>
      <c r="AK223">
        <v>0</v>
      </c>
      <c r="AM223" t="s">
        <v>44590</v>
      </c>
      <c r="AN223">
        <v>1</v>
      </c>
      <c r="AP223" t="s">
        <v>44597</v>
      </c>
      <c r="AQ223">
        <v>0</v>
      </c>
      <c r="AS223" t="s">
        <v>44592</v>
      </c>
      <c r="AT223">
        <v>1</v>
      </c>
    </row>
    <row r="224" spans="1:46" x14ac:dyDescent="0.3">
      <c r="A224">
        <v>223</v>
      </c>
      <c r="B224" s="1">
        <v>45908.441724537035</v>
      </c>
      <c r="C224" s="1">
        <v>45908.444699074076</v>
      </c>
      <c r="D224" t="s">
        <v>2810</v>
      </c>
      <c r="E224" t="s">
        <v>2811</v>
      </c>
      <c r="F224">
        <v>7</v>
      </c>
      <c r="I224" t="s">
        <v>14860</v>
      </c>
      <c r="L224">
        <v>5</v>
      </c>
      <c r="O224">
        <v>22</v>
      </c>
      <c r="R224" t="s">
        <v>44584</v>
      </c>
      <c r="S224">
        <v>1</v>
      </c>
      <c r="U224" t="s">
        <v>44585</v>
      </c>
      <c r="V224">
        <v>0</v>
      </c>
      <c r="X224" t="s">
        <v>42876</v>
      </c>
      <c r="Y224">
        <v>1</v>
      </c>
      <c r="AA224" t="s">
        <v>44586</v>
      </c>
      <c r="AB224">
        <v>1</v>
      </c>
      <c r="AD224" t="s">
        <v>44587</v>
      </c>
      <c r="AE224">
        <v>1</v>
      </c>
      <c r="AG224" t="s">
        <v>44588</v>
      </c>
      <c r="AH224">
        <v>1</v>
      </c>
      <c r="AJ224" t="s">
        <v>44589</v>
      </c>
      <c r="AK224">
        <v>0</v>
      </c>
      <c r="AM224" t="s">
        <v>44590</v>
      </c>
      <c r="AN224">
        <v>1</v>
      </c>
      <c r="AP224" t="s">
        <v>44597</v>
      </c>
      <c r="AQ224">
        <v>0</v>
      </c>
      <c r="AS224" t="s">
        <v>44592</v>
      </c>
      <c r="AT224">
        <v>1</v>
      </c>
    </row>
    <row r="225" spans="1:46" x14ac:dyDescent="0.3">
      <c r="A225">
        <v>224</v>
      </c>
      <c r="B225" s="1">
        <v>45908.448796296296</v>
      </c>
      <c r="C225" s="1">
        <v>45908.449814814812</v>
      </c>
      <c r="D225" t="s">
        <v>2954</v>
      </c>
      <c r="E225" t="s">
        <v>2955</v>
      </c>
      <c r="F225">
        <v>6</v>
      </c>
      <c r="I225" t="s">
        <v>2955</v>
      </c>
      <c r="L225">
        <v>5</v>
      </c>
      <c r="O225">
        <v>38</v>
      </c>
      <c r="R225" t="s">
        <v>44584</v>
      </c>
      <c r="S225">
        <v>1</v>
      </c>
      <c r="U225" t="s">
        <v>44585</v>
      </c>
      <c r="V225">
        <v>0</v>
      </c>
      <c r="X225" t="s">
        <v>42876</v>
      </c>
      <c r="Y225">
        <v>1</v>
      </c>
      <c r="AA225" t="s">
        <v>44586</v>
      </c>
      <c r="AB225">
        <v>1</v>
      </c>
      <c r="AD225" t="s">
        <v>44587</v>
      </c>
      <c r="AE225">
        <v>1</v>
      </c>
      <c r="AG225" t="s">
        <v>44605</v>
      </c>
      <c r="AH225">
        <v>0</v>
      </c>
      <c r="AJ225" t="s">
        <v>44589</v>
      </c>
      <c r="AK225">
        <v>0</v>
      </c>
      <c r="AM225" t="s">
        <v>44590</v>
      </c>
      <c r="AN225">
        <v>1</v>
      </c>
      <c r="AP225" t="s">
        <v>44597</v>
      </c>
      <c r="AQ225">
        <v>0</v>
      </c>
      <c r="AS225" t="s">
        <v>44592</v>
      </c>
      <c r="AT225">
        <v>1</v>
      </c>
    </row>
    <row r="226" spans="1:46" x14ac:dyDescent="0.3">
      <c r="A226">
        <v>225</v>
      </c>
      <c r="B226" s="1">
        <v>45908.450960648152</v>
      </c>
      <c r="C226" s="1">
        <v>45908.453101851854</v>
      </c>
      <c r="D226" t="s">
        <v>2909</v>
      </c>
      <c r="E226" t="s">
        <v>2910</v>
      </c>
      <c r="F226">
        <v>6</v>
      </c>
      <c r="I226" t="s">
        <v>2910</v>
      </c>
      <c r="L226">
        <v>5</v>
      </c>
      <c r="O226">
        <v>37</v>
      </c>
      <c r="R226" t="s">
        <v>44584</v>
      </c>
      <c r="S226">
        <v>1</v>
      </c>
      <c r="U226" t="s">
        <v>44585</v>
      </c>
      <c r="V226">
        <v>0</v>
      </c>
      <c r="X226" t="s">
        <v>42876</v>
      </c>
      <c r="Y226">
        <v>1</v>
      </c>
      <c r="AA226" t="s">
        <v>44586</v>
      </c>
      <c r="AB226">
        <v>1</v>
      </c>
      <c r="AD226" t="s">
        <v>44587</v>
      </c>
      <c r="AE226">
        <v>1</v>
      </c>
      <c r="AG226" t="s">
        <v>44605</v>
      </c>
      <c r="AH226">
        <v>0</v>
      </c>
      <c r="AJ226" t="s">
        <v>44589</v>
      </c>
      <c r="AK226">
        <v>0</v>
      </c>
      <c r="AM226" t="s">
        <v>44590</v>
      </c>
      <c r="AN226">
        <v>1</v>
      </c>
      <c r="AP226" t="s">
        <v>44597</v>
      </c>
      <c r="AQ226">
        <v>0</v>
      </c>
      <c r="AS226" t="s">
        <v>44592</v>
      </c>
      <c r="AT226">
        <v>1</v>
      </c>
    </row>
    <row r="227" spans="1:46" x14ac:dyDescent="0.3">
      <c r="A227">
        <v>226</v>
      </c>
      <c r="B227" s="1">
        <v>45908.449618055558</v>
      </c>
      <c r="C227" s="1">
        <v>45908.453182870369</v>
      </c>
      <c r="D227" t="s">
        <v>2708</v>
      </c>
      <c r="E227" t="s">
        <v>2709</v>
      </c>
      <c r="F227">
        <v>5</v>
      </c>
      <c r="I227" t="s">
        <v>2709</v>
      </c>
      <c r="L227">
        <v>5</v>
      </c>
      <c r="O227">
        <v>25</v>
      </c>
      <c r="R227" t="s">
        <v>44584</v>
      </c>
      <c r="S227">
        <v>1</v>
      </c>
      <c r="U227" t="s">
        <v>44585</v>
      </c>
      <c r="V227">
        <v>0</v>
      </c>
      <c r="X227" t="s">
        <v>42876</v>
      </c>
      <c r="Y227">
        <v>1</v>
      </c>
      <c r="AA227" t="s">
        <v>44586</v>
      </c>
      <c r="AB227">
        <v>1</v>
      </c>
      <c r="AD227" t="s">
        <v>44587</v>
      </c>
      <c r="AE227">
        <v>1</v>
      </c>
      <c r="AG227" t="s">
        <v>44588</v>
      </c>
      <c r="AH227">
        <v>1</v>
      </c>
      <c r="AJ227" t="s">
        <v>44589</v>
      </c>
      <c r="AK227">
        <v>0</v>
      </c>
      <c r="AM227" t="s">
        <v>44630</v>
      </c>
      <c r="AN227">
        <v>0</v>
      </c>
      <c r="AP227" t="s">
        <v>44591</v>
      </c>
      <c r="AQ227">
        <v>0</v>
      </c>
      <c r="AS227" t="s">
        <v>44628</v>
      </c>
      <c r="AT227">
        <v>0</v>
      </c>
    </row>
    <row r="228" spans="1:46" x14ac:dyDescent="0.3">
      <c r="A228">
        <v>227</v>
      </c>
      <c r="B228" s="1">
        <v>45908.448865740742</v>
      </c>
      <c r="C228" s="1">
        <v>45908.453206018516</v>
      </c>
      <c r="D228" t="s">
        <v>2965</v>
      </c>
      <c r="E228" t="s">
        <v>2966</v>
      </c>
      <c r="F228">
        <v>5</v>
      </c>
      <c r="I228" t="s">
        <v>2967</v>
      </c>
      <c r="L228">
        <v>5</v>
      </c>
      <c r="O228">
        <v>39</v>
      </c>
      <c r="R228" t="s">
        <v>44584</v>
      </c>
      <c r="S228">
        <v>1</v>
      </c>
      <c r="U228" t="s">
        <v>44585</v>
      </c>
      <c r="V228">
        <v>0</v>
      </c>
      <c r="X228" t="s">
        <v>42876</v>
      </c>
      <c r="Y228">
        <v>1</v>
      </c>
      <c r="AA228" t="s">
        <v>44639</v>
      </c>
      <c r="AB228">
        <v>0</v>
      </c>
      <c r="AD228" t="s">
        <v>44587</v>
      </c>
      <c r="AE228">
        <v>1</v>
      </c>
      <c r="AG228" t="s">
        <v>44588</v>
      </c>
      <c r="AH228">
        <v>1</v>
      </c>
      <c r="AJ228" t="s">
        <v>44589</v>
      </c>
      <c r="AK228">
        <v>0</v>
      </c>
      <c r="AM228" t="s">
        <v>44590</v>
      </c>
      <c r="AN228">
        <v>1</v>
      </c>
      <c r="AP228" t="s">
        <v>44591</v>
      </c>
      <c r="AQ228">
        <v>0</v>
      </c>
      <c r="AS228" t="s">
        <v>44628</v>
      </c>
      <c r="AT228">
        <v>0</v>
      </c>
    </row>
    <row r="229" spans="1:46" x14ac:dyDescent="0.3">
      <c r="A229">
        <v>228</v>
      </c>
      <c r="B229" s="1">
        <v>45908.449386574073</v>
      </c>
      <c r="C229" s="1">
        <v>45908.453622685185</v>
      </c>
      <c r="D229" t="s">
        <v>2837</v>
      </c>
      <c r="E229" t="s">
        <v>2838</v>
      </c>
      <c r="F229">
        <v>6</v>
      </c>
      <c r="I229" t="s">
        <v>14573</v>
      </c>
      <c r="L229">
        <v>5</v>
      </c>
      <c r="O229">
        <v>2</v>
      </c>
      <c r="R229" t="s">
        <v>44584</v>
      </c>
      <c r="S229">
        <v>1</v>
      </c>
      <c r="U229" t="s">
        <v>44585</v>
      </c>
      <c r="V229">
        <v>0</v>
      </c>
      <c r="X229" t="s">
        <v>42876</v>
      </c>
      <c r="Y229">
        <v>1</v>
      </c>
      <c r="AA229" t="s">
        <v>44586</v>
      </c>
      <c r="AB229">
        <v>1</v>
      </c>
      <c r="AD229" t="s">
        <v>44587</v>
      </c>
      <c r="AE229">
        <v>1</v>
      </c>
      <c r="AG229" t="s">
        <v>44588</v>
      </c>
      <c r="AH229">
        <v>1</v>
      </c>
      <c r="AJ229" t="s">
        <v>44589</v>
      </c>
      <c r="AK229">
        <v>0</v>
      </c>
      <c r="AM229" t="s">
        <v>44590</v>
      </c>
      <c r="AN229">
        <v>1</v>
      </c>
      <c r="AP229" t="s">
        <v>44597</v>
      </c>
      <c r="AQ229">
        <v>0</v>
      </c>
      <c r="AS229" t="s">
        <v>44614</v>
      </c>
      <c r="AT229">
        <v>0</v>
      </c>
    </row>
    <row r="230" spans="1:46" x14ac:dyDescent="0.3">
      <c r="A230">
        <v>229</v>
      </c>
      <c r="B230" s="1">
        <v>45908.449363425927</v>
      </c>
      <c r="C230" s="1">
        <v>45908.453680555554</v>
      </c>
      <c r="D230" t="s">
        <v>2917</v>
      </c>
      <c r="E230" t="s">
        <v>2918</v>
      </c>
      <c r="F230">
        <v>6</v>
      </c>
      <c r="I230" t="s">
        <v>14689</v>
      </c>
      <c r="L230">
        <v>5</v>
      </c>
      <c r="O230">
        <v>13</v>
      </c>
      <c r="R230" t="s">
        <v>44584</v>
      </c>
      <c r="S230">
        <v>1</v>
      </c>
      <c r="U230" t="s">
        <v>44585</v>
      </c>
      <c r="V230">
        <v>0</v>
      </c>
      <c r="X230" t="s">
        <v>42876</v>
      </c>
      <c r="Y230">
        <v>1</v>
      </c>
      <c r="AA230" t="s">
        <v>44586</v>
      </c>
      <c r="AB230">
        <v>1</v>
      </c>
      <c r="AD230" t="s">
        <v>44587</v>
      </c>
      <c r="AE230">
        <v>1</v>
      </c>
      <c r="AG230" t="s">
        <v>44663</v>
      </c>
      <c r="AH230">
        <v>1</v>
      </c>
      <c r="AJ230" t="s">
        <v>44589</v>
      </c>
      <c r="AK230">
        <v>0</v>
      </c>
      <c r="AM230" t="s">
        <v>44590</v>
      </c>
      <c r="AN230">
        <v>1</v>
      </c>
      <c r="AP230" t="s">
        <v>44597</v>
      </c>
      <c r="AQ230">
        <v>0</v>
      </c>
      <c r="AS230" t="s">
        <v>44614</v>
      </c>
      <c r="AT230">
        <v>0</v>
      </c>
    </row>
    <row r="231" spans="1:46" x14ac:dyDescent="0.3">
      <c r="A231">
        <v>230</v>
      </c>
      <c r="B231" s="1">
        <v>45908.447812500002</v>
      </c>
      <c r="C231" s="1">
        <v>45908.454143518517</v>
      </c>
      <c r="D231" t="s">
        <v>2869</v>
      </c>
      <c r="E231" t="s">
        <v>2870</v>
      </c>
      <c r="F231">
        <v>6</v>
      </c>
      <c r="I231" t="s">
        <v>2871</v>
      </c>
      <c r="L231">
        <v>5</v>
      </c>
      <c r="O231">
        <v>36</v>
      </c>
      <c r="R231" t="s">
        <v>44687</v>
      </c>
      <c r="S231">
        <v>0</v>
      </c>
      <c r="U231" t="s">
        <v>44652</v>
      </c>
      <c r="V231">
        <v>0</v>
      </c>
      <c r="X231" t="s">
        <v>42876</v>
      </c>
      <c r="Y231">
        <v>1</v>
      </c>
      <c r="AA231" t="s">
        <v>44586</v>
      </c>
      <c r="AB231">
        <v>1</v>
      </c>
      <c r="AD231" t="s">
        <v>44587</v>
      </c>
      <c r="AE231">
        <v>1</v>
      </c>
      <c r="AG231" t="s">
        <v>44588</v>
      </c>
      <c r="AH231">
        <v>1</v>
      </c>
      <c r="AJ231" t="s">
        <v>44620</v>
      </c>
      <c r="AK231">
        <v>1</v>
      </c>
      <c r="AM231" t="s">
        <v>44590</v>
      </c>
      <c r="AN231">
        <v>1</v>
      </c>
      <c r="AP231" t="s">
        <v>44591</v>
      </c>
      <c r="AQ231">
        <v>0</v>
      </c>
      <c r="AS231" t="s">
        <v>44628</v>
      </c>
      <c r="AT231">
        <v>0</v>
      </c>
    </row>
    <row r="232" spans="1:46" x14ac:dyDescent="0.3">
      <c r="A232">
        <v>231</v>
      </c>
      <c r="B232" s="1">
        <v>45908.448854166665</v>
      </c>
      <c r="C232" s="1">
        <v>45908.454317129632</v>
      </c>
      <c r="D232" t="s">
        <v>2937</v>
      </c>
      <c r="E232" t="s">
        <v>2938</v>
      </c>
      <c r="F232">
        <v>2</v>
      </c>
      <c r="I232" t="s">
        <v>2939</v>
      </c>
      <c r="L232">
        <v>5</v>
      </c>
      <c r="O232">
        <v>16</v>
      </c>
      <c r="R232" t="s">
        <v>44584</v>
      </c>
      <c r="S232">
        <v>1</v>
      </c>
      <c r="U232" t="s">
        <v>44670</v>
      </c>
      <c r="V232">
        <v>0</v>
      </c>
      <c r="X232" t="s">
        <v>44698</v>
      </c>
      <c r="Y232">
        <v>0</v>
      </c>
      <c r="AA232" t="s">
        <v>44639</v>
      </c>
      <c r="AB232">
        <v>0</v>
      </c>
      <c r="AD232" t="s">
        <v>44601</v>
      </c>
      <c r="AE232">
        <v>0</v>
      </c>
      <c r="AG232" t="s">
        <v>44707</v>
      </c>
      <c r="AH232">
        <v>0</v>
      </c>
      <c r="AJ232" t="s">
        <v>44708</v>
      </c>
      <c r="AK232">
        <v>0</v>
      </c>
      <c r="AM232" t="s">
        <v>44645</v>
      </c>
      <c r="AN232">
        <v>0</v>
      </c>
      <c r="AP232" t="s">
        <v>44591</v>
      </c>
      <c r="AQ232">
        <v>0</v>
      </c>
      <c r="AS232" t="s">
        <v>44592</v>
      </c>
      <c r="AT232">
        <v>1</v>
      </c>
    </row>
    <row r="233" spans="1:46" x14ac:dyDescent="0.3">
      <c r="A233">
        <v>232</v>
      </c>
      <c r="B233" s="1">
        <v>45908.451296296298</v>
      </c>
      <c r="C233" s="1">
        <v>45908.454386574071</v>
      </c>
      <c r="D233" t="s">
        <v>2982</v>
      </c>
      <c r="E233" t="s">
        <v>2983</v>
      </c>
      <c r="F233">
        <v>1</v>
      </c>
      <c r="I233" t="s">
        <v>2983</v>
      </c>
      <c r="L233">
        <v>5</v>
      </c>
      <c r="O233">
        <v>7</v>
      </c>
      <c r="R233" t="s">
        <v>44611</v>
      </c>
      <c r="S233">
        <v>0</v>
      </c>
      <c r="U233" t="s">
        <v>44626</v>
      </c>
      <c r="V233">
        <v>0</v>
      </c>
      <c r="X233" t="s">
        <v>44709</v>
      </c>
      <c r="Y233">
        <v>0</v>
      </c>
      <c r="AA233" t="s">
        <v>42987</v>
      </c>
      <c r="AB233">
        <v>0</v>
      </c>
      <c r="AD233" t="s">
        <v>44601</v>
      </c>
      <c r="AE233">
        <v>0</v>
      </c>
      <c r="AG233" t="s">
        <v>44710</v>
      </c>
      <c r="AH233">
        <v>0</v>
      </c>
      <c r="AJ233" t="s">
        <v>44690</v>
      </c>
      <c r="AK233">
        <v>0</v>
      </c>
      <c r="AM233" t="s">
        <v>44630</v>
      </c>
      <c r="AN233">
        <v>0</v>
      </c>
      <c r="AP233" t="s">
        <v>44591</v>
      </c>
      <c r="AQ233">
        <v>0</v>
      </c>
      <c r="AS233" t="s">
        <v>44592</v>
      </c>
      <c r="AT233">
        <v>1</v>
      </c>
    </row>
    <row r="234" spans="1:46" x14ac:dyDescent="0.3">
      <c r="A234">
        <v>233</v>
      </c>
      <c r="B234" s="1">
        <v>45908.450289351851</v>
      </c>
      <c r="C234" s="1">
        <v>45908.454421296294</v>
      </c>
      <c r="D234" t="s">
        <v>2975</v>
      </c>
      <c r="E234" t="s">
        <v>2976</v>
      </c>
      <c r="F234">
        <v>4</v>
      </c>
      <c r="I234" t="s">
        <v>44711</v>
      </c>
      <c r="L234">
        <v>5</v>
      </c>
      <c r="O234">
        <v>18</v>
      </c>
      <c r="R234" t="s">
        <v>44584</v>
      </c>
      <c r="S234">
        <v>1</v>
      </c>
      <c r="U234" t="s">
        <v>44585</v>
      </c>
      <c r="V234">
        <v>0</v>
      </c>
      <c r="X234" t="s">
        <v>44698</v>
      </c>
      <c r="Y234">
        <v>0</v>
      </c>
      <c r="AA234" t="s">
        <v>44639</v>
      </c>
      <c r="AB234">
        <v>0</v>
      </c>
      <c r="AD234" t="s">
        <v>44587</v>
      </c>
      <c r="AE234">
        <v>1</v>
      </c>
      <c r="AG234" t="s">
        <v>44612</v>
      </c>
      <c r="AH234">
        <v>0</v>
      </c>
      <c r="AJ234" t="s">
        <v>44589</v>
      </c>
      <c r="AK234">
        <v>0</v>
      </c>
      <c r="AM234" t="s">
        <v>44590</v>
      </c>
      <c r="AN234">
        <v>1</v>
      </c>
      <c r="AP234" t="s">
        <v>44597</v>
      </c>
      <c r="AQ234">
        <v>0</v>
      </c>
      <c r="AS234" t="s">
        <v>44592</v>
      </c>
      <c r="AT234">
        <v>1</v>
      </c>
    </row>
    <row r="235" spans="1:46" x14ac:dyDescent="0.3">
      <c r="A235">
        <v>234</v>
      </c>
      <c r="B235" s="1">
        <v>45908.450532407405</v>
      </c>
      <c r="C235" s="1">
        <v>45908.454791666663</v>
      </c>
      <c r="D235" t="s">
        <v>2730</v>
      </c>
      <c r="E235" t="s">
        <v>2731</v>
      </c>
      <c r="F235">
        <v>6</v>
      </c>
      <c r="I235" t="s">
        <v>2731</v>
      </c>
      <c r="L235">
        <v>5</v>
      </c>
      <c r="O235">
        <v>14</v>
      </c>
      <c r="R235" t="s">
        <v>44584</v>
      </c>
      <c r="S235">
        <v>1</v>
      </c>
      <c r="U235" t="s">
        <v>44585</v>
      </c>
      <c r="V235">
        <v>0</v>
      </c>
      <c r="X235" t="s">
        <v>42876</v>
      </c>
      <c r="Y235">
        <v>1</v>
      </c>
      <c r="AA235" t="s">
        <v>44586</v>
      </c>
      <c r="AB235">
        <v>1</v>
      </c>
      <c r="AD235" t="s">
        <v>44601</v>
      </c>
      <c r="AE235">
        <v>0</v>
      </c>
      <c r="AG235" t="s">
        <v>44588</v>
      </c>
      <c r="AH235">
        <v>1</v>
      </c>
      <c r="AJ235" t="s">
        <v>44589</v>
      </c>
      <c r="AK235">
        <v>0</v>
      </c>
      <c r="AM235" t="s">
        <v>44590</v>
      </c>
      <c r="AN235">
        <v>1</v>
      </c>
      <c r="AP235" t="s">
        <v>44591</v>
      </c>
      <c r="AQ235">
        <v>0</v>
      </c>
      <c r="AS235" t="s">
        <v>44592</v>
      </c>
      <c r="AT235">
        <v>1</v>
      </c>
    </row>
    <row r="236" spans="1:46" x14ac:dyDescent="0.3">
      <c r="A236">
        <v>235</v>
      </c>
      <c r="B236" s="1">
        <v>45908.453032407408</v>
      </c>
      <c r="C236" s="1">
        <v>45908.455277777779</v>
      </c>
      <c r="D236" t="s">
        <v>2749</v>
      </c>
      <c r="E236" t="s">
        <v>2750</v>
      </c>
      <c r="F236">
        <v>4</v>
      </c>
      <c r="I236" t="s">
        <v>2750</v>
      </c>
      <c r="L236">
        <v>5</v>
      </c>
      <c r="O236">
        <v>35</v>
      </c>
      <c r="R236" t="s">
        <v>44584</v>
      </c>
      <c r="S236">
        <v>1</v>
      </c>
      <c r="U236" t="s">
        <v>44585</v>
      </c>
      <c r="V236">
        <v>0</v>
      </c>
      <c r="X236" t="s">
        <v>42876</v>
      </c>
      <c r="Y236">
        <v>1</v>
      </c>
      <c r="AA236" t="s">
        <v>44586</v>
      </c>
      <c r="AB236">
        <v>1</v>
      </c>
      <c r="AD236" t="s">
        <v>44587</v>
      </c>
      <c r="AE236">
        <v>1</v>
      </c>
      <c r="AG236" t="s">
        <v>44612</v>
      </c>
      <c r="AH236">
        <v>0</v>
      </c>
      <c r="AJ236" t="s">
        <v>44589</v>
      </c>
      <c r="AK236">
        <v>0</v>
      </c>
      <c r="AM236" t="s">
        <v>44712</v>
      </c>
      <c r="AN236">
        <v>0</v>
      </c>
      <c r="AP236" t="s">
        <v>44643</v>
      </c>
      <c r="AQ236">
        <v>0</v>
      </c>
      <c r="AS236" t="s">
        <v>44628</v>
      </c>
      <c r="AT236">
        <v>0</v>
      </c>
    </row>
    <row r="237" spans="1:46" x14ac:dyDescent="0.3">
      <c r="A237">
        <v>236</v>
      </c>
      <c r="B237" s="1">
        <v>45908.455821759257</v>
      </c>
      <c r="C237" s="1">
        <v>45908.456921296296</v>
      </c>
      <c r="D237" t="s">
        <v>2781</v>
      </c>
      <c r="E237" t="s">
        <v>2782</v>
      </c>
      <c r="F237">
        <v>6</v>
      </c>
      <c r="I237" t="s">
        <v>2782</v>
      </c>
      <c r="L237">
        <v>5</v>
      </c>
      <c r="O237">
        <v>10</v>
      </c>
      <c r="R237" t="s">
        <v>44584</v>
      </c>
      <c r="S237">
        <v>1</v>
      </c>
      <c r="U237" t="s">
        <v>44585</v>
      </c>
      <c r="V237">
        <v>0</v>
      </c>
      <c r="X237" t="s">
        <v>42876</v>
      </c>
      <c r="Y237">
        <v>1</v>
      </c>
      <c r="AA237" t="s">
        <v>44586</v>
      </c>
      <c r="AB237">
        <v>1</v>
      </c>
      <c r="AD237" t="s">
        <v>44587</v>
      </c>
      <c r="AE237">
        <v>1</v>
      </c>
      <c r="AG237" t="s">
        <v>44605</v>
      </c>
      <c r="AH237">
        <v>0</v>
      </c>
      <c r="AJ237" t="s">
        <v>44589</v>
      </c>
      <c r="AK237">
        <v>0</v>
      </c>
      <c r="AM237" t="s">
        <v>44590</v>
      </c>
      <c r="AN237">
        <v>1</v>
      </c>
      <c r="AP237" t="s">
        <v>44597</v>
      </c>
      <c r="AQ237">
        <v>0</v>
      </c>
      <c r="AS237" t="s">
        <v>44592</v>
      </c>
      <c r="AT237">
        <v>1</v>
      </c>
    </row>
    <row r="238" spans="1:46" x14ac:dyDescent="0.3">
      <c r="A238">
        <v>237</v>
      </c>
      <c r="B238" s="1">
        <v>45908.455636574072</v>
      </c>
      <c r="C238" s="1">
        <v>45908.457002314812</v>
      </c>
      <c r="D238" t="s">
        <v>2829</v>
      </c>
      <c r="E238" t="s">
        <v>2830</v>
      </c>
      <c r="F238">
        <v>6</v>
      </c>
      <c r="I238" t="s">
        <v>2830</v>
      </c>
      <c r="L238">
        <v>5</v>
      </c>
      <c r="O238">
        <v>23</v>
      </c>
      <c r="R238" t="s">
        <v>44584</v>
      </c>
      <c r="S238">
        <v>1</v>
      </c>
      <c r="U238" t="s">
        <v>44585</v>
      </c>
      <c r="V238">
        <v>0</v>
      </c>
      <c r="X238" t="s">
        <v>42876</v>
      </c>
      <c r="Y238">
        <v>1</v>
      </c>
      <c r="AA238" t="s">
        <v>44586</v>
      </c>
      <c r="AB238">
        <v>1</v>
      </c>
      <c r="AD238" t="s">
        <v>44587</v>
      </c>
      <c r="AE238">
        <v>1</v>
      </c>
      <c r="AG238" t="s">
        <v>44605</v>
      </c>
      <c r="AH238">
        <v>0</v>
      </c>
      <c r="AJ238" t="s">
        <v>44589</v>
      </c>
      <c r="AK238">
        <v>0</v>
      </c>
      <c r="AM238" t="s">
        <v>44590</v>
      </c>
      <c r="AN238">
        <v>1</v>
      </c>
      <c r="AP238" t="s">
        <v>44597</v>
      </c>
      <c r="AQ238">
        <v>0</v>
      </c>
      <c r="AS238" t="s">
        <v>44592</v>
      </c>
      <c r="AT238">
        <v>1</v>
      </c>
    </row>
    <row r="239" spans="1:46" x14ac:dyDescent="0.3">
      <c r="A239">
        <v>238</v>
      </c>
      <c r="B239" s="1">
        <v>45908.454814814817</v>
      </c>
      <c r="C239" s="1">
        <v>45908.457384259258</v>
      </c>
      <c r="D239" t="s">
        <v>2887</v>
      </c>
      <c r="E239" t="s">
        <v>2888</v>
      </c>
      <c r="F239">
        <v>6</v>
      </c>
      <c r="I239" t="s">
        <v>42759</v>
      </c>
      <c r="L239">
        <v>5</v>
      </c>
      <c r="O239">
        <v>33</v>
      </c>
      <c r="R239" t="s">
        <v>44584</v>
      </c>
      <c r="S239">
        <v>1</v>
      </c>
      <c r="U239" t="s">
        <v>44585</v>
      </c>
      <c r="V239">
        <v>0</v>
      </c>
      <c r="X239" t="s">
        <v>42876</v>
      </c>
      <c r="Y239">
        <v>1</v>
      </c>
      <c r="AA239" t="s">
        <v>44586</v>
      </c>
      <c r="AB239">
        <v>1</v>
      </c>
      <c r="AD239" t="s">
        <v>44713</v>
      </c>
      <c r="AE239">
        <v>0</v>
      </c>
      <c r="AG239" t="s">
        <v>44663</v>
      </c>
      <c r="AH239">
        <v>1</v>
      </c>
      <c r="AJ239" t="s">
        <v>44589</v>
      </c>
      <c r="AK239">
        <v>0</v>
      </c>
      <c r="AM239" t="s">
        <v>44590</v>
      </c>
      <c r="AN239">
        <v>1</v>
      </c>
      <c r="AP239" t="s">
        <v>44597</v>
      </c>
      <c r="AQ239">
        <v>0</v>
      </c>
      <c r="AS239" t="s">
        <v>44592</v>
      </c>
      <c r="AT239">
        <v>1</v>
      </c>
    </row>
    <row r="240" spans="1:46" x14ac:dyDescent="0.3">
      <c r="A240">
        <v>239</v>
      </c>
      <c r="B240" s="1">
        <v>45908.45648148148</v>
      </c>
      <c r="C240" s="1">
        <v>45908.460324074076</v>
      </c>
      <c r="D240" t="s">
        <v>2900</v>
      </c>
      <c r="E240" t="s">
        <v>2901</v>
      </c>
      <c r="F240">
        <v>7</v>
      </c>
      <c r="I240" t="s">
        <v>2901</v>
      </c>
      <c r="L240">
        <v>5</v>
      </c>
      <c r="O240">
        <v>24</v>
      </c>
      <c r="R240" t="s">
        <v>44714</v>
      </c>
      <c r="S240">
        <v>0</v>
      </c>
      <c r="U240" t="s">
        <v>44697</v>
      </c>
      <c r="V240">
        <v>0</v>
      </c>
      <c r="X240" t="s">
        <v>42876</v>
      </c>
      <c r="Y240">
        <v>1</v>
      </c>
      <c r="AA240" t="s">
        <v>44586</v>
      </c>
      <c r="AB240">
        <v>1</v>
      </c>
      <c r="AD240" t="s">
        <v>44587</v>
      </c>
      <c r="AE240">
        <v>1</v>
      </c>
      <c r="AG240" t="s">
        <v>44588</v>
      </c>
      <c r="AH240">
        <v>1</v>
      </c>
      <c r="AJ240" t="s">
        <v>44620</v>
      </c>
      <c r="AK240">
        <v>1</v>
      </c>
      <c r="AM240" t="s">
        <v>44590</v>
      </c>
      <c r="AN240">
        <v>1</v>
      </c>
      <c r="AP240" t="s">
        <v>44672</v>
      </c>
      <c r="AQ240">
        <v>0</v>
      </c>
      <c r="AS240" t="s">
        <v>44592</v>
      </c>
      <c r="AT240">
        <v>1</v>
      </c>
    </row>
    <row r="241" spans="1:46" x14ac:dyDescent="0.3">
      <c r="A241">
        <v>240</v>
      </c>
      <c r="B241" s="1">
        <v>45908.456689814811</v>
      </c>
      <c r="C241" s="1">
        <v>45908.460509259261</v>
      </c>
      <c r="D241" t="s">
        <v>2791</v>
      </c>
      <c r="E241" t="s">
        <v>2792</v>
      </c>
      <c r="F241">
        <v>5</v>
      </c>
      <c r="I241" t="s">
        <v>2792</v>
      </c>
      <c r="L241">
        <v>5</v>
      </c>
      <c r="O241">
        <v>20</v>
      </c>
      <c r="R241" t="s">
        <v>44715</v>
      </c>
      <c r="S241">
        <v>0</v>
      </c>
      <c r="U241" t="s">
        <v>44585</v>
      </c>
      <c r="V241">
        <v>0</v>
      </c>
      <c r="X241" t="s">
        <v>42876</v>
      </c>
      <c r="Y241">
        <v>1</v>
      </c>
      <c r="AA241" t="s">
        <v>43101</v>
      </c>
      <c r="AB241">
        <v>0</v>
      </c>
      <c r="AD241" t="s">
        <v>44587</v>
      </c>
      <c r="AE241">
        <v>1</v>
      </c>
      <c r="AG241" t="s">
        <v>44663</v>
      </c>
      <c r="AH241">
        <v>1</v>
      </c>
      <c r="AJ241" t="s">
        <v>44620</v>
      </c>
      <c r="AK241">
        <v>1</v>
      </c>
      <c r="AM241" t="s">
        <v>44590</v>
      </c>
      <c r="AN241">
        <v>1</v>
      </c>
      <c r="AP241" t="s">
        <v>44595</v>
      </c>
      <c r="AQ241">
        <v>0</v>
      </c>
      <c r="AS241" t="s">
        <v>44644</v>
      </c>
      <c r="AT241">
        <v>0</v>
      </c>
    </row>
    <row r="242" spans="1:46" x14ac:dyDescent="0.3">
      <c r="A242">
        <v>241</v>
      </c>
      <c r="B242" s="1">
        <v>45908.455567129633</v>
      </c>
      <c r="C242" s="1">
        <v>45908.461076388892</v>
      </c>
      <c r="D242" t="s">
        <v>3000</v>
      </c>
      <c r="E242" t="s">
        <v>3001</v>
      </c>
      <c r="F242">
        <v>5</v>
      </c>
      <c r="I242" t="s">
        <v>3001</v>
      </c>
      <c r="L242">
        <v>5</v>
      </c>
      <c r="O242">
        <v>1</v>
      </c>
      <c r="R242" t="s">
        <v>44584</v>
      </c>
      <c r="S242">
        <v>1</v>
      </c>
      <c r="U242" t="s">
        <v>44619</v>
      </c>
      <c r="V242">
        <v>0</v>
      </c>
      <c r="X242" t="s">
        <v>42876</v>
      </c>
      <c r="Y242">
        <v>1</v>
      </c>
      <c r="AA242" t="s">
        <v>44586</v>
      </c>
      <c r="AB242">
        <v>1</v>
      </c>
      <c r="AD242" t="s">
        <v>44601</v>
      </c>
      <c r="AE242">
        <v>0</v>
      </c>
      <c r="AG242" t="s">
        <v>44588</v>
      </c>
      <c r="AH242">
        <v>1</v>
      </c>
      <c r="AJ242" t="s">
        <v>44589</v>
      </c>
      <c r="AK242">
        <v>0</v>
      </c>
      <c r="AM242" t="s">
        <v>44590</v>
      </c>
      <c r="AN242">
        <v>1</v>
      </c>
      <c r="AP242" t="s">
        <v>44597</v>
      </c>
      <c r="AQ242">
        <v>0</v>
      </c>
      <c r="AS242" t="s">
        <v>44628</v>
      </c>
      <c r="AT242">
        <v>0</v>
      </c>
    </row>
    <row r="243" spans="1:46" x14ac:dyDescent="0.3">
      <c r="A243">
        <v>242</v>
      </c>
      <c r="B243" s="1">
        <v>45908.458773148152</v>
      </c>
      <c r="C243" s="1">
        <v>45908.462557870371</v>
      </c>
      <c r="D243" t="s">
        <v>2696</v>
      </c>
      <c r="E243" t="s">
        <v>2697</v>
      </c>
      <c r="F243">
        <v>4</v>
      </c>
      <c r="I243" t="s">
        <v>2698</v>
      </c>
      <c r="L243">
        <v>5</v>
      </c>
      <c r="O243">
        <v>40</v>
      </c>
      <c r="R243" t="s">
        <v>44584</v>
      </c>
      <c r="S243">
        <v>1</v>
      </c>
      <c r="U243" t="s">
        <v>44585</v>
      </c>
      <c r="V243">
        <v>0</v>
      </c>
      <c r="X243" t="s">
        <v>42950</v>
      </c>
      <c r="Y243">
        <v>0</v>
      </c>
      <c r="AA243" t="s">
        <v>44586</v>
      </c>
      <c r="AB243">
        <v>1</v>
      </c>
      <c r="AD243" t="s">
        <v>44587</v>
      </c>
      <c r="AE243">
        <v>1</v>
      </c>
      <c r="AG243" t="s">
        <v>44612</v>
      </c>
      <c r="AH243">
        <v>0</v>
      </c>
      <c r="AJ243" t="s">
        <v>44627</v>
      </c>
      <c r="AK243">
        <v>0</v>
      </c>
      <c r="AM243" t="s">
        <v>44590</v>
      </c>
      <c r="AN243">
        <v>1</v>
      </c>
      <c r="AP243" t="s">
        <v>44595</v>
      </c>
      <c r="AQ243">
        <v>0</v>
      </c>
      <c r="AS243" t="s">
        <v>44628</v>
      </c>
      <c r="AT243">
        <v>0</v>
      </c>
    </row>
    <row r="244" spans="1:46" x14ac:dyDescent="0.3">
      <c r="A244">
        <v>243</v>
      </c>
      <c r="B244" s="1">
        <v>45908.462500000001</v>
      </c>
      <c r="C244" s="1">
        <v>45908.463645833333</v>
      </c>
      <c r="D244" t="s">
        <v>2650</v>
      </c>
      <c r="E244" t="s">
        <v>2651</v>
      </c>
      <c r="F244">
        <v>6</v>
      </c>
      <c r="I244" t="s">
        <v>11772</v>
      </c>
      <c r="L244">
        <v>5</v>
      </c>
      <c r="O244">
        <v>11</v>
      </c>
      <c r="R244" t="s">
        <v>44584</v>
      </c>
      <c r="S244">
        <v>1</v>
      </c>
      <c r="U244" t="s">
        <v>44585</v>
      </c>
      <c r="V244">
        <v>0</v>
      </c>
      <c r="X244" t="s">
        <v>42876</v>
      </c>
      <c r="Y244">
        <v>1</v>
      </c>
      <c r="AA244" t="s">
        <v>44586</v>
      </c>
      <c r="AB244">
        <v>1</v>
      </c>
      <c r="AD244" t="s">
        <v>44587</v>
      </c>
      <c r="AE244">
        <v>1</v>
      </c>
      <c r="AG244" t="s">
        <v>44605</v>
      </c>
      <c r="AH244">
        <v>0</v>
      </c>
      <c r="AJ244" t="s">
        <v>44589</v>
      </c>
      <c r="AK244">
        <v>0</v>
      </c>
      <c r="AM244" t="s">
        <v>44590</v>
      </c>
      <c r="AN244">
        <v>1</v>
      </c>
      <c r="AP244" t="s">
        <v>44597</v>
      </c>
      <c r="AQ244">
        <v>0</v>
      </c>
      <c r="AS244" t="s">
        <v>44592</v>
      </c>
      <c r="AT244">
        <v>1</v>
      </c>
    </row>
    <row r="245" spans="1:46" x14ac:dyDescent="0.3">
      <c r="A245">
        <v>244</v>
      </c>
      <c r="B245" s="1">
        <v>45908.462673611109</v>
      </c>
      <c r="C245" s="1">
        <v>45908.464282407411</v>
      </c>
      <c r="D245" t="s">
        <v>2759</v>
      </c>
      <c r="E245" t="s">
        <v>2760</v>
      </c>
      <c r="F245">
        <v>6</v>
      </c>
      <c r="I245" t="s">
        <v>2760</v>
      </c>
      <c r="L245">
        <v>5</v>
      </c>
      <c r="O245">
        <v>28</v>
      </c>
      <c r="R245" t="s">
        <v>44584</v>
      </c>
      <c r="S245">
        <v>1</v>
      </c>
      <c r="U245" t="s">
        <v>44585</v>
      </c>
      <c r="V245">
        <v>0</v>
      </c>
      <c r="X245" t="s">
        <v>42876</v>
      </c>
      <c r="Y245">
        <v>1</v>
      </c>
      <c r="AA245" t="s">
        <v>44586</v>
      </c>
      <c r="AB245">
        <v>1</v>
      </c>
      <c r="AD245" t="s">
        <v>44587</v>
      </c>
      <c r="AE245">
        <v>1</v>
      </c>
      <c r="AG245" t="s">
        <v>44647</v>
      </c>
      <c r="AH245">
        <v>0</v>
      </c>
      <c r="AJ245" t="s">
        <v>44589</v>
      </c>
      <c r="AK245">
        <v>0</v>
      </c>
      <c r="AM245" t="s">
        <v>44590</v>
      </c>
      <c r="AN245">
        <v>1</v>
      </c>
      <c r="AP245" t="s">
        <v>44597</v>
      </c>
      <c r="AQ245">
        <v>0</v>
      </c>
      <c r="AS245" t="s">
        <v>44592</v>
      </c>
      <c r="AT245">
        <v>1</v>
      </c>
    </row>
    <row r="246" spans="1:46" x14ac:dyDescent="0.3">
      <c r="A246">
        <v>245</v>
      </c>
      <c r="B246" s="1">
        <v>45908.463541666664</v>
      </c>
      <c r="C246" s="1">
        <v>45908.464456018519</v>
      </c>
      <c r="D246" t="s">
        <v>2674</v>
      </c>
      <c r="E246" t="s">
        <v>2675</v>
      </c>
      <c r="F246">
        <v>5</v>
      </c>
      <c r="I246" t="s">
        <v>2675</v>
      </c>
      <c r="L246">
        <v>5</v>
      </c>
      <c r="O246">
        <v>4</v>
      </c>
      <c r="R246" t="s">
        <v>44680</v>
      </c>
      <c r="S246">
        <v>0</v>
      </c>
      <c r="U246" t="s">
        <v>44585</v>
      </c>
      <c r="V246">
        <v>0</v>
      </c>
      <c r="X246" t="s">
        <v>42876</v>
      </c>
      <c r="Y246">
        <v>1</v>
      </c>
      <c r="AA246" t="s">
        <v>44586</v>
      </c>
      <c r="AB246">
        <v>1</v>
      </c>
      <c r="AD246" t="s">
        <v>44587</v>
      </c>
      <c r="AE246">
        <v>1</v>
      </c>
      <c r="AG246" t="s">
        <v>44605</v>
      </c>
      <c r="AH246">
        <v>0</v>
      </c>
      <c r="AJ246" t="s">
        <v>44589</v>
      </c>
      <c r="AK246">
        <v>0</v>
      </c>
      <c r="AM246" t="s">
        <v>44590</v>
      </c>
      <c r="AN246">
        <v>1</v>
      </c>
      <c r="AP246" t="s">
        <v>44597</v>
      </c>
      <c r="AQ246">
        <v>0</v>
      </c>
      <c r="AS246" t="s">
        <v>44592</v>
      </c>
      <c r="AT246">
        <v>1</v>
      </c>
    </row>
    <row r="247" spans="1:46" x14ac:dyDescent="0.3">
      <c r="A247">
        <v>246</v>
      </c>
      <c r="B247" s="1">
        <v>45908.45988425926</v>
      </c>
      <c r="C247" s="1">
        <v>45908.464930555558</v>
      </c>
      <c r="D247" t="s">
        <v>2991</v>
      </c>
      <c r="E247" t="s">
        <v>2992</v>
      </c>
      <c r="F247">
        <v>5</v>
      </c>
      <c r="I247" t="s">
        <v>2993</v>
      </c>
      <c r="L247">
        <v>5</v>
      </c>
      <c r="O247">
        <v>17</v>
      </c>
      <c r="R247" t="s">
        <v>44584</v>
      </c>
      <c r="S247">
        <v>1</v>
      </c>
      <c r="U247" t="s">
        <v>44585</v>
      </c>
      <c r="V247">
        <v>0</v>
      </c>
      <c r="X247" t="s">
        <v>42876</v>
      </c>
      <c r="Y247">
        <v>1</v>
      </c>
      <c r="AA247" t="s">
        <v>44586</v>
      </c>
      <c r="AB247">
        <v>1</v>
      </c>
      <c r="AD247" t="s">
        <v>44587</v>
      </c>
      <c r="AE247">
        <v>1</v>
      </c>
      <c r="AG247" t="s">
        <v>44596</v>
      </c>
      <c r="AH247">
        <v>0</v>
      </c>
      <c r="AJ247" t="s">
        <v>44589</v>
      </c>
      <c r="AK247">
        <v>0</v>
      </c>
      <c r="AM247" t="s">
        <v>44590</v>
      </c>
      <c r="AN247">
        <v>1</v>
      </c>
      <c r="AP247" t="s">
        <v>44662</v>
      </c>
      <c r="AQ247">
        <v>0</v>
      </c>
      <c r="AS247" t="s">
        <v>44604</v>
      </c>
      <c r="AT247">
        <v>0</v>
      </c>
    </row>
    <row r="248" spans="1:46" x14ac:dyDescent="0.3">
      <c r="A248">
        <v>247</v>
      </c>
      <c r="B248" s="1">
        <v>45908.460023148145</v>
      </c>
      <c r="C248" s="1">
        <v>45908.464965277781</v>
      </c>
      <c r="D248" t="s">
        <v>2860</v>
      </c>
      <c r="E248" t="s">
        <v>2861</v>
      </c>
      <c r="F248">
        <v>5</v>
      </c>
      <c r="I248" t="s">
        <v>41728</v>
      </c>
      <c r="L248">
        <v>5</v>
      </c>
      <c r="O248">
        <v>5</v>
      </c>
      <c r="R248" t="s">
        <v>44584</v>
      </c>
      <c r="S248">
        <v>1</v>
      </c>
      <c r="U248" t="s">
        <v>44585</v>
      </c>
      <c r="V248">
        <v>0</v>
      </c>
      <c r="X248" t="s">
        <v>42876</v>
      </c>
      <c r="Y248">
        <v>1</v>
      </c>
      <c r="AA248" t="s">
        <v>44586</v>
      </c>
      <c r="AB248">
        <v>1</v>
      </c>
      <c r="AD248" t="s">
        <v>44587</v>
      </c>
      <c r="AE248">
        <v>1</v>
      </c>
      <c r="AG248" t="s">
        <v>44596</v>
      </c>
      <c r="AH248">
        <v>0</v>
      </c>
      <c r="AJ248" t="s">
        <v>44589</v>
      </c>
      <c r="AK248">
        <v>0</v>
      </c>
      <c r="AM248" t="s">
        <v>44590</v>
      </c>
      <c r="AN248">
        <v>1</v>
      </c>
      <c r="AP248" t="s">
        <v>44662</v>
      </c>
      <c r="AQ248">
        <v>0</v>
      </c>
      <c r="AS248" t="s">
        <v>44604</v>
      </c>
      <c r="AT248">
        <v>0</v>
      </c>
    </row>
    <row r="249" spans="1:46" x14ac:dyDescent="0.3">
      <c r="A249">
        <v>248</v>
      </c>
      <c r="B249" s="1">
        <v>45908.462638888886</v>
      </c>
      <c r="C249" s="1">
        <v>45908.465682870374</v>
      </c>
      <c r="D249" t="s">
        <v>2769</v>
      </c>
      <c r="E249" t="s">
        <v>2770</v>
      </c>
      <c r="F249">
        <v>7</v>
      </c>
      <c r="I249" t="s">
        <v>2771</v>
      </c>
      <c r="L249">
        <v>5</v>
      </c>
      <c r="O249">
        <v>8</v>
      </c>
      <c r="R249" t="s">
        <v>44584</v>
      </c>
      <c r="S249">
        <v>1</v>
      </c>
      <c r="U249" t="s">
        <v>44585</v>
      </c>
      <c r="V249">
        <v>0</v>
      </c>
      <c r="X249" t="s">
        <v>42876</v>
      </c>
      <c r="Y249">
        <v>1</v>
      </c>
      <c r="AA249" t="s">
        <v>44586</v>
      </c>
      <c r="AB249">
        <v>1</v>
      </c>
      <c r="AD249" t="s">
        <v>44587</v>
      </c>
      <c r="AE249">
        <v>1</v>
      </c>
      <c r="AG249" t="s">
        <v>44588</v>
      </c>
      <c r="AH249">
        <v>1</v>
      </c>
      <c r="AJ249" t="s">
        <v>44589</v>
      </c>
      <c r="AK249">
        <v>0</v>
      </c>
      <c r="AM249" t="s">
        <v>44590</v>
      </c>
      <c r="AN249">
        <v>1</v>
      </c>
      <c r="AP249" t="s">
        <v>44591</v>
      </c>
      <c r="AQ249">
        <v>0</v>
      </c>
      <c r="AS249" t="s">
        <v>44592</v>
      </c>
      <c r="AT249">
        <v>1</v>
      </c>
    </row>
    <row r="250" spans="1:46" x14ac:dyDescent="0.3">
      <c r="A250">
        <v>249</v>
      </c>
      <c r="B250" s="1">
        <v>45908.464247685188</v>
      </c>
      <c r="C250" s="1">
        <v>45908.467187499999</v>
      </c>
      <c r="D250" t="s">
        <v>2685</v>
      </c>
      <c r="E250" t="s">
        <v>2686</v>
      </c>
      <c r="F250">
        <v>6</v>
      </c>
      <c r="I250" t="s">
        <v>2686</v>
      </c>
      <c r="L250">
        <v>5</v>
      </c>
      <c r="O250">
        <v>13</v>
      </c>
      <c r="R250" t="s">
        <v>44584</v>
      </c>
      <c r="S250">
        <v>1</v>
      </c>
      <c r="U250" t="s">
        <v>44585</v>
      </c>
      <c r="V250">
        <v>0</v>
      </c>
      <c r="X250" t="s">
        <v>42876</v>
      </c>
      <c r="Y250">
        <v>1</v>
      </c>
      <c r="AA250" t="s">
        <v>44586</v>
      </c>
      <c r="AB250">
        <v>1</v>
      </c>
      <c r="AD250" t="s">
        <v>44587</v>
      </c>
      <c r="AE250">
        <v>1</v>
      </c>
      <c r="AG250" t="s">
        <v>44612</v>
      </c>
      <c r="AH250">
        <v>0</v>
      </c>
      <c r="AJ250" t="s">
        <v>44589</v>
      </c>
      <c r="AK250">
        <v>0</v>
      </c>
      <c r="AM250" t="s">
        <v>44590</v>
      </c>
      <c r="AN250">
        <v>1</v>
      </c>
      <c r="AP250" t="s">
        <v>44597</v>
      </c>
      <c r="AQ250">
        <v>0</v>
      </c>
      <c r="AS250" t="s">
        <v>44592</v>
      </c>
      <c r="AT250">
        <v>1</v>
      </c>
    </row>
    <row r="251" spans="1:46" x14ac:dyDescent="0.3">
      <c r="A251">
        <v>250</v>
      </c>
      <c r="B251" s="1">
        <v>45908.464398148149</v>
      </c>
      <c r="C251" s="1">
        <v>45908.467534722222</v>
      </c>
      <c r="D251" t="s">
        <v>2804</v>
      </c>
      <c r="E251" t="s">
        <v>2805</v>
      </c>
      <c r="F251">
        <v>6</v>
      </c>
      <c r="I251" t="s">
        <v>11726</v>
      </c>
      <c r="L251">
        <v>5</v>
      </c>
      <c r="O251">
        <v>21</v>
      </c>
      <c r="R251" t="s">
        <v>44584</v>
      </c>
      <c r="S251">
        <v>1</v>
      </c>
      <c r="U251" t="s">
        <v>44585</v>
      </c>
      <c r="V251">
        <v>0</v>
      </c>
      <c r="X251" t="s">
        <v>42876</v>
      </c>
      <c r="Y251">
        <v>1</v>
      </c>
      <c r="AA251" t="s">
        <v>44586</v>
      </c>
      <c r="AB251">
        <v>1</v>
      </c>
      <c r="AD251" t="s">
        <v>44587</v>
      </c>
      <c r="AE251">
        <v>1</v>
      </c>
      <c r="AG251" t="s">
        <v>44654</v>
      </c>
      <c r="AH251">
        <v>0</v>
      </c>
      <c r="AJ251" t="s">
        <v>44589</v>
      </c>
      <c r="AK251">
        <v>0</v>
      </c>
      <c r="AM251" t="s">
        <v>44590</v>
      </c>
      <c r="AN251">
        <v>1</v>
      </c>
      <c r="AP251" t="s">
        <v>44597</v>
      </c>
      <c r="AQ251">
        <v>0</v>
      </c>
      <c r="AS251" t="s">
        <v>44592</v>
      </c>
      <c r="AT251">
        <v>1</v>
      </c>
    </row>
    <row r="252" spans="1:46" x14ac:dyDescent="0.3">
      <c r="A252">
        <v>251</v>
      </c>
      <c r="B252" s="1">
        <v>45908.466620370367</v>
      </c>
      <c r="C252" s="1">
        <v>45908.468078703707</v>
      </c>
      <c r="D252" t="s">
        <v>2637</v>
      </c>
      <c r="E252" t="s">
        <v>2638</v>
      </c>
      <c r="F252">
        <v>6</v>
      </c>
      <c r="I252" t="s">
        <v>2639</v>
      </c>
      <c r="L252">
        <v>5</v>
      </c>
      <c r="O252">
        <v>19</v>
      </c>
      <c r="R252" t="s">
        <v>44584</v>
      </c>
      <c r="S252">
        <v>1</v>
      </c>
      <c r="U252" t="s">
        <v>44585</v>
      </c>
      <c r="V252">
        <v>0</v>
      </c>
      <c r="X252" t="s">
        <v>42876</v>
      </c>
      <c r="Y252">
        <v>1</v>
      </c>
      <c r="AA252" t="s">
        <v>44586</v>
      </c>
      <c r="AB252">
        <v>1</v>
      </c>
      <c r="AD252" t="s">
        <v>44587</v>
      </c>
      <c r="AE252">
        <v>1</v>
      </c>
      <c r="AG252" t="s">
        <v>44654</v>
      </c>
      <c r="AH252">
        <v>0</v>
      </c>
      <c r="AJ252" t="s">
        <v>44589</v>
      </c>
      <c r="AK252">
        <v>0</v>
      </c>
      <c r="AM252" t="s">
        <v>44590</v>
      </c>
      <c r="AN252">
        <v>1</v>
      </c>
      <c r="AP252" t="s">
        <v>44617</v>
      </c>
      <c r="AQ252">
        <v>0</v>
      </c>
      <c r="AS252" t="s">
        <v>44592</v>
      </c>
      <c r="AT252">
        <v>1</v>
      </c>
    </row>
    <row r="253" spans="1:46" x14ac:dyDescent="0.3">
      <c r="A253">
        <v>252</v>
      </c>
      <c r="B253" s="1">
        <v>45908.464930555558</v>
      </c>
      <c r="C253" s="1">
        <v>45908.468263888892</v>
      </c>
      <c r="D253" t="s">
        <v>2632</v>
      </c>
      <c r="E253" t="s">
        <v>2633</v>
      </c>
      <c r="F253">
        <v>6</v>
      </c>
      <c r="I253" t="s">
        <v>2633</v>
      </c>
      <c r="L253">
        <v>5</v>
      </c>
      <c r="O253">
        <v>26</v>
      </c>
      <c r="R253" t="s">
        <v>44584</v>
      </c>
      <c r="S253">
        <v>1</v>
      </c>
      <c r="U253" t="s">
        <v>44585</v>
      </c>
      <c r="V253">
        <v>0</v>
      </c>
      <c r="X253" t="s">
        <v>42876</v>
      </c>
      <c r="Y253">
        <v>1</v>
      </c>
      <c r="AA253" t="s">
        <v>44586</v>
      </c>
      <c r="AB253">
        <v>1</v>
      </c>
      <c r="AD253" t="s">
        <v>44587</v>
      </c>
      <c r="AE253">
        <v>1</v>
      </c>
      <c r="AG253" t="s">
        <v>44654</v>
      </c>
      <c r="AH253">
        <v>0</v>
      </c>
      <c r="AJ253" t="s">
        <v>44589</v>
      </c>
      <c r="AK253">
        <v>0</v>
      </c>
      <c r="AM253" t="s">
        <v>44590</v>
      </c>
      <c r="AN253">
        <v>1</v>
      </c>
      <c r="AP253" t="s">
        <v>44617</v>
      </c>
      <c r="AQ253">
        <v>0</v>
      </c>
      <c r="AS253" t="s">
        <v>44592</v>
      </c>
      <c r="AT253">
        <v>1</v>
      </c>
    </row>
    <row r="254" spans="1:46" x14ac:dyDescent="0.3">
      <c r="A254">
        <v>253</v>
      </c>
      <c r="B254" s="1">
        <v>45908.464722222219</v>
      </c>
      <c r="C254" s="1">
        <v>45908.468773148146</v>
      </c>
      <c r="D254" t="s">
        <v>2663</v>
      </c>
      <c r="E254" t="s">
        <v>2664</v>
      </c>
      <c r="F254">
        <v>6</v>
      </c>
      <c r="I254" t="s">
        <v>2664</v>
      </c>
      <c r="L254">
        <v>5</v>
      </c>
      <c r="O254">
        <v>31</v>
      </c>
      <c r="R254" t="s">
        <v>44584</v>
      </c>
      <c r="S254">
        <v>1</v>
      </c>
      <c r="U254" t="s">
        <v>44585</v>
      </c>
      <c r="V254">
        <v>0</v>
      </c>
      <c r="X254" t="s">
        <v>42876</v>
      </c>
      <c r="Y254">
        <v>1</v>
      </c>
      <c r="AA254" t="s">
        <v>44586</v>
      </c>
      <c r="AB254">
        <v>1</v>
      </c>
      <c r="AD254" t="s">
        <v>44587</v>
      </c>
      <c r="AE254">
        <v>1</v>
      </c>
      <c r="AG254" t="s">
        <v>44605</v>
      </c>
      <c r="AH254">
        <v>0</v>
      </c>
      <c r="AJ254" t="s">
        <v>44589</v>
      </c>
      <c r="AK254">
        <v>0</v>
      </c>
      <c r="AM254" t="s">
        <v>44590</v>
      </c>
      <c r="AN254">
        <v>1</v>
      </c>
      <c r="AP254" t="s">
        <v>44595</v>
      </c>
      <c r="AQ254">
        <v>0</v>
      </c>
      <c r="AS254" t="s">
        <v>44592</v>
      </c>
      <c r="AT254">
        <v>1</v>
      </c>
    </row>
    <row r="255" spans="1:46" x14ac:dyDescent="0.3">
      <c r="A255">
        <v>254</v>
      </c>
      <c r="B255" s="1">
        <v>45908.467326388891</v>
      </c>
      <c r="C255" s="1">
        <v>45908.471898148149</v>
      </c>
      <c r="D255" t="s">
        <v>2719</v>
      </c>
      <c r="E255" t="s">
        <v>2720</v>
      </c>
      <c r="F255">
        <v>4</v>
      </c>
      <c r="I255" t="s">
        <v>2721</v>
      </c>
      <c r="L255">
        <v>5</v>
      </c>
      <c r="O255">
        <v>9</v>
      </c>
      <c r="R255" t="s">
        <v>44584</v>
      </c>
      <c r="S255">
        <v>1</v>
      </c>
      <c r="U255" t="s">
        <v>44700</v>
      </c>
      <c r="V255">
        <v>0</v>
      </c>
      <c r="X255" t="s">
        <v>42876</v>
      </c>
      <c r="Y255">
        <v>1</v>
      </c>
      <c r="AA255" t="s">
        <v>44586</v>
      </c>
      <c r="AB255">
        <v>1</v>
      </c>
      <c r="AD255" t="s">
        <v>44587</v>
      </c>
      <c r="AE255">
        <v>1</v>
      </c>
      <c r="AG255" t="s">
        <v>44679</v>
      </c>
      <c r="AH255">
        <v>0</v>
      </c>
      <c r="AJ255" t="s">
        <v>44589</v>
      </c>
      <c r="AK255">
        <v>0</v>
      </c>
      <c r="AM255" t="s">
        <v>44716</v>
      </c>
      <c r="AN255">
        <v>0</v>
      </c>
      <c r="AP255" t="s">
        <v>44613</v>
      </c>
      <c r="AQ255">
        <v>0</v>
      </c>
      <c r="AS255" t="s">
        <v>44644</v>
      </c>
      <c r="AT255">
        <v>0</v>
      </c>
    </row>
    <row r="256" spans="1:46" x14ac:dyDescent="0.3">
      <c r="A256">
        <v>255</v>
      </c>
      <c r="B256" s="1">
        <v>45908.467939814815</v>
      </c>
      <c r="C256" s="1">
        <v>45908.482835648145</v>
      </c>
      <c r="D256" t="s">
        <v>2737</v>
      </c>
      <c r="E256" t="s">
        <v>2738</v>
      </c>
      <c r="F256">
        <v>3</v>
      </c>
      <c r="I256" t="s">
        <v>2738</v>
      </c>
      <c r="L256">
        <v>5</v>
      </c>
      <c r="O256">
        <v>32</v>
      </c>
      <c r="R256" t="s">
        <v>44714</v>
      </c>
      <c r="S256">
        <v>0</v>
      </c>
      <c r="U256" t="s">
        <v>44674</v>
      </c>
      <c r="V256">
        <v>1</v>
      </c>
      <c r="X256" t="s">
        <v>44698</v>
      </c>
      <c r="Y256">
        <v>0</v>
      </c>
      <c r="AA256" t="s">
        <v>44586</v>
      </c>
      <c r="AB256">
        <v>1</v>
      </c>
      <c r="AD256" t="s">
        <v>44601</v>
      </c>
      <c r="AE256">
        <v>0</v>
      </c>
      <c r="AG256" t="s">
        <v>44612</v>
      </c>
      <c r="AH256">
        <v>0</v>
      </c>
      <c r="AJ256" t="s">
        <v>44589</v>
      </c>
      <c r="AK256">
        <v>0</v>
      </c>
      <c r="AM256" t="s">
        <v>44658</v>
      </c>
      <c r="AN256">
        <v>0</v>
      </c>
      <c r="AP256" t="s">
        <v>44672</v>
      </c>
      <c r="AQ256">
        <v>0</v>
      </c>
      <c r="AS256" t="s">
        <v>44592</v>
      </c>
      <c r="AT256">
        <v>1</v>
      </c>
    </row>
    <row r="257" spans="1:46" x14ac:dyDescent="0.3">
      <c r="A257">
        <v>256</v>
      </c>
      <c r="B257" s="1">
        <v>45909.429664351854</v>
      </c>
      <c r="C257" s="1">
        <v>45909.433611111112</v>
      </c>
      <c r="D257" t="s">
        <v>3096</v>
      </c>
      <c r="E257" t="s">
        <v>3097</v>
      </c>
      <c r="F257">
        <v>4</v>
      </c>
      <c r="I257" t="s">
        <v>3098</v>
      </c>
      <c r="L257">
        <v>3</v>
      </c>
      <c r="O257">
        <v>31</v>
      </c>
      <c r="R257" t="s">
        <v>44584</v>
      </c>
      <c r="S257">
        <v>1</v>
      </c>
      <c r="U257" t="s">
        <v>44585</v>
      </c>
      <c r="V257">
        <v>0</v>
      </c>
      <c r="X257" t="s">
        <v>42876</v>
      </c>
      <c r="Y257">
        <v>1</v>
      </c>
      <c r="AA257" t="s">
        <v>44586</v>
      </c>
      <c r="AB257">
        <v>1</v>
      </c>
      <c r="AD257" t="s">
        <v>44587</v>
      </c>
      <c r="AE257">
        <v>1</v>
      </c>
      <c r="AG257" t="s">
        <v>44596</v>
      </c>
      <c r="AH257">
        <v>0</v>
      </c>
      <c r="AJ257" t="s">
        <v>44589</v>
      </c>
      <c r="AK257">
        <v>0</v>
      </c>
      <c r="AM257" t="s">
        <v>44623</v>
      </c>
      <c r="AN257">
        <v>0</v>
      </c>
      <c r="AP257" t="s">
        <v>44597</v>
      </c>
      <c r="AQ257">
        <v>0</v>
      </c>
      <c r="AS257" t="s">
        <v>44598</v>
      </c>
      <c r="AT257">
        <v>0</v>
      </c>
    </row>
    <row r="258" spans="1:46" x14ac:dyDescent="0.3">
      <c r="A258">
        <v>257</v>
      </c>
      <c r="B258" s="1">
        <v>45909.426180555558</v>
      </c>
      <c r="C258" s="1">
        <v>45909.434050925927</v>
      </c>
      <c r="D258" t="s">
        <v>3244</v>
      </c>
      <c r="E258" t="s">
        <v>3245</v>
      </c>
      <c r="F258">
        <v>7</v>
      </c>
      <c r="I258" t="s">
        <v>3246</v>
      </c>
      <c r="L258">
        <v>3</v>
      </c>
      <c r="O258">
        <v>3</v>
      </c>
      <c r="R258" t="s">
        <v>44584</v>
      </c>
      <c r="S258">
        <v>1</v>
      </c>
      <c r="U258" t="s">
        <v>44585</v>
      </c>
      <c r="V258">
        <v>0</v>
      </c>
      <c r="X258" t="s">
        <v>42876</v>
      </c>
      <c r="Y258">
        <v>1</v>
      </c>
      <c r="AA258" t="s">
        <v>44586</v>
      </c>
      <c r="AB258">
        <v>1</v>
      </c>
      <c r="AD258" t="s">
        <v>44587</v>
      </c>
      <c r="AE258">
        <v>1</v>
      </c>
      <c r="AG258" t="s">
        <v>44588</v>
      </c>
      <c r="AH258">
        <v>1</v>
      </c>
      <c r="AJ258" t="s">
        <v>44589</v>
      </c>
      <c r="AK258">
        <v>0</v>
      </c>
      <c r="AM258" t="s">
        <v>44590</v>
      </c>
      <c r="AN258">
        <v>1</v>
      </c>
      <c r="AP258" t="s">
        <v>44591</v>
      </c>
      <c r="AQ258">
        <v>0</v>
      </c>
      <c r="AS258" t="s">
        <v>44592</v>
      </c>
      <c r="AT258">
        <v>1</v>
      </c>
    </row>
    <row r="259" spans="1:46" x14ac:dyDescent="0.3">
      <c r="A259">
        <v>258</v>
      </c>
      <c r="B259" s="1">
        <v>45909.432557870372</v>
      </c>
      <c r="C259" s="1">
        <v>45909.43409722222</v>
      </c>
      <c r="D259" t="s">
        <v>3143</v>
      </c>
      <c r="E259" t="s">
        <v>3144</v>
      </c>
      <c r="F259">
        <v>6</v>
      </c>
      <c r="I259" t="s">
        <v>3144</v>
      </c>
      <c r="L259">
        <v>3</v>
      </c>
      <c r="O259">
        <v>8</v>
      </c>
      <c r="R259" t="s">
        <v>44584</v>
      </c>
      <c r="S259">
        <v>1</v>
      </c>
      <c r="U259" t="s">
        <v>44585</v>
      </c>
      <c r="V259">
        <v>0</v>
      </c>
      <c r="X259" t="s">
        <v>42876</v>
      </c>
      <c r="Y259">
        <v>1</v>
      </c>
      <c r="AA259" t="s">
        <v>44586</v>
      </c>
      <c r="AB259">
        <v>1</v>
      </c>
      <c r="AD259" t="s">
        <v>44601</v>
      </c>
      <c r="AE259">
        <v>0</v>
      </c>
      <c r="AG259" t="s">
        <v>44588</v>
      </c>
      <c r="AH259">
        <v>1</v>
      </c>
      <c r="AJ259" t="s">
        <v>44589</v>
      </c>
      <c r="AK259">
        <v>0</v>
      </c>
      <c r="AM259" t="s">
        <v>44590</v>
      </c>
      <c r="AN259">
        <v>1</v>
      </c>
      <c r="AP259" t="s">
        <v>44591</v>
      </c>
      <c r="AQ259">
        <v>0</v>
      </c>
      <c r="AS259" t="s">
        <v>44592</v>
      </c>
      <c r="AT259">
        <v>1</v>
      </c>
    </row>
    <row r="260" spans="1:46" x14ac:dyDescent="0.3">
      <c r="A260">
        <v>259</v>
      </c>
      <c r="B260" s="1">
        <v>45909.432129629633</v>
      </c>
      <c r="C260" s="1">
        <v>45909.434120370373</v>
      </c>
      <c r="D260" t="s">
        <v>3151</v>
      </c>
      <c r="E260" t="s">
        <v>3152</v>
      </c>
      <c r="F260">
        <v>6</v>
      </c>
      <c r="I260" t="s">
        <v>3152</v>
      </c>
      <c r="L260">
        <v>3</v>
      </c>
      <c r="O260">
        <v>7</v>
      </c>
      <c r="R260" t="s">
        <v>44584</v>
      </c>
      <c r="S260">
        <v>1</v>
      </c>
      <c r="U260" t="s">
        <v>44585</v>
      </c>
      <c r="V260">
        <v>0</v>
      </c>
      <c r="X260" t="s">
        <v>42876</v>
      </c>
      <c r="Y260">
        <v>1</v>
      </c>
      <c r="AA260" t="s">
        <v>44586</v>
      </c>
      <c r="AB260">
        <v>1</v>
      </c>
      <c r="AD260" t="s">
        <v>44601</v>
      </c>
      <c r="AE260">
        <v>0</v>
      </c>
      <c r="AG260" t="s">
        <v>44588</v>
      </c>
      <c r="AH260">
        <v>1</v>
      </c>
      <c r="AJ260" t="s">
        <v>44589</v>
      </c>
      <c r="AK260">
        <v>0</v>
      </c>
      <c r="AM260" t="s">
        <v>44590</v>
      </c>
      <c r="AN260">
        <v>1</v>
      </c>
      <c r="AP260" t="s">
        <v>44591</v>
      </c>
      <c r="AQ260">
        <v>0</v>
      </c>
      <c r="AS260" t="s">
        <v>44592</v>
      </c>
      <c r="AT260">
        <v>1</v>
      </c>
    </row>
    <row r="261" spans="1:46" x14ac:dyDescent="0.3">
      <c r="A261">
        <v>260</v>
      </c>
      <c r="B261" s="1">
        <v>45909.433171296296</v>
      </c>
      <c r="C261" s="1">
        <v>45909.434340277781</v>
      </c>
      <c r="D261" t="s">
        <v>3300</v>
      </c>
      <c r="E261" t="s">
        <v>3301</v>
      </c>
      <c r="F261">
        <v>7</v>
      </c>
      <c r="I261" t="s">
        <v>3301</v>
      </c>
      <c r="L261">
        <v>3</v>
      </c>
      <c r="O261">
        <v>11</v>
      </c>
      <c r="R261" t="s">
        <v>44584</v>
      </c>
      <c r="S261">
        <v>1</v>
      </c>
      <c r="U261" t="s">
        <v>44633</v>
      </c>
      <c r="V261">
        <v>1</v>
      </c>
      <c r="X261" t="s">
        <v>42876</v>
      </c>
      <c r="Y261">
        <v>1</v>
      </c>
      <c r="AA261" t="s">
        <v>44586</v>
      </c>
      <c r="AB261">
        <v>1</v>
      </c>
      <c r="AD261" t="s">
        <v>44587</v>
      </c>
      <c r="AE261">
        <v>1</v>
      </c>
      <c r="AG261" t="s">
        <v>44588</v>
      </c>
      <c r="AH261">
        <v>1</v>
      </c>
      <c r="AJ261" t="s">
        <v>44589</v>
      </c>
      <c r="AK261">
        <v>0</v>
      </c>
      <c r="AM261" t="s">
        <v>44590</v>
      </c>
      <c r="AN261">
        <v>1</v>
      </c>
      <c r="AP261" t="s">
        <v>44591</v>
      </c>
      <c r="AQ261">
        <v>0</v>
      </c>
      <c r="AS261" t="s">
        <v>44644</v>
      </c>
      <c r="AT261">
        <v>0</v>
      </c>
    </row>
    <row r="262" spans="1:46" x14ac:dyDescent="0.3">
      <c r="A262">
        <v>261</v>
      </c>
      <c r="B262" s="1">
        <v>45909.431689814817</v>
      </c>
      <c r="C262" s="1">
        <v>45909.435740740744</v>
      </c>
      <c r="D262" t="s">
        <v>3163</v>
      </c>
      <c r="E262" t="s">
        <v>3164</v>
      </c>
      <c r="F262">
        <v>7</v>
      </c>
      <c r="I262" t="s">
        <v>3164</v>
      </c>
      <c r="L262">
        <v>3</v>
      </c>
      <c r="O262">
        <v>20</v>
      </c>
      <c r="R262" t="s">
        <v>44584</v>
      </c>
      <c r="S262">
        <v>1</v>
      </c>
      <c r="U262" t="s">
        <v>44585</v>
      </c>
      <c r="V262">
        <v>0</v>
      </c>
      <c r="X262" t="s">
        <v>42876</v>
      </c>
      <c r="Y262">
        <v>1</v>
      </c>
      <c r="AA262" t="s">
        <v>44586</v>
      </c>
      <c r="AB262">
        <v>1</v>
      </c>
      <c r="AD262" t="s">
        <v>44587</v>
      </c>
      <c r="AE262">
        <v>1</v>
      </c>
      <c r="AG262" t="s">
        <v>44588</v>
      </c>
      <c r="AH262">
        <v>1</v>
      </c>
      <c r="AJ262" t="s">
        <v>44589</v>
      </c>
      <c r="AK262">
        <v>0</v>
      </c>
      <c r="AM262" t="s">
        <v>44590</v>
      </c>
      <c r="AN262">
        <v>1</v>
      </c>
      <c r="AP262" t="s">
        <v>44597</v>
      </c>
      <c r="AQ262">
        <v>0</v>
      </c>
      <c r="AS262" t="s">
        <v>44592</v>
      </c>
      <c r="AT262">
        <v>1</v>
      </c>
    </row>
    <row r="263" spans="1:46" x14ac:dyDescent="0.3">
      <c r="A263">
        <v>262</v>
      </c>
      <c r="B263" s="1">
        <v>45909.431620370371</v>
      </c>
      <c r="C263" s="1">
        <v>45909.44326388889</v>
      </c>
      <c r="D263" t="s">
        <v>3812</v>
      </c>
      <c r="E263" t="s">
        <v>3813</v>
      </c>
      <c r="F263">
        <v>6</v>
      </c>
      <c r="I263" t="s">
        <v>3813</v>
      </c>
      <c r="L263">
        <v>3</v>
      </c>
      <c r="O263">
        <v>17</v>
      </c>
      <c r="R263" t="s">
        <v>44717</v>
      </c>
      <c r="S263">
        <v>0</v>
      </c>
      <c r="U263" t="s">
        <v>44600</v>
      </c>
      <c r="V263">
        <v>0</v>
      </c>
      <c r="X263" t="s">
        <v>42876</v>
      </c>
      <c r="Y263">
        <v>1</v>
      </c>
      <c r="AA263" t="s">
        <v>44586</v>
      </c>
      <c r="AB263">
        <v>1</v>
      </c>
      <c r="AD263" t="s">
        <v>44587</v>
      </c>
      <c r="AE263">
        <v>1</v>
      </c>
      <c r="AG263" t="s">
        <v>44588</v>
      </c>
      <c r="AH263">
        <v>1</v>
      </c>
      <c r="AJ263" t="s">
        <v>44620</v>
      </c>
      <c r="AK263">
        <v>1</v>
      </c>
      <c r="AM263" t="s">
        <v>44716</v>
      </c>
      <c r="AN263">
        <v>0</v>
      </c>
      <c r="AP263" t="s">
        <v>44595</v>
      </c>
      <c r="AQ263">
        <v>0</v>
      </c>
      <c r="AS263" t="s">
        <v>44592</v>
      </c>
      <c r="AT263">
        <v>1</v>
      </c>
    </row>
    <row r="264" spans="1:46" x14ac:dyDescent="0.3">
      <c r="A264">
        <v>263</v>
      </c>
      <c r="B264" s="1">
        <v>45909.43545138889</v>
      </c>
      <c r="C264" s="1">
        <v>45909.450775462959</v>
      </c>
      <c r="D264" t="s">
        <v>2208</v>
      </c>
      <c r="E264" t="s">
        <v>2209</v>
      </c>
      <c r="F264">
        <v>6</v>
      </c>
      <c r="I264" t="s">
        <v>44718</v>
      </c>
      <c r="L264">
        <v>3</v>
      </c>
      <c r="O264">
        <v>18</v>
      </c>
      <c r="R264" t="s">
        <v>44584</v>
      </c>
      <c r="S264">
        <v>1</v>
      </c>
      <c r="U264" t="s">
        <v>44692</v>
      </c>
      <c r="V264">
        <v>0</v>
      </c>
      <c r="X264" t="s">
        <v>42876</v>
      </c>
      <c r="Y264">
        <v>1</v>
      </c>
      <c r="AA264" t="s">
        <v>44586</v>
      </c>
      <c r="AB264">
        <v>1</v>
      </c>
      <c r="AD264" t="s">
        <v>44601</v>
      </c>
      <c r="AE264">
        <v>0</v>
      </c>
      <c r="AG264" t="s">
        <v>44719</v>
      </c>
      <c r="AH264">
        <v>0</v>
      </c>
      <c r="AJ264" t="s">
        <v>44620</v>
      </c>
      <c r="AK264">
        <v>1</v>
      </c>
      <c r="AM264" t="s">
        <v>44590</v>
      </c>
      <c r="AN264">
        <v>1</v>
      </c>
      <c r="AP264" t="s">
        <v>44643</v>
      </c>
      <c r="AQ264">
        <v>0</v>
      </c>
      <c r="AS264" t="s">
        <v>44592</v>
      </c>
      <c r="AT264">
        <v>1</v>
      </c>
    </row>
    <row r="265" spans="1:46" x14ac:dyDescent="0.3">
      <c r="A265">
        <v>264</v>
      </c>
      <c r="B265" s="1">
        <v>45909.444004629629</v>
      </c>
      <c r="C265" s="1">
        <v>45909.45171296296</v>
      </c>
      <c r="D265" t="s">
        <v>3799</v>
      </c>
      <c r="E265" t="s">
        <v>3800</v>
      </c>
      <c r="F265">
        <v>5</v>
      </c>
      <c r="I265" t="s">
        <v>3801</v>
      </c>
      <c r="L265">
        <v>3</v>
      </c>
      <c r="O265">
        <v>23</v>
      </c>
      <c r="R265" t="s">
        <v>44691</v>
      </c>
      <c r="S265">
        <v>0</v>
      </c>
      <c r="U265" t="s">
        <v>44665</v>
      </c>
      <c r="V265">
        <v>0</v>
      </c>
      <c r="X265" t="s">
        <v>31162</v>
      </c>
      <c r="Y265">
        <v>0</v>
      </c>
      <c r="AA265" t="s">
        <v>44586</v>
      </c>
      <c r="AB265">
        <v>1</v>
      </c>
      <c r="AD265" t="s">
        <v>44587</v>
      </c>
      <c r="AE265">
        <v>1</v>
      </c>
      <c r="AG265" t="s">
        <v>44663</v>
      </c>
      <c r="AH265">
        <v>1</v>
      </c>
      <c r="AJ265" t="s">
        <v>44720</v>
      </c>
      <c r="AK265">
        <v>0</v>
      </c>
      <c r="AM265" t="s">
        <v>44590</v>
      </c>
      <c r="AN265">
        <v>1</v>
      </c>
      <c r="AP265" t="s">
        <v>44595</v>
      </c>
      <c r="AQ265">
        <v>0</v>
      </c>
      <c r="AS265" t="s">
        <v>44592</v>
      </c>
      <c r="AT265">
        <v>1</v>
      </c>
    </row>
    <row r="266" spans="1:46" x14ac:dyDescent="0.3">
      <c r="A266">
        <v>265</v>
      </c>
      <c r="B266" s="1">
        <v>45909.465150462966</v>
      </c>
      <c r="C266" s="1">
        <v>45909.475740740738</v>
      </c>
      <c r="D266" t="s">
        <v>3237</v>
      </c>
      <c r="E266" t="s">
        <v>3238</v>
      </c>
      <c r="F266">
        <v>8</v>
      </c>
      <c r="I266" t="s">
        <v>3239</v>
      </c>
      <c r="L266">
        <v>3</v>
      </c>
      <c r="O266">
        <v>22</v>
      </c>
      <c r="R266" t="s">
        <v>44584</v>
      </c>
      <c r="S266">
        <v>1</v>
      </c>
      <c r="U266" t="s">
        <v>44670</v>
      </c>
      <c r="V266">
        <v>0</v>
      </c>
      <c r="X266" t="s">
        <v>42876</v>
      </c>
      <c r="Y266">
        <v>1</v>
      </c>
      <c r="AA266" t="s">
        <v>44586</v>
      </c>
      <c r="AB266">
        <v>1</v>
      </c>
      <c r="AD266" t="s">
        <v>44587</v>
      </c>
      <c r="AE266">
        <v>1</v>
      </c>
      <c r="AG266" t="s">
        <v>44588</v>
      </c>
      <c r="AH266">
        <v>1</v>
      </c>
      <c r="AJ266" t="s">
        <v>44620</v>
      </c>
      <c r="AK266">
        <v>1</v>
      </c>
      <c r="AM266" t="s">
        <v>44590</v>
      </c>
      <c r="AN266">
        <v>1</v>
      </c>
      <c r="AP266" t="s">
        <v>44721</v>
      </c>
      <c r="AQ266">
        <v>0</v>
      </c>
      <c r="AS266" t="s">
        <v>44592</v>
      </c>
      <c r="AT266">
        <v>1</v>
      </c>
    </row>
    <row r="267" spans="1:46" x14ac:dyDescent="0.3">
      <c r="A267">
        <v>266</v>
      </c>
      <c r="B267" s="1">
        <v>45909.550416666665</v>
      </c>
      <c r="C267" s="1">
        <v>45909.551053240742</v>
      </c>
      <c r="D267" t="s">
        <v>233</v>
      </c>
      <c r="E267" t="s">
        <v>234</v>
      </c>
      <c r="F267">
        <v>3</v>
      </c>
      <c r="I267" t="s">
        <v>234</v>
      </c>
      <c r="L267">
        <v>11</v>
      </c>
      <c r="O267">
        <v>6</v>
      </c>
      <c r="R267" t="s">
        <v>44722</v>
      </c>
      <c r="S267">
        <v>0</v>
      </c>
      <c r="U267" t="s">
        <v>44619</v>
      </c>
      <c r="V267">
        <v>0</v>
      </c>
      <c r="X267" t="s">
        <v>44723</v>
      </c>
      <c r="Y267">
        <v>0</v>
      </c>
      <c r="AA267" t="s">
        <v>44639</v>
      </c>
      <c r="AB267">
        <v>0</v>
      </c>
      <c r="AD267" t="s">
        <v>44587</v>
      </c>
      <c r="AE267">
        <v>1</v>
      </c>
      <c r="AG267" t="s">
        <v>44641</v>
      </c>
      <c r="AH267">
        <v>0</v>
      </c>
      <c r="AJ267" t="s">
        <v>44702</v>
      </c>
      <c r="AK267">
        <v>1</v>
      </c>
      <c r="AM267" t="s">
        <v>44590</v>
      </c>
      <c r="AN267">
        <v>1</v>
      </c>
      <c r="AP267" t="s">
        <v>44643</v>
      </c>
      <c r="AQ267">
        <v>0</v>
      </c>
      <c r="AS267" t="s">
        <v>44644</v>
      </c>
      <c r="AT267">
        <v>0</v>
      </c>
    </row>
    <row r="268" spans="1:46" x14ac:dyDescent="0.3">
      <c r="A268">
        <v>267</v>
      </c>
      <c r="B268" s="1">
        <v>45909.550162037034</v>
      </c>
      <c r="C268" s="1">
        <v>45909.553067129629</v>
      </c>
      <c r="D268" t="s">
        <v>181</v>
      </c>
      <c r="E268" t="s">
        <v>182</v>
      </c>
      <c r="F268">
        <v>6</v>
      </c>
      <c r="I268" t="s">
        <v>182</v>
      </c>
      <c r="L268">
        <v>11</v>
      </c>
      <c r="O268">
        <v>30</v>
      </c>
      <c r="R268" t="s">
        <v>44584</v>
      </c>
      <c r="S268">
        <v>1</v>
      </c>
      <c r="U268" t="s">
        <v>44585</v>
      </c>
      <c r="V268">
        <v>0</v>
      </c>
      <c r="X268" t="s">
        <v>42876</v>
      </c>
      <c r="Y268">
        <v>1</v>
      </c>
      <c r="AA268" t="s">
        <v>44586</v>
      </c>
      <c r="AB268">
        <v>1</v>
      </c>
      <c r="AD268" t="s">
        <v>44587</v>
      </c>
      <c r="AE268">
        <v>1</v>
      </c>
      <c r="AG268" t="s">
        <v>44588</v>
      </c>
      <c r="AH268">
        <v>1</v>
      </c>
      <c r="AJ268" t="s">
        <v>44589</v>
      </c>
      <c r="AK268">
        <v>0</v>
      </c>
      <c r="AM268" t="s">
        <v>44590</v>
      </c>
      <c r="AN268">
        <v>1</v>
      </c>
      <c r="AP268" t="s">
        <v>44595</v>
      </c>
      <c r="AQ268">
        <v>0</v>
      </c>
      <c r="AS268" t="s">
        <v>44604</v>
      </c>
      <c r="AT268">
        <v>0</v>
      </c>
    </row>
    <row r="269" spans="1:46" x14ac:dyDescent="0.3">
      <c r="A269">
        <v>268</v>
      </c>
      <c r="B269" s="1">
        <v>45909.550127314818</v>
      </c>
      <c r="C269" s="1">
        <v>45909.553124999999</v>
      </c>
      <c r="D269" t="s">
        <v>422</v>
      </c>
      <c r="E269" t="s">
        <v>423</v>
      </c>
      <c r="F269">
        <v>5</v>
      </c>
      <c r="I269" t="s">
        <v>44724</v>
      </c>
      <c r="L269">
        <v>11</v>
      </c>
      <c r="O269">
        <v>37</v>
      </c>
      <c r="R269" t="s">
        <v>44584</v>
      </c>
      <c r="S269">
        <v>1</v>
      </c>
      <c r="U269" t="s">
        <v>44622</v>
      </c>
      <c r="V269">
        <v>0</v>
      </c>
      <c r="X269" t="s">
        <v>42876</v>
      </c>
      <c r="Y269">
        <v>1</v>
      </c>
      <c r="AA269" t="s">
        <v>44586</v>
      </c>
      <c r="AB269">
        <v>1</v>
      </c>
      <c r="AD269" t="s">
        <v>44587</v>
      </c>
      <c r="AE269">
        <v>1</v>
      </c>
      <c r="AG269" t="s">
        <v>44608</v>
      </c>
      <c r="AH269">
        <v>0</v>
      </c>
      <c r="AJ269" t="s">
        <v>44589</v>
      </c>
      <c r="AK269">
        <v>0</v>
      </c>
      <c r="AM269" t="s">
        <v>44590</v>
      </c>
      <c r="AN269">
        <v>1</v>
      </c>
      <c r="AP269" t="s">
        <v>44643</v>
      </c>
      <c r="AQ269">
        <v>0</v>
      </c>
      <c r="AS269" t="s">
        <v>44598</v>
      </c>
      <c r="AT269">
        <v>0</v>
      </c>
    </row>
    <row r="270" spans="1:46" x14ac:dyDescent="0.3">
      <c r="A270">
        <v>269</v>
      </c>
      <c r="B270" s="1">
        <v>45909.550335648149</v>
      </c>
      <c r="C270" s="1">
        <v>45909.553194444445</v>
      </c>
      <c r="D270" t="s">
        <v>244</v>
      </c>
      <c r="E270" t="s">
        <v>245</v>
      </c>
      <c r="F270">
        <v>6</v>
      </c>
      <c r="I270" t="s">
        <v>245</v>
      </c>
      <c r="L270">
        <v>11</v>
      </c>
      <c r="O270">
        <v>14</v>
      </c>
      <c r="R270" t="s">
        <v>44584</v>
      </c>
      <c r="S270">
        <v>1</v>
      </c>
      <c r="U270" t="s">
        <v>44585</v>
      </c>
      <c r="V270">
        <v>0</v>
      </c>
      <c r="X270" t="s">
        <v>42876</v>
      </c>
      <c r="Y270">
        <v>1</v>
      </c>
      <c r="AA270" t="s">
        <v>44586</v>
      </c>
      <c r="AB270">
        <v>1</v>
      </c>
      <c r="AD270" t="s">
        <v>44587</v>
      </c>
      <c r="AE270">
        <v>1</v>
      </c>
      <c r="AG270" t="s">
        <v>44588</v>
      </c>
      <c r="AH270">
        <v>1</v>
      </c>
      <c r="AJ270" t="s">
        <v>44589</v>
      </c>
      <c r="AK270">
        <v>0</v>
      </c>
      <c r="AM270" t="s">
        <v>44590</v>
      </c>
      <c r="AN270">
        <v>1</v>
      </c>
      <c r="AP270" t="s">
        <v>44643</v>
      </c>
      <c r="AQ270">
        <v>0</v>
      </c>
      <c r="AS270" t="s">
        <v>44598</v>
      </c>
      <c r="AT270">
        <v>0</v>
      </c>
    </row>
    <row r="271" spans="1:46" x14ac:dyDescent="0.3">
      <c r="A271">
        <v>270</v>
      </c>
      <c r="B271" s="1">
        <v>45909.550173611111</v>
      </c>
      <c r="C271" s="1">
        <v>45909.553483796299</v>
      </c>
      <c r="D271" t="s">
        <v>277</v>
      </c>
      <c r="E271" t="s">
        <v>278</v>
      </c>
      <c r="F271">
        <v>5</v>
      </c>
      <c r="I271" t="s">
        <v>279</v>
      </c>
      <c r="L271">
        <v>11</v>
      </c>
      <c r="O271">
        <v>12</v>
      </c>
      <c r="R271" t="s">
        <v>44584</v>
      </c>
      <c r="S271">
        <v>1</v>
      </c>
      <c r="U271" t="s">
        <v>44585</v>
      </c>
      <c r="V271">
        <v>0</v>
      </c>
      <c r="X271" t="s">
        <v>42876</v>
      </c>
      <c r="Y271">
        <v>1</v>
      </c>
      <c r="AA271" t="s">
        <v>44586</v>
      </c>
      <c r="AB271">
        <v>1</v>
      </c>
      <c r="AD271" t="s">
        <v>44587</v>
      </c>
      <c r="AE271">
        <v>1</v>
      </c>
      <c r="AG271" t="s">
        <v>44612</v>
      </c>
      <c r="AH271">
        <v>0</v>
      </c>
      <c r="AJ271" t="s">
        <v>44589</v>
      </c>
      <c r="AK271">
        <v>0</v>
      </c>
      <c r="AM271" t="s">
        <v>44590</v>
      </c>
      <c r="AN271">
        <v>1</v>
      </c>
      <c r="AP271" t="s">
        <v>44597</v>
      </c>
      <c r="AQ271">
        <v>0</v>
      </c>
      <c r="AS271" t="s">
        <v>44604</v>
      </c>
      <c r="AT271">
        <v>0</v>
      </c>
    </row>
    <row r="272" spans="1:46" x14ac:dyDescent="0.3">
      <c r="A272">
        <v>271</v>
      </c>
      <c r="B272" s="1">
        <v>45909.550254629627</v>
      </c>
      <c r="C272" s="1">
        <v>45909.55369212963</v>
      </c>
      <c r="D272" t="s">
        <v>109</v>
      </c>
      <c r="E272" t="s">
        <v>110</v>
      </c>
      <c r="F272">
        <v>7</v>
      </c>
      <c r="I272" t="s">
        <v>110</v>
      </c>
      <c r="L272">
        <v>11</v>
      </c>
      <c r="O272">
        <v>38</v>
      </c>
      <c r="R272" t="s">
        <v>44584</v>
      </c>
      <c r="S272">
        <v>1</v>
      </c>
      <c r="U272" t="s">
        <v>44585</v>
      </c>
      <c r="V272">
        <v>0</v>
      </c>
      <c r="X272" t="s">
        <v>42876</v>
      </c>
      <c r="Y272">
        <v>1</v>
      </c>
      <c r="AA272" t="s">
        <v>44586</v>
      </c>
      <c r="AB272">
        <v>1</v>
      </c>
      <c r="AD272" t="s">
        <v>44587</v>
      </c>
      <c r="AE272">
        <v>1</v>
      </c>
      <c r="AG272" t="s">
        <v>44588</v>
      </c>
      <c r="AH272">
        <v>1</v>
      </c>
      <c r="AJ272" t="s">
        <v>44589</v>
      </c>
      <c r="AK272">
        <v>0</v>
      </c>
      <c r="AM272" t="s">
        <v>44590</v>
      </c>
      <c r="AN272">
        <v>1</v>
      </c>
      <c r="AP272" t="s">
        <v>44725</v>
      </c>
      <c r="AQ272">
        <v>1</v>
      </c>
      <c r="AS272" t="s">
        <v>44644</v>
      </c>
      <c r="AT272">
        <v>0</v>
      </c>
    </row>
    <row r="273" spans="1:46" x14ac:dyDescent="0.3">
      <c r="A273">
        <v>272</v>
      </c>
      <c r="B273" s="1">
        <v>45909.550127314818</v>
      </c>
      <c r="C273" s="1">
        <v>45909.55369212963</v>
      </c>
      <c r="D273" t="s">
        <v>446</v>
      </c>
      <c r="E273" t="s">
        <v>447</v>
      </c>
      <c r="F273">
        <v>6</v>
      </c>
      <c r="I273" t="s">
        <v>447</v>
      </c>
      <c r="L273">
        <v>11</v>
      </c>
      <c r="O273">
        <v>2</v>
      </c>
      <c r="R273" t="s">
        <v>44584</v>
      </c>
      <c r="S273">
        <v>1</v>
      </c>
      <c r="U273" t="s">
        <v>44664</v>
      </c>
      <c r="V273">
        <v>0</v>
      </c>
      <c r="X273" t="s">
        <v>42876</v>
      </c>
      <c r="Y273">
        <v>1</v>
      </c>
      <c r="AA273" t="s">
        <v>44586</v>
      </c>
      <c r="AB273">
        <v>1</v>
      </c>
      <c r="AD273" t="s">
        <v>44587</v>
      </c>
      <c r="AE273">
        <v>1</v>
      </c>
      <c r="AG273" t="s">
        <v>44588</v>
      </c>
      <c r="AH273">
        <v>1</v>
      </c>
      <c r="AJ273" t="s">
        <v>44589</v>
      </c>
      <c r="AK273">
        <v>0</v>
      </c>
      <c r="AM273" t="s">
        <v>44590</v>
      </c>
      <c r="AN273">
        <v>1</v>
      </c>
      <c r="AP273" t="s">
        <v>44595</v>
      </c>
      <c r="AQ273">
        <v>0</v>
      </c>
      <c r="AS273" t="s">
        <v>44604</v>
      </c>
      <c r="AT273">
        <v>0</v>
      </c>
    </row>
    <row r="274" spans="1:46" x14ac:dyDescent="0.3">
      <c r="A274">
        <v>273</v>
      </c>
      <c r="B274" s="1">
        <v>45909.550115740742</v>
      </c>
      <c r="C274" s="1">
        <v>45909.553703703707</v>
      </c>
      <c r="D274" t="s">
        <v>330</v>
      </c>
      <c r="E274" t="s">
        <v>331</v>
      </c>
      <c r="F274">
        <v>1</v>
      </c>
      <c r="I274" t="s">
        <v>6611</v>
      </c>
      <c r="L274">
        <v>11</v>
      </c>
      <c r="O274">
        <v>7</v>
      </c>
      <c r="R274" t="s">
        <v>44683</v>
      </c>
      <c r="S274">
        <v>0</v>
      </c>
      <c r="U274" t="s">
        <v>44600</v>
      </c>
      <c r="V274">
        <v>0</v>
      </c>
      <c r="X274" t="s">
        <v>42876</v>
      </c>
      <c r="Y274">
        <v>1</v>
      </c>
      <c r="AA274" t="s">
        <v>44639</v>
      </c>
      <c r="AB274">
        <v>0</v>
      </c>
      <c r="AD274" t="s">
        <v>44601</v>
      </c>
      <c r="AE274">
        <v>0</v>
      </c>
      <c r="AG274" t="s">
        <v>44641</v>
      </c>
      <c r="AH274">
        <v>0</v>
      </c>
      <c r="AJ274" t="s">
        <v>44685</v>
      </c>
      <c r="AK274">
        <v>0</v>
      </c>
      <c r="AM274" t="s">
        <v>44630</v>
      </c>
      <c r="AN274">
        <v>0</v>
      </c>
      <c r="AP274" t="s">
        <v>44613</v>
      </c>
      <c r="AQ274">
        <v>0</v>
      </c>
      <c r="AS274" t="s">
        <v>44628</v>
      </c>
      <c r="AT274">
        <v>0</v>
      </c>
    </row>
    <row r="275" spans="1:46" x14ac:dyDescent="0.3">
      <c r="A275">
        <v>274</v>
      </c>
      <c r="B275" s="1">
        <v>45909.550752314812</v>
      </c>
      <c r="C275" s="1">
        <v>45909.554201388892</v>
      </c>
      <c r="D275" t="s">
        <v>220</v>
      </c>
      <c r="E275" t="s">
        <v>221</v>
      </c>
      <c r="F275">
        <v>3</v>
      </c>
      <c r="I275" t="s">
        <v>221</v>
      </c>
      <c r="L275">
        <v>11</v>
      </c>
      <c r="O275">
        <v>13</v>
      </c>
      <c r="R275" t="s">
        <v>44722</v>
      </c>
      <c r="S275">
        <v>0</v>
      </c>
      <c r="U275" t="s">
        <v>44619</v>
      </c>
      <c r="V275">
        <v>0</v>
      </c>
      <c r="X275" t="s">
        <v>42876</v>
      </c>
      <c r="Y275">
        <v>1</v>
      </c>
      <c r="AA275" t="s">
        <v>44639</v>
      </c>
      <c r="AB275">
        <v>0</v>
      </c>
      <c r="AD275" t="s">
        <v>44587</v>
      </c>
      <c r="AE275">
        <v>1</v>
      </c>
      <c r="AG275" t="s">
        <v>44641</v>
      </c>
      <c r="AH275">
        <v>0</v>
      </c>
      <c r="AJ275" t="s">
        <v>44702</v>
      </c>
      <c r="AK275">
        <v>1</v>
      </c>
      <c r="AM275" t="s">
        <v>44642</v>
      </c>
      <c r="AN275">
        <v>0</v>
      </c>
      <c r="AP275" t="s">
        <v>44662</v>
      </c>
      <c r="AQ275">
        <v>0</v>
      </c>
      <c r="AS275" t="s">
        <v>44604</v>
      </c>
      <c r="AT275">
        <v>0</v>
      </c>
    </row>
    <row r="276" spans="1:46" x14ac:dyDescent="0.3">
      <c r="A276">
        <v>275</v>
      </c>
      <c r="B276" s="1">
        <v>45909.550312500003</v>
      </c>
      <c r="C276" s="1">
        <v>45909.554525462961</v>
      </c>
      <c r="D276" t="s">
        <v>304</v>
      </c>
      <c r="E276" t="s">
        <v>305</v>
      </c>
      <c r="F276">
        <v>5</v>
      </c>
      <c r="I276" t="s">
        <v>306</v>
      </c>
      <c r="L276">
        <v>11</v>
      </c>
      <c r="O276">
        <v>17</v>
      </c>
      <c r="R276" t="s">
        <v>44584</v>
      </c>
      <c r="S276">
        <v>1</v>
      </c>
      <c r="U276" t="s">
        <v>44585</v>
      </c>
      <c r="V276">
        <v>0</v>
      </c>
      <c r="X276" t="s">
        <v>42876</v>
      </c>
      <c r="Y276">
        <v>1</v>
      </c>
      <c r="AA276" t="s">
        <v>44586</v>
      </c>
      <c r="AB276">
        <v>1</v>
      </c>
      <c r="AD276" t="s">
        <v>44587</v>
      </c>
      <c r="AE276">
        <v>1</v>
      </c>
      <c r="AG276" t="s">
        <v>44605</v>
      </c>
      <c r="AH276">
        <v>0</v>
      </c>
      <c r="AJ276" t="s">
        <v>44603</v>
      </c>
      <c r="AK276">
        <v>0</v>
      </c>
      <c r="AM276" t="s">
        <v>44590</v>
      </c>
      <c r="AN276">
        <v>1</v>
      </c>
      <c r="AP276" t="s">
        <v>44595</v>
      </c>
      <c r="AQ276">
        <v>0</v>
      </c>
      <c r="AS276" t="s">
        <v>44598</v>
      </c>
      <c r="AT276">
        <v>0</v>
      </c>
    </row>
    <row r="277" spans="1:46" x14ac:dyDescent="0.3">
      <c r="A277">
        <v>276</v>
      </c>
      <c r="B277" s="1">
        <v>45909.550324074073</v>
      </c>
      <c r="C277" s="1">
        <v>45909.554583333331</v>
      </c>
      <c r="D277" t="s">
        <v>398</v>
      </c>
      <c r="E277" t="s">
        <v>399</v>
      </c>
      <c r="F277">
        <v>5</v>
      </c>
      <c r="I277" t="s">
        <v>400</v>
      </c>
      <c r="L277">
        <v>11</v>
      </c>
      <c r="O277">
        <v>36</v>
      </c>
      <c r="R277" t="s">
        <v>44584</v>
      </c>
      <c r="S277">
        <v>1</v>
      </c>
      <c r="U277" t="s">
        <v>44585</v>
      </c>
      <c r="V277">
        <v>0</v>
      </c>
      <c r="X277" t="s">
        <v>42876</v>
      </c>
      <c r="Y277">
        <v>1</v>
      </c>
      <c r="AA277" t="s">
        <v>44586</v>
      </c>
      <c r="AB277">
        <v>1</v>
      </c>
      <c r="AD277" t="s">
        <v>44587</v>
      </c>
      <c r="AE277">
        <v>1</v>
      </c>
      <c r="AG277" t="s">
        <v>44629</v>
      </c>
      <c r="AH277">
        <v>0</v>
      </c>
      <c r="AJ277" t="s">
        <v>44589</v>
      </c>
      <c r="AK277">
        <v>0</v>
      </c>
      <c r="AM277" t="s">
        <v>44590</v>
      </c>
      <c r="AN277">
        <v>1</v>
      </c>
      <c r="AP277" t="s">
        <v>44595</v>
      </c>
      <c r="AQ277">
        <v>0</v>
      </c>
      <c r="AS277" t="s">
        <v>44644</v>
      </c>
      <c r="AT277">
        <v>0</v>
      </c>
    </row>
    <row r="278" spans="1:46" x14ac:dyDescent="0.3">
      <c r="A278">
        <v>277</v>
      </c>
      <c r="B278" s="1">
        <v>45909.550995370373</v>
      </c>
      <c r="C278" s="1">
        <v>45909.554594907408</v>
      </c>
      <c r="D278" t="s">
        <v>343</v>
      </c>
      <c r="E278" t="s">
        <v>344</v>
      </c>
      <c r="F278">
        <v>3</v>
      </c>
      <c r="I278" t="s">
        <v>344</v>
      </c>
      <c r="L278">
        <v>11</v>
      </c>
      <c r="O278">
        <v>35</v>
      </c>
      <c r="R278" t="s">
        <v>44584</v>
      </c>
      <c r="S278">
        <v>1</v>
      </c>
      <c r="U278" t="s">
        <v>44585</v>
      </c>
      <c r="V278">
        <v>0</v>
      </c>
      <c r="X278" t="s">
        <v>42876</v>
      </c>
      <c r="Y278">
        <v>1</v>
      </c>
      <c r="AA278" t="s">
        <v>44726</v>
      </c>
      <c r="AB278">
        <v>0</v>
      </c>
      <c r="AD278" t="s">
        <v>44661</v>
      </c>
      <c r="AE278">
        <v>0</v>
      </c>
      <c r="AG278" t="s">
        <v>44654</v>
      </c>
      <c r="AH278">
        <v>0</v>
      </c>
      <c r="AJ278" t="s">
        <v>44589</v>
      </c>
      <c r="AK278">
        <v>0</v>
      </c>
      <c r="AM278" t="s">
        <v>44590</v>
      </c>
      <c r="AN278">
        <v>1</v>
      </c>
      <c r="AP278" t="s">
        <v>44657</v>
      </c>
      <c r="AQ278">
        <v>0</v>
      </c>
      <c r="AS278" t="s">
        <v>44644</v>
      </c>
      <c r="AT278">
        <v>0</v>
      </c>
    </row>
    <row r="279" spans="1:46" x14ac:dyDescent="0.3">
      <c r="A279">
        <v>278</v>
      </c>
      <c r="B279" s="1">
        <v>45909.553379629629</v>
      </c>
      <c r="C279" s="1">
        <v>45909.554629629631</v>
      </c>
      <c r="D279" t="s">
        <v>206</v>
      </c>
      <c r="E279" t="s">
        <v>207</v>
      </c>
      <c r="F279">
        <v>6</v>
      </c>
      <c r="I279" t="s">
        <v>207</v>
      </c>
      <c r="L279">
        <v>11</v>
      </c>
      <c r="O279">
        <v>40</v>
      </c>
      <c r="R279" t="s">
        <v>44584</v>
      </c>
      <c r="S279">
        <v>1</v>
      </c>
      <c r="U279" t="s">
        <v>44585</v>
      </c>
      <c r="V279">
        <v>0</v>
      </c>
      <c r="X279" t="s">
        <v>42876</v>
      </c>
      <c r="Y279">
        <v>1</v>
      </c>
      <c r="AA279" t="s">
        <v>44586</v>
      </c>
      <c r="AB279">
        <v>1</v>
      </c>
      <c r="AD279" t="s">
        <v>44587</v>
      </c>
      <c r="AE279">
        <v>1</v>
      </c>
      <c r="AG279" t="s">
        <v>44588</v>
      </c>
      <c r="AH279">
        <v>1</v>
      </c>
      <c r="AJ279" t="s">
        <v>44589</v>
      </c>
      <c r="AK279">
        <v>0</v>
      </c>
      <c r="AM279" t="s">
        <v>44590</v>
      </c>
      <c r="AN279">
        <v>1</v>
      </c>
      <c r="AP279" t="s">
        <v>44631</v>
      </c>
      <c r="AQ279">
        <v>0</v>
      </c>
      <c r="AS279" t="s">
        <v>44644</v>
      </c>
      <c r="AT279">
        <v>0</v>
      </c>
    </row>
    <row r="280" spans="1:46" x14ac:dyDescent="0.3">
      <c r="A280">
        <v>279</v>
      </c>
      <c r="B280" s="1">
        <v>45909.550312500003</v>
      </c>
      <c r="C280" s="1">
        <v>45909.554861111108</v>
      </c>
      <c r="D280" t="s">
        <v>410</v>
      </c>
      <c r="E280" t="s">
        <v>411</v>
      </c>
      <c r="F280">
        <v>6</v>
      </c>
      <c r="I280" t="s">
        <v>411</v>
      </c>
      <c r="L280">
        <v>11</v>
      </c>
      <c r="O280">
        <v>27</v>
      </c>
      <c r="R280" t="s">
        <v>44584</v>
      </c>
      <c r="S280">
        <v>1</v>
      </c>
      <c r="U280" t="s">
        <v>44626</v>
      </c>
      <c r="V280">
        <v>0</v>
      </c>
      <c r="X280" t="s">
        <v>42876</v>
      </c>
      <c r="Y280">
        <v>1</v>
      </c>
      <c r="AA280" t="s">
        <v>44586</v>
      </c>
      <c r="AB280">
        <v>1</v>
      </c>
      <c r="AD280" t="s">
        <v>44587</v>
      </c>
      <c r="AE280">
        <v>1</v>
      </c>
      <c r="AG280" t="s">
        <v>44654</v>
      </c>
      <c r="AH280">
        <v>0</v>
      </c>
      <c r="AJ280" t="s">
        <v>44620</v>
      </c>
      <c r="AK280">
        <v>1</v>
      </c>
      <c r="AM280" t="s">
        <v>44590</v>
      </c>
      <c r="AN280">
        <v>1</v>
      </c>
      <c r="AP280" t="s">
        <v>44727</v>
      </c>
      <c r="AQ280">
        <v>0</v>
      </c>
      <c r="AS280" t="s">
        <v>44614</v>
      </c>
      <c r="AT280">
        <v>0</v>
      </c>
    </row>
    <row r="281" spans="1:46" x14ac:dyDescent="0.3">
      <c r="A281">
        <v>280</v>
      </c>
      <c r="B281" s="1">
        <v>45909.551562499997</v>
      </c>
      <c r="C281" s="1">
        <v>45909.554976851854</v>
      </c>
      <c r="D281" t="s">
        <v>77</v>
      </c>
      <c r="E281" t="s">
        <v>78</v>
      </c>
      <c r="F281">
        <v>5</v>
      </c>
      <c r="I281" t="s">
        <v>78</v>
      </c>
      <c r="L281">
        <v>11</v>
      </c>
      <c r="O281">
        <v>16</v>
      </c>
      <c r="R281" t="s">
        <v>44584</v>
      </c>
      <c r="S281">
        <v>1</v>
      </c>
      <c r="U281" t="s">
        <v>44664</v>
      </c>
      <c r="V281">
        <v>0</v>
      </c>
      <c r="X281" t="s">
        <v>42876</v>
      </c>
      <c r="Y281">
        <v>1</v>
      </c>
      <c r="AA281" t="s">
        <v>44586</v>
      </c>
      <c r="AB281">
        <v>1</v>
      </c>
      <c r="AD281" t="s">
        <v>44587</v>
      </c>
      <c r="AE281">
        <v>1</v>
      </c>
      <c r="AG281" t="s">
        <v>44605</v>
      </c>
      <c r="AH281">
        <v>0</v>
      </c>
      <c r="AJ281" t="s">
        <v>44728</v>
      </c>
      <c r="AK281">
        <v>0</v>
      </c>
      <c r="AM281" t="s">
        <v>44590</v>
      </c>
      <c r="AN281">
        <v>1</v>
      </c>
      <c r="AP281" t="s">
        <v>44597</v>
      </c>
      <c r="AQ281">
        <v>0</v>
      </c>
      <c r="AS281" t="s">
        <v>44614</v>
      </c>
      <c r="AT281">
        <v>0</v>
      </c>
    </row>
    <row r="282" spans="1:46" x14ac:dyDescent="0.3">
      <c r="A282">
        <v>281</v>
      </c>
      <c r="B282" s="1">
        <v>45909.551701388889</v>
      </c>
      <c r="C282" s="1">
        <v>45909.555162037039</v>
      </c>
      <c r="D282" t="s">
        <v>122</v>
      </c>
      <c r="E282" t="s">
        <v>123</v>
      </c>
      <c r="F282">
        <v>5</v>
      </c>
      <c r="I282" t="s">
        <v>123</v>
      </c>
      <c r="L282">
        <v>11</v>
      </c>
      <c r="O282">
        <v>21</v>
      </c>
      <c r="R282" t="s">
        <v>44584</v>
      </c>
      <c r="S282">
        <v>1</v>
      </c>
      <c r="U282" t="s">
        <v>44585</v>
      </c>
      <c r="V282">
        <v>0</v>
      </c>
      <c r="X282" t="s">
        <v>42876</v>
      </c>
      <c r="Y282">
        <v>1</v>
      </c>
      <c r="AA282" t="s">
        <v>44586</v>
      </c>
      <c r="AB282">
        <v>1</v>
      </c>
      <c r="AD282" t="s">
        <v>44587</v>
      </c>
      <c r="AE282">
        <v>1</v>
      </c>
      <c r="AG282" t="s">
        <v>44596</v>
      </c>
      <c r="AH282">
        <v>0</v>
      </c>
      <c r="AJ282" t="s">
        <v>44589</v>
      </c>
      <c r="AK282">
        <v>0</v>
      </c>
      <c r="AM282" t="s">
        <v>44590</v>
      </c>
      <c r="AN282">
        <v>1</v>
      </c>
      <c r="AP282" t="s">
        <v>44613</v>
      </c>
      <c r="AQ282">
        <v>0</v>
      </c>
      <c r="AS282" t="s">
        <v>44598</v>
      </c>
      <c r="AT282">
        <v>0</v>
      </c>
    </row>
    <row r="283" spans="1:46" x14ac:dyDescent="0.3">
      <c r="A283">
        <v>282</v>
      </c>
      <c r="B283" s="1">
        <v>45909.550243055557</v>
      </c>
      <c r="C283" s="1">
        <v>45909.555162037039</v>
      </c>
      <c r="D283" t="s">
        <v>177</v>
      </c>
      <c r="E283" t="s">
        <v>178</v>
      </c>
      <c r="F283">
        <v>6</v>
      </c>
      <c r="I283" t="s">
        <v>178</v>
      </c>
      <c r="L283">
        <v>11</v>
      </c>
      <c r="O283">
        <v>33</v>
      </c>
      <c r="R283" t="s">
        <v>44584</v>
      </c>
      <c r="S283">
        <v>1</v>
      </c>
      <c r="U283" t="s">
        <v>44585</v>
      </c>
      <c r="V283">
        <v>0</v>
      </c>
      <c r="X283" t="s">
        <v>42876</v>
      </c>
      <c r="Y283">
        <v>1</v>
      </c>
      <c r="AA283" t="s">
        <v>44586</v>
      </c>
      <c r="AB283">
        <v>1</v>
      </c>
      <c r="AD283" t="s">
        <v>44587</v>
      </c>
      <c r="AE283">
        <v>1</v>
      </c>
      <c r="AG283" t="s">
        <v>44663</v>
      </c>
      <c r="AH283">
        <v>1</v>
      </c>
      <c r="AJ283" t="s">
        <v>44603</v>
      </c>
      <c r="AK283">
        <v>0</v>
      </c>
      <c r="AM283" t="s">
        <v>44590</v>
      </c>
      <c r="AN283">
        <v>1</v>
      </c>
      <c r="AP283" t="s">
        <v>44595</v>
      </c>
      <c r="AQ283">
        <v>0</v>
      </c>
      <c r="AS283" t="s">
        <v>44604</v>
      </c>
      <c r="AT283">
        <v>0</v>
      </c>
    </row>
    <row r="284" spans="1:46" x14ac:dyDescent="0.3">
      <c r="A284">
        <v>283</v>
      </c>
      <c r="B284" s="1">
        <v>45909.553206018521</v>
      </c>
      <c r="C284" s="1">
        <v>45909.555752314816</v>
      </c>
      <c r="D284" t="s">
        <v>365</v>
      </c>
      <c r="E284" t="s">
        <v>366</v>
      </c>
      <c r="F284">
        <v>1</v>
      </c>
      <c r="I284" t="s">
        <v>366</v>
      </c>
      <c r="L284">
        <v>11</v>
      </c>
      <c r="O284">
        <v>9</v>
      </c>
      <c r="R284" t="s">
        <v>44624</v>
      </c>
      <c r="S284">
        <v>0</v>
      </c>
      <c r="U284" t="s">
        <v>44622</v>
      </c>
      <c r="V284">
        <v>0</v>
      </c>
      <c r="X284" t="s">
        <v>31162</v>
      </c>
      <c r="Y284">
        <v>0</v>
      </c>
      <c r="AA284" t="s">
        <v>42987</v>
      </c>
      <c r="AB284">
        <v>0</v>
      </c>
      <c r="AD284" t="s">
        <v>44601</v>
      </c>
      <c r="AE284">
        <v>0</v>
      </c>
      <c r="AG284" t="s">
        <v>44641</v>
      </c>
      <c r="AH284">
        <v>0</v>
      </c>
      <c r="AJ284" t="s">
        <v>44666</v>
      </c>
      <c r="AK284">
        <v>0</v>
      </c>
      <c r="AM284" t="s">
        <v>44623</v>
      </c>
      <c r="AN284">
        <v>0</v>
      </c>
      <c r="AP284" t="s">
        <v>44643</v>
      </c>
      <c r="AQ284">
        <v>0</v>
      </c>
      <c r="AS284" t="s">
        <v>44592</v>
      </c>
      <c r="AT284">
        <v>1</v>
      </c>
    </row>
    <row r="285" spans="1:46" x14ac:dyDescent="0.3">
      <c r="A285">
        <v>284</v>
      </c>
      <c r="B285" s="1">
        <v>45909.550532407404</v>
      </c>
      <c r="C285" s="1">
        <v>45909.556076388886</v>
      </c>
      <c r="D285" t="s">
        <v>384</v>
      </c>
      <c r="E285" t="s">
        <v>385</v>
      </c>
      <c r="F285">
        <v>6</v>
      </c>
      <c r="I285" t="s">
        <v>385</v>
      </c>
      <c r="L285">
        <v>11</v>
      </c>
      <c r="O285">
        <v>34</v>
      </c>
      <c r="R285" t="s">
        <v>44584</v>
      </c>
      <c r="S285">
        <v>1</v>
      </c>
      <c r="U285" t="s">
        <v>44585</v>
      </c>
      <c r="V285">
        <v>0</v>
      </c>
      <c r="X285" t="s">
        <v>42876</v>
      </c>
      <c r="Y285">
        <v>1</v>
      </c>
      <c r="AA285" t="s">
        <v>44586</v>
      </c>
      <c r="AB285">
        <v>1</v>
      </c>
      <c r="AD285" t="s">
        <v>44587</v>
      </c>
      <c r="AE285">
        <v>1</v>
      </c>
      <c r="AG285" t="s">
        <v>44663</v>
      </c>
      <c r="AH285">
        <v>1</v>
      </c>
      <c r="AJ285" t="s">
        <v>44589</v>
      </c>
      <c r="AK285">
        <v>0</v>
      </c>
      <c r="AM285" t="s">
        <v>44590</v>
      </c>
      <c r="AN285">
        <v>1</v>
      </c>
      <c r="AP285" t="s">
        <v>44597</v>
      </c>
      <c r="AQ285">
        <v>0</v>
      </c>
      <c r="AS285" t="s">
        <v>44644</v>
      </c>
      <c r="AT285">
        <v>0</v>
      </c>
    </row>
    <row r="286" spans="1:46" x14ac:dyDescent="0.3">
      <c r="A286">
        <v>285</v>
      </c>
      <c r="B286" s="1">
        <v>45909.551446759258</v>
      </c>
      <c r="C286" s="1">
        <v>45909.556076388886</v>
      </c>
      <c r="D286" t="s">
        <v>316</v>
      </c>
      <c r="E286" t="s">
        <v>317</v>
      </c>
      <c r="F286">
        <v>6</v>
      </c>
      <c r="I286" t="s">
        <v>317</v>
      </c>
      <c r="L286">
        <v>11</v>
      </c>
      <c r="O286">
        <v>29</v>
      </c>
      <c r="R286" t="s">
        <v>44584</v>
      </c>
      <c r="S286">
        <v>1</v>
      </c>
      <c r="U286" t="s">
        <v>44585</v>
      </c>
      <c r="V286">
        <v>0</v>
      </c>
      <c r="X286" t="s">
        <v>42876</v>
      </c>
      <c r="Y286">
        <v>1</v>
      </c>
      <c r="AA286" t="s">
        <v>44586</v>
      </c>
      <c r="AB286">
        <v>1</v>
      </c>
      <c r="AD286" t="s">
        <v>44587</v>
      </c>
      <c r="AE286">
        <v>1</v>
      </c>
      <c r="AG286" t="s">
        <v>44588</v>
      </c>
      <c r="AH286">
        <v>1</v>
      </c>
      <c r="AJ286" t="s">
        <v>44589</v>
      </c>
      <c r="AK286">
        <v>0</v>
      </c>
      <c r="AM286" t="s">
        <v>44590</v>
      </c>
      <c r="AN286">
        <v>1</v>
      </c>
      <c r="AP286" t="s">
        <v>44597</v>
      </c>
      <c r="AQ286">
        <v>0</v>
      </c>
      <c r="AS286" t="s">
        <v>44644</v>
      </c>
      <c r="AT286">
        <v>0</v>
      </c>
    </row>
    <row r="287" spans="1:46" x14ac:dyDescent="0.3">
      <c r="A287">
        <v>286</v>
      </c>
      <c r="B287" s="1">
        <v>45909.550162037034</v>
      </c>
      <c r="C287" s="1">
        <v>45909.556192129632</v>
      </c>
      <c r="D287" t="s">
        <v>194</v>
      </c>
      <c r="E287" t="s">
        <v>195</v>
      </c>
      <c r="F287">
        <v>5</v>
      </c>
      <c r="I287" t="s">
        <v>17698</v>
      </c>
      <c r="L287">
        <v>11</v>
      </c>
      <c r="O287">
        <v>28</v>
      </c>
      <c r="R287" t="s">
        <v>44584</v>
      </c>
      <c r="S287">
        <v>1</v>
      </c>
      <c r="U287" t="s">
        <v>44619</v>
      </c>
      <c r="V287">
        <v>0</v>
      </c>
      <c r="X287" t="s">
        <v>42876</v>
      </c>
      <c r="Y287">
        <v>1</v>
      </c>
      <c r="AA287" t="s">
        <v>44586</v>
      </c>
      <c r="AB287">
        <v>1</v>
      </c>
      <c r="AD287" t="s">
        <v>44587</v>
      </c>
      <c r="AE287">
        <v>1</v>
      </c>
      <c r="AG287" t="s">
        <v>44596</v>
      </c>
      <c r="AH287">
        <v>0</v>
      </c>
      <c r="AJ287" t="s">
        <v>44666</v>
      </c>
      <c r="AK287">
        <v>0</v>
      </c>
      <c r="AM287" t="s">
        <v>44590</v>
      </c>
      <c r="AN287">
        <v>1</v>
      </c>
      <c r="AP287" t="s">
        <v>44597</v>
      </c>
      <c r="AQ287">
        <v>0</v>
      </c>
      <c r="AS287" t="s">
        <v>44598</v>
      </c>
      <c r="AT287">
        <v>0</v>
      </c>
    </row>
    <row r="288" spans="1:46" x14ac:dyDescent="0.3">
      <c r="A288">
        <v>287</v>
      </c>
      <c r="B288" s="1">
        <v>45909.550763888888</v>
      </c>
      <c r="C288" s="1">
        <v>45909.556643518517</v>
      </c>
      <c r="D288" t="s">
        <v>435</v>
      </c>
      <c r="E288" t="s">
        <v>436</v>
      </c>
      <c r="F288">
        <v>2</v>
      </c>
      <c r="I288" t="s">
        <v>436</v>
      </c>
      <c r="L288">
        <v>11</v>
      </c>
      <c r="O288">
        <v>8</v>
      </c>
      <c r="R288" t="s">
        <v>44611</v>
      </c>
      <c r="S288">
        <v>0</v>
      </c>
      <c r="U288" t="s">
        <v>44585</v>
      </c>
      <c r="V288">
        <v>0</v>
      </c>
      <c r="X288" t="s">
        <v>42876</v>
      </c>
      <c r="Y288">
        <v>1</v>
      </c>
      <c r="AA288" t="s">
        <v>44586</v>
      </c>
      <c r="AB288">
        <v>1</v>
      </c>
      <c r="AD288" t="s">
        <v>44689</v>
      </c>
      <c r="AE288">
        <v>0</v>
      </c>
      <c r="AG288" t="s">
        <v>44605</v>
      </c>
      <c r="AH288">
        <v>0</v>
      </c>
      <c r="AJ288" t="s">
        <v>44627</v>
      </c>
      <c r="AK288">
        <v>0</v>
      </c>
      <c r="AM288" t="s">
        <v>44729</v>
      </c>
      <c r="AN288">
        <v>0</v>
      </c>
      <c r="AP288" t="s">
        <v>44648</v>
      </c>
      <c r="AQ288">
        <v>0</v>
      </c>
      <c r="AS288" t="s">
        <v>44614</v>
      </c>
      <c r="AT288">
        <v>0</v>
      </c>
    </row>
    <row r="289" spans="1:46" x14ac:dyDescent="0.3">
      <c r="A289">
        <v>288</v>
      </c>
      <c r="B289" s="1">
        <v>45909.553715277776</v>
      </c>
      <c r="C289" s="1">
        <v>45909.556932870371</v>
      </c>
      <c r="D289" t="s">
        <v>458</v>
      </c>
      <c r="E289" t="s">
        <v>459</v>
      </c>
      <c r="F289">
        <v>5</v>
      </c>
      <c r="I289" t="s">
        <v>459</v>
      </c>
      <c r="L289">
        <v>11</v>
      </c>
      <c r="O289">
        <v>4</v>
      </c>
      <c r="R289" t="s">
        <v>44584</v>
      </c>
      <c r="S289">
        <v>1</v>
      </c>
      <c r="U289" t="s">
        <v>44585</v>
      </c>
      <c r="V289">
        <v>0</v>
      </c>
      <c r="X289" t="s">
        <v>42876</v>
      </c>
      <c r="Y289">
        <v>1</v>
      </c>
      <c r="AA289" t="s">
        <v>44586</v>
      </c>
      <c r="AB289">
        <v>1</v>
      </c>
      <c r="AD289" t="s">
        <v>44587</v>
      </c>
      <c r="AE289">
        <v>1</v>
      </c>
      <c r="AG289" t="s">
        <v>44596</v>
      </c>
      <c r="AH289">
        <v>0</v>
      </c>
      <c r="AJ289" t="s">
        <v>44589</v>
      </c>
      <c r="AK289">
        <v>0</v>
      </c>
      <c r="AM289" t="s">
        <v>44590</v>
      </c>
      <c r="AN289">
        <v>1</v>
      </c>
      <c r="AP289" t="s">
        <v>44643</v>
      </c>
      <c r="AQ289">
        <v>0</v>
      </c>
      <c r="AS289" t="s">
        <v>44604</v>
      </c>
      <c r="AT289">
        <v>0</v>
      </c>
    </row>
    <row r="290" spans="1:46" x14ac:dyDescent="0.3">
      <c r="A290">
        <v>289</v>
      </c>
      <c r="B290" s="1">
        <v>45909.551539351851</v>
      </c>
      <c r="C290" s="1">
        <v>45909.557175925926</v>
      </c>
      <c r="D290" t="s">
        <v>135</v>
      </c>
      <c r="E290" t="s">
        <v>136</v>
      </c>
      <c r="F290">
        <v>6</v>
      </c>
      <c r="I290" t="s">
        <v>136</v>
      </c>
      <c r="L290">
        <v>11</v>
      </c>
      <c r="O290">
        <v>20</v>
      </c>
      <c r="R290" t="s">
        <v>44584</v>
      </c>
      <c r="S290">
        <v>1</v>
      </c>
      <c r="U290" t="s">
        <v>44619</v>
      </c>
      <c r="V290">
        <v>0</v>
      </c>
      <c r="X290" t="s">
        <v>42876</v>
      </c>
      <c r="Y290">
        <v>1</v>
      </c>
      <c r="AA290" t="s">
        <v>44586</v>
      </c>
      <c r="AB290">
        <v>1</v>
      </c>
      <c r="AD290" t="s">
        <v>44587</v>
      </c>
      <c r="AE290">
        <v>1</v>
      </c>
      <c r="AG290" t="s">
        <v>44588</v>
      </c>
      <c r="AH290">
        <v>1</v>
      </c>
      <c r="AJ290" t="s">
        <v>44589</v>
      </c>
      <c r="AK290">
        <v>0</v>
      </c>
      <c r="AM290" t="s">
        <v>44590</v>
      </c>
      <c r="AN290">
        <v>1</v>
      </c>
      <c r="AP290" t="s">
        <v>44597</v>
      </c>
      <c r="AQ290">
        <v>0</v>
      </c>
      <c r="AS290" t="s">
        <v>44614</v>
      </c>
      <c r="AT290">
        <v>0</v>
      </c>
    </row>
    <row r="291" spans="1:46" x14ac:dyDescent="0.3">
      <c r="A291">
        <v>290</v>
      </c>
      <c r="B291" s="1">
        <v>45909.550844907404</v>
      </c>
      <c r="C291" s="1">
        <v>45909.557337962964</v>
      </c>
      <c r="D291" t="s">
        <v>91</v>
      </c>
      <c r="E291" t="s">
        <v>92</v>
      </c>
      <c r="F291">
        <v>3</v>
      </c>
      <c r="I291" t="s">
        <v>92</v>
      </c>
      <c r="L291">
        <v>11</v>
      </c>
      <c r="O291">
        <v>10</v>
      </c>
      <c r="R291" t="s">
        <v>44584</v>
      </c>
      <c r="S291">
        <v>1</v>
      </c>
      <c r="U291" t="s">
        <v>44585</v>
      </c>
      <c r="V291">
        <v>0</v>
      </c>
      <c r="X291" t="s">
        <v>42876</v>
      </c>
      <c r="Y291">
        <v>1</v>
      </c>
      <c r="AA291" t="s">
        <v>44586</v>
      </c>
      <c r="AB291">
        <v>1</v>
      </c>
      <c r="AD291" t="s">
        <v>44640</v>
      </c>
      <c r="AE291">
        <v>0</v>
      </c>
      <c r="AG291" t="s">
        <v>44596</v>
      </c>
      <c r="AH291">
        <v>0</v>
      </c>
      <c r="AJ291" t="s">
        <v>44627</v>
      </c>
      <c r="AK291">
        <v>0</v>
      </c>
      <c r="AM291" t="s">
        <v>44630</v>
      </c>
      <c r="AN291">
        <v>0</v>
      </c>
      <c r="AP291" t="s">
        <v>44597</v>
      </c>
      <c r="AQ291">
        <v>0</v>
      </c>
      <c r="AS291" t="s">
        <v>44604</v>
      </c>
      <c r="AT291">
        <v>0</v>
      </c>
    </row>
    <row r="292" spans="1:46" x14ac:dyDescent="0.3">
      <c r="A292">
        <v>291</v>
      </c>
      <c r="B292" s="1">
        <v>45909.550636574073</v>
      </c>
      <c r="C292" s="1">
        <v>45909.557430555556</v>
      </c>
      <c r="D292" t="s">
        <v>6809</v>
      </c>
      <c r="E292" t="s">
        <v>6810</v>
      </c>
      <c r="F292">
        <v>6</v>
      </c>
      <c r="I292" t="s">
        <v>44730</v>
      </c>
      <c r="L292">
        <v>11</v>
      </c>
      <c r="O292">
        <v>19</v>
      </c>
      <c r="R292" t="s">
        <v>44731</v>
      </c>
      <c r="S292">
        <v>0</v>
      </c>
      <c r="U292" t="s">
        <v>44600</v>
      </c>
      <c r="V292">
        <v>0</v>
      </c>
      <c r="X292" t="s">
        <v>42876</v>
      </c>
      <c r="Y292">
        <v>1</v>
      </c>
      <c r="AA292" t="s">
        <v>44586</v>
      </c>
      <c r="AB292">
        <v>1</v>
      </c>
      <c r="AD292" t="s">
        <v>44587</v>
      </c>
      <c r="AE292">
        <v>1</v>
      </c>
      <c r="AG292" t="s">
        <v>44588</v>
      </c>
      <c r="AH292">
        <v>1</v>
      </c>
      <c r="AJ292" t="s">
        <v>44589</v>
      </c>
      <c r="AK292">
        <v>0</v>
      </c>
      <c r="AM292" t="s">
        <v>44590</v>
      </c>
      <c r="AN292">
        <v>1</v>
      </c>
      <c r="AP292" t="s">
        <v>44732</v>
      </c>
      <c r="AQ292">
        <v>1</v>
      </c>
      <c r="AS292" t="s">
        <v>44628</v>
      </c>
      <c r="AT292">
        <v>0</v>
      </c>
    </row>
    <row r="293" spans="1:46" x14ac:dyDescent="0.3">
      <c r="A293">
        <v>292</v>
      </c>
      <c r="B293" s="1">
        <v>45909.554212962961</v>
      </c>
      <c r="C293" s="1">
        <v>45909.557638888888</v>
      </c>
      <c r="D293" t="s">
        <v>67</v>
      </c>
      <c r="E293" t="s">
        <v>68</v>
      </c>
      <c r="F293">
        <v>5</v>
      </c>
      <c r="I293" t="s">
        <v>68</v>
      </c>
      <c r="L293">
        <v>11</v>
      </c>
      <c r="O293">
        <v>25</v>
      </c>
      <c r="R293" t="s">
        <v>44731</v>
      </c>
      <c r="S293">
        <v>0</v>
      </c>
      <c r="U293" t="s">
        <v>44652</v>
      </c>
      <c r="V293">
        <v>0</v>
      </c>
      <c r="X293" t="s">
        <v>42876</v>
      </c>
      <c r="Y293">
        <v>1</v>
      </c>
      <c r="AA293" t="s">
        <v>44586</v>
      </c>
      <c r="AB293">
        <v>1</v>
      </c>
      <c r="AD293" t="s">
        <v>44587</v>
      </c>
      <c r="AE293">
        <v>1</v>
      </c>
      <c r="AG293" t="s">
        <v>44596</v>
      </c>
      <c r="AH293">
        <v>0</v>
      </c>
      <c r="AJ293" t="s">
        <v>44589</v>
      </c>
      <c r="AK293">
        <v>0</v>
      </c>
      <c r="AM293" t="s">
        <v>44590</v>
      </c>
      <c r="AN293">
        <v>1</v>
      </c>
      <c r="AP293" t="s">
        <v>44732</v>
      </c>
      <c r="AQ293">
        <v>1</v>
      </c>
      <c r="AS293" t="s">
        <v>44628</v>
      </c>
      <c r="AT293">
        <v>0</v>
      </c>
    </row>
    <row r="294" spans="1:46" x14ac:dyDescent="0.3">
      <c r="A294">
        <v>293</v>
      </c>
      <c r="B294" s="1">
        <v>45909.554270833331</v>
      </c>
      <c r="C294" s="1">
        <v>45909.558078703703</v>
      </c>
      <c r="D294" t="s">
        <v>95</v>
      </c>
      <c r="E294" t="s">
        <v>96</v>
      </c>
      <c r="F294">
        <v>3</v>
      </c>
      <c r="I294" t="s">
        <v>97</v>
      </c>
      <c r="L294">
        <v>11</v>
      </c>
      <c r="O294">
        <v>32</v>
      </c>
      <c r="R294" t="s">
        <v>44584</v>
      </c>
      <c r="S294">
        <v>1</v>
      </c>
      <c r="U294" t="s">
        <v>44622</v>
      </c>
      <c r="V294">
        <v>0</v>
      </c>
      <c r="X294" t="s">
        <v>42876</v>
      </c>
      <c r="Y294">
        <v>1</v>
      </c>
      <c r="AA294" t="s">
        <v>44586</v>
      </c>
      <c r="AB294">
        <v>1</v>
      </c>
      <c r="AD294" t="s">
        <v>44640</v>
      </c>
      <c r="AE294">
        <v>0</v>
      </c>
      <c r="AG294" t="s">
        <v>44733</v>
      </c>
      <c r="AH294">
        <v>0</v>
      </c>
      <c r="AJ294" t="s">
        <v>44728</v>
      </c>
      <c r="AK294">
        <v>0</v>
      </c>
      <c r="AM294" t="s">
        <v>44630</v>
      </c>
      <c r="AN294">
        <v>0</v>
      </c>
      <c r="AP294" t="s">
        <v>44593</v>
      </c>
      <c r="AQ294">
        <v>0</v>
      </c>
      <c r="AS294" t="s">
        <v>44614</v>
      </c>
      <c r="AT294">
        <v>0</v>
      </c>
    </row>
    <row r="295" spans="1:46" x14ac:dyDescent="0.3">
      <c r="A295">
        <v>294</v>
      </c>
      <c r="B295" s="1">
        <v>45909.553564814814</v>
      </c>
      <c r="C295" s="1">
        <v>45909.558356481481</v>
      </c>
      <c r="D295" t="s">
        <v>149</v>
      </c>
      <c r="E295" t="s">
        <v>150</v>
      </c>
      <c r="F295">
        <v>1</v>
      </c>
      <c r="I295" t="s">
        <v>30968</v>
      </c>
      <c r="L295">
        <v>11</v>
      </c>
      <c r="O295">
        <v>22</v>
      </c>
      <c r="R295" t="s">
        <v>44611</v>
      </c>
      <c r="S295">
        <v>0</v>
      </c>
      <c r="U295" t="s">
        <v>44692</v>
      </c>
      <c r="V295">
        <v>0</v>
      </c>
      <c r="X295" t="s">
        <v>31162</v>
      </c>
      <c r="Y295">
        <v>0</v>
      </c>
      <c r="AA295" t="s">
        <v>44639</v>
      </c>
      <c r="AB295">
        <v>0</v>
      </c>
      <c r="AD295" t="s">
        <v>44587</v>
      </c>
      <c r="AE295">
        <v>1</v>
      </c>
      <c r="AG295" t="s">
        <v>44612</v>
      </c>
      <c r="AH295">
        <v>0</v>
      </c>
      <c r="AJ295" t="s">
        <v>44685</v>
      </c>
      <c r="AK295">
        <v>0</v>
      </c>
      <c r="AM295" t="s">
        <v>44630</v>
      </c>
      <c r="AN295">
        <v>0</v>
      </c>
      <c r="AP295" t="s">
        <v>44597</v>
      </c>
      <c r="AQ295">
        <v>0</v>
      </c>
      <c r="AS295" t="s">
        <v>44614</v>
      </c>
      <c r="AT295">
        <v>0</v>
      </c>
    </row>
    <row r="296" spans="1:46" x14ac:dyDescent="0.3">
      <c r="A296">
        <v>295</v>
      </c>
      <c r="B296" s="1">
        <v>45909.557430555556</v>
      </c>
      <c r="C296" s="1">
        <v>45909.55840277778</v>
      </c>
      <c r="D296" t="s">
        <v>263</v>
      </c>
      <c r="E296" t="s">
        <v>264</v>
      </c>
      <c r="F296">
        <v>0</v>
      </c>
      <c r="I296" t="s">
        <v>265</v>
      </c>
      <c r="L296">
        <v>11</v>
      </c>
      <c r="O296">
        <v>23</v>
      </c>
      <c r="R296" t="s">
        <v>44611</v>
      </c>
      <c r="S296">
        <v>0</v>
      </c>
      <c r="U296" t="s">
        <v>44734</v>
      </c>
      <c r="V296">
        <v>0</v>
      </c>
      <c r="X296" t="s">
        <v>44735</v>
      </c>
      <c r="Y296">
        <v>0</v>
      </c>
      <c r="AA296" t="s">
        <v>43101</v>
      </c>
      <c r="AB296">
        <v>0</v>
      </c>
      <c r="AD296" t="s">
        <v>44601</v>
      </c>
      <c r="AE296">
        <v>0</v>
      </c>
      <c r="AG296" t="s">
        <v>44679</v>
      </c>
      <c r="AH296">
        <v>0</v>
      </c>
      <c r="AJ296" t="s">
        <v>44685</v>
      </c>
      <c r="AK296">
        <v>0</v>
      </c>
      <c r="AM296" t="s">
        <v>44623</v>
      </c>
      <c r="AN296">
        <v>0</v>
      </c>
      <c r="AP296" t="s">
        <v>44643</v>
      </c>
      <c r="AQ296">
        <v>0</v>
      </c>
      <c r="AS296" t="s">
        <v>44644</v>
      </c>
      <c r="AT296">
        <v>0</v>
      </c>
    </row>
    <row r="297" spans="1:46" x14ac:dyDescent="0.3">
      <c r="A297">
        <v>296</v>
      </c>
      <c r="B297" s="1">
        <v>45909.554849537039</v>
      </c>
      <c r="C297" s="1">
        <v>45909.558564814812</v>
      </c>
      <c r="D297" t="s">
        <v>291</v>
      </c>
      <c r="E297" t="s">
        <v>292</v>
      </c>
      <c r="F297">
        <v>4</v>
      </c>
      <c r="I297" t="s">
        <v>292</v>
      </c>
      <c r="L297">
        <v>11</v>
      </c>
      <c r="O297">
        <v>26</v>
      </c>
      <c r="R297" t="s">
        <v>44584</v>
      </c>
      <c r="S297">
        <v>1</v>
      </c>
      <c r="U297" t="s">
        <v>44585</v>
      </c>
      <c r="V297">
        <v>0</v>
      </c>
      <c r="X297" t="s">
        <v>42876</v>
      </c>
      <c r="Y297">
        <v>1</v>
      </c>
      <c r="AA297" t="s">
        <v>44586</v>
      </c>
      <c r="AB297">
        <v>1</v>
      </c>
      <c r="AD297" t="s">
        <v>44587</v>
      </c>
      <c r="AE297">
        <v>1</v>
      </c>
      <c r="AG297" t="s">
        <v>44596</v>
      </c>
      <c r="AH297">
        <v>0</v>
      </c>
      <c r="AJ297" t="s">
        <v>44589</v>
      </c>
      <c r="AK297">
        <v>0</v>
      </c>
      <c r="AM297" t="s">
        <v>44630</v>
      </c>
      <c r="AN297">
        <v>0</v>
      </c>
      <c r="AP297" t="s">
        <v>44597</v>
      </c>
      <c r="AQ297">
        <v>0</v>
      </c>
      <c r="AS297" t="s">
        <v>44598</v>
      </c>
      <c r="AT297">
        <v>0</v>
      </c>
    </row>
    <row r="298" spans="1:46" x14ac:dyDescent="0.3">
      <c r="A298">
        <v>297</v>
      </c>
      <c r="B298" s="1">
        <v>45909.555567129632</v>
      </c>
      <c r="C298" s="1">
        <v>45909.559895833336</v>
      </c>
      <c r="D298" t="s">
        <v>35</v>
      </c>
      <c r="E298" t="s">
        <v>36</v>
      </c>
      <c r="F298">
        <v>3</v>
      </c>
      <c r="I298" t="s">
        <v>17731</v>
      </c>
      <c r="L298">
        <v>11</v>
      </c>
      <c r="O298">
        <v>5</v>
      </c>
      <c r="R298" t="s">
        <v>44736</v>
      </c>
      <c r="S298">
        <v>0</v>
      </c>
      <c r="U298" t="s">
        <v>44585</v>
      </c>
      <c r="V298">
        <v>0</v>
      </c>
      <c r="X298" t="s">
        <v>42876</v>
      </c>
      <c r="Y298">
        <v>1</v>
      </c>
      <c r="AA298" t="s">
        <v>44586</v>
      </c>
      <c r="AB298">
        <v>1</v>
      </c>
      <c r="AD298" t="s">
        <v>44587</v>
      </c>
      <c r="AE298">
        <v>1</v>
      </c>
      <c r="AG298" t="s">
        <v>44605</v>
      </c>
      <c r="AH298">
        <v>0</v>
      </c>
      <c r="AJ298" t="s">
        <v>44589</v>
      </c>
      <c r="AK298">
        <v>0</v>
      </c>
      <c r="AM298" t="s">
        <v>44630</v>
      </c>
      <c r="AN298">
        <v>0</v>
      </c>
      <c r="AP298" t="s">
        <v>44672</v>
      </c>
      <c r="AQ298">
        <v>0</v>
      </c>
      <c r="AS298" t="s">
        <v>44604</v>
      </c>
      <c r="AT298">
        <v>0</v>
      </c>
    </row>
    <row r="299" spans="1:46" x14ac:dyDescent="0.3">
      <c r="A299">
        <v>298</v>
      </c>
      <c r="B299" s="1">
        <v>45909.55940972222</v>
      </c>
      <c r="C299" s="1">
        <v>45909.561273148145</v>
      </c>
      <c r="D299" t="s">
        <v>254</v>
      </c>
      <c r="E299" t="s">
        <v>255</v>
      </c>
      <c r="F299">
        <v>2</v>
      </c>
      <c r="I299" t="s">
        <v>255</v>
      </c>
      <c r="L299">
        <v>11</v>
      </c>
      <c r="O299">
        <v>11</v>
      </c>
      <c r="R299" t="s">
        <v>44611</v>
      </c>
      <c r="S299">
        <v>0</v>
      </c>
      <c r="U299" t="s">
        <v>44692</v>
      </c>
      <c r="V299">
        <v>0</v>
      </c>
      <c r="X299" t="s">
        <v>42876</v>
      </c>
      <c r="Y299">
        <v>1</v>
      </c>
      <c r="AA299" t="s">
        <v>44586</v>
      </c>
      <c r="AB299">
        <v>1</v>
      </c>
      <c r="AD299" t="s">
        <v>44737</v>
      </c>
      <c r="AE299">
        <v>0</v>
      </c>
      <c r="AG299" t="s">
        <v>44654</v>
      </c>
      <c r="AH299">
        <v>0</v>
      </c>
      <c r="AJ299" t="s">
        <v>44738</v>
      </c>
      <c r="AK299">
        <v>0</v>
      </c>
      <c r="AM299" t="s">
        <v>44623</v>
      </c>
      <c r="AN299">
        <v>0</v>
      </c>
      <c r="AP299" t="s">
        <v>44727</v>
      </c>
      <c r="AQ299">
        <v>0</v>
      </c>
      <c r="AS299" t="s">
        <v>44614</v>
      </c>
      <c r="AT299">
        <v>0</v>
      </c>
    </row>
    <row r="300" spans="1:46" x14ac:dyDescent="0.3">
      <c r="A300">
        <v>299</v>
      </c>
      <c r="B300" s="1">
        <v>45909.555335648147</v>
      </c>
      <c r="C300" s="1">
        <v>45909.561643518522</v>
      </c>
      <c r="D300" t="s">
        <v>47</v>
      </c>
      <c r="E300" t="s">
        <v>48</v>
      </c>
      <c r="F300">
        <v>5</v>
      </c>
      <c r="I300" t="s">
        <v>49</v>
      </c>
      <c r="L300">
        <v>11</v>
      </c>
      <c r="O300">
        <v>15</v>
      </c>
      <c r="R300" t="s">
        <v>44584</v>
      </c>
      <c r="S300">
        <v>1</v>
      </c>
      <c r="U300" t="s">
        <v>44585</v>
      </c>
      <c r="V300">
        <v>0</v>
      </c>
      <c r="X300" t="s">
        <v>42876</v>
      </c>
      <c r="Y300">
        <v>1</v>
      </c>
      <c r="AA300" t="s">
        <v>44586</v>
      </c>
      <c r="AB300">
        <v>1</v>
      </c>
      <c r="AD300" t="s">
        <v>44587</v>
      </c>
      <c r="AE300">
        <v>1</v>
      </c>
      <c r="AG300" t="s">
        <v>44588</v>
      </c>
      <c r="AH300">
        <v>1</v>
      </c>
      <c r="AJ300" t="s">
        <v>44589</v>
      </c>
      <c r="AK300">
        <v>0</v>
      </c>
      <c r="AM300" t="s">
        <v>44658</v>
      </c>
      <c r="AN300">
        <v>0</v>
      </c>
      <c r="AP300" t="s">
        <v>44595</v>
      </c>
      <c r="AQ300">
        <v>0</v>
      </c>
      <c r="AS300" t="s">
        <v>44598</v>
      </c>
      <c r="AT300">
        <v>0</v>
      </c>
    </row>
    <row r="301" spans="1:46" x14ac:dyDescent="0.3">
      <c r="A301">
        <v>300</v>
      </c>
      <c r="B301" s="1">
        <v>45909.555358796293</v>
      </c>
      <c r="C301" s="1">
        <v>45909.561851851853</v>
      </c>
      <c r="D301" t="s">
        <v>56</v>
      </c>
      <c r="E301" t="s">
        <v>57</v>
      </c>
      <c r="F301">
        <v>3</v>
      </c>
      <c r="I301" t="s">
        <v>44739</v>
      </c>
      <c r="L301">
        <v>11</v>
      </c>
      <c r="O301">
        <v>1</v>
      </c>
      <c r="R301" t="s">
        <v>44740</v>
      </c>
      <c r="S301">
        <v>0</v>
      </c>
      <c r="U301" t="s">
        <v>44600</v>
      </c>
      <c r="V301">
        <v>0</v>
      </c>
      <c r="X301" t="s">
        <v>42876</v>
      </c>
      <c r="Y301">
        <v>1</v>
      </c>
      <c r="AA301" t="s">
        <v>44586</v>
      </c>
      <c r="AB301">
        <v>1</v>
      </c>
      <c r="AD301" t="s">
        <v>44587</v>
      </c>
      <c r="AE301">
        <v>1</v>
      </c>
      <c r="AG301" t="s">
        <v>44719</v>
      </c>
      <c r="AH301">
        <v>0</v>
      </c>
      <c r="AJ301" t="s">
        <v>44589</v>
      </c>
      <c r="AK301">
        <v>0</v>
      </c>
      <c r="AM301" t="s">
        <v>44609</v>
      </c>
      <c r="AN301">
        <v>0</v>
      </c>
      <c r="AP301" t="s">
        <v>44591</v>
      </c>
      <c r="AQ301">
        <v>0</v>
      </c>
      <c r="AS301" t="s">
        <v>44604</v>
      </c>
      <c r="AT301">
        <v>0</v>
      </c>
    </row>
    <row r="302" spans="1:46" x14ac:dyDescent="0.3">
      <c r="A302">
        <v>301</v>
      </c>
      <c r="B302" s="1">
        <v>45909.577187499999</v>
      </c>
      <c r="C302" s="1">
        <v>45909.580578703702</v>
      </c>
      <c r="D302" t="s">
        <v>3747</v>
      </c>
      <c r="E302" t="s">
        <v>3748</v>
      </c>
      <c r="F302">
        <v>6</v>
      </c>
      <c r="I302" t="s">
        <v>3748</v>
      </c>
      <c r="L302">
        <v>8</v>
      </c>
      <c r="O302">
        <v>28</v>
      </c>
      <c r="R302" t="s">
        <v>44584</v>
      </c>
      <c r="S302">
        <v>1</v>
      </c>
      <c r="U302" t="s">
        <v>44600</v>
      </c>
      <c r="V302">
        <v>0</v>
      </c>
      <c r="X302" t="s">
        <v>42876</v>
      </c>
      <c r="Y302">
        <v>1</v>
      </c>
      <c r="AA302" t="s">
        <v>44586</v>
      </c>
      <c r="AB302">
        <v>1</v>
      </c>
      <c r="AD302" t="s">
        <v>44587</v>
      </c>
      <c r="AE302">
        <v>1</v>
      </c>
      <c r="AG302" t="s">
        <v>44588</v>
      </c>
      <c r="AH302">
        <v>1</v>
      </c>
      <c r="AJ302" t="s">
        <v>44589</v>
      </c>
      <c r="AK302">
        <v>0</v>
      </c>
      <c r="AM302" t="s">
        <v>44590</v>
      </c>
      <c r="AN302">
        <v>1</v>
      </c>
      <c r="AP302" t="s">
        <v>44595</v>
      </c>
      <c r="AQ302">
        <v>0</v>
      </c>
      <c r="AS302" t="s">
        <v>44604</v>
      </c>
      <c r="AT302">
        <v>0</v>
      </c>
    </row>
    <row r="303" spans="1:46" x14ac:dyDescent="0.3">
      <c r="A303">
        <v>302</v>
      </c>
      <c r="B303" s="1">
        <v>45909.580949074072</v>
      </c>
      <c r="C303" s="1">
        <v>45909.582870370374</v>
      </c>
      <c r="D303" t="s">
        <v>3481</v>
      </c>
      <c r="E303" t="s">
        <v>3482</v>
      </c>
      <c r="F303">
        <v>4</v>
      </c>
      <c r="I303" t="s">
        <v>3482</v>
      </c>
      <c r="L303">
        <v>8</v>
      </c>
      <c r="O303">
        <v>5</v>
      </c>
      <c r="R303" t="s">
        <v>44584</v>
      </c>
      <c r="S303">
        <v>1</v>
      </c>
      <c r="U303" t="s">
        <v>44585</v>
      </c>
      <c r="V303">
        <v>0</v>
      </c>
      <c r="X303" t="s">
        <v>42876</v>
      </c>
      <c r="Y303">
        <v>1</v>
      </c>
      <c r="AA303" t="s">
        <v>44586</v>
      </c>
      <c r="AB303">
        <v>1</v>
      </c>
      <c r="AD303" t="s">
        <v>44636</v>
      </c>
      <c r="AE303">
        <v>0</v>
      </c>
      <c r="AG303" t="s">
        <v>44612</v>
      </c>
      <c r="AH303">
        <v>0</v>
      </c>
      <c r="AJ303" t="s">
        <v>44603</v>
      </c>
      <c r="AK303">
        <v>0</v>
      </c>
      <c r="AM303" t="s">
        <v>44590</v>
      </c>
      <c r="AN303">
        <v>1</v>
      </c>
      <c r="AP303" t="s">
        <v>44613</v>
      </c>
      <c r="AQ303">
        <v>0</v>
      </c>
      <c r="AS303" t="s">
        <v>44604</v>
      </c>
      <c r="AT303">
        <v>0</v>
      </c>
    </row>
    <row r="304" spans="1:46" x14ac:dyDescent="0.3">
      <c r="A304">
        <v>303</v>
      </c>
      <c r="B304" s="1">
        <v>45909.581331018519</v>
      </c>
      <c r="C304" s="1">
        <v>45909.58394675926</v>
      </c>
      <c r="D304" t="s">
        <v>3511</v>
      </c>
      <c r="E304" t="s">
        <v>3512</v>
      </c>
      <c r="F304">
        <v>4</v>
      </c>
      <c r="I304" t="s">
        <v>12121</v>
      </c>
      <c r="L304">
        <v>8</v>
      </c>
      <c r="O304">
        <v>16</v>
      </c>
      <c r="R304" t="s">
        <v>44584</v>
      </c>
      <c r="S304">
        <v>1</v>
      </c>
      <c r="U304" t="s">
        <v>44585</v>
      </c>
      <c r="V304">
        <v>0</v>
      </c>
      <c r="X304" t="s">
        <v>42876</v>
      </c>
      <c r="Y304">
        <v>1</v>
      </c>
      <c r="AA304" t="s">
        <v>44586</v>
      </c>
      <c r="AB304">
        <v>1</v>
      </c>
      <c r="AD304" t="s">
        <v>44587</v>
      </c>
      <c r="AE304">
        <v>1</v>
      </c>
      <c r="AG304" t="s">
        <v>44596</v>
      </c>
      <c r="AH304">
        <v>0</v>
      </c>
      <c r="AJ304" t="s">
        <v>44589</v>
      </c>
      <c r="AK304">
        <v>0</v>
      </c>
      <c r="AM304" t="s">
        <v>44682</v>
      </c>
      <c r="AN304">
        <v>0</v>
      </c>
      <c r="AP304" t="s">
        <v>44597</v>
      </c>
      <c r="AQ304">
        <v>0</v>
      </c>
      <c r="AS304" t="s">
        <v>44628</v>
      </c>
      <c r="AT304">
        <v>0</v>
      </c>
    </row>
    <row r="305" spans="1:46" x14ac:dyDescent="0.3">
      <c r="A305">
        <v>304</v>
      </c>
      <c r="B305" s="1">
        <v>45909.578877314816</v>
      </c>
      <c r="C305" s="1">
        <v>45909.58425925926</v>
      </c>
      <c r="D305" t="s">
        <v>3423</v>
      </c>
      <c r="E305" t="s">
        <v>3424</v>
      </c>
      <c r="F305">
        <v>5</v>
      </c>
      <c r="I305" t="s">
        <v>3425</v>
      </c>
      <c r="L305">
        <v>8</v>
      </c>
      <c r="O305">
        <v>12</v>
      </c>
      <c r="R305" t="s">
        <v>44584</v>
      </c>
      <c r="S305">
        <v>1</v>
      </c>
      <c r="U305" t="s">
        <v>44585</v>
      </c>
      <c r="V305">
        <v>0</v>
      </c>
      <c r="X305" t="s">
        <v>42876</v>
      </c>
      <c r="Y305">
        <v>1</v>
      </c>
      <c r="AA305" t="s">
        <v>44586</v>
      </c>
      <c r="AB305">
        <v>1</v>
      </c>
      <c r="AD305" t="s">
        <v>44587</v>
      </c>
      <c r="AE305">
        <v>1</v>
      </c>
      <c r="AG305" t="s">
        <v>44612</v>
      </c>
      <c r="AH305">
        <v>0</v>
      </c>
      <c r="AJ305" t="s">
        <v>44589</v>
      </c>
      <c r="AK305">
        <v>0</v>
      </c>
      <c r="AM305" t="s">
        <v>44590</v>
      </c>
      <c r="AN305">
        <v>1</v>
      </c>
      <c r="AP305" t="s">
        <v>44597</v>
      </c>
      <c r="AQ305">
        <v>0</v>
      </c>
      <c r="AS305" t="s">
        <v>44644</v>
      </c>
      <c r="AT305">
        <v>0</v>
      </c>
    </row>
    <row r="306" spans="1:46" x14ac:dyDescent="0.3">
      <c r="A306">
        <v>305</v>
      </c>
      <c r="B306" s="1">
        <v>45909.581053240741</v>
      </c>
      <c r="C306" s="1">
        <v>45909.584432870368</v>
      </c>
      <c r="D306" t="s">
        <v>33898</v>
      </c>
      <c r="E306" t="s">
        <v>36232</v>
      </c>
      <c r="F306">
        <v>5</v>
      </c>
      <c r="I306" t="s">
        <v>42512</v>
      </c>
      <c r="L306">
        <v>14</v>
      </c>
      <c r="O306">
        <v>39</v>
      </c>
      <c r="R306" t="s">
        <v>44584</v>
      </c>
      <c r="S306">
        <v>1</v>
      </c>
      <c r="U306" t="s">
        <v>44585</v>
      </c>
      <c r="V306">
        <v>0</v>
      </c>
      <c r="X306" t="s">
        <v>43652</v>
      </c>
      <c r="Y306">
        <v>0</v>
      </c>
      <c r="AA306" t="s">
        <v>44586</v>
      </c>
      <c r="AB306">
        <v>1</v>
      </c>
      <c r="AD306" t="s">
        <v>44587</v>
      </c>
      <c r="AE306">
        <v>1</v>
      </c>
      <c r="AG306" t="s">
        <v>44596</v>
      </c>
      <c r="AH306">
        <v>0</v>
      </c>
      <c r="AJ306" t="s">
        <v>44589</v>
      </c>
      <c r="AK306">
        <v>0</v>
      </c>
      <c r="AM306" t="s">
        <v>44590</v>
      </c>
      <c r="AN306">
        <v>1</v>
      </c>
      <c r="AP306" t="s">
        <v>44597</v>
      </c>
      <c r="AQ306">
        <v>0</v>
      </c>
      <c r="AS306" t="s">
        <v>44592</v>
      </c>
      <c r="AT306">
        <v>1</v>
      </c>
    </row>
    <row r="307" spans="1:46" x14ac:dyDescent="0.3">
      <c r="A307">
        <v>306</v>
      </c>
      <c r="B307" s="1">
        <v>45909.580995370372</v>
      </c>
      <c r="C307" s="1">
        <v>45909.584479166668</v>
      </c>
      <c r="D307" t="s">
        <v>33838</v>
      </c>
      <c r="E307" t="s">
        <v>33973</v>
      </c>
      <c r="F307">
        <v>3</v>
      </c>
      <c r="I307" t="s">
        <v>33973</v>
      </c>
      <c r="L307">
        <v>14</v>
      </c>
      <c r="O307">
        <v>21</v>
      </c>
      <c r="R307" t="s">
        <v>44584</v>
      </c>
      <c r="S307">
        <v>1</v>
      </c>
      <c r="U307" t="s">
        <v>44619</v>
      </c>
      <c r="V307">
        <v>0</v>
      </c>
      <c r="X307" t="s">
        <v>42950</v>
      </c>
      <c r="Y307">
        <v>0</v>
      </c>
      <c r="AA307" t="s">
        <v>44726</v>
      </c>
      <c r="AB307">
        <v>0</v>
      </c>
      <c r="AD307" t="s">
        <v>44587</v>
      </c>
      <c r="AE307">
        <v>1</v>
      </c>
      <c r="AG307" t="s">
        <v>44596</v>
      </c>
      <c r="AH307">
        <v>0</v>
      </c>
      <c r="AJ307" t="s">
        <v>44589</v>
      </c>
      <c r="AK307">
        <v>0</v>
      </c>
      <c r="AM307" t="s">
        <v>44590</v>
      </c>
      <c r="AN307">
        <v>1</v>
      </c>
      <c r="AP307" t="s">
        <v>44597</v>
      </c>
      <c r="AQ307">
        <v>0</v>
      </c>
      <c r="AS307" t="s">
        <v>44604</v>
      </c>
      <c r="AT307">
        <v>0</v>
      </c>
    </row>
    <row r="308" spans="1:46" x14ac:dyDescent="0.3">
      <c r="A308">
        <v>307</v>
      </c>
      <c r="B308" s="1">
        <v>45909.581030092595</v>
      </c>
      <c r="C308" s="1">
        <v>45909.584513888891</v>
      </c>
      <c r="D308" t="s">
        <v>33798</v>
      </c>
      <c r="E308" t="s">
        <v>36367</v>
      </c>
      <c r="F308">
        <v>5</v>
      </c>
      <c r="I308" t="s">
        <v>42517</v>
      </c>
      <c r="L308">
        <v>14</v>
      </c>
      <c r="O308">
        <v>10</v>
      </c>
      <c r="R308" t="s">
        <v>44584</v>
      </c>
      <c r="S308">
        <v>1</v>
      </c>
      <c r="U308" t="s">
        <v>44585</v>
      </c>
      <c r="V308">
        <v>0</v>
      </c>
      <c r="X308" t="s">
        <v>42876</v>
      </c>
      <c r="Y308">
        <v>1</v>
      </c>
      <c r="AA308" t="s">
        <v>44586</v>
      </c>
      <c r="AB308">
        <v>1</v>
      </c>
      <c r="AD308" t="s">
        <v>44587</v>
      </c>
      <c r="AE308">
        <v>1</v>
      </c>
      <c r="AG308" t="s">
        <v>44612</v>
      </c>
      <c r="AH308">
        <v>0</v>
      </c>
      <c r="AJ308" t="s">
        <v>44589</v>
      </c>
      <c r="AK308">
        <v>0</v>
      </c>
      <c r="AM308" t="s">
        <v>44590</v>
      </c>
      <c r="AN308">
        <v>1</v>
      </c>
      <c r="AP308" t="s">
        <v>44597</v>
      </c>
      <c r="AQ308">
        <v>0</v>
      </c>
      <c r="AS308" t="s">
        <v>44644</v>
      </c>
      <c r="AT308">
        <v>0</v>
      </c>
    </row>
    <row r="309" spans="1:46" x14ac:dyDescent="0.3">
      <c r="A309">
        <v>308</v>
      </c>
      <c r="B309" s="1">
        <v>45909.580891203703</v>
      </c>
      <c r="C309" s="1">
        <v>45909.584548611114</v>
      </c>
      <c r="D309" t="s">
        <v>4739</v>
      </c>
      <c r="E309" t="s">
        <v>4740</v>
      </c>
      <c r="F309">
        <v>6</v>
      </c>
      <c r="I309" t="s">
        <v>4740</v>
      </c>
      <c r="L309">
        <v>14</v>
      </c>
      <c r="O309">
        <v>24</v>
      </c>
      <c r="R309" t="s">
        <v>44584</v>
      </c>
      <c r="S309">
        <v>1</v>
      </c>
      <c r="U309" t="s">
        <v>44585</v>
      </c>
      <c r="V309">
        <v>0</v>
      </c>
      <c r="X309" t="s">
        <v>42876</v>
      </c>
      <c r="Y309">
        <v>1</v>
      </c>
      <c r="AA309" t="s">
        <v>44586</v>
      </c>
      <c r="AB309">
        <v>1</v>
      </c>
      <c r="AD309" t="s">
        <v>44587</v>
      </c>
      <c r="AE309">
        <v>1</v>
      </c>
      <c r="AG309" t="s">
        <v>44663</v>
      </c>
      <c r="AH309">
        <v>1</v>
      </c>
      <c r="AJ309" t="s">
        <v>44603</v>
      </c>
      <c r="AK309">
        <v>0</v>
      </c>
      <c r="AM309" t="s">
        <v>44590</v>
      </c>
      <c r="AN309">
        <v>1</v>
      </c>
      <c r="AP309" t="s">
        <v>44595</v>
      </c>
      <c r="AQ309">
        <v>0</v>
      </c>
      <c r="AS309" t="s">
        <v>44604</v>
      </c>
      <c r="AT309">
        <v>0</v>
      </c>
    </row>
    <row r="310" spans="1:46" x14ac:dyDescent="0.3">
      <c r="A310">
        <v>309</v>
      </c>
      <c r="B310" s="1">
        <v>45909.581064814818</v>
      </c>
      <c r="C310" s="1">
        <v>45909.585162037038</v>
      </c>
      <c r="D310" t="s">
        <v>33777</v>
      </c>
      <c r="E310" t="s">
        <v>36274</v>
      </c>
      <c r="F310">
        <v>5</v>
      </c>
      <c r="I310" t="s">
        <v>36274</v>
      </c>
      <c r="L310">
        <v>14</v>
      </c>
      <c r="O310">
        <v>4</v>
      </c>
      <c r="R310" t="s">
        <v>44584</v>
      </c>
      <c r="S310">
        <v>1</v>
      </c>
      <c r="U310" t="s">
        <v>44700</v>
      </c>
      <c r="V310">
        <v>0</v>
      </c>
      <c r="X310" t="s">
        <v>42876</v>
      </c>
      <c r="Y310">
        <v>1</v>
      </c>
      <c r="AA310" t="s">
        <v>44586</v>
      </c>
      <c r="AB310">
        <v>1</v>
      </c>
      <c r="AD310" t="s">
        <v>44587</v>
      </c>
      <c r="AE310">
        <v>1</v>
      </c>
      <c r="AG310" t="s">
        <v>44588</v>
      </c>
      <c r="AH310">
        <v>1</v>
      </c>
      <c r="AJ310" t="s">
        <v>44589</v>
      </c>
      <c r="AK310">
        <v>0</v>
      </c>
      <c r="AM310" t="s">
        <v>44645</v>
      </c>
      <c r="AN310">
        <v>0</v>
      </c>
      <c r="AP310" t="s">
        <v>44648</v>
      </c>
      <c r="AQ310">
        <v>0</v>
      </c>
      <c r="AS310" t="s">
        <v>44644</v>
      </c>
      <c r="AT310">
        <v>0</v>
      </c>
    </row>
    <row r="311" spans="1:46" x14ac:dyDescent="0.3">
      <c r="A311">
        <v>310</v>
      </c>
      <c r="B311" s="1">
        <v>45909.580995370372</v>
      </c>
      <c r="C311" s="1">
        <v>45909.585300925923</v>
      </c>
      <c r="D311" t="s">
        <v>33820</v>
      </c>
      <c r="E311" t="s">
        <v>36128</v>
      </c>
      <c r="F311">
        <v>5</v>
      </c>
      <c r="I311" t="s">
        <v>42514</v>
      </c>
      <c r="L311">
        <v>14</v>
      </c>
      <c r="O311">
        <v>16</v>
      </c>
      <c r="R311" t="s">
        <v>44584</v>
      </c>
      <c r="S311">
        <v>1</v>
      </c>
      <c r="U311" t="s">
        <v>44585</v>
      </c>
      <c r="V311">
        <v>0</v>
      </c>
      <c r="X311" t="s">
        <v>42876</v>
      </c>
      <c r="Y311">
        <v>1</v>
      </c>
      <c r="AA311" t="s">
        <v>44586</v>
      </c>
      <c r="AB311">
        <v>1</v>
      </c>
      <c r="AD311" t="s">
        <v>44587</v>
      </c>
      <c r="AE311">
        <v>1</v>
      </c>
      <c r="AG311" t="s">
        <v>44612</v>
      </c>
      <c r="AH311">
        <v>0</v>
      </c>
      <c r="AJ311" t="s">
        <v>44627</v>
      </c>
      <c r="AK311">
        <v>0</v>
      </c>
      <c r="AM311" t="s">
        <v>44630</v>
      </c>
      <c r="AN311">
        <v>0</v>
      </c>
      <c r="AP311" t="s">
        <v>44662</v>
      </c>
      <c r="AQ311">
        <v>0</v>
      </c>
      <c r="AS311" t="s">
        <v>44592</v>
      </c>
      <c r="AT311">
        <v>1</v>
      </c>
    </row>
    <row r="312" spans="1:46" x14ac:dyDescent="0.3">
      <c r="A312">
        <v>311</v>
      </c>
      <c r="B312" s="1">
        <v>45909.581203703703</v>
      </c>
      <c r="C312" s="1">
        <v>45909.585324074076</v>
      </c>
      <c r="D312" t="s">
        <v>33816</v>
      </c>
      <c r="E312" t="s">
        <v>36471</v>
      </c>
      <c r="F312">
        <v>5</v>
      </c>
      <c r="I312" t="s">
        <v>44832</v>
      </c>
      <c r="L312">
        <v>14</v>
      </c>
      <c r="O312">
        <v>15</v>
      </c>
      <c r="R312" t="s">
        <v>44584</v>
      </c>
      <c r="S312">
        <v>1</v>
      </c>
      <c r="U312" t="s">
        <v>44585</v>
      </c>
      <c r="V312">
        <v>0</v>
      </c>
      <c r="X312" t="s">
        <v>42876</v>
      </c>
      <c r="Y312">
        <v>1</v>
      </c>
      <c r="AA312" t="s">
        <v>44586</v>
      </c>
      <c r="AB312">
        <v>1</v>
      </c>
      <c r="AD312" t="s">
        <v>44587</v>
      </c>
      <c r="AE312">
        <v>1</v>
      </c>
      <c r="AG312" t="s">
        <v>44612</v>
      </c>
      <c r="AH312">
        <v>0</v>
      </c>
      <c r="AJ312" t="s">
        <v>44589</v>
      </c>
      <c r="AK312">
        <v>0</v>
      </c>
      <c r="AM312" t="s">
        <v>44590</v>
      </c>
      <c r="AN312">
        <v>1</v>
      </c>
      <c r="AP312" t="s">
        <v>44597</v>
      </c>
      <c r="AQ312">
        <v>0</v>
      </c>
      <c r="AS312" t="s">
        <v>44598</v>
      </c>
      <c r="AT312">
        <v>0</v>
      </c>
    </row>
    <row r="313" spans="1:46" x14ac:dyDescent="0.3">
      <c r="A313">
        <v>312</v>
      </c>
      <c r="B313" s="1">
        <v>45909.57671296296</v>
      </c>
      <c r="C313" s="1">
        <v>45909.585625</v>
      </c>
      <c r="D313" t="s">
        <v>3528</v>
      </c>
      <c r="E313" t="s">
        <v>3529</v>
      </c>
      <c r="F313">
        <v>5</v>
      </c>
      <c r="I313" t="s">
        <v>3530</v>
      </c>
      <c r="L313">
        <v>8</v>
      </c>
      <c r="O313">
        <v>13</v>
      </c>
      <c r="R313" t="s">
        <v>44584</v>
      </c>
      <c r="S313">
        <v>1</v>
      </c>
      <c r="U313" t="s">
        <v>44585</v>
      </c>
      <c r="V313">
        <v>0</v>
      </c>
      <c r="X313" t="s">
        <v>42876</v>
      </c>
      <c r="Y313">
        <v>1</v>
      </c>
      <c r="AA313" t="s">
        <v>44586</v>
      </c>
      <c r="AB313">
        <v>1</v>
      </c>
      <c r="AD313" t="s">
        <v>44587</v>
      </c>
      <c r="AE313">
        <v>1</v>
      </c>
      <c r="AG313" t="s">
        <v>44679</v>
      </c>
      <c r="AH313">
        <v>0</v>
      </c>
      <c r="AJ313" t="s">
        <v>44589</v>
      </c>
      <c r="AK313">
        <v>0</v>
      </c>
      <c r="AM313" t="s">
        <v>44590</v>
      </c>
      <c r="AN313">
        <v>1</v>
      </c>
      <c r="AP313" t="s">
        <v>44597</v>
      </c>
      <c r="AQ313">
        <v>0</v>
      </c>
      <c r="AS313" t="s">
        <v>44644</v>
      </c>
      <c r="AT313">
        <v>0</v>
      </c>
    </row>
    <row r="314" spans="1:46" x14ac:dyDescent="0.3">
      <c r="A314">
        <v>313</v>
      </c>
      <c r="B314" s="1">
        <v>45909.580347222225</v>
      </c>
      <c r="C314" s="1">
        <v>45909.585740740738</v>
      </c>
      <c r="D314" t="s">
        <v>3698</v>
      </c>
      <c r="E314" t="s">
        <v>3699</v>
      </c>
      <c r="F314">
        <v>4</v>
      </c>
      <c r="I314" t="s">
        <v>3699</v>
      </c>
      <c r="L314">
        <v>8</v>
      </c>
      <c r="O314">
        <v>1</v>
      </c>
      <c r="R314" t="s">
        <v>44584</v>
      </c>
      <c r="S314">
        <v>1</v>
      </c>
      <c r="U314" t="s">
        <v>44585</v>
      </c>
      <c r="V314">
        <v>0</v>
      </c>
      <c r="X314" t="s">
        <v>42876</v>
      </c>
      <c r="Y314">
        <v>1</v>
      </c>
      <c r="AA314" t="s">
        <v>44586</v>
      </c>
      <c r="AB314">
        <v>1</v>
      </c>
      <c r="AD314" t="s">
        <v>44661</v>
      </c>
      <c r="AE314">
        <v>0</v>
      </c>
      <c r="AG314" t="s">
        <v>44612</v>
      </c>
      <c r="AH314">
        <v>0</v>
      </c>
      <c r="AJ314" t="s">
        <v>44589</v>
      </c>
      <c r="AK314">
        <v>0</v>
      </c>
      <c r="AM314" t="s">
        <v>44590</v>
      </c>
      <c r="AN314">
        <v>1</v>
      </c>
      <c r="AP314" t="s">
        <v>44597</v>
      </c>
      <c r="AQ314">
        <v>0</v>
      </c>
      <c r="AS314" t="s">
        <v>44628</v>
      </c>
      <c r="AT314">
        <v>0</v>
      </c>
    </row>
    <row r="315" spans="1:46" x14ac:dyDescent="0.3">
      <c r="A315">
        <v>314</v>
      </c>
      <c r="B315" s="1">
        <v>45909.581412037034</v>
      </c>
      <c r="C315" s="1">
        <v>45909.585856481484</v>
      </c>
      <c r="D315" t="s">
        <v>33828</v>
      </c>
      <c r="E315" t="s">
        <v>36151</v>
      </c>
      <c r="F315">
        <v>7</v>
      </c>
      <c r="I315" t="s">
        <v>36151</v>
      </c>
      <c r="L315">
        <v>14</v>
      </c>
      <c r="O315">
        <v>18</v>
      </c>
      <c r="R315" t="s">
        <v>44584</v>
      </c>
      <c r="S315">
        <v>1</v>
      </c>
      <c r="U315" t="s">
        <v>44585</v>
      </c>
      <c r="V315">
        <v>0</v>
      </c>
      <c r="X315" t="s">
        <v>42876</v>
      </c>
      <c r="Y315">
        <v>1</v>
      </c>
      <c r="AA315" t="s">
        <v>44586</v>
      </c>
      <c r="AB315">
        <v>1</v>
      </c>
      <c r="AD315" t="s">
        <v>44587</v>
      </c>
      <c r="AE315">
        <v>1</v>
      </c>
      <c r="AG315" t="s">
        <v>44663</v>
      </c>
      <c r="AH315">
        <v>1</v>
      </c>
      <c r="AJ315" t="s">
        <v>44589</v>
      </c>
      <c r="AK315">
        <v>0</v>
      </c>
      <c r="AM315" t="s">
        <v>44590</v>
      </c>
      <c r="AN315">
        <v>1</v>
      </c>
      <c r="AP315" t="s">
        <v>44595</v>
      </c>
      <c r="AQ315">
        <v>0</v>
      </c>
      <c r="AS315" t="s">
        <v>44592</v>
      </c>
      <c r="AT315">
        <v>1</v>
      </c>
    </row>
    <row r="316" spans="1:46" x14ac:dyDescent="0.3">
      <c r="A316">
        <v>315</v>
      </c>
      <c r="B316" s="1">
        <v>45909.584074074075</v>
      </c>
      <c r="C316" s="1">
        <v>45909.586886574078</v>
      </c>
      <c r="D316" t="s">
        <v>3782</v>
      </c>
      <c r="E316" t="s">
        <v>3783</v>
      </c>
      <c r="F316">
        <v>6</v>
      </c>
      <c r="I316" t="s">
        <v>34033</v>
      </c>
      <c r="L316">
        <v>8</v>
      </c>
      <c r="O316">
        <v>38</v>
      </c>
      <c r="R316" t="s">
        <v>44584</v>
      </c>
      <c r="S316">
        <v>1</v>
      </c>
      <c r="U316" t="s">
        <v>44600</v>
      </c>
      <c r="V316">
        <v>0</v>
      </c>
      <c r="X316" t="s">
        <v>42876</v>
      </c>
      <c r="Y316">
        <v>1</v>
      </c>
      <c r="AA316" t="s">
        <v>44586</v>
      </c>
      <c r="AB316">
        <v>1</v>
      </c>
      <c r="AD316" t="s">
        <v>44587</v>
      </c>
      <c r="AE316">
        <v>1</v>
      </c>
      <c r="AG316" t="s">
        <v>44663</v>
      </c>
      <c r="AH316">
        <v>1</v>
      </c>
      <c r="AJ316" t="s">
        <v>44589</v>
      </c>
      <c r="AK316">
        <v>0</v>
      </c>
      <c r="AM316" t="s">
        <v>44590</v>
      </c>
      <c r="AN316">
        <v>1</v>
      </c>
      <c r="AP316" t="s">
        <v>44672</v>
      </c>
      <c r="AQ316">
        <v>0</v>
      </c>
      <c r="AS316" t="s">
        <v>44628</v>
      </c>
      <c r="AT316">
        <v>0</v>
      </c>
    </row>
    <row r="317" spans="1:46" x14ac:dyDescent="0.3">
      <c r="A317">
        <v>316</v>
      </c>
      <c r="B317" s="1">
        <v>45909.58421296296</v>
      </c>
      <c r="C317" s="1">
        <v>45909.587152777778</v>
      </c>
      <c r="D317" t="s">
        <v>3441</v>
      </c>
      <c r="E317" t="s">
        <v>3442</v>
      </c>
      <c r="F317">
        <v>6</v>
      </c>
      <c r="I317" t="s">
        <v>12063</v>
      </c>
      <c r="L317">
        <v>8</v>
      </c>
      <c r="O317">
        <v>4</v>
      </c>
      <c r="R317" t="s">
        <v>44584</v>
      </c>
      <c r="S317">
        <v>1</v>
      </c>
      <c r="U317" t="s">
        <v>44585</v>
      </c>
      <c r="V317">
        <v>0</v>
      </c>
      <c r="X317" t="s">
        <v>42876</v>
      </c>
      <c r="Y317">
        <v>1</v>
      </c>
      <c r="AA317" t="s">
        <v>44586</v>
      </c>
      <c r="AB317">
        <v>1</v>
      </c>
      <c r="AD317" t="s">
        <v>44587</v>
      </c>
      <c r="AE317">
        <v>1</v>
      </c>
      <c r="AG317" t="s">
        <v>44612</v>
      </c>
      <c r="AH317">
        <v>0</v>
      </c>
      <c r="AJ317" t="s">
        <v>44589</v>
      </c>
      <c r="AK317">
        <v>0</v>
      </c>
      <c r="AM317" t="s">
        <v>44590</v>
      </c>
      <c r="AN317">
        <v>1</v>
      </c>
      <c r="AP317" t="s">
        <v>44597</v>
      </c>
      <c r="AQ317">
        <v>0</v>
      </c>
      <c r="AS317" t="s">
        <v>44592</v>
      </c>
      <c r="AT317">
        <v>1</v>
      </c>
    </row>
    <row r="318" spans="1:46" x14ac:dyDescent="0.3">
      <c r="A318">
        <v>317</v>
      </c>
      <c r="B318" s="1">
        <v>45909.578101851854</v>
      </c>
      <c r="C318" s="1">
        <v>45909.587199074071</v>
      </c>
      <c r="D318" t="s">
        <v>3792</v>
      </c>
      <c r="E318" t="s">
        <v>3793</v>
      </c>
      <c r="F318">
        <v>5</v>
      </c>
      <c r="I318" t="s">
        <v>3793</v>
      </c>
      <c r="L318">
        <v>8</v>
      </c>
      <c r="O318">
        <v>17</v>
      </c>
      <c r="R318" t="s">
        <v>44584</v>
      </c>
      <c r="S318">
        <v>1</v>
      </c>
      <c r="U318" t="s">
        <v>44585</v>
      </c>
      <c r="V318">
        <v>0</v>
      </c>
      <c r="X318" t="s">
        <v>42876</v>
      </c>
      <c r="Y318">
        <v>1</v>
      </c>
      <c r="AA318" t="s">
        <v>44586</v>
      </c>
      <c r="AB318">
        <v>1</v>
      </c>
      <c r="AD318" t="s">
        <v>44587</v>
      </c>
      <c r="AE318">
        <v>1</v>
      </c>
      <c r="AG318" t="s">
        <v>44612</v>
      </c>
      <c r="AH318">
        <v>0</v>
      </c>
      <c r="AJ318" t="s">
        <v>44589</v>
      </c>
      <c r="AK318">
        <v>0</v>
      </c>
      <c r="AM318" t="s">
        <v>44590</v>
      </c>
      <c r="AN318">
        <v>1</v>
      </c>
      <c r="AP318" t="s">
        <v>44597</v>
      </c>
      <c r="AQ318">
        <v>0</v>
      </c>
      <c r="AS318" t="s">
        <v>44628</v>
      </c>
      <c r="AT318">
        <v>0</v>
      </c>
    </row>
    <row r="319" spans="1:46" x14ac:dyDescent="0.3">
      <c r="A319">
        <v>318</v>
      </c>
      <c r="B319" s="1">
        <v>45909.581099537034</v>
      </c>
      <c r="C319" s="1">
        <v>45909.587430555555</v>
      </c>
      <c r="D319" t="s">
        <v>33831</v>
      </c>
      <c r="E319" t="s">
        <v>33903</v>
      </c>
      <c r="F319">
        <v>7</v>
      </c>
      <c r="I319" t="s">
        <v>33903</v>
      </c>
      <c r="L319">
        <v>14</v>
      </c>
      <c r="O319">
        <v>19</v>
      </c>
      <c r="R319" t="s">
        <v>44624</v>
      </c>
      <c r="S319">
        <v>0</v>
      </c>
      <c r="U319" t="s">
        <v>44585</v>
      </c>
      <c r="V319">
        <v>0</v>
      </c>
      <c r="X319" t="s">
        <v>42876</v>
      </c>
      <c r="Y319">
        <v>1</v>
      </c>
      <c r="AA319" t="s">
        <v>44586</v>
      </c>
      <c r="AB319">
        <v>1</v>
      </c>
      <c r="AD319" t="s">
        <v>44587</v>
      </c>
      <c r="AE319">
        <v>1</v>
      </c>
      <c r="AG319" t="s">
        <v>44588</v>
      </c>
      <c r="AH319">
        <v>1</v>
      </c>
      <c r="AJ319" t="s">
        <v>44620</v>
      </c>
      <c r="AK319">
        <v>1</v>
      </c>
      <c r="AM319" t="s">
        <v>44590</v>
      </c>
      <c r="AN319">
        <v>1</v>
      </c>
      <c r="AP319" t="s">
        <v>44591</v>
      </c>
      <c r="AQ319">
        <v>0</v>
      </c>
      <c r="AS319" t="s">
        <v>44592</v>
      </c>
      <c r="AT319">
        <v>1</v>
      </c>
    </row>
    <row r="320" spans="1:46" x14ac:dyDescent="0.3">
      <c r="A320">
        <v>319</v>
      </c>
      <c r="B320" s="1">
        <v>45909.581041666665</v>
      </c>
      <c r="C320" s="1">
        <v>45909.587569444448</v>
      </c>
      <c r="D320" t="s">
        <v>33891</v>
      </c>
      <c r="E320" t="s">
        <v>33955</v>
      </c>
      <c r="F320">
        <v>6</v>
      </c>
      <c r="I320" t="s">
        <v>33956</v>
      </c>
      <c r="L320">
        <v>14</v>
      </c>
      <c r="O320">
        <v>37</v>
      </c>
      <c r="R320" t="s">
        <v>44584</v>
      </c>
      <c r="S320">
        <v>1</v>
      </c>
      <c r="U320" t="s">
        <v>44652</v>
      </c>
      <c r="V320">
        <v>0</v>
      </c>
      <c r="X320" t="s">
        <v>42876</v>
      </c>
      <c r="Y320">
        <v>1</v>
      </c>
      <c r="AA320" t="s">
        <v>44586</v>
      </c>
      <c r="AB320">
        <v>1</v>
      </c>
      <c r="AD320" t="s">
        <v>44587</v>
      </c>
      <c r="AE320">
        <v>1</v>
      </c>
      <c r="AG320" t="s">
        <v>44612</v>
      </c>
      <c r="AH320">
        <v>0</v>
      </c>
      <c r="AJ320" t="s">
        <v>44589</v>
      </c>
      <c r="AK320">
        <v>0</v>
      </c>
      <c r="AM320" t="s">
        <v>44590</v>
      </c>
      <c r="AN320">
        <v>1</v>
      </c>
      <c r="AP320" t="s">
        <v>44621</v>
      </c>
      <c r="AQ320">
        <v>0</v>
      </c>
      <c r="AS320" t="s">
        <v>44592</v>
      </c>
      <c r="AT320">
        <v>1</v>
      </c>
    </row>
    <row r="321" spans="1:46" x14ac:dyDescent="0.3">
      <c r="A321">
        <v>320</v>
      </c>
      <c r="B321" s="1">
        <v>45909.581770833334</v>
      </c>
      <c r="C321" s="1">
        <v>45909.587627314817</v>
      </c>
      <c r="D321" t="s">
        <v>32048</v>
      </c>
      <c r="E321" t="s">
        <v>32049</v>
      </c>
      <c r="F321">
        <v>5</v>
      </c>
      <c r="I321" t="s">
        <v>32049</v>
      </c>
      <c r="L321">
        <v>14</v>
      </c>
      <c r="O321">
        <v>3</v>
      </c>
      <c r="R321" t="s">
        <v>44584</v>
      </c>
      <c r="S321">
        <v>1</v>
      </c>
      <c r="U321" t="s">
        <v>44585</v>
      </c>
      <c r="V321">
        <v>0</v>
      </c>
      <c r="X321" t="s">
        <v>42876</v>
      </c>
      <c r="Y321">
        <v>1</v>
      </c>
      <c r="AA321" t="s">
        <v>44586</v>
      </c>
      <c r="AB321">
        <v>1</v>
      </c>
      <c r="AD321" t="s">
        <v>44601</v>
      </c>
      <c r="AE321">
        <v>0</v>
      </c>
      <c r="AG321" t="s">
        <v>44588</v>
      </c>
      <c r="AH321">
        <v>1</v>
      </c>
      <c r="AJ321" t="s">
        <v>44589</v>
      </c>
      <c r="AK321">
        <v>0</v>
      </c>
      <c r="AM321" t="s">
        <v>44590</v>
      </c>
      <c r="AN321">
        <v>1</v>
      </c>
      <c r="AP321" t="s">
        <v>44591</v>
      </c>
      <c r="AQ321">
        <v>0</v>
      </c>
      <c r="AS321" t="s">
        <v>44614</v>
      </c>
      <c r="AT321">
        <v>0</v>
      </c>
    </row>
    <row r="322" spans="1:46" x14ac:dyDescent="0.3">
      <c r="A322">
        <v>321</v>
      </c>
      <c r="B322" s="1">
        <v>45909.583807870367</v>
      </c>
      <c r="C322" s="1">
        <v>45909.587650462963</v>
      </c>
      <c r="D322" t="s">
        <v>33781</v>
      </c>
      <c r="E322" t="s">
        <v>36139</v>
      </c>
      <c r="F322">
        <v>4</v>
      </c>
      <c r="I322" t="s">
        <v>44833</v>
      </c>
      <c r="L322">
        <v>14</v>
      </c>
      <c r="O322">
        <v>5</v>
      </c>
      <c r="R322" t="s">
        <v>44584</v>
      </c>
      <c r="S322">
        <v>1</v>
      </c>
      <c r="U322" t="s">
        <v>44585</v>
      </c>
      <c r="V322">
        <v>0</v>
      </c>
      <c r="X322" t="s">
        <v>42876</v>
      </c>
      <c r="Y322">
        <v>1</v>
      </c>
      <c r="AA322" t="s">
        <v>44586</v>
      </c>
      <c r="AB322">
        <v>1</v>
      </c>
      <c r="AD322" t="s">
        <v>44601</v>
      </c>
      <c r="AE322">
        <v>0</v>
      </c>
      <c r="AG322" t="s">
        <v>44588</v>
      </c>
      <c r="AH322">
        <v>1</v>
      </c>
      <c r="AJ322" t="s">
        <v>44589</v>
      </c>
      <c r="AK322">
        <v>0</v>
      </c>
      <c r="AM322" t="s">
        <v>44642</v>
      </c>
      <c r="AN322">
        <v>0</v>
      </c>
      <c r="AP322" t="s">
        <v>44672</v>
      </c>
      <c r="AQ322">
        <v>0</v>
      </c>
      <c r="AS322" t="s">
        <v>44614</v>
      </c>
      <c r="AT322">
        <v>0</v>
      </c>
    </row>
    <row r="323" spans="1:46" x14ac:dyDescent="0.3">
      <c r="A323">
        <v>322</v>
      </c>
      <c r="B323" s="1">
        <v>45909.580960648149</v>
      </c>
      <c r="C323" s="1">
        <v>45909.587673611109</v>
      </c>
      <c r="D323" t="s">
        <v>33880</v>
      </c>
      <c r="E323" t="s">
        <v>42519</v>
      </c>
      <c r="F323">
        <v>7</v>
      </c>
      <c r="I323" t="s">
        <v>42520</v>
      </c>
      <c r="L323">
        <v>14</v>
      </c>
      <c r="O323">
        <v>33</v>
      </c>
      <c r="R323" t="s">
        <v>44584</v>
      </c>
      <c r="S323">
        <v>1</v>
      </c>
      <c r="U323" t="s">
        <v>44585</v>
      </c>
      <c r="V323">
        <v>0</v>
      </c>
      <c r="X323" t="s">
        <v>42876</v>
      </c>
      <c r="Y323">
        <v>1</v>
      </c>
      <c r="AA323" t="s">
        <v>44586</v>
      </c>
      <c r="AB323">
        <v>1</v>
      </c>
      <c r="AD323" t="s">
        <v>44587</v>
      </c>
      <c r="AE323">
        <v>1</v>
      </c>
      <c r="AG323" t="s">
        <v>44663</v>
      </c>
      <c r="AH323">
        <v>1</v>
      </c>
      <c r="AJ323" t="s">
        <v>44589</v>
      </c>
      <c r="AK323">
        <v>0</v>
      </c>
      <c r="AM323" t="s">
        <v>44590</v>
      </c>
      <c r="AN323">
        <v>1</v>
      </c>
      <c r="AP323" t="s">
        <v>44597</v>
      </c>
      <c r="AQ323">
        <v>0</v>
      </c>
      <c r="AS323" t="s">
        <v>44592</v>
      </c>
      <c r="AT323">
        <v>1</v>
      </c>
    </row>
    <row r="324" spans="1:46" x14ac:dyDescent="0.3">
      <c r="A324">
        <v>323</v>
      </c>
      <c r="B324" s="1">
        <v>45909.582326388889</v>
      </c>
      <c r="C324" s="1">
        <v>45909.588206018518</v>
      </c>
      <c r="D324" t="s">
        <v>3688</v>
      </c>
      <c r="E324" t="s">
        <v>3689</v>
      </c>
      <c r="F324">
        <v>7</v>
      </c>
      <c r="I324" t="s">
        <v>3689</v>
      </c>
      <c r="L324">
        <v>8</v>
      </c>
      <c r="O324">
        <v>20</v>
      </c>
      <c r="R324" t="s">
        <v>44584</v>
      </c>
      <c r="S324">
        <v>1</v>
      </c>
      <c r="U324" t="s">
        <v>44674</v>
      </c>
      <c r="V324">
        <v>1</v>
      </c>
      <c r="X324" t="s">
        <v>42876</v>
      </c>
      <c r="Y324">
        <v>1</v>
      </c>
      <c r="AA324" t="s">
        <v>44586</v>
      </c>
      <c r="AB324">
        <v>1</v>
      </c>
      <c r="AD324" t="s">
        <v>44587</v>
      </c>
      <c r="AE324">
        <v>1</v>
      </c>
      <c r="AG324" t="s">
        <v>44588</v>
      </c>
      <c r="AH324">
        <v>1</v>
      </c>
      <c r="AJ324" t="s">
        <v>44589</v>
      </c>
      <c r="AK324">
        <v>0</v>
      </c>
      <c r="AM324" t="s">
        <v>44590</v>
      </c>
      <c r="AN324">
        <v>1</v>
      </c>
      <c r="AP324" t="s">
        <v>44595</v>
      </c>
      <c r="AQ324">
        <v>0</v>
      </c>
      <c r="AS324" t="s">
        <v>44604</v>
      </c>
      <c r="AT324">
        <v>0</v>
      </c>
    </row>
    <row r="325" spans="1:46" x14ac:dyDescent="0.3">
      <c r="A325">
        <v>324</v>
      </c>
      <c r="B325" s="1">
        <v>45909.585300925923</v>
      </c>
      <c r="C325" s="1">
        <v>45909.588321759256</v>
      </c>
      <c r="D325" t="s">
        <v>3612</v>
      </c>
      <c r="E325" t="s">
        <v>3613</v>
      </c>
      <c r="F325">
        <v>6</v>
      </c>
      <c r="I325" t="s">
        <v>41883</v>
      </c>
      <c r="L325">
        <v>8</v>
      </c>
      <c r="O325">
        <v>40</v>
      </c>
      <c r="R325" t="s">
        <v>44584</v>
      </c>
      <c r="S325">
        <v>1</v>
      </c>
      <c r="U325" t="s">
        <v>44585</v>
      </c>
      <c r="V325">
        <v>0</v>
      </c>
      <c r="X325" t="s">
        <v>42876</v>
      </c>
      <c r="Y325">
        <v>1</v>
      </c>
      <c r="AA325" t="s">
        <v>44586</v>
      </c>
      <c r="AB325">
        <v>1</v>
      </c>
      <c r="AD325" t="s">
        <v>44587</v>
      </c>
      <c r="AE325">
        <v>1</v>
      </c>
      <c r="AG325" t="s">
        <v>44588</v>
      </c>
      <c r="AH325">
        <v>1</v>
      </c>
      <c r="AJ325" t="s">
        <v>44589</v>
      </c>
      <c r="AK325">
        <v>0</v>
      </c>
      <c r="AM325" t="s">
        <v>44590</v>
      </c>
      <c r="AN325">
        <v>1</v>
      </c>
      <c r="AP325" t="s">
        <v>44646</v>
      </c>
      <c r="AQ325">
        <v>0</v>
      </c>
      <c r="AS325" t="s">
        <v>44604</v>
      </c>
      <c r="AT325">
        <v>0</v>
      </c>
    </row>
    <row r="326" spans="1:46" x14ac:dyDescent="0.3">
      <c r="A326">
        <v>325</v>
      </c>
      <c r="B326" s="1">
        <v>45909.585509259261</v>
      </c>
      <c r="C326" s="1">
        <v>45909.588530092595</v>
      </c>
      <c r="D326" t="s">
        <v>3464</v>
      </c>
      <c r="E326" t="s">
        <v>3465</v>
      </c>
      <c r="F326">
        <v>5</v>
      </c>
      <c r="I326" t="s">
        <v>3465</v>
      </c>
      <c r="L326">
        <v>8</v>
      </c>
      <c r="O326">
        <v>32</v>
      </c>
      <c r="R326" t="s">
        <v>44584</v>
      </c>
      <c r="S326">
        <v>1</v>
      </c>
      <c r="U326" t="s">
        <v>44585</v>
      </c>
      <c r="V326">
        <v>0</v>
      </c>
      <c r="X326" t="s">
        <v>42876</v>
      </c>
      <c r="Y326">
        <v>1</v>
      </c>
      <c r="AA326" t="s">
        <v>44586</v>
      </c>
      <c r="AB326">
        <v>1</v>
      </c>
      <c r="AD326" t="s">
        <v>44587</v>
      </c>
      <c r="AE326">
        <v>1</v>
      </c>
      <c r="AG326" t="s">
        <v>44596</v>
      </c>
      <c r="AH326">
        <v>0</v>
      </c>
      <c r="AJ326" t="s">
        <v>44589</v>
      </c>
      <c r="AK326">
        <v>0</v>
      </c>
      <c r="AM326" t="s">
        <v>44590</v>
      </c>
      <c r="AN326">
        <v>1</v>
      </c>
      <c r="AP326" t="s">
        <v>44597</v>
      </c>
      <c r="AQ326">
        <v>0</v>
      </c>
      <c r="AS326" t="s">
        <v>44644</v>
      </c>
      <c r="AT326">
        <v>0</v>
      </c>
    </row>
    <row r="327" spans="1:46" x14ac:dyDescent="0.3">
      <c r="A327">
        <v>326</v>
      </c>
      <c r="B327" s="1">
        <v>45909.576354166667</v>
      </c>
      <c r="C327" s="1">
        <v>45909.58866898148</v>
      </c>
      <c r="D327" t="s">
        <v>3575</v>
      </c>
      <c r="E327" t="s">
        <v>3576</v>
      </c>
      <c r="F327">
        <v>8</v>
      </c>
      <c r="I327" t="s">
        <v>42496</v>
      </c>
      <c r="L327">
        <v>8</v>
      </c>
      <c r="O327">
        <v>33</v>
      </c>
      <c r="R327" t="s">
        <v>44584</v>
      </c>
      <c r="S327">
        <v>1</v>
      </c>
      <c r="U327" t="s">
        <v>44834</v>
      </c>
      <c r="V327">
        <v>0</v>
      </c>
      <c r="X327" t="s">
        <v>42876</v>
      </c>
      <c r="Y327">
        <v>1</v>
      </c>
      <c r="AA327" t="s">
        <v>44586</v>
      </c>
      <c r="AB327">
        <v>1</v>
      </c>
      <c r="AD327" t="s">
        <v>44587</v>
      </c>
      <c r="AE327">
        <v>1</v>
      </c>
      <c r="AG327" t="s">
        <v>44588</v>
      </c>
      <c r="AH327">
        <v>1</v>
      </c>
      <c r="AJ327" t="s">
        <v>44589</v>
      </c>
      <c r="AK327">
        <v>0</v>
      </c>
      <c r="AM327" t="s">
        <v>44590</v>
      </c>
      <c r="AN327">
        <v>1</v>
      </c>
      <c r="AP327" t="s">
        <v>44835</v>
      </c>
      <c r="AQ327">
        <v>1</v>
      </c>
      <c r="AS327" t="s">
        <v>44592</v>
      </c>
      <c r="AT327">
        <v>1</v>
      </c>
    </row>
    <row r="328" spans="1:46" x14ac:dyDescent="0.3">
      <c r="A328">
        <v>327</v>
      </c>
      <c r="B328" s="1">
        <v>45909.582499999997</v>
      </c>
      <c r="C328" s="1">
        <v>45909.588726851849</v>
      </c>
      <c r="D328" t="s">
        <v>33802</v>
      </c>
      <c r="E328" t="s">
        <v>33913</v>
      </c>
      <c r="F328">
        <v>8</v>
      </c>
      <c r="I328" t="s">
        <v>33914</v>
      </c>
      <c r="L328">
        <v>14</v>
      </c>
      <c r="O328">
        <v>11</v>
      </c>
      <c r="R328" t="s">
        <v>44584</v>
      </c>
      <c r="S328">
        <v>1</v>
      </c>
      <c r="U328" t="s">
        <v>44585</v>
      </c>
      <c r="V328">
        <v>0</v>
      </c>
      <c r="X328" t="s">
        <v>42876</v>
      </c>
      <c r="Y328">
        <v>1</v>
      </c>
      <c r="AA328" t="s">
        <v>44586</v>
      </c>
      <c r="AB328">
        <v>1</v>
      </c>
      <c r="AD328" t="s">
        <v>44587</v>
      </c>
      <c r="AE328">
        <v>1</v>
      </c>
      <c r="AG328" t="s">
        <v>44663</v>
      </c>
      <c r="AH328">
        <v>1</v>
      </c>
      <c r="AJ328" t="s">
        <v>44620</v>
      </c>
      <c r="AK328">
        <v>1</v>
      </c>
      <c r="AM328" t="s">
        <v>44590</v>
      </c>
      <c r="AN328">
        <v>1</v>
      </c>
      <c r="AP328" t="s">
        <v>44591</v>
      </c>
      <c r="AQ328">
        <v>0</v>
      </c>
      <c r="AS328" t="s">
        <v>44592</v>
      </c>
      <c r="AT328">
        <v>1</v>
      </c>
    </row>
    <row r="329" spans="1:46" x14ac:dyDescent="0.3">
      <c r="A329">
        <v>328</v>
      </c>
      <c r="B329" s="1">
        <v>45909.581006944441</v>
      </c>
      <c r="C329" s="1">
        <v>45909.588831018518</v>
      </c>
      <c r="D329" t="s">
        <v>32138</v>
      </c>
      <c r="E329" t="s">
        <v>32139</v>
      </c>
      <c r="F329">
        <v>7</v>
      </c>
      <c r="I329" t="s">
        <v>32140</v>
      </c>
      <c r="L329">
        <v>14</v>
      </c>
      <c r="O329">
        <v>26</v>
      </c>
      <c r="R329" t="s">
        <v>44584</v>
      </c>
      <c r="S329">
        <v>1</v>
      </c>
      <c r="U329" t="s">
        <v>44585</v>
      </c>
      <c r="V329">
        <v>0</v>
      </c>
      <c r="X329" t="s">
        <v>42876</v>
      </c>
      <c r="Y329">
        <v>1</v>
      </c>
      <c r="AA329" t="s">
        <v>44586</v>
      </c>
      <c r="AB329">
        <v>1</v>
      </c>
      <c r="AD329" t="s">
        <v>44587</v>
      </c>
      <c r="AE329">
        <v>1</v>
      </c>
      <c r="AG329" t="s">
        <v>44588</v>
      </c>
      <c r="AH329">
        <v>1</v>
      </c>
      <c r="AJ329" t="s">
        <v>44589</v>
      </c>
      <c r="AK329">
        <v>0</v>
      </c>
      <c r="AM329" t="s">
        <v>44590</v>
      </c>
      <c r="AN329">
        <v>1</v>
      </c>
      <c r="AP329" t="s">
        <v>44597</v>
      </c>
      <c r="AQ329">
        <v>0</v>
      </c>
      <c r="AS329" t="s">
        <v>44592</v>
      </c>
      <c r="AT329">
        <v>1</v>
      </c>
    </row>
    <row r="330" spans="1:46" x14ac:dyDescent="0.3">
      <c r="A330">
        <v>329</v>
      </c>
      <c r="B330" s="1">
        <v>45909.581342592595</v>
      </c>
      <c r="C330" s="1">
        <v>45909.588923611111</v>
      </c>
      <c r="D330" t="s">
        <v>33844</v>
      </c>
      <c r="E330" t="s">
        <v>36344</v>
      </c>
      <c r="F330">
        <v>7</v>
      </c>
      <c r="I330" t="s">
        <v>36344</v>
      </c>
      <c r="L330">
        <v>14</v>
      </c>
      <c r="O330">
        <v>23</v>
      </c>
      <c r="R330" t="s">
        <v>44584</v>
      </c>
      <c r="S330">
        <v>1</v>
      </c>
      <c r="U330" t="s">
        <v>44585</v>
      </c>
      <c r="V330">
        <v>0</v>
      </c>
      <c r="X330" t="s">
        <v>42876</v>
      </c>
      <c r="Y330">
        <v>1</v>
      </c>
      <c r="AA330" t="s">
        <v>44586</v>
      </c>
      <c r="AB330">
        <v>1</v>
      </c>
      <c r="AD330" t="s">
        <v>44587</v>
      </c>
      <c r="AE330">
        <v>1</v>
      </c>
      <c r="AG330" t="s">
        <v>44588</v>
      </c>
      <c r="AH330">
        <v>1</v>
      </c>
      <c r="AJ330" t="s">
        <v>44589</v>
      </c>
      <c r="AK330">
        <v>0</v>
      </c>
      <c r="AM330" t="s">
        <v>44590</v>
      </c>
      <c r="AN330">
        <v>1</v>
      </c>
      <c r="AP330" t="s">
        <v>44597</v>
      </c>
      <c r="AQ330">
        <v>0</v>
      </c>
      <c r="AS330" t="s">
        <v>44592</v>
      </c>
      <c r="AT330">
        <v>1</v>
      </c>
    </row>
    <row r="331" spans="1:46" x14ac:dyDescent="0.3">
      <c r="A331">
        <v>330</v>
      </c>
      <c r="B331" s="1">
        <v>45909.581446759257</v>
      </c>
      <c r="C331" s="1">
        <v>45909.589120370372</v>
      </c>
      <c r="D331" t="s">
        <v>4757</v>
      </c>
      <c r="E331" t="s">
        <v>4758</v>
      </c>
      <c r="F331">
        <v>7</v>
      </c>
      <c r="I331" t="s">
        <v>4758</v>
      </c>
      <c r="L331">
        <v>14</v>
      </c>
      <c r="O331">
        <v>28</v>
      </c>
      <c r="R331" t="s">
        <v>44584</v>
      </c>
      <c r="S331">
        <v>1</v>
      </c>
      <c r="U331" t="s">
        <v>44585</v>
      </c>
      <c r="V331">
        <v>0</v>
      </c>
      <c r="X331" t="s">
        <v>42876</v>
      </c>
      <c r="Y331">
        <v>1</v>
      </c>
      <c r="AA331" t="s">
        <v>44586</v>
      </c>
      <c r="AB331">
        <v>1</v>
      </c>
      <c r="AD331" t="s">
        <v>44587</v>
      </c>
      <c r="AE331">
        <v>1</v>
      </c>
      <c r="AG331" t="s">
        <v>44596</v>
      </c>
      <c r="AH331">
        <v>0</v>
      </c>
      <c r="AJ331" t="s">
        <v>44620</v>
      </c>
      <c r="AK331">
        <v>1</v>
      </c>
      <c r="AM331" t="s">
        <v>44590</v>
      </c>
      <c r="AN331">
        <v>1</v>
      </c>
      <c r="AP331" t="s">
        <v>44621</v>
      </c>
      <c r="AQ331">
        <v>0</v>
      </c>
      <c r="AS331" t="s">
        <v>44592</v>
      </c>
      <c r="AT331">
        <v>1</v>
      </c>
    </row>
    <row r="332" spans="1:46" x14ac:dyDescent="0.3">
      <c r="A332">
        <v>331</v>
      </c>
      <c r="B332" s="1">
        <v>45909.585474537038</v>
      </c>
      <c r="C332" s="1">
        <v>45909.589131944442</v>
      </c>
      <c r="D332" t="s">
        <v>3725</v>
      </c>
      <c r="E332" t="s">
        <v>3726</v>
      </c>
      <c r="F332">
        <v>5</v>
      </c>
      <c r="I332" t="s">
        <v>3726</v>
      </c>
      <c r="L332">
        <v>8</v>
      </c>
      <c r="O332">
        <v>2</v>
      </c>
      <c r="R332" t="s">
        <v>44584</v>
      </c>
      <c r="S332">
        <v>1</v>
      </c>
      <c r="U332" t="s">
        <v>44585</v>
      </c>
      <c r="V332">
        <v>0</v>
      </c>
      <c r="X332" t="s">
        <v>42876</v>
      </c>
      <c r="Y332">
        <v>1</v>
      </c>
      <c r="AA332" t="s">
        <v>44586</v>
      </c>
      <c r="AB332">
        <v>1</v>
      </c>
      <c r="AD332" t="s">
        <v>44587</v>
      </c>
      <c r="AE332">
        <v>1</v>
      </c>
      <c r="AG332" t="s">
        <v>44612</v>
      </c>
      <c r="AH332">
        <v>0</v>
      </c>
      <c r="AJ332" t="s">
        <v>44589</v>
      </c>
      <c r="AK332">
        <v>0</v>
      </c>
      <c r="AM332" t="s">
        <v>44590</v>
      </c>
      <c r="AN332">
        <v>1</v>
      </c>
      <c r="AP332" t="s">
        <v>44597</v>
      </c>
      <c r="AQ332">
        <v>0</v>
      </c>
      <c r="AS332" t="s">
        <v>44628</v>
      </c>
      <c r="AT332">
        <v>0</v>
      </c>
    </row>
    <row r="333" spans="1:46" x14ac:dyDescent="0.3">
      <c r="A333">
        <v>332</v>
      </c>
      <c r="B333" s="1">
        <v>45909.581111111111</v>
      </c>
      <c r="C333" s="1">
        <v>45909.589131944442</v>
      </c>
      <c r="D333" t="s">
        <v>4765</v>
      </c>
      <c r="E333" t="s">
        <v>4766</v>
      </c>
      <c r="F333">
        <v>7</v>
      </c>
      <c r="I333" t="s">
        <v>4767</v>
      </c>
      <c r="L333">
        <v>14</v>
      </c>
      <c r="O333">
        <v>9</v>
      </c>
      <c r="R333" t="s">
        <v>44584</v>
      </c>
      <c r="S333">
        <v>1</v>
      </c>
      <c r="U333" t="s">
        <v>44585</v>
      </c>
      <c r="V333">
        <v>0</v>
      </c>
      <c r="X333" t="s">
        <v>42876</v>
      </c>
      <c r="Y333">
        <v>1</v>
      </c>
      <c r="AA333" t="s">
        <v>44586</v>
      </c>
      <c r="AB333">
        <v>1</v>
      </c>
      <c r="AD333" t="s">
        <v>44587</v>
      </c>
      <c r="AE333">
        <v>1</v>
      </c>
      <c r="AG333" t="s">
        <v>44588</v>
      </c>
      <c r="AH333">
        <v>1</v>
      </c>
      <c r="AJ333" t="s">
        <v>44589</v>
      </c>
      <c r="AK333">
        <v>0</v>
      </c>
      <c r="AM333" t="s">
        <v>44590</v>
      </c>
      <c r="AN333">
        <v>1</v>
      </c>
      <c r="AP333" t="s">
        <v>44672</v>
      </c>
      <c r="AQ333">
        <v>0</v>
      </c>
      <c r="AS333" t="s">
        <v>44592</v>
      </c>
      <c r="AT333">
        <v>1</v>
      </c>
    </row>
    <row r="334" spans="1:46" x14ac:dyDescent="0.3">
      <c r="A334">
        <v>333</v>
      </c>
      <c r="B334" s="1">
        <v>45909.580914351849</v>
      </c>
      <c r="C334" s="1">
        <v>45909.589166666665</v>
      </c>
      <c r="D334" t="s">
        <v>33812</v>
      </c>
      <c r="E334" t="s">
        <v>34278</v>
      </c>
      <c r="F334">
        <v>6</v>
      </c>
      <c r="I334" t="s">
        <v>34279</v>
      </c>
      <c r="L334">
        <v>14</v>
      </c>
      <c r="O334">
        <v>14</v>
      </c>
      <c r="R334" t="s">
        <v>44714</v>
      </c>
      <c r="S334">
        <v>0</v>
      </c>
      <c r="U334" t="s">
        <v>44585</v>
      </c>
      <c r="V334">
        <v>0</v>
      </c>
      <c r="X334" t="s">
        <v>42876</v>
      </c>
      <c r="Y334">
        <v>1</v>
      </c>
      <c r="AA334" t="s">
        <v>44586</v>
      </c>
      <c r="AB334">
        <v>1</v>
      </c>
      <c r="AD334" t="s">
        <v>44587</v>
      </c>
      <c r="AE334">
        <v>1</v>
      </c>
      <c r="AG334" t="s">
        <v>44588</v>
      </c>
      <c r="AH334">
        <v>1</v>
      </c>
      <c r="AJ334" t="s">
        <v>44589</v>
      </c>
      <c r="AK334">
        <v>0</v>
      </c>
      <c r="AM334" t="s">
        <v>44590</v>
      </c>
      <c r="AN334">
        <v>1</v>
      </c>
      <c r="AP334" t="s">
        <v>44591</v>
      </c>
      <c r="AQ334">
        <v>0</v>
      </c>
      <c r="AS334" t="s">
        <v>44592</v>
      </c>
      <c r="AT334">
        <v>1</v>
      </c>
    </row>
    <row r="335" spans="1:46" x14ac:dyDescent="0.3">
      <c r="A335">
        <v>334</v>
      </c>
      <c r="B335" s="1">
        <v>45909.581064814818</v>
      </c>
      <c r="C335" s="1">
        <v>45909.589166666665</v>
      </c>
      <c r="D335" t="s">
        <v>33808</v>
      </c>
      <c r="E335" t="s">
        <v>35495</v>
      </c>
      <c r="F335">
        <v>7</v>
      </c>
      <c r="I335" t="s">
        <v>35496</v>
      </c>
      <c r="L335">
        <v>14</v>
      </c>
      <c r="O335">
        <v>13</v>
      </c>
      <c r="R335" t="s">
        <v>44584</v>
      </c>
      <c r="S335">
        <v>1</v>
      </c>
      <c r="U335" t="s">
        <v>44585</v>
      </c>
      <c r="V335">
        <v>0</v>
      </c>
      <c r="X335" t="s">
        <v>42876</v>
      </c>
      <c r="Y335">
        <v>1</v>
      </c>
      <c r="AA335" t="s">
        <v>44586</v>
      </c>
      <c r="AB335">
        <v>1</v>
      </c>
      <c r="AD335" t="s">
        <v>44587</v>
      </c>
      <c r="AE335">
        <v>1</v>
      </c>
      <c r="AG335" t="s">
        <v>44588</v>
      </c>
      <c r="AH335">
        <v>1</v>
      </c>
      <c r="AJ335" t="s">
        <v>44589</v>
      </c>
      <c r="AK335">
        <v>0</v>
      </c>
      <c r="AM335" t="s">
        <v>44590</v>
      </c>
      <c r="AN335">
        <v>1</v>
      </c>
      <c r="AP335" t="s">
        <v>44591</v>
      </c>
      <c r="AQ335">
        <v>0</v>
      </c>
      <c r="AS335" t="s">
        <v>44592</v>
      </c>
      <c r="AT335">
        <v>1</v>
      </c>
    </row>
    <row r="336" spans="1:46" x14ac:dyDescent="0.3">
      <c r="A336">
        <v>335</v>
      </c>
      <c r="B336" s="1">
        <v>45909.586689814816</v>
      </c>
      <c r="C336" s="1">
        <v>45909.589166666665</v>
      </c>
      <c r="D336" t="s">
        <v>33895</v>
      </c>
      <c r="E336" t="s">
        <v>36305</v>
      </c>
      <c r="F336">
        <v>7</v>
      </c>
      <c r="I336" t="s">
        <v>36305</v>
      </c>
      <c r="L336">
        <v>14</v>
      </c>
      <c r="O336">
        <v>38</v>
      </c>
      <c r="R336" t="s">
        <v>44584</v>
      </c>
      <c r="S336">
        <v>1</v>
      </c>
      <c r="U336" t="s">
        <v>44585</v>
      </c>
      <c r="V336">
        <v>0</v>
      </c>
      <c r="X336" t="s">
        <v>42876</v>
      </c>
      <c r="Y336">
        <v>1</v>
      </c>
      <c r="AA336" t="s">
        <v>44586</v>
      </c>
      <c r="AB336">
        <v>1</v>
      </c>
      <c r="AD336" t="s">
        <v>44587</v>
      </c>
      <c r="AE336">
        <v>1</v>
      </c>
      <c r="AG336" t="s">
        <v>44588</v>
      </c>
      <c r="AH336">
        <v>1</v>
      </c>
      <c r="AJ336" t="s">
        <v>44620</v>
      </c>
      <c r="AK336">
        <v>1</v>
      </c>
      <c r="AM336" t="s">
        <v>44590</v>
      </c>
      <c r="AN336">
        <v>1</v>
      </c>
      <c r="AP336" t="s">
        <v>44721</v>
      </c>
      <c r="AQ336">
        <v>0</v>
      </c>
      <c r="AS336" t="s">
        <v>44604</v>
      </c>
      <c r="AT336">
        <v>0</v>
      </c>
    </row>
    <row r="337" spans="1:46" x14ac:dyDescent="0.3">
      <c r="A337">
        <v>336</v>
      </c>
      <c r="B337" s="1">
        <v>45909.581875000003</v>
      </c>
      <c r="C337" s="1">
        <v>45909.589166666665</v>
      </c>
      <c r="D337" t="s">
        <v>33872</v>
      </c>
      <c r="E337" t="s">
        <v>36386</v>
      </c>
      <c r="F337">
        <v>7</v>
      </c>
      <c r="I337" t="s">
        <v>36386</v>
      </c>
      <c r="L337">
        <v>14</v>
      </c>
      <c r="O337">
        <v>31</v>
      </c>
      <c r="R337" t="s">
        <v>44584</v>
      </c>
      <c r="S337">
        <v>1</v>
      </c>
      <c r="U337" t="s">
        <v>44585</v>
      </c>
      <c r="V337">
        <v>0</v>
      </c>
      <c r="X337" t="s">
        <v>42876</v>
      </c>
      <c r="Y337">
        <v>1</v>
      </c>
      <c r="AA337" t="s">
        <v>44586</v>
      </c>
      <c r="AB337">
        <v>1</v>
      </c>
      <c r="AD337" t="s">
        <v>44587</v>
      </c>
      <c r="AE337">
        <v>1</v>
      </c>
      <c r="AG337" t="s">
        <v>44588</v>
      </c>
      <c r="AH337">
        <v>1</v>
      </c>
      <c r="AJ337" t="s">
        <v>44620</v>
      </c>
      <c r="AK337">
        <v>1</v>
      </c>
      <c r="AM337" t="s">
        <v>44590</v>
      </c>
      <c r="AN337">
        <v>1</v>
      </c>
      <c r="AP337" t="s">
        <v>44595</v>
      </c>
      <c r="AQ337">
        <v>0</v>
      </c>
      <c r="AS337" t="s">
        <v>44604</v>
      </c>
      <c r="AT337">
        <v>0</v>
      </c>
    </row>
    <row r="338" spans="1:46" x14ac:dyDescent="0.3">
      <c r="A338">
        <v>337</v>
      </c>
      <c r="B338" s="1">
        <v>45909.585497685184</v>
      </c>
      <c r="C338" s="1">
        <v>45909.589189814818</v>
      </c>
      <c r="D338" t="s">
        <v>3520</v>
      </c>
      <c r="E338" t="s">
        <v>3521</v>
      </c>
      <c r="F338">
        <v>5</v>
      </c>
      <c r="I338" t="s">
        <v>3521</v>
      </c>
      <c r="L338">
        <v>8</v>
      </c>
      <c r="O338">
        <v>6</v>
      </c>
      <c r="R338" t="s">
        <v>44584</v>
      </c>
      <c r="S338">
        <v>1</v>
      </c>
      <c r="U338" t="s">
        <v>44652</v>
      </c>
      <c r="V338">
        <v>0</v>
      </c>
      <c r="X338" t="s">
        <v>42876</v>
      </c>
      <c r="Y338">
        <v>1</v>
      </c>
      <c r="AA338" t="s">
        <v>44586</v>
      </c>
      <c r="AB338">
        <v>1</v>
      </c>
      <c r="AD338" t="s">
        <v>44587</v>
      </c>
      <c r="AE338">
        <v>1</v>
      </c>
      <c r="AG338" t="s">
        <v>44836</v>
      </c>
      <c r="AH338">
        <v>0</v>
      </c>
      <c r="AJ338" t="s">
        <v>44589</v>
      </c>
      <c r="AK338">
        <v>0</v>
      </c>
      <c r="AM338" t="s">
        <v>44590</v>
      </c>
      <c r="AN338">
        <v>1</v>
      </c>
      <c r="AP338" t="s">
        <v>44646</v>
      </c>
      <c r="AQ338">
        <v>0</v>
      </c>
      <c r="AS338" t="s">
        <v>44604</v>
      </c>
      <c r="AT338">
        <v>0</v>
      </c>
    </row>
    <row r="339" spans="1:46" x14ac:dyDescent="0.3">
      <c r="A339">
        <v>338</v>
      </c>
      <c r="B339" s="1">
        <v>45909.5859837963</v>
      </c>
      <c r="C339" s="1">
        <v>45909.58934027778</v>
      </c>
      <c r="D339" t="s">
        <v>4659</v>
      </c>
      <c r="E339" t="s">
        <v>4660</v>
      </c>
      <c r="F339">
        <v>7</v>
      </c>
      <c r="I339" t="s">
        <v>4661</v>
      </c>
      <c r="L339">
        <v>14</v>
      </c>
      <c r="O339">
        <v>22</v>
      </c>
      <c r="R339" t="s">
        <v>44584</v>
      </c>
      <c r="S339">
        <v>1</v>
      </c>
      <c r="U339" t="s">
        <v>44585</v>
      </c>
      <c r="V339">
        <v>0</v>
      </c>
      <c r="X339" t="s">
        <v>42876</v>
      </c>
      <c r="Y339">
        <v>1</v>
      </c>
      <c r="AA339" t="s">
        <v>44586</v>
      </c>
      <c r="AB339">
        <v>1</v>
      </c>
      <c r="AD339" t="s">
        <v>44587</v>
      </c>
      <c r="AE339">
        <v>1</v>
      </c>
      <c r="AG339" t="s">
        <v>44588</v>
      </c>
      <c r="AH339">
        <v>1</v>
      </c>
      <c r="AJ339" t="s">
        <v>44589</v>
      </c>
      <c r="AK339">
        <v>0</v>
      </c>
      <c r="AM339" t="s">
        <v>44590</v>
      </c>
      <c r="AN339">
        <v>1</v>
      </c>
      <c r="AP339" t="s">
        <v>44597</v>
      </c>
      <c r="AQ339">
        <v>0</v>
      </c>
      <c r="AS339" t="s">
        <v>44592</v>
      </c>
      <c r="AT339">
        <v>1</v>
      </c>
    </row>
    <row r="340" spans="1:46" x14ac:dyDescent="0.3">
      <c r="A340">
        <v>339</v>
      </c>
      <c r="B340" s="1">
        <v>45909.580937500003</v>
      </c>
      <c r="C340" s="1">
        <v>45909.589548611111</v>
      </c>
      <c r="D340" t="s">
        <v>4715</v>
      </c>
      <c r="E340" t="s">
        <v>4716</v>
      </c>
      <c r="F340">
        <v>6</v>
      </c>
      <c r="I340" t="s">
        <v>4716</v>
      </c>
      <c r="L340">
        <v>14</v>
      </c>
      <c r="O340">
        <v>7</v>
      </c>
      <c r="R340" t="s">
        <v>44714</v>
      </c>
      <c r="S340">
        <v>0</v>
      </c>
      <c r="U340" t="s">
        <v>44585</v>
      </c>
      <c r="V340">
        <v>0</v>
      </c>
      <c r="X340" t="s">
        <v>42876</v>
      </c>
      <c r="Y340">
        <v>1</v>
      </c>
      <c r="AA340" t="s">
        <v>44586</v>
      </c>
      <c r="AB340">
        <v>1</v>
      </c>
      <c r="AD340" t="s">
        <v>44587</v>
      </c>
      <c r="AE340">
        <v>1</v>
      </c>
      <c r="AG340" t="s">
        <v>44663</v>
      </c>
      <c r="AH340">
        <v>1</v>
      </c>
      <c r="AJ340" t="s">
        <v>44589</v>
      </c>
      <c r="AK340">
        <v>0</v>
      </c>
      <c r="AM340" t="s">
        <v>44590</v>
      </c>
      <c r="AN340">
        <v>1</v>
      </c>
      <c r="AP340" t="s">
        <v>44597</v>
      </c>
      <c r="AQ340">
        <v>0</v>
      </c>
      <c r="AS340" t="s">
        <v>44592</v>
      </c>
      <c r="AT340">
        <v>1</v>
      </c>
    </row>
    <row r="341" spans="1:46" x14ac:dyDescent="0.3">
      <c r="A341">
        <v>340</v>
      </c>
      <c r="B341" s="1">
        <v>45909.589456018519</v>
      </c>
      <c r="C341" s="1">
        <v>45909.589560185188</v>
      </c>
      <c r="D341" t="s">
        <v>4614</v>
      </c>
      <c r="E341" t="s">
        <v>4615</v>
      </c>
      <c r="F341">
        <v>8</v>
      </c>
      <c r="I341" t="s">
        <v>4615</v>
      </c>
      <c r="L341">
        <v>14</v>
      </c>
      <c r="O341">
        <v>12</v>
      </c>
      <c r="R341" t="s">
        <v>44584</v>
      </c>
      <c r="S341">
        <v>1</v>
      </c>
      <c r="U341" t="s">
        <v>44585</v>
      </c>
      <c r="V341">
        <v>0</v>
      </c>
      <c r="X341" t="s">
        <v>42876</v>
      </c>
      <c r="Y341">
        <v>1</v>
      </c>
      <c r="AA341" t="s">
        <v>44586</v>
      </c>
      <c r="AB341">
        <v>1</v>
      </c>
      <c r="AD341" t="s">
        <v>44587</v>
      </c>
      <c r="AE341">
        <v>1</v>
      </c>
      <c r="AG341" t="s">
        <v>44663</v>
      </c>
      <c r="AH341">
        <v>1</v>
      </c>
      <c r="AJ341" t="s">
        <v>44702</v>
      </c>
      <c r="AK341">
        <v>1</v>
      </c>
      <c r="AM341" t="s">
        <v>44590</v>
      </c>
      <c r="AN341">
        <v>1</v>
      </c>
      <c r="AP341" t="s">
        <v>44591</v>
      </c>
      <c r="AQ341">
        <v>0</v>
      </c>
      <c r="AS341" t="s">
        <v>44592</v>
      </c>
      <c r="AT341">
        <v>1</v>
      </c>
    </row>
    <row r="342" spans="1:46" x14ac:dyDescent="0.3">
      <c r="A342">
        <v>341</v>
      </c>
      <c r="B342" s="1">
        <v>45909.581145833334</v>
      </c>
      <c r="C342" s="1">
        <v>45909.589594907404</v>
      </c>
      <c r="D342" t="s">
        <v>33857</v>
      </c>
      <c r="E342" t="s">
        <v>33946</v>
      </c>
      <c r="F342">
        <v>7</v>
      </c>
      <c r="I342" t="s">
        <v>33946</v>
      </c>
      <c r="L342">
        <v>14</v>
      </c>
      <c r="O342">
        <v>27</v>
      </c>
      <c r="R342" t="s">
        <v>44584</v>
      </c>
      <c r="S342">
        <v>1</v>
      </c>
      <c r="U342" t="s">
        <v>44585</v>
      </c>
      <c r="V342">
        <v>0</v>
      </c>
      <c r="X342" t="s">
        <v>42876</v>
      </c>
      <c r="Y342">
        <v>1</v>
      </c>
      <c r="AA342" t="s">
        <v>44586</v>
      </c>
      <c r="AB342">
        <v>1</v>
      </c>
      <c r="AD342" t="s">
        <v>44587</v>
      </c>
      <c r="AE342">
        <v>1</v>
      </c>
      <c r="AG342" t="s">
        <v>44663</v>
      </c>
      <c r="AH342">
        <v>1</v>
      </c>
      <c r="AJ342" t="s">
        <v>44589</v>
      </c>
      <c r="AK342">
        <v>0</v>
      </c>
      <c r="AM342" t="s">
        <v>44590</v>
      </c>
      <c r="AN342">
        <v>1</v>
      </c>
      <c r="AP342" t="s">
        <v>44597</v>
      </c>
      <c r="AQ342">
        <v>0</v>
      </c>
      <c r="AS342" t="s">
        <v>44592</v>
      </c>
      <c r="AT342">
        <v>1</v>
      </c>
    </row>
    <row r="343" spans="1:46" x14ac:dyDescent="0.3">
      <c r="A343">
        <v>342</v>
      </c>
      <c r="B343" s="1">
        <v>45909.587743055556</v>
      </c>
      <c r="C343" s="1">
        <v>45909.589618055557</v>
      </c>
      <c r="D343" t="s">
        <v>33883</v>
      </c>
      <c r="E343" t="s">
        <v>33934</v>
      </c>
      <c r="F343">
        <v>6</v>
      </c>
      <c r="I343" t="s">
        <v>33935</v>
      </c>
      <c r="L343">
        <v>14</v>
      </c>
      <c r="O343">
        <v>34</v>
      </c>
      <c r="R343" t="s">
        <v>44584</v>
      </c>
      <c r="S343">
        <v>1</v>
      </c>
      <c r="U343" t="s">
        <v>44585</v>
      </c>
      <c r="V343">
        <v>0</v>
      </c>
      <c r="X343" t="s">
        <v>42876</v>
      </c>
      <c r="Y343">
        <v>1</v>
      </c>
      <c r="AA343" t="s">
        <v>44586</v>
      </c>
      <c r="AB343">
        <v>1</v>
      </c>
      <c r="AD343" t="s">
        <v>44640</v>
      </c>
      <c r="AE343">
        <v>0</v>
      </c>
      <c r="AG343" t="s">
        <v>44588</v>
      </c>
      <c r="AH343">
        <v>1</v>
      </c>
      <c r="AJ343" t="s">
        <v>44589</v>
      </c>
      <c r="AK343">
        <v>0</v>
      </c>
      <c r="AM343" t="s">
        <v>44590</v>
      </c>
      <c r="AN343">
        <v>1</v>
      </c>
      <c r="AP343" t="s">
        <v>44597</v>
      </c>
      <c r="AQ343">
        <v>0</v>
      </c>
      <c r="AS343" t="s">
        <v>44592</v>
      </c>
      <c r="AT343">
        <v>1</v>
      </c>
    </row>
    <row r="344" spans="1:46" x14ac:dyDescent="0.3">
      <c r="A344">
        <v>343</v>
      </c>
      <c r="B344" s="1">
        <v>45909.587731481479</v>
      </c>
      <c r="C344" s="1">
        <v>45909.589861111112</v>
      </c>
      <c r="D344" t="s">
        <v>3599</v>
      </c>
      <c r="E344" t="s">
        <v>3600</v>
      </c>
      <c r="F344">
        <v>5</v>
      </c>
      <c r="I344" t="s">
        <v>42488</v>
      </c>
      <c r="L344">
        <v>8</v>
      </c>
      <c r="O344">
        <v>22</v>
      </c>
      <c r="R344" t="s">
        <v>44584</v>
      </c>
      <c r="S344">
        <v>1</v>
      </c>
      <c r="U344" t="s">
        <v>44585</v>
      </c>
      <c r="V344">
        <v>0</v>
      </c>
      <c r="X344" t="s">
        <v>42876</v>
      </c>
      <c r="Y344">
        <v>1</v>
      </c>
      <c r="AA344" t="s">
        <v>44586</v>
      </c>
      <c r="AB344">
        <v>1</v>
      </c>
      <c r="AD344" t="s">
        <v>44587</v>
      </c>
      <c r="AE344">
        <v>1</v>
      </c>
      <c r="AG344" t="s">
        <v>44596</v>
      </c>
      <c r="AH344">
        <v>0</v>
      </c>
      <c r="AJ344" t="s">
        <v>44589</v>
      </c>
      <c r="AK344">
        <v>0</v>
      </c>
      <c r="AM344" t="s">
        <v>44590</v>
      </c>
      <c r="AN344">
        <v>1</v>
      </c>
      <c r="AP344" t="s">
        <v>44597</v>
      </c>
      <c r="AQ344">
        <v>0</v>
      </c>
      <c r="AS344" t="s">
        <v>44604</v>
      </c>
      <c r="AT344">
        <v>0</v>
      </c>
    </row>
    <row r="345" spans="1:46" x14ac:dyDescent="0.3">
      <c r="A345">
        <v>344</v>
      </c>
      <c r="B345" s="1">
        <v>45909.586388888885</v>
      </c>
      <c r="C345" s="1">
        <v>45909.589861111112</v>
      </c>
      <c r="D345" t="s">
        <v>3592</v>
      </c>
      <c r="E345" t="s">
        <v>3593</v>
      </c>
      <c r="F345">
        <v>5</v>
      </c>
      <c r="I345" t="s">
        <v>3593</v>
      </c>
      <c r="L345">
        <v>8</v>
      </c>
      <c r="O345">
        <v>21</v>
      </c>
      <c r="R345" t="s">
        <v>44584</v>
      </c>
      <c r="S345">
        <v>1</v>
      </c>
      <c r="U345" t="s">
        <v>44585</v>
      </c>
      <c r="V345">
        <v>0</v>
      </c>
      <c r="X345" t="s">
        <v>42876</v>
      </c>
      <c r="Y345">
        <v>1</v>
      </c>
      <c r="AA345" t="s">
        <v>44586</v>
      </c>
      <c r="AB345">
        <v>1</v>
      </c>
      <c r="AD345" t="s">
        <v>44587</v>
      </c>
      <c r="AE345">
        <v>1</v>
      </c>
      <c r="AG345" t="s">
        <v>44596</v>
      </c>
      <c r="AH345">
        <v>0</v>
      </c>
      <c r="AJ345" t="s">
        <v>44589</v>
      </c>
      <c r="AK345">
        <v>0</v>
      </c>
      <c r="AM345" t="s">
        <v>44590</v>
      </c>
      <c r="AN345">
        <v>1</v>
      </c>
      <c r="AP345" t="s">
        <v>44597</v>
      </c>
      <c r="AQ345">
        <v>0</v>
      </c>
      <c r="AS345" t="s">
        <v>44604</v>
      </c>
      <c r="AT345">
        <v>0</v>
      </c>
    </row>
    <row r="346" spans="1:46" x14ac:dyDescent="0.3">
      <c r="A346">
        <v>345</v>
      </c>
      <c r="B346" s="1">
        <v>45909.586527777778</v>
      </c>
      <c r="C346" s="1">
        <v>45909.589884259258</v>
      </c>
      <c r="D346" t="s">
        <v>3433</v>
      </c>
      <c r="E346" t="s">
        <v>3434</v>
      </c>
      <c r="F346">
        <v>7</v>
      </c>
      <c r="I346" t="s">
        <v>3434</v>
      </c>
      <c r="L346">
        <v>8</v>
      </c>
      <c r="O346">
        <v>7</v>
      </c>
      <c r="R346" t="s">
        <v>44584</v>
      </c>
      <c r="S346">
        <v>1</v>
      </c>
      <c r="U346" t="s">
        <v>44837</v>
      </c>
      <c r="V346">
        <v>0</v>
      </c>
      <c r="X346" t="s">
        <v>42876</v>
      </c>
      <c r="Y346">
        <v>1</v>
      </c>
      <c r="AA346" t="s">
        <v>44586</v>
      </c>
      <c r="AB346">
        <v>1</v>
      </c>
      <c r="AD346" t="s">
        <v>44587</v>
      </c>
      <c r="AE346">
        <v>1</v>
      </c>
      <c r="AG346" t="s">
        <v>44663</v>
      </c>
      <c r="AH346">
        <v>1</v>
      </c>
      <c r="AJ346" t="s">
        <v>44589</v>
      </c>
      <c r="AK346">
        <v>0</v>
      </c>
      <c r="AM346" t="s">
        <v>44590</v>
      </c>
      <c r="AN346">
        <v>1</v>
      </c>
      <c r="AP346" t="s">
        <v>44650</v>
      </c>
      <c r="AQ346">
        <v>0</v>
      </c>
      <c r="AS346" t="s">
        <v>44592</v>
      </c>
      <c r="AT346">
        <v>1</v>
      </c>
    </row>
    <row r="347" spans="1:46" x14ac:dyDescent="0.3">
      <c r="A347">
        <v>346</v>
      </c>
      <c r="B347" s="1">
        <v>45909.581562500003</v>
      </c>
      <c r="C347" s="1">
        <v>45909.59</v>
      </c>
      <c r="D347" t="s">
        <v>33864</v>
      </c>
      <c r="E347" t="s">
        <v>36420</v>
      </c>
      <c r="F347">
        <v>4</v>
      </c>
      <c r="I347" t="s">
        <v>36420</v>
      </c>
      <c r="L347">
        <v>14</v>
      </c>
      <c r="O347">
        <v>29</v>
      </c>
      <c r="R347" t="s">
        <v>44714</v>
      </c>
      <c r="S347">
        <v>0</v>
      </c>
      <c r="U347" t="s">
        <v>44838</v>
      </c>
      <c r="V347">
        <v>0</v>
      </c>
      <c r="X347" t="s">
        <v>42876</v>
      </c>
      <c r="Y347">
        <v>1</v>
      </c>
      <c r="AA347" t="s">
        <v>44586</v>
      </c>
      <c r="AB347">
        <v>1</v>
      </c>
      <c r="AD347" t="s">
        <v>44587</v>
      </c>
      <c r="AE347">
        <v>1</v>
      </c>
      <c r="AG347" t="s">
        <v>44839</v>
      </c>
      <c r="AH347">
        <v>0</v>
      </c>
      <c r="AJ347" t="s">
        <v>44693</v>
      </c>
      <c r="AK347">
        <v>0</v>
      </c>
      <c r="AM347" t="s">
        <v>44840</v>
      </c>
      <c r="AN347">
        <v>0</v>
      </c>
      <c r="AP347" t="s">
        <v>44610</v>
      </c>
      <c r="AQ347">
        <v>0</v>
      </c>
      <c r="AS347" t="s">
        <v>44592</v>
      </c>
      <c r="AT347">
        <v>1</v>
      </c>
    </row>
    <row r="348" spans="1:46" x14ac:dyDescent="0.3">
      <c r="A348">
        <v>347</v>
      </c>
      <c r="B348" s="1">
        <v>45909.58766203704</v>
      </c>
      <c r="C348" s="1">
        <v>45909.590289351851</v>
      </c>
      <c r="D348" t="s">
        <v>3755</v>
      </c>
      <c r="E348" t="s">
        <v>3756</v>
      </c>
      <c r="F348">
        <v>5</v>
      </c>
      <c r="I348" t="s">
        <v>3756</v>
      </c>
      <c r="L348">
        <v>8</v>
      </c>
      <c r="O348">
        <v>18</v>
      </c>
      <c r="R348" t="s">
        <v>44584</v>
      </c>
      <c r="S348">
        <v>1</v>
      </c>
      <c r="U348" t="s">
        <v>44619</v>
      </c>
      <c r="V348">
        <v>0</v>
      </c>
      <c r="X348" t="s">
        <v>42876</v>
      </c>
      <c r="Y348">
        <v>1</v>
      </c>
      <c r="AA348" t="s">
        <v>44586</v>
      </c>
      <c r="AB348">
        <v>1</v>
      </c>
      <c r="AD348" t="s">
        <v>44587</v>
      </c>
      <c r="AE348">
        <v>1</v>
      </c>
      <c r="AG348" t="s">
        <v>44596</v>
      </c>
      <c r="AH348">
        <v>0</v>
      </c>
      <c r="AJ348" t="s">
        <v>44589</v>
      </c>
      <c r="AK348">
        <v>0</v>
      </c>
      <c r="AM348" t="s">
        <v>44590</v>
      </c>
      <c r="AN348">
        <v>1</v>
      </c>
      <c r="AP348" t="s">
        <v>44597</v>
      </c>
      <c r="AQ348">
        <v>0</v>
      </c>
      <c r="AS348" t="s">
        <v>44628</v>
      </c>
      <c r="AT348">
        <v>0</v>
      </c>
    </row>
    <row r="349" spans="1:46" x14ac:dyDescent="0.3">
      <c r="A349">
        <v>348</v>
      </c>
      <c r="B349" s="1">
        <v>45909.587858796294</v>
      </c>
      <c r="C349" s="1">
        <v>45909.590324074074</v>
      </c>
      <c r="D349" t="s">
        <v>3773</v>
      </c>
      <c r="E349" t="s">
        <v>3774</v>
      </c>
      <c r="F349">
        <v>8</v>
      </c>
      <c r="I349" t="s">
        <v>16234</v>
      </c>
      <c r="L349">
        <v>8</v>
      </c>
      <c r="O349">
        <v>27</v>
      </c>
      <c r="R349" t="s">
        <v>44584</v>
      </c>
      <c r="S349">
        <v>1</v>
      </c>
      <c r="U349" t="s">
        <v>44670</v>
      </c>
      <c r="V349">
        <v>0</v>
      </c>
      <c r="X349" t="s">
        <v>42876</v>
      </c>
      <c r="Y349">
        <v>1</v>
      </c>
      <c r="AA349" t="s">
        <v>44586</v>
      </c>
      <c r="AB349">
        <v>1</v>
      </c>
      <c r="AD349" t="s">
        <v>44587</v>
      </c>
      <c r="AE349">
        <v>1</v>
      </c>
      <c r="AG349" t="s">
        <v>44588</v>
      </c>
      <c r="AH349">
        <v>1</v>
      </c>
      <c r="AJ349" t="s">
        <v>44702</v>
      </c>
      <c r="AK349">
        <v>1</v>
      </c>
      <c r="AM349" t="s">
        <v>44590</v>
      </c>
      <c r="AN349">
        <v>1</v>
      </c>
      <c r="AP349" t="s">
        <v>44732</v>
      </c>
      <c r="AQ349">
        <v>1</v>
      </c>
      <c r="AS349" t="s">
        <v>44604</v>
      </c>
      <c r="AT349">
        <v>0</v>
      </c>
    </row>
    <row r="350" spans="1:46" x14ac:dyDescent="0.3">
      <c r="A350">
        <v>349</v>
      </c>
      <c r="B350" s="1">
        <v>45909.586053240739</v>
      </c>
      <c r="C350" s="1">
        <v>45909.590428240743</v>
      </c>
      <c r="D350" t="s">
        <v>3551</v>
      </c>
      <c r="E350" t="s">
        <v>3552</v>
      </c>
      <c r="F350">
        <v>3</v>
      </c>
      <c r="I350" t="s">
        <v>42495</v>
      </c>
      <c r="L350">
        <v>8</v>
      </c>
      <c r="O350">
        <v>39</v>
      </c>
      <c r="R350" t="s">
        <v>44584</v>
      </c>
      <c r="S350">
        <v>1</v>
      </c>
      <c r="U350" t="s">
        <v>44585</v>
      </c>
      <c r="V350">
        <v>0</v>
      </c>
      <c r="X350" t="s">
        <v>44841</v>
      </c>
      <c r="Y350">
        <v>0</v>
      </c>
      <c r="AA350" t="s">
        <v>44586</v>
      </c>
      <c r="AB350">
        <v>1</v>
      </c>
      <c r="AD350" t="s">
        <v>44601</v>
      </c>
      <c r="AE350">
        <v>0</v>
      </c>
      <c r="AG350" t="s">
        <v>44695</v>
      </c>
      <c r="AH350">
        <v>0</v>
      </c>
      <c r="AJ350" t="s">
        <v>44728</v>
      </c>
      <c r="AK350">
        <v>0</v>
      </c>
      <c r="AM350" t="s">
        <v>44590</v>
      </c>
      <c r="AN350">
        <v>1</v>
      </c>
      <c r="AP350" t="s">
        <v>44597</v>
      </c>
      <c r="AQ350">
        <v>0</v>
      </c>
      <c r="AS350" t="s">
        <v>44644</v>
      </c>
      <c r="AT350">
        <v>0</v>
      </c>
    </row>
    <row r="351" spans="1:46" x14ac:dyDescent="0.3">
      <c r="A351">
        <v>350</v>
      </c>
      <c r="B351" s="1">
        <v>45909.580995370372</v>
      </c>
      <c r="C351" s="1">
        <v>45909.59070601852</v>
      </c>
      <c r="D351" t="s">
        <v>4706</v>
      </c>
      <c r="E351" t="s">
        <v>4707</v>
      </c>
      <c r="F351">
        <v>8</v>
      </c>
      <c r="I351" t="s">
        <v>4708</v>
      </c>
      <c r="L351">
        <v>14</v>
      </c>
      <c r="O351">
        <v>36</v>
      </c>
      <c r="R351" t="s">
        <v>44584</v>
      </c>
      <c r="S351">
        <v>1</v>
      </c>
      <c r="U351" t="s">
        <v>44619</v>
      </c>
      <c r="V351">
        <v>0</v>
      </c>
      <c r="X351" t="s">
        <v>42876</v>
      </c>
      <c r="Y351">
        <v>1</v>
      </c>
      <c r="AA351" t="s">
        <v>44586</v>
      </c>
      <c r="AB351">
        <v>1</v>
      </c>
      <c r="AD351" t="s">
        <v>44587</v>
      </c>
      <c r="AE351">
        <v>1</v>
      </c>
      <c r="AG351" t="s">
        <v>44588</v>
      </c>
      <c r="AH351">
        <v>1</v>
      </c>
      <c r="AJ351" t="s">
        <v>44702</v>
      </c>
      <c r="AK351">
        <v>1</v>
      </c>
      <c r="AM351" t="s">
        <v>44590</v>
      </c>
      <c r="AN351">
        <v>1</v>
      </c>
      <c r="AP351" t="s">
        <v>44597</v>
      </c>
      <c r="AQ351">
        <v>0</v>
      </c>
      <c r="AS351" t="s">
        <v>44592</v>
      </c>
      <c r="AT351">
        <v>1</v>
      </c>
    </row>
    <row r="352" spans="1:46" x14ac:dyDescent="0.3">
      <c r="A352">
        <v>351</v>
      </c>
      <c r="B352" s="1">
        <v>45909.58085648148</v>
      </c>
      <c r="C352" s="1">
        <v>45909.590729166666</v>
      </c>
      <c r="D352" t="s">
        <v>4635</v>
      </c>
      <c r="E352" t="s">
        <v>4636</v>
      </c>
      <c r="F352">
        <v>8</v>
      </c>
      <c r="I352" t="s">
        <v>44842</v>
      </c>
      <c r="L352">
        <v>14</v>
      </c>
      <c r="O352">
        <v>35</v>
      </c>
      <c r="R352" t="s">
        <v>44584</v>
      </c>
      <c r="S352">
        <v>1</v>
      </c>
      <c r="U352" t="s">
        <v>44619</v>
      </c>
      <c r="V352">
        <v>0</v>
      </c>
      <c r="X352" t="s">
        <v>42876</v>
      </c>
      <c r="Y352">
        <v>1</v>
      </c>
      <c r="AA352" t="s">
        <v>44586</v>
      </c>
      <c r="AB352">
        <v>1</v>
      </c>
      <c r="AD352" t="s">
        <v>44587</v>
      </c>
      <c r="AE352">
        <v>1</v>
      </c>
      <c r="AG352" t="s">
        <v>44588</v>
      </c>
      <c r="AH352">
        <v>1</v>
      </c>
      <c r="AJ352" t="s">
        <v>44620</v>
      </c>
      <c r="AK352">
        <v>1</v>
      </c>
      <c r="AM352" t="s">
        <v>44590</v>
      </c>
      <c r="AN352">
        <v>1</v>
      </c>
      <c r="AP352" t="s">
        <v>44597</v>
      </c>
      <c r="AQ352">
        <v>0</v>
      </c>
      <c r="AS352" t="s">
        <v>44592</v>
      </c>
      <c r="AT352">
        <v>1</v>
      </c>
    </row>
    <row r="353" spans="1:46" x14ac:dyDescent="0.3">
      <c r="A353">
        <v>352</v>
      </c>
      <c r="B353" s="1">
        <v>45909.583240740743</v>
      </c>
      <c r="C353" s="1">
        <v>45909.590868055559</v>
      </c>
      <c r="D353" t="s">
        <v>33791</v>
      </c>
      <c r="E353" t="s">
        <v>42366</v>
      </c>
      <c r="F353">
        <v>5</v>
      </c>
      <c r="I353" t="s">
        <v>42366</v>
      </c>
      <c r="L353">
        <v>14</v>
      </c>
      <c r="O353">
        <v>8</v>
      </c>
      <c r="R353" t="s">
        <v>44584</v>
      </c>
      <c r="S353">
        <v>1</v>
      </c>
      <c r="U353" t="s">
        <v>44585</v>
      </c>
      <c r="V353">
        <v>0</v>
      </c>
      <c r="X353" t="s">
        <v>42876</v>
      </c>
      <c r="Y353">
        <v>1</v>
      </c>
      <c r="AA353" t="s">
        <v>44586</v>
      </c>
      <c r="AB353">
        <v>1</v>
      </c>
      <c r="AD353" t="s">
        <v>44587</v>
      </c>
      <c r="AE353">
        <v>1</v>
      </c>
      <c r="AG353" t="s">
        <v>44596</v>
      </c>
      <c r="AH353">
        <v>0</v>
      </c>
      <c r="AJ353" t="s">
        <v>44843</v>
      </c>
      <c r="AK353">
        <v>0</v>
      </c>
      <c r="AM353" t="s">
        <v>44590</v>
      </c>
      <c r="AN353">
        <v>1</v>
      </c>
      <c r="AP353" t="s">
        <v>44648</v>
      </c>
      <c r="AQ353">
        <v>0</v>
      </c>
      <c r="AS353" t="s">
        <v>44614</v>
      </c>
      <c r="AT353">
        <v>0</v>
      </c>
    </row>
    <row r="354" spans="1:46" x14ac:dyDescent="0.3">
      <c r="A354">
        <v>353</v>
      </c>
      <c r="B354" s="1">
        <v>45909.582326388889</v>
      </c>
      <c r="C354" s="1">
        <v>45909.591284722221</v>
      </c>
      <c r="D354" t="s">
        <v>4625</v>
      </c>
      <c r="E354" t="s">
        <v>4626</v>
      </c>
      <c r="F354">
        <v>8</v>
      </c>
      <c r="I354" t="s">
        <v>4626</v>
      </c>
      <c r="L354">
        <v>14</v>
      </c>
      <c r="O354">
        <v>20</v>
      </c>
      <c r="R354" t="s">
        <v>44584</v>
      </c>
      <c r="S354">
        <v>1</v>
      </c>
      <c r="U354" t="s">
        <v>44619</v>
      </c>
      <c r="V354">
        <v>0</v>
      </c>
      <c r="X354" t="s">
        <v>42876</v>
      </c>
      <c r="Y354">
        <v>1</v>
      </c>
      <c r="AA354" t="s">
        <v>44586</v>
      </c>
      <c r="AB354">
        <v>1</v>
      </c>
      <c r="AD354" t="s">
        <v>44587</v>
      </c>
      <c r="AE354">
        <v>1</v>
      </c>
      <c r="AG354" t="s">
        <v>44588</v>
      </c>
      <c r="AH354">
        <v>1</v>
      </c>
      <c r="AJ354" t="s">
        <v>44702</v>
      </c>
      <c r="AK354">
        <v>1</v>
      </c>
      <c r="AM354" t="s">
        <v>44590</v>
      </c>
      <c r="AN354">
        <v>1</v>
      </c>
      <c r="AP354" t="s">
        <v>44597</v>
      </c>
      <c r="AQ354">
        <v>0</v>
      </c>
      <c r="AS354" t="s">
        <v>44592</v>
      </c>
      <c r="AT354">
        <v>1</v>
      </c>
    </row>
    <row r="355" spans="1:46" x14ac:dyDescent="0.3">
      <c r="A355">
        <v>354</v>
      </c>
      <c r="B355" s="1">
        <v>45909.581493055557</v>
      </c>
      <c r="C355" s="1">
        <v>45909.591365740744</v>
      </c>
      <c r="D355" t="s">
        <v>4647</v>
      </c>
      <c r="E355" t="s">
        <v>4648</v>
      </c>
      <c r="F355">
        <v>8</v>
      </c>
      <c r="I355" t="s">
        <v>4648</v>
      </c>
      <c r="L355">
        <v>14</v>
      </c>
      <c r="O355">
        <v>40</v>
      </c>
      <c r="R355" t="s">
        <v>44584</v>
      </c>
      <c r="S355">
        <v>1</v>
      </c>
      <c r="U355" t="s">
        <v>44619</v>
      </c>
      <c r="V355">
        <v>0</v>
      </c>
      <c r="X355" t="s">
        <v>42876</v>
      </c>
      <c r="Y355">
        <v>1</v>
      </c>
      <c r="AA355" t="s">
        <v>44586</v>
      </c>
      <c r="AB355">
        <v>1</v>
      </c>
      <c r="AD355" t="s">
        <v>44587</v>
      </c>
      <c r="AE355">
        <v>1</v>
      </c>
      <c r="AG355" t="s">
        <v>44588</v>
      </c>
      <c r="AH355">
        <v>1</v>
      </c>
      <c r="AJ355" t="s">
        <v>44620</v>
      </c>
      <c r="AK355">
        <v>1</v>
      </c>
      <c r="AM355" t="s">
        <v>44590</v>
      </c>
      <c r="AN355">
        <v>1</v>
      </c>
      <c r="AP355" t="s">
        <v>44597</v>
      </c>
      <c r="AQ355">
        <v>0</v>
      </c>
      <c r="AS355" t="s">
        <v>44592</v>
      </c>
      <c r="AT355">
        <v>1</v>
      </c>
    </row>
    <row r="356" spans="1:46" x14ac:dyDescent="0.3">
      <c r="A356">
        <v>355</v>
      </c>
      <c r="B356" s="1">
        <v>45909.581087962964</v>
      </c>
      <c r="C356" s="1">
        <v>45909.591377314813</v>
      </c>
      <c r="D356" t="s">
        <v>4668</v>
      </c>
      <c r="E356" t="s">
        <v>4669</v>
      </c>
      <c r="F356">
        <v>4</v>
      </c>
      <c r="I356" t="s">
        <v>44844</v>
      </c>
      <c r="L356">
        <v>14</v>
      </c>
      <c r="O356">
        <v>2</v>
      </c>
      <c r="R356" t="s">
        <v>44714</v>
      </c>
      <c r="S356">
        <v>0</v>
      </c>
      <c r="U356" t="s">
        <v>44633</v>
      </c>
      <c r="V356">
        <v>1</v>
      </c>
      <c r="X356" t="s">
        <v>42876</v>
      </c>
      <c r="Y356">
        <v>1</v>
      </c>
      <c r="AA356" t="s">
        <v>44639</v>
      </c>
      <c r="AB356">
        <v>0</v>
      </c>
      <c r="AD356" t="s">
        <v>44587</v>
      </c>
      <c r="AE356">
        <v>1</v>
      </c>
      <c r="AG356" t="s">
        <v>44596</v>
      </c>
      <c r="AH356">
        <v>0</v>
      </c>
      <c r="AJ356" t="s">
        <v>44603</v>
      </c>
      <c r="AK356">
        <v>0</v>
      </c>
      <c r="AM356" t="s">
        <v>44623</v>
      </c>
      <c r="AN356">
        <v>0</v>
      </c>
      <c r="AP356" t="s">
        <v>44643</v>
      </c>
      <c r="AQ356">
        <v>0</v>
      </c>
      <c r="AS356" t="s">
        <v>44592</v>
      </c>
      <c r="AT356">
        <v>1</v>
      </c>
    </row>
    <row r="357" spans="1:46" x14ac:dyDescent="0.3">
      <c r="A357">
        <v>356</v>
      </c>
      <c r="B357" s="1">
        <v>45909.589166666665</v>
      </c>
      <c r="C357" s="1">
        <v>45909.591793981483</v>
      </c>
      <c r="D357" t="s">
        <v>33785</v>
      </c>
      <c r="E357" t="s">
        <v>36160</v>
      </c>
      <c r="F357">
        <v>6</v>
      </c>
      <c r="I357" t="s">
        <v>44845</v>
      </c>
      <c r="L357">
        <v>14</v>
      </c>
      <c r="O357">
        <v>6</v>
      </c>
      <c r="R357" t="s">
        <v>44584</v>
      </c>
      <c r="S357">
        <v>1</v>
      </c>
      <c r="U357" t="s">
        <v>44697</v>
      </c>
      <c r="V357">
        <v>0</v>
      </c>
      <c r="X357" t="s">
        <v>42950</v>
      </c>
      <c r="Y357">
        <v>0</v>
      </c>
      <c r="AA357" t="s">
        <v>44586</v>
      </c>
      <c r="AB357">
        <v>1</v>
      </c>
      <c r="AD357" t="s">
        <v>44587</v>
      </c>
      <c r="AE357">
        <v>1</v>
      </c>
      <c r="AG357" t="s">
        <v>44588</v>
      </c>
      <c r="AH357">
        <v>1</v>
      </c>
      <c r="AJ357" t="s">
        <v>44589</v>
      </c>
      <c r="AK357">
        <v>0</v>
      </c>
      <c r="AM357" t="s">
        <v>44590</v>
      </c>
      <c r="AN357">
        <v>1</v>
      </c>
      <c r="AP357" t="s">
        <v>44595</v>
      </c>
      <c r="AQ357">
        <v>0</v>
      </c>
      <c r="AS357" t="s">
        <v>44592</v>
      </c>
      <c r="AT357">
        <v>1</v>
      </c>
    </row>
    <row r="358" spans="1:46" x14ac:dyDescent="0.3">
      <c r="A358">
        <v>357</v>
      </c>
      <c r="B358" s="1">
        <v>45909.590613425928</v>
      </c>
      <c r="C358" s="1">
        <v>45909.592280092591</v>
      </c>
      <c r="D358" t="s">
        <v>33824</v>
      </c>
      <c r="E358" t="s">
        <v>36181</v>
      </c>
      <c r="F358">
        <v>4</v>
      </c>
      <c r="I358" t="s">
        <v>36181</v>
      </c>
      <c r="L358">
        <v>14</v>
      </c>
      <c r="O358">
        <v>17</v>
      </c>
      <c r="R358" t="s">
        <v>44683</v>
      </c>
      <c r="S358">
        <v>0</v>
      </c>
      <c r="U358" t="s">
        <v>44838</v>
      </c>
      <c r="V358">
        <v>0</v>
      </c>
      <c r="X358" t="s">
        <v>42876</v>
      </c>
      <c r="Y358">
        <v>1</v>
      </c>
      <c r="AA358" t="s">
        <v>44586</v>
      </c>
      <c r="AB358">
        <v>1</v>
      </c>
      <c r="AD358" t="s">
        <v>44587</v>
      </c>
      <c r="AE358">
        <v>1</v>
      </c>
      <c r="AG358" t="s">
        <v>44605</v>
      </c>
      <c r="AH358">
        <v>0</v>
      </c>
      <c r="AJ358" t="s">
        <v>44846</v>
      </c>
      <c r="AK358">
        <v>0</v>
      </c>
      <c r="AM358" t="s">
        <v>44590</v>
      </c>
      <c r="AN358">
        <v>1</v>
      </c>
      <c r="AP358" t="s">
        <v>44597</v>
      </c>
      <c r="AQ358">
        <v>0</v>
      </c>
      <c r="AS358" t="s">
        <v>44644</v>
      </c>
      <c r="AT358">
        <v>0</v>
      </c>
    </row>
    <row r="359" spans="1:46" x14ac:dyDescent="0.3">
      <c r="A359">
        <v>358</v>
      </c>
      <c r="B359" s="1">
        <v>45909.589039351849</v>
      </c>
      <c r="C359" s="1">
        <v>45909.592349537037</v>
      </c>
      <c r="D359" t="s">
        <v>3678</v>
      </c>
      <c r="E359" t="s">
        <v>3679</v>
      </c>
      <c r="F359">
        <v>5</v>
      </c>
      <c r="I359" t="s">
        <v>3680</v>
      </c>
      <c r="L359">
        <v>8</v>
      </c>
      <c r="O359">
        <v>19</v>
      </c>
      <c r="R359" t="s">
        <v>44584</v>
      </c>
      <c r="S359">
        <v>1</v>
      </c>
      <c r="U359" t="s">
        <v>44585</v>
      </c>
      <c r="V359">
        <v>0</v>
      </c>
      <c r="X359" t="s">
        <v>44847</v>
      </c>
      <c r="Y359">
        <v>0</v>
      </c>
      <c r="AA359" t="s">
        <v>44586</v>
      </c>
      <c r="AB359">
        <v>1</v>
      </c>
      <c r="AD359" t="s">
        <v>44587</v>
      </c>
      <c r="AE359">
        <v>1</v>
      </c>
      <c r="AG359" t="s">
        <v>44588</v>
      </c>
      <c r="AH359">
        <v>1</v>
      </c>
      <c r="AJ359" t="s">
        <v>44589</v>
      </c>
      <c r="AK359">
        <v>0</v>
      </c>
      <c r="AM359" t="s">
        <v>44590</v>
      </c>
      <c r="AN359">
        <v>1</v>
      </c>
      <c r="AP359" t="s">
        <v>44595</v>
      </c>
      <c r="AQ359">
        <v>0</v>
      </c>
      <c r="AS359" t="s">
        <v>44644</v>
      </c>
      <c r="AT359">
        <v>0</v>
      </c>
    </row>
    <row r="360" spans="1:46" x14ac:dyDescent="0.3">
      <c r="A360">
        <v>359</v>
      </c>
      <c r="B360" s="1">
        <v>45909.589745370373</v>
      </c>
      <c r="C360" s="1">
        <v>45909.593402777777</v>
      </c>
      <c r="D360" t="s">
        <v>3630</v>
      </c>
      <c r="E360" t="s">
        <v>3631</v>
      </c>
      <c r="F360">
        <v>4</v>
      </c>
      <c r="I360" t="s">
        <v>3631</v>
      </c>
      <c r="L360">
        <v>8</v>
      </c>
      <c r="O360">
        <v>23</v>
      </c>
      <c r="R360" t="s">
        <v>44584</v>
      </c>
      <c r="S360">
        <v>1</v>
      </c>
      <c r="U360" t="s">
        <v>44585</v>
      </c>
      <c r="V360">
        <v>0</v>
      </c>
      <c r="X360" t="s">
        <v>42876</v>
      </c>
      <c r="Y360">
        <v>1</v>
      </c>
      <c r="AA360" t="s">
        <v>44586</v>
      </c>
      <c r="AB360">
        <v>1</v>
      </c>
      <c r="AD360" t="s">
        <v>44587</v>
      </c>
      <c r="AE360">
        <v>1</v>
      </c>
      <c r="AG360" t="s">
        <v>44596</v>
      </c>
      <c r="AH360">
        <v>0</v>
      </c>
      <c r="AJ360" t="s">
        <v>44589</v>
      </c>
      <c r="AK360">
        <v>0</v>
      </c>
      <c r="AM360" t="s">
        <v>44658</v>
      </c>
      <c r="AN360">
        <v>0</v>
      </c>
      <c r="AP360" t="s">
        <v>44595</v>
      </c>
      <c r="AQ360">
        <v>0</v>
      </c>
      <c r="AS360" t="s">
        <v>44604</v>
      </c>
      <c r="AT360">
        <v>0</v>
      </c>
    </row>
    <row r="361" spans="1:46" x14ac:dyDescent="0.3">
      <c r="A361">
        <v>360</v>
      </c>
      <c r="B361" s="1">
        <v>45909.590752314813</v>
      </c>
      <c r="C361" s="1">
        <v>45909.5934375</v>
      </c>
      <c r="D361" t="s">
        <v>3501</v>
      </c>
      <c r="E361" t="s">
        <v>3502</v>
      </c>
      <c r="F361">
        <v>1</v>
      </c>
      <c r="I361" t="s">
        <v>3502</v>
      </c>
      <c r="L361">
        <v>8</v>
      </c>
      <c r="O361">
        <v>8</v>
      </c>
      <c r="R361" t="s">
        <v>44584</v>
      </c>
      <c r="S361">
        <v>1</v>
      </c>
      <c r="U361" t="s">
        <v>44585</v>
      </c>
      <c r="V361">
        <v>0</v>
      </c>
      <c r="X361" t="s">
        <v>43652</v>
      </c>
      <c r="Y361">
        <v>0</v>
      </c>
      <c r="AA361" t="s">
        <v>42987</v>
      </c>
      <c r="AB361">
        <v>0</v>
      </c>
      <c r="AD361" t="s">
        <v>44640</v>
      </c>
      <c r="AE361">
        <v>0</v>
      </c>
      <c r="AG361" t="s">
        <v>44641</v>
      </c>
      <c r="AH361">
        <v>0</v>
      </c>
      <c r="AJ361" t="s">
        <v>44848</v>
      </c>
      <c r="AK361">
        <v>0</v>
      </c>
      <c r="AM361" t="s">
        <v>44630</v>
      </c>
      <c r="AN361">
        <v>0</v>
      </c>
      <c r="AP361" t="s">
        <v>44662</v>
      </c>
      <c r="AQ361">
        <v>0</v>
      </c>
      <c r="AS361" t="s">
        <v>44628</v>
      </c>
      <c r="AT361">
        <v>0</v>
      </c>
    </row>
    <row r="362" spans="1:46" x14ac:dyDescent="0.3">
      <c r="A362">
        <v>361</v>
      </c>
      <c r="B362" s="1">
        <v>45909.589247685188</v>
      </c>
      <c r="C362" s="1">
        <v>45909.593553240738</v>
      </c>
      <c r="D362" t="s">
        <v>3706</v>
      </c>
      <c r="E362" t="s">
        <v>3707</v>
      </c>
      <c r="F362">
        <v>3</v>
      </c>
      <c r="I362" t="s">
        <v>3707</v>
      </c>
      <c r="L362">
        <v>8</v>
      </c>
      <c r="O362">
        <v>3</v>
      </c>
      <c r="R362" t="s">
        <v>44611</v>
      </c>
      <c r="S362">
        <v>0</v>
      </c>
      <c r="U362" t="s">
        <v>44692</v>
      </c>
      <c r="V362">
        <v>0</v>
      </c>
      <c r="X362" t="s">
        <v>42876</v>
      </c>
      <c r="Y362">
        <v>1</v>
      </c>
      <c r="AA362" t="s">
        <v>44586</v>
      </c>
      <c r="AB362">
        <v>1</v>
      </c>
      <c r="AD362" t="s">
        <v>44661</v>
      </c>
      <c r="AE362">
        <v>0</v>
      </c>
      <c r="AG362" t="s">
        <v>44596</v>
      </c>
      <c r="AH362">
        <v>0</v>
      </c>
      <c r="AJ362" t="s">
        <v>44589</v>
      </c>
      <c r="AK362">
        <v>0</v>
      </c>
      <c r="AM362" t="s">
        <v>44590</v>
      </c>
      <c r="AN362">
        <v>1</v>
      </c>
      <c r="AP362" t="s">
        <v>44597</v>
      </c>
      <c r="AQ362">
        <v>0</v>
      </c>
      <c r="AS362" t="s">
        <v>44604</v>
      </c>
      <c r="AT362">
        <v>0</v>
      </c>
    </row>
    <row r="363" spans="1:46" x14ac:dyDescent="0.3">
      <c r="A363">
        <v>362</v>
      </c>
      <c r="B363" s="1">
        <v>45909.589074074072</v>
      </c>
      <c r="C363" s="1">
        <v>45909.593553240738</v>
      </c>
      <c r="D363" t="s">
        <v>3624</v>
      </c>
      <c r="E363" t="s">
        <v>3625</v>
      </c>
      <c r="F363">
        <v>5</v>
      </c>
      <c r="I363" t="s">
        <v>3625</v>
      </c>
      <c r="L363">
        <v>8</v>
      </c>
      <c r="O363">
        <v>24</v>
      </c>
      <c r="R363" t="s">
        <v>44584</v>
      </c>
      <c r="S363">
        <v>1</v>
      </c>
      <c r="U363" t="s">
        <v>44585</v>
      </c>
      <c r="V363">
        <v>0</v>
      </c>
      <c r="X363" t="s">
        <v>42876</v>
      </c>
      <c r="Y363">
        <v>1</v>
      </c>
      <c r="AA363" t="s">
        <v>44586</v>
      </c>
      <c r="AB363">
        <v>1</v>
      </c>
      <c r="AD363" t="s">
        <v>44587</v>
      </c>
      <c r="AE363">
        <v>1</v>
      </c>
      <c r="AG363" t="s">
        <v>44596</v>
      </c>
      <c r="AH363">
        <v>0</v>
      </c>
      <c r="AJ363" t="s">
        <v>44589</v>
      </c>
      <c r="AK363">
        <v>0</v>
      </c>
      <c r="AM363" t="s">
        <v>44590</v>
      </c>
      <c r="AN363">
        <v>1</v>
      </c>
      <c r="AP363" t="s">
        <v>44597</v>
      </c>
      <c r="AQ363">
        <v>0</v>
      </c>
      <c r="AS363" t="s">
        <v>44604</v>
      </c>
      <c r="AT363">
        <v>0</v>
      </c>
    </row>
    <row r="364" spans="1:46" x14ac:dyDescent="0.3">
      <c r="A364">
        <v>363</v>
      </c>
      <c r="B364" s="1">
        <v>45909.58084490741</v>
      </c>
      <c r="C364" s="1">
        <v>45909.593726851854</v>
      </c>
      <c r="D364" t="s">
        <v>33868</v>
      </c>
      <c r="E364" t="s">
        <v>36378</v>
      </c>
      <c r="F364">
        <v>4</v>
      </c>
      <c r="I364" t="s">
        <v>36378</v>
      </c>
      <c r="L364">
        <v>14</v>
      </c>
      <c r="O364">
        <v>30</v>
      </c>
      <c r="R364" t="s">
        <v>44683</v>
      </c>
      <c r="S364">
        <v>0</v>
      </c>
      <c r="U364" t="s">
        <v>44834</v>
      </c>
      <c r="V364">
        <v>0</v>
      </c>
      <c r="X364" t="s">
        <v>42876</v>
      </c>
      <c r="Y364">
        <v>1</v>
      </c>
      <c r="AA364" t="s">
        <v>44586</v>
      </c>
      <c r="AB364">
        <v>1</v>
      </c>
      <c r="AD364" t="s">
        <v>44587</v>
      </c>
      <c r="AE364">
        <v>1</v>
      </c>
      <c r="AG364" t="s">
        <v>44654</v>
      </c>
      <c r="AH364">
        <v>0</v>
      </c>
      <c r="AJ364" t="s">
        <v>44849</v>
      </c>
      <c r="AK364">
        <v>0</v>
      </c>
      <c r="AM364" t="s">
        <v>44590</v>
      </c>
      <c r="AN364">
        <v>1</v>
      </c>
      <c r="AP364" t="s">
        <v>44850</v>
      </c>
      <c r="AQ364">
        <v>0</v>
      </c>
      <c r="AS364" t="s">
        <v>44628</v>
      </c>
      <c r="AT364">
        <v>0</v>
      </c>
    </row>
    <row r="365" spans="1:46" x14ac:dyDescent="0.3">
      <c r="A365">
        <v>364</v>
      </c>
      <c r="B365" s="1">
        <v>45909.588784722226</v>
      </c>
      <c r="C365" s="1">
        <v>45909.59375</v>
      </c>
      <c r="D365" t="s">
        <v>3669</v>
      </c>
      <c r="E365" t="s">
        <v>3670</v>
      </c>
      <c r="F365">
        <v>3</v>
      </c>
      <c r="I365" t="s">
        <v>3670</v>
      </c>
      <c r="L365">
        <v>8</v>
      </c>
      <c r="O365">
        <v>35</v>
      </c>
      <c r="R365" t="s">
        <v>44611</v>
      </c>
      <c r="S365">
        <v>0</v>
      </c>
      <c r="U365" t="s">
        <v>44585</v>
      </c>
      <c r="V365">
        <v>0</v>
      </c>
      <c r="X365" t="s">
        <v>42950</v>
      </c>
      <c r="Y365">
        <v>0</v>
      </c>
      <c r="AA365" t="s">
        <v>44586</v>
      </c>
      <c r="AB365">
        <v>1</v>
      </c>
      <c r="AD365" t="s">
        <v>44587</v>
      </c>
      <c r="AE365">
        <v>1</v>
      </c>
      <c r="AG365" t="s">
        <v>44588</v>
      </c>
      <c r="AH365">
        <v>1</v>
      </c>
      <c r="AJ365" t="s">
        <v>44681</v>
      </c>
      <c r="AK365">
        <v>0</v>
      </c>
      <c r="AM365" t="s">
        <v>44716</v>
      </c>
      <c r="AN365">
        <v>0</v>
      </c>
      <c r="AP365" t="s">
        <v>44851</v>
      </c>
      <c r="AQ365">
        <v>0</v>
      </c>
      <c r="AS365" t="s">
        <v>44604</v>
      </c>
      <c r="AT365">
        <v>0</v>
      </c>
    </row>
    <row r="366" spans="1:46" x14ac:dyDescent="0.3">
      <c r="A366">
        <v>365</v>
      </c>
      <c r="B366" s="1">
        <v>45909.58829861111</v>
      </c>
      <c r="C366" s="1">
        <v>45909.593784722223</v>
      </c>
      <c r="D366" t="s">
        <v>3453</v>
      </c>
      <c r="E366" t="s">
        <v>3454</v>
      </c>
      <c r="F366">
        <v>6</v>
      </c>
      <c r="I366" t="s">
        <v>3454</v>
      </c>
      <c r="L366">
        <v>8</v>
      </c>
      <c r="O366">
        <v>25</v>
      </c>
      <c r="R366" t="s">
        <v>44584</v>
      </c>
      <c r="S366">
        <v>1</v>
      </c>
      <c r="U366" t="s">
        <v>44585</v>
      </c>
      <c r="V366">
        <v>0</v>
      </c>
      <c r="X366" t="s">
        <v>42876</v>
      </c>
      <c r="Y366">
        <v>1</v>
      </c>
      <c r="AA366" t="s">
        <v>44586</v>
      </c>
      <c r="AB366">
        <v>1</v>
      </c>
      <c r="AD366" t="s">
        <v>44587</v>
      </c>
      <c r="AE366">
        <v>1</v>
      </c>
      <c r="AG366" t="s">
        <v>44588</v>
      </c>
      <c r="AH366">
        <v>1</v>
      </c>
      <c r="AJ366" t="s">
        <v>44589</v>
      </c>
      <c r="AK366">
        <v>0</v>
      </c>
      <c r="AM366" t="s">
        <v>44609</v>
      </c>
      <c r="AN366">
        <v>0</v>
      </c>
      <c r="AP366" t="s">
        <v>44595</v>
      </c>
      <c r="AQ366">
        <v>0</v>
      </c>
      <c r="AS366" t="s">
        <v>44592</v>
      </c>
      <c r="AT366">
        <v>1</v>
      </c>
    </row>
    <row r="367" spans="1:46" x14ac:dyDescent="0.3">
      <c r="A367">
        <v>366</v>
      </c>
      <c r="B367" s="1">
        <v>45909.581064814818</v>
      </c>
      <c r="C367" s="1">
        <v>45909.593923611108</v>
      </c>
      <c r="D367" t="s">
        <v>33876</v>
      </c>
      <c r="E367" t="s">
        <v>36391</v>
      </c>
      <c r="F367">
        <v>5</v>
      </c>
      <c r="I367" t="s">
        <v>36391</v>
      </c>
      <c r="L367">
        <v>14</v>
      </c>
      <c r="O367">
        <v>32</v>
      </c>
      <c r="R367" t="s">
        <v>44584</v>
      </c>
      <c r="S367">
        <v>1</v>
      </c>
      <c r="U367" t="s">
        <v>44622</v>
      </c>
      <c r="V367">
        <v>0</v>
      </c>
      <c r="X367" t="s">
        <v>42876</v>
      </c>
      <c r="Y367">
        <v>1</v>
      </c>
      <c r="AA367" t="s">
        <v>44586</v>
      </c>
      <c r="AB367">
        <v>1</v>
      </c>
      <c r="AD367" t="s">
        <v>44587</v>
      </c>
      <c r="AE367">
        <v>1</v>
      </c>
      <c r="AG367" t="s">
        <v>44686</v>
      </c>
      <c r="AH367">
        <v>0</v>
      </c>
      <c r="AJ367" t="s">
        <v>44685</v>
      </c>
      <c r="AK367">
        <v>0</v>
      </c>
      <c r="AM367" t="s">
        <v>44623</v>
      </c>
      <c r="AN367">
        <v>0</v>
      </c>
      <c r="AP367" t="s">
        <v>44597</v>
      </c>
      <c r="AQ367">
        <v>0</v>
      </c>
      <c r="AS367" t="s">
        <v>44592</v>
      </c>
      <c r="AT367">
        <v>1</v>
      </c>
    </row>
    <row r="368" spans="1:46" x14ac:dyDescent="0.3">
      <c r="A368">
        <v>367</v>
      </c>
      <c r="B368" s="1">
        <v>45909.580833333333</v>
      </c>
      <c r="C368" s="1">
        <v>45909.594282407408</v>
      </c>
      <c r="D368" t="s">
        <v>33851</v>
      </c>
      <c r="E368" t="s">
        <v>42509</v>
      </c>
      <c r="F368">
        <v>6</v>
      </c>
      <c r="I368" t="s">
        <v>42509</v>
      </c>
      <c r="L368">
        <v>14</v>
      </c>
      <c r="O368">
        <v>25</v>
      </c>
      <c r="R368" t="s">
        <v>44584</v>
      </c>
      <c r="S368">
        <v>1</v>
      </c>
      <c r="U368" t="s">
        <v>44619</v>
      </c>
      <c r="V368">
        <v>0</v>
      </c>
      <c r="X368" t="s">
        <v>42876</v>
      </c>
      <c r="Y368">
        <v>1</v>
      </c>
      <c r="AA368" t="s">
        <v>44586</v>
      </c>
      <c r="AB368">
        <v>1</v>
      </c>
      <c r="AD368" t="s">
        <v>44587</v>
      </c>
      <c r="AE368">
        <v>1</v>
      </c>
      <c r="AG368" t="s">
        <v>44605</v>
      </c>
      <c r="AH368">
        <v>0</v>
      </c>
      <c r="AJ368" t="s">
        <v>44666</v>
      </c>
      <c r="AK368">
        <v>0</v>
      </c>
      <c r="AM368" t="s">
        <v>44590</v>
      </c>
      <c r="AN368">
        <v>1</v>
      </c>
      <c r="AP368" t="s">
        <v>44610</v>
      </c>
      <c r="AQ368">
        <v>0</v>
      </c>
      <c r="AS368" t="s">
        <v>44592</v>
      </c>
      <c r="AT368">
        <v>1</v>
      </c>
    </row>
    <row r="369" spans="1:46" x14ac:dyDescent="0.3">
      <c r="A369">
        <v>368</v>
      </c>
      <c r="B369" s="1">
        <v>45909.590497685182</v>
      </c>
      <c r="C369" s="1">
        <v>45909.594560185185</v>
      </c>
      <c r="D369" t="s">
        <v>3563</v>
      </c>
      <c r="E369" t="s">
        <v>3564</v>
      </c>
      <c r="F369">
        <v>4</v>
      </c>
      <c r="I369" t="s">
        <v>3564</v>
      </c>
      <c r="L369">
        <v>8</v>
      </c>
      <c r="O369">
        <v>10</v>
      </c>
      <c r="R369" t="s">
        <v>44584</v>
      </c>
      <c r="S369">
        <v>1</v>
      </c>
      <c r="U369" t="s">
        <v>44585</v>
      </c>
      <c r="V369">
        <v>0</v>
      </c>
      <c r="X369" t="s">
        <v>42876</v>
      </c>
      <c r="Y369">
        <v>1</v>
      </c>
      <c r="AA369" t="s">
        <v>44586</v>
      </c>
      <c r="AB369">
        <v>1</v>
      </c>
      <c r="AD369" t="s">
        <v>44587</v>
      </c>
      <c r="AE369">
        <v>1</v>
      </c>
      <c r="AG369" t="s">
        <v>44605</v>
      </c>
      <c r="AH369">
        <v>0</v>
      </c>
      <c r="AJ369" t="s">
        <v>44589</v>
      </c>
      <c r="AK369">
        <v>0</v>
      </c>
      <c r="AM369" t="s">
        <v>44642</v>
      </c>
      <c r="AN369">
        <v>0</v>
      </c>
      <c r="AP369" t="s">
        <v>44595</v>
      </c>
      <c r="AQ369">
        <v>0</v>
      </c>
      <c r="AS369" t="s">
        <v>44604</v>
      </c>
      <c r="AT369">
        <v>0</v>
      </c>
    </row>
    <row r="370" spans="1:46" x14ac:dyDescent="0.3">
      <c r="A370">
        <v>369</v>
      </c>
      <c r="B370" s="1">
        <v>45909.59103009259</v>
      </c>
      <c r="C370" s="1">
        <v>45909.594594907408</v>
      </c>
      <c r="D370" t="s">
        <v>3585</v>
      </c>
      <c r="E370" t="s">
        <v>3586</v>
      </c>
      <c r="F370">
        <v>6</v>
      </c>
      <c r="I370" t="s">
        <v>3587</v>
      </c>
      <c r="L370">
        <v>8</v>
      </c>
      <c r="O370">
        <v>31</v>
      </c>
      <c r="R370" t="s">
        <v>44584</v>
      </c>
      <c r="S370">
        <v>1</v>
      </c>
      <c r="U370" t="s">
        <v>44585</v>
      </c>
      <c r="V370">
        <v>0</v>
      </c>
      <c r="X370" t="s">
        <v>42876</v>
      </c>
      <c r="Y370">
        <v>1</v>
      </c>
      <c r="AA370" t="s">
        <v>44586</v>
      </c>
      <c r="AB370">
        <v>1</v>
      </c>
      <c r="AD370" t="s">
        <v>44587</v>
      </c>
      <c r="AE370">
        <v>1</v>
      </c>
      <c r="AG370" t="s">
        <v>44588</v>
      </c>
      <c r="AH370">
        <v>1</v>
      </c>
      <c r="AJ370" t="s">
        <v>44589</v>
      </c>
      <c r="AK370">
        <v>0</v>
      </c>
      <c r="AM370" t="s">
        <v>44590</v>
      </c>
      <c r="AN370">
        <v>1</v>
      </c>
      <c r="AP370" t="s">
        <v>44595</v>
      </c>
      <c r="AQ370">
        <v>0</v>
      </c>
      <c r="AS370" t="s">
        <v>44604</v>
      </c>
      <c r="AT370">
        <v>0</v>
      </c>
    </row>
    <row r="371" spans="1:46" x14ac:dyDescent="0.3">
      <c r="A371">
        <v>370</v>
      </c>
      <c r="B371" s="1">
        <v>45909.589467592596</v>
      </c>
      <c r="C371" s="1">
        <v>45909.594965277778</v>
      </c>
      <c r="D371" t="s">
        <v>3659</v>
      </c>
      <c r="E371" t="s">
        <v>3660</v>
      </c>
      <c r="F371">
        <v>5</v>
      </c>
      <c r="I371" t="s">
        <v>3660</v>
      </c>
      <c r="L371">
        <v>8</v>
      </c>
      <c r="O371">
        <v>36</v>
      </c>
      <c r="R371" t="s">
        <v>44584</v>
      </c>
      <c r="S371">
        <v>1</v>
      </c>
      <c r="U371" t="s">
        <v>44585</v>
      </c>
      <c r="V371">
        <v>0</v>
      </c>
      <c r="X371" t="s">
        <v>42876</v>
      </c>
      <c r="Y371">
        <v>1</v>
      </c>
      <c r="AA371" t="s">
        <v>44586</v>
      </c>
      <c r="AB371">
        <v>1</v>
      </c>
      <c r="AD371" t="s">
        <v>44587</v>
      </c>
      <c r="AE371">
        <v>1</v>
      </c>
      <c r="AG371" t="s">
        <v>44605</v>
      </c>
      <c r="AH371">
        <v>0</v>
      </c>
      <c r="AJ371" t="s">
        <v>44589</v>
      </c>
      <c r="AK371">
        <v>0</v>
      </c>
      <c r="AM371" t="s">
        <v>44590</v>
      </c>
      <c r="AN371">
        <v>1</v>
      </c>
      <c r="AP371" t="s">
        <v>44597</v>
      </c>
      <c r="AQ371">
        <v>0</v>
      </c>
      <c r="AS371" t="s">
        <v>44628</v>
      </c>
      <c r="AT371">
        <v>0</v>
      </c>
    </row>
    <row r="372" spans="1:46" x14ac:dyDescent="0.3">
      <c r="A372">
        <v>371</v>
      </c>
      <c r="B372" s="1">
        <v>45909.589525462965</v>
      </c>
      <c r="C372" s="1">
        <v>45909.595104166663</v>
      </c>
      <c r="D372" t="s">
        <v>3739</v>
      </c>
      <c r="E372" t="s">
        <v>3740</v>
      </c>
      <c r="F372">
        <v>5</v>
      </c>
      <c r="I372" t="s">
        <v>3740</v>
      </c>
      <c r="L372">
        <v>8</v>
      </c>
      <c r="O372">
        <v>15</v>
      </c>
      <c r="R372" t="s">
        <v>44584</v>
      </c>
      <c r="S372">
        <v>1</v>
      </c>
      <c r="U372" t="s">
        <v>44585</v>
      </c>
      <c r="V372">
        <v>0</v>
      </c>
      <c r="X372" t="s">
        <v>42950</v>
      </c>
      <c r="Y372">
        <v>0</v>
      </c>
      <c r="AA372" t="s">
        <v>44586</v>
      </c>
      <c r="AB372">
        <v>1</v>
      </c>
      <c r="AD372" t="s">
        <v>44587</v>
      </c>
      <c r="AE372">
        <v>1</v>
      </c>
      <c r="AG372" t="s">
        <v>44596</v>
      </c>
      <c r="AH372">
        <v>0</v>
      </c>
      <c r="AJ372" t="s">
        <v>44589</v>
      </c>
      <c r="AK372">
        <v>0</v>
      </c>
      <c r="AM372" t="s">
        <v>44590</v>
      </c>
      <c r="AN372">
        <v>1</v>
      </c>
      <c r="AP372" t="s">
        <v>44597</v>
      </c>
      <c r="AQ372">
        <v>0</v>
      </c>
      <c r="AS372" t="s">
        <v>44592</v>
      </c>
      <c r="AT372">
        <v>1</v>
      </c>
    </row>
    <row r="373" spans="1:46" x14ac:dyDescent="0.3">
      <c r="A373">
        <v>372</v>
      </c>
      <c r="B373" s="1">
        <v>45909.589525462965</v>
      </c>
      <c r="C373" s="1">
        <v>45909.595196759263</v>
      </c>
      <c r="D373" t="s">
        <v>3715</v>
      </c>
      <c r="E373" t="s">
        <v>3716</v>
      </c>
      <c r="F373">
        <v>5</v>
      </c>
      <c r="I373" t="s">
        <v>14719</v>
      </c>
      <c r="L373">
        <v>8</v>
      </c>
      <c r="O373">
        <v>14</v>
      </c>
      <c r="R373" t="s">
        <v>44584</v>
      </c>
      <c r="S373">
        <v>1</v>
      </c>
      <c r="U373" t="s">
        <v>44585</v>
      </c>
      <c r="V373">
        <v>0</v>
      </c>
      <c r="X373" t="s">
        <v>42950</v>
      </c>
      <c r="Y373">
        <v>0</v>
      </c>
      <c r="AA373" t="s">
        <v>44586</v>
      </c>
      <c r="AB373">
        <v>1</v>
      </c>
      <c r="AD373" t="s">
        <v>44587</v>
      </c>
      <c r="AE373">
        <v>1</v>
      </c>
      <c r="AG373" t="s">
        <v>44596</v>
      </c>
      <c r="AH373">
        <v>0</v>
      </c>
      <c r="AJ373" t="s">
        <v>44589</v>
      </c>
      <c r="AK373">
        <v>0</v>
      </c>
      <c r="AM373" t="s">
        <v>44590</v>
      </c>
      <c r="AN373">
        <v>1</v>
      </c>
      <c r="AP373" t="s">
        <v>44597</v>
      </c>
      <c r="AQ373">
        <v>0</v>
      </c>
      <c r="AS373" t="s">
        <v>44592</v>
      </c>
      <c r="AT373">
        <v>1</v>
      </c>
    </row>
    <row r="374" spans="1:46" x14ac:dyDescent="0.3">
      <c r="A374">
        <v>373</v>
      </c>
      <c r="B374" s="1">
        <v>45909.589502314811</v>
      </c>
      <c r="C374" s="1">
        <v>45909.595208333332</v>
      </c>
      <c r="D374" t="s">
        <v>3764</v>
      </c>
      <c r="E374" t="s">
        <v>3765</v>
      </c>
      <c r="F374">
        <v>6</v>
      </c>
      <c r="I374" t="s">
        <v>3765</v>
      </c>
      <c r="L374">
        <v>8</v>
      </c>
      <c r="O374">
        <v>26</v>
      </c>
      <c r="R374" t="s">
        <v>44584</v>
      </c>
      <c r="S374">
        <v>1</v>
      </c>
      <c r="U374" t="s">
        <v>44585</v>
      </c>
      <c r="V374">
        <v>0</v>
      </c>
      <c r="X374" t="s">
        <v>42876</v>
      </c>
      <c r="Y374">
        <v>1</v>
      </c>
      <c r="AA374" t="s">
        <v>44586</v>
      </c>
      <c r="AB374">
        <v>1</v>
      </c>
      <c r="AD374" t="s">
        <v>44601</v>
      </c>
      <c r="AE374">
        <v>0</v>
      </c>
      <c r="AG374" t="s">
        <v>44588</v>
      </c>
      <c r="AH374">
        <v>1</v>
      </c>
      <c r="AJ374" t="s">
        <v>44620</v>
      </c>
      <c r="AK374">
        <v>1</v>
      </c>
      <c r="AM374" t="s">
        <v>44590</v>
      </c>
      <c r="AN374">
        <v>1</v>
      </c>
      <c r="AP374" t="s">
        <v>44591</v>
      </c>
      <c r="AQ374">
        <v>0</v>
      </c>
      <c r="AS374" t="s">
        <v>44628</v>
      </c>
      <c r="AT374">
        <v>0</v>
      </c>
    </row>
    <row r="375" spans="1:46" x14ac:dyDescent="0.3">
      <c r="A375">
        <v>374</v>
      </c>
      <c r="B375" s="1">
        <v>45909.592291666668</v>
      </c>
      <c r="C375" s="1">
        <v>45909.59542824074</v>
      </c>
      <c r="D375" t="s">
        <v>3490</v>
      </c>
      <c r="E375" t="s">
        <v>3491</v>
      </c>
      <c r="F375">
        <v>6</v>
      </c>
      <c r="I375" t="s">
        <v>3491</v>
      </c>
      <c r="L375">
        <v>8</v>
      </c>
      <c r="O375">
        <v>29</v>
      </c>
      <c r="R375" t="s">
        <v>44584</v>
      </c>
      <c r="S375">
        <v>1</v>
      </c>
      <c r="U375" t="s">
        <v>44585</v>
      </c>
      <c r="V375">
        <v>0</v>
      </c>
      <c r="X375" t="s">
        <v>42876</v>
      </c>
      <c r="Y375">
        <v>1</v>
      </c>
      <c r="AA375" t="s">
        <v>44586</v>
      </c>
      <c r="AB375">
        <v>1</v>
      </c>
      <c r="AD375" t="s">
        <v>44587</v>
      </c>
      <c r="AE375">
        <v>1</v>
      </c>
      <c r="AG375" t="s">
        <v>44612</v>
      </c>
      <c r="AH375">
        <v>0</v>
      </c>
      <c r="AJ375" t="s">
        <v>44589</v>
      </c>
      <c r="AK375">
        <v>0</v>
      </c>
      <c r="AM375" t="s">
        <v>44590</v>
      </c>
      <c r="AN375">
        <v>1</v>
      </c>
      <c r="AP375" t="s">
        <v>44597</v>
      </c>
      <c r="AQ375">
        <v>0</v>
      </c>
      <c r="AS375" t="s">
        <v>44592</v>
      </c>
      <c r="AT375">
        <v>1</v>
      </c>
    </row>
    <row r="376" spans="1:46" x14ac:dyDescent="0.3">
      <c r="A376">
        <v>375</v>
      </c>
      <c r="B376" s="1">
        <v>45909.592453703706</v>
      </c>
      <c r="C376" s="1">
        <v>45909.595925925925</v>
      </c>
      <c r="D376" t="s">
        <v>3732</v>
      </c>
      <c r="E376" t="s">
        <v>3733</v>
      </c>
      <c r="F376">
        <v>4</v>
      </c>
      <c r="I376" t="s">
        <v>3733</v>
      </c>
      <c r="L376">
        <v>8</v>
      </c>
      <c r="O376">
        <v>37</v>
      </c>
      <c r="R376" t="s">
        <v>44584</v>
      </c>
      <c r="S376">
        <v>1</v>
      </c>
      <c r="U376" t="s">
        <v>44619</v>
      </c>
      <c r="V376">
        <v>0</v>
      </c>
      <c r="X376" t="s">
        <v>43652</v>
      </c>
      <c r="Y376">
        <v>0</v>
      </c>
      <c r="AA376" t="s">
        <v>44586</v>
      </c>
      <c r="AB376">
        <v>1</v>
      </c>
      <c r="AD376" t="s">
        <v>44587</v>
      </c>
      <c r="AE376">
        <v>1</v>
      </c>
      <c r="AG376" t="s">
        <v>44695</v>
      </c>
      <c r="AH376">
        <v>0</v>
      </c>
      <c r="AJ376" t="s">
        <v>44728</v>
      </c>
      <c r="AK376">
        <v>0</v>
      </c>
      <c r="AM376" t="s">
        <v>44590</v>
      </c>
      <c r="AN376">
        <v>1</v>
      </c>
      <c r="AP376" t="s">
        <v>44597</v>
      </c>
      <c r="AQ376">
        <v>0</v>
      </c>
      <c r="AS376" t="s">
        <v>44644</v>
      </c>
      <c r="AT376">
        <v>0</v>
      </c>
    </row>
    <row r="377" spans="1:46" x14ac:dyDescent="0.3">
      <c r="A377">
        <v>376</v>
      </c>
      <c r="B377" s="1">
        <v>45909.592986111114</v>
      </c>
      <c r="C377" s="1">
        <v>45909.596053240741</v>
      </c>
      <c r="D377" t="s">
        <v>3540</v>
      </c>
      <c r="E377" t="s">
        <v>3541</v>
      </c>
      <c r="F377">
        <v>5</v>
      </c>
      <c r="I377" t="s">
        <v>3542</v>
      </c>
      <c r="L377">
        <v>8</v>
      </c>
      <c r="O377">
        <v>30</v>
      </c>
      <c r="R377" t="s">
        <v>44584</v>
      </c>
      <c r="S377">
        <v>1</v>
      </c>
      <c r="U377" t="s">
        <v>44585</v>
      </c>
      <c r="V377">
        <v>0</v>
      </c>
      <c r="X377" t="s">
        <v>42876</v>
      </c>
      <c r="Y377">
        <v>1</v>
      </c>
      <c r="AA377" t="s">
        <v>44586</v>
      </c>
      <c r="AB377">
        <v>1</v>
      </c>
      <c r="AD377" t="s">
        <v>44587</v>
      </c>
      <c r="AE377">
        <v>1</v>
      </c>
      <c r="AG377" t="s">
        <v>44612</v>
      </c>
      <c r="AH377">
        <v>0</v>
      </c>
      <c r="AJ377" t="s">
        <v>44589</v>
      </c>
      <c r="AK377">
        <v>0</v>
      </c>
      <c r="AM377" t="s">
        <v>44590</v>
      </c>
      <c r="AN377">
        <v>1</v>
      </c>
      <c r="AP377" t="s">
        <v>44597</v>
      </c>
      <c r="AQ377">
        <v>0</v>
      </c>
      <c r="AS377" t="s">
        <v>44628</v>
      </c>
      <c r="AT377">
        <v>0</v>
      </c>
    </row>
    <row r="378" spans="1:46" x14ac:dyDescent="0.3">
      <c r="A378">
        <v>377</v>
      </c>
      <c r="B378" s="1">
        <v>45909.586030092592</v>
      </c>
      <c r="C378" s="1">
        <v>45909.596574074072</v>
      </c>
      <c r="D378" t="s">
        <v>33768</v>
      </c>
      <c r="E378" t="s">
        <v>36293</v>
      </c>
      <c r="F378">
        <v>8</v>
      </c>
      <c r="I378" t="s">
        <v>42510</v>
      </c>
      <c r="L378">
        <v>14</v>
      </c>
      <c r="O378">
        <v>1</v>
      </c>
      <c r="R378" t="s">
        <v>44584</v>
      </c>
      <c r="S378">
        <v>1</v>
      </c>
      <c r="U378" t="s">
        <v>44585</v>
      </c>
      <c r="V378">
        <v>0</v>
      </c>
      <c r="X378" t="s">
        <v>42876</v>
      </c>
      <c r="Y378">
        <v>1</v>
      </c>
      <c r="AA378" t="s">
        <v>44586</v>
      </c>
      <c r="AB378">
        <v>1</v>
      </c>
      <c r="AD378" t="s">
        <v>44587</v>
      </c>
      <c r="AE378">
        <v>1</v>
      </c>
      <c r="AG378" t="s">
        <v>44663</v>
      </c>
      <c r="AH378">
        <v>1</v>
      </c>
      <c r="AJ378" t="s">
        <v>44620</v>
      </c>
      <c r="AK378">
        <v>1</v>
      </c>
      <c r="AM378" t="s">
        <v>44590</v>
      </c>
      <c r="AN378">
        <v>1</v>
      </c>
      <c r="AP378" t="s">
        <v>44648</v>
      </c>
      <c r="AQ378">
        <v>0</v>
      </c>
      <c r="AS378" t="s">
        <v>44592</v>
      </c>
      <c r="AT378">
        <v>1</v>
      </c>
    </row>
    <row r="379" spans="1:46" x14ac:dyDescent="0.3">
      <c r="A379">
        <v>378</v>
      </c>
      <c r="B379" s="1">
        <v>45909.593206018515</v>
      </c>
      <c r="C379" s="1">
        <v>45909.597581018519</v>
      </c>
      <c r="D379" t="s">
        <v>3648</v>
      </c>
      <c r="E379" t="s">
        <v>3649</v>
      </c>
      <c r="F379">
        <v>7</v>
      </c>
      <c r="I379" t="s">
        <v>3649</v>
      </c>
      <c r="L379">
        <v>8</v>
      </c>
      <c r="O379">
        <v>11</v>
      </c>
      <c r="R379" t="s">
        <v>44584</v>
      </c>
      <c r="S379">
        <v>1</v>
      </c>
      <c r="U379" t="s">
        <v>44600</v>
      </c>
      <c r="V379">
        <v>0</v>
      </c>
      <c r="X379" t="s">
        <v>42876</v>
      </c>
      <c r="Y379">
        <v>1</v>
      </c>
      <c r="AA379" t="s">
        <v>44586</v>
      </c>
      <c r="AB379">
        <v>1</v>
      </c>
      <c r="AD379" t="s">
        <v>44587</v>
      </c>
      <c r="AE379">
        <v>1</v>
      </c>
      <c r="AG379" t="s">
        <v>44588</v>
      </c>
      <c r="AH379">
        <v>1</v>
      </c>
      <c r="AJ379" t="s">
        <v>44589</v>
      </c>
      <c r="AK379">
        <v>0</v>
      </c>
      <c r="AM379" t="s">
        <v>44590</v>
      </c>
      <c r="AN379">
        <v>1</v>
      </c>
      <c r="AP379" t="s">
        <v>44595</v>
      </c>
      <c r="AQ379">
        <v>0</v>
      </c>
      <c r="AS379" t="s">
        <v>44592</v>
      </c>
      <c r="AT379">
        <v>1</v>
      </c>
    </row>
    <row r="380" spans="1:46" x14ac:dyDescent="0.3">
      <c r="A380">
        <v>379</v>
      </c>
      <c r="B380" s="1">
        <v>45909.593622685185</v>
      </c>
      <c r="C380" s="1">
        <v>45909.598171296297</v>
      </c>
      <c r="D380" t="s">
        <v>3473</v>
      </c>
      <c r="E380" t="s">
        <v>3474</v>
      </c>
      <c r="F380">
        <v>6</v>
      </c>
      <c r="I380" t="s">
        <v>32794</v>
      </c>
      <c r="L380">
        <v>8</v>
      </c>
      <c r="O380">
        <v>9</v>
      </c>
      <c r="R380" t="s">
        <v>44584</v>
      </c>
      <c r="S380">
        <v>1</v>
      </c>
      <c r="U380" t="s">
        <v>44585</v>
      </c>
      <c r="V380">
        <v>0</v>
      </c>
      <c r="X380" t="s">
        <v>42876</v>
      </c>
      <c r="Y380">
        <v>1</v>
      </c>
      <c r="AA380" t="s">
        <v>44586</v>
      </c>
      <c r="AB380">
        <v>1</v>
      </c>
      <c r="AD380" t="s">
        <v>44587</v>
      </c>
      <c r="AE380">
        <v>1</v>
      </c>
      <c r="AG380" t="s">
        <v>44663</v>
      </c>
      <c r="AH380">
        <v>1</v>
      </c>
      <c r="AJ380" t="s">
        <v>44848</v>
      </c>
      <c r="AK380">
        <v>0</v>
      </c>
      <c r="AM380" t="s">
        <v>44590</v>
      </c>
      <c r="AN380">
        <v>1</v>
      </c>
      <c r="AP380" t="s">
        <v>44591</v>
      </c>
      <c r="AQ380">
        <v>0</v>
      </c>
      <c r="AS380" t="s">
        <v>44628</v>
      </c>
      <c r="AT380">
        <v>0</v>
      </c>
    </row>
    <row r="381" spans="1:46" x14ac:dyDescent="0.3">
      <c r="A381">
        <v>380</v>
      </c>
      <c r="B381" s="1">
        <v>45909.597361111111</v>
      </c>
      <c r="C381" s="1">
        <v>45909.598819444444</v>
      </c>
      <c r="D381" t="s">
        <v>3639</v>
      </c>
      <c r="E381" t="s">
        <v>3640</v>
      </c>
      <c r="F381">
        <v>5</v>
      </c>
      <c r="I381" t="s">
        <v>3640</v>
      </c>
      <c r="L381">
        <v>8</v>
      </c>
      <c r="O381">
        <v>34</v>
      </c>
      <c r="R381" t="s">
        <v>44584</v>
      </c>
      <c r="S381">
        <v>1</v>
      </c>
      <c r="U381" t="s">
        <v>44585</v>
      </c>
      <c r="V381">
        <v>0</v>
      </c>
      <c r="X381" t="s">
        <v>42876</v>
      </c>
      <c r="Y381">
        <v>1</v>
      </c>
      <c r="AA381" t="s">
        <v>44586</v>
      </c>
      <c r="AB381">
        <v>1</v>
      </c>
      <c r="AD381" t="s">
        <v>44587</v>
      </c>
      <c r="AE381">
        <v>1</v>
      </c>
      <c r="AG381" t="s">
        <v>44612</v>
      </c>
      <c r="AH381">
        <v>0</v>
      </c>
      <c r="AJ381" t="s">
        <v>44589</v>
      </c>
      <c r="AK381">
        <v>0</v>
      </c>
      <c r="AM381" t="s">
        <v>44590</v>
      </c>
      <c r="AN381">
        <v>1</v>
      </c>
      <c r="AP381" t="s">
        <v>44597</v>
      </c>
      <c r="AQ381">
        <v>0</v>
      </c>
      <c r="AS381" t="s">
        <v>44628</v>
      </c>
      <c r="AT381">
        <v>0</v>
      </c>
    </row>
    <row r="382" spans="1:46" x14ac:dyDescent="0.3">
      <c r="A382">
        <v>381</v>
      </c>
      <c r="B382" s="1">
        <v>45909.748981481483</v>
      </c>
      <c r="C382" s="1">
        <v>45909.770243055558</v>
      </c>
      <c r="D382" t="s">
        <v>3367</v>
      </c>
      <c r="E382" t="s">
        <v>3368</v>
      </c>
      <c r="F382">
        <v>5</v>
      </c>
      <c r="I382" t="s">
        <v>3369</v>
      </c>
      <c r="L382">
        <v>3</v>
      </c>
      <c r="O382">
        <v>34</v>
      </c>
      <c r="R382" t="s">
        <v>44584</v>
      </c>
      <c r="S382">
        <v>1</v>
      </c>
      <c r="U382" t="s">
        <v>44626</v>
      </c>
      <c r="V382">
        <v>0</v>
      </c>
      <c r="X382" t="s">
        <v>42950</v>
      </c>
      <c r="Y382">
        <v>0</v>
      </c>
      <c r="AA382" t="s">
        <v>44586</v>
      </c>
      <c r="AB382">
        <v>1</v>
      </c>
      <c r="AD382" t="s">
        <v>44587</v>
      </c>
      <c r="AE382">
        <v>1</v>
      </c>
      <c r="AG382" t="s">
        <v>44588</v>
      </c>
      <c r="AH382">
        <v>1</v>
      </c>
      <c r="AJ382" t="s">
        <v>44589</v>
      </c>
      <c r="AK382">
        <v>0</v>
      </c>
      <c r="AM382" t="s">
        <v>44852</v>
      </c>
      <c r="AN382">
        <v>0</v>
      </c>
      <c r="AP382" t="s">
        <v>44593</v>
      </c>
      <c r="AQ382">
        <v>0</v>
      </c>
      <c r="AS382" t="s">
        <v>44592</v>
      </c>
      <c r="AT382">
        <v>1</v>
      </c>
    </row>
    <row r="383" spans="1:46" x14ac:dyDescent="0.3">
      <c r="A383">
        <v>382</v>
      </c>
      <c r="B383" s="1">
        <v>45909.838900462964</v>
      </c>
      <c r="C383" s="1">
        <v>45909.839872685188</v>
      </c>
      <c r="D383" t="s">
        <v>2623</v>
      </c>
      <c r="E383" t="s">
        <v>2624</v>
      </c>
      <c r="F383">
        <v>7</v>
      </c>
      <c r="I383" t="s">
        <v>44853</v>
      </c>
      <c r="L383">
        <v>5</v>
      </c>
      <c r="O383">
        <v>27</v>
      </c>
      <c r="R383" t="s">
        <v>44584</v>
      </c>
      <c r="S383">
        <v>1</v>
      </c>
      <c r="U383" t="s">
        <v>44700</v>
      </c>
      <c r="V383">
        <v>0</v>
      </c>
      <c r="X383" t="s">
        <v>42876</v>
      </c>
      <c r="Y383">
        <v>1</v>
      </c>
      <c r="AA383" t="s">
        <v>44586</v>
      </c>
      <c r="AB383">
        <v>1</v>
      </c>
      <c r="AD383" t="s">
        <v>44587</v>
      </c>
      <c r="AE383">
        <v>1</v>
      </c>
      <c r="AG383" t="s">
        <v>44663</v>
      </c>
      <c r="AH383">
        <v>1</v>
      </c>
      <c r="AJ383" t="s">
        <v>44620</v>
      </c>
      <c r="AK383">
        <v>1</v>
      </c>
      <c r="AM383" t="s">
        <v>44854</v>
      </c>
      <c r="AN383">
        <v>0</v>
      </c>
      <c r="AP383" t="s">
        <v>44631</v>
      </c>
      <c r="AQ383">
        <v>0</v>
      </c>
      <c r="AS383" t="s">
        <v>44592</v>
      </c>
      <c r="AT383">
        <v>1</v>
      </c>
    </row>
    <row r="384" spans="1:46" x14ac:dyDescent="0.3">
      <c r="A384">
        <v>383</v>
      </c>
      <c r="B384" s="1">
        <v>45909.881493055553</v>
      </c>
      <c r="C384" s="1">
        <v>45909.894953703704</v>
      </c>
      <c r="D384" t="s">
        <v>3227</v>
      </c>
      <c r="E384" t="s">
        <v>3228</v>
      </c>
      <c r="F384">
        <v>6</v>
      </c>
      <c r="I384" t="s">
        <v>14890</v>
      </c>
      <c r="L384">
        <v>3</v>
      </c>
      <c r="O384">
        <v>32</v>
      </c>
      <c r="R384" t="s">
        <v>44584</v>
      </c>
      <c r="S384">
        <v>1</v>
      </c>
      <c r="U384" t="s">
        <v>44674</v>
      </c>
      <c r="V384">
        <v>1</v>
      </c>
      <c r="X384" t="s">
        <v>42876</v>
      </c>
      <c r="Y384">
        <v>1</v>
      </c>
      <c r="AA384" t="s">
        <v>44586</v>
      </c>
      <c r="AB384">
        <v>1</v>
      </c>
      <c r="AD384" t="s">
        <v>44601</v>
      </c>
      <c r="AE384">
        <v>0</v>
      </c>
      <c r="AG384" t="s">
        <v>44605</v>
      </c>
      <c r="AH384">
        <v>0</v>
      </c>
      <c r="AJ384" t="s">
        <v>44589</v>
      </c>
      <c r="AK384">
        <v>0</v>
      </c>
      <c r="AM384" t="s">
        <v>44590</v>
      </c>
      <c r="AN384">
        <v>1</v>
      </c>
      <c r="AP384" t="s">
        <v>44643</v>
      </c>
      <c r="AQ384">
        <v>0</v>
      </c>
      <c r="AS384" t="s">
        <v>44592</v>
      </c>
      <c r="AT384">
        <v>1</v>
      </c>
    </row>
    <row r="385" spans="1:46" x14ac:dyDescent="0.3">
      <c r="A385">
        <v>384</v>
      </c>
      <c r="B385" s="1">
        <v>45910.416817129626</v>
      </c>
      <c r="C385" s="1">
        <v>45910.441192129627</v>
      </c>
      <c r="D385" t="s">
        <v>2087</v>
      </c>
      <c r="E385" t="s">
        <v>2088</v>
      </c>
      <c r="F385">
        <v>8</v>
      </c>
      <c r="I385" t="s">
        <v>2089</v>
      </c>
      <c r="L385">
        <v>3</v>
      </c>
      <c r="O385">
        <v>15</v>
      </c>
      <c r="R385" t="s">
        <v>44584</v>
      </c>
      <c r="S385">
        <v>1</v>
      </c>
      <c r="U385" t="s">
        <v>44600</v>
      </c>
      <c r="V385">
        <v>0</v>
      </c>
      <c r="X385" t="s">
        <v>42876</v>
      </c>
      <c r="Y385">
        <v>1</v>
      </c>
      <c r="AA385" t="s">
        <v>44586</v>
      </c>
      <c r="AB385">
        <v>1</v>
      </c>
      <c r="AD385" t="s">
        <v>44587</v>
      </c>
      <c r="AE385">
        <v>1</v>
      </c>
      <c r="AG385" t="s">
        <v>44588</v>
      </c>
      <c r="AH385">
        <v>1</v>
      </c>
      <c r="AJ385" t="s">
        <v>44620</v>
      </c>
      <c r="AK385">
        <v>1</v>
      </c>
      <c r="AM385" t="s">
        <v>44590</v>
      </c>
      <c r="AN385">
        <v>1</v>
      </c>
      <c r="AP385" t="s">
        <v>44597</v>
      </c>
      <c r="AQ385">
        <v>0</v>
      </c>
      <c r="AS385" t="s">
        <v>44592</v>
      </c>
      <c r="AT385">
        <v>1</v>
      </c>
    </row>
    <row r="386" spans="1:46" x14ac:dyDescent="0.3">
      <c r="A386">
        <v>385</v>
      </c>
      <c r="B386" s="1">
        <v>45910.444467592592</v>
      </c>
      <c r="C386" s="1">
        <v>45910.451851851853</v>
      </c>
      <c r="D386" t="s">
        <v>3395</v>
      </c>
      <c r="E386" t="s">
        <v>3396</v>
      </c>
      <c r="F386">
        <v>5</v>
      </c>
      <c r="I386" t="s">
        <v>3396</v>
      </c>
      <c r="L386">
        <v>3</v>
      </c>
      <c r="O386">
        <v>30</v>
      </c>
      <c r="R386" t="s">
        <v>44584</v>
      </c>
      <c r="S386">
        <v>1</v>
      </c>
      <c r="U386" t="s">
        <v>44670</v>
      </c>
      <c r="V386">
        <v>0</v>
      </c>
      <c r="X386" t="s">
        <v>44706</v>
      </c>
      <c r="Y386">
        <v>0</v>
      </c>
      <c r="AA386" t="s">
        <v>44586</v>
      </c>
      <c r="AB386">
        <v>1</v>
      </c>
      <c r="AD386" t="s">
        <v>44601</v>
      </c>
      <c r="AE386">
        <v>0</v>
      </c>
      <c r="AG386" t="s">
        <v>44588</v>
      </c>
      <c r="AH386">
        <v>1</v>
      </c>
      <c r="AJ386" t="s">
        <v>44620</v>
      </c>
      <c r="AK386">
        <v>1</v>
      </c>
      <c r="AM386" t="s">
        <v>46190</v>
      </c>
      <c r="AN386">
        <v>0</v>
      </c>
      <c r="AP386" t="s">
        <v>44591</v>
      </c>
      <c r="AQ386">
        <v>0</v>
      </c>
      <c r="AS386" t="s">
        <v>44592</v>
      </c>
      <c r="AT386">
        <v>1</v>
      </c>
    </row>
    <row r="387" spans="1:46" x14ac:dyDescent="0.3">
      <c r="A387">
        <v>386</v>
      </c>
      <c r="B387" s="1">
        <v>45910.44390046296</v>
      </c>
      <c r="C387" s="1">
        <v>45910.451863425929</v>
      </c>
      <c r="D387" t="s">
        <v>3376</v>
      </c>
      <c r="E387" t="s">
        <v>3377</v>
      </c>
      <c r="F387">
        <v>5</v>
      </c>
      <c r="I387" t="s">
        <v>3377</v>
      </c>
      <c r="L387">
        <v>3</v>
      </c>
      <c r="O387">
        <v>28</v>
      </c>
      <c r="R387" t="s">
        <v>44584</v>
      </c>
      <c r="S387">
        <v>1</v>
      </c>
      <c r="U387" t="s">
        <v>44697</v>
      </c>
      <c r="V387">
        <v>0</v>
      </c>
      <c r="X387" t="s">
        <v>44706</v>
      </c>
      <c r="Y387">
        <v>0</v>
      </c>
      <c r="AA387" t="s">
        <v>44586</v>
      </c>
      <c r="AB387">
        <v>1</v>
      </c>
      <c r="AD387" t="s">
        <v>44601</v>
      </c>
      <c r="AE387">
        <v>0</v>
      </c>
      <c r="AG387" t="s">
        <v>44663</v>
      </c>
      <c r="AH387">
        <v>1</v>
      </c>
      <c r="AJ387" t="s">
        <v>44620</v>
      </c>
      <c r="AK387">
        <v>1</v>
      </c>
      <c r="AM387" t="s">
        <v>46190</v>
      </c>
      <c r="AN387">
        <v>0</v>
      </c>
      <c r="AP387" t="s">
        <v>44591</v>
      </c>
      <c r="AQ387">
        <v>0</v>
      </c>
      <c r="AS387" t="s">
        <v>44592</v>
      </c>
      <c r="AT387">
        <v>1</v>
      </c>
    </row>
    <row r="388" spans="1:46" x14ac:dyDescent="0.3">
      <c r="A388">
        <v>387</v>
      </c>
      <c r="B388" s="1">
        <v>45910.449513888889</v>
      </c>
      <c r="C388" s="1">
        <v>45910.453414351854</v>
      </c>
      <c r="D388" t="s">
        <v>3130</v>
      </c>
      <c r="E388" t="s">
        <v>3131</v>
      </c>
      <c r="F388">
        <v>7</v>
      </c>
      <c r="I388" t="s">
        <v>3132</v>
      </c>
      <c r="L388">
        <v>3</v>
      </c>
      <c r="O388">
        <v>12</v>
      </c>
      <c r="R388" t="s">
        <v>44584</v>
      </c>
      <c r="S388">
        <v>1</v>
      </c>
      <c r="U388" t="s">
        <v>44585</v>
      </c>
      <c r="V388">
        <v>0</v>
      </c>
      <c r="X388" t="s">
        <v>42876</v>
      </c>
      <c r="Y388">
        <v>1</v>
      </c>
      <c r="AA388" t="s">
        <v>44586</v>
      </c>
      <c r="AB388">
        <v>1</v>
      </c>
      <c r="AD388" t="s">
        <v>44587</v>
      </c>
      <c r="AE388">
        <v>1</v>
      </c>
      <c r="AG388" t="s">
        <v>44588</v>
      </c>
      <c r="AH388">
        <v>1</v>
      </c>
      <c r="AJ388" t="s">
        <v>44589</v>
      </c>
      <c r="AK388">
        <v>0</v>
      </c>
      <c r="AM388" t="s">
        <v>44590</v>
      </c>
      <c r="AN388">
        <v>1</v>
      </c>
      <c r="AP388" t="s">
        <v>44597</v>
      </c>
      <c r="AQ388">
        <v>0</v>
      </c>
      <c r="AS388" t="s">
        <v>44592</v>
      </c>
      <c r="AT388">
        <v>1</v>
      </c>
    </row>
    <row r="389" spans="1:46" x14ac:dyDescent="0.3">
      <c r="A389">
        <v>388</v>
      </c>
      <c r="B389" s="1">
        <v>45910.454212962963</v>
      </c>
      <c r="C389" s="1">
        <v>45910.457106481481</v>
      </c>
      <c r="D389" t="s">
        <v>3356</v>
      </c>
      <c r="E389" t="s">
        <v>3357</v>
      </c>
      <c r="F389">
        <v>5</v>
      </c>
      <c r="I389" t="s">
        <v>3358</v>
      </c>
      <c r="L389">
        <v>3</v>
      </c>
      <c r="O389">
        <v>29</v>
      </c>
      <c r="R389" t="s">
        <v>44584</v>
      </c>
      <c r="S389">
        <v>1</v>
      </c>
      <c r="U389" t="s">
        <v>44665</v>
      </c>
      <c r="V389">
        <v>0</v>
      </c>
      <c r="X389" t="s">
        <v>44706</v>
      </c>
      <c r="Y389">
        <v>0</v>
      </c>
      <c r="AA389" t="s">
        <v>44586</v>
      </c>
      <c r="AB389">
        <v>1</v>
      </c>
      <c r="AD389" t="s">
        <v>44601</v>
      </c>
      <c r="AE389">
        <v>0</v>
      </c>
      <c r="AG389" t="s">
        <v>44663</v>
      </c>
      <c r="AH389">
        <v>1</v>
      </c>
      <c r="AJ389" t="s">
        <v>44620</v>
      </c>
      <c r="AK389">
        <v>1</v>
      </c>
      <c r="AM389" t="s">
        <v>46190</v>
      </c>
      <c r="AN389">
        <v>0</v>
      </c>
      <c r="AP389" t="s">
        <v>44591</v>
      </c>
      <c r="AQ389">
        <v>0</v>
      </c>
      <c r="AS389" t="s">
        <v>44592</v>
      </c>
      <c r="AT389">
        <v>1</v>
      </c>
    </row>
    <row r="390" spans="1:46" x14ac:dyDescent="0.3">
      <c r="A390">
        <v>389</v>
      </c>
      <c r="B390" s="1">
        <v>45910.467268518521</v>
      </c>
      <c r="C390" s="1">
        <v>45910.483124999999</v>
      </c>
      <c r="D390" t="s">
        <v>3330</v>
      </c>
      <c r="E390" t="s">
        <v>3331</v>
      </c>
      <c r="F390">
        <v>3</v>
      </c>
      <c r="I390" t="s">
        <v>3331</v>
      </c>
      <c r="L390">
        <v>3</v>
      </c>
      <c r="O390">
        <v>13</v>
      </c>
      <c r="R390" t="s">
        <v>44611</v>
      </c>
      <c r="S390">
        <v>0</v>
      </c>
      <c r="U390" t="s">
        <v>44585</v>
      </c>
      <c r="V390">
        <v>0</v>
      </c>
      <c r="X390" t="s">
        <v>42876</v>
      </c>
      <c r="Y390">
        <v>1</v>
      </c>
      <c r="AA390" t="s">
        <v>44726</v>
      </c>
      <c r="AB390">
        <v>0</v>
      </c>
      <c r="AD390" t="s">
        <v>44587</v>
      </c>
      <c r="AE390">
        <v>1</v>
      </c>
      <c r="AG390" t="s">
        <v>44679</v>
      </c>
      <c r="AH390">
        <v>0</v>
      </c>
      <c r="AJ390" t="s">
        <v>46191</v>
      </c>
      <c r="AK390">
        <v>0</v>
      </c>
      <c r="AM390" t="s">
        <v>44590</v>
      </c>
      <c r="AN390">
        <v>1</v>
      </c>
      <c r="AP390" t="s">
        <v>44595</v>
      </c>
      <c r="AQ390">
        <v>0</v>
      </c>
      <c r="AS390" t="s">
        <v>44614</v>
      </c>
      <c r="AT390">
        <v>0</v>
      </c>
    </row>
    <row r="391" spans="1:46" x14ac:dyDescent="0.3">
      <c r="A391">
        <v>390</v>
      </c>
      <c r="B391" s="1">
        <v>45910.553217592591</v>
      </c>
      <c r="C391" s="1">
        <v>45910.554340277777</v>
      </c>
      <c r="D391" t="s">
        <v>2024</v>
      </c>
      <c r="E391" t="s">
        <v>2025</v>
      </c>
      <c r="F391">
        <v>5</v>
      </c>
      <c r="I391" t="s">
        <v>2025</v>
      </c>
      <c r="L391">
        <v>4</v>
      </c>
      <c r="O391">
        <v>28</v>
      </c>
      <c r="R391" t="s">
        <v>44584</v>
      </c>
      <c r="S391">
        <v>1</v>
      </c>
      <c r="U391" t="s">
        <v>44700</v>
      </c>
      <c r="V391">
        <v>0</v>
      </c>
      <c r="X391" t="s">
        <v>44706</v>
      </c>
      <c r="Y391">
        <v>0</v>
      </c>
      <c r="AA391" t="s">
        <v>44586</v>
      </c>
      <c r="AB391">
        <v>1</v>
      </c>
      <c r="AD391" t="s">
        <v>44601</v>
      </c>
      <c r="AE391">
        <v>0</v>
      </c>
      <c r="AG391" t="s">
        <v>44588</v>
      </c>
      <c r="AH391">
        <v>1</v>
      </c>
      <c r="AJ391" t="s">
        <v>44620</v>
      </c>
      <c r="AK391">
        <v>1</v>
      </c>
      <c r="AM391" t="s">
        <v>46190</v>
      </c>
      <c r="AN391">
        <v>0</v>
      </c>
      <c r="AP391" t="s">
        <v>44591</v>
      </c>
      <c r="AQ391">
        <v>0</v>
      </c>
      <c r="AS391" t="s">
        <v>44592</v>
      </c>
      <c r="AT391">
        <v>1</v>
      </c>
    </row>
    <row r="392" spans="1:46" x14ac:dyDescent="0.3">
      <c r="A392">
        <v>391</v>
      </c>
      <c r="B392" s="1">
        <v>45910.568773148145</v>
      </c>
      <c r="C392" s="1">
        <v>45910.5703125</v>
      </c>
      <c r="D392" t="s">
        <v>1108</v>
      </c>
      <c r="E392" t="s">
        <v>1109</v>
      </c>
      <c r="F392">
        <v>6</v>
      </c>
      <c r="I392" t="s">
        <v>1109</v>
      </c>
      <c r="L392">
        <v>2</v>
      </c>
      <c r="O392">
        <v>7</v>
      </c>
      <c r="R392" t="s">
        <v>44584</v>
      </c>
      <c r="S392">
        <v>1</v>
      </c>
      <c r="U392" t="s">
        <v>44585</v>
      </c>
      <c r="V392">
        <v>0</v>
      </c>
      <c r="X392" t="s">
        <v>42876</v>
      </c>
      <c r="Y392">
        <v>1</v>
      </c>
      <c r="AA392" t="s">
        <v>44586</v>
      </c>
      <c r="AB392">
        <v>1</v>
      </c>
      <c r="AD392" t="s">
        <v>44661</v>
      </c>
      <c r="AE392">
        <v>0</v>
      </c>
      <c r="AG392" t="s">
        <v>44588</v>
      </c>
      <c r="AH392">
        <v>1</v>
      </c>
      <c r="AJ392" t="s">
        <v>44589</v>
      </c>
      <c r="AK392">
        <v>0</v>
      </c>
      <c r="AM392" t="s">
        <v>44590</v>
      </c>
      <c r="AN392">
        <v>1</v>
      </c>
      <c r="AP392" t="s">
        <v>44648</v>
      </c>
      <c r="AQ392">
        <v>0</v>
      </c>
      <c r="AS392" t="s">
        <v>44592</v>
      </c>
      <c r="AT392">
        <v>1</v>
      </c>
    </row>
    <row r="393" spans="1:46" x14ac:dyDescent="0.3">
      <c r="A393">
        <v>392</v>
      </c>
      <c r="B393" s="1">
        <v>45910.417523148149</v>
      </c>
      <c r="C393" s="1">
        <v>45910.582708333335</v>
      </c>
      <c r="D393" t="s">
        <v>1987</v>
      </c>
      <c r="E393" t="s">
        <v>1988</v>
      </c>
      <c r="F393">
        <v>3</v>
      </c>
      <c r="I393" t="s">
        <v>1988</v>
      </c>
      <c r="L393">
        <v>4</v>
      </c>
      <c r="O393">
        <v>34</v>
      </c>
      <c r="R393" t="s">
        <v>44584</v>
      </c>
      <c r="S393">
        <v>1</v>
      </c>
      <c r="U393" t="s">
        <v>44692</v>
      </c>
      <c r="V393">
        <v>0</v>
      </c>
      <c r="X393" t="s">
        <v>43652</v>
      </c>
      <c r="Y393">
        <v>0</v>
      </c>
      <c r="AA393" t="s">
        <v>44607</v>
      </c>
      <c r="AB393">
        <v>0</v>
      </c>
      <c r="AD393" t="s">
        <v>44601</v>
      </c>
      <c r="AE393">
        <v>0</v>
      </c>
      <c r="AG393" t="s">
        <v>44612</v>
      </c>
      <c r="AH393">
        <v>0</v>
      </c>
      <c r="AJ393" t="s">
        <v>46192</v>
      </c>
      <c r="AK393">
        <v>0</v>
      </c>
      <c r="AM393" t="s">
        <v>44590</v>
      </c>
      <c r="AN393">
        <v>1</v>
      </c>
      <c r="AP393" t="s">
        <v>44621</v>
      </c>
      <c r="AQ393">
        <v>0</v>
      </c>
      <c r="AS393" t="s">
        <v>44592</v>
      </c>
      <c r="AT393">
        <v>1</v>
      </c>
    </row>
    <row r="394" spans="1:46" x14ac:dyDescent="0.3">
      <c r="A394">
        <v>393</v>
      </c>
      <c r="B394" s="1">
        <v>45910.585196759261</v>
      </c>
      <c r="C394" s="1">
        <v>45910.588125000002</v>
      </c>
      <c r="D394" t="s">
        <v>2045</v>
      </c>
      <c r="E394" t="s">
        <v>2046</v>
      </c>
      <c r="F394">
        <v>5</v>
      </c>
      <c r="I394" t="s">
        <v>2046</v>
      </c>
      <c r="L394">
        <v>4</v>
      </c>
      <c r="O394">
        <v>27</v>
      </c>
      <c r="R394" t="s">
        <v>44584</v>
      </c>
      <c r="S394">
        <v>1</v>
      </c>
      <c r="U394" t="s">
        <v>44670</v>
      </c>
      <c r="V394">
        <v>0</v>
      </c>
      <c r="X394" t="s">
        <v>44706</v>
      </c>
      <c r="Y394">
        <v>0</v>
      </c>
      <c r="AA394" t="s">
        <v>44586</v>
      </c>
      <c r="AB394">
        <v>1</v>
      </c>
      <c r="AD394" t="s">
        <v>44601</v>
      </c>
      <c r="AE394">
        <v>0</v>
      </c>
      <c r="AG394" t="s">
        <v>44588</v>
      </c>
      <c r="AH394">
        <v>1</v>
      </c>
      <c r="AJ394" t="s">
        <v>44620</v>
      </c>
      <c r="AK394">
        <v>1</v>
      </c>
      <c r="AM394" t="s">
        <v>46190</v>
      </c>
      <c r="AN394">
        <v>0</v>
      </c>
      <c r="AP394" t="s">
        <v>44591</v>
      </c>
      <c r="AQ394">
        <v>0</v>
      </c>
      <c r="AS394" t="s">
        <v>44592</v>
      </c>
      <c r="AT394">
        <v>1</v>
      </c>
    </row>
    <row r="395" spans="1:46" x14ac:dyDescent="0.3">
      <c r="A395">
        <v>394</v>
      </c>
      <c r="B395" s="1">
        <v>45910.60355324074</v>
      </c>
      <c r="C395" s="1">
        <v>45910.604942129627</v>
      </c>
      <c r="D395" t="s">
        <v>2033</v>
      </c>
      <c r="E395" t="s">
        <v>2034</v>
      </c>
      <c r="F395">
        <v>5</v>
      </c>
      <c r="I395" t="s">
        <v>2034</v>
      </c>
      <c r="L395">
        <v>4</v>
      </c>
      <c r="O395">
        <v>23</v>
      </c>
      <c r="R395" t="s">
        <v>44584</v>
      </c>
      <c r="S395">
        <v>1</v>
      </c>
      <c r="U395" t="s">
        <v>44585</v>
      </c>
      <c r="V395">
        <v>0</v>
      </c>
      <c r="X395" t="s">
        <v>42876</v>
      </c>
      <c r="Y395">
        <v>1</v>
      </c>
      <c r="AA395" t="s">
        <v>44586</v>
      </c>
      <c r="AB395">
        <v>1</v>
      </c>
      <c r="AD395" t="s">
        <v>44661</v>
      </c>
      <c r="AE395">
        <v>0</v>
      </c>
      <c r="AG395" t="s">
        <v>44605</v>
      </c>
      <c r="AH395">
        <v>0</v>
      </c>
      <c r="AJ395" t="s">
        <v>44589</v>
      </c>
      <c r="AK395">
        <v>0</v>
      </c>
      <c r="AM395" t="s">
        <v>44590</v>
      </c>
      <c r="AN395">
        <v>1</v>
      </c>
      <c r="AP395" t="s">
        <v>44597</v>
      </c>
      <c r="AQ395">
        <v>0</v>
      </c>
      <c r="AS395" t="s">
        <v>44592</v>
      </c>
      <c r="AT395">
        <v>1</v>
      </c>
    </row>
    <row r="396" spans="1:46" x14ac:dyDescent="0.3">
      <c r="A396">
        <v>395</v>
      </c>
      <c r="B396" s="1">
        <v>45910.622766203705</v>
      </c>
      <c r="C396" s="1">
        <v>45910.623923611114</v>
      </c>
      <c r="D396" t="s">
        <v>2054</v>
      </c>
      <c r="E396" t="s">
        <v>2055</v>
      </c>
      <c r="F396">
        <v>6</v>
      </c>
      <c r="I396" t="s">
        <v>15290</v>
      </c>
      <c r="L396">
        <v>4</v>
      </c>
      <c r="O396">
        <v>26</v>
      </c>
      <c r="R396" t="s">
        <v>44584</v>
      </c>
      <c r="S396">
        <v>1</v>
      </c>
      <c r="U396" t="s">
        <v>44585</v>
      </c>
      <c r="V396">
        <v>0</v>
      </c>
      <c r="X396" t="s">
        <v>42876</v>
      </c>
      <c r="Y396">
        <v>1</v>
      </c>
      <c r="AA396" t="s">
        <v>44586</v>
      </c>
      <c r="AB396">
        <v>1</v>
      </c>
      <c r="AD396" t="s">
        <v>44587</v>
      </c>
      <c r="AE396">
        <v>1</v>
      </c>
      <c r="AG396" t="s">
        <v>44605</v>
      </c>
      <c r="AH396">
        <v>0</v>
      </c>
      <c r="AJ396" t="s">
        <v>44589</v>
      </c>
      <c r="AK396">
        <v>0</v>
      </c>
      <c r="AM396" t="s">
        <v>44590</v>
      </c>
      <c r="AN396">
        <v>1</v>
      </c>
      <c r="AP396" t="s">
        <v>44597</v>
      </c>
      <c r="AQ396">
        <v>0</v>
      </c>
      <c r="AS396" t="s">
        <v>44592</v>
      </c>
      <c r="AT396">
        <v>1</v>
      </c>
    </row>
    <row r="397" spans="1:46" x14ac:dyDescent="0.3">
      <c r="A397">
        <v>396</v>
      </c>
      <c r="B397" s="1">
        <v>45910.633877314816</v>
      </c>
      <c r="C397" s="1">
        <v>45910.635300925926</v>
      </c>
      <c r="D397" t="s">
        <v>2277</v>
      </c>
      <c r="E397" t="s">
        <v>2278</v>
      </c>
      <c r="F397">
        <v>6</v>
      </c>
      <c r="I397" t="s">
        <v>2278</v>
      </c>
      <c r="L397">
        <v>4</v>
      </c>
      <c r="O397">
        <v>32</v>
      </c>
      <c r="R397" t="s">
        <v>44584</v>
      </c>
      <c r="S397">
        <v>1</v>
      </c>
      <c r="U397" t="s">
        <v>44585</v>
      </c>
      <c r="V397">
        <v>0</v>
      </c>
      <c r="X397" t="s">
        <v>42876</v>
      </c>
      <c r="Y397">
        <v>1</v>
      </c>
      <c r="AA397" t="s">
        <v>44586</v>
      </c>
      <c r="AB397">
        <v>1</v>
      </c>
      <c r="AD397" t="s">
        <v>44587</v>
      </c>
      <c r="AE397">
        <v>1</v>
      </c>
      <c r="AG397" t="s">
        <v>44605</v>
      </c>
      <c r="AH397">
        <v>0</v>
      </c>
      <c r="AJ397" t="s">
        <v>44589</v>
      </c>
      <c r="AK397">
        <v>0</v>
      </c>
      <c r="AM397" t="s">
        <v>44590</v>
      </c>
      <c r="AN397">
        <v>1</v>
      </c>
      <c r="AP397" t="s">
        <v>44597</v>
      </c>
      <c r="AQ397">
        <v>0</v>
      </c>
      <c r="AS397" t="s">
        <v>44592</v>
      </c>
      <c r="AT397">
        <v>1</v>
      </c>
    </row>
    <row r="398" spans="1:46" x14ac:dyDescent="0.3">
      <c r="A398">
        <v>397</v>
      </c>
      <c r="B398" s="1">
        <v>45910.708726851852</v>
      </c>
      <c r="C398" s="1">
        <v>45910.711574074077</v>
      </c>
      <c r="D398" t="s">
        <v>3107</v>
      </c>
      <c r="E398" t="s">
        <v>3108</v>
      </c>
      <c r="F398">
        <v>5</v>
      </c>
      <c r="I398" t="s">
        <v>3108</v>
      </c>
      <c r="L398">
        <v>3</v>
      </c>
      <c r="O398">
        <v>2</v>
      </c>
      <c r="R398" t="s">
        <v>44584</v>
      </c>
      <c r="S398">
        <v>1</v>
      </c>
      <c r="U398" t="s">
        <v>44692</v>
      </c>
      <c r="V398">
        <v>0</v>
      </c>
      <c r="X398" t="s">
        <v>42876</v>
      </c>
      <c r="Y398">
        <v>1</v>
      </c>
      <c r="AA398" t="s">
        <v>44586</v>
      </c>
      <c r="AB398">
        <v>1</v>
      </c>
      <c r="AD398" t="s">
        <v>44587</v>
      </c>
      <c r="AE398">
        <v>1</v>
      </c>
      <c r="AG398" t="s">
        <v>44679</v>
      </c>
      <c r="AH398">
        <v>0</v>
      </c>
      <c r="AJ398" t="s">
        <v>44589</v>
      </c>
      <c r="AK398">
        <v>0</v>
      </c>
      <c r="AM398" t="s">
        <v>44590</v>
      </c>
      <c r="AN398">
        <v>1</v>
      </c>
      <c r="AP398" t="s">
        <v>44597</v>
      </c>
      <c r="AQ398">
        <v>0</v>
      </c>
      <c r="AS398" t="s">
        <v>44628</v>
      </c>
      <c r="AT398">
        <v>0</v>
      </c>
    </row>
    <row r="399" spans="1:46" x14ac:dyDescent="0.3">
      <c r="A399">
        <v>398</v>
      </c>
      <c r="B399" s="1">
        <v>45910.716041666667</v>
      </c>
      <c r="C399" s="1">
        <v>45910.720810185187</v>
      </c>
      <c r="D399" t="s">
        <v>1230</v>
      </c>
      <c r="E399" t="s">
        <v>1231</v>
      </c>
      <c r="F399">
        <v>6</v>
      </c>
      <c r="I399" t="s">
        <v>14945</v>
      </c>
      <c r="L399">
        <v>1</v>
      </c>
      <c r="O399">
        <v>8</v>
      </c>
      <c r="R399" t="s">
        <v>44584</v>
      </c>
      <c r="S399">
        <v>1</v>
      </c>
      <c r="U399" t="s">
        <v>44585</v>
      </c>
      <c r="V399">
        <v>0</v>
      </c>
      <c r="X399" t="s">
        <v>42876</v>
      </c>
      <c r="Y399">
        <v>1</v>
      </c>
      <c r="AA399" t="s">
        <v>44586</v>
      </c>
      <c r="AB399">
        <v>1</v>
      </c>
      <c r="AD399" t="s">
        <v>44587</v>
      </c>
      <c r="AE399">
        <v>1</v>
      </c>
      <c r="AG399" t="s">
        <v>44647</v>
      </c>
      <c r="AH399">
        <v>0</v>
      </c>
      <c r="AJ399" t="s">
        <v>44589</v>
      </c>
      <c r="AK399">
        <v>0</v>
      </c>
      <c r="AM399" t="s">
        <v>44590</v>
      </c>
      <c r="AN399">
        <v>1</v>
      </c>
      <c r="AP399" t="s">
        <v>44672</v>
      </c>
      <c r="AQ399">
        <v>0</v>
      </c>
      <c r="AS399" t="s">
        <v>44592</v>
      </c>
      <c r="AT399">
        <v>1</v>
      </c>
    </row>
    <row r="400" spans="1:46" x14ac:dyDescent="0.3">
      <c r="A400">
        <v>399</v>
      </c>
      <c r="B400" s="1">
        <v>45910.888159722221</v>
      </c>
      <c r="C400" s="1">
        <v>45910.889594907407</v>
      </c>
      <c r="D400" t="s">
        <v>1026</v>
      </c>
      <c r="E400" t="s">
        <v>1027</v>
      </c>
      <c r="F400">
        <v>7</v>
      </c>
      <c r="I400" t="s">
        <v>1028</v>
      </c>
      <c r="L400">
        <v>2</v>
      </c>
      <c r="O400">
        <v>24</v>
      </c>
      <c r="R400" t="s">
        <v>44584</v>
      </c>
      <c r="S400">
        <v>1</v>
      </c>
      <c r="U400" t="s">
        <v>44700</v>
      </c>
      <c r="V400">
        <v>0</v>
      </c>
      <c r="X400" t="s">
        <v>42876</v>
      </c>
      <c r="Y400">
        <v>1</v>
      </c>
      <c r="AA400" t="s">
        <v>44586</v>
      </c>
      <c r="AB400">
        <v>1</v>
      </c>
      <c r="AD400" t="s">
        <v>44661</v>
      </c>
      <c r="AE400">
        <v>0</v>
      </c>
      <c r="AG400" t="s">
        <v>44588</v>
      </c>
      <c r="AH400">
        <v>1</v>
      </c>
      <c r="AJ400" t="s">
        <v>44620</v>
      </c>
      <c r="AK400">
        <v>1</v>
      </c>
      <c r="AM400" t="s">
        <v>44590</v>
      </c>
      <c r="AN400">
        <v>1</v>
      </c>
      <c r="AP400" t="s">
        <v>44621</v>
      </c>
      <c r="AQ400">
        <v>0</v>
      </c>
      <c r="AS400" t="s">
        <v>44592</v>
      </c>
      <c r="AT400">
        <v>1</v>
      </c>
    </row>
    <row r="401" spans="1:46" x14ac:dyDescent="0.3">
      <c r="A401">
        <v>400</v>
      </c>
      <c r="B401" s="1">
        <v>45910.884594907409</v>
      </c>
      <c r="C401" s="1">
        <v>45910.891724537039</v>
      </c>
      <c r="D401" t="s">
        <v>998</v>
      </c>
      <c r="E401" t="s">
        <v>999</v>
      </c>
      <c r="F401">
        <v>8</v>
      </c>
      <c r="I401" t="s">
        <v>1000</v>
      </c>
      <c r="L401">
        <v>2</v>
      </c>
      <c r="O401">
        <v>11</v>
      </c>
      <c r="R401" t="s">
        <v>44584</v>
      </c>
      <c r="S401">
        <v>1</v>
      </c>
      <c r="U401" t="s">
        <v>44626</v>
      </c>
      <c r="V401">
        <v>0</v>
      </c>
      <c r="X401" t="s">
        <v>42876</v>
      </c>
      <c r="Y401">
        <v>1</v>
      </c>
      <c r="AA401" t="s">
        <v>44586</v>
      </c>
      <c r="AB401">
        <v>1</v>
      </c>
      <c r="AD401" t="s">
        <v>44587</v>
      </c>
      <c r="AE401">
        <v>1</v>
      </c>
      <c r="AG401" t="s">
        <v>44588</v>
      </c>
      <c r="AH401">
        <v>1</v>
      </c>
      <c r="AJ401" t="s">
        <v>44620</v>
      </c>
      <c r="AK401">
        <v>1</v>
      </c>
      <c r="AM401" t="s">
        <v>44590</v>
      </c>
      <c r="AN401">
        <v>1</v>
      </c>
      <c r="AP401" t="s">
        <v>44591</v>
      </c>
      <c r="AQ401">
        <v>0</v>
      </c>
      <c r="AS401" t="s">
        <v>44592</v>
      </c>
      <c r="AT401">
        <v>1</v>
      </c>
    </row>
    <row r="402" spans="1:46" x14ac:dyDescent="0.3">
      <c r="A402">
        <v>401</v>
      </c>
      <c r="B402" s="1">
        <v>45910.907789351855</v>
      </c>
      <c r="C402" s="1">
        <v>45910.907881944448</v>
      </c>
      <c r="D402" t="s">
        <v>3197</v>
      </c>
      <c r="E402" t="s">
        <v>3198</v>
      </c>
      <c r="F402">
        <v>7</v>
      </c>
      <c r="I402" t="s">
        <v>3198</v>
      </c>
      <c r="L402">
        <v>3</v>
      </c>
      <c r="O402">
        <v>1</v>
      </c>
      <c r="R402" t="s">
        <v>44584</v>
      </c>
      <c r="S402">
        <v>1</v>
      </c>
      <c r="U402" t="s">
        <v>44600</v>
      </c>
      <c r="V402">
        <v>0</v>
      </c>
      <c r="X402" t="s">
        <v>42876</v>
      </c>
      <c r="Y402">
        <v>1</v>
      </c>
      <c r="AA402" t="s">
        <v>44586</v>
      </c>
      <c r="AB402">
        <v>1</v>
      </c>
      <c r="AD402" t="s">
        <v>44587</v>
      </c>
      <c r="AE402">
        <v>1</v>
      </c>
      <c r="AG402" t="s">
        <v>44647</v>
      </c>
      <c r="AH402">
        <v>0</v>
      </c>
      <c r="AJ402" t="s">
        <v>44620</v>
      </c>
      <c r="AK402">
        <v>1</v>
      </c>
      <c r="AM402" t="s">
        <v>44590</v>
      </c>
      <c r="AN402">
        <v>1</v>
      </c>
      <c r="AP402" t="s">
        <v>44595</v>
      </c>
      <c r="AQ402">
        <v>0</v>
      </c>
      <c r="AS402" t="s">
        <v>44592</v>
      </c>
      <c r="AT402">
        <v>1</v>
      </c>
    </row>
    <row r="403" spans="1:46" x14ac:dyDescent="0.3">
      <c r="A403">
        <v>402</v>
      </c>
      <c r="B403" s="1">
        <v>45910.952523148146</v>
      </c>
      <c r="C403" s="1">
        <v>45910.95349537037</v>
      </c>
      <c r="D403" t="s">
        <v>1976</v>
      </c>
      <c r="E403" t="s">
        <v>1977</v>
      </c>
      <c r="F403">
        <v>7</v>
      </c>
      <c r="I403" t="s">
        <v>1977</v>
      </c>
      <c r="L403">
        <v>4</v>
      </c>
      <c r="O403">
        <v>33</v>
      </c>
      <c r="R403" t="s">
        <v>44584</v>
      </c>
      <c r="S403">
        <v>1</v>
      </c>
      <c r="U403" t="s">
        <v>44585</v>
      </c>
      <c r="V403">
        <v>0</v>
      </c>
      <c r="X403" t="s">
        <v>42876</v>
      </c>
      <c r="Y403">
        <v>1</v>
      </c>
      <c r="AA403" t="s">
        <v>44586</v>
      </c>
      <c r="AB403">
        <v>1</v>
      </c>
      <c r="AD403" t="s">
        <v>44587</v>
      </c>
      <c r="AE403">
        <v>1</v>
      </c>
      <c r="AG403" t="s">
        <v>44588</v>
      </c>
      <c r="AH403">
        <v>1</v>
      </c>
      <c r="AJ403" t="s">
        <v>44589</v>
      </c>
      <c r="AK403">
        <v>0</v>
      </c>
      <c r="AM403" t="s">
        <v>44590</v>
      </c>
      <c r="AN403">
        <v>1</v>
      </c>
      <c r="AP403" t="s">
        <v>44597</v>
      </c>
      <c r="AQ403">
        <v>0</v>
      </c>
      <c r="AS403" t="s">
        <v>44592</v>
      </c>
      <c r="AT403">
        <v>1</v>
      </c>
    </row>
    <row r="404" spans="1:46" x14ac:dyDescent="0.3">
      <c r="A404">
        <v>403</v>
      </c>
      <c r="B404" s="1">
        <v>45910.970057870371</v>
      </c>
      <c r="C404" s="1">
        <v>45910.973923611113</v>
      </c>
      <c r="D404" t="s">
        <v>895</v>
      </c>
      <c r="E404" t="s">
        <v>896</v>
      </c>
      <c r="F404">
        <v>5</v>
      </c>
      <c r="I404" t="s">
        <v>5275</v>
      </c>
      <c r="L404">
        <v>2</v>
      </c>
      <c r="O404">
        <v>23</v>
      </c>
      <c r="R404" t="s">
        <v>44584</v>
      </c>
      <c r="S404">
        <v>1</v>
      </c>
      <c r="U404" t="s">
        <v>44585</v>
      </c>
      <c r="V404">
        <v>0</v>
      </c>
      <c r="X404" t="s">
        <v>42876</v>
      </c>
      <c r="Y404">
        <v>1</v>
      </c>
      <c r="AA404" t="s">
        <v>44586</v>
      </c>
      <c r="AB404">
        <v>1</v>
      </c>
      <c r="AD404" t="s">
        <v>44587</v>
      </c>
      <c r="AE404">
        <v>1</v>
      </c>
      <c r="AG404" t="s">
        <v>44588</v>
      </c>
      <c r="AH404">
        <v>1</v>
      </c>
      <c r="AJ404" t="s">
        <v>44589</v>
      </c>
      <c r="AK404">
        <v>0</v>
      </c>
      <c r="AM404" t="s">
        <v>44658</v>
      </c>
      <c r="AN404">
        <v>0</v>
      </c>
      <c r="AP404" t="s">
        <v>44595</v>
      </c>
      <c r="AQ404">
        <v>0</v>
      </c>
      <c r="AS404" t="s">
        <v>44604</v>
      </c>
      <c r="AT404">
        <v>0</v>
      </c>
    </row>
    <row r="405" spans="1:46" x14ac:dyDescent="0.3">
      <c r="A405">
        <v>404</v>
      </c>
      <c r="B405" s="1">
        <v>45911.003229166665</v>
      </c>
      <c r="C405" s="1">
        <v>45911.006747685184</v>
      </c>
      <c r="D405" t="s">
        <v>7180</v>
      </c>
      <c r="E405" t="s">
        <v>7181</v>
      </c>
      <c r="F405">
        <v>5</v>
      </c>
      <c r="I405" t="s">
        <v>7182</v>
      </c>
      <c r="L405">
        <v>14</v>
      </c>
      <c r="O405">
        <v>37</v>
      </c>
      <c r="R405" t="s">
        <v>44584</v>
      </c>
      <c r="S405">
        <v>1</v>
      </c>
      <c r="U405" t="s">
        <v>44697</v>
      </c>
      <c r="V405">
        <v>0</v>
      </c>
      <c r="X405" t="s">
        <v>42876</v>
      </c>
      <c r="Y405">
        <v>1</v>
      </c>
      <c r="AA405" t="s">
        <v>44586</v>
      </c>
      <c r="AB405">
        <v>1</v>
      </c>
      <c r="AD405" t="s">
        <v>44587</v>
      </c>
      <c r="AE405">
        <v>1</v>
      </c>
      <c r="AG405" t="s">
        <v>44605</v>
      </c>
      <c r="AH405">
        <v>0</v>
      </c>
      <c r="AJ405" t="s">
        <v>46930</v>
      </c>
      <c r="AK405">
        <v>0</v>
      </c>
      <c r="AM405" t="s">
        <v>44590</v>
      </c>
      <c r="AN405">
        <v>1</v>
      </c>
      <c r="AP405" t="s">
        <v>44597</v>
      </c>
      <c r="AQ405">
        <v>0</v>
      </c>
      <c r="AS405" t="s">
        <v>44628</v>
      </c>
      <c r="AT405">
        <v>0</v>
      </c>
    </row>
    <row r="406" spans="1:46" x14ac:dyDescent="0.3">
      <c r="A406">
        <v>405</v>
      </c>
      <c r="B406" s="1">
        <v>45911.320752314816</v>
      </c>
      <c r="C406" s="1">
        <v>45911.328402777777</v>
      </c>
      <c r="D406" t="s">
        <v>450</v>
      </c>
      <c r="E406" t="s">
        <v>451</v>
      </c>
      <c r="F406">
        <v>5</v>
      </c>
      <c r="I406" t="s">
        <v>39055</v>
      </c>
      <c r="L406">
        <v>11</v>
      </c>
      <c r="O406">
        <v>24</v>
      </c>
      <c r="R406" t="s">
        <v>44584</v>
      </c>
      <c r="S406">
        <v>1</v>
      </c>
      <c r="U406" t="s">
        <v>44670</v>
      </c>
      <c r="V406">
        <v>0</v>
      </c>
      <c r="X406" t="s">
        <v>42876</v>
      </c>
      <c r="Y406">
        <v>1</v>
      </c>
      <c r="AA406" t="s">
        <v>44586</v>
      </c>
      <c r="AB406">
        <v>1</v>
      </c>
      <c r="AD406" t="s">
        <v>44587</v>
      </c>
      <c r="AE406">
        <v>1</v>
      </c>
      <c r="AG406" t="s">
        <v>44588</v>
      </c>
      <c r="AH406">
        <v>1</v>
      </c>
      <c r="AJ406" t="s">
        <v>44589</v>
      </c>
      <c r="AK406">
        <v>0</v>
      </c>
      <c r="AM406" t="s">
        <v>44623</v>
      </c>
      <c r="AN406">
        <v>0</v>
      </c>
      <c r="AP406" t="s">
        <v>44591</v>
      </c>
      <c r="AQ406">
        <v>0</v>
      </c>
      <c r="AS406" t="s">
        <v>44604</v>
      </c>
      <c r="AT406">
        <v>0</v>
      </c>
    </row>
    <row r="407" spans="1:46" x14ac:dyDescent="0.3">
      <c r="A407">
        <v>406</v>
      </c>
      <c r="B407" s="1">
        <v>45911.342905092592</v>
      </c>
      <c r="C407" s="1">
        <v>45911.344814814816</v>
      </c>
      <c r="D407" t="s">
        <v>3257</v>
      </c>
      <c r="E407" t="s">
        <v>3258</v>
      </c>
      <c r="F407">
        <v>5</v>
      </c>
      <c r="I407" t="s">
        <v>3258</v>
      </c>
      <c r="L407">
        <v>3</v>
      </c>
      <c r="O407">
        <v>9</v>
      </c>
      <c r="R407" t="s">
        <v>44584</v>
      </c>
      <c r="S407">
        <v>1</v>
      </c>
      <c r="U407" t="s">
        <v>44626</v>
      </c>
      <c r="V407">
        <v>0</v>
      </c>
      <c r="X407" t="s">
        <v>44706</v>
      </c>
      <c r="Y407">
        <v>0</v>
      </c>
      <c r="AA407" t="s">
        <v>44586</v>
      </c>
      <c r="AB407">
        <v>1</v>
      </c>
      <c r="AD407" t="s">
        <v>44601</v>
      </c>
      <c r="AE407">
        <v>0</v>
      </c>
      <c r="AG407" t="s">
        <v>44588</v>
      </c>
      <c r="AH407">
        <v>1</v>
      </c>
      <c r="AJ407" t="s">
        <v>44620</v>
      </c>
      <c r="AK407">
        <v>1</v>
      </c>
      <c r="AM407" t="s">
        <v>46190</v>
      </c>
      <c r="AN407">
        <v>0</v>
      </c>
      <c r="AP407" t="s">
        <v>44591</v>
      </c>
      <c r="AQ407">
        <v>0</v>
      </c>
      <c r="AS407" t="s">
        <v>44592</v>
      </c>
      <c r="AT407">
        <v>1</v>
      </c>
    </row>
    <row r="408" spans="1:46" x14ac:dyDescent="0.3">
      <c r="A408">
        <v>407</v>
      </c>
      <c r="B408" s="1">
        <v>45911.343043981484</v>
      </c>
      <c r="C408" s="1">
        <v>45911.345682870371</v>
      </c>
      <c r="D408" t="s">
        <v>937</v>
      </c>
      <c r="E408" t="s">
        <v>938</v>
      </c>
      <c r="F408">
        <v>5</v>
      </c>
      <c r="I408" t="s">
        <v>46931</v>
      </c>
      <c r="L408">
        <v>2</v>
      </c>
      <c r="O408">
        <v>27</v>
      </c>
      <c r="R408" t="s">
        <v>44584</v>
      </c>
      <c r="S408">
        <v>1</v>
      </c>
      <c r="U408" t="s">
        <v>44585</v>
      </c>
      <c r="V408">
        <v>0</v>
      </c>
      <c r="X408" t="s">
        <v>42876</v>
      </c>
      <c r="Y408">
        <v>1</v>
      </c>
      <c r="AA408" t="s">
        <v>44586</v>
      </c>
      <c r="AB408">
        <v>1</v>
      </c>
      <c r="AD408" t="s">
        <v>44587</v>
      </c>
      <c r="AE408">
        <v>1</v>
      </c>
      <c r="AG408" t="s">
        <v>44588</v>
      </c>
      <c r="AH408">
        <v>1</v>
      </c>
      <c r="AJ408" t="s">
        <v>44589</v>
      </c>
      <c r="AK408">
        <v>0</v>
      </c>
      <c r="AM408" t="s">
        <v>44658</v>
      </c>
      <c r="AN408">
        <v>0</v>
      </c>
      <c r="AP408" t="s">
        <v>44617</v>
      </c>
      <c r="AQ408">
        <v>0</v>
      </c>
      <c r="AS408" t="s">
        <v>44614</v>
      </c>
      <c r="AT408">
        <v>0</v>
      </c>
    </row>
    <row r="409" spans="1:46" x14ac:dyDescent="0.3">
      <c r="A409">
        <v>408</v>
      </c>
      <c r="B409" s="1">
        <v>45911.34578703704</v>
      </c>
      <c r="C409" s="1">
        <v>45911.349444444444</v>
      </c>
      <c r="D409" t="s">
        <v>3170</v>
      </c>
      <c r="E409" t="s">
        <v>3171</v>
      </c>
      <c r="F409">
        <v>5</v>
      </c>
      <c r="I409" t="s">
        <v>3171</v>
      </c>
      <c r="L409">
        <v>3</v>
      </c>
      <c r="O409">
        <v>6</v>
      </c>
      <c r="R409" t="s">
        <v>44584</v>
      </c>
      <c r="S409">
        <v>1</v>
      </c>
      <c r="U409" t="s">
        <v>44670</v>
      </c>
      <c r="V409">
        <v>0</v>
      </c>
      <c r="X409" t="s">
        <v>46932</v>
      </c>
      <c r="Y409">
        <v>0</v>
      </c>
      <c r="AA409" t="s">
        <v>44586</v>
      </c>
      <c r="AB409">
        <v>1</v>
      </c>
      <c r="AD409" t="s">
        <v>44601</v>
      </c>
      <c r="AE409">
        <v>0</v>
      </c>
      <c r="AG409" t="s">
        <v>44588</v>
      </c>
      <c r="AH409">
        <v>1</v>
      </c>
      <c r="AJ409" t="s">
        <v>44620</v>
      </c>
      <c r="AK409">
        <v>1</v>
      </c>
      <c r="AM409" t="s">
        <v>46190</v>
      </c>
      <c r="AN409">
        <v>0</v>
      </c>
      <c r="AP409" t="s">
        <v>44591</v>
      </c>
      <c r="AQ409">
        <v>0</v>
      </c>
      <c r="AS409" t="s">
        <v>44592</v>
      </c>
      <c r="AT409">
        <v>1</v>
      </c>
    </row>
    <row r="410" spans="1:46" x14ac:dyDescent="0.3">
      <c r="A410">
        <v>409</v>
      </c>
      <c r="B410" s="1">
        <v>45911.357048611113</v>
      </c>
      <c r="C410" s="1">
        <v>45911.360081018516</v>
      </c>
      <c r="D410" t="s">
        <v>3311</v>
      </c>
      <c r="E410" t="s">
        <v>3312</v>
      </c>
      <c r="F410">
        <v>6</v>
      </c>
      <c r="I410" t="s">
        <v>3312</v>
      </c>
      <c r="L410">
        <v>3</v>
      </c>
      <c r="O410">
        <v>21</v>
      </c>
      <c r="R410" t="s">
        <v>44584</v>
      </c>
      <c r="S410">
        <v>1</v>
      </c>
      <c r="U410" t="s">
        <v>44626</v>
      </c>
      <c r="V410">
        <v>0</v>
      </c>
      <c r="X410" t="s">
        <v>42876</v>
      </c>
      <c r="Y410">
        <v>1</v>
      </c>
      <c r="AA410" t="s">
        <v>44586</v>
      </c>
      <c r="AB410">
        <v>1</v>
      </c>
      <c r="AD410" t="s">
        <v>44587</v>
      </c>
      <c r="AE410">
        <v>1</v>
      </c>
      <c r="AG410" t="s">
        <v>44588</v>
      </c>
      <c r="AH410">
        <v>1</v>
      </c>
      <c r="AJ410" t="s">
        <v>44589</v>
      </c>
      <c r="AK410">
        <v>0</v>
      </c>
      <c r="AM410" t="s">
        <v>44590</v>
      </c>
      <c r="AN410">
        <v>1</v>
      </c>
      <c r="AP410" t="s">
        <v>44595</v>
      </c>
      <c r="AQ410">
        <v>0</v>
      </c>
      <c r="AS410" t="s">
        <v>44598</v>
      </c>
      <c r="AT410">
        <v>0</v>
      </c>
    </row>
    <row r="411" spans="1:46" x14ac:dyDescent="0.3">
      <c r="A411">
        <v>410</v>
      </c>
      <c r="B411" s="1">
        <v>45911.357291666667</v>
      </c>
      <c r="C411" s="1">
        <v>45911.36010416667</v>
      </c>
      <c r="D411" t="s">
        <v>3289</v>
      </c>
      <c r="E411" t="s">
        <v>3290</v>
      </c>
      <c r="F411">
        <v>6</v>
      </c>
      <c r="I411" t="s">
        <v>3290</v>
      </c>
      <c r="L411">
        <v>3</v>
      </c>
      <c r="O411">
        <v>27</v>
      </c>
      <c r="R411" t="s">
        <v>44584</v>
      </c>
      <c r="S411">
        <v>1</v>
      </c>
      <c r="U411" t="s">
        <v>44664</v>
      </c>
      <c r="V411">
        <v>0</v>
      </c>
      <c r="X411" t="s">
        <v>42876</v>
      </c>
      <c r="Y411">
        <v>1</v>
      </c>
      <c r="AA411" t="s">
        <v>44586</v>
      </c>
      <c r="AB411">
        <v>1</v>
      </c>
      <c r="AD411" t="s">
        <v>44587</v>
      </c>
      <c r="AE411">
        <v>1</v>
      </c>
      <c r="AG411" t="s">
        <v>44588</v>
      </c>
      <c r="AH411">
        <v>1</v>
      </c>
      <c r="AJ411" t="s">
        <v>44589</v>
      </c>
      <c r="AK411">
        <v>0</v>
      </c>
      <c r="AM411" t="s">
        <v>44590</v>
      </c>
      <c r="AN411">
        <v>1</v>
      </c>
      <c r="AP411" t="s">
        <v>44595</v>
      </c>
      <c r="AQ411">
        <v>0</v>
      </c>
      <c r="AS411" t="s">
        <v>44598</v>
      </c>
      <c r="AT411">
        <v>0</v>
      </c>
    </row>
    <row r="412" spans="1:46" x14ac:dyDescent="0.3">
      <c r="A412">
        <v>411</v>
      </c>
      <c r="B412" s="1">
        <v>45911.404699074075</v>
      </c>
      <c r="C412" s="1">
        <v>45911.413136574076</v>
      </c>
      <c r="D412" t="s">
        <v>1085</v>
      </c>
      <c r="E412" t="s">
        <v>1086</v>
      </c>
      <c r="F412">
        <v>5</v>
      </c>
      <c r="I412" t="s">
        <v>1086</v>
      </c>
      <c r="L412">
        <v>2</v>
      </c>
      <c r="O412">
        <v>33</v>
      </c>
      <c r="R412" t="s">
        <v>44584</v>
      </c>
      <c r="S412">
        <v>1</v>
      </c>
      <c r="U412" t="s">
        <v>44619</v>
      </c>
      <c r="V412">
        <v>0</v>
      </c>
      <c r="X412" t="s">
        <v>42950</v>
      </c>
      <c r="Y412">
        <v>0</v>
      </c>
      <c r="AA412" t="s">
        <v>44586</v>
      </c>
      <c r="AB412">
        <v>1</v>
      </c>
      <c r="AD412" t="s">
        <v>44601</v>
      </c>
      <c r="AE412">
        <v>0</v>
      </c>
      <c r="AG412" t="s">
        <v>44588</v>
      </c>
      <c r="AH412">
        <v>1</v>
      </c>
      <c r="AJ412" t="s">
        <v>44681</v>
      </c>
      <c r="AK412">
        <v>0</v>
      </c>
      <c r="AM412" t="s">
        <v>44590</v>
      </c>
      <c r="AN412">
        <v>1</v>
      </c>
      <c r="AP412" t="s">
        <v>44595</v>
      </c>
      <c r="AQ412">
        <v>0</v>
      </c>
      <c r="AS412" t="s">
        <v>44592</v>
      </c>
      <c r="AT412">
        <v>1</v>
      </c>
    </row>
    <row r="413" spans="1:46" x14ac:dyDescent="0.3">
      <c r="A413">
        <v>412</v>
      </c>
      <c r="B413" s="1">
        <v>45911.412812499999</v>
      </c>
      <c r="C413" s="1">
        <v>45911.42355324074</v>
      </c>
      <c r="D413" t="s">
        <v>2182</v>
      </c>
      <c r="E413" t="s">
        <v>2183</v>
      </c>
      <c r="F413">
        <v>4</v>
      </c>
      <c r="I413" t="s">
        <v>2183</v>
      </c>
      <c r="L413">
        <v>4</v>
      </c>
      <c r="O413">
        <v>16</v>
      </c>
      <c r="R413" t="s">
        <v>44624</v>
      </c>
      <c r="S413">
        <v>0</v>
      </c>
      <c r="U413" t="s">
        <v>44674</v>
      </c>
      <c r="V413">
        <v>1</v>
      </c>
      <c r="X413" t="s">
        <v>46933</v>
      </c>
      <c r="Y413">
        <v>0</v>
      </c>
      <c r="AA413" t="s">
        <v>44586</v>
      </c>
      <c r="AB413">
        <v>1</v>
      </c>
      <c r="AD413" t="s">
        <v>44601</v>
      </c>
      <c r="AE413">
        <v>0</v>
      </c>
      <c r="AG413" t="s">
        <v>44608</v>
      </c>
      <c r="AH413">
        <v>0</v>
      </c>
      <c r="AJ413" t="s">
        <v>44603</v>
      </c>
      <c r="AK413">
        <v>0</v>
      </c>
      <c r="AM413" t="s">
        <v>44590</v>
      </c>
      <c r="AN413">
        <v>1</v>
      </c>
      <c r="AP413" t="s">
        <v>44643</v>
      </c>
      <c r="AQ413">
        <v>0</v>
      </c>
      <c r="AS413" t="s">
        <v>44592</v>
      </c>
      <c r="AT413">
        <v>1</v>
      </c>
    </row>
    <row r="414" spans="1:46" x14ac:dyDescent="0.3">
      <c r="A414">
        <v>413</v>
      </c>
      <c r="B414" s="1">
        <v>45911.435254629629</v>
      </c>
      <c r="C414" s="1">
        <v>45911.440763888888</v>
      </c>
      <c r="D414" t="s">
        <v>970</v>
      </c>
      <c r="E414" t="s">
        <v>971</v>
      </c>
      <c r="F414">
        <v>6</v>
      </c>
      <c r="I414" t="s">
        <v>43273</v>
      </c>
      <c r="L414">
        <v>2</v>
      </c>
      <c r="O414">
        <v>3</v>
      </c>
      <c r="R414" t="s">
        <v>44584</v>
      </c>
      <c r="S414">
        <v>1</v>
      </c>
      <c r="U414" t="s">
        <v>44585</v>
      </c>
      <c r="V414">
        <v>0</v>
      </c>
      <c r="X414" t="s">
        <v>42876</v>
      </c>
      <c r="Y414">
        <v>1</v>
      </c>
      <c r="AA414" t="s">
        <v>44586</v>
      </c>
      <c r="AB414">
        <v>1</v>
      </c>
      <c r="AD414" t="s">
        <v>44587</v>
      </c>
      <c r="AE414">
        <v>1</v>
      </c>
      <c r="AG414" t="s">
        <v>44663</v>
      </c>
      <c r="AH414">
        <v>1</v>
      </c>
      <c r="AJ414" t="s">
        <v>44589</v>
      </c>
      <c r="AK414">
        <v>0</v>
      </c>
      <c r="AM414" t="s">
        <v>44590</v>
      </c>
      <c r="AN414">
        <v>1</v>
      </c>
      <c r="AP414" t="s">
        <v>44672</v>
      </c>
      <c r="AQ414">
        <v>0</v>
      </c>
      <c r="AS414" t="s">
        <v>44614</v>
      </c>
      <c r="AT414">
        <v>0</v>
      </c>
    </row>
    <row r="415" spans="1:46" x14ac:dyDescent="0.3">
      <c r="A415">
        <v>414</v>
      </c>
      <c r="B415" s="1">
        <v>45911.446099537039</v>
      </c>
      <c r="C415" s="1">
        <v>45911.447523148148</v>
      </c>
      <c r="D415" t="s">
        <v>4469</v>
      </c>
      <c r="E415" t="s">
        <v>4470</v>
      </c>
      <c r="F415">
        <v>6</v>
      </c>
      <c r="I415" t="s">
        <v>4471</v>
      </c>
      <c r="L415">
        <v>7</v>
      </c>
      <c r="O415">
        <v>31</v>
      </c>
      <c r="R415" t="s">
        <v>44584</v>
      </c>
      <c r="S415">
        <v>1</v>
      </c>
      <c r="U415" t="s">
        <v>44585</v>
      </c>
      <c r="V415">
        <v>0</v>
      </c>
      <c r="X415" t="s">
        <v>42876</v>
      </c>
      <c r="Y415">
        <v>1</v>
      </c>
      <c r="AA415" t="s">
        <v>44586</v>
      </c>
      <c r="AB415">
        <v>1</v>
      </c>
      <c r="AD415" t="s">
        <v>44587</v>
      </c>
      <c r="AE415">
        <v>1</v>
      </c>
      <c r="AG415" t="s">
        <v>44605</v>
      </c>
      <c r="AH415">
        <v>0</v>
      </c>
      <c r="AJ415" t="s">
        <v>44589</v>
      </c>
      <c r="AK415">
        <v>0</v>
      </c>
      <c r="AM415" t="s">
        <v>44590</v>
      </c>
      <c r="AN415">
        <v>1</v>
      </c>
      <c r="AP415" t="s">
        <v>44597</v>
      </c>
      <c r="AQ415">
        <v>0</v>
      </c>
      <c r="AS415" t="s">
        <v>44592</v>
      </c>
      <c r="AT415">
        <v>1</v>
      </c>
    </row>
    <row r="416" spans="1:46" x14ac:dyDescent="0.3">
      <c r="A416">
        <v>415</v>
      </c>
      <c r="B416" s="1">
        <v>45911.452638888892</v>
      </c>
      <c r="C416" s="1">
        <v>45911.454386574071</v>
      </c>
      <c r="D416" t="s">
        <v>1148</v>
      </c>
      <c r="E416" t="s">
        <v>1149</v>
      </c>
      <c r="F416">
        <v>6</v>
      </c>
      <c r="I416" t="s">
        <v>1150</v>
      </c>
      <c r="L416">
        <v>2</v>
      </c>
      <c r="O416">
        <v>8</v>
      </c>
      <c r="R416" t="s">
        <v>44584</v>
      </c>
      <c r="S416">
        <v>1</v>
      </c>
      <c r="U416" t="s">
        <v>44585</v>
      </c>
      <c r="V416">
        <v>0</v>
      </c>
      <c r="X416" t="s">
        <v>42876</v>
      </c>
      <c r="Y416">
        <v>1</v>
      </c>
      <c r="AA416" t="s">
        <v>44586</v>
      </c>
      <c r="AB416">
        <v>1</v>
      </c>
      <c r="AD416" t="s">
        <v>44661</v>
      </c>
      <c r="AE416">
        <v>0</v>
      </c>
      <c r="AG416" t="s">
        <v>44588</v>
      </c>
      <c r="AH416">
        <v>1</v>
      </c>
      <c r="AJ416" t="s">
        <v>44589</v>
      </c>
      <c r="AK416">
        <v>0</v>
      </c>
      <c r="AM416" t="s">
        <v>44590</v>
      </c>
      <c r="AN416">
        <v>1</v>
      </c>
      <c r="AP416" t="s">
        <v>44650</v>
      </c>
      <c r="AQ416">
        <v>0</v>
      </c>
      <c r="AS416" t="s">
        <v>44592</v>
      </c>
      <c r="AT416">
        <v>1</v>
      </c>
    </row>
    <row r="417" spans="1:46" x14ac:dyDescent="0.3">
      <c r="A417">
        <v>416</v>
      </c>
      <c r="B417" s="1">
        <v>45911.478043981479</v>
      </c>
      <c r="C417" s="1">
        <v>45911.478993055556</v>
      </c>
      <c r="D417" t="s">
        <v>2271</v>
      </c>
      <c r="E417" t="s">
        <v>2272</v>
      </c>
      <c r="F417">
        <v>6</v>
      </c>
      <c r="I417" t="s">
        <v>2272</v>
      </c>
      <c r="L417">
        <v>4</v>
      </c>
      <c r="O417">
        <v>12</v>
      </c>
      <c r="R417" t="s">
        <v>44584</v>
      </c>
      <c r="S417">
        <v>1</v>
      </c>
      <c r="U417" t="s">
        <v>44585</v>
      </c>
      <c r="V417">
        <v>0</v>
      </c>
      <c r="X417" t="s">
        <v>42876</v>
      </c>
      <c r="Y417">
        <v>1</v>
      </c>
      <c r="AA417" t="s">
        <v>44586</v>
      </c>
      <c r="AB417">
        <v>1</v>
      </c>
      <c r="AD417" t="s">
        <v>44587</v>
      </c>
      <c r="AE417">
        <v>1</v>
      </c>
      <c r="AG417" t="s">
        <v>44605</v>
      </c>
      <c r="AH417">
        <v>0</v>
      </c>
      <c r="AJ417" t="s">
        <v>44589</v>
      </c>
      <c r="AK417">
        <v>0</v>
      </c>
      <c r="AM417" t="s">
        <v>44590</v>
      </c>
      <c r="AN417">
        <v>1</v>
      </c>
      <c r="AP417" t="s">
        <v>44597</v>
      </c>
      <c r="AQ417">
        <v>0</v>
      </c>
      <c r="AS417" t="s">
        <v>44592</v>
      </c>
      <c r="AT417">
        <v>1</v>
      </c>
    </row>
    <row r="418" spans="1:46" x14ac:dyDescent="0.3">
      <c r="A418">
        <v>417</v>
      </c>
      <c r="B418" s="1">
        <v>45911.503460648149</v>
      </c>
      <c r="C418" s="1">
        <v>45911.503495370373</v>
      </c>
      <c r="D418" t="s">
        <v>928</v>
      </c>
      <c r="E418" t="s">
        <v>929</v>
      </c>
      <c r="F418">
        <v>8</v>
      </c>
      <c r="I418" t="s">
        <v>929</v>
      </c>
      <c r="L418">
        <v>2</v>
      </c>
      <c r="O418">
        <v>31</v>
      </c>
      <c r="R418" t="s">
        <v>44584</v>
      </c>
      <c r="S418">
        <v>1</v>
      </c>
      <c r="U418" t="s">
        <v>44626</v>
      </c>
      <c r="V418">
        <v>0</v>
      </c>
      <c r="X418" t="s">
        <v>42876</v>
      </c>
      <c r="Y418">
        <v>1</v>
      </c>
      <c r="AA418" t="s">
        <v>44586</v>
      </c>
      <c r="AB418">
        <v>1</v>
      </c>
      <c r="AD418" t="s">
        <v>44587</v>
      </c>
      <c r="AE418">
        <v>1</v>
      </c>
      <c r="AG418" t="s">
        <v>44588</v>
      </c>
      <c r="AH418">
        <v>1</v>
      </c>
      <c r="AJ418" t="s">
        <v>44620</v>
      </c>
      <c r="AK418">
        <v>1</v>
      </c>
      <c r="AM418" t="s">
        <v>44590</v>
      </c>
      <c r="AN418">
        <v>1</v>
      </c>
      <c r="AP418" t="s">
        <v>44646</v>
      </c>
      <c r="AQ418">
        <v>0</v>
      </c>
      <c r="AS418" t="s">
        <v>44592</v>
      </c>
      <c r="AT418">
        <v>1</v>
      </c>
    </row>
    <row r="419" spans="1:46" x14ac:dyDescent="0.3">
      <c r="A419">
        <v>418</v>
      </c>
      <c r="B419" s="1">
        <v>45911.501527777778</v>
      </c>
      <c r="C419" s="1">
        <v>45911.505277777775</v>
      </c>
      <c r="D419" t="s">
        <v>3266</v>
      </c>
      <c r="E419" t="s">
        <v>3267</v>
      </c>
      <c r="F419">
        <v>6</v>
      </c>
      <c r="I419" t="s">
        <v>3267</v>
      </c>
      <c r="L419">
        <v>3</v>
      </c>
      <c r="O419">
        <v>4</v>
      </c>
      <c r="R419" t="s">
        <v>44584</v>
      </c>
      <c r="S419">
        <v>1</v>
      </c>
      <c r="U419" t="s">
        <v>44585</v>
      </c>
      <c r="V419">
        <v>0</v>
      </c>
      <c r="X419" t="s">
        <v>42876</v>
      </c>
      <c r="Y419">
        <v>1</v>
      </c>
      <c r="AA419" t="s">
        <v>44586</v>
      </c>
      <c r="AB419">
        <v>1</v>
      </c>
      <c r="AD419" t="s">
        <v>44661</v>
      </c>
      <c r="AE419">
        <v>0</v>
      </c>
      <c r="AG419" t="s">
        <v>44588</v>
      </c>
      <c r="AH419">
        <v>1</v>
      </c>
      <c r="AJ419" t="s">
        <v>44589</v>
      </c>
      <c r="AK419">
        <v>0</v>
      </c>
      <c r="AM419" t="s">
        <v>44590</v>
      </c>
      <c r="AN419">
        <v>1</v>
      </c>
      <c r="AP419" t="s">
        <v>44648</v>
      </c>
      <c r="AQ419">
        <v>0</v>
      </c>
      <c r="AS419" t="s">
        <v>44592</v>
      </c>
      <c r="AT419">
        <v>1</v>
      </c>
    </row>
    <row r="420" spans="1:46" x14ac:dyDescent="0.3">
      <c r="A420">
        <v>419</v>
      </c>
      <c r="B420" s="1">
        <v>45911.505590277775</v>
      </c>
      <c r="C420" s="1">
        <v>45911.50681712963</v>
      </c>
      <c r="D420" t="s">
        <v>2154</v>
      </c>
      <c r="E420" t="s">
        <v>2155</v>
      </c>
      <c r="F420">
        <v>6</v>
      </c>
      <c r="I420" t="s">
        <v>2155</v>
      </c>
      <c r="L420">
        <v>4</v>
      </c>
      <c r="O420">
        <v>29</v>
      </c>
      <c r="R420" t="s">
        <v>44584</v>
      </c>
      <c r="S420">
        <v>1</v>
      </c>
      <c r="U420" t="s">
        <v>44585</v>
      </c>
      <c r="V420">
        <v>0</v>
      </c>
      <c r="X420" t="s">
        <v>42876</v>
      </c>
      <c r="Y420">
        <v>1</v>
      </c>
      <c r="AA420" t="s">
        <v>44586</v>
      </c>
      <c r="AB420">
        <v>1</v>
      </c>
      <c r="AD420" t="s">
        <v>44587</v>
      </c>
      <c r="AE420">
        <v>1</v>
      </c>
      <c r="AG420" t="s">
        <v>44654</v>
      </c>
      <c r="AH420">
        <v>0</v>
      </c>
      <c r="AJ420" t="s">
        <v>44589</v>
      </c>
      <c r="AK420">
        <v>0</v>
      </c>
      <c r="AM420" t="s">
        <v>44590</v>
      </c>
      <c r="AN420">
        <v>1</v>
      </c>
      <c r="AP420" t="s">
        <v>44597</v>
      </c>
      <c r="AQ420">
        <v>0</v>
      </c>
      <c r="AS420" t="s">
        <v>44592</v>
      </c>
      <c r="AT420">
        <v>1</v>
      </c>
    </row>
    <row r="421" spans="1:46" x14ac:dyDescent="0.3">
      <c r="A421">
        <v>420</v>
      </c>
      <c r="B421" s="1">
        <v>45911.506863425922</v>
      </c>
      <c r="C421" s="1">
        <v>45911.508993055555</v>
      </c>
      <c r="D421" t="s">
        <v>2065</v>
      </c>
      <c r="E421" t="s">
        <v>2066</v>
      </c>
      <c r="F421">
        <v>6</v>
      </c>
      <c r="I421" t="s">
        <v>2067</v>
      </c>
      <c r="L421">
        <v>4</v>
      </c>
      <c r="O421">
        <v>25</v>
      </c>
      <c r="R421" t="s">
        <v>44584</v>
      </c>
      <c r="S421">
        <v>1</v>
      </c>
      <c r="U421" t="s">
        <v>44585</v>
      </c>
      <c r="V421">
        <v>0</v>
      </c>
      <c r="X421" t="s">
        <v>42876</v>
      </c>
      <c r="Y421">
        <v>1</v>
      </c>
      <c r="AA421" t="s">
        <v>44586</v>
      </c>
      <c r="AB421">
        <v>1</v>
      </c>
      <c r="AD421" t="s">
        <v>44587</v>
      </c>
      <c r="AE421">
        <v>1</v>
      </c>
      <c r="AG421" t="s">
        <v>44605</v>
      </c>
      <c r="AH421">
        <v>0</v>
      </c>
      <c r="AJ421" t="s">
        <v>44589</v>
      </c>
      <c r="AK421">
        <v>0</v>
      </c>
      <c r="AM421" t="s">
        <v>44590</v>
      </c>
      <c r="AN421">
        <v>1</v>
      </c>
      <c r="AP421" t="s">
        <v>44597</v>
      </c>
      <c r="AQ421">
        <v>0</v>
      </c>
      <c r="AS421" t="s">
        <v>44592</v>
      </c>
      <c r="AT421">
        <v>1</v>
      </c>
    </row>
    <row r="422" spans="1:46" x14ac:dyDescent="0.3">
      <c r="A422">
        <v>421</v>
      </c>
      <c r="B422" s="1">
        <v>45911.513969907406</v>
      </c>
      <c r="C422" s="1">
        <v>45911.516388888886</v>
      </c>
      <c r="D422" t="s">
        <v>2288</v>
      </c>
      <c r="E422" t="s">
        <v>2289</v>
      </c>
      <c r="F422">
        <v>6</v>
      </c>
      <c r="I422" t="s">
        <v>2289</v>
      </c>
      <c r="L422">
        <v>4</v>
      </c>
      <c r="O422">
        <v>10</v>
      </c>
      <c r="R422" t="s">
        <v>44584</v>
      </c>
      <c r="S422">
        <v>1</v>
      </c>
      <c r="U422" t="s">
        <v>44585</v>
      </c>
      <c r="V422">
        <v>0</v>
      </c>
      <c r="X422" t="s">
        <v>42876</v>
      </c>
      <c r="Y422">
        <v>1</v>
      </c>
      <c r="AA422" t="s">
        <v>44586</v>
      </c>
      <c r="AB422">
        <v>1</v>
      </c>
      <c r="AD422" t="s">
        <v>44587</v>
      </c>
      <c r="AE422">
        <v>1</v>
      </c>
      <c r="AG422" t="s">
        <v>44605</v>
      </c>
      <c r="AH422">
        <v>0</v>
      </c>
      <c r="AJ422" t="s">
        <v>44589</v>
      </c>
      <c r="AK422">
        <v>0</v>
      </c>
      <c r="AM422" t="s">
        <v>44590</v>
      </c>
      <c r="AN422">
        <v>1</v>
      </c>
      <c r="AP422" t="s">
        <v>44597</v>
      </c>
      <c r="AQ422">
        <v>0</v>
      </c>
      <c r="AS422" t="s">
        <v>44592</v>
      </c>
      <c r="AT422">
        <v>1</v>
      </c>
    </row>
    <row r="423" spans="1:46" x14ac:dyDescent="0.3">
      <c r="A423">
        <v>422</v>
      </c>
      <c r="B423" s="1">
        <v>45911.507731481484</v>
      </c>
      <c r="C423" s="1">
        <v>45911.516539351855</v>
      </c>
      <c r="D423" t="s">
        <v>1075</v>
      </c>
      <c r="E423" t="s">
        <v>1076</v>
      </c>
      <c r="F423">
        <v>7</v>
      </c>
      <c r="I423" t="s">
        <v>1076</v>
      </c>
      <c r="L423">
        <v>2</v>
      </c>
      <c r="O423">
        <v>32</v>
      </c>
      <c r="R423" t="s">
        <v>44584</v>
      </c>
      <c r="S423">
        <v>1</v>
      </c>
      <c r="U423" t="s">
        <v>44652</v>
      </c>
      <c r="V423">
        <v>0</v>
      </c>
      <c r="X423" t="s">
        <v>42876</v>
      </c>
      <c r="Y423">
        <v>1</v>
      </c>
      <c r="AA423" t="s">
        <v>44586</v>
      </c>
      <c r="AB423">
        <v>1</v>
      </c>
      <c r="AD423" t="s">
        <v>44601</v>
      </c>
      <c r="AE423">
        <v>0</v>
      </c>
      <c r="AG423" t="s">
        <v>44588</v>
      </c>
      <c r="AH423">
        <v>1</v>
      </c>
      <c r="AJ423" t="s">
        <v>44620</v>
      </c>
      <c r="AK423">
        <v>1</v>
      </c>
      <c r="AM423" t="s">
        <v>44590</v>
      </c>
      <c r="AN423">
        <v>1</v>
      </c>
      <c r="AP423" t="s">
        <v>44721</v>
      </c>
      <c r="AQ423">
        <v>0</v>
      </c>
      <c r="AS423" t="s">
        <v>44592</v>
      </c>
      <c r="AT423">
        <v>1</v>
      </c>
    </row>
    <row r="424" spans="1:46" x14ac:dyDescent="0.3">
      <c r="A424">
        <v>423</v>
      </c>
      <c r="B424" s="1">
        <v>45911.515023148146</v>
      </c>
      <c r="C424" s="1">
        <v>45911.516840277778</v>
      </c>
      <c r="D424" t="s">
        <v>2073</v>
      </c>
      <c r="E424" t="s">
        <v>2074</v>
      </c>
      <c r="F424">
        <v>5</v>
      </c>
      <c r="I424" t="s">
        <v>2074</v>
      </c>
      <c r="L424">
        <v>4</v>
      </c>
      <c r="O424">
        <v>3</v>
      </c>
      <c r="R424" t="s">
        <v>44584</v>
      </c>
      <c r="S424">
        <v>1</v>
      </c>
      <c r="U424" t="s">
        <v>44585</v>
      </c>
      <c r="V424">
        <v>0</v>
      </c>
      <c r="X424" t="s">
        <v>42876</v>
      </c>
      <c r="Y424">
        <v>1</v>
      </c>
      <c r="AA424" t="s">
        <v>44586</v>
      </c>
      <c r="AB424">
        <v>1</v>
      </c>
      <c r="AD424" t="s">
        <v>44587</v>
      </c>
      <c r="AE424">
        <v>1</v>
      </c>
      <c r="AG424" t="s">
        <v>44701</v>
      </c>
      <c r="AH424">
        <v>0</v>
      </c>
      <c r="AJ424" t="s">
        <v>44589</v>
      </c>
      <c r="AK424">
        <v>0</v>
      </c>
      <c r="AM424" t="s">
        <v>44590</v>
      </c>
      <c r="AN424">
        <v>1</v>
      </c>
      <c r="AP424" t="s">
        <v>44597</v>
      </c>
      <c r="AQ424">
        <v>0</v>
      </c>
      <c r="AS424" t="s">
        <v>44604</v>
      </c>
      <c r="AT424">
        <v>0</v>
      </c>
    </row>
    <row r="425" spans="1:46" x14ac:dyDescent="0.3">
      <c r="A425">
        <v>424</v>
      </c>
      <c r="B425" s="1">
        <v>45911.513912037037</v>
      </c>
      <c r="C425" s="1">
        <v>45911.517083333332</v>
      </c>
      <c r="D425" t="s">
        <v>2164</v>
      </c>
      <c r="E425" t="s">
        <v>2165</v>
      </c>
      <c r="F425">
        <v>6</v>
      </c>
      <c r="I425" t="s">
        <v>6015</v>
      </c>
      <c r="L425">
        <v>4</v>
      </c>
      <c r="O425">
        <v>7</v>
      </c>
      <c r="R425" t="s">
        <v>44584</v>
      </c>
      <c r="S425">
        <v>1</v>
      </c>
      <c r="U425" t="s">
        <v>44585</v>
      </c>
      <c r="V425">
        <v>0</v>
      </c>
      <c r="X425" t="s">
        <v>42876</v>
      </c>
      <c r="Y425">
        <v>1</v>
      </c>
      <c r="AA425" t="s">
        <v>44586</v>
      </c>
      <c r="AB425">
        <v>1</v>
      </c>
      <c r="AD425" t="s">
        <v>44587</v>
      </c>
      <c r="AE425">
        <v>1</v>
      </c>
      <c r="AG425" t="s">
        <v>44605</v>
      </c>
      <c r="AH425">
        <v>0</v>
      </c>
      <c r="AJ425" t="s">
        <v>44589</v>
      </c>
      <c r="AK425">
        <v>0</v>
      </c>
      <c r="AM425" t="s">
        <v>44590</v>
      </c>
      <c r="AN425">
        <v>1</v>
      </c>
      <c r="AP425" t="s">
        <v>44597</v>
      </c>
      <c r="AQ425">
        <v>0</v>
      </c>
      <c r="AS425" t="s">
        <v>44592</v>
      </c>
      <c r="AT425">
        <v>1</v>
      </c>
    </row>
    <row r="426" spans="1:46" x14ac:dyDescent="0.3">
      <c r="A426">
        <v>425</v>
      </c>
      <c r="B426" s="1">
        <v>45911.517152777778</v>
      </c>
      <c r="C426" s="1">
        <v>45911.517928240741</v>
      </c>
      <c r="D426" t="s">
        <v>2098</v>
      </c>
      <c r="E426" t="s">
        <v>2099</v>
      </c>
      <c r="F426">
        <v>6</v>
      </c>
      <c r="I426" t="s">
        <v>2099</v>
      </c>
      <c r="L426">
        <v>4</v>
      </c>
      <c r="O426">
        <v>30</v>
      </c>
      <c r="R426" t="s">
        <v>44584</v>
      </c>
      <c r="S426">
        <v>1</v>
      </c>
      <c r="U426" t="s">
        <v>44585</v>
      </c>
      <c r="V426">
        <v>0</v>
      </c>
      <c r="X426" t="s">
        <v>42876</v>
      </c>
      <c r="Y426">
        <v>1</v>
      </c>
      <c r="AA426" t="s">
        <v>44586</v>
      </c>
      <c r="AB426">
        <v>1</v>
      </c>
      <c r="AD426" t="s">
        <v>44587</v>
      </c>
      <c r="AE426">
        <v>1</v>
      </c>
      <c r="AG426" t="s">
        <v>44605</v>
      </c>
      <c r="AH426">
        <v>0</v>
      </c>
      <c r="AJ426" t="s">
        <v>44589</v>
      </c>
      <c r="AK426">
        <v>0</v>
      </c>
      <c r="AM426" t="s">
        <v>44590</v>
      </c>
      <c r="AN426">
        <v>1</v>
      </c>
      <c r="AP426" t="s">
        <v>44597</v>
      </c>
      <c r="AQ426">
        <v>0</v>
      </c>
      <c r="AS426" t="s">
        <v>44592</v>
      </c>
      <c r="AT426">
        <v>1</v>
      </c>
    </row>
    <row r="427" spans="1:46" x14ac:dyDescent="0.3">
      <c r="A427">
        <v>426</v>
      </c>
      <c r="B427" s="1">
        <v>45911.501550925925</v>
      </c>
      <c r="C427" s="1">
        <v>45911.520636574074</v>
      </c>
      <c r="D427" t="s">
        <v>885</v>
      </c>
      <c r="E427" t="s">
        <v>886</v>
      </c>
      <c r="F427">
        <v>6</v>
      </c>
      <c r="I427" t="s">
        <v>886</v>
      </c>
      <c r="L427">
        <v>2</v>
      </c>
      <c r="O427">
        <v>16</v>
      </c>
      <c r="R427" t="s">
        <v>44584</v>
      </c>
      <c r="S427">
        <v>1</v>
      </c>
      <c r="U427" t="s">
        <v>44585</v>
      </c>
      <c r="V427">
        <v>0</v>
      </c>
      <c r="X427" t="s">
        <v>42876</v>
      </c>
      <c r="Y427">
        <v>1</v>
      </c>
      <c r="AA427" t="s">
        <v>44586</v>
      </c>
      <c r="AB427">
        <v>1</v>
      </c>
      <c r="AD427" t="s">
        <v>44661</v>
      </c>
      <c r="AE427">
        <v>0</v>
      </c>
      <c r="AG427" t="s">
        <v>44588</v>
      </c>
      <c r="AH427">
        <v>1</v>
      </c>
      <c r="AJ427" t="s">
        <v>44589</v>
      </c>
      <c r="AK427">
        <v>0</v>
      </c>
      <c r="AM427" t="s">
        <v>44590</v>
      </c>
      <c r="AN427">
        <v>1</v>
      </c>
      <c r="AP427" t="s">
        <v>44648</v>
      </c>
      <c r="AQ427">
        <v>0</v>
      </c>
      <c r="AS427" t="s">
        <v>44592</v>
      </c>
      <c r="AT427">
        <v>1</v>
      </c>
    </row>
    <row r="428" spans="1:46" x14ac:dyDescent="0.3">
      <c r="A428">
        <v>427</v>
      </c>
      <c r="B428" s="1">
        <v>45911.61346064815</v>
      </c>
      <c r="C428" s="1">
        <v>45911.615624999999</v>
      </c>
      <c r="D428" t="s">
        <v>1803</v>
      </c>
      <c r="E428" t="s">
        <v>1804</v>
      </c>
      <c r="F428">
        <v>5</v>
      </c>
      <c r="I428" t="s">
        <v>46934</v>
      </c>
      <c r="L428">
        <v>13</v>
      </c>
      <c r="O428">
        <v>26</v>
      </c>
      <c r="R428" t="s">
        <v>44584</v>
      </c>
      <c r="S428">
        <v>1</v>
      </c>
      <c r="U428" t="s">
        <v>44585</v>
      </c>
      <c r="V428">
        <v>0</v>
      </c>
      <c r="X428" t="s">
        <v>42876</v>
      </c>
      <c r="Y428">
        <v>1</v>
      </c>
      <c r="AA428" t="s">
        <v>44586</v>
      </c>
      <c r="AB428">
        <v>1</v>
      </c>
      <c r="AD428" t="s">
        <v>44587</v>
      </c>
      <c r="AE428">
        <v>1</v>
      </c>
      <c r="AG428" t="s">
        <v>46935</v>
      </c>
      <c r="AH428">
        <v>0</v>
      </c>
      <c r="AJ428" t="s">
        <v>44589</v>
      </c>
      <c r="AK428">
        <v>0</v>
      </c>
      <c r="AM428" t="s">
        <v>44590</v>
      </c>
      <c r="AN428">
        <v>1</v>
      </c>
      <c r="AP428" t="s">
        <v>44595</v>
      </c>
      <c r="AQ428">
        <v>0</v>
      </c>
      <c r="AS428" t="s">
        <v>44614</v>
      </c>
      <c r="AT428">
        <v>0</v>
      </c>
    </row>
    <row r="429" spans="1:46" x14ac:dyDescent="0.3">
      <c r="A429">
        <v>428</v>
      </c>
      <c r="B429" s="1">
        <v>45911.613287037035</v>
      </c>
      <c r="C429" s="1">
        <v>45911.615798611114</v>
      </c>
      <c r="D429" t="s">
        <v>1883</v>
      </c>
      <c r="E429" t="s">
        <v>1884</v>
      </c>
      <c r="F429">
        <v>6</v>
      </c>
      <c r="I429" t="s">
        <v>1884</v>
      </c>
      <c r="L429">
        <v>13</v>
      </c>
      <c r="O429">
        <v>39</v>
      </c>
      <c r="R429" t="s">
        <v>44584</v>
      </c>
      <c r="S429">
        <v>1</v>
      </c>
      <c r="U429" t="s">
        <v>44619</v>
      </c>
      <c r="V429">
        <v>0</v>
      </c>
      <c r="X429" t="s">
        <v>42876</v>
      </c>
      <c r="Y429">
        <v>1</v>
      </c>
      <c r="AA429" t="s">
        <v>44586</v>
      </c>
      <c r="AB429">
        <v>1</v>
      </c>
      <c r="AD429" t="s">
        <v>44587</v>
      </c>
      <c r="AE429">
        <v>1</v>
      </c>
      <c r="AG429" t="s">
        <v>44596</v>
      </c>
      <c r="AH429">
        <v>0</v>
      </c>
      <c r="AJ429" t="s">
        <v>44589</v>
      </c>
      <c r="AK429">
        <v>0</v>
      </c>
      <c r="AM429" t="s">
        <v>44590</v>
      </c>
      <c r="AN429">
        <v>1</v>
      </c>
      <c r="AP429" t="s">
        <v>44662</v>
      </c>
      <c r="AQ429">
        <v>0</v>
      </c>
      <c r="AS429" t="s">
        <v>44592</v>
      </c>
      <c r="AT429">
        <v>1</v>
      </c>
    </row>
    <row r="430" spans="1:46" x14ac:dyDescent="0.3">
      <c r="A430">
        <v>429</v>
      </c>
      <c r="B430" s="1">
        <v>45911.613159722219</v>
      </c>
      <c r="C430" s="1">
        <v>45911.615856481483</v>
      </c>
      <c r="D430" t="s">
        <v>1848</v>
      </c>
      <c r="E430" t="s">
        <v>1849</v>
      </c>
      <c r="F430">
        <v>5</v>
      </c>
      <c r="I430" t="s">
        <v>1850</v>
      </c>
      <c r="L430">
        <v>13</v>
      </c>
      <c r="O430">
        <v>20</v>
      </c>
      <c r="R430" t="s">
        <v>44584</v>
      </c>
      <c r="S430">
        <v>1</v>
      </c>
      <c r="U430" t="s">
        <v>44585</v>
      </c>
      <c r="V430">
        <v>0</v>
      </c>
      <c r="X430" t="s">
        <v>42876</v>
      </c>
      <c r="Y430">
        <v>1</v>
      </c>
      <c r="AA430" t="s">
        <v>44586</v>
      </c>
      <c r="AB430">
        <v>1</v>
      </c>
      <c r="AD430" t="s">
        <v>44587</v>
      </c>
      <c r="AE430">
        <v>1</v>
      </c>
      <c r="AG430" t="s">
        <v>44641</v>
      </c>
      <c r="AH430">
        <v>0</v>
      </c>
      <c r="AJ430" t="s">
        <v>44589</v>
      </c>
      <c r="AK430">
        <v>0</v>
      </c>
      <c r="AM430" t="s">
        <v>44590</v>
      </c>
      <c r="AN430">
        <v>1</v>
      </c>
      <c r="AP430" t="s">
        <v>44662</v>
      </c>
      <c r="AQ430">
        <v>0</v>
      </c>
      <c r="AS430" t="s">
        <v>44614</v>
      </c>
      <c r="AT430">
        <v>0</v>
      </c>
    </row>
    <row r="431" spans="1:46" x14ac:dyDescent="0.3">
      <c r="A431">
        <v>430</v>
      </c>
      <c r="B431" s="1">
        <v>45911.612974537034</v>
      </c>
      <c r="C431" s="1">
        <v>45911.615868055553</v>
      </c>
      <c r="D431" t="s">
        <v>1538</v>
      </c>
      <c r="E431" t="s">
        <v>1539</v>
      </c>
      <c r="F431">
        <v>5</v>
      </c>
      <c r="I431" t="s">
        <v>1539</v>
      </c>
      <c r="L431">
        <v>13</v>
      </c>
      <c r="O431">
        <v>2</v>
      </c>
      <c r="R431" t="s">
        <v>44584</v>
      </c>
      <c r="S431">
        <v>1</v>
      </c>
      <c r="U431" t="s">
        <v>44652</v>
      </c>
      <c r="V431">
        <v>0</v>
      </c>
      <c r="X431" t="s">
        <v>42876</v>
      </c>
      <c r="Y431">
        <v>1</v>
      </c>
      <c r="AA431" t="s">
        <v>44586</v>
      </c>
      <c r="AB431">
        <v>1</v>
      </c>
      <c r="AD431" t="s">
        <v>44587</v>
      </c>
      <c r="AE431">
        <v>1</v>
      </c>
      <c r="AG431" t="s">
        <v>44596</v>
      </c>
      <c r="AH431">
        <v>0</v>
      </c>
      <c r="AJ431" t="s">
        <v>44589</v>
      </c>
      <c r="AK431">
        <v>0</v>
      </c>
      <c r="AM431" t="s">
        <v>44590</v>
      </c>
      <c r="AN431">
        <v>1</v>
      </c>
      <c r="AP431" t="s">
        <v>44595</v>
      </c>
      <c r="AQ431">
        <v>0</v>
      </c>
      <c r="AS431" t="s">
        <v>44604</v>
      </c>
      <c r="AT431">
        <v>0</v>
      </c>
    </row>
    <row r="432" spans="1:46" x14ac:dyDescent="0.3">
      <c r="A432">
        <v>431</v>
      </c>
      <c r="B432" s="1">
        <v>45911.612824074073</v>
      </c>
      <c r="C432" s="1">
        <v>45911.615983796299</v>
      </c>
      <c r="D432" t="s">
        <v>1650</v>
      </c>
      <c r="E432" t="s">
        <v>1651</v>
      </c>
      <c r="F432">
        <v>4</v>
      </c>
      <c r="I432" t="s">
        <v>46936</v>
      </c>
      <c r="L432">
        <v>13</v>
      </c>
      <c r="O432">
        <v>4</v>
      </c>
      <c r="R432" t="s">
        <v>44584</v>
      </c>
      <c r="S432">
        <v>1</v>
      </c>
      <c r="U432" t="s">
        <v>44619</v>
      </c>
      <c r="V432">
        <v>0</v>
      </c>
      <c r="X432" t="s">
        <v>42876</v>
      </c>
      <c r="Y432">
        <v>1</v>
      </c>
      <c r="AA432" t="s">
        <v>44639</v>
      </c>
      <c r="AB432">
        <v>0</v>
      </c>
      <c r="AD432" t="s">
        <v>44587</v>
      </c>
      <c r="AE432">
        <v>1</v>
      </c>
      <c r="AG432" t="s">
        <v>44612</v>
      </c>
      <c r="AH432">
        <v>0</v>
      </c>
      <c r="AJ432" t="s">
        <v>44666</v>
      </c>
      <c r="AK432">
        <v>0</v>
      </c>
      <c r="AM432" t="s">
        <v>44590</v>
      </c>
      <c r="AN432">
        <v>1</v>
      </c>
      <c r="AP432" t="s">
        <v>44597</v>
      </c>
      <c r="AQ432">
        <v>0</v>
      </c>
      <c r="AS432" t="s">
        <v>44628</v>
      </c>
      <c r="AT432">
        <v>0</v>
      </c>
    </row>
    <row r="433" spans="1:46" x14ac:dyDescent="0.3">
      <c r="A433">
        <v>432</v>
      </c>
      <c r="B433" s="1">
        <v>45911.613182870373</v>
      </c>
      <c r="C433" s="1">
        <v>45911.616539351853</v>
      </c>
      <c r="D433" t="s">
        <v>1696</v>
      </c>
      <c r="E433" t="s">
        <v>1697</v>
      </c>
      <c r="F433">
        <v>5</v>
      </c>
      <c r="I433" t="s">
        <v>1697</v>
      </c>
      <c r="L433">
        <v>13</v>
      </c>
      <c r="O433">
        <v>5</v>
      </c>
      <c r="R433" t="s">
        <v>44584</v>
      </c>
      <c r="S433">
        <v>1</v>
      </c>
      <c r="U433" t="s">
        <v>44585</v>
      </c>
      <c r="V433">
        <v>0</v>
      </c>
      <c r="X433" t="s">
        <v>42876</v>
      </c>
      <c r="Y433">
        <v>1</v>
      </c>
      <c r="AA433" t="s">
        <v>44586</v>
      </c>
      <c r="AB433">
        <v>1</v>
      </c>
      <c r="AD433" t="s">
        <v>44587</v>
      </c>
      <c r="AE433">
        <v>1</v>
      </c>
      <c r="AG433" t="s">
        <v>44605</v>
      </c>
      <c r="AH433">
        <v>0</v>
      </c>
      <c r="AJ433" t="s">
        <v>44589</v>
      </c>
      <c r="AK433">
        <v>0</v>
      </c>
      <c r="AM433" t="s">
        <v>44590</v>
      </c>
      <c r="AN433">
        <v>1</v>
      </c>
      <c r="AP433" t="s">
        <v>44595</v>
      </c>
      <c r="AQ433">
        <v>0</v>
      </c>
      <c r="AS433" t="s">
        <v>44604</v>
      </c>
      <c r="AT433">
        <v>0</v>
      </c>
    </row>
    <row r="434" spans="1:46" x14ac:dyDescent="0.3">
      <c r="A434">
        <v>433</v>
      </c>
      <c r="B434" s="1">
        <v>45911.612939814811</v>
      </c>
      <c r="C434" s="1">
        <v>45911.616643518515</v>
      </c>
      <c r="D434" t="s">
        <v>1735</v>
      </c>
      <c r="E434" t="s">
        <v>1736</v>
      </c>
      <c r="F434">
        <v>6</v>
      </c>
      <c r="I434" t="s">
        <v>1736</v>
      </c>
      <c r="L434">
        <v>13</v>
      </c>
      <c r="O434">
        <v>8</v>
      </c>
      <c r="R434" t="s">
        <v>44584</v>
      </c>
      <c r="S434">
        <v>1</v>
      </c>
      <c r="U434" t="s">
        <v>44585</v>
      </c>
      <c r="V434">
        <v>0</v>
      </c>
      <c r="X434" t="s">
        <v>42876</v>
      </c>
      <c r="Y434">
        <v>1</v>
      </c>
      <c r="AA434" t="s">
        <v>44586</v>
      </c>
      <c r="AB434">
        <v>1</v>
      </c>
      <c r="AD434" t="s">
        <v>44587</v>
      </c>
      <c r="AE434">
        <v>1</v>
      </c>
      <c r="AG434" t="s">
        <v>44612</v>
      </c>
      <c r="AH434">
        <v>0</v>
      </c>
      <c r="AJ434" t="s">
        <v>44589</v>
      </c>
      <c r="AK434">
        <v>0</v>
      </c>
      <c r="AM434" t="s">
        <v>44590</v>
      </c>
      <c r="AN434">
        <v>1</v>
      </c>
      <c r="AP434" t="s">
        <v>44643</v>
      </c>
      <c r="AQ434">
        <v>0</v>
      </c>
      <c r="AS434" t="s">
        <v>44592</v>
      </c>
      <c r="AT434">
        <v>1</v>
      </c>
    </row>
    <row r="435" spans="1:46" x14ac:dyDescent="0.3">
      <c r="A435">
        <v>434</v>
      </c>
      <c r="B435" s="1">
        <v>45911.614444444444</v>
      </c>
      <c r="C435" s="1">
        <v>45911.616666666669</v>
      </c>
      <c r="D435" t="s">
        <v>1661</v>
      </c>
      <c r="E435" t="s">
        <v>1662</v>
      </c>
      <c r="F435">
        <v>4</v>
      </c>
      <c r="I435" t="s">
        <v>42533</v>
      </c>
      <c r="L435">
        <v>13</v>
      </c>
      <c r="O435">
        <v>19</v>
      </c>
      <c r="R435" t="s">
        <v>44584</v>
      </c>
      <c r="S435">
        <v>1</v>
      </c>
      <c r="U435" t="s">
        <v>44585</v>
      </c>
      <c r="V435">
        <v>0</v>
      </c>
      <c r="X435" t="s">
        <v>42876</v>
      </c>
      <c r="Y435">
        <v>1</v>
      </c>
      <c r="AA435" t="s">
        <v>44586</v>
      </c>
      <c r="AB435">
        <v>1</v>
      </c>
      <c r="AD435" t="s">
        <v>44587</v>
      </c>
      <c r="AE435">
        <v>1</v>
      </c>
      <c r="AG435" t="s">
        <v>44705</v>
      </c>
      <c r="AH435">
        <v>0</v>
      </c>
      <c r="AJ435" t="s">
        <v>44603</v>
      </c>
      <c r="AK435">
        <v>0</v>
      </c>
      <c r="AM435" t="s">
        <v>44630</v>
      </c>
      <c r="AN435">
        <v>0</v>
      </c>
      <c r="AP435" t="s">
        <v>44595</v>
      </c>
      <c r="AQ435">
        <v>0</v>
      </c>
      <c r="AS435" t="s">
        <v>44644</v>
      </c>
      <c r="AT435">
        <v>0</v>
      </c>
    </row>
    <row r="436" spans="1:46" x14ac:dyDescent="0.3">
      <c r="A436">
        <v>435</v>
      </c>
      <c r="B436" s="1">
        <v>45911.612847222219</v>
      </c>
      <c r="C436" s="1">
        <v>45911.616932870369</v>
      </c>
      <c r="D436" t="s">
        <v>1791</v>
      </c>
      <c r="E436" t="s">
        <v>1792</v>
      </c>
      <c r="F436">
        <v>5</v>
      </c>
      <c r="I436" t="s">
        <v>1792</v>
      </c>
      <c r="L436">
        <v>13</v>
      </c>
      <c r="O436">
        <v>31</v>
      </c>
      <c r="R436" t="s">
        <v>44584</v>
      </c>
      <c r="S436">
        <v>1</v>
      </c>
      <c r="U436" t="s">
        <v>44692</v>
      </c>
      <c r="V436">
        <v>0</v>
      </c>
      <c r="X436" t="s">
        <v>42876</v>
      </c>
      <c r="Y436">
        <v>1</v>
      </c>
      <c r="AA436" t="s">
        <v>44586</v>
      </c>
      <c r="AB436">
        <v>1</v>
      </c>
      <c r="AD436" t="s">
        <v>44587</v>
      </c>
      <c r="AE436">
        <v>1</v>
      </c>
      <c r="AG436" t="s">
        <v>44605</v>
      </c>
      <c r="AH436">
        <v>0</v>
      </c>
      <c r="AJ436" t="s">
        <v>44693</v>
      </c>
      <c r="AK436">
        <v>0</v>
      </c>
      <c r="AM436" t="s">
        <v>44590</v>
      </c>
      <c r="AN436">
        <v>1</v>
      </c>
      <c r="AP436" t="s">
        <v>44595</v>
      </c>
      <c r="AQ436">
        <v>0</v>
      </c>
      <c r="AS436" t="s">
        <v>44644</v>
      </c>
      <c r="AT436">
        <v>0</v>
      </c>
    </row>
    <row r="437" spans="1:46" x14ac:dyDescent="0.3">
      <c r="A437">
        <v>436</v>
      </c>
      <c r="B437" s="1">
        <v>45911.613518518519</v>
      </c>
      <c r="C437" s="1">
        <v>45911.617106481484</v>
      </c>
      <c r="D437" t="s">
        <v>1495</v>
      </c>
      <c r="E437" t="s">
        <v>1496</v>
      </c>
      <c r="F437">
        <v>3</v>
      </c>
      <c r="I437" t="s">
        <v>1496</v>
      </c>
      <c r="L437">
        <v>13</v>
      </c>
      <c r="O437">
        <v>18</v>
      </c>
      <c r="R437" t="s">
        <v>44611</v>
      </c>
      <c r="S437">
        <v>0</v>
      </c>
      <c r="U437" t="s">
        <v>44619</v>
      </c>
      <c r="V437">
        <v>0</v>
      </c>
      <c r="X437" t="s">
        <v>42876</v>
      </c>
      <c r="Y437">
        <v>1</v>
      </c>
      <c r="AA437" t="s">
        <v>44586</v>
      </c>
      <c r="AB437">
        <v>1</v>
      </c>
      <c r="AD437" t="s">
        <v>44601</v>
      </c>
      <c r="AE437">
        <v>0</v>
      </c>
      <c r="AG437" t="s">
        <v>44612</v>
      </c>
      <c r="AH437">
        <v>0</v>
      </c>
      <c r="AJ437" t="s">
        <v>44666</v>
      </c>
      <c r="AK437">
        <v>0</v>
      </c>
      <c r="AM437" t="s">
        <v>44590</v>
      </c>
      <c r="AN437">
        <v>1</v>
      </c>
      <c r="AP437" t="s">
        <v>44643</v>
      </c>
      <c r="AQ437">
        <v>0</v>
      </c>
      <c r="AS437" t="s">
        <v>44614</v>
      </c>
      <c r="AT437">
        <v>0</v>
      </c>
    </row>
    <row r="438" spans="1:46" x14ac:dyDescent="0.3">
      <c r="A438">
        <v>437</v>
      </c>
      <c r="B438" s="1">
        <v>45911.613495370373</v>
      </c>
      <c r="C438" s="1">
        <v>45911.617175925923</v>
      </c>
      <c r="D438" t="s">
        <v>1606</v>
      </c>
      <c r="E438" t="s">
        <v>1607</v>
      </c>
      <c r="F438">
        <v>5</v>
      </c>
      <c r="I438" t="s">
        <v>46937</v>
      </c>
      <c r="L438">
        <v>13</v>
      </c>
      <c r="O438">
        <v>27</v>
      </c>
      <c r="R438" t="s">
        <v>44584</v>
      </c>
      <c r="S438">
        <v>1</v>
      </c>
      <c r="U438" t="s">
        <v>44585</v>
      </c>
      <c r="V438">
        <v>0</v>
      </c>
      <c r="X438" t="s">
        <v>42950</v>
      </c>
      <c r="Y438">
        <v>0</v>
      </c>
      <c r="AA438" t="s">
        <v>44586</v>
      </c>
      <c r="AB438">
        <v>1</v>
      </c>
      <c r="AD438" t="s">
        <v>44587</v>
      </c>
      <c r="AE438">
        <v>1</v>
      </c>
      <c r="AG438" t="s">
        <v>44588</v>
      </c>
      <c r="AH438">
        <v>1</v>
      </c>
      <c r="AJ438" t="s">
        <v>44589</v>
      </c>
      <c r="AK438">
        <v>0</v>
      </c>
      <c r="AM438" t="s">
        <v>44590</v>
      </c>
      <c r="AN438">
        <v>1</v>
      </c>
      <c r="AP438" t="s">
        <v>44597</v>
      </c>
      <c r="AQ438">
        <v>0</v>
      </c>
      <c r="AS438" t="s">
        <v>44598</v>
      </c>
      <c r="AT438">
        <v>0</v>
      </c>
    </row>
    <row r="439" spans="1:46" x14ac:dyDescent="0.3">
      <c r="A439">
        <v>438</v>
      </c>
      <c r="B439" s="1">
        <v>45911.61377314815</v>
      </c>
      <c r="C439" s="1">
        <v>45911.617627314816</v>
      </c>
      <c r="D439" t="s">
        <v>1506</v>
      </c>
      <c r="E439" t="s">
        <v>1507</v>
      </c>
      <c r="F439">
        <v>5</v>
      </c>
      <c r="I439" t="s">
        <v>6862</v>
      </c>
      <c r="L439">
        <v>13</v>
      </c>
      <c r="O439">
        <v>29</v>
      </c>
      <c r="R439" t="s">
        <v>44584</v>
      </c>
      <c r="S439">
        <v>1</v>
      </c>
      <c r="U439" t="s">
        <v>44585</v>
      </c>
      <c r="V439">
        <v>0</v>
      </c>
      <c r="X439" t="s">
        <v>42876</v>
      </c>
      <c r="Y439">
        <v>1</v>
      </c>
      <c r="AA439" t="s">
        <v>44586</v>
      </c>
      <c r="AB439">
        <v>1</v>
      </c>
      <c r="AD439" t="s">
        <v>44587</v>
      </c>
      <c r="AE439">
        <v>1</v>
      </c>
      <c r="AG439" t="s">
        <v>44596</v>
      </c>
      <c r="AH439">
        <v>0</v>
      </c>
      <c r="AJ439" t="s">
        <v>44589</v>
      </c>
      <c r="AK439">
        <v>0</v>
      </c>
      <c r="AM439" t="s">
        <v>44590</v>
      </c>
      <c r="AN439">
        <v>1</v>
      </c>
      <c r="AP439" t="s">
        <v>44597</v>
      </c>
      <c r="AQ439">
        <v>0</v>
      </c>
      <c r="AS439" t="s">
        <v>44628</v>
      </c>
      <c r="AT439">
        <v>0</v>
      </c>
    </row>
    <row r="440" spans="1:46" x14ac:dyDescent="0.3">
      <c r="A440">
        <v>439</v>
      </c>
      <c r="B440" s="1">
        <v>45911.61314814815</v>
      </c>
      <c r="C440" s="1">
        <v>45911.617824074077</v>
      </c>
      <c r="D440" t="s">
        <v>1834</v>
      </c>
      <c r="E440" t="s">
        <v>1835</v>
      </c>
      <c r="F440">
        <v>6</v>
      </c>
      <c r="I440" t="s">
        <v>1835</v>
      </c>
      <c r="L440">
        <v>13</v>
      </c>
      <c r="O440">
        <v>10</v>
      </c>
      <c r="R440" t="s">
        <v>44584</v>
      </c>
      <c r="S440">
        <v>1</v>
      </c>
      <c r="U440" t="s">
        <v>44585</v>
      </c>
      <c r="V440">
        <v>0</v>
      </c>
      <c r="X440" t="s">
        <v>42876</v>
      </c>
      <c r="Y440">
        <v>1</v>
      </c>
      <c r="AA440" t="s">
        <v>44586</v>
      </c>
      <c r="AB440">
        <v>1</v>
      </c>
      <c r="AD440" t="s">
        <v>44587</v>
      </c>
      <c r="AE440">
        <v>1</v>
      </c>
      <c r="AG440" t="s">
        <v>44588</v>
      </c>
      <c r="AH440">
        <v>1</v>
      </c>
      <c r="AJ440" t="s">
        <v>44589</v>
      </c>
      <c r="AK440">
        <v>0</v>
      </c>
      <c r="AM440" t="s">
        <v>44590</v>
      </c>
      <c r="AN440">
        <v>1</v>
      </c>
      <c r="AP440" t="s">
        <v>44595</v>
      </c>
      <c r="AQ440">
        <v>0</v>
      </c>
      <c r="AS440" t="s">
        <v>44628</v>
      </c>
      <c r="AT440">
        <v>0</v>
      </c>
    </row>
    <row r="441" spans="1:46" x14ac:dyDescent="0.3">
      <c r="A441">
        <v>440</v>
      </c>
      <c r="B441" s="1">
        <v>45911.613819444443</v>
      </c>
      <c r="C441" s="1">
        <v>45911.61818287037</v>
      </c>
      <c r="D441" t="s">
        <v>1768</v>
      </c>
      <c r="E441" t="s">
        <v>1769</v>
      </c>
      <c r="F441">
        <v>6</v>
      </c>
      <c r="I441" t="s">
        <v>42535</v>
      </c>
      <c r="L441">
        <v>13</v>
      </c>
      <c r="O441">
        <v>16</v>
      </c>
      <c r="R441" t="s">
        <v>44584</v>
      </c>
      <c r="S441">
        <v>1</v>
      </c>
      <c r="U441" t="s">
        <v>44619</v>
      </c>
      <c r="V441">
        <v>0</v>
      </c>
      <c r="X441" t="s">
        <v>44698</v>
      </c>
      <c r="Y441">
        <v>0</v>
      </c>
      <c r="AA441" t="s">
        <v>44586</v>
      </c>
      <c r="AB441">
        <v>1</v>
      </c>
      <c r="AD441" t="s">
        <v>44587</v>
      </c>
      <c r="AE441">
        <v>1</v>
      </c>
      <c r="AG441" t="s">
        <v>44663</v>
      </c>
      <c r="AH441">
        <v>1</v>
      </c>
      <c r="AJ441" t="s">
        <v>44589</v>
      </c>
      <c r="AK441">
        <v>0</v>
      </c>
      <c r="AM441" t="s">
        <v>44590</v>
      </c>
      <c r="AN441">
        <v>1</v>
      </c>
      <c r="AP441" t="s">
        <v>44643</v>
      </c>
      <c r="AQ441">
        <v>0</v>
      </c>
      <c r="AS441" t="s">
        <v>44592</v>
      </c>
      <c r="AT441">
        <v>1</v>
      </c>
    </row>
    <row r="442" spans="1:46" x14ac:dyDescent="0.3">
      <c r="A442">
        <v>441</v>
      </c>
      <c r="B442" s="1">
        <v>45911.613553240742</v>
      </c>
      <c r="C442" s="1">
        <v>45911.61822916667</v>
      </c>
      <c r="D442" t="s">
        <v>16212</v>
      </c>
      <c r="E442" t="s">
        <v>16213</v>
      </c>
      <c r="F442">
        <v>4</v>
      </c>
      <c r="I442" t="s">
        <v>21414</v>
      </c>
      <c r="L442">
        <v>13</v>
      </c>
      <c r="O442">
        <v>7</v>
      </c>
      <c r="R442" t="s">
        <v>44584</v>
      </c>
      <c r="S442">
        <v>1</v>
      </c>
      <c r="U442" t="s">
        <v>44585</v>
      </c>
      <c r="V442">
        <v>0</v>
      </c>
      <c r="X442" t="s">
        <v>42876</v>
      </c>
      <c r="Y442">
        <v>1</v>
      </c>
      <c r="AA442" t="s">
        <v>44586</v>
      </c>
      <c r="AB442">
        <v>1</v>
      </c>
      <c r="AD442" t="s">
        <v>44587</v>
      </c>
      <c r="AE442">
        <v>1</v>
      </c>
      <c r="AG442" t="s">
        <v>44647</v>
      </c>
      <c r="AH442">
        <v>0</v>
      </c>
      <c r="AJ442" t="s">
        <v>44589</v>
      </c>
      <c r="AK442">
        <v>0</v>
      </c>
      <c r="AM442" t="s">
        <v>44623</v>
      </c>
      <c r="AN442">
        <v>0</v>
      </c>
      <c r="AP442" t="s">
        <v>44643</v>
      </c>
      <c r="AQ442">
        <v>0</v>
      </c>
      <c r="AS442" t="s">
        <v>44644</v>
      </c>
      <c r="AT442">
        <v>0</v>
      </c>
    </row>
    <row r="443" spans="1:46" x14ac:dyDescent="0.3">
      <c r="A443">
        <v>442</v>
      </c>
      <c r="B443" s="1">
        <v>45911.613993055558</v>
      </c>
      <c r="C443" s="1">
        <v>45911.618333333332</v>
      </c>
      <c r="D443" t="s">
        <v>6957</v>
      </c>
      <c r="E443" t="s">
        <v>6958</v>
      </c>
      <c r="F443">
        <v>5</v>
      </c>
      <c r="I443" t="s">
        <v>6958</v>
      </c>
      <c r="L443">
        <v>13</v>
      </c>
      <c r="O443">
        <v>23</v>
      </c>
      <c r="R443" t="s">
        <v>44584</v>
      </c>
      <c r="S443">
        <v>1</v>
      </c>
      <c r="U443" t="s">
        <v>44585</v>
      </c>
      <c r="V443">
        <v>0</v>
      </c>
      <c r="X443" t="s">
        <v>42876</v>
      </c>
      <c r="Y443">
        <v>1</v>
      </c>
      <c r="AA443" t="s">
        <v>44586</v>
      </c>
      <c r="AB443">
        <v>1</v>
      </c>
      <c r="AD443" t="s">
        <v>44587</v>
      </c>
      <c r="AE443">
        <v>1</v>
      </c>
      <c r="AG443" t="s">
        <v>44612</v>
      </c>
      <c r="AH443">
        <v>0</v>
      </c>
      <c r="AJ443" t="s">
        <v>44589</v>
      </c>
      <c r="AK443">
        <v>0</v>
      </c>
      <c r="AM443" t="s">
        <v>44590</v>
      </c>
      <c r="AN443">
        <v>1</v>
      </c>
      <c r="AP443" t="s">
        <v>44643</v>
      </c>
      <c r="AQ443">
        <v>0</v>
      </c>
      <c r="AS443" t="s">
        <v>44598</v>
      </c>
      <c r="AT443">
        <v>0</v>
      </c>
    </row>
    <row r="444" spans="1:46" x14ac:dyDescent="0.3">
      <c r="A444">
        <v>443</v>
      </c>
      <c r="B444" s="1">
        <v>45911.613159722219</v>
      </c>
      <c r="C444" s="1">
        <v>45911.618668981479</v>
      </c>
      <c r="D444" t="s">
        <v>1585</v>
      </c>
      <c r="E444" t="s">
        <v>1586</v>
      </c>
      <c r="F444">
        <v>5</v>
      </c>
      <c r="I444" t="s">
        <v>1586</v>
      </c>
      <c r="L444">
        <v>13</v>
      </c>
      <c r="O444">
        <v>22</v>
      </c>
      <c r="R444" t="s">
        <v>44584</v>
      </c>
      <c r="S444">
        <v>1</v>
      </c>
      <c r="U444" t="s">
        <v>44674</v>
      </c>
      <c r="V444">
        <v>1</v>
      </c>
      <c r="X444" t="s">
        <v>42876</v>
      </c>
      <c r="Y444">
        <v>1</v>
      </c>
      <c r="AA444" t="s">
        <v>44586</v>
      </c>
      <c r="AB444">
        <v>1</v>
      </c>
      <c r="AD444" t="s">
        <v>44587</v>
      </c>
      <c r="AE444">
        <v>1</v>
      </c>
      <c r="AG444" t="s">
        <v>44605</v>
      </c>
      <c r="AH444">
        <v>0</v>
      </c>
      <c r="AJ444" t="s">
        <v>44589</v>
      </c>
      <c r="AK444">
        <v>0</v>
      </c>
      <c r="AM444" t="s">
        <v>44630</v>
      </c>
      <c r="AN444">
        <v>0</v>
      </c>
      <c r="AP444" t="s">
        <v>44595</v>
      </c>
      <c r="AQ444">
        <v>0</v>
      </c>
      <c r="AS444" t="s">
        <v>44598</v>
      </c>
      <c r="AT444">
        <v>0</v>
      </c>
    </row>
    <row r="445" spans="1:46" x14ac:dyDescent="0.3">
      <c r="A445">
        <v>444</v>
      </c>
      <c r="B445" s="1">
        <v>45911.613391203704</v>
      </c>
      <c r="C445" s="1">
        <v>45911.618784722225</v>
      </c>
      <c r="D445" t="s">
        <v>1705</v>
      </c>
      <c r="E445" t="s">
        <v>1706</v>
      </c>
      <c r="F445">
        <v>4</v>
      </c>
      <c r="I445" t="s">
        <v>32001</v>
      </c>
      <c r="L445">
        <v>13</v>
      </c>
      <c r="O445">
        <v>28</v>
      </c>
      <c r="R445" t="s">
        <v>44584</v>
      </c>
      <c r="S445">
        <v>1</v>
      </c>
      <c r="U445" t="s">
        <v>44585</v>
      </c>
      <c r="V445">
        <v>0</v>
      </c>
      <c r="X445" t="s">
        <v>42876</v>
      </c>
      <c r="Y445">
        <v>1</v>
      </c>
      <c r="AA445" t="s">
        <v>44639</v>
      </c>
      <c r="AB445">
        <v>0</v>
      </c>
      <c r="AD445" t="s">
        <v>44587</v>
      </c>
      <c r="AE445">
        <v>1</v>
      </c>
      <c r="AG445" t="s">
        <v>44605</v>
      </c>
      <c r="AH445">
        <v>0</v>
      </c>
      <c r="AJ445" t="s">
        <v>44603</v>
      </c>
      <c r="AK445">
        <v>0</v>
      </c>
      <c r="AM445" t="s">
        <v>44590</v>
      </c>
      <c r="AN445">
        <v>1</v>
      </c>
      <c r="AP445" t="s">
        <v>44597</v>
      </c>
      <c r="AQ445">
        <v>0</v>
      </c>
      <c r="AS445" t="s">
        <v>44598</v>
      </c>
      <c r="AT445">
        <v>0</v>
      </c>
    </row>
    <row r="446" spans="1:46" x14ac:dyDescent="0.3">
      <c r="A446">
        <v>445</v>
      </c>
      <c r="B446" s="1">
        <v>45911.61346064815</v>
      </c>
      <c r="C446" s="1">
        <v>45911.618935185186</v>
      </c>
      <c r="D446" t="s">
        <v>1594</v>
      </c>
      <c r="E446" t="s">
        <v>1595</v>
      </c>
      <c r="F446">
        <v>8</v>
      </c>
      <c r="I446" t="s">
        <v>1595</v>
      </c>
      <c r="L446">
        <v>13</v>
      </c>
      <c r="O446">
        <v>14</v>
      </c>
      <c r="R446" t="s">
        <v>44584</v>
      </c>
      <c r="S446">
        <v>1</v>
      </c>
      <c r="U446" t="s">
        <v>44674</v>
      </c>
      <c r="V446">
        <v>1</v>
      </c>
      <c r="X446" t="s">
        <v>42876</v>
      </c>
      <c r="Y446">
        <v>1</v>
      </c>
      <c r="AA446" t="s">
        <v>44586</v>
      </c>
      <c r="AB446">
        <v>1</v>
      </c>
      <c r="AD446" t="s">
        <v>44587</v>
      </c>
      <c r="AE446">
        <v>1</v>
      </c>
      <c r="AG446" t="s">
        <v>44588</v>
      </c>
      <c r="AH446">
        <v>1</v>
      </c>
      <c r="AJ446" t="s">
        <v>44589</v>
      </c>
      <c r="AK446">
        <v>0</v>
      </c>
      <c r="AM446" t="s">
        <v>44590</v>
      </c>
      <c r="AN446">
        <v>1</v>
      </c>
      <c r="AP446" t="s">
        <v>44595</v>
      </c>
      <c r="AQ446">
        <v>0</v>
      </c>
      <c r="AS446" t="s">
        <v>44592</v>
      </c>
      <c r="AT446">
        <v>1</v>
      </c>
    </row>
    <row r="447" spans="1:46" x14ac:dyDescent="0.3">
      <c r="A447">
        <v>446</v>
      </c>
      <c r="B447" s="1">
        <v>45911.613611111112</v>
      </c>
      <c r="C447" s="1">
        <v>45911.619039351855</v>
      </c>
      <c r="D447" t="s">
        <v>1825</v>
      </c>
      <c r="E447" t="s">
        <v>1826</v>
      </c>
      <c r="F447">
        <v>8</v>
      </c>
      <c r="I447" t="s">
        <v>1826</v>
      </c>
      <c r="L447">
        <v>13</v>
      </c>
      <c r="O447">
        <v>17</v>
      </c>
      <c r="R447" t="s">
        <v>44584</v>
      </c>
      <c r="S447">
        <v>1</v>
      </c>
      <c r="U447" t="s">
        <v>44633</v>
      </c>
      <c r="V447">
        <v>1</v>
      </c>
      <c r="X447" t="s">
        <v>42876</v>
      </c>
      <c r="Y447">
        <v>1</v>
      </c>
      <c r="AA447" t="s">
        <v>44586</v>
      </c>
      <c r="AB447">
        <v>1</v>
      </c>
      <c r="AD447" t="s">
        <v>44587</v>
      </c>
      <c r="AE447">
        <v>1</v>
      </c>
      <c r="AG447" t="s">
        <v>44588</v>
      </c>
      <c r="AH447">
        <v>1</v>
      </c>
      <c r="AJ447" t="s">
        <v>44589</v>
      </c>
      <c r="AK447">
        <v>0</v>
      </c>
      <c r="AM447" t="s">
        <v>44590</v>
      </c>
      <c r="AN447">
        <v>1</v>
      </c>
      <c r="AP447" t="s">
        <v>44646</v>
      </c>
      <c r="AQ447">
        <v>0</v>
      </c>
      <c r="AS447" t="s">
        <v>44592</v>
      </c>
      <c r="AT447">
        <v>1</v>
      </c>
    </row>
    <row r="448" spans="1:46" x14ac:dyDescent="0.3">
      <c r="A448">
        <v>447</v>
      </c>
      <c r="B448" s="1">
        <v>45911.615578703706</v>
      </c>
      <c r="C448" s="1">
        <v>45911.619062500002</v>
      </c>
      <c r="D448" t="s">
        <v>1525</v>
      </c>
      <c r="E448" t="s">
        <v>1526</v>
      </c>
      <c r="F448">
        <v>5</v>
      </c>
      <c r="I448" t="s">
        <v>46938</v>
      </c>
      <c r="L448">
        <v>13</v>
      </c>
      <c r="O448">
        <v>11</v>
      </c>
      <c r="R448" t="s">
        <v>44584</v>
      </c>
      <c r="S448">
        <v>1</v>
      </c>
      <c r="U448" t="s">
        <v>44674</v>
      </c>
      <c r="V448">
        <v>1</v>
      </c>
      <c r="X448" t="s">
        <v>42876</v>
      </c>
      <c r="Y448">
        <v>1</v>
      </c>
      <c r="AA448" t="s">
        <v>44676</v>
      </c>
      <c r="AB448">
        <v>0</v>
      </c>
      <c r="AD448" t="s">
        <v>44640</v>
      </c>
      <c r="AE448">
        <v>0</v>
      </c>
      <c r="AG448" t="s">
        <v>44605</v>
      </c>
      <c r="AH448">
        <v>0</v>
      </c>
      <c r="AJ448" t="s">
        <v>44589</v>
      </c>
      <c r="AK448">
        <v>0</v>
      </c>
      <c r="AM448" t="s">
        <v>44590</v>
      </c>
      <c r="AN448">
        <v>1</v>
      </c>
      <c r="AP448" t="s">
        <v>44643</v>
      </c>
      <c r="AQ448">
        <v>0</v>
      </c>
      <c r="AS448" t="s">
        <v>44592</v>
      </c>
      <c r="AT448">
        <v>1</v>
      </c>
    </row>
    <row r="449" spans="1:46" x14ac:dyDescent="0.3">
      <c r="A449">
        <v>448</v>
      </c>
      <c r="B449" s="1">
        <v>45911.613078703704</v>
      </c>
      <c r="C449" s="1">
        <v>45911.619097222225</v>
      </c>
      <c r="D449" t="s">
        <v>1745</v>
      </c>
      <c r="E449" t="s">
        <v>1746</v>
      </c>
      <c r="F449">
        <v>3</v>
      </c>
      <c r="I449" t="s">
        <v>1746</v>
      </c>
      <c r="L449">
        <v>13</v>
      </c>
      <c r="O449">
        <v>36</v>
      </c>
      <c r="R449" t="s">
        <v>44584</v>
      </c>
      <c r="S449">
        <v>1</v>
      </c>
      <c r="U449" t="s">
        <v>44692</v>
      </c>
      <c r="V449">
        <v>0</v>
      </c>
      <c r="X449" t="s">
        <v>42876</v>
      </c>
      <c r="Y449">
        <v>1</v>
      </c>
      <c r="AA449" t="s">
        <v>44639</v>
      </c>
      <c r="AB449">
        <v>0</v>
      </c>
      <c r="AD449" t="s">
        <v>44601</v>
      </c>
      <c r="AE449">
        <v>0</v>
      </c>
      <c r="AG449" t="s">
        <v>44612</v>
      </c>
      <c r="AH449">
        <v>0</v>
      </c>
      <c r="AJ449" t="s">
        <v>44627</v>
      </c>
      <c r="AK449">
        <v>0</v>
      </c>
      <c r="AM449" t="s">
        <v>44630</v>
      </c>
      <c r="AN449">
        <v>0</v>
      </c>
      <c r="AP449" t="s">
        <v>44597</v>
      </c>
      <c r="AQ449">
        <v>0</v>
      </c>
      <c r="AS449" t="s">
        <v>44592</v>
      </c>
      <c r="AT449">
        <v>1</v>
      </c>
    </row>
    <row r="450" spans="1:46" x14ac:dyDescent="0.3">
      <c r="A450">
        <v>449</v>
      </c>
      <c r="B450" s="1">
        <v>45911.61310185185</v>
      </c>
      <c r="C450" s="1">
        <v>45911.619166666664</v>
      </c>
      <c r="D450" t="s">
        <v>1757</v>
      </c>
      <c r="E450" t="s">
        <v>1758</v>
      </c>
      <c r="F450">
        <v>5</v>
      </c>
      <c r="I450" t="s">
        <v>1758</v>
      </c>
      <c r="L450">
        <v>13</v>
      </c>
      <c r="O450">
        <v>35</v>
      </c>
      <c r="R450" t="s">
        <v>44584</v>
      </c>
      <c r="S450">
        <v>1</v>
      </c>
      <c r="U450" t="s">
        <v>44619</v>
      </c>
      <c r="V450">
        <v>0</v>
      </c>
      <c r="X450" t="s">
        <v>42876</v>
      </c>
      <c r="Y450">
        <v>1</v>
      </c>
      <c r="AA450" t="s">
        <v>44586</v>
      </c>
      <c r="AB450">
        <v>1</v>
      </c>
      <c r="AD450" t="s">
        <v>44601</v>
      </c>
      <c r="AE450">
        <v>0</v>
      </c>
      <c r="AG450" t="s">
        <v>44612</v>
      </c>
      <c r="AH450">
        <v>0</v>
      </c>
      <c r="AJ450" t="s">
        <v>44666</v>
      </c>
      <c r="AK450">
        <v>0</v>
      </c>
      <c r="AM450" t="s">
        <v>44590</v>
      </c>
      <c r="AN450">
        <v>1</v>
      </c>
      <c r="AP450" t="s">
        <v>44597</v>
      </c>
      <c r="AQ450">
        <v>0</v>
      </c>
      <c r="AS450" t="s">
        <v>44592</v>
      </c>
      <c r="AT450">
        <v>1</v>
      </c>
    </row>
    <row r="451" spans="1:46" x14ac:dyDescent="0.3">
      <c r="A451">
        <v>450</v>
      </c>
      <c r="B451" s="1">
        <v>45911.613113425927</v>
      </c>
      <c r="C451" s="1">
        <v>45911.619375000002</v>
      </c>
      <c r="D451" t="s">
        <v>1780</v>
      </c>
      <c r="E451" t="s">
        <v>1781</v>
      </c>
      <c r="F451">
        <v>5</v>
      </c>
      <c r="I451" t="s">
        <v>46939</v>
      </c>
      <c r="L451">
        <v>13</v>
      </c>
      <c r="O451">
        <v>34</v>
      </c>
      <c r="R451" t="s">
        <v>44584</v>
      </c>
      <c r="S451">
        <v>1</v>
      </c>
      <c r="U451" t="s">
        <v>44619</v>
      </c>
      <c r="V451">
        <v>0</v>
      </c>
      <c r="X451" t="s">
        <v>42876</v>
      </c>
      <c r="Y451">
        <v>1</v>
      </c>
      <c r="AA451" t="s">
        <v>44586</v>
      </c>
      <c r="AB451">
        <v>1</v>
      </c>
      <c r="AD451" t="s">
        <v>44587</v>
      </c>
      <c r="AE451">
        <v>1</v>
      </c>
      <c r="AG451" t="s">
        <v>44612</v>
      </c>
      <c r="AH451">
        <v>0</v>
      </c>
      <c r="AJ451" t="s">
        <v>44589</v>
      </c>
      <c r="AK451">
        <v>0</v>
      </c>
      <c r="AM451" t="s">
        <v>44590</v>
      </c>
      <c r="AN451">
        <v>1</v>
      </c>
      <c r="AP451" t="s">
        <v>44597</v>
      </c>
      <c r="AQ451">
        <v>0</v>
      </c>
      <c r="AS451" t="s">
        <v>44598</v>
      </c>
      <c r="AT451">
        <v>0</v>
      </c>
    </row>
    <row r="452" spans="1:46" x14ac:dyDescent="0.3">
      <c r="A452">
        <v>451</v>
      </c>
      <c r="B452" s="1">
        <v>45911.615925925929</v>
      </c>
      <c r="C452" s="1">
        <v>45911.619502314818</v>
      </c>
      <c r="D452" t="s">
        <v>4726</v>
      </c>
      <c r="E452" t="s">
        <v>4727</v>
      </c>
      <c r="F452">
        <v>7</v>
      </c>
      <c r="I452" t="s">
        <v>4728</v>
      </c>
      <c r="L452">
        <v>13</v>
      </c>
      <c r="O452">
        <v>25</v>
      </c>
      <c r="R452" t="s">
        <v>44584</v>
      </c>
      <c r="S452">
        <v>1</v>
      </c>
      <c r="U452" t="s">
        <v>44619</v>
      </c>
      <c r="V452">
        <v>0</v>
      </c>
      <c r="X452" t="s">
        <v>42876</v>
      </c>
      <c r="Y452">
        <v>1</v>
      </c>
      <c r="AA452" t="s">
        <v>44586</v>
      </c>
      <c r="AB452">
        <v>1</v>
      </c>
      <c r="AD452" t="s">
        <v>44587</v>
      </c>
      <c r="AE452">
        <v>1</v>
      </c>
      <c r="AG452" t="s">
        <v>44588</v>
      </c>
      <c r="AH452">
        <v>1</v>
      </c>
      <c r="AJ452" t="s">
        <v>44589</v>
      </c>
      <c r="AK452">
        <v>0</v>
      </c>
      <c r="AM452" t="s">
        <v>44590</v>
      </c>
      <c r="AN452">
        <v>1</v>
      </c>
      <c r="AP452" t="s">
        <v>44672</v>
      </c>
      <c r="AQ452">
        <v>0</v>
      </c>
      <c r="AS452" t="s">
        <v>44592</v>
      </c>
      <c r="AT452">
        <v>1</v>
      </c>
    </row>
    <row r="453" spans="1:46" x14ac:dyDescent="0.3">
      <c r="A453">
        <v>452</v>
      </c>
      <c r="B453" s="1">
        <v>45911.616041666668</v>
      </c>
      <c r="C453" s="1">
        <v>45911.619733796295</v>
      </c>
      <c r="D453" t="s">
        <v>1628</v>
      </c>
      <c r="E453" t="s">
        <v>1629</v>
      </c>
      <c r="F453">
        <v>3</v>
      </c>
      <c r="I453" t="s">
        <v>26399</v>
      </c>
      <c r="L453">
        <v>13</v>
      </c>
      <c r="O453">
        <v>38</v>
      </c>
      <c r="R453" t="s">
        <v>44624</v>
      </c>
      <c r="S453">
        <v>0</v>
      </c>
      <c r="U453" t="s">
        <v>44585</v>
      </c>
      <c r="V453">
        <v>0</v>
      </c>
      <c r="X453" t="s">
        <v>42876</v>
      </c>
      <c r="Y453">
        <v>1</v>
      </c>
      <c r="AA453" t="s">
        <v>44586</v>
      </c>
      <c r="AB453">
        <v>1</v>
      </c>
      <c r="AD453" t="s">
        <v>44587</v>
      </c>
      <c r="AE453">
        <v>1</v>
      </c>
      <c r="AG453" t="s">
        <v>44641</v>
      </c>
      <c r="AH453">
        <v>0</v>
      </c>
      <c r="AJ453" t="s">
        <v>44589</v>
      </c>
      <c r="AK453">
        <v>0</v>
      </c>
      <c r="AM453" t="s">
        <v>44642</v>
      </c>
      <c r="AN453">
        <v>0</v>
      </c>
      <c r="AP453" t="s">
        <v>44662</v>
      </c>
      <c r="AQ453">
        <v>0</v>
      </c>
      <c r="AS453" t="s">
        <v>44614</v>
      </c>
      <c r="AT453">
        <v>0</v>
      </c>
    </row>
    <row r="454" spans="1:46" x14ac:dyDescent="0.3">
      <c r="A454">
        <v>453</v>
      </c>
      <c r="B454" s="1">
        <v>45911.614895833336</v>
      </c>
      <c r="C454" s="1">
        <v>45911.620254629626</v>
      </c>
      <c r="D454" t="s">
        <v>1548</v>
      </c>
      <c r="E454" t="s">
        <v>1549</v>
      </c>
      <c r="F454">
        <v>6</v>
      </c>
      <c r="I454" t="s">
        <v>1549</v>
      </c>
      <c r="L454">
        <v>13</v>
      </c>
      <c r="O454">
        <v>1</v>
      </c>
      <c r="R454" t="s">
        <v>44584</v>
      </c>
      <c r="S454">
        <v>1</v>
      </c>
      <c r="U454" t="s">
        <v>44633</v>
      </c>
      <c r="V454">
        <v>1</v>
      </c>
      <c r="X454" t="s">
        <v>42876</v>
      </c>
      <c r="Y454">
        <v>1</v>
      </c>
      <c r="AA454" t="s">
        <v>44586</v>
      </c>
      <c r="AB454">
        <v>1</v>
      </c>
      <c r="AD454" t="s">
        <v>44640</v>
      </c>
      <c r="AE454">
        <v>0</v>
      </c>
      <c r="AG454" t="s">
        <v>44668</v>
      </c>
      <c r="AH454">
        <v>0</v>
      </c>
      <c r="AJ454" t="s">
        <v>44589</v>
      </c>
      <c r="AK454">
        <v>0</v>
      </c>
      <c r="AM454" t="s">
        <v>44590</v>
      </c>
      <c r="AN454">
        <v>1</v>
      </c>
      <c r="AP454" t="s">
        <v>44595</v>
      </c>
      <c r="AQ454">
        <v>0</v>
      </c>
      <c r="AS454" t="s">
        <v>44592</v>
      </c>
      <c r="AT454">
        <v>1</v>
      </c>
    </row>
    <row r="455" spans="1:46" x14ac:dyDescent="0.3">
      <c r="A455">
        <v>454</v>
      </c>
      <c r="B455" s="1">
        <v>45911.616701388892</v>
      </c>
      <c r="C455" s="1">
        <v>45911.620636574073</v>
      </c>
      <c r="D455" t="s">
        <v>1683</v>
      </c>
      <c r="E455" t="s">
        <v>1684</v>
      </c>
      <c r="F455">
        <v>8</v>
      </c>
      <c r="I455" t="s">
        <v>1684</v>
      </c>
      <c r="L455">
        <v>13</v>
      </c>
      <c r="O455">
        <v>30</v>
      </c>
      <c r="R455" t="s">
        <v>44584</v>
      </c>
      <c r="S455">
        <v>1</v>
      </c>
      <c r="U455" t="s">
        <v>44585</v>
      </c>
      <c r="V455">
        <v>0</v>
      </c>
      <c r="X455" t="s">
        <v>42876</v>
      </c>
      <c r="Y455">
        <v>1</v>
      </c>
      <c r="AA455" t="s">
        <v>44586</v>
      </c>
      <c r="AB455">
        <v>1</v>
      </c>
      <c r="AD455" t="s">
        <v>44587</v>
      </c>
      <c r="AE455">
        <v>1</v>
      </c>
      <c r="AG455" t="s">
        <v>44588</v>
      </c>
      <c r="AH455">
        <v>1</v>
      </c>
      <c r="AJ455" t="s">
        <v>44620</v>
      </c>
      <c r="AK455">
        <v>1</v>
      </c>
      <c r="AM455" t="s">
        <v>44590</v>
      </c>
      <c r="AN455">
        <v>1</v>
      </c>
      <c r="AP455" t="s">
        <v>44591</v>
      </c>
      <c r="AQ455">
        <v>0</v>
      </c>
      <c r="AS455" t="s">
        <v>44592</v>
      </c>
      <c r="AT455">
        <v>1</v>
      </c>
    </row>
    <row r="456" spans="1:46" x14ac:dyDescent="0.3">
      <c r="A456">
        <v>455</v>
      </c>
      <c r="B456" s="1">
        <v>45911.617824074077</v>
      </c>
      <c r="C456" s="1">
        <v>45911.621793981481</v>
      </c>
      <c r="D456" t="s">
        <v>1617</v>
      </c>
      <c r="E456" t="s">
        <v>1618</v>
      </c>
      <c r="F456">
        <v>4</v>
      </c>
      <c r="I456" t="s">
        <v>1618</v>
      </c>
      <c r="L456">
        <v>13</v>
      </c>
      <c r="O456">
        <v>33</v>
      </c>
      <c r="R456" t="s">
        <v>44584</v>
      </c>
      <c r="S456">
        <v>1</v>
      </c>
      <c r="U456" t="s">
        <v>44585</v>
      </c>
      <c r="V456">
        <v>0</v>
      </c>
      <c r="X456" t="s">
        <v>42876</v>
      </c>
      <c r="Y456">
        <v>1</v>
      </c>
      <c r="AA456" t="s">
        <v>44586</v>
      </c>
      <c r="AB456">
        <v>1</v>
      </c>
      <c r="AD456" t="s">
        <v>44587</v>
      </c>
      <c r="AE456">
        <v>1</v>
      </c>
      <c r="AG456" t="s">
        <v>44612</v>
      </c>
      <c r="AH456">
        <v>0</v>
      </c>
      <c r="AJ456" t="s">
        <v>44589</v>
      </c>
      <c r="AK456">
        <v>0</v>
      </c>
      <c r="AM456" t="s">
        <v>44642</v>
      </c>
      <c r="AN456">
        <v>0</v>
      </c>
      <c r="AP456" t="s">
        <v>44597</v>
      </c>
      <c r="AQ456">
        <v>0</v>
      </c>
      <c r="AS456" t="s">
        <v>44628</v>
      </c>
      <c r="AT456">
        <v>0</v>
      </c>
    </row>
    <row r="457" spans="1:46" x14ac:dyDescent="0.3">
      <c r="A457">
        <v>456</v>
      </c>
      <c r="B457" s="1">
        <v>45911.613240740742</v>
      </c>
      <c r="C457" s="1">
        <v>45911.624374999999</v>
      </c>
      <c r="D457" t="s">
        <v>1872</v>
      </c>
      <c r="E457" t="s">
        <v>1873</v>
      </c>
      <c r="F457">
        <v>7</v>
      </c>
      <c r="I457" t="s">
        <v>1874</v>
      </c>
      <c r="L457">
        <v>13</v>
      </c>
      <c r="O457">
        <v>37</v>
      </c>
      <c r="R457" t="s">
        <v>44584</v>
      </c>
      <c r="S457">
        <v>1</v>
      </c>
      <c r="U457" t="s">
        <v>44664</v>
      </c>
      <c r="V457">
        <v>0</v>
      </c>
      <c r="X457" t="s">
        <v>42876</v>
      </c>
      <c r="Y457">
        <v>1</v>
      </c>
      <c r="AA457" t="s">
        <v>44586</v>
      </c>
      <c r="AB457">
        <v>1</v>
      </c>
      <c r="AD457" t="s">
        <v>44587</v>
      </c>
      <c r="AE457">
        <v>1</v>
      </c>
      <c r="AG457" t="s">
        <v>44605</v>
      </c>
      <c r="AH457">
        <v>0</v>
      </c>
      <c r="AJ457" t="s">
        <v>44702</v>
      </c>
      <c r="AK457">
        <v>1</v>
      </c>
      <c r="AM457" t="s">
        <v>44590</v>
      </c>
      <c r="AN457">
        <v>1</v>
      </c>
      <c r="AP457" t="s">
        <v>46940</v>
      </c>
      <c r="AQ457">
        <v>0</v>
      </c>
      <c r="AS457" t="s">
        <v>44592</v>
      </c>
      <c r="AT457">
        <v>1</v>
      </c>
    </row>
    <row r="458" spans="1:46" x14ac:dyDescent="0.3">
      <c r="A458">
        <v>457</v>
      </c>
      <c r="B458" s="1">
        <v>45911.612986111111</v>
      </c>
      <c r="C458" s="1">
        <v>45911.624386574076</v>
      </c>
      <c r="D458" t="s">
        <v>1714</v>
      </c>
      <c r="E458" t="s">
        <v>1715</v>
      </c>
      <c r="F458">
        <v>7</v>
      </c>
      <c r="I458" t="s">
        <v>42532</v>
      </c>
      <c r="L458">
        <v>13</v>
      </c>
      <c r="O458">
        <v>24</v>
      </c>
      <c r="R458" t="s">
        <v>44584</v>
      </c>
      <c r="S458">
        <v>1</v>
      </c>
      <c r="U458" t="s">
        <v>44664</v>
      </c>
      <c r="V458">
        <v>0</v>
      </c>
      <c r="X458" t="s">
        <v>42876</v>
      </c>
      <c r="Y458">
        <v>1</v>
      </c>
      <c r="AA458" t="s">
        <v>44586</v>
      </c>
      <c r="AB458">
        <v>1</v>
      </c>
      <c r="AD458" t="s">
        <v>44587</v>
      </c>
      <c r="AE458">
        <v>1</v>
      </c>
      <c r="AG458" t="s">
        <v>44654</v>
      </c>
      <c r="AH458">
        <v>0</v>
      </c>
      <c r="AJ458" t="s">
        <v>44702</v>
      </c>
      <c r="AK458">
        <v>1</v>
      </c>
      <c r="AM458" t="s">
        <v>44590</v>
      </c>
      <c r="AN458">
        <v>1</v>
      </c>
      <c r="AP458" t="s">
        <v>46940</v>
      </c>
      <c r="AQ458">
        <v>0</v>
      </c>
      <c r="AS458" t="s">
        <v>44592</v>
      </c>
      <c r="AT458">
        <v>1</v>
      </c>
    </row>
    <row r="459" spans="1:46" x14ac:dyDescent="0.3">
      <c r="A459">
        <v>458</v>
      </c>
      <c r="B459" s="1">
        <v>45911.622152777774</v>
      </c>
      <c r="C459" s="1">
        <v>45911.624386574076</v>
      </c>
      <c r="D459" t="s">
        <v>1513</v>
      </c>
      <c r="E459" t="s">
        <v>1514</v>
      </c>
      <c r="F459">
        <v>7</v>
      </c>
      <c r="I459" t="s">
        <v>1514</v>
      </c>
      <c r="L459">
        <v>13</v>
      </c>
      <c r="O459">
        <v>12</v>
      </c>
      <c r="R459" t="s">
        <v>44584</v>
      </c>
      <c r="S459">
        <v>1</v>
      </c>
      <c r="U459" t="s">
        <v>44665</v>
      </c>
      <c r="V459">
        <v>0</v>
      </c>
      <c r="X459" t="s">
        <v>42876</v>
      </c>
      <c r="Y459">
        <v>1</v>
      </c>
      <c r="AA459" t="s">
        <v>44586</v>
      </c>
      <c r="AB459">
        <v>1</v>
      </c>
      <c r="AD459" t="s">
        <v>44587</v>
      </c>
      <c r="AE459">
        <v>1</v>
      </c>
      <c r="AG459" t="s">
        <v>44654</v>
      </c>
      <c r="AH459">
        <v>0</v>
      </c>
      <c r="AJ459" t="s">
        <v>44702</v>
      </c>
      <c r="AK459">
        <v>1</v>
      </c>
      <c r="AM459" t="s">
        <v>44590</v>
      </c>
      <c r="AN459">
        <v>1</v>
      </c>
      <c r="AP459" t="s">
        <v>46940</v>
      </c>
      <c r="AQ459">
        <v>0</v>
      </c>
      <c r="AS459" t="s">
        <v>44592</v>
      </c>
      <c r="AT459">
        <v>1</v>
      </c>
    </row>
    <row r="460" spans="1:46" x14ac:dyDescent="0.3">
      <c r="A460">
        <v>459</v>
      </c>
      <c r="B460" s="1">
        <v>45911.613657407404</v>
      </c>
      <c r="C460" s="1">
        <v>45911.6249537037</v>
      </c>
      <c r="D460" t="s">
        <v>1861</v>
      </c>
      <c r="E460" t="s">
        <v>1862</v>
      </c>
      <c r="F460">
        <v>6</v>
      </c>
      <c r="I460" t="s">
        <v>7011</v>
      </c>
      <c r="L460">
        <v>13</v>
      </c>
      <c r="O460">
        <v>32</v>
      </c>
      <c r="R460" t="s">
        <v>44584</v>
      </c>
      <c r="S460">
        <v>1</v>
      </c>
      <c r="U460" t="s">
        <v>44665</v>
      </c>
      <c r="V460">
        <v>0</v>
      </c>
      <c r="X460" t="s">
        <v>42876</v>
      </c>
      <c r="Y460">
        <v>1</v>
      </c>
      <c r="AA460" t="s">
        <v>44586</v>
      </c>
      <c r="AB460">
        <v>1</v>
      </c>
      <c r="AD460" t="s">
        <v>44640</v>
      </c>
      <c r="AE460">
        <v>0</v>
      </c>
      <c r="AG460" t="s">
        <v>44647</v>
      </c>
      <c r="AH460">
        <v>0</v>
      </c>
      <c r="AJ460" t="s">
        <v>44620</v>
      </c>
      <c r="AK460">
        <v>1</v>
      </c>
      <c r="AM460" t="s">
        <v>44590</v>
      </c>
      <c r="AN460">
        <v>1</v>
      </c>
      <c r="AP460" t="s">
        <v>44597</v>
      </c>
      <c r="AQ460">
        <v>0</v>
      </c>
      <c r="AS460" t="s">
        <v>44592</v>
      </c>
      <c r="AT460">
        <v>1</v>
      </c>
    </row>
    <row r="461" spans="1:46" x14ac:dyDescent="0.3">
      <c r="A461">
        <v>460</v>
      </c>
      <c r="B461" s="1">
        <v>45911.613449074073</v>
      </c>
      <c r="C461" s="1">
        <v>45911.625416666669</v>
      </c>
      <c r="D461" t="s">
        <v>1814</v>
      </c>
      <c r="E461" t="s">
        <v>1815</v>
      </c>
      <c r="F461">
        <v>7</v>
      </c>
      <c r="I461" t="s">
        <v>1815</v>
      </c>
      <c r="L461">
        <v>13</v>
      </c>
      <c r="O461">
        <v>21</v>
      </c>
      <c r="R461" t="s">
        <v>44584</v>
      </c>
      <c r="S461">
        <v>1</v>
      </c>
      <c r="U461" t="s">
        <v>44652</v>
      </c>
      <c r="V461">
        <v>0</v>
      </c>
      <c r="X461" t="s">
        <v>42876</v>
      </c>
      <c r="Y461">
        <v>1</v>
      </c>
      <c r="AA461" t="s">
        <v>44586</v>
      </c>
      <c r="AB461">
        <v>1</v>
      </c>
      <c r="AD461" t="s">
        <v>44587</v>
      </c>
      <c r="AE461">
        <v>1</v>
      </c>
      <c r="AG461" t="s">
        <v>44605</v>
      </c>
      <c r="AH461">
        <v>0</v>
      </c>
      <c r="AJ461" t="s">
        <v>44702</v>
      </c>
      <c r="AK461">
        <v>1</v>
      </c>
      <c r="AM461" t="s">
        <v>44590</v>
      </c>
      <c r="AN461">
        <v>1</v>
      </c>
      <c r="AP461" t="s">
        <v>44631</v>
      </c>
      <c r="AQ461">
        <v>0</v>
      </c>
      <c r="AS461" t="s">
        <v>44592</v>
      </c>
      <c r="AT461">
        <v>1</v>
      </c>
    </row>
    <row r="462" spans="1:46" x14ac:dyDescent="0.3">
      <c r="A462">
        <v>461</v>
      </c>
      <c r="B462" s="1">
        <v>45911.620381944442</v>
      </c>
      <c r="C462" s="1">
        <v>45911.625752314816</v>
      </c>
      <c r="D462" t="s">
        <v>1726</v>
      </c>
      <c r="E462" t="s">
        <v>1727</v>
      </c>
      <c r="F462">
        <v>6</v>
      </c>
      <c r="I462" t="s">
        <v>1728</v>
      </c>
      <c r="L462">
        <v>13</v>
      </c>
      <c r="O462">
        <v>6</v>
      </c>
      <c r="R462" t="s">
        <v>44584</v>
      </c>
      <c r="S462">
        <v>1</v>
      </c>
      <c r="U462" t="s">
        <v>44585</v>
      </c>
      <c r="V462">
        <v>0</v>
      </c>
      <c r="X462" t="s">
        <v>42876</v>
      </c>
      <c r="Y462">
        <v>1</v>
      </c>
      <c r="AA462" t="s">
        <v>44586</v>
      </c>
      <c r="AB462">
        <v>1</v>
      </c>
      <c r="AD462" t="s">
        <v>44587</v>
      </c>
      <c r="AE462">
        <v>1</v>
      </c>
      <c r="AG462" t="s">
        <v>44588</v>
      </c>
      <c r="AH462">
        <v>1</v>
      </c>
      <c r="AJ462" t="s">
        <v>44589</v>
      </c>
      <c r="AK462">
        <v>0</v>
      </c>
      <c r="AM462" t="s">
        <v>44590</v>
      </c>
      <c r="AN462">
        <v>1</v>
      </c>
      <c r="AP462" t="s">
        <v>44597</v>
      </c>
      <c r="AQ462">
        <v>0</v>
      </c>
      <c r="AS462" t="s">
        <v>44604</v>
      </c>
      <c r="AT462">
        <v>0</v>
      </c>
    </row>
    <row r="463" spans="1:46" x14ac:dyDescent="0.3">
      <c r="A463">
        <v>462</v>
      </c>
      <c r="B463" s="1">
        <v>45911.629131944443</v>
      </c>
      <c r="C463" s="1">
        <v>45911.633645833332</v>
      </c>
      <c r="D463" t="s">
        <v>1670</v>
      </c>
      <c r="E463" t="s">
        <v>1671</v>
      </c>
      <c r="F463">
        <v>4</v>
      </c>
      <c r="I463" t="s">
        <v>1671</v>
      </c>
      <c r="L463">
        <v>13</v>
      </c>
      <c r="O463">
        <v>40</v>
      </c>
      <c r="R463" t="s">
        <v>44584</v>
      </c>
      <c r="S463">
        <v>1</v>
      </c>
      <c r="U463" t="s">
        <v>44585</v>
      </c>
      <c r="V463">
        <v>0</v>
      </c>
      <c r="X463" t="s">
        <v>42876</v>
      </c>
      <c r="Y463">
        <v>1</v>
      </c>
      <c r="AA463" t="s">
        <v>44586</v>
      </c>
      <c r="AB463">
        <v>1</v>
      </c>
      <c r="AD463" t="s">
        <v>44640</v>
      </c>
      <c r="AE463">
        <v>0</v>
      </c>
      <c r="AG463" t="s">
        <v>44679</v>
      </c>
      <c r="AH463">
        <v>0</v>
      </c>
      <c r="AJ463" t="s">
        <v>44627</v>
      </c>
      <c r="AK463">
        <v>0</v>
      </c>
      <c r="AM463" t="s">
        <v>44590</v>
      </c>
      <c r="AN463">
        <v>1</v>
      </c>
      <c r="AP463" t="s">
        <v>44597</v>
      </c>
      <c r="AQ463">
        <v>0</v>
      </c>
      <c r="AS463" t="s">
        <v>44604</v>
      </c>
      <c r="AT463">
        <v>0</v>
      </c>
    </row>
    <row r="464" spans="1:46" x14ac:dyDescent="0.3">
      <c r="A464">
        <v>463</v>
      </c>
      <c r="B464" s="1">
        <v>45911.633773148147</v>
      </c>
      <c r="C464" s="1">
        <v>45911.63484953704</v>
      </c>
      <c r="D464" t="s">
        <v>1572</v>
      </c>
      <c r="E464" t="s">
        <v>1573</v>
      </c>
      <c r="F464">
        <v>1</v>
      </c>
      <c r="I464" t="s">
        <v>1574</v>
      </c>
      <c r="L464">
        <v>9</v>
      </c>
      <c r="O464">
        <v>9</v>
      </c>
      <c r="R464" t="s">
        <v>44584</v>
      </c>
      <c r="S464">
        <v>1</v>
      </c>
      <c r="U464" t="s">
        <v>44585</v>
      </c>
      <c r="V464">
        <v>0</v>
      </c>
      <c r="X464" t="s">
        <v>31162</v>
      </c>
      <c r="Y464">
        <v>0</v>
      </c>
      <c r="AA464" t="s">
        <v>42987</v>
      </c>
      <c r="AB464">
        <v>0</v>
      </c>
      <c r="AD464" t="s">
        <v>44601</v>
      </c>
      <c r="AE464">
        <v>0</v>
      </c>
      <c r="AG464" t="s">
        <v>44612</v>
      </c>
      <c r="AH464">
        <v>0</v>
      </c>
      <c r="AJ464" t="s">
        <v>44627</v>
      </c>
      <c r="AK464">
        <v>0</v>
      </c>
      <c r="AM464" t="s">
        <v>44642</v>
      </c>
      <c r="AN464">
        <v>0</v>
      </c>
      <c r="AP464" t="s">
        <v>44613</v>
      </c>
      <c r="AQ464">
        <v>0</v>
      </c>
      <c r="AS464" t="s">
        <v>44614</v>
      </c>
      <c r="AT464">
        <v>0</v>
      </c>
    </row>
    <row r="465" spans="1:46" x14ac:dyDescent="0.3">
      <c r="A465">
        <v>464</v>
      </c>
      <c r="B465" s="1">
        <v>45911.640520833331</v>
      </c>
      <c r="C465" s="1">
        <v>45911.641400462962</v>
      </c>
      <c r="D465" t="s">
        <v>1639</v>
      </c>
      <c r="E465" t="s">
        <v>1640</v>
      </c>
      <c r="F465">
        <v>1</v>
      </c>
      <c r="I465" t="s">
        <v>1641</v>
      </c>
      <c r="L465">
        <v>13</v>
      </c>
      <c r="O465">
        <v>13</v>
      </c>
      <c r="R465" t="s">
        <v>44611</v>
      </c>
      <c r="S465">
        <v>0</v>
      </c>
      <c r="U465" t="s">
        <v>44692</v>
      </c>
      <c r="V465">
        <v>0</v>
      </c>
      <c r="X465" t="s">
        <v>43652</v>
      </c>
      <c r="Y465">
        <v>0</v>
      </c>
      <c r="AA465" t="s">
        <v>44586</v>
      </c>
      <c r="AB465">
        <v>1</v>
      </c>
      <c r="AD465" t="s">
        <v>44601</v>
      </c>
      <c r="AE465">
        <v>0</v>
      </c>
      <c r="AG465" t="s">
        <v>44612</v>
      </c>
      <c r="AH465">
        <v>0</v>
      </c>
      <c r="AJ465" t="s">
        <v>44589</v>
      </c>
      <c r="AK465">
        <v>0</v>
      </c>
      <c r="AM465" t="s">
        <v>44642</v>
      </c>
      <c r="AN465">
        <v>0</v>
      </c>
      <c r="AP465" t="s">
        <v>44613</v>
      </c>
      <c r="AQ465">
        <v>0</v>
      </c>
      <c r="AS465" t="s">
        <v>44604</v>
      </c>
      <c r="AT465">
        <v>0</v>
      </c>
    </row>
    <row r="466" spans="1:46" x14ac:dyDescent="0.3">
      <c r="A466">
        <v>465</v>
      </c>
      <c r="B466" s="1">
        <v>45911.671122685184</v>
      </c>
      <c r="C466" s="1">
        <v>45911.674224537041</v>
      </c>
      <c r="D466" t="s">
        <v>1097</v>
      </c>
      <c r="E466" t="s">
        <v>1098</v>
      </c>
      <c r="F466">
        <v>7</v>
      </c>
      <c r="I466" t="s">
        <v>1098</v>
      </c>
      <c r="L466">
        <v>2</v>
      </c>
      <c r="O466">
        <v>12</v>
      </c>
      <c r="R466" t="s">
        <v>44584</v>
      </c>
      <c r="S466">
        <v>1</v>
      </c>
      <c r="U466" t="s">
        <v>44585</v>
      </c>
      <c r="V466">
        <v>0</v>
      </c>
      <c r="X466" t="s">
        <v>42876</v>
      </c>
      <c r="Y466">
        <v>1</v>
      </c>
      <c r="AA466" t="s">
        <v>44586</v>
      </c>
      <c r="AB466">
        <v>1</v>
      </c>
      <c r="AD466" t="s">
        <v>44587</v>
      </c>
      <c r="AE466">
        <v>1</v>
      </c>
      <c r="AG466" t="s">
        <v>44588</v>
      </c>
      <c r="AH466">
        <v>1</v>
      </c>
      <c r="AJ466" t="s">
        <v>44589</v>
      </c>
      <c r="AK466">
        <v>0</v>
      </c>
      <c r="AM466" t="s">
        <v>44590</v>
      </c>
      <c r="AN466">
        <v>1</v>
      </c>
      <c r="AP466" t="s">
        <v>44591</v>
      </c>
      <c r="AQ466">
        <v>0</v>
      </c>
      <c r="AS466" t="s">
        <v>44592</v>
      </c>
      <c r="AT466">
        <v>1</v>
      </c>
    </row>
    <row r="467" spans="1:46" x14ac:dyDescent="0.3">
      <c r="A467">
        <v>466</v>
      </c>
      <c r="B467" s="1">
        <v>45911.669976851852</v>
      </c>
      <c r="C467" s="1">
        <v>45911.675717592596</v>
      </c>
      <c r="D467" t="s">
        <v>904</v>
      </c>
      <c r="E467" t="s">
        <v>905</v>
      </c>
      <c r="F467">
        <v>7</v>
      </c>
      <c r="I467" t="s">
        <v>905</v>
      </c>
      <c r="L467">
        <v>2</v>
      </c>
      <c r="O467">
        <v>17</v>
      </c>
      <c r="R467" t="s">
        <v>44584</v>
      </c>
      <c r="S467">
        <v>1</v>
      </c>
      <c r="U467" t="s">
        <v>44585</v>
      </c>
      <c r="V467">
        <v>0</v>
      </c>
      <c r="X467" t="s">
        <v>42876</v>
      </c>
      <c r="Y467">
        <v>1</v>
      </c>
      <c r="AA467" t="s">
        <v>44586</v>
      </c>
      <c r="AB467">
        <v>1</v>
      </c>
      <c r="AD467" t="s">
        <v>44587</v>
      </c>
      <c r="AE467">
        <v>1</v>
      </c>
      <c r="AG467" t="s">
        <v>44588</v>
      </c>
      <c r="AH467">
        <v>1</v>
      </c>
      <c r="AJ467" t="s">
        <v>44589</v>
      </c>
      <c r="AK467">
        <v>0</v>
      </c>
      <c r="AM467" t="s">
        <v>44590</v>
      </c>
      <c r="AN467">
        <v>1</v>
      </c>
      <c r="AP467" t="s">
        <v>44648</v>
      </c>
      <c r="AQ467">
        <v>0</v>
      </c>
      <c r="AS467" t="s">
        <v>44592</v>
      </c>
      <c r="AT467">
        <v>1</v>
      </c>
    </row>
    <row r="468" spans="1:46" x14ac:dyDescent="0.3">
      <c r="A468">
        <v>467</v>
      </c>
      <c r="B468" s="1">
        <v>45911.681620370371</v>
      </c>
      <c r="C468" s="1">
        <v>45911.682905092595</v>
      </c>
      <c r="D468" t="s">
        <v>1162</v>
      </c>
      <c r="E468" t="s">
        <v>1163</v>
      </c>
      <c r="F468">
        <v>6</v>
      </c>
      <c r="I468" t="s">
        <v>1163</v>
      </c>
      <c r="L468">
        <v>2</v>
      </c>
      <c r="O468">
        <v>14</v>
      </c>
      <c r="R468" t="s">
        <v>44584</v>
      </c>
      <c r="S468">
        <v>1</v>
      </c>
      <c r="U468" t="s">
        <v>44585</v>
      </c>
      <c r="V468">
        <v>0</v>
      </c>
      <c r="X468" t="s">
        <v>42876</v>
      </c>
      <c r="Y468">
        <v>1</v>
      </c>
      <c r="AA468" t="s">
        <v>44586</v>
      </c>
      <c r="AB468">
        <v>1</v>
      </c>
      <c r="AD468" t="s">
        <v>44661</v>
      </c>
      <c r="AE468">
        <v>0</v>
      </c>
      <c r="AG468" t="s">
        <v>44588</v>
      </c>
      <c r="AH468">
        <v>1</v>
      </c>
      <c r="AJ468" t="s">
        <v>44589</v>
      </c>
      <c r="AK468">
        <v>0</v>
      </c>
      <c r="AM468" t="s">
        <v>44590</v>
      </c>
      <c r="AN468">
        <v>1</v>
      </c>
      <c r="AP468" t="s">
        <v>44648</v>
      </c>
      <c r="AQ468">
        <v>0</v>
      </c>
      <c r="AS468" t="s">
        <v>44592</v>
      </c>
      <c r="AT468">
        <v>1</v>
      </c>
    </row>
    <row r="469" spans="1:46" x14ac:dyDescent="0.3">
      <c r="A469">
        <v>468</v>
      </c>
      <c r="B469" s="1">
        <v>45911.688298611109</v>
      </c>
      <c r="C469" s="1">
        <v>45911.690266203703</v>
      </c>
      <c r="D469" t="s">
        <v>2144</v>
      </c>
      <c r="E469" t="s">
        <v>2145</v>
      </c>
      <c r="F469">
        <v>6</v>
      </c>
      <c r="I469" t="s">
        <v>2145</v>
      </c>
      <c r="L469">
        <v>4</v>
      </c>
      <c r="O469">
        <v>13</v>
      </c>
      <c r="R469" t="s">
        <v>44584</v>
      </c>
      <c r="S469">
        <v>1</v>
      </c>
      <c r="U469" t="s">
        <v>44585</v>
      </c>
      <c r="V469">
        <v>0</v>
      </c>
      <c r="X469" t="s">
        <v>42876</v>
      </c>
      <c r="Y469">
        <v>1</v>
      </c>
      <c r="AA469" t="s">
        <v>44586</v>
      </c>
      <c r="AB469">
        <v>1</v>
      </c>
      <c r="AD469" t="s">
        <v>44587</v>
      </c>
      <c r="AE469">
        <v>1</v>
      </c>
      <c r="AG469" t="s">
        <v>44647</v>
      </c>
      <c r="AH469">
        <v>0</v>
      </c>
      <c r="AJ469" t="s">
        <v>44589</v>
      </c>
      <c r="AK469">
        <v>0</v>
      </c>
      <c r="AM469" t="s">
        <v>44590</v>
      </c>
      <c r="AN469">
        <v>1</v>
      </c>
      <c r="AP469" t="s">
        <v>44597</v>
      </c>
      <c r="AQ469">
        <v>0</v>
      </c>
      <c r="AS469" t="s">
        <v>44592</v>
      </c>
      <c r="AT469">
        <v>1</v>
      </c>
    </row>
    <row r="470" spans="1:46" x14ac:dyDescent="0.3">
      <c r="A470">
        <v>469</v>
      </c>
      <c r="B470" s="1">
        <v>45911.727303240739</v>
      </c>
      <c r="C470" s="1">
        <v>45911.731782407405</v>
      </c>
      <c r="D470" t="s">
        <v>981</v>
      </c>
      <c r="E470" t="s">
        <v>982</v>
      </c>
      <c r="F470">
        <v>7</v>
      </c>
      <c r="I470" t="s">
        <v>982</v>
      </c>
      <c r="L470">
        <v>2</v>
      </c>
      <c r="O470">
        <v>6</v>
      </c>
      <c r="R470" t="s">
        <v>44584</v>
      </c>
      <c r="S470">
        <v>1</v>
      </c>
      <c r="U470" t="s">
        <v>44585</v>
      </c>
      <c r="V470">
        <v>0</v>
      </c>
      <c r="X470" t="s">
        <v>42876</v>
      </c>
      <c r="Y470">
        <v>1</v>
      </c>
      <c r="AA470" t="s">
        <v>44586</v>
      </c>
      <c r="AB470">
        <v>1</v>
      </c>
      <c r="AD470" t="s">
        <v>44587</v>
      </c>
      <c r="AE470">
        <v>1</v>
      </c>
      <c r="AG470" t="s">
        <v>44588</v>
      </c>
      <c r="AH470">
        <v>1</v>
      </c>
      <c r="AJ470" t="s">
        <v>44589</v>
      </c>
      <c r="AK470">
        <v>0</v>
      </c>
      <c r="AM470" t="s">
        <v>44590</v>
      </c>
      <c r="AN470">
        <v>1</v>
      </c>
      <c r="AP470" t="s">
        <v>44648</v>
      </c>
      <c r="AQ470">
        <v>0</v>
      </c>
      <c r="AS470" t="s">
        <v>44592</v>
      </c>
      <c r="AT470">
        <v>1</v>
      </c>
    </row>
    <row r="471" spans="1:46" x14ac:dyDescent="0.3">
      <c r="A471">
        <v>470</v>
      </c>
      <c r="B471" s="1">
        <v>45911.756736111114</v>
      </c>
      <c r="C471" s="1">
        <v>45911.758113425924</v>
      </c>
      <c r="D471" t="s">
        <v>1992</v>
      </c>
      <c r="E471" t="s">
        <v>1993</v>
      </c>
      <c r="F471">
        <v>6</v>
      </c>
      <c r="I471" t="s">
        <v>46929</v>
      </c>
      <c r="L471">
        <v>4</v>
      </c>
      <c r="O471">
        <v>9</v>
      </c>
      <c r="R471" t="s">
        <v>44584</v>
      </c>
      <c r="S471">
        <v>1</v>
      </c>
      <c r="U471" t="s">
        <v>44585</v>
      </c>
      <c r="V471">
        <v>0</v>
      </c>
      <c r="X471" t="s">
        <v>42876</v>
      </c>
      <c r="Y471">
        <v>1</v>
      </c>
      <c r="AA471" t="s">
        <v>44586</v>
      </c>
      <c r="AB471">
        <v>1</v>
      </c>
      <c r="AD471" t="s">
        <v>44587</v>
      </c>
      <c r="AE471">
        <v>1</v>
      </c>
      <c r="AG471" t="s">
        <v>44647</v>
      </c>
      <c r="AH471">
        <v>0</v>
      </c>
      <c r="AJ471" t="s">
        <v>44589</v>
      </c>
      <c r="AK471">
        <v>0</v>
      </c>
      <c r="AM471" t="s">
        <v>44590</v>
      </c>
      <c r="AN471">
        <v>1</v>
      </c>
      <c r="AP471" t="s">
        <v>44597</v>
      </c>
      <c r="AQ471">
        <v>0</v>
      </c>
      <c r="AS471" t="s">
        <v>44592</v>
      </c>
      <c r="AT471">
        <v>1</v>
      </c>
    </row>
    <row r="472" spans="1:46" x14ac:dyDescent="0.3">
      <c r="A472">
        <v>471</v>
      </c>
      <c r="B472" s="1">
        <v>45911.772164351853</v>
      </c>
      <c r="C472" s="1">
        <v>45911.773553240739</v>
      </c>
      <c r="D472" t="s">
        <v>2132</v>
      </c>
      <c r="E472" t="s">
        <v>2133</v>
      </c>
      <c r="F472">
        <v>5</v>
      </c>
      <c r="I472" t="s">
        <v>2133</v>
      </c>
      <c r="L472">
        <v>4</v>
      </c>
      <c r="O472">
        <v>1</v>
      </c>
      <c r="R472" t="s">
        <v>44584</v>
      </c>
      <c r="S472">
        <v>1</v>
      </c>
      <c r="U472" t="s">
        <v>44585</v>
      </c>
      <c r="V472">
        <v>0</v>
      </c>
      <c r="X472" t="s">
        <v>42876</v>
      </c>
      <c r="Y472">
        <v>1</v>
      </c>
      <c r="AA472" t="s">
        <v>44586</v>
      </c>
      <c r="AB472">
        <v>1</v>
      </c>
      <c r="AD472" t="s">
        <v>44587</v>
      </c>
      <c r="AE472">
        <v>1</v>
      </c>
      <c r="AG472" t="s">
        <v>44612</v>
      </c>
      <c r="AH472">
        <v>0</v>
      </c>
      <c r="AJ472" t="s">
        <v>44589</v>
      </c>
      <c r="AK472">
        <v>0</v>
      </c>
      <c r="AM472" t="s">
        <v>44590</v>
      </c>
      <c r="AN472">
        <v>1</v>
      </c>
      <c r="AP472" t="s">
        <v>44597</v>
      </c>
      <c r="AQ472">
        <v>0</v>
      </c>
      <c r="AS472" t="s">
        <v>44628</v>
      </c>
      <c r="AT47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426"/>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66.75" bestFit="1" customWidth="1"/>
    <col min="19" max="19" width="74.25" bestFit="1" customWidth="1"/>
    <col min="20" max="20" width="76.875" bestFit="1" customWidth="1"/>
    <col min="21" max="21" width="64.125" bestFit="1" customWidth="1"/>
    <col min="22" max="22" width="71.625" bestFit="1" customWidth="1"/>
    <col min="23" max="23" width="74.375" bestFit="1" customWidth="1"/>
    <col min="24" max="24" width="70.875" bestFit="1" customWidth="1"/>
    <col min="25" max="25" width="78.375" bestFit="1" customWidth="1"/>
    <col min="26" max="26" width="81" bestFit="1" customWidth="1"/>
    <col min="27" max="27" width="64.125" bestFit="1" customWidth="1"/>
    <col min="28" max="28" width="71.625" bestFit="1" customWidth="1"/>
    <col min="29" max="29" width="74.375" bestFit="1" customWidth="1"/>
    <col min="30" max="30" width="68.25" bestFit="1" customWidth="1"/>
    <col min="31" max="31" width="75.75" bestFit="1" customWidth="1"/>
    <col min="32" max="32" width="78.5" bestFit="1" customWidth="1"/>
    <col min="33" max="36" width="81" bestFit="1" customWidth="1"/>
    <col min="37" max="37" width="18.375" bestFit="1" customWidth="1"/>
    <col min="38" max="38" width="21.125" bestFit="1" customWidth="1"/>
    <col min="39" max="39" width="81" bestFit="1" customWidth="1"/>
    <col min="40" max="40" width="18.625" bestFit="1" customWidth="1"/>
    <col min="41" max="41" width="21.375" bestFit="1" customWidth="1"/>
    <col min="42" max="47" width="81" bestFit="1" customWidth="1"/>
    <col min="48" max="48" width="78.625" bestFit="1" customWidth="1"/>
    <col min="49" max="50" width="81" bestFit="1" customWidth="1"/>
    <col min="51" max="51" width="44.625" bestFit="1" customWidth="1"/>
    <col min="52" max="52" width="52" bestFit="1" customWidth="1"/>
    <col min="53" max="53" width="54.75" bestFit="1" customWidth="1"/>
    <col min="54" max="54" width="55.875" bestFit="1" customWidth="1"/>
    <col min="55" max="55" width="63.375" bestFit="1" customWidth="1"/>
    <col min="56" max="56" width="66.125" bestFit="1" customWidth="1"/>
    <col min="57" max="57" width="79.625" bestFit="1" customWidth="1"/>
    <col min="58" max="62" width="81" bestFit="1" customWidth="1"/>
    <col min="63" max="63" width="64.375" bestFit="1" customWidth="1"/>
    <col min="64" max="64" width="71.875" bestFit="1" customWidth="1"/>
    <col min="65" max="65" width="74.625" bestFit="1" customWidth="1"/>
    <col min="66" max="66" width="76.125" bestFit="1" customWidth="1"/>
    <col min="67" max="68" width="81" bestFit="1" customWidth="1"/>
    <col min="69" max="69" width="67.5" bestFit="1" customWidth="1"/>
    <col min="70" max="70" width="75" bestFit="1" customWidth="1"/>
    <col min="71" max="71" width="77.75" bestFit="1" customWidth="1"/>
    <col min="72" max="75" width="81" bestFit="1" customWidth="1"/>
    <col min="76" max="76" width="54.375" bestFit="1" customWidth="1"/>
    <col min="77" max="77" width="57.125" bestFit="1" customWidth="1"/>
    <col min="78" max="78" width="81" bestFit="1" customWidth="1"/>
    <col min="79" max="79" width="59" bestFit="1" customWidth="1"/>
    <col min="80" max="80" width="61.75" bestFit="1" customWidth="1"/>
    <col min="81" max="87" width="81" bestFit="1" customWidth="1"/>
    <col min="88" max="88" width="80" bestFit="1" customWidth="1"/>
    <col min="89" max="93" width="81" bestFit="1" customWidth="1"/>
    <col min="94" max="94" width="62.375" bestFit="1" customWidth="1"/>
    <col min="95" max="95" width="65.125" bestFit="1" customWidth="1"/>
    <col min="96" max="96" width="81" bestFit="1" customWidth="1"/>
    <col min="97" max="97" width="56.625" bestFit="1" customWidth="1"/>
    <col min="98" max="98" width="59.25" bestFit="1" customWidth="1"/>
    <col min="99" max="101" width="81" bestFit="1" customWidth="1"/>
  </cols>
  <sheetData>
    <row r="1" spans="1:101"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42773</v>
      </c>
      <c r="S1" t="s">
        <v>42774</v>
      </c>
      <c r="T1" t="s">
        <v>42775</v>
      </c>
      <c r="U1" t="s">
        <v>42776</v>
      </c>
      <c r="V1" t="s">
        <v>42777</v>
      </c>
      <c r="W1" t="s">
        <v>42778</v>
      </c>
      <c r="X1" t="s">
        <v>42779</v>
      </c>
      <c r="Y1" t="s">
        <v>42780</v>
      </c>
      <c r="Z1" t="s">
        <v>42781</v>
      </c>
      <c r="AA1" t="s">
        <v>42782</v>
      </c>
      <c r="AB1" t="s">
        <v>42783</v>
      </c>
      <c r="AC1" t="s">
        <v>42784</v>
      </c>
      <c r="AD1" t="s">
        <v>42785</v>
      </c>
      <c r="AE1" t="s">
        <v>42786</v>
      </c>
      <c r="AF1" t="s">
        <v>42787</v>
      </c>
      <c r="AG1" t="s">
        <v>42788</v>
      </c>
      <c r="AH1" t="s">
        <v>42789</v>
      </c>
      <c r="AI1" t="s">
        <v>42790</v>
      </c>
      <c r="AJ1" t="s">
        <v>42791</v>
      </c>
      <c r="AK1" t="s">
        <v>42792</v>
      </c>
      <c r="AL1" t="s">
        <v>42793</v>
      </c>
      <c r="AM1" t="s">
        <v>42794</v>
      </c>
      <c r="AN1" t="s">
        <v>42795</v>
      </c>
      <c r="AO1" t="s">
        <v>42796</v>
      </c>
      <c r="AP1" t="s">
        <v>42797</v>
      </c>
      <c r="AQ1" t="s">
        <v>42798</v>
      </c>
      <c r="AR1" t="s">
        <v>42799</v>
      </c>
      <c r="AS1" t="s">
        <v>42800</v>
      </c>
      <c r="AT1" t="s">
        <v>42801</v>
      </c>
      <c r="AU1" t="s">
        <v>42802</v>
      </c>
      <c r="AV1" t="s">
        <v>42803</v>
      </c>
      <c r="AW1" t="s">
        <v>42804</v>
      </c>
      <c r="AX1" t="s">
        <v>42805</v>
      </c>
      <c r="AY1" t="s">
        <v>42806</v>
      </c>
      <c r="AZ1" t="s">
        <v>42807</v>
      </c>
      <c r="BA1" t="s">
        <v>42808</v>
      </c>
      <c r="BB1" t="s">
        <v>42809</v>
      </c>
      <c r="BC1" t="s">
        <v>42810</v>
      </c>
      <c r="BD1" t="s">
        <v>42811</v>
      </c>
      <c r="BE1" t="s">
        <v>42812</v>
      </c>
      <c r="BF1" t="s">
        <v>42813</v>
      </c>
      <c r="BG1" t="s">
        <v>42814</v>
      </c>
      <c r="BH1" t="s">
        <v>42815</v>
      </c>
      <c r="BI1" t="s">
        <v>42816</v>
      </c>
      <c r="BJ1" t="s">
        <v>42817</v>
      </c>
      <c r="BK1" t="s">
        <v>42818</v>
      </c>
      <c r="BL1" t="s">
        <v>42819</v>
      </c>
      <c r="BM1" t="s">
        <v>42820</v>
      </c>
      <c r="BN1" t="s">
        <v>42821</v>
      </c>
      <c r="BO1" t="s">
        <v>42822</v>
      </c>
      <c r="BP1" t="s">
        <v>42823</v>
      </c>
      <c r="BQ1" t="s">
        <v>42824</v>
      </c>
      <c r="BR1" t="s">
        <v>42825</v>
      </c>
      <c r="BS1" t="s">
        <v>42826</v>
      </c>
      <c r="BT1" t="s">
        <v>42827</v>
      </c>
      <c r="BU1" t="s">
        <v>42828</v>
      </c>
      <c r="BV1" t="s">
        <v>42829</v>
      </c>
      <c r="BW1" t="s">
        <v>42830</v>
      </c>
      <c r="BX1" t="s">
        <v>42831</v>
      </c>
      <c r="BY1" t="s">
        <v>42832</v>
      </c>
      <c r="BZ1" t="s">
        <v>42833</v>
      </c>
      <c r="CA1" t="s">
        <v>42834</v>
      </c>
      <c r="CB1" t="s">
        <v>42835</v>
      </c>
      <c r="CC1" t="s">
        <v>42836</v>
      </c>
      <c r="CD1" t="s">
        <v>42837</v>
      </c>
      <c r="CE1" t="s">
        <v>42838</v>
      </c>
      <c r="CF1" t="s">
        <v>42839</v>
      </c>
      <c r="CG1" t="s">
        <v>42840</v>
      </c>
      <c r="CH1" t="s">
        <v>42841</v>
      </c>
      <c r="CI1" t="s">
        <v>42842</v>
      </c>
      <c r="CJ1" t="s">
        <v>42843</v>
      </c>
      <c r="CK1" t="s">
        <v>42844</v>
      </c>
      <c r="CL1" t="s">
        <v>42845</v>
      </c>
      <c r="CM1" t="s">
        <v>42846</v>
      </c>
      <c r="CN1" t="s">
        <v>42847</v>
      </c>
      <c r="CO1" t="s">
        <v>42848</v>
      </c>
      <c r="CP1" t="s">
        <v>42849</v>
      </c>
      <c r="CQ1" t="s">
        <v>42850</v>
      </c>
      <c r="CR1" t="s">
        <v>42851</v>
      </c>
      <c r="CS1" t="s">
        <v>42852</v>
      </c>
      <c r="CT1" t="s">
        <v>42853</v>
      </c>
      <c r="CU1" t="s">
        <v>42854</v>
      </c>
      <c r="CV1" t="s">
        <v>42855</v>
      </c>
      <c r="CW1" t="s">
        <v>42856</v>
      </c>
    </row>
    <row r="2" spans="1:101" x14ac:dyDescent="0.3">
      <c r="A2">
        <v>1</v>
      </c>
      <c r="B2" s="1">
        <v>45879.519849537035</v>
      </c>
      <c r="C2" s="1">
        <v>45879.537002314813</v>
      </c>
      <c r="D2" t="s">
        <v>1270</v>
      </c>
      <c r="E2" t="s">
        <v>1271</v>
      </c>
      <c r="F2">
        <v>18</v>
      </c>
      <c r="I2" t="s">
        <v>1272</v>
      </c>
      <c r="J2">
        <v>0</v>
      </c>
      <c r="L2">
        <v>1</v>
      </c>
      <c r="M2">
        <v>0</v>
      </c>
      <c r="O2">
        <v>2</v>
      </c>
      <c r="P2">
        <v>0</v>
      </c>
      <c r="R2" t="s">
        <v>42857</v>
      </c>
      <c r="S2">
        <v>1</v>
      </c>
      <c r="U2" t="s">
        <v>42858</v>
      </c>
      <c r="V2">
        <v>1</v>
      </c>
      <c r="X2" t="s">
        <v>42859</v>
      </c>
      <c r="Y2">
        <v>1</v>
      </c>
      <c r="AA2" t="s">
        <v>42860</v>
      </c>
      <c r="AB2">
        <v>1</v>
      </c>
      <c r="AD2" t="s">
        <v>42861</v>
      </c>
      <c r="AE2">
        <v>1</v>
      </c>
      <c r="AG2" t="s">
        <v>42862</v>
      </c>
      <c r="AH2">
        <v>1</v>
      </c>
      <c r="AJ2" t="s">
        <v>42863</v>
      </c>
      <c r="AK2">
        <v>1</v>
      </c>
      <c r="AM2" t="s">
        <v>42864</v>
      </c>
      <c r="AN2">
        <v>1</v>
      </c>
      <c r="AP2" t="s">
        <v>15187</v>
      </c>
      <c r="AQ2">
        <v>1</v>
      </c>
      <c r="AS2" t="s">
        <v>15187</v>
      </c>
      <c r="AT2">
        <v>1</v>
      </c>
      <c r="AV2" t="s">
        <v>15187</v>
      </c>
      <c r="AW2">
        <v>1</v>
      </c>
      <c r="AY2" t="s">
        <v>15186</v>
      </c>
      <c r="AZ2">
        <v>1</v>
      </c>
      <c r="BB2" t="s">
        <v>15186</v>
      </c>
      <c r="BC2">
        <v>1</v>
      </c>
      <c r="BE2" t="s">
        <v>15187</v>
      </c>
      <c r="BF2">
        <v>1</v>
      </c>
      <c r="BH2" t="s">
        <v>15186</v>
      </c>
      <c r="BI2">
        <v>1</v>
      </c>
      <c r="BK2" t="s">
        <v>15187</v>
      </c>
      <c r="BL2">
        <v>1</v>
      </c>
      <c r="BN2" t="s">
        <v>15186</v>
      </c>
      <c r="BO2">
        <v>1</v>
      </c>
      <c r="BQ2" t="s">
        <v>15186</v>
      </c>
      <c r="BR2">
        <v>1</v>
      </c>
      <c r="BT2" t="s">
        <v>42865</v>
      </c>
      <c r="BU2">
        <v>0</v>
      </c>
      <c r="BW2" t="s">
        <v>42866</v>
      </c>
      <c r="BX2">
        <v>0</v>
      </c>
      <c r="BZ2" t="s">
        <v>42867</v>
      </c>
      <c r="CA2">
        <v>0</v>
      </c>
      <c r="CC2" t="s">
        <v>42868</v>
      </c>
      <c r="CD2">
        <v>0</v>
      </c>
      <c r="CF2" t="s">
        <v>42869</v>
      </c>
      <c r="CG2">
        <v>0</v>
      </c>
      <c r="CI2" t="s">
        <v>42870</v>
      </c>
      <c r="CJ2">
        <v>0</v>
      </c>
      <c r="CL2" t="s">
        <v>42871</v>
      </c>
      <c r="CM2">
        <v>0</v>
      </c>
      <c r="CO2" t="s">
        <v>42872</v>
      </c>
      <c r="CP2">
        <v>0</v>
      </c>
      <c r="CR2" t="s">
        <v>42873</v>
      </c>
      <c r="CS2">
        <v>0</v>
      </c>
      <c r="CU2" t="s">
        <v>42874</v>
      </c>
      <c r="CV2">
        <v>0</v>
      </c>
    </row>
    <row r="3" spans="1:101" x14ac:dyDescent="0.3">
      <c r="A3">
        <v>2</v>
      </c>
      <c r="B3" s="1">
        <v>45879.578761574077</v>
      </c>
      <c r="C3" s="1">
        <v>45879.598252314812</v>
      </c>
      <c r="D3" t="s">
        <v>1326</v>
      </c>
      <c r="E3" t="s">
        <v>1327</v>
      </c>
      <c r="F3">
        <v>18</v>
      </c>
      <c r="I3" t="s">
        <v>1327</v>
      </c>
      <c r="J3">
        <v>0</v>
      </c>
      <c r="L3">
        <v>1</v>
      </c>
      <c r="M3">
        <v>0</v>
      </c>
      <c r="O3">
        <v>20</v>
      </c>
      <c r="P3">
        <v>0</v>
      </c>
      <c r="R3" t="s">
        <v>42857</v>
      </c>
      <c r="S3">
        <v>1</v>
      </c>
      <c r="U3" t="s">
        <v>42858</v>
      </c>
      <c r="V3">
        <v>1</v>
      </c>
      <c r="X3" t="s">
        <v>42859</v>
      </c>
      <c r="Y3">
        <v>1</v>
      </c>
      <c r="AA3" t="s">
        <v>42860</v>
      </c>
      <c r="AB3">
        <v>1</v>
      </c>
      <c r="AD3" t="s">
        <v>42861</v>
      </c>
      <c r="AE3">
        <v>1</v>
      </c>
      <c r="AG3" t="s">
        <v>42862</v>
      </c>
      <c r="AH3">
        <v>1</v>
      </c>
      <c r="AJ3" t="s">
        <v>42863</v>
      </c>
      <c r="AK3">
        <v>1</v>
      </c>
      <c r="AM3" t="s">
        <v>42864</v>
      </c>
      <c r="AN3">
        <v>1</v>
      </c>
      <c r="AP3" t="s">
        <v>15187</v>
      </c>
      <c r="AQ3">
        <v>1</v>
      </c>
      <c r="AS3" t="s">
        <v>15187</v>
      </c>
      <c r="AT3">
        <v>1</v>
      </c>
      <c r="AV3" t="s">
        <v>15187</v>
      </c>
      <c r="AW3">
        <v>1</v>
      </c>
      <c r="AY3" t="s">
        <v>15186</v>
      </c>
      <c r="AZ3">
        <v>1</v>
      </c>
      <c r="BB3" t="s">
        <v>15186</v>
      </c>
      <c r="BC3">
        <v>1</v>
      </c>
      <c r="BE3" t="s">
        <v>15187</v>
      </c>
      <c r="BF3">
        <v>1</v>
      </c>
      <c r="BH3" t="s">
        <v>15186</v>
      </c>
      <c r="BI3">
        <v>1</v>
      </c>
      <c r="BK3" t="s">
        <v>15187</v>
      </c>
      <c r="BL3">
        <v>1</v>
      </c>
      <c r="BN3" t="s">
        <v>15186</v>
      </c>
      <c r="BO3">
        <v>1</v>
      </c>
      <c r="BQ3" t="s">
        <v>15186</v>
      </c>
      <c r="BR3">
        <v>1</v>
      </c>
      <c r="BT3" t="s">
        <v>42875</v>
      </c>
      <c r="BU3">
        <v>0</v>
      </c>
      <c r="BW3" t="s">
        <v>42876</v>
      </c>
      <c r="BX3">
        <v>0</v>
      </c>
      <c r="BZ3" t="s">
        <v>42877</v>
      </c>
      <c r="CA3">
        <v>0</v>
      </c>
      <c r="CC3" t="s">
        <v>42878</v>
      </c>
      <c r="CD3">
        <v>0</v>
      </c>
      <c r="CF3" t="s">
        <v>42879</v>
      </c>
      <c r="CG3">
        <v>0</v>
      </c>
      <c r="CI3" t="s">
        <v>42880</v>
      </c>
      <c r="CJ3">
        <v>0</v>
      </c>
      <c r="CL3" t="s">
        <v>42881</v>
      </c>
      <c r="CM3">
        <v>0</v>
      </c>
      <c r="CO3" t="s">
        <v>42882</v>
      </c>
      <c r="CP3">
        <v>0</v>
      </c>
      <c r="CR3" t="s">
        <v>42883</v>
      </c>
      <c r="CS3">
        <v>0</v>
      </c>
      <c r="CU3" t="s">
        <v>42884</v>
      </c>
      <c r="CV3">
        <v>0</v>
      </c>
    </row>
    <row r="4" spans="1:101" x14ac:dyDescent="0.3">
      <c r="A4">
        <v>3</v>
      </c>
      <c r="B4" s="1">
        <v>45882.808391203704</v>
      </c>
      <c r="C4" s="1">
        <v>45882.825798611113</v>
      </c>
      <c r="D4" t="s">
        <v>1462</v>
      </c>
      <c r="E4" t="s">
        <v>1463</v>
      </c>
      <c r="F4">
        <v>15</v>
      </c>
      <c r="I4" t="s">
        <v>1463</v>
      </c>
      <c r="J4">
        <v>0</v>
      </c>
      <c r="L4">
        <v>1</v>
      </c>
      <c r="M4">
        <v>0</v>
      </c>
      <c r="O4">
        <v>27</v>
      </c>
      <c r="P4">
        <v>0</v>
      </c>
      <c r="R4" t="s">
        <v>42860</v>
      </c>
      <c r="S4">
        <v>0</v>
      </c>
      <c r="U4" t="s">
        <v>42858</v>
      </c>
      <c r="V4">
        <v>1</v>
      </c>
      <c r="X4" t="s">
        <v>42859</v>
      </c>
      <c r="Y4">
        <v>1</v>
      </c>
      <c r="AA4" t="s">
        <v>42857</v>
      </c>
      <c r="AB4">
        <v>0</v>
      </c>
      <c r="AD4" t="s">
        <v>42861</v>
      </c>
      <c r="AE4">
        <v>1</v>
      </c>
      <c r="AG4" t="s">
        <v>42885</v>
      </c>
      <c r="AH4">
        <v>0</v>
      </c>
      <c r="AJ4" t="s">
        <v>42863</v>
      </c>
      <c r="AK4">
        <v>1</v>
      </c>
      <c r="AM4" t="s">
        <v>42864</v>
      </c>
      <c r="AN4">
        <v>1</v>
      </c>
      <c r="AP4" t="s">
        <v>15187</v>
      </c>
      <c r="AQ4">
        <v>1</v>
      </c>
      <c r="AS4" t="s">
        <v>15187</v>
      </c>
      <c r="AT4">
        <v>1</v>
      </c>
      <c r="AV4" t="s">
        <v>15187</v>
      </c>
      <c r="AW4">
        <v>1</v>
      </c>
      <c r="AY4" t="s">
        <v>15186</v>
      </c>
      <c r="AZ4">
        <v>1</v>
      </c>
      <c r="BB4" t="s">
        <v>15186</v>
      </c>
      <c r="BC4">
        <v>1</v>
      </c>
      <c r="BE4" t="s">
        <v>15187</v>
      </c>
      <c r="BF4">
        <v>1</v>
      </c>
      <c r="BH4" t="s">
        <v>15186</v>
      </c>
      <c r="BI4">
        <v>1</v>
      </c>
      <c r="BK4" t="s">
        <v>15187</v>
      </c>
      <c r="BL4">
        <v>1</v>
      </c>
      <c r="BN4" t="s">
        <v>15186</v>
      </c>
      <c r="BO4">
        <v>1</v>
      </c>
      <c r="BQ4" t="s">
        <v>15186</v>
      </c>
      <c r="BR4">
        <v>1</v>
      </c>
      <c r="BT4" t="s">
        <v>42886</v>
      </c>
      <c r="BU4">
        <v>0</v>
      </c>
      <c r="BW4" t="s">
        <v>42887</v>
      </c>
      <c r="BX4">
        <v>0</v>
      </c>
      <c r="BZ4" t="s">
        <v>42888</v>
      </c>
      <c r="CA4">
        <v>0</v>
      </c>
      <c r="CC4" t="s">
        <v>42889</v>
      </c>
      <c r="CD4">
        <v>0</v>
      </c>
      <c r="CF4" t="s">
        <v>42890</v>
      </c>
      <c r="CG4">
        <v>0</v>
      </c>
      <c r="CI4" t="s">
        <v>42891</v>
      </c>
      <c r="CJ4">
        <v>0</v>
      </c>
      <c r="CL4" t="s">
        <v>42892</v>
      </c>
      <c r="CM4">
        <v>0</v>
      </c>
      <c r="CO4" t="s">
        <v>42893</v>
      </c>
      <c r="CP4">
        <v>0</v>
      </c>
      <c r="CR4" t="s">
        <v>42894</v>
      </c>
      <c r="CS4">
        <v>0</v>
      </c>
      <c r="CU4" t="s">
        <v>42895</v>
      </c>
      <c r="CV4">
        <v>0</v>
      </c>
    </row>
    <row r="5" spans="1:101" x14ac:dyDescent="0.3">
      <c r="A5">
        <v>4</v>
      </c>
      <c r="B5" s="1">
        <v>45884.955659722225</v>
      </c>
      <c r="C5" s="1">
        <v>45884.979143518518</v>
      </c>
      <c r="D5" t="s">
        <v>1484</v>
      </c>
      <c r="E5" t="s">
        <v>1485</v>
      </c>
      <c r="F5">
        <v>18</v>
      </c>
      <c r="I5" t="s">
        <v>1486</v>
      </c>
      <c r="J5">
        <v>0</v>
      </c>
      <c r="L5">
        <v>1</v>
      </c>
      <c r="M5">
        <v>0</v>
      </c>
      <c r="O5">
        <v>9</v>
      </c>
      <c r="P5">
        <v>0</v>
      </c>
      <c r="R5" t="s">
        <v>42857</v>
      </c>
      <c r="S5">
        <v>1</v>
      </c>
      <c r="U5" t="s">
        <v>42858</v>
      </c>
      <c r="V5">
        <v>1</v>
      </c>
      <c r="X5" t="s">
        <v>42859</v>
      </c>
      <c r="Y5">
        <v>1</v>
      </c>
      <c r="AA5" t="s">
        <v>42860</v>
      </c>
      <c r="AB5">
        <v>1</v>
      </c>
      <c r="AD5" t="s">
        <v>42861</v>
      </c>
      <c r="AE5">
        <v>1</v>
      </c>
      <c r="AG5" t="s">
        <v>42862</v>
      </c>
      <c r="AH5">
        <v>1</v>
      </c>
      <c r="AJ5" t="s">
        <v>42863</v>
      </c>
      <c r="AK5">
        <v>1</v>
      </c>
      <c r="AM5" t="s">
        <v>42864</v>
      </c>
      <c r="AN5">
        <v>1</v>
      </c>
      <c r="AP5" t="s">
        <v>15187</v>
      </c>
      <c r="AQ5">
        <v>1</v>
      </c>
      <c r="AS5" t="s">
        <v>15187</v>
      </c>
      <c r="AT5">
        <v>1</v>
      </c>
      <c r="AV5" t="s">
        <v>15187</v>
      </c>
      <c r="AW5">
        <v>1</v>
      </c>
      <c r="AY5" t="s">
        <v>15186</v>
      </c>
      <c r="AZ5">
        <v>1</v>
      </c>
      <c r="BB5" t="s">
        <v>15186</v>
      </c>
      <c r="BC5">
        <v>1</v>
      </c>
      <c r="BE5" t="s">
        <v>15187</v>
      </c>
      <c r="BF5">
        <v>1</v>
      </c>
      <c r="BH5" t="s">
        <v>15186</v>
      </c>
      <c r="BI5">
        <v>1</v>
      </c>
      <c r="BK5" t="s">
        <v>15187</v>
      </c>
      <c r="BL5">
        <v>1</v>
      </c>
      <c r="BN5" t="s">
        <v>15186</v>
      </c>
      <c r="BO5">
        <v>1</v>
      </c>
      <c r="BQ5" t="s">
        <v>15186</v>
      </c>
      <c r="BR5">
        <v>1</v>
      </c>
      <c r="BT5" t="s">
        <v>42896</v>
      </c>
      <c r="BU5">
        <v>0</v>
      </c>
      <c r="BW5" t="s">
        <v>42876</v>
      </c>
      <c r="BX5">
        <v>0</v>
      </c>
      <c r="BZ5" t="s">
        <v>42897</v>
      </c>
      <c r="CA5">
        <v>0</v>
      </c>
      <c r="CC5" t="s">
        <v>42898</v>
      </c>
      <c r="CD5">
        <v>0</v>
      </c>
      <c r="CF5" t="s">
        <v>42899</v>
      </c>
      <c r="CG5">
        <v>0</v>
      </c>
      <c r="CI5" t="s">
        <v>42900</v>
      </c>
      <c r="CJ5">
        <v>0</v>
      </c>
      <c r="CL5" t="s">
        <v>42901</v>
      </c>
      <c r="CM5">
        <v>0</v>
      </c>
      <c r="CO5" t="s">
        <v>42902</v>
      </c>
      <c r="CP5">
        <v>0</v>
      </c>
      <c r="CR5" t="s">
        <v>42903</v>
      </c>
      <c r="CS5">
        <v>0</v>
      </c>
      <c r="CU5" t="s">
        <v>42904</v>
      </c>
      <c r="CV5">
        <v>0</v>
      </c>
    </row>
    <row r="6" spans="1:101" x14ac:dyDescent="0.3">
      <c r="A6">
        <v>5</v>
      </c>
      <c r="B6" s="1">
        <v>45886.960092592592</v>
      </c>
      <c r="C6" s="1">
        <v>45886.970312500001</v>
      </c>
      <c r="D6" t="s">
        <v>1379</v>
      </c>
      <c r="E6" t="s">
        <v>1380</v>
      </c>
      <c r="F6">
        <v>17</v>
      </c>
      <c r="I6" t="s">
        <v>1381</v>
      </c>
      <c r="J6">
        <v>0</v>
      </c>
      <c r="L6">
        <v>1</v>
      </c>
      <c r="M6">
        <v>0</v>
      </c>
      <c r="O6">
        <v>6</v>
      </c>
      <c r="P6">
        <v>0</v>
      </c>
      <c r="R6" t="s">
        <v>42857</v>
      </c>
      <c r="S6">
        <v>1</v>
      </c>
      <c r="U6" t="s">
        <v>42858</v>
      </c>
      <c r="V6">
        <v>1</v>
      </c>
      <c r="X6" t="s">
        <v>42859</v>
      </c>
      <c r="Y6">
        <v>1</v>
      </c>
      <c r="AA6" t="s">
        <v>42860</v>
      </c>
      <c r="AB6">
        <v>1</v>
      </c>
      <c r="AD6" t="s">
        <v>42861</v>
      </c>
      <c r="AE6">
        <v>1</v>
      </c>
      <c r="AG6" t="s">
        <v>42862</v>
      </c>
      <c r="AH6">
        <v>1</v>
      </c>
      <c r="AJ6" t="s">
        <v>42863</v>
      </c>
      <c r="AK6">
        <v>1</v>
      </c>
      <c r="AM6" t="s">
        <v>42864</v>
      </c>
      <c r="AN6">
        <v>1</v>
      </c>
      <c r="AP6" t="s">
        <v>15187</v>
      </c>
      <c r="AQ6">
        <v>1</v>
      </c>
      <c r="AS6" t="s">
        <v>15187</v>
      </c>
      <c r="AT6">
        <v>1</v>
      </c>
      <c r="AV6" t="s">
        <v>15186</v>
      </c>
      <c r="AW6">
        <v>0</v>
      </c>
      <c r="AY6" t="s">
        <v>15186</v>
      </c>
      <c r="AZ6">
        <v>1</v>
      </c>
      <c r="BB6" t="s">
        <v>15186</v>
      </c>
      <c r="BC6">
        <v>1</v>
      </c>
      <c r="BE6" t="s">
        <v>15187</v>
      </c>
      <c r="BF6">
        <v>1</v>
      </c>
      <c r="BH6" t="s">
        <v>15186</v>
      </c>
      <c r="BI6">
        <v>1</v>
      </c>
      <c r="BK6" t="s">
        <v>15187</v>
      </c>
      <c r="BL6">
        <v>1</v>
      </c>
      <c r="BN6" t="s">
        <v>15186</v>
      </c>
      <c r="BO6">
        <v>1</v>
      </c>
      <c r="BQ6" t="s">
        <v>15186</v>
      </c>
      <c r="BR6">
        <v>1</v>
      </c>
      <c r="BT6" t="s">
        <v>42865</v>
      </c>
      <c r="BU6">
        <v>0</v>
      </c>
      <c r="BW6" t="s">
        <v>42905</v>
      </c>
      <c r="BX6">
        <v>0</v>
      </c>
      <c r="BZ6" t="s">
        <v>42906</v>
      </c>
      <c r="CA6">
        <v>0</v>
      </c>
      <c r="CC6" t="s">
        <v>42907</v>
      </c>
      <c r="CD6">
        <v>0</v>
      </c>
      <c r="CF6" t="s">
        <v>42908</v>
      </c>
      <c r="CG6">
        <v>0</v>
      </c>
      <c r="CI6" t="s">
        <v>42909</v>
      </c>
      <c r="CJ6">
        <v>0</v>
      </c>
      <c r="CL6" t="s">
        <v>42910</v>
      </c>
      <c r="CM6">
        <v>0</v>
      </c>
      <c r="CO6" t="s">
        <v>42911</v>
      </c>
      <c r="CP6">
        <v>0</v>
      </c>
      <c r="CR6" t="s">
        <v>42912</v>
      </c>
      <c r="CS6">
        <v>0</v>
      </c>
      <c r="CU6" t="s">
        <v>42913</v>
      </c>
      <c r="CV6">
        <v>0</v>
      </c>
    </row>
    <row r="7" spans="1:101" x14ac:dyDescent="0.3">
      <c r="A7">
        <v>6</v>
      </c>
      <c r="B7" s="1">
        <v>45889.512384259258</v>
      </c>
      <c r="C7" s="1">
        <v>45889.546678240738</v>
      </c>
      <c r="D7" t="s">
        <v>1221</v>
      </c>
      <c r="E7" t="s">
        <v>1222</v>
      </c>
      <c r="F7">
        <v>17</v>
      </c>
      <c r="I7" t="s">
        <v>1223</v>
      </c>
      <c r="J7">
        <v>0</v>
      </c>
      <c r="L7">
        <v>1</v>
      </c>
      <c r="M7">
        <v>0</v>
      </c>
      <c r="O7">
        <v>19</v>
      </c>
      <c r="P7">
        <v>0</v>
      </c>
      <c r="R7" t="s">
        <v>42857</v>
      </c>
      <c r="S7">
        <v>1</v>
      </c>
      <c r="U7" t="s">
        <v>42858</v>
      </c>
      <c r="V7">
        <v>1</v>
      </c>
      <c r="X7" t="s">
        <v>42859</v>
      </c>
      <c r="Y7">
        <v>1</v>
      </c>
      <c r="AA7" t="s">
        <v>42860</v>
      </c>
      <c r="AB7">
        <v>1</v>
      </c>
      <c r="AD7" t="s">
        <v>42861</v>
      </c>
      <c r="AE7">
        <v>1</v>
      </c>
      <c r="AG7" t="s">
        <v>42862</v>
      </c>
      <c r="AH7">
        <v>1</v>
      </c>
      <c r="AJ7" t="s">
        <v>42863</v>
      </c>
      <c r="AK7">
        <v>1</v>
      </c>
      <c r="AM7" t="s">
        <v>42864</v>
      </c>
      <c r="AN7">
        <v>1</v>
      </c>
      <c r="AP7" t="s">
        <v>15187</v>
      </c>
      <c r="AQ7">
        <v>1</v>
      </c>
      <c r="AS7" t="s">
        <v>15187</v>
      </c>
      <c r="AT7">
        <v>1</v>
      </c>
      <c r="AV7" t="s">
        <v>15187</v>
      </c>
      <c r="AW7">
        <v>1</v>
      </c>
      <c r="AY7" t="s">
        <v>15186</v>
      </c>
      <c r="AZ7">
        <v>1</v>
      </c>
      <c r="BB7" t="s">
        <v>15186</v>
      </c>
      <c r="BC7">
        <v>1</v>
      </c>
      <c r="BE7" t="s">
        <v>15187</v>
      </c>
      <c r="BF7">
        <v>1</v>
      </c>
      <c r="BH7" t="s">
        <v>15186</v>
      </c>
      <c r="BI7">
        <v>1</v>
      </c>
      <c r="BK7" t="s">
        <v>15187</v>
      </c>
      <c r="BL7">
        <v>1</v>
      </c>
      <c r="BN7" t="s">
        <v>15186</v>
      </c>
      <c r="BO7">
        <v>1</v>
      </c>
      <c r="BQ7" t="s">
        <v>15187</v>
      </c>
      <c r="BR7">
        <v>0</v>
      </c>
      <c r="BT7" t="s">
        <v>42875</v>
      </c>
      <c r="BU7">
        <v>0</v>
      </c>
      <c r="BW7" t="s">
        <v>42914</v>
      </c>
      <c r="BX7">
        <v>0</v>
      </c>
      <c r="BZ7" t="s">
        <v>42915</v>
      </c>
      <c r="CA7">
        <v>0</v>
      </c>
      <c r="CC7" t="s">
        <v>42916</v>
      </c>
      <c r="CD7">
        <v>0</v>
      </c>
      <c r="CF7" t="s">
        <v>42917</v>
      </c>
      <c r="CG7">
        <v>0</v>
      </c>
      <c r="CI7" t="s">
        <v>42918</v>
      </c>
      <c r="CJ7">
        <v>0</v>
      </c>
      <c r="CL7" t="s">
        <v>42919</v>
      </c>
      <c r="CM7">
        <v>0</v>
      </c>
      <c r="CO7" t="s">
        <v>42860</v>
      </c>
      <c r="CP7">
        <v>0</v>
      </c>
      <c r="CR7" t="s">
        <v>42920</v>
      </c>
      <c r="CS7">
        <v>0</v>
      </c>
      <c r="CU7" t="s">
        <v>42921</v>
      </c>
      <c r="CV7">
        <v>0</v>
      </c>
    </row>
    <row r="8" spans="1:101" x14ac:dyDescent="0.3">
      <c r="A8">
        <v>7</v>
      </c>
      <c r="B8" s="1">
        <v>45889.900266203702</v>
      </c>
      <c r="C8" s="1">
        <v>45889.910937499997</v>
      </c>
      <c r="D8" t="s">
        <v>1210</v>
      </c>
      <c r="E8" t="s">
        <v>1211</v>
      </c>
      <c r="F8">
        <v>16</v>
      </c>
      <c r="I8" t="s">
        <v>1212</v>
      </c>
      <c r="J8">
        <v>0</v>
      </c>
      <c r="L8">
        <v>1</v>
      </c>
      <c r="M8">
        <v>0</v>
      </c>
      <c r="O8">
        <v>23</v>
      </c>
      <c r="P8">
        <v>0</v>
      </c>
      <c r="R8" t="s">
        <v>42857</v>
      </c>
      <c r="S8">
        <v>1</v>
      </c>
      <c r="U8" t="s">
        <v>42861</v>
      </c>
      <c r="V8">
        <v>0</v>
      </c>
      <c r="X8" t="s">
        <v>42859</v>
      </c>
      <c r="Y8">
        <v>1</v>
      </c>
      <c r="AA8" t="s">
        <v>42860</v>
      </c>
      <c r="AB8">
        <v>1</v>
      </c>
      <c r="AD8" t="s">
        <v>42861</v>
      </c>
      <c r="AE8">
        <v>1</v>
      </c>
      <c r="AG8" t="s">
        <v>42862</v>
      </c>
      <c r="AH8">
        <v>1</v>
      </c>
      <c r="AJ8" t="s">
        <v>42863</v>
      </c>
      <c r="AK8">
        <v>1</v>
      </c>
      <c r="AM8" t="s">
        <v>42864</v>
      </c>
      <c r="AN8">
        <v>1</v>
      </c>
      <c r="AP8" t="s">
        <v>15187</v>
      </c>
      <c r="AQ8">
        <v>1</v>
      </c>
      <c r="AS8" t="s">
        <v>15187</v>
      </c>
      <c r="AT8">
        <v>1</v>
      </c>
      <c r="AV8" t="s">
        <v>15186</v>
      </c>
      <c r="AW8">
        <v>0</v>
      </c>
      <c r="AY8" t="s">
        <v>15186</v>
      </c>
      <c r="AZ8">
        <v>1</v>
      </c>
      <c r="BB8" t="s">
        <v>15186</v>
      </c>
      <c r="BC8">
        <v>1</v>
      </c>
      <c r="BE8" t="s">
        <v>15187</v>
      </c>
      <c r="BF8">
        <v>1</v>
      </c>
      <c r="BH8" t="s">
        <v>15186</v>
      </c>
      <c r="BI8">
        <v>1</v>
      </c>
      <c r="BK8" t="s">
        <v>15187</v>
      </c>
      <c r="BL8">
        <v>1</v>
      </c>
      <c r="BN8" t="s">
        <v>15186</v>
      </c>
      <c r="BO8">
        <v>1</v>
      </c>
      <c r="BQ8" t="s">
        <v>15186</v>
      </c>
      <c r="BR8">
        <v>1</v>
      </c>
      <c r="BT8" t="s">
        <v>42865</v>
      </c>
      <c r="BU8">
        <v>0</v>
      </c>
      <c r="BW8" t="s">
        <v>42922</v>
      </c>
      <c r="BX8">
        <v>0</v>
      </c>
      <c r="BZ8" t="s">
        <v>42923</v>
      </c>
      <c r="CA8">
        <v>0</v>
      </c>
      <c r="CC8" t="s">
        <v>42924</v>
      </c>
      <c r="CD8">
        <v>0</v>
      </c>
      <c r="CF8" t="s">
        <v>42925</v>
      </c>
      <c r="CG8">
        <v>0</v>
      </c>
      <c r="CI8" t="s">
        <v>42926</v>
      </c>
      <c r="CJ8">
        <v>0</v>
      </c>
      <c r="CL8" t="s">
        <v>42927</v>
      </c>
      <c r="CM8">
        <v>0</v>
      </c>
      <c r="CO8" t="s">
        <v>42928</v>
      </c>
      <c r="CP8">
        <v>0</v>
      </c>
      <c r="CR8" t="s">
        <v>42929</v>
      </c>
      <c r="CS8">
        <v>0</v>
      </c>
      <c r="CU8" t="s">
        <v>42930</v>
      </c>
      <c r="CV8">
        <v>0</v>
      </c>
    </row>
    <row r="9" spans="1:101" x14ac:dyDescent="0.3">
      <c r="A9">
        <v>8</v>
      </c>
      <c r="B9" s="1">
        <v>45895.444918981484</v>
      </c>
      <c r="C9" s="1">
        <v>45895.452928240738</v>
      </c>
      <c r="D9" t="s">
        <v>3300</v>
      </c>
      <c r="E9" t="s">
        <v>3301</v>
      </c>
      <c r="F9">
        <v>14</v>
      </c>
      <c r="I9" t="s">
        <v>3301</v>
      </c>
      <c r="J9">
        <v>0</v>
      </c>
      <c r="L9">
        <v>3</v>
      </c>
      <c r="M9">
        <v>0</v>
      </c>
      <c r="O9">
        <v>11</v>
      </c>
      <c r="P9">
        <v>0</v>
      </c>
      <c r="R9" t="s">
        <v>42857</v>
      </c>
      <c r="S9">
        <v>1</v>
      </c>
      <c r="U9" t="s">
        <v>42858</v>
      </c>
      <c r="V9">
        <v>1</v>
      </c>
      <c r="X9" t="s">
        <v>42859</v>
      </c>
      <c r="Y9">
        <v>1</v>
      </c>
      <c r="AA9" t="s">
        <v>42860</v>
      </c>
      <c r="AB9">
        <v>1</v>
      </c>
      <c r="AD9" t="s">
        <v>42861</v>
      </c>
      <c r="AE9">
        <v>1</v>
      </c>
      <c r="AG9" t="s">
        <v>42931</v>
      </c>
      <c r="AH9">
        <v>0</v>
      </c>
      <c r="AJ9" t="s">
        <v>42863</v>
      </c>
      <c r="AK9">
        <v>1</v>
      </c>
      <c r="AM9" t="s">
        <v>42864</v>
      </c>
      <c r="AN9">
        <v>1</v>
      </c>
      <c r="AP9" t="s">
        <v>15186</v>
      </c>
      <c r="AQ9">
        <v>0</v>
      </c>
      <c r="AS9" t="s">
        <v>15187</v>
      </c>
      <c r="AT9">
        <v>1</v>
      </c>
      <c r="AV9" t="s">
        <v>15186</v>
      </c>
      <c r="AW9">
        <v>0</v>
      </c>
      <c r="AY9" t="s">
        <v>15186</v>
      </c>
      <c r="AZ9">
        <v>1</v>
      </c>
      <c r="BB9" t="s">
        <v>15186</v>
      </c>
      <c r="BC9">
        <v>1</v>
      </c>
      <c r="BE9" t="s">
        <v>15187</v>
      </c>
      <c r="BF9">
        <v>1</v>
      </c>
      <c r="BH9" t="s">
        <v>15186</v>
      </c>
      <c r="BI9">
        <v>1</v>
      </c>
      <c r="BK9" t="s">
        <v>15187</v>
      </c>
      <c r="BL9">
        <v>1</v>
      </c>
      <c r="BN9" t="s">
        <v>15186</v>
      </c>
      <c r="BO9">
        <v>1</v>
      </c>
      <c r="BQ9" t="s">
        <v>15187</v>
      </c>
      <c r="BR9">
        <v>0</v>
      </c>
      <c r="BT9" t="s">
        <v>42932</v>
      </c>
      <c r="BU9">
        <v>0</v>
      </c>
      <c r="BW9" t="s">
        <v>42933</v>
      </c>
      <c r="BX9">
        <v>0</v>
      </c>
      <c r="BZ9" t="s">
        <v>42934</v>
      </c>
      <c r="CA9">
        <v>0</v>
      </c>
      <c r="CC9" t="s">
        <v>42935</v>
      </c>
      <c r="CD9">
        <v>0</v>
      </c>
      <c r="CF9" t="s">
        <v>42936</v>
      </c>
      <c r="CG9">
        <v>0</v>
      </c>
      <c r="CI9" t="s">
        <v>42937</v>
      </c>
      <c r="CJ9">
        <v>0</v>
      </c>
      <c r="CL9" t="s">
        <v>42938</v>
      </c>
      <c r="CM9">
        <v>0</v>
      </c>
      <c r="CO9" t="s">
        <v>42939</v>
      </c>
      <c r="CP9">
        <v>0</v>
      </c>
      <c r="CR9" t="s">
        <v>42940</v>
      </c>
      <c r="CS9">
        <v>0</v>
      </c>
      <c r="CU9" t="s">
        <v>42941</v>
      </c>
      <c r="CV9">
        <v>0</v>
      </c>
    </row>
    <row r="10" spans="1:101" x14ac:dyDescent="0.3">
      <c r="A10">
        <v>9</v>
      </c>
      <c r="B10" s="1">
        <v>45895.445300925923</v>
      </c>
      <c r="C10" s="1">
        <v>45895.45449074074</v>
      </c>
      <c r="D10" t="s">
        <v>3244</v>
      </c>
      <c r="E10" t="s">
        <v>3245</v>
      </c>
      <c r="F10">
        <v>12</v>
      </c>
      <c r="I10" t="s">
        <v>3246</v>
      </c>
      <c r="J10">
        <v>0</v>
      </c>
      <c r="L10">
        <v>3</v>
      </c>
      <c r="M10">
        <v>0</v>
      </c>
      <c r="O10">
        <v>3</v>
      </c>
      <c r="P10">
        <v>0</v>
      </c>
      <c r="R10" t="s">
        <v>42857</v>
      </c>
      <c r="S10">
        <v>1</v>
      </c>
      <c r="U10" t="s">
        <v>42859</v>
      </c>
      <c r="V10">
        <v>0</v>
      </c>
      <c r="X10" t="s">
        <v>42858</v>
      </c>
      <c r="Y10">
        <v>0</v>
      </c>
      <c r="AA10" t="s">
        <v>42860</v>
      </c>
      <c r="AB10">
        <v>1</v>
      </c>
      <c r="AD10" t="s">
        <v>42861</v>
      </c>
      <c r="AE10">
        <v>1</v>
      </c>
      <c r="AG10" t="s">
        <v>42862</v>
      </c>
      <c r="AH10">
        <v>1</v>
      </c>
      <c r="AJ10" t="s">
        <v>42863</v>
      </c>
      <c r="AK10">
        <v>1</v>
      </c>
      <c r="AM10" t="s">
        <v>42864</v>
      </c>
      <c r="AN10">
        <v>1</v>
      </c>
      <c r="AP10" t="s">
        <v>15187</v>
      </c>
      <c r="AQ10">
        <v>1</v>
      </c>
      <c r="AS10" t="s">
        <v>15187</v>
      </c>
      <c r="AT10">
        <v>1</v>
      </c>
      <c r="AV10" t="s">
        <v>15186</v>
      </c>
      <c r="AW10">
        <v>0</v>
      </c>
      <c r="AY10" t="s">
        <v>15186</v>
      </c>
      <c r="AZ10">
        <v>1</v>
      </c>
      <c r="BB10" t="s">
        <v>15187</v>
      </c>
      <c r="BC10">
        <v>0</v>
      </c>
      <c r="BE10" t="s">
        <v>15186</v>
      </c>
      <c r="BF10">
        <v>0</v>
      </c>
      <c r="BH10" t="s">
        <v>15187</v>
      </c>
      <c r="BI10">
        <v>0</v>
      </c>
      <c r="BK10" t="s">
        <v>15187</v>
      </c>
      <c r="BL10">
        <v>1</v>
      </c>
      <c r="BN10" t="s">
        <v>15186</v>
      </c>
      <c r="BO10">
        <v>1</v>
      </c>
      <c r="BQ10" t="s">
        <v>15186</v>
      </c>
      <c r="BR10">
        <v>1</v>
      </c>
      <c r="BT10" t="s">
        <v>42942</v>
      </c>
      <c r="BU10">
        <v>0</v>
      </c>
      <c r="BW10" t="s">
        <v>42876</v>
      </c>
      <c r="BX10">
        <v>0</v>
      </c>
      <c r="BZ10" t="s">
        <v>42943</v>
      </c>
      <c r="CA10">
        <v>0</v>
      </c>
      <c r="CC10" t="s">
        <v>42944</v>
      </c>
      <c r="CD10">
        <v>0</v>
      </c>
      <c r="CF10" t="s">
        <v>42945</v>
      </c>
      <c r="CG10">
        <v>0</v>
      </c>
      <c r="CI10" t="s">
        <v>42946</v>
      </c>
      <c r="CJ10">
        <v>0</v>
      </c>
      <c r="CL10" t="s">
        <v>42947</v>
      </c>
      <c r="CM10">
        <v>0</v>
      </c>
      <c r="CO10" t="s">
        <v>42911</v>
      </c>
      <c r="CP10">
        <v>0</v>
      </c>
      <c r="CR10" t="s">
        <v>42948</v>
      </c>
      <c r="CS10">
        <v>0</v>
      </c>
      <c r="CU10" t="s">
        <v>42949</v>
      </c>
      <c r="CV10">
        <v>0</v>
      </c>
    </row>
    <row r="11" spans="1:101" x14ac:dyDescent="0.3">
      <c r="A11">
        <v>10</v>
      </c>
      <c r="B11" s="1">
        <v>45895.446666666663</v>
      </c>
      <c r="C11" s="1">
        <v>45895.455636574072</v>
      </c>
      <c r="D11" t="s">
        <v>3257</v>
      </c>
      <c r="E11" t="s">
        <v>3258</v>
      </c>
      <c r="F11">
        <v>18</v>
      </c>
      <c r="I11" t="s">
        <v>3258</v>
      </c>
      <c r="J11">
        <v>0</v>
      </c>
      <c r="L11">
        <v>3</v>
      </c>
      <c r="M11">
        <v>0</v>
      </c>
      <c r="O11">
        <v>9</v>
      </c>
      <c r="P11">
        <v>0</v>
      </c>
      <c r="R11" t="s">
        <v>42857</v>
      </c>
      <c r="S11">
        <v>1</v>
      </c>
      <c r="U11" t="s">
        <v>42858</v>
      </c>
      <c r="V11">
        <v>1</v>
      </c>
      <c r="X11" t="s">
        <v>42859</v>
      </c>
      <c r="Y11">
        <v>1</v>
      </c>
      <c r="AA11" t="s">
        <v>42860</v>
      </c>
      <c r="AB11">
        <v>1</v>
      </c>
      <c r="AD11" t="s">
        <v>42861</v>
      </c>
      <c r="AE11">
        <v>1</v>
      </c>
      <c r="AG11" t="s">
        <v>42862</v>
      </c>
      <c r="AH11">
        <v>1</v>
      </c>
      <c r="AJ11" t="s">
        <v>42863</v>
      </c>
      <c r="AK11">
        <v>1</v>
      </c>
      <c r="AM11" t="s">
        <v>42864</v>
      </c>
      <c r="AN11">
        <v>1</v>
      </c>
      <c r="AP11" t="s">
        <v>15187</v>
      </c>
      <c r="AQ11">
        <v>1</v>
      </c>
      <c r="AS11" t="s">
        <v>15187</v>
      </c>
      <c r="AT11">
        <v>1</v>
      </c>
      <c r="AV11" t="s">
        <v>15187</v>
      </c>
      <c r="AW11">
        <v>1</v>
      </c>
      <c r="AY11" t="s">
        <v>15186</v>
      </c>
      <c r="AZ11">
        <v>1</v>
      </c>
      <c r="BB11" t="s">
        <v>15186</v>
      </c>
      <c r="BC11">
        <v>1</v>
      </c>
      <c r="BE11" t="s">
        <v>15187</v>
      </c>
      <c r="BF11">
        <v>1</v>
      </c>
      <c r="BH11" t="s">
        <v>15186</v>
      </c>
      <c r="BI11">
        <v>1</v>
      </c>
      <c r="BK11" t="s">
        <v>15187</v>
      </c>
      <c r="BL11">
        <v>1</v>
      </c>
      <c r="BN11" t="s">
        <v>15186</v>
      </c>
      <c r="BO11">
        <v>1</v>
      </c>
      <c r="BQ11" t="s">
        <v>15186</v>
      </c>
      <c r="BR11">
        <v>1</v>
      </c>
      <c r="BT11" t="s">
        <v>42865</v>
      </c>
      <c r="BU11">
        <v>0</v>
      </c>
      <c r="BW11" t="s">
        <v>42950</v>
      </c>
      <c r="BX11">
        <v>0</v>
      </c>
      <c r="BZ11" t="s">
        <v>42951</v>
      </c>
      <c r="CA11">
        <v>0</v>
      </c>
      <c r="CC11" t="s">
        <v>42952</v>
      </c>
      <c r="CD11">
        <v>0</v>
      </c>
      <c r="CF11" t="s">
        <v>42953</v>
      </c>
      <c r="CG11">
        <v>0</v>
      </c>
      <c r="CI11" t="s">
        <v>42954</v>
      </c>
      <c r="CJ11">
        <v>0</v>
      </c>
      <c r="CL11" t="s">
        <v>42955</v>
      </c>
      <c r="CM11">
        <v>0</v>
      </c>
      <c r="CO11" t="s">
        <v>42911</v>
      </c>
      <c r="CP11">
        <v>0</v>
      </c>
      <c r="CR11" t="s">
        <v>42956</v>
      </c>
      <c r="CS11">
        <v>0</v>
      </c>
      <c r="CU11" t="s">
        <v>42957</v>
      </c>
      <c r="CV11">
        <v>0</v>
      </c>
    </row>
    <row r="12" spans="1:101" x14ac:dyDescent="0.3">
      <c r="A12">
        <v>11</v>
      </c>
      <c r="B12" s="1">
        <v>45895.446793981479</v>
      </c>
      <c r="C12" s="1">
        <v>45895.456157407411</v>
      </c>
      <c r="D12" t="s">
        <v>3163</v>
      </c>
      <c r="E12" t="s">
        <v>3164</v>
      </c>
      <c r="F12">
        <v>16</v>
      </c>
      <c r="I12" t="s">
        <v>3164</v>
      </c>
      <c r="J12">
        <v>0</v>
      </c>
      <c r="L12">
        <v>3</v>
      </c>
      <c r="M12">
        <v>0</v>
      </c>
      <c r="O12">
        <v>20</v>
      </c>
      <c r="P12">
        <v>0</v>
      </c>
      <c r="R12" t="s">
        <v>42857</v>
      </c>
      <c r="S12">
        <v>1</v>
      </c>
      <c r="U12" t="s">
        <v>42858</v>
      </c>
      <c r="V12">
        <v>1</v>
      </c>
      <c r="X12" t="s">
        <v>42859</v>
      </c>
      <c r="Y12">
        <v>1</v>
      </c>
      <c r="AA12" t="s">
        <v>42860</v>
      </c>
      <c r="AB12">
        <v>1</v>
      </c>
      <c r="AD12" t="s">
        <v>42861</v>
      </c>
      <c r="AE12">
        <v>1</v>
      </c>
      <c r="AG12" t="s">
        <v>42862</v>
      </c>
      <c r="AH12">
        <v>1</v>
      </c>
      <c r="AJ12" t="s">
        <v>42863</v>
      </c>
      <c r="AK12">
        <v>1</v>
      </c>
      <c r="AM12" t="s">
        <v>42864</v>
      </c>
      <c r="AN12">
        <v>1</v>
      </c>
      <c r="AP12" t="s">
        <v>15187</v>
      </c>
      <c r="AQ12">
        <v>1</v>
      </c>
      <c r="AS12" t="s">
        <v>15187</v>
      </c>
      <c r="AT12">
        <v>1</v>
      </c>
      <c r="AV12" t="s">
        <v>15186</v>
      </c>
      <c r="AW12">
        <v>0</v>
      </c>
      <c r="AY12" t="s">
        <v>15186</v>
      </c>
      <c r="AZ12">
        <v>1</v>
      </c>
      <c r="BB12" t="s">
        <v>15186</v>
      </c>
      <c r="BC12">
        <v>1</v>
      </c>
      <c r="BE12" t="s">
        <v>15186</v>
      </c>
      <c r="BF12">
        <v>0</v>
      </c>
      <c r="BH12" t="s">
        <v>15186</v>
      </c>
      <c r="BI12">
        <v>1</v>
      </c>
      <c r="BK12" t="s">
        <v>15187</v>
      </c>
      <c r="BL12">
        <v>1</v>
      </c>
      <c r="BN12" t="s">
        <v>15186</v>
      </c>
      <c r="BO12">
        <v>1</v>
      </c>
      <c r="BQ12" t="s">
        <v>15186</v>
      </c>
      <c r="BR12">
        <v>1</v>
      </c>
      <c r="BT12" t="s">
        <v>42865</v>
      </c>
      <c r="BU12">
        <v>0</v>
      </c>
      <c r="BW12" t="s">
        <v>42958</v>
      </c>
      <c r="BX12">
        <v>0</v>
      </c>
      <c r="BZ12" t="s">
        <v>42959</v>
      </c>
      <c r="CA12">
        <v>0</v>
      </c>
      <c r="CC12" t="s">
        <v>42960</v>
      </c>
      <c r="CD12">
        <v>0</v>
      </c>
      <c r="CF12" t="s">
        <v>42915</v>
      </c>
      <c r="CG12">
        <v>0</v>
      </c>
      <c r="CI12" t="s">
        <v>42961</v>
      </c>
      <c r="CJ12">
        <v>0</v>
      </c>
      <c r="CL12" t="s">
        <v>15247</v>
      </c>
      <c r="CM12">
        <v>0</v>
      </c>
      <c r="CO12" t="s">
        <v>42860</v>
      </c>
      <c r="CP12">
        <v>0</v>
      </c>
      <c r="CR12" t="s">
        <v>42962</v>
      </c>
      <c r="CS12">
        <v>0</v>
      </c>
      <c r="CU12" t="s">
        <v>42963</v>
      </c>
      <c r="CV12">
        <v>0</v>
      </c>
    </row>
    <row r="13" spans="1:101" x14ac:dyDescent="0.3">
      <c r="A13">
        <v>12</v>
      </c>
      <c r="B13" s="1">
        <v>45895.448750000003</v>
      </c>
      <c r="C13" s="1">
        <v>45895.456342592595</v>
      </c>
      <c r="D13" t="s">
        <v>3395</v>
      </c>
      <c r="E13" t="s">
        <v>3396</v>
      </c>
      <c r="F13">
        <v>18</v>
      </c>
      <c r="I13" t="s">
        <v>3396</v>
      </c>
      <c r="J13">
        <v>0</v>
      </c>
      <c r="L13">
        <v>3</v>
      </c>
      <c r="M13">
        <v>0</v>
      </c>
      <c r="O13">
        <v>30</v>
      </c>
      <c r="P13">
        <v>0</v>
      </c>
      <c r="R13" t="s">
        <v>42857</v>
      </c>
      <c r="S13">
        <v>1</v>
      </c>
      <c r="U13" t="s">
        <v>42858</v>
      </c>
      <c r="V13">
        <v>1</v>
      </c>
      <c r="X13" t="s">
        <v>42859</v>
      </c>
      <c r="Y13">
        <v>1</v>
      </c>
      <c r="AA13" t="s">
        <v>42860</v>
      </c>
      <c r="AB13">
        <v>1</v>
      </c>
      <c r="AD13" t="s">
        <v>42861</v>
      </c>
      <c r="AE13">
        <v>1</v>
      </c>
      <c r="AG13" t="s">
        <v>42862</v>
      </c>
      <c r="AH13">
        <v>1</v>
      </c>
      <c r="AJ13" t="s">
        <v>42863</v>
      </c>
      <c r="AK13">
        <v>1</v>
      </c>
      <c r="AM13" t="s">
        <v>42864</v>
      </c>
      <c r="AN13">
        <v>1</v>
      </c>
      <c r="AP13" t="s">
        <v>15187</v>
      </c>
      <c r="AQ13">
        <v>1</v>
      </c>
      <c r="AS13" t="s">
        <v>15187</v>
      </c>
      <c r="AT13">
        <v>1</v>
      </c>
      <c r="AV13" t="s">
        <v>15187</v>
      </c>
      <c r="AW13">
        <v>1</v>
      </c>
      <c r="AY13" t="s">
        <v>15186</v>
      </c>
      <c r="AZ13">
        <v>1</v>
      </c>
      <c r="BB13" t="s">
        <v>15186</v>
      </c>
      <c r="BC13">
        <v>1</v>
      </c>
      <c r="BE13" t="s">
        <v>15187</v>
      </c>
      <c r="BF13">
        <v>1</v>
      </c>
      <c r="BH13" t="s">
        <v>15186</v>
      </c>
      <c r="BI13">
        <v>1</v>
      </c>
      <c r="BK13" t="s">
        <v>15187</v>
      </c>
      <c r="BL13">
        <v>1</v>
      </c>
      <c r="BN13" t="s">
        <v>15186</v>
      </c>
      <c r="BO13">
        <v>1</v>
      </c>
      <c r="BQ13" t="s">
        <v>15186</v>
      </c>
      <c r="BR13">
        <v>1</v>
      </c>
      <c r="BT13" t="s">
        <v>42865</v>
      </c>
      <c r="BU13">
        <v>0</v>
      </c>
      <c r="BW13" t="s">
        <v>42950</v>
      </c>
      <c r="BX13">
        <v>0</v>
      </c>
      <c r="BZ13" t="s">
        <v>42951</v>
      </c>
      <c r="CA13">
        <v>0</v>
      </c>
      <c r="CC13" t="s">
        <v>42952</v>
      </c>
      <c r="CD13">
        <v>0</v>
      </c>
      <c r="CF13" t="s">
        <v>42964</v>
      </c>
      <c r="CG13">
        <v>0</v>
      </c>
      <c r="CI13" t="s">
        <v>42954</v>
      </c>
      <c r="CJ13">
        <v>0</v>
      </c>
      <c r="CL13" t="s">
        <v>42965</v>
      </c>
      <c r="CM13">
        <v>0</v>
      </c>
      <c r="CO13" t="s">
        <v>42911</v>
      </c>
      <c r="CP13">
        <v>0</v>
      </c>
      <c r="CR13" t="s">
        <v>42966</v>
      </c>
      <c r="CS13">
        <v>0</v>
      </c>
      <c r="CU13" t="s">
        <v>42967</v>
      </c>
      <c r="CV13">
        <v>0</v>
      </c>
    </row>
    <row r="14" spans="1:101" x14ac:dyDescent="0.3">
      <c r="A14">
        <v>13</v>
      </c>
      <c r="B14" s="1">
        <v>45895.445439814815</v>
      </c>
      <c r="C14" s="1">
        <v>45895.456388888888</v>
      </c>
      <c r="D14" t="s">
        <v>3376</v>
      </c>
      <c r="E14" t="s">
        <v>3377</v>
      </c>
      <c r="F14">
        <v>18</v>
      </c>
      <c r="I14" t="s">
        <v>3377</v>
      </c>
      <c r="J14">
        <v>0</v>
      </c>
      <c r="L14">
        <v>3</v>
      </c>
      <c r="M14">
        <v>0</v>
      </c>
      <c r="O14">
        <v>28</v>
      </c>
      <c r="P14">
        <v>0</v>
      </c>
      <c r="R14" t="s">
        <v>42857</v>
      </c>
      <c r="S14">
        <v>1</v>
      </c>
      <c r="U14" t="s">
        <v>42858</v>
      </c>
      <c r="V14">
        <v>1</v>
      </c>
      <c r="X14" t="s">
        <v>42859</v>
      </c>
      <c r="Y14">
        <v>1</v>
      </c>
      <c r="AA14" t="s">
        <v>42860</v>
      </c>
      <c r="AB14">
        <v>1</v>
      </c>
      <c r="AD14" t="s">
        <v>42861</v>
      </c>
      <c r="AE14">
        <v>1</v>
      </c>
      <c r="AG14" t="s">
        <v>42862</v>
      </c>
      <c r="AH14">
        <v>1</v>
      </c>
      <c r="AJ14" t="s">
        <v>42863</v>
      </c>
      <c r="AK14">
        <v>1</v>
      </c>
      <c r="AM14" t="s">
        <v>42864</v>
      </c>
      <c r="AN14">
        <v>1</v>
      </c>
      <c r="AP14" t="s">
        <v>15187</v>
      </c>
      <c r="AQ14">
        <v>1</v>
      </c>
      <c r="AS14" t="s">
        <v>15187</v>
      </c>
      <c r="AT14">
        <v>1</v>
      </c>
      <c r="AV14" t="s">
        <v>15187</v>
      </c>
      <c r="AW14">
        <v>1</v>
      </c>
      <c r="AY14" t="s">
        <v>15186</v>
      </c>
      <c r="AZ14">
        <v>1</v>
      </c>
      <c r="BB14" t="s">
        <v>15186</v>
      </c>
      <c r="BC14">
        <v>1</v>
      </c>
      <c r="BE14" t="s">
        <v>15187</v>
      </c>
      <c r="BF14">
        <v>1</v>
      </c>
      <c r="BH14" t="s">
        <v>15186</v>
      </c>
      <c r="BI14">
        <v>1</v>
      </c>
      <c r="BK14" t="s">
        <v>15187</v>
      </c>
      <c r="BL14">
        <v>1</v>
      </c>
      <c r="BN14" t="s">
        <v>15186</v>
      </c>
      <c r="BO14">
        <v>1</v>
      </c>
      <c r="BQ14" t="s">
        <v>15186</v>
      </c>
      <c r="BR14">
        <v>1</v>
      </c>
      <c r="BT14" t="s">
        <v>42865</v>
      </c>
      <c r="BU14">
        <v>0</v>
      </c>
      <c r="BW14" t="s">
        <v>42950</v>
      </c>
      <c r="BX14">
        <v>0</v>
      </c>
      <c r="BZ14" t="s">
        <v>42968</v>
      </c>
      <c r="CA14">
        <v>0</v>
      </c>
      <c r="CC14" t="s">
        <v>42969</v>
      </c>
      <c r="CD14">
        <v>0</v>
      </c>
      <c r="CF14" t="s">
        <v>42970</v>
      </c>
      <c r="CG14">
        <v>0</v>
      </c>
      <c r="CI14" t="s">
        <v>42971</v>
      </c>
      <c r="CJ14">
        <v>0</v>
      </c>
      <c r="CL14" t="s">
        <v>42972</v>
      </c>
      <c r="CM14">
        <v>0</v>
      </c>
      <c r="CO14" t="s">
        <v>42911</v>
      </c>
      <c r="CP14">
        <v>0</v>
      </c>
      <c r="CR14" t="s">
        <v>42973</v>
      </c>
      <c r="CS14">
        <v>0</v>
      </c>
      <c r="CU14" t="s">
        <v>42974</v>
      </c>
      <c r="CV14">
        <v>0</v>
      </c>
    </row>
    <row r="15" spans="1:101" x14ac:dyDescent="0.3">
      <c r="A15">
        <v>14</v>
      </c>
      <c r="B15" s="1">
        <v>45895.447048611109</v>
      </c>
      <c r="C15" s="1">
        <v>45895.457048611112</v>
      </c>
      <c r="D15" t="s">
        <v>3280</v>
      </c>
      <c r="E15" t="s">
        <v>3281</v>
      </c>
      <c r="F15">
        <v>14</v>
      </c>
      <c r="I15" t="s">
        <v>3281</v>
      </c>
      <c r="J15">
        <v>0</v>
      </c>
      <c r="L15">
        <v>3</v>
      </c>
      <c r="M15">
        <v>0</v>
      </c>
      <c r="O15">
        <v>26</v>
      </c>
      <c r="P15">
        <v>0</v>
      </c>
      <c r="R15" t="s">
        <v>42857</v>
      </c>
      <c r="S15">
        <v>1</v>
      </c>
      <c r="U15" t="s">
        <v>42859</v>
      </c>
      <c r="V15">
        <v>0</v>
      </c>
      <c r="X15" t="s">
        <v>42858</v>
      </c>
      <c r="Y15">
        <v>0</v>
      </c>
      <c r="AA15" t="s">
        <v>42860</v>
      </c>
      <c r="AB15">
        <v>1</v>
      </c>
      <c r="AD15" t="s">
        <v>42861</v>
      </c>
      <c r="AE15">
        <v>1</v>
      </c>
      <c r="AG15" t="s">
        <v>42862</v>
      </c>
      <c r="AH15">
        <v>1</v>
      </c>
      <c r="AJ15" t="s">
        <v>42863</v>
      </c>
      <c r="AK15">
        <v>1</v>
      </c>
      <c r="AM15" t="s">
        <v>42864</v>
      </c>
      <c r="AN15">
        <v>1</v>
      </c>
      <c r="AP15" t="s">
        <v>15187</v>
      </c>
      <c r="AQ15">
        <v>1</v>
      </c>
      <c r="AS15" t="s">
        <v>15187</v>
      </c>
      <c r="AT15">
        <v>1</v>
      </c>
      <c r="AV15" t="s">
        <v>15186</v>
      </c>
      <c r="AW15">
        <v>0</v>
      </c>
      <c r="AY15" t="s">
        <v>15186</v>
      </c>
      <c r="AZ15">
        <v>1</v>
      </c>
      <c r="BB15" t="s">
        <v>15186</v>
      </c>
      <c r="BC15">
        <v>1</v>
      </c>
      <c r="BE15" t="s">
        <v>15187</v>
      </c>
      <c r="BF15">
        <v>1</v>
      </c>
      <c r="BH15" t="s">
        <v>15187</v>
      </c>
      <c r="BI15">
        <v>0</v>
      </c>
      <c r="BK15" t="s">
        <v>15187</v>
      </c>
      <c r="BL15">
        <v>1</v>
      </c>
      <c r="BN15" t="s">
        <v>15186</v>
      </c>
      <c r="BO15">
        <v>1</v>
      </c>
      <c r="BQ15" t="s">
        <v>15186</v>
      </c>
      <c r="BR15">
        <v>1</v>
      </c>
      <c r="BT15" t="s">
        <v>42942</v>
      </c>
      <c r="BU15">
        <v>0</v>
      </c>
      <c r="BW15" t="s">
        <v>42876</v>
      </c>
      <c r="BX15">
        <v>0</v>
      </c>
      <c r="BZ15" t="s">
        <v>42975</v>
      </c>
      <c r="CA15">
        <v>0</v>
      </c>
      <c r="CC15" t="s">
        <v>42976</v>
      </c>
      <c r="CD15">
        <v>0</v>
      </c>
      <c r="CF15" t="s">
        <v>42977</v>
      </c>
      <c r="CG15">
        <v>0</v>
      </c>
      <c r="CI15" t="s">
        <v>42946</v>
      </c>
      <c r="CJ15">
        <v>0</v>
      </c>
      <c r="CL15" t="s">
        <v>42978</v>
      </c>
      <c r="CM15">
        <v>0</v>
      </c>
      <c r="CO15" t="s">
        <v>42979</v>
      </c>
      <c r="CP15">
        <v>0</v>
      </c>
      <c r="CR15" t="s">
        <v>42980</v>
      </c>
      <c r="CS15">
        <v>0</v>
      </c>
      <c r="CU15" t="s">
        <v>42981</v>
      </c>
      <c r="CV15">
        <v>0</v>
      </c>
    </row>
    <row r="16" spans="1:101" x14ac:dyDescent="0.3">
      <c r="A16">
        <v>15</v>
      </c>
      <c r="B16" s="1">
        <v>45895.445092592592</v>
      </c>
      <c r="C16" s="1">
        <v>45895.459733796299</v>
      </c>
      <c r="D16" t="s">
        <v>2087</v>
      </c>
      <c r="E16" t="s">
        <v>2088</v>
      </c>
      <c r="F16">
        <v>16</v>
      </c>
      <c r="I16" t="s">
        <v>2088</v>
      </c>
      <c r="J16">
        <v>0</v>
      </c>
      <c r="L16">
        <v>3</v>
      </c>
      <c r="M16">
        <v>0</v>
      </c>
      <c r="O16">
        <v>15</v>
      </c>
      <c r="P16">
        <v>0</v>
      </c>
      <c r="R16" t="s">
        <v>42857</v>
      </c>
      <c r="S16">
        <v>1</v>
      </c>
      <c r="U16" t="s">
        <v>42861</v>
      </c>
      <c r="V16">
        <v>0</v>
      </c>
      <c r="X16" t="s">
        <v>42859</v>
      </c>
      <c r="Y16">
        <v>1</v>
      </c>
      <c r="AA16" t="s">
        <v>42860</v>
      </c>
      <c r="AB16">
        <v>1</v>
      </c>
      <c r="AD16" t="s">
        <v>42861</v>
      </c>
      <c r="AE16">
        <v>1</v>
      </c>
      <c r="AG16" t="s">
        <v>42862</v>
      </c>
      <c r="AH16">
        <v>1</v>
      </c>
      <c r="AJ16" t="s">
        <v>42863</v>
      </c>
      <c r="AK16">
        <v>1</v>
      </c>
      <c r="AM16" t="s">
        <v>42864</v>
      </c>
      <c r="AN16">
        <v>1</v>
      </c>
      <c r="AP16" t="s">
        <v>15187</v>
      </c>
      <c r="AQ16">
        <v>1</v>
      </c>
      <c r="AS16" t="s">
        <v>15187</v>
      </c>
      <c r="AT16">
        <v>1</v>
      </c>
      <c r="AV16" t="s">
        <v>15186</v>
      </c>
      <c r="AW16">
        <v>0</v>
      </c>
      <c r="AY16" t="s">
        <v>15186</v>
      </c>
      <c r="AZ16">
        <v>1</v>
      </c>
      <c r="BB16" t="s">
        <v>15186</v>
      </c>
      <c r="BC16">
        <v>1</v>
      </c>
      <c r="BE16" t="s">
        <v>15187</v>
      </c>
      <c r="BF16">
        <v>1</v>
      </c>
      <c r="BH16" t="s">
        <v>15186</v>
      </c>
      <c r="BI16">
        <v>1</v>
      </c>
      <c r="BK16" t="s">
        <v>15187</v>
      </c>
      <c r="BL16">
        <v>1</v>
      </c>
      <c r="BN16" t="s">
        <v>15186</v>
      </c>
      <c r="BO16">
        <v>1</v>
      </c>
      <c r="BQ16" t="s">
        <v>15186</v>
      </c>
      <c r="BR16">
        <v>1</v>
      </c>
      <c r="BT16" t="s">
        <v>42865</v>
      </c>
      <c r="BU16">
        <v>0</v>
      </c>
      <c r="BW16" t="s">
        <v>42876</v>
      </c>
      <c r="BX16">
        <v>0</v>
      </c>
      <c r="BZ16" t="s">
        <v>42982</v>
      </c>
      <c r="CA16">
        <v>0</v>
      </c>
      <c r="CC16" t="s">
        <v>42983</v>
      </c>
      <c r="CD16">
        <v>0</v>
      </c>
      <c r="CF16" t="s">
        <v>42984</v>
      </c>
      <c r="CG16">
        <v>0</v>
      </c>
      <c r="CI16" t="s">
        <v>42985</v>
      </c>
      <c r="CJ16">
        <v>0</v>
      </c>
      <c r="CL16" t="s">
        <v>42986</v>
      </c>
      <c r="CM16">
        <v>0</v>
      </c>
      <c r="CO16" t="s">
        <v>42987</v>
      </c>
      <c r="CP16">
        <v>0</v>
      </c>
      <c r="CR16" t="s">
        <v>42988</v>
      </c>
      <c r="CS16">
        <v>0</v>
      </c>
      <c r="CU16" t="s">
        <v>42989</v>
      </c>
      <c r="CV16">
        <v>0</v>
      </c>
    </row>
    <row r="17" spans="1:100" x14ac:dyDescent="0.3">
      <c r="A17">
        <v>16</v>
      </c>
      <c r="B17" s="1">
        <v>45895.447048611109</v>
      </c>
      <c r="C17" s="1">
        <v>45895.463854166665</v>
      </c>
      <c r="D17" t="s">
        <v>3367</v>
      </c>
      <c r="E17" t="s">
        <v>3368</v>
      </c>
      <c r="F17">
        <v>18</v>
      </c>
      <c r="I17" t="s">
        <v>3369</v>
      </c>
      <c r="J17">
        <v>0</v>
      </c>
      <c r="L17">
        <v>3</v>
      </c>
      <c r="M17">
        <v>0</v>
      </c>
      <c r="O17">
        <v>34</v>
      </c>
      <c r="P17">
        <v>0</v>
      </c>
      <c r="R17" t="s">
        <v>42857</v>
      </c>
      <c r="S17">
        <v>1</v>
      </c>
      <c r="U17" t="s">
        <v>42858</v>
      </c>
      <c r="V17">
        <v>1</v>
      </c>
      <c r="X17" t="s">
        <v>42859</v>
      </c>
      <c r="Y17">
        <v>1</v>
      </c>
      <c r="AA17" t="s">
        <v>42860</v>
      </c>
      <c r="AB17">
        <v>1</v>
      </c>
      <c r="AD17" t="s">
        <v>42861</v>
      </c>
      <c r="AE17">
        <v>1</v>
      </c>
      <c r="AG17" t="s">
        <v>42862</v>
      </c>
      <c r="AH17">
        <v>1</v>
      </c>
      <c r="AJ17" t="s">
        <v>42863</v>
      </c>
      <c r="AK17">
        <v>1</v>
      </c>
      <c r="AM17" t="s">
        <v>42864</v>
      </c>
      <c r="AN17">
        <v>1</v>
      </c>
      <c r="AP17" t="s">
        <v>15187</v>
      </c>
      <c r="AQ17">
        <v>1</v>
      </c>
      <c r="AS17" t="s">
        <v>15187</v>
      </c>
      <c r="AT17">
        <v>1</v>
      </c>
      <c r="AV17" t="s">
        <v>15187</v>
      </c>
      <c r="AW17">
        <v>1</v>
      </c>
      <c r="AY17" t="s">
        <v>15186</v>
      </c>
      <c r="AZ17">
        <v>1</v>
      </c>
      <c r="BB17" t="s">
        <v>15186</v>
      </c>
      <c r="BC17">
        <v>1</v>
      </c>
      <c r="BE17" t="s">
        <v>15187</v>
      </c>
      <c r="BF17">
        <v>1</v>
      </c>
      <c r="BH17" t="s">
        <v>15186</v>
      </c>
      <c r="BI17">
        <v>1</v>
      </c>
      <c r="BK17" t="s">
        <v>15187</v>
      </c>
      <c r="BL17">
        <v>1</v>
      </c>
      <c r="BN17" t="s">
        <v>15186</v>
      </c>
      <c r="BO17">
        <v>1</v>
      </c>
      <c r="BQ17" t="s">
        <v>15186</v>
      </c>
      <c r="BR17">
        <v>1</v>
      </c>
      <c r="BT17" t="s">
        <v>42865</v>
      </c>
      <c r="BU17">
        <v>0</v>
      </c>
      <c r="BW17" t="s">
        <v>42876</v>
      </c>
      <c r="BX17">
        <v>0</v>
      </c>
      <c r="BZ17" t="s">
        <v>42990</v>
      </c>
      <c r="CA17">
        <v>0</v>
      </c>
      <c r="CC17" t="s">
        <v>42991</v>
      </c>
      <c r="CD17">
        <v>0</v>
      </c>
      <c r="CF17" t="s">
        <v>42945</v>
      </c>
      <c r="CG17">
        <v>0</v>
      </c>
      <c r="CI17" t="s">
        <v>42992</v>
      </c>
      <c r="CJ17">
        <v>0</v>
      </c>
      <c r="CL17" t="s">
        <v>42993</v>
      </c>
      <c r="CM17">
        <v>0</v>
      </c>
      <c r="CO17" t="s">
        <v>42994</v>
      </c>
      <c r="CP17">
        <v>0</v>
      </c>
      <c r="CR17" t="s">
        <v>42995</v>
      </c>
      <c r="CS17">
        <v>0</v>
      </c>
      <c r="CU17" t="s">
        <v>42996</v>
      </c>
      <c r="CV17">
        <v>0</v>
      </c>
    </row>
    <row r="18" spans="1:100" x14ac:dyDescent="0.3">
      <c r="A18">
        <v>17</v>
      </c>
      <c r="B18" s="1">
        <v>45895.454618055555</v>
      </c>
      <c r="C18" s="1">
        <v>45895.467870370368</v>
      </c>
      <c r="D18" t="s">
        <v>3096</v>
      </c>
      <c r="E18" t="s">
        <v>3097</v>
      </c>
      <c r="F18">
        <v>15</v>
      </c>
      <c r="I18" t="s">
        <v>3098</v>
      </c>
      <c r="J18">
        <v>0</v>
      </c>
      <c r="L18">
        <v>3</v>
      </c>
      <c r="M18">
        <v>0</v>
      </c>
      <c r="O18">
        <v>31</v>
      </c>
      <c r="P18">
        <v>0</v>
      </c>
      <c r="R18" t="s">
        <v>42857</v>
      </c>
      <c r="S18">
        <v>1</v>
      </c>
      <c r="U18" t="s">
        <v>42859</v>
      </c>
      <c r="V18">
        <v>0</v>
      </c>
      <c r="X18" t="s">
        <v>42858</v>
      </c>
      <c r="Y18">
        <v>0</v>
      </c>
      <c r="AA18" t="s">
        <v>42860</v>
      </c>
      <c r="AB18">
        <v>1</v>
      </c>
      <c r="AD18" t="s">
        <v>42861</v>
      </c>
      <c r="AE18">
        <v>1</v>
      </c>
      <c r="AG18" t="s">
        <v>42862</v>
      </c>
      <c r="AH18">
        <v>1</v>
      </c>
      <c r="AJ18" t="s">
        <v>42863</v>
      </c>
      <c r="AK18">
        <v>1</v>
      </c>
      <c r="AM18" t="s">
        <v>42864</v>
      </c>
      <c r="AN18">
        <v>1</v>
      </c>
      <c r="AP18" t="s">
        <v>15187</v>
      </c>
      <c r="AQ18">
        <v>1</v>
      </c>
      <c r="AS18" t="s">
        <v>15187</v>
      </c>
      <c r="AT18">
        <v>1</v>
      </c>
      <c r="AV18" t="s">
        <v>15186</v>
      </c>
      <c r="AW18">
        <v>0</v>
      </c>
      <c r="AY18" t="s">
        <v>15186</v>
      </c>
      <c r="AZ18">
        <v>1</v>
      </c>
      <c r="BB18" t="s">
        <v>15186</v>
      </c>
      <c r="BC18">
        <v>1</v>
      </c>
      <c r="BE18" t="s">
        <v>15187</v>
      </c>
      <c r="BF18">
        <v>1</v>
      </c>
      <c r="BH18" t="s">
        <v>15186</v>
      </c>
      <c r="BI18">
        <v>1</v>
      </c>
      <c r="BK18" t="s">
        <v>15187</v>
      </c>
      <c r="BL18">
        <v>1</v>
      </c>
      <c r="BN18" t="s">
        <v>15186</v>
      </c>
      <c r="BO18">
        <v>1</v>
      </c>
      <c r="BQ18" t="s">
        <v>15186</v>
      </c>
      <c r="BR18">
        <v>1</v>
      </c>
      <c r="BT18" t="s">
        <v>42997</v>
      </c>
      <c r="BU18">
        <v>0</v>
      </c>
      <c r="BW18" t="s">
        <v>42876</v>
      </c>
      <c r="BX18">
        <v>0</v>
      </c>
      <c r="BZ18" t="s">
        <v>42998</v>
      </c>
      <c r="CA18">
        <v>0</v>
      </c>
      <c r="CC18" t="s">
        <v>42999</v>
      </c>
      <c r="CD18">
        <v>0</v>
      </c>
      <c r="CF18" t="s">
        <v>43000</v>
      </c>
      <c r="CG18">
        <v>0</v>
      </c>
      <c r="CI18" t="s">
        <v>43001</v>
      </c>
      <c r="CJ18">
        <v>0</v>
      </c>
      <c r="CL18" t="s">
        <v>43002</v>
      </c>
      <c r="CM18">
        <v>0</v>
      </c>
      <c r="CO18" t="s">
        <v>42911</v>
      </c>
      <c r="CP18">
        <v>0</v>
      </c>
      <c r="CR18" t="s">
        <v>43003</v>
      </c>
      <c r="CS18">
        <v>0</v>
      </c>
      <c r="CU18" t="s">
        <v>43004</v>
      </c>
      <c r="CV18">
        <v>0</v>
      </c>
    </row>
    <row r="19" spans="1:100" x14ac:dyDescent="0.3">
      <c r="A19">
        <v>18</v>
      </c>
      <c r="B19" s="1">
        <v>45895.450312499997</v>
      </c>
      <c r="C19" s="1">
        <v>45895.47284722222</v>
      </c>
      <c r="D19" t="s">
        <v>3227</v>
      </c>
      <c r="E19" t="s">
        <v>3228</v>
      </c>
      <c r="F19">
        <v>15</v>
      </c>
      <c r="I19" t="s">
        <v>3229</v>
      </c>
      <c r="J19">
        <v>0</v>
      </c>
      <c r="L19">
        <v>3</v>
      </c>
      <c r="M19">
        <v>0</v>
      </c>
      <c r="O19">
        <v>32</v>
      </c>
      <c r="P19">
        <v>0</v>
      </c>
      <c r="R19" t="s">
        <v>42857</v>
      </c>
      <c r="S19">
        <v>1</v>
      </c>
      <c r="U19" t="s">
        <v>42858</v>
      </c>
      <c r="V19">
        <v>1</v>
      </c>
      <c r="X19" t="s">
        <v>42859</v>
      </c>
      <c r="Y19">
        <v>1</v>
      </c>
      <c r="AA19" t="s">
        <v>42860</v>
      </c>
      <c r="AB19">
        <v>1</v>
      </c>
      <c r="AD19" t="s">
        <v>42858</v>
      </c>
      <c r="AE19">
        <v>0</v>
      </c>
      <c r="AG19" t="s">
        <v>42862</v>
      </c>
      <c r="AH19">
        <v>1</v>
      </c>
      <c r="AJ19" t="s">
        <v>42863</v>
      </c>
      <c r="AK19">
        <v>1</v>
      </c>
      <c r="AM19" t="s">
        <v>42864</v>
      </c>
      <c r="AN19">
        <v>1</v>
      </c>
      <c r="AP19" t="s">
        <v>15187</v>
      </c>
      <c r="AQ19">
        <v>1</v>
      </c>
      <c r="AS19" t="s">
        <v>15187</v>
      </c>
      <c r="AT19">
        <v>1</v>
      </c>
      <c r="AV19" t="s">
        <v>15186</v>
      </c>
      <c r="AW19">
        <v>0</v>
      </c>
      <c r="AY19" t="s">
        <v>15186</v>
      </c>
      <c r="AZ19">
        <v>1</v>
      </c>
      <c r="BB19" t="s">
        <v>15186</v>
      </c>
      <c r="BC19">
        <v>1</v>
      </c>
      <c r="BE19" t="s">
        <v>15187</v>
      </c>
      <c r="BF19">
        <v>1</v>
      </c>
      <c r="BH19" t="s">
        <v>15186</v>
      </c>
      <c r="BI19">
        <v>1</v>
      </c>
      <c r="BK19" t="s">
        <v>15187</v>
      </c>
      <c r="BL19">
        <v>1</v>
      </c>
      <c r="BN19" t="s">
        <v>15186</v>
      </c>
      <c r="BO19">
        <v>1</v>
      </c>
      <c r="BQ19" t="s">
        <v>15187</v>
      </c>
      <c r="BR19">
        <v>0</v>
      </c>
      <c r="BT19" t="s">
        <v>42875</v>
      </c>
      <c r="BU19">
        <v>0</v>
      </c>
      <c r="BW19" t="s">
        <v>43005</v>
      </c>
      <c r="BX19">
        <v>0</v>
      </c>
      <c r="BZ19" t="s">
        <v>43006</v>
      </c>
      <c r="CA19">
        <v>0</v>
      </c>
      <c r="CC19" t="s">
        <v>43007</v>
      </c>
      <c r="CD19">
        <v>0</v>
      </c>
      <c r="CF19" t="s">
        <v>42915</v>
      </c>
      <c r="CG19">
        <v>0</v>
      </c>
      <c r="CI19" t="s">
        <v>43008</v>
      </c>
      <c r="CJ19">
        <v>0</v>
      </c>
      <c r="CL19" t="s">
        <v>43009</v>
      </c>
      <c r="CM19">
        <v>0</v>
      </c>
      <c r="CO19" t="s">
        <v>42882</v>
      </c>
      <c r="CP19">
        <v>0</v>
      </c>
      <c r="CR19" t="s">
        <v>43010</v>
      </c>
      <c r="CS19">
        <v>0</v>
      </c>
      <c r="CU19" t="s">
        <v>43011</v>
      </c>
      <c r="CV19">
        <v>0</v>
      </c>
    </row>
    <row r="20" spans="1:100" x14ac:dyDescent="0.3">
      <c r="A20">
        <v>19</v>
      </c>
      <c r="B20" s="1">
        <v>45895.446053240739</v>
      </c>
      <c r="C20" s="1">
        <v>45895.479884259257</v>
      </c>
      <c r="D20" t="s">
        <v>3812</v>
      </c>
      <c r="E20" t="s">
        <v>3813</v>
      </c>
      <c r="F20">
        <v>15</v>
      </c>
      <c r="I20" t="s">
        <v>3813</v>
      </c>
      <c r="J20">
        <v>0</v>
      </c>
      <c r="L20">
        <v>3</v>
      </c>
      <c r="M20">
        <v>0</v>
      </c>
      <c r="O20">
        <v>17</v>
      </c>
      <c r="P20">
        <v>0</v>
      </c>
      <c r="R20" t="s">
        <v>42857</v>
      </c>
      <c r="S20">
        <v>1</v>
      </c>
      <c r="U20" t="s">
        <v>42859</v>
      </c>
      <c r="V20">
        <v>0</v>
      </c>
      <c r="X20" t="s">
        <v>42858</v>
      </c>
      <c r="Y20">
        <v>0</v>
      </c>
      <c r="AA20" t="s">
        <v>42860</v>
      </c>
      <c r="AB20">
        <v>1</v>
      </c>
      <c r="AD20" t="s">
        <v>42861</v>
      </c>
      <c r="AE20">
        <v>1</v>
      </c>
      <c r="AG20" t="s">
        <v>42862</v>
      </c>
      <c r="AH20">
        <v>1</v>
      </c>
      <c r="AJ20" t="s">
        <v>42863</v>
      </c>
      <c r="AK20">
        <v>1</v>
      </c>
      <c r="AM20" t="s">
        <v>42864</v>
      </c>
      <c r="AN20">
        <v>1</v>
      </c>
      <c r="AP20" t="s">
        <v>15187</v>
      </c>
      <c r="AQ20">
        <v>1</v>
      </c>
      <c r="AS20" t="s">
        <v>15187</v>
      </c>
      <c r="AT20">
        <v>1</v>
      </c>
      <c r="AV20" t="s">
        <v>15187</v>
      </c>
      <c r="AW20">
        <v>1</v>
      </c>
      <c r="AY20" t="s">
        <v>15186</v>
      </c>
      <c r="AZ20">
        <v>1</v>
      </c>
      <c r="BB20" t="s">
        <v>15186</v>
      </c>
      <c r="BC20">
        <v>1</v>
      </c>
      <c r="BE20" t="s">
        <v>15187</v>
      </c>
      <c r="BF20">
        <v>1</v>
      </c>
      <c r="BH20" t="s">
        <v>15186</v>
      </c>
      <c r="BI20">
        <v>1</v>
      </c>
      <c r="BK20" t="s">
        <v>15187</v>
      </c>
      <c r="BL20">
        <v>1</v>
      </c>
      <c r="BN20" t="s">
        <v>15186</v>
      </c>
      <c r="BO20">
        <v>1</v>
      </c>
      <c r="BQ20" t="s">
        <v>15187</v>
      </c>
      <c r="BR20">
        <v>0</v>
      </c>
      <c r="BT20" t="s">
        <v>42987</v>
      </c>
      <c r="BU20">
        <v>0</v>
      </c>
      <c r="BW20" t="s">
        <v>42876</v>
      </c>
      <c r="BX20">
        <v>0</v>
      </c>
      <c r="BZ20" t="s">
        <v>43012</v>
      </c>
      <c r="CA20">
        <v>0</v>
      </c>
      <c r="CC20" t="s">
        <v>43013</v>
      </c>
      <c r="CD20">
        <v>0</v>
      </c>
      <c r="CF20" t="s">
        <v>43014</v>
      </c>
      <c r="CG20">
        <v>0</v>
      </c>
      <c r="CI20" t="s">
        <v>43015</v>
      </c>
      <c r="CJ20">
        <v>0</v>
      </c>
      <c r="CL20" t="s">
        <v>43016</v>
      </c>
      <c r="CM20">
        <v>0</v>
      </c>
      <c r="CO20" t="s">
        <v>42987</v>
      </c>
      <c r="CP20">
        <v>0</v>
      </c>
      <c r="CR20" t="s">
        <v>43017</v>
      </c>
      <c r="CS20">
        <v>0</v>
      </c>
      <c r="CU20" t="s">
        <v>43018</v>
      </c>
      <c r="CV20">
        <v>0</v>
      </c>
    </row>
    <row r="21" spans="1:100" x14ac:dyDescent="0.3">
      <c r="A21">
        <v>20</v>
      </c>
      <c r="B21" s="1">
        <v>45895.490243055552</v>
      </c>
      <c r="C21" s="1">
        <v>45895.490474537037</v>
      </c>
      <c r="D21" t="s">
        <v>2208</v>
      </c>
      <c r="E21" t="s">
        <v>2209</v>
      </c>
      <c r="F21">
        <v>14</v>
      </c>
      <c r="I21" t="s">
        <v>2209</v>
      </c>
      <c r="J21">
        <v>0</v>
      </c>
      <c r="L21">
        <v>3</v>
      </c>
      <c r="M21">
        <v>0</v>
      </c>
      <c r="O21">
        <v>18</v>
      </c>
      <c r="P21">
        <v>0</v>
      </c>
      <c r="R21" t="s">
        <v>42857</v>
      </c>
      <c r="S21">
        <v>1</v>
      </c>
      <c r="U21" t="s">
        <v>42859</v>
      </c>
      <c r="V21">
        <v>0</v>
      </c>
      <c r="X21" t="s">
        <v>42858</v>
      </c>
      <c r="Y21">
        <v>0</v>
      </c>
      <c r="AA21" t="s">
        <v>42860</v>
      </c>
      <c r="AB21">
        <v>1</v>
      </c>
      <c r="AD21" t="s">
        <v>42861</v>
      </c>
      <c r="AE21">
        <v>1</v>
      </c>
      <c r="AG21" t="s">
        <v>42862</v>
      </c>
      <c r="AH21">
        <v>1</v>
      </c>
      <c r="AJ21" t="s">
        <v>42863</v>
      </c>
      <c r="AK21">
        <v>1</v>
      </c>
      <c r="AM21" t="s">
        <v>42864</v>
      </c>
      <c r="AN21">
        <v>1</v>
      </c>
      <c r="AP21" t="s">
        <v>15187</v>
      </c>
      <c r="AQ21">
        <v>1</v>
      </c>
      <c r="AS21" t="s">
        <v>15187</v>
      </c>
      <c r="AT21">
        <v>1</v>
      </c>
      <c r="AV21" t="s">
        <v>15187</v>
      </c>
      <c r="AW21">
        <v>1</v>
      </c>
      <c r="AY21" t="s">
        <v>15186</v>
      </c>
      <c r="AZ21">
        <v>1</v>
      </c>
      <c r="BB21" t="s">
        <v>15187</v>
      </c>
      <c r="BC21">
        <v>0</v>
      </c>
      <c r="BE21" t="s">
        <v>15187</v>
      </c>
      <c r="BF21">
        <v>1</v>
      </c>
      <c r="BH21" t="s">
        <v>15186</v>
      </c>
      <c r="BI21">
        <v>1</v>
      </c>
      <c r="BK21" t="s">
        <v>15187</v>
      </c>
      <c r="BL21">
        <v>1</v>
      </c>
      <c r="BN21" t="s">
        <v>15186</v>
      </c>
      <c r="BO21">
        <v>1</v>
      </c>
      <c r="BQ21" t="s">
        <v>15187</v>
      </c>
      <c r="BR21">
        <v>0</v>
      </c>
      <c r="BT21" t="s">
        <v>42911</v>
      </c>
      <c r="BU21">
        <v>0</v>
      </c>
      <c r="BW21" t="s">
        <v>42876</v>
      </c>
      <c r="BX21">
        <v>0</v>
      </c>
      <c r="BZ21" t="s">
        <v>43019</v>
      </c>
      <c r="CA21">
        <v>0</v>
      </c>
      <c r="CC21" t="s">
        <v>43020</v>
      </c>
      <c r="CD21">
        <v>0</v>
      </c>
      <c r="CF21" t="s">
        <v>43021</v>
      </c>
      <c r="CG21">
        <v>0</v>
      </c>
      <c r="CI21" t="s">
        <v>43022</v>
      </c>
      <c r="CJ21">
        <v>0</v>
      </c>
      <c r="CL21" t="s">
        <v>43023</v>
      </c>
      <c r="CM21">
        <v>0</v>
      </c>
      <c r="CO21" t="s">
        <v>42987</v>
      </c>
      <c r="CP21">
        <v>0</v>
      </c>
      <c r="CR21" t="s">
        <v>43024</v>
      </c>
      <c r="CS21">
        <v>0</v>
      </c>
      <c r="CU21" t="s">
        <v>43025</v>
      </c>
      <c r="CV21">
        <v>0</v>
      </c>
    </row>
    <row r="22" spans="1:100" x14ac:dyDescent="0.3">
      <c r="A22">
        <v>21</v>
      </c>
      <c r="B22" s="1">
        <v>45895.461400462962</v>
      </c>
      <c r="C22" s="1">
        <v>45895.495659722219</v>
      </c>
      <c r="D22" t="s">
        <v>3356</v>
      </c>
      <c r="E22" t="s">
        <v>3357</v>
      </c>
      <c r="F22">
        <v>17</v>
      </c>
      <c r="I22" t="s">
        <v>3358</v>
      </c>
      <c r="J22">
        <v>0</v>
      </c>
      <c r="L22">
        <v>3</v>
      </c>
      <c r="M22">
        <v>0</v>
      </c>
      <c r="O22">
        <v>29</v>
      </c>
      <c r="P22">
        <v>0</v>
      </c>
      <c r="R22" t="s">
        <v>42857</v>
      </c>
      <c r="S22">
        <v>1</v>
      </c>
      <c r="U22" t="s">
        <v>42858</v>
      </c>
      <c r="V22">
        <v>1</v>
      </c>
      <c r="X22" t="s">
        <v>42859</v>
      </c>
      <c r="Y22">
        <v>1</v>
      </c>
      <c r="AA22" t="s">
        <v>42860</v>
      </c>
      <c r="AB22">
        <v>1</v>
      </c>
      <c r="AD22" t="s">
        <v>42861</v>
      </c>
      <c r="AE22">
        <v>1</v>
      </c>
      <c r="AG22" t="s">
        <v>42862</v>
      </c>
      <c r="AH22">
        <v>1</v>
      </c>
      <c r="AJ22" t="s">
        <v>42863</v>
      </c>
      <c r="AK22">
        <v>1</v>
      </c>
      <c r="AM22" t="s">
        <v>42864</v>
      </c>
      <c r="AN22">
        <v>1</v>
      </c>
      <c r="AP22" t="s">
        <v>15187</v>
      </c>
      <c r="AQ22">
        <v>1</v>
      </c>
      <c r="AS22" t="s">
        <v>15187</v>
      </c>
      <c r="AT22">
        <v>1</v>
      </c>
      <c r="AV22" t="s">
        <v>15186</v>
      </c>
      <c r="AW22">
        <v>0</v>
      </c>
      <c r="AY22" t="s">
        <v>15186</v>
      </c>
      <c r="AZ22">
        <v>1</v>
      </c>
      <c r="BB22" t="s">
        <v>15186</v>
      </c>
      <c r="BC22">
        <v>1</v>
      </c>
      <c r="BE22" t="s">
        <v>15187</v>
      </c>
      <c r="BF22">
        <v>1</v>
      </c>
      <c r="BH22" t="s">
        <v>15186</v>
      </c>
      <c r="BI22">
        <v>1</v>
      </c>
      <c r="BK22" t="s">
        <v>15187</v>
      </c>
      <c r="BL22">
        <v>1</v>
      </c>
      <c r="BN22" t="s">
        <v>15186</v>
      </c>
      <c r="BO22">
        <v>1</v>
      </c>
      <c r="BQ22" t="s">
        <v>15186</v>
      </c>
      <c r="BR22">
        <v>1</v>
      </c>
      <c r="BT22" t="s">
        <v>42865</v>
      </c>
      <c r="BU22">
        <v>0</v>
      </c>
      <c r="BW22" t="s">
        <v>42876</v>
      </c>
      <c r="BX22">
        <v>0</v>
      </c>
      <c r="BZ22" t="s">
        <v>43026</v>
      </c>
      <c r="CA22">
        <v>0</v>
      </c>
      <c r="CC22" t="s">
        <v>43027</v>
      </c>
      <c r="CD22">
        <v>0</v>
      </c>
      <c r="CF22" t="s">
        <v>42945</v>
      </c>
      <c r="CG22">
        <v>0</v>
      </c>
      <c r="CI22" t="s">
        <v>43028</v>
      </c>
      <c r="CJ22">
        <v>0</v>
      </c>
      <c r="CL22" t="s">
        <v>43029</v>
      </c>
      <c r="CM22">
        <v>0</v>
      </c>
      <c r="CO22" t="s">
        <v>43030</v>
      </c>
      <c r="CP22">
        <v>0</v>
      </c>
      <c r="CR22" t="s">
        <v>43031</v>
      </c>
      <c r="CS22">
        <v>0</v>
      </c>
      <c r="CU22" t="s">
        <v>43032</v>
      </c>
      <c r="CV22">
        <v>0</v>
      </c>
    </row>
    <row r="23" spans="1:100" x14ac:dyDescent="0.3">
      <c r="A23">
        <v>22</v>
      </c>
      <c r="B23" s="1">
        <v>45895.500810185185</v>
      </c>
      <c r="C23" s="1">
        <v>45895.519212962965</v>
      </c>
      <c r="D23" t="s">
        <v>3237</v>
      </c>
      <c r="E23" t="s">
        <v>3238</v>
      </c>
      <c r="F23">
        <v>15</v>
      </c>
      <c r="I23" t="s">
        <v>3239</v>
      </c>
      <c r="J23">
        <v>0</v>
      </c>
      <c r="L23">
        <v>3</v>
      </c>
      <c r="M23">
        <v>0</v>
      </c>
      <c r="O23">
        <v>22</v>
      </c>
      <c r="P23">
        <v>0</v>
      </c>
      <c r="R23" t="s">
        <v>42857</v>
      </c>
      <c r="S23">
        <v>1</v>
      </c>
      <c r="U23" t="s">
        <v>42858</v>
      </c>
      <c r="V23">
        <v>1</v>
      </c>
      <c r="X23" t="s">
        <v>42859</v>
      </c>
      <c r="Y23">
        <v>1</v>
      </c>
      <c r="AA23" t="s">
        <v>42860</v>
      </c>
      <c r="AB23">
        <v>1</v>
      </c>
      <c r="AD23" t="s">
        <v>42861</v>
      </c>
      <c r="AE23">
        <v>1</v>
      </c>
      <c r="AG23" t="s">
        <v>42862</v>
      </c>
      <c r="AH23">
        <v>1</v>
      </c>
      <c r="AJ23" t="s">
        <v>42863</v>
      </c>
      <c r="AK23">
        <v>1</v>
      </c>
      <c r="AM23" t="s">
        <v>42864</v>
      </c>
      <c r="AN23">
        <v>1</v>
      </c>
      <c r="AP23" t="s">
        <v>15187</v>
      </c>
      <c r="AQ23">
        <v>1</v>
      </c>
      <c r="AS23" t="s">
        <v>15187</v>
      </c>
      <c r="AT23">
        <v>1</v>
      </c>
      <c r="AV23" t="s">
        <v>15186</v>
      </c>
      <c r="AW23">
        <v>0</v>
      </c>
      <c r="AY23" t="s">
        <v>15186</v>
      </c>
      <c r="AZ23">
        <v>1</v>
      </c>
      <c r="BB23" t="s">
        <v>15187</v>
      </c>
      <c r="BC23">
        <v>0</v>
      </c>
      <c r="BE23" t="s">
        <v>15187</v>
      </c>
      <c r="BF23">
        <v>1</v>
      </c>
      <c r="BH23" t="s">
        <v>15187</v>
      </c>
      <c r="BI23">
        <v>0</v>
      </c>
      <c r="BK23" t="s">
        <v>15187</v>
      </c>
      <c r="BL23">
        <v>1</v>
      </c>
      <c r="BN23" t="s">
        <v>15186</v>
      </c>
      <c r="BO23">
        <v>1</v>
      </c>
      <c r="BQ23" t="s">
        <v>15186</v>
      </c>
      <c r="BR23">
        <v>1</v>
      </c>
      <c r="BT23" t="s">
        <v>42865</v>
      </c>
      <c r="BU23">
        <v>0</v>
      </c>
      <c r="BW23" t="s">
        <v>42876</v>
      </c>
      <c r="BX23">
        <v>0</v>
      </c>
      <c r="BZ23" t="s">
        <v>43033</v>
      </c>
      <c r="CA23">
        <v>0</v>
      </c>
      <c r="CC23" t="s">
        <v>43034</v>
      </c>
      <c r="CD23">
        <v>0</v>
      </c>
      <c r="CF23" t="s">
        <v>43035</v>
      </c>
      <c r="CG23">
        <v>0</v>
      </c>
      <c r="CI23" t="s">
        <v>43036</v>
      </c>
      <c r="CJ23">
        <v>0</v>
      </c>
      <c r="CL23" t="s">
        <v>43037</v>
      </c>
      <c r="CM23">
        <v>0</v>
      </c>
      <c r="CO23" t="s">
        <v>42911</v>
      </c>
      <c r="CP23">
        <v>0</v>
      </c>
      <c r="CR23" t="s">
        <v>43038</v>
      </c>
      <c r="CS23">
        <v>0</v>
      </c>
      <c r="CU23" t="s">
        <v>43039</v>
      </c>
      <c r="CV23">
        <v>0</v>
      </c>
    </row>
    <row r="24" spans="1:100" x14ac:dyDescent="0.3">
      <c r="A24">
        <v>23</v>
      </c>
      <c r="B24" s="1">
        <v>45897.482824074075</v>
      </c>
      <c r="C24" s="1">
        <v>45897.484733796293</v>
      </c>
      <c r="D24" t="s">
        <v>365</v>
      </c>
      <c r="E24" t="s">
        <v>366</v>
      </c>
      <c r="F24">
        <v>14</v>
      </c>
      <c r="I24" t="s">
        <v>366</v>
      </c>
      <c r="J24">
        <v>0</v>
      </c>
      <c r="L24">
        <v>11</v>
      </c>
      <c r="M24">
        <v>0</v>
      </c>
      <c r="O24">
        <v>9</v>
      </c>
      <c r="P24">
        <v>0</v>
      </c>
      <c r="R24" t="s">
        <v>42857</v>
      </c>
      <c r="S24">
        <v>1</v>
      </c>
      <c r="U24" t="s">
        <v>42859</v>
      </c>
      <c r="V24">
        <v>0</v>
      </c>
      <c r="X24" t="s">
        <v>42858</v>
      </c>
      <c r="Y24">
        <v>0</v>
      </c>
      <c r="AA24" t="s">
        <v>42860</v>
      </c>
      <c r="AB24">
        <v>1</v>
      </c>
      <c r="AD24" t="s">
        <v>42861</v>
      </c>
      <c r="AE24">
        <v>1</v>
      </c>
      <c r="AG24" t="s">
        <v>42931</v>
      </c>
      <c r="AH24">
        <v>0</v>
      </c>
      <c r="AJ24" t="s">
        <v>42863</v>
      </c>
      <c r="AK24">
        <v>1</v>
      </c>
      <c r="AM24" t="s">
        <v>42864</v>
      </c>
      <c r="AN24">
        <v>1</v>
      </c>
      <c r="AP24" t="s">
        <v>15187</v>
      </c>
      <c r="AQ24">
        <v>1</v>
      </c>
      <c r="AS24" t="s">
        <v>15187</v>
      </c>
      <c r="AT24">
        <v>1</v>
      </c>
      <c r="AV24" t="s">
        <v>15186</v>
      </c>
      <c r="AW24">
        <v>0</v>
      </c>
      <c r="AY24" t="s">
        <v>15186</v>
      </c>
      <c r="AZ24">
        <v>1</v>
      </c>
      <c r="BB24" t="s">
        <v>15186</v>
      </c>
      <c r="BC24">
        <v>1</v>
      </c>
      <c r="BE24" t="s">
        <v>15187</v>
      </c>
      <c r="BF24">
        <v>1</v>
      </c>
      <c r="BH24" t="s">
        <v>15186</v>
      </c>
      <c r="BI24">
        <v>1</v>
      </c>
      <c r="BK24" t="s">
        <v>15187</v>
      </c>
      <c r="BL24">
        <v>1</v>
      </c>
      <c r="BN24" t="s">
        <v>15186</v>
      </c>
      <c r="BO24">
        <v>1</v>
      </c>
      <c r="BQ24" t="s">
        <v>15186</v>
      </c>
      <c r="BR24">
        <v>1</v>
      </c>
      <c r="BT24" t="s">
        <v>43040</v>
      </c>
      <c r="BU24">
        <v>0</v>
      </c>
      <c r="BW24" t="s">
        <v>43041</v>
      </c>
      <c r="BX24">
        <v>0</v>
      </c>
      <c r="BZ24" t="s">
        <v>43042</v>
      </c>
      <c r="CA24">
        <v>0</v>
      </c>
      <c r="CC24" t="s">
        <v>43043</v>
      </c>
      <c r="CD24">
        <v>0</v>
      </c>
      <c r="CF24" t="s">
        <v>43044</v>
      </c>
      <c r="CG24">
        <v>0</v>
      </c>
      <c r="CI24" t="s">
        <v>42946</v>
      </c>
      <c r="CJ24">
        <v>0</v>
      </c>
      <c r="CL24" t="s">
        <v>43045</v>
      </c>
      <c r="CM24">
        <v>0</v>
      </c>
      <c r="CO24" t="s">
        <v>43046</v>
      </c>
      <c r="CP24">
        <v>0</v>
      </c>
      <c r="CR24" t="s">
        <v>42948</v>
      </c>
      <c r="CS24">
        <v>0</v>
      </c>
      <c r="CU24" t="s">
        <v>43047</v>
      </c>
      <c r="CV24">
        <v>0</v>
      </c>
    </row>
    <row r="25" spans="1:100" x14ac:dyDescent="0.3">
      <c r="A25">
        <v>24</v>
      </c>
      <c r="B25" s="1">
        <v>45897.555694444447</v>
      </c>
      <c r="C25" s="1">
        <v>45897.565520833334</v>
      </c>
      <c r="D25" t="s">
        <v>1201</v>
      </c>
      <c r="E25" t="s">
        <v>1202</v>
      </c>
      <c r="F25">
        <v>14</v>
      </c>
      <c r="I25" t="s">
        <v>1202</v>
      </c>
      <c r="J25">
        <v>0</v>
      </c>
      <c r="L25">
        <v>1</v>
      </c>
      <c r="M25">
        <v>0</v>
      </c>
      <c r="O25">
        <v>10</v>
      </c>
      <c r="P25">
        <v>0</v>
      </c>
      <c r="R25" t="s">
        <v>42857</v>
      </c>
      <c r="S25">
        <v>1</v>
      </c>
      <c r="U25" t="s">
        <v>42860</v>
      </c>
      <c r="V25">
        <v>0</v>
      </c>
      <c r="X25" t="s">
        <v>42859</v>
      </c>
      <c r="Y25">
        <v>1</v>
      </c>
      <c r="AA25" t="s">
        <v>42858</v>
      </c>
      <c r="AB25">
        <v>0</v>
      </c>
      <c r="AD25" t="s">
        <v>42861</v>
      </c>
      <c r="AE25">
        <v>1</v>
      </c>
      <c r="AG25" t="s">
        <v>42885</v>
      </c>
      <c r="AH25">
        <v>0</v>
      </c>
      <c r="AJ25" t="s">
        <v>42863</v>
      </c>
      <c r="AK25">
        <v>1</v>
      </c>
      <c r="AM25" t="s">
        <v>42864</v>
      </c>
      <c r="AN25">
        <v>1</v>
      </c>
      <c r="AP25" t="s">
        <v>15187</v>
      </c>
      <c r="AQ25">
        <v>1</v>
      </c>
      <c r="AS25" t="s">
        <v>15187</v>
      </c>
      <c r="AT25">
        <v>1</v>
      </c>
      <c r="AV25" t="s">
        <v>15186</v>
      </c>
      <c r="AW25">
        <v>0</v>
      </c>
      <c r="AY25" t="s">
        <v>15186</v>
      </c>
      <c r="AZ25">
        <v>1</v>
      </c>
      <c r="BB25" t="s">
        <v>15186</v>
      </c>
      <c r="BC25">
        <v>1</v>
      </c>
      <c r="BE25" t="s">
        <v>15187</v>
      </c>
      <c r="BF25">
        <v>1</v>
      </c>
      <c r="BH25" t="s">
        <v>15186</v>
      </c>
      <c r="BI25">
        <v>1</v>
      </c>
      <c r="BK25" t="s">
        <v>15187</v>
      </c>
      <c r="BL25">
        <v>1</v>
      </c>
      <c r="BN25" t="s">
        <v>15186</v>
      </c>
      <c r="BO25">
        <v>1</v>
      </c>
      <c r="BQ25" t="s">
        <v>15186</v>
      </c>
      <c r="BR25">
        <v>1</v>
      </c>
      <c r="BT25" t="s">
        <v>42865</v>
      </c>
      <c r="BU25">
        <v>0</v>
      </c>
      <c r="BW25" t="s">
        <v>42876</v>
      </c>
      <c r="BX25">
        <v>0</v>
      </c>
      <c r="BZ25" t="s">
        <v>42998</v>
      </c>
      <c r="CA25">
        <v>0</v>
      </c>
      <c r="CC25" t="s">
        <v>43048</v>
      </c>
      <c r="CD25">
        <v>0</v>
      </c>
      <c r="CF25" t="s">
        <v>43049</v>
      </c>
      <c r="CG25">
        <v>0</v>
      </c>
      <c r="CI25" t="s">
        <v>43050</v>
      </c>
      <c r="CJ25">
        <v>0</v>
      </c>
      <c r="CL25" t="s">
        <v>43051</v>
      </c>
      <c r="CM25">
        <v>0</v>
      </c>
      <c r="CO25" t="s">
        <v>42987</v>
      </c>
      <c r="CP25">
        <v>0</v>
      </c>
      <c r="CR25" t="s">
        <v>43052</v>
      </c>
      <c r="CS25">
        <v>0</v>
      </c>
      <c r="CU25" t="s">
        <v>43053</v>
      </c>
      <c r="CV25">
        <v>0</v>
      </c>
    </row>
    <row r="26" spans="1:100" x14ac:dyDescent="0.3">
      <c r="A26">
        <v>25</v>
      </c>
      <c r="B26" s="1">
        <v>45897.552511574075</v>
      </c>
      <c r="C26" s="1">
        <v>45897.566666666666</v>
      </c>
      <c r="D26" t="s">
        <v>1253</v>
      </c>
      <c r="E26" t="s">
        <v>1254</v>
      </c>
      <c r="F26">
        <v>14</v>
      </c>
      <c r="I26" t="s">
        <v>1254</v>
      </c>
      <c r="J26">
        <v>0</v>
      </c>
      <c r="L26">
        <v>1</v>
      </c>
      <c r="M26">
        <v>0</v>
      </c>
      <c r="O26">
        <v>7</v>
      </c>
      <c r="P26">
        <v>0</v>
      </c>
      <c r="R26" t="s">
        <v>42857</v>
      </c>
      <c r="S26">
        <v>1</v>
      </c>
      <c r="U26" t="s">
        <v>42860</v>
      </c>
      <c r="V26">
        <v>0</v>
      </c>
      <c r="X26" t="s">
        <v>42859</v>
      </c>
      <c r="Y26">
        <v>1</v>
      </c>
      <c r="AA26" t="s">
        <v>42858</v>
      </c>
      <c r="AB26">
        <v>0</v>
      </c>
      <c r="AD26" t="s">
        <v>42861</v>
      </c>
      <c r="AE26">
        <v>1</v>
      </c>
      <c r="AG26" t="s">
        <v>42885</v>
      </c>
      <c r="AH26">
        <v>0</v>
      </c>
      <c r="AJ26" t="s">
        <v>42863</v>
      </c>
      <c r="AK26">
        <v>1</v>
      </c>
      <c r="AM26" t="s">
        <v>42864</v>
      </c>
      <c r="AN26">
        <v>1</v>
      </c>
      <c r="AP26" t="s">
        <v>15187</v>
      </c>
      <c r="AQ26">
        <v>1</v>
      </c>
      <c r="AS26" t="s">
        <v>15187</v>
      </c>
      <c r="AT26">
        <v>1</v>
      </c>
      <c r="AV26" t="s">
        <v>15186</v>
      </c>
      <c r="AW26">
        <v>0</v>
      </c>
      <c r="AY26" t="s">
        <v>15186</v>
      </c>
      <c r="AZ26">
        <v>1</v>
      </c>
      <c r="BB26" t="s">
        <v>15186</v>
      </c>
      <c r="BC26">
        <v>1</v>
      </c>
      <c r="BE26" t="s">
        <v>15187</v>
      </c>
      <c r="BF26">
        <v>1</v>
      </c>
      <c r="BH26" t="s">
        <v>15186</v>
      </c>
      <c r="BI26">
        <v>1</v>
      </c>
      <c r="BK26" t="s">
        <v>15187</v>
      </c>
      <c r="BL26">
        <v>1</v>
      </c>
      <c r="BN26" t="s">
        <v>15186</v>
      </c>
      <c r="BO26">
        <v>1</v>
      </c>
      <c r="BQ26" t="s">
        <v>15186</v>
      </c>
      <c r="BR26">
        <v>1</v>
      </c>
      <c r="BT26" t="s">
        <v>42997</v>
      </c>
      <c r="BU26">
        <v>0</v>
      </c>
      <c r="BW26" t="s">
        <v>43054</v>
      </c>
      <c r="BX26">
        <v>0</v>
      </c>
      <c r="BZ26" t="s">
        <v>43055</v>
      </c>
      <c r="CA26">
        <v>0</v>
      </c>
      <c r="CC26" t="s">
        <v>43056</v>
      </c>
      <c r="CD26">
        <v>0</v>
      </c>
      <c r="CF26" t="s">
        <v>43057</v>
      </c>
      <c r="CG26">
        <v>0</v>
      </c>
      <c r="CI26" t="s">
        <v>43058</v>
      </c>
      <c r="CJ26">
        <v>0</v>
      </c>
      <c r="CL26" t="s">
        <v>43059</v>
      </c>
      <c r="CM26">
        <v>0</v>
      </c>
      <c r="CO26" t="s">
        <v>43060</v>
      </c>
      <c r="CP26">
        <v>0</v>
      </c>
      <c r="CR26" t="s">
        <v>43061</v>
      </c>
      <c r="CS26">
        <v>0</v>
      </c>
      <c r="CU26" t="s">
        <v>43062</v>
      </c>
      <c r="CV26">
        <v>0</v>
      </c>
    </row>
    <row r="27" spans="1:100" x14ac:dyDescent="0.3">
      <c r="A27">
        <v>26</v>
      </c>
      <c r="B27" s="1">
        <v>45897.558206018519</v>
      </c>
      <c r="C27" s="1">
        <v>45897.568807870368</v>
      </c>
      <c r="D27" t="s">
        <v>1242</v>
      </c>
      <c r="E27" t="s">
        <v>1243</v>
      </c>
      <c r="F27">
        <v>14</v>
      </c>
      <c r="I27" t="s">
        <v>1244</v>
      </c>
      <c r="J27">
        <v>0</v>
      </c>
      <c r="L27">
        <v>1</v>
      </c>
      <c r="M27">
        <v>0</v>
      </c>
      <c r="O27">
        <v>11</v>
      </c>
      <c r="P27">
        <v>0</v>
      </c>
      <c r="R27" t="s">
        <v>42857</v>
      </c>
      <c r="S27">
        <v>1</v>
      </c>
      <c r="U27" t="s">
        <v>42858</v>
      </c>
      <c r="V27">
        <v>1</v>
      </c>
      <c r="X27" t="s">
        <v>42859</v>
      </c>
      <c r="Y27">
        <v>1</v>
      </c>
      <c r="AA27" t="s">
        <v>42858</v>
      </c>
      <c r="AB27">
        <v>0</v>
      </c>
      <c r="AD27" t="s">
        <v>42861</v>
      </c>
      <c r="AE27">
        <v>1</v>
      </c>
      <c r="AG27" t="s">
        <v>42862</v>
      </c>
      <c r="AH27">
        <v>1</v>
      </c>
      <c r="AJ27" t="s">
        <v>43063</v>
      </c>
      <c r="AK27">
        <v>0</v>
      </c>
      <c r="AM27" t="s">
        <v>42864</v>
      </c>
      <c r="AN27">
        <v>1</v>
      </c>
      <c r="AP27" t="s">
        <v>15187</v>
      </c>
      <c r="AQ27">
        <v>1</v>
      </c>
      <c r="AS27" t="s">
        <v>15187</v>
      </c>
      <c r="AT27">
        <v>1</v>
      </c>
      <c r="AV27" t="s">
        <v>15186</v>
      </c>
      <c r="AW27">
        <v>0</v>
      </c>
      <c r="AY27" t="s">
        <v>15186</v>
      </c>
      <c r="AZ27">
        <v>1</v>
      </c>
      <c r="BB27" t="s">
        <v>15186</v>
      </c>
      <c r="BC27">
        <v>1</v>
      </c>
      <c r="BE27" t="s">
        <v>15187</v>
      </c>
      <c r="BF27">
        <v>1</v>
      </c>
      <c r="BH27" t="s">
        <v>15186</v>
      </c>
      <c r="BI27">
        <v>1</v>
      </c>
      <c r="BK27" t="s">
        <v>15187</v>
      </c>
      <c r="BL27">
        <v>1</v>
      </c>
      <c r="BN27" t="s">
        <v>15186</v>
      </c>
      <c r="BO27">
        <v>1</v>
      </c>
      <c r="BQ27" t="s">
        <v>15187</v>
      </c>
      <c r="BR27">
        <v>0</v>
      </c>
      <c r="BT27" t="s">
        <v>42997</v>
      </c>
      <c r="BU27">
        <v>0</v>
      </c>
      <c r="BW27" t="s">
        <v>43064</v>
      </c>
      <c r="BX27">
        <v>0</v>
      </c>
      <c r="BZ27" t="s">
        <v>43065</v>
      </c>
      <c r="CA27">
        <v>0</v>
      </c>
      <c r="CC27" t="s">
        <v>43066</v>
      </c>
      <c r="CD27">
        <v>0</v>
      </c>
      <c r="CF27" t="s">
        <v>43067</v>
      </c>
      <c r="CG27">
        <v>0</v>
      </c>
      <c r="CI27" t="s">
        <v>43068</v>
      </c>
      <c r="CJ27">
        <v>0</v>
      </c>
      <c r="CL27" t="s">
        <v>43069</v>
      </c>
      <c r="CM27">
        <v>0</v>
      </c>
      <c r="CO27" t="s">
        <v>43070</v>
      </c>
      <c r="CP27">
        <v>0</v>
      </c>
      <c r="CR27" t="s">
        <v>43071</v>
      </c>
      <c r="CS27">
        <v>0</v>
      </c>
      <c r="CU27" t="s">
        <v>43072</v>
      </c>
      <c r="CV27">
        <v>0</v>
      </c>
    </row>
    <row r="28" spans="1:100" x14ac:dyDescent="0.3">
      <c r="A28">
        <v>27</v>
      </c>
      <c r="B28" s="1">
        <v>45897.555543981478</v>
      </c>
      <c r="C28" s="1">
        <v>45897.571296296293</v>
      </c>
      <c r="D28" t="s">
        <v>1429</v>
      </c>
      <c r="E28" t="s">
        <v>1430</v>
      </c>
      <c r="F28">
        <v>16</v>
      </c>
      <c r="I28" t="s">
        <v>1430</v>
      </c>
      <c r="J28">
        <v>0</v>
      </c>
      <c r="L28">
        <v>1</v>
      </c>
      <c r="M28">
        <v>0</v>
      </c>
      <c r="O28">
        <v>17</v>
      </c>
      <c r="P28">
        <v>0</v>
      </c>
      <c r="R28" t="s">
        <v>42857</v>
      </c>
      <c r="S28">
        <v>1</v>
      </c>
      <c r="U28" t="s">
        <v>42858</v>
      </c>
      <c r="V28">
        <v>1</v>
      </c>
      <c r="X28" t="s">
        <v>42859</v>
      </c>
      <c r="Y28">
        <v>1</v>
      </c>
      <c r="AA28" t="s">
        <v>42860</v>
      </c>
      <c r="AB28">
        <v>1</v>
      </c>
      <c r="AD28" t="s">
        <v>42861</v>
      </c>
      <c r="AE28">
        <v>1</v>
      </c>
      <c r="AG28" t="s">
        <v>43073</v>
      </c>
      <c r="AH28">
        <v>0</v>
      </c>
      <c r="AJ28" t="s">
        <v>42863</v>
      </c>
      <c r="AK28">
        <v>1</v>
      </c>
      <c r="AM28" t="s">
        <v>42864</v>
      </c>
      <c r="AN28">
        <v>1</v>
      </c>
      <c r="AP28" t="s">
        <v>15187</v>
      </c>
      <c r="AQ28">
        <v>1</v>
      </c>
      <c r="AS28" t="s">
        <v>15187</v>
      </c>
      <c r="AT28">
        <v>1</v>
      </c>
      <c r="AV28" t="s">
        <v>15186</v>
      </c>
      <c r="AW28">
        <v>0</v>
      </c>
      <c r="AY28" t="s">
        <v>15186</v>
      </c>
      <c r="AZ28">
        <v>1</v>
      </c>
      <c r="BB28" t="s">
        <v>15186</v>
      </c>
      <c r="BC28">
        <v>1</v>
      </c>
      <c r="BE28" t="s">
        <v>15187</v>
      </c>
      <c r="BF28">
        <v>1</v>
      </c>
      <c r="BH28" t="s">
        <v>15186</v>
      </c>
      <c r="BI28">
        <v>1</v>
      </c>
      <c r="BK28" t="s">
        <v>15187</v>
      </c>
      <c r="BL28">
        <v>1</v>
      </c>
      <c r="BN28" t="s">
        <v>15186</v>
      </c>
      <c r="BO28">
        <v>1</v>
      </c>
      <c r="BQ28" t="s">
        <v>15186</v>
      </c>
      <c r="BR28">
        <v>1</v>
      </c>
      <c r="BT28" t="s">
        <v>43074</v>
      </c>
      <c r="BU28">
        <v>0</v>
      </c>
      <c r="BW28" t="s">
        <v>42876</v>
      </c>
      <c r="BX28">
        <v>0</v>
      </c>
      <c r="BZ28" t="s">
        <v>43075</v>
      </c>
      <c r="CA28">
        <v>0</v>
      </c>
      <c r="CC28" t="s">
        <v>43076</v>
      </c>
      <c r="CD28">
        <v>0</v>
      </c>
      <c r="CF28" t="s">
        <v>43077</v>
      </c>
      <c r="CG28">
        <v>0</v>
      </c>
      <c r="CI28" t="s">
        <v>43078</v>
      </c>
      <c r="CJ28">
        <v>0</v>
      </c>
      <c r="CL28" t="s">
        <v>43079</v>
      </c>
      <c r="CM28">
        <v>0</v>
      </c>
      <c r="CO28" t="s">
        <v>42979</v>
      </c>
      <c r="CP28">
        <v>0</v>
      </c>
      <c r="CR28" t="s">
        <v>43080</v>
      </c>
      <c r="CS28">
        <v>0</v>
      </c>
      <c r="CU28" t="s">
        <v>43081</v>
      </c>
      <c r="CV28">
        <v>0</v>
      </c>
    </row>
    <row r="29" spans="1:100" x14ac:dyDescent="0.3">
      <c r="A29">
        <v>28</v>
      </c>
      <c r="B29" s="1">
        <v>45897.990844907406</v>
      </c>
      <c r="C29" s="1">
        <v>45897.990879629629</v>
      </c>
      <c r="D29" t="s">
        <v>3799</v>
      </c>
      <c r="E29" t="s">
        <v>3800</v>
      </c>
      <c r="F29">
        <v>15</v>
      </c>
      <c r="I29" t="s">
        <v>3801</v>
      </c>
      <c r="J29">
        <v>0</v>
      </c>
      <c r="L29">
        <v>3</v>
      </c>
      <c r="M29">
        <v>0</v>
      </c>
      <c r="O29">
        <v>23</v>
      </c>
      <c r="P29">
        <v>0</v>
      </c>
      <c r="R29" t="s">
        <v>42857</v>
      </c>
      <c r="S29">
        <v>1</v>
      </c>
      <c r="U29" t="s">
        <v>42858</v>
      </c>
      <c r="V29">
        <v>1</v>
      </c>
      <c r="X29" t="s">
        <v>42859</v>
      </c>
      <c r="Y29">
        <v>1</v>
      </c>
      <c r="AA29" t="s">
        <v>42857</v>
      </c>
      <c r="AB29">
        <v>0</v>
      </c>
      <c r="AD29" t="s">
        <v>42861</v>
      </c>
      <c r="AE29">
        <v>1</v>
      </c>
      <c r="AG29" t="s">
        <v>42862</v>
      </c>
      <c r="AH29">
        <v>1</v>
      </c>
      <c r="AJ29" t="s">
        <v>42863</v>
      </c>
      <c r="AK29">
        <v>1</v>
      </c>
      <c r="AM29" t="s">
        <v>42864</v>
      </c>
      <c r="AN29">
        <v>1</v>
      </c>
      <c r="AP29" t="s">
        <v>15187</v>
      </c>
      <c r="AQ29">
        <v>1</v>
      </c>
      <c r="AS29" t="s">
        <v>15187</v>
      </c>
      <c r="AT29">
        <v>1</v>
      </c>
      <c r="AV29" t="s">
        <v>15186</v>
      </c>
      <c r="AW29">
        <v>0</v>
      </c>
      <c r="AY29" t="s">
        <v>15186</v>
      </c>
      <c r="AZ29">
        <v>1</v>
      </c>
      <c r="BB29" t="s">
        <v>15186</v>
      </c>
      <c r="BC29">
        <v>1</v>
      </c>
      <c r="BE29" t="s">
        <v>15187</v>
      </c>
      <c r="BF29">
        <v>1</v>
      </c>
      <c r="BH29" t="s">
        <v>15186</v>
      </c>
      <c r="BI29">
        <v>1</v>
      </c>
      <c r="BK29" t="s">
        <v>15187</v>
      </c>
      <c r="BL29">
        <v>1</v>
      </c>
      <c r="BN29" t="s">
        <v>15186</v>
      </c>
      <c r="BO29">
        <v>1</v>
      </c>
      <c r="BQ29" t="s">
        <v>15187</v>
      </c>
      <c r="BR29">
        <v>0</v>
      </c>
      <c r="BT29" t="s">
        <v>42865</v>
      </c>
      <c r="BU29">
        <v>0</v>
      </c>
      <c r="BW29" t="s">
        <v>42876</v>
      </c>
      <c r="BX29">
        <v>0</v>
      </c>
      <c r="BZ29" t="s">
        <v>43082</v>
      </c>
      <c r="CA29">
        <v>0</v>
      </c>
      <c r="CC29" t="s">
        <v>43083</v>
      </c>
      <c r="CD29">
        <v>0</v>
      </c>
      <c r="CF29" t="s">
        <v>43084</v>
      </c>
      <c r="CG29">
        <v>0</v>
      </c>
      <c r="CI29" t="s">
        <v>43085</v>
      </c>
      <c r="CJ29">
        <v>0</v>
      </c>
      <c r="CL29" t="s">
        <v>43086</v>
      </c>
      <c r="CM29">
        <v>0</v>
      </c>
      <c r="CO29" t="s">
        <v>42911</v>
      </c>
      <c r="CP29">
        <v>0</v>
      </c>
      <c r="CR29" t="s">
        <v>43087</v>
      </c>
      <c r="CS29">
        <v>0</v>
      </c>
      <c r="CU29" t="s">
        <v>43088</v>
      </c>
      <c r="CV29">
        <v>0</v>
      </c>
    </row>
    <row r="30" spans="1:100" x14ac:dyDescent="0.3">
      <c r="A30">
        <v>29</v>
      </c>
      <c r="B30" s="1">
        <v>45898.409513888888</v>
      </c>
      <c r="C30" s="1">
        <v>45898.410081018519</v>
      </c>
      <c r="D30" t="s">
        <v>1912</v>
      </c>
      <c r="E30" t="s">
        <v>1913</v>
      </c>
      <c r="F30">
        <v>12</v>
      </c>
      <c r="I30" t="s">
        <v>1913</v>
      </c>
      <c r="J30">
        <v>0</v>
      </c>
      <c r="L30">
        <v>9</v>
      </c>
      <c r="M30">
        <v>0</v>
      </c>
      <c r="O30">
        <v>39</v>
      </c>
      <c r="P30">
        <v>0</v>
      </c>
      <c r="R30" t="s">
        <v>42857</v>
      </c>
      <c r="S30">
        <v>1</v>
      </c>
      <c r="U30" t="s">
        <v>42859</v>
      </c>
      <c r="V30">
        <v>0</v>
      </c>
      <c r="X30" t="s">
        <v>42859</v>
      </c>
      <c r="Y30">
        <v>1</v>
      </c>
      <c r="AA30" t="s">
        <v>42860</v>
      </c>
      <c r="AB30">
        <v>1</v>
      </c>
      <c r="AD30" t="s">
        <v>42861</v>
      </c>
      <c r="AE30">
        <v>1</v>
      </c>
      <c r="AG30" t="s">
        <v>42931</v>
      </c>
      <c r="AH30">
        <v>0</v>
      </c>
      <c r="AJ30" t="s">
        <v>42863</v>
      </c>
      <c r="AK30">
        <v>1</v>
      </c>
      <c r="AM30" t="s">
        <v>42864</v>
      </c>
      <c r="AN30">
        <v>1</v>
      </c>
      <c r="AP30" t="s">
        <v>15187</v>
      </c>
      <c r="AQ30">
        <v>1</v>
      </c>
      <c r="AS30" t="s">
        <v>15187</v>
      </c>
      <c r="AT30">
        <v>1</v>
      </c>
      <c r="AV30" t="s">
        <v>15186</v>
      </c>
      <c r="AW30">
        <v>0</v>
      </c>
      <c r="AY30" t="s">
        <v>15186</v>
      </c>
      <c r="AZ30">
        <v>1</v>
      </c>
      <c r="BB30" t="s">
        <v>15186</v>
      </c>
      <c r="BC30">
        <v>1</v>
      </c>
      <c r="BE30" t="s">
        <v>15187</v>
      </c>
      <c r="BF30">
        <v>1</v>
      </c>
      <c r="BH30" t="s">
        <v>15187</v>
      </c>
      <c r="BI30">
        <v>0</v>
      </c>
      <c r="BK30" t="s">
        <v>15187</v>
      </c>
      <c r="BL30">
        <v>1</v>
      </c>
      <c r="BN30" t="s">
        <v>15187</v>
      </c>
      <c r="BO30">
        <v>0</v>
      </c>
      <c r="BQ30" t="s">
        <v>15187</v>
      </c>
      <c r="BR30">
        <v>0</v>
      </c>
      <c r="BT30" t="s">
        <v>43040</v>
      </c>
      <c r="BU30">
        <v>0</v>
      </c>
      <c r="BW30" t="s">
        <v>42876</v>
      </c>
      <c r="BX30">
        <v>0</v>
      </c>
      <c r="BZ30" t="s">
        <v>43089</v>
      </c>
      <c r="CA30">
        <v>0</v>
      </c>
      <c r="CC30" t="s">
        <v>43090</v>
      </c>
      <c r="CD30">
        <v>0</v>
      </c>
      <c r="CF30" t="s">
        <v>43091</v>
      </c>
      <c r="CG30">
        <v>0</v>
      </c>
      <c r="CI30" t="s">
        <v>43092</v>
      </c>
      <c r="CJ30">
        <v>0</v>
      </c>
      <c r="CL30" t="s">
        <v>43093</v>
      </c>
      <c r="CM30">
        <v>0</v>
      </c>
      <c r="CO30" t="s">
        <v>42987</v>
      </c>
      <c r="CP30">
        <v>0</v>
      </c>
      <c r="CR30" t="s">
        <v>42948</v>
      </c>
      <c r="CS30">
        <v>0</v>
      </c>
      <c r="CU30" t="s">
        <v>43094</v>
      </c>
      <c r="CV30">
        <v>0</v>
      </c>
    </row>
    <row r="31" spans="1:100" x14ac:dyDescent="0.3">
      <c r="A31">
        <v>30</v>
      </c>
      <c r="B31" s="1">
        <v>45898.401620370372</v>
      </c>
      <c r="C31" s="1">
        <v>45898.41233796296</v>
      </c>
      <c r="D31" t="s">
        <v>3067</v>
      </c>
      <c r="E31" t="s">
        <v>3068</v>
      </c>
      <c r="F31">
        <v>13</v>
      </c>
      <c r="I31" t="s">
        <v>3068</v>
      </c>
      <c r="J31">
        <v>0</v>
      </c>
      <c r="L31">
        <v>9</v>
      </c>
      <c r="M31">
        <v>0</v>
      </c>
      <c r="O31">
        <v>37</v>
      </c>
      <c r="P31">
        <v>0</v>
      </c>
      <c r="R31" t="s">
        <v>42857</v>
      </c>
      <c r="S31">
        <v>1</v>
      </c>
      <c r="U31" t="s">
        <v>42859</v>
      </c>
      <c r="V31">
        <v>0</v>
      </c>
      <c r="X31" t="s">
        <v>42859</v>
      </c>
      <c r="Y31">
        <v>1</v>
      </c>
      <c r="AA31" t="s">
        <v>42860</v>
      </c>
      <c r="AB31">
        <v>1</v>
      </c>
      <c r="AD31" t="s">
        <v>42858</v>
      </c>
      <c r="AE31">
        <v>0</v>
      </c>
      <c r="AG31" t="s">
        <v>42931</v>
      </c>
      <c r="AH31">
        <v>0</v>
      </c>
      <c r="AJ31" t="s">
        <v>42863</v>
      </c>
      <c r="AK31">
        <v>1</v>
      </c>
      <c r="AM31" t="s">
        <v>43095</v>
      </c>
      <c r="AN31">
        <v>0</v>
      </c>
      <c r="AP31" t="s">
        <v>15187</v>
      </c>
      <c r="AQ31">
        <v>1</v>
      </c>
      <c r="AS31" t="s">
        <v>15187</v>
      </c>
      <c r="AT31">
        <v>1</v>
      </c>
      <c r="AV31" t="s">
        <v>15186</v>
      </c>
      <c r="AW31">
        <v>0</v>
      </c>
      <c r="AY31" t="s">
        <v>15186</v>
      </c>
      <c r="AZ31">
        <v>1</v>
      </c>
      <c r="BB31" t="s">
        <v>15186</v>
      </c>
      <c r="BC31">
        <v>1</v>
      </c>
      <c r="BE31" t="s">
        <v>15187</v>
      </c>
      <c r="BF31">
        <v>1</v>
      </c>
      <c r="BH31" t="s">
        <v>15186</v>
      </c>
      <c r="BI31">
        <v>1</v>
      </c>
      <c r="BK31" t="s">
        <v>15187</v>
      </c>
      <c r="BL31">
        <v>1</v>
      </c>
      <c r="BN31" t="s">
        <v>15186</v>
      </c>
      <c r="BO31">
        <v>1</v>
      </c>
      <c r="BQ31" t="s">
        <v>15186</v>
      </c>
      <c r="BR31">
        <v>1</v>
      </c>
      <c r="BT31" t="s">
        <v>43040</v>
      </c>
      <c r="BU31">
        <v>0</v>
      </c>
      <c r="BW31" t="s">
        <v>42876</v>
      </c>
      <c r="BX31">
        <v>0</v>
      </c>
      <c r="BZ31" t="s">
        <v>43096</v>
      </c>
      <c r="CA31">
        <v>0</v>
      </c>
      <c r="CC31" t="s">
        <v>43090</v>
      </c>
      <c r="CD31">
        <v>0</v>
      </c>
      <c r="CF31" t="s">
        <v>43035</v>
      </c>
      <c r="CG31">
        <v>0</v>
      </c>
      <c r="CI31" t="s">
        <v>43092</v>
      </c>
      <c r="CJ31">
        <v>0</v>
      </c>
      <c r="CL31" t="s">
        <v>43097</v>
      </c>
      <c r="CM31">
        <v>0</v>
      </c>
      <c r="CO31" t="s">
        <v>43098</v>
      </c>
      <c r="CP31">
        <v>0</v>
      </c>
      <c r="CR31" t="s">
        <v>43099</v>
      </c>
      <c r="CS31">
        <v>0</v>
      </c>
      <c r="CU31" t="s">
        <v>43100</v>
      </c>
      <c r="CV31">
        <v>0</v>
      </c>
    </row>
    <row r="32" spans="1:100" x14ac:dyDescent="0.3">
      <c r="A32">
        <v>31</v>
      </c>
      <c r="B32" s="1">
        <v>45898.40179398148</v>
      </c>
      <c r="C32" s="1">
        <v>45898.412546296298</v>
      </c>
      <c r="D32" t="s">
        <v>1890</v>
      </c>
      <c r="E32" t="s">
        <v>1891</v>
      </c>
      <c r="F32">
        <v>17</v>
      </c>
      <c r="I32" t="s">
        <v>1891</v>
      </c>
      <c r="J32">
        <v>0</v>
      </c>
      <c r="L32">
        <v>9</v>
      </c>
      <c r="M32">
        <v>0</v>
      </c>
      <c r="O32">
        <v>16</v>
      </c>
      <c r="P32">
        <v>0</v>
      </c>
      <c r="R32" t="s">
        <v>42857</v>
      </c>
      <c r="S32">
        <v>1</v>
      </c>
      <c r="U32" t="s">
        <v>42858</v>
      </c>
      <c r="V32">
        <v>1</v>
      </c>
      <c r="X32" t="s">
        <v>42859</v>
      </c>
      <c r="Y32">
        <v>1</v>
      </c>
      <c r="AA32" t="s">
        <v>42860</v>
      </c>
      <c r="AB32">
        <v>1</v>
      </c>
      <c r="AD32" t="s">
        <v>42861</v>
      </c>
      <c r="AE32">
        <v>1</v>
      </c>
      <c r="AG32" t="s">
        <v>42862</v>
      </c>
      <c r="AH32">
        <v>1</v>
      </c>
      <c r="AJ32" t="s">
        <v>42863</v>
      </c>
      <c r="AK32">
        <v>1</v>
      </c>
      <c r="AM32" t="s">
        <v>42864</v>
      </c>
      <c r="AN32">
        <v>1</v>
      </c>
      <c r="AP32" t="s">
        <v>15187</v>
      </c>
      <c r="AQ32">
        <v>1</v>
      </c>
      <c r="AS32" t="s">
        <v>15187</v>
      </c>
      <c r="AT32">
        <v>1</v>
      </c>
      <c r="AV32" t="s">
        <v>15186</v>
      </c>
      <c r="AW32">
        <v>0</v>
      </c>
      <c r="AY32" t="s">
        <v>15186</v>
      </c>
      <c r="AZ32">
        <v>1</v>
      </c>
      <c r="BB32" t="s">
        <v>15186</v>
      </c>
      <c r="BC32">
        <v>1</v>
      </c>
      <c r="BE32" t="s">
        <v>15187</v>
      </c>
      <c r="BF32">
        <v>1</v>
      </c>
      <c r="BH32" t="s">
        <v>15186</v>
      </c>
      <c r="BI32">
        <v>1</v>
      </c>
      <c r="BK32" t="s">
        <v>15187</v>
      </c>
      <c r="BL32">
        <v>1</v>
      </c>
      <c r="BN32" t="s">
        <v>15186</v>
      </c>
      <c r="BO32">
        <v>1</v>
      </c>
      <c r="BQ32" t="s">
        <v>15186</v>
      </c>
      <c r="BR32">
        <v>1</v>
      </c>
      <c r="BT32" t="s">
        <v>43101</v>
      </c>
      <c r="BU32">
        <v>0</v>
      </c>
      <c r="BW32" t="s">
        <v>42876</v>
      </c>
      <c r="BX32">
        <v>0</v>
      </c>
      <c r="BZ32" t="s">
        <v>43102</v>
      </c>
      <c r="CA32">
        <v>0</v>
      </c>
      <c r="CC32" t="s">
        <v>43103</v>
      </c>
      <c r="CD32">
        <v>0</v>
      </c>
      <c r="CF32" t="s">
        <v>43104</v>
      </c>
      <c r="CG32">
        <v>0</v>
      </c>
      <c r="CI32" t="s">
        <v>43105</v>
      </c>
      <c r="CJ32">
        <v>0</v>
      </c>
      <c r="CL32" t="s">
        <v>43106</v>
      </c>
      <c r="CM32">
        <v>0</v>
      </c>
      <c r="CO32" t="s">
        <v>43107</v>
      </c>
      <c r="CP32">
        <v>0</v>
      </c>
      <c r="CR32" t="s">
        <v>43108</v>
      </c>
      <c r="CS32">
        <v>0</v>
      </c>
      <c r="CU32" t="s">
        <v>43109</v>
      </c>
      <c r="CV32">
        <v>0</v>
      </c>
    </row>
    <row r="33" spans="1:100" x14ac:dyDescent="0.3">
      <c r="A33">
        <v>32</v>
      </c>
      <c r="B33" s="1">
        <v>45898.401435185187</v>
      </c>
      <c r="C33" s="1">
        <v>45898.413113425922</v>
      </c>
      <c r="D33" t="s">
        <v>4554</v>
      </c>
      <c r="E33" t="s">
        <v>4555</v>
      </c>
      <c r="F33">
        <v>17</v>
      </c>
      <c r="I33" t="s">
        <v>5797</v>
      </c>
      <c r="J33">
        <v>0</v>
      </c>
      <c r="L33">
        <v>9</v>
      </c>
      <c r="M33">
        <v>0</v>
      </c>
      <c r="O33">
        <v>15</v>
      </c>
      <c r="P33">
        <v>0</v>
      </c>
      <c r="R33" t="s">
        <v>42857</v>
      </c>
      <c r="S33">
        <v>1</v>
      </c>
      <c r="U33" t="s">
        <v>42858</v>
      </c>
      <c r="V33">
        <v>1</v>
      </c>
      <c r="X33" t="s">
        <v>42859</v>
      </c>
      <c r="Y33">
        <v>1</v>
      </c>
      <c r="AA33" t="s">
        <v>42860</v>
      </c>
      <c r="AB33">
        <v>1</v>
      </c>
      <c r="AD33" t="s">
        <v>42861</v>
      </c>
      <c r="AE33">
        <v>1</v>
      </c>
      <c r="AG33" t="s">
        <v>42862</v>
      </c>
      <c r="AH33">
        <v>1</v>
      </c>
      <c r="AJ33" t="s">
        <v>42863</v>
      </c>
      <c r="AK33">
        <v>1</v>
      </c>
      <c r="AM33" t="s">
        <v>42864</v>
      </c>
      <c r="AN33">
        <v>1</v>
      </c>
      <c r="AP33" t="s">
        <v>15187</v>
      </c>
      <c r="AQ33">
        <v>1</v>
      </c>
      <c r="AS33" t="s">
        <v>15187</v>
      </c>
      <c r="AT33">
        <v>1</v>
      </c>
      <c r="AV33" t="s">
        <v>15186</v>
      </c>
      <c r="AW33">
        <v>0</v>
      </c>
      <c r="AY33" t="s">
        <v>15186</v>
      </c>
      <c r="AZ33">
        <v>1</v>
      </c>
      <c r="BB33" t="s">
        <v>15186</v>
      </c>
      <c r="BC33">
        <v>1</v>
      </c>
      <c r="BE33" t="s">
        <v>15187</v>
      </c>
      <c r="BF33">
        <v>1</v>
      </c>
      <c r="BH33" t="s">
        <v>15186</v>
      </c>
      <c r="BI33">
        <v>1</v>
      </c>
      <c r="BK33" t="s">
        <v>15187</v>
      </c>
      <c r="BL33">
        <v>1</v>
      </c>
      <c r="BN33" t="s">
        <v>15186</v>
      </c>
      <c r="BO33">
        <v>1</v>
      </c>
      <c r="BQ33" t="s">
        <v>15186</v>
      </c>
      <c r="BR33">
        <v>1</v>
      </c>
      <c r="BT33" t="s">
        <v>43110</v>
      </c>
      <c r="BU33">
        <v>0</v>
      </c>
      <c r="BW33" t="s">
        <v>43111</v>
      </c>
      <c r="BX33">
        <v>0</v>
      </c>
      <c r="BZ33" t="s">
        <v>43112</v>
      </c>
      <c r="CA33">
        <v>0</v>
      </c>
      <c r="CC33" t="s">
        <v>43113</v>
      </c>
      <c r="CD33">
        <v>0</v>
      </c>
      <c r="CF33" t="s">
        <v>43114</v>
      </c>
      <c r="CG33">
        <v>0</v>
      </c>
      <c r="CI33" t="s">
        <v>43115</v>
      </c>
      <c r="CJ33">
        <v>0</v>
      </c>
      <c r="CL33" t="s">
        <v>43106</v>
      </c>
      <c r="CM33">
        <v>0</v>
      </c>
      <c r="CO33" t="s">
        <v>43116</v>
      </c>
      <c r="CP33">
        <v>0</v>
      </c>
      <c r="CR33" t="s">
        <v>43117</v>
      </c>
      <c r="CS33">
        <v>0</v>
      </c>
      <c r="CU33" t="s">
        <v>43118</v>
      </c>
      <c r="CV33">
        <v>0</v>
      </c>
    </row>
    <row r="34" spans="1:100" x14ac:dyDescent="0.3">
      <c r="A34">
        <v>33</v>
      </c>
      <c r="B34" s="1">
        <v>45898.408321759256</v>
      </c>
      <c r="C34" s="1">
        <v>45898.413310185184</v>
      </c>
      <c r="D34" t="s">
        <v>3030</v>
      </c>
      <c r="E34" t="s">
        <v>3031</v>
      </c>
      <c r="F34">
        <v>17</v>
      </c>
      <c r="I34" t="s">
        <v>43119</v>
      </c>
      <c r="J34">
        <v>0</v>
      </c>
      <c r="L34">
        <v>9</v>
      </c>
      <c r="M34">
        <v>0</v>
      </c>
      <c r="O34">
        <v>12</v>
      </c>
      <c r="P34">
        <v>0</v>
      </c>
      <c r="R34" t="s">
        <v>42857</v>
      </c>
      <c r="S34">
        <v>1</v>
      </c>
      <c r="U34" t="s">
        <v>42858</v>
      </c>
      <c r="V34">
        <v>1</v>
      </c>
      <c r="X34" t="s">
        <v>42859</v>
      </c>
      <c r="Y34">
        <v>1</v>
      </c>
      <c r="AA34" t="s">
        <v>42860</v>
      </c>
      <c r="AB34">
        <v>1</v>
      </c>
      <c r="AD34" t="s">
        <v>42861</v>
      </c>
      <c r="AE34">
        <v>1</v>
      </c>
      <c r="AG34" t="s">
        <v>42862</v>
      </c>
      <c r="AH34">
        <v>1</v>
      </c>
      <c r="AJ34" t="s">
        <v>42863</v>
      </c>
      <c r="AK34">
        <v>1</v>
      </c>
      <c r="AM34" t="s">
        <v>42864</v>
      </c>
      <c r="AN34">
        <v>1</v>
      </c>
      <c r="AP34" t="s">
        <v>15187</v>
      </c>
      <c r="AQ34">
        <v>1</v>
      </c>
      <c r="AS34" t="s">
        <v>15187</v>
      </c>
      <c r="AT34">
        <v>1</v>
      </c>
      <c r="AV34" t="s">
        <v>15186</v>
      </c>
      <c r="AW34">
        <v>0</v>
      </c>
      <c r="AY34" t="s">
        <v>15186</v>
      </c>
      <c r="AZ34">
        <v>1</v>
      </c>
      <c r="BB34" t="s">
        <v>15186</v>
      </c>
      <c r="BC34">
        <v>1</v>
      </c>
      <c r="BE34" t="s">
        <v>15187</v>
      </c>
      <c r="BF34">
        <v>1</v>
      </c>
      <c r="BH34" t="s">
        <v>15186</v>
      </c>
      <c r="BI34">
        <v>1</v>
      </c>
      <c r="BK34" t="s">
        <v>15187</v>
      </c>
      <c r="BL34">
        <v>1</v>
      </c>
      <c r="BN34" t="s">
        <v>15186</v>
      </c>
      <c r="BO34">
        <v>1</v>
      </c>
      <c r="BQ34" t="s">
        <v>15186</v>
      </c>
      <c r="BR34">
        <v>1</v>
      </c>
      <c r="BT34" t="s">
        <v>43110</v>
      </c>
      <c r="BU34">
        <v>0</v>
      </c>
      <c r="BW34" t="s">
        <v>43111</v>
      </c>
      <c r="BX34">
        <v>0</v>
      </c>
      <c r="BZ34" t="s">
        <v>43112</v>
      </c>
      <c r="CA34">
        <v>0</v>
      </c>
      <c r="CC34" t="s">
        <v>43113</v>
      </c>
      <c r="CD34">
        <v>0</v>
      </c>
      <c r="CF34" t="s">
        <v>43114</v>
      </c>
      <c r="CG34">
        <v>0</v>
      </c>
      <c r="CI34" t="s">
        <v>43120</v>
      </c>
      <c r="CJ34">
        <v>0</v>
      </c>
      <c r="CL34" t="s">
        <v>43106</v>
      </c>
      <c r="CM34">
        <v>0</v>
      </c>
      <c r="CO34" t="s">
        <v>43121</v>
      </c>
      <c r="CP34">
        <v>0</v>
      </c>
      <c r="CR34" t="s">
        <v>43117</v>
      </c>
      <c r="CS34">
        <v>0</v>
      </c>
      <c r="CU34" t="s">
        <v>43122</v>
      </c>
      <c r="CV34">
        <v>0</v>
      </c>
    </row>
    <row r="35" spans="1:100" x14ac:dyDescent="0.3">
      <c r="A35">
        <v>34</v>
      </c>
      <c r="B35" s="1">
        <v>45898.411805555559</v>
      </c>
      <c r="C35" s="1">
        <v>45898.4143287037</v>
      </c>
      <c r="D35" t="s">
        <v>3411</v>
      </c>
      <c r="E35" t="s">
        <v>3412</v>
      </c>
      <c r="F35">
        <v>11</v>
      </c>
      <c r="I35" t="s">
        <v>13711</v>
      </c>
      <c r="J35">
        <v>0</v>
      </c>
      <c r="L35">
        <v>9</v>
      </c>
      <c r="M35">
        <v>0</v>
      </c>
      <c r="O35">
        <v>38</v>
      </c>
      <c r="P35">
        <v>0</v>
      </c>
      <c r="R35" t="s">
        <v>42857</v>
      </c>
      <c r="S35">
        <v>1</v>
      </c>
      <c r="U35" t="s">
        <v>42859</v>
      </c>
      <c r="V35">
        <v>0</v>
      </c>
      <c r="X35" t="s">
        <v>42861</v>
      </c>
      <c r="Y35">
        <v>0</v>
      </c>
      <c r="AA35" t="s">
        <v>42860</v>
      </c>
      <c r="AB35">
        <v>1</v>
      </c>
      <c r="AD35" t="s">
        <v>42858</v>
      </c>
      <c r="AE35">
        <v>0</v>
      </c>
      <c r="AG35" t="s">
        <v>42931</v>
      </c>
      <c r="AH35">
        <v>0</v>
      </c>
      <c r="AJ35" t="s">
        <v>42863</v>
      </c>
      <c r="AK35">
        <v>1</v>
      </c>
      <c r="AM35" t="s">
        <v>43095</v>
      </c>
      <c r="AN35">
        <v>0</v>
      </c>
      <c r="AP35" t="s">
        <v>15187</v>
      </c>
      <c r="AQ35">
        <v>1</v>
      </c>
      <c r="AS35" t="s">
        <v>15187</v>
      </c>
      <c r="AT35">
        <v>1</v>
      </c>
      <c r="AV35" t="s">
        <v>15186</v>
      </c>
      <c r="AW35">
        <v>0</v>
      </c>
      <c r="AY35" t="s">
        <v>15186</v>
      </c>
      <c r="AZ35">
        <v>1</v>
      </c>
      <c r="BB35" t="s">
        <v>15186</v>
      </c>
      <c r="BC35">
        <v>1</v>
      </c>
      <c r="BE35" t="s">
        <v>15187</v>
      </c>
      <c r="BF35">
        <v>1</v>
      </c>
      <c r="BH35" t="s">
        <v>15186</v>
      </c>
      <c r="BI35">
        <v>1</v>
      </c>
      <c r="BK35" t="s">
        <v>15187</v>
      </c>
      <c r="BL35">
        <v>1</v>
      </c>
      <c r="BN35" t="s">
        <v>15186</v>
      </c>
      <c r="BO35">
        <v>1</v>
      </c>
      <c r="BQ35" t="s">
        <v>15187</v>
      </c>
      <c r="BR35">
        <v>0</v>
      </c>
      <c r="BT35" t="s">
        <v>43123</v>
      </c>
      <c r="BU35">
        <v>0</v>
      </c>
      <c r="BW35" t="s">
        <v>43124</v>
      </c>
      <c r="BX35">
        <v>0</v>
      </c>
      <c r="BZ35" t="s">
        <v>43125</v>
      </c>
      <c r="CA35">
        <v>0</v>
      </c>
      <c r="CC35" t="s">
        <v>43126</v>
      </c>
      <c r="CD35">
        <v>0</v>
      </c>
      <c r="CF35" t="s">
        <v>43035</v>
      </c>
      <c r="CG35">
        <v>0</v>
      </c>
      <c r="CI35" t="s">
        <v>43127</v>
      </c>
      <c r="CJ35">
        <v>0</v>
      </c>
      <c r="CL35" t="s">
        <v>43128</v>
      </c>
      <c r="CM35">
        <v>0</v>
      </c>
      <c r="CO35" t="s">
        <v>42911</v>
      </c>
      <c r="CP35">
        <v>0</v>
      </c>
      <c r="CR35" t="s">
        <v>43129</v>
      </c>
      <c r="CS35">
        <v>0</v>
      </c>
      <c r="CU35" t="s">
        <v>43130</v>
      </c>
      <c r="CV35">
        <v>0</v>
      </c>
    </row>
    <row r="36" spans="1:100" x14ac:dyDescent="0.3">
      <c r="A36">
        <v>35</v>
      </c>
      <c r="B36" s="1">
        <v>45898.406550925924</v>
      </c>
      <c r="C36" s="1">
        <v>45898.414884259262</v>
      </c>
      <c r="D36" t="s">
        <v>2506</v>
      </c>
      <c r="E36" t="s">
        <v>2507</v>
      </c>
      <c r="F36">
        <v>18</v>
      </c>
      <c r="I36" t="s">
        <v>2507</v>
      </c>
      <c r="J36">
        <v>0</v>
      </c>
      <c r="L36">
        <v>9</v>
      </c>
      <c r="M36">
        <v>0</v>
      </c>
      <c r="O36">
        <v>32</v>
      </c>
      <c r="P36">
        <v>0</v>
      </c>
      <c r="R36" t="s">
        <v>42857</v>
      </c>
      <c r="S36">
        <v>1</v>
      </c>
      <c r="U36" t="s">
        <v>42858</v>
      </c>
      <c r="V36">
        <v>1</v>
      </c>
      <c r="X36" t="s">
        <v>42859</v>
      </c>
      <c r="Y36">
        <v>1</v>
      </c>
      <c r="AA36" t="s">
        <v>42860</v>
      </c>
      <c r="AB36">
        <v>1</v>
      </c>
      <c r="AD36" t="s">
        <v>42861</v>
      </c>
      <c r="AE36">
        <v>1</v>
      </c>
      <c r="AG36" t="s">
        <v>42862</v>
      </c>
      <c r="AH36">
        <v>1</v>
      </c>
      <c r="AJ36" t="s">
        <v>42863</v>
      </c>
      <c r="AK36">
        <v>1</v>
      </c>
      <c r="AM36" t="s">
        <v>42864</v>
      </c>
      <c r="AN36">
        <v>1</v>
      </c>
      <c r="AP36" t="s">
        <v>15187</v>
      </c>
      <c r="AQ36">
        <v>1</v>
      </c>
      <c r="AS36" t="s">
        <v>15187</v>
      </c>
      <c r="AT36">
        <v>1</v>
      </c>
      <c r="AV36" t="s">
        <v>15187</v>
      </c>
      <c r="AW36">
        <v>1</v>
      </c>
      <c r="AY36" t="s">
        <v>15186</v>
      </c>
      <c r="AZ36">
        <v>1</v>
      </c>
      <c r="BB36" t="s">
        <v>15186</v>
      </c>
      <c r="BC36">
        <v>1</v>
      </c>
      <c r="BE36" t="s">
        <v>15187</v>
      </c>
      <c r="BF36">
        <v>1</v>
      </c>
      <c r="BH36" t="s">
        <v>15186</v>
      </c>
      <c r="BI36">
        <v>1</v>
      </c>
      <c r="BK36" t="s">
        <v>15187</v>
      </c>
      <c r="BL36">
        <v>1</v>
      </c>
      <c r="BN36" t="s">
        <v>15186</v>
      </c>
      <c r="BO36">
        <v>1</v>
      </c>
      <c r="BQ36" t="s">
        <v>15186</v>
      </c>
      <c r="BR36">
        <v>1</v>
      </c>
      <c r="BT36" t="s">
        <v>43131</v>
      </c>
      <c r="BU36">
        <v>0</v>
      </c>
      <c r="BW36" t="s">
        <v>43132</v>
      </c>
      <c r="BX36">
        <v>0</v>
      </c>
      <c r="BZ36" t="s">
        <v>43133</v>
      </c>
      <c r="CA36">
        <v>0</v>
      </c>
      <c r="CC36" t="s">
        <v>43134</v>
      </c>
      <c r="CD36">
        <v>0</v>
      </c>
      <c r="CF36" t="s">
        <v>43135</v>
      </c>
      <c r="CG36">
        <v>0</v>
      </c>
      <c r="CI36" t="s">
        <v>43136</v>
      </c>
      <c r="CJ36">
        <v>0</v>
      </c>
      <c r="CL36" t="s">
        <v>43137</v>
      </c>
      <c r="CM36">
        <v>0</v>
      </c>
      <c r="CO36" t="s">
        <v>43138</v>
      </c>
      <c r="CP36">
        <v>0</v>
      </c>
      <c r="CR36" t="s">
        <v>43139</v>
      </c>
      <c r="CS36">
        <v>0</v>
      </c>
      <c r="CU36" t="s">
        <v>43140</v>
      </c>
      <c r="CV36">
        <v>0</v>
      </c>
    </row>
    <row r="37" spans="1:100" x14ac:dyDescent="0.3">
      <c r="A37">
        <v>36</v>
      </c>
      <c r="B37" s="1">
        <v>45898.414930555555</v>
      </c>
      <c r="C37" s="1">
        <v>45898.415000000001</v>
      </c>
      <c r="D37" t="s">
        <v>2562</v>
      </c>
      <c r="E37" t="s">
        <v>2563</v>
      </c>
      <c r="F37">
        <v>18</v>
      </c>
      <c r="I37" t="s">
        <v>2563</v>
      </c>
      <c r="J37">
        <v>0</v>
      </c>
      <c r="L37">
        <v>9</v>
      </c>
      <c r="M37">
        <v>0</v>
      </c>
      <c r="O37">
        <v>31</v>
      </c>
      <c r="P37">
        <v>0</v>
      </c>
      <c r="R37" t="s">
        <v>42857</v>
      </c>
      <c r="S37">
        <v>1</v>
      </c>
      <c r="U37" t="s">
        <v>42858</v>
      </c>
      <c r="V37">
        <v>1</v>
      </c>
      <c r="X37" t="s">
        <v>42859</v>
      </c>
      <c r="Y37">
        <v>1</v>
      </c>
      <c r="AA37" t="s">
        <v>42860</v>
      </c>
      <c r="AB37">
        <v>1</v>
      </c>
      <c r="AD37" t="s">
        <v>42861</v>
      </c>
      <c r="AE37">
        <v>1</v>
      </c>
      <c r="AG37" t="s">
        <v>42862</v>
      </c>
      <c r="AH37">
        <v>1</v>
      </c>
      <c r="AJ37" t="s">
        <v>42863</v>
      </c>
      <c r="AK37">
        <v>1</v>
      </c>
      <c r="AM37" t="s">
        <v>42864</v>
      </c>
      <c r="AN37">
        <v>1</v>
      </c>
      <c r="AP37" t="s">
        <v>15187</v>
      </c>
      <c r="AQ37">
        <v>1</v>
      </c>
      <c r="AS37" t="s">
        <v>15187</v>
      </c>
      <c r="AT37">
        <v>1</v>
      </c>
      <c r="AV37" t="s">
        <v>15187</v>
      </c>
      <c r="AW37">
        <v>1</v>
      </c>
      <c r="AY37" t="s">
        <v>15186</v>
      </c>
      <c r="AZ37">
        <v>1</v>
      </c>
      <c r="BB37" t="s">
        <v>15186</v>
      </c>
      <c r="BC37">
        <v>1</v>
      </c>
      <c r="BE37" t="s">
        <v>15187</v>
      </c>
      <c r="BF37">
        <v>1</v>
      </c>
      <c r="BH37" t="s">
        <v>15186</v>
      </c>
      <c r="BI37">
        <v>1</v>
      </c>
      <c r="BK37" t="s">
        <v>15187</v>
      </c>
      <c r="BL37">
        <v>1</v>
      </c>
      <c r="BN37" t="s">
        <v>15186</v>
      </c>
      <c r="BO37">
        <v>1</v>
      </c>
      <c r="BQ37" t="s">
        <v>15186</v>
      </c>
      <c r="BR37">
        <v>1</v>
      </c>
      <c r="BT37" t="s">
        <v>42997</v>
      </c>
      <c r="BU37">
        <v>0</v>
      </c>
      <c r="BW37" t="s">
        <v>42876</v>
      </c>
      <c r="BX37">
        <v>0</v>
      </c>
      <c r="BZ37" t="s">
        <v>43141</v>
      </c>
      <c r="CA37">
        <v>0</v>
      </c>
      <c r="CC37" t="s">
        <v>43134</v>
      </c>
      <c r="CD37">
        <v>0</v>
      </c>
      <c r="CF37" t="s">
        <v>43142</v>
      </c>
      <c r="CG37">
        <v>0</v>
      </c>
      <c r="CI37" t="s">
        <v>43136</v>
      </c>
      <c r="CJ37">
        <v>0</v>
      </c>
      <c r="CL37" t="s">
        <v>43137</v>
      </c>
      <c r="CM37">
        <v>0</v>
      </c>
      <c r="CO37" t="s">
        <v>43138</v>
      </c>
      <c r="CP37">
        <v>0</v>
      </c>
      <c r="CR37" t="s">
        <v>43139</v>
      </c>
      <c r="CS37">
        <v>0</v>
      </c>
      <c r="CU37" t="s">
        <v>43140</v>
      </c>
      <c r="CV37">
        <v>0</v>
      </c>
    </row>
    <row r="38" spans="1:100" x14ac:dyDescent="0.3">
      <c r="A38">
        <v>37</v>
      </c>
      <c r="B38" s="1">
        <v>45898.406018518515</v>
      </c>
      <c r="C38" s="1">
        <v>45898.417222222219</v>
      </c>
      <c r="D38" t="s">
        <v>4777</v>
      </c>
      <c r="E38" t="s">
        <v>4778</v>
      </c>
      <c r="F38">
        <v>16</v>
      </c>
      <c r="I38" t="s">
        <v>4779</v>
      </c>
      <c r="J38">
        <v>0</v>
      </c>
      <c r="L38">
        <v>9</v>
      </c>
      <c r="M38">
        <v>0</v>
      </c>
      <c r="O38">
        <v>17</v>
      </c>
      <c r="P38">
        <v>0</v>
      </c>
      <c r="R38" t="s">
        <v>42857</v>
      </c>
      <c r="S38">
        <v>1</v>
      </c>
      <c r="U38" t="s">
        <v>42858</v>
      </c>
      <c r="V38">
        <v>1</v>
      </c>
      <c r="X38" t="s">
        <v>42859</v>
      </c>
      <c r="Y38">
        <v>1</v>
      </c>
      <c r="AA38" t="s">
        <v>42860</v>
      </c>
      <c r="AB38">
        <v>1</v>
      </c>
      <c r="AD38" t="s">
        <v>42861</v>
      </c>
      <c r="AE38">
        <v>1</v>
      </c>
      <c r="AG38" t="s">
        <v>42862</v>
      </c>
      <c r="AH38">
        <v>1</v>
      </c>
      <c r="AJ38" t="s">
        <v>42863</v>
      </c>
      <c r="AK38">
        <v>1</v>
      </c>
      <c r="AM38" t="s">
        <v>43095</v>
      </c>
      <c r="AN38">
        <v>0</v>
      </c>
      <c r="AP38" t="s">
        <v>15187</v>
      </c>
      <c r="AQ38">
        <v>1</v>
      </c>
      <c r="AS38" t="s">
        <v>15187</v>
      </c>
      <c r="AT38">
        <v>1</v>
      </c>
      <c r="AV38" t="s">
        <v>15186</v>
      </c>
      <c r="AW38">
        <v>0</v>
      </c>
      <c r="AY38" t="s">
        <v>15186</v>
      </c>
      <c r="AZ38">
        <v>1</v>
      </c>
      <c r="BB38" t="s">
        <v>15186</v>
      </c>
      <c r="BC38">
        <v>1</v>
      </c>
      <c r="BE38" t="s">
        <v>15187</v>
      </c>
      <c r="BF38">
        <v>1</v>
      </c>
      <c r="BH38" t="s">
        <v>15186</v>
      </c>
      <c r="BI38">
        <v>1</v>
      </c>
      <c r="BK38" t="s">
        <v>15187</v>
      </c>
      <c r="BL38">
        <v>1</v>
      </c>
      <c r="BN38" t="s">
        <v>15186</v>
      </c>
      <c r="BO38">
        <v>1</v>
      </c>
      <c r="BQ38" t="s">
        <v>15186</v>
      </c>
      <c r="BR38">
        <v>1</v>
      </c>
      <c r="BT38" t="s">
        <v>42865</v>
      </c>
      <c r="BU38">
        <v>0</v>
      </c>
      <c r="BW38" t="s">
        <v>43143</v>
      </c>
      <c r="BX38">
        <v>0</v>
      </c>
      <c r="BZ38" t="s">
        <v>43144</v>
      </c>
      <c r="CA38">
        <v>0</v>
      </c>
      <c r="CC38" t="s">
        <v>43145</v>
      </c>
      <c r="CD38">
        <v>0</v>
      </c>
      <c r="CF38" t="s">
        <v>43146</v>
      </c>
      <c r="CG38">
        <v>0</v>
      </c>
      <c r="CI38" t="s">
        <v>43147</v>
      </c>
      <c r="CJ38">
        <v>0</v>
      </c>
      <c r="CL38" t="s">
        <v>43106</v>
      </c>
      <c r="CM38">
        <v>0</v>
      </c>
      <c r="CO38" t="s">
        <v>43148</v>
      </c>
      <c r="CP38">
        <v>0</v>
      </c>
      <c r="CR38" t="s">
        <v>43117</v>
      </c>
      <c r="CS38">
        <v>0</v>
      </c>
      <c r="CU38" t="s">
        <v>43118</v>
      </c>
      <c r="CV38">
        <v>0</v>
      </c>
    </row>
    <row r="39" spans="1:100" x14ac:dyDescent="0.3">
      <c r="A39">
        <v>38</v>
      </c>
      <c r="B39" s="1">
        <v>45898.403564814813</v>
      </c>
      <c r="C39" s="1">
        <v>45898.417361111111</v>
      </c>
      <c r="D39" t="s">
        <v>2544</v>
      </c>
      <c r="E39" t="s">
        <v>2545</v>
      </c>
      <c r="F39">
        <v>14</v>
      </c>
      <c r="I39" t="s">
        <v>2545</v>
      </c>
      <c r="J39">
        <v>0</v>
      </c>
      <c r="L39">
        <v>9</v>
      </c>
      <c r="M39">
        <v>0</v>
      </c>
      <c r="O39">
        <v>29</v>
      </c>
      <c r="P39">
        <v>0</v>
      </c>
      <c r="R39" t="s">
        <v>42857</v>
      </c>
      <c r="S39">
        <v>1</v>
      </c>
      <c r="U39" t="s">
        <v>42859</v>
      </c>
      <c r="V39">
        <v>0</v>
      </c>
      <c r="X39" t="s">
        <v>42859</v>
      </c>
      <c r="Y39">
        <v>1</v>
      </c>
      <c r="AA39" t="s">
        <v>42860</v>
      </c>
      <c r="AB39">
        <v>1</v>
      </c>
      <c r="AD39" t="s">
        <v>42858</v>
      </c>
      <c r="AE39">
        <v>0</v>
      </c>
      <c r="AG39" t="s">
        <v>43073</v>
      </c>
      <c r="AH39">
        <v>0</v>
      </c>
      <c r="AJ39" t="s">
        <v>42863</v>
      </c>
      <c r="AK39">
        <v>1</v>
      </c>
      <c r="AM39" t="s">
        <v>42864</v>
      </c>
      <c r="AN39">
        <v>1</v>
      </c>
      <c r="AP39" t="s">
        <v>15187</v>
      </c>
      <c r="AQ39">
        <v>1</v>
      </c>
      <c r="AS39" t="s">
        <v>15187</v>
      </c>
      <c r="AT39">
        <v>1</v>
      </c>
      <c r="AV39" t="s">
        <v>15186</v>
      </c>
      <c r="AW39">
        <v>0</v>
      </c>
      <c r="AY39" t="s">
        <v>15186</v>
      </c>
      <c r="AZ39">
        <v>1</v>
      </c>
      <c r="BB39" t="s">
        <v>15186</v>
      </c>
      <c r="BC39">
        <v>1</v>
      </c>
      <c r="BE39" t="s">
        <v>15187</v>
      </c>
      <c r="BF39">
        <v>1</v>
      </c>
      <c r="BH39" t="s">
        <v>15186</v>
      </c>
      <c r="BI39">
        <v>1</v>
      </c>
      <c r="BK39" t="s">
        <v>15187</v>
      </c>
      <c r="BL39">
        <v>1</v>
      </c>
      <c r="BN39" t="s">
        <v>15186</v>
      </c>
      <c r="BO39">
        <v>1</v>
      </c>
      <c r="BQ39" t="s">
        <v>15186</v>
      </c>
      <c r="BR39">
        <v>1</v>
      </c>
      <c r="BT39" t="s">
        <v>43040</v>
      </c>
      <c r="BU39">
        <v>0</v>
      </c>
      <c r="BW39" t="s">
        <v>42876</v>
      </c>
      <c r="BX39">
        <v>0</v>
      </c>
      <c r="BZ39" t="s">
        <v>43149</v>
      </c>
      <c r="CA39">
        <v>0</v>
      </c>
      <c r="CC39" t="s">
        <v>43150</v>
      </c>
      <c r="CD39">
        <v>0</v>
      </c>
      <c r="CF39" t="s">
        <v>43151</v>
      </c>
      <c r="CG39">
        <v>0</v>
      </c>
      <c r="CI39" t="s">
        <v>43152</v>
      </c>
      <c r="CJ39">
        <v>0</v>
      </c>
      <c r="CL39" t="s">
        <v>43153</v>
      </c>
      <c r="CM39">
        <v>0</v>
      </c>
      <c r="CO39" t="s">
        <v>42911</v>
      </c>
      <c r="CP39">
        <v>0</v>
      </c>
      <c r="CR39" t="s">
        <v>43129</v>
      </c>
      <c r="CS39">
        <v>0</v>
      </c>
      <c r="CU39" t="s">
        <v>43154</v>
      </c>
      <c r="CV39">
        <v>0</v>
      </c>
    </row>
    <row r="40" spans="1:100" x14ac:dyDescent="0.3">
      <c r="A40">
        <v>39</v>
      </c>
      <c r="B40" s="1">
        <v>45898.407233796293</v>
      </c>
      <c r="C40" s="1">
        <v>45898.41846064815</v>
      </c>
      <c r="D40" t="s">
        <v>4533</v>
      </c>
      <c r="E40" t="s">
        <v>4534</v>
      </c>
      <c r="F40">
        <v>16</v>
      </c>
      <c r="I40" t="s">
        <v>4534</v>
      </c>
      <c r="J40">
        <v>0</v>
      </c>
      <c r="L40">
        <v>9</v>
      </c>
      <c r="M40">
        <v>0</v>
      </c>
      <c r="O40">
        <v>30</v>
      </c>
      <c r="P40">
        <v>0</v>
      </c>
      <c r="R40" t="s">
        <v>42857</v>
      </c>
      <c r="S40">
        <v>1</v>
      </c>
      <c r="U40" t="s">
        <v>42859</v>
      </c>
      <c r="V40">
        <v>0</v>
      </c>
      <c r="X40" t="s">
        <v>42859</v>
      </c>
      <c r="Y40">
        <v>1</v>
      </c>
      <c r="AA40" t="s">
        <v>42860</v>
      </c>
      <c r="AB40">
        <v>1</v>
      </c>
      <c r="AD40" t="s">
        <v>42861</v>
      </c>
      <c r="AE40">
        <v>1</v>
      </c>
      <c r="AG40" t="s">
        <v>42862</v>
      </c>
      <c r="AH40">
        <v>1</v>
      </c>
      <c r="AJ40" t="s">
        <v>42863</v>
      </c>
      <c r="AK40">
        <v>1</v>
      </c>
      <c r="AM40" t="s">
        <v>42864</v>
      </c>
      <c r="AN40">
        <v>1</v>
      </c>
      <c r="AP40" t="s">
        <v>15187</v>
      </c>
      <c r="AQ40">
        <v>1</v>
      </c>
      <c r="AS40" t="s">
        <v>15187</v>
      </c>
      <c r="AT40">
        <v>1</v>
      </c>
      <c r="AV40" t="s">
        <v>15186</v>
      </c>
      <c r="AW40">
        <v>0</v>
      </c>
      <c r="AY40" t="s">
        <v>15186</v>
      </c>
      <c r="AZ40">
        <v>1</v>
      </c>
      <c r="BB40" t="s">
        <v>15186</v>
      </c>
      <c r="BC40">
        <v>1</v>
      </c>
      <c r="BE40" t="s">
        <v>15187</v>
      </c>
      <c r="BF40">
        <v>1</v>
      </c>
      <c r="BH40" t="s">
        <v>15186</v>
      </c>
      <c r="BI40">
        <v>1</v>
      </c>
      <c r="BK40" t="s">
        <v>15187</v>
      </c>
      <c r="BL40">
        <v>1</v>
      </c>
      <c r="BN40" t="s">
        <v>15186</v>
      </c>
      <c r="BO40">
        <v>1</v>
      </c>
      <c r="BQ40" t="s">
        <v>15186</v>
      </c>
      <c r="BR40">
        <v>1</v>
      </c>
      <c r="BT40" t="s">
        <v>43155</v>
      </c>
      <c r="BU40">
        <v>0</v>
      </c>
      <c r="BW40" t="s">
        <v>43156</v>
      </c>
      <c r="BX40">
        <v>0</v>
      </c>
      <c r="BZ40" t="s">
        <v>43157</v>
      </c>
      <c r="CA40">
        <v>0</v>
      </c>
      <c r="CC40" t="s">
        <v>43150</v>
      </c>
      <c r="CD40">
        <v>0</v>
      </c>
      <c r="CF40" t="s">
        <v>43158</v>
      </c>
      <c r="CG40">
        <v>0</v>
      </c>
      <c r="CI40" t="s">
        <v>43152</v>
      </c>
      <c r="CJ40">
        <v>0</v>
      </c>
      <c r="CL40" t="s">
        <v>43159</v>
      </c>
      <c r="CM40">
        <v>0</v>
      </c>
      <c r="CO40" t="s">
        <v>42987</v>
      </c>
      <c r="CP40">
        <v>0</v>
      </c>
      <c r="CR40" t="s">
        <v>43129</v>
      </c>
      <c r="CS40">
        <v>0</v>
      </c>
      <c r="CU40" t="s">
        <v>43160</v>
      </c>
      <c r="CV40">
        <v>0</v>
      </c>
    </row>
    <row r="41" spans="1:100" x14ac:dyDescent="0.3">
      <c r="A41">
        <v>40</v>
      </c>
      <c r="B41" s="1">
        <v>45898.407824074071</v>
      </c>
      <c r="C41" s="1">
        <v>45898.418634259258</v>
      </c>
      <c r="D41" t="s">
        <v>5721</v>
      </c>
      <c r="E41" t="s">
        <v>5722</v>
      </c>
      <c r="F41">
        <v>17</v>
      </c>
      <c r="I41" t="s">
        <v>5723</v>
      </c>
      <c r="J41">
        <v>0</v>
      </c>
      <c r="L41">
        <v>10</v>
      </c>
      <c r="M41">
        <v>0</v>
      </c>
      <c r="O41">
        <v>9</v>
      </c>
      <c r="P41">
        <v>0</v>
      </c>
      <c r="R41" t="s">
        <v>42857</v>
      </c>
      <c r="S41">
        <v>1</v>
      </c>
      <c r="U41" t="s">
        <v>42858</v>
      </c>
      <c r="V41">
        <v>1</v>
      </c>
      <c r="X41" t="s">
        <v>42859</v>
      </c>
      <c r="Y41">
        <v>1</v>
      </c>
      <c r="AA41" t="s">
        <v>42860</v>
      </c>
      <c r="AB41">
        <v>1</v>
      </c>
      <c r="AD41" t="s">
        <v>42861</v>
      </c>
      <c r="AE41">
        <v>1</v>
      </c>
      <c r="AG41" t="s">
        <v>42862</v>
      </c>
      <c r="AH41">
        <v>1</v>
      </c>
      <c r="AJ41" t="s">
        <v>42863</v>
      </c>
      <c r="AK41">
        <v>1</v>
      </c>
      <c r="AM41" t="s">
        <v>42864</v>
      </c>
      <c r="AN41">
        <v>1</v>
      </c>
      <c r="AP41" t="s">
        <v>15187</v>
      </c>
      <c r="AQ41">
        <v>1</v>
      </c>
      <c r="AS41" t="s">
        <v>15187</v>
      </c>
      <c r="AT41">
        <v>1</v>
      </c>
      <c r="AV41" t="s">
        <v>15186</v>
      </c>
      <c r="AW41">
        <v>0</v>
      </c>
      <c r="AY41" t="s">
        <v>15186</v>
      </c>
      <c r="AZ41">
        <v>1</v>
      </c>
      <c r="BB41" t="s">
        <v>15186</v>
      </c>
      <c r="BC41">
        <v>1</v>
      </c>
      <c r="BE41" t="s">
        <v>15187</v>
      </c>
      <c r="BF41">
        <v>1</v>
      </c>
      <c r="BH41" t="s">
        <v>15186</v>
      </c>
      <c r="BI41">
        <v>1</v>
      </c>
      <c r="BK41" t="s">
        <v>15187</v>
      </c>
      <c r="BL41">
        <v>1</v>
      </c>
      <c r="BN41" t="s">
        <v>15186</v>
      </c>
      <c r="BO41">
        <v>1</v>
      </c>
      <c r="BQ41" t="s">
        <v>15186</v>
      </c>
      <c r="BR41">
        <v>1</v>
      </c>
      <c r="BT41" t="s">
        <v>43101</v>
      </c>
      <c r="BU41">
        <v>0</v>
      </c>
      <c r="BW41" t="s">
        <v>43161</v>
      </c>
      <c r="BX41">
        <v>0</v>
      </c>
      <c r="BZ41" t="s">
        <v>43162</v>
      </c>
      <c r="CA41">
        <v>0</v>
      </c>
      <c r="CC41" t="s">
        <v>43163</v>
      </c>
      <c r="CD41">
        <v>0</v>
      </c>
      <c r="CF41" t="s">
        <v>43164</v>
      </c>
      <c r="CG41">
        <v>0</v>
      </c>
      <c r="CI41" t="s">
        <v>43152</v>
      </c>
      <c r="CJ41">
        <v>0</v>
      </c>
      <c r="CL41" t="s">
        <v>43165</v>
      </c>
      <c r="CM41">
        <v>0</v>
      </c>
      <c r="CO41" t="s">
        <v>43166</v>
      </c>
      <c r="CP41">
        <v>0</v>
      </c>
      <c r="CR41" t="s">
        <v>43099</v>
      </c>
      <c r="CS41">
        <v>0</v>
      </c>
      <c r="CU41" t="s">
        <v>43109</v>
      </c>
      <c r="CV41">
        <v>0</v>
      </c>
    </row>
    <row r="42" spans="1:100" x14ac:dyDescent="0.3">
      <c r="A42">
        <v>41</v>
      </c>
      <c r="B42" s="1">
        <v>45898.407719907409</v>
      </c>
      <c r="C42" s="1">
        <v>45898.418993055559</v>
      </c>
      <c r="D42" t="s">
        <v>1954</v>
      </c>
      <c r="E42" t="s">
        <v>1955</v>
      </c>
      <c r="F42">
        <v>13</v>
      </c>
      <c r="I42" t="s">
        <v>1955</v>
      </c>
      <c r="J42">
        <v>0</v>
      </c>
      <c r="L42">
        <v>9</v>
      </c>
      <c r="M42">
        <v>0</v>
      </c>
      <c r="O42">
        <v>21</v>
      </c>
      <c r="P42">
        <v>0</v>
      </c>
      <c r="R42" t="s">
        <v>42857</v>
      </c>
      <c r="S42">
        <v>1</v>
      </c>
      <c r="U42" t="s">
        <v>42859</v>
      </c>
      <c r="V42">
        <v>0</v>
      </c>
      <c r="X42" t="s">
        <v>42858</v>
      </c>
      <c r="Y42">
        <v>0</v>
      </c>
      <c r="AA42" t="s">
        <v>42860</v>
      </c>
      <c r="AB42">
        <v>1</v>
      </c>
      <c r="AD42" t="s">
        <v>42861</v>
      </c>
      <c r="AE42">
        <v>1</v>
      </c>
      <c r="AG42" t="s">
        <v>42885</v>
      </c>
      <c r="AH42">
        <v>0</v>
      </c>
      <c r="AJ42" t="s">
        <v>42863</v>
      </c>
      <c r="AK42">
        <v>1</v>
      </c>
      <c r="AM42" t="s">
        <v>42864</v>
      </c>
      <c r="AN42">
        <v>1</v>
      </c>
      <c r="AP42" t="s">
        <v>15186</v>
      </c>
      <c r="AQ42">
        <v>0</v>
      </c>
      <c r="AS42" t="s">
        <v>15186</v>
      </c>
      <c r="AT42">
        <v>0</v>
      </c>
      <c r="AV42" t="s">
        <v>15187</v>
      </c>
      <c r="AW42">
        <v>1</v>
      </c>
      <c r="AY42" t="s">
        <v>15186</v>
      </c>
      <c r="AZ42">
        <v>1</v>
      </c>
      <c r="BB42" t="s">
        <v>15186</v>
      </c>
      <c r="BC42">
        <v>1</v>
      </c>
      <c r="BE42" t="s">
        <v>15187</v>
      </c>
      <c r="BF42">
        <v>1</v>
      </c>
      <c r="BH42" t="s">
        <v>15186</v>
      </c>
      <c r="BI42">
        <v>1</v>
      </c>
      <c r="BK42" t="s">
        <v>15187</v>
      </c>
      <c r="BL42">
        <v>1</v>
      </c>
      <c r="BN42" t="s">
        <v>15186</v>
      </c>
      <c r="BO42">
        <v>1</v>
      </c>
      <c r="BQ42" t="s">
        <v>15186</v>
      </c>
      <c r="BR42">
        <v>1</v>
      </c>
      <c r="BT42" t="s">
        <v>42865</v>
      </c>
      <c r="BU42">
        <v>0</v>
      </c>
      <c r="BW42" t="s">
        <v>42876</v>
      </c>
      <c r="BX42">
        <v>0</v>
      </c>
      <c r="BZ42" t="s">
        <v>43167</v>
      </c>
      <c r="CA42">
        <v>0</v>
      </c>
      <c r="CC42" t="s">
        <v>43168</v>
      </c>
      <c r="CD42">
        <v>0</v>
      </c>
      <c r="CF42" t="s">
        <v>43169</v>
      </c>
      <c r="CG42">
        <v>0</v>
      </c>
      <c r="CI42" t="s">
        <v>43152</v>
      </c>
      <c r="CJ42">
        <v>0</v>
      </c>
      <c r="CL42" t="s">
        <v>43170</v>
      </c>
      <c r="CM42">
        <v>0</v>
      </c>
      <c r="CO42" t="s">
        <v>42987</v>
      </c>
      <c r="CP42">
        <v>0</v>
      </c>
      <c r="CR42" t="s">
        <v>42948</v>
      </c>
      <c r="CS42">
        <v>0</v>
      </c>
      <c r="CU42" t="s">
        <v>43171</v>
      </c>
      <c r="CV42">
        <v>0</v>
      </c>
    </row>
    <row r="43" spans="1:100" x14ac:dyDescent="0.3">
      <c r="A43">
        <v>42</v>
      </c>
      <c r="B43" s="1">
        <v>45898.417824074073</v>
      </c>
      <c r="C43" s="1">
        <v>45898.419224537036</v>
      </c>
      <c r="D43" t="s">
        <v>4749</v>
      </c>
      <c r="E43" t="s">
        <v>4750</v>
      </c>
      <c r="F43">
        <v>17</v>
      </c>
      <c r="I43" t="s">
        <v>4751</v>
      </c>
      <c r="J43">
        <v>0</v>
      </c>
      <c r="L43">
        <v>9</v>
      </c>
      <c r="M43">
        <v>0</v>
      </c>
      <c r="O43">
        <v>11</v>
      </c>
      <c r="P43">
        <v>0</v>
      </c>
      <c r="R43" t="s">
        <v>42857</v>
      </c>
      <c r="S43">
        <v>1</v>
      </c>
      <c r="U43" t="s">
        <v>42858</v>
      </c>
      <c r="V43">
        <v>1</v>
      </c>
      <c r="X43" t="s">
        <v>42859</v>
      </c>
      <c r="Y43">
        <v>1</v>
      </c>
      <c r="AA43" t="s">
        <v>42860</v>
      </c>
      <c r="AB43">
        <v>1</v>
      </c>
      <c r="AD43" t="s">
        <v>42861</v>
      </c>
      <c r="AE43">
        <v>1</v>
      </c>
      <c r="AG43" t="s">
        <v>42862</v>
      </c>
      <c r="AH43">
        <v>1</v>
      </c>
      <c r="AJ43" t="s">
        <v>42863</v>
      </c>
      <c r="AK43">
        <v>1</v>
      </c>
      <c r="AM43" t="s">
        <v>42864</v>
      </c>
      <c r="AN43">
        <v>1</v>
      </c>
      <c r="AP43" t="s">
        <v>15187</v>
      </c>
      <c r="AQ43">
        <v>1</v>
      </c>
      <c r="AS43" t="s">
        <v>15187</v>
      </c>
      <c r="AT43">
        <v>1</v>
      </c>
      <c r="AV43" t="s">
        <v>15186</v>
      </c>
      <c r="AW43">
        <v>0</v>
      </c>
      <c r="AY43" t="s">
        <v>15186</v>
      </c>
      <c r="AZ43">
        <v>1</v>
      </c>
      <c r="BB43" t="s">
        <v>15186</v>
      </c>
      <c r="BC43">
        <v>1</v>
      </c>
      <c r="BE43" t="s">
        <v>15187</v>
      </c>
      <c r="BF43">
        <v>1</v>
      </c>
      <c r="BH43" t="s">
        <v>15186</v>
      </c>
      <c r="BI43">
        <v>1</v>
      </c>
      <c r="BK43" t="s">
        <v>15187</v>
      </c>
      <c r="BL43">
        <v>1</v>
      </c>
      <c r="BN43" t="s">
        <v>15186</v>
      </c>
      <c r="BO43">
        <v>1</v>
      </c>
      <c r="BQ43" t="s">
        <v>15186</v>
      </c>
      <c r="BR43">
        <v>1</v>
      </c>
      <c r="BT43" t="s">
        <v>43040</v>
      </c>
      <c r="BU43">
        <v>0</v>
      </c>
      <c r="BW43" t="s">
        <v>42876</v>
      </c>
      <c r="BX43">
        <v>0</v>
      </c>
      <c r="BZ43" t="s">
        <v>43172</v>
      </c>
      <c r="CA43">
        <v>0</v>
      </c>
      <c r="CC43" t="s">
        <v>43150</v>
      </c>
      <c r="CD43">
        <v>0</v>
      </c>
      <c r="CF43" t="s">
        <v>43173</v>
      </c>
      <c r="CG43">
        <v>0</v>
      </c>
      <c r="CI43" t="s">
        <v>43152</v>
      </c>
      <c r="CJ43">
        <v>0</v>
      </c>
      <c r="CL43" t="s">
        <v>43174</v>
      </c>
      <c r="CM43">
        <v>0</v>
      </c>
      <c r="CO43" t="s">
        <v>42987</v>
      </c>
      <c r="CP43">
        <v>0</v>
      </c>
      <c r="CR43" t="s">
        <v>42948</v>
      </c>
      <c r="CS43">
        <v>0</v>
      </c>
      <c r="CU43" t="s">
        <v>43175</v>
      </c>
      <c r="CV43">
        <v>0</v>
      </c>
    </row>
    <row r="44" spans="1:100" x14ac:dyDescent="0.3">
      <c r="A44">
        <v>43</v>
      </c>
      <c r="B44" s="1">
        <v>45898.40892361111</v>
      </c>
      <c r="C44" s="1">
        <v>45898.419259259259</v>
      </c>
      <c r="D44" t="s">
        <v>3820</v>
      </c>
      <c r="E44" t="s">
        <v>3821</v>
      </c>
      <c r="F44">
        <v>15</v>
      </c>
      <c r="I44" t="s">
        <v>3822</v>
      </c>
      <c r="J44">
        <v>0</v>
      </c>
      <c r="L44">
        <v>9</v>
      </c>
      <c r="M44">
        <v>0</v>
      </c>
      <c r="O44">
        <v>4</v>
      </c>
      <c r="P44">
        <v>0</v>
      </c>
      <c r="R44" t="s">
        <v>42857</v>
      </c>
      <c r="S44">
        <v>1</v>
      </c>
      <c r="U44" t="s">
        <v>42859</v>
      </c>
      <c r="V44">
        <v>0</v>
      </c>
      <c r="X44" t="s">
        <v>42861</v>
      </c>
      <c r="Y44">
        <v>0</v>
      </c>
      <c r="AA44" t="s">
        <v>42860</v>
      </c>
      <c r="AB44">
        <v>1</v>
      </c>
      <c r="AD44" t="s">
        <v>42861</v>
      </c>
      <c r="AE44">
        <v>1</v>
      </c>
      <c r="AG44" t="s">
        <v>42862</v>
      </c>
      <c r="AH44">
        <v>1</v>
      </c>
      <c r="AJ44" t="s">
        <v>42863</v>
      </c>
      <c r="AK44">
        <v>1</v>
      </c>
      <c r="AM44" t="s">
        <v>42864</v>
      </c>
      <c r="AN44">
        <v>1</v>
      </c>
      <c r="AP44" t="s">
        <v>15187</v>
      </c>
      <c r="AQ44">
        <v>1</v>
      </c>
      <c r="AS44" t="s">
        <v>15187</v>
      </c>
      <c r="AT44">
        <v>1</v>
      </c>
      <c r="AV44" t="s">
        <v>15186</v>
      </c>
      <c r="AW44">
        <v>0</v>
      </c>
      <c r="AY44" t="s">
        <v>15186</v>
      </c>
      <c r="AZ44">
        <v>1</v>
      </c>
      <c r="BB44" t="s">
        <v>15186</v>
      </c>
      <c r="BC44">
        <v>1</v>
      </c>
      <c r="BE44" t="s">
        <v>15187</v>
      </c>
      <c r="BF44">
        <v>1</v>
      </c>
      <c r="BH44" t="s">
        <v>15186</v>
      </c>
      <c r="BI44">
        <v>1</v>
      </c>
      <c r="BK44" t="s">
        <v>15187</v>
      </c>
      <c r="BL44">
        <v>1</v>
      </c>
      <c r="BN44" t="s">
        <v>15186</v>
      </c>
      <c r="BO44">
        <v>1</v>
      </c>
      <c r="BQ44" t="s">
        <v>15186</v>
      </c>
      <c r="BR44">
        <v>1</v>
      </c>
      <c r="BT44" t="s">
        <v>43040</v>
      </c>
      <c r="BU44">
        <v>0</v>
      </c>
      <c r="BW44" t="s">
        <v>42876</v>
      </c>
      <c r="BX44">
        <v>0</v>
      </c>
      <c r="BZ44" t="s">
        <v>43176</v>
      </c>
      <c r="CA44">
        <v>0</v>
      </c>
      <c r="CC44" t="s">
        <v>43043</v>
      </c>
      <c r="CD44">
        <v>0</v>
      </c>
      <c r="CF44" t="s">
        <v>43035</v>
      </c>
      <c r="CG44">
        <v>0</v>
      </c>
      <c r="CI44" t="s">
        <v>43127</v>
      </c>
      <c r="CJ44">
        <v>0</v>
      </c>
      <c r="CL44" t="s">
        <v>43177</v>
      </c>
      <c r="CM44">
        <v>0</v>
      </c>
      <c r="CO44" t="s">
        <v>43178</v>
      </c>
      <c r="CP44">
        <v>0</v>
      </c>
      <c r="CR44" t="s">
        <v>43129</v>
      </c>
      <c r="CS44">
        <v>0</v>
      </c>
      <c r="CU44" t="s">
        <v>43160</v>
      </c>
      <c r="CV44">
        <v>0</v>
      </c>
    </row>
    <row r="45" spans="1:100" x14ac:dyDescent="0.3">
      <c r="A45">
        <v>44</v>
      </c>
      <c r="B45" s="1">
        <v>45898.40797453704</v>
      </c>
      <c r="C45" s="1">
        <v>45898.419618055559</v>
      </c>
      <c r="D45" t="s">
        <v>1930</v>
      </c>
      <c r="E45" t="s">
        <v>1931</v>
      </c>
      <c r="F45">
        <v>14</v>
      </c>
      <c r="I45" t="s">
        <v>1932</v>
      </c>
      <c r="J45">
        <v>0</v>
      </c>
      <c r="L45">
        <v>9</v>
      </c>
      <c r="M45">
        <v>0</v>
      </c>
      <c r="O45">
        <v>1</v>
      </c>
      <c r="P45">
        <v>0</v>
      </c>
      <c r="R45" t="s">
        <v>42857</v>
      </c>
      <c r="S45">
        <v>1</v>
      </c>
      <c r="U45" t="s">
        <v>42859</v>
      </c>
      <c r="V45">
        <v>0</v>
      </c>
      <c r="X45" t="s">
        <v>42858</v>
      </c>
      <c r="Y45">
        <v>0</v>
      </c>
      <c r="AA45" t="s">
        <v>42860</v>
      </c>
      <c r="AB45">
        <v>1</v>
      </c>
      <c r="AD45" t="s">
        <v>42861</v>
      </c>
      <c r="AE45">
        <v>1</v>
      </c>
      <c r="AG45" t="s">
        <v>42885</v>
      </c>
      <c r="AH45">
        <v>0</v>
      </c>
      <c r="AJ45" t="s">
        <v>42863</v>
      </c>
      <c r="AK45">
        <v>1</v>
      </c>
      <c r="AM45" t="s">
        <v>42864</v>
      </c>
      <c r="AN45">
        <v>1</v>
      </c>
      <c r="AP45" t="s">
        <v>15187</v>
      </c>
      <c r="AQ45">
        <v>1</v>
      </c>
      <c r="AS45" t="s">
        <v>15186</v>
      </c>
      <c r="AT45">
        <v>0</v>
      </c>
      <c r="AV45" t="s">
        <v>15187</v>
      </c>
      <c r="AW45">
        <v>1</v>
      </c>
      <c r="AY45" t="s">
        <v>15186</v>
      </c>
      <c r="AZ45">
        <v>1</v>
      </c>
      <c r="BB45" t="s">
        <v>15186</v>
      </c>
      <c r="BC45">
        <v>1</v>
      </c>
      <c r="BE45" t="s">
        <v>15187</v>
      </c>
      <c r="BF45">
        <v>1</v>
      </c>
      <c r="BH45" t="s">
        <v>15186</v>
      </c>
      <c r="BI45">
        <v>1</v>
      </c>
      <c r="BK45" t="s">
        <v>15187</v>
      </c>
      <c r="BL45">
        <v>1</v>
      </c>
      <c r="BN45" t="s">
        <v>15186</v>
      </c>
      <c r="BO45">
        <v>1</v>
      </c>
      <c r="BQ45" t="s">
        <v>15186</v>
      </c>
      <c r="BR45">
        <v>1</v>
      </c>
      <c r="BT45" t="s">
        <v>42997</v>
      </c>
      <c r="BU45">
        <v>0</v>
      </c>
      <c r="BW45" t="s">
        <v>42876</v>
      </c>
      <c r="BX45">
        <v>0</v>
      </c>
      <c r="BZ45" t="s">
        <v>43179</v>
      </c>
      <c r="CA45">
        <v>0</v>
      </c>
      <c r="CC45" t="s">
        <v>43180</v>
      </c>
      <c r="CD45">
        <v>0</v>
      </c>
      <c r="CF45" t="s">
        <v>43035</v>
      </c>
      <c r="CG45">
        <v>0</v>
      </c>
      <c r="CI45" t="s">
        <v>43152</v>
      </c>
      <c r="CJ45">
        <v>0</v>
      </c>
      <c r="CL45" t="s">
        <v>43181</v>
      </c>
      <c r="CM45">
        <v>0</v>
      </c>
      <c r="CO45" t="s">
        <v>42861</v>
      </c>
      <c r="CP45">
        <v>0</v>
      </c>
      <c r="CR45" t="s">
        <v>43182</v>
      </c>
      <c r="CS45">
        <v>0</v>
      </c>
      <c r="CU45" t="s">
        <v>43100</v>
      </c>
      <c r="CV45">
        <v>0</v>
      </c>
    </row>
    <row r="46" spans="1:100" x14ac:dyDescent="0.3">
      <c r="A46">
        <v>45</v>
      </c>
      <c r="B46" s="1">
        <v>45898.407604166663</v>
      </c>
      <c r="C46" s="1">
        <v>45898.419618055559</v>
      </c>
      <c r="D46" t="s">
        <v>1919</v>
      </c>
      <c r="E46" t="s">
        <v>1920</v>
      </c>
      <c r="F46">
        <v>13</v>
      </c>
      <c r="I46" t="s">
        <v>1920</v>
      </c>
      <c r="J46">
        <v>0</v>
      </c>
      <c r="L46">
        <v>9</v>
      </c>
      <c r="M46">
        <v>0</v>
      </c>
      <c r="O46">
        <v>20</v>
      </c>
      <c r="P46">
        <v>0</v>
      </c>
      <c r="R46" t="s">
        <v>42857</v>
      </c>
      <c r="S46">
        <v>1</v>
      </c>
      <c r="U46" t="s">
        <v>42859</v>
      </c>
      <c r="V46">
        <v>0</v>
      </c>
      <c r="X46" t="s">
        <v>42858</v>
      </c>
      <c r="Y46">
        <v>0</v>
      </c>
      <c r="AA46" t="s">
        <v>42860</v>
      </c>
      <c r="AB46">
        <v>1</v>
      </c>
      <c r="AD46" t="s">
        <v>42861</v>
      </c>
      <c r="AE46">
        <v>1</v>
      </c>
      <c r="AG46" t="s">
        <v>42885</v>
      </c>
      <c r="AH46">
        <v>0</v>
      </c>
      <c r="AJ46" t="s">
        <v>42863</v>
      </c>
      <c r="AK46">
        <v>1</v>
      </c>
      <c r="AM46" t="s">
        <v>42864</v>
      </c>
      <c r="AN46">
        <v>1</v>
      </c>
      <c r="AP46" t="s">
        <v>15187</v>
      </c>
      <c r="AQ46">
        <v>1</v>
      </c>
      <c r="AS46" t="s">
        <v>15186</v>
      </c>
      <c r="AT46">
        <v>0</v>
      </c>
      <c r="AV46" t="s">
        <v>15187</v>
      </c>
      <c r="AW46">
        <v>1</v>
      </c>
      <c r="AY46" t="s">
        <v>15186</v>
      </c>
      <c r="AZ46">
        <v>1</v>
      </c>
      <c r="BB46" t="s">
        <v>15186</v>
      </c>
      <c r="BC46">
        <v>1</v>
      </c>
      <c r="BE46" t="s">
        <v>15187</v>
      </c>
      <c r="BF46">
        <v>1</v>
      </c>
      <c r="BH46" t="s">
        <v>15186</v>
      </c>
      <c r="BI46">
        <v>1</v>
      </c>
      <c r="BK46" t="s">
        <v>15187</v>
      </c>
      <c r="BL46">
        <v>1</v>
      </c>
      <c r="BN46" t="s">
        <v>15186</v>
      </c>
      <c r="BO46">
        <v>1</v>
      </c>
      <c r="BQ46" t="s">
        <v>15187</v>
      </c>
      <c r="BR46">
        <v>0</v>
      </c>
      <c r="BT46" t="s">
        <v>42942</v>
      </c>
      <c r="BU46">
        <v>0</v>
      </c>
      <c r="BW46" t="s">
        <v>42876</v>
      </c>
      <c r="BX46">
        <v>0</v>
      </c>
      <c r="BZ46" t="s">
        <v>43157</v>
      </c>
      <c r="CA46">
        <v>0</v>
      </c>
      <c r="CC46" t="s">
        <v>43150</v>
      </c>
      <c r="CD46">
        <v>0</v>
      </c>
      <c r="CF46" t="s">
        <v>43183</v>
      </c>
      <c r="CG46">
        <v>0</v>
      </c>
      <c r="CI46" t="s">
        <v>43152</v>
      </c>
      <c r="CJ46">
        <v>0</v>
      </c>
      <c r="CL46" t="s">
        <v>43184</v>
      </c>
      <c r="CM46">
        <v>0</v>
      </c>
      <c r="CO46" t="s">
        <v>43178</v>
      </c>
      <c r="CP46">
        <v>0</v>
      </c>
      <c r="CR46" t="s">
        <v>43185</v>
      </c>
      <c r="CS46">
        <v>0</v>
      </c>
      <c r="CU46" t="s">
        <v>43186</v>
      </c>
      <c r="CV46">
        <v>0</v>
      </c>
    </row>
    <row r="47" spans="1:100" x14ac:dyDescent="0.3">
      <c r="A47">
        <v>46</v>
      </c>
      <c r="B47" s="1">
        <v>45898.410937499997</v>
      </c>
      <c r="C47" s="1">
        <v>45898.420578703706</v>
      </c>
      <c r="D47" t="s">
        <v>2469</v>
      </c>
      <c r="E47" t="s">
        <v>2470</v>
      </c>
      <c r="F47">
        <v>18</v>
      </c>
      <c r="I47" t="s">
        <v>5836</v>
      </c>
      <c r="J47">
        <v>0</v>
      </c>
      <c r="L47">
        <v>9</v>
      </c>
      <c r="M47">
        <v>0</v>
      </c>
      <c r="O47">
        <v>33</v>
      </c>
      <c r="P47">
        <v>0</v>
      </c>
      <c r="R47" t="s">
        <v>42857</v>
      </c>
      <c r="S47">
        <v>1</v>
      </c>
      <c r="U47" t="s">
        <v>42858</v>
      </c>
      <c r="V47">
        <v>1</v>
      </c>
      <c r="X47" t="s">
        <v>42859</v>
      </c>
      <c r="Y47">
        <v>1</v>
      </c>
      <c r="AA47" t="s">
        <v>42860</v>
      </c>
      <c r="AB47">
        <v>1</v>
      </c>
      <c r="AD47" t="s">
        <v>42861</v>
      </c>
      <c r="AE47">
        <v>1</v>
      </c>
      <c r="AG47" t="s">
        <v>42862</v>
      </c>
      <c r="AH47">
        <v>1</v>
      </c>
      <c r="AJ47" t="s">
        <v>42863</v>
      </c>
      <c r="AK47">
        <v>1</v>
      </c>
      <c r="AM47" t="s">
        <v>42864</v>
      </c>
      <c r="AN47">
        <v>1</v>
      </c>
      <c r="AP47" t="s">
        <v>15187</v>
      </c>
      <c r="AQ47">
        <v>1</v>
      </c>
      <c r="AS47" t="s">
        <v>15187</v>
      </c>
      <c r="AT47">
        <v>1</v>
      </c>
      <c r="AV47" t="s">
        <v>15187</v>
      </c>
      <c r="AW47">
        <v>1</v>
      </c>
      <c r="AY47" t="s">
        <v>15186</v>
      </c>
      <c r="AZ47">
        <v>1</v>
      </c>
      <c r="BB47" t="s">
        <v>15186</v>
      </c>
      <c r="BC47">
        <v>1</v>
      </c>
      <c r="BE47" t="s">
        <v>15187</v>
      </c>
      <c r="BF47">
        <v>1</v>
      </c>
      <c r="BH47" t="s">
        <v>15186</v>
      </c>
      <c r="BI47">
        <v>1</v>
      </c>
      <c r="BK47" t="s">
        <v>15187</v>
      </c>
      <c r="BL47">
        <v>1</v>
      </c>
      <c r="BN47" t="s">
        <v>15186</v>
      </c>
      <c r="BO47">
        <v>1</v>
      </c>
      <c r="BQ47" t="s">
        <v>15186</v>
      </c>
      <c r="BR47">
        <v>1</v>
      </c>
      <c r="BT47" t="s">
        <v>42875</v>
      </c>
      <c r="BU47">
        <v>0</v>
      </c>
      <c r="BW47" t="s">
        <v>42876</v>
      </c>
      <c r="BX47">
        <v>0</v>
      </c>
      <c r="BZ47" t="s">
        <v>43187</v>
      </c>
      <c r="CA47">
        <v>0</v>
      </c>
      <c r="CC47" t="s">
        <v>43188</v>
      </c>
      <c r="CD47">
        <v>0</v>
      </c>
      <c r="CF47" t="s">
        <v>43189</v>
      </c>
      <c r="CG47">
        <v>0</v>
      </c>
      <c r="CI47" t="s">
        <v>43190</v>
      </c>
      <c r="CJ47">
        <v>0</v>
      </c>
      <c r="CL47" t="s">
        <v>43191</v>
      </c>
      <c r="CM47">
        <v>0</v>
      </c>
      <c r="CO47" t="s">
        <v>42987</v>
      </c>
      <c r="CP47">
        <v>0</v>
      </c>
      <c r="CR47" t="s">
        <v>43192</v>
      </c>
      <c r="CS47">
        <v>0</v>
      </c>
      <c r="CU47" t="s">
        <v>43193</v>
      </c>
      <c r="CV47">
        <v>0</v>
      </c>
    </row>
    <row r="48" spans="1:100" x14ac:dyDescent="0.3">
      <c r="A48">
        <v>47</v>
      </c>
      <c r="B48" s="1">
        <v>45898.408414351848</v>
      </c>
      <c r="C48" s="1">
        <v>45898.420682870368</v>
      </c>
      <c r="D48" t="s">
        <v>2523</v>
      </c>
      <c r="E48" t="s">
        <v>2524</v>
      </c>
      <c r="F48">
        <v>16</v>
      </c>
      <c r="I48" t="s">
        <v>2524</v>
      </c>
      <c r="J48">
        <v>0</v>
      </c>
      <c r="L48">
        <v>9</v>
      </c>
      <c r="M48">
        <v>0</v>
      </c>
      <c r="O48">
        <v>3</v>
      </c>
      <c r="P48">
        <v>0</v>
      </c>
      <c r="R48" t="s">
        <v>42857</v>
      </c>
      <c r="S48">
        <v>1</v>
      </c>
      <c r="U48" t="s">
        <v>42858</v>
      </c>
      <c r="V48">
        <v>1</v>
      </c>
      <c r="X48" t="s">
        <v>42859</v>
      </c>
      <c r="Y48">
        <v>1</v>
      </c>
      <c r="AA48" t="s">
        <v>42860</v>
      </c>
      <c r="AB48">
        <v>1</v>
      </c>
      <c r="AD48" t="s">
        <v>42861</v>
      </c>
      <c r="AE48">
        <v>1</v>
      </c>
      <c r="AG48" t="s">
        <v>42862</v>
      </c>
      <c r="AH48">
        <v>1</v>
      </c>
      <c r="AJ48" t="s">
        <v>42863</v>
      </c>
      <c r="AK48">
        <v>1</v>
      </c>
      <c r="AM48" t="s">
        <v>42864</v>
      </c>
      <c r="AN48">
        <v>1</v>
      </c>
      <c r="AP48" t="s">
        <v>15187</v>
      </c>
      <c r="AQ48">
        <v>1</v>
      </c>
      <c r="AS48" t="s">
        <v>15187</v>
      </c>
      <c r="AT48">
        <v>1</v>
      </c>
      <c r="AV48" t="s">
        <v>15186</v>
      </c>
      <c r="AW48">
        <v>0</v>
      </c>
      <c r="AY48" t="s">
        <v>15186</v>
      </c>
      <c r="AZ48">
        <v>1</v>
      </c>
      <c r="BB48" t="s">
        <v>15186</v>
      </c>
      <c r="BC48">
        <v>1</v>
      </c>
      <c r="BE48" t="s">
        <v>15187</v>
      </c>
      <c r="BF48">
        <v>1</v>
      </c>
      <c r="BH48" t="s">
        <v>15186</v>
      </c>
      <c r="BI48">
        <v>1</v>
      </c>
      <c r="BK48" t="s">
        <v>15187</v>
      </c>
      <c r="BL48">
        <v>1</v>
      </c>
      <c r="BN48" t="s">
        <v>15186</v>
      </c>
      <c r="BO48">
        <v>1</v>
      </c>
      <c r="BQ48" t="s">
        <v>15187</v>
      </c>
      <c r="BR48">
        <v>0</v>
      </c>
      <c r="BT48" t="s">
        <v>43101</v>
      </c>
      <c r="BU48">
        <v>0</v>
      </c>
      <c r="BW48" t="s">
        <v>42876</v>
      </c>
      <c r="BX48">
        <v>0</v>
      </c>
      <c r="BZ48" t="s">
        <v>43194</v>
      </c>
      <c r="CA48">
        <v>0</v>
      </c>
      <c r="CC48" t="s">
        <v>43150</v>
      </c>
      <c r="CD48">
        <v>0</v>
      </c>
      <c r="CF48" t="s">
        <v>43195</v>
      </c>
      <c r="CG48">
        <v>0</v>
      </c>
      <c r="CI48" t="s">
        <v>43152</v>
      </c>
      <c r="CJ48">
        <v>0</v>
      </c>
      <c r="CL48" t="s">
        <v>43196</v>
      </c>
      <c r="CM48">
        <v>0</v>
      </c>
      <c r="CO48" t="s">
        <v>42987</v>
      </c>
      <c r="CP48">
        <v>0</v>
      </c>
      <c r="CR48" t="s">
        <v>43129</v>
      </c>
      <c r="CS48">
        <v>0</v>
      </c>
      <c r="CU48" t="s">
        <v>43197</v>
      </c>
      <c r="CV48">
        <v>0</v>
      </c>
    </row>
    <row r="49" spans="1:100" x14ac:dyDescent="0.3">
      <c r="A49">
        <v>48</v>
      </c>
      <c r="B49" s="1">
        <v>45898.420949074076</v>
      </c>
      <c r="C49" s="1">
        <v>45898.420983796299</v>
      </c>
      <c r="D49" t="s">
        <v>1943</v>
      </c>
      <c r="E49" t="s">
        <v>1944</v>
      </c>
      <c r="F49">
        <v>13</v>
      </c>
      <c r="I49" t="s">
        <v>1945</v>
      </c>
      <c r="J49">
        <v>0</v>
      </c>
      <c r="L49">
        <v>9</v>
      </c>
      <c r="M49">
        <v>0</v>
      </c>
      <c r="O49">
        <v>34</v>
      </c>
      <c r="P49">
        <v>0</v>
      </c>
      <c r="R49" t="s">
        <v>42857</v>
      </c>
      <c r="S49">
        <v>1</v>
      </c>
      <c r="U49" t="s">
        <v>42859</v>
      </c>
      <c r="V49">
        <v>0</v>
      </c>
      <c r="X49" t="s">
        <v>42858</v>
      </c>
      <c r="Y49">
        <v>0</v>
      </c>
      <c r="AA49" t="s">
        <v>42860</v>
      </c>
      <c r="AB49">
        <v>1</v>
      </c>
      <c r="AD49" t="s">
        <v>42861</v>
      </c>
      <c r="AE49">
        <v>1</v>
      </c>
      <c r="AG49" t="s">
        <v>42885</v>
      </c>
      <c r="AH49">
        <v>0</v>
      </c>
      <c r="AJ49" t="s">
        <v>42863</v>
      </c>
      <c r="AK49">
        <v>1</v>
      </c>
      <c r="AM49" t="s">
        <v>42864</v>
      </c>
      <c r="AN49">
        <v>1</v>
      </c>
      <c r="AP49" t="s">
        <v>15186</v>
      </c>
      <c r="AQ49">
        <v>0</v>
      </c>
      <c r="AS49" t="s">
        <v>15186</v>
      </c>
      <c r="AT49">
        <v>0</v>
      </c>
      <c r="AV49" t="s">
        <v>15187</v>
      </c>
      <c r="AW49">
        <v>1</v>
      </c>
      <c r="AY49" t="s">
        <v>15186</v>
      </c>
      <c r="AZ49">
        <v>1</v>
      </c>
      <c r="BB49" t="s">
        <v>15186</v>
      </c>
      <c r="BC49">
        <v>1</v>
      </c>
      <c r="BE49" t="s">
        <v>15187</v>
      </c>
      <c r="BF49">
        <v>1</v>
      </c>
      <c r="BH49" t="s">
        <v>15186</v>
      </c>
      <c r="BI49">
        <v>1</v>
      </c>
      <c r="BK49" t="s">
        <v>15187</v>
      </c>
      <c r="BL49">
        <v>1</v>
      </c>
      <c r="BN49" t="s">
        <v>15186</v>
      </c>
      <c r="BO49">
        <v>1</v>
      </c>
      <c r="BQ49" t="s">
        <v>15186</v>
      </c>
      <c r="BR49">
        <v>1</v>
      </c>
      <c r="BT49" t="s">
        <v>43101</v>
      </c>
      <c r="BU49">
        <v>0</v>
      </c>
      <c r="BW49" t="s">
        <v>42876</v>
      </c>
      <c r="BX49">
        <v>0</v>
      </c>
      <c r="BZ49" t="s">
        <v>43198</v>
      </c>
      <c r="CA49">
        <v>0</v>
      </c>
      <c r="CC49" t="s">
        <v>43199</v>
      </c>
      <c r="CD49">
        <v>0</v>
      </c>
      <c r="CF49" t="s">
        <v>43200</v>
      </c>
      <c r="CG49">
        <v>0</v>
      </c>
      <c r="CI49" t="s">
        <v>43201</v>
      </c>
      <c r="CJ49">
        <v>0</v>
      </c>
      <c r="CL49" t="s">
        <v>43202</v>
      </c>
      <c r="CM49">
        <v>0</v>
      </c>
      <c r="CO49" t="s">
        <v>42911</v>
      </c>
      <c r="CP49">
        <v>0</v>
      </c>
      <c r="CR49" t="s">
        <v>43203</v>
      </c>
      <c r="CS49">
        <v>0</v>
      </c>
      <c r="CU49" t="s">
        <v>43204</v>
      </c>
      <c r="CV49">
        <v>0</v>
      </c>
    </row>
    <row r="50" spans="1:100" x14ac:dyDescent="0.3">
      <c r="A50">
        <v>49</v>
      </c>
      <c r="B50" s="1">
        <v>45898.41920138889</v>
      </c>
      <c r="C50" s="1">
        <v>45898.4219212963</v>
      </c>
      <c r="D50" t="s">
        <v>2574</v>
      </c>
      <c r="E50" t="s">
        <v>2575</v>
      </c>
      <c r="F50">
        <v>14</v>
      </c>
      <c r="I50" t="s">
        <v>2575</v>
      </c>
      <c r="J50">
        <v>0</v>
      </c>
      <c r="L50">
        <v>9</v>
      </c>
      <c r="M50">
        <v>0</v>
      </c>
      <c r="O50">
        <v>18</v>
      </c>
      <c r="P50">
        <v>0</v>
      </c>
      <c r="R50" t="s">
        <v>42857</v>
      </c>
      <c r="S50">
        <v>1</v>
      </c>
      <c r="U50" t="s">
        <v>42858</v>
      </c>
      <c r="V50">
        <v>1</v>
      </c>
      <c r="X50" t="s">
        <v>42860</v>
      </c>
      <c r="Y50">
        <v>0</v>
      </c>
      <c r="AA50" t="s">
        <v>42861</v>
      </c>
      <c r="AB50">
        <v>0</v>
      </c>
      <c r="AD50" t="s">
        <v>42859</v>
      </c>
      <c r="AE50">
        <v>0</v>
      </c>
      <c r="AG50" t="s">
        <v>42862</v>
      </c>
      <c r="AH50">
        <v>1</v>
      </c>
      <c r="AJ50" t="s">
        <v>42863</v>
      </c>
      <c r="AK50">
        <v>1</v>
      </c>
      <c r="AM50" t="s">
        <v>42864</v>
      </c>
      <c r="AN50">
        <v>1</v>
      </c>
      <c r="AP50" t="s">
        <v>15187</v>
      </c>
      <c r="AQ50">
        <v>1</v>
      </c>
      <c r="AS50" t="s">
        <v>15187</v>
      </c>
      <c r="AT50">
        <v>1</v>
      </c>
      <c r="AV50" t="s">
        <v>15186</v>
      </c>
      <c r="AW50">
        <v>0</v>
      </c>
      <c r="AY50" t="s">
        <v>15186</v>
      </c>
      <c r="AZ50">
        <v>1</v>
      </c>
      <c r="BB50" t="s">
        <v>15186</v>
      </c>
      <c r="BC50">
        <v>1</v>
      </c>
      <c r="BE50" t="s">
        <v>15187</v>
      </c>
      <c r="BF50">
        <v>1</v>
      </c>
      <c r="BH50" t="s">
        <v>15186</v>
      </c>
      <c r="BI50">
        <v>1</v>
      </c>
      <c r="BK50" t="s">
        <v>15187</v>
      </c>
      <c r="BL50">
        <v>1</v>
      </c>
      <c r="BN50" t="s">
        <v>15186</v>
      </c>
      <c r="BO50">
        <v>1</v>
      </c>
      <c r="BQ50" t="s">
        <v>15186</v>
      </c>
      <c r="BR50">
        <v>1</v>
      </c>
      <c r="BT50" t="s">
        <v>43205</v>
      </c>
      <c r="BU50">
        <v>0</v>
      </c>
      <c r="BW50" t="s">
        <v>43206</v>
      </c>
      <c r="BX50">
        <v>0</v>
      </c>
      <c r="BZ50" t="s">
        <v>43207</v>
      </c>
      <c r="CA50">
        <v>0</v>
      </c>
      <c r="CC50" t="s">
        <v>43208</v>
      </c>
      <c r="CD50">
        <v>0</v>
      </c>
      <c r="CF50" t="s">
        <v>43209</v>
      </c>
      <c r="CG50">
        <v>0</v>
      </c>
      <c r="CI50" t="s">
        <v>43210</v>
      </c>
      <c r="CJ50">
        <v>0</v>
      </c>
      <c r="CL50" t="s">
        <v>43106</v>
      </c>
      <c r="CM50">
        <v>0</v>
      </c>
      <c r="CO50" t="s">
        <v>43116</v>
      </c>
      <c r="CP50">
        <v>0</v>
      </c>
      <c r="CR50" t="s">
        <v>43117</v>
      </c>
      <c r="CS50">
        <v>0</v>
      </c>
      <c r="CU50" t="s">
        <v>43118</v>
      </c>
      <c r="CV50">
        <v>0</v>
      </c>
    </row>
    <row r="51" spans="1:100" x14ac:dyDescent="0.3">
      <c r="A51">
        <v>50</v>
      </c>
      <c r="B51" s="1">
        <v>45898.410520833335</v>
      </c>
      <c r="C51" s="1">
        <v>45898.421944444446</v>
      </c>
      <c r="D51" t="s">
        <v>3831</v>
      </c>
      <c r="E51" t="s">
        <v>3832</v>
      </c>
      <c r="F51">
        <v>18</v>
      </c>
      <c r="I51" t="s">
        <v>3832</v>
      </c>
      <c r="J51">
        <v>0</v>
      </c>
      <c r="L51">
        <v>9</v>
      </c>
      <c r="M51">
        <v>0</v>
      </c>
      <c r="O51">
        <v>23</v>
      </c>
      <c r="P51">
        <v>0</v>
      </c>
      <c r="R51" t="s">
        <v>42857</v>
      </c>
      <c r="S51">
        <v>1</v>
      </c>
      <c r="U51" t="s">
        <v>42858</v>
      </c>
      <c r="V51">
        <v>1</v>
      </c>
      <c r="X51" t="s">
        <v>42859</v>
      </c>
      <c r="Y51">
        <v>1</v>
      </c>
      <c r="AA51" t="s">
        <v>42860</v>
      </c>
      <c r="AB51">
        <v>1</v>
      </c>
      <c r="AD51" t="s">
        <v>42861</v>
      </c>
      <c r="AE51">
        <v>1</v>
      </c>
      <c r="AG51" t="s">
        <v>42862</v>
      </c>
      <c r="AH51">
        <v>1</v>
      </c>
      <c r="AJ51" t="s">
        <v>42863</v>
      </c>
      <c r="AK51">
        <v>1</v>
      </c>
      <c r="AM51" t="s">
        <v>42864</v>
      </c>
      <c r="AN51">
        <v>1</v>
      </c>
      <c r="AP51" t="s">
        <v>15187</v>
      </c>
      <c r="AQ51">
        <v>1</v>
      </c>
      <c r="AS51" t="s">
        <v>15187</v>
      </c>
      <c r="AT51">
        <v>1</v>
      </c>
      <c r="AV51" t="s">
        <v>15187</v>
      </c>
      <c r="AW51">
        <v>1</v>
      </c>
      <c r="AY51" t="s">
        <v>15186</v>
      </c>
      <c r="AZ51">
        <v>1</v>
      </c>
      <c r="BB51" t="s">
        <v>15186</v>
      </c>
      <c r="BC51">
        <v>1</v>
      </c>
      <c r="BE51" t="s">
        <v>15187</v>
      </c>
      <c r="BF51">
        <v>1</v>
      </c>
      <c r="BH51" t="s">
        <v>15186</v>
      </c>
      <c r="BI51">
        <v>1</v>
      </c>
      <c r="BK51" t="s">
        <v>15187</v>
      </c>
      <c r="BL51">
        <v>1</v>
      </c>
      <c r="BN51" t="s">
        <v>15186</v>
      </c>
      <c r="BO51">
        <v>1</v>
      </c>
      <c r="BQ51" t="s">
        <v>15186</v>
      </c>
      <c r="BR51">
        <v>1</v>
      </c>
      <c r="BT51" t="s">
        <v>42865</v>
      </c>
      <c r="BU51">
        <v>0</v>
      </c>
      <c r="BW51" t="s">
        <v>42876</v>
      </c>
      <c r="BX51">
        <v>0</v>
      </c>
      <c r="BZ51" t="s">
        <v>43211</v>
      </c>
      <c r="CA51">
        <v>0</v>
      </c>
      <c r="CC51" t="s">
        <v>43212</v>
      </c>
      <c r="CD51">
        <v>0</v>
      </c>
      <c r="CF51" t="s">
        <v>43213</v>
      </c>
      <c r="CG51">
        <v>0</v>
      </c>
      <c r="CI51" t="s">
        <v>43214</v>
      </c>
      <c r="CJ51">
        <v>0</v>
      </c>
      <c r="CL51" t="s">
        <v>43215</v>
      </c>
      <c r="CM51">
        <v>0</v>
      </c>
      <c r="CO51" t="s">
        <v>43216</v>
      </c>
      <c r="CP51">
        <v>0</v>
      </c>
      <c r="CR51" t="s">
        <v>43217</v>
      </c>
      <c r="CS51">
        <v>0</v>
      </c>
      <c r="CU51" t="s">
        <v>43218</v>
      </c>
      <c r="CV51">
        <v>0</v>
      </c>
    </row>
    <row r="52" spans="1:100" x14ac:dyDescent="0.3">
      <c r="A52">
        <v>51</v>
      </c>
      <c r="B52" s="1">
        <v>45898.418530092589</v>
      </c>
      <c r="C52" s="1">
        <v>45898.422812500001</v>
      </c>
      <c r="D52" t="s">
        <v>3077</v>
      </c>
      <c r="E52" t="s">
        <v>3078</v>
      </c>
      <c r="F52">
        <v>12</v>
      </c>
      <c r="I52" t="s">
        <v>3079</v>
      </c>
      <c r="J52">
        <v>0</v>
      </c>
      <c r="L52">
        <v>9</v>
      </c>
      <c r="M52">
        <v>0</v>
      </c>
      <c r="O52">
        <v>36</v>
      </c>
      <c r="P52">
        <v>0</v>
      </c>
      <c r="R52" t="s">
        <v>42857</v>
      </c>
      <c r="S52">
        <v>1</v>
      </c>
      <c r="U52" t="s">
        <v>42859</v>
      </c>
      <c r="V52">
        <v>0</v>
      </c>
      <c r="X52" t="s">
        <v>42859</v>
      </c>
      <c r="Y52">
        <v>1</v>
      </c>
      <c r="AA52" t="s">
        <v>42860</v>
      </c>
      <c r="AB52">
        <v>1</v>
      </c>
      <c r="AD52" t="s">
        <v>42861</v>
      </c>
      <c r="AE52">
        <v>1</v>
      </c>
      <c r="AG52" t="s">
        <v>42931</v>
      </c>
      <c r="AH52">
        <v>0</v>
      </c>
      <c r="AJ52" t="s">
        <v>42863</v>
      </c>
      <c r="AK52">
        <v>1</v>
      </c>
      <c r="AM52" t="s">
        <v>42864</v>
      </c>
      <c r="AN52">
        <v>1</v>
      </c>
      <c r="AP52" t="s">
        <v>15187</v>
      </c>
      <c r="AQ52">
        <v>1</v>
      </c>
      <c r="AS52" t="s">
        <v>15187</v>
      </c>
      <c r="AT52">
        <v>1</v>
      </c>
      <c r="AV52" t="s">
        <v>15186</v>
      </c>
      <c r="AW52">
        <v>0</v>
      </c>
      <c r="AY52" t="s">
        <v>15186</v>
      </c>
      <c r="AZ52">
        <v>1</v>
      </c>
      <c r="BB52" t="s">
        <v>15186</v>
      </c>
      <c r="BC52">
        <v>1</v>
      </c>
      <c r="BE52" t="s">
        <v>15187</v>
      </c>
      <c r="BF52">
        <v>1</v>
      </c>
      <c r="BH52" t="s">
        <v>15187</v>
      </c>
      <c r="BI52">
        <v>0</v>
      </c>
      <c r="BK52" t="s">
        <v>15187</v>
      </c>
      <c r="BL52">
        <v>1</v>
      </c>
      <c r="BN52" t="s">
        <v>15187</v>
      </c>
      <c r="BO52">
        <v>0</v>
      </c>
      <c r="BQ52" t="s">
        <v>15187</v>
      </c>
      <c r="BR52">
        <v>0</v>
      </c>
      <c r="BT52" t="s">
        <v>43040</v>
      </c>
      <c r="BU52">
        <v>0</v>
      </c>
      <c r="BW52" t="s">
        <v>42876</v>
      </c>
      <c r="BX52">
        <v>0</v>
      </c>
      <c r="BZ52" t="s">
        <v>43219</v>
      </c>
      <c r="CA52">
        <v>0</v>
      </c>
      <c r="CC52" t="s">
        <v>43220</v>
      </c>
      <c r="CD52">
        <v>0</v>
      </c>
      <c r="CF52" t="s">
        <v>43221</v>
      </c>
      <c r="CG52">
        <v>0</v>
      </c>
      <c r="CI52" t="s">
        <v>43092</v>
      </c>
      <c r="CJ52">
        <v>0</v>
      </c>
      <c r="CL52" t="s">
        <v>43222</v>
      </c>
      <c r="CM52">
        <v>0</v>
      </c>
      <c r="CO52" t="s">
        <v>42987</v>
      </c>
      <c r="CP52">
        <v>0</v>
      </c>
      <c r="CR52" t="s">
        <v>43223</v>
      </c>
      <c r="CS52">
        <v>0</v>
      </c>
      <c r="CU52" t="s">
        <v>43224</v>
      </c>
      <c r="CV52">
        <v>0</v>
      </c>
    </row>
    <row r="53" spans="1:100" x14ac:dyDescent="0.3">
      <c r="A53">
        <v>52</v>
      </c>
      <c r="B53" s="1">
        <v>45898.409363425926</v>
      </c>
      <c r="C53" s="1">
        <v>45898.42292824074</v>
      </c>
      <c r="D53" t="s">
        <v>3855</v>
      </c>
      <c r="E53" t="s">
        <v>3856</v>
      </c>
      <c r="F53">
        <v>12</v>
      </c>
      <c r="I53" t="s">
        <v>3856</v>
      </c>
      <c r="J53">
        <v>0</v>
      </c>
      <c r="L53">
        <v>9</v>
      </c>
      <c r="M53">
        <v>0</v>
      </c>
      <c r="O53">
        <v>2</v>
      </c>
      <c r="P53">
        <v>0</v>
      </c>
      <c r="R53" t="s">
        <v>42857</v>
      </c>
      <c r="S53">
        <v>1</v>
      </c>
      <c r="U53" t="s">
        <v>42859</v>
      </c>
      <c r="V53">
        <v>0</v>
      </c>
      <c r="X53" t="s">
        <v>42859</v>
      </c>
      <c r="Y53">
        <v>1</v>
      </c>
      <c r="AA53" t="s">
        <v>42860</v>
      </c>
      <c r="AB53">
        <v>1</v>
      </c>
      <c r="AD53" t="s">
        <v>42861</v>
      </c>
      <c r="AE53">
        <v>1</v>
      </c>
      <c r="AG53" t="s">
        <v>42931</v>
      </c>
      <c r="AH53">
        <v>0</v>
      </c>
      <c r="AJ53" t="s">
        <v>43095</v>
      </c>
      <c r="AK53">
        <v>0</v>
      </c>
      <c r="AM53" t="s">
        <v>43063</v>
      </c>
      <c r="AN53">
        <v>0</v>
      </c>
      <c r="AP53" t="s">
        <v>15187</v>
      </c>
      <c r="AQ53">
        <v>1</v>
      </c>
      <c r="AS53" t="s">
        <v>15187</v>
      </c>
      <c r="AT53">
        <v>1</v>
      </c>
      <c r="AV53" t="s">
        <v>15186</v>
      </c>
      <c r="AW53">
        <v>0</v>
      </c>
      <c r="AY53" t="s">
        <v>15186</v>
      </c>
      <c r="AZ53">
        <v>1</v>
      </c>
      <c r="BB53" t="s">
        <v>15186</v>
      </c>
      <c r="BC53">
        <v>1</v>
      </c>
      <c r="BE53" t="s">
        <v>15187</v>
      </c>
      <c r="BF53">
        <v>1</v>
      </c>
      <c r="BH53" t="s">
        <v>15186</v>
      </c>
      <c r="BI53">
        <v>1</v>
      </c>
      <c r="BK53" t="s">
        <v>15187</v>
      </c>
      <c r="BL53">
        <v>1</v>
      </c>
      <c r="BN53" t="s">
        <v>15186</v>
      </c>
      <c r="BO53">
        <v>1</v>
      </c>
      <c r="BQ53" t="s">
        <v>15187</v>
      </c>
      <c r="BR53">
        <v>0</v>
      </c>
      <c r="BT53" t="s">
        <v>43040</v>
      </c>
      <c r="BU53">
        <v>0</v>
      </c>
      <c r="BW53" t="s">
        <v>43161</v>
      </c>
      <c r="BX53">
        <v>0</v>
      </c>
      <c r="BZ53" t="s">
        <v>43157</v>
      </c>
      <c r="CA53">
        <v>0</v>
      </c>
      <c r="CC53" t="s">
        <v>43150</v>
      </c>
      <c r="CD53">
        <v>0</v>
      </c>
      <c r="CF53" t="s">
        <v>43225</v>
      </c>
      <c r="CG53">
        <v>0</v>
      </c>
      <c r="CI53" t="s">
        <v>43152</v>
      </c>
      <c r="CJ53">
        <v>0</v>
      </c>
      <c r="CL53" t="s">
        <v>43226</v>
      </c>
      <c r="CM53">
        <v>0</v>
      </c>
      <c r="CO53" t="s">
        <v>43098</v>
      </c>
      <c r="CP53">
        <v>0</v>
      </c>
      <c r="CR53" t="s">
        <v>43129</v>
      </c>
      <c r="CS53">
        <v>0</v>
      </c>
      <c r="CU53" t="s">
        <v>43109</v>
      </c>
      <c r="CV53">
        <v>0</v>
      </c>
    </row>
    <row r="54" spans="1:100" x14ac:dyDescent="0.3">
      <c r="A54">
        <v>53</v>
      </c>
      <c r="B54" s="1">
        <v>45898.409328703703</v>
      </c>
      <c r="C54" s="1">
        <v>45898.423101851855</v>
      </c>
      <c r="D54" t="s">
        <v>2583</v>
      </c>
      <c r="E54" t="s">
        <v>2584</v>
      </c>
      <c r="F54">
        <v>15</v>
      </c>
      <c r="I54" t="s">
        <v>5933</v>
      </c>
      <c r="J54">
        <v>0</v>
      </c>
      <c r="L54">
        <v>9</v>
      </c>
      <c r="M54">
        <v>0</v>
      </c>
      <c r="O54">
        <v>7</v>
      </c>
      <c r="P54">
        <v>0</v>
      </c>
      <c r="R54" t="s">
        <v>42857</v>
      </c>
      <c r="S54">
        <v>1</v>
      </c>
      <c r="U54" t="s">
        <v>42858</v>
      </c>
      <c r="V54">
        <v>1</v>
      </c>
      <c r="X54" t="s">
        <v>42859</v>
      </c>
      <c r="Y54">
        <v>1</v>
      </c>
      <c r="AA54" t="s">
        <v>42860</v>
      </c>
      <c r="AB54">
        <v>1</v>
      </c>
      <c r="AD54" t="s">
        <v>42861</v>
      </c>
      <c r="AE54">
        <v>1</v>
      </c>
      <c r="AG54" t="s">
        <v>42862</v>
      </c>
      <c r="AH54">
        <v>1</v>
      </c>
      <c r="AJ54" t="s">
        <v>42863</v>
      </c>
      <c r="AK54">
        <v>1</v>
      </c>
      <c r="AM54" t="s">
        <v>42864</v>
      </c>
      <c r="AN54">
        <v>1</v>
      </c>
      <c r="AP54" t="s">
        <v>15187</v>
      </c>
      <c r="AQ54">
        <v>1</v>
      </c>
      <c r="AS54" t="s">
        <v>15187</v>
      </c>
      <c r="AT54">
        <v>1</v>
      </c>
      <c r="AV54" t="s">
        <v>15186</v>
      </c>
      <c r="AW54">
        <v>0</v>
      </c>
      <c r="AY54" t="s">
        <v>15186</v>
      </c>
      <c r="AZ54">
        <v>1</v>
      </c>
      <c r="BB54" t="s">
        <v>15187</v>
      </c>
      <c r="BC54">
        <v>0</v>
      </c>
      <c r="BE54" t="s">
        <v>15187</v>
      </c>
      <c r="BF54">
        <v>1</v>
      </c>
      <c r="BH54" t="s">
        <v>15186</v>
      </c>
      <c r="BI54">
        <v>1</v>
      </c>
      <c r="BK54" t="s">
        <v>15187</v>
      </c>
      <c r="BL54">
        <v>1</v>
      </c>
      <c r="BN54" t="s">
        <v>15186</v>
      </c>
      <c r="BO54">
        <v>1</v>
      </c>
      <c r="BQ54" t="s">
        <v>15187</v>
      </c>
      <c r="BR54">
        <v>0</v>
      </c>
      <c r="BT54" t="s">
        <v>43101</v>
      </c>
      <c r="BU54">
        <v>0</v>
      </c>
      <c r="BW54" t="s">
        <v>42876</v>
      </c>
      <c r="BX54">
        <v>0</v>
      </c>
      <c r="BZ54" t="s">
        <v>43227</v>
      </c>
      <c r="CA54">
        <v>0</v>
      </c>
      <c r="CC54" t="s">
        <v>43228</v>
      </c>
      <c r="CD54">
        <v>0</v>
      </c>
      <c r="CF54" t="s">
        <v>43229</v>
      </c>
      <c r="CG54">
        <v>0</v>
      </c>
      <c r="CI54" t="s">
        <v>43230</v>
      </c>
      <c r="CJ54">
        <v>0</v>
      </c>
      <c r="CL54" t="s">
        <v>43196</v>
      </c>
      <c r="CM54">
        <v>0</v>
      </c>
      <c r="CO54" t="s">
        <v>43231</v>
      </c>
      <c r="CP54">
        <v>0</v>
      </c>
      <c r="CR54" t="s">
        <v>43232</v>
      </c>
      <c r="CS54">
        <v>0</v>
      </c>
      <c r="CU54" t="s">
        <v>43233</v>
      </c>
      <c r="CV54">
        <v>0</v>
      </c>
    </row>
    <row r="55" spans="1:100" x14ac:dyDescent="0.3">
      <c r="A55">
        <v>54</v>
      </c>
      <c r="B55" s="1">
        <v>45898.419062499997</v>
      </c>
      <c r="C55" s="1">
        <v>45898.424629629626</v>
      </c>
      <c r="D55" t="s">
        <v>3404</v>
      </c>
      <c r="E55" t="s">
        <v>3405</v>
      </c>
      <c r="F55">
        <v>12</v>
      </c>
      <c r="I55" t="s">
        <v>3405</v>
      </c>
      <c r="J55">
        <v>0</v>
      </c>
      <c r="L55">
        <v>9</v>
      </c>
      <c r="M55">
        <v>0</v>
      </c>
      <c r="O55">
        <v>22</v>
      </c>
      <c r="P55">
        <v>0</v>
      </c>
      <c r="R55" t="s">
        <v>42857</v>
      </c>
      <c r="S55">
        <v>1</v>
      </c>
      <c r="U55" t="s">
        <v>42859</v>
      </c>
      <c r="V55">
        <v>0</v>
      </c>
      <c r="X55" t="s">
        <v>42859</v>
      </c>
      <c r="Y55">
        <v>1</v>
      </c>
      <c r="AA55" t="s">
        <v>42860</v>
      </c>
      <c r="AB55">
        <v>1</v>
      </c>
      <c r="AD55" t="s">
        <v>42861</v>
      </c>
      <c r="AE55">
        <v>1</v>
      </c>
      <c r="AG55" t="s">
        <v>42931</v>
      </c>
      <c r="AH55">
        <v>0</v>
      </c>
      <c r="AJ55" t="s">
        <v>42863</v>
      </c>
      <c r="AK55">
        <v>1</v>
      </c>
      <c r="AM55" t="s">
        <v>42864</v>
      </c>
      <c r="AN55">
        <v>1</v>
      </c>
      <c r="AP55" t="s">
        <v>15187</v>
      </c>
      <c r="AQ55">
        <v>1</v>
      </c>
      <c r="AS55" t="s">
        <v>15187</v>
      </c>
      <c r="AT55">
        <v>1</v>
      </c>
      <c r="AV55" t="s">
        <v>15186</v>
      </c>
      <c r="AW55">
        <v>0</v>
      </c>
      <c r="AY55" t="s">
        <v>15186</v>
      </c>
      <c r="AZ55">
        <v>1</v>
      </c>
      <c r="BB55" t="s">
        <v>15186</v>
      </c>
      <c r="BC55">
        <v>1</v>
      </c>
      <c r="BE55" t="s">
        <v>15187</v>
      </c>
      <c r="BF55">
        <v>1</v>
      </c>
      <c r="BH55" t="s">
        <v>15187</v>
      </c>
      <c r="BI55">
        <v>0</v>
      </c>
      <c r="BK55" t="s">
        <v>15187</v>
      </c>
      <c r="BL55">
        <v>1</v>
      </c>
      <c r="BN55" t="s">
        <v>15187</v>
      </c>
      <c r="BO55">
        <v>0</v>
      </c>
      <c r="BQ55" t="s">
        <v>15187</v>
      </c>
      <c r="BR55">
        <v>0</v>
      </c>
      <c r="BT55" t="s">
        <v>43040</v>
      </c>
      <c r="BU55">
        <v>0</v>
      </c>
      <c r="BW55" t="s">
        <v>42876</v>
      </c>
      <c r="BX55">
        <v>0</v>
      </c>
      <c r="BZ55" t="s">
        <v>43234</v>
      </c>
      <c r="CA55">
        <v>0</v>
      </c>
      <c r="CC55" t="s">
        <v>43235</v>
      </c>
      <c r="CD55">
        <v>0</v>
      </c>
      <c r="CF55" t="s">
        <v>43091</v>
      </c>
      <c r="CG55">
        <v>0</v>
      </c>
      <c r="CI55" t="s">
        <v>43236</v>
      </c>
      <c r="CJ55">
        <v>0</v>
      </c>
      <c r="CL55" t="s">
        <v>43237</v>
      </c>
      <c r="CM55">
        <v>0</v>
      </c>
      <c r="CO55" t="s">
        <v>42987</v>
      </c>
      <c r="CP55">
        <v>0</v>
      </c>
      <c r="CR55" t="s">
        <v>43129</v>
      </c>
      <c r="CS55">
        <v>0</v>
      </c>
      <c r="CU55" t="s">
        <v>43238</v>
      </c>
      <c r="CV55">
        <v>0</v>
      </c>
    </row>
    <row r="56" spans="1:100" x14ac:dyDescent="0.3">
      <c r="A56">
        <v>55</v>
      </c>
      <c r="B56" s="1">
        <v>45898.411793981482</v>
      </c>
      <c r="C56" s="1">
        <v>45898.429097222222</v>
      </c>
      <c r="D56" t="s">
        <v>2552</v>
      </c>
      <c r="E56" t="s">
        <v>2553</v>
      </c>
      <c r="F56">
        <v>13</v>
      </c>
      <c r="I56" t="s">
        <v>2554</v>
      </c>
      <c r="J56">
        <v>0</v>
      </c>
      <c r="L56">
        <v>9</v>
      </c>
      <c r="M56">
        <v>0</v>
      </c>
      <c r="O56">
        <v>35</v>
      </c>
      <c r="P56">
        <v>0</v>
      </c>
      <c r="R56" t="s">
        <v>42857</v>
      </c>
      <c r="S56">
        <v>1</v>
      </c>
      <c r="U56" t="s">
        <v>42859</v>
      </c>
      <c r="V56">
        <v>0</v>
      </c>
      <c r="X56" t="s">
        <v>42858</v>
      </c>
      <c r="Y56">
        <v>0</v>
      </c>
      <c r="AA56" t="s">
        <v>42860</v>
      </c>
      <c r="AB56">
        <v>1</v>
      </c>
      <c r="AD56" t="s">
        <v>42861</v>
      </c>
      <c r="AE56">
        <v>1</v>
      </c>
      <c r="AG56" t="s">
        <v>42862</v>
      </c>
      <c r="AH56">
        <v>1</v>
      </c>
      <c r="AJ56" t="s">
        <v>42863</v>
      </c>
      <c r="AK56">
        <v>1</v>
      </c>
      <c r="AM56" t="s">
        <v>42864</v>
      </c>
      <c r="AN56">
        <v>1</v>
      </c>
      <c r="AP56" t="s">
        <v>15186</v>
      </c>
      <c r="AQ56">
        <v>0</v>
      </c>
      <c r="AS56" t="s">
        <v>15187</v>
      </c>
      <c r="AT56">
        <v>1</v>
      </c>
      <c r="AV56" t="s">
        <v>15186</v>
      </c>
      <c r="AW56">
        <v>0</v>
      </c>
      <c r="AY56" t="s">
        <v>15186</v>
      </c>
      <c r="AZ56">
        <v>1</v>
      </c>
      <c r="BB56" t="s">
        <v>15186</v>
      </c>
      <c r="BC56">
        <v>1</v>
      </c>
      <c r="BE56" t="s">
        <v>15187</v>
      </c>
      <c r="BF56">
        <v>1</v>
      </c>
      <c r="BH56" t="s">
        <v>15186</v>
      </c>
      <c r="BI56">
        <v>1</v>
      </c>
      <c r="BK56" t="s">
        <v>15187</v>
      </c>
      <c r="BL56">
        <v>1</v>
      </c>
      <c r="BN56" t="s">
        <v>15186</v>
      </c>
      <c r="BO56">
        <v>1</v>
      </c>
      <c r="BQ56" t="s">
        <v>15187</v>
      </c>
      <c r="BR56">
        <v>0</v>
      </c>
      <c r="BT56" t="s">
        <v>43239</v>
      </c>
      <c r="BU56">
        <v>0</v>
      </c>
      <c r="BW56" t="s">
        <v>43240</v>
      </c>
      <c r="BX56">
        <v>0</v>
      </c>
      <c r="BZ56" t="s">
        <v>43241</v>
      </c>
      <c r="CA56">
        <v>0</v>
      </c>
      <c r="CC56" t="s">
        <v>43242</v>
      </c>
      <c r="CD56">
        <v>0</v>
      </c>
      <c r="CF56" t="s">
        <v>43243</v>
      </c>
      <c r="CG56">
        <v>0</v>
      </c>
      <c r="CI56" t="s">
        <v>43152</v>
      </c>
      <c r="CJ56">
        <v>0</v>
      </c>
      <c r="CL56" t="s">
        <v>43244</v>
      </c>
      <c r="CM56">
        <v>0</v>
      </c>
      <c r="CO56" t="s">
        <v>43245</v>
      </c>
      <c r="CP56">
        <v>0</v>
      </c>
      <c r="CR56" t="s">
        <v>42948</v>
      </c>
      <c r="CS56">
        <v>0</v>
      </c>
      <c r="CU56" t="s">
        <v>43246</v>
      </c>
      <c r="CV56">
        <v>0</v>
      </c>
    </row>
    <row r="57" spans="1:100" x14ac:dyDescent="0.3">
      <c r="A57">
        <v>56</v>
      </c>
      <c r="B57" s="1">
        <v>45898.413287037038</v>
      </c>
      <c r="C57" s="1">
        <v>45898.431064814817</v>
      </c>
      <c r="D57" t="s">
        <v>2496</v>
      </c>
      <c r="E57" t="s">
        <v>2497</v>
      </c>
      <c r="F57">
        <v>15</v>
      </c>
      <c r="I57" t="s">
        <v>5984</v>
      </c>
      <c r="J57">
        <v>0</v>
      </c>
      <c r="L57">
        <v>9</v>
      </c>
      <c r="M57">
        <v>0</v>
      </c>
      <c r="O57">
        <v>26</v>
      </c>
      <c r="P57">
        <v>0</v>
      </c>
      <c r="R57" t="s">
        <v>42857</v>
      </c>
      <c r="S57">
        <v>1</v>
      </c>
      <c r="U57" t="s">
        <v>42859</v>
      </c>
      <c r="V57">
        <v>0</v>
      </c>
      <c r="X57" t="s">
        <v>42858</v>
      </c>
      <c r="Y57">
        <v>0</v>
      </c>
      <c r="AA57" t="s">
        <v>42860</v>
      </c>
      <c r="AB57">
        <v>1</v>
      </c>
      <c r="AD57" t="s">
        <v>42861</v>
      </c>
      <c r="AE57">
        <v>1</v>
      </c>
      <c r="AG57" t="s">
        <v>42862</v>
      </c>
      <c r="AH57">
        <v>1</v>
      </c>
      <c r="AJ57" t="s">
        <v>42863</v>
      </c>
      <c r="AK57">
        <v>1</v>
      </c>
      <c r="AM57" t="s">
        <v>42864</v>
      </c>
      <c r="AN57">
        <v>1</v>
      </c>
      <c r="AP57" t="s">
        <v>15187</v>
      </c>
      <c r="AQ57">
        <v>1</v>
      </c>
      <c r="AS57" t="s">
        <v>15187</v>
      </c>
      <c r="AT57">
        <v>1</v>
      </c>
      <c r="AV57" t="s">
        <v>15186</v>
      </c>
      <c r="AW57">
        <v>0</v>
      </c>
      <c r="AY57" t="s">
        <v>15186</v>
      </c>
      <c r="AZ57">
        <v>1</v>
      </c>
      <c r="BB57" t="s">
        <v>15186</v>
      </c>
      <c r="BC57">
        <v>1</v>
      </c>
      <c r="BE57" t="s">
        <v>15187</v>
      </c>
      <c r="BF57">
        <v>1</v>
      </c>
      <c r="BH57" t="s">
        <v>15186</v>
      </c>
      <c r="BI57">
        <v>1</v>
      </c>
      <c r="BK57" t="s">
        <v>15187</v>
      </c>
      <c r="BL57">
        <v>1</v>
      </c>
      <c r="BN57" t="s">
        <v>15186</v>
      </c>
      <c r="BO57">
        <v>1</v>
      </c>
      <c r="BQ57" t="s">
        <v>15186</v>
      </c>
      <c r="BR57">
        <v>1</v>
      </c>
      <c r="BT57" t="s">
        <v>43247</v>
      </c>
      <c r="BU57">
        <v>0</v>
      </c>
      <c r="BW57" t="s">
        <v>43248</v>
      </c>
      <c r="BX57">
        <v>0</v>
      </c>
      <c r="BZ57" t="s">
        <v>43249</v>
      </c>
      <c r="CA57">
        <v>0</v>
      </c>
      <c r="CC57" t="s">
        <v>43250</v>
      </c>
      <c r="CD57">
        <v>0</v>
      </c>
      <c r="CF57" t="s">
        <v>43251</v>
      </c>
      <c r="CG57">
        <v>0</v>
      </c>
      <c r="CI57" t="s">
        <v>43252</v>
      </c>
      <c r="CJ57">
        <v>0</v>
      </c>
      <c r="CL57" t="s">
        <v>43253</v>
      </c>
      <c r="CM57">
        <v>0</v>
      </c>
      <c r="CO57" t="s">
        <v>43254</v>
      </c>
      <c r="CP57">
        <v>0</v>
      </c>
      <c r="CR57" t="s">
        <v>43255</v>
      </c>
      <c r="CS57">
        <v>0</v>
      </c>
      <c r="CU57" t="s">
        <v>43256</v>
      </c>
      <c r="CV57">
        <v>0</v>
      </c>
    </row>
    <row r="58" spans="1:100" x14ac:dyDescent="0.3">
      <c r="A58">
        <v>57</v>
      </c>
      <c r="B58" s="1">
        <v>45898.414884259262</v>
      </c>
      <c r="C58" s="1">
        <v>45898.432268518518</v>
      </c>
      <c r="D58" t="s">
        <v>3049</v>
      </c>
      <c r="E58" t="s">
        <v>3050</v>
      </c>
      <c r="F58">
        <v>16</v>
      </c>
      <c r="I58" t="s">
        <v>3050</v>
      </c>
      <c r="J58">
        <v>0</v>
      </c>
      <c r="L58">
        <v>9</v>
      </c>
      <c r="M58">
        <v>0</v>
      </c>
      <c r="O58">
        <v>9</v>
      </c>
      <c r="P58">
        <v>0</v>
      </c>
      <c r="R58" t="s">
        <v>42857</v>
      </c>
      <c r="S58">
        <v>1</v>
      </c>
      <c r="U58" t="s">
        <v>42858</v>
      </c>
      <c r="V58">
        <v>1</v>
      </c>
      <c r="X58" t="s">
        <v>42859</v>
      </c>
      <c r="Y58">
        <v>1</v>
      </c>
      <c r="AA58" t="s">
        <v>42860</v>
      </c>
      <c r="AB58">
        <v>1</v>
      </c>
      <c r="AD58" t="s">
        <v>42861</v>
      </c>
      <c r="AE58">
        <v>1</v>
      </c>
      <c r="AG58" t="s">
        <v>42931</v>
      </c>
      <c r="AH58">
        <v>0</v>
      </c>
      <c r="AJ58" t="s">
        <v>42863</v>
      </c>
      <c r="AK58">
        <v>1</v>
      </c>
      <c r="AM58" t="s">
        <v>43063</v>
      </c>
      <c r="AN58">
        <v>0</v>
      </c>
      <c r="AP58" t="s">
        <v>15187</v>
      </c>
      <c r="AQ58">
        <v>1</v>
      </c>
      <c r="AS58" t="s">
        <v>15187</v>
      </c>
      <c r="AT58">
        <v>1</v>
      </c>
      <c r="AV58" t="s">
        <v>15187</v>
      </c>
      <c r="AW58">
        <v>1</v>
      </c>
      <c r="AY58" t="s">
        <v>15186</v>
      </c>
      <c r="AZ58">
        <v>1</v>
      </c>
      <c r="BB58" t="s">
        <v>15186</v>
      </c>
      <c r="BC58">
        <v>1</v>
      </c>
      <c r="BE58" t="s">
        <v>15187</v>
      </c>
      <c r="BF58">
        <v>1</v>
      </c>
      <c r="BH58" t="s">
        <v>15186</v>
      </c>
      <c r="BI58">
        <v>1</v>
      </c>
      <c r="BK58" t="s">
        <v>15187</v>
      </c>
      <c r="BL58">
        <v>1</v>
      </c>
      <c r="BN58" t="s">
        <v>15186</v>
      </c>
      <c r="BO58">
        <v>1</v>
      </c>
      <c r="BQ58" t="s">
        <v>15186</v>
      </c>
      <c r="BR58">
        <v>1</v>
      </c>
      <c r="BT58" t="s">
        <v>42865</v>
      </c>
      <c r="BU58">
        <v>0</v>
      </c>
      <c r="BW58" t="s">
        <v>43257</v>
      </c>
      <c r="BX58">
        <v>0</v>
      </c>
      <c r="BZ58" t="s">
        <v>43258</v>
      </c>
      <c r="CA58">
        <v>0</v>
      </c>
      <c r="CC58" t="s">
        <v>43259</v>
      </c>
      <c r="CD58">
        <v>0</v>
      </c>
      <c r="CF58" t="s">
        <v>43260</v>
      </c>
      <c r="CG58">
        <v>0</v>
      </c>
      <c r="CI58" t="s">
        <v>43261</v>
      </c>
      <c r="CJ58">
        <v>0</v>
      </c>
      <c r="CL58" t="s">
        <v>43262</v>
      </c>
      <c r="CM58">
        <v>0</v>
      </c>
      <c r="CO58" t="s">
        <v>43263</v>
      </c>
      <c r="CP58">
        <v>0</v>
      </c>
      <c r="CR58" t="s">
        <v>43264</v>
      </c>
      <c r="CS58">
        <v>0</v>
      </c>
      <c r="CU58" t="s">
        <v>43265</v>
      </c>
      <c r="CV58">
        <v>0</v>
      </c>
    </row>
    <row r="59" spans="1:100" x14ac:dyDescent="0.3">
      <c r="A59">
        <v>58</v>
      </c>
      <c r="B59" s="1">
        <v>45898.412037037036</v>
      </c>
      <c r="C59" s="1">
        <v>45898.435127314813</v>
      </c>
      <c r="D59" t="s">
        <v>2485</v>
      </c>
      <c r="E59" t="s">
        <v>2486</v>
      </c>
      <c r="F59">
        <v>13</v>
      </c>
      <c r="I59" t="s">
        <v>17593</v>
      </c>
      <c r="J59">
        <v>0</v>
      </c>
      <c r="L59">
        <v>9</v>
      </c>
      <c r="M59">
        <v>0</v>
      </c>
      <c r="O59">
        <v>28</v>
      </c>
      <c r="P59">
        <v>0</v>
      </c>
      <c r="R59" t="s">
        <v>42857</v>
      </c>
      <c r="S59">
        <v>1</v>
      </c>
      <c r="U59" t="s">
        <v>42859</v>
      </c>
      <c r="V59">
        <v>0</v>
      </c>
      <c r="X59" t="s">
        <v>42858</v>
      </c>
      <c r="Y59">
        <v>0</v>
      </c>
      <c r="AA59" t="s">
        <v>42860</v>
      </c>
      <c r="AB59">
        <v>1</v>
      </c>
      <c r="AD59" t="s">
        <v>42861</v>
      </c>
      <c r="AE59">
        <v>1</v>
      </c>
      <c r="AG59" t="s">
        <v>42862</v>
      </c>
      <c r="AH59">
        <v>1</v>
      </c>
      <c r="AJ59" t="s">
        <v>43063</v>
      </c>
      <c r="AK59">
        <v>0</v>
      </c>
      <c r="AM59" t="s">
        <v>43095</v>
      </c>
      <c r="AN59">
        <v>0</v>
      </c>
      <c r="AP59" t="s">
        <v>15187</v>
      </c>
      <c r="AQ59">
        <v>1</v>
      </c>
      <c r="AS59" t="s">
        <v>15187</v>
      </c>
      <c r="AT59">
        <v>1</v>
      </c>
      <c r="AV59" t="s">
        <v>15186</v>
      </c>
      <c r="AW59">
        <v>0</v>
      </c>
      <c r="AY59" t="s">
        <v>15186</v>
      </c>
      <c r="AZ59">
        <v>1</v>
      </c>
      <c r="BB59" t="s">
        <v>15186</v>
      </c>
      <c r="BC59">
        <v>1</v>
      </c>
      <c r="BE59" t="s">
        <v>15187</v>
      </c>
      <c r="BF59">
        <v>1</v>
      </c>
      <c r="BH59" t="s">
        <v>15186</v>
      </c>
      <c r="BI59">
        <v>1</v>
      </c>
      <c r="BK59" t="s">
        <v>15187</v>
      </c>
      <c r="BL59">
        <v>1</v>
      </c>
      <c r="BN59" t="s">
        <v>15186</v>
      </c>
      <c r="BO59">
        <v>1</v>
      </c>
      <c r="BQ59" t="s">
        <v>15186</v>
      </c>
      <c r="BR59">
        <v>1</v>
      </c>
      <c r="BT59" t="s">
        <v>43266</v>
      </c>
      <c r="BU59">
        <v>0</v>
      </c>
      <c r="BW59" t="s">
        <v>43267</v>
      </c>
      <c r="BX59">
        <v>0</v>
      </c>
      <c r="BZ59" t="s">
        <v>43268</v>
      </c>
      <c r="CA59">
        <v>0</v>
      </c>
      <c r="CC59" t="s">
        <v>43150</v>
      </c>
      <c r="CD59">
        <v>0</v>
      </c>
      <c r="CF59" t="s">
        <v>43269</v>
      </c>
      <c r="CG59">
        <v>0</v>
      </c>
      <c r="CI59" t="s">
        <v>43152</v>
      </c>
      <c r="CJ59">
        <v>0</v>
      </c>
      <c r="CL59" t="s">
        <v>43270</v>
      </c>
      <c r="CM59">
        <v>0</v>
      </c>
      <c r="CO59" t="s">
        <v>43271</v>
      </c>
      <c r="CP59">
        <v>0</v>
      </c>
      <c r="CR59" t="s">
        <v>43272</v>
      </c>
      <c r="CS59">
        <v>0</v>
      </c>
      <c r="CU59" t="s">
        <v>43100</v>
      </c>
      <c r="CV59">
        <v>0</v>
      </c>
    </row>
    <row r="60" spans="1:100" x14ac:dyDescent="0.3">
      <c r="A60">
        <v>59</v>
      </c>
      <c r="B60" s="1">
        <v>45898.43886574074</v>
      </c>
      <c r="C60" s="1">
        <v>45898.453553240739</v>
      </c>
      <c r="D60" t="s">
        <v>970</v>
      </c>
      <c r="E60" t="s">
        <v>971</v>
      </c>
      <c r="F60">
        <v>15</v>
      </c>
      <c r="I60" t="s">
        <v>43273</v>
      </c>
      <c r="J60">
        <v>0</v>
      </c>
      <c r="L60">
        <v>2</v>
      </c>
      <c r="M60">
        <v>0</v>
      </c>
      <c r="O60">
        <v>3</v>
      </c>
      <c r="P60">
        <v>0</v>
      </c>
      <c r="R60" t="s">
        <v>42857</v>
      </c>
      <c r="S60">
        <v>1</v>
      </c>
      <c r="U60" t="s">
        <v>42861</v>
      </c>
      <c r="V60">
        <v>0</v>
      </c>
      <c r="X60" t="s">
        <v>42859</v>
      </c>
      <c r="Y60">
        <v>1</v>
      </c>
      <c r="AA60" t="s">
        <v>42860</v>
      </c>
      <c r="AB60">
        <v>1</v>
      </c>
      <c r="AD60" t="s">
        <v>42858</v>
      </c>
      <c r="AE60">
        <v>0</v>
      </c>
      <c r="AG60" t="s">
        <v>42862</v>
      </c>
      <c r="AH60">
        <v>1</v>
      </c>
      <c r="AJ60" t="s">
        <v>42863</v>
      </c>
      <c r="AK60">
        <v>1</v>
      </c>
      <c r="AM60" t="s">
        <v>42864</v>
      </c>
      <c r="AN60">
        <v>1</v>
      </c>
      <c r="AP60" t="s">
        <v>15187</v>
      </c>
      <c r="AQ60">
        <v>1</v>
      </c>
      <c r="AS60" t="s">
        <v>15187</v>
      </c>
      <c r="AT60">
        <v>1</v>
      </c>
      <c r="AV60" t="s">
        <v>15186</v>
      </c>
      <c r="AW60">
        <v>0</v>
      </c>
      <c r="AY60" t="s">
        <v>15186</v>
      </c>
      <c r="AZ60">
        <v>1</v>
      </c>
      <c r="BB60" t="s">
        <v>15186</v>
      </c>
      <c r="BC60">
        <v>1</v>
      </c>
      <c r="BE60" t="s">
        <v>15187</v>
      </c>
      <c r="BF60">
        <v>1</v>
      </c>
      <c r="BH60" t="s">
        <v>15186</v>
      </c>
      <c r="BI60">
        <v>1</v>
      </c>
      <c r="BK60" t="s">
        <v>15187</v>
      </c>
      <c r="BL60">
        <v>1</v>
      </c>
      <c r="BN60" t="s">
        <v>15186</v>
      </c>
      <c r="BO60">
        <v>1</v>
      </c>
      <c r="BQ60" t="s">
        <v>15186</v>
      </c>
      <c r="BR60">
        <v>1</v>
      </c>
      <c r="BT60" t="s">
        <v>42865</v>
      </c>
      <c r="BU60">
        <v>0</v>
      </c>
      <c r="BW60" t="s">
        <v>42876</v>
      </c>
      <c r="BX60">
        <v>0</v>
      </c>
      <c r="BZ60" t="s">
        <v>43274</v>
      </c>
      <c r="CA60">
        <v>0</v>
      </c>
      <c r="CC60" t="s">
        <v>43275</v>
      </c>
      <c r="CD60">
        <v>0</v>
      </c>
      <c r="CF60" t="s">
        <v>43276</v>
      </c>
      <c r="CG60">
        <v>0</v>
      </c>
      <c r="CI60" t="s">
        <v>43277</v>
      </c>
      <c r="CJ60">
        <v>0</v>
      </c>
      <c r="CL60" t="s">
        <v>43278</v>
      </c>
      <c r="CM60">
        <v>0</v>
      </c>
      <c r="CO60" t="s">
        <v>43279</v>
      </c>
      <c r="CP60">
        <v>0</v>
      </c>
      <c r="CR60" t="s">
        <v>43280</v>
      </c>
      <c r="CS60">
        <v>0</v>
      </c>
      <c r="CU60" t="s">
        <v>43281</v>
      </c>
      <c r="CV60">
        <v>0</v>
      </c>
    </row>
    <row r="61" spans="1:100" x14ac:dyDescent="0.3">
      <c r="A61">
        <v>60</v>
      </c>
      <c r="B61" s="1">
        <v>45898.445370370369</v>
      </c>
      <c r="C61" s="1">
        <v>45898.454675925925</v>
      </c>
      <c r="D61" t="s">
        <v>895</v>
      </c>
      <c r="E61" t="s">
        <v>896</v>
      </c>
      <c r="F61">
        <v>15</v>
      </c>
      <c r="I61" t="s">
        <v>896</v>
      </c>
      <c r="J61">
        <v>0</v>
      </c>
      <c r="L61">
        <v>2</v>
      </c>
      <c r="M61">
        <v>0</v>
      </c>
      <c r="O61">
        <v>23</v>
      </c>
      <c r="P61">
        <v>0</v>
      </c>
      <c r="R61" t="s">
        <v>42857</v>
      </c>
      <c r="S61">
        <v>1</v>
      </c>
      <c r="U61" t="s">
        <v>42858</v>
      </c>
      <c r="V61">
        <v>1</v>
      </c>
      <c r="X61" t="s">
        <v>42861</v>
      </c>
      <c r="Y61">
        <v>0</v>
      </c>
      <c r="AA61" t="s">
        <v>42860</v>
      </c>
      <c r="AB61">
        <v>1</v>
      </c>
      <c r="AD61" t="s">
        <v>42861</v>
      </c>
      <c r="AE61">
        <v>1</v>
      </c>
      <c r="AG61" t="s">
        <v>42862</v>
      </c>
      <c r="AH61">
        <v>1</v>
      </c>
      <c r="AJ61" t="s">
        <v>42863</v>
      </c>
      <c r="AK61">
        <v>1</v>
      </c>
      <c r="AM61" t="s">
        <v>42864</v>
      </c>
      <c r="AN61">
        <v>1</v>
      </c>
      <c r="AP61" t="s">
        <v>15187</v>
      </c>
      <c r="AQ61">
        <v>1</v>
      </c>
      <c r="AS61" t="s">
        <v>15187</v>
      </c>
      <c r="AT61">
        <v>1</v>
      </c>
      <c r="AV61" t="s">
        <v>15186</v>
      </c>
      <c r="AW61">
        <v>0</v>
      </c>
      <c r="AY61" t="s">
        <v>15186</v>
      </c>
      <c r="AZ61">
        <v>1</v>
      </c>
      <c r="BB61" t="s">
        <v>15187</v>
      </c>
      <c r="BC61">
        <v>0</v>
      </c>
      <c r="BE61" t="s">
        <v>15187</v>
      </c>
      <c r="BF61">
        <v>1</v>
      </c>
      <c r="BH61" t="s">
        <v>15186</v>
      </c>
      <c r="BI61">
        <v>1</v>
      </c>
      <c r="BK61" t="s">
        <v>15187</v>
      </c>
      <c r="BL61">
        <v>1</v>
      </c>
      <c r="BN61" t="s">
        <v>15186</v>
      </c>
      <c r="BO61">
        <v>1</v>
      </c>
      <c r="BQ61" t="s">
        <v>15186</v>
      </c>
      <c r="BR61">
        <v>1</v>
      </c>
      <c r="BT61" t="s">
        <v>42865</v>
      </c>
      <c r="BU61">
        <v>0</v>
      </c>
      <c r="BW61" t="s">
        <v>42876</v>
      </c>
      <c r="BX61">
        <v>0</v>
      </c>
      <c r="BZ61" t="s">
        <v>43282</v>
      </c>
      <c r="CA61">
        <v>0</v>
      </c>
      <c r="CC61" t="s">
        <v>43283</v>
      </c>
      <c r="CD61">
        <v>0</v>
      </c>
      <c r="CF61" t="s">
        <v>43284</v>
      </c>
      <c r="CG61">
        <v>0</v>
      </c>
      <c r="CI61" t="s">
        <v>43285</v>
      </c>
      <c r="CJ61">
        <v>0</v>
      </c>
      <c r="CL61" t="s">
        <v>43286</v>
      </c>
      <c r="CM61">
        <v>0</v>
      </c>
      <c r="CO61" t="s">
        <v>42911</v>
      </c>
      <c r="CP61">
        <v>0</v>
      </c>
      <c r="CR61" t="s">
        <v>43287</v>
      </c>
      <c r="CS61">
        <v>0</v>
      </c>
      <c r="CU61" t="s">
        <v>43288</v>
      </c>
      <c r="CV61">
        <v>0</v>
      </c>
    </row>
    <row r="62" spans="1:100" x14ac:dyDescent="0.3">
      <c r="A62">
        <v>61</v>
      </c>
      <c r="B62" s="1">
        <v>45898.448425925926</v>
      </c>
      <c r="C62" s="1">
        <v>45898.456909722219</v>
      </c>
      <c r="D62" t="s">
        <v>945</v>
      </c>
      <c r="E62" t="s">
        <v>946</v>
      </c>
      <c r="F62">
        <v>17</v>
      </c>
      <c r="I62" t="s">
        <v>946</v>
      </c>
      <c r="J62">
        <v>0</v>
      </c>
      <c r="L62">
        <v>2</v>
      </c>
      <c r="M62">
        <v>0</v>
      </c>
      <c r="O62">
        <v>25</v>
      </c>
      <c r="P62">
        <v>0</v>
      </c>
      <c r="R62" t="s">
        <v>42857</v>
      </c>
      <c r="S62">
        <v>1</v>
      </c>
      <c r="U62" t="s">
        <v>42858</v>
      </c>
      <c r="V62">
        <v>1</v>
      </c>
      <c r="X62" t="s">
        <v>42859</v>
      </c>
      <c r="Y62">
        <v>1</v>
      </c>
      <c r="AA62" t="s">
        <v>42860</v>
      </c>
      <c r="AB62">
        <v>1</v>
      </c>
      <c r="AD62" t="s">
        <v>42861</v>
      </c>
      <c r="AE62">
        <v>1</v>
      </c>
      <c r="AG62" t="s">
        <v>42862</v>
      </c>
      <c r="AH62">
        <v>1</v>
      </c>
      <c r="AJ62" t="s">
        <v>42863</v>
      </c>
      <c r="AK62">
        <v>1</v>
      </c>
      <c r="AM62" t="s">
        <v>42864</v>
      </c>
      <c r="AN62">
        <v>1</v>
      </c>
      <c r="AP62" t="s">
        <v>15187</v>
      </c>
      <c r="AQ62">
        <v>1</v>
      </c>
      <c r="AS62" t="s">
        <v>15187</v>
      </c>
      <c r="AT62">
        <v>1</v>
      </c>
      <c r="AV62" t="s">
        <v>15186</v>
      </c>
      <c r="AW62">
        <v>0</v>
      </c>
      <c r="AY62" t="s">
        <v>15186</v>
      </c>
      <c r="AZ62">
        <v>1</v>
      </c>
      <c r="BB62" t="s">
        <v>15186</v>
      </c>
      <c r="BC62">
        <v>1</v>
      </c>
      <c r="BE62" t="s">
        <v>15187</v>
      </c>
      <c r="BF62">
        <v>1</v>
      </c>
      <c r="BH62" t="s">
        <v>15186</v>
      </c>
      <c r="BI62">
        <v>1</v>
      </c>
      <c r="BK62" t="s">
        <v>15187</v>
      </c>
      <c r="BL62">
        <v>1</v>
      </c>
      <c r="BN62" t="s">
        <v>15186</v>
      </c>
      <c r="BO62">
        <v>1</v>
      </c>
      <c r="BQ62" t="s">
        <v>15186</v>
      </c>
      <c r="BR62">
        <v>1</v>
      </c>
      <c r="BT62" t="s">
        <v>42865</v>
      </c>
      <c r="BU62">
        <v>0</v>
      </c>
      <c r="BW62" t="s">
        <v>42876</v>
      </c>
      <c r="BX62">
        <v>0</v>
      </c>
      <c r="BZ62" t="s">
        <v>43289</v>
      </c>
      <c r="CA62">
        <v>0</v>
      </c>
      <c r="CC62" t="s">
        <v>43290</v>
      </c>
      <c r="CD62">
        <v>0</v>
      </c>
      <c r="CF62" t="s">
        <v>43291</v>
      </c>
      <c r="CG62">
        <v>0</v>
      </c>
      <c r="CI62" t="s">
        <v>43292</v>
      </c>
      <c r="CJ62">
        <v>0</v>
      </c>
      <c r="CL62" t="s">
        <v>43293</v>
      </c>
      <c r="CM62">
        <v>0</v>
      </c>
      <c r="CO62" t="s">
        <v>43294</v>
      </c>
      <c r="CP62">
        <v>0</v>
      </c>
      <c r="CR62" t="s">
        <v>43295</v>
      </c>
      <c r="CS62">
        <v>0</v>
      </c>
      <c r="CU62" t="s">
        <v>43296</v>
      </c>
      <c r="CV62">
        <v>0</v>
      </c>
    </row>
    <row r="63" spans="1:100" x14ac:dyDescent="0.3">
      <c r="A63">
        <v>62</v>
      </c>
      <c r="B63" s="1">
        <v>45898.449386574073</v>
      </c>
      <c r="C63" s="1">
        <v>45898.463958333334</v>
      </c>
      <c r="D63" t="s">
        <v>869</v>
      </c>
      <c r="E63" t="s">
        <v>870</v>
      </c>
      <c r="F63">
        <v>16</v>
      </c>
      <c r="I63" t="s">
        <v>5366</v>
      </c>
      <c r="J63">
        <v>0</v>
      </c>
      <c r="L63">
        <v>2</v>
      </c>
      <c r="M63">
        <v>0</v>
      </c>
      <c r="O63">
        <v>13</v>
      </c>
      <c r="P63">
        <v>0</v>
      </c>
      <c r="R63" t="s">
        <v>42857</v>
      </c>
      <c r="S63">
        <v>1</v>
      </c>
      <c r="U63" t="s">
        <v>42858</v>
      </c>
      <c r="V63">
        <v>1</v>
      </c>
      <c r="X63" t="s">
        <v>42859</v>
      </c>
      <c r="Y63">
        <v>1</v>
      </c>
      <c r="AA63" t="s">
        <v>42860</v>
      </c>
      <c r="AB63">
        <v>1</v>
      </c>
      <c r="AD63" t="s">
        <v>42861</v>
      </c>
      <c r="AE63">
        <v>1</v>
      </c>
      <c r="AG63" t="s">
        <v>42862</v>
      </c>
      <c r="AH63">
        <v>1</v>
      </c>
      <c r="AJ63" t="s">
        <v>43063</v>
      </c>
      <c r="AK63">
        <v>0</v>
      </c>
      <c r="AM63" t="s">
        <v>42864</v>
      </c>
      <c r="AN63">
        <v>1</v>
      </c>
      <c r="AP63" t="s">
        <v>15187</v>
      </c>
      <c r="AQ63">
        <v>1</v>
      </c>
      <c r="AS63" t="s">
        <v>15187</v>
      </c>
      <c r="AT63">
        <v>1</v>
      </c>
      <c r="AV63" t="s">
        <v>15187</v>
      </c>
      <c r="AW63">
        <v>1</v>
      </c>
      <c r="AY63" t="s">
        <v>15187</v>
      </c>
      <c r="AZ63">
        <v>0</v>
      </c>
      <c r="BB63" t="s">
        <v>15186</v>
      </c>
      <c r="BC63">
        <v>1</v>
      </c>
      <c r="BE63" t="s">
        <v>15187</v>
      </c>
      <c r="BF63">
        <v>1</v>
      </c>
      <c r="BH63" t="s">
        <v>15186</v>
      </c>
      <c r="BI63">
        <v>1</v>
      </c>
      <c r="BK63" t="s">
        <v>15187</v>
      </c>
      <c r="BL63">
        <v>1</v>
      </c>
      <c r="BN63" t="s">
        <v>15186</v>
      </c>
      <c r="BO63">
        <v>1</v>
      </c>
      <c r="BQ63" t="s">
        <v>15186</v>
      </c>
      <c r="BR63">
        <v>1</v>
      </c>
      <c r="BT63" t="s">
        <v>42911</v>
      </c>
      <c r="BU63">
        <v>0</v>
      </c>
      <c r="BW63" t="s">
        <v>43297</v>
      </c>
      <c r="BX63">
        <v>0</v>
      </c>
      <c r="BZ63" t="s">
        <v>43298</v>
      </c>
      <c r="CA63">
        <v>0</v>
      </c>
      <c r="CC63" t="s">
        <v>43299</v>
      </c>
      <c r="CD63">
        <v>0</v>
      </c>
      <c r="CF63" t="s">
        <v>43300</v>
      </c>
      <c r="CG63">
        <v>0</v>
      </c>
      <c r="CI63" t="s">
        <v>43301</v>
      </c>
      <c r="CJ63">
        <v>0</v>
      </c>
      <c r="CL63" t="s">
        <v>43302</v>
      </c>
      <c r="CM63">
        <v>0</v>
      </c>
      <c r="CO63" t="s">
        <v>42911</v>
      </c>
      <c r="CP63">
        <v>0</v>
      </c>
      <c r="CR63" t="s">
        <v>43303</v>
      </c>
      <c r="CS63">
        <v>0</v>
      </c>
      <c r="CU63" t="s">
        <v>43304</v>
      </c>
      <c r="CV63">
        <v>0</v>
      </c>
    </row>
    <row r="64" spans="1:100" x14ac:dyDescent="0.3">
      <c r="A64">
        <v>63</v>
      </c>
      <c r="B64" s="1">
        <v>45898.449120370373</v>
      </c>
      <c r="C64" s="1">
        <v>45898.466793981483</v>
      </c>
      <c r="D64" t="s">
        <v>1108</v>
      </c>
      <c r="E64" t="s">
        <v>1109</v>
      </c>
      <c r="F64">
        <v>16</v>
      </c>
      <c r="I64" t="s">
        <v>1109</v>
      </c>
      <c r="J64">
        <v>0</v>
      </c>
      <c r="L64">
        <v>2</v>
      </c>
      <c r="M64">
        <v>0</v>
      </c>
      <c r="O64">
        <v>7</v>
      </c>
      <c r="P64">
        <v>0</v>
      </c>
      <c r="R64" t="s">
        <v>42857</v>
      </c>
      <c r="S64">
        <v>1</v>
      </c>
      <c r="U64" t="s">
        <v>42859</v>
      </c>
      <c r="V64">
        <v>0</v>
      </c>
      <c r="X64" t="s">
        <v>42858</v>
      </c>
      <c r="Y64">
        <v>0</v>
      </c>
      <c r="AA64" t="s">
        <v>42860</v>
      </c>
      <c r="AB64">
        <v>1</v>
      </c>
      <c r="AD64" t="s">
        <v>42861</v>
      </c>
      <c r="AE64">
        <v>1</v>
      </c>
      <c r="AG64" t="s">
        <v>42862</v>
      </c>
      <c r="AH64">
        <v>1</v>
      </c>
      <c r="AJ64" t="s">
        <v>42863</v>
      </c>
      <c r="AK64">
        <v>1</v>
      </c>
      <c r="AM64" t="s">
        <v>42864</v>
      </c>
      <c r="AN64">
        <v>1</v>
      </c>
      <c r="AP64" t="s">
        <v>15187</v>
      </c>
      <c r="AQ64">
        <v>1</v>
      </c>
      <c r="AS64" t="s">
        <v>15187</v>
      </c>
      <c r="AT64">
        <v>1</v>
      </c>
      <c r="AV64" t="s">
        <v>15187</v>
      </c>
      <c r="AW64">
        <v>1</v>
      </c>
      <c r="AY64" t="s">
        <v>15186</v>
      </c>
      <c r="AZ64">
        <v>1</v>
      </c>
      <c r="BB64" t="s">
        <v>15186</v>
      </c>
      <c r="BC64">
        <v>1</v>
      </c>
      <c r="BE64" t="s">
        <v>15187</v>
      </c>
      <c r="BF64">
        <v>1</v>
      </c>
      <c r="BH64" t="s">
        <v>15186</v>
      </c>
      <c r="BI64">
        <v>1</v>
      </c>
      <c r="BK64" t="s">
        <v>15187</v>
      </c>
      <c r="BL64">
        <v>1</v>
      </c>
      <c r="BN64" t="s">
        <v>15186</v>
      </c>
      <c r="BO64">
        <v>1</v>
      </c>
      <c r="BQ64" t="s">
        <v>15186</v>
      </c>
      <c r="BR64">
        <v>1</v>
      </c>
      <c r="BT64" t="s">
        <v>42865</v>
      </c>
      <c r="BU64">
        <v>0</v>
      </c>
      <c r="BW64" t="s">
        <v>43305</v>
      </c>
      <c r="BX64">
        <v>0</v>
      </c>
      <c r="BZ64" t="s">
        <v>43306</v>
      </c>
      <c r="CA64">
        <v>0</v>
      </c>
      <c r="CC64" t="s">
        <v>43307</v>
      </c>
      <c r="CD64">
        <v>0</v>
      </c>
      <c r="CF64" t="s">
        <v>42953</v>
      </c>
      <c r="CG64">
        <v>0</v>
      </c>
      <c r="CI64" t="s">
        <v>43308</v>
      </c>
      <c r="CJ64">
        <v>0</v>
      </c>
      <c r="CL64" t="s">
        <v>43309</v>
      </c>
      <c r="CM64">
        <v>0</v>
      </c>
      <c r="CO64" t="s">
        <v>43310</v>
      </c>
      <c r="CP64">
        <v>0</v>
      </c>
      <c r="CR64" t="s">
        <v>43311</v>
      </c>
      <c r="CS64">
        <v>0</v>
      </c>
      <c r="CU64" t="s">
        <v>43312</v>
      </c>
      <c r="CV64">
        <v>0</v>
      </c>
    </row>
    <row r="65" spans="1:100" x14ac:dyDescent="0.3">
      <c r="A65">
        <v>64</v>
      </c>
      <c r="B65" s="1">
        <v>45898.585613425923</v>
      </c>
      <c r="C65" s="1">
        <v>45898.588483796295</v>
      </c>
      <c r="D65" t="s">
        <v>6105</v>
      </c>
      <c r="E65" t="s">
        <v>6106</v>
      </c>
      <c r="F65">
        <v>11</v>
      </c>
      <c r="I65" t="s">
        <v>42632</v>
      </c>
      <c r="J65">
        <v>0</v>
      </c>
      <c r="L65">
        <v>12</v>
      </c>
      <c r="M65">
        <v>0</v>
      </c>
      <c r="O65">
        <v>9</v>
      </c>
      <c r="P65">
        <v>0</v>
      </c>
      <c r="R65" t="s">
        <v>42857</v>
      </c>
      <c r="S65">
        <v>1</v>
      </c>
      <c r="U65" t="s">
        <v>42858</v>
      </c>
      <c r="V65">
        <v>1</v>
      </c>
      <c r="X65" t="s">
        <v>42859</v>
      </c>
      <c r="Y65">
        <v>1</v>
      </c>
      <c r="AA65" t="s">
        <v>42861</v>
      </c>
      <c r="AB65">
        <v>0</v>
      </c>
      <c r="AD65" t="s">
        <v>42859</v>
      </c>
      <c r="AE65">
        <v>0</v>
      </c>
      <c r="AG65" t="s">
        <v>42862</v>
      </c>
      <c r="AH65">
        <v>1</v>
      </c>
      <c r="AJ65" t="s">
        <v>42863</v>
      </c>
      <c r="AK65">
        <v>1</v>
      </c>
      <c r="AM65" t="s">
        <v>42864</v>
      </c>
      <c r="AN65">
        <v>1</v>
      </c>
      <c r="AP65" t="s">
        <v>15187</v>
      </c>
      <c r="AQ65">
        <v>1</v>
      </c>
      <c r="AS65" t="s">
        <v>15187</v>
      </c>
      <c r="AT65">
        <v>1</v>
      </c>
      <c r="AV65" t="s">
        <v>15187</v>
      </c>
      <c r="AW65">
        <v>1</v>
      </c>
      <c r="AY65" t="s">
        <v>15187</v>
      </c>
      <c r="AZ65">
        <v>0</v>
      </c>
      <c r="BB65" t="s">
        <v>15187</v>
      </c>
      <c r="BC65">
        <v>0</v>
      </c>
      <c r="BE65" t="s">
        <v>15187</v>
      </c>
      <c r="BF65">
        <v>1</v>
      </c>
      <c r="BH65" t="s">
        <v>15187</v>
      </c>
      <c r="BI65">
        <v>0</v>
      </c>
      <c r="BK65" t="s">
        <v>15187</v>
      </c>
      <c r="BL65">
        <v>1</v>
      </c>
      <c r="BN65" t="s">
        <v>15187</v>
      </c>
      <c r="BO65">
        <v>0</v>
      </c>
      <c r="BQ65" t="s">
        <v>15187</v>
      </c>
      <c r="BR65">
        <v>0</v>
      </c>
      <c r="BT65" t="s">
        <v>43313</v>
      </c>
      <c r="BU65">
        <v>0</v>
      </c>
      <c r="BW65" t="s">
        <v>43314</v>
      </c>
      <c r="BX65">
        <v>0</v>
      </c>
      <c r="BZ65" t="s">
        <v>43315</v>
      </c>
      <c r="CA65">
        <v>0</v>
      </c>
      <c r="CC65" t="s">
        <v>43316</v>
      </c>
      <c r="CD65">
        <v>0</v>
      </c>
      <c r="CF65" t="s">
        <v>43317</v>
      </c>
      <c r="CG65">
        <v>0</v>
      </c>
      <c r="CI65" t="s">
        <v>43318</v>
      </c>
      <c r="CJ65">
        <v>0</v>
      </c>
      <c r="CL65" t="s">
        <v>43319</v>
      </c>
      <c r="CM65">
        <v>0</v>
      </c>
      <c r="CO65" t="s">
        <v>43320</v>
      </c>
      <c r="CP65">
        <v>0</v>
      </c>
      <c r="CR65" t="s">
        <v>43321</v>
      </c>
      <c r="CS65">
        <v>0</v>
      </c>
      <c r="CU65" t="s">
        <v>43322</v>
      </c>
      <c r="CV65">
        <v>0</v>
      </c>
    </row>
    <row r="66" spans="1:100" x14ac:dyDescent="0.3">
      <c r="A66">
        <v>65</v>
      </c>
      <c r="B66" s="1">
        <v>45898.587754629632</v>
      </c>
      <c r="C66" s="1">
        <v>45898.594618055555</v>
      </c>
      <c r="D66" t="s">
        <v>2348</v>
      </c>
      <c r="E66" t="s">
        <v>2349</v>
      </c>
      <c r="F66">
        <v>12</v>
      </c>
      <c r="I66" t="s">
        <v>2349</v>
      </c>
      <c r="J66">
        <v>0</v>
      </c>
      <c r="L66">
        <v>12</v>
      </c>
      <c r="M66">
        <v>0</v>
      </c>
      <c r="O66">
        <v>34</v>
      </c>
      <c r="P66">
        <v>0</v>
      </c>
      <c r="R66" t="s">
        <v>42857</v>
      </c>
      <c r="S66">
        <v>1</v>
      </c>
      <c r="U66" t="s">
        <v>42858</v>
      </c>
      <c r="V66">
        <v>1</v>
      </c>
      <c r="X66" t="s">
        <v>42861</v>
      </c>
      <c r="Y66">
        <v>0</v>
      </c>
      <c r="AA66" t="s">
        <v>42860</v>
      </c>
      <c r="AB66">
        <v>1</v>
      </c>
      <c r="AD66" t="s">
        <v>42861</v>
      </c>
      <c r="AE66">
        <v>1</v>
      </c>
      <c r="AG66" t="s">
        <v>42931</v>
      </c>
      <c r="AH66">
        <v>0</v>
      </c>
      <c r="AJ66" t="s">
        <v>42863</v>
      </c>
      <c r="AK66">
        <v>1</v>
      </c>
      <c r="AM66" t="s">
        <v>42864</v>
      </c>
      <c r="AN66">
        <v>1</v>
      </c>
      <c r="AP66" t="s">
        <v>15186</v>
      </c>
      <c r="AQ66">
        <v>0</v>
      </c>
      <c r="AS66" t="s">
        <v>15187</v>
      </c>
      <c r="AT66">
        <v>1</v>
      </c>
      <c r="AV66" t="s">
        <v>15187</v>
      </c>
      <c r="AW66">
        <v>1</v>
      </c>
      <c r="AY66" t="s">
        <v>15187</v>
      </c>
      <c r="AZ66">
        <v>0</v>
      </c>
      <c r="BB66" t="s">
        <v>15187</v>
      </c>
      <c r="BC66">
        <v>0</v>
      </c>
      <c r="BE66" t="s">
        <v>15187</v>
      </c>
      <c r="BF66">
        <v>1</v>
      </c>
      <c r="BH66" t="s">
        <v>15186</v>
      </c>
      <c r="BI66">
        <v>1</v>
      </c>
      <c r="BK66" t="s">
        <v>15187</v>
      </c>
      <c r="BL66">
        <v>1</v>
      </c>
      <c r="BN66" t="s">
        <v>15186</v>
      </c>
      <c r="BO66">
        <v>1</v>
      </c>
      <c r="BQ66" t="s">
        <v>15187</v>
      </c>
      <c r="BR66">
        <v>0</v>
      </c>
      <c r="BT66" t="s">
        <v>43323</v>
      </c>
      <c r="BU66">
        <v>0</v>
      </c>
      <c r="BW66" t="s">
        <v>43324</v>
      </c>
      <c r="BX66">
        <v>0</v>
      </c>
      <c r="BZ66" t="s">
        <v>43325</v>
      </c>
      <c r="CA66">
        <v>0</v>
      </c>
      <c r="CC66" t="s">
        <v>43168</v>
      </c>
      <c r="CD66">
        <v>0</v>
      </c>
      <c r="CF66" t="s">
        <v>43326</v>
      </c>
      <c r="CG66">
        <v>0</v>
      </c>
      <c r="CI66" t="s">
        <v>43152</v>
      </c>
      <c r="CJ66">
        <v>0</v>
      </c>
      <c r="CL66" t="s">
        <v>43327</v>
      </c>
      <c r="CM66">
        <v>0</v>
      </c>
      <c r="CO66" t="s">
        <v>43328</v>
      </c>
      <c r="CP66">
        <v>0</v>
      </c>
      <c r="CR66" t="s">
        <v>43129</v>
      </c>
      <c r="CS66">
        <v>0</v>
      </c>
      <c r="CU66" t="s">
        <v>43329</v>
      </c>
      <c r="CV66">
        <v>0</v>
      </c>
    </row>
    <row r="67" spans="1:100" x14ac:dyDescent="0.3">
      <c r="A67">
        <v>66</v>
      </c>
      <c r="B67" s="1">
        <v>45898.587546296294</v>
      </c>
      <c r="C67" s="1">
        <v>45898.59480324074</v>
      </c>
      <c r="D67" t="s">
        <v>2441</v>
      </c>
      <c r="E67" t="s">
        <v>2442</v>
      </c>
      <c r="F67">
        <v>12</v>
      </c>
      <c r="I67" t="s">
        <v>2442</v>
      </c>
      <c r="J67">
        <v>0</v>
      </c>
      <c r="L67">
        <v>12</v>
      </c>
      <c r="M67">
        <v>0</v>
      </c>
      <c r="O67">
        <v>16</v>
      </c>
      <c r="P67">
        <v>0</v>
      </c>
      <c r="R67" t="s">
        <v>42857</v>
      </c>
      <c r="S67">
        <v>1</v>
      </c>
      <c r="U67" t="s">
        <v>42858</v>
      </c>
      <c r="V67">
        <v>1</v>
      </c>
      <c r="X67" t="s">
        <v>42861</v>
      </c>
      <c r="Y67">
        <v>0</v>
      </c>
      <c r="AA67" t="s">
        <v>42860</v>
      </c>
      <c r="AB67">
        <v>1</v>
      </c>
      <c r="AD67" t="s">
        <v>42861</v>
      </c>
      <c r="AE67">
        <v>1</v>
      </c>
      <c r="AG67" t="s">
        <v>42931</v>
      </c>
      <c r="AH67">
        <v>0</v>
      </c>
      <c r="AJ67" t="s">
        <v>42863</v>
      </c>
      <c r="AK67">
        <v>1</v>
      </c>
      <c r="AM67" t="s">
        <v>42864</v>
      </c>
      <c r="AN67">
        <v>1</v>
      </c>
      <c r="AP67" t="s">
        <v>15186</v>
      </c>
      <c r="AQ67">
        <v>0</v>
      </c>
      <c r="AS67" t="s">
        <v>15187</v>
      </c>
      <c r="AT67">
        <v>1</v>
      </c>
      <c r="AV67" t="s">
        <v>15187</v>
      </c>
      <c r="AW67">
        <v>1</v>
      </c>
      <c r="AY67" t="s">
        <v>15187</v>
      </c>
      <c r="AZ67">
        <v>0</v>
      </c>
      <c r="BB67" t="s">
        <v>15187</v>
      </c>
      <c r="BC67">
        <v>0</v>
      </c>
      <c r="BE67" t="s">
        <v>15187</v>
      </c>
      <c r="BF67">
        <v>1</v>
      </c>
      <c r="BH67" t="s">
        <v>15186</v>
      </c>
      <c r="BI67">
        <v>1</v>
      </c>
      <c r="BK67" t="s">
        <v>15187</v>
      </c>
      <c r="BL67">
        <v>1</v>
      </c>
      <c r="BN67" t="s">
        <v>15186</v>
      </c>
      <c r="BO67">
        <v>1</v>
      </c>
      <c r="BQ67" t="s">
        <v>15187</v>
      </c>
      <c r="BR67">
        <v>0</v>
      </c>
      <c r="BT67" t="s">
        <v>43330</v>
      </c>
      <c r="BU67">
        <v>0</v>
      </c>
      <c r="BW67" t="s">
        <v>43331</v>
      </c>
      <c r="BX67">
        <v>0</v>
      </c>
      <c r="BZ67" t="s">
        <v>43332</v>
      </c>
      <c r="CA67">
        <v>0</v>
      </c>
      <c r="CC67" t="s">
        <v>43333</v>
      </c>
      <c r="CD67">
        <v>0</v>
      </c>
      <c r="CF67" t="s">
        <v>43334</v>
      </c>
      <c r="CG67">
        <v>0</v>
      </c>
      <c r="CI67" t="s">
        <v>43335</v>
      </c>
      <c r="CJ67">
        <v>0</v>
      </c>
      <c r="CL67" t="s">
        <v>43336</v>
      </c>
      <c r="CM67">
        <v>0</v>
      </c>
      <c r="CO67" t="s">
        <v>43337</v>
      </c>
      <c r="CP67">
        <v>0</v>
      </c>
      <c r="CR67" t="s">
        <v>43338</v>
      </c>
      <c r="CS67">
        <v>0</v>
      </c>
      <c r="CU67" t="s">
        <v>43339</v>
      </c>
      <c r="CV67">
        <v>0</v>
      </c>
    </row>
    <row r="68" spans="1:100" x14ac:dyDescent="0.3">
      <c r="A68">
        <v>67</v>
      </c>
      <c r="B68" s="1">
        <v>45898.586377314816</v>
      </c>
      <c r="C68" s="1">
        <v>45898.595868055556</v>
      </c>
      <c r="D68" t="s">
        <v>2417</v>
      </c>
      <c r="E68" t="s">
        <v>2418</v>
      </c>
      <c r="F68">
        <v>8</v>
      </c>
      <c r="I68" t="s">
        <v>2418</v>
      </c>
      <c r="J68">
        <v>0</v>
      </c>
      <c r="L68">
        <v>12</v>
      </c>
      <c r="M68">
        <v>0</v>
      </c>
      <c r="O68">
        <v>22</v>
      </c>
      <c r="P68">
        <v>0</v>
      </c>
      <c r="R68" t="s">
        <v>42857</v>
      </c>
      <c r="S68">
        <v>1</v>
      </c>
      <c r="U68" t="s">
        <v>42859</v>
      </c>
      <c r="V68">
        <v>0</v>
      </c>
      <c r="X68" t="s">
        <v>42859</v>
      </c>
      <c r="Y68">
        <v>1</v>
      </c>
      <c r="AA68" t="s">
        <v>42857</v>
      </c>
      <c r="AB68">
        <v>0</v>
      </c>
      <c r="AD68" t="s">
        <v>42859</v>
      </c>
      <c r="AE68">
        <v>0</v>
      </c>
      <c r="AG68" t="s">
        <v>42931</v>
      </c>
      <c r="AH68">
        <v>0</v>
      </c>
      <c r="AJ68" t="s">
        <v>42863</v>
      </c>
      <c r="AK68">
        <v>1</v>
      </c>
      <c r="AM68" t="s">
        <v>42864</v>
      </c>
      <c r="AN68">
        <v>1</v>
      </c>
      <c r="AP68" t="s">
        <v>15186</v>
      </c>
      <c r="AQ68">
        <v>0</v>
      </c>
      <c r="AS68" t="s">
        <v>15187</v>
      </c>
      <c r="AT68">
        <v>1</v>
      </c>
      <c r="AV68" t="s">
        <v>15187</v>
      </c>
      <c r="AW68">
        <v>1</v>
      </c>
      <c r="AY68" t="s">
        <v>15187</v>
      </c>
      <c r="AZ68">
        <v>0</v>
      </c>
      <c r="BB68" t="s">
        <v>15187</v>
      </c>
      <c r="BC68">
        <v>0</v>
      </c>
      <c r="BE68" t="s">
        <v>15186</v>
      </c>
      <c r="BF68">
        <v>0</v>
      </c>
      <c r="BH68" t="s">
        <v>15187</v>
      </c>
      <c r="BI68">
        <v>0</v>
      </c>
      <c r="BK68" t="s">
        <v>15187</v>
      </c>
      <c r="BL68">
        <v>1</v>
      </c>
      <c r="BN68" t="s">
        <v>15186</v>
      </c>
      <c r="BO68">
        <v>1</v>
      </c>
      <c r="BQ68" t="s">
        <v>15187</v>
      </c>
      <c r="BR68">
        <v>0</v>
      </c>
      <c r="BT68" t="s">
        <v>43340</v>
      </c>
      <c r="BU68">
        <v>0</v>
      </c>
      <c r="BW68" t="s">
        <v>43341</v>
      </c>
      <c r="BX68">
        <v>0</v>
      </c>
      <c r="BZ68" t="s">
        <v>43342</v>
      </c>
      <c r="CA68">
        <v>0</v>
      </c>
      <c r="CC68" t="s">
        <v>43343</v>
      </c>
      <c r="CD68">
        <v>0</v>
      </c>
      <c r="CF68" t="s">
        <v>43344</v>
      </c>
      <c r="CG68">
        <v>0</v>
      </c>
      <c r="CI68" t="s">
        <v>43345</v>
      </c>
      <c r="CJ68">
        <v>0</v>
      </c>
      <c r="CL68" t="s">
        <v>43346</v>
      </c>
      <c r="CM68">
        <v>0</v>
      </c>
      <c r="CO68" t="s">
        <v>43347</v>
      </c>
      <c r="CP68">
        <v>0</v>
      </c>
      <c r="CR68" t="s">
        <v>43348</v>
      </c>
      <c r="CS68">
        <v>0</v>
      </c>
      <c r="CU68" t="s">
        <v>43349</v>
      </c>
      <c r="CV68">
        <v>0</v>
      </c>
    </row>
    <row r="69" spans="1:100" x14ac:dyDescent="0.3">
      <c r="A69">
        <v>68</v>
      </c>
      <c r="B69" s="1">
        <v>45898.587453703702</v>
      </c>
      <c r="C69" s="1">
        <v>45898.595891203702</v>
      </c>
      <c r="D69" t="s">
        <v>2393</v>
      </c>
      <c r="E69" t="s">
        <v>2394</v>
      </c>
      <c r="F69">
        <v>17</v>
      </c>
      <c r="I69" t="s">
        <v>6342</v>
      </c>
      <c r="J69">
        <v>0</v>
      </c>
      <c r="L69">
        <v>12</v>
      </c>
      <c r="M69">
        <v>0</v>
      </c>
      <c r="O69">
        <v>29</v>
      </c>
      <c r="P69">
        <v>0</v>
      </c>
      <c r="R69" t="s">
        <v>42857</v>
      </c>
      <c r="S69">
        <v>1</v>
      </c>
      <c r="U69" t="s">
        <v>42858</v>
      </c>
      <c r="V69">
        <v>1</v>
      </c>
      <c r="X69" t="s">
        <v>42859</v>
      </c>
      <c r="Y69">
        <v>1</v>
      </c>
      <c r="AA69" t="s">
        <v>42860</v>
      </c>
      <c r="AB69">
        <v>1</v>
      </c>
      <c r="AD69" t="s">
        <v>42861</v>
      </c>
      <c r="AE69">
        <v>1</v>
      </c>
      <c r="AG69" t="s">
        <v>42862</v>
      </c>
      <c r="AH69">
        <v>1</v>
      </c>
      <c r="AJ69" t="s">
        <v>42863</v>
      </c>
      <c r="AK69">
        <v>1</v>
      </c>
      <c r="AM69" t="s">
        <v>42864</v>
      </c>
      <c r="AN69">
        <v>1</v>
      </c>
      <c r="AP69" t="s">
        <v>15187</v>
      </c>
      <c r="AQ69">
        <v>1</v>
      </c>
      <c r="AS69" t="s">
        <v>15187</v>
      </c>
      <c r="AT69">
        <v>1</v>
      </c>
      <c r="AV69" t="s">
        <v>15186</v>
      </c>
      <c r="AW69">
        <v>0</v>
      </c>
      <c r="AY69" t="s">
        <v>15186</v>
      </c>
      <c r="AZ69">
        <v>1</v>
      </c>
      <c r="BB69" t="s">
        <v>15186</v>
      </c>
      <c r="BC69">
        <v>1</v>
      </c>
      <c r="BE69" t="s">
        <v>15187</v>
      </c>
      <c r="BF69">
        <v>1</v>
      </c>
      <c r="BH69" t="s">
        <v>15186</v>
      </c>
      <c r="BI69">
        <v>1</v>
      </c>
      <c r="BK69" t="s">
        <v>15187</v>
      </c>
      <c r="BL69">
        <v>1</v>
      </c>
      <c r="BN69" t="s">
        <v>15186</v>
      </c>
      <c r="BO69">
        <v>1</v>
      </c>
      <c r="BQ69" t="s">
        <v>15186</v>
      </c>
      <c r="BR69">
        <v>1</v>
      </c>
      <c r="BT69" t="s">
        <v>43040</v>
      </c>
      <c r="BU69">
        <v>0</v>
      </c>
      <c r="BW69" t="s">
        <v>43124</v>
      </c>
      <c r="BX69">
        <v>0</v>
      </c>
      <c r="BZ69" t="s">
        <v>43325</v>
      </c>
      <c r="CA69">
        <v>0</v>
      </c>
      <c r="CC69" t="s">
        <v>42944</v>
      </c>
      <c r="CD69">
        <v>0</v>
      </c>
      <c r="CF69" t="s">
        <v>43350</v>
      </c>
      <c r="CG69">
        <v>0</v>
      </c>
      <c r="CI69" t="s">
        <v>43092</v>
      </c>
      <c r="CJ69">
        <v>0</v>
      </c>
      <c r="CL69" t="s">
        <v>43351</v>
      </c>
      <c r="CM69">
        <v>0</v>
      </c>
      <c r="CO69" t="s">
        <v>43352</v>
      </c>
      <c r="CP69">
        <v>0</v>
      </c>
      <c r="CR69" t="s">
        <v>42948</v>
      </c>
      <c r="CS69">
        <v>0</v>
      </c>
      <c r="CU69" t="s">
        <v>43160</v>
      </c>
      <c r="CV69">
        <v>0</v>
      </c>
    </row>
    <row r="70" spans="1:100" x14ac:dyDescent="0.3">
      <c r="A70">
        <v>69</v>
      </c>
      <c r="B70" s="1">
        <v>45898.587511574071</v>
      </c>
      <c r="C70" s="1">
        <v>45898.596134259256</v>
      </c>
      <c r="D70" t="s">
        <v>2371</v>
      </c>
      <c r="E70" t="s">
        <v>2372</v>
      </c>
      <c r="F70">
        <v>13</v>
      </c>
      <c r="I70" t="s">
        <v>2372</v>
      </c>
      <c r="J70">
        <v>0</v>
      </c>
      <c r="L70">
        <v>12</v>
      </c>
      <c r="M70">
        <v>0</v>
      </c>
      <c r="O70">
        <v>11</v>
      </c>
      <c r="P70">
        <v>0</v>
      </c>
      <c r="R70" t="s">
        <v>42857</v>
      </c>
      <c r="S70">
        <v>1</v>
      </c>
      <c r="U70" t="s">
        <v>42859</v>
      </c>
      <c r="V70">
        <v>0</v>
      </c>
      <c r="X70" t="s">
        <v>42859</v>
      </c>
      <c r="Y70">
        <v>1</v>
      </c>
      <c r="AA70" t="s">
        <v>42860</v>
      </c>
      <c r="AB70">
        <v>1</v>
      </c>
      <c r="AD70" t="s">
        <v>42861</v>
      </c>
      <c r="AE70">
        <v>1</v>
      </c>
      <c r="AG70" t="s">
        <v>42931</v>
      </c>
      <c r="AH70">
        <v>0</v>
      </c>
      <c r="AJ70" t="s">
        <v>42863</v>
      </c>
      <c r="AK70">
        <v>1</v>
      </c>
      <c r="AM70" t="s">
        <v>43095</v>
      </c>
      <c r="AN70">
        <v>0</v>
      </c>
      <c r="AP70" t="s">
        <v>15187</v>
      </c>
      <c r="AQ70">
        <v>1</v>
      </c>
      <c r="AS70" t="s">
        <v>15187</v>
      </c>
      <c r="AT70">
        <v>1</v>
      </c>
      <c r="AV70" t="s">
        <v>15186</v>
      </c>
      <c r="AW70">
        <v>0</v>
      </c>
      <c r="AY70" t="s">
        <v>15186</v>
      </c>
      <c r="AZ70">
        <v>1</v>
      </c>
      <c r="BB70" t="s">
        <v>15186</v>
      </c>
      <c r="BC70">
        <v>1</v>
      </c>
      <c r="BE70" t="s">
        <v>15187</v>
      </c>
      <c r="BF70">
        <v>1</v>
      </c>
      <c r="BH70" t="s">
        <v>15186</v>
      </c>
      <c r="BI70">
        <v>1</v>
      </c>
      <c r="BK70" t="s">
        <v>15187</v>
      </c>
      <c r="BL70">
        <v>1</v>
      </c>
      <c r="BN70" t="s">
        <v>15186</v>
      </c>
      <c r="BO70">
        <v>1</v>
      </c>
      <c r="BQ70" t="s">
        <v>15187</v>
      </c>
      <c r="BR70">
        <v>0</v>
      </c>
      <c r="BT70" t="s">
        <v>43353</v>
      </c>
      <c r="BU70">
        <v>0</v>
      </c>
      <c r="BW70" t="s">
        <v>42876</v>
      </c>
      <c r="BX70">
        <v>0</v>
      </c>
      <c r="BZ70" t="s">
        <v>43354</v>
      </c>
      <c r="CA70">
        <v>0</v>
      </c>
      <c r="CC70" t="s">
        <v>43126</v>
      </c>
      <c r="CD70">
        <v>0</v>
      </c>
      <c r="CF70" t="s">
        <v>42953</v>
      </c>
      <c r="CG70">
        <v>0</v>
      </c>
      <c r="CI70" t="s">
        <v>43127</v>
      </c>
      <c r="CJ70">
        <v>0</v>
      </c>
      <c r="CL70" t="s">
        <v>43355</v>
      </c>
      <c r="CM70">
        <v>0</v>
      </c>
      <c r="CO70" t="s">
        <v>43166</v>
      </c>
      <c r="CP70">
        <v>0</v>
      </c>
      <c r="CR70" t="s">
        <v>43356</v>
      </c>
      <c r="CS70">
        <v>0</v>
      </c>
      <c r="CU70" t="s">
        <v>43357</v>
      </c>
      <c r="CV70">
        <v>0</v>
      </c>
    </row>
    <row r="71" spans="1:100" x14ac:dyDescent="0.3">
      <c r="A71">
        <v>70</v>
      </c>
      <c r="B71" s="1">
        <v>45898.585960648146</v>
      </c>
      <c r="C71" s="1">
        <v>45898.596203703702</v>
      </c>
      <c r="D71" t="s">
        <v>2342</v>
      </c>
      <c r="E71" t="s">
        <v>2343</v>
      </c>
      <c r="F71">
        <v>17</v>
      </c>
      <c r="I71" t="s">
        <v>2343</v>
      </c>
      <c r="J71">
        <v>0</v>
      </c>
      <c r="L71">
        <v>12</v>
      </c>
      <c r="M71">
        <v>0</v>
      </c>
      <c r="O71">
        <v>25</v>
      </c>
      <c r="P71">
        <v>0</v>
      </c>
      <c r="R71" t="s">
        <v>42857</v>
      </c>
      <c r="S71">
        <v>1</v>
      </c>
      <c r="U71" t="s">
        <v>42858</v>
      </c>
      <c r="V71">
        <v>1</v>
      </c>
      <c r="X71" t="s">
        <v>42859</v>
      </c>
      <c r="Y71">
        <v>1</v>
      </c>
      <c r="AA71" t="s">
        <v>42860</v>
      </c>
      <c r="AB71">
        <v>1</v>
      </c>
      <c r="AD71" t="s">
        <v>42861</v>
      </c>
      <c r="AE71">
        <v>1</v>
      </c>
      <c r="AG71" t="s">
        <v>42862</v>
      </c>
      <c r="AH71">
        <v>1</v>
      </c>
      <c r="AJ71" t="s">
        <v>42863</v>
      </c>
      <c r="AK71">
        <v>1</v>
      </c>
      <c r="AM71" t="s">
        <v>42864</v>
      </c>
      <c r="AN71">
        <v>1</v>
      </c>
      <c r="AP71" t="s">
        <v>15187</v>
      </c>
      <c r="AQ71">
        <v>1</v>
      </c>
      <c r="AS71" t="s">
        <v>15187</v>
      </c>
      <c r="AT71">
        <v>1</v>
      </c>
      <c r="AV71" t="s">
        <v>15186</v>
      </c>
      <c r="AW71">
        <v>0</v>
      </c>
      <c r="AY71" t="s">
        <v>15186</v>
      </c>
      <c r="AZ71">
        <v>1</v>
      </c>
      <c r="BB71" t="s">
        <v>15186</v>
      </c>
      <c r="BC71">
        <v>1</v>
      </c>
      <c r="BE71" t="s">
        <v>15187</v>
      </c>
      <c r="BF71">
        <v>1</v>
      </c>
      <c r="BH71" t="s">
        <v>15186</v>
      </c>
      <c r="BI71">
        <v>1</v>
      </c>
      <c r="BK71" t="s">
        <v>15187</v>
      </c>
      <c r="BL71">
        <v>1</v>
      </c>
      <c r="BN71" t="s">
        <v>15186</v>
      </c>
      <c r="BO71">
        <v>1</v>
      </c>
      <c r="BQ71" t="s">
        <v>15186</v>
      </c>
      <c r="BR71">
        <v>1</v>
      </c>
      <c r="BT71" t="s">
        <v>42997</v>
      </c>
      <c r="BU71">
        <v>0</v>
      </c>
      <c r="BW71" t="s">
        <v>42876</v>
      </c>
      <c r="BX71">
        <v>0</v>
      </c>
      <c r="BZ71" t="s">
        <v>42861</v>
      </c>
      <c r="CA71">
        <v>0</v>
      </c>
      <c r="CC71" t="s">
        <v>43358</v>
      </c>
      <c r="CD71">
        <v>0</v>
      </c>
      <c r="CF71" t="s">
        <v>43359</v>
      </c>
      <c r="CG71">
        <v>0</v>
      </c>
      <c r="CI71" t="s">
        <v>43152</v>
      </c>
      <c r="CJ71">
        <v>0</v>
      </c>
      <c r="CL71" t="s">
        <v>43360</v>
      </c>
      <c r="CM71">
        <v>0</v>
      </c>
      <c r="CO71" t="s">
        <v>42911</v>
      </c>
      <c r="CP71">
        <v>0</v>
      </c>
      <c r="CR71" t="s">
        <v>43129</v>
      </c>
      <c r="CS71">
        <v>0</v>
      </c>
      <c r="CU71" t="s">
        <v>43361</v>
      </c>
      <c r="CV71">
        <v>0</v>
      </c>
    </row>
    <row r="72" spans="1:100" x14ac:dyDescent="0.3">
      <c r="A72">
        <v>71</v>
      </c>
      <c r="B72" s="1">
        <v>45898.585648148146</v>
      </c>
      <c r="C72" s="1">
        <v>45898.596215277779</v>
      </c>
      <c r="D72" t="s">
        <v>2426</v>
      </c>
      <c r="E72" t="s">
        <v>2427</v>
      </c>
      <c r="F72">
        <v>17</v>
      </c>
      <c r="I72" t="s">
        <v>2427</v>
      </c>
      <c r="J72">
        <v>0</v>
      </c>
      <c r="L72">
        <v>12</v>
      </c>
      <c r="M72">
        <v>0</v>
      </c>
      <c r="O72">
        <v>27</v>
      </c>
      <c r="P72">
        <v>0</v>
      </c>
      <c r="R72" t="s">
        <v>42857</v>
      </c>
      <c r="S72">
        <v>1</v>
      </c>
      <c r="U72" t="s">
        <v>42858</v>
      </c>
      <c r="V72">
        <v>1</v>
      </c>
      <c r="X72" t="s">
        <v>42859</v>
      </c>
      <c r="Y72">
        <v>1</v>
      </c>
      <c r="AA72" t="s">
        <v>42860</v>
      </c>
      <c r="AB72">
        <v>1</v>
      </c>
      <c r="AD72" t="s">
        <v>42861</v>
      </c>
      <c r="AE72">
        <v>1</v>
      </c>
      <c r="AG72" t="s">
        <v>42862</v>
      </c>
      <c r="AH72">
        <v>1</v>
      </c>
      <c r="AJ72" t="s">
        <v>42863</v>
      </c>
      <c r="AK72">
        <v>1</v>
      </c>
      <c r="AM72" t="s">
        <v>42864</v>
      </c>
      <c r="AN72">
        <v>1</v>
      </c>
      <c r="AP72" t="s">
        <v>15187</v>
      </c>
      <c r="AQ72">
        <v>1</v>
      </c>
      <c r="AS72" t="s">
        <v>15187</v>
      </c>
      <c r="AT72">
        <v>1</v>
      </c>
      <c r="AV72" t="s">
        <v>15186</v>
      </c>
      <c r="AW72">
        <v>0</v>
      </c>
      <c r="AY72" t="s">
        <v>15186</v>
      </c>
      <c r="AZ72">
        <v>1</v>
      </c>
      <c r="BB72" t="s">
        <v>15186</v>
      </c>
      <c r="BC72">
        <v>1</v>
      </c>
      <c r="BE72" t="s">
        <v>15187</v>
      </c>
      <c r="BF72">
        <v>1</v>
      </c>
      <c r="BH72" t="s">
        <v>15186</v>
      </c>
      <c r="BI72">
        <v>1</v>
      </c>
      <c r="BK72" t="s">
        <v>15187</v>
      </c>
      <c r="BL72">
        <v>1</v>
      </c>
      <c r="BN72" t="s">
        <v>15186</v>
      </c>
      <c r="BO72">
        <v>1</v>
      </c>
      <c r="BQ72" t="s">
        <v>15186</v>
      </c>
      <c r="BR72">
        <v>1</v>
      </c>
      <c r="BT72" t="s">
        <v>43362</v>
      </c>
      <c r="BU72">
        <v>0</v>
      </c>
      <c r="BW72" t="s">
        <v>42876</v>
      </c>
      <c r="BX72">
        <v>0</v>
      </c>
      <c r="BZ72" t="s">
        <v>42861</v>
      </c>
      <c r="CA72">
        <v>0</v>
      </c>
      <c r="CC72" t="s">
        <v>43358</v>
      </c>
      <c r="CD72">
        <v>0</v>
      </c>
      <c r="CF72" t="s">
        <v>43363</v>
      </c>
      <c r="CG72">
        <v>0</v>
      </c>
      <c r="CI72" t="s">
        <v>43364</v>
      </c>
      <c r="CJ72">
        <v>0</v>
      </c>
      <c r="CL72" t="s">
        <v>43365</v>
      </c>
      <c r="CM72">
        <v>0</v>
      </c>
      <c r="CO72" t="s">
        <v>43366</v>
      </c>
      <c r="CP72">
        <v>0</v>
      </c>
      <c r="CR72" t="s">
        <v>43367</v>
      </c>
      <c r="CS72">
        <v>0</v>
      </c>
      <c r="CU72" t="s">
        <v>43368</v>
      </c>
      <c r="CV72">
        <v>0</v>
      </c>
    </row>
    <row r="73" spans="1:100" x14ac:dyDescent="0.3">
      <c r="A73">
        <v>72</v>
      </c>
      <c r="B73" s="1">
        <v>45898.586145833331</v>
      </c>
      <c r="C73" s="1">
        <v>45898.596296296295</v>
      </c>
      <c r="D73" t="s">
        <v>2402</v>
      </c>
      <c r="E73" t="s">
        <v>2403</v>
      </c>
      <c r="F73">
        <v>17</v>
      </c>
      <c r="I73" t="s">
        <v>2404</v>
      </c>
      <c r="J73">
        <v>0</v>
      </c>
      <c r="L73">
        <v>12</v>
      </c>
      <c r="M73">
        <v>0</v>
      </c>
      <c r="O73">
        <v>23</v>
      </c>
      <c r="P73">
        <v>0</v>
      </c>
      <c r="R73" t="s">
        <v>42857</v>
      </c>
      <c r="S73">
        <v>1</v>
      </c>
      <c r="U73" t="s">
        <v>42858</v>
      </c>
      <c r="V73">
        <v>1</v>
      </c>
      <c r="X73" t="s">
        <v>42859</v>
      </c>
      <c r="Y73">
        <v>1</v>
      </c>
      <c r="AA73" t="s">
        <v>42860</v>
      </c>
      <c r="AB73">
        <v>1</v>
      </c>
      <c r="AD73" t="s">
        <v>42861</v>
      </c>
      <c r="AE73">
        <v>1</v>
      </c>
      <c r="AG73" t="s">
        <v>42862</v>
      </c>
      <c r="AH73">
        <v>1</v>
      </c>
      <c r="AJ73" t="s">
        <v>42863</v>
      </c>
      <c r="AK73">
        <v>1</v>
      </c>
      <c r="AM73" t="s">
        <v>42864</v>
      </c>
      <c r="AN73">
        <v>1</v>
      </c>
      <c r="AP73" t="s">
        <v>15187</v>
      </c>
      <c r="AQ73">
        <v>1</v>
      </c>
      <c r="AS73" t="s">
        <v>15187</v>
      </c>
      <c r="AT73">
        <v>1</v>
      </c>
      <c r="AV73" t="s">
        <v>15186</v>
      </c>
      <c r="AW73">
        <v>0</v>
      </c>
      <c r="AY73" t="s">
        <v>15186</v>
      </c>
      <c r="AZ73">
        <v>1</v>
      </c>
      <c r="BB73" t="s">
        <v>15186</v>
      </c>
      <c r="BC73">
        <v>1</v>
      </c>
      <c r="BE73" t="s">
        <v>15187</v>
      </c>
      <c r="BF73">
        <v>1</v>
      </c>
      <c r="BH73" t="s">
        <v>15186</v>
      </c>
      <c r="BI73">
        <v>1</v>
      </c>
      <c r="BK73" t="s">
        <v>15187</v>
      </c>
      <c r="BL73">
        <v>1</v>
      </c>
      <c r="BN73" t="s">
        <v>15186</v>
      </c>
      <c r="BO73">
        <v>1</v>
      </c>
      <c r="BQ73" t="s">
        <v>15186</v>
      </c>
      <c r="BR73">
        <v>1</v>
      </c>
      <c r="BT73" t="s">
        <v>42865</v>
      </c>
      <c r="BU73">
        <v>0</v>
      </c>
      <c r="BW73" t="s">
        <v>42998</v>
      </c>
      <c r="BX73">
        <v>0</v>
      </c>
      <c r="BZ73" t="s">
        <v>43369</v>
      </c>
      <c r="CA73">
        <v>0</v>
      </c>
      <c r="CC73" t="s">
        <v>43370</v>
      </c>
      <c r="CD73">
        <v>0</v>
      </c>
      <c r="CF73" t="s">
        <v>43344</v>
      </c>
      <c r="CG73">
        <v>0</v>
      </c>
      <c r="CI73" t="s">
        <v>43371</v>
      </c>
      <c r="CJ73">
        <v>0</v>
      </c>
      <c r="CL73" t="s">
        <v>43372</v>
      </c>
      <c r="CM73">
        <v>0</v>
      </c>
      <c r="CO73" t="s">
        <v>43373</v>
      </c>
      <c r="CP73">
        <v>0</v>
      </c>
      <c r="CR73" t="s">
        <v>43374</v>
      </c>
      <c r="CS73">
        <v>0</v>
      </c>
      <c r="CU73" t="s">
        <v>43375</v>
      </c>
      <c r="CV73">
        <v>0</v>
      </c>
    </row>
    <row r="74" spans="1:100" x14ac:dyDescent="0.3">
      <c r="A74">
        <v>73</v>
      </c>
      <c r="B74" s="1">
        <v>45898.585717592592</v>
      </c>
      <c r="C74" s="1">
        <v>45898.597245370373</v>
      </c>
      <c r="D74" t="s">
        <v>2307</v>
      </c>
      <c r="E74" t="s">
        <v>2308</v>
      </c>
      <c r="F74">
        <v>17</v>
      </c>
      <c r="I74" t="s">
        <v>42644</v>
      </c>
      <c r="J74">
        <v>0</v>
      </c>
      <c r="L74">
        <v>12</v>
      </c>
      <c r="M74">
        <v>0</v>
      </c>
      <c r="O74">
        <v>37</v>
      </c>
      <c r="P74">
        <v>0</v>
      </c>
      <c r="R74" t="s">
        <v>42857</v>
      </c>
      <c r="S74">
        <v>1</v>
      </c>
      <c r="U74" t="s">
        <v>42858</v>
      </c>
      <c r="V74">
        <v>1</v>
      </c>
      <c r="X74" t="s">
        <v>42859</v>
      </c>
      <c r="Y74">
        <v>1</v>
      </c>
      <c r="AA74" t="s">
        <v>42860</v>
      </c>
      <c r="AB74">
        <v>1</v>
      </c>
      <c r="AD74" t="s">
        <v>42861</v>
      </c>
      <c r="AE74">
        <v>1</v>
      </c>
      <c r="AG74" t="s">
        <v>42862</v>
      </c>
      <c r="AH74">
        <v>1</v>
      </c>
      <c r="AJ74" t="s">
        <v>42863</v>
      </c>
      <c r="AK74">
        <v>1</v>
      </c>
      <c r="AM74" t="s">
        <v>42864</v>
      </c>
      <c r="AN74">
        <v>1</v>
      </c>
      <c r="AP74" t="s">
        <v>15187</v>
      </c>
      <c r="AQ74">
        <v>1</v>
      </c>
      <c r="AS74" t="s">
        <v>15187</v>
      </c>
      <c r="AT74">
        <v>1</v>
      </c>
      <c r="AV74" t="s">
        <v>15186</v>
      </c>
      <c r="AW74">
        <v>0</v>
      </c>
      <c r="AY74" t="s">
        <v>15186</v>
      </c>
      <c r="AZ74">
        <v>1</v>
      </c>
      <c r="BB74" t="s">
        <v>15186</v>
      </c>
      <c r="BC74">
        <v>1</v>
      </c>
      <c r="BE74" t="s">
        <v>15187</v>
      </c>
      <c r="BF74">
        <v>1</v>
      </c>
      <c r="BH74" t="s">
        <v>15186</v>
      </c>
      <c r="BI74">
        <v>1</v>
      </c>
      <c r="BK74" t="s">
        <v>15187</v>
      </c>
      <c r="BL74">
        <v>1</v>
      </c>
      <c r="BN74" t="s">
        <v>15186</v>
      </c>
      <c r="BO74">
        <v>1</v>
      </c>
      <c r="BQ74" t="s">
        <v>15186</v>
      </c>
      <c r="BR74">
        <v>1</v>
      </c>
      <c r="BT74" t="s">
        <v>42997</v>
      </c>
      <c r="BU74">
        <v>0</v>
      </c>
      <c r="BW74" t="s">
        <v>42876</v>
      </c>
      <c r="BX74">
        <v>0</v>
      </c>
      <c r="BZ74" t="s">
        <v>42861</v>
      </c>
      <c r="CA74">
        <v>0</v>
      </c>
      <c r="CC74" t="s">
        <v>43376</v>
      </c>
      <c r="CD74">
        <v>0</v>
      </c>
      <c r="CF74" t="s">
        <v>43344</v>
      </c>
      <c r="CG74">
        <v>0</v>
      </c>
      <c r="CI74" t="s">
        <v>43377</v>
      </c>
      <c r="CJ74">
        <v>0</v>
      </c>
      <c r="CL74" t="s">
        <v>43378</v>
      </c>
      <c r="CM74">
        <v>0</v>
      </c>
      <c r="CO74" t="s">
        <v>43379</v>
      </c>
      <c r="CP74">
        <v>0</v>
      </c>
      <c r="CR74" t="s">
        <v>43380</v>
      </c>
      <c r="CS74">
        <v>0</v>
      </c>
      <c r="CU74" t="s">
        <v>43368</v>
      </c>
      <c r="CV74">
        <v>0</v>
      </c>
    </row>
    <row r="75" spans="1:100" x14ac:dyDescent="0.3">
      <c r="A75">
        <v>74</v>
      </c>
      <c r="B75" s="1">
        <v>45898.586875000001</v>
      </c>
      <c r="C75" s="1">
        <v>45898.597395833334</v>
      </c>
      <c r="D75" t="s">
        <v>2433</v>
      </c>
      <c r="E75" t="s">
        <v>2434</v>
      </c>
      <c r="F75">
        <v>13</v>
      </c>
      <c r="I75" t="s">
        <v>2435</v>
      </c>
      <c r="J75">
        <v>0</v>
      </c>
      <c r="L75">
        <v>12</v>
      </c>
      <c r="M75">
        <v>0</v>
      </c>
      <c r="O75">
        <v>17</v>
      </c>
      <c r="P75">
        <v>0</v>
      </c>
      <c r="R75" t="s">
        <v>42857</v>
      </c>
      <c r="S75">
        <v>1</v>
      </c>
      <c r="U75" t="s">
        <v>42858</v>
      </c>
      <c r="V75">
        <v>1</v>
      </c>
      <c r="X75" t="s">
        <v>42859</v>
      </c>
      <c r="Y75">
        <v>1</v>
      </c>
      <c r="AA75" t="s">
        <v>42860</v>
      </c>
      <c r="AB75">
        <v>1</v>
      </c>
      <c r="AD75" t="s">
        <v>42861</v>
      </c>
      <c r="AE75">
        <v>1</v>
      </c>
      <c r="AG75" t="s">
        <v>42862</v>
      </c>
      <c r="AH75">
        <v>1</v>
      </c>
      <c r="AJ75" t="s">
        <v>42863</v>
      </c>
      <c r="AK75">
        <v>1</v>
      </c>
      <c r="AM75" t="s">
        <v>42864</v>
      </c>
      <c r="AN75">
        <v>1</v>
      </c>
      <c r="AP75" t="s">
        <v>15186</v>
      </c>
      <c r="AQ75">
        <v>0</v>
      </c>
      <c r="AS75" t="s">
        <v>15187</v>
      </c>
      <c r="AT75">
        <v>1</v>
      </c>
      <c r="AV75" t="s">
        <v>15187</v>
      </c>
      <c r="AW75">
        <v>1</v>
      </c>
      <c r="AY75" t="s">
        <v>15187</v>
      </c>
      <c r="AZ75">
        <v>0</v>
      </c>
      <c r="BB75" t="s">
        <v>15187</v>
      </c>
      <c r="BC75">
        <v>0</v>
      </c>
      <c r="BE75" t="s">
        <v>15186</v>
      </c>
      <c r="BF75">
        <v>0</v>
      </c>
      <c r="BH75" t="s">
        <v>15186</v>
      </c>
      <c r="BI75">
        <v>1</v>
      </c>
      <c r="BK75" t="s">
        <v>15187</v>
      </c>
      <c r="BL75">
        <v>1</v>
      </c>
      <c r="BN75" t="s">
        <v>15186</v>
      </c>
      <c r="BO75">
        <v>1</v>
      </c>
      <c r="BQ75" t="s">
        <v>15187</v>
      </c>
      <c r="BR75">
        <v>0</v>
      </c>
      <c r="BT75" t="s">
        <v>43381</v>
      </c>
      <c r="BU75">
        <v>0</v>
      </c>
      <c r="BW75" t="s">
        <v>42876</v>
      </c>
      <c r="BX75">
        <v>0</v>
      </c>
      <c r="BZ75" t="s">
        <v>43382</v>
      </c>
      <c r="CA75">
        <v>0</v>
      </c>
      <c r="CC75" t="s">
        <v>43383</v>
      </c>
      <c r="CD75">
        <v>0</v>
      </c>
      <c r="CF75" t="s">
        <v>43384</v>
      </c>
      <c r="CG75">
        <v>0</v>
      </c>
      <c r="CI75" t="s">
        <v>43385</v>
      </c>
      <c r="CJ75">
        <v>0</v>
      </c>
      <c r="CL75" t="s">
        <v>43386</v>
      </c>
      <c r="CM75">
        <v>0</v>
      </c>
      <c r="CO75" t="s">
        <v>42997</v>
      </c>
      <c r="CP75">
        <v>0</v>
      </c>
      <c r="CR75" t="s">
        <v>43387</v>
      </c>
      <c r="CS75">
        <v>0</v>
      </c>
      <c r="CU75" t="s">
        <v>43388</v>
      </c>
      <c r="CV75">
        <v>0</v>
      </c>
    </row>
    <row r="76" spans="1:100" x14ac:dyDescent="0.3">
      <c r="A76">
        <v>75</v>
      </c>
      <c r="B76" s="1">
        <v>45898.587083333332</v>
      </c>
      <c r="C76" s="1">
        <v>45898.597557870373</v>
      </c>
      <c r="D76" t="s">
        <v>2359</v>
      </c>
      <c r="E76" t="s">
        <v>2360</v>
      </c>
      <c r="F76">
        <v>13</v>
      </c>
      <c r="I76" t="s">
        <v>30474</v>
      </c>
      <c r="J76">
        <v>0</v>
      </c>
      <c r="L76">
        <v>12</v>
      </c>
      <c r="M76">
        <v>0</v>
      </c>
      <c r="O76">
        <v>39</v>
      </c>
      <c r="P76">
        <v>0</v>
      </c>
      <c r="R76" t="s">
        <v>42857</v>
      </c>
      <c r="S76">
        <v>1</v>
      </c>
      <c r="U76" t="s">
        <v>42858</v>
      </c>
      <c r="V76">
        <v>1</v>
      </c>
      <c r="X76" t="s">
        <v>42859</v>
      </c>
      <c r="Y76">
        <v>1</v>
      </c>
      <c r="AA76" t="s">
        <v>42860</v>
      </c>
      <c r="AB76">
        <v>1</v>
      </c>
      <c r="AD76" t="s">
        <v>42861</v>
      </c>
      <c r="AE76">
        <v>1</v>
      </c>
      <c r="AG76" t="s">
        <v>42862</v>
      </c>
      <c r="AH76">
        <v>1</v>
      </c>
      <c r="AJ76" t="s">
        <v>42863</v>
      </c>
      <c r="AK76">
        <v>1</v>
      </c>
      <c r="AM76" t="s">
        <v>42864</v>
      </c>
      <c r="AN76">
        <v>1</v>
      </c>
      <c r="AP76" t="s">
        <v>15186</v>
      </c>
      <c r="AQ76">
        <v>0</v>
      </c>
      <c r="AS76" t="s">
        <v>15187</v>
      </c>
      <c r="AT76">
        <v>1</v>
      </c>
      <c r="AV76" t="s">
        <v>15187</v>
      </c>
      <c r="AW76">
        <v>1</v>
      </c>
      <c r="AY76" t="s">
        <v>15187</v>
      </c>
      <c r="AZ76">
        <v>0</v>
      </c>
      <c r="BB76" t="s">
        <v>15187</v>
      </c>
      <c r="BC76">
        <v>0</v>
      </c>
      <c r="BE76" t="s">
        <v>15186</v>
      </c>
      <c r="BF76">
        <v>0</v>
      </c>
      <c r="BH76" t="s">
        <v>15186</v>
      </c>
      <c r="BI76">
        <v>1</v>
      </c>
      <c r="BK76" t="s">
        <v>15187</v>
      </c>
      <c r="BL76">
        <v>1</v>
      </c>
      <c r="BN76" t="s">
        <v>15186</v>
      </c>
      <c r="BO76">
        <v>1</v>
      </c>
      <c r="BQ76" t="s">
        <v>15187</v>
      </c>
      <c r="BR76">
        <v>0</v>
      </c>
      <c r="BT76" t="s">
        <v>43389</v>
      </c>
      <c r="BU76">
        <v>0</v>
      </c>
      <c r="BW76" t="s">
        <v>43390</v>
      </c>
      <c r="BX76">
        <v>0</v>
      </c>
      <c r="BZ76" t="s">
        <v>43391</v>
      </c>
      <c r="CA76">
        <v>0</v>
      </c>
      <c r="CC76" t="s">
        <v>43392</v>
      </c>
      <c r="CD76">
        <v>0</v>
      </c>
      <c r="CF76" t="s">
        <v>43393</v>
      </c>
      <c r="CG76">
        <v>0</v>
      </c>
      <c r="CI76" t="s">
        <v>43394</v>
      </c>
      <c r="CJ76">
        <v>0</v>
      </c>
      <c r="CL76" t="s">
        <v>43386</v>
      </c>
      <c r="CM76">
        <v>0</v>
      </c>
      <c r="CO76" t="s">
        <v>43395</v>
      </c>
      <c r="CP76">
        <v>0</v>
      </c>
      <c r="CR76" t="s">
        <v>43396</v>
      </c>
      <c r="CS76">
        <v>0</v>
      </c>
      <c r="CU76" t="s">
        <v>43397</v>
      </c>
      <c r="CV76">
        <v>0</v>
      </c>
    </row>
    <row r="77" spans="1:100" x14ac:dyDescent="0.3">
      <c r="A77">
        <v>76</v>
      </c>
      <c r="B77" s="1">
        <v>45898.588009259256</v>
      </c>
      <c r="C77" s="1">
        <v>45898.598726851851</v>
      </c>
      <c r="D77" t="s">
        <v>4680</v>
      </c>
      <c r="E77" t="s">
        <v>4681</v>
      </c>
      <c r="F77">
        <v>16</v>
      </c>
      <c r="I77" t="s">
        <v>4681</v>
      </c>
      <c r="J77">
        <v>0</v>
      </c>
      <c r="L77">
        <v>12</v>
      </c>
      <c r="M77">
        <v>0</v>
      </c>
      <c r="O77">
        <v>12</v>
      </c>
      <c r="P77">
        <v>0</v>
      </c>
      <c r="R77" t="s">
        <v>42857</v>
      </c>
      <c r="S77">
        <v>1</v>
      </c>
      <c r="U77" t="s">
        <v>42858</v>
      </c>
      <c r="V77">
        <v>1</v>
      </c>
      <c r="X77" t="s">
        <v>42859</v>
      </c>
      <c r="Y77">
        <v>1</v>
      </c>
      <c r="AA77" t="s">
        <v>42860</v>
      </c>
      <c r="AB77">
        <v>1</v>
      </c>
      <c r="AD77" t="s">
        <v>42861</v>
      </c>
      <c r="AE77">
        <v>1</v>
      </c>
      <c r="AG77" t="s">
        <v>42931</v>
      </c>
      <c r="AH77">
        <v>0</v>
      </c>
      <c r="AJ77" t="s">
        <v>42863</v>
      </c>
      <c r="AK77">
        <v>1</v>
      </c>
      <c r="AM77" t="s">
        <v>42864</v>
      </c>
      <c r="AN77">
        <v>1</v>
      </c>
      <c r="AP77" t="s">
        <v>15187</v>
      </c>
      <c r="AQ77">
        <v>1</v>
      </c>
      <c r="AS77" t="s">
        <v>15187</v>
      </c>
      <c r="AT77">
        <v>1</v>
      </c>
      <c r="AV77" t="s">
        <v>15186</v>
      </c>
      <c r="AW77">
        <v>0</v>
      </c>
      <c r="AY77" t="s">
        <v>15186</v>
      </c>
      <c r="AZ77">
        <v>1</v>
      </c>
      <c r="BB77" t="s">
        <v>15186</v>
      </c>
      <c r="BC77">
        <v>1</v>
      </c>
      <c r="BE77" t="s">
        <v>15187</v>
      </c>
      <c r="BF77">
        <v>1</v>
      </c>
      <c r="BH77" t="s">
        <v>15186</v>
      </c>
      <c r="BI77">
        <v>1</v>
      </c>
      <c r="BK77" t="s">
        <v>15187</v>
      </c>
      <c r="BL77">
        <v>1</v>
      </c>
      <c r="BN77" t="s">
        <v>15186</v>
      </c>
      <c r="BO77">
        <v>1</v>
      </c>
      <c r="BQ77" t="s">
        <v>15186</v>
      </c>
      <c r="BR77">
        <v>1</v>
      </c>
      <c r="BT77" t="s">
        <v>43398</v>
      </c>
      <c r="BU77">
        <v>0</v>
      </c>
      <c r="BW77" t="s">
        <v>43399</v>
      </c>
      <c r="BX77">
        <v>0</v>
      </c>
      <c r="BZ77" t="s">
        <v>43400</v>
      </c>
      <c r="CA77">
        <v>0</v>
      </c>
      <c r="CC77" t="s">
        <v>43401</v>
      </c>
      <c r="CD77">
        <v>0</v>
      </c>
      <c r="CF77" t="s">
        <v>43402</v>
      </c>
      <c r="CG77">
        <v>0</v>
      </c>
      <c r="CI77" t="s">
        <v>43403</v>
      </c>
      <c r="CJ77">
        <v>0</v>
      </c>
      <c r="CL77" t="s">
        <v>43404</v>
      </c>
      <c r="CM77">
        <v>0</v>
      </c>
      <c r="CO77" t="s">
        <v>43405</v>
      </c>
      <c r="CP77">
        <v>0</v>
      </c>
      <c r="CR77" t="s">
        <v>43406</v>
      </c>
      <c r="CS77">
        <v>0</v>
      </c>
      <c r="CU77" t="s">
        <v>43407</v>
      </c>
      <c r="CV77">
        <v>0</v>
      </c>
    </row>
    <row r="78" spans="1:100" x14ac:dyDescent="0.3">
      <c r="A78">
        <v>77</v>
      </c>
      <c r="B78" s="1">
        <v>45898.588483796295</v>
      </c>
      <c r="C78" s="1">
        <v>45898.601747685185</v>
      </c>
      <c r="D78" t="s">
        <v>2596</v>
      </c>
      <c r="E78" t="s">
        <v>2597</v>
      </c>
      <c r="F78">
        <v>12</v>
      </c>
      <c r="I78" t="s">
        <v>2597</v>
      </c>
      <c r="J78">
        <v>0</v>
      </c>
      <c r="L78">
        <v>12</v>
      </c>
      <c r="M78">
        <v>0</v>
      </c>
      <c r="O78">
        <v>1</v>
      </c>
      <c r="P78">
        <v>0</v>
      </c>
      <c r="R78" t="s">
        <v>42857</v>
      </c>
      <c r="S78">
        <v>1</v>
      </c>
      <c r="U78" t="s">
        <v>42858</v>
      </c>
      <c r="V78">
        <v>1</v>
      </c>
      <c r="X78" t="s">
        <v>42861</v>
      </c>
      <c r="Y78">
        <v>0</v>
      </c>
      <c r="AA78" t="s">
        <v>42860</v>
      </c>
      <c r="AB78">
        <v>1</v>
      </c>
      <c r="AD78" t="s">
        <v>42861</v>
      </c>
      <c r="AE78">
        <v>1</v>
      </c>
      <c r="AG78" t="s">
        <v>42862</v>
      </c>
      <c r="AH78">
        <v>1</v>
      </c>
      <c r="AJ78" t="s">
        <v>42863</v>
      </c>
      <c r="AK78">
        <v>1</v>
      </c>
      <c r="AM78" t="s">
        <v>42864</v>
      </c>
      <c r="AN78">
        <v>1</v>
      </c>
      <c r="AP78" t="s">
        <v>15186</v>
      </c>
      <c r="AQ78">
        <v>0</v>
      </c>
      <c r="AS78" t="s">
        <v>15187</v>
      </c>
      <c r="AT78">
        <v>1</v>
      </c>
      <c r="AV78" t="s">
        <v>15187</v>
      </c>
      <c r="AW78">
        <v>1</v>
      </c>
      <c r="AY78" t="s">
        <v>15187</v>
      </c>
      <c r="AZ78">
        <v>0</v>
      </c>
      <c r="BB78" t="s">
        <v>15187</v>
      </c>
      <c r="BC78">
        <v>0</v>
      </c>
      <c r="BE78" t="s">
        <v>15187</v>
      </c>
      <c r="BF78">
        <v>1</v>
      </c>
      <c r="BH78" t="s">
        <v>15186</v>
      </c>
      <c r="BI78">
        <v>1</v>
      </c>
      <c r="BK78" t="s">
        <v>15186</v>
      </c>
      <c r="BL78">
        <v>0</v>
      </c>
      <c r="BN78" t="s">
        <v>15186</v>
      </c>
      <c r="BO78">
        <v>1</v>
      </c>
      <c r="BQ78" t="s">
        <v>15187</v>
      </c>
      <c r="BR78">
        <v>0</v>
      </c>
      <c r="BT78" t="s">
        <v>43040</v>
      </c>
      <c r="BU78">
        <v>0</v>
      </c>
      <c r="BW78" t="s">
        <v>42876</v>
      </c>
      <c r="BX78">
        <v>0</v>
      </c>
      <c r="BZ78" t="s">
        <v>43408</v>
      </c>
      <c r="CA78">
        <v>0</v>
      </c>
      <c r="CC78" t="s">
        <v>43409</v>
      </c>
      <c r="CD78">
        <v>0</v>
      </c>
      <c r="CF78" t="s">
        <v>43410</v>
      </c>
      <c r="CG78">
        <v>0</v>
      </c>
      <c r="CI78" t="s">
        <v>43152</v>
      </c>
      <c r="CJ78">
        <v>0</v>
      </c>
      <c r="CL78" t="s">
        <v>43411</v>
      </c>
      <c r="CM78">
        <v>0</v>
      </c>
      <c r="CO78" t="s">
        <v>42987</v>
      </c>
      <c r="CP78">
        <v>0</v>
      </c>
      <c r="CR78" t="s">
        <v>42948</v>
      </c>
      <c r="CS78">
        <v>0</v>
      </c>
      <c r="CU78" t="s">
        <v>43100</v>
      </c>
      <c r="CV78">
        <v>0</v>
      </c>
    </row>
    <row r="79" spans="1:100" x14ac:dyDescent="0.3">
      <c r="A79">
        <v>78</v>
      </c>
      <c r="B79" s="1">
        <v>45898.601956018516</v>
      </c>
      <c r="C79" s="1">
        <v>45898.602476851855</v>
      </c>
      <c r="D79" t="s">
        <v>4691</v>
      </c>
      <c r="E79" t="s">
        <v>4692</v>
      </c>
      <c r="F79">
        <v>12</v>
      </c>
      <c r="I79" t="s">
        <v>43412</v>
      </c>
      <c r="J79">
        <v>0</v>
      </c>
      <c r="L79">
        <v>12</v>
      </c>
      <c r="M79">
        <v>0</v>
      </c>
      <c r="O79">
        <v>4</v>
      </c>
      <c r="P79">
        <v>0</v>
      </c>
      <c r="R79" t="s">
        <v>42857</v>
      </c>
      <c r="S79">
        <v>1</v>
      </c>
      <c r="U79" t="s">
        <v>42859</v>
      </c>
      <c r="V79">
        <v>0</v>
      </c>
      <c r="X79" t="s">
        <v>42859</v>
      </c>
      <c r="Y79">
        <v>1</v>
      </c>
      <c r="AA79" t="s">
        <v>42858</v>
      </c>
      <c r="AB79">
        <v>0</v>
      </c>
      <c r="AD79" t="s">
        <v>42861</v>
      </c>
      <c r="AE79">
        <v>1</v>
      </c>
      <c r="AG79" t="s">
        <v>42931</v>
      </c>
      <c r="AH79">
        <v>0</v>
      </c>
      <c r="AJ79" t="s">
        <v>43063</v>
      </c>
      <c r="AK79">
        <v>0</v>
      </c>
      <c r="AM79" t="s">
        <v>42864</v>
      </c>
      <c r="AN79">
        <v>1</v>
      </c>
      <c r="AP79" t="s">
        <v>15187</v>
      </c>
      <c r="AQ79">
        <v>1</v>
      </c>
      <c r="AS79" t="s">
        <v>15187</v>
      </c>
      <c r="AT79">
        <v>1</v>
      </c>
      <c r="AV79" t="s">
        <v>15187</v>
      </c>
      <c r="AW79">
        <v>1</v>
      </c>
      <c r="AY79" t="s">
        <v>15186</v>
      </c>
      <c r="AZ79">
        <v>1</v>
      </c>
      <c r="BB79" t="s">
        <v>15186</v>
      </c>
      <c r="BC79">
        <v>1</v>
      </c>
      <c r="BE79" t="s">
        <v>15187</v>
      </c>
      <c r="BF79">
        <v>1</v>
      </c>
      <c r="BH79" t="s">
        <v>15186</v>
      </c>
      <c r="BI79">
        <v>1</v>
      </c>
      <c r="BK79" t="s">
        <v>15187</v>
      </c>
      <c r="BL79">
        <v>1</v>
      </c>
      <c r="BN79" t="s">
        <v>15187</v>
      </c>
      <c r="BO79">
        <v>0</v>
      </c>
      <c r="BQ79" t="s">
        <v>15187</v>
      </c>
      <c r="BR79">
        <v>0</v>
      </c>
      <c r="BT79" t="s">
        <v>43413</v>
      </c>
      <c r="BU79">
        <v>0</v>
      </c>
      <c r="BW79" t="s">
        <v>43414</v>
      </c>
      <c r="BX79">
        <v>0</v>
      </c>
      <c r="BZ79" t="s">
        <v>43415</v>
      </c>
      <c r="CA79">
        <v>0</v>
      </c>
      <c r="CC79" t="s">
        <v>43416</v>
      </c>
      <c r="CD79">
        <v>0</v>
      </c>
      <c r="CF79" t="s">
        <v>43417</v>
      </c>
      <c r="CG79">
        <v>0</v>
      </c>
      <c r="CI79" t="s">
        <v>43418</v>
      </c>
      <c r="CJ79">
        <v>0</v>
      </c>
      <c r="CL79" t="s">
        <v>4882</v>
      </c>
      <c r="CM79">
        <v>0</v>
      </c>
      <c r="CO79" t="s">
        <v>43419</v>
      </c>
      <c r="CP79">
        <v>0</v>
      </c>
      <c r="CR79" t="s">
        <v>43420</v>
      </c>
      <c r="CS79">
        <v>0</v>
      </c>
      <c r="CU79" t="s">
        <v>43421</v>
      </c>
      <c r="CV79">
        <v>0</v>
      </c>
    </row>
    <row r="80" spans="1:100" x14ac:dyDescent="0.3">
      <c r="A80">
        <v>79</v>
      </c>
      <c r="B80" s="1">
        <v>45898.5934375</v>
      </c>
      <c r="C80" s="1">
        <v>45898.602986111109</v>
      </c>
      <c r="D80" t="s">
        <v>6181</v>
      </c>
      <c r="E80" t="s">
        <v>6182</v>
      </c>
      <c r="F80">
        <v>12</v>
      </c>
      <c r="I80" t="s">
        <v>6182</v>
      </c>
      <c r="J80">
        <v>0</v>
      </c>
      <c r="L80">
        <v>12</v>
      </c>
      <c r="M80">
        <v>0</v>
      </c>
      <c r="O80">
        <v>10</v>
      </c>
      <c r="P80">
        <v>0</v>
      </c>
      <c r="R80" t="s">
        <v>42857</v>
      </c>
      <c r="S80">
        <v>1</v>
      </c>
      <c r="U80" t="s">
        <v>42861</v>
      </c>
      <c r="V80">
        <v>0</v>
      </c>
      <c r="X80" t="s">
        <v>42858</v>
      </c>
      <c r="Y80">
        <v>0</v>
      </c>
      <c r="AA80" t="s">
        <v>42860</v>
      </c>
      <c r="AB80">
        <v>1</v>
      </c>
      <c r="AD80" t="s">
        <v>42859</v>
      </c>
      <c r="AE80">
        <v>0</v>
      </c>
      <c r="AG80" t="s">
        <v>42931</v>
      </c>
      <c r="AH80">
        <v>0</v>
      </c>
      <c r="AJ80" t="s">
        <v>42863</v>
      </c>
      <c r="AK80">
        <v>1</v>
      </c>
      <c r="AM80" t="s">
        <v>42864</v>
      </c>
      <c r="AN80">
        <v>1</v>
      </c>
      <c r="AP80" t="s">
        <v>15187</v>
      </c>
      <c r="AQ80">
        <v>1</v>
      </c>
      <c r="AS80" t="s">
        <v>15186</v>
      </c>
      <c r="AT80">
        <v>0</v>
      </c>
      <c r="AV80" t="s">
        <v>15186</v>
      </c>
      <c r="AW80">
        <v>0</v>
      </c>
      <c r="AY80" t="s">
        <v>15186</v>
      </c>
      <c r="AZ80">
        <v>1</v>
      </c>
      <c r="BB80" t="s">
        <v>15186</v>
      </c>
      <c r="BC80">
        <v>1</v>
      </c>
      <c r="BE80" t="s">
        <v>15187</v>
      </c>
      <c r="BF80">
        <v>1</v>
      </c>
      <c r="BH80" t="s">
        <v>15186</v>
      </c>
      <c r="BI80">
        <v>1</v>
      </c>
      <c r="BK80" t="s">
        <v>15187</v>
      </c>
      <c r="BL80">
        <v>1</v>
      </c>
      <c r="BN80" t="s">
        <v>15186</v>
      </c>
      <c r="BO80">
        <v>1</v>
      </c>
      <c r="BQ80" t="s">
        <v>15186</v>
      </c>
      <c r="BR80">
        <v>1</v>
      </c>
      <c r="BT80" t="s">
        <v>42942</v>
      </c>
      <c r="BU80">
        <v>0</v>
      </c>
      <c r="BW80" t="s">
        <v>42876</v>
      </c>
      <c r="BX80">
        <v>0</v>
      </c>
      <c r="BZ80" t="s">
        <v>43422</v>
      </c>
      <c r="CA80">
        <v>0</v>
      </c>
      <c r="CC80" t="s">
        <v>43423</v>
      </c>
      <c r="CD80">
        <v>0</v>
      </c>
      <c r="CF80" t="s">
        <v>43221</v>
      </c>
      <c r="CG80">
        <v>0</v>
      </c>
      <c r="CI80" t="s">
        <v>43424</v>
      </c>
      <c r="CJ80">
        <v>0</v>
      </c>
      <c r="CL80" t="s">
        <v>2691</v>
      </c>
      <c r="CM80">
        <v>0</v>
      </c>
      <c r="CO80" t="s">
        <v>42987</v>
      </c>
      <c r="CP80">
        <v>0</v>
      </c>
      <c r="CR80" t="s">
        <v>43425</v>
      </c>
      <c r="CS80">
        <v>0</v>
      </c>
      <c r="CU80" t="s">
        <v>43426</v>
      </c>
      <c r="CV80">
        <v>0</v>
      </c>
    </row>
    <row r="81" spans="1:100" x14ac:dyDescent="0.3">
      <c r="A81">
        <v>80</v>
      </c>
      <c r="B81" s="1">
        <v>45898.589837962965</v>
      </c>
      <c r="C81" s="1">
        <v>45898.603159722225</v>
      </c>
      <c r="D81" t="s">
        <v>6287</v>
      </c>
      <c r="E81" t="s">
        <v>6288</v>
      </c>
      <c r="F81">
        <v>14</v>
      </c>
      <c r="I81" t="s">
        <v>6288</v>
      </c>
      <c r="J81">
        <v>0</v>
      </c>
      <c r="L81">
        <v>12</v>
      </c>
      <c r="M81">
        <v>0</v>
      </c>
      <c r="O81">
        <v>6</v>
      </c>
      <c r="P81">
        <v>0</v>
      </c>
      <c r="R81" t="s">
        <v>42857</v>
      </c>
      <c r="S81">
        <v>1</v>
      </c>
      <c r="U81" t="s">
        <v>42858</v>
      </c>
      <c r="V81">
        <v>1</v>
      </c>
      <c r="X81" t="s">
        <v>42859</v>
      </c>
      <c r="Y81">
        <v>1</v>
      </c>
      <c r="AA81" t="s">
        <v>42857</v>
      </c>
      <c r="AB81">
        <v>0</v>
      </c>
      <c r="AD81" t="s">
        <v>42859</v>
      </c>
      <c r="AE81">
        <v>0</v>
      </c>
      <c r="AG81" t="s">
        <v>42862</v>
      </c>
      <c r="AH81">
        <v>1</v>
      </c>
      <c r="AJ81" t="s">
        <v>42863</v>
      </c>
      <c r="AK81">
        <v>1</v>
      </c>
      <c r="AM81" t="s">
        <v>42864</v>
      </c>
      <c r="AN81">
        <v>1</v>
      </c>
      <c r="AP81" t="s">
        <v>15187</v>
      </c>
      <c r="AQ81">
        <v>1</v>
      </c>
      <c r="AS81" t="s">
        <v>15187</v>
      </c>
      <c r="AT81">
        <v>1</v>
      </c>
      <c r="AV81" t="s">
        <v>15186</v>
      </c>
      <c r="AW81">
        <v>0</v>
      </c>
      <c r="AY81" t="s">
        <v>15186</v>
      </c>
      <c r="AZ81">
        <v>1</v>
      </c>
      <c r="BB81" t="s">
        <v>15186</v>
      </c>
      <c r="BC81">
        <v>1</v>
      </c>
      <c r="BE81" t="s">
        <v>15187</v>
      </c>
      <c r="BF81">
        <v>1</v>
      </c>
      <c r="BH81" t="s">
        <v>15186</v>
      </c>
      <c r="BI81">
        <v>1</v>
      </c>
      <c r="BK81" t="s">
        <v>15187</v>
      </c>
      <c r="BL81">
        <v>1</v>
      </c>
      <c r="BN81" t="s">
        <v>15186</v>
      </c>
      <c r="BO81">
        <v>1</v>
      </c>
      <c r="BQ81" t="s">
        <v>15187</v>
      </c>
      <c r="BR81">
        <v>0</v>
      </c>
      <c r="BT81" t="s">
        <v>43040</v>
      </c>
      <c r="BU81">
        <v>0</v>
      </c>
      <c r="BW81" t="s">
        <v>43161</v>
      </c>
      <c r="BX81">
        <v>0</v>
      </c>
      <c r="BZ81" t="s">
        <v>43035</v>
      </c>
      <c r="CA81">
        <v>0</v>
      </c>
      <c r="CC81" t="s">
        <v>43427</v>
      </c>
      <c r="CD81">
        <v>0</v>
      </c>
      <c r="CF81" t="s">
        <v>43035</v>
      </c>
      <c r="CG81">
        <v>0</v>
      </c>
      <c r="CI81" t="s">
        <v>43428</v>
      </c>
      <c r="CJ81">
        <v>0</v>
      </c>
      <c r="CL81" t="s">
        <v>43429</v>
      </c>
      <c r="CM81">
        <v>0</v>
      </c>
      <c r="CO81" t="s">
        <v>42987</v>
      </c>
      <c r="CP81">
        <v>0</v>
      </c>
      <c r="CR81" t="s">
        <v>43430</v>
      </c>
      <c r="CS81">
        <v>0</v>
      </c>
      <c r="CU81" t="s">
        <v>43431</v>
      </c>
      <c r="CV81">
        <v>0</v>
      </c>
    </row>
    <row r="82" spans="1:100" x14ac:dyDescent="0.3">
      <c r="A82">
        <v>81</v>
      </c>
      <c r="B82" s="1">
        <v>45898.587500000001</v>
      </c>
      <c r="C82" s="1">
        <v>45898.604004629633</v>
      </c>
      <c r="D82" t="s">
        <v>2607</v>
      </c>
      <c r="E82" t="s">
        <v>2608</v>
      </c>
      <c r="F82">
        <v>11</v>
      </c>
      <c r="I82" t="s">
        <v>2608</v>
      </c>
      <c r="J82">
        <v>0</v>
      </c>
      <c r="L82">
        <v>12</v>
      </c>
      <c r="M82">
        <v>0</v>
      </c>
      <c r="O82">
        <v>28</v>
      </c>
      <c r="P82">
        <v>0</v>
      </c>
      <c r="R82" t="s">
        <v>42857</v>
      </c>
      <c r="S82">
        <v>1</v>
      </c>
      <c r="U82" t="s">
        <v>42858</v>
      </c>
      <c r="V82">
        <v>1</v>
      </c>
      <c r="X82" t="s">
        <v>42861</v>
      </c>
      <c r="Y82">
        <v>0</v>
      </c>
      <c r="AA82" t="s">
        <v>42860</v>
      </c>
      <c r="AB82">
        <v>1</v>
      </c>
      <c r="AD82" t="s">
        <v>42861</v>
      </c>
      <c r="AE82">
        <v>1</v>
      </c>
      <c r="AG82" t="s">
        <v>42862</v>
      </c>
      <c r="AH82">
        <v>1</v>
      </c>
      <c r="AJ82" t="s">
        <v>42863</v>
      </c>
      <c r="AK82">
        <v>1</v>
      </c>
      <c r="AM82" t="s">
        <v>43063</v>
      </c>
      <c r="AN82">
        <v>0</v>
      </c>
      <c r="AP82" t="s">
        <v>15186</v>
      </c>
      <c r="AQ82">
        <v>0</v>
      </c>
      <c r="AS82" t="s">
        <v>15187</v>
      </c>
      <c r="AT82">
        <v>1</v>
      </c>
      <c r="AV82" t="s">
        <v>15187</v>
      </c>
      <c r="AW82">
        <v>1</v>
      </c>
      <c r="AY82" t="s">
        <v>15187</v>
      </c>
      <c r="AZ82">
        <v>0</v>
      </c>
      <c r="BB82" t="s">
        <v>15187</v>
      </c>
      <c r="BC82">
        <v>0</v>
      </c>
      <c r="BE82" t="s">
        <v>15186</v>
      </c>
      <c r="BF82">
        <v>0</v>
      </c>
      <c r="BH82" t="s">
        <v>15187</v>
      </c>
      <c r="BI82">
        <v>0</v>
      </c>
      <c r="BK82" t="s">
        <v>15187</v>
      </c>
      <c r="BL82">
        <v>1</v>
      </c>
      <c r="BN82" t="s">
        <v>15186</v>
      </c>
      <c r="BO82">
        <v>1</v>
      </c>
      <c r="BQ82" t="s">
        <v>15186</v>
      </c>
      <c r="BR82">
        <v>1</v>
      </c>
      <c r="BT82" t="s">
        <v>43432</v>
      </c>
      <c r="BU82">
        <v>0</v>
      </c>
      <c r="BW82" t="s">
        <v>43433</v>
      </c>
      <c r="BX82">
        <v>0</v>
      </c>
      <c r="BZ82" t="s">
        <v>43434</v>
      </c>
      <c r="CA82">
        <v>0</v>
      </c>
      <c r="CC82" t="s">
        <v>43435</v>
      </c>
      <c r="CD82">
        <v>0</v>
      </c>
      <c r="CF82" t="s">
        <v>43436</v>
      </c>
      <c r="CG82">
        <v>0</v>
      </c>
      <c r="CI82" t="s">
        <v>43437</v>
      </c>
      <c r="CJ82">
        <v>0</v>
      </c>
      <c r="CL82" t="s">
        <v>43327</v>
      </c>
      <c r="CM82">
        <v>0</v>
      </c>
      <c r="CO82" t="s">
        <v>43438</v>
      </c>
      <c r="CP82">
        <v>0</v>
      </c>
      <c r="CR82" t="s">
        <v>43439</v>
      </c>
      <c r="CS82">
        <v>0</v>
      </c>
      <c r="CU82" t="s">
        <v>43440</v>
      </c>
      <c r="CV82">
        <v>0</v>
      </c>
    </row>
    <row r="83" spans="1:100" x14ac:dyDescent="0.3">
      <c r="A83">
        <v>82</v>
      </c>
      <c r="B83" s="1">
        <v>45898.587847222225</v>
      </c>
      <c r="C83" s="1">
        <v>45898.604027777779</v>
      </c>
      <c r="D83" t="s">
        <v>2616</v>
      </c>
      <c r="E83" t="s">
        <v>2617</v>
      </c>
      <c r="F83">
        <v>12</v>
      </c>
      <c r="I83" t="s">
        <v>6422</v>
      </c>
      <c r="J83">
        <v>0</v>
      </c>
      <c r="L83">
        <v>12</v>
      </c>
      <c r="M83">
        <v>0</v>
      </c>
      <c r="O83">
        <v>38</v>
      </c>
      <c r="P83">
        <v>0</v>
      </c>
      <c r="R83" t="s">
        <v>42857</v>
      </c>
      <c r="S83">
        <v>1</v>
      </c>
      <c r="U83" t="s">
        <v>42858</v>
      </c>
      <c r="V83">
        <v>1</v>
      </c>
      <c r="X83" t="s">
        <v>42861</v>
      </c>
      <c r="Y83">
        <v>0</v>
      </c>
      <c r="AA83" t="s">
        <v>42860</v>
      </c>
      <c r="AB83">
        <v>1</v>
      </c>
      <c r="AD83" t="s">
        <v>42861</v>
      </c>
      <c r="AE83">
        <v>1</v>
      </c>
      <c r="AG83" t="s">
        <v>42931</v>
      </c>
      <c r="AH83">
        <v>0</v>
      </c>
      <c r="AJ83" t="s">
        <v>42863</v>
      </c>
      <c r="AK83">
        <v>1</v>
      </c>
      <c r="AM83" t="s">
        <v>42864</v>
      </c>
      <c r="AN83">
        <v>1</v>
      </c>
      <c r="AP83" t="s">
        <v>15186</v>
      </c>
      <c r="AQ83">
        <v>0</v>
      </c>
      <c r="AS83" t="s">
        <v>15187</v>
      </c>
      <c r="AT83">
        <v>1</v>
      </c>
      <c r="AV83" t="s">
        <v>15187</v>
      </c>
      <c r="AW83">
        <v>1</v>
      </c>
      <c r="AY83" t="s">
        <v>15187</v>
      </c>
      <c r="AZ83">
        <v>0</v>
      </c>
      <c r="BB83" t="s">
        <v>15187</v>
      </c>
      <c r="BC83">
        <v>0</v>
      </c>
      <c r="BE83" t="s">
        <v>15187</v>
      </c>
      <c r="BF83">
        <v>1</v>
      </c>
      <c r="BH83" t="s">
        <v>15186</v>
      </c>
      <c r="BI83">
        <v>1</v>
      </c>
      <c r="BK83" t="s">
        <v>15187</v>
      </c>
      <c r="BL83">
        <v>1</v>
      </c>
      <c r="BN83" t="s">
        <v>15186</v>
      </c>
      <c r="BO83">
        <v>1</v>
      </c>
      <c r="BQ83" t="s">
        <v>15187</v>
      </c>
      <c r="BR83">
        <v>0</v>
      </c>
      <c r="BT83" t="s">
        <v>43432</v>
      </c>
      <c r="BU83">
        <v>0</v>
      </c>
      <c r="BW83" t="s">
        <v>43433</v>
      </c>
      <c r="BX83">
        <v>0</v>
      </c>
      <c r="BZ83" t="s">
        <v>43434</v>
      </c>
      <c r="CA83">
        <v>0</v>
      </c>
      <c r="CC83" t="s">
        <v>43435</v>
      </c>
      <c r="CD83">
        <v>0</v>
      </c>
      <c r="CF83" t="s">
        <v>43436</v>
      </c>
      <c r="CG83">
        <v>0</v>
      </c>
      <c r="CI83" t="s">
        <v>43437</v>
      </c>
      <c r="CJ83">
        <v>0</v>
      </c>
      <c r="CL83" t="s">
        <v>43327</v>
      </c>
      <c r="CM83">
        <v>0</v>
      </c>
      <c r="CO83" t="s">
        <v>43438</v>
      </c>
      <c r="CP83">
        <v>0</v>
      </c>
      <c r="CR83" t="s">
        <v>43439</v>
      </c>
      <c r="CS83">
        <v>0</v>
      </c>
      <c r="CU83" t="s">
        <v>43440</v>
      </c>
      <c r="CV83">
        <v>0</v>
      </c>
    </row>
    <row r="84" spans="1:100" x14ac:dyDescent="0.3">
      <c r="A84">
        <v>83</v>
      </c>
      <c r="B84" s="1">
        <v>45898.586863425924</v>
      </c>
      <c r="C84" s="1">
        <v>45898.604074074072</v>
      </c>
      <c r="D84" t="s">
        <v>2448</v>
      </c>
      <c r="E84" t="s">
        <v>2449</v>
      </c>
      <c r="F84">
        <v>12</v>
      </c>
      <c r="I84" t="s">
        <v>2450</v>
      </c>
      <c r="J84">
        <v>0</v>
      </c>
      <c r="L84">
        <v>12</v>
      </c>
      <c r="M84">
        <v>0</v>
      </c>
      <c r="O84">
        <v>15</v>
      </c>
      <c r="P84">
        <v>0</v>
      </c>
      <c r="R84" t="s">
        <v>42857</v>
      </c>
      <c r="S84">
        <v>1</v>
      </c>
      <c r="U84" t="s">
        <v>42858</v>
      </c>
      <c r="V84">
        <v>1</v>
      </c>
      <c r="X84" t="s">
        <v>42859</v>
      </c>
      <c r="Y84">
        <v>1</v>
      </c>
      <c r="AA84" t="s">
        <v>42860</v>
      </c>
      <c r="AB84">
        <v>1</v>
      </c>
      <c r="AD84" t="s">
        <v>42861</v>
      </c>
      <c r="AE84">
        <v>1</v>
      </c>
      <c r="AG84" t="s">
        <v>42862</v>
      </c>
      <c r="AH84">
        <v>1</v>
      </c>
      <c r="AJ84" t="s">
        <v>42863</v>
      </c>
      <c r="AK84">
        <v>1</v>
      </c>
      <c r="AM84" t="s">
        <v>43063</v>
      </c>
      <c r="AN84">
        <v>0</v>
      </c>
      <c r="AP84" t="s">
        <v>15186</v>
      </c>
      <c r="AQ84">
        <v>0</v>
      </c>
      <c r="AS84" t="s">
        <v>15187</v>
      </c>
      <c r="AT84">
        <v>1</v>
      </c>
      <c r="AV84" t="s">
        <v>15187</v>
      </c>
      <c r="AW84">
        <v>1</v>
      </c>
      <c r="AY84" t="s">
        <v>15187</v>
      </c>
      <c r="AZ84">
        <v>0</v>
      </c>
      <c r="BB84" t="s">
        <v>15187</v>
      </c>
      <c r="BC84">
        <v>0</v>
      </c>
      <c r="BE84" t="s">
        <v>15186</v>
      </c>
      <c r="BF84">
        <v>0</v>
      </c>
      <c r="BH84" t="s">
        <v>15187</v>
      </c>
      <c r="BI84">
        <v>0</v>
      </c>
      <c r="BK84" t="s">
        <v>15187</v>
      </c>
      <c r="BL84">
        <v>1</v>
      </c>
      <c r="BN84" t="s">
        <v>15186</v>
      </c>
      <c r="BO84">
        <v>1</v>
      </c>
      <c r="BQ84" t="s">
        <v>15186</v>
      </c>
      <c r="BR84">
        <v>1</v>
      </c>
      <c r="BT84" t="s">
        <v>43432</v>
      </c>
      <c r="BU84">
        <v>0</v>
      </c>
      <c r="BW84" t="s">
        <v>43433</v>
      </c>
      <c r="BX84">
        <v>0</v>
      </c>
      <c r="BZ84" t="s">
        <v>43434</v>
      </c>
      <c r="CA84">
        <v>0</v>
      </c>
      <c r="CC84" t="s">
        <v>43435</v>
      </c>
      <c r="CD84">
        <v>0</v>
      </c>
      <c r="CF84" t="s">
        <v>43436</v>
      </c>
      <c r="CG84">
        <v>0</v>
      </c>
      <c r="CI84" t="s">
        <v>43437</v>
      </c>
      <c r="CJ84">
        <v>0</v>
      </c>
      <c r="CL84" t="s">
        <v>43327</v>
      </c>
      <c r="CM84">
        <v>0</v>
      </c>
      <c r="CO84" t="s">
        <v>43438</v>
      </c>
      <c r="CP84">
        <v>0</v>
      </c>
      <c r="CR84" t="s">
        <v>43439</v>
      </c>
      <c r="CS84">
        <v>0</v>
      </c>
      <c r="CU84" t="s">
        <v>43440</v>
      </c>
      <c r="CV84">
        <v>0</v>
      </c>
    </row>
    <row r="85" spans="1:100" x14ac:dyDescent="0.3">
      <c r="A85">
        <v>84</v>
      </c>
      <c r="B85" s="1">
        <v>45898.591770833336</v>
      </c>
      <c r="C85" s="1">
        <v>45898.604166666664</v>
      </c>
      <c r="D85" t="s">
        <v>2105</v>
      </c>
      <c r="E85" t="s">
        <v>2106</v>
      </c>
      <c r="F85">
        <v>16</v>
      </c>
      <c r="I85" t="s">
        <v>2106</v>
      </c>
      <c r="J85">
        <v>0</v>
      </c>
      <c r="L85">
        <v>4</v>
      </c>
      <c r="M85">
        <v>0</v>
      </c>
      <c r="O85">
        <v>21</v>
      </c>
      <c r="P85">
        <v>0</v>
      </c>
      <c r="R85" t="s">
        <v>42857</v>
      </c>
      <c r="S85">
        <v>1</v>
      </c>
      <c r="U85" t="s">
        <v>42858</v>
      </c>
      <c r="V85">
        <v>1</v>
      </c>
      <c r="X85" t="s">
        <v>42859</v>
      </c>
      <c r="Y85">
        <v>1</v>
      </c>
      <c r="AA85" t="s">
        <v>42860</v>
      </c>
      <c r="AB85">
        <v>1</v>
      </c>
      <c r="AD85" t="s">
        <v>42861</v>
      </c>
      <c r="AE85">
        <v>1</v>
      </c>
      <c r="AG85" t="s">
        <v>42862</v>
      </c>
      <c r="AH85">
        <v>1</v>
      </c>
      <c r="AJ85" t="s">
        <v>42863</v>
      </c>
      <c r="AK85">
        <v>1</v>
      </c>
      <c r="AM85" t="s">
        <v>42864</v>
      </c>
      <c r="AN85">
        <v>1</v>
      </c>
      <c r="AP85" t="s">
        <v>15187</v>
      </c>
      <c r="AQ85">
        <v>1</v>
      </c>
      <c r="AS85" t="s">
        <v>15187</v>
      </c>
      <c r="AT85">
        <v>1</v>
      </c>
      <c r="AV85" t="s">
        <v>15187</v>
      </c>
      <c r="AW85">
        <v>1</v>
      </c>
      <c r="AY85" t="s">
        <v>15187</v>
      </c>
      <c r="AZ85">
        <v>0</v>
      </c>
      <c r="BB85" t="s">
        <v>15187</v>
      </c>
      <c r="BC85">
        <v>0</v>
      </c>
      <c r="BE85" t="s">
        <v>15187</v>
      </c>
      <c r="BF85">
        <v>1</v>
      </c>
      <c r="BH85" t="s">
        <v>15186</v>
      </c>
      <c r="BI85">
        <v>1</v>
      </c>
      <c r="BK85" t="s">
        <v>15187</v>
      </c>
      <c r="BL85">
        <v>1</v>
      </c>
      <c r="BN85" t="s">
        <v>15186</v>
      </c>
      <c r="BO85">
        <v>1</v>
      </c>
      <c r="BQ85" t="s">
        <v>15186</v>
      </c>
      <c r="BR85">
        <v>1</v>
      </c>
      <c r="BT85" t="s">
        <v>42857</v>
      </c>
      <c r="BU85">
        <v>0</v>
      </c>
      <c r="BW85" t="s">
        <v>42922</v>
      </c>
      <c r="BX85">
        <v>0</v>
      </c>
      <c r="BZ85" t="s">
        <v>43441</v>
      </c>
      <c r="CA85">
        <v>0</v>
      </c>
      <c r="CC85" t="s">
        <v>43442</v>
      </c>
      <c r="CD85">
        <v>0</v>
      </c>
      <c r="CF85" t="s">
        <v>43443</v>
      </c>
      <c r="CG85">
        <v>0</v>
      </c>
      <c r="CI85" t="s">
        <v>43444</v>
      </c>
      <c r="CJ85">
        <v>0</v>
      </c>
      <c r="CL85" t="s">
        <v>43445</v>
      </c>
      <c r="CM85">
        <v>0</v>
      </c>
      <c r="CO85" t="s">
        <v>42987</v>
      </c>
      <c r="CP85">
        <v>0</v>
      </c>
      <c r="CR85" t="s">
        <v>43446</v>
      </c>
      <c r="CS85">
        <v>0</v>
      </c>
      <c r="CU85" t="s">
        <v>43447</v>
      </c>
      <c r="CV85">
        <v>0</v>
      </c>
    </row>
    <row r="86" spans="1:100" x14ac:dyDescent="0.3">
      <c r="A86">
        <v>85</v>
      </c>
      <c r="B86" s="1">
        <v>45898.586967592593</v>
      </c>
      <c r="C86" s="1">
        <v>45898.604363425926</v>
      </c>
      <c r="D86" t="s">
        <v>2065</v>
      </c>
      <c r="E86" t="s">
        <v>2066</v>
      </c>
      <c r="F86">
        <v>14</v>
      </c>
      <c r="I86" t="s">
        <v>6484</v>
      </c>
      <c r="J86">
        <v>0</v>
      </c>
      <c r="L86">
        <v>4</v>
      </c>
      <c r="M86">
        <v>0</v>
      </c>
      <c r="O86">
        <v>25</v>
      </c>
      <c r="P86">
        <v>0</v>
      </c>
      <c r="R86" t="s">
        <v>42857</v>
      </c>
      <c r="S86">
        <v>1</v>
      </c>
      <c r="U86" t="s">
        <v>42859</v>
      </c>
      <c r="V86">
        <v>0</v>
      </c>
      <c r="X86" t="s">
        <v>42859</v>
      </c>
      <c r="Y86">
        <v>1</v>
      </c>
      <c r="AA86" t="s">
        <v>42860</v>
      </c>
      <c r="AB86">
        <v>1</v>
      </c>
      <c r="AD86" t="s">
        <v>42858</v>
      </c>
      <c r="AE86">
        <v>0</v>
      </c>
      <c r="AG86" t="s">
        <v>42862</v>
      </c>
      <c r="AH86">
        <v>1</v>
      </c>
      <c r="AJ86" t="s">
        <v>42863</v>
      </c>
      <c r="AK86">
        <v>1</v>
      </c>
      <c r="AM86" t="s">
        <v>42864</v>
      </c>
      <c r="AN86">
        <v>1</v>
      </c>
      <c r="AP86" t="s">
        <v>15187</v>
      </c>
      <c r="AQ86">
        <v>1</v>
      </c>
      <c r="AS86" t="s">
        <v>15187</v>
      </c>
      <c r="AT86">
        <v>1</v>
      </c>
      <c r="AV86" t="s">
        <v>15187</v>
      </c>
      <c r="AW86">
        <v>1</v>
      </c>
      <c r="AY86" t="s">
        <v>15187</v>
      </c>
      <c r="AZ86">
        <v>0</v>
      </c>
      <c r="BB86" t="s">
        <v>15187</v>
      </c>
      <c r="BC86">
        <v>0</v>
      </c>
      <c r="BE86" t="s">
        <v>15187</v>
      </c>
      <c r="BF86">
        <v>1</v>
      </c>
      <c r="BH86" t="s">
        <v>15186</v>
      </c>
      <c r="BI86">
        <v>1</v>
      </c>
      <c r="BK86" t="s">
        <v>15187</v>
      </c>
      <c r="BL86">
        <v>1</v>
      </c>
      <c r="BN86" t="s">
        <v>15186</v>
      </c>
      <c r="BO86">
        <v>1</v>
      </c>
      <c r="BQ86" t="s">
        <v>15186</v>
      </c>
      <c r="BR86">
        <v>1</v>
      </c>
      <c r="BT86" t="s">
        <v>43040</v>
      </c>
      <c r="BU86">
        <v>0</v>
      </c>
      <c r="BW86" t="s">
        <v>43143</v>
      </c>
      <c r="BX86">
        <v>0</v>
      </c>
      <c r="BZ86" t="s">
        <v>43448</v>
      </c>
      <c r="CA86">
        <v>0</v>
      </c>
      <c r="CC86" t="s">
        <v>43449</v>
      </c>
      <c r="CD86">
        <v>0</v>
      </c>
      <c r="CF86" t="s">
        <v>43450</v>
      </c>
      <c r="CG86">
        <v>0</v>
      </c>
      <c r="CI86" t="s">
        <v>43451</v>
      </c>
      <c r="CJ86">
        <v>0</v>
      </c>
      <c r="CL86" t="s">
        <v>43452</v>
      </c>
      <c r="CM86">
        <v>0</v>
      </c>
      <c r="CO86" t="s">
        <v>43453</v>
      </c>
      <c r="CP86">
        <v>0</v>
      </c>
      <c r="CR86" t="s">
        <v>43454</v>
      </c>
      <c r="CS86">
        <v>0</v>
      </c>
      <c r="CU86" t="s">
        <v>43455</v>
      </c>
      <c r="CV86">
        <v>0</v>
      </c>
    </row>
    <row r="87" spans="1:100" x14ac:dyDescent="0.3">
      <c r="A87">
        <v>86</v>
      </c>
      <c r="B87" s="1">
        <v>45898.594548611109</v>
      </c>
      <c r="C87" s="1">
        <v>45898.606550925928</v>
      </c>
      <c r="D87" t="s">
        <v>2295</v>
      </c>
      <c r="E87" t="s">
        <v>2296</v>
      </c>
      <c r="F87">
        <v>12</v>
      </c>
      <c r="I87" t="s">
        <v>2297</v>
      </c>
      <c r="J87">
        <v>0</v>
      </c>
      <c r="L87">
        <v>12</v>
      </c>
      <c r="M87">
        <v>0</v>
      </c>
      <c r="O87">
        <v>14</v>
      </c>
      <c r="P87">
        <v>0</v>
      </c>
      <c r="R87" t="s">
        <v>42857</v>
      </c>
      <c r="S87">
        <v>1</v>
      </c>
      <c r="U87" t="s">
        <v>42861</v>
      </c>
      <c r="V87">
        <v>0</v>
      </c>
      <c r="X87" t="s">
        <v>42858</v>
      </c>
      <c r="Y87">
        <v>0</v>
      </c>
      <c r="AA87" t="s">
        <v>42860</v>
      </c>
      <c r="AB87">
        <v>1</v>
      </c>
      <c r="AD87" t="s">
        <v>42859</v>
      </c>
      <c r="AE87">
        <v>0</v>
      </c>
      <c r="AG87" t="s">
        <v>42931</v>
      </c>
      <c r="AH87">
        <v>0</v>
      </c>
      <c r="AJ87" t="s">
        <v>42863</v>
      </c>
      <c r="AK87">
        <v>1</v>
      </c>
      <c r="AM87" t="s">
        <v>42864</v>
      </c>
      <c r="AN87">
        <v>1</v>
      </c>
      <c r="AP87" t="s">
        <v>15187</v>
      </c>
      <c r="AQ87">
        <v>1</v>
      </c>
      <c r="AS87" t="s">
        <v>15186</v>
      </c>
      <c r="AT87">
        <v>0</v>
      </c>
      <c r="AV87" t="s">
        <v>15186</v>
      </c>
      <c r="AW87">
        <v>0</v>
      </c>
      <c r="AY87" t="s">
        <v>15186</v>
      </c>
      <c r="AZ87">
        <v>1</v>
      </c>
      <c r="BB87" t="s">
        <v>15186</v>
      </c>
      <c r="BC87">
        <v>1</v>
      </c>
      <c r="BE87" t="s">
        <v>15187</v>
      </c>
      <c r="BF87">
        <v>1</v>
      </c>
      <c r="BH87" t="s">
        <v>15186</v>
      </c>
      <c r="BI87">
        <v>1</v>
      </c>
      <c r="BK87" t="s">
        <v>15187</v>
      </c>
      <c r="BL87">
        <v>1</v>
      </c>
      <c r="BN87" t="s">
        <v>15186</v>
      </c>
      <c r="BO87">
        <v>1</v>
      </c>
      <c r="BQ87" t="s">
        <v>15186</v>
      </c>
      <c r="BR87">
        <v>1</v>
      </c>
      <c r="BT87" t="s">
        <v>43456</v>
      </c>
      <c r="BU87">
        <v>0</v>
      </c>
      <c r="BW87" t="s">
        <v>43457</v>
      </c>
      <c r="BX87">
        <v>0</v>
      </c>
      <c r="BZ87" t="s">
        <v>43458</v>
      </c>
      <c r="CA87">
        <v>0</v>
      </c>
      <c r="CC87" t="s">
        <v>43459</v>
      </c>
      <c r="CD87">
        <v>0</v>
      </c>
      <c r="CF87" t="s">
        <v>43460</v>
      </c>
      <c r="CG87">
        <v>0</v>
      </c>
      <c r="CI87" t="s">
        <v>43461</v>
      </c>
      <c r="CJ87">
        <v>0</v>
      </c>
      <c r="CL87" t="s">
        <v>43462</v>
      </c>
      <c r="CM87">
        <v>0</v>
      </c>
      <c r="CO87" t="s">
        <v>43463</v>
      </c>
      <c r="CP87">
        <v>0</v>
      </c>
      <c r="CR87" t="s">
        <v>43464</v>
      </c>
      <c r="CS87">
        <v>0</v>
      </c>
      <c r="CU87" t="s">
        <v>43465</v>
      </c>
      <c r="CV87">
        <v>0</v>
      </c>
    </row>
    <row r="88" spans="1:100" x14ac:dyDescent="0.3">
      <c r="A88">
        <v>87</v>
      </c>
      <c r="B88" s="1">
        <v>45898.586597222224</v>
      </c>
      <c r="C88" s="1">
        <v>45898.607719907406</v>
      </c>
      <c r="D88" t="s">
        <v>2033</v>
      </c>
      <c r="E88" t="s">
        <v>2034</v>
      </c>
      <c r="F88">
        <v>16</v>
      </c>
      <c r="I88" t="s">
        <v>2034</v>
      </c>
      <c r="J88">
        <v>0</v>
      </c>
      <c r="L88">
        <v>4</v>
      </c>
      <c r="M88">
        <v>0</v>
      </c>
      <c r="O88">
        <v>23</v>
      </c>
      <c r="P88">
        <v>0</v>
      </c>
      <c r="R88" t="s">
        <v>42857</v>
      </c>
      <c r="S88">
        <v>1</v>
      </c>
      <c r="U88" t="s">
        <v>42858</v>
      </c>
      <c r="V88">
        <v>1</v>
      </c>
      <c r="X88" t="s">
        <v>42859</v>
      </c>
      <c r="Y88">
        <v>1</v>
      </c>
      <c r="AA88" t="s">
        <v>42860</v>
      </c>
      <c r="AB88">
        <v>1</v>
      </c>
      <c r="AD88" t="s">
        <v>42861</v>
      </c>
      <c r="AE88">
        <v>1</v>
      </c>
      <c r="AG88" t="s">
        <v>42862</v>
      </c>
      <c r="AH88">
        <v>1</v>
      </c>
      <c r="AJ88" t="s">
        <v>42863</v>
      </c>
      <c r="AK88">
        <v>1</v>
      </c>
      <c r="AM88" t="s">
        <v>42864</v>
      </c>
      <c r="AN88">
        <v>1</v>
      </c>
      <c r="AP88" t="s">
        <v>15187</v>
      </c>
      <c r="AQ88">
        <v>1</v>
      </c>
      <c r="AS88" t="s">
        <v>15187</v>
      </c>
      <c r="AT88">
        <v>1</v>
      </c>
      <c r="AV88" t="s">
        <v>15187</v>
      </c>
      <c r="AW88">
        <v>1</v>
      </c>
      <c r="AY88" t="s">
        <v>15187</v>
      </c>
      <c r="AZ88">
        <v>0</v>
      </c>
      <c r="BB88" t="s">
        <v>15187</v>
      </c>
      <c r="BC88">
        <v>0</v>
      </c>
      <c r="BE88" t="s">
        <v>15187</v>
      </c>
      <c r="BF88">
        <v>1</v>
      </c>
      <c r="BH88" t="s">
        <v>15186</v>
      </c>
      <c r="BI88">
        <v>1</v>
      </c>
      <c r="BK88" t="s">
        <v>15187</v>
      </c>
      <c r="BL88">
        <v>1</v>
      </c>
      <c r="BN88" t="s">
        <v>15186</v>
      </c>
      <c r="BO88">
        <v>1</v>
      </c>
      <c r="BQ88" t="s">
        <v>15186</v>
      </c>
      <c r="BR88">
        <v>1</v>
      </c>
      <c r="BT88" t="s">
        <v>43040</v>
      </c>
      <c r="BU88">
        <v>0</v>
      </c>
      <c r="BW88" t="s">
        <v>42876</v>
      </c>
      <c r="BX88">
        <v>0</v>
      </c>
      <c r="BZ88" t="s">
        <v>43466</v>
      </c>
      <c r="CA88">
        <v>0</v>
      </c>
      <c r="CC88" t="s">
        <v>43150</v>
      </c>
      <c r="CD88">
        <v>0</v>
      </c>
      <c r="CF88" t="s">
        <v>43035</v>
      </c>
      <c r="CG88">
        <v>0</v>
      </c>
      <c r="CI88" t="s">
        <v>43152</v>
      </c>
      <c r="CJ88">
        <v>0</v>
      </c>
      <c r="CL88" t="s">
        <v>43467</v>
      </c>
      <c r="CM88">
        <v>0</v>
      </c>
      <c r="CO88" t="s">
        <v>42987</v>
      </c>
      <c r="CP88">
        <v>0</v>
      </c>
      <c r="CR88" t="s">
        <v>42948</v>
      </c>
      <c r="CS88">
        <v>0</v>
      </c>
      <c r="CU88" t="s">
        <v>43468</v>
      </c>
      <c r="CV88">
        <v>0</v>
      </c>
    </row>
    <row r="89" spans="1:100" x14ac:dyDescent="0.3">
      <c r="A89">
        <v>88</v>
      </c>
      <c r="B89" s="1">
        <v>45898.595543981479</v>
      </c>
      <c r="C89" s="1">
        <v>45898.608101851853</v>
      </c>
      <c r="D89" t="s">
        <v>2517</v>
      </c>
      <c r="E89" t="s">
        <v>2518</v>
      </c>
      <c r="F89">
        <v>13</v>
      </c>
      <c r="I89" t="s">
        <v>2518</v>
      </c>
      <c r="J89">
        <v>0</v>
      </c>
      <c r="L89">
        <v>12</v>
      </c>
      <c r="M89">
        <v>0</v>
      </c>
      <c r="O89">
        <v>8</v>
      </c>
      <c r="P89">
        <v>0</v>
      </c>
      <c r="R89" t="s">
        <v>42857</v>
      </c>
      <c r="S89">
        <v>1</v>
      </c>
      <c r="U89" t="s">
        <v>42861</v>
      </c>
      <c r="V89">
        <v>0</v>
      </c>
      <c r="X89" t="s">
        <v>42858</v>
      </c>
      <c r="Y89">
        <v>0</v>
      </c>
      <c r="AA89" t="s">
        <v>42860</v>
      </c>
      <c r="AB89">
        <v>1</v>
      </c>
      <c r="AD89" t="s">
        <v>42861</v>
      </c>
      <c r="AE89">
        <v>1</v>
      </c>
      <c r="AG89" t="s">
        <v>42931</v>
      </c>
      <c r="AH89">
        <v>0</v>
      </c>
      <c r="AJ89" t="s">
        <v>42863</v>
      </c>
      <c r="AK89">
        <v>1</v>
      </c>
      <c r="AM89" t="s">
        <v>42864</v>
      </c>
      <c r="AN89">
        <v>1</v>
      </c>
      <c r="AP89" t="s">
        <v>15187</v>
      </c>
      <c r="AQ89">
        <v>1</v>
      </c>
      <c r="AS89" t="s">
        <v>15186</v>
      </c>
      <c r="AT89">
        <v>0</v>
      </c>
      <c r="AV89" t="s">
        <v>15186</v>
      </c>
      <c r="AW89">
        <v>0</v>
      </c>
      <c r="AY89" t="s">
        <v>15186</v>
      </c>
      <c r="AZ89">
        <v>1</v>
      </c>
      <c r="BB89" t="s">
        <v>15186</v>
      </c>
      <c r="BC89">
        <v>1</v>
      </c>
      <c r="BE89" t="s">
        <v>15187</v>
      </c>
      <c r="BF89">
        <v>1</v>
      </c>
      <c r="BH89" t="s">
        <v>15186</v>
      </c>
      <c r="BI89">
        <v>1</v>
      </c>
      <c r="BK89" t="s">
        <v>15187</v>
      </c>
      <c r="BL89">
        <v>1</v>
      </c>
      <c r="BN89" t="s">
        <v>15186</v>
      </c>
      <c r="BO89">
        <v>1</v>
      </c>
      <c r="BQ89" t="s">
        <v>15186</v>
      </c>
      <c r="BR89">
        <v>1</v>
      </c>
      <c r="BT89" t="s">
        <v>43469</v>
      </c>
      <c r="BU89">
        <v>0</v>
      </c>
      <c r="BW89" t="s">
        <v>43470</v>
      </c>
      <c r="BX89">
        <v>0</v>
      </c>
      <c r="BZ89" t="s">
        <v>43471</v>
      </c>
      <c r="CA89">
        <v>0</v>
      </c>
      <c r="CC89" t="s">
        <v>43472</v>
      </c>
      <c r="CD89">
        <v>0</v>
      </c>
      <c r="CF89" t="s">
        <v>43473</v>
      </c>
      <c r="CG89">
        <v>0</v>
      </c>
      <c r="CI89" t="s">
        <v>43474</v>
      </c>
      <c r="CJ89">
        <v>0</v>
      </c>
      <c r="CL89" t="s">
        <v>43475</v>
      </c>
      <c r="CM89">
        <v>0</v>
      </c>
      <c r="CO89" t="s">
        <v>43476</v>
      </c>
      <c r="CP89">
        <v>0</v>
      </c>
      <c r="CR89" t="s">
        <v>43477</v>
      </c>
      <c r="CS89">
        <v>0</v>
      </c>
      <c r="CU89" t="s">
        <v>43478</v>
      </c>
      <c r="CV89">
        <v>0</v>
      </c>
    </row>
    <row r="90" spans="1:100" x14ac:dyDescent="0.3">
      <c r="A90">
        <v>89</v>
      </c>
      <c r="B90" s="1">
        <v>45898.599502314813</v>
      </c>
      <c r="C90" s="1">
        <v>45898.609097222223</v>
      </c>
      <c r="D90" t="s">
        <v>2013</v>
      </c>
      <c r="E90" t="s">
        <v>2014</v>
      </c>
      <c r="F90">
        <v>14</v>
      </c>
      <c r="I90" t="s">
        <v>2014</v>
      </c>
      <c r="J90">
        <v>0</v>
      </c>
      <c r="L90">
        <v>4</v>
      </c>
      <c r="M90">
        <v>0</v>
      </c>
      <c r="O90">
        <v>20</v>
      </c>
      <c r="P90">
        <v>0</v>
      </c>
      <c r="R90" t="s">
        <v>42857</v>
      </c>
      <c r="S90">
        <v>1</v>
      </c>
      <c r="U90" t="s">
        <v>42859</v>
      </c>
      <c r="V90">
        <v>0</v>
      </c>
      <c r="X90" t="s">
        <v>42859</v>
      </c>
      <c r="Y90">
        <v>1</v>
      </c>
      <c r="AA90" t="s">
        <v>42860</v>
      </c>
      <c r="AB90">
        <v>1</v>
      </c>
      <c r="AD90" t="s">
        <v>42858</v>
      </c>
      <c r="AE90">
        <v>0</v>
      </c>
      <c r="AG90" t="s">
        <v>43073</v>
      </c>
      <c r="AH90">
        <v>0</v>
      </c>
      <c r="AJ90" t="s">
        <v>42863</v>
      </c>
      <c r="AK90">
        <v>1</v>
      </c>
      <c r="AM90" t="s">
        <v>42864</v>
      </c>
      <c r="AN90">
        <v>1</v>
      </c>
      <c r="AP90" t="s">
        <v>15187</v>
      </c>
      <c r="AQ90">
        <v>1</v>
      </c>
      <c r="AS90" t="s">
        <v>15187</v>
      </c>
      <c r="AT90">
        <v>1</v>
      </c>
      <c r="AV90" t="s">
        <v>15186</v>
      </c>
      <c r="AW90">
        <v>0</v>
      </c>
      <c r="AY90" t="s">
        <v>15186</v>
      </c>
      <c r="AZ90">
        <v>1</v>
      </c>
      <c r="BB90" t="s">
        <v>15186</v>
      </c>
      <c r="BC90">
        <v>1</v>
      </c>
      <c r="BE90" t="s">
        <v>15187</v>
      </c>
      <c r="BF90">
        <v>1</v>
      </c>
      <c r="BH90" t="s">
        <v>15186</v>
      </c>
      <c r="BI90">
        <v>1</v>
      </c>
      <c r="BK90" t="s">
        <v>15187</v>
      </c>
      <c r="BL90">
        <v>1</v>
      </c>
      <c r="BN90" t="s">
        <v>15186</v>
      </c>
      <c r="BO90">
        <v>1</v>
      </c>
      <c r="BQ90" t="s">
        <v>15186</v>
      </c>
      <c r="BR90">
        <v>1</v>
      </c>
      <c r="BT90" t="s">
        <v>43479</v>
      </c>
      <c r="BU90">
        <v>0</v>
      </c>
      <c r="BW90" t="s">
        <v>43480</v>
      </c>
      <c r="BX90">
        <v>0</v>
      </c>
      <c r="BZ90" t="s">
        <v>43481</v>
      </c>
      <c r="CA90">
        <v>0</v>
      </c>
      <c r="CC90" t="s">
        <v>43482</v>
      </c>
      <c r="CD90">
        <v>0</v>
      </c>
      <c r="CF90" t="s">
        <v>43483</v>
      </c>
      <c r="CG90">
        <v>0</v>
      </c>
      <c r="CI90" t="s">
        <v>43484</v>
      </c>
      <c r="CJ90">
        <v>0</v>
      </c>
      <c r="CL90" t="s">
        <v>43485</v>
      </c>
      <c r="CM90">
        <v>0</v>
      </c>
      <c r="CO90" t="s">
        <v>42987</v>
      </c>
      <c r="CP90">
        <v>0</v>
      </c>
      <c r="CR90" t="s">
        <v>43486</v>
      </c>
      <c r="CS90">
        <v>0</v>
      </c>
      <c r="CU90" t="s">
        <v>42884</v>
      </c>
      <c r="CV90">
        <v>0</v>
      </c>
    </row>
    <row r="91" spans="1:100" x14ac:dyDescent="0.3">
      <c r="A91">
        <v>90</v>
      </c>
      <c r="B91" s="1">
        <v>45898.608738425923</v>
      </c>
      <c r="C91" s="1">
        <v>45898.609236111108</v>
      </c>
      <c r="D91" t="s">
        <v>2458</v>
      </c>
      <c r="E91" t="s">
        <v>2459</v>
      </c>
      <c r="F91">
        <v>12</v>
      </c>
      <c r="I91" t="s">
        <v>2460</v>
      </c>
      <c r="J91">
        <v>0</v>
      </c>
      <c r="L91">
        <v>12</v>
      </c>
      <c r="M91">
        <v>0</v>
      </c>
      <c r="O91">
        <v>20</v>
      </c>
      <c r="P91">
        <v>0</v>
      </c>
      <c r="R91" t="s">
        <v>42857</v>
      </c>
      <c r="S91">
        <v>1</v>
      </c>
      <c r="U91" t="s">
        <v>42861</v>
      </c>
      <c r="V91">
        <v>0</v>
      </c>
      <c r="X91" t="s">
        <v>42858</v>
      </c>
      <c r="Y91">
        <v>0</v>
      </c>
      <c r="AA91" t="s">
        <v>42860</v>
      </c>
      <c r="AB91">
        <v>1</v>
      </c>
      <c r="AD91" t="s">
        <v>42859</v>
      </c>
      <c r="AE91">
        <v>0</v>
      </c>
      <c r="AG91" t="s">
        <v>42931</v>
      </c>
      <c r="AH91">
        <v>0</v>
      </c>
      <c r="AJ91" t="s">
        <v>42863</v>
      </c>
      <c r="AK91">
        <v>1</v>
      </c>
      <c r="AM91" t="s">
        <v>42864</v>
      </c>
      <c r="AN91">
        <v>1</v>
      </c>
      <c r="AP91" t="s">
        <v>15187</v>
      </c>
      <c r="AQ91">
        <v>1</v>
      </c>
      <c r="AS91" t="s">
        <v>15186</v>
      </c>
      <c r="AT91">
        <v>0</v>
      </c>
      <c r="AV91" t="s">
        <v>15186</v>
      </c>
      <c r="AW91">
        <v>0</v>
      </c>
      <c r="AY91" t="s">
        <v>15186</v>
      </c>
      <c r="AZ91">
        <v>1</v>
      </c>
      <c r="BB91" t="s">
        <v>15186</v>
      </c>
      <c r="BC91">
        <v>1</v>
      </c>
      <c r="BE91" t="s">
        <v>15187</v>
      </c>
      <c r="BF91">
        <v>1</v>
      </c>
      <c r="BH91" t="s">
        <v>15186</v>
      </c>
      <c r="BI91">
        <v>1</v>
      </c>
      <c r="BK91" t="s">
        <v>15187</v>
      </c>
      <c r="BL91">
        <v>1</v>
      </c>
      <c r="BN91" t="s">
        <v>15186</v>
      </c>
      <c r="BO91">
        <v>1</v>
      </c>
      <c r="BQ91" t="s">
        <v>15186</v>
      </c>
      <c r="BR91">
        <v>1</v>
      </c>
      <c r="BT91" t="s">
        <v>43487</v>
      </c>
      <c r="BU91">
        <v>0</v>
      </c>
      <c r="BW91" t="s">
        <v>42876</v>
      </c>
      <c r="BX91">
        <v>0</v>
      </c>
      <c r="BZ91" t="s">
        <v>43488</v>
      </c>
      <c r="CA91">
        <v>0</v>
      </c>
      <c r="CC91" t="s">
        <v>43489</v>
      </c>
      <c r="CD91">
        <v>0</v>
      </c>
      <c r="CF91" t="s">
        <v>43490</v>
      </c>
      <c r="CG91">
        <v>0</v>
      </c>
      <c r="CI91" t="s">
        <v>43491</v>
      </c>
      <c r="CJ91">
        <v>0</v>
      </c>
      <c r="CL91" t="s">
        <v>43492</v>
      </c>
      <c r="CM91">
        <v>0</v>
      </c>
      <c r="CO91" t="s">
        <v>43101</v>
      </c>
      <c r="CP91">
        <v>0</v>
      </c>
      <c r="CR91" t="s">
        <v>43493</v>
      </c>
      <c r="CS91">
        <v>0</v>
      </c>
      <c r="CU91" t="s">
        <v>43494</v>
      </c>
      <c r="CV91">
        <v>0</v>
      </c>
    </row>
    <row r="92" spans="1:100" x14ac:dyDescent="0.3">
      <c r="A92">
        <v>91</v>
      </c>
      <c r="B92" s="1">
        <v>45898.586550925924</v>
      </c>
      <c r="C92" s="1">
        <v>45898.610185185185</v>
      </c>
      <c r="D92" t="s">
        <v>2054</v>
      </c>
      <c r="E92" t="s">
        <v>2055</v>
      </c>
      <c r="F92">
        <v>16</v>
      </c>
      <c r="I92" t="s">
        <v>2055</v>
      </c>
      <c r="J92">
        <v>0</v>
      </c>
      <c r="L92">
        <v>4</v>
      </c>
      <c r="M92">
        <v>0</v>
      </c>
      <c r="O92">
        <v>26</v>
      </c>
      <c r="P92">
        <v>0</v>
      </c>
      <c r="R92" t="s">
        <v>42857</v>
      </c>
      <c r="S92">
        <v>1</v>
      </c>
      <c r="U92" t="s">
        <v>42858</v>
      </c>
      <c r="V92">
        <v>1</v>
      </c>
      <c r="X92" t="s">
        <v>42859</v>
      </c>
      <c r="Y92">
        <v>1</v>
      </c>
      <c r="AA92" t="s">
        <v>42860</v>
      </c>
      <c r="AB92">
        <v>1</v>
      </c>
      <c r="AD92" t="s">
        <v>42861</v>
      </c>
      <c r="AE92">
        <v>1</v>
      </c>
      <c r="AG92" t="s">
        <v>42862</v>
      </c>
      <c r="AH92">
        <v>1</v>
      </c>
      <c r="AJ92" t="s">
        <v>42863</v>
      </c>
      <c r="AK92">
        <v>1</v>
      </c>
      <c r="AM92" t="s">
        <v>42864</v>
      </c>
      <c r="AN92">
        <v>1</v>
      </c>
      <c r="AP92" t="s">
        <v>15187</v>
      </c>
      <c r="AQ92">
        <v>1</v>
      </c>
      <c r="AS92" t="s">
        <v>15187</v>
      </c>
      <c r="AT92">
        <v>1</v>
      </c>
      <c r="AV92" t="s">
        <v>15187</v>
      </c>
      <c r="AW92">
        <v>1</v>
      </c>
      <c r="AY92" t="s">
        <v>15187</v>
      </c>
      <c r="AZ92">
        <v>0</v>
      </c>
      <c r="BB92" t="s">
        <v>15187</v>
      </c>
      <c r="BC92">
        <v>0</v>
      </c>
      <c r="BE92" t="s">
        <v>15187</v>
      </c>
      <c r="BF92">
        <v>1</v>
      </c>
      <c r="BH92" t="s">
        <v>15186</v>
      </c>
      <c r="BI92">
        <v>1</v>
      </c>
      <c r="BK92" t="s">
        <v>15187</v>
      </c>
      <c r="BL92">
        <v>1</v>
      </c>
      <c r="BN92" t="s">
        <v>15186</v>
      </c>
      <c r="BO92">
        <v>1</v>
      </c>
      <c r="BQ92" t="s">
        <v>15186</v>
      </c>
      <c r="BR92">
        <v>1</v>
      </c>
      <c r="BT92" t="s">
        <v>43040</v>
      </c>
      <c r="BU92">
        <v>0</v>
      </c>
      <c r="BW92" t="s">
        <v>43143</v>
      </c>
      <c r="BX92">
        <v>0</v>
      </c>
      <c r="BZ92" t="s">
        <v>43495</v>
      </c>
      <c r="CA92">
        <v>0</v>
      </c>
      <c r="CC92" t="s">
        <v>43150</v>
      </c>
      <c r="CD92">
        <v>0</v>
      </c>
      <c r="CF92" t="s">
        <v>43035</v>
      </c>
      <c r="CG92">
        <v>0</v>
      </c>
      <c r="CI92" t="s">
        <v>43152</v>
      </c>
      <c r="CJ92">
        <v>0</v>
      </c>
      <c r="CL92" t="s">
        <v>43496</v>
      </c>
      <c r="CM92">
        <v>0</v>
      </c>
      <c r="CO92" t="s">
        <v>42987</v>
      </c>
      <c r="CP92">
        <v>0</v>
      </c>
      <c r="CR92" t="s">
        <v>43129</v>
      </c>
      <c r="CS92">
        <v>0</v>
      </c>
      <c r="CU92" t="s">
        <v>43497</v>
      </c>
      <c r="CV92">
        <v>0</v>
      </c>
    </row>
    <row r="93" spans="1:100" x14ac:dyDescent="0.3">
      <c r="A93">
        <v>92</v>
      </c>
      <c r="B93" s="1">
        <v>45898.600381944445</v>
      </c>
      <c r="C93" s="1">
        <v>45898.619259259256</v>
      </c>
      <c r="D93" t="s">
        <v>2271</v>
      </c>
      <c r="E93" t="s">
        <v>2272</v>
      </c>
      <c r="F93">
        <v>16</v>
      </c>
      <c r="I93" t="s">
        <v>2272</v>
      </c>
      <c r="J93">
        <v>0</v>
      </c>
      <c r="L93">
        <v>4</v>
      </c>
      <c r="M93">
        <v>0</v>
      </c>
      <c r="O93">
        <v>12</v>
      </c>
      <c r="P93">
        <v>0</v>
      </c>
      <c r="R93" t="s">
        <v>42857</v>
      </c>
      <c r="S93">
        <v>1</v>
      </c>
      <c r="U93" t="s">
        <v>42858</v>
      </c>
      <c r="V93">
        <v>1</v>
      </c>
      <c r="X93" t="s">
        <v>42859</v>
      </c>
      <c r="Y93">
        <v>1</v>
      </c>
      <c r="AA93" t="s">
        <v>42860</v>
      </c>
      <c r="AB93">
        <v>1</v>
      </c>
      <c r="AD93" t="s">
        <v>42861</v>
      </c>
      <c r="AE93">
        <v>1</v>
      </c>
      <c r="AG93" t="s">
        <v>42862</v>
      </c>
      <c r="AH93">
        <v>1</v>
      </c>
      <c r="AJ93" t="s">
        <v>42863</v>
      </c>
      <c r="AK93">
        <v>1</v>
      </c>
      <c r="AM93" t="s">
        <v>42864</v>
      </c>
      <c r="AN93">
        <v>1</v>
      </c>
      <c r="AP93" t="s">
        <v>15187</v>
      </c>
      <c r="AQ93">
        <v>1</v>
      </c>
      <c r="AS93" t="s">
        <v>15187</v>
      </c>
      <c r="AT93">
        <v>1</v>
      </c>
      <c r="AV93" t="s">
        <v>15187</v>
      </c>
      <c r="AW93">
        <v>1</v>
      </c>
      <c r="AY93" t="s">
        <v>15187</v>
      </c>
      <c r="AZ93">
        <v>0</v>
      </c>
      <c r="BB93" t="s">
        <v>15187</v>
      </c>
      <c r="BC93">
        <v>0</v>
      </c>
      <c r="BE93" t="s">
        <v>15187</v>
      </c>
      <c r="BF93">
        <v>1</v>
      </c>
      <c r="BH93" t="s">
        <v>15186</v>
      </c>
      <c r="BI93">
        <v>1</v>
      </c>
      <c r="BK93" t="s">
        <v>15187</v>
      </c>
      <c r="BL93">
        <v>1</v>
      </c>
      <c r="BN93" t="s">
        <v>15186</v>
      </c>
      <c r="BO93">
        <v>1</v>
      </c>
      <c r="BQ93" t="s">
        <v>15186</v>
      </c>
      <c r="BR93">
        <v>1</v>
      </c>
      <c r="BT93" t="s">
        <v>43040</v>
      </c>
      <c r="BU93">
        <v>0</v>
      </c>
      <c r="BW93" t="s">
        <v>43143</v>
      </c>
      <c r="BX93">
        <v>0</v>
      </c>
      <c r="BZ93" t="s">
        <v>43495</v>
      </c>
      <c r="CA93">
        <v>0</v>
      </c>
      <c r="CC93" t="s">
        <v>43498</v>
      </c>
      <c r="CD93">
        <v>0</v>
      </c>
      <c r="CF93" t="s">
        <v>43035</v>
      </c>
      <c r="CG93">
        <v>0</v>
      </c>
      <c r="CI93" t="s">
        <v>43499</v>
      </c>
      <c r="CJ93">
        <v>0</v>
      </c>
      <c r="CL93" t="s">
        <v>43500</v>
      </c>
      <c r="CM93">
        <v>0</v>
      </c>
      <c r="CO93" t="s">
        <v>42987</v>
      </c>
      <c r="CP93">
        <v>0</v>
      </c>
      <c r="CR93" t="s">
        <v>43129</v>
      </c>
      <c r="CS93">
        <v>0</v>
      </c>
      <c r="CU93" t="s">
        <v>43501</v>
      </c>
      <c r="CV93">
        <v>0</v>
      </c>
    </row>
    <row r="94" spans="1:100" x14ac:dyDescent="0.3">
      <c r="A94">
        <v>93</v>
      </c>
      <c r="B94" s="1">
        <v>45898.613182870373</v>
      </c>
      <c r="C94" s="1">
        <v>45898.62159722222</v>
      </c>
      <c r="D94" t="s">
        <v>1992</v>
      </c>
      <c r="E94" t="s">
        <v>1993</v>
      </c>
      <c r="F94">
        <v>16</v>
      </c>
      <c r="I94" t="s">
        <v>1993</v>
      </c>
      <c r="J94">
        <v>0</v>
      </c>
      <c r="L94">
        <v>4</v>
      </c>
      <c r="M94">
        <v>0</v>
      </c>
      <c r="O94">
        <v>9</v>
      </c>
      <c r="P94">
        <v>0</v>
      </c>
      <c r="R94" t="s">
        <v>42857</v>
      </c>
      <c r="S94">
        <v>1</v>
      </c>
      <c r="U94" t="s">
        <v>42858</v>
      </c>
      <c r="V94">
        <v>1</v>
      </c>
      <c r="X94" t="s">
        <v>42859</v>
      </c>
      <c r="Y94">
        <v>1</v>
      </c>
      <c r="AA94" t="s">
        <v>42860</v>
      </c>
      <c r="AB94">
        <v>1</v>
      </c>
      <c r="AD94" t="s">
        <v>42861</v>
      </c>
      <c r="AE94">
        <v>1</v>
      </c>
      <c r="AG94" t="s">
        <v>42862</v>
      </c>
      <c r="AH94">
        <v>1</v>
      </c>
      <c r="AJ94" t="s">
        <v>42863</v>
      </c>
      <c r="AK94">
        <v>1</v>
      </c>
      <c r="AM94" t="s">
        <v>42864</v>
      </c>
      <c r="AN94">
        <v>1</v>
      </c>
      <c r="AP94" t="s">
        <v>15187</v>
      </c>
      <c r="AQ94">
        <v>1</v>
      </c>
      <c r="AS94" t="s">
        <v>15187</v>
      </c>
      <c r="AT94">
        <v>1</v>
      </c>
      <c r="AV94" t="s">
        <v>15187</v>
      </c>
      <c r="AW94">
        <v>1</v>
      </c>
      <c r="AY94" t="s">
        <v>15187</v>
      </c>
      <c r="AZ94">
        <v>0</v>
      </c>
      <c r="BB94" t="s">
        <v>15187</v>
      </c>
      <c r="BC94">
        <v>0</v>
      </c>
      <c r="BE94" t="s">
        <v>15187</v>
      </c>
      <c r="BF94">
        <v>1</v>
      </c>
      <c r="BH94" t="s">
        <v>15186</v>
      </c>
      <c r="BI94">
        <v>1</v>
      </c>
      <c r="BK94" t="s">
        <v>15187</v>
      </c>
      <c r="BL94">
        <v>1</v>
      </c>
      <c r="BN94" t="s">
        <v>15186</v>
      </c>
      <c r="BO94">
        <v>1</v>
      </c>
      <c r="BQ94" t="s">
        <v>15186</v>
      </c>
      <c r="BR94">
        <v>1</v>
      </c>
      <c r="BT94" t="s">
        <v>43040</v>
      </c>
      <c r="BU94">
        <v>0</v>
      </c>
      <c r="BW94" t="s">
        <v>42876</v>
      </c>
      <c r="BX94">
        <v>0</v>
      </c>
      <c r="BZ94" t="s">
        <v>43495</v>
      </c>
      <c r="CA94">
        <v>0</v>
      </c>
      <c r="CC94" t="s">
        <v>43502</v>
      </c>
      <c r="CD94">
        <v>0</v>
      </c>
      <c r="CF94" t="s">
        <v>43035</v>
      </c>
      <c r="CG94">
        <v>0</v>
      </c>
      <c r="CI94" t="s">
        <v>43503</v>
      </c>
      <c r="CJ94">
        <v>0</v>
      </c>
      <c r="CL94" t="s">
        <v>43504</v>
      </c>
      <c r="CM94">
        <v>0</v>
      </c>
      <c r="CO94" t="s">
        <v>42987</v>
      </c>
      <c r="CP94">
        <v>0</v>
      </c>
      <c r="CR94" t="s">
        <v>43129</v>
      </c>
      <c r="CS94">
        <v>0</v>
      </c>
      <c r="CU94" t="s">
        <v>43505</v>
      </c>
      <c r="CV94">
        <v>0</v>
      </c>
    </row>
    <row r="95" spans="1:100" x14ac:dyDescent="0.3">
      <c r="A95">
        <v>94</v>
      </c>
      <c r="B95" s="1">
        <v>45898.615636574075</v>
      </c>
      <c r="C95" s="1">
        <v>45898.623206018521</v>
      </c>
      <c r="D95" t="s">
        <v>2237</v>
      </c>
      <c r="E95" t="s">
        <v>2238</v>
      </c>
      <c r="F95">
        <v>18</v>
      </c>
      <c r="I95" t="s">
        <v>2239</v>
      </c>
      <c r="J95">
        <v>0</v>
      </c>
      <c r="L95">
        <v>4</v>
      </c>
      <c r="M95">
        <v>0</v>
      </c>
      <c r="O95">
        <v>6</v>
      </c>
      <c r="P95">
        <v>0</v>
      </c>
      <c r="R95" t="s">
        <v>42857</v>
      </c>
      <c r="S95">
        <v>1</v>
      </c>
      <c r="U95" t="s">
        <v>42858</v>
      </c>
      <c r="V95">
        <v>1</v>
      </c>
      <c r="X95" t="s">
        <v>42859</v>
      </c>
      <c r="Y95">
        <v>1</v>
      </c>
      <c r="AA95" t="s">
        <v>42860</v>
      </c>
      <c r="AB95">
        <v>1</v>
      </c>
      <c r="AD95" t="s">
        <v>42861</v>
      </c>
      <c r="AE95">
        <v>1</v>
      </c>
      <c r="AG95" t="s">
        <v>42862</v>
      </c>
      <c r="AH95">
        <v>1</v>
      </c>
      <c r="AJ95" t="s">
        <v>42863</v>
      </c>
      <c r="AK95">
        <v>1</v>
      </c>
      <c r="AM95" t="s">
        <v>42864</v>
      </c>
      <c r="AN95">
        <v>1</v>
      </c>
      <c r="AP95" t="s">
        <v>15187</v>
      </c>
      <c r="AQ95">
        <v>1</v>
      </c>
      <c r="AS95" t="s">
        <v>15187</v>
      </c>
      <c r="AT95">
        <v>1</v>
      </c>
      <c r="AV95" t="s">
        <v>15187</v>
      </c>
      <c r="AW95">
        <v>1</v>
      </c>
      <c r="AY95" t="s">
        <v>15186</v>
      </c>
      <c r="AZ95">
        <v>1</v>
      </c>
      <c r="BB95" t="s">
        <v>15186</v>
      </c>
      <c r="BC95">
        <v>1</v>
      </c>
      <c r="BE95" t="s">
        <v>15187</v>
      </c>
      <c r="BF95">
        <v>1</v>
      </c>
      <c r="BH95" t="s">
        <v>15186</v>
      </c>
      <c r="BI95">
        <v>1</v>
      </c>
      <c r="BK95" t="s">
        <v>15187</v>
      </c>
      <c r="BL95">
        <v>1</v>
      </c>
      <c r="BN95" t="s">
        <v>15186</v>
      </c>
      <c r="BO95">
        <v>1</v>
      </c>
      <c r="BQ95" t="s">
        <v>15186</v>
      </c>
      <c r="BR95">
        <v>1</v>
      </c>
      <c r="BT95" t="s">
        <v>42942</v>
      </c>
      <c r="BU95">
        <v>0</v>
      </c>
      <c r="BW95" t="s">
        <v>43143</v>
      </c>
      <c r="BX95">
        <v>0</v>
      </c>
      <c r="BZ95" t="s">
        <v>43149</v>
      </c>
      <c r="CA95">
        <v>0</v>
      </c>
      <c r="CC95" t="s">
        <v>43506</v>
      </c>
      <c r="CD95">
        <v>0</v>
      </c>
      <c r="CF95" t="s">
        <v>43035</v>
      </c>
      <c r="CG95">
        <v>0</v>
      </c>
      <c r="CI95" t="s">
        <v>43152</v>
      </c>
      <c r="CJ95">
        <v>0</v>
      </c>
      <c r="CL95" t="s">
        <v>43507</v>
      </c>
      <c r="CM95">
        <v>0</v>
      </c>
      <c r="CO95" t="s">
        <v>42987</v>
      </c>
      <c r="CP95">
        <v>0</v>
      </c>
      <c r="CR95" t="s">
        <v>42948</v>
      </c>
      <c r="CS95">
        <v>0</v>
      </c>
      <c r="CU95" t="s">
        <v>43361</v>
      </c>
      <c r="CV95">
        <v>0</v>
      </c>
    </row>
    <row r="96" spans="1:100" x14ac:dyDescent="0.3">
      <c r="A96">
        <v>95</v>
      </c>
      <c r="B96" s="1">
        <v>45898.626168981478</v>
      </c>
      <c r="C96" s="1">
        <v>45898.626307870371</v>
      </c>
      <c r="D96" t="s">
        <v>2164</v>
      </c>
      <c r="E96" t="s">
        <v>2165</v>
      </c>
      <c r="F96">
        <v>18</v>
      </c>
      <c r="I96" t="s">
        <v>6015</v>
      </c>
      <c r="J96">
        <v>0</v>
      </c>
      <c r="L96">
        <v>4</v>
      </c>
      <c r="M96">
        <v>0</v>
      </c>
      <c r="O96">
        <v>7</v>
      </c>
      <c r="P96">
        <v>0</v>
      </c>
      <c r="R96" t="s">
        <v>42857</v>
      </c>
      <c r="S96">
        <v>1</v>
      </c>
      <c r="U96" t="s">
        <v>42858</v>
      </c>
      <c r="V96">
        <v>1</v>
      </c>
      <c r="X96" t="s">
        <v>42859</v>
      </c>
      <c r="Y96">
        <v>1</v>
      </c>
      <c r="AA96" t="s">
        <v>42860</v>
      </c>
      <c r="AB96">
        <v>1</v>
      </c>
      <c r="AD96" t="s">
        <v>42861</v>
      </c>
      <c r="AE96">
        <v>1</v>
      </c>
      <c r="AG96" t="s">
        <v>42862</v>
      </c>
      <c r="AH96">
        <v>1</v>
      </c>
      <c r="AJ96" t="s">
        <v>42863</v>
      </c>
      <c r="AK96">
        <v>1</v>
      </c>
      <c r="AM96" t="s">
        <v>42864</v>
      </c>
      <c r="AN96">
        <v>1</v>
      </c>
      <c r="AP96" t="s">
        <v>15187</v>
      </c>
      <c r="AQ96">
        <v>1</v>
      </c>
      <c r="AS96" t="s">
        <v>15187</v>
      </c>
      <c r="AT96">
        <v>1</v>
      </c>
      <c r="AV96" t="s">
        <v>15187</v>
      </c>
      <c r="AW96">
        <v>1</v>
      </c>
      <c r="AY96" t="s">
        <v>15186</v>
      </c>
      <c r="AZ96">
        <v>1</v>
      </c>
      <c r="BB96" t="s">
        <v>15186</v>
      </c>
      <c r="BC96">
        <v>1</v>
      </c>
      <c r="BE96" t="s">
        <v>15187</v>
      </c>
      <c r="BF96">
        <v>1</v>
      </c>
      <c r="BH96" t="s">
        <v>15186</v>
      </c>
      <c r="BI96">
        <v>1</v>
      </c>
      <c r="BK96" t="s">
        <v>15187</v>
      </c>
      <c r="BL96">
        <v>1</v>
      </c>
      <c r="BN96" t="s">
        <v>15186</v>
      </c>
      <c r="BO96">
        <v>1</v>
      </c>
      <c r="BQ96" t="s">
        <v>15186</v>
      </c>
      <c r="BR96">
        <v>1</v>
      </c>
      <c r="BT96" t="s">
        <v>42942</v>
      </c>
      <c r="BU96">
        <v>0</v>
      </c>
      <c r="BW96" t="s">
        <v>42876</v>
      </c>
      <c r="BX96">
        <v>0</v>
      </c>
      <c r="BZ96" t="s">
        <v>42915</v>
      </c>
      <c r="CA96">
        <v>0</v>
      </c>
      <c r="CC96" t="s">
        <v>43508</v>
      </c>
      <c r="CD96">
        <v>0</v>
      </c>
      <c r="CF96" t="s">
        <v>43509</v>
      </c>
      <c r="CG96">
        <v>0</v>
      </c>
      <c r="CI96" t="s">
        <v>43510</v>
      </c>
      <c r="CJ96">
        <v>0</v>
      </c>
      <c r="CL96" t="s">
        <v>43511</v>
      </c>
      <c r="CM96">
        <v>0</v>
      </c>
      <c r="CO96" t="s">
        <v>42987</v>
      </c>
      <c r="CP96">
        <v>0</v>
      </c>
      <c r="CR96" t="s">
        <v>43512</v>
      </c>
      <c r="CS96">
        <v>0</v>
      </c>
      <c r="CU96" t="s">
        <v>43513</v>
      </c>
      <c r="CV96">
        <v>0</v>
      </c>
    </row>
    <row r="97" spans="1:100" x14ac:dyDescent="0.3">
      <c r="A97">
        <v>96</v>
      </c>
      <c r="B97" s="1">
        <v>45898.627326388887</v>
      </c>
      <c r="C97" s="1">
        <v>45898.627430555556</v>
      </c>
      <c r="D97" t="s">
        <v>1976</v>
      </c>
      <c r="E97" t="s">
        <v>1977</v>
      </c>
      <c r="F97">
        <v>14</v>
      </c>
      <c r="I97" t="s">
        <v>42503</v>
      </c>
      <c r="J97">
        <v>0</v>
      </c>
      <c r="L97">
        <v>4</v>
      </c>
      <c r="M97">
        <v>0</v>
      </c>
      <c r="O97">
        <v>33</v>
      </c>
      <c r="P97">
        <v>0</v>
      </c>
      <c r="R97" t="s">
        <v>42857</v>
      </c>
      <c r="S97">
        <v>1</v>
      </c>
      <c r="U97" t="s">
        <v>42859</v>
      </c>
      <c r="V97">
        <v>0</v>
      </c>
      <c r="X97" t="s">
        <v>42859</v>
      </c>
      <c r="Y97">
        <v>1</v>
      </c>
      <c r="AA97" t="s">
        <v>42860</v>
      </c>
      <c r="AB97">
        <v>1</v>
      </c>
      <c r="AD97" t="s">
        <v>42858</v>
      </c>
      <c r="AE97">
        <v>0</v>
      </c>
      <c r="AG97" t="s">
        <v>42862</v>
      </c>
      <c r="AH97">
        <v>1</v>
      </c>
      <c r="AJ97" t="s">
        <v>42863</v>
      </c>
      <c r="AK97">
        <v>1</v>
      </c>
      <c r="AM97" t="s">
        <v>42864</v>
      </c>
      <c r="AN97">
        <v>1</v>
      </c>
      <c r="AP97" t="s">
        <v>15187</v>
      </c>
      <c r="AQ97">
        <v>1</v>
      </c>
      <c r="AS97" t="s">
        <v>15187</v>
      </c>
      <c r="AT97">
        <v>1</v>
      </c>
      <c r="AV97" t="s">
        <v>15187</v>
      </c>
      <c r="AW97">
        <v>1</v>
      </c>
      <c r="AY97" t="s">
        <v>15187</v>
      </c>
      <c r="AZ97">
        <v>0</v>
      </c>
      <c r="BB97" t="s">
        <v>15187</v>
      </c>
      <c r="BC97">
        <v>0</v>
      </c>
      <c r="BE97" t="s">
        <v>15187</v>
      </c>
      <c r="BF97">
        <v>1</v>
      </c>
      <c r="BH97" t="s">
        <v>15186</v>
      </c>
      <c r="BI97">
        <v>1</v>
      </c>
      <c r="BK97" t="s">
        <v>15187</v>
      </c>
      <c r="BL97">
        <v>1</v>
      </c>
      <c r="BN97" t="s">
        <v>15186</v>
      </c>
      <c r="BO97">
        <v>1</v>
      </c>
      <c r="BQ97" t="s">
        <v>15186</v>
      </c>
      <c r="BR97">
        <v>1</v>
      </c>
      <c r="BT97" t="s">
        <v>43040</v>
      </c>
      <c r="BU97">
        <v>0</v>
      </c>
      <c r="BW97" t="s">
        <v>43143</v>
      </c>
      <c r="BX97">
        <v>0</v>
      </c>
      <c r="BZ97" t="s">
        <v>43495</v>
      </c>
      <c r="CA97">
        <v>0</v>
      </c>
      <c r="CC97" t="s">
        <v>43514</v>
      </c>
      <c r="CD97">
        <v>0</v>
      </c>
      <c r="CF97" t="s">
        <v>43035</v>
      </c>
      <c r="CG97">
        <v>0</v>
      </c>
      <c r="CI97" t="s">
        <v>43152</v>
      </c>
      <c r="CJ97">
        <v>0</v>
      </c>
      <c r="CL97" t="s">
        <v>43496</v>
      </c>
      <c r="CM97">
        <v>0</v>
      </c>
      <c r="CO97" t="s">
        <v>42987</v>
      </c>
      <c r="CP97">
        <v>0</v>
      </c>
      <c r="CR97" t="s">
        <v>43129</v>
      </c>
      <c r="CS97">
        <v>0</v>
      </c>
      <c r="CU97" t="s">
        <v>43497</v>
      </c>
      <c r="CV97">
        <v>0</v>
      </c>
    </row>
    <row r="98" spans="1:100" x14ac:dyDescent="0.3">
      <c r="A98">
        <v>97</v>
      </c>
      <c r="B98" s="1">
        <v>45898.628368055557</v>
      </c>
      <c r="C98" s="1">
        <v>45898.628495370373</v>
      </c>
      <c r="D98" t="s">
        <v>1987</v>
      </c>
      <c r="E98" t="s">
        <v>1988</v>
      </c>
      <c r="F98">
        <v>14</v>
      </c>
      <c r="I98" t="s">
        <v>1988</v>
      </c>
      <c r="J98">
        <v>0</v>
      </c>
      <c r="L98">
        <v>4</v>
      </c>
      <c r="M98">
        <v>0</v>
      </c>
      <c r="O98">
        <v>34</v>
      </c>
      <c r="P98">
        <v>0</v>
      </c>
      <c r="R98" t="s">
        <v>42857</v>
      </c>
      <c r="S98">
        <v>1</v>
      </c>
      <c r="U98" t="s">
        <v>42861</v>
      </c>
      <c r="V98">
        <v>0</v>
      </c>
      <c r="X98" t="s">
        <v>42859</v>
      </c>
      <c r="Y98">
        <v>1</v>
      </c>
      <c r="AA98" t="s">
        <v>42860</v>
      </c>
      <c r="AB98">
        <v>1</v>
      </c>
      <c r="AD98" t="s">
        <v>42858</v>
      </c>
      <c r="AE98">
        <v>0</v>
      </c>
      <c r="AG98" t="s">
        <v>42862</v>
      </c>
      <c r="AH98">
        <v>1</v>
      </c>
      <c r="AJ98" t="s">
        <v>42863</v>
      </c>
      <c r="AK98">
        <v>1</v>
      </c>
      <c r="AM98" t="s">
        <v>42864</v>
      </c>
      <c r="AN98">
        <v>1</v>
      </c>
      <c r="AP98" t="s">
        <v>15187</v>
      </c>
      <c r="AQ98">
        <v>1</v>
      </c>
      <c r="AS98" t="s">
        <v>15187</v>
      </c>
      <c r="AT98">
        <v>1</v>
      </c>
      <c r="AV98" t="s">
        <v>15187</v>
      </c>
      <c r="AW98">
        <v>1</v>
      </c>
      <c r="AY98" t="s">
        <v>15187</v>
      </c>
      <c r="AZ98">
        <v>0</v>
      </c>
      <c r="BB98" t="s">
        <v>15187</v>
      </c>
      <c r="BC98">
        <v>0</v>
      </c>
      <c r="BE98" t="s">
        <v>15187</v>
      </c>
      <c r="BF98">
        <v>1</v>
      </c>
      <c r="BH98" t="s">
        <v>15186</v>
      </c>
      <c r="BI98">
        <v>1</v>
      </c>
      <c r="BK98" t="s">
        <v>15187</v>
      </c>
      <c r="BL98">
        <v>1</v>
      </c>
      <c r="BN98" t="s">
        <v>15186</v>
      </c>
      <c r="BO98">
        <v>1</v>
      </c>
      <c r="BQ98" t="s">
        <v>15186</v>
      </c>
      <c r="BR98">
        <v>1</v>
      </c>
      <c r="BT98" t="s">
        <v>43040</v>
      </c>
      <c r="BU98">
        <v>0</v>
      </c>
      <c r="BW98" t="s">
        <v>42876</v>
      </c>
      <c r="BX98">
        <v>0</v>
      </c>
      <c r="BZ98" t="s">
        <v>43466</v>
      </c>
      <c r="CA98">
        <v>0</v>
      </c>
      <c r="CC98" t="s">
        <v>43515</v>
      </c>
      <c r="CD98">
        <v>0</v>
      </c>
      <c r="CF98" t="s">
        <v>43221</v>
      </c>
      <c r="CG98">
        <v>0</v>
      </c>
      <c r="CI98" t="s">
        <v>43516</v>
      </c>
      <c r="CJ98">
        <v>0</v>
      </c>
      <c r="CL98" t="s">
        <v>43517</v>
      </c>
      <c r="CM98">
        <v>0</v>
      </c>
      <c r="CO98" t="s">
        <v>42987</v>
      </c>
      <c r="CP98">
        <v>0</v>
      </c>
      <c r="CR98" t="s">
        <v>43518</v>
      </c>
      <c r="CS98">
        <v>0</v>
      </c>
      <c r="CU98" t="s">
        <v>43501</v>
      </c>
      <c r="CV98">
        <v>0</v>
      </c>
    </row>
    <row r="99" spans="1:100" x14ac:dyDescent="0.3">
      <c r="A99">
        <v>98</v>
      </c>
      <c r="B99" s="1">
        <v>45898.615520833337</v>
      </c>
      <c r="C99" s="1">
        <v>45898.629143518519</v>
      </c>
      <c r="D99" t="s">
        <v>2111</v>
      </c>
      <c r="E99" t="s">
        <v>2112</v>
      </c>
      <c r="F99">
        <v>14</v>
      </c>
      <c r="I99" t="s">
        <v>21472</v>
      </c>
      <c r="J99">
        <v>0</v>
      </c>
      <c r="L99">
        <v>4</v>
      </c>
      <c r="M99">
        <v>0</v>
      </c>
      <c r="O99">
        <v>11</v>
      </c>
      <c r="P99">
        <v>0</v>
      </c>
      <c r="R99" t="s">
        <v>42857</v>
      </c>
      <c r="S99">
        <v>1</v>
      </c>
      <c r="U99" t="s">
        <v>42861</v>
      </c>
      <c r="V99">
        <v>0</v>
      </c>
      <c r="X99" t="s">
        <v>42859</v>
      </c>
      <c r="Y99">
        <v>1</v>
      </c>
      <c r="AA99" t="s">
        <v>42860</v>
      </c>
      <c r="AB99">
        <v>1</v>
      </c>
      <c r="AD99" t="s">
        <v>42858</v>
      </c>
      <c r="AE99">
        <v>0</v>
      </c>
      <c r="AG99" t="s">
        <v>42862</v>
      </c>
      <c r="AH99">
        <v>1</v>
      </c>
      <c r="AJ99" t="s">
        <v>42863</v>
      </c>
      <c r="AK99">
        <v>1</v>
      </c>
      <c r="AM99" t="s">
        <v>42864</v>
      </c>
      <c r="AN99">
        <v>1</v>
      </c>
      <c r="AP99" t="s">
        <v>15187</v>
      </c>
      <c r="AQ99">
        <v>1</v>
      </c>
      <c r="AS99" t="s">
        <v>15187</v>
      </c>
      <c r="AT99">
        <v>1</v>
      </c>
      <c r="AV99" t="s">
        <v>15187</v>
      </c>
      <c r="AW99">
        <v>1</v>
      </c>
      <c r="AY99" t="s">
        <v>15187</v>
      </c>
      <c r="AZ99">
        <v>0</v>
      </c>
      <c r="BB99" t="s">
        <v>15187</v>
      </c>
      <c r="BC99">
        <v>0</v>
      </c>
      <c r="BE99" t="s">
        <v>15187</v>
      </c>
      <c r="BF99">
        <v>1</v>
      </c>
      <c r="BH99" t="s">
        <v>15186</v>
      </c>
      <c r="BI99">
        <v>1</v>
      </c>
      <c r="BK99" t="s">
        <v>15187</v>
      </c>
      <c r="BL99">
        <v>1</v>
      </c>
      <c r="BN99" t="s">
        <v>15186</v>
      </c>
      <c r="BO99">
        <v>1</v>
      </c>
      <c r="BQ99" t="s">
        <v>15186</v>
      </c>
      <c r="BR99">
        <v>1</v>
      </c>
      <c r="BT99" t="s">
        <v>43040</v>
      </c>
      <c r="BU99">
        <v>0</v>
      </c>
      <c r="BW99" t="s">
        <v>43161</v>
      </c>
      <c r="BX99">
        <v>0</v>
      </c>
      <c r="BZ99" t="s">
        <v>43466</v>
      </c>
      <c r="CA99">
        <v>0</v>
      </c>
      <c r="CC99" t="s">
        <v>43519</v>
      </c>
      <c r="CD99">
        <v>0</v>
      </c>
      <c r="CF99" t="s">
        <v>43035</v>
      </c>
      <c r="CG99">
        <v>0</v>
      </c>
      <c r="CI99" t="s">
        <v>43520</v>
      </c>
      <c r="CJ99">
        <v>0</v>
      </c>
      <c r="CL99" t="s">
        <v>43521</v>
      </c>
      <c r="CM99">
        <v>0</v>
      </c>
      <c r="CO99" t="s">
        <v>42987</v>
      </c>
      <c r="CP99">
        <v>0</v>
      </c>
      <c r="CR99" t="s">
        <v>43129</v>
      </c>
      <c r="CS99">
        <v>0</v>
      </c>
      <c r="CU99" t="s">
        <v>43522</v>
      </c>
      <c r="CV99">
        <v>0</v>
      </c>
    </row>
    <row r="100" spans="1:100" x14ac:dyDescent="0.3">
      <c r="A100">
        <v>99</v>
      </c>
      <c r="B100" s="1">
        <v>45898.617407407408</v>
      </c>
      <c r="C100" s="1">
        <v>45898.629965277774</v>
      </c>
      <c r="D100" t="s">
        <v>2144</v>
      </c>
      <c r="E100" t="s">
        <v>2145</v>
      </c>
      <c r="F100">
        <v>13</v>
      </c>
      <c r="I100" t="s">
        <v>2145</v>
      </c>
      <c r="J100">
        <v>0</v>
      </c>
      <c r="L100">
        <v>4</v>
      </c>
      <c r="M100">
        <v>0</v>
      </c>
      <c r="O100">
        <v>13</v>
      </c>
      <c r="P100">
        <v>0</v>
      </c>
      <c r="R100" t="s">
        <v>42857</v>
      </c>
      <c r="S100">
        <v>1</v>
      </c>
      <c r="U100" t="s">
        <v>42861</v>
      </c>
      <c r="V100">
        <v>0</v>
      </c>
      <c r="X100" t="s">
        <v>42859</v>
      </c>
      <c r="Y100">
        <v>1</v>
      </c>
      <c r="AA100" t="s">
        <v>42860</v>
      </c>
      <c r="AB100">
        <v>1</v>
      </c>
      <c r="AD100" t="s">
        <v>42858</v>
      </c>
      <c r="AE100">
        <v>0</v>
      </c>
      <c r="AG100" t="s">
        <v>42862</v>
      </c>
      <c r="AH100">
        <v>1</v>
      </c>
      <c r="AJ100" t="s">
        <v>42863</v>
      </c>
      <c r="AK100">
        <v>1</v>
      </c>
      <c r="AM100" t="s">
        <v>42864</v>
      </c>
      <c r="AN100">
        <v>1</v>
      </c>
      <c r="AP100" t="s">
        <v>15187</v>
      </c>
      <c r="AQ100">
        <v>1</v>
      </c>
      <c r="AS100" t="s">
        <v>15187</v>
      </c>
      <c r="AT100">
        <v>1</v>
      </c>
      <c r="AV100" t="s">
        <v>15187</v>
      </c>
      <c r="AW100">
        <v>1</v>
      </c>
      <c r="AY100" t="s">
        <v>15187</v>
      </c>
      <c r="AZ100">
        <v>0</v>
      </c>
      <c r="BB100" t="s">
        <v>15187</v>
      </c>
      <c r="BC100">
        <v>0</v>
      </c>
      <c r="BE100" t="s">
        <v>15187</v>
      </c>
      <c r="BF100">
        <v>1</v>
      </c>
      <c r="BH100" t="s">
        <v>15186</v>
      </c>
      <c r="BI100">
        <v>1</v>
      </c>
      <c r="BK100" t="s">
        <v>15187</v>
      </c>
      <c r="BL100">
        <v>1</v>
      </c>
      <c r="BN100" t="s">
        <v>15186</v>
      </c>
      <c r="BO100">
        <v>1</v>
      </c>
      <c r="BQ100" t="s">
        <v>15187</v>
      </c>
      <c r="BR100">
        <v>0</v>
      </c>
      <c r="BT100" t="s">
        <v>43040</v>
      </c>
      <c r="BU100">
        <v>0</v>
      </c>
      <c r="BW100" t="s">
        <v>42876</v>
      </c>
      <c r="BX100">
        <v>0</v>
      </c>
      <c r="BZ100" t="s">
        <v>43466</v>
      </c>
      <c r="CA100">
        <v>0</v>
      </c>
      <c r="CC100" t="s">
        <v>43523</v>
      </c>
      <c r="CD100">
        <v>0</v>
      </c>
      <c r="CF100" t="s">
        <v>43035</v>
      </c>
      <c r="CG100">
        <v>0</v>
      </c>
      <c r="CI100" t="s">
        <v>43520</v>
      </c>
      <c r="CJ100">
        <v>0</v>
      </c>
      <c r="CL100" t="s">
        <v>43524</v>
      </c>
      <c r="CM100">
        <v>0</v>
      </c>
      <c r="CO100" t="s">
        <v>42987</v>
      </c>
      <c r="CP100">
        <v>0</v>
      </c>
      <c r="CR100" t="s">
        <v>43525</v>
      </c>
      <c r="CS100">
        <v>0</v>
      </c>
      <c r="CU100" t="s">
        <v>43522</v>
      </c>
      <c r="CV100">
        <v>0</v>
      </c>
    </row>
    <row r="101" spans="1:100" x14ac:dyDescent="0.3">
      <c r="A101">
        <v>100</v>
      </c>
      <c r="B101" s="1">
        <v>45898.814386574071</v>
      </c>
      <c r="C101" s="1">
        <v>45898.822199074071</v>
      </c>
      <c r="D101" t="s">
        <v>937</v>
      </c>
      <c r="E101" t="s">
        <v>938</v>
      </c>
      <c r="F101">
        <v>16</v>
      </c>
      <c r="I101" t="s">
        <v>938</v>
      </c>
      <c r="J101">
        <v>0</v>
      </c>
      <c r="L101">
        <v>2</v>
      </c>
      <c r="M101">
        <v>0</v>
      </c>
      <c r="O101">
        <v>27</v>
      </c>
      <c r="P101">
        <v>0</v>
      </c>
      <c r="R101" t="s">
        <v>42857</v>
      </c>
      <c r="S101">
        <v>1</v>
      </c>
      <c r="U101" t="s">
        <v>42858</v>
      </c>
      <c r="V101">
        <v>1</v>
      </c>
      <c r="X101" t="s">
        <v>42859</v>
      </c>
      <c r="Y101">
        <v>1</v>
      </c>
      <c r="AA101" t="s">
        <v>42860</v>
      </c>
      <c r="AB101">
        <v>1</v>
      </c>
      <c r="AD101" t="s">
        <v>42861</v>
      </c>
      <c r="AE101">
        <v>1</v>
      </c>
      <c r="AG101" t="s">
        <v>42931</v>
      </c>
      <c r="AH101">
        <v>0</v>
      </c>
      <c r="AJ101" t="s">
        <v>42863</v>
      </c>
      <c r="AK101">
        <v>1</v>
      </c>
      <c r="AM101" t="s">
        <v>42864</v>
      </c>
      <c r="AN101">
        <v>1</v>
      </c>
      <c r="AP101" t="s">
        <v>15187</v>
      </c>
      <c r="AQ101">
        <v>1</v>
      </c>
      <c r="AS101" t="s">
        <v>15187</v>
      </c>
      <c r="AT101">
        <v>1</v>
      </c>
      <c r="AV101" t="s">
        <v>15187</v>
      </c>
      <c r="AW101">
        <v>1</v>
      </c>
      <c r="AY101" t="s">
        <v>15186</v>
      </c>
      <c r="AZ101">
        <v>1</v>
      </c>
      <c r="BB101" t="s">
        <v>15186</v>
      </c>
      <c r="BC101">
        <v>1</v>
      </c>
      <c r="BE101" t="s">
        <v>15187</v>
      </c>
      <c r="BF101">
        <v>1</v>
      </c>
      <c r="BH101" t="s">
        <v>15187</v>
      </c>
      <c r="BI101">
        <v>0</v>
      </c>
      <c r="BK101" t="s">
        <v>15187</v>
      </c>
      <c r="BL101">
        <v>1</v>
      </c>
      <c r="BN101" t="s">
        <v>15186</v>
      </c>
      <c r="BO101">
        <v>1</v>
      </c>
      <c r="BQ101" t="s">
        <v>15186</v>
      </c>
      <c r="BR101">
        <v>1</v>
      </c>
      <c r="BT101" t="s">
        <v>42997</v>
      </c>
      <c r="BU101">
        <v>0</v>
      </c>
      <c r="BW101" t="s">
        <v>43526</v>
      </c>
      <c r="BX101">
        <v>0</v>
      </c>
      <c r="BZ101" t="s">
        <v>43527</v>
      </c>
      <c r="CA101">
        <v>0</v>
      </c>
      <c r="CC101" t="s">
        <v>43528</v>
      </c>
      <c r="CD101">
        <v>0</v>
      </c>
      <c r="CF101" t="s">
        <v>43529</v>
      </c>
      <c r="CG101">
        <v>0</v>
      </c>
      <c r="CI101" t="s">
        <v>43530</v>
      </c>
      <c r="CJ101">
        <v>0</v>
      </c>
      <c r="CL101" t="s">
        <v>43531</v>
      </c>
      <c r="CM101">
        <v>0</v>
      </c>
      <c r="CO101" t="s">
        <v>42911</v>
      </c>
      <c r="CP101">
        <v>0</v>
      </c>
      <c r="CR101" t="s">
        <v>43532</v>
      </c>
      <c r="CS101">
        <v>0</v>
      </c>
      <c r="CU101" t="s">
        <v>43533</v>
      </c>
      <c r="CV101">
        <v>0</v>
      </c>
    </row>
    <row r="102" spans="1:100" x14ac:dyDescent="0.3">
      <c r="A102">
        <v>101</v>
      </c>
      <c r="B102" s="1">
        <v>45898.902083333334</v>
      </c>
      <c r="C102" s="1">
        <v>45898.90216435185</v>
      </c>
      <c r="D102" t="s">
        <v>981</v>
      </c>
      <c r="E102" t="s">
        <v>982</v>
      </c>
      <c r="F102">
        <v>16</v>
      </c>
      <c r="I102" t="s">
        <v>982</v>
      </c>
      <c r="L102">
        <v>2</v>
      </c>
      <c r="O102">
        <v>6</v>
      </c>
      <c r="R102" t="s">
        <v>42857</v>
      </c>
      <c r="S102">
        <v>1</v>
      </c>
      <c r="U102" t="s">
        <v>42858</v>
      </c>
      <c r="V102">
        <v>1</v>
      </c>
      <c r="X102" t="s">
        <v>42859</v>
      </c>
      <c r="Y102">
        <v>1</v>
      </c>
      <c r="AA102" t="s">
        <v>42860</v>
      </c>
      <c r="AB102">
        <v>1</v>
      </c>
      <c r="AD102" t="s">
        <v>42861</v>
      </c>
      <c r="AE102">
        <v>1</v>
      </c>
      <c r="AG102" t="s">
        <v>43534</v>
      </c>
      <c r="AH102">
        <v>1</v>
      </c>
      <c r="AJ102" t="s">
        <v>42863</v>
      </c>
      <c r="AK102">
        <v>1</v>
      </c>
      <c r="AM102" t="s">
        <v>42864</v>
      </c>
      <c r="AN102">
        <v>1</v>
      </c>
      <c r="AP102" t="s">
        <v>15186</v>
      </c>
      <c r="AQ102">
        <v>0</v>
      </c>
      <c r="AS102" t="s">
        <v>15187</v>
      </c>
      <c r="AT102">
        <v>1</v>
      </c>
      <c r="AV102" t="s">
        <v>15187</v>
      </c>
      <c r="AW102">
        <v>1</v>
      </c>
      <c r="AY102" t="s">
        <v>15186</v>
      </c>
      <c r="AZ102">
        <v>1</v>
      </c>
      <c r="BB102" t="s">
        <v>15187</v>
      </c>
      <c r="BC102">
        <v>0</v>
      </c>
      <c r="BE102" t="s">
        <v>15187</v>
      </c>
      <c r="BF102">
        <v>1</v>
      </c>
      <c r="BH102" t="s">
        <v>15186</v>
      </c>
      <c r="BI102">
        <v>1</v>
      </c>
      <c r="BK102" t="s">
        <v>15187</v>
      </c>
      <c r="BL102">
        <v>1</v>
      </c>
      <c r="BN102" t="s">
        <v>15186</v>
      </c>
      <c r="BO102">
        <v>1</v>
      </c>
      <c r="BQ102" t="s">
        <v>15186</v>
      </c>
      <c r="BR102">
        <v>1</v>
      </c>
      <c r="BT102" t="s">
        <v>43535</v>
      </c>
      <c r="BW102" t="s">
        <v>43536</v>
      </c>
      <c r="BZ102" t="s">
        <v>43537</v>
      </c>
      <c r="CC102" t="s">
        <v>43538</v>
      </c>
      <c r="CF102" t="s">
        <v>43539</v>
      </c>
      <c r="CI102" t="s">
        <v>43540</v>
      </c>
      <c r="CL102" t="s">
        <v>43541</v>
      </c>
      <c r="CO102" t="s">
        <v>42987</v>
      </c>
      <c r="CR102" t="s">
        <v>43542</v>
      </c>
      <c r="CU102" t="s">
        <v>43543</v>
      </c>
    </row>
    <row r="103" spans="1:100" x14ac:dyDescent="0.3">
      <c r="A103">
        <v>102</v>
      </c>
      <c r="B103" s="1">
        <v>45899.433715277781</v>
      </c>
      <c r="C103" s="1">
        <v>45899.461828703701</v>
      </c>
      <c r="D103" t="s">
        <v>2198</v>
      </c>
      <c r="E103" t="s">
        <v>2199</v>
      </c>
      <c r="F103">
        <v>14</v>
      </c>
      <c r="I103" t="s">
        <v>2199</v>
      </c>
      <c r="L103">
        <v>4</v>
      </c>
      <c r="O103">
        <v>8</v>
      </c>
      <c r="R103" t="s">
        <v>42857</v>
      </c>
      <c r="S103">
        <v>1</v>
      </c>
      <c r="U103" t="s">
        <v>42861</v>
      </c>
      <c r="V103">
        <v>0</v>
      </c>
      <c r="X103" t="s">
        <v>42859</v>
      </c>
      <c r="Y103">
        <v>1</v>
      </c>
      <c r="AA103" t="s">
        <v>42860</v>
      </c>
      <c r="AB103">
        <v>1</v>
      </c>
      <c r="AD103" t="s">
        <v>42858</v>
      </c>
      <c r="AE103">
        <v>0</v>
      </c>
      <c r="AG103" t="s">
        <v>43534</v>
      </c>
      <c r="AH103">
        <v>1</v>
      </c>
      <c r="AJ103" t="s">
        <v>42863</v>
      </c>
      <c r="AK103">
        <v>1</v>
      </c>
      <c r="AM103" t="s">
        <v>42864</v>
      </c>
      <c r="AN103">
        <v>1</v>
      </c>
      <c r="AP103" t="s">
        <v>15186</v>
      </c>
      <c r="AQ103">
        <v>0</v>
      </c>
      <c r="AS103" t="s">
        <v>15187</v>
      </c>
      <c r="AT103">
        <v>1</v>
      </c>
      <c r="AV103" t="s">
        <v>15186</v>
      </c>
      <c r="AW103">
        <v>0</v>
      </c>
      <c r="AY103" t="s">
        <v>15186</v>
      </c>
      <c r="AZ103">
        <v>1</v>
      </c>
      <c r="BB103" t="s">
        <v>15186</v>
      </c>
      <c r="BC103">
        <v>1</v>
      </c>
      <c r="BE103" t="s">
        <v>15187</v>
      </c>
      <c r="BF103">
        <v>1</v>
      </c>
      <c r="BH103" t="s">
        <v>15186</v>
      </c>
      <c r="BI103">
        <v>1</v>
      </c>
      <c r="BK103" t="s">
        <v>15187</v>
      </c>
      <c r="BL103">
        <v>1</v>
      </c>
      <c r="BN103" t="s">
        <v>15186</v>
      </c>
      <c r="BO103">
        <v>1</v>
      </c>
      <c r="BQ103" t="s">
        <v>15186</v>
      </c>
      <c r="BR103">
        <v>1</v>
      </c>
      <c r="BT103" t="s">
        <v>43544</v>
      </c>
      <c r="BW103" t="s">
        <v>43545</v>
      </c>
      <c r="BZ103" t="s">
        <v>43546</v>
      </c>
      <c r="CC103" t="s">
        <v>43547</v>
      </c>
      <c r="CF103" t="s">
        <v>43548</v>
      </c>
      <c r="CI103" t="s">
        <v>43152</v>
      </c>
      <c r="CL103" t="s">
        <v>43549</v>
      </c>
      <c r="CO103" t="s">
        <v>42911</v>
      </c>
      <c r="CR103" t="s">
        <v>43550</v>
      </c>
      <c r="CU103" t="s">
        <v>43551</v>
      </c>
    </row>
    <row r="104" spans="1:100" x14ac:dyDescent="0.3">
      <c r="A104">
        <v>103</v>
      </c>
      <c r="B104" s="1">
        <v>45899.588020833333</v>
      </c>
      <c r="C104" s="1">
        <v>45899.60260416667</v>
      </c>
      <c r="D104" t="s">
        <v>4267</v>
      </c>
      <c r="E104" t="s">
        <v>4268</v>
      </c>
      <c r="F104">
        <v>17</v>
      </c>
      <c r="I104" t="s">
        <v>34383</v>
      </c>
      <c r="L104">
        <v>4</v>
      </c>
      <c r="O104">
        <v>36</v>
      </c>
      <c r="R104" t="s">
        <v>42857</v>
      </c>
      <c r="S104">
        <v>1</v>
      </c>
      <c r="U104" t="s">
        <v>42858</v>
      </c>
      <c r="V104">
        <v>1</v>
      </c>
      <c r="X104" t="s">
        <v>42859</v>
      </c>
      <c r="Y104">
        <v>1</v>
      </c>
      <c r="AA104" t="s">
        <v>42860</v>
      </c>
      <c r="AB104">
        <v>1</v>
      </c>
      <c r="AD104" t="s">
        <v>42861</v>
      </c>
      <c r="AE104">
        <v>1</v>
      </c>
      <c r="AG104" t="s">
        <v>43534</v>
      </c>
      <c r="AH104">
        <v>1</v>
      </c>
      <c r="AJ104" t="s">
        <v>42863</v>
      </c>
      <c r="AK104">
        <v>1</v>
      </c>
      <c r="AM104" t="s">
        <v>42864</v>
      </c>
      <c r="AN104">
        <v>1</v>
      </c>
      <c r="AP104" t="s">
        <v>15187</v>
      </c>
      <c r="AQ104">
        <v>1</v>
      </c>
      <c r="AS104" t="s">
        <v>15187</v>
      </c>
      <c r="AT104">
        <v>1</v>
      </c>
      <c r="AV104" t="s">
        <v>15186</v>
      </c>
      <c r="AW104">
        <v>0</v>
      </c>
      <c r="AY104" t="s">
        <v>15186</v>
      </c>
      <c r="AZ104">
        <v>1</v>
      </c>
      <c r="BB104" t="s">
        <v>15186</v>
      </c>
      <c r="BC104">
        <v>1</v>
      </c>
      <c r="BE104" t="s">
        <v>15187</v>
      </c>
      <c r="BF104">
        <v>1</v>
      </c>
      <c r="BH104" t="s">
        <v>15186</v>
      </c>
      <c r="BI104">
        <v>1</v>
      </c>
      <c r="BK104" t="s">
        <v>15187</v>
      </c>
      <c r="BL104">
        <v>1</v>
      </c>
      <c r="BN104" t="s">
        <v>15186</v>
      </c>
      <c r="BO104">
        <v>1</v>
      </c>
      <c r="BQ104" t="s">
        <v>15186</v>
      </c>
      <c r="BR104">
        <v>1</v>
      </c>
      <c r="BT104" t="s">
        <v>42865</v>
      </c>
      <c r="BW104" t="s">
        <v>42876</v>
      </c>
      <c r="BZ104" t="s">
        <v>43552</v>
      </c>
      <c r="CC104" t="s">
        <v>43553</v>
      </c>
      <c r="CF104" t="s">
        <v>43554</v>
      </c>
      <c r="CI104" t="s">
        <v>43555</v>
      </c>
      <c r="CL104" t="s">
        <v>43556</v>
      </c>
      <c r="CO104" t="s">
        <v>42858</v>
      </c>
      <c r="CR104" t="s">
        <v>43557</v>
      </c>
      <c r="CU104" t="s">
        <v>43011</v>
      </c>
    </row>
    <row r="105" spans="1:100" x14ac:dyDescent="0.3">
      <c r="A105">
        <v>104</v>
      </c>
      <c r="B105" s="1">
        <v>45899.596736111111</v>
      </c>
      <c r="C105" s="1">
        <v>45899.604143518518</v>
      </c>
      <c r="D105" t="s">
        <v>2277</v>
      </c>
      <c r="E105" t="s">
        <v>2278</v>
      </c>
      <c r="F105">
        <v>16</v>
      </c>
      <c r="I105" t="s">
        <v>2278</v>
      </c>
      <c r="L105">
        <v>4</v>
      </c>
      <c r="O105">
        <v>32</v>
      </c>
      <c r="R105" t="s">
        <v>42857</v>
      </c>
      <c r="S105">
        <v>1</v>
      </c>
      <c r="U105" t="s">
        <v>42858</v>
      </c>
      <c r="V105">
        <v>1</v>
      </c>
      <c r="X105" t="s">
        <v>42859</v>
      </c>
      <c r="Y105">
        <v>1</v>
      </c>
      <c r="AA105" t="s">
        <v>42860</v>
      </c>
      <c r="AB105">
        <v>1</v>
      </c>
      <c r="AD105" t="s">
        <v>42861</v>
      </c>
      <c r="AE105">
        <v>1</v>
      </c>
      <c r="AG105" t="s">
        <v>43534</v>
      </c>
      <c r="AH105">
        <v>1</v>
      </c>
      <c r="AJ105" t="s">
        <v>42863</v>
      </c>
      <c r="AK105">
        <v>1</v>
      </c>
      <c r="AM105" t="s">
        <v>42864</v>
      </c>
      <c r="AN105">
        <v>1</v>
      </c>
      <c r="AP105" t="s">
        <v>15186</v>
      </c>
      <c r="AQ105">
        <v>0</v>
      </c>
      <c r="AS105" t="s">
        <v>15187</v>
      </c>
      <c r="AT105">
        <v>1</v>
      </c>
      <c r="AV105" t="s">
        <v>15186</v>
      </c>
      <c r="AW105">
        <v>0</v>
      </c>
      <c r="AY105" t="s">
        <v>15186</v>
      </c>
      <c r="AZ105">
        <v>1</v>
      </c>
      <c r="BB105" t="s">
        <v>15186</v>
      </c>
      <c r="BC105">
        <v>1</v>
      </c>
      <c r="BE105" t="s">
        <v>15187</v>
      </c>
      <c r="BF105">
        <v>1</v>
      </c>
      <c r="BH105" t="s">
        <v>15186</v>
      </c>
      <c r="BI105">
        <v>1</v>
      </c>
      <c r="BK105" t="s">
        <v>15187</v>
      </c>
      <c r="BL105">
        <v>1</v>
      </c>
      <c r="BN105" t="s">
        <v>15186</v>
      </c>
      <c r="BO105">
        <v>1</v>
      </c>
      <c r="BQ105" t="s">
        <v>15186</v>
      </c>
      <c r="BR105">
        <v>1</v>
      </c>
      <c r="BT105" t="s">
        <v>42997</v>
      </c>
      <c r="BW105" t="s">
        <v>42876</v>
      </c>
      <c r="BZ105" t="s">
        <v>43558</v>
      </c>
      <c r="CC105" t="s">
        <v>43559</v>
      </c>
      <c r="CF105" t="s">
        <v>43560</v>
      </c>
      <c r="CI105" t="s">
        <v>43561</v>
      </c>
      <c r="CL105" t="s">
        <v>43562</v>
      </c>
      <c r="CO105" t="s">
        <v>43563</v>
      </c>
      <c r="CR105" t="s">
        <v>43564</v>
      </c>
      <c r="CU105" t="s">
        <v>43565</v>
      </c>
    </row>
    <row r="106" spans="1:100" x14ac:dyDescent="0.3">
      <c r="A106">
        <v>105</v>
      </c>
      <c r="B106" s="1">
        <v>45900.675023148149</v>
      </c>
      <c r="C106" s="1">
        <v>45900.752974537034</v>
      </c>
      <c r="D106" t="s">
        <v>904</v>
      </c>
      <c r="E106" t="s">
        <v>905</v>
      </c>
      <c r="F106">
        <v>16</v>
      </c>
      <c r="I106" t="s">
        <v>905</v>
      </c>
      <c r="L106">
        <v>2</v>
      </c>
      <c r="O106">
        <v>17</v>
      </c>
      <c r="R106" t="s">
        <v>42857</v>
      </c>
      <c r="S106">
        <v>1</v>
      </c>
      <c r="U106" t="s">
        <v>42858</v>
      </c>
      <c r="V106">
        <v>1</v>
      </c>
      <c r="X106" t="s">
        <v>42859</v>
      </c>
      <c r="Y106">
        <v>1</v>
      </c>
      <c r="AA106" t="s">
        <v>42860</v>
      </c>
      <c r="AB106">
        <v>1</v>
      </c>
      <c r="AD106" t="s">
        <v>42861</v>
      </c>
      <c r="AE106">
        <v>1</v>
      </c>
      <c r="AG106" t="s">
        <v>43534</v>
      </c>
      <c r="AH106">
        <v>1</v>
      </c>
      <c r="AJ106" t="s">
        <v>42863</v>
      </c>
      <c r="AK106">
        <v>1</v>
      </c>
      <c r="AM106" t="s">
        <v>42864</v>
      </c>
      <c r="AN106">
        <v>1</v>
      </c>
      <c r="AP106" t="s">
        <v>15187</v>
      </c>
      <c r="AQ106">
        <v>1</v>
      </c>
      <c r="AS106" t="s">
        <v>15187</v>
      </c>
      <c r="AT106">
        <v>1</v>
      </c>
      <c r="AV106" t="s">
        <v>15186</v>
      </c>
      <c r="AW106">
        <v>0</v>
      </c>
      <c r="AY106" t="s">
        <v>15186</v>
      </c>
      <c r="AZ106">
        <v>1</v>
      </c>
      <c r="BB106" t="s">
        <v>15186</v>
      </c>
      <c r="BC106">
        <v>1</v>
      </c>
      <c r="BE106" t="s">
        <v>15187</v>
      </c>
      <c r="BF106">
        <v>1</v>
      </c>
      <c r="BH106" t="s">
        <v>15187</v>
      </c>
      <c r="BI106">
        <v>0</v>
      </c>
      <c r="BK106" t="s">
        <v>15187</v>
      </c>
      <c r="BL106">
        <v>1</v>
      </c>
      <c r="BN106" t="s">
        <v>15186</v>
      </c>
      <c r="BO106">
        <v>1</v>
      </c>
      <c r="BQ106" t="s">
        <v>15186</v>
      </c>
      <c r="BR106">
        <v>1</v>
      </c>
      <c r="BT106" t="s">
        <v>42997</v>
      </c>
      <c r="BW106" t="s">
        <v>42876</v>
      </c>
      <c r="BZ106" t="s">
        <v>43566</v>
      </c>
      <c r="CC106" t="s">
        <v>43567</v>
      </c>
      <c r="CF106" t="s">
        <v>43568</v>
      </c>
      <c r="CI106" t="s">
        <v>43569</v>
      </c>
      <c r="CL106" t="s">
        <v>43570</v>
      </c>
      <c r="CO106" t="s">
        <v>42911</v>
      </c>
      <c r="CR106" t="s">
        <v>43571</v>
      </c>
      <c r="CU106" t="s">
        <v>43572</v>
      </c>
    </row>
    <row r="107" spans="1:100" x14ac:dyDescent="0.3">
      <c r="A107">
        <v>106</v>
      </c>
      <c r="B107" s="1">
        <v>45900.862986111111</v>
      </c>
      <c r="C107" s="1">
        <v>45900.879328703704</v>
      </c>
      <c r="D107" t="s">
        <v>1085</v>
      </c>
      <c r="E107" t="s">
        <v>1086</v>
      </c>
      <c r="F107">
        <v>18</v>
      </c>
      <c r="I107" t="s">
        <v>1086</v>
      </c>
      <c r="L107">
        <v>2</v>
      </c>
      <c r="O107">
        <v>33</v>
      </c>
      <c r="R107" t="s">
        <v>42857</v>
      </c>
      <c r="S107">
        <v>1</v>
      </c>
      <c r="U107" t="s">
        <v>42858</v>
      </c>
      <c r="V107">
        <v>1</v>
      </c>
      <c r="X107" t="s">
        <v>42859</v>
      </c>
      <c r="Y107">
        <v>1</v>
      </c>
      <c r="AA107" t="s">
        <v>42860</v>
      </c>
      <c r="AB107">
        <v>1</v>
      </c>
      <c r="AD107" t="s">
        <v>42861</v>
      </c>
      <c r="AE107">
        <v>1</v>
      </c>
      <c r="AG107" t="s">
        <v>43534</v>
      </c>
      <c r="AH107">
        <v>1</v>
      </c>
      <c r="AJ107" t="s">
        <v>42863</v>
      </c>
      <c r="AK107">
        <v>1</v>
      </c>
      <c r="AM107" t="s">
        <v>42864</v>
      </c>
      <c r="AN107">
        <v>1</v>
      </c>
      <c r="AP107" t="s">
        <v>15187</v>
      </c>
      <c r="AQ107">
        <v>1</v>
      </c>
      <c r="AS107" t="s">
        <v>15187</v>
      </c>
      <c r="AT107">
        <v>1</v>
      </c>
      <c r="AV107" t="s">
        <v>15187</v>
      </c>
      <c r="AW107">
        <v>1</v>
      </c>
      <c r="AY107" t="s">
        <v>15186</v>
      </c>
      <c r="AZ107">
        <v>1</v>
      </c>
      <c r="BB107" t="s">
        <v>15186</v>
      </c>
      <c r="BC107">
        <v>1</v>
      </c>
      <c r="BE107" t="s">
        <v>15187</v>
      </c>
      <c r="BF107">
        <v>1</v>
      </c>
      <c r="BH107" t="s">
        <v>15186</v>
      </c>
      <c r="BI107">
        <v>1</v>
      </c>
      <c r="BK107" t="s">
        <v>15187</v>
      </c>
      <c r="BL107">
        <v>1</v>
      </c>
      <c r="BN107" t="s">
        <v>15186</v>
      </c>
      <c r="BO107">
        <v>1</v>
      </c>
      <c r="BQ107" t="s">
        <v>15186</v>
      </c>
      <c r="BR107">
        <v>1</v>
      </c>
      <c r="BT107" t="s">
        <v>42865</v>
      </c>
      <c r="BW107" t="s">
        <v>43573</v>
      </c>
      <c r="BZ107" t="s">
        <v>43574</v>
      </c>
      <c r="CC107" t="s">
        <v>43575</v>
      </c>
      <c r="CF107" t="s">
        <v>43509</v>
      </c>
      <c r="CI107" t="s">
        <v>43576</v>
      </c>
      <c r="CL107" t="s">
        <v>43577</v>
      </c>
      <c r="CO107" t="s">
        <v>42987</v>
      </c>
      <c r="CR107" t="s">
        <v>43578</v>
      </c>
      <c r="CU107" t="s">
        <v>43579</v>
      </c>
    </row>
    <row r="108" spans="1:100" x14ac:dyDescent="0.3">
      <c r="A108">
        <v>107</v>
      </c>
      <c r="B108" s="1">
        <v>45901.785451388889</v>
      </c>
      <c r="C108" s="1">
        <v>45901.80028935185</v>
      </c>
      <c r="D108" t="s">
        <v>638</v>
      </c>
      <c r="E108" t="s">
        <v>639</v>
      </c>
      <c r="F108">
        <v>18</v>
      </c>
      <c r="I108" t="s">
        <v>640</v>
      </c>
      <c r="L108">
        <v>10</v>
      </c>
      <c r="O108">
        <v>33</v>
      </c>
      <c r="R108" t="s">
        <v>42857</v>
      </c>
      <c r="S108">
        <v>1</v>
      </c>
      <c r="U108" t="s">
        <v>42858</v>
      </c>
      <c r="V108">
        <v>1</v>
      </c>
      <c r="X108" t="s">
        <v>42859</v>
      </c>
      <c r="Y108">
        <v>1</v>
      </c>
      <c r="AA108" t="s">
        <v>42860</v>
      </c>
      <c r="AB108">
        <v>1</v>
      </c>
      <c r="AD108" t="s">
        <v>42861</v>
      </c>
      <c r="AE108">
        <v>1</v>
      </c>
      <c r="AG108" t="s">
        <v>43534</v>
      </c>
      <c r="AH108">
        <v>1</v>
      </c>
      <c r="AJ108" t="s">
        <v>42863</v>
      </c>
      <c r="AK108">
        <v>1</v>
      </c>
      <c r="AM108" t="s">
        <v>42864</v>
      </c>
      <c r="AN108">
        <v>1</v>
      </c>
      <c r="AP108" t="s">
        <v>15187</v>
      </c>
      <c r="AQ108">
        <v>1</v>
      </c>
      <c r="AS108" t="s">
        <v>15187</v>
      </c>
      <c r="AT108">
        <v>1</v>
      </c>
      <c r="AV108" t="s">
        <v>15187</v>
      </c>
      <c r="AW108">
        <v>1</v>
      </c>
      <c r="AY108" t="s">
        <v>15186</v>
      </c>
      <c r="AZ108">
        <v>1</v>
      </c>
      <c r="BB108" t="s">
        <v>15186</v>
      </c>
      <c r="BC108">
        <v>1</v>
      </c>
      <c r="BE108" t="s">
        <v>15187</v>
      </c>
      <c r="BF108">
        <v>1</v>
      </c>
      <c r="BH108" t="s">
        <v>15186</v>
      </c>
      <c r="BI108">
        <v>1</v>
      </c>
      <c r="BK108" t="s">
        <v>15187</v>
      </c>
      <c r="BL108">
        <v>1</v>
      </c>
      <c r="BN108" t="s">
        <v>15186</v>
      </c>
      <c r="BO108">
        <v>1</v>
      </c>
      <c r="BQ108" t="s">
        <v>15186</v>
      </c>
      <c r="BR108">
        <v>1</v>
      </c>
      <c r="BT108" t="s">
        <v>42865</v>
      </c>
      <c r="BW108" t="s">
        <v>42876</v>
      </c>
      <c r="BZ108" t="s">
        <v>43580</v>
      </c>
      <c r="CC108" t="s">
        <v>43581</v>
      </c>
      <c r="CF108" t="s">
        <v>42945</v>
      </c>
      <c r="CI108" t="s">
        <v>43582</v>
      </c>
      <c r="CL108" t="s">
        <v>43583</v>
      </c>
      <c r="CO108" t="s">
        <v>42994</v>
      </c>
      <c r="CR108" t="s">
        <v>42995</v>
      </c>
      <c r="CU108" t="s">
        <v>43032</v>
      </c>
    </row>
    <row r="109" spans="1:100" x14ac:dyDescent="0.3">
      <c r="A109">
        <v>108</v>
      </c>
      <c r="B109" s="1">
        <v>45902.495127314818</v>
      </c>
      <c r="C109" s="1">
        <v>45902.504479166666</v>
      </c>
      <c r="D109" t="s">
        <v>277</v>
      </c>
      <c r="E109" t="s">
        <v>278</v>
      </c>
      <c r="F109">
        <v>12</v>
      </c>
      <c r="I109" t="s">
        <v>279</v>
      </c>
      <c r="L109">
        <v>11</v>
      </c>
      <c r="O109">
        <v>12</v>
      </c>
      <c r="R109" t="s">
        <v>42857</v>
      </c>
      <c r="S109">
        <v>1</v>
      </c>
      <c r="U109" t="s">
        <v>42859</v>
      </c>
      <c r="V109">
        <v>0</v>
      </c>
      <c r="X109" t="s">
        <v>42861</v>
      </c>
      <c r="Y109">
        <v>0</v>
      </c>
      <c r="AA109" t="s">
        <v>42860</v>
      </c>
      <c r="AB109">
        <v>1</v>
      </c>
      <c r="AD109" t="s">
        <v>42858</v>
      </c>
      <c r="AE109">
        <v>0</v>
      </c>
      <c r="AG109" t="s">
        <v>43584</v>
      </c>
      <c r="AH109">
        <v>0</v>
      </c>
      <c r="AJ109" t="s">
        <v>42863</v>
      </c>
      <c r="AK109">
        <v>1</v>
      </c>
      <c r="AM109" t="s">
        <v>42864</v>
      </c>
      <c r="AN109">
        <v>1</v>
      </c>
      <c r="AP109" t="s">
        <v>15187</v>
      </c>
      <c r="AQ109">
        <v>1</v>
      </c>
      <c r="AS109" t="s">
        <v>15187</v>
      </c>
      <c r="AT109">
        <v>1</v>
      </c>
      <c r="AV109" t="s">
        <v>15186</v>
      </c>
      <c r="AW109">
        <v>0</v>
      </c>
      <c r="AY109" t="s">
        <v>15186</v>
      </c>
      <c r="AZ109">
        <v>1</v>
      </c>
      <c r="BB109" t="s">
        <v>15186</v>
      </c>
      <c r="BC109">
        <v>1</v>
      </c>
      <c r="BE109" t="s">
        <v>15187</v>
      </c>
      <c r="BF109">
        <v>1</v>
      </c>
      <c r="BH109" t="s">
        <v>15186</v>
      </c>
      <c r="BI109">
        <v>1</v>
      </c>
      <c r="BK109" t="s">
        <v>15187</v>
      </c>
      <c r="BL109">
        <v>1</v>
      </c>
      <c r="BN109" t="s">
        <v>15186</v>
      </c>
      <c r="BO109">
        <v>1</v>
      </c>
      <c r="BQ109" t="s">
        <v>15187</v>
      </c>
      <c r="BR109">
        <v>0</v>
      </c>
      <c r="BT109" t="s">
        <v>43040</v>
      </c>
      <c r="BW109" t="s">
        <v>43585</v>
      </c>
      <c r="BZ109" t="s">
        <v>43586</v>
      </c>
      <c r="CC109" t="s">
        <v>43126</v>
      </c>
      <c r="CF109" t="s">
        <v>43587</v>
      </c>
      <c r="CI109" t="s">
        <v>43092</v>
      </c>
      <c r="CL109" t="s">
        <v>43588</v>
      </c>
      <c r="CO109" t="s">
        <v>43589</v>
      </c>
      <c r="CR109" t="s">
        <v>43129</v>
      </c>
      <c r="CU109" t="s">
        <v>43590</v>
      </c>
    </row>
    <row r="110" spans="1:100" x14ac:dyDescent="0.3">
      <c r="A110">
        <v>109</v>
      </c>
      <c r="B110" s="1">
        <v>45902.710451388892</v>
      </c>
      <c r="C110" s="1">
        <v>45902.716539351852</v>
      </c>
      <c r="D110" t="s">
        <v>3151</v>
      </c>
      <c r="E110" t="s">
        <v>3152</v>
      </c>
      <c r="F110">
        <v>15</v>
      </c>
      <c r="I110" t="s">
        <v>3152</v>
      </c>
      <c r="L110">
        <v>3</v>
      </c>
      <c r="O110">
        <v>7</v>
      </c>
      <c r="R110" t="s">
        <v>42857</v>
      </c>
      <c r="S110">
        <v>1</v>
      </c>
      <c r="U110" t="s">
        <v>42858</v>
      </c>
      <c r="V110">
        <v>1</v>
      </c>
      <c r="X110" t="s">
        <v>42859</v>
      </c>
      <c r="Y110">
        <v>1</v>
      </c>
      <c r="AA110" t="s">
        <v>42860</v>
      </c>
      <c r="AB110">
        <v>1</v>
      </c>
      <c r="AD110" t="s">
        <v>42861</v>
      </c>
      <c r="AE110">
        <v>1</v>
      </c>
      <c r="AG110" t="s">
        <v>43534</v>
      </c>
      <c r="AH110">
        <v>1</v>
      </c>
      <c r="AJ110" t="s">
        <v>43063</v>
      </c>
      <c r="AK110">
        <v>0</v>
      </c>
      <c r="AM110" t="s">
        <v>42863</v>
      </c>
      <c r="AN110">
        <v>0</v>
      </c>
      <c r="AP110" t="s">
        <v>15187</v>
      </c>
      <c r="AQ110">
        <v>1</v>
      </c>
      <c r="AS110" t="s">
        <v>15186</v>
      </c>
      <c r="AT110">
        <v>0</v>
      </c>
      <c r="AV110" t="s">
        <v>15187</v>
      </c>
      <c r="AW110">
        <v>1</v>
      </c>
      <c r="AY110" t="s">
        <v>15186</v>
      </c>
      <c r="AZ110">
        <v>1</v>
      </c>
      <c r="BB110" t="s">
        <v>15186</v>
      </c>
      <c r="BC110">
        <v>1</v>
      </c>
      <c r="BE110" t="s">
        <v>15187</v>
      </c>
      <c r="BF110">
        <v>1</v>
      </c>
      <c r="BH110" t="s">
        <v>15186</v>
      </c>
      <c r="BI110">
        <v>1</v>
      </c>
      <c r="BK110" t="s">
        <v>15187</v>
      </c>
      <c r="BL110">
        <v>1</v>
      </c>
      <c r="BN110" t="s">
        <v>15186</v>
      </c>
      <c r="BO110">
        <v>1</v>
      </c>
      <c r="BQ110" t="s">
        <v>15186</v>
      </c>
      <c r="BR110">
        <v>1</v>
      </c>
      <c r="BT110" t="s">
        <v>42875</v>
      </c>
      <c r="BW110" t="s">
        <v>42876</v>
      </c>
      <c r="BZ110" t="s">
        <v>43586</v>
      </c>
      <c r="CC110" t="s">
        <v>43591</v>
      </c>
      <c r="CF110" t="s">
        <v>43592</v>
      </c>
      <c r="CI110" t="s">
        <v>43593</v>
      </c>
      <c r="CL110" t="s">
        <v>43594</v>
      </c>
      <c r="CO110" t="s">
        <v>42987</v>
      </c>
      <c r="CR110" t="s">
        <v>42948</v>
      </c>
      <c r="CU110" t="s">
        <v>43109</v>
      </c>
    </row>
    <row r="111" spans="1:100" x14ac:dyDescent="0.3">
      <c r="A111">
        <v>110</v>
      </c>
      <c r="B111" s="1">
        <v>45903.419675925928</v>
      </c>
      <c r="C111" s="1">
        <v>45903.430879629632</v>
      </c>
      <c r="D111" t="s">
        <v>621</v>
      </c>
      <c r="E111" t="s">
        <v>622</v>
      </c>
      <c r="F111">
        <v>17</v>
      </c>
      <c r="I111" t="s">
        <v>622</v>
      </c>
      <c r="L111">
        <v>10</v>
      </c>
      <c r="O111">
        <v>23</v>
      </c>
      <c r="R111" t="s">
        <v>42857</v>
      </c>
      <c r="S111">
        <v>1</v>
      </c>
      <c r="U111" t="s">
        <v>42858</v>
      </c>
      <c r="V111">
        <v>1</v>
      </c>
      <c r="X111" t="s">
        <v>42859</v>
      </c>
      <c r="Y111">
        <v>1</v>
      </c>
      <c r="AA111" t="s">
        <v>42860</v>
      </c>
      <c r="AB111">
        <v>1</v>
      </c>
      <c r="AD111" t="s">
        <v>42861</v>
      </c>
      <c r="AE111">
        <v>1</v>
      </c>
      <c r="AG111" t="s">
        <v>43534</v>
      </c>
      <c r="AH111">
        <v>1</v>
      </c>
      <c r="AJ111" t="s">
        <v>42863</v>
      </c>
      <c r="AK111">
        <v>1</v>
      </c>
      <c r="AM111" t="s">
        <v>42864</v>
      </c>
      <c r="AN111">
        <v>1</v>
      </c>
      <c r="AP111" t="s">
        <v>15187</v>
      </c>
      <c r="AQ111">
        <v>1</v>
      </c>
      <c r="AS111" t="s">
        <v>15187</v>
      </c>
      <c r="AT111">
        <v>1</v>
      </c>
      <c r="AV111" t="s">
        <v>15186</v>
      </c>
      <c r="AW111">
        <v>0</v>
      </c>
      <c r="AY111" t="s">
        <v>15186</v>
      </c>
      <c r="AZ111">
        <v>1</v>
      </c>
      <c r="BB111" t="s">
        <v>15186</v>
      </c>
      <c r="BC111">
        <v>1</v>
      </c>
      <c r="BE111" t="s">
        <v>15187</v>
      </c>
      <c r="BF111">
        <v>1</v>
      </c>
      <c r="BH111" t="s">
        <v>15186</v>
      </c>
      <c r="BI111">
        <v>1</v>
      </c>
      <c r="BK111" t="s">
        <v>15187</v>
      </c>
      <c r="BL111">
        <v>1</v>
      </c>
      <c r="BN111" t="s">
        <v>15186</v>
      </c>
      <c r="BO111">
        <v>1</v>
      </c>
      <c r="BQ111" t="s">
        <v>15186</v>
      </c>
      <c r="BR111">
        <v>1</v>
      </c>
      <c r="BT111" t="s">
        <v>42865</v>
      </c>
      <c r="BW111" t="s">
        <v>43595</v>
      </c>
      <c r="BZ111" t="s">
        <v>43596</v>
      </c>
      <c r="CC111" t="s">
        <v>43597</v>
      </c>
      <c r="CF111" t="s">
        <v>43598</v>
      </c>
      <c r="CI111" t="s">
        <v>43599</v>
      </c>
      <c r="CL111" t="s">
        <v>43600</v>
      </c>
      <c r="CO111" t="s">
        <v>43601</v>
      </c>
      <c r="CR111" t="s">
        <v>43602</v>
      </c>
      <c r="CU111" t="s">
        <v>43603</v>
      </c>
    </row>
    <row r="112" spans="1:100" x14ac:dyDescent="0.3">
      <c r="A112">
        <v>111</v>
      </c>
      <c r="B112" s="1">
        <v>45903.846377314818</v>
      </c>
      <c r="C112" s="1">
        <v>45903.855081018519</v>
      </c>
      <c r="D112" t="s">
        <v>1259</v>
      </c>
      <c r="E112" t="s">
        <v>1260</v>
      </c>
      <c r="F112">
        <v>15</v>
      </c>
      <c r="I112" t="s">
        <v>1261</v>
      </c>
      <c r="L112">
        <v>1</v>
      </c>
      <c r="O112">
        <v>14</v>
      </c>
      <c r="R112" t="s">
        <v>42857</v>
      </c>
      <c r="S112">
        <v>1</v>
      </c>
      <c r="U112" t="s">
        <v>42860</v>
      </c>
      <c r="V112">
        <v>0</v>
      </c>
      <c r="X112" t="s">
        <v>42859</v>
      </c>
      <c r="Y112">
        <v>1</v>
      </c>
      <c r="AA112" t="s">
        <v>42858</v>
      </c>
      <c r="AB112">
        <v>0</v>
      </c>
      <c r="AD112" t="s">
        <v>42861</v>
      </c>
      <c r="AE112">
        <v>1</v>
      </c>
      <c r="AG112" t="s">
        <v>43604</v>
      </c>
      <c r="AH112">
        <v>0</v>
      </c>
      <c r="AJ112" t="s">
        <v>42863</v>
      </c>
      <c r="AK112">
        <v>1</v>
      </c>
      <c r="AM112" t="s">
        <v>42864</v>
      </c>
      <c r="AN112">
        <v>1</v>
      </c>
      <c r="AP112" t="s">
        <v>15187</v>
      </c>
      <c r="AQ112">
        <v>1</v>
      </c>
      <c r="AS112" t="s">
        <v>15187</v>
      </c>
      <c r="AT112">
        <v>1</v>
      </c>
      <c r="AV112" t="s">
        <v>15187</v>
      </c>
      <c r="AW112">
        <v>1</v>
      </c>
      <c r="AY112" t="s">
        <v>15186</v>
      </c>
      <c r="AZ112">
        <v>1</v>
      </c>
      <c r="BB112" t="s">
        <v>15186</v>
      </c>
      <c r="BC112">
        <v>1</v>
      </c>
      <c r="BE112" t="s">
        <v>15187</v>
      </c>
      <c r="BF112">
        <v>1</v>
      </c>
      <c r="BH112" t="s">
        <v>15186</v>
      </c>
      <c r="BI112">
        <v>1</v>
      </c>
      <c r="BK112" t="s">
        <v>15187</v>
      </c>
      <c r="BL112">
        <v>1</v>
      </c>
      <c r="BN112" t="s">
        <v>15186</v>
      </c>
      <c r="BO112">
        <v>1</v>
      </c>
      <c r="BQ112" t="s">
        <v>15186</v>
      </c>
      <c r="BR112">
        <v>1</v>
      </c>
      <c r="BT112" t="s">
        <v>42865</v>
      </c>
      <c r="BW112" t="s">
        <v>43305</v>
      </c>
      <c r="BZ112" t="s">
        <v>43306</v>
      </c>
      <c r="CC112" t="s">
        <v>43307</v>
      </c>
      <c r="CF112" t="s">
        <v>42953</v>
      </c>
      <c r="CI112" t="s">
        <v>43308</v>
      </c>
      <c r="CL112" t="s">
        <v>43605</v>
      </c>
      <c r="CO112" t="s">
        <v>43606</v>
      </c>
      <c r="CR112" t="s">
        <v>43311</v>
      </c>
      <c r="CU112" t="s">
        <v>43312</v>
      </c>
    </row>
    <row r="113" spans="1:99" x14ac:dyDescent="0.3">
      <c r="A113">
        <v>112</v>
      </c>
      <c r="B113" s="1">
        <v>45904.685763888891</v>
      </c>
      <c r="C113" s="1">
        <v>45904.699421296296</v>
      </c>
      <c r="D113" t="s">
        <v>792</v>
      </c>
      <c r="E113" t="s">
        <v>793</v>
      </c>
      <c r="F113">
        <v>12</v>
      </c>
      <c r="I113" t="s">
        <v>793</v>
      </c>
      <c r="L113">
        <v>10</v>
      </c>
      <c r="O113">
        <v>40</v>
      </c>
      <c r="R113" t="s">
        <v>42861</v>
      </c>
      <c r="S113">
        <v>0</v>
      </c>
      <c r="U113" t="s">
        <v>42858</v>
      </c>
      <c r="V113">
        <v>1</v>
      </c>
      <c r="X113" t="s">
        <v>42857</v>
      </c>
      <c r="Y113">
        <v>0</v>
      </c>
      <c r="AA113" t="s">
        <v>42860</v>
      </c>
      <c r="AB113">
        <v>1</v>
      </c>
      <c r="AD113" t="s">
        <v>42859</v>
      </c>
      <c r="AE113">
        <v>0</v>
      </c>
      <c r="AG113" t="s">
        <v>43534</v>
      </c>
      <c r="AH113">
        <v>1</v>
      </c>
      <c r="AJ113" t="s">
        <v>42863</v>
      </c>
      <c r="AK113">
        <v>1</v>
      </c>
      <c r="AM113" t="s">
        <v>42864</v>
      </c>
      <c r="AN113">
        <v>1</v>
      </c>
      <c r="AP113" t="s">
        <v>15187</v>
      </c>
      <c r="AQ113">
        <v>1</v>
      </c>
      <c r="AS113" t="s">
        <v>15187</v>
      </c>
      <c r="AT113">
        <v>1</v>
      </c>
      <c r="AV113" t="s">
        <v>15186</v>
      </c>
      <c r="AW113">
        <v>0</v>
      </c>
      <c r="AY113" t="s">
        <v>15186</v>
      </c>
      <c r="AZ113">
        <v>1</v>
      </c>
      <c r="BB113" t="s">
        <v>15186</v>
      </c>
      <c r="BC113">
        <v>1</v>
      </c>
      <c r="BE113" t="s">
        <v>15187</v>
      </c>
      <c r="BF113">
        <v>1</v>
      </c>
      <c r="BH113" t="s">
        <v>15187</v>
      </c>
      <c r="BI113">
        <v>0</v>
      </c>
      <c r="BK113" t="s">
        <v>15187</v>
      </c>
      <c r="BL113">
        <v>1</v>
      </c>
      <c r="BN113" t="s">
        <v>15186</v>
      </c>
      <c r="BO113">
        <v>1</v>
      </c>
      <c r="BQ113" t="s">
        <v>15187</v>
      </c>
      <c r="BR113">
        <v>0</v>
      </c>
      <c r="BT113" t="s">
        <v>42865</v>
      </c>
      <c r="BW113" t="s">
        <v>42876</v>
      </c>
      <c r="BZ113" t="s">
        <v>43258</v>
      </c>
      <c r="CC113" t="s">
        <v>43607</v>
      </c>
      <c r="CF113" t="s">
        <v>43608</v>
      </c>
      <c r="CI113" t="s">
        <v>43609</v>
      </c>
      <c r="CL113" t="s">
        <v>43610</v>
      </c>
      <c r="CO113" t="s">
        <v>42987</v>
      </c>
      <c r="CR113" t="s">
        <v>43611</v>
      </c>
      <c r="CU113" t="s">
        <v>43612</v>
      </c>
    </row>
    <row r="114" spans="1:99" x14ac:dyDescent="0.3">
      <c r="A114">
        <v>113</v>
      </c>
      <c r="B114" s="1">
        <v>45904.923993055556</v>
      </c>
      <c r="C114" s="1">
        <v>45904.947337962964</v>
      </c>
      <c r="D114" t="s">
        <v>1452</v>
      </c>
      <c r="E114" t="s">
        <v>1453</v>
      </c>
      <c r="F114">
        <v>18</v>
      </c>
      <c r="I114" t="s">
        <v>1453</v>
      </c>
      <c r="L114">
        <v>1</v>
      </c>
      <c r="O114">
        <v>30</v>
      </c>
      <c r="R114" t="s">
        <v>42857</v>
      </c>
      <c r="S114">
        <v>1</v>
      </c>
      <c r="U114" t="s">
        <v>42858</v>
      </c>
      <c r="V114">
        <v>1</v>
      </c>
      <c r="X114" t="s">
        <v>42859</v>
      </c>
      <c r="Y114">
        <v>1</v>
      </c>
      <c r="AA114" t="s">
        <v>42860</v>
      </c>
      <c r="AB114">
        <v>1</v>
      </c>
      <c r="AD114" t="s">
        <v>42861</v>
      </c>
      <c r="AE114">
        <v>1</v>
      </c>
      <c r="AG114" t="s">
        <v>43534</v>
      </c>
      <c r="AH114">
        <v>1</v>
      </c>
      <c r="AJ114" t="s">
        <v>42863</v>
      </c>
      <c r="AK114">
        <v>1</v>
      </c>
      <c r="AM114" t="s">
        <v>42864</v>
      </c>
      <c r="AN114">
        <v>1</v>
      </c>
      <c r="AP114" t="s">
        <v>15187</v>
      </c>
      <c r="AQ114">
        <v>1</v>
      </c>
      <c r="AS114" t="s">
        <v>15187</v>
      </c>
      <c r="AT114">
        <v>1</v>
      </c>
      <c r="AV114" t="s">
        <v>15187</v>
      </c>
      <c r="AW114">
        <v>1</v>
      </c>
      <c r="AY114" t="s">
        <v>15186</v>
      </c>
      <c r="AZ114">
        <v>1</v>
      </c>
      <c r="BB114" t="s">
        <v>15186</v>
      </c>
      <c r="BC114">
        <v>1</v>
      </c>
      <c r="BE114" t="s">
        <v>15187</v>
      </c>
      <c r="BF114">
        <v>1</v>
      </c>
      <c r="BH114" t="s">
        <v>15186</v>
      </c>
      <c r="BI114">
        <v>1</v>
      </c>
      <c r="BK114" t="s">
        <v>15187</v>
      </c>
      <c r="BL114">
        <v>1</v>
      </c>
      <c r="BN114" t="s">
        <v>15186</v>
      </c>
      <c r="BO114">
        <v>1</v>
      </c>
      <c r="BQ114" t="s">
        <v>15186</v>
      </c>
      <c r="BR114">
        <v>1</v>
      </c>
      <c r="BT114" t="s">
        <v>42865</v>
      </c>
      <c r="BW114" t="s">
        <v>42876</v>
      </c>
      <c r="BZ114" t="s">
        <v>43613</v>
      </c>
      <c r="CC114" t="s">
        <v>43614</v>
      </c>
      <c r="CF114" t="s">
        <v>42945</v>
      </c>
      <c r="CI114" t="s">
        <v>43615</v>
      </c>
      <c r="CL114" t="s">
        <v>43616</v>
      </c>
      <c r="CO114" t="s">
        <v>42994</v>
      </c>
      <c r="CR114" t="s">
        <v>43617</v>
      </c>
      <c r="CU114" t="s">
        <v>43618</v>
      </c>
    </row>
    <row r="115" spans="1:99" x14ac:dyDescent="0.3">
      <c r="A115">
        <v>114</v>
      </c>
      <c r="B115" s="1">
        <v>45905.373599537037</v>
      </c>
      <c r="C115" s="1">
        <v>45905.37767361111</v>
      </c>
      <c r="D115" t="s">
        <v>3850</v>
      </c>
      <c r="E115" t="s">
        <v>3851</v>
      </c>
      <c r="F115">
        <v>9</v>
      </c>
      <c r="I115" t="s">
        <v>3851</v>
      </c>
      <c r="L115">
        <v>9</v>
      </c>
      <c r="O115">
        <v>8</v>
      </c>
      <c r="R115" t="s">
        <v>42858</v>
      </c>
      <c r="S115">
        <v>0</v>
      </c>
      <c r="U115" t="s">
        <v>42858</v>
      </c>
      <c r="V115">
        <v>1</v>
      </c>
      <c r="X115" t="s">
        <v>42860</v>
      </c>
      <c r="Y115">
        <v>0</v>
      </c>
      <c r="AA115" t="s">
        <v>42859</v>
      </c>
      <c r="AB115">
        <v>0</v>
      </c>
      <c r="AD115" t="s">
        <v>42860</v>
      </c>
      <c r="AE115">
        <v>0</v>
      </c>
      <c r="AG115" t="s">
        <v>43619</v>
      </c>
      <c r="AH115">
        <v>0</v>
      </c>
      <c r="AJ115" t="s">
        <v>42863</v>
      </c>
      <c r="AK115">
        <v>1</v>
      </c>
      <c r="AM115" t="s">
        <v>43063</v>
      </c>
      <c r="AN115">
        <v>0</v>
      </c>
      <c r="AP115" t="s">
        <v>15187</v>
      </c>
      <c r="AQ115">
        <v>1</v>
      </c>
      <c r="AS115" t="s">
        <v>15187</v>
      </c>
      <c r="AT115">
        <v>1</v>
      </c>
      <c r="AV115" t="s">
        <v>15187</v>
      </c>
      <c r="AW115">
        <v>1</v>
      </c>
      <c r="AY115" t="s">
        <v>15186</v>
      </c>
      <c r="AZ115">
        <v>1</v>
      </c>
      <c r="BB115" t="s">
        <v>15187</v>
      </c>
      <c r="BC115">
        <v>0</v>
      </c>
      <c r="BE115" t="s">
        <v>15187</v>
      </c>
      <c r="BF115">
        <v>1</v>
      </c>
      <c r="BH115" t="s">
        <v>15186</v>
      </c>
      <c r="BI115">
        <v>1</v>
      </c>
      <c r="BK115" t="s">
        <v>15186</v>
      </c>
      <c r="BL115">
        <v>0</v>
      </c>
      <c r="BN115" t="s">
        <v>15187</v>
      </c>
      <c r="BO115">
        <v>0</v>
      </c>
      <c r="BQ115" t="s">
        <v>15186</v>
      </c>
      <c r="BR115">
        <v>1</v>
      </c>
      <c r="BT115" t="s">
        <v>43620</v>
      </c>
      <c r="BW115" t="s">
        <v>43621</v>
      </c>
      <c r="BZ115" t="s">
        <v>43622</v>
      </c>
      <c r="CC115" t="s">
        <v>43623</v>
      </c>
      <c r="CF115" t="s">
        <v>43624</v>
      </c>
      <c r="CI115" t="s">
        <v>43625</v>
      </c>
      <c r="CL115" t="s">
        <v>43626</v>
      </c>
      <c r="CO115" t="s">
        <v>42861</v>
      </c>
      <c r="CR115" t="s">
        <v>43627</v>
      </c>
      <c r="CU115" t="s">
        <v>43628</v>
      </c>
    </row>
    <row r="116" spans="1:99" x14ac:dyDescent="0.3">
      <c r="A116">
        <v>115</v>
      </c>
      <c r="B116" s="1">
        <v>45905.375694444447</v>
      </c>
      <c r="C116" s="1">
        <v>45905.383645833332</v>
      </c>
      <c r="D116" t="s">
        <v>4072</v>
      </c>
      <c r="E116" t="s">
        <v>4073</v>
      </c>
      <c r="F116">
        <v>12</v>
      </c>
      <c r="I116" t="s">
        <v>4074</v>
      </c>
      <c r="L116">
        <v>6</v>
      </c>
      <c r="O116">
        <v>10</v>
      </c>
      <c r="R116" t="s">
        <v>42857</v>
      </c>
      <c r="S116">
        <v>1</v>
      </c>
      <c r="U116" t="s">
        <v>42858</v>
      </c>
      <c r="V116">
        <v>1</v>
      </c>
      <c r="X116" t="s">
        <v>42858</v>
      </c>
      <c r="Y116">
        <v>0</v>
      </c>
      <c r="AA116" t="s">
        <v>42860</v>
      </c>
      <c r="AB116">
        <v>1</v>
      </c>
      <c r="AD116" t="s">
        <v>42858</v>
      </c>
      <c r="AE116">
        <v>0</v>
      </c>
      <c r="AG116" t="s">
        <v>43534</v>
      </c>
      <c r="AH116">
        <v>1</v>
      </c>
      <c r="AJ116" t="s">
        <v>42863</v>
      </c>
      <c r="AK116">
        <v>1</v>
      </c>
      <c r="AM116" t="s">
        <v>42864</v>
      </c>
      <c r="AN116">
        <v>1</v>
      </c>
      <c r="AP116" t="s">
        <v>15187</v>
      </c>
      <c r="AQ116">
        <v>1</v>
      </c>
      <c r="AS116" t="s">
        <v>15187</v>
      </c>
      <c r="AT116">
        <v>1</v>
      </c>
      <c r="AV116" t="s">
        <v>15186</v>
      </c>
      <c r="AW116">
        <v>0</v>
      </c>
      <c r="AY116" t="s">
        <v>15186</v>
      </c>
      <c r="AZ116">
        <v>1</v>
      </c>
      <c r="BB116" t="s">
        <v>15186</v>
      </c>
      <c r="BC116">
        <v>1</v>
      </c>
      <c r="BE116" t="s">
        <v>15186</v>
      </c>
      <c r="BF116">
        <v>0</v>
      </c>
      <c r="BH116" t="s">
        <v>15187</v>
      </c>
      <c r="BI116">
        <v>0</v>
      </c>
      <c r="BK116" t="s">
        <v>15187</v>
      </c>
      <c r="BL116">
        <v>1</v>
      </c>
      <c r="BN116" t="s">
        <v>15187</v>
      </c>
      <c r="BO116">
        <v>0</v>
      </c>
      <c r="BQ116" t="s">
        <v>15186</v>
      </c>
      <c r="BR116">
        <v>1</v>
      </c>
      <c r="BT116" t="s">
        <v>42875</v>
      </c>
      <c r="BW116" t="s">
        <v>42876</v>
      </c>
      <c r="BZ116" t="s">
        <v>43629</v>
      </c>
      <c r="CC116" t="s">
        <v>43630</v>
      </c>
      <c r="CF116" t="s">
        <v>43631</v>
      </c>
      <c r="CI116" t="s">
        <v>43632</v>
      </c>
      <c r="CL116" t="s">
        <v>43633</v>
      </c>
      <c r="CO116" t="s">
        <v>43634</v>
      </c>
      <c r="CR116" t="s">
        <v>43635</v>
      </c>
      <c r="CU116" t="s">
        <v>43109</v>
      </c>
    </row>
    <row r="117" spans="1:99" x14ac:dyDescent="0.3">
      <c r="A117">
        <v>116</v>
      </c>
      <c r="B117" s="1">
        <v>45905.379618055558</v>
      </c>
      <c r="C117" s="1">
        <v>45905.383668981478</v>
      </c>
      <c r="D117" t="s">
        <v>3927</v>
      </c>
      <c r="E117" t="s">
        <v>3928</v>
      </c>
      <c r="F117">
        <v>16</v>
      </c>
      <c r="I117" t="s">
        <v>42705</v>
      </c>
      <c r="L117">
        <v>6</v>
      </c>
      <c r="O117">
        <v>35</v>
      </c>
      <c r="R117" t="s">
        <v>42857</v>
      </c>
      <c r="S117">
        <v>1</v>
      </c>
      <c r="U117" t="s">
        <v>42858</v>
      </c>
      <c r="V117">
        <v>1</v>
      </c>
      <c r="X117" t="s">
        <v>42859</v>
      </c>
      <c r="Y117">
        <v>1</v>
      </c>
      <c r="AA117" t="s">
        <v>42860</v>
      </c>
      <c r="AB117">
        <v>1</v>
      </c>
      <c r="AD117" t="s">
        <v>42861</v>
      </c>
      <c r="AE117">
        <v>1</v>
      </c>
      <c r="AG117" t="s">
        <v>43534</v>
      </c>
      <c r="AH117">
        <v>1</v>
      </c>
      <c r="AJ117" t="s">
        <v>42863</v>
      </c>
      <c r="AK117">
        <v>1</v>
      </c>
      <c r="AM117" t="s">
        <v>42864</v>
      </c>
      <c r="AN117">
        <v>1</v>
      </c>
      <c r="AP117" t="s">
        <v>15186</v>
      </c>
      <c r="AQ117">
        <v>0</v>
      </c>
      <c r="AS117" t="s">
        <v>15187</v>
      </c>
      <c r="AT117">
        <v>1</v>
      </c>
      <c r="AV117" t="s">
        <v>15186</v>
      </c>
      <c r="AW117">
        <v>0</v>
      </c>
      <c r="AY117" t="s">
        <v>15186</v>
      </c>
      <c r="AZ117">
        <v>1</v>
      </c>
      <c r="BB117" t="s">
        <v>15186</v>
      </c>
      <c r="BC117">
        <v>1</v>
      </c>
      <c r="BE117" t="s">
        <v>15187</v>
      </c>
      <c r="BF117">
        <v>1</v>
      </c>
      <c r="BH117" t="s">
        <v>15186</v>
      </c>
      <c r="BI117">
        <v>1</v>
      </c>
      <c r="BK117" t="s">
        <v>15187</v>
      </c>
      <c r="BL117">
        <v>1</v>
      </c>
      <c r="BN117" t="s">
        <v>15186</v>
      </c>
      <c r="BO117">
        <v>1</v>
      </c>
      <c r="BQ117" t="s">
        <v>15186</v>
      </c>
      <c r="BR117">
        <v>1</v>
      </c>
      <c r="BT117" t="s">
        <v>42997</v>
      </c>
      <c r="BW117" t="s">
        <v>43636</v>
      </c>
      <c r="BZ117" t="s">
        <v>43637</v>
      </c>
      <c r="CC117" t="s">
        <v>43638</v>
      </c>
      <c r="CF117" t="s">
        <v>43077</v>
      </c>
      <c r="CI117" t="s">
        <v>43639</v>
      </c>
      <c r="CL117" t="s">
        <v>43640</v>
      </c>
      <c r="CO117" t="s">
        <v>42882</v>
      </c>
      <c r="CR117" t="s">
        <v>43641</v>
      </c>
      <c r="CU117" t="s">
        <v>43642</v>
      </c>
    </row>
    <row r="118" spans="1:99" x14ac:dyDescent="0.3">
      <c r="A118">
        <v>117</v>
      </c>
      <c r="B118" s="1">
        <v>45905.379571759258</v>
      </c>
      <c r="C118" s="1">
        <v>45905.385659722226</v>
      </c>
      <c r="D118" t="s">
        <v>4544</v>
      </c>
      <c r="E118" t="s">
        <v>4545</v>
      </c>
      <c r="F118">
        <v>16</v>
      </c>
      <c r="I118" t="s">
        <v>12245</v>
      </c>
      <c r="L118">
        <v>6</v>
      </c>
      <c r="O118">
        <v>18</v>
      </c>
      <c r="R118" t="s">
        <v>42857</v>
      </c>
      <c r="S118">
        <v>1</v>
      </c>
      <c r="U118" t="s">
        <v>42858</v>
      </c>
      <c r="V118">
        <v>1</v>
      </c>
      <c r="X118" t="s">
        <v>42859</v>
      </c>
      <c r="Y118">
        <v>1</v>
      </c>
      <c r="AA118" t="s">
        <v>42860</v>
      </c>
      <c r="AB118">
        <v>1</v>
      </c>
      <c r="AD118" t="s">
        <v>42861</v>
      </c>
      <c r="AE118">
        <v>1</v>
      </c>
      <c r="AG118" t="s">
        <v>43619</v>
      </c>
      <c r="AH118">
        <v>0</v>
      </c>
      <c r="AJ118" t="s">
        <v>42863</v>
      </c>
      <c r="AK118">
        <v>1</v>
      </c>
      <c r="AM118" t="s">
        <v>42864</v>
      </c>
      <c r="AN118">
        <v>1</v>
      </c>
      <c r="AP118" t="s">
        <v>15187</v>
      </c>
      <c r="AQ118">
        <v>1</v>
      </c>
      <c r="AS118" t="s">
        <v>15187</v>
      </c>
      <c r="AT118">
        <v>1</v>
      </c>
      <c r="AV118" t="s">
        <v>15186</v>
      </c>
      <c r="AW118">
        <v>0</v>
      </c>
      <c r="AY118" t="s">
        <v>15186</v>
      </c>
      <c r="AZ118">
        <v>1</v>
      </c>
      <c r="BB118" t="s">
        <v>15186</v>
      </c>
      <c r="BC118">
        <v>1</v>
      </c>
      <c r="BE118" t="s">
        <v>15187</v>
      </c>
      <c r="BF118">
        <v>1</v>
      </c>
      <c r="BH118" t="s">
        <v>15186</v>
      </c>
      <c r="BI118">
        <v>1</v>
      </c>
      <c r="BK118" t="s">
        <v>15187</v>
      </c>
      <c r="BL118">
        <v>1</v>
      </c>
      <c r="BN118" t="s">
        <v>15186</v>
      </c>
      <c r="BO118">
        <v>1</v>
      </c>
      <c r="BQ118" t="s">
        <v>15186</v>
      </c>
      <c r="BR118">
        <v>1</v>
      </c>
      <c r="BT118" t="s">
        <v>42865</v>
      </c>
      <c r="BW118" t="s">
        <v>43643</v>
      </c>
      <c r="BZ118" t="s">
        <v>43644</v>
      </c>
      <c r="CC118" t="s">
        <v>43645</v>
      </c>
      <c r="CF118" t="s">
        <v>43646</v>
      </c>
      <c r="CI118" t="s">
        <v>43647</v>
      </c>
      <c r="CL118" t="s">
        <v>43648</v>
      </c>
      <c r="CO118" t="s">
        <v>43649</v>
      </c>
      <c r="CR118" t="s">
        <v>43650</v>
      </c>
      <c r="CU118" t="s">
        <v>43651</v>
      </c>
    </row>
    <row r="119" spans="1:99" x14ac:dyDescent="0.3">
      <c r="A119">
        <v>118</v>
      </c>
      <c r="B119" s="1">
        <v>45905.376087962963</v>
      </c>
      <c r="C119" s="1">
        <v>45905.386805555558</v>
      </c>
      <c r="D119" t="s">
        <v>3999</v>
      </c>
      <c r="E119" t="s">
        <v>4000</v>
      </c>
      <c r="F119">
        <v>7</v>
      </c>
      <c r="I119" t="s">
        <v>4000</v>
      </c>
      <c r="L119">
        <v>6</v>
      </c>
      <c r="O119">
        <v>17</v>
      </c>
      <c r="R119" t="s">
        <v>42857</v>
      </c>
      <c r="S119">
        <v>1</v>
      </c>
      <c r="U119" t="s">
        <v>42861</v>
      </c>
      <c r="V119">
        <v>0</v>
      </c>
      <c r="X119" t="s">
        <v>42858</v>
      </c>
      <c r="Y119">
        <v>0</v>
      </c>
      <c r="AA119" t="s">
        <v>42858</v>
      </c>
      <c r="AB119">
        <v>0</v>
      </c>
      <c r="AD119" t="s">
        <v>42861</v>
      </c>
      <c r="AE119">
        <v>1</v>
      </c>
      <c r="AG119" t="s">
        <v>43534</v>
      </c>
      <c r="AH119">
        <v>1</v>
      </c>
      <c r="AJ119" t="s">
        <v>42864</v>
      </c>
      <c r="AK119">
        <v>0</v>
      </c>
      <c r="AM119" t="s">
        <v>42863</v>
      </c>
      <c r="AN119">
        <v>0</v>
      </c>
      <c r="AP119" t="s">
        <v>15187</v>
      </c>
      <c r="AQ119">
        <v>1</v>
      </c>
      <c r="AS119" t="s">
        <v>15187</v>
      </c>
      <c r="AT119">
        <v>1</v>
      </c>
      <c r="AV119" t="s">
        <v>15186</v>
      </c>
      <c r="AW119">
        <v>0</v>
      </c>
      <c r="AY119" t="s">
        <v>15187</v>
      </c>
      <c r="AZ119">
        <v>0</v>
      </c>
      <c r="BB119" t="s">
        <v>15187</v>
      </c>
      <c r="BC119">
        <v>0</v>
      </c>
      <c r="BE119" t="s">
        <v>15186</v>
      </c>
      <c r="BF119">
        <v>0</v>
      </c>
      <c r="BH119" t="s">
        <v>15186</v>
      </c>
      <c r="BI119">
        <v>1</v>
      </c>
      <c r="BK119" t="s">
        <v>15187</v>
      </c>
      <c r="BL119">
        <v>1</v>
      </c>
      <c r="BN119" t="s">
        <v>15187</v>
      </c>
      <c r="BO119">
        <v>0</v>
      </c>
      <c r="BQ119" t="s">
        <v>15187</v>
      </c>
      <c r="BR119">
        <v>0</v>
      </c>
      <c r="BT119" t="s">
        <v>43101</v>
      </c>
      <c r="BW119" t="s">
        <v>43652</v>
      </c>
      <c r="BZ119" t="s">
        <v>43653</v>
      </c>
      <c r="CC119" t="s">
        <v>43654</v>
      </c>
      <c r="CF119" t="s">
        <v>43655</v>
      </c>
      <c r="CI119" t="s">
        <v>43656</v>
      </c>
      <c r="CL119" t="s">
        <v>43657</v>
      </c>
      <c r="CO119" t="s">
        <v>42911</v>
      </c>
      <c r="CR119" t="s">
        <v>43658</v>
      </c>
      <c r="CU119" t="s">
        <v>43659</v>
      </c>
    </row>
    <row r="120" spans="1:99" x14ac:dyDescent="0.3">
      <c r="A120">
        <v>119</v>
      </c>
      <c r="B120" s="1">
        <v>45905.379351851851</v>
      </c>
      <c r="C120" s="1">
        <v>45905.387164351851</v>
      </c>
      <c r="D120" t="s">
        <v>3935</v>
      </c>
      <c r="E120" t="s">
        <v>3936</v>
      </c>
      <c r="F120">
        <v>16</v>
      </c>
      <c r="I120" t="s">
        <v>3936</v>
      </c>
      <c r="L120">
        <v>6</v>
      </c>
      <c r="O120">
        <v>14</v>
      </c>
      <c r="R120" t="s">
        <v>42857</v>
      </c>
      <c r="S120">
        <v>1</v>
      </c>
      <c r="U120" t="s">
        <v>42858</v>
      </c>
      <c r="V120">
        <v>1</v>
      </c>
      <c r="X120" t="s">
        <v>42859</v>
      </c>
      <c r="Y120">
        <v>1</v>
      </c>
      <c r="AA120" t="s">
        <v>42860</v>
      </c>
      <c r="AB120">
        <v>1</v>
      </c>
      <c r="AD120" t="s">
        <v>42861</v>
      </c>
      <c r="AE120">
        <v>1</v>
      </c>
      <c r="AG120" t="s">
        <v>43619</v>
      </c>
      <c r="AH120">
        <v>0</v>
      </c>
      <c r="AJ120" t="s">
        <v>42863</v>
      </c>
      <c r="AK120">
        <v>1</v>
      </c>
      <c r="AM120" t="s">
        <v>42864</v>
      </c>
      <c r="AN120">
        <v>1</v>
      </c>
      <c r="AP120" t="s">
        <v>15187</v>
      </c>
      <c r="AQ120">
        <v>1</v>
      </c>
      <c r="AS120" t="s">
        <v>15187</v>
      </c>
      <c r="AT120">
        <v>1</v>
      </c>
      <c r="AV120" t="s">
        <v>15186</v>
      </c>
      <c r="AW120">
        <v>0</v>
      </c>
      <c r="AY120" t="s">
        <v>15186</v>
      </c>
      <c r="AZ120">
        <v>1</v>
      </c>
      <c r="BB120" t="s">
        <v>15186</v>
      </c>
      <c r="BC120">
        <v>1</v>
      </c>
      <c r="BE120" t="s">
        <v>15187</v>
      </c>
      <c r="BF120">
        <v>1</v>
      </c>
      <c r="BH120" t="s">
        <v>15186</v>
      </c>
      <c r="BI120">
        <v>1</v>
      </c>
      <c r="BK120" t="s">
        <v>15187</v>
      </c>
      <c r="BL120">
        <v>1</v>
      </c>
      <c r="BN120" t="s">
        <v>15186</v>
      </c>
      <c r="BO120">
        <v>1</v>
      </c>
      <c r="BQ120" t="s">
        <v>15186</v>
      </c>
      <c r="BR120">
        <v>1</v>
      </c>
      <c r="BT120" t="s">
        <v>42942</v>
      </c>
      <c r="BW120" t="s">
        <v>43660</v>
      </c>
      <c r="BZ120" t="s">
        <v>43661</v>
      </c>
      <c r="CC120" t="s">
        <v>43662</v>
      </c>
      <c r="CF120" t="s">
        <v>43663</v>
      </c>
      <c r="CI120" t="s">
        <v>43664</v>
      </c>
      <c r="CL120" t="s">
        <v>43665</v>
      </c>
      <c r="CO120" t="s">
        <v>43666</v>
      </c>
      <c r="CR120" t="s">
        <v>43667</v>
      </c>
      <c r="CU120" t="s">
        <v>43668</v>
      </c>
    </row>
    <row r="121" spans="1:99" x14ac:dyDescent="0.3">
      <c r="A121">
        <v>120</v>
      </c>
      <c r="B121" s="1">
        <v>45905.376898148148</v>
      </c>
      <c r="C121" s="1">
        <v>45905.38795138889</v>
      </c>
      <c r="D121" t="s">
        <v>3961</v>
      </c>
      <c r="E121" t="s">
        <v>3962</v>
      </c>
      <c r="F121">
        <v>16</v>
      </c>
      <c r="I121" t="s">
        <v>3962</v>
      </c>
      <c r="L121">
        <v>6</v>
      </c>
      <c r="O121">
        <v>1</v>
      </c>
      <c r="R121" t="s">
        <v>42857</v>
      </c>
      <c r="S121">
        <v>1</v>
      </c>
      <c r="U121" t="s">
        <v>42858</v>
      </c>
      <c r="V121">
        <v>1</v>
      </c>
      <c r="X121" t="s">
        <v>42859</v>
      </c>
      <c r="Y121">
        <v>1</v>
      </c>
      <c r="AA121" t="s">
        <v>42858</v>
      </c>
      <c r="AB121">
        <v>0</v>
      </c>
      <c r="AD121" t="s">
        <v>42861</v>
      </c>
      <c r="AE121">
        <v>1</v>
      </c>
      <c r="AG121" t="s">
        <v>43534</v>
      </c>
      <c r="AH121">
        <v>1</v>
      </c>
      <c r="AJ121" t="s">
        <v>42863</v>
      </c>
      <c r="AK121">
        <v>1</v>
      </c>
      <c r="AM121" t="s">
        <v>42864</v>
      </c>
      <c r="AN121">
        <v>1</v>
      </c>
      <c r="AP121" t="s">
        <v>15187</v>
      </c>
      <c r="AQ121">
        <v>1</v>
      </c>
      <c r="AS121" t="s">
        <v>15187</v>
      </c>
      <c r="AT121">
        <v>1</v>
      </c>
      <c r="AV121" t="s">
        <v>15186</v>
      </c>
      <c r="AW121">
        <v>0</v>
      </c>
      <c r="AY121" t="s">
        <v>15186</v>
      </c>
      <c r="AZ121">
        <v>1</v>
      </c>
      <c r="BB121" t="s">
        <v>15186</v>
      </c>
      <c r="BC121">
        <v>1</v>
      </c>
      <c r="BE121" t="s">
        <v>15187</v>
      </c>
      <c r="BF121">
        <v>1</v>
      </c>
      <c r="BH121" t="s">
        <v>15186</v>
      </c>
      <c r="BI121">
        <v>1</v>
      </c>
      <c r="BK121" t="s">
        <v>15187</v>
      </c>
      <c r="BL121">
        <v>1</v>
      </c>
      <c r="BN121" t="s">
        <v>15186</v>
      </c>
      <c r="BO121">
        <v>1</v>
      </c>
      <c r="BQ121" t="s">
        <v>15186</v>
      </c>
      <c r="BR121">
        <v>1</v>
      </c>
      <c r="BT121" t="s">
        <v>43669</v>
      </c>
      <c r="BW121" t="s">
        <v>43670</v>
      </c>
      <c r="BZ121" t="s">
        <v>43671</v>
      </c>
      <c r="CC121" t="s">
        <v>43672</v>
      </c>
      <c r="CF121" t="s">
        <v>43673</v>
      </c>
      <c r="CI121" t="s">
        <v>43674</v>
      </c>
      <c r="CL121" t="s">
        <v>43675</v>
      </c>
      <c r="CO121" t="s">
        <v>43676</v>
      </c>
      <c r="CR121" t="s">
        <v>43677</v>
      </c>
      <c r="CU121" t="s">
        <v>43678</v>
      </c>
    </row>
    <row r="122" spans="1:99" x14ac:dyDescent="0.3">
      <c r="A122">
        <v>121</v>
      </c>
      <c r="B122" s="1">
        <v>45905.379224537035</v>
      </c>
      <c r="C122" s="1">
        <v>45905.388240740744</v>
      </c>
      <c r="D122" t="s">
        <v>3946</v>
      </c>
      <c r="E122" t="s">
        <v>3947</v>
      </c>
      <c r="F122">
        <v>15</v>
      </c>
      <c r="I122" t="s">
        <v>12299</v>
      </c>
      <c r="L122">
        <v>6</v>
      </c>
      <c r="O122">
        <v>16</v>
      </c>
      <c r="R122" t="s">
        <v>42857</v>
      </c>
      <c r="S122">
        <v>1</v>
      </c>
      <c r="U122" t="s">
        <v>42858</v>
      </c>
      <c r="V122">
        <v>1</v>
      </c>
      <c r="X122" t="s">
        <v>42859</v>
      </c>
      <c r="Y122">
        <v>1</v>
      </c>
      <c r="AA122" t="s">
        <v>42860</v>
      </c>
      <c r="AB122">
        <v>1</v>
      </c>
      <c r="AD122" t="s">
        <v>42861</v>
      </c>
      <c r="AE122">
        <v>1</v>
      </c>
      <c r="AG122" t="s">
        <v>43534</v>
      </c>
      <c r="AH122">
        <v>1</v>
      </c>
      <c r="AJ122" t="s">
        <v>42863</v>
      </c>
      <c r="AK122">
        <v>1</v>
      </c>
      <c r="AM122" t="s">
        <v>42864</v>
      </c>
      <c r="AN122">
        <v>1</v>
      </c>
      <c r="AP122" t="s">
        <v>15186</v>
      </c>
      <c r="AQ122">
        <v>0</v>
      </c>
      <c r="AS122" t="s">
        <v>15187</v>
      </c>
      <c r="AT122">
        <v>1</v>
      </c>
      <c r="AV122" t="s">
        <v>15186</v>
      </c>
      <c r="AW122">
        <v>0</v>
      </c>
      <c r="AY122" t="s">
        <v>15186</v>
      </c>
      <c r="AZ122">
        <v>1</v>
      </c>
      <c r="BB122" t="s">
        <v>15186</v>
      </c>
      <c r="BC122">
        <v>1</v>
      </c>
      <c r="BE122" t="s">
        <v>15187</v>
      </c>
      <c r="BF122">
        <v>1</v>
      </c>
      <c r="BH122" t="s">
        <v>15186</v>
      </c>
      <c r="BI122">
        <v>1</v>
      </c>
      <c r="BK122" t="s">
        <v>15187</v>
      </c>
      <c r="BL122">
        <v>1</v>
      </c>
      <c r="BN122" t="s">
        <v>15186</v>
      </c>
      <c r="BO122">
        <v>1</v>
      </c>
      <c r="BQ122" t="s">
        <v>15187</v>
      </c>
      <c r="BR122">
        <v>0</v>
      </c>
      <c r="BT122" t="s">
        <v>43679</v>
      </c>
      <c r="BW122" t="s">
        <v>43680</v>
      </c>
      <c r="BZ122" t="s">
        <v>43681</v>
      </c>
      <c r="CC122" t="s">
        <v>43682</v>
      </c>
      <c r="CF122" t="s">
        <v>43683</v>
      </c>
      <c r="CI122" t="s">
        <v>43684</v>
      </c>
      <c r="CL122" t="s">
        <v>43685</v>
      </c>
      <c r="CO122" t="s">
        <v>43686</v>
      </c>
      <c r="CR122" t="s">
        <v>43687</v>
      </c>
      <c r="CU122" t="s">
        <v>43688</v>
      </c>
    </row>
    <row r="123" spans="1:99" x14ac:dyDescent="0.3">
      <c r="A123">
        <v>122</v>
      </c>
      <c r="B123" s="1">
        <v>45905.380370370367</v>
      </c>
      <c r="C123" s="1">
        <v>45905.388553240744</v>
      </c>
      <c r="D123" t="s">
        <v>3951</v>
      </c>
      <c r="E123" t="s">
        <v>3952</v>
      </c>
      <c r="F123">
        <v>13</v>
      </c>
      <c r="I123" t="s">
        <v>3953</v>
      </c>
      <c r="L123">
        <v>6</v>
      </c>
      <c r="O123">
        <v>29</v>
      </c>
      <c r="R123" t="s">
        <v>42857</v>
      </c>
      <c r="S123">
        <v>1</v>
      </c>
      <c r="U123" t="s">
        <v>42859</v>
      </c>
      <c r="V123">
        <v>0</v>
      </c>
      <c r="X123" t="s">
        <v>42859</v>
      </c>
      <c r="Y123">
        <v>1</v>
      </c>
      <c r="AA123" t="s">
        <v>42857</v>
      </c>
      <c r="AB123">
        <v>0</v>
      </c>
      <c r="AD123" t="s">
        <v>42861</v>
      </c>
      <c r="AE123">
        <v>1</v>
      </c>
      <c r="AG123" t="s">
        <v>43534</v>
      </c>
      <c r="AH123">
        <v>1</v>
      </c>
      <c r="AJ123" t="s">
        <v>42863</v>
      </c>
      <c r="AK123">
        <v>1</v>
      </c>
      <c r="AM123" t="s">
        <v>42864</v>
      </c>
      <c r="AN123">
        <v>1</v>
      </c>
      <c r="AP123" t="s">
        <v>15186</v>
      </c>
      <c r="AQ123">
        <v>0</v>
      </c>
      <c r="AS123" t="s">
        <v>15187</v>
      </c>
      <c r="AT123">
        <v>1</v>
      </c>
      <c r="AV123" t="s">
        <v>15186</v>
      </c>
      <c r="AW123">
        <v>0</v>
      </c>
      <c r="AY123" t="s">
        <v>15186</v>
      </c>
      <c r="AZ123">
        <v>1</v>
      </c>
      <c r="BB123" t="s">
        <v>15186</v>
      </c>
      <c r="BC123">
        <v>1</v>
      </c>
      <c r="BE123" t="s">
        <v>15187</v>
      </c>
      <c r="BF123">
        <v>1</v>
      </c>
      <c r="BH123" t="s">
        <v>15186</v>
      </c>
      <c r="BI123">
        <v>1</v>
      </c>
      <c r="BK123" t="s">
        <v>15187</v>
      </c>
      <c r="BL123">
        <v>1</v>
      </c>
      <c r="BN123" t="s">
        <v>15186</v>
      </c>
      <c r="BO123">
        <v>1</v>
      </c>
      <c r="BQ123" t="s">
        <v>15187</v>
      </c>
      <c r="BR123">
        <v>0</v>
      </c>
      <c r="BT123" t="s">
        <v>43689</v>
      </c>
      <c r="BW123" t="s">
        <v>43143</v>
      </c>
      <c r="BZ123" t="s">
        <v>43690</v>
      </c>
      <c r="CC123" t="s">
        <v>43630</v>
      </c>
      <c r="CF123" t="s">
        <v>43691</v>
      </c>
      <c r="CI123" t="s">
        <v>43632</v>
      </c>
      <c r="CL123" t="s">
        <v>43692</v>
      </c>
      <c r="CO123" t="s">
        <v>43693</v>
      </c>
      <c r="CR123" t="s">
        <v>42948</v>
      </c>
      <c r="CU123" t="s">
        <v>43694</v>
      </c>
    </row>
    <row r="124" spans="1:99" x14ac:dyDescent="0.3">
      <c r="A124">
        <v>123</v>
      </c>
      <c r="B124" s="1">
        <v>45905.382627314815</v>
      </c>
      <c r="C124" s="1">
        <v>45905.390393518515</v>
      </c>
      <c r="D124" t="s">
        <v>3870</v>
      </c>
      <c r="E124" t="s">
        <v>3871</v>
      </c>
      <c r="F124">
        <v>11</v>
      </c>
      <c r="I124" t="s">
        <v>32133</v>
      </c>
      <c r="L124">
        <v>6</v>
      </c>
      <c r="O124">
        <v>4</v>
      </c>
      <c r="R124" t="s">
        <v>42857</v>
      </c>
      <c r="S124">
        <v>1</v>
      </c>
      <c r="U124" t="s">
        <v>42859</v>
      </c>
      <c r="V124">
        <v>0</v>
      </c>
      <c r="X124" t="s">
        <v>42859</v>
      </c>
      <c r="Y124">
        <v>1</v>
      </c>
      <c r="AA124" t="s">
        <v>42860</v>
      </c>
      <c r="AB124">
        <v>1</v>
      </c>
      <c r="AD124" t="s">
        <v>42859</v>
      </c>
      <c r="AE124">
        <v>0</v>
      </c>
      <c r="AG124" t="s">
        <v>43695</v>
      </c>
      <c r="AH124">
        <v>0</v>
      </c>
      <c r="AJ124" t="s">
        <v>43063</v>
      </c>
      <c r="AK124">
        <v>0</v>
      </c>
      <c r="AM124" t="s">
        <v>42864</v>
      </c>
      <c r="AN124">
        <v>1</v>
      </c>
      <c r="AP124" t="s">
        <v>15186</v>
      </c>
      <c r="AQ124">
        <v>0</v>
      </c>
      <c r="AS124" t="s">
        <v>15187</v>
      </c>
      <c r="AT124">
        <v>1</v>
      </c>
      <c r="AV124" t="s">
        <v>15186</v>
      </c>
      <c r="AW124">
        <v>0</v>
      </c>
      <c r="AY124" t="s">
        <v>15186</v>
      </c>
      <c r="AZ124">
        <v>1</v>
      </c>
      <c r="BB124" t="s">
        <v>15186</v>
      </c>
      <c r="BC124">
        <v>1</v>
      </c>
      <c r="BE124" t="s">
        <v>15187</v>
      </c>
      <c r="BF124">
        <v>1</v>
      </c>
      <c r="BH124" t="s">
        <v>15186</v>
      </c>
      <c r="BI124">
        <v>1</v>
      </c>
      <c r="BK124" t="s">
        <v>15187</v>
      </c>
      <c r="BL124">
        <v>1</v>
      </c>
      <c r="BN124" t="s">
        <v>15187</v>
      </c>
      <c r="BO124">
        <v>0</v>
      </c>
      <c r="BQ124" t="s">
        <v>15186</v>
      </c>
      <c r="BR124">
        <v>1</v>
      </c>
      <c r="BT124" t="s">
        <v>43696</v>
      </c>
      <c r="BW124" t="s">
        <v>42876</v>
      </c>
      <c r="BZ124" t="s">
        <v>43697</v>
      </c>
      <c r="CC124" t="s">
        <v>43698</v>
      </c>
      <c r="CF124" t="s">
        <v>43699</v>
      </c>
      <c r="CI124" t="s">
        <v>43700</v>
      </c>
      <c r="CL124" t="s">
        <v>43701</v>
      </c>
      <c r="CO124" t="s">
        <v>43166</v>
      </c>
      <c r="CR124" t="s">
        <v>43702</v>
      </c>
      <c r="CU124" t="s">
        <v>43703</v>
      </c>
    </row>
    <row r="125" spans="1:99" x14ac:dyDescent="0.3">
      <c r="A125">
        <v>124</v>
      </c>
      <c r="B125" s="1">
        <v>45905.384363425925</v>
      </c>
      <c r="C125" s="1">
        <v>45905.391435185185</v>
      </c>
      <c r="D125" t="s">
        <v>4029</v>
      </c>
      <c r="E125" t="s">
        <v>4030</v>
      </c>
      <c r="F125">
        <v>18</v>
      </c>
      <c r="I125" t="s">
        <v>4030</v>
      </c>
      <c r="L125">
        <v>6</v>
      </c>
      <c r="O125">
        <v>20</v>
      </c>
      <c r="R125" t="s">
        <v>42857</v>
      </c>
      <c r="S125">
        <v>1</v>
      </c>
      <c r="U125" t="s">
        <v>42858</v>
      </c>
      <c r="V125">
        <v>1</v>
      </c>
      <c r="X125" t="s">
        <v>42859</v>
      </c>
      <c r="Y125">
        <v>1</v>
      </c>
      <c r="AA125" t="s">
        <v>42860</v>
      </c>
      <c r="AB125">
        <v>1</v>
      </c>
      <c r="AD125" t="s">
        <v>42861</v>
      </c>
      <c r="AE125">
        <v>1</v>
      </c>
      <c r="AG125" t="s">
        <v>43534</v>
      </c>
      <c r="AH125">
        <v>1</v>
      </c>
      <c r="AJ125" t="s">
        <v>42863</v>
      </c>
      <c r="AK125">
        <v>1</v>
      </c>
      <c r="AM125" t="s">
        <v>42864</v>
      </c>
      <c r="AN125">
        <v>1</v>
      </c>
      <c r="AP125" t="s">
        <v>15187</v>
      </c>
      <c r="AQ125">
        <v>1</v>
      </c>
      <c r="AS125" t="s">
        <v>15187</v>
      </c>
      <c r="AT125">
        <v>1</v>
      </c>
      <c r="AV125" t="s">
        <v>15187</v>
      </c>
      <c r="AW125">
        <v>1</v>
      </c>
      <c r="AY125" t="s">
        <v>15186</v>
      </c>
      <c r="AZ125">
        <v>1</v>
      </c>
      <c r="BB125" t="s">
        <v>15186</v>
      </c>
      <c r="BC125">
        <v>1</v>
      </c>
      <c r="BE125" t="s">
        <v>15187</v>
      </c>
      <c r="BF125">
        <v>1</v>
      </c>
      <c r="BH125" t="s">
        <v>15186</v>
      </c>
      <c r="BI125">
        <v>1</v>
      </c>
      <c r="BK125" t="s">
        <v>15187</v>
      </c>
      <c r="BL125">
        <v>1</v>
      </c>
      <c r="BN125" t="s">
        <v>15186</v>
      </c>
      <c r="BO125">
        <v>1</v>
      </c>
      <c r="BQ125" t="s">
        <v>15186</v>
      </c>
      <c r="BR125">
        <v>1</v>
      </c>
      <c r="BT125" t="s">
        <v>43704</v>
      </c>
      <c r="BW125" t="s">
        <v>43705</v>
      </c>
      <c r="BZ125" t="s">
        <v>43690</v>
      </c>
      <c r="CC125" t="s">
        <v>43630</v>
      </c>
      <c r="CF125" t="s">
        <v>43706</v>
      </c>
      <c r="CI125" t="s">
        <v>43632</v>
      </c>
      <c r="CL125" t="s">
        <v>43707</v>
      </c>
      <c r="CO125" t="s">
        <v>43708</v>
      </c>
      <c r="CR125" t="s">
        <v>42948</v>
      </c>
      <c r="CU125" t="s">
        <v>43709</v>
      </c>
    </row>
    <row r="126" spans="1:99" x14ac:dyDescent="0.3">
      <c r="A126">
        <v>125</v>
      </c>
      <c r="B126" s="1">
        <v>45905.382951388892</v>
      </c>
      <c r="C126" s="1">
        <v>45905.391527777778</v>
      </c>
      <c r="D126" t="s">
        <v>4037</v>
      </c>
      <c r="E126" t="s">
        <v>4038</v>
      </c>
      <c r="F126">
        <v>15</v>
      </c>
      <c r="I126" t="s">
        <v>4038</v>
      </c>
      <c r="L126">
        <v>6</v>
      </c>
      <c r="O126">
        <v>3</v>
      </c>
      <c r="R126" t="s">
        <v>42857</v>
      </c>
      <c r="S126">
        <v>1</v>
      </c>
      <c r="U126" t="s">
        <v>42858</v>
      </c>
      <c r="V126">
        <v>1</v>
      </c>
      <c r="X126" t="s">
        <v>42858</v>
      </c>
      <c r="Y126">
        <v>0</v>
      </c>
      <c r="AA126" t="s">
        <v>42860</v>
      </c>
      <c r="AB126">
        <v>1</v>
      </c>
      <c r="AD126" t="s">
        <v>42858</v>
      </c>
      <c r="AE126">
        <v>0</v>
      </c>
      <c r="AG126" t="s">
        <v>43534</v>
      </c>
      <c r="AH126">
        <v>1</v>
      </c>
      <c r="AJ126" t="s">
        <v>42863</v>
      </c>
      <c r="AK126">
        <v>1</v>
      </c>
      <c r="AM126" t="s">
        <v>42864</v>
      </c>
      <c r="AN126">
        <v>1</v>
      </c>
      <c r="AP126" t="s">
        <v>15187</v>
      </c>
      <c r="AQ126">
        <v>1</v>
      </c>
      <c r="AS126" t="s">
        <v>15187</v>
      </c>
      <c r="AT126">
        <v>1</v>
      </c>
      <c r="AV126" t="s">
        <v>15186</v>
      </c>
      <c r="AW126">
        <v>0</v>
      </c>
      <c r="AY126" t="s">
        <v>15186</v>
      </c>
      <c r="AZ126">
        <v>1</v>
      </c>
      <c r="BB126" t="s">
        <v>15186</v>
      </c>
      <c r="BC126">
        <v>1</v>
      </c>
      <c r="BE126" t="s">
        <v>15187</v>
      </c>
      <c r="BF126">
        <v>1</v>
      </c>
      <c r="BH126" t="s">
        <v>15186</v>
      </c>
      <c r="BI126">
        <v>1</v>
      </c>
      <c r="BK126" t="s">
        <v>15187</v>
      </c>
      <c r="BL126">
        <v>1</v>
      </c>
      <c r="BN126" t="s">
        <v>15186</v>
      </c>
      <c r="BO126">
        <v>1</v>
      </c>
      <c r="BQ126" t="s">
        <v>15186</v>
      </c>
      <c r="BR126">
        <v>1</v>
      </c>
      <c r="BT126" t="s">
        <v>42875</v>
      </c>
      <c r="BW126" t="s">
        <v>42876</v>
      </c>
      <c r="BZ126" t="s">
        <v>43710</v>
      </c>
      <c r="CC126" t="s">
        <v>43630</v>
      </c>
      <c r="CF126" t="s">
        <v>43711</v>
      </c>
      <c r="CI126" t="s">
        <v>43632</v>
      </c>
      <c r="CL126" t="s">
        <v>43712</v>
      </c>
      <c r="CO126" t="s">
        <v>43693</v>
      </c>
      <c r="CR126" t="s">
        <v>42948</v>
      </c>
      <c r="CU126" t="s">
        <v>43109</v>
      </c>
    </row>
    <row r="127" spans="1:99" x14ac:dyDescent="0.3">
      <c r="A127">
        <v>126</v>
      </c>
      <c r="B127" s="1">
        <v>45905.383564814816</v>
      </c>
      <c r="C127" s="1">
        <v>45905.391631944447</v>
      </c>
      <c r="D127" t="s">
        <v>4178</v>
      </c>
      <c r="E127" t="s">
        <v>4179</v>
      </c>
      <c r="F127">
        <v>15</v>
      </c>
      <c r="I127" t="s">
        <v>4180</v>
      </c>
      <c r="L127">
        <v>6</v>
      </c>
      <c r="O127">
        <v>2</v>
      </c>
      <c r="R127" t="s">
        <v>42857</v>
      </c>
      <c r="S127">
        <v>1</v>
      </c>
      <c r="U127" t="s">
        <v>42858</v>
      </c>
      <c r="V127">
        <v>1</v>
      </c>
      <c r="X127" t="s">
        <v>42858</v>
      </c>
      <c r="Y127">
        <v>0</v>
      </c>
      <c r="AA127" t="s">
        <v>42860</v>
      </c>
      <c r="AB127">
        <v>1</v>
      </c>
      <c r="AD127" t="s">
        <v>42858</v>
      </c>
      <c r="AE127">
        <v>0</v>
      </c>
      <c r="AG127" t="s">
        <v>43534</v>
      </c>
      <c r="AH127">
        <v>1</v>
      </c>
      <c r="AJ127" t="s">
        <v>42863</v>
      </c>
      <c r="AK127">
        <v>1</v>
      </c>
      <c r="AM127" t="s">
        <v>42864</v>
      </c>
      <c r="AN127">
        <v>1</v>
      </c>
      <c r="AP127" t="s">
        <v>15187</v>
      </c>
      <c r="AQ127">
        <v>1</v>
      </c>
      <c r="AS127" t="s">
        <v>15187</v>
      </c>
      <c r="AT127">
        <v>1</v>
      </c>
      <c r="AV127" t="s">
        <v>15186</v>
      </c>
      <c r="AW127">
        <v>0</v>
      </c>
      <c r="AY127" t="s">
        <v>15186</v>
      </c>
      <c r="AZ127">
        <v>1</v>
      </c>
      <c r="BB127" t="s">
        <v>15186</v>
      </c>
      <c r="BC127">
        <v>1</v>
      </c>
      <c r="BE127" t="s">
        <v>15187</v>
      </c>
      <c r="BF127">
        <v>1</v>
      </c>
      <c r="BH127" t="s">
        <v>15186</v>
      </c>
      <c r="BI127">
        <v>1</v>
      </c>
      <c r="BK127" t="s">
        <v>15187</v>
      </c>
      <c r="BL127">
        <v>1</v>
      </c>
      <c r="BN127" t="s">
        <v>15186</v>
      </c>
      <c r="BO127">
        <v>1</v>
      </c>
      <c r="BQ127" t="s">
        <v>15186</v>
      </c>
      <c r="BR127">
        <v>1</v>
      </c>
      <c r="BT127" t="s">
        <v>43713</v>
      </c>
      <c r="BW127" t="s">
        <v>43714</v>
      </c>
      <c r="BZ127" t="s">
        <v>43715</v>
      </c>
      <c r="CC127" t="s">
        <v>43716</v>
      </c>
      <c r="CF127" t="s">
        <v>43717</v>
      </c>
      <c r="CI127" t="s">
        <v>43718</v>
      </c>
      <c r="CL127" t="s">
        <v>43719</v>
      </c>
      <c r="CO127" t="s">
        <v>43720</v>
      </c>
      <c r="CR127" t="s">
        <v>43721</v>
      </c>
      <c r="CU127" t="s">
        <v>43722</v>
      </c>
    </row>
    <row r="128" spans="1:99" x14ac:dyDescent="0.3">
      <c r="A128">
        <v>127</v>
      </c>
      <c r="B128" s="1">
        <v>45905.374571759261</v>
      </c>
      <c r="C128" s="1">
        <v>45905.392129629632</v>
      </c>
      <c r="D128" t="s">
        <v>12370</v>
      </c>
      <c r="E128" t="s">
        <v>12371</v>
      </c>
      <c r="F128">
        <v>17</v>
      </c>
      <c r="I128" t="s">
        <v>12371</v>
      </c>
      <c r="L128">
        <v>6</v>
      </c>
      <c r="O128">
        <v>8</v>
      </c>
      <c r="R128" t="s">
        <v>42857</v>
      </c>
      <c r="S128">
        <v>1</v>
      </c>
      <c r="U128" t="s">
        <v>42858</v>
      </c>
      <c r="V128">
        <v>1</v>
      </c>
      <c r="X128" t="s">
        <v>42859</v>
      </c>
      <c r="Y128">
        <v>1</v>
      </c>
      <c r="AA128" t="s">
        <v>42860</v>
      </c>
      <c r="AB128">
        <v>1</v>
      </c>
      <c r="AD128" t="s">
        <v>42861</v>
      </c>
      <c r="AE128">
        <v>1</v>
      </c>
      <c r="AG128" t="s">
        <v>43534</v>
      </c>
      <c r="AH128">
        <v>1</v>
      </c>
      <c r="AJ128" t="s">
        <v>42863</v>
      </c>
      <c r="AK128">
        <v>1</v>
      </c>
      <c r="AM128" t="s">
        <v>42864</v>
      </c>
      <c r="AN128">
        <v>1</v>
      </c>
      <c r="AP128" t="s">
        <v>15187</v>
      </c>
      <c r="AQ128">
        <v>1</v>
      </c>
      <c r="AS128" t="s">
        <v>15187</v>
      </c>
      <c r="AT128">
        <v>1</v>
      </c>
      <c r="AV128" t="s">
        <v>15186</v>
      </c>
      <c r="AW128">
        <v>0</v>
      </c>
      <c r="AY128" t="s">
        <v>15186</v>
      </c>
      <c r="AZ128">
        <v>1</v>
      </c>
      <c r="BB128" t="s">
        <v>15186</v>
      </c>
      <c r="BC128">
        <v>1</v>
      </c>
      <c r="BE128" t="s">
        <v>15187</v>
      </c>
      <c r="BF128">
        <v>1</v>
      </c>
      <c r="BH128" t="s">
        <v>15186</v>
      </c>
      <c r="BI128">
        <v>1</v>
      </c>
      <c r="BK128" t="s">
        <v>15187</v>
      </c>
      <c r="BL128">
        <v>1</v>
      </c>
      <c r="BN128" t="s">
        <v>15186</v>
      </c>
      <c r="BO128">
        <v>1</v>
      </c>
      <c r="BQ128" t="s">
        <v>15186</v>
      </c>
      <c r="BR128">
        <v>1</v>
      </c>
      <c r="BT128" t="s">
        <v>42865</v>
      </c>
      <c r="BW128" t="s">
        <v>43723</v>
      </c>
      <c r="BZ128" t="s">
        <v>43724</v>
      </c>
      <c r="CC128" t="s">
        <v>43725</v>
      </c>
      <c r="CF128" t="s">
        <v>43726</v>
      </c>
      <c r="CI128" t="s">
        <v>43727</v>
      </c>
      <c r="CL128" t="s">
        <v>43728</v>
      </c>
      <c r="CO128" t="s">
        <v>43729</v>
      </c>
      <c r="CR128" t="s">
        <v>43730</v>
      </c>
      <c r="CU128" t="s">
        <v>43731</v>
      </c>
    </row>
    <row r="129" spans="1:99" x14ac:dyDescent="0.3">
      <c r="A129">
        <v>128</v>
      </c>
      <c r="B129" s="1">
        <v>45905.380532407406</v>
      </c>
      <c r="C129" s="1">
        <v>45905.393472222226</v>
      </c>
      <c r="D129" t="s">
        <v>4131</v>
      </c>
      <c r="E129" t="s">
        <v>4132</v>
      </c>
      <c r="F129">
        <v>18</v>
      </c>
      <c r="I129" t="s">
        <v>4132</v>
      </c>
      <c r="L129">
        <v>6</v>
      </c>
      <c r="O129">
        <v>27</v>
      </c>
      <c r="R129" t="s">
        <v>42857</v>
      </c>
      <c r="S129">
        <v>1</v>
      </c>
      <c r="U129" t="s">
        <v>42858</v>
      </c>
      <c r="V129">
        <v>1</v>
      </c>
      <c r="X129" t="s">
        <v>42859</v>
      </c>
      <c r="Y129">
        <v>1</v>
      </c>
      <c r="AA129" t="s">
        <v>42860</v>
      </c>
      <c r="AB129">
        <v>1</v>
      </c>
      <c r="AD129" t="s">
        <v>42861</v>
      </c>
      <c r="AE129">
        <v>1</v>
      </c>
      <c r="AG129" t="s">
        <v>43534</v>
      </c>
      <c r="AH129">
        <v>1</v>
      </c>
      <c r="AJ129" t="s">
        <v>42863</v>
      </c>
      <c r="AK129">
        <v>1</v>
      </c>
      <c r="AM129" t="s">
        <v>42864</v>
      </c>
      <c r="AN129">
        <v>1</v>
      </c>
      <c r="AP129" t="s">
        <v>15187</v>
      </c>
      <c r="AQ129">
        <v>1</v>
      </c>
      <c r="AS129" t="s">
        <v>15187</v>
      </c>
      <c r="AT129">
        <v>1</v>
      </c>
      <c r="AV129" t="s">
        <v>15187</v>
      </c>
      <c r="AW129">
        <v>1</v>
      </c>
      <c r="AY129" t="s">
        <v>15186</v>
      </c>
      <c r="AZ129">
        <v>1</v>
      </c>
      <c r="BB129" t="s">
        <v>15186</v>
      </c>
      <c r="BC129">
        <v>1</v>
      </c>
      <c r="BE129" t="s">
        <v>15187</v>
      </c>
      <c r="BF129">
        <v>1</v>
      </c>
      <c r="BH129" t="s">
        <v>15186</v>
      </c>
      <c r="BI129">
        <v>1</v>
      </c>
      <c r="BK129" t="s">
        <v>15187</v>
      </c>
      <c r="BL129">
        <v>1</v>
      </c>
      <c r="BN129" t="s">
        <v>15186</v>
      </c>
      <c r="BO129">
        <v>1</v>
      </c>
      <c r="BQ129" t="s">
        <v>15186</v>
      </c>
      <c r="BR129">
        <v>1</v>
      </c>
      <c r="BT129" t="s">
        <v>43732</v>
      </c>
      <c r="BW129" t="s">
        <v>42876</v>
      </c>
      <c r="BZ129" t="s">
        <v>43733</v>
      </c>
      <c r="CC129" t="s">
        <v>43734</v>
      </c>
      <c r="CF129" t="s">
        <v>43735</v>
      </c>
      <c r="CI129" t="s">
        <v>43736</v>
      </c>
      <c r="CL129" t="s">
        <v>43737</v>
      </c>
      <c r="CO129" t="s">
        <v>42987</v>
      </c>
      <c r="CR129" t="s">
        <v>43738</v>
      </c>
      <c r="CU129" t="s">
        <v>43739</v>
      </c>
    </row>
    <row r="130" spans="1:99" x14ac:dyDescent="0.3">
      <c r="A130">
        <v>129</v>
      </c>
      <c r="B130" s="1">
        <v>45905.386793981481</v>
      </c>
      <c r="C130" s="1">
        <v>45905.393587962964</v>
      </c>
      <c r="D130" t="s">
        <v>3987</v>
      </c>
      <c r="E130" t="s">
        <v>3988</v>
      </c>
      <c r="F130">
        <v>8</v>
      </c>
      <c r="I130" t="s">
        <v>3988</v>
      </c>
      <c r="L130">
        <v>6</v>
      </c>
      <c r="O130">
        <v>13</v>
      </c>
      <c r="R130" t="s">
        <v>42857</v>
      </c>
      <c r="S130">
        <v>1</v>
      </c>
      <c r="U130" t="s">
        <v>42859</v>
      </c>
      <c r="V130">
        <v>0</v>
      </c>
      <c r="X130" t="s">
        <v>42859</v>
      </c>
      <c r="Y130">
        <v>1</v>
      </c>
      <c r="AA130" t="s">
        <v>42857</v>
      </c>
      <c r="AB130">
        <v>0</v>
      </c>
      <c r="AD130" t="s">
        <v>42859</v>
      </c>
      <c r="AE130">
        <v>0</v>
      </c>
      <c r="AG130" t="s">
        <v>43584</v>
      </c>
      <c r="AH130">
        <v>0</v>
      </c>
      <c r="AJ130" t="s">
        <v>43063</v>
      </c>
      <c r="AK130">
        <v>0</v>
      </c>
      <c r="AM130" t="s">
        <v>42864</v>
      </c>
      <c r="AN130">
        <v>1</v>
      </c>
      <c r="AP130" t="s">
        <v>15187</v>
      </c>
      <c r="AQ130">
        <v>1</v>
      </c>
      <c r="AS130" t="s">
        <v>15187</v>
      </c>
      <c r="AT130">
        <v>1</v>
      </c>
      <c r="AV130" t="s">
        <v>15186</v>
      </c>
      <c r="AW130">
        <v>0</v>
      </c>
      <c r="AY130" t="s">
        <v>15187</v>
      </c>
      <c r="AZ130">
        <v>0</v>
      </c>
      <c r="BB130" t="s">
        <v>15187</v>
      </c>
      <c r="BC130">
        <v>0</v>
      </c>
      <c r="BE130" t="s">
        <v>15187</v>
      </c>
      <c r="BF130">
        <v>1</v>
      </c>
      <c r="BH130" t="s">
        <v>15186</v>
      </c>
      <c r="BI130">
        <v>1</v>
      </c>
      <c r="BK130" t="s">
        <v>15186</v>
      </c>
      <c r="BL130">
        <v>0</v>
      </c>
      <c r="BN130" t="s">
        <v>15186</v>
      </c>
      <c r="BO130">
        <v>1</v>
      </c>
      <c r="BQ130" t="s">
        <v>15187</v>
      </c>
      <c r="BR130">
        <v>0</v>
      </c>
      <c r="BT130" t="s">
        <v>43740</v>
      </c>
      <c r="BW130" t="s">
        <v>42876</v>
      </c>
      <c r="BZ130" t="s">
        <v>43741</v>
      </c>
      <c r="CC130" t="s">
        <v>43630</v>
      </c>
      <c r="CF130" t="s">
        <v>43742</v>
      </c>
      <c r="CI130" t="s">
        <v>43743</v>
      </c>
      <c r="CL130" t="s">
        <v>4882</v>
      </c>
      <c r="CO130" t="s">
        <v>43744</v>
      </c>
      <c r="CR130" t="s">
        <v>43745</v>
      </c>
      <c r="CU130" t="s">
        <v>43746</v>
      </c>
    </row>
    <row r="131" spans="1:99" x14ac:dyDescent="0.3">
      <c r="A131">
        <v>130</v>
      </c>
      <c r="B131" s="1">
        <v>45905.379803240743</v>
      </c>
      <c r="C131" s="1">
        <v>45905.394201388888</v>
      </c>
      <c r="D131" t="s">
        <v>3898</v>
      </c>
      <c r="E131" t="s">
        <v>3899</v>
      </c>
      <c r="F131">
        <v>13</v>
      </c>
      <c r="I131" t="s">
        <v>3899</v>
      </c>
      <c r="L131">
        <v>6</v>
      </c>
      <c r="O131">
        <v>28</v>
      </c>
      <c r="R131" t="s">
        <v>42857</v>
      </c>
      <c r="S131">
        <v>1</v>
      </c>
      <c r="U131" t="s">
        <v>42861</v>
      </c>
      <c r="V131">
        <v>0</v>
      </c>
      <c r="X131" t="s">
        <v>42859</v>
      </c>
      <c r="Y131">
        <v>1</v>
      </c>
      <c r="AA131" t="s">
        <v>42860</v>
      </c>
      <c r="AB131">
        <v>1</v>
      </c>
      <c r="AD131" t="s">
        <v>42861</v>
      </c>
      <c r="AE131">
        <v>1</v>
      </c>
      <c r="AG131" t="s">
        <v>43534</v>
      </c>
      <c r="AH131">
        <v>1</v>
      </c>
      <c r="AJ131" t="s">
        <v>42863</v>
      </c>
      <c r="AK131">
        <v>1</v>
      </c>
      <c r="AM131" t="s">
        <v>42864</v>
      </c>
      <c r="AN131">
        <v>1</v>
      </c>
      <c r="AP131" t="s">
        <v>15187</v>
      </c>
      <c r="AQ131">
        <v>1</v>
      </c>
      <c r="AS131" t="s">
        <v>15187</v>
      </c>
      <c r="AT131">
        <v>1</v>
      </c>
      <c r="AV131" t="s">
        <v>15186</v>
      </c>
      <c r="AW131">
        <v>0</v>
      </c>
      <c r="AY131" t="s">
        <v>15186</v>
      </c>
      <c r="AZ131">
        <v>1</v>
      </c>
      <c r="BB131" t="s">
        <v>15186</v>
      </c>
      <c r="BC131">
        <v>1</v>
      </c>
      <c r="BE131" t="s">
        <v>15187</v>
      </c>
      <c r="BF131">
        <v>1</v>
      </c>
      <c r="BH131" t="s">
        <v>15186</v>
      </c>
      <c r="BI131">
        <v>1</v>
      </c>
      <c r="BK131" t="s">
        <v>15186</v>
      </c>
      <c r="BL131">
        <v>0</v>
      </c>
      <c r="BN131" t="s">
        <v>15187</v>
      </c>
      <c r="BO131">
        <v>0</v>
      </c>
      <c r="BQ131" t="s">
        <v>15187</v>
      </c>
      <c r="BR131">
        <v>0</v>
      </c>
      <c r="BT131" t="s">
        <v>43747</v>
      </c>
      <c r="BW131" t="s">
        <v>43748</v>
      </c>
      <c r="BZ131" t="s">
        <v>43749</v>
      </c>
      <c r="CC131" t="s">
        <v>43750</v>
      </c>
      <c r="CF131" t="s">
        <v>43751</v>
      </c>
      <c r="CI131" t="s">
        <v>43752</v>
      </c>
      <c r="CL131" t="s">
        <v>43753</v>
      </c>
      <c r="CO131" t="s">
        <v>43754</v>
      </c>
      <c r="CR131" t="s">
        <v>43755</v>
      </c>
      <c r="CU131" t="s">
        <v>43756</v>
      </c>
    </row>
    <row r="132" spans="1:99" x14ac:dyDescent="0.3">
      <c r="A132">
        <v>131</v>
      </c>
      <c r="B132" s="1">
        <v>45905.382349537038</v>
      </c>
      <c r="C132" s="1">
        <v>45905.394386574073</v>
      </c>
      <c r="D132" t="s">
        <v>4524</v>
      </c>
      <c r="E132" t="s">
        <v>4525</v>
      </c>
      <c r="F132">
        <v>14</v>
      </c>
      <c r="I132" t="s">
        <v>14739</v>
      </c>
      <c r="L132">
        <v>6</v>
      </c>
      <c r="O132">
        <v>30</v>
      </c>
      <c r="R132" t="s">
        <v>42857</v>
      </c>
      <c r="S132">
        <v>1</v>
      </c>
      <c r="U132" t="s">
        <v>42859</v>
      </c>
      <c r="V132">
        <v>0</v>
      </c>
      <c r="X132" t="s">
        <v>42859</v>
      </c>
      <c r="Y132">
        <v>1</v>
      </c>
      <c r="AA132" t="s">
        <v>42860</v>
      </c>
      <c r="AB132">
        <v>1</v>
      </c>
      <c r="AD132" t="s">
        <v>42859</v>
      </c>
      <c r="AE132">
        <v>0</v>
      </c>
      <c r="AG132" t="s">
        <v>43534</v>
      </c>
      <c r="AH132">
        <v>1</v>
      </c>
      <c r="AJ132" t="s">
        <v>42863</v>
      </c>
      <c r="AK132">
        <v>1</v>
      </c>
      <c r="AM132" t="s">
        <v>42864</v>
      </c>
      <c r="AN132">
        <v>1</v>
      </c>
      <c r="AP132" t="s">
        <v>15187</v>
      </c>
      <c r="AQ132">
        <v>1</v>
      </c>
      <c r="AS132" t="s">
        <v>15187</v>
      </c>
      <c r="AT132">
        <v>1</v>
      </c>
      <c r="AV132" t="s">
        <v>15186</v>
      </c>
      <c r="AW132">
        <v>0</v>
      </c>
      <c r="AY132" t="s">
        <v>15186</v>
      </c>
      <c r="AZ132">
        <v>1</v>
      </c>
      <c r="BB132" t="s">
        <v>15186</v>
      </c>
      <c r="BC132">
        <v>1</v>
      </c>
      <c r="BE132" t="s">
        <v>15187</v>
      </c>
      <c r="BF132">
        <v>1</v>
      </c>
      <c r="BH132" t="s">
        <v>15186</v>
      </c>
      <c r="BI132">
        <v>1</v>
      </c>
      <c r="BK132" t="s">
        <v>15186</v>
      </c>
      <c r="BL132">
        <v>0</v>
      </c>
      <c r="BN132" t="s">
        <v>15186</v>
      </c>
      <c r="BO132">
        <v>1</v>
      </c>
      <c r="BQ132" t="s">
        <v>15186</v>
      </c>
      <c r="BR132">
        <v>1</v>
      </c>
      <c r="BT132" t="s">
        <v>42875</v>
      </c>
      <c r="BW132" t="s">
        <v>42876</v>
      </c>
      <c r="BZ132" t="s">
        <v>43757</v>
      </c>
      <c r="CC132" t="s">
        <v>43630</v>
      </c>
      <c r="CF132" t="s">
        <v>43758</v>
      </c>
      <c r="CI132" t="s">
        <v>43632</v>
      </c>
      <c r="CL132" t="s">
        <v>43759</v>
      </c>
      <c r="CO132" t="s">
        <v>43760</v>
      </c>
      <c r="CR132" t="s">
        <v>42948</v>
      </c>
      <c r="CU132" t="s">
        <v>43109</v>
      </c>
    </row>
    <row r="133" spans="1:99" x14ac:dyDescent="0.3">
      <c r="A133">
        <v>132</v>
      </c>
      <c r="B133" s="1">
        <v>45905.384513888886</v>
      </c>
      <c r="C133" s="1">
        <v>45905.394965277781</v>
      </c>
      <c r="D133" t="s">
        <v>12254</v>
      </c>
      <c r="E133" t="s">
        <v>12255</v>
      </c>
      <c r="F133">
        <v>16</v>
      </c>
      <c r="I133" t="s">
        <v>14555</v>
      </c>
      <c r="L133">
        <v>6</v>
      </c>
      <c r="O133">
        <v>19</v>
      </c>
      <c r="R133" t="s">
        <v>42857</v>
      </c>
      <c r="S133">
        <v>1</v>
      </c>
      <c r="U133" t="s">
        <v>42858</v>
      </c>
      <c r="V133">
        <v>1</v>
      </c>
      <c r="X133" t="s">
        <v>42858</v>
      </c>
      <c r="Y133">
        <v>0</v>
      </c>
      <c r="AA133" t="s">
        <v>42860</v>
      </c>
      <c r="AB133">
        <v>1</v>
      </c>
      <c r="AD133" t="s">
        <v>42861</v>
      </c>
      <c r="AE133">
        <v>1</v>
      </c>
      <c r="AG133" t="s">
        <v>43534</v>
      </c>
      <c r="AH133">
        <v>1</v>
      </c>
      <c r="AJ133" t="s">
        <v>42863</v>
      </c>
      <c r="AK133">
        <v>1</v>
      </c>
      <c r="AM133" t="s">
        <v>42864</v>
      </c>
      <c r="AN133">
        <v>1</v>
      </c>
      <c r="AP133" t="s">
        <v>15187</v>
      </c>
      <c r="AQ133">
        <v>1</v>
      </c>
      <c r="AS133" t="s">
        <v>15187</v>
      </c>
      <c r="AT133">
        <v>1</v>
      </c>
      <c r="AV133" t="s">
        <v>15186</v>
      </c>
      <c r="AW133">
        <v>0</v>
      </c>
      <c r="AY133" t="s">
        <v>15186</v>
      </c>
      <c r="AZ133">
        <v>1</v>
      </c>
      <c r="BB133" t="s">
        <v>15186</v>
      </c>
      <c r="BC133">
        <v>1</v>
      </c>
      <c r="BE133" t="s">
        <v>15187</v>
      </c>
      <c r="BF133">
        <v>1</v>
      </c>
      <c r="BH133" t="s">
        <v>15186</v>
      </c>
      <c r="BI133">
        <v>1</v>
      </c>
      <c r="BK133" t="s">
        <v>15187</v>
      </c>
      <c r="BL133">
        <v>1</v>
      </c>
      <c r="BN133" t="s">
        <v>15186</v>
      </c>
      <c r="BO133">
        <v>1</v>
      </c>
      <c r="BQ133" t="s">
        <v>15186</v>
      </c>
      <c r="BR133">
        <v>1</v>
      </c>
      <c r="BT133" t="s">
        <v>43761</v>
      </c>
      <c r="BW133" t="s">
        <v>43762</v>
      </c>
      <c r="BZ133" t="s">
        <v>43690</v>
      </c>
      <c r="CC133" t="s">
        <v>43763</v>
      </c>
      <c r="CF133" t="s">
        <v>43764</v>
      </c>
      <c r="CI133" t="s">
        <v>43765</v>
      </c>
      <c r="CL133" t="s">
        <v>43766</v>
      </c>
      <c r="CO133" t="s">
        <v>43693</v>
      </c>
      <c r="CR133" t="s">
        <v>43129</v>
      </c>
      <c r="CU133" t="s">
        <v>43767</v>
      </c>
    </row>
    <row r="134" spans="1:99" x14ac:dyDescent="0.3">
      <c r="A134">
        <v>133</v>
      </c>
      <c r="B134" s="1">
        <v>45905.386458333334</v>
      </c>
      <c r="C134" s="1">
        <v>45905.395694444444</v>
      </c>
      <c r="D134" t="s">
        <v>3891</v>
      </c>
      <c r="E134" t="s">
        <v>3892</v>
      </c>
      <c r="F134">
        <v>14</v>
      </c>
      <c r="I134" t="s">
        <v>3892</v>
      </c>
      <c r="L134">
        <v>6</v>
      </c>
      <c r="O134">
        <v>37</v>
      </c>
      <c r="R134" t="s">
        <v>42858</v>
      </c>
      <c r="S134">
        <v>0</v>
      </c>
      <c r="U134" t="s">
        <v>42858</v>
      </c>
      <c r="V134">
        <v>1</v>
      </c>
      <c r="X134" t="s">
        <v>42859</v>
      </c>
      <c r="Y134">
        <v>1</v>
      </c>
      <c r="AA134" t="s">
        <v>42858</v>
      </c>
      <c r="AB134">
        <v>0</v>
      </c>
      <c r="AD134" t="s">
        <v>42861</v>
      </c>
      <c r="AE134">
        <v>1</v>
      </c>
      <c r="AG134" t="s">
        <v>43584</v>
      </c>
      <c r="AH134">
        <v>0</v>
      </c>
      <c r="AJ134" t="s">
        <v>42863</v>
      </c>
      <c r="AK134">
        <v>1</v>
      </c>
      <c r="AM134" t="s">
        <v>42864</v>
      </c>
      <c r="AN134">
        <v>1</v>
      </c>
      <c r="AP134" t="s">
        <v>15187</v>
      </c>
      <c r="AQ134">
        <v>1</v>
      </c>
      <c r="AS134" t="s">
        <v>15187</v>
      </c>
      <c r="AT134">
        <v>1</v>
      </c>
      <c r="AV134" t="s">
        <v>15187</v>
      </c>
      <c r="AW134">
        <v>1</v>
      </c>
      <c r="AY134" t="s">
        <v>15186</v>
      </c>
      <c r="AZ134">
        <v>1</v>
      </c>
      <c r="BB134" t="s">
        <v>15186</v>
      </c>
      <c r="BC134">
        <v>1</v>
      </c>
      <c r="BE134" t="s">
        <v>15187</v>
      </c>
      <c r="BF134">
        <v>1</v>
      </c>
      <c r="BH134" t="s">
        <v>15186</v>
      </c>
      <c r="BI134">
        <v>1</v>
      </c>
      <c r="BK134" t="s">
        <v>15187</v>
      </c>
      <c r="BL134">
        <v>1</v>
      </c>
      <c r="BN134" t="s">
        <v>15186</v>
      </c>
      <c r="BO134">
        <v>1</v>
      </c>
      <c r="BQ134" t="s">
        <v>15187</v>
      </c>
      <c r="BR134">
        <v>0</v>
      </c>
      <c r="BT134" t="s">
        <v>42997</v>
      </c>
      <c r="BW134" t="s">
        <v>43748</v>
      </c>
      <c r="BZ134" t="s">
        <v>43768</v>
      </c>
      <c r="CC134" t="s">
        <v>43769</v>
      </c>
      <c r="CF134" t="s">
        <v>43035</v>
      </c>
      <c r="CI134" t="s">
        <v>43770</v>
      </c>
      <c r="CL134" t="s">
        <v>43771</v>
      </c>
      <c r="CO134" t="s">
        <v>42911</v>
      </c>
      <c r="CR134" t="s">
        <v>43772</v>
      </c>
      <c r="CU134" t="s">
        <v>43773</v>
      </c>
    </row>
    <row r="135" spans="1:99" x14ac:dyDescent="0.3">
      <c r="A135">
        <v>134</v>
      </c>
      <c r="B135" s="1">
        <v>45905.380312499998</v>
      </c>
      <c r="C135" s="1">
        <v>45905.396597222221</v>
      </c>
      <c r="D135" t="s">
        <v>4151</v>
      </c>
      <c r="E135" t="s">
        <v>4152</v>
      </c>
      <c r="F135">
        <v>14</v>
      </c>
      <c r="I135" t="s">
        <v>4153</v>
      </c>
      <c r="L135">
        <v>6</v>
      </c>
      <c r="O135">
        <v>40</v>
      </c>
      <c r="R135" t="s">
        <v>42857</v>
      </c>
      <c r="S135">
        <v>1</v>
      </c>
      <c r="U135" t="s">
        <v>42858</v>
      </c>
      <c r="V135">
        <v>1</v>
      </c>
      <c r="X135" t="s">
        <v>42858</v>
      </c>
      <c r="Y135">
        <v>0</v>
      </c>
      <c r="AA135" t="s">
        <v>42857</v>
      </c>
      <c r="AB135">
        <v>0</v>
      </c>
      <c r="AD135" t="s">
        <v>42861</v>
      </c>
      <c r="AE135">
        <v>1</v>
      </c>
      <c r="AG135" t="s">
        <v>43534</v>
      </c>
      <c r="AH135">
        <v>1</v>
      </c>
      <c r="AJ135" t="s">
        <v>42863</v>
      </c>
      <c r="AK135">
        <v>1</v>
      </c>
      <c r="AM135" t="s">
        <v>43063</v>
      </c>
      <c r="AN135">
        <v>0</v>
      </c>
      <c r="AP135" t="s">
        <v>15187</v>
      </c>
      <c r="AQ135">
        <v>1</v>
      </c>
      <c r="AS135" t="s">
        <v>15187</v>
      </c>
      <c r="AT135">
        <v>1</v>
      </c>
      <c r="AV135" t="s">
        <v>15186</v>
      </c>
      <c r="AW135">
        <v>0</v>
      </c>
      <c r="AY135" t="s">
        <v>15186</v>
      </c>
      <c r="AZ135">
        <v>1</v>
      </c>
      <c r="BB135" t="s">
        <v>15186</v>
      </c>
      <c r="BC135">
        <v>1</v>
      </c>
      <c r="BE135" t="s">
        <v>15187</v>
      </c>
      <c r="BF135">
        <v>1</v>
      </c>
      <c r="BH135" t="s">
        <v>15186</v>
      </c>
      <c r="BI135">
        <v>1</v>
      </c>
      <c r="BK135" t="s">
        <v>15187</v>
      </c>
      <c r="BL135">
        <v>1</v>
      </c>
      <c r="BN135" t="s">
        <v>15186</v>
      </c>
      <c r="BO135">
        <v>1</v>
      </c>
      <c r="BQ135" t="s">
        <v>15186</v>
      </c>
      <c r="BR135">
        <v>1</v>
      </c>
      <c r="BT135" t="s">
        <v>42865</v>
      </c>
      <c r="BW135" t="s">
        <v>42876</v>
      </c>
      <c r="BZ135" t="s">
        <v>43774</v>
      </c>
      <c r="CC135" t="s">
        <v>43775</v>
      </c>
      <c r="CF135" t="s">
        <v>42945</v>
      </c>
      <c r="CI135" t="s">
        <v>43632</v>
      </c>
      <c r="CL135" t="s">
        <v>43776</v>
      </c>
      <c r="CO135" t="s">
        <v>43777</v>
      </c>
      <c r="CR135" t="s">
        <v>42948</v>
      </c>
      <c r="CU135" t="s">
        <v>43778</v>
      </c>
    </row>
    <row r="136" spans="1:99" x14ac:dyDescent="0.3">
      <c r="A136">
        <v>135</v>
      </c>
      <c r="B136" s="1">
        <v>45905.384317129632</v>
      </c>
      <c r="C136" s="1">
        <v>45905.396828703706</v>
      </c>
      <c r="D136" t="s">
        <v>3970</v>
      </c>
      <c r="E136" t="s">
        <v>3971</v>
      </c>
      <c r="F136">
        <v>13</v>
      </c>
      <c r="I136" t="s">
        <v>3971</v>
      </c>
      <c r="L136">
        <v>6</v>
      </c>
      <c r="O136">
        <v>5</v>
      </c>
      <c r="R136" t="s">
        <v>42857</v>
      </c>
      <c r="S136">
        <v>1</v>
      </c>
      <c r="U136" t="s">
        <v>42859</v>
      </c>
      <c r="V136">
        <v>0</v>
      </c>
      <c r="X136" t="s">
        <v>42858</v>
      </c>
      <c r="Y136">
        <v>0</v>
      </c>
      <c r="AA136" t="s">
        <v>42860</v>
      </c>
      <c r="AB136">
        <v>1</v>
      </c>
      <c r="AD136" t="s">
        <v>42859</v>
      </c>
      <c r="AE136">
        <v>0</v>
      </c>
      <c r="AG136" t="s">
        <v>43534</v>
      </c>
      <c r="AH136">
        <v>1</v>
      </c>
      <c r="AJ136" t="s">
        <v>42863</v>
      </c>
      <c r="AK136">
        <v>1</v>
      </c>
      <c r="AM136" t="s">
        <v>42864</v>
      </c>
      <c r="AN136">
        <v>1</v>
      </c>
      <c r="AP136" t="s">
        <v>15187</v>
      </c>
      <c r="AQ136">
        <v>1</v>
      </c>
      <c r="AS136" t="s">
        <v>15187</v>
      </c>
      <c r="AT136">
        <v>1</v>
      </c>
      <c r="AV136" t="s">
        <v>15186</v>
      </c>
      <c r="AW136">
        <v>0</v>
      </c>
      <c r="AY136" t="s">
        <v>15186</v>
      </c>
      <c r="AZ136">
        <v>1</v>
      </c>
      <c r="BB136" t="s">
        <v>15186</v>
      </c>
      <c r="BC136">
        <v>1</v>
      </c>
      <c r="BE136" t="s">
        <v>15187</v>
      </c>
      <c r="BF136">
        <v>1</v>
      </c>
      <c r="BH136" t="s">
        <v>15186</v>
      </c>
      <c r="BI136">
        <v>1</v>
      </c>
      <c r="BK136" t="s">
        <v>15187</v>
      </c>
      <c r="BL136">
        <v>1</v>
      </c>
      <c r="BN136" t="s">
        <v>15186</v>
      </c>
      <c r="BO136">
        <v>1</v>
      </c>
      <c r="BQ136" t="s">
        <v>15187</v>
      </c>
      <c r="BR136">
        <v>0</v>
      </c>
      <c r="BT136" t="s">
        <v>43779</v>
      </c>
      <c r="BW136" t="s">
        <v>43780</v>
      </c>
      <c r="BZ136" t="s">
        <v>43781</v>
      </c>
      <c r="CC136" t="s">
        <v>43782</v>
      </c>
      <c r="CF136" t="s">
        <v>43783</v>
      </c>
      <c r="CI136" t="s">
        <v>43784</v>
      </c>
      <c r="CL136" t="s">
        <v>43785</v>
      </c>
      <c r="CO136" t="s">
        <v>43786</v>
      </c>
      <c r="CR136" t="s">
        <v>43787</v>
      </c>
      <c r="CU136" t="s">
        <v>43788</v>
      </c>
    </row>
    <row r="137" spans="1:99" x14ac:dyDescent="0.3">
      <c r="A137">
        <v>136</v>
      </c>
      <c r="B137" s="1">
        <v>45905.382986111108</v>
      </c>
      <c r="C137" s="1">
        <v>45905.397210648145</v>
      </c>
      <c r="D137" t="s">
        <v>4141</v>
      </c>
      <c r="E137" t="s">
        <v>4142</v>
      </c>
      <c r="F137">
        <v>15</v>
      </c>
      <c r="I137" t="s">
        <v>40598</v>
      </c>
      <c r="L137">
        <v>6</v>
      </c>
      <c r="O137">
        <v>36</v>
      </c>
      <c r="R137" t="s">
        <v>42857</v>
      </c>
      <c r="S137">
        <v>1</v>
      </c>
      <c r="U137" t="s">
        <v>42859</v>
      </c>
      <c r="V137">
        <v>0</v>
      </c>
      <c r="X137" t="s">
        <v>42859</v>
      </c>
      <c r="Y137">
        <v>1</v>
      </c>
      <c r="AA137" t="s">
        <v>42860</v>
      </c>
      <c r="AB137">
        <v>1</v>
      </c>
      <c r="AD137" t="s">
        <v>42859</v>
      </c>
      <c r="AE137">
        <v>0</v>
      </c>
      <c r="AG137" t="s">
        <v>43534</v>
      </c>
      <c r="AH137">
        <v>1</v>
      </c>
      <c r="AJ137" t="s">
        <v>42863</v>
      </c>
      <c r="AK137">
        <v>1</v>
      </c>
      <c r="AM137" t="s">
        <v>42864</v>
      </c>
      <c r="AN137">
        <v>1</v>
      </c>
      <c r="AP137" t="s">
        <v>15187</v>
      </c>
      <c r="AQ137">
        <v>1</v>
      </c>
      <c r="AS137" t="s">
        <v>15187</v>
      </c>
      <c r="AT137">
        <v>1</v>
      </c>
      <c r="AV137" t="s">
        <v>15186</v>
      </c>
      <c r="AW137">
        <v>0</v>
      </c>
      <c r="AY137" t="s">
        <v>15186</v>
      </c>
      <c r="AZ137">
        <v>1</v>
      </c>
      <c r="BB137" t="s">
        <v>15186</v>
      </c>
      <c r="BC137">
        <v>1</v>
      </c>
      <c r="BE137" t="s">
        <v>15187</v>
      </c>
      <c r="BF137">
        <v>1</v>
      </c>
      <c r="BH137" t="s">
        <v>15186</v>
      </c>
      <c r="BI137">
        <v>1</v>
      </c>
      <c r="BK137" t="s">
        <v>15187</v>
      </c>
      <c r="BL137">
        <v>1</v>
      </c>
      <c r="BN137" t="s">
        <v>15186</v>
      </c>
      <c r="BO137">
        <v>1</v>
      </c>
      <c r="BQ137" t="s">
        <v>15186</v>
      </c>
      <c r="BR137">
        <v>1</v>
      </c>
      <c r="BT137" t="s">
        <v>43789</v>
      </c>
      <c r="BW137" t="s">
        <v>43790</v>
      </c>
      <c r="BZ137" t="s">
        <v>43791</v>
      </c>
      <c r="CC137" t="s">
        <v>43792</v>
      </c>
      <c r="CF137" t="s">
        <v>43793</v>
      </c>
      <c r="CI137" t="s">
        <v>43632</v>
      </c>
      <c r="CL137" t="s">
        <v>43794</v>
      </c>
      <c r="CO137" t="s">
        <v>43795</v>
      </c>
      <c r="CR137" t="s">
        <v>43796</v>
      </c>
      <c r="CU137" t="s">
        <v>43797</v>
      </c>
    </row>
    <row r="138" spans="1:99" x14ac:dyDescent="0.3">
      <c r="A138">
        <v>137</v>
      </c>
      <c r="B138" s="1">
        <v>45905.390011574076</v>
      </c>
      <c r="C138" s="1">
        <v>45905.397303240738</v>
      </c>
      <c r="D138" t="s">
        <v>4161</v>
      </c>
      <c r="E138" t="s">
        <v>4162</v>
      </c>
      <c r="F138">
        <v>12</v>
      </c>
      <c r="I138" t="s">
        <v>4163</v>
      </c>
      <c r="L138">
        <v>6</v>
      </c>
      <c r="O138">
        <v>15</v>
      </c>
      <c r="R138" t="s">
        <v>42857</v>
      </c>
      <c r="S138">
        <v>1</v>
      </c>
      <c r="U138" t="s">
        <v>42859</v>
      </c>
      <c r="V138">
        <v>0</v>
      </c>
      <c r="X138" t="s">
        <v>42858</v>
      </c>
      <c r="Y138">
        <v>0</v>
      </c>
      <c r="AA138" t="s">
        <v>42858</v>
      </c>
      <c r="AB138">
        <v>0</v>
      </c>
      <c r="AD138" t="s">
        <v>42861</v>
      </c>
      <c r="AE138">
        <v>1</v>
      </c>
      <c r="AG138" t="s">
        <v>43534</v>
      </c>
      <c r="AH138">
        <v>1</v>
      </c>
      <c r="AJ138" t="s">
        <v>42863</v>
      </c>
      <c r="AK138">
        <v>1</v>
      </c>
      <c r="AM138" t="s">
        <v>42864</v>
      </c>
      <c r="AN138">
        <v>1</v>
      </c>
      <c r="AP138" t="s">
        <v>15186</v>
      </c>
      <c r="AQ138">
        <v>0</v>
      </c>
      <c r="AS138" t="s">
        <v>15187</v>
      </c>
      <c r="AT138">
        <v>1</v>
      </c>
      <c r="AV138" t="s">
        <v>15186</v>
      </c>
      <c r="AW138">
        <v>0</v>
      </c>
      <c r="AY138" t="s">
        <v>15186</v>
      </c>
      <c r="AZ138">
        <v>1</v>
      </c>
      <c r="BB138" t="s">
        <v>15186</v>
      </c>
      <c r="BC138">
        <v>1</v>
      </c>
      <c r="BE138" t="s">
        <v>15187</v>
      </c>
      <c r="BF138">
        <v>1</v>
      </c>
      <c r="BH138" t="s">
        <v>15186</v>
      </c>
      <c r="BI138">
        <v>1</v>
      </c>
      <c r="BK138" t="s">
        <v>15187</v>
      </c>
      <c r="BL138">
        <v>1</v>
      </c>
      <c r="BN138" t="s">
        <v>15186</v>
      </c>
      <c r="BO138">
        <v>1</v>
      </c>
      <c r="BQ138" t="s">
        <v>15187</v>
      </c>
      <c r="BR138">
        <v>0</v>
      </c>
      <c r="BT138" t="s">
        <v>43798</v>
      </c>
      <c r="BW138" t="s">
        <v>42876</v>
      </c>
      <c r="BZ138" t="s">
        <v>43799</v>
      </c>
      <c r="CC138" t="s">
        <v>43800</v>
      </c>
      <c r="CF138" t="s">
        <v>43801</v>
      </c>
      <c r="CI138" t="s">
        <v>43632</v>
      </c>
      <c r="CL138" t="s">
        <v>43802</v>
      </c>
      <c r="CO138" t="s">
        <v>43803</v>
      </c>
      <c r="CR138" t="s">
        <v>42948</v>
      </c>
      <c r="CU138" t="s">
        <v>43804</v>
      </c>
    </row>
    <row r="139" spans="1:99" x14ac:dyDescent="0.3">
      <c r="A139">
        <v>138</v>
      </c>
      <c r="B139" s="1">
        <v>45905.383437500001</v>
      </c>
      <c r="C139" s="1">
        <v>45905.397361111114</v>
      </c>
      <c r="D139" t="s">
        <v>3860</v>
      </c>
      <c r="E139" t="s">
        <v>3861</v>
      </c>
      <c r="F139">
        <v>12</v>
      </c>
      <c r="I139" t="s">
        <v>3861</v>
      </c>
      <c r="L139">
        <v>6</v>
      </c>
      <c r="O139">
        <v>12</v>
      </c>
      <c r="R139" t="s">
        <v>42857</v>
      </c>
      <c r="S139">
        <v>1</v>
      </c>
      <c r="U139" t="s">
        <v>42858</v>
      </c>
      <c r="V139">
        <v>1</v>
      </c>
      <c r="X139" t="s">
        <v>42859</v>
      </c>
      <c r="Y139">
        <v>1</v>
      </c>
      <c r="AA139" t="s">
        <v>42860</v>
      </c>
      <c r="AB139">
        <v>1</v>
      </c>
      <c r="AD139" t="s">
        <v>42861</v>
      </c>
      <c r="AE139">
        <v>1</v>
      </c>
      <c r="AG139" t="s">
        <v>43534</v>
      </c>
      <c r="AH139">
        <v>1</v>
      </c>
      <c r="AJ139" t="s">
        <v>42863</v>
      </c>
      <c r="AK139">
        <v>1</v>
      </c>
      <c r="AM139" t="s">
        <v>42864</v>
      </c>
      <c r="AN139">
        <v>1</v>
      </c>
      <c r="AP139" t="s">
        <v>15187</v>
      </c>
      <c r="AQ139">
        <v>1</v>
      </c>
      <c r="AS139" t="s">
        <v>15186</v>
      </c>
      <c r="AT139">
        <v>0</v>
      </c>
      <c r="AV139" t="s">
        <v>15186</v>
      </c>
      <c r="AW139">
        <v>0</v>
      </c>
      <c r="AY139" t="s">
        <v>15187</v>
      </c>
      <c r="AZ139">
        <v>0</v>
      </c>
      <c r="BB139" t="s">
        <v>15187</v>
      </c>
      <c r="BC139">
        <v>0</v>
      </c>
      <c r="BE139" t="s">
        <v>15187</v>
      </c>
      <c r="BF139">
        <v>1</v>
      </c>
      <c r="BH139" t="s">
        <v>15187</v>
      </c>
      <c r="BI139">
        <v>0</v>
      </c>
      <c r="BK139" t="s">
        <v>15187</v>
      </c>
      <c r="BL139">
        <v>1</v>
      </c>
      <c r="BN139" t="s">
        <v>15187</v>
      </c>
      <c r="BO139">
        <v>0</v>
      </c>
      <c r="BQ139" t="s">
        <v>15186</v>
      </c>
      <c r="BR139">
        <v>1</v>
      </c>
      <c r="BT139" t="s">
        <v>43805</v>
      </c>
      <c r="BW139" t="s">
        <v>42876</v>
      </c>
      <c r="BZ139" t="s">
        <v>43806</v>
      </c>
      <c r="CC139" t="s">
        <v>43807</v>
      </c>
      <c r="CF139" t="s">
        <v>43808</v>
      </c>
      <c r="CI139" t="s">
        <v>43809</v>
      </c>
      <c r="CL139" t="s">
        <v>43810</v>
      </c>
      <c r="CO139" t="s">
        <v>42882</v>
      </c>
      <c r="CR139" t="s">
        <v>43811</v>
      </c>
      <c r="CU139" t="s">
        <v>43812</v>
      </c>
    </row>
    <row r="140" spans="1:99" x14ac:dyDescent="0.3">
      <c r="A140">
        <v>139</v>
      </c>
      <c r="B140" s="1">
        <v>45905.387083333335</v>
      </c>
      <c r="C140" s="1">
        <v>45905.397604166668</v>
      </c>
      <c r="D140" t="s">
        <v>4100</v>
      </c>
      <c r="E140" t="s">
        <v>4101</v>
      </c>
      <c r="F140">
        <v>15</v>
      </c>
      <c r="I140" t="s">
        <v>4101</v>
      </c>
      <c r="L140">
        <v>6</v>
      </c>
      <c r="O140">
        <v>25</v>
      </c>
      <c r="R140" t="s">
        <v>42857</v>
      </c>
      <c r="S140">
        <v>1</v>
      </c>
      <c r="U140" t="s">
        <v>42859</v>
      </c>
      <c r="V140">
        <v>0</v>
      </c>
      <c r="X140" t="s">
        <v>42859</v>
      </c>
      <c r="Y140">
        <v>1</v>
      </c>
      <c r="AA140" t="s">
        <v>42857</v>
      </c>
      <c r="AB140">
        <v>0</v>
      </c>
      <c r="AD140" t="s">
        <v>42859</v>
      </c>
      <c r="AE140">
        <v>0</v>
      </c>
      <c r="AG140" t="s">
        <v>43534</v>
      </c>
      <c r="AH140">
        <v>1</v>
      </c>
      <c r="AJ140" t="s">
        <v>42863</v>
      </c>
      <c r="AK140">
        <v>1</v>
      </c>
      <c r="AM140" t="s">
        <v>42864</v>
      </c>
      <c r="AN140">
        <v>1</v>
      </c>
      <c r="AP140" t="s">
        <v>15187</v>
      </c>
      <c r="AQ140">
        <v>1</v>
      </c>
      <c r="AS140" t="s">
        <v>15187</v>
      </c>
      <c r="AT140">
        <v>1</v>
      </c>
      <c r="AV140" t="s">
        <v>15187</v>
      </c>
      <c r="AW140">
        <v>1</v>
      </c>
      <c r="AY140" t="s">
        <v>15186</v>
      </c>
      <c r="AZ140">
        <v>1</v>
      </c>
      <c r="BB140" t="s">
        <v>15186</v>
      </c>
      <c r="BC140">
        <v>1</v>
      </c>
      <c r="BE140" t="s">
        <v>15187</v>
      </c>
      <c r="BF140">
        <v>1</v>
      </c>
      <c r="BH140" t="s">
        <v>15186</v>
      </c>
      <c r="BI140">
        <v>1</v>
      </c>
      <c r="BK140" t="s">
        <v>15187</v>
      </c>
      <c r="BL140">
        <v>1</v>
      </c>
      <c r="BN140" t="s">
        <v>15186</v>
      </c>
      <c r="BO140">
        <v>1</v>
      </c>
      <c r="BQ140" t="s">
        <v>15186</v>
      </c>
      <c r="BR140">
        <v>1</v>
      </c>
      <c r="BT140" t="s">
        <v>42865</v>
      </c>
      <c r="BW140" t="s">
        <v>42876</v>
      </c>
      <c r="BZ140" t="s">
        <v>43733</v>
      </c>
      <c r="CC140" t="s">
        <v>43734</v>
      </c>
      <c r="CF140" t="s">
        <v>43813</v>
      </c>
      <c r="CI140" t="s">
        <v>43736</v>
      </c>
      <c r="CL140" t="s">
        <v>43814</v>
      </c>
      <c r="CO140" t="s">
        <v>42987</v>
      </c>
      <c r="CR140" t="s">
        <v>43815</v>
      </c>
      <c r="CU140" t="s">
        <v>43739</v>
      </c>
    </row>
    <row r="141" spans="1:99" x14ac:dyDescent="0.3">
      <c r="A141">
        <v>140</v>
      </c>
      <c r="B141" s="1">
        <v>45905.386122685188</v>
      </c>
      <c r="C141" s="1">
        <v>45905.397604166668</v>
      </c>
      <c r="D141" t="s">
        <v>3917</v>
      </c>
      <c r="E141" t="s">
        <v>3918</v>
      </c>
      <c r="F141">
        <v>16</v>
      </c>
      <c r="I141" t="s">
        <v>3919</v>
      </c>
      <c r="L141">
        <v>6</v>
      </c>
      <c r="O141">
        <v>11</v>
      </c>
      <c r="R141" t="s">
        <v>42857</v>
      </c>
      <c r="S141">
        <v>1</v>
      </c>
      <c r="U141" t="s">
        <v>42859</v>
      </c>
      <c r="V141">
        <v>0</v>
      </c>
      <c r="X141" t="s">
        <v>42859</v>
      </c>
      <c r="Y141">
        <v>1</v>
      </c>
      <c r="AA141" t="s">
        <v>42860</v>
      </c>
      <c r="AB141">
        <v>1</v>
      </c>
      <c r="AD141" t="s">
        <v>42859</v>
      </c>
      <c r="AE141">
        <v>0</v>
      </c>
      <c r="AG141" t="s">
        <v>43534</v>
      </c>
      <c r="AH141">
        <v>1</v>
      </c>
      <c r="AJ141" t="s">
        <v>42863</v>
      </c>
      <c r="AK141">
        <v>1</v>
      </c>
      <c r="AM141" t="s">
        <v>42864</v>
      </c>
      <c r="AN141">
        <v>1</v>
      </c>
      <c r="AP141" t="s">
        <v>15187</v>
      </c>
      <c r="AQ141">
        <v>1</v>
      </c>
      <c r="AS141" t="s">
        <v>15187</v>
      </c>
      <c r="AT141">
        <v>1</v>
      </c>
      <c r="AV141" t="s">
        <v>15187</v>
      </c>
      <c r="AW141">
        <v>1</v>
      </c>
      <c r="AY141" t="s">
        <v>15186</v>
      </c>
      <c r="AZ141">
        <v>1</v>
      </c>
      <c r="BB141" t="s">
        <v>15186</v>
      </c>
      <c r="BC141">
        <v>1</v>
      </c>
      <c r="BE141" t="s">
        <v>15187</v>
      </c>
      <c r="BF141">
        <v>1</v>
      </c>
      <c r="BH141" t="s">
        <v>15186</v>
      </c>
      <c r="BI141">
        <v>1</v>
      </c>
      <c r="BK141" t="s">
        <v>15187</v>
      </c>
      <c r="BL141">
        <v>1</v>
      </c>
      <c r="BN141" t="s">
        <v>15186</v>
      </c>
      <c r="BO141">
        <v>1</v>
      </c>
      <c r="BQ141" t="s">
        <v>15186</v>
      </c>
      <c r="BR141">
        <v>1</v>
      </c>
      <c r="BT141" t="s">
        <v>42865</v>
      </c>
      <c r="BW141" t="s">
        <v>42876</v>
      </c>
      <c r="BZ141" t="s">
        <v>43733</v>
      </c>
      <c r="CC141" t="s">
        <v>43734</v>
      </c>
      <c r="CF141" t="s">
        <v>43813</v>
      </c>
      <c r="CI141" t="s">
        <v>43736</v>
      </c>
      <c r="CL141" t="s">
        <v>43737</v>
      </c>
      <c r="CO141" t="s">
        <v>42987</v>
      </c>
      <c r="CR141" t="s">
        <v>43738</v>
      </c>
      <c r="CU141" t="s">
        <v>43739</v>
      </c>
    </row>
    <row r="142" spans="1:99" x14ac:dyDescent="0.3">
      <c r="A142">
        <v>141</v>
      </c>
      <c r="B142" s="1">
        <v>45905.380474537036</v>
      </c>
      <c r="C142" s="1">
        <v>45905.39770833333</v>
      </c>
      <c r="D142" t="s">
        <v>4048</v>
      </c>
      <c r="E142" t="s">
        <v>4049</v>
      </c>
      <c r="F142">
        <v>14</v>
      </c>
      <c r="I142" t="s">
        <v>12396</v>
      </c>
      <c r="L142">
        <v>6</v>
      </c>
      <c r="O142">
        <v>21</v>
      </c>
      <c r="R142" t="s">
        <v>42857</v>
      </c>
      <c r="S142">
        <v>1</v>
      </c>
      <c r="U142" t="s">
        <v>42858</v>
      </c>
      <c r="V142">
        <v>1</v>
      </c>
      <c r="X142" t="s">
        <v>42858</v>
      </c>
      <c r="Y142">
        <v>0</v>
      </c>
      <c r="AA142" t="s">
        <v>42857</v>
      </c>
      <c r="AB142">
        <v>0</v>
      </c>
      <c r="AD142" t="s">
        <v>42861</v>
      </c>
      <c r="AE142">
        <v>1</v>
      </c>
      <c r="AG142" t="s">
        <v>43534</v>
      </c>
      <c r="AH142">
        <v>1</v>
      </c>
      <c r="AJ142" t="s">
        <v>42863</v>
      </c>
      <c r="AK142">
        <v>1</v>
      </c>
      <c r="AM142" t="s">
        <v>43063</v>
      </c>
      <c r="AN142">
        <v>0</v>
      </c>
      <c r="AP142" t="s">
        <v>15187</v>
      </c>
      <c r="AQ142">
        <v>1</v>
      </c>
      <c r="AS142" t="s">
        <v>15187</v>
      </c>
      <c r="AT142">
        <v>1</v>
      </c>
      <c r="AV142" t="s">
        <v>15186</v>
      </c>
      <c r="AW142">
        <v>0</v>
      </c>
      <c r="AY142" t="s">
        <v>15186</v>
      </c>
      <c r="AZ142">
        <v>1</v>
      </c>
      <c r="BB142" t="s">
        <v>15186</v>
      </c>
      <c r="BC142">
        <v>1</v>
      </c>
      <c r="BE142" t="s">
        <v>15187</v>
      </c>
      <c r="BF142">
        <v>1</v>
      </c>
      <c r="BH142" t="s">
        <v>15186</v>
      </c>
      <c r="BI142">
        <v>1</v>
      </c>
      <c r="BK142" t="s">
        <v>15187</v>
      </c>
      <c r="BL142">
        <v>1</v>
      </c>
      <c r="BN142" t="s">
        <v>15186</v>
      </c>
      <c r="BO142">
        <v>1</v>
      </c>
      <c r="BQ142" t="s">
        <v>15186</v>
      </c>
      <c r="BR142">
        <v>1</v>
      </c>
      <c r="BT142" t="s">
        <v>42865</v>
      </c>
      <c r="BW142" t="s">
        <v>43143</v>
      </c>
      <c r="BZ142" t="s">
        <v>43816</v>
      </c>
      <c r="CC142" t="s">
        <v>43630</v>
      </c>
      <c r="CF142" t="s">
        <v>43817</v>
      </c>
      <c r="CI142" t="s">
        <v>43818</v>
      </c>
      <c r="CL142" t="s">
        <v>43819</v>
      </c>
      <c r="CO142" t="s">
        <v>43820</v>
      </c>
      <c r="CR142" t="s">
        <v>43129</v>
      </c>
      <c r="CU142" t="s">
        <v>43821</v>
      </c>
    </row>
    <row r="143" spans="1:99" x14ac:dyDescent="0.3">
      <c r="A143">
        <v>142</v>
      </c>
      <c r="B143" s="1">
        <v>45905.380636574075</v>
      </c>
      <c r="C143" s="1">
        <v>45905.397743055553</v>
      </c>
      <c r="D143" t="s">
        <v>4059</v>
      </c>
      <c r="E143" t="s">
        <v>4060</v>
      </c>
      <c r="F143">
        <v>16</v>
      </c>
      <c r="I143" t="s">
        <v>4060</v>
      </c>
      <c r="L143">
        <v>6</v>
      </c>
      <c r="O143">
        <v>34</v>
      </c>
      <c r="R143" t="s">
        <v>42857</v>
      </c>
      <c r="S143">
        <v>1</v>
      </c>
      <c r="U143" t="s">
        <v>42858</v>
      </c>
      <c r="V143">
        <v>1</v>
      </c>
      <c r="X143" t="s">
        <v>42858</v>
      </c>
      <c r="Y143">
        <v>0</v>
      </c>
      <c r="AA143" t="s">
        <v>42860</v>
      </c>
      <c r="AB143">
        <v>1</v>
      </c>
      <c r="AD143" t="s">
        <v>42861</v>
      </c>
      <c r="AE143">
        <v>1</v>
      </c>
      <c r="AG143" t="s">
        <v>43534</v>
      </c>
      <c r="AH143">
        <v>1</v>
      </c>
      <c r="AJ143" t="s">
        <v>42863</v>
      </c>
      <c r="AK143">
        <v>1</v>
      </c>
      <c r="AM143" t="s">
        <v>42864</v>
      </c>
      <c r="AN143">
        <v>1</v>
      </c>
      <c r="AP143" t="s">
        <v>15187</v>
      </c>
      <c r="AQ143">
        <v>1</v>
      </c>
      <c r="AS143" t="s">
        <v>15187</v>
      </c>
      <c r="AT143">
        <v>1</v>
      </c>
      <c r="AV143" t="s">
        <v>15186</v>
      </c>
      <c r="AW143">
        <v>0</v>
      </c>
      <c r="AY143" t="s">
        <v>15186</v>
      </c>
      <c r="AZ143">
        <v>1</v>
      </c>
      <c r="BB143" t="s">
        <v>15186</v>
      </c>
      <c r="BC143">
        <v>1</v>
      </c>
      <c r="BE143" t="s">
        <v>15187</v>
      </c>
      <c r="BF143">
        <v>1</v>
      </c>
      <c r="BH143" t="s">
        <v>15186</v>
      </c>
      <c r="BI143">
        <v>1</v>
      </c>
      <c r="BK143" t="s">
        <v>15187</v>
      </c>
      <c r="BL143">
        <v>1</v>
      </c>
      <c r="BN143" t="s">
        <v>15186</v>
      </c>
      <c r="BO143">
        <v>1</v>
      </c>
      <c r="BQ143" t="s">
        <v>15186</v>
      </c>
      <c r="BR143">
        <v>1</v>
      </c>
      <c r="BT143" t="s">
        <v>42865</v>
      </c>
      <c r="BW143" t="s">
        <v>43143</v>
      </c>
      <c r="BZ143" t="s">
        <v>43822</v>
      </c>
      <c r="CC143" t="s">
        <v>43630</v>
      </c>
      <c r="CF143" t="s">
        <v>43823</v>
      </c>
      <c r="CI143" t="s">
        <v>43824</v>
      </c>
      <c r="CL143" t="s">
        <v>43825</v>
      </c>
      <c r="CO143" t="s">
        <v>43826</v>
      </c>
      <c r="CR143" t="s">
        <v>43129</v>
      </c>
      <c r="CU143" t="s">
        <v>43821</v>
      </c>
    </row>
    <row r="144" spans="1:99" x14ac:dyDescent="0.3">
      <c r="A144">
        <v>143</v>
      </c>
      <c r="B144" s="1">
        <v>45905.382662037038</v>
      </c>
      <c r="C144" s="1">
        <v>45905.399467592593</v>
      </c>
      <c r="D144" t="s">
        <v>4124</v>
      </c>
      <c r="E144" t="s">
        <v>4125</v>
      </c>
      <c r="F144">
        <v>18</v>
      </c>
      <c r="I144" t="s">
        <v>4125</v>
      </c>
      <c r="L144">
        <v>6</v>
      </c>
      <c r="O144">
        <v>26</v>
      </c>
      <c r="R144" t="s">
        <v>42857</v>
      </c>
      <c r="S144">
        <v>1</v>
      </c>
      <c r="U144" t="s">
        <v>42858</v>
      </c>
      <c r="V144">
        <v>1</v>
      </c>
      <c r="X144" t="s">
        <v>42859</v>
      </c>
      <c r="Y144">
        <v>1</v>
      </c>
      <c r="AA144" t="s">
        <v>42860</v>
      </c>
      <c r="AB144">
        <v>1</v>
      </c>
      <c r="AD144" t="s">
        <v>42861</v>
      </c>
      <c r="AE144">
        <v>1</v>
      </c>
      <c r="AG144" t="s">
        <v>43534</v>
      </c>
      <c r="AH144">
        <v>1</v>
      </c>
      <c r="AJ144" t="s">
        <v>42863</v>
      </c>
      <c r="AK144">
        <v>1</v>
      </c>
      <c r="AM144" t="s">
        <v>42864</v>
      </c>
      <c r="AN144">
        <v>1</v>
      </c>
      <c r="AP144" t="s">
        <v>15187</v>
      </c>
      <c r="AQ144">
        <v>1</v>
      </c>
      <c r="AS144" t="s">
        <v>15187</v>
      </c>
      <c r="AT144">
        <v>1</v>
      </c>
      <c r="AV144" t="s">
        <v>15187</v>
      </c>
      <c r="AW144">
        <v>1</v>
      </c>
      <c r="AY144" t="s">
        <v>15186</v>
      </c>
      <c r="AZ144">
        <v>1</v>
      </c>
      <c r="BB144" t="s">
        <v>15186</v>
      </c>
      <c r="BC144">
        <v>1</v>
      </c>
      <c r="BE144" t="s">
        <v>15187</v>
      </c>
      <c r="BF144">
        <v>1</v>
      </c>
      <c r="BH144" t="s">
        <v>15186</v>
      </c>
      <c r="BI144">
        <v>1</v>
      </c>
      <c r="BK144" t="s">
        <v>15187</v>
      </c>
      <c r="BL144">
        <v>1</v>
      </c>
      <c r="BN144" t="s">
        <v>15186</v>
      </c>
      <c r="BO144">
        <v>1</v>
      </c>
      <c r="BQ144" t="s">
        <v>15186</v>
      </c>
      <c r="BR144">
        <v>1</v>
      </c>
      <c r="BT144" t="s">
        <v>43827</v>
      </c>
      <c r="BW144" t="s">
        <v>43828</v>
      </c>
      <c r="BZ144" t="s">
        <v>43829</v>
      </c>
      <c r="CC144" t="s">
        <v>43830</v>
      </c>
      <c r="CF144" t="s">
        <v>43831</v>
      </c>
      <c r="CI144" t="s">
        <v>43832</v>
      </c>
      <c r="CL144" t="s">
        <v>43833</v>
      </c>
      <c r="CO144" t="s">
        <v>43834</v>
      </c>
      <c r="CR144" t="s">
        <v>43835</v>
      </c>
      <c r="CU144" t="s">
        <v>43836</v>
      </c>
    </row>
    <row r="145" spans="1:99" x14ac:dyDescent="0.3">
      <c r="A145">
        <v>144</v>
      </c>
      <c r="B145" s="1">
        <v>45905.38795138889</v>
      </c>
      <c r="C145" s="1">
        <v>45905.4</v>
      </c>
      <c r="D145" t="s">
        <v>4065</v>
      </c>
      <c r="E145" t="s">
        <v>4066</v>
      </c>
      <c r="F145">
        <v>14</v>
      </c>
      <c r="I145" t="s">
        <v>4066</v>
      </c>
      <c r="L145">
        <v>6</v>
      </c>
      <c r="O145">
        <v>22</v>
      </c>
      <c r="R145" t="s">
        <v>42857</v>
      </c>
      <c r="S145">
        <v>1</v>
      </c>
      <c r="U145" t="s">
        <v>42858</v>
      </c>
      <c r="V145">
        <v>1</v>
      </c>
      <c r="X145" t="s">
        <v>42859</v>
      </c>
      <c r="Y145">
        <v>1</v>
      </c>
      <c r="AA145" t="s">
        <v>42860</v>
      </c>
      <c r="AB145">
        <v>1</v>
      </c>
      <c r="AD145" t="s">
        <v>42859</v>
      </c>
      <c r="AE145">
        <v>0</v>
      </c>
      <c r="AG145" t="s">
        <v>43534</v>
      </c>
      <c r="AH145">
        <v>1</v>
      </c>
      <c r="AJ145" t="s">
        <v>42863</v>
      </c>
      <c r="AK145">
        <v>1</v>
      </c>
      <c r="AM145" t="s">
        <v>42864</v>
      </c>
      <c r="AN145">
        <v>1</v>
      </c>
      <c r="AP145" t="s">
        <v>15187</v>
      </c>
      <c r="AQ145">
        <v>1</v>
      </c>
      <c r="AS145" t="s">
        <v>15187</v>
      </c>
      <c r="AT145">
        <v>1</v>
      </c>
      <c r="AV145" t="s">
        <v>15186</v>
      </c>
      <c r="AW145">
        <v>0</v>
      </c>
      <c r="AY145" t="s">
        <v>15186</v>
      </c>
      <c r="AZ145">
        <v>1</v>
      </c>
      <c r="BB145" t="s">
        <v>15186</v>
      </c>
      <c r="BC145">
        <v>1</v>
      </c>
      <c r="BE145" t="s">
        <v>15187</v>
      </c>
      <c r="BF145">
        <v>1</v>
      </c>
      <c r="BH145" t="s">
        <v>15186</v>
      </c>
      <c r="BI145">
        <v>1</v>
      </c>
      <c r="BK145" t="s">
        <v>15186</v>
      </c>
      <c r="BL145">
        <v>0</v>
      </c>
      <c r="BN145" t="s">
        <v>15186</v>
      </c>
      <c r="BO145">
        <v>1</v>
      </c>
      <c r="BQ145" t="s">
        <v>15187</v>
      </c>
      <c r="BR145">
        <v>0</v>
      </c>
      <c r="BT145" t="s">
        <v>42865</v>
      </c>
      <c r="BW145" t="s">
        <v>42876</v>
      </c>
      <c r="BZ145" t="s">
        <v>43837</v>
      </c>
      <c r="CC145" t="s">
        <v>43630</v>
      </c>
      <c r="CF145" t="s">
        <v>42915</v>
      </c>
      <c r="CI145" t="s">
        <v>43736</v>
      </c>
      <c r="CL145" t="s">
        <v>43737</v>
      </c>
      <c r="CO145" t="s">
        <v>43838</v>
      </c>
      <c r="CR145" t="s">
        <v>43738</v>
      </c>
      <c r="CU145" t="s">
        <v>43739</v>
      </c>
    </row>
    <row r="146" spans="1:99" x14ac:dyDescent="0.3">
      <c r="A146">
        <v>145</v>
      </c>
      <c r="B146" s="1">
        <v>45905.397951388892</v>
      </c>
      <c r="C146" s="1">
        <v>45905.400057870371</v>
      </c>
      <c r="D146" t="s">
        <v>4170</v>
      </c>
      <c r="E146" t="s">
        <v>4171</v>
      </c>
      <c r="F146">
        <v>15</v>
      </c>
      <c r="I146" t="s">
        <v>4171</v>
      </c>
      <c r="L146">
        <v>6</v>
      </c>
      <c r="O146">
        <v>33</v>
      </c>
      <c r="R146" t="s">
        <v>42857</v>
      </c>
      <c r="S146">
        <v>1</v>
      </c>
      <c r="U146" t="s">
        <v>42858</v>
      </c>
      <c r="V146">
        <v>1</v>
      </c>
      <c r="X146" t="s">
        <v>42858</v>
      </c>
      <c r="Y146">
        <v>0</v>
      </c>
      <c r="AA146" t="s">
        <v>42860</v>
      </c>
      <c r="AB146">
        <v>1</v>
      </c>
      <c r="AD146" t="s">
        <v>42861</v>
      </c>
      <c r="AE146">
        <v>1</v>
      </c>
      <c r="AG146" t="s">
        <v>43534</v>
      </c>
      <c r="AH146">
        <v>1</v>
      </c>
      <c r="AJ146" t="s">
        <v>42863</v>
      </c>
      <c r="AK146">
        <v>1</v>
      </c>
      <c r="AM146" t="s">
        <v>43063</v>
      </c>
      <c r="AN146">
        <v>0</v>
      </c>
      <c r="AP146" t="s">
        <v>15187</v>
      </c>
      <c r="AQ146">
        <v>1</v>
      </c>
      <c r="AS146" t="s">
        <v>15187</v>
      </c>
      <c r="AT146">
        <v>1</v>
      </c>
      <c r="AV146" t="s">
        <v>15186</v>
      </c>
      <c r="AW146">
        <v>0</v>
      </c>
      <c r="AY146" t="s">
        <v>15186</v>
      </c>
      <c r="AZ146">
        <v>1</v>
      </c>
      <c r="BB146" t="s">
        <v>15186</v>
      </c>
      <c r="BC146">
        <v>1</v>
      </c>
      <c r="BE146" t="s">
        <v>15187</v>
      </c>
      <c r="BF146">
        <v>1</v>
      </c>
      <c r="BH146" t="s">
        <v>15186</v>
      </c>
      <c r="BI146">
        <v>1</v>
      </c>
      <c r="BK146" t="s">
        <v>15187</v>
      </c>
      <c r="BL146">
        <v>1</v>
      </c>
      <c r="BN146" t="s">
        <v>15186</v>
      </c>
      <c r="BO146">
        <v>1</v>
      </c>
      <c r="BQ146" t="s">
        <v>15186</v>
      </c>
      <c r="BR146">
        <v>1</v>
      </c>
      <c r="BT146" t="s">
        <v>42865</v>
      </c>
      <c r="BW146" t="s">
        <v>42876</v>
      </c>
      <c r="BZ146" t="s">
        <v>43690</v>
      </c>
      <c r="CC146" t="s">
        <v>43630</v>
      </c>
      <c r="CF146" t="s">
        <v>42945</v>
      </c>
      <c r="CI146" t="s">
        <v>43839</v>
      </c>
      <c r="CL146" t="s">
        <v>43840</v>
      </c>
      <c r="CO146" t="s">
        <v>42994</v>
      </c>
      <c r="CR146" t="s">
        <v>43841</v>
      </c>
      <c r="CU146" t="s">
        <v>43842</v>
      </c>
    </row>
    <row r="147" spans="1:99" x14ac:dyDescent="0.3">
      <c r="A147">
        <v>146</v>
      </c>
      <c r="B147" s="1">
        <v>45905.389155092591</v>
      </c>
      <c r="C147" s="1">
        <v>45905.400370370371</v>
      </c>
      <c r="D147" t="s">
        <v>3980</v>
      </c>
      <c r="E147" t="s">
        <v>3981</v>
      </c>
      <c r="F147">
        <v>14</v>
      </c>
      <c r="I147" t="s">
        <v>3981</v>
      </c>
      <c r="L147">
        <v>6</v>
      </c>
      <c r="O147">
        <v>6</v>
      </c>
      <c r="R147" t="s">
        <v>42857</v>
      </c>
      <c r="S147">
        <v>1</v>
      </c>
      <c r="U147" t="s">
        <v>42859</v>
      </c>
      <c r="V147">
        <v>0</v>
      </c>
      <c r="X147" t="s">
        <v>42858</v>
      </c>
      <c r="Y147">
        <v>0</v>
      </c>
      <c r="AA147" t="s">
        <v>42860</v>
      </c>
      <c r="AB147">
        <v>1</v>
      </c>
      <c r="AD147" t="s">
        <v>42861</v>
      </c>
      <c r="AE147">
        <v>1</v>
      </c>
      <c r="AG147" t="s">
        <v>43534</v>
      </c>
      <c r="AH147">
        <v>1</v>
      </c>
      <c r="AJ147" t="s">
        <v>42863</v>
      </c>
      <c r="AK147">
        <v>1</v>
      </c>
      <c r="AM147" t="s">
        <v>42864</v>
      </c>
      <c r="AN147">
        <v>1</v>
      </c>
      <c r="AP147" t="s">
        <v>15187</v>
      </c>
      <c r="AQ147">
        <v>1</v>
      </c>
      <c r="AS147" t="s">
        <v>15187</v>
      </c>
      <c r="AT147">
        <v>1</v>
      </c>
      <c r="AV147" t="s">
        <v>15186</v>
      </c>
      <c r="AW147">
        <v>0</v>
      </c>
      <c r="AY147" t="s">
        <v>15186</v>
      </c>
      <c r="AZ147">
        <v>1</v>
      </c>
      <c r="BB147" t="s">
        <v>15186</v>
      </c>
      <c r="BC147">
        <v>1</v>
      </c>
      <c r="BE147" t="s">
        <v>15187</v>
      </c>
      <c r="BF147">
        <v>1</v>
      </c>
      <c r="BH147" t="s">
        <v>15186</v>
      </c>
      <c r="BI147">
        <v>1</v>
      </c>
      <c r="BK147" t="s">
        <v>15187</v>
      </c>
      <c r="BL147">
        <v>1</v>
      </c>
      <c r="BN147" t="s">
        <v>15186</v>
      </c>
      <c r="BO147">
        <v>1</v>
      </c>
      <c r="BQ147" t="s">
        <v>15187</v>
      </c>
      <c r="BR147">
        <v>0</v>
      </c>
      <c r="BT147" t="s">
        <v>42865</v>
      </c>
      <c r="BW147" t="s">
        <v>42876</v>
      </c>
      <c r="BZ147" t="s">
        <v>43843</v>
      </c>
      <c r="CC147" t="s">
        <v>43844</v>
      </c>
      <c r="CF147" t="s">
        <v>43845</v>
      </c>
      <c r="CI147" t="s">
        <v>43846</v>
      </c>
      <c r="CL147" t="s">
        <v>43847</v>
      </c>
      <c r="CO147" t="s">
        <v>42911</v>
      </c>
      <c r="CR147" t="s">
        <v>43848</v>
      </c>
      <c r="CU147" t="s">
        <v>43849</v>
      </c>
    </row>
    <row r="148" spans="1:99" x14ac:dyDescent="0.3">
      <c r="A148">
        <v>147</v>
      </c>
      <c r="B148" s="1">
        <v>45905.383460648147</v>
      </c>
      <c r="C148" s="1">
        <v>45905.40079861111</v>
      </c>
      <c r="D148" t="s">
        <v>4091</v>
      </c>
      <c r="E148" t="s">
        <v>4092</v>
      </c>
      <c r="F148">
        <v>17</v>
      </c>
      <c r="I148" t="s">
        <v>43850</v>
      </c>
      <c r="L148">
        <v>6</v>
      </c>
      <c r="O148">
        <v>23</v>
      </c>
      <c r="R148" t="s">
        <v>42857</v>
      </c>
      <c r="S148">
        <v>1</v>
      </c>
      <c r="U148" t="s">
        <v>42858</v>
      </c>
      <c r="V148">
        <v>1</v>
      </c>
      <c r="X148" t="s">
        <v>42859</v>
      </c>
      <c r="Y148">
        <v>1</v>
      </c>
      <c r="AA148" t="s">
        <v>42860</v>
      </c>
      <c r="AB148">
        <v>1</v>
      </c>
      <c r="AD148" t="s">
        <v>42861</v>
      </c>
      <c r="AE148">
        <v>1</v>
      </c>
      <c r="AG148" t="s">
        <v>43534</v>
      </c>
      <c r="AH148">
        <v>1</v>
      </c>
      <c r="AJ148" t="s">
        <v>42863</v>
      </c>
      <c r="AK148">
        <v>1</v>
      </c>
      <c r="AM148" t="s">
        <v>42864</v>
      </c>
      <c r="AN148">
        <v>1</v>
      </c>
      <c r="AP148" t="s">
        <v>15187</v>
      </c>
      <c r="AQ148">
        <v>1</v>
      </c>
      <c r="AS148" t="s">
        <v>15187</v>
      </c>
      <c r="AT148">
        <v>1</v>
      </c>
      <c r="AV148" t="s">
        <v>15186</v>
      </c>
      <c r="AW148">
        <v>0</v>
      </c>
      <c r="AY148" t="s">
        <v>15186</v>
      </c>
      <c r="AZ148">
        <v>1</v>
      </c>
      <c r="BB148" t="s">
        <v>15186</v>
      </c>
      <c r="BC148">
        <v>1</v>
      </c>
      <c r="BE148" t="s">
        <v>15187</v>
      </c>
      <c r="BF148">
        <v>1</v>
      </c>
      <c r="BH148" t="s">
        <v>15186</v>
      </c>
      <c r="BI148">
        <v>1</v>
      </c>
      <c r="BK148" t="s">
        <v>15187</v>
      </c>
      <c r="BL148">
        <v>1</v>
      </c>
      <c r="BN148" t="s">
        <v>15186</v>
      </c>
      <c r="BO148">
        <v>1</v>
      </c>
      <c r="BQ148" t="s">
        <v>15186</v>
      </c>
      <c r="BR148">
        <v>1</v>
      </c>
      <c r="BT148" t="s">
        <v>42875</v>
      </c>
      <c r="BW148" t="s">
        <v>42876</v>
      </c>
      <c r="BZ148" t="s">
        <v>43851</v>
      </c>
      <c r="CC148" t="s">
        <v>43852</v>
      </c>
      <c r="CF148" t="s">
        <v>43853</v>
      </c>
      <c r="CI148" t="s">
        <v>43854</v>
      </c>
      <c r="CL148" t="s">
        <v>43855</v>
      </c>
      <c r="CO148" t="s">
        <v>43856</v>
      </c>
      <c r="CR148" t="s">
        <v>43857</v>
      </c>
      <c r="CU148" t="s">
        <v>43858</v>
      </c>
    </row>
    <row r="149" spans="1:99" x14ac:dyDescent="0.3">
      <c r="A149">
        <v>148</v>
      </c>
      <c r="B149" s="1">
        <v>45905.386319444442</v>
      </c>
      <c r="C149" s="1">
        <v>45905.403148148151</v>
      </c>
      <c r="D149" t="s">
        <v>3909</v>
      </c>
      <c r="E149" t="s">
        <v>3910</v>
      </c>
      <c r="F149">
        <v>14</v>
      </c>
      <c r="I149" t="s">
        <v>3910</v>
      </c>
      <c r="L149">
        <v>6</v>
      </c>
      <c r="O149">
        <v>7</v>
      </c>
      <c r="R149" t="s">
        <v>42857</v>
      </c>
      <c r="S149">
        <v>1</v>
      </c>
      <c r="U149" t="s">
        <v>42858</v>
      </c>
      <c r="V149">
        <v>1</v>
      </c>
      <c r="X149" t="s">
        <v>42859</v>
      </c>
      <c r="Y149">
        <v>1</v>
      </c>
      <c r="AA149" t="s">
        <v>42860</v>
      </c>
      <c r="AB149">
        <v>1</v>
      </c>
      <c r="AD149" t="s">
        <v>42859</v>
      </c>
      <c r="AE149">
        <v>0</v>
      </c>
      <c r="AG149" t="s">
        <v>43534</v>
      </c>
      <c r="AH149">
        <v>1</v>
      </c>
      <c r="AJ149" t="s">
        <v>42863</v>
      </c>
      <c r="AK149">
        <v>1</v>
      </c>
      <c r="AM149" t="s">
        <v>42864</v>
      </c>
      <c r="AN149">
        <v>1</v>
      </c>
      <c r="AP149" t="s">
        <v>15187</v>
      </c>
      <c r="AQ149">
        <v>1</v>
      </c>
      <c r="AS149" t="s">
        <v>15187</v>
      </c>
      <c r="AT149">
        <v>1</v>
      </c>
      <c r="AV149" t="s">
        <v>15186</v>
      </c>
      <c r="AW149">
        <v>0</v>
      </c>
      <c r="AY149" t="s">
        <v>15186</v>
      </c>
      <c r="AZ149">
        <v>1</v>
      </c>
      <c r="BB149" t="s">
        <v>15186</v>
      </c>
      <c r="BC149">
        <v>1</v>
      </c>
      <c r="BE149" t="s">
        <v>15187</v>
      </c>
      <c r="BF149">
        <v>1</v>
      </c>
      <c r="BH149" t="s">
        <v>15186</v>
      </c>
      <c r="BI149">
        <v>1</v>
      </c>
      <c r="BK149" t="s">
        <v>15186</v>
      </c>
      <c r="BL149">
        <v>0</v>
      </c>
      <c r="BN149" t="s">
        <v>15186</v>
      </c>
      <c r="BO149">
        <v>1</v>
      </c>
      <c r="BQ149" t="s">
        <v>15187</v>
      </c>
      <c r="BR149">
        <v>0</v>
      </c>
      <c r="BT149" t="s">
        <v>42865</v>
      </c>
      <c r="BW149" t="s">
        <v>42876</v>
      </c>
      <c r="BZ149" t="s">
        <v>43837</v>
      </c>
      <c r="CC149" t="s">
        <v>43859</v>
      </c>
      <c r="CF149" t="s">
        <v>42915</v>
      </c>
      <c r="CI149" t="s">
        <v>43736</v>
      </c>
      <c r="CL149" t="s">
        <v>43814</v>
      </c>
      <c r="CO149" t="s">
        <v>43860</v>
      </c>
      <c r="CR149" t="s">
        <v>43738</v>
      </c>
      <c r="CU149" t="s">
        <v>43739</v>
      </c>
    </row>
    <row r="150" spans="1:99" x14ac:dyDescent="0.3">
      <c r="A150">
        <v>149</v>
      </c>
      <c r="B150" s="1">
        <v>45905.388055555559</v>
      </c>
      <c r="C150" s="1">
        <v>45905.40320601852</v>
      </c>
      <c r="D150" t="s">
        <v>4105</v>
      </c>
      <c r="E150" t="s">
        <v>4106</v>
      </c>
      <c r="F150">
        <v>14</v>
      </c>
      <c r="I150" t="s">
        <v>4106</v>
      </c>
      <c r="L150">
        <v>6</v>
      </c>
      <c r="O150">
        <v>24</v>
      </c>
      <c r="R150" t="s">
        <v>42857</v>
      </c>
      <c r="S150">
        <v>1</v>
      </c>
      <c r="U150" t="s">
        <v>42858</v>
      </c>
      <c r="V150">
        <v>1</v>
      </c>
      <c r="X150" t="s">
        <v>42859</v>
      </c>
      <c r="Y150">
        <v>1</v>
      </c>
      <c r="AA150" t="s">
        <v>42860</v>
      </c>
      <c r="AB150">
        <v>1</v>
      </c>
      <c r="AD150" t="s">
        <v>42859</v>
      </c>
      <c r="AE150">
        <v>0</v>
      </c>
      <c r="AG150" t="s">
        <v>43534</v>
      </c>
      <c r="AH150">
        <v>1</v>
      </c>
      <c r="AJ150" t="s">
        <v>42863</v>
      </c>
      <c r="AK150">
        <v>1</v>
      </c>
      <c r="AM150" t="s">
        <v>42864</v>
      </c>
      <c r="AN150">
        <v>1</v>
      </c>
      <c r="AP150" t="s">
        <v>15187</v>
      </c>
      <c r="AQ150">
        <v>1</v>
      </c>
      <c r="AS150" t="s">
        <v>15187</v>
      </c>
      <c r="AT150">
        <v>1</v>
      </c>
      <c r="AV150" t="s">
        <v>15186</v>
      </c>
      <c r="AW150">
        <v>0</v>
      </c>
      <c r="AY150" t="s">
        <v>15186</v>
      </c>
      <c r="AZ150">
        <v>1</v>
      </c>
      <c r="BB150" t="s">
        <v>15186</v>
      </c>
      <c r="BC150">
        <v>1</v>
      </c>
      <c r="BE150" t="s">
        <v>15187</v>
      </c>
      <c r="BF150">
        <v>1</v>
      </c>
      <c r="BH150" t="s">
        <v>15186</v>
      </c>
      <c r="BI150">
        <v>1</v>
      </c>
      <c r="BK150" t="s">
        <v>15186</v>
      </c>
      <c r="BL150">
        <v>0</v>
      </c>
      <c r="BN150" t="s">
        <v>15186</v>
      </c>
      <c r="BO150">
        <v>1</v>
      </c>
      <c r="BQ150" t="s">
        <v>15187</v>
      </c>
      <c r="BR150">
        <v>0</v>
      </c>
      <c r="BT150" t="s">
        <v>42865</v>
      </c>
      <c r="BW150" t="s">
        <v>42876</v>
      </c>
      <c r="BZ150" t="s">
        <v>43837</v>
      </c>
      <c r="CC150" t="s">
        <v>43630</v>
      </c>
      <c r="CF150" t="s">
        <v>42915</v>
      </c>
      <c r="CI150" t="s">
        <v>43736</v>
      </c>
      <c r="CL150" t="s">
        <v>43814</v>
      </c>
      <c r="CO150" t="s">
        <v>43860</v>
      </c>
      <c r="CR150" t="s">
        <v>43738</v>
      </c>
      <c r="CU150" t="s">
        <v>43739</v>
      </c>
    </row>
    <row r="151" spans="1:99" x14ac:dyDescent="0.3">
      <c r="A151">
        <v>150</v>
      </c>
      <c r="B151" s="1">
        <v>45905.383784722224</v>
      </c>
      <c r="C151" s="1">
        <v>45905.406168981484</v>
      </c>
      <c r="D151" t="s">
        <v>4114</v>
      </c>
      <c r="E151" t="s">
        <v>4115</v>
      </c>
      <c r="F151">
        <v>17</v>
      </c>
      <c r="I151" t="s">
        <v>4115</v>
      </c>
      <c r="L151">
        <v>6</v>
      </c>
      <c r="O151">
        <v>32</v>
      </c>
      <c r="R151" t="s">
        <v>42857</v>
      </c>
      <c r="S151">
        <v>1</v>
      </c>
      <c r="U151" t="s">
        <v>42858</v>
      </c>
      <c r="V151">
        <v>1</v>
      </c>
      <c r="X151" t="s">
        <v>42859</v>
      </c>
      <c r="Y151">
        <v>1</v>
      </c>
      <c r="AA151" t="s">
        <v>42860</v>
      </c>
      <c r="AB151">
        <v>1</v>
      </c>
      <c r="AD151" t="s">
        <v>42861</v>
      </c>
      <c r="AE151">
        <v>1</v>
      </c>
      <c r="AG151" t="s">
        <v>43534</v>
      </c>
      <c r="AH151">
        <v>1</v>
      </c>
      <c r="AJ151" t="s">
        <v>42863</v>
      </c>
      <c r="AK151">
        <v>1</v>
      </c>
      <c r="AM151" t="s">
        <v>42864</v>
      </c>
      <c r="AN151">
        <v>1</v>
      </c>
      <c r="AP151" t="s">
        <v>15187</v>
      </c>
      <c r="AQ151">
        <v>1</v>
      </c>
      <c r="AS151" t="s">
        <v>15187</v>
      </c>
      <c r="AT151">
        <v>1</v>
      </c>
      <c r="AV151" t="s">
        <v>15187</v>
      </c>
      <c r="AW151">
        <v>1</v>
      </c>
      <c r="AY151" t="s">
        <v>15186</v>
      </c>
      <c r="AZ151">
        <v>1</v>
      </c>
      <c r="BB151" t="s">
        <v>15187</v>
      </c>
      <c r="BC151">
        <v>0</v>
      </c>
      <c r="BE151" t="s">
        <v>15187</v>
      </c>
      <c r="BF151">
        <v>1</v>
      </c>
      <c r="BH151" t="s">
        <v>15186</v>
      </c>
      <c r="BI151">
        <v>1</v>
      </c>
      <c r="BK151" t="s">
        <v>15187</v>
      </c>
      <c r="BL151">
        <v>1</v>
      </c>
      <c r="BN151" t="s">
        <v>15186</v>
      </c>
      <c r="BO151">
        <v>1</v>
      </c>
      <c r="BQ151" t="s">
        <v>15186</v>
      </c>
      <c r="BR151">
        <v>1</v>
      </c>
      <c r="BT151" t="s">
        <v>43861</v>
      </c>
      <c r="BW151" t="s">
        <v>43143</v>
      </c>
      <c r="BZ151" t="s">
        <v>43862</v>
      </c>
      <c r="CC151" t="s">
        <v>43863</v>
      </c>
      <c r="CF151" t="s">
        <v>43864</v>
      </c>
      <c r="CI151" t="s">
        <v>43865</v>
      </c>
      <c r="CL151" t="s">
        <v>43866</v>
      </c>
      <c r="CO151" t="s">
        <v>42987</v>
      </c>
      <c r="CR151" t="s">
        <v>43867</v>
      </c>
      <c r="CU151" t="s">
        <v>43868</v>
      </c>
    </row>
    <row r="152" spans="1:99" x14ac:dyDescent="0.3">
      <c r="A152">
        <v>151</v>
      </c>
      <c r="B152" s="1">
        <v>45905.389224537037</v>
      </c>
      <c r="C152" s="1">
        <v>45905.40729166667</v>
      </c>
      <c r="D152" t="s">
        <v>4009</v>
      </c>
      <c r="E152" t="s">
        <v>4010</v>
      </c>
      <c r="F152">
        <v>17</v>
      </c>
      <c r="I152" t="s">
        <v>4010</v>
      </c>
      <c r="L152">
        <v>6</v>
      </c>
      <c r="O152">
        <v>31</v>
      </c>
      <c r="R152" t="s">
        <v>42857</v>
      </c>
      <c r="S152">
        <v>1</v>
      </c>
      <c r="U152" t="s">
        <v>42858</v>
      </c>
      <c r="V152">
        <v>1</v>
      </c>
      <c r="X152" t="s">
        <v>42859</v>
      </c>
      <c r="Y152">
        <v>1</v>
      </c>
      <c r="AA152" t="s">
        <v>42860</v>
      </c>
      <c r="AB152">
        <v>1</v>
      </c>
      <c r="AD152" t="s">
        <v>42861</v>
      </c>
      <c r="AE152">
        <v>1</v>
      </c>
      <c r="AG152" t="s">
        <v>43534</v>
      </c>
      <c r="AH152">
        <v>1</v>
      </c>
      <c r="AJ152" t="s">
        <v>42863</v>
      </c>
      <c r="AK152">
        <v>1</v>
      </c>
      <c r="AM152" t="s">
        <v>42864</v>
      </c>
      <c r="AN152">
        <v>1</v>
      </c>
      <c r="AP152" t="s">
        <v>15187</v>
      </c>
      <c r="AQ152">
        <v>1</v>
      </c>
      <c r="AS152" t="s">
        <v>15187</v>
      </c>
      <c r="AT152">
        <v>1</v>
      </c>
      <c r="AV152" t="s">
        <v>15186</v>
      </c>
      <c r="AW152">
        <v>0</v>
      </c>
      <c r="AY152" t="s">
        <v>15186</v>
      </c>
      <c r="AZ152">
        <v>1</v>
      </c>
      <c r="BB152" t="s">
        <v>15186</v>
      </c>
      <c r="BC152">
        <v>1</v>
      </c>
      <c r="BE152" t="s">
        <v>15187</v>
      </c>
      <c r="BF152">
        <v>1</v>
      </c>
      <c r="BH152" t="s">
        <v>15186</v>
      </c>
      <c r="BI152">
        <v>1</v>
      </c>
      <c r="BK152" t="s">
        <v>15187</v>
      </c>
      <c r="BL152">
        <v>1</v>
      </c>
      <c r="BN152" t="s">
        <v>15186</v>
      </c>
      <c r="BO152">
        <v>1</v>
      </c>
      <c r="BQ152" t="s">
        <v>15186</v>
      </c>
      <c r="BR152">
        <v>1</v>
      </c>
      <c r="BT152" t="s">
        <v>42865</v>
      </c>
      <c r="BW152" t="s">
        <v>42876</v>
      </c>
      <c r="BZ152" t="s">
        <v>43869</v>
      </c>
      <c r="CC152" t="s">
        <v>43870</v>
      </c>
      <c r="CF152" t="s">
        <v>43871</v>
      </c>
      <c r="CI152" t="s">
        <v>43872</v>
      </c>
      <c r="CL152" t="s">
        <v>43873</v>
      </c>
      <c r="CO152" t="s">
        <v>42987</v>
      </c>
      <c r="CR152" t="s">
        <v>43874</v>
      </c>
      <c r="CU152" t="s">
        <v>43875</v>
      </c>
    </row>
    <row r="153" spans="1:99" x14ac:dyDescent="0.3">
      <c r="A153">
        <v>152</v>
      </c>
      <c r="B153" s="1">
        <v>45905.403043981481</v>
      </c>
      <c r="C153" s="1">
        <v>45905.410046296296</v>
      </c>
      <c r="D153" t="s">
        <v>3040</v>
      </c>
      <c r="E153" t="s">
        <v>3041</v>
      </c>
      <c r="F153">
        <v>15</v>
      </c>
      <c r="I153" t="s">
        <v>3041</v>
      </c>
      <c r="L153">
        <v>9</v>
      </c>
      <c r="O153">
        <v>14</v>
      </c>
      <c r="R153" t="s">
        <v>42857</v>
      </c>
      <c r="S153">
        <v>1</v>
      </c>
      <c r="U153" t="s">
        <v>42861</v>
      </c>
      <c r="V153">
        <v>0</v>
      </c>
      <c r="X153" t="s">
        <v>42859</v>
      </c>
      <c r="Y153">
        <v>1</v>
      </c>
      <c r="AA153" t="s">
        <v>42860</v>
      </c>
      <c r="AB153">
        <v>1</v>
      </c>
      <c r="AD153" t="s">
        <v>42858</v>
      </c>
      <c r="AE153">
        <v>0</v>
      </c>
      <c r="AG153" t="s">
        <v>43534</v>
      </c>
      <c r="AH153">
        <v>1</v>
      </c>
      <c r="AJ153" t="s">
        <v>42863</v>
      </c>
      <c r="AK153">
        <v>1</v>
      </c>
      <c r="AM153" t="s">
        <v>42864</v>
      </c>
      <c r="AN153">
        <v>1</v>
      </c>
      <c r="AP153" t="s">
        <v>15187</v>
      </c>
      <c r="AQ153">
        <v>1</v>
      </c>
      <c r="AS153" t="s">
        <v>15187</v>
      </c>
      <c r="AT153">
        <v>1</v>
      </c>
      <c r="AV153" t="s">
        <v>15186</v>
      </c>
      <c r="AW153">
        <v>0</v>
      </c>
      <c r="AY153" t="s">
        <v>15186</v>
      </c>
      <c r="AZ153">
        <v>1</v>
      </c>
      <c r="BB153" t="s">
        <v>15186</v>
      </c>
      <c r="BC153">
        <v>1</v>
      </c>
      <c r="BE153" t="s">
        <v>15187</v>
      </c>
      <c r="BF153">
        <v>1</v>
      </c>
      <c r="BH153" t="s">
        <v>15186</v>
      </c>
      <c r="BI153">
        <v>1</v>
      </c>
      <c r="BK153" t="s">
        <v>15187</v>
      </c>
      <c r="BL153">
        <v>1</v>
      </c>
      <c r="BN153" t="s">
        <v>15186</v>
      </c>
      <c r="BO153">
        <v>1</v>
      </c>
      <c r="BQ153" t="s">
        <v>15186</v>
      </c>
      <c r="BR153">
        <v>1</v>
      </c>
      <c r="BT153" t="s">
        <v>42865</v>
      </c>
      <c r="BW153" t="s">
        <v>42876</v>
      </c>
      <c r="BZ153" t="s">
        <v>43112</v>
      </c>
      <c r="CC153" t="s">
        <v>43113</v>
      </c>
      <c r="CF153" t="s">
        <v>43114</v>
      </c>
      <c r="CI153" t="s">
        <v>43120</v>
      </c>
      <c r="CL153" t="s">
        <v>43106</v>
      </c>
      <c r="CO153" t="s">
        <v>43116</v>
      </c>
      <c r="CR153" t="s">
        <v>43117</v>
      </c>
      <c r="CU153" t="s">
        <v>43118</v>
      </c>
    </row>
    <row r="154" spans="1:99" x14ac:dyDescent="0.3">
      <c r="A154">
        <v>153</v>
      </c>
      <c r="B154" s="1">
        <v>45905.444398148145</v>
      </c>
      <c r="C154" s="1">
        <v>45905.452696759261</v>
      </c>
      <c r="D154" t="s">
        <v>3880</v>
      </c>
      <c r="E154" t="s">
        <v>3881</v>
      </c>
      <c r="F154">
        <v>12</v>
      </c>
      <c r="I154" t="s">
        <v>3881</v>
      </c>
      <c r="L154">
        <v>6</v>
      </c>
      <c r="O154">
        <v>39</v>
      </c>
      <c r="R154" t="s">
        <v>42857</v>
      </c>
      <c r="S154">
        <v>1</v>
      </c>
      <c r="U154" t="s">
        <v>42859</v>
      </c>
      <c r="V154">
        <v>0</v>
      </c>
      <c r="X154" t="s">
        <v>42859</v>
      </c>
      <c r="Y154">
        <v>1</v>
      </c>
      <c r="AA154" t="s">
        <v>42860</v>
      </c>
      <c r="AB154">
        <v>1</v>
      </c>
      <c r="AD154" t="s">
        <v>42859</v>
      </c>
      <c r="AE154">
        <v>0</v>
      </c>
      <c r="AG154" t="s">
        <v>43584</v>
      </c>
      <c r="AH154">
        <v>0</v>
      </c>
      <c r="AJ154" t="s">
        <v>42863</v>
      </c>
      <c r="AK154">
        <v>1</v>
      </c>
      <c r="AM154" t="s">
        <v>43095</v>
      </c>
      <c r="AN154">
        <v>0</v>
      </c>
      <c r="AP154" t="s">
        <v>15187</v>
      </c>
      <c r="AQ154">
        <v>1</v>
      </c>
      <c r="AS154" t="s">
        <v>15187</v>
      </c>
      <c r="AT154">
        <v>1</v>
      </c>
      <c r="AV154" t="s">
        <v>15186</v>
      </c>
      <c r="AW154">
        <v>0</v>
      </c>
      <c r="AY154" t="s">
        <v>15186</v>
      </c>
      <c r="AZ154">
        <v>1</v>
      </c>
      <c r="BB154" t="s">
        <v>15186</v>
      </c>
      <c r="BC154">
        <v>1</v>
      </c>
      <c r="BE154" t="s">
        <v>15187</v>
      </c>
      <c r="BF154">
        <v>1</v>
      </c>
      <c r="BH154" t="s">
        <v>15186</v>
      </c>
      <c r="BI154">
        <v>1</v>
      </c>
      <c r="BK154" t="s">
        <v>15187</v>
      </c>
      <c r="BL154">
        <v>1</v>
      </c>
      <c r="BN154" t="s">
        <v>15186</v>
      </c>
      <c r="BO154">
        <v>1</v>
      </c>
      <c r="BQ154" t="s">
        <v>15187</v>
      </c>
      <c r="BR154">
        <v>0</v>
      </c>
      <c r="BT154" t="s">
        <v>42875</v>
      </c>
      <c r="BW154" t="s">
        <v>43161</v>
      </c>
      <c r="BZ154" t="s">
        <v>43741</v>
      </c>
      <c r="CC154" t="s">
        <v>43876</v>
      </c>
      <c r="CF154" t="s">
        <v>43877</v>
      </c>
      <c r="CI154" t="s">
        <v>43878</v>
      </c>
      <c r="CL154" t="s">
        <v>43879</v>
      </c>
      <c r="CO154" t="s">
        <v>43803</v>
      </c>
      <c r="CR154" t="s">
        <v>43880</v>
      </c>
      <c r="CU154" t="s">
        <v>43709</v>
      </c>
    </row>
    <row r="155" spans="1:99" x14ac:dyDescent="0.3">
      <c r="A155">
        <v>154</v>
      </c>
      <c r="B155" s="1">
        <v>45905.545381944445</v>
      </c>
      <c r="C155" s="1">
        <v>45905.548993055556</v>
      </c>
      <c r="D155" t="s">
        <v>14403</v>
      </c>
      <c r="E155" t="s">
        <v>14404</v>
      </c>
      <c r="F155">
        <v>7</v>
      </c>
      <c r="I155" t="s">
        <v>14404</v>
      </c>
      <c r="L155">
        <v>7</v>
      </c>
      <c r="O155">
        <v>20</v>
      </c>
      <c r="R155" t="s">
        <v>42857</v>
      </c>
      <c r="S155">
        <v>1</v>
      </c>
      <c r="U155" t="s">
        <v>42860</v>
      </c>
      <c r="V155">
        <v>0</v>
      </c>
      <c r="X155" t="s">
        <v>42858</v>
      </c>
      <c r="Y155">
        <v>0</v>
      </c>
      <c r="AA155" t="s">
        <v>42861</v>
      </c>
      <c r="AB155">
        <v>0</v>
      </c>
      <c r="AD155" t="s">
        <v>42859</v>
      </c>
      <c r="AE155">
        <v>0</v>
      </c>
      <c r="AG155" t="s">
        <v>43584</v>
      </c>
      <c r="AH155">
        <v>0</v>
      </c>
      <c r="AJ155" t="s">
        <v>42863</v>
      </c>
      <c r="AK155">
        <v>1</v>
      </c>
      <c r="AM155" t="s">
        <v>42864</v>
      </c>
      <c r="AN155">
        <v>1</v>
      </c>
      <c r="AP155" t="s">
        <v>15187</v>
      </c>
      <c r="AQ155">
        <v>1</v>
      </c>
      <c r="AS155" t="s">
        <v>15187</v>
      </c>
      <c r="AT155">
        <v>1</v>
      </c>
      <c r="AV155" t="s">
        <v>15186</v>
      </c>
      <c r="AW155">
        <v>0</v>
      </c>
      <c r="AY155" t="s">
        <v>15187</v>
      </c>
      <c r="AZ155">
        <v>0</v>
      </c>
      <c r="BB155" t="s">
        <v>15186</v>
      </c>
      <c r="BC155">
        <v>1</v>
      </c>
      <c r="BE155" t="s">
        <v>15186</v>
      </c>
      <c r="BF155">
        <v>0</v>
      </c>
      <c r="BH155" t="s">
        <v>15187</v>
      </c>
      <c r="BI155">
        <v>0</v>
      </c>
      <c r="BK155" t="s">
        <v>15186</v>
      </c>
      <c r="BL155">
        <v>0</v>
      </c>
      <c r="BN155" t="s">
        <v>15186</v>
      </c>
      <c r="BO155">
        <v>1</v>
      </c>
      <c r="BQ155" t="s">
        <v>15187</v>
      </c>
      <c r="BR155">
        <v>0</v>
      </c>
      <c r="BT155" t="s">
        <v>42875</v>
      </c>
      <c r="BW155" t="s">
        <v>42911</v>
      </c>
      <c r="BZ155" t="s">
        <v>43881</v>
      </c>
      <c r="CC155" t="s">
        <v>43882</v>
      </c>
      <c r="CF155" t="s">
        <v>43871</v>
      </c>
      <c r="CI155" t="s">
        <v>43883</v>
      </c>
      <c r="CL155" t="s">
        <v>4882</v>
      </c>
      <c r="CO155" t="s">
        <v>43693</v>
      </c>
      <c r="CR155" t="s">
        <v>43129</v>
      </c>
      <c r="CU155" t="s">
        <v>43703</v>
      </c>
    </row>
    <row r="156" spans="1:99" x14ac:dyDescent="0.3">
      <c r="A156">
        <v>155</v>
      </c>
      <c r="B156" s="1">
        <v>45905.544328703705</v>
      </c>
      <c r="C156" s="1">
        <v>45905.551215277781</v>
      </c>
      <c r="D156" t="s">
        <v>4395</v>
      </c>
      <c r="E156" t="s">
        <v>4396</v>
      </c>
      <c r="F156">
        <v>13</v>
      </c>
      <c r="I156" t="s">
        <v>4396</v>
      </c>
      <c r="L156">
        <v>7</v>
      </c>
      <c r="O156">
        <v>18</v>
      </c>
      <c r="R156" t="s">
        <v>42860</v>
      </c>
      <c r="S156">
        <v>0</v>
      </c>
      <c r="U156" t="s">
        <v>42858</v>
      </c>
      <c r="V156">
        <v>1</v>
      </c>
      <c r="X156" t="s">
        <v>42859</v>
      </c>
      <c r="Y156">
        <v>1</v>
      </c>
      <c r="AA156" t="s">
        <v>42858</v>
      </c>
      <c r="AB156">
        <v>0</v>
      </c>
      <c r="AD156" t="s">
        <v>42861</v>
      </c>
      <c r="AE156">
        <v>1</v>
      </c>
      <c r="AG156" t="s">
        <v>43534</v>
      </c>
      <c r="AH156">
        <v>1</v>
      </c>
      <c r="AJ156" t="s">
        <v>42863</v>
      </c>
      <c r="AK156">
        <v>1</v>
      </c>
      <c r="AM156" t="s">
        <v>42864</v>
      </c>
      <c r="AN156">
        <v>1</v>
      </c>
      <c r="AP156" t="s">
        <v>15186</v>
      </c>
      <c r="AQ156">
        <v>0</v>
      </c>
      <c r="AS156" t="s">
        <v>15187</v>
      </c>
      <c r="AT156">
        <v>1</v>
      </c>
      <c r="AV156" t="s">
        <v>15186</v>
      </c>
      <c r="AW156">
        <v>0</v>
      </c>
      <c r="AY156" t="s">
        <v>15186</v>
      </c>
      <c r="AZ156">
        <v>1</v>
      </c>
      <c r="BB156" t="s">
        <v>15186</v>
      </c>
      <c r="BC156">
        <v>1</v>
      </c>
      <c r="BE156" t="s">
        <v>15187</v>
      </c>
      <c r="BF156">
        <v>1</v>
      </c>
      <c r="BH156" t="s">
        <v>15187</v>
      </c>
      <c r="BI156">
        <v>0</v>
      </c>
      <c r="BK156" t="s">
        <v>15187</v>
      </c>
      <c r="BL156">
        <v>1</v>
      </c>
      <c r="BN156" t="s">
        <v>15186</v>
      </c>
      <c r="BO156">
        <v>1</v>
      </c>
      <c r="BQ156" t="s">
        <v>15186</v>
      </c>
      <c r="BR156">
        <v>1</v>
      </c>
      <c r="BT156" t="s">
        <v>43884</v>
      </c>
      <c r="BW156" t="s">
        <v>43885</v>
      </c>
      <c r="BZ156" t="s">
        <v>43886</v>
      </c>
      <c r="CC156" t="s">
        <v>43887</v>
      </c>
      <c r="CF156" t="s">
        <v>43888</v>
      </c>
      <c r="CI156" t="s">
        <v>43889</v>
      </c>
      <c r="CL156" t="s">
        <v>43890</v>
      </c>
      <c r="CO156" t="s">
        <v>43891</v>
      </c>
      <c r="CR156" t="s">
        <v>43892</v>
      </c>
      <c r="CU156" t="s">
        <v>43893</v>
      </c>
    </row>
    <row r="157" spans="1:99" x14ac:dyDescent="0.3">
      <c r="A157">
        <v>156</v>
      </c>
      <c r="B157" s="1">
        <v>45905.546168981484</v>
      </c>
      <c r="C157" s="1">
        <v>45905.552604166667</v>
      </c>
      <c r="D157" t="s">
        <v>4458</v>
      </c>
      <c r="E157" t="s">
        <v>4459</v>
      </c>
      <c r="F157">
        <v>12</v>
      </c>
      <c r="I157" t="s">
        <v>4459</v>
      </c>
      <c r="L157">
        <v>7</v>
      </c>
      <c r="O157">
        <v>14</v>
      </c>
      <c r="R157" t="s">
        <v>42857</v>
      </c>
      <c r="S157">
        <v>1</v>
      </c>
      <c r="U157" t="s">
        <v>42858</v>
      </c>
      <c r="V157">
        <v>1</v>
      </c>
      <c r="X157" t="s">
        <v>42859</v>
      </c>
      <c r="Y157">
        <v>1</v>
      </c>
      <c r="AA157" t="s">
        <v>42857</v>
      </c>
      <c r="AB157">
        <v>0</v>
      </c>
      <c r="AD157" t="s">
        <v>42859</v>
      </c>
      <c r="AE157">
        <v>0</v>
      </c>
      <c r="AG157" t="s">
        <v>43695</v>
      </c>
      <c r="AH157">
        <v>0</v>
      </c>
      <c r="AJ157" t="s">
        <v>43063</v>
      </c>
      <c r="AK157">
        <v>0</v>
      </c>
      <c r="AM157" t="s">
        <v>43095</v>
      </c>
      <c r="AN157">
        <v>0</v>
      </c>
      <c r="AP157" t="s">
        <v>15187</v>
      </c>
      <c r="AQ157">
        <v>1</v>
      </c>
      <c r="AS157" t="s">
        <v>15187</v>
      </c>
      <c r="AT157">
        <v>1</v>
      </c>
      <c r="AV157" t="s">
        <v>15186</v>
      </c>
      <c r="AW157">
        <v>0</v>
      </c>
      <c r="AY157" t="s">
        <v>15186</v>
      </c>
      <c r="AZ157">
        <v>1</v>
      </c>
      <c r="BB157" t="s">
        <v>15186</v>
      </c>
      <c r="BC157">
        <v>1</v>
      </c>
      <c r="BE157" t="s">
        <v>15187</v>
      </c>
      <c r="BF157">
        <v>1</v>
      </c>
      <c r="BH157" t="s">
        <v>15186</v>
      </c>
      <c r="BI157">
        <v>1</v>
      </c>
      <c r="BK157" t="s">
        <v>15187</v>
      </c>
      <c r="BL157">
        <v>1</v>
      </c>
      <c r="BN157" t="s">
        <v>15186</v>
      </c>
      <c r="BO157">
        <v>1</v>
      </c>
      <c r="BQ157" t="s">
        <v>15186</v>
      </c>
      <c r="BR157">
        <v>1</v>
      </c>
      <c r="BT157" t="s">
        <v>43894</v>
      </c>
      <c r="BW157" t="s">
        <v>43143</v>
      </c>
      <c r="BZ157" t="s">
        <v>43741</v>
      </c>
      <c r="CC157" t="s">
        <v>43876</v>
      </c>
      <c r="CF157" t="s">
        <v>43895</v>
      </c>
      <c r="CI157" t="s">
        <v>43896</v>
      </c>
      <c r="CL157" t="s">
        <v>15708</v>
      </c>
      <c r="CO157" t="s">
        <v>43897</v>
      </c>
      <c r="CR157" t="s">
        <v>42948</v>
      </c>
      <c r="CU157" t="s">
        <v>43703</v>
      </c>
    </row>
    <row r="158" spans="1:99" x14ac:dyDescent="0.3">
      <c r="A158">
        <v>157</v>
      </c>
      <c r="B158" s="1">
        <v>45905.545034722221</v>
      </c>
      <c r="C158" s="1">
        <v>45905.55296296296</v>
      </c>
      <c r="D158" t="s">
        <v>4492</v>
      </c>
      <c r="E158" t="s">
        <v>4493</v>
      </c>
      <c r="F158">
        <v>11</v>
      </c>
      <c r="I158" t="s">
        <v>14445</v>
      </c>
      <c r="L158">
        <v>7</v>
      </c>
      <c r="O158">
        <v>12</v>
      </c>
      <c r="R158" t="s">
        <v>42857</v>
      </c>
      <c r="S158">
        <v>1</v>
      </c>
      <c r="U158" t="s">
        <v>42861</v>
      </c>
      <c r="V158">
        <v>0</v>
      </c>
      <c r="X158" t="s">
        <v>42859</v>
      </c>
      <c r="Y158">
        <v>1</v>
      </c>
      <c r="AA158" t="s">
        <v>42857</v>
      </c>
      <c r="AB158">
        <v>0</v>
      </c>
      <c r="AD158" t="s">
        <v>42859</v>
      </c>
      <c r="AE158">
        <v>0</v>
      </c>
      <c r="AG158" t="s">
        <v>43534</v>
      </c>
      <c r="AH158">
        <v>1</v>
      </c>
      <c r="AJ158" t="s">
        <v>42863</v>
      </c>
      <c r="AK158">
        <v>1</v>
      </c>
      <c r="AM158" t="s">
        <v>42864</v>
      </c>
      <c r="AN158">
        <v>1</v>
      </c>
      <c r="AP158" t="s">
        <v>15186</v>
      </c>
      <c r="AQ158">
        <v>0</v>
      </c>
      <c r="AS158" t="s">
        <v>15187</v>
      </c>
      <c r="AT158">
        <v>1</v>
      </c>
      <c r="AV158" t="s">
        <v>15186</v>
      </c>
      <c r="AW158">
        <v>0</v>
      </c>
      <c r="AY158" t="s">
        <v>15186</v>
      </c>
      <c r="AZ158">
        <v>1</v>
      </c>
      <c r="BB158" t="s">
        <v>15187</v>
      </c>
      <c r="BC158">
        <v>0</v>
      </c>
      <c r="BE158" t="s">
        <v>15187</v>
      </c>
      <c r="BF158">
        <v>1</v>
      </c>
      <c r="BH158" t="s">
        <v>15186</v>
      </c>
      <c r="BI158">
        <v>1</v>
      </c>
      <c r="BK158" t="s">
        <v>15186</v>
      </c>
      <c r="BL158">
        <v>0</v>
      </c>
      <c r="BN158" t="s">
        <v>15186</v>
      </c>
      <c r="BO158">
        <v>1</v>
      </c>
      <c r="BQ158" t="s">
        <v>15186</v>
      </c>
      <c r="BR158">
        <v>1</v>
      </c>
      <c r="BT158" t="s">
        <v>43898</v>
      </c>
      <c r="BW158" t="s">
        <v>43899</v>
      </c>
      <c r="BZ158" t="s">
        <v>43900</v>
      </c>
      <c r="CC158" t="s">
        <v>43901</v>
      </c>
      <c r="CF158" t="s">
        <v>43902</v>
      </c>
      <c r="CI158" t="s">
        <v>43903</v>
      </c>
      <c r="CL158" t="s">
        <v>43904</v>
      </c>
      <c r="CO158" t="s">
        <v>43905</v>
      </c>
      <c r="CR158" t="s">
        <v>43906</v>
      </c>
      <c r="CU158" t="s">
        <v>43907</v>
      </c>
    </row>
    <row r="159" spans="1:99" x14ac:dyDescent="0.3">
      <c r="A159">
        <v>158</v>
      </c>
      <c r="B159" s="1">
        <v>45905.545081018521</v>
      </c>
      <c r="C159" s="1">
        <v>45905.553113425929</v>
      </c>
      <c r="D159" t="s">
        <v>4238</v>
      </c>
      <c r="E159" t="s">
        <v>4239</v>
      </c>
      <c r="F159">
        <v>12</v>
      </c>
      <c r="I159" t="s">
        <v>4240</v>
      </c>
      <c r="L159">
        <v>7</v>
      </c>
      <c r="O159">
        <v>19</v>
      </c>
      <c r="R159" t="s">
        <v>42857</v>
      </c>
      <c r="S159">
        <v>1</v>
      </c>
      <c r="U159" t="s">
        <v>42861</v>
      </c>
      <c r="V159">
        <v>0</v>
      </c>
      <c r="X159" t="s">
        <v>42859</v>
      </c>
      <c r="Y159">
        <v>1</v>
      </c>
      <c r="AA159" t="s">
        <v>42860</v>
      </c>
      <c r="AB159">
        <v>1</v>
      </c>
      <c r="AD159" t="s">
        <v>42859</v>
      </c>
      <c r="AE159">
        <v>0</v>
      </c>
      <c r="AG159" t="s">
        <v>43534</v>
      </c>
      <c r="AH159">
        <v>1</v>
      </c>
      <c r="AJ159" t="s">
        <v>42863</v>
      </c>
      <c r="AK159">
        <v>1</v>
      </c>
      <c r="AM159" t="s">
        <v>42864</v>
      </c>
      <c r="AN159">
        <v>1</v>
      </c>
      <c r="AP159" t="s">
        <v>15186</v>
      </c>
      <c r="AQ159">
        <v>0</v>
      </c>
      <c r="AS159" t="s">
        <v>15187</v>
      </c>
      <c r="AT159">
        <v>1</v>
      </c>
      <c r="AV159" t="s">
        <v>15186</v>
      </c>
      <c r="AW159">
        <v>0</v>
      </c>
      <c r="AY159" t="s">
        <v>15186</v>
      </c>
      <c r="AZ159">
        <v>1</v>
      </c>
      <c r="BB159" t="s">
        <v>15187</v>
      </c>
      <c r="BC159">
        <v>0</v>
      </c>
      <c r="BE159" t="s">
        <v>15187</v>
      </c>
      <c r="BF159">
        <v>1</v>
      </c>
      <c r="BH159" t="s">
        <v>15186</v>
      </c>
      <c r="BI159">
        <v>1</v>
      </c>
      <c r="BK159" t="s">
        <v>15186</v>
      </c>
      <c r="BL159">
        <v>0</v>
      </c>
      <c r="BN159" t="s">
        <v>15186</v>
      </c>
      <c r="BO159">
        <v>1</v>
      </c>
      <c r="BQ159" t="s">
        <v>15186</v>
      </c>
      <c r="BR159">
        <v>1</v>
      </c>
      <c r="BT159" t="s">
        <v>42875</v>
      </c>
      <c r="BW159" t="s">
        <v>42876</v>
      </c>
      <c r="BZ159" t="s">
        <v>43908</v>
      </c>
      <c r="CC159" t="s">
        <v>43909</v>
      </c>
      <c r="CF159" t="s">
        <v>43910</v>
      </c>
      <c r="CI159" t="s">
        <v>43883</v>
      </c>
      <c r="CL159" t="s">
        <v>43911</v>
      </c>
      <c r="CO159" t="s">
        <v>43912</v>
      </c>
      <c r="CR159" t="s">
        <v>42948</v>
      </c>
      <c r="CU159" t="s">
        <v>43913</v>
      </c>
    </row>
    <row r="160" spans="1:99" x14ac:dyDescent="0.3">
      <c r="A160">
        <v>159</v>
      </c>
      <c r="B160" s="1">
        <v>45905.544224537036</v>
      </c>
      <c r="C160" s="1">
        <v>45905.55363425926</v>
      </c>
      <c r="D160" t="s">
        <v>4381</v>
      </c>
      <c r="E160" t="s">
        <v>4382</v>
      </c>
      <c r="F160">
        <v>13</v>
      </c>
      <c r="I160" t="s">
        <v>4382</v>
      </c>
      <c r="L160">
        <v>7</v>
      </c>
      <c r="O160">
        <v>6</v>
      </c>
      <c r="R160" t="s">
        <v>42860</v>
      </c>
      <c r="S160">
        <v>0</v>
      </c>
      <c r="U160" t="s">
        <v>42861</v>
      </c>
      <c r="V160">
        <v>0</v>
      </c>
      <c r="X160" t="s">
        <v>42859</v>
      </c>
      <c r="Y160">
        <v>1</v>
      </c>
      <c r="AA160" t="s">
        <v>42858</v>
      </c>
      <c r="AB160">
        <v>0</v>
      </c>
      <c r="AD160" t="s">
        <v>42861</v>
      </c>
      <c r="AE160">
        <v>1</v>
      </c>
      <c r="AG160" t="s">
        <v>43534</v>
      </c>
      <c r="AH160">
        <v>1</v>
      </c>
      <c r="AJ160" t="s">
        <v>42863</v>
      </c>
      <c r="AK160">
        <v>1</v>
      </c>
      <c r="AM160" t="s">
        <v>42864</v>
      </c>
      <c r="AN160">
        <v>1</v>
      </c>
      <c r="AP160" t="s">
        <v>15187</v>
      </c>
      <c r="AQ160">
        <v>1</v>
      </c>
      <c r="AS160" t="s">
        <v>15187</v>
      </c>
      <c r="AT160">
        <v>1</v>
      </c>
      <c r="AV160" t="s">
        <v>15186</v>
      </c>
      <c r="AW160">
        <v>0</v>
      </c>
      <c r="AY160" t="s">
        <v>15186</v>
      </c>
      <c r="AZ160">
        <v>1</v>
      </c>
      <c r="BB160" t="s">
        <v>15186</v>
      </c>
      <c r="BC160">
        <v>1</v>
      </c>
      <c r="BE160" t="s">
        <v>15187</v>
      </c>
      <c r="BF160">
        <v>1</v>
      </c>
      <c r="BH160" t="s">
        <v>15187</v>
      </c>
      <c r="BI160">
        <v>0</v>
      </c>
      <c r="BK160" t="s">
        <v>15187</v>
      </c>
      <c r="BL160">
        <v>1</v>
      </c>
      <c r="BN160" t="s">
        <v>15186</v>
      </c>
      <c r="BO160">
        <v>1</v>
      </c>
      <c r="BQ160" t="s">
        <v>15186</v>
      </c>
      <c r="BR160">
        <v>1</v>
      </c>
      <c r="BT160" t="s">
        <v>42875</v>
      </c>
      <c r="BW160" t="s">
        <v>43161</v>
      </c>
      <c r="BZ160" t="s">
        <v>43914</v>
      </c>
      <c r="CC160" t="s">
        <v>43630</v>
      </c>
      <c r="CF160" t="s">
        <v>43915</v>
      </c>
      <c r="CI160" t="s">
        <v>43632</v>
      </c>
      <c r="CL160" t="s">
        <v>15708</v>
      </c>
      <c r="CO160" t="s">
        <v>43916</v>
      </c>
      <c r="CR160" t="s">
        <v>43917</v>
      </c>
      <c r="CU160" t="s">
        <v>43109</v>
      </c>
    </row>
    <row r="161" spans="1:99" x14ac:dyDescent="0.3">
      <c r="A161">
        <v>160</v>
      </c>
      <c r="B161" s="1">
        <v>45905.546469907407</v>
      </c>
      <c r="C161" s="1">
        <v>45905.554386574076</v>
      </c>
      <c r="D161" t="s">
        <v>4259</v>
      </c>
      <c r="E161" t="s">
        <v>4260</v>
      </c>
      <c r="F161">
        <v>16</v>
      </c>
      <c r="I161" t="s">
        <v>12471</v>
      </c>
      <c r="L161">
        <v>7</v>
      </c>
      <c r="O161">
        <v>9</v>
      </c>
      <c r="R161" t="s">
        <v>42857</v>
      </c>
      <c r="S161">
        <v>1</v>
      </c>
      <c r="U161" t="s">
        <v>42858</v>
      </c>
      <c r="V161">
        <v>1</v>
      </c>
      <c r="X161" t="s">
        <v>42859</v>
      </c>
      <c r="Y161">
        <v>1</v>
      </c>
      <c r="AA161" t="s">
        <v>42860</v>
      </c>
      <c r="AB161">
        <v>1</v>
      </c>
      <c r="AD161" t="s">
        <v>42861</v>
      </c>
      <c r="AE161">
        <v>1</v>
      </c>
      <c r="AG161" t="s">
        <v>43534</v>
      </c>
      <c r="AH161">
        <v>1</v>
      </c>
      <c r="AJ161" t="s">
        <v>42863</v>
      </c>
      <c r="AK161">
        <v>1</v>
      </c>
      <c r="AM161" t="s">
        <v>42864</v>
      </c>
      <c r="AN161">
        <v>1</v>
      </c>
      <c r="AP161" t="s">
        <v>15187</v>
      </c>
      <c r="AQ161">
        <v>1</v>
      </c>
      <c r="AS161" t="s">
        <v>15187</v>
      </c>
      <c r="AT161">
        <v>1</v>
      </c>
      <c r="AV161" t="s">
        <v>15186</v>
      </c>
      <c r="AW161">
        <v>0</v>
      </c>
      <c r="AY161" t="s">
        <v>15186</v>
      </c>
      <c r="AZ161">
        <v>1</v>
      </c>
      <c r="BB161" t="s">
        <v>15186</v>
      </c>
      <c r="BC161">
        <v>1</v>
      </c>
      <c r="BE161" t="s">
        <v>15187</v>
      </c>
      <c r="BF161">
        <v>1</v>
      </c>
      <c r="BH161" t="s">
        <v>15186</v>
      </c>
      <c r="BI161">
        <v>1</v>
      </c>
      <c r="BK161" t="s">
        <v>15187</v>
      </c>
      <c r="BL161">
        <v>1</v>
      </c>
      <c r="BN161" t="s">
        <v>15186</v>
      </c>
      <c r="BO161">
        <v>1</v>
      </c>
      <c r="BQ161" t="s">
        <v>15187</v>
      </c>
      <c r="BR161">
        <v>0</v>
      </c>
      <c r="BT161" t="s">
        <v>43740</v>
      </c>
      <c r="BW161" t="s">
        <v>43143</v>
      </c>
      <c r="BZ161" t="s">
        <v>43918</v>
      </c>
      <c r="CC161" t="s">
        <v>43630</v>
      </c>
      <c r="CF161" t="s">
        <v>43919</v>
      </c>
      <c r="CI161" t="s">
        <v>43632</v>
      </c>
      <c r="CL161" t="s">
        <v>43920</v>
      </c>
      <c r="CO161" t="s">
        <v>43693</v>
      </c>
      <c r="CR161" t="s">
        <v>42948</v>
      </c>
      <c r="CU161" t="s">
        <v>43109</v>
      </c>
    </row>
    <row r="162" spans="1:99" x14ac:dyDescent="0.3">
      <c r="A162">
        <v>161</v>
      </c>
      <c r="B162" s="1">
        <v>45905.549143518518</v>
      </c>
      <c r="C162" s="1">
        <v>45905.555543981478</v>
      </c>
      <c r="D162" t="s">
        <v>4201</v>
      </c>
      <c r="E162" t="s">
        <v>4202</v>
      </c>
      <c r="F162">
        <v>11</v>
      </c>
      <c r="I162" t="s">
        <v>42735</v>
      </c>
      <c r="L162">
        <v>7</v>
      </c>
      <c r="O162">
        <v>1</v>
      </c>
      <c r="R162" t="s">
        <v>42857</v>
      </c>
      <c r="S162">
        <v>1</v>
      </c>
      <c r="U162" t="s">
        <v>42859</v>
      </c>
      <c r="V162">
        <v>0</v>
      </c>
      <c r="X162" t="s">
        <v>42861</v>
      </c>
      <c r="Y162">
        <v>0</v>
      </c>
      <c r="AA162" t="s">
        <v>42858</v>
      </c>
      <c r="AB162">
        <v>0</v>
      </c>
      <c r="AD162" t="s">
        <v>42858</v>
      </c>
      <c r="AE162">
        <v>0</v>
      </c>
      <c r="AG162" t="s">
        <v>43604</v>
      </c>
      <c r="AH162">
        <v>0</v>
      </c>
      <c r="AJ162" t="s">
        <v>43063</v>
      </c>
      <c r="AK162">
        <v>0</v>
      </c>
      <c r="AM162" t="s">
        <v>42864</v>
      </c>
      <c r="AN162">
        <v>1</v>
      </c>
      <c r="AP162" t="s">
        <v>15187</v>
      </c>
      <c r="AQ162">
        <v>1</v>
      </c>
      <c r="AS162" t="s">
        <v>15187</v>
      </c>
      <c r="AT162">
        <v>1</v>
      </c>
      <c r="AV162" t="s">
        <v>15186</v>
      </c>
      <c r="AW162">
        <v>0</v>
      </c>
      <c r="AY162" t="s">
        <v>15186</v>
      </c>
      <c r="AZ162">
        <v>1</v>
      </c>
      <c r="BB162" t="s">
        <v>15186</v>
      </c>
      <c r="BC162">
        <v>1</v>
      </c>
      <c r="BE162" t="s">
        <v>15187</v>
      </c>
      <c r="BF162">
        <v>1</v>
      </c>
      <c r="BH162" t="s">
        <v>15186</v>
      </c>
      <c r="BI162">
        <v>1</v>
      </c>
      <c r="BK162" t="s">
        <v>15187</v>
      </c>
      <c r="BL162">
        <v>1</v>
      </c>
      <c r="BN162" t="s">
        <v>15186</v>
      </c>
      <c r="BO162">
        <v>1</v>
      </c>
      <c r="BQ162" t="s">
        <v>15186</v>
      </c>
      <c r="BR162">
        <v>1</v>
      </c>
      <c r="BT162" t="s">
        <v>43921</v>
      </c>
      <c r="BW162" t="s">
        <v>43922</v>
      </c>
      <c r="BZ162" t="s">
        <v>43923</v>
      </c>
      <c r="CC162" t="s">
        <v>43924</v>
      </c>
      <c r="CF162" t="s">
        <v>43925</v>
      </c>
      <c r="CI162" t="s">
        <v>43926</v>
      </c>
      <c r="CL162" t="s">
        <v>43927</v>
      </c>
      <c r="CO162" t="s">
        <v>43928</v>
      </c>
      <c r="CR162" t="s">
        <v>43929</v>
      </c>
      <c r="CU162" t="s">
        <v>43930</v>
      </c>
    </row>
    <row r="163" spans="1:99" x14ac:dyDescent="0.3">
      <c r="A163">
        <v>162</v>
      </c>
      <c r="B163" s="1">
        <v>45905.547650462962</v>
      </c>
      <c r="C163" s="1">
        <v>45905.556354166663</v>
      </c>
      <c r="D163" t="s">
        <v>4371</v>
      </c>
      <c r="E163" t="s">
        <v>4372</v>
      </c>
      <c r="F163">
        <v>15</v>
      </c>
      <c r="I163" t="s">
        <v>4372</v>
      </c>
      <c r="L163">
        <v>7</v>
      </c>
      <c r="O163">
        <v>5</v>
      </c>
      <c r="R163" t="s">
        <v>42857</v>
      </c>
      <c r="S163">
        <v>1</v>
      </c>
      <c r="U163" t="s">
        <v>42858</v>
      </c>
      <c r="V163">
        <v>1</v>
      </c>
      <c r="X163" t="s">
        <v>42859</v>
      </c>
      <c r="Y163">
        <v>1</v>
      </c>
      <c r="AA163" t="s">
        <v>42860</v>
      </c>
      <c r="AB163">
        <v>1</v>
      </c>
      <c r="AD163" t="s">
        <v>42861</v>
      </c>
      <c r="AE163">
        <v>1</v>
      </c>
      <c r="AG163" t="s">
        <v>43584</v>
      </c>
      <c r="AH163">
        <v>0</v>
      </c>
      <c r="AJ163" t="s">
        <v>42863</v>
      </c>
      <c r="AK163">
        <v>1</v>
      </c>
      <c r="AM163" t="s">
        <v>42864</v>
      </c>
      <c r="AN163">
        <v>1</v>
      </c>
      <c r="AP163" t="s">
        <v>15187</v>
      </c>
      <c r="AQ163">
        <v>1</v>
      </c>
      <c r="AS163" t="s">
        <v>15187</v>
      </c>
      <c r="AT163">
        <v>1</v>
      </c>
      <c r="AV163" t="s">
        <v>15186</v>
      </c>
      <c r="AW163">
        <v>0</v>
      </c>
      <c r="AY163" t="s">
        <v>15186</v>
      </c>
      <c r="AZ163">
        <v>1</v>
      </c>
      <c r="BB163" t="s">
        <v>15186</v>
      </c>
      <c r="BC163">
        <v>1</v>
      </c>
      <c r="BE163" t="s">
        <v>15187</v>
      </c>
      <c r="BF163">
        <v>1</v>
      </c>
      <c r="BH163" t="s">
        <v>15186</v>
      </c>
      <c r="BI163">
        <v>1</v>
      </c>
      <c r="BK163" t="s">
        <v>15187</v>
      </c>
      <c r="BL163">
        <v>1</v>
      </c>
      <c r="BN163" t="s">
        <v>15186</v>
      </c>
      <c r="BO163">
        <v>1</v>
      </c>
      <c r="BQ163" t="s">
        <v>15187</v>
      </c>
      <c r="BR163">
        <v>0</v>
      </c>
      <c r="BT163" t="s">
        <v>43931</v>
      </c>
      <c r="BW163" t="s">
        <v>43932</v>
      </c>
      <c r="BZ163" t="s">
        <v>43933</v>
      </c>
      <c r="CC163" t="s">
        <v>43934</v>
      </c>
      <c r="CF163" t="s">
        <v>43935</v>
      </c>
      <c r="CI163" t="s">
        <v>43936</v>
      </c>
      <c r="CL163" t="s">
        <v>43937</v>
      </c>
      <c r="CO163" t="s">
        <v>43938</v>
      </c>
      <c r="CR163" t="s">
        <v>43939</v>
      </c>
      <c r="CU163" t="s">
        <v>43940</v>
      </c>
    </row>
    <row r="164" spans="1:99" x14ac:dyDescent="0.3">
      <c r="A164">
        <v>163</v>
      </c>
      <c r="B164" s="1">
        <v>45905.546354166669</v>
      </c>
      <c r="C164" s="1">
        <v>45905.557002314818</v>
      </c>
      <c r="D164" t="s">
        <v>4227</v>
      </c>
      <c r="E164" t="s">
        <v>4228</v>
      </c>
      <c r="F164">
        <v>13</v>
      </c>
      <c r="I164" t="s">
        <v>12592</v>
      </c>
      <c r="L164">
        <v>7</v>
      </c>
      <c r="O164">
        <v>2</v>
      </c>
      <c r="R164" t="s">
        <v>42857</v>
      </c>
      <c r="S164">
        <v>1</v>
      </c>
      <c r="U164" t="s">
        <v>42861</v>
      </c>
      <c r="V164">
        <v>0</v>
      </c>
      <c r="X164" t="s">
        <v>42858</v>
      </c>
      <c r="Y164">
        <v>0</v>
      </c>
      <c r="AA164" t="s">
        <v>42860</v>
      </c>
      <c r="AB164">
        <v>1</v>
      </c>
      <c r="AD164" t="s">
        <v>42859</v>
      </c>
      <c r="AE164">
        <v>0</v>
      </c>
      <c r="AG164" t="s">
        <v>43604</v>
      </c>
      <c r="AH164">
        <v>0</v>
      </c>
      <c r="AJ164" t="s">
        <v>42863</v>
      </c>
      <c r="AK164">
        <v>1</v>
      </c>
      <c r="AM164" t="s">
        <v>42864</v>
      </c>
      <c r="AN164">
        <v>1</v>
      </c>
      <c r="AP164" t="s">
        <v>15187</v>
      </c>
      <c r="AQ164">
        <v>1</v>
      </c>
      <c r="AS164" t="s">
        <v>15187</v>
      </c>
      <c r="AT164">
        <v>1</v>
      </c>
      <c r="AV164" t="s">
        <v>15186</v>
      </c>
      <c r="AW164">
        <v>0</v>
      </c>
      <c r="AY164" t="s">
        <v>15186</v>
      </c>
      <c r="AZ164">
        <v>1</v>
      </c>
      <c r="BB164" t="s">
        <v>15186</v>
      </c>
      <c r="BC164">
        <v>1</v>
      </c>
      <c r="BE164" t="s">
        <v>15187</v>
      </c>
      <c r="BF164">
        <v>1</v>
      </c>
      <c r="BH164" t="s">
        <v>15186</v>
      </c>
      <c r="BI164">
        <v>1</v>
      </c>
      <c r="BK164" t="s">
        <v>15187</v>
      </c>
      <c r="BL164">
        <v>1</v>
      </c>
      <c r="BN164" t="s">
        <v>15186</v>
      </c>
      <c r="BO164">
        <v>1</v>
      </c>
      <c r="BQ164" t="s">
        <v>15186</v>
      </c>
      <c r="BR164">
        <v>1</v>
      </c>
      <c r="BT164" t="s">
        <v>43941</v>
      </c>
      <c r="BW164" t="s">
        <v>42876</v>
      </c>
      <c r="BZ164" t="s">
        <v>43690</v>
      </c>
      <c r="CC164" t="s">
        <v>43698</v>
      </c>
      <c r="CF164" t="s">
        <v>43942</v>
      </c>
      <c r="CI164" t="s">
        <v>43632</v>
      </c>
      <c r="CL164" t="s">
        <v>43943</v>
      </c>
      <c r="CO164" t="s">
        <v>43944</v>
      </c>
      <c r="CR164" t="s">
        <v>43945</v>
      </c>
      <c r="CU164" t="s">
        <v>43946</v>
      </c>
    </row>
    <row r="165" spans="1:99" x14ac:dyDescent="0.3">
      <c r="A165">
        <v>164</v>
      </c>
      <c r="B165" s="1">
        <v>45905.54824074074</v>
      </c>
      <c r="C165" s="1">
        <v>45905.55810185185</v>
      </c>
      <c r="D165" t="s">
        <v>4246</v>
      </c>
      <c r="E165" t="s">
        <v>4247</v>
      </c>
      <c r="F165">
        <v>9</v>
      </c>
      <c r="I165" t="s">
        <v>41077</v>
      </c>
      <c r="L165">
        <v>7</v>
      </c>
      <c r="O165">
        <v>24</v>
      </c>
      <c r="R165" t="s">
        <v>42857</v>
      </c>
      <c r="S165">
        <v>1</v>
      </c>
      <c r="U165" t="s">
        <v>42861</v>
      </c>
      <c r="V165">
        <v>0</v>
      </c>
      <c r="X165" t="s">
        <v>42858</v>
      </c>
      <c r="Y165">
        <v>0</v>
      </c>
      <c r="AA165" t="s">
        <v>42861</v>
      </c>
      <c r="AB165">
        <v>0</v>
      </c>
      <c r="AD165" t="s">
        <v>42859</v>
      </c>
      <c r="AE165">
        <v>0</v>
      </c>
      <c r="AG165" t="s">
        <v>43604</v>
      </c>
      <c r="AH165">
        <v>0</v>
      </c>
      <c r="AJ165" t="s">
        <v>42863</v>
      </c>
      <c r="AK165">
        <v>1</v>
      </c>
      <c r="AM165" t="s">
        <v>43095</v>
      </c>
      <c r="AN165">
        <v>0</v>
      </c>
      <c r="AP165" t="s">
        <v>15187</v>
      </c>
      <c r="AQ165">
        <v>1</v>
      </c>
      <c r="AS165" t="s">
        <v>15187</v>
      </c>
      <c r="AT165">
        <v>1</v>
      </c>
      <c r="AV165" t="s">
        <v>15187</v>
      </c>
      <c r="AW165">
        <v>1</v>
      </c>
      <c r="AY165" t="s">
        <v>15186</v>
      </c>
      <c r="AZ165">
        <v>1</v>
      </c>
      <c r="BB165" t="s">
        <v>15187</v>
      </c>
      <c r="BC165">
        <v>0</v>
      </c>
      <c r="BE165" t="s">
        <v>15187</v>
      </c>
      <c r="BF165">
        <v>1</v>
      </c>
      <c r="BH165" t="s">
        <v>15186</v>
      </c>
      <c r="BI165">
        <v>1</v>
      </c>
      <c r="BK165" t="s">
        <v>15187</v>
      </c>
      <c r="BL165">
        <v>1</v>
      </c>
      <c r="BN165" t="s">
        <v>15187</v>
      </c>
      <c r="BO165">
        <v>0</v>
      </c>
      <c r="BQ165" t="s">
        <v>15187</v>
      </c>
      <c r="BR165">
        <v>0</v>
      </c>
      <c r="BT165" t="s">
        <v>43947</v>
      </c>
      <c r="BW165" t="s">
        <v>42876</v>
      </c>
      <c r="BZ165" t="s">
        <v>43948</v>
      </c>
      <c r="CC165" t="s">
        <v>43949</v>
      </c>
      <c r="CF165" t="s">
        <v>43950</v>
      </c>
      <c r="CI165" t="s">
        <v>43951</v>
      </c>
      <c r="CL165" t="s">
        <v>43952</v>
      </c>
      <c r="CO165" t="s">
        <v>43953</v>
      </c>
      <c r="CR165" t="s">
        <v>43954</v>
      </c>
      <c r="CU165" t="s">
        <v>43955</v>
      </c>
    </row>
    <row r="166" spans="1:99" x14ac:dyDescent="0.3">
      <c r="A166">
        <v>165</v>
      </c>
      <c r="B166" s="1">
        <v>45905.544293981482</v>
      </c>
      <c r="C166" s="1">
        <v>45905.558344907404</v>
      </c>
      <c r="D166" t="s">
        <v>4188</v>
      </c>
      <c r="E166" t="s">
        <v>4189</v>
      </c>
      <c r="F166">
        <v>14</v>
      </c>
      <c r="I166" t="s">
        <v>4189</v>
      </c>
      <c r="L166">
        <v>7</v>
      </c>
      <c r="O166">
        <v>17</v>
      </c>
      <c r="R166" t="s">
        <v>42857</v>
      </c>
      <c r="S166">
        <v>1</v>
      </c>
      <c r="U166" t="s">
        <v>42859</v>
      </c>
      <c r="V166">
        <v>0</v>
      </c>
      <c r="X166" t="s">
        <v>42859</v>
      </c>
      <c r="Y166">
        <v>1</v>
      </c>
      <c r="AA166" t="s">
        <v>42860</v>
      </c>
      <c r="AB166">
        <v>1</v>
      </c>
      <c r="AD166" t="s">
        <v>42858</v>
      </c>
      <c r="AE166">
        <v>0</v>
      </c>
      <c r="AG166" t="s">
        <v>43534</v>
      </c>
      <c r="AH166">
        <v>1</v>
      </c>
      <c r="AJ166" t="s">
        <v>43063</v>
      </c>
      <c r="AK166">
        <v>0</v>
      </c>
      <c r="AM166" t="s">
        <v>43095</v>
      </c>
      <c r="AN166">
        <v>0</v>
      </c>
      <c r="AP166" t="s">
        <v>15187</v>
      </c>
      <c r="AQ166">
        <v>1</v>
      </c>
      <c r="AS166" t="s">
        <v>15187</v>
      </c>
      <c r="AT166">
        <v>1</v>
      </c>
      <c r="AV166" t="s">
        <v>15187</v>
      </c>
      <c r="AW166">
        <v>1</v>
      </c>
      <c r="AY166" t="s">
        <v>15186</v>
      </c>
      <c r="AZ166">
        <v>1</v>
      </c>
      <c r="BB166" t="s">
        <v>15186</v>
      </c>
      <c r="BC166">
        <v>1</v>
      </c>
      <c r="BE166" t="s">
        <v>15187</v>
      </c>
      <c r="BF166">
        <v>1</v>
      </c>
      <c r="BH166" t="s">
        <v>15186</v>
      </c>
      <c r="BI166">
        <v>1</v>
      </c>
      <c r="BK166" t="s">
        <v>15187</v>
      </c>
      <c r="BL166">
        <v>1</v>
      </c>
      <c r="BN166" t="s">
        <v>15186</v>
      </c>
      <c r="BO166">
        <v>1</v>
      </c>
      <c r="BQ166" t="s">
        <v>15186</v>
      </c>
      <c r="BR166">
        <v>1</v>
      </c>
      <c r="BT166" t="s">
        <v>43956</v>
      </c>
      <c r="BW166" t="s">
        <v>43957</v>
      </c>
      <c r="BZ166" t="s">
        <v>43958</v>
      </c>
      <c r="CC166" t="s">
        <v>43959</v>
      </c>
      <c r="CF166" t="s">
        <v>43960</v>
      </c>
      <c r="CI166" t="s">
        <v>43961</v>
      </c>
      <c r="CL166" t="s">
        <v>43962</v>
      </c>
      <c r="CO166" t="s">
        <v>43963</v>
      </c>
      <c r="CR166" t="s">
        <v>43964</v>
      </c>
      <c r="CU166" t="s">
        <v>43965</v>
      </c>
    </row>
    <row r="167" spans="1:99" x14ac:dyDescent="0.3">
      <c r="A167">
        <v>166</v>
      </c>
      <c r="B167" s="1">
        <v>45905.546099537038</v>
      </c>
      <c r="C167" s="1">
        <v>45905.558425925927</v>
      </c>
      <c r="D167" t="s">
        <v>4477</v>
      </c>
      <c r="E167" t="s">
        <v>4478</v>
      </c>
      <c r="F167">
        <v>14</v>
      </c>
      <c r="I167" t="s">
        <v>12651</v>
      </c>
      <c r="L167">
        <v>7</v>
      </c>
      <c r="O167">
        <v>38</v>
      </c>
      <c r="R167" t="s">
        <v>42857</v>
      </c>
      <c r="S167">
        <v>1</v>
      </c>
      <c r="U167" t="s">
        <v>42859</v>
      </c>
      <c r="V167">
        <v>0</v>
      </c>
      <c r="X167" t="s">
        <v>42858</v>
      </c>
      <c r="Y167">
        <v>0</v>
      </c>
      <c r="AA167" t="s">
        <v>42860</v>
      </c>
      <c r="AB167">
        <v>1</v>
      </c>
      <c r="AD167" t="s">
        <v>42861</v>
      </c>
      <c r="AE167">
        <v>1</v>
      </c>
      <c r="AG167" t="s">
        <v>43604</v>
      </c>
      <c r="AH167">
        <v>0</v>
      </c>
      <c r="AJ167" t="s">
        <v>42863</v>
      </c>
      <c r="AK167">
        <v>1</v>
      </c>
      <c r="AM167" t="s">
        <v>42864</v>
      </c>
      <c r="AN167">
        <v>1</v>
      </c>
      <c r="AP167" t="s">
        <v>15187</v>
      </c>
      <c r="AQ167">
        <v>1</v>
      </c>
      <c r="AS167" t="s">
        <v>15187</v>
      </c>
      <c r="AT167">
        <v>1</v>
      </c>
      <c r="AV167" t="s">
        <v>15186</v>
      </c>
      <c r="AW167">
        <v>0</v>
      </c>
      <c r="AY167" t="s">
        <v>15186</v>
      </c>
      <c r="AZ167">
        <v>1</v>
      </c>
      <c r="BB167" t="s">
        <v>15186</v>
      </c>
      <c r="BC167">
        <v>1</v>
      </c>
      <c r="BE167" t="s">
        <v>15187</v>
      </c>
      <c r="BF167">
        <v>1</v>
      </c>
      <c r="BH167" t="s">
        <v>15186</v>
      </c>
      <c r="BI167">
        <v>1</v>
      </c>
      <c r="BK167" t="s">
        <v>15187</v>
      </c>
      <c r="BL167">
        <v>1</v>
      </c>
      <c r="BN167" t="s">
        <v>15186</v>
      </c>
      <c r="BO167">
        <v>1</v>
      </c>
      <c r="BQ167" t="s">
        <v>15186</v>
      </c>
      <c r="BR167">
        <v>1</v>
      </c>
      <c r="BT167" t="s">
        <v>43966</v>
      </c>
      <c r="BW167" t="s">
        <v>42876</v>
      </c>
      <c r="BZ167" t="s">
        <v>43710</v>
      </c>
      <c r="CC167" t="s">
        <v>43630</v>
      </c>
      <c r="CF167" t="s">
        <v>43967</v>
      </c>
      <c r="CI167" t="s">
        <v>43968</v>
      </c>
      <c r="CL167" t="s">
        <v>43969</v>
      </c>
      <c r="CO167" t="s">
        <v>43693</v>
      </c>
      <c r="CR167" t="s">
        <v>43129</v>
      </c>
      <c r="CU167" t="s">
        <v>43109</v>
      </c>
    </row>
    <row r="168" spans="1:99" x14ac:dyDescent="0.3">
      <c r="A168">
        <v>167</v>
      </c>
      <c r="B168" s="1">
        <v>45905.548611111109</v>
      </c>
      <c r="C168" s="1">
        <v>45905.55878472222</v>
      </c>
      <c r="D168" t="s">
        <v>4217</v>
      </c>
      <c r="E168" t="s">
        <v>4218</v>
      </c>
      <c r="F168">
        <v>18</v>
      </c>
      <c r="I168" t="s">
        <v>43970</v>
      </c>
      <c r="L168">
        <v>7</v>
      </c>
      <c r="O168">
        <v>37</v>
      </c>
      <c r="R168" t="s">
        <v>42857</v>
      </c>
      <c r="S168">
        <v>1</v>
      </c>
      <c r="U168" t="s">
        <v>42858</v>
      </c>
      <c r="V168">
        <v>1</v>
      </c>
      <c r="X168" t="s">
        <v>42859</v>
      </c>
      <c r="Y168">
        <v>1</v>
      </c>
      <c r="AA168" t="s">
        <v>42860</v>
      </c>
      <c r="AB168">
        <v>1</v>
      </c>
      <c r="AD168" t="s">
        <v>42861</v>
      </c>
      <c r="AE168">
        <v>1</v>
      </c>
      <c r="AG168" t="s">
        <v>43534</v>
      </c>
      <c r="AH168">
        <v>1</v>
      </c>
      <c r="AJ168" t="s">
        <v>42863</v>
      </c>
      <c r="AK168">
        <v>1</v>
      </c>
      <c r="AM168" t="s">
        <v>42864</v>
      </c>
      <c r="AN168">
        <v>1</v>
      </c>
      <c r="AP168" t="s">
        <v>15187</v>
      </c>
      <c r="AQ168">
        <v>1</v>
      </c>
      <c r="AS168" t="s">
        <v>15187</v>
      </c>
      <c r="AT168">
        <v>1</v>
      </c>
      <c r="AV168" t="s">
        <v>15187</v>
      </c>
      <c r="AW168">
        <v>1</v>
      </c>
      <c r="AY168" t="s">
        <v>15186</v>
      </c>
      <c r="AZ168">
        <v>1</v>
      </c>
      <c r="BB168" t="s">
        <v>15186</v>
      </c>
      <c r="BC168">
        <v>1</v>
      </c>
      <c r="BE168" t="s">
        <v>15187</v>
      </c>
      <c r="BF168">
        <v>1</v>
      </c>
      <c r="BH168" t="s">
        <v>15186</v>
      </c>
      <c r="BI168">
        <v>1</v>
      </c>
      <c r="BK168" t="s">
        <v>15187</v>
      </c>
      <c r="BL168">
        <v>1</v>
      </c>
      <c r="BN168" t="s">
        <v>15186</v>
      </c>
      <c r="BO168">
        <v>1</v>
      </c>
      <c r="BQ168" t="s">
        <v>15186</v>
      </c>
      <c r="BR168">
        <v>1</v>
      </c>
      <c r="BT168" t="s">
        <v>42865</v>
      </c>
      <c r="BW168" t="s">
        <v>43161</v>
      </c>
      <c r="BZ168" t="s">
        <v>43971</v>
      </c>
      <c r="CC168" t="s">
        <v>43972</v>
      </c>
      <c r="CF168" t="s">
        <v>42945</v>
      </c>
      <c r="CI168" t="s">
        <v>43973</v>
      </c>
      <c r="CL168" t="s">
        <v>43974</v>
      </c>
      <c r="CO168" t="s">
        <v>42994</v>
      </c>
      <c r="CR168" t="s">
        <v>42995</v>
      </c>
      <c r="CU168" t="s">
        <v>43032</v>
      </c>
    </row>
    <row r="169" spans="1:99" x14ac:dyDescent="0.3">
      <c r="A169">
        <v>168</v>
      </c>
      <c r="B169" s="1">
        <v>45905.551423611112</v>
      </c>
      <c r="C169" s="1">
        <v>45905.558831018519</v>
      </c>
      <c r="D169" t="s">
        <v>4209</v>
      </c>
      <c r="E169" t="s">
        <v>4210</v>
      </c>
      <c r="F169">
        <v>16</v>
      </c>
      <c r="I169" t="s">
        <v>4210</v>
      </c>
      <c r="L169">
        <v>7</v>
      </c>
      <c r="O169">
        <v>40</v>
      </c>
      <c r="R169" t="s">
        <v>42857</v>
      </c>
      <c r="S169">
        <v>1</v>
      </c>
      <c r="U169" t="s">
        <v>42858</v>
      </c>
      <c r="V169">
        <v>1</v>
      </c>
      <c r="X169" t="s">
        <v>42858</v>
      </c>
      <c r="Y169">
        <v>0</v>
      </c>
      <c r="AA169" t="s">
        <v>42860</v>
      </c>
      <c r="AB169">
        <v>1</v>
      </c>
      <c r="AD169" t="s">
        <v>42861</v>
      </c>
      <c r="AE169">
        <v>1</v>
      </c>
      <c r="AG169" t="s">
        <v>43534</v>
      </c>
      <c r="AH169">
        <v>1</v>
      </c>
      <c r="AJ169" t="s">
        <v>42863</v>
      </c>
      <c r="AK169">
        <v>1</v>
      </c>
      <c r="AM169" t="s">
        <v>42864</v>
      </c>
      <c r="AN169">
        <v>1</v>
      </c>
      <c r="AP169" t="s">
        <v>15187</v>
      </c>
      <c r="AQ169">
        <v>1</v>
      </c>
      <c r="AS169" t="s">
        <v>15187</v>
      </c>
      <c r="AT169">
        <v>1</v>
      </c>
      <c r="AV169" t="s">
        <v>15186</v>
      </c>
      <c r="AW169">
        <v>0</v>
      </c>
      <c r="AY169" t="s">
        <v>15186</v>
      </c>
      <c r="AZ169">
        <v>1</v>
      </c>
      <c r="BB169" t="s">
        <v>15186</v>
      </c>
      <c r="BC169">
        <v>1</v>
      </c>
      <c r="BE169" t="s">
        <v>15187</v>
      </c>
      <c r="BF169">
        <v>1</v>
      </c>
      <c r="BH169" t="s">
        <v>15186</v>
      </c>
      <c r="BI169">
        <v>1</v>
      </c>
      <c r="BK169" t="s">
        <v>15187</v>
      </c>
      <c r="BL169">
        <v>1</v>
      </c>
      <c r="BN169" t="s">
        <v>15186</v>
      </c>
      <c r="BO169">
        <v>1</v>
      </c>
      <c r="BQ169" t="s">
        <v>15186</v>
      </c>
      <c r="BR169">
        <v>1</v>
      </c>
      <c r="BT169" t="s">
        <v>42865</v>
      </c>
      <c r="BW169" t="s">
        <v>42876</v>
      </c>
      <c r="BZ169" t="s">
        <v>43971</v>
      </c>
      <c r="CC169" t="s">
        <v>43972</v>
      </c>
      <c r="CF169" t="s">
        <v>42945</v>
      </c>
      <c r="CI169" t="s">
        <v>43973</v>
      </c>
      <c r="CL169" t="s">
        <v>43974</v>
      </c>
      <c r="CO169" t="s">
        <v>42994</v>
      </c>
      <c r="CR169" t="s">
        <v>42995</v>
      </c>
      <c r="CU169" t="s">
        <v>43032</v>
      </c>
    </row>
    <row r="170" spans="1:99" x14ac:dyDescent="0.3">
      <c r="A170">
        <v>169</v>
      </c>
      <c r="B170" s="1">
        <v>45905.550729166665</v>
      </c>
      <c r="C170" s="1">
        <v>45905.558958333335</v>
      </c>
      <c r="D170" t="s">
        <v>4434</v>
      </c>
      <c r="E170" t="s">
        <v>4435</v>
      </c>
      <c r="F170">
        <v>18</v>
      </c>
      <c r="I170" t="s">
        <v>4435</v>
      </c>
      <c r="L170">
        <v>7</v>
      </c>
      <c r="O170">
        <v>27</v>
      </c>
      <c r="R170" t="s">
        <v>42857</v>
      </c>
      <c r="S170">
        <v>1</v>
      </c>
      <c r="U170" t="s">
        <v>42858</v>
      </c>
      <c r="V170">
        <v>1</v>
      </c>
      <c r="X170" t="s">
        <v>42859</v>
      </c>
      <c r="Y170">
        <v>1</v>
      </c>
      <c r="AA170" t="s">
        <v>42860</v>
      </c>
      <c r="AB170">
        <v>1</v>
      </c>
      <c r="AD170" t="s">
        <v>42861</v>
      </c>
      <c r="AE170">
        <v>1</v>
      </c>
      <c r="AG170" t="s">
        <v>43534</v>
      </c>
      <c r="AH170">
        <v>1</v>
      </c>
      <c r="AJ170" t="s">
        <v>42863</v>
      </c>
      <c r="AK170">
        <v>1</v>
      </c>
      <c r="AM170" t="s">
        <v>42864</v>
      </c>
      <c r="AN170">
        <v>1</v>
      </c>
      <c r="AP170" t="s">
        <v>15187</v>
      </c>
      <c r="AQ170">
        <v>1</v>
      </c>
      <c r="AS170" t="s">
        <v>15187</v>
      </c>
      <c r="AT170">
        <v>1</v>
      </c>
      <c r="AV170" t="s">
        <v>15187</v>
      </c>
      <c r="AW170">
        <v>1</v>
      </c>
      <c r="AY170" t="s">
        <v>15186</v>
      </c>
      <c r="AZ170">
        <v>1</v>
      </c>
      <c r="BB170" t="s">
        <v>15186</v>
      </c>
      <c r="BC170">
        <v>1</v>
      </c>
      <c r="BE170" t="s">
        <v>15187</v>
      </c>
      <c r="BF170">
        <v>1</v>
      </c>
      <c r="BH170" t="s">
        <v>15186</v>
      </c>
      <c r="BI170">
        <v>1</v>
      </c>
      <c r="BK170" t="s">
        <v>15187</v>
      </c>
      <c r="BL170">
        <v>1</v>
      </c>
      <c r="BN170" t="s">
        <v>15186</v>
      </c>
      <c r="BO170">
        <v>1</v>
      </c>
      <c r="BQ170" t="s">
        <v>15186</v>
      </c>
      <c r="BR170">
        <v>1</v>
      </c>
      <c r="BT170" t="s">
        <v>42865</v>
      </c>
      <c r="BW170" t="s">
        <v>42876</v>
      </c>
      <c r="BZ170" t="s">
        <v>43971</v>
      </c>
      <c r="CC170" t="s">
        <v>43972</v>
      </c>
      <c r="CF170" t="s">
        <v>42945</v>
      </c>
      <c r="CI170" t="s">
        <v>43973</v>
      </c>
      <c r="CL170" t="s">
        <v>43974</v>
      </c>
      <c r="CO170" t="s">
        <v>42994</v>
      </c>
      <c r="CR170" t="s">
        <v>42995</v>
      </c>
      <c r="CU170" t="s">
        <v>43032</v>
      </c>
    </row>
    <row r="171" spans="1:99" x14ac:dyDescent="0.3">
      <c r="A171">
        <v>170</v>
      </c>
      <c r="B171" s="1">
        <v>45905.551539351851</v>
      </c>
      <c r="C171" s="1">
        <v>45905.559490740743</v>
      </c>
      <c r="D171" t="s">
        <v>4315</v>
      </c>
      <c r="E171" t="s">
        <v>4316</v>
      </c>
      <c r="F171">
        <v>15</v>
      </c>
      <c r="I171" t="s">
        <v>4316</v>
      </c>
      <c r="L171">
        <v>7</v>
      </c>
      <c r="O171">
        <v>32</v>
      </c>
      <c r="R171" t="s">
        <v>42857</v>
      </c>
      <c r="S171">
        <v>1</v>
      </c>
      <c r="U171" t="s">
        <v>42858</v>
      </c>
      <c r="V171">
        <v>1</v>
      </c>
      <c r="X171" t="s">
        <v>42859</v>
      </c>
      <c r="Y171">
        <v>1</v>
      </c>
      <c r="AA171" t="s">
        <v>42860</v>
      </c>
      <c r="AB171">
        <v>1</v>
      </c>
      <c r="AD171" t="s">
        <v>42859</v>
      </c>
      <c r="AE171">
        <v>0</v>
      </c>
      <c r="AG171" t="s">
        <v>43619</v>
      </c>
      <c r="AH171">
        <v>0</v>
      </c>
      <c r="AJ171" t="s">
        <v>42863</v>
      </c>
      <c r="AK171">
        <v>1</v>
      </c>
      <c r="AM171" t="s">
        <v>42864</v>
      </c>
      <c r="AN171">
        <v>1</v>
      </c>
      <c r="AP171" t="s">
        <v>15187</v>
      </c>
      <c r="AQ171">
        <v>1</v>
      </c>
      <c r="AS171" t="s">
        <v>15187</v>
      </c>
      <c r="AT171">
        <v>1</v>
      </c>
      <c r="AV171" t="s">
        <v>15186</v>
      </c>
      <c r="AW171">
        <v>0</v>
      </c>
      <c r="AY171" t="s">
        <v>15186</v>
      </c>
      <c r="AZ171">
        <v>1</v>
      </c>
      <c r="BB171" t="s">
        <v>15186</v>
      </c>
      <c r="BC171">
        <v>1</v>
      </c>
      <c r="BE171" t="s">
        <v>15187</v>
      </c>
      <c r="BF171">
        <v>1</v>
      </c>
      <c r="BH171" t="s">
        <v>15186</v>
      </c>
      <c r="BI171">
        <v>1</v>
      </c>
      <c r="BK171" t="s">
        <v>15187</v>
      </c>
      <c r="BL171">
        <v>1</v>
      </c>
      <c r="BN171" t="s">
        <v>15186</v>
      </c>
      <c r="BO171">
        <v>1</v>
      </c>
      <c r="BQ171" t="s">
        <v>15186</v>
      </c>
      <c r="BR171">
        <v>1</v>
      </c>
      <c r="BT171" t="s">
        <v>43740</v>
      </c>
      <c r="BW171" t="s">
        <v>42876</v>
      </c>
      <c r="BZ171" t="s">
        <v>43690</v>
      </c>
      <c r="CC171" t="s">
        <v>43630</v>
      </c>
      <c r="CF171" t="s">
        <v>43915</v>
      </c>
      <c r="CI171" t="s">
        <v>43632</v>
      </c>
      <c r="CL171" t="s">
        <v>43975</v>
      </c>
      <c r="CO171" t="s">
        <v>43693</v>
      </c>
      <c r="CR171" t="s">
        <v>43129</v>
      </c>
      <c r="CU171" t="s">
        <v>43976</v>
      </c>
    </row>
    <row r="172" spans="1:99" x14ac:dyDescent="0.3">
      <c r="A172">
        <v>171</v>
      </c>
      <c r="B172" s="1">
        <v>45905.548622685186</v>
      </c>
      <c r="C172" s="1">
        <v>45905.559652777774</v>
      </c>
      <c r="D172" t="s">
        <v>4362</v>
      </c>
      <c r="E172" t="s">
        <v>4363</v>
      </c>
      <c r="F172">
        <v>12</v>
      </c>
      <c r="I172" t="s">
        <v>4363</v>
      </c>
      <c r="L172">
        <v>7</v>
      </c>
      <c r="O172">
        <v>26</v>
      </c>
      <c r="R172" t="s">
        <v>42857</v>
      </c>
      <c r="S172">
        <v>1</v>
      </c>
      <c r="U172" t="s">
        <v>42859</v>
      </c>
      <c r="V172">
        <v>0</v>
      </c>
      <c r="X172" t="s">
        <v>42859</v>
      </c>
      <c r="Y172">
        <v>1</v>
      </c>
      <c r="AA172" t="s">
        <v>42860</v>
      </c>
      <c r="AB172">
        <v>1</v>
      </c>
      <c r="AD172" t="s">
        <v>42859</v>
      </c>
      <c r="AE172">
        <v>0</v>
      </c>
      <c r="AG172" t="s">
        <v>43584</v>
      </c>
      <c r="AH172">
        <v>0</v>
      </c>
      <c r="AJ172" t="s">
        <v>43063</v>
      </c>
      <c r="AK172">
        <v>0</v>
      </c>
      <c r="AM172" t="s">
        <v>42864</v>
      </c>
      <c r="AN172">
        <v>1</v>
      </c>
      <c r="AP172" t="s">
        <v>15187</v>
      </c>
      <c r="AQ172">
        <v>1</v>
      </c>
      <c r="AS172" t="s">
        <v>15187</v>
      </c>
      <c r="AT172">
        <v>1</v>
      </c>
      <c r="AV172" t="s">
        <v>15186</v>
      </c>
      <c r="AW172">
        <v>0</v>
      </c>
      <c r="AY172" t="s">
        <v>15186</v>
      </c>
      <c r="AZ172">
        <v>1</v>
      </c>
      <c r="BB172" t="s">
        <v>15186</v>
      </c>
      <c r="BC172">
        <v>1</v>
      </c>
      <c r="BE172" t="s">
        <v>15186</v>
      </c>
      <c r="BF172">
        <v>0</v>
      </c>
      <c r="BH172" t="s">
        <v>15186</v>
      </c>
      <c r="BI172">
        <v>1</v>
      </c>
      <c r="BK172" t="s">
        <v>15187</v>
      </c>
      <c r="BL172">
        <v>1</v>
      </c>
      <c r="BN172" t="s">
        <v>15186</v>
      </c>
      <c r="BO172">
        <v>1</v>
      </c>
      <c r="BQ172" t="s">
        <v>15186</v>
      </c>
      <c r="BR172">
        <v>1</v>
      </c>
      <c r="BT172" t="s">
        <v>43696</v>
      </c>
      <c r="BW172" t="s">
        <v>42876</v>
      </c>
      <c r="BZ172" t="s">
        <v>43035</v>
      </c>
      <c r="CC172" t="s">
        <v>43977</v>
      </c>
      <c r="CF172" t="s">
        <v>43035</v>
      </c>
      <c r="CI172" t="s">
        <v>43978</v>
      </c>
      <c r="CL172" t="s">
        <v>43979</v>
      </c>
      <c r="CO172" t="s">
        <v>43980</v>
      </c>
      <c r="CR172" t="s">
        <v>43981</v>
      </c>
      <c r="CU172" t="s">
        <v>43982</v>
      </c>
    </row>
    <row r="173" spans="1:99" x14ac:dyDescent="0.3">
      <c r="A173">
        <v>172</v>
      </c>
      <c r="B173" s="1">
        <v>45905.548472222225</v>
      </c>
      <c r="C173" s="1">
        <v>45905.559803240743</v>
      </c>
      <c r="D173" t="s">
        <v>4482</v>
      </c>
      <c r="E173" t="s">
        <v>4483</v>
      </c>
      <c r="F173">
        <v>16</v>
      </c>
      <c r="I173" t="s">
        <v>4484</v>
      </c>
      <c r="L173">
        <v>7</v>
      </c>
      <c r="O173">
        <v>36</v>
      </c>
      <c r="R173" t="s">
        <v>42857</v>
      </c>
      <c r="S173">
        <v>1</v>
      </c>
      <c r="U173" t="s">
        <v>42858</v>
      </c>
      <c r="V173">
        <v>1</v>
      </c>
      <c r="X173" t="s">
        <v>42859</v>
      </c>
      <c r="Y173">
        <v>1</v>
      </c>
      <c r="AA173" t="s">
        <v>42860</v>
      </c>
      <c r="AB173">
        <v>1</v>
      </c>
      <c r="AD173" t="s">
        <v>42861</v>
      </c>
      <c r="AE173">
        <v>1</v>
      </c>
      <c r="AG173" t="s">
        <v>43534</v>
      </c>
      <c r="AH173">
        <v>1</v>
      </c>
      <c r="AJ173" t="s">
        <v>42863</v>
      </c>
      <c r="AK173">
        <v>1</v>
      </c>
      <c r="AM173" t="s">
        <v>42864</v>
      </c>
      <c r="AN173">
        <v>1</v>
      </c>
      <c r="AP173" t="s">
        <v>15187</v>
      </c>
      <c r="AQ173">
        <v>1</v>
      </c>
      <c r="AS173" t="s">
        <v>15187</v>
      </c>
      <c r="AT173">
        <v>1</v>
      </c>
      <c r="AV173" t="s">
        <v>15186</v>
      </c>
      <c r="AW173">
        <v>0</v>
      </c>
      <c r="AY173" t="s">
        <v>15186</v>
      </c>
      <c r="AZ173">
        <v>1</v>
      </c>
      <c r="BB173" t="s">
        <v>15186</v>
      </c>
      <c r="BC173">
        <v>1</v>
      </c>
      <c r="BE173" t="s">
        <v>15187</v>
      </c>
      <c r="BF173">
        <v>1</v>
      </c>
      <c r="BH173" t="s">
        <v>15186</v>
      </c>
      <c r="BI173">
        <v>1</v>
      </c>
      <c r="BK173" t="s">
        <v>15187</v>
      </c>
      <c r="BL173">
        <v>1</v>
      </c>
      <c r="BN173" t="s">
        <v>15186</v>
      </c>
      <c r="BO173">
        <v>1</v>
      </c>
      <c r="BQ173" t="s">
        <v>15187</v>
      </c>
      <c r="BR173">
        <v>0</v>
      </c>
      <c r="BT173" t="s">
        <v>42865</v>
      </c>
      <c r="BW173" t="s">
        <v>43983</v>
      </c>
      <c r="BZ173" t="s">
        <v>43984</v>
      </c>
      <c r="CC173" t="s">
        <v>43985</v>
      </c>
      <c r="CF173" t="s">
        <v>43986</v>
      </c>
      <c r="CI173" t="s">
        <v>43987</v>
      </c>
      <c r="CL173" t="s">
        <v>43988</v>
      </c>
      <c r="CO173" t="s">
        <v>43989</v>
      </c>
      <c r="CR173" t="s">
        <v>43990</v>
      </c>
      <c r="CU173" t="s">
        <v>43991</v>
      </c>
    </row>
    <row r="174" spans="1:99" x14ac:dyDescent="0.3">
      <c r="A174">
        <v>173</v>
      </c>
      <c r="B174" s="1">
        <v>45905.546365740738</v>
      </c>
      <c r="C174" s="1">
        <v>45905.560046296298</v>
      </c>
      <c r="D174" t="s">
        <v>4501</v>
      </c>
      <c r="E174" t="s">
        <v>4502</v>
      </c>
      <c r="F174">
        <v>12</v>
      </c>
      <c r="I174" t="s">
        <v>42730</v>
      </c>
      <c r="L174">
        <v>7</v>
      </c>
      <c r="O174">
        <v>35</v>
      </c>
      <c r="R174" t="s">
        <v>42857</v>
      </c>
      <c r="S174">
        <v>1</v>
      </c>
      <c r="U174" t="s">
        <v>42858</v>
      </c>
      <c r="V174">
        <v>1</v>
      </c>
      <c r="X174" t="s">
        <v>42859</v>
      </c>
      <c r="Y174">
        <v>1</v>
      </c>
      <c r="AA174" t="s">
        <v>42860</v>
      </c>
      <c r="AB174">
        <v>1</v>
      </c>
      <c r="AD174" t="s">
        <v>42861</v>
      </c>
      <c r="AE174">
        <v>1</v>
      </c>
      <c r="AG174" t="s">
        <v>43534</v>
      </c>
      <c r="AH174">
        <v>1</v>
      </c>
      <c r="AJ174" t="s">
        <v>42863</v>
      </c>
      <c r="AK174">
        <v>1</v>
      </c>
      <c r="AM174" t="s">
        <v>42864</v>
      </c>
      <c r="AN174">
        <v>1</v>
      </c>
      <c r="AP174" t="s">
        <v>15187</v>
      </c>
      <c r="AQ174">
        <v>1</v>
      </c>
      <c r="AS174" t="s">
        <v>15187</v>
      </c>
      <c r="AT174">
        <v>1</v>
      </c>
      <c r="AV174" t="s">
        <v>15187</v>
      </c>
      <c r="AW174">
        <v>1</v>
      </c>
      <c r="AY174" t="s">
        <v>15187</v>
      </c>
      <c r="AZ174">
        <v>0</v>
      </c>
      <c r="BB174" t="s">
        <v>15187</v>
      </c>
      <c r="BC174">
        <v>0</v>
      </c>
      <c r="BE174" t="s">
        <v>15186</v>
      </c>
      <c r="BF174">
        <v>0</v>
      </c>
      <c r="BH174" t="s">
        <v>15187</v>
      </c>
      <c r="BI174">
        <v>0</v>
      </c>
      <c r="BK174" t="s">
        <v>15187</v>
      </c>
      <c r="BL174">
        <v>1</v>
      </c>
      <c r="BN174" t="s">
        <v>15187</v>
      </c>
      <c r="BO174">
        <v>0</v>
      </c>
      <c r="BQ174" t="s">
        <v>15187</v>
      </c>
      <c r="BR174">
        <v>0</v>
      </c>
      <c r="BT174" t="s">
        <v>42860</v>
      </c>
      <c r="BW174" t="s">
        <v>43992</v>
      </c>
      <c r="BZ174" t="s">
        <v>43993</v>
      </c>
      <c r="CC174" t="s">
        <v>43994</v>
      </c>
      <c r="CF174" t="s">
        <v>43995</v>
      </c>
      <c r="CI174" t="s">
        <v>43996</v>
      </c>
      <c r="CL174" t="s">
        <v>43997</v>
      </c>
      <c r="CO174" t="s">
        <v>42911</v>
      </c>
      <c r="CR174" t="s">
        <v>43998</v>
      </c>
      <c r="CU174" t="s">
        <v>43999</v>
      </c>
    </row>
    <row r="175" spans="1:99" x14ac:dyDescent="0.3">
      <c r="A175">
        <v>174</v>
      </c>
      <c r="B175" s="1">
        <v>45905.553831018522</v>
      </c>
      <c r="C175" s="1">
        <v>45905.560115740744</v>
      </c>
      <c r="D175" t="s">
        <v>4294</v>
      </c>
      <c r="E175" t="s">
        <v>4295</v>
      </c>
      <c r="F175">
        <v>12</v>
      </c>
      <c r="I175" t="s">
        <v>4295</v>
      </c>
      <c r="L175">
        <v>7</v>
      </c>
      <c r="O175">
        <v>15</v>
      </c>
      <c r="R175" t="s">
        <v>42857</v>
      </c>
      <c r="S175">
        <v>1</v>
      </c>
      <c r="U175" t="s">
        <v>42860</v>
      </c>
      <c r="V175">
        <v>0</v>
      </c>
      <c r="X175" t="s">
        <v>42859</v>
      </c>
      <c r="Y175">
        <v>1</v>
      </c>
      <c r="AA175" t="s">
        <v>42859</v>
      </c>
      <c r="AB175">
        <v>0</v>
      </c>
      <c r="AD175" t="s">
        <v>42861</v>
      </c>
      <c r="AE175">
        <v>1</v>
      </c>
      <c r="AG175" t="s">
        <v>43584</v>
      </c>
      <c r="AH175">
        <v>0</v>
      </c>
      <c r="AJ175" t="s">
        <v>43063</v>
      </c>
      <c r="AK175">
        <v>0</v>
      </c>
      <c r="AM175" t="s">
        <v>43095</v>
      </c>
      <c r="AN175">
        <v>0</v>
      </c>
      <c r="AP175" t="s">
        <v>15187</v>
      </c>
      <c r="AQ175">
        <v>1</v>
      </c>
      <c r="AS175" t="s">
        <v>15187</v>
      </c>
      <c r="AT175">
        <v>1</v>
      </c>
      <c r="AV175" t="s">
        <v>15186</v>
      </c>
      <c r="AW175">
        <v>0</v>
      </c>
      <c r="AY175" t="s">
        <v>15186</v>
      </c>
      <c r="AZ175">
        <v>1</v>
      </c>
      <c r="BB175" t="s">
        <v>15186</v>
      </c>
      <c r="BC175">
        <v>1</v>
      </c>
      <c r="BE175" t="s">
        <v>15187</v>
      </c>
      <c r="BF175">
        <v>1</v>
      </c>
      <c r="BH175" t="s">
        <v>15186</v>
      </c>
      <c r="BI175">
        <v>1</v>
      </c>
      <c r="BK175" t="s">
        <v>15187</v>
      </c>
      <c r="BL175">
        <v>1</v>
      </c>
      <c r="BN175" t="s">
        <v>15186</v>
      </c>
      <c r="BO175">
        <v>1</v>
      </c>
      <c r="BQ175" t="s">
        <v>15186</v>
      </c>
      <c r="BR175">
        <v>1</v>
      </c>
      <c r="BT175" t="s">
        <v>44000</v>
      </c>
      <c r="BW175" t="s">
        <v>44001</v>
      </c>
      <c r="BZ175" t="s">
        <v>44002</v>
      </c>
      <c r="CC175" t="s">
        <v>44003</v>
      </c>
      <c r="CF175" t="s">
        <v>44004</v>
      </c>
      <c r="CI175" t="s">
        <v>44005</v>
      </c>
      <c r="CL175" t="s">
        <v>44006</v>
      </c>
      <c r="CO175" t="s">
        <v>44007</v>
      </c>
      <c r="CR175" t="s">
        <v>44008</v>
      </c>
      <c r="CU175" t="s">
        <v>44009</v>
      </c>
    </row>
    <row r="176" spans="1:99" x14ac:dyDescent="0.3">
      <c r="A176">
        <v>175</v>
      </c>
      <c r="B176" s="1">
        <v>45905.547662037039</v>
      </c>
      <c r="C176" s="1">
        <v>45905.56045138889</v>
      </c>
      <c r="D176" t="s">
        <v>4251</v>
      </c>
      <c r="E176" t="s">
        <v>4252</v>
      </c>
      <c r="F176">
        <v>12</v>
      </c>
      <c r="I176" t="s">
        <v>4252</v>
      </c>
      <c r="L176">
        <v>7</v>
      </c>
      <c r="O176">
        <v>21</v>
      </c>
      <c r="R176" t="s">
        <v>42857</v>
      </c>
      <c r="S176">
        <v>1</v>
      </c>
      <c r="U176" t="s">
        <v>42861</v>
      </c>
      <c r="V176">
        <v>0</v>
      </c>
      <c r="X176" t="s">
        <v>42858</v>
      </c>
      <c r="Y176">
        <v>0</v>
      </c>
      <c r="AA176" t="s">
        <v>42860</v>
      </c>
      <c r="AB176">
        <v>1</v>
      </c>
      <c r="AD176" t="s">
        <v>42859</v>
      </c>
      <c r="AE176">
        <v>0</v>
      </c>
      <c r="AG176" t="s">
        <v>43604</v>
      </c>
      <c r="AH176">
        <v>0</v>
      </c>
      <c r="AJ176" t="s">
        <v>42863</v>
      </c>
      <c r="AK176">
        <v>1</v>
      </c>
      <c r="AM176" t="s">
        <v>42864</v>
      </c>
      <c r="AN176">
        <v>1</v>
      </c>
      <c r="AP176" t="s">
        <v>15187</v>
      </c>
      <c r="AQ176">
        <v>1</v>
      </c>
      <c r="AS176" t="s">
        <v>15187</v>
      </c>
      <c r="AT176">
        <v>1</v>
      </c>
      <c r="AV176" t="s">
        <v>15186</v>
      </c>
      <c r="AW176">
        <v>0</v>
      </c>
      <c r="AY176" t="s">
        <v>15186</v>
      </c>
      <c r="AZ176">
        <v>1</v>
      </c>
      <c r="BB176" t="s">
        <v>15186</v>
      </c>
      <c r="BC176">
        <v>1</v>
      </c>
      <c r="BE176" t="s">
        <v>15187</v>
      </c>
      <c r="BF176">
        <v>1</v>
      </c>
      <c r="BH176" t="s">
        <v>15187</v>
      </c>
      <c r="BI176">
        <v>0</v>
      </c>
      <c r="BK176" t="s">
        <v>15187</v>
      </c>
      <c r="BL176">
        <v>1</v>
      </c>
      <c r="BN176" t="s">
        <v>15186</v>
      </c>
      <c r="BO176">
        <v>1</v>
      </c>
      <c r="BQ176" t="s">
        <v>15186</v>
      </c>
      <c r="BR176">
        <v>1</v>
      </c>
      <c r="BT176" t="s">
        <v>42997</v>
      </c>
      <c r="BW176" t="s">
        <v>42876</v>
      </c>
      <c r="BZ176" t="s">
        <v>44010</v>
      </c>
      <c r="CC176" t="s">
        <v>44011</v>
      </c>
      <c r="CF176" t="s">
        <v>44012</v>
      </c>
      <c r="CI176" t="s">
        <v>43632</v>
      </c>
      <c r="CL176" t="s">
        <v>44013</v>
      </c>
      <c r="CO176" t="s">
        <v>42911</v>
      </c>
      <c r="CR176" t="s">
        <v>44014</v>
      </c>
      <c r="CU176" t="s">
        <v>44015</v>
      </c>
    </row>
    <row r="177" spans="1:99" x14ac:dyDescent="0.3">
      <c r="A177">
        <v>176</v>
      </c>
      <c r="B177" s="1">
        <v>45905.550694444442</v>
      </c>
      <c r="C177" s="1">
        <v>45905.560474537036</v>
      </c>
      <c r="D177" t="s">
        <v>4429</v>
      </c>
      <c r="E177" t="s">
        <v>4430</v>
      </c>
      <c r="F177">
        <v>18</v>
      </c>
      <c r="I177" t="s">
        <v>4430</v>
      </c>
      <c r="L177">
        <v>7</v>
      </c>
      <c r="O177">
        <v>28</v>
      </c>
      <c r="R177" t="s">
        <v>42857</v>
      </c>
      <c r="S177">
        <v>1</v>
      </c>
      <c r="U177" t="s">
        <v>42858</v>
      </c>
      <c r="V177">
        <v>1</v>
      </c>
      <c r="X177" t="s">
        <v>42859</v>
      </c>
      <c r="Y177">
        <v>1</v>
      </c>
      <c r="AA177" t="s">
        <v>42860</v>
      </c>
      <c r="AB177">
        <v>1</v>
      </c>
      <c r="AD177" t="s">
        <v>42861</v>
      </c>
      <c r="AE177">
        <v>1</v>
      </c>
      <c r="AG177" t="s">
        <v>43534</v>
      </c>
      <c r="AH177">
        <v>1</v>
      </c>
      <c r="AJ177" t="s">
        <v>42863</v>
      </c>
      <c r="AK177">
        <v>1</v>
      </c>
      <c r="AM177" t="s">
        <v>42864</v>
      </c>
      <c r="AN177">
        <v>1</v>
      </c>
      <c r="AP177" t="s">
        <v>15187</v>
      </c>
      <c r="AQ177">
        <v>1</v>
      </c>
      <c r="AS177" t="s">
        <v>15187</v>
      </c>
      <c r="AT177">
        <v>1</v>
      </c>
      <c r="AV177" t="s">
        <v>15187</v>
      </c>
      <c r="AW177">
        <v>1</v>
      </c>
      <c r="AY177" t="s">
        <v>15186</v>
      </c>
      <c r="AZ177">
        <v>1</v>
      </c>
      <c r="BB177" t="s">
        <v>15186</v>
      </c>
      <c r="BC177">
        <v>1</v>
      </c>
      <c r="BE177" t="s">
        <v>15187</v>
      </c>
      <c r="BF177">
        <v>1</v>
      </c>
      <c r="BH177" t="s">
        <v>15186</v>
      </c>
      <c r="BI177">
        <v>1</v>
      </c>
      <c r="BK177" t="s">
        <v>15187</v>
      </c>
      <c r="BL177">
        <v>1</v>
      </c>
      <c r="BN177" t="s">
        <v>15186</v>
      </c>
      <c r="BO177">
        <v>1</v>
      </c>
      <c r="BQ177" t="s">
        <v>15186</v>
      </c>
      <c r="BR177">
        <v>1</v>
      </c>
      <c r="BT177" t="s">
        <v>42865</v>
      </c>
      <c r="BW177" t="s">
        <v>42876</v>
      </c>
      <c r="BZ177" t="s">
        <v>43971</v>
      </c>
      <c r="CC177" t="s">
        <v>43972</v>
      </c>
      <c r="CF177" t="s">
        <v>42945</v>
      </c>
      <c r="CI177" t="s">
        <v>43973</v>
      </c>
      <c r="CL177" t="s">
        <v>43974</v>
      </c>
      <c r="CO177" t="s">
        <v>42994</v>
      </c>
      <c r="CR177" t="s">
        <v>42995</v>
      </c>
      <c r="CU177" t="s">
        <v>43032</v>
      </c>
    </row>
    <row r="178" spans="1:99" x14ac:dyDescent="0.3">
      <c r="A178">
        <v>177</v>
      </c>
      <c r="B178" s="1">
        <v>45905.549837962964</v>
      </c>
      <c r="C178" s="1">
        <v>45905.561631944445</v>
      </c>
      <c r="D178" t="s">
        <v>4303</v>
      </c>
      <c r="E178" t="s">
        <v>4304</v>
      </c>
      <c r="F178">
        <v>13</v>
      </c>
      <c r="I178" t="s">
        <v>4304</v>
      </c>
      <c r="L178">
        <v>7</v>
      </c>
      <c r="O178">
        <v>30</v>
      </c>
      <c r="R178" t="s">
        <v>42857</v>
      </c>
      <c r="S178">
        <v>1</v>
      </c>
      <c r="U178" t="s">
        <v>42859</v>
      </c>
      <c r="V178">
        <v>0</v>
      </c>
      <c r="X178" t="s">
        <v>42858</v>
      </c>
      <c r="Y178">
        <v>0</v>
      </c>
      <c r="AA178" t="s">
        <v>42860</v>
      </c>
      <c r="AB178">
        <v>1</v>
      </c>
      <c r="AD178" t="s">
        <v>42861</v>
      </c>
      <c r="AE178">
        <v>1</v>
      </c>
      <c r="AG178" t="s">
        <v>43584</v>
      </c>
      <c r="AH178">
        <v>0</v>
      </c>
      <c r="AJ178" t="s">
        <v>42863</v>
      </c>
      <c r="AK178">
        <v>1</v>
      </c>
      <c r="AM178" t="s">
        <v>42864</v>
      </c>
      <c r="AN178">
        <v>1</v>
      </c>
      <c r="AP178" t="s">
        <v>15187</v>
      </c>
      <c r="AQ178">
        <v>1</v>
      </c>
      <c r="AS178" t="s">
        <v>15187</v>
      </c>
      <c r="AT178">
        <v>1</v>
      </c>
      <c r="AV178" t="s">
        <v>15186</v>
      </c>
      <c r="AW178">
        <v>0</v>
      </c>
      <c r="AY178" t="s">
        <v>15186</v>
      </c>
      <c r="AZ178">
        <v>1</v>
      </c>
      <c r="BB178" t="s">
        <v>15186</v>
      </c>
      <c r="BC178">
        <v>1</v>
      </c>
      <c r="BE178" t="s">
        <v>15187</v>
      </c>
      <c r="BF178">
        <v>1</v>
      </c>
      <c r="BH178" t="s">
        <v>15186</v>
      </c>
      <c r="BI178">
        <v>1</v>
      </c>
      <c r="BK178" t="s">
        <v>15187</v>
      </c>
      <c r="BL178">
        <v>1</v>
      </c>
      <c r="BN178" t="s">
        <v>15186</v>
      </c>
      <c r="BO178">
        <v>1</v>
      </c>
      <c r="BQ178" t="s">
        <v>15187</v>
      </c>
      <c r="BR178">
        <v>0</v>
      </c>
      <c r="BT178" t="s">
        <v>44016</v>
      </c>
      <c r="BW178" t="s">
        <v>44017</v>
      </c>
      <c r="BZ178" t="s">
        <v>44018</v>
      </c>
      <c r="CC178" t="s">
        <v>43630</v>
      </c>
      <c r="CF178" t="s">
        <v>43817</v>
      </c>
      <c r="CI178" t="s">
        <v>43883</v>
      </c>
      <c r="CL178" t="s">
        <v>44019</v>
      </c>
      <c r="CO178" t="s">
        <v>42987</v>
      </c>
      <c r="CR178" t="s">
        <v>42948</v>
      </c>
      <c r="CU178" t="s">
        <v>43590</v>
      </c>
    </row>
    <row r="179" spans="1:99" x14ac:dyDescent="0.3">
      <c r="A179">
        <v>178</v>
      </c>
      <c r="B179" s="1">
        <v>45905.547500000001</v>
      </c>
      <c r="C179" s="1">
        <v>45905.561851851853</v>
      </c>
      <c r="D179" t="s">
        <v>4354</v>
      </c>
      <c r="E179" t="s">
        <v>4355</v>
      </c>
      <c r="F179">
        <v>14</v>
      </c>
      <c r="I179" t="s">
        <v>16151</v>
      </c>
      <c r="L179">
        <v>7</v>
      </c>
      <c r="O179">
        <v>39</v>
      </c>
      <c r="R179" t="s">
        <v>42857</v>
      </c>
      <c r="S179">
        <v>1</v>
      </c>
      <c r="U179" t="s">
        <v>42859</v>
      </c>
      <c r="V179">
        <v>0</v>
      </c>
      <c r="X179" t="s">
        <v>42859</v>
      </c>
      <c r="Y179">
        <v>1</v>
      </c>
      <c r="AA179" t="s">
        <v>42860</v>
      </c>
      <c r="AB179">
        <v>1</v>
      </c>
      <c r="AD179" t="s">
        <v>42861</v>
      </c>
      <c r="AE179">
        <v>1</v>
      </c>
      <c r="AG179" t="s">
        <v>43534</v>
      </c>
      <c r="AH179">
        <v>1</v>
      </c>
      <c r="AJ179" t="s">
        <v>42863</v>
      </c>
      <c r="AK179">
        <v>1</v>
      </c>
      <c r="AM179" t="s">
        <v>42864</v>
      </c>
      <c r="AN179">
        <v>1</v>
      </c>
      <c r="AP179" t="s">
        <v>15186</v>
      </c>
      <c r="AQ179">
        <v>0</v>
      </c>
      <c r="AS179" t="s">
        <v>15187</v>
      </c>
      <c r="AT179">
        <v>1</v>
      </c>
      <c r="AV179" t="s">
        <v>15187</v>
      </c>
      <c r="AW179">
        <v>1</v>
      </c>
      <c r="AY179" t="s">
        <v>15187</v>
      </c>
      <c r="AZ179">
        <v>0</v>
      </c>
      <c r="BB179" t="s">
        <v>15186</v>
      </c>
      <c r="BC179">
        <v>1</v>
      </c>
      <c r="BE179" t="s">
        <v>15187</v>
      </c>
      <c r="BF179">
        <v>1</v>
      </c>
      <c r="BH179" t="s">
        <v>15186</v>
      </c>
      <c r="BI179">
        <v>1</v>
      </c>
      <c r="BK179" t="s">
        <v>15187</v>
      </c>
      <c r="BL179">
        <v>1</v>
      </c>
      <c r="BN179" t="s">
        <v>15186</v>
      </c>
      <c r="BO179">
        <v>1</v>
      </c>
      <c r="BQ179" t="s">
        <v>15187</v>
      </c>
      <c r="BR179">
        <v>0</v>
      </c>
      <c r="BT179" t="s">
        <v>44020</v>
      </c>
      <c r="BW179" t="s">
        <v>42876</v>
      </c>
      <c r="BZ179" t="s">
        <v>44021</v>
      </c>
      <c r="CC179" t="s">
        <v>44022</v>
      </c>
      <c r="CF179" t="s">
        <v>44023</v>
      </c>
      <c r="CI179" t="s">
        <v>44024</v>
      </c>
      <c r="CL179" t="s">
        <v>44025</v>
      </c>
      <c r="CO179" t="s">
        <v>44026</v>
      </c>
      <c r="CR179" t="s">
        <v>42948</v>
      </c>
      <c r="CU179" t="s">
        <v>44027</v>
      </c>
    </row>
    <row r="180" spans="1:99" x14ac:dyDescent="0.3">
      <c r="A180">
        <v>179</v>
      </c>
      <c r="B180" s="1">
        <v>45905.548321759263</v>
      </c>
      <c r="C180" s="1">
        <v>45905.562627314815</v>
      </c>
      <c r="D180" t="s">
        <v>4334</v>
      </c>
      <c r="E180" t="s">
        <v>4335</v>
      </c>
      <c r="F180">
        <v>15</v>
      </c>
      <c r="I180" t="s">
        <v>16076</v>
      </c>
      <c r="L180">
        <v>7</v>
      </c>
      <c r="O180">
        <v>23</v>
      </c>
      <c r="R180" t="s">
        <v>42857</v>
      </c>
      <c r="S180">
        <v>1</v>
      </c>
      <c r="U180" t="s">
        <v>42859</v>
      </c>
      <c r="V180">
        <v>0</v>
      </c>
      <c r="X180" t="s">
        <v>42858</v>
      </c>
      <c r="Y180">
        <v>0</v>
      </c>
      <c r="AA180" t="s">
        <v>42860</v>
      </c>
      <c r="AB180">
        <v>1</v>
      </c>
      <c r="AD180" t="s">
        <v>42861</v>
      </c>
      <c r="AE180">
        <v>1</v>
      </c>
      <c r="AG180" t="s">
        <v>43534</v>
      </c>
      <c r="AH180">
        <v>1</v>
      </c>
      <c r="AJ180" t="s">
        <v>42863</v>
      </c>
      <c r="AK180">
        <v>1</v>
      </c>
      <c r="AM180" t="s">
        <v>42864</v>
      </c>
      <c r="AN180">
        <v>1</v>
      </c>
      <c r="AP180" t="s">
        <v>15187</v>
      </c>
      <c r="AQ180">
        <v>1</v>
      </c>
      <c r="AS180" t="s">
        <v>15187</v>
      </c>
      <c r="AT180">
        <v>1</v>
      </c>
      <c r="AV180" t="s">
        <v>15186</v>
      </c>
      <c r="AW180">
        <v>0</v>
      </c>
      <c r="AY180" t="s">
        <v>15186</v>
      </c>
      <c r="AZ180">
        <v>1</v>
      </c>
      <c r="BB180" t="s">
        <v>15186</v>
      </c>
      <c r="BC180">
        <v>1</v>
      </c>
      <c r="BE180" t="s">
        <v>15187</v>
      </c>
      <c r="BF180">
        <v>1</v>
      </c>
      <c r="BH180" t="s">
        <v>15186</v>
      </c>
      <c r="BI180">
        <v>1</v>
      </c>
      <c r="BK180" t="s">
        <v>15187</v>
      </c>
      <c r="BL180">
        <v>1</v>
      </c>
      <c r="BN180" t="s">
        <v>15186</v>
      </c>
      <c r="BO180">
        <v>1</v>
      </c>
      <c r="BQ180" t="s">
        <v>15186</v>
      </c>
      <c r="BR180">
        <v>1</v>
      </c>
      <c r="BT180" t="s">
        <v>44028</v>
      </c>
      <c r="BW180" t="s">
        <v>44029</v>
      </c>
      <c r="BZ180" t="s">
        <v>44030</v>
      </c>
      <c r="CC180" t="s">
        <v>44031</v>
      </c>
      <c r="CF180" t="s">
        <v>44032</v>
      </c>
      <c r="CI180" t="s">
        <v>44033</v>
      </c>
      <c r="CL180" t="s">
        <v>44034</v>
      </c>
      <c r="CO180" t="s">
        <v>42987</v>
      </c>
      <c r="CR180" t="s">
        <v>44035</v>
      </c>
      <c r="CU180" t="s">
        <v>44036</v>
      </c>
    </row>
    <row r="181" spans="1:99" x14ac:dyDescent="0.3">
      <c r="A181">
        <v>180</v>
      </c>
      <c r="B181" s="1">
        <v>45905.550706018519</v>
      </c>
      <c r="C181" s="1">
        <v>45905.563043981485</v>
      </c>
      <c r="D181" t="s">
        <v>4323</v>
      </c>
      <c r="E181" t="s">
        <v>4324</v>
      </c>
      <c r="F181">
        <v>6</v>
      </c>
      <c r="I181" t="s">
        <v>4324</v>
      </c>
      <c r="L181">
        <v>7</v>
      </c>
      <c r="O181">
        <v>11</v>
      </c>
      <c r="R181" t="s">
        <v>42857</v>
      </c>
      <c r="S181">
        <v>1</v>
      </c>
      <c r="U181" t="s">
        <v>42859</v>
      </c>
      <c r="V181">
        <v>0</v>
      </c>
      <c r="X181" t="s">
        <v>42858</v>
      </c>
      <c r="Y181">
        <v>0</v>
      </c>
      <c r="AA181" t="s">
        <v>42860</v>
      </c>
      <c r="AB181">
        <v>1</v>
      </c>
      <c r="AD181" t="s">
        <v>42861</v>
      </c>
      <c r="AE181">
        <v>1</v>
      </c>
      <c r="AG181" t="s">
        <v>43534</v>
      </c>
      <c r="AH181">
        <v>1</v>
      </c>
      <c r="AJ181" t="s">
        <v>43063</v>
      </c>
      <c r="AK181">
        <v>0</v>
      </c>
      <c r="AM181" t="s">
        <v>43095</v>
      </c>
      <c r="AN181">
        <v>0</v>
      </c>
      <c r="AP181" t="s">
        <v>15187</v>
      </c>
      <c r="AQ181">
        <v>1</v>
      </c>
      <c r="AS181" t="s">
        <v>15186</v>
      </c>
      <c r="AT181">
        <v>0</v>
      </c>
      <c r="AV181" t="s">
        <v>15187</v>
      </c>
      <c r="AW181">
        <v>1</v>
      </c>
      <c r="AY181" t="s">
        <v>15187</v>
      </c>
      <c r="AZ181">
        <v>0</v>
      </c>
      <c r="BB181" t="s">
        <v>15187</v>
      </c>
      <c r="BC181">
        <v>0</v>
      </c>
      <c r="BE181" t="s">
        <v>15186</v>
      </c>
      <c r="BF181">
        <v>0</v>
      </c>
      <c r="BH181" t="s">
        <v>15187</v>
      </c>
      <c r="BI181">
        <v>0</v>
      </c>
      <c r="BK181" t="s">
        <v>15186</v>
      </c>
      <c r="BL181">
        <v>0</v>
      </c>
      <c r="BN181" t="s">
        <v>15187</v>
      </c>
      <c r="BO181">
        <v>0</v>
      </c>
      <c r="BQ181" t="s">
        <v>15187</v>
      </c>
      <c r="BR181">
        <v>0</v>
      </c>
      <c r="BT181" t="s">
        <v>42911</v>
      </c>
      <c r="BW181" t="s">
        <v>42876</v>
      </c>
      <c r="BZ181" t="s">
        <v>44037</v>
      </c>
      <c r="CC181" t="s">
        <v>44038</v>
      </c>
      <c r="CF181" t="s">
        <v>44039</v>
      </c>
      <c r="CI181" t="s">
        <v>44040</v>
      </c>
      <c r="CL181" t="s">
        <v>44041</v>
      </c>
      <c r="CO181" t="s">
        <v>44042</v>
      </c>
      <c r="CR181" t="s">
        <v>43129</v>
      </c>
      <c r="CU181" t="s">
        <v>43590</v>
      </c>
    </row>
    <row r="182" spans="1:99" x14ac:dyDescent="0.3">
      <c r="A182">
        <v>181</v>
      </c>
      <c r="B182" s="1">
        <v>45905.551631944443</v>
      </c>
      <c r="C182" s="1">
        <v>45905.563240740739</v>
      </c>
      <c r="D182" t="s">
        <v>4276</v>
      </c>
      <c r="E182" t="s">
        <v>4277</v>
      </c>
      <c r="F182">
        <v>6</v>
      </c>
      <c r="I182" t="s">
        <v>4277</v>
      </c>
      <c r="L182">
        <v>7</v>
      </c>
      <c r="O182">
        <v>4</v>
      </c>
      <c r="R182" t="s">
        <v>42857</v>
      </c>
      <c r="S182">
        <v>1</v>
      </c>
      <c r="U182" t="s">
        <v>42859</v>
      </c>
      <c r="V182">
        <v>0</v>
      </c>
      <c r="X182" t="s">
        <v>42858</v>
      </c>
      <c r="Y182">
        <v>0</v>
      </c>
      <c r="AA182" t="s">
        <v>42860</v>
      </c>
      <c r="AB182">
        <v>1</v>
      </c>
      <c r="AD182" t="s">
        <v>42861</v>
      </c>
      <c r="AE182">
        <v>1</v>
      </c>
      <c r="AG182" t="s">
        <v>43534</v>
      </c>
      <c r="AH182">
        <v>1</v>
      </c>
      <c r="AJ182" t="s">
        <v>43063</v>
      </c>
      <c r="AK182">
        <v>0</v>
      </c>
      <c r="AM182" t="s">
        <v>43095</v>
      </c>
      <c r="AN182">
        <v>0</v>
      </c>
      <c r="AP182" t="s">
        <v>15187</v>
      </c>
      <c r="AQ182">
        <v>1</v>
      </c>
      <c r="AS182" t="s">
        <v>15186</v>
      </c>
      <c r="AT182">
        <v>0</v>
      </c>
      <c r="AV182" t="s">
        <v>15187</v>
      </c>
      <c r="AW182">
        <v>1</v>
      </c>
      <c r="AY182" t="s">
        <v>15187</v>
      </c>
      <c r="AZ182">
        <v>0</v>
      </c>
      <c r="BB182" t="s">
        <v>15187</v>
      </c>
      <c r="BC182">
        <v>0</v>
      </c>
      <c r="BE182" t="s">
        <v>15186</v>
      </c>
      <c r="BF182">
        <v>0</v>
      </c>
      <c r="BH182" t="s">
        <v>15187</v>
      </c>
      <c r="BI182">
        <v>0</v>
      </c>
      <c r="BK182" t="s">
        <v>15186</v>
      </c>
      <c r="BL182">
        <v>0</v>
      </c>
      <c r="BN182" t="s">
        <v>15187</v>
      </c>
      <c r="BO182">
        <v>0</v>
      </c>
      <c r="BQ182" t="s">
        <v>15187</v>
      </c>
      <c r="BR182">
        <v>0</v>
      </c>
      <c r="BT182" t="s">
        <v>42911</v>
      </c>
      <c r="BW182" t="s">
        <v>44043</v>
      </c>
      <c r="BZ182" t="s">
        <v>44044</v>
      </c>
      <c r="CC182" t="s">
        <v>44045</v>
      </c>
      <c r="CF182" t="s">
        <v>44046</v>
      </c>
      <c r="CI182" t="s">
        <v>43883</v>
      </c>
      <c r="CL182" t="s">
        <v>44047</v>
      </c>
      <c r="CO182" t="s">
        <v>44042</v>
      </c>
      <c r="CR182" t="s">
        <v>44048</v>
      </c>
      <c r="CU182" t="s">
        <v>44049</v>
      </c>
    </row>
    <row r="183" spans="1:99" x14ac:dyDescent="0.3">
      <c r="A183">
        <v>182</v>
      </c>
      <c r="B183" s="1">
        <v>45905.551747685182</v>
      </c>
      <c r="C183" s="1">
        <v>45905.563703703701</v>
      </c>
      <c r="D183" t="s">
        <v>4415</v>
      </c>
      <c r="E183" t="s">
        <v>4416</v>
      </c>
      <c r="F183">
        <v>16</v>
      </c>
      <c r="I183" t="s">
        <v>4416</v>
      </c>
      <c r="L183">
        <v>7</v>
      </c>
      <c r="O183">
        <v>7</v>
      </c>
      <c r="R183" t="s">
        <v>42857</v>
      </c>
      <c r="S183">
        <v>1</v>
      </c>
      <c r="U183" t="s">
        <v>42858</v>
      </c>
      <c r="V183">
        <v>1</v>
      </c>
      <c r="X183" t="s">
        <v>42859</v>
      </c>
      <c r="Y183">
        <v>1</v>
      </c>
      <c r="AA183" t="s">
        <v>42860</v>
      </c>
      <c r="AB183">
        <v>1</v>
      </c>
      <c r="AD183" t="s">
        <v>42861</v>
      </c>
      <c r="AE183">
        <v>1</v>
      </c>
      <c r="AG183" t="s">
        <v>43695</v>
      </c>
      <c r="AH183">
        <v>0</v>
      </c>
      <c r="AJ183" t="s">
        <v>42863</v>
      </c>
      <c r="AK183">
        <v>1</v>
      </c>
      <c r="AM183" t="s">
        <v>42864</v>
      </c>
      <c r="AN183">
        <v>1</v>
      </c>
      <c r="AP183" t="s">
        <v>15187</v>
      </c>
      <c r="AQ183">
        <v>1</v>
      </c>
      <c r="AS183" t="s">
        <v>15187</v>
      </c>
      <c r="AT183">
        <v>1</v>
      </c>
      <c r="AV183" t="s">
        <v>15186</v>
      </c>
      <c r="AW183">
        <v>0</v>
      </c>
      <c r="AY183" t="s">
        <v>15186</v>
      </c>
      <c r="AZ183">
        <v>1</v>
      </c>
      <c r="BB183" t="s">
        <v>15186</v>
      </c>
      <c r="BC183">
        <v>1</v>
      </c>
      <c r="BE183" t="s">
        <v>15187</v>
      </c>
      <c r="BF183">
        <v>1</v>
      </c>
      <c r="BH183" t="s">
        <v>15186</v>
      </c>
      <c r="BI183">
        <v>1</v>
      </c>
      <c r="BK183" t="s">
        <v>15187</v>
      </c>
      <c r="BL183">
        <v>1</v>
      </c>
      <c r="BN183" t="s">
        <v>15186</v>
      </c>
      <c r="BO183">
        <v>1</v>
      </c>
      <c r="BQ183" t="s">
        <v>15186</v>
      </c>
      <c r="BR183">
        <v>1</v>
      </c>
      <c r="BT183" t="s">
        <v>42865</v>
      </c>
      <c r="BW183" t="s">
        <v>43161</v>
      </c>
      <c r="BZ183" t="s">
        <v>44050</v>
      </c>
      <c r="CC183" t="s">
        <v>44051</v>
      </c>
      <c r="CF183" t="s">
        <v>44052</v>
      </c>
      <c r="CI183" t="s">
        <v>44053</v>
      </c>
      <c r="CL183" t="s">
        <v>44054</v>
      </c>
      <c r="CO183" t="s">
        <v>44055</v>
      </c>
      <c r="CR183" t="s">
        <v>44056</v>
      </c>
      <c r="CU183" t="s">
        <v>44057</v>
      </c>
    </row>
    <row r="184" spans="1:99" x14ac:dyDescent="0.3">
      <c r="A184">
        <v>183</v>
      </c>
      <c r="B184" s="1">
        <v>45905.552615740744</v>
      </c>
      <c r="C184" s="1">
        <v>45905.563715277778</v>
      </c>
      <c r="D184" t="s">
        <v>4509</v>
      </c>
      <c r="E184" t="s">
        <v>4510</v>
      </c>
      <c r="F184">
        <v>17</v>
      </c>
      <c r="I184" t="s">
        <v>4510</v>
      </c>
      <c r="L184">
        <v>7</v>
      </c>
      <c r="O184">
        <v>13</v>
      </c>
      <c r="R184" t="s">
        <v>42857</v>
      </c>
      <c r="S184">
        <v>1</v>
      </c>
      <c r="U184" t="s">
        <v>42858</v>
      </c>
      <c r="V184">
        <v>1</v>
      </c>
      <c r="X184" t="s">
        <v>42859</v>
      </c>
      <c r="Y184">
        <v>1</v>
      </c>
      <c r="AA184" t="s">
        <v>42860</v>
      </c>
      <c r="AB184">
        <v>1</v>
      </c>
      <c r="AD184" t="s">
        <v>42861</v>
      </c>
      <c r="AE184">
        <v>1</v>
      </c>
      <c r="AG184" t="s">
        <v>43584</v>
      </c>
      <c r="AH184">
        <v>0</v>
      </c>
      <c r="AJ184" t="s">
        <v>42863</v>
      </c>
      <c r="AK184">
        <v>1</v>
      </c>
      <c r="AM184" t="s">
        <v>42864</v>
      </c>
      <c r="AN184">
        <v>1</v>
      </c>
      <c r="AP184" t="s">
        <v>15187</v>
      </c>
      <c r="AQ184">
        <v>1</v>
      </c>
      <c r="AS184" t="s">
        <v>15187</v>
      </c>
      <c r="AT184">
        <v>1</v>
      </c>
      <c r="AV184" t="s">
        <v>15187</v>
      </c>
      <c r="AW184">
        <v>1</v>
      </c>
      <c r="AY184" t="s">
        <v>15186</v>
      </c>
      <c r="AZ184">
        <v>1</v>
      </c>
      <c r="BB184" t="s">
        <v>15186</v>
      </c>
      <c r="BC184">
        <v>1</v>
      </c>
      <c r="BE184" t="s">
        <v>15187</v>
      </c>
      <c r="BF184">
        <v>1</v>
      </c>
      <c r="BH184" t="s">
        <v>15186</v>
      </c>
      <c r="BI184">
        <v>1</v>
      </c>
      <c r="BK184" t="s">
        <v>15187</v>
      </c>
      <c r="BL184">
        <v>1</v>
      </c>
      <c r="BN184" t="s">
        <v>15186</v>
      </c>
      <c r="BO184">
        <v>1</v>
      </c>
      <c r="BQ184" t="s">
        <v>15186</v>
      </c>
      <c r="BR184">
        <v>1</v>
      </c>
      <c r="BT184" t="s">
        <v>42865</v>
      </c>
      <c r="BW184" t="s">
        <v>42876</v>
      </c>
      <c r="BZ184" t="s">
        <v>43971</v>
      </c>
      <c r="CC184" t="s">
        <v>43972</v>
      </c>
      <c r="CF184" t="s">
        <v>42945</v>
      </c>
      <c r="CI184" t="s">
        <v>43973</v>
      </c>
      <c r="CL184" t="s">
        <v>43974</v>
      </c>
      <c r="CO184" t="s">
        <v>42994</v>
      </c>
      <c r="CR184" t="s">
        <v>42995</v>
      </c>
      <c r="CU184" t="s">
        <v>43032</v>
      </c>
    </row>
    <row r="185" spans="1:99" x14ac:dyDescent="0.3">
      <c r="A185">
        <v>184</v>
      </c>
      <c r="B185" s="1">
        <v>45905.551817129628</v>
      </c>
      <c r="C185" s="1">
        <v>45905.563761574071</v>
      </c>
      <c r="D185" t="s">
        <v>14435</v>
      </c>
      <c r="E185" t="s">
        <v>14436</v>
      </c>
      <c r="F185">
        <v>17</v>
      </c>
      <c r="I185" t="s">
        <v>40872</v>
      </c>
      <c r="L185">
        <v>7</v>
      </c>
      <c r="O185">
        <v>16</v>
      </c>
      <c r="R185" t="s">
        <v>42857</v>
      </c>
      <c r="S185">
        <v>1</v>
      </c>
      <c r="U185" t="s">
        <v>42858</v>
      </c>
      <c r="V185">
        <v>1</v>
      </c>
      <c r="X185" t="s">
        <v>42859</v>
      </c>
      <c r="Y185">
        <v>1</v>
      </c>
      <c r="AA185" t="s">
        <v>42860</v>
      </c>
      <c r="AB185">
        <v>1</v>
      </c>
      <c r="AD185" t="s">
        <v>42861</v>
      </c>
      <c r="AE185">
        <v>1</v>
      </c>
      <c r="AG185" t="s">
        <v>43534</v>
      </c>
      <c r="AH185">
        <v>1</v>
      </c>
      <c r="AJ185" t="s">
        <v>42863</v>
      </c>
      <c r="AK185">
        <v>1</v>
      </c>
      <c r="AM185" t="s">
        <v>42864</v>
      </c>
      <c r="AN185">
        <v>1</v>
      </c>
      <c r="AP185" t="s">
        <v>15187</v>
      </c>
      <c r="AQ185">
        <v>1</v>
      </c>
      <c r="AS185" t="s">
        <v>15187</v>
      </c>
      <c r="AT185">
        <v>1</v>
      </c>
      <c r="AV185" t="s">
        <v>15186</v>
      </c>
      <c r="AW185">
        <v>0</v>
      </c>
      <c r="AY185" t="s">
        <v>15186</v>
      </c>
      <c r="AZ185">
        <v>1</v>
      </c>
      <c r="BB185" t="s">
        <v>15186</v>
      </c>
      <c r="BC185">
        <v>1</v>
      </c>
      <c r="BE185" t="s">
        <v>15187</v>
      </c>
      <c r="BF185">
        <v>1</v>
      </c>
      <c r="BH185" t="s">
        <v>15186</v>
      </c>
      <c r="BI185">
        <v>1</v>
      </c>
      <c r="BK185" t="s">
        <v>15187</v>
      </c>
      <c r="BL185">
        <v>1</v>
      </c>
      <c r="BN185" t="s">
        <v>15186</v>
      </c>
      <c r="BO185">
        <v>1</v>
      </c>
      <c r="BQ185" t="s">
        <v>15186</v>
      </c>
      <c r="BR185">
        <v>1</v>
      </c>
      <c r="BT185" t="s">
        <v>42865</v>
      </c>
      <c r="BW185" t="s">
        <v>43161</v>
      </c>
      <c r="BZ185" t="s">
        <v>44058</v>
      </c>
      <c r="CC185" t="s">
        <v>44059</v>
      </c>
      <c r="CF185" t="s">
        <v>44060</v>
      </c>
      <c r="CI185" t="s">
        <v>44061</v>
      </c>
      <c r="CL185" t="s">
        <v>44062</v>
      </c>
      <c r="CO185" t="s">
        <v>44063</v>
      </c>
      <c r="CR185" t="s">
        <v>44064</v>
      </c>
      <c r="CU185" t="s">
        <v>44065</v>
      </c>
    </row>
    <row r="186" spans="1:99" x14ac:dyDescent="0.3">
      <c r="A186">
        <v>185</v>
      </c>
      <c r="B186" s="1">
        <v>45905.564236111109</v>
      </c>
      <c r="C186" s="1">
        <v>45905.564351851855</v>
      </c>
      <c r="D186" t="s">
        <v>4386</v>
      </c>
      <c r="E186" t="s">
        <v>4387</v>
      </c>
      <c r="F186">
        <v>18</v>
      </c>
      <c r="I186" t="s">
        <v>12705</v>
      </c>
      <c r="L186">
        <v>7</v>
      </c>
      <c r="O186">
        <v>25</v>
      </c>
      <c r="R186" t="s">
        <v>42857</v>
      </c>
      <c r="S186">
        <v>1</v>
      </c>
      <c r="U186" t="s">
        <v>42858</v>
      </c>
      <c r="V186">
        <v>1</v>
      </c>
      <c r="X186" t="s">
        <v>42859</v>
      </c>
      <c r="Y186">
        <v>1</v>
      </c>
      <c r="AA186" t="s">
        <v>42860</v>
      </c>
      <c r="AB186">
        <v>1</v>
      </c>
      <c r="AD186" t="s">
        <v>42861</v>
      </c>
      <c r="AE186">
        <v>1</v>
      </c>
      <c r="AG186" t="s">
        <v>43534</v>
      </c>
      <c r="AH186">
        <v>1</v>
      </c>
      <c r="AJ186" t="s">
        <v>42863</v>
      </c>
      <c r="AK186">
        <v>1</v>
      </c>
      <c r="AM186" t="s">
        <v>42864</v>
      </c>
      <c r="AN186">
        <v>1</v>
      </c>
      <c r="AP186" t="s">
        <v>15187</v>
      </c>
      <c r="AQ186">
        <v>1</v>
      </c>
      <c r="AS186" t="s">
        <v>15187</v>
      </c>
      <c r="AT186">
        <v>1</v>
      </c>
      <c r="AV186" t="s">
        <v>15187</v>
      </c>
      <c r="AW186">
        <v>1</v>
      </c>
      <c r="AY186" t="s">
        <v>15186</v>
      </c>
      <c r="AZ186">
        <v>1</v>
      </c>
      <c r="BB186" t="s">
        <v>15186</v>
      </c>
      <c r="BC186">
        <v>1</v>
      </c>
      <c r="BE186" t="s">
        <v>15187</v>
      </c>
      <c r="BF186">
        <v>1</v>
      </c>
      <c r="BH186" t="s">
        <v>15186</v>
      </c>
      <c r="BI186">
        <v>1</v>
      </c>
      <c r="BK186" t="s">
        <v>15187</v>
      </c>
      <c r="BL186">
        <v>1</v>
      </c>
      <c r="BN186" t="s">
        <v>15186</v>
      </c>
      <c r="BO186">
        <v>1</v>
      </c>
      <c r="BQ186" t="s">
        <v>15186</v>
      </c>
      <c r="BR186">
        <v>1</v>
      </c>
      <c r="BT186" t="s">
        <v>42865</v>
      </c>
      <c r="BW186" t="s">
        <v>42876</v>
      </c>
      <c r="BZ186" t="s">
        <v>43971</v>
      </c>
      <c r="CC186" t="s">
        <v>43972</v>
      </c>
      <c r="CF186" t="s">
        <v>42945</v>
      </c>
      <c r="CI186" t="s">
        <v>43973</v>
      </c>
      <c r="CL186" t="s">
        <v>43974</v>
      </c>
      <c r="CO186" t="s">
        <v>42994</v>
      </c>
      <c r="CR186" t="s">
        <v>42995</v>
      </c>
      <c r="CU186" t="s">
        <v>42995</v>
      </c>
    </row>
    <row r="187" spans="1:99" x14ac:dyDescent="0.3">
      <c r="A187">
        <v>186</v>
      </c>
      <c r="B187" s="1">
        <v>45905.550833333335</v>
      </c>
      <c r="C187" s="1">
        <v>45905.564733796295</v>
      </c>
      <c r="D187" t="s">
        <v>4423</v>
      </c>
      <c r="E187" t="s">
        <v>4424</v>
      </c>
      <c r="F187">
        <v>16</v>
      </c>
      <c r="I187" t="s">
        <v>4424</v>
      </c>
      <c r="L187">
        <v>7</v>
      </c>
      <c r="O187">
        <v>34</v>
      </c>
      <c r="R187" t="s">
        <v>42857</v>
      </c>
      <c r="S187">
        <v>1</v>
      </c>
      <c r="U187" t="s">
        <v>42858</v>
      </c>
      <c r="V187">
        <v>1</v>
      </c>
      <c r="X187" t="s">
        <v>42859</v>
      </c>
      <c r="Y187">
        <v>1</v>
      </c>
      <c r="AA187" t="s">
        <v>42860</v>
      </c>
      <c r="AB187">
        <v>1</v>
      </c>
      <c r="AD187" t="s">
        <v>42861</v>
      </c>
      <c r="AE187">
        <v>1</v>
      </c>
      <c r="AG187" t="s">
        <v>43604</v>
      </c>
      <c r="AH187">
        <v>0</v>
      </c>
      <c r="AJ187" t="s">
        <v>42863</v>
      </c>
      <c r="AK187">
        <v>1</v>
      </c>
      <c r="AM187" t="s">
        <v>42864</v>
      </c>
      <c r="AN187">
        <v>1</v>
      </c>
      <c r="AP187" t="s">
        <v>15187</v>
      </c>
      <c r="AQ187">
        <v>1</v>
      </c>
      <c r="AS187" t="s">
        <v>15187</v>
      </c>
      <c r="AT187">
        <v>1</v>
      </c>
      <c r="AV187" t="s">
        <v>15187</v>
      </c>
      <c r="AW187">
        <v>1</v>
      </c>
      <c r="AY187" t="s">
        <v>15186</v>
      </c>
      <c r="AZ187">
        <v>1</v>
      </c>
      <c r="BB187" t="s">
        <v>15186</v>
      </c>
      <c r="BC187">
        <v>1</v>
      </c>
      <c r="BE187" t="s">
        <v>15187</v>
      </c>
      <c r="BF187">
        <v>1</v>
      </c>
      <c r="BH187" t="s">
        <v>15186</v>
      </c>
      <c r="BI187">
        <v>1</v>
      </c>
      <c r="BK187" t="s">
        <v>15187</v>
      </c>
      <c r="BL187">
        <v>1</v>
      </c>
      <c r="BN187" t="s">
        <v>15186</v>
      </c>
      <c r="BO187">
        <v>1</v>
      </c>
      <c r="BQ187" t="s">
        <v>15187</v>
      </c>
      <c r="BR187">
        <v>0</v>
      </c>
      <c r="BT187" t="s">
        <v>44066</v>
      </c>
      <c r="BW187" t="s">
        <v>43573</v>
      </c>
      <c r="BZ187" t="s">
        <v>44067</v>
      </c>
      <c r="CC187" t="s">
        <v>44068</v>
      </c>
      <c r="CF187" t="s">
        <v>44069</v>
      </c>
      <c r="CI187" t="s">
        <v>44070</v>
      </c>
      <c r="CL187" t="s">
        <v>44071</v>
      </c>
      <c r="CO187" t="s">
        <v>42911</v>
      </c>
      <c r="CR187" t="s">
        <v>44072</v>
      </c>
      <c r="CU187" t="s">
        <v>44073</v>
      </c>
    </row>
    <row r="188" spans="1:99" x14ac:dyDescent="0.3">
      <c r="A188">
        <v>187</v>
      </c>
      <c r="B188" s="1">
        <v>45905.553182870368</v>
      </c>
      <c r="C188" s="1">
        <v>45905.564849537041</v>
      </c>
      <c r="D188" t="s">
        <v>4447</v>
      </c>
      <c r="E188" t="s">
        <v>4448</v>
      </c>
      <c r="F188">
        <v>14</v>
      </c>
      <c r="I188" t="s">
        <v>12538</v>
      </c>
      <c r="L188">
        <v>7</v>
      </c>
      <c r="O188">
        <v>29</v>
      </c>
      <c r="R188" t="s">
        <v>42857</v>
      </c>
      <c r="S188">
        <v>1</v>
      </c>
      <c r="U188" t="s">
        <v>42861</v>
      </c>
      <c r="V188">
        <v>0</v>
      </c>
      <c r="X188" t="s">
        <v>42858</v>
      </c>
      <c r="Y188">
        <v>0</v>
      </c>
      <c r="AA188" t="s">
        <v>42860</v>
      </c>
      <c r="AB188">
        <v>1</v>
      </c>
      <c r="AD188" t="s">
        <v>42859</v>
      </c>
      <c r="AE188">
        <v>0</v>
      </c>
      <c r="AG188" t="s">
        <v>43534</v>
      </c>
      <c r="AH188">
        <v>1</v>
      </c>
      <c r="AJ188" t="s">
        <v>42863</v>
      </c>
      <c r="AK188">
        <v>1</v>
      </c>
      <c r="AM188" t="s">
        <v>42864</v>
      </c>
      <c r="AN188">
        <v>1</v>
      </c>
      <c r="AP188" t="s">
        <v>15187</v>
      </c>
      <c r="AQ188">
        <v>1</v>
      </c>
      <c r="AS188" t="s">
        <v>15187</v>
      </c>
      <c r="AT188">
        <v>1</v>
      </c>
      <c r="AV188" t="s">
        <v>15186</v>
      </c>
      <c r="AW188">
        <v>0</v>
      </c>
      <c r="AY188" t="s">
        <v>15186</v>
      </c>
      <c r="AZ188">
        <v>1</v>
      </c>
      <c r="BB188" t="s">
        <v>15186</v>
      </c>
      <c r="BC188">
        <v>1</v>
      </c>
      <c r="BE188" t="s">
        <v>15187</v>
      </c>
      <c r="BF188">
        <v>1</v>
      </c>
      <c r="BH188" t="s">
        <v>15186</v>
      </c>
      <c r="BI188">
        <v>1</v>
      </c>
      <c r="BK188" t="s">
        <v>15187</v>
      </c>
      <c r="BL188">
        <v>1</v>
      </c>
      <c r="BN188" t="s">
        <v>15186</v>
      </c>
      <c r="BO188">
        <v>1</v>
      </c>
      <c r="BQ188" t="s">
        <v>15186</v>
      </c>
      <c r="BR188">
        <v>1</v>
      </c>
      <c r="BT188" t="s">
        <v>44074</v>
      </c>
      <c r="BW188" t="s">
        <v>44075</v>
      </c>
      <c r="BZ188" t="s">
        <v>44076</v>
      </c>
      <c r="CC188" t="s">
        <v>44077</v>
      </c>
      <c r="CF188" t="s">
        <v>44078</v>
      </c>
      <c r="CI188" t="s">
        <v>44079</v>
      </c>
      <c r="CL188" t="s">
        <v>44080</v>
      </c>
      <c r="CO188" t="s">
        <v>44081</v>
      </c>
      <c r="CR188" t="s">
        <v>44082</v>
      </c>
      <c r="CU188" t="s">
        <v>44083</v>
      </c>
    </row>
    <row r="189" spans="1:99" x14ac:dyDescent="0.3">
      <c r="A189">
        <v>188</v>
      </c>
      <c r="B189" s="1">
        <v>45905.549942129626</v>
      </c>
      <c r="C189" s="1">
        <v>45905.566423611112</v>
      </c>
      <c r="D189" t="s">
        <v>4283</v>
      </c>
      <c r="E189" t="s">
        <v>4284</v>
      </c>
      <c r="F189">
        <v>16</v>
      </c>
      <c r="I189" t="s">
        <v>4285</v>
      </c>
      <c r="L189">
        <v>7</v>
      </c>
      <c r="O189">
        <v>22</v>
      </c>
      <c r="R189" t="s">
        <v>42857</v>
      </c>
      <c r="S189">
        <v>1</v>
      </c>
      <c r="U189" t="s">
        <v>42859</v>
      </c>
      <c r="V189">
        <v>0</v>
      </c>
      <c r="X189" t="s">
        <v>42858</v>
      </c>
      <c r="Y189">
        <v>0</v>
      </c>
      <c r="AA189" t="s">
        <v>42860</v>
      </c>
      <c r="AB189">
        <v>1</v>
      </c>
      <c r="AD189" t="s">
        <v>42861</v>
      </c>
      <c r="AE189">
        <v>1</v>
      </c>
      <c r="AG189" t="s">
        <v>43534</v>
      </c>
      <c r="AH189">
        <v>1</v>
      </c>
      <c r="AJ189" t="s">
        <v>42863</v>
      </c>
      <c r="AK189">
        <v>1</v>
      </c>
      <c r="AM189" t="s">
        <v>42864</v>
      </c>
      <c r="AN189">
        <v>1</v>
      </c>
      <c r="AP189" t="s">
        <v>15187</v>
      </c>
      <c r="AQ189">
        <v>1</v>
      </c>
      <c r="AS189" t="s">
        <v>15187</v>
      </c>
      <c r="AT189">
        <v>1</v>
      </c>
      <c r="AV189" t="s">
        <v>15187</v>
      </c>
      <c r="AW189">
        <v>1</v>
      </c>
      <c r="AY189" t="s">
        <v>15186</v>
      </c>
      <c r="AZ189">
        <v>1</v>
      </c>
      <c r="BB189" t="s">
        <v>15186</v>
      </c>
      <c r="BC189">
        <v>1</v>
      </c>
      <c r="BE189" t="s">
        <v>15187</v>
      </c>
      <c r="BF189">
        <v>1</v>
      </c>
      <c r="BH189" t="s">
        <v>15186</v>
      </c>
      <c r="BI189">
        <v>1</v>
      </c>
      <c r="BK189" t="s">
        <v>15187</v>
      </c>
      <c r="BL189">
        <v>1</v>
      </c>
      <c r="BN189" t="s">
        <v>15186</v>
      </c>
      <c r="BO189">
        <v>1</v>
      </c>
      <c r="BQ189" t="s">
        <v>15186</v>
      </c>
      <c r="BR189">
        <v>1</v>
      </c>
      <c r="BT189" t="s">
        <v>42865</v>
      </c>
      <c r="BW189" t="s">
        <v>42876</v>
      </c>
      <c r="BZ189" t="s">
        <v>44084</v>
      </c>
      <c r="CC189" t="s">
        <v>44085</v>
      </c>
      <c r="CF189" t="s">
        <v>44086</v>
      </c>
      <c r="CI189" t="s">
        <v>44087</v>
      </c>
      <c r="CL189" t="s">
        <v>44088</v>
      </c>
      <c r="CO189" t="s">
        <v>44089</v>
      </c>
      <c r="CR189" t="s">
        <v>44090</v>
      </c>
      <c r="CU189" t="s">
        <v>44091</v>
      </c>
    </row>
    <row r="190" spans="1:99" x14ac:dyDescent="0.3">
      <c r="A190">
        <v>189</v>
      </c>
      <c r="B190" s="1">
        <v>45905.550868055558</v>
      </c>
      <c r="C190" s="1">
        <v>45905.567199074074</v>
      </c>
      <c r="D190" t="s">
        <v>4441</v>
      </c>
      <c r="E190" t="s">
        <v>4442</v>
      </c>
      <c r="F190">
        <v>6</v>
      </c>
      <c r="I190" t="s">
        <v>4442</v>
      </c>
      <c r="L190">
        <v>7</v>
      </c>
      <c r="O190">
        <v>3</v>
      </c>
      <c r="R190" t="s">
        <v>42857</v>
      </c>
      <c r="S190">
        <v>1</v>
      </c>
      <c r="U190" t="s">
        <v>42859</v>
      </c>
      <c r="V190">
        <v>0</v>
      </c>
      <c r="X190" t="s">
        <v>42858</v>
      </c>
      <c r="Y190">
        <v>0</v>
      </c>
      <c r="AA190" t="s">
        <v>42860</v>
      </c>
      <c r="AB190">
        <v>1</v>
      </c>
      <c r="AD190" t="s">
        <v>42861</v>
      </c>
      <c r="AE190">
        <v>1</v>
      </c>
      <c r="AG190" t="s">
        <v>43534</v>
      </c>
      <c r="AH190">
        <v>1</v>
      </c>
      <c r="AJ190" t="s">
        <v>43063</v>
      </c>
      <c r="AK190">
        <v>0</v>
      </c>
      <c r="AM190" t="s">
        <v>43095</v>
      </c>
      <c r="AN190">
        <v>0</v>
      </c>
      <c r="AP190" t="s">
        <v>15187</v>
      </c>
      <c r="AQ190">
        <v>1</v>
      </c>
      <c r="AS190" t="s">
        <v>15186</v>
      </c>
      <c r="AT190">
        <v>0</v>
      </c>
      <c r="AV190" t="s">
        <v>15187</v>
      </c>
      <c r="AW190">
        <v>1</v>
      </c>
      <c r="AY190" t="s">
        <v>15187</v>
      </c>
      <c r="AZ190">
        <v>0</v>
      </c>
      <c r="BB190" t="s">
        <v>15187</v>
      </c>
      <c r="BC190">
        <v>0</v>
      </c>
      <c r="BE190" t="s">
        <v>15186</v>
      </c>
      <c r="BF190">
        <v>0</v>
      </c>
      <c r="BH190" t="s">
        <v>15187</v>
      </c>
      <c r="BI190">
        <v>0</v>
      </c>
      <c r="BK190" t="s">
        <v>15186</v>
      </c>
      <c r="BL190">
        <v>0</v>
      </c>
      <c r="BN190" t="s">
        <v>15187</v>
      </c>
      <c r="BO190">
        <v>0</v>
      </c>
      <c r="BQ190" t="s">
        <v>15187</v>
      </c>
      <c r="BR190">
        <v>0</v>
      </c>
      <c r="BT190" t="s">
        <v>42911</v>
      </c>
      <c r="BW190" t="s">
        <v>42876</v>
      </c>
      <c r="BZ190" t="s">
        <v>44044</v>
      </c>
      <c r="CC190" t="s">
        <v>44045</v>
      </c>
      <c r="CF190" t="s">
        <v>44092</v>
      </c>
      <c r="CI190" t="s">
        <v>44093</v>
      </c>
      <c r="CL190" t="s">
        <v>44094</v>
      </c>
      <c r="CO190" t="s">
        <v>44095</v>
      </c>
      <c r="CR190" t="s">
        <v>44096</v>
      </c>
      <c r="CU190" t="s">
        <v>44097</v>
      </c>
    </row>
    <row r="191" spans="1:99" x14ac:dyDescent="0.3">
      <c r="A191">
        <v>190</v>
      </c>
      <c r="B191" s="1">
        <v>45905.561423611114</v>
      </c>
      <c r="C191" s="1">
        <v>45905.568402777775</v>
      </c>
      <c r="D191" t="s">
        <v>4406</v>
      </c>
      <c r="E191" t="s">
        <v>4407</v>
      </c>
      <c r="F191">
        <v>6</v>
      </c>
      <c r="I191" t="s">
        <v>24994</v>
      </c>
      <c r="L191">
        <v>7</v>
      </c>
      <c r="O191">
        <v>8</v>
      </c>
      <c r="R191" t="s">
        <v>42857</v>
      </c>
      <c r="S191">
        <v>1</v>
      </c>
      <c r="U191" t="s">
        <v>42859</v>
      </c>
      <c r="V191">
        <v>0</v>
      </c>
      <c r="X191" t="s">
        <v>42858</v>
      </c>
      <c r="Y191">
        <v>0</v>
      </c>
      <c r="AA191" t="s">
        <v>42860</v>
      </c>
      <c r="AB191">
        <v>1</v>
      </c>
      <c r="AD191" t="s">
        <v>42861</v>
      </c>
      <c r="AE191">
        <v>1</v>
      </c>
      <c r="AG191" t="s">
        <v>43534</v>
      </c>
      <c r="AH191">
        <v>1</v>
      </c>
      <c r="AJ191" t="s">
        <v>43063</v>
      </c>
      <c r="AK191">
        <v>0</v>
      </c>
      <c r="AM191" t="s">
        <v>43095</v>
      </c>
      <c r="AN191">
        <v>0</v>
      </c>
      <c r="AP191" t="s">
        <v>15187</v>
      </c>
      <c r="AQ191">
        <v>1</v>
      </c>
      <c r="AS191" t="s">
        <v>15186</v>
      </c>
      <c r="AT191">
        <v>0</v>
      </c>
      <c r="AV191" t="s">
        <v>15187</v>
      </c>
      <c r="AW191">
        <v>1</v>
      </c>
      <c r="AY191" t="s">
        <v>15187</v>
      </c>
      <c r="AZ191">
        <v>0</v>
      </c>
      <c r="BB191" t="s">
        <v>15187</v>
      </c>
      <c r="BC191">
        <v>0</v>
      </c>
      <c r="BE191" t="s">
        <v>15186</v>
      </c>
      <c r="BF191">
        <v>0</v>
      </c>
      <c r="BH191" t="s">
        <v>15187</v>
      </c>
      <c r="BI191">
        <v>0</v>
      </c>
      <c r="BK191" t="s">
        <v>15186</v>
      </c>
      <c r="BL191">
        <v>0</v>
      </c>
      <c r="BN191" t="s">
        <v>15187</v>
      </c>
      <c r="BO191">
        <v>0</v>
      </c>
      <c r="BQ191" t="s">
        <v>15187</v>
      </c>
      <c r="BR191">
        <v>0</v>
      </c>
      <c r="BT191" t="s">
        <v>42911</v>
      </c>
      <c r="BW191" t="s">
        <v>43161</v>
      </c>
      <c r="BZ191" t="s">
        <v>44098</v>
      </c>
      <c r="CC191" t="s">
        <v>44099</v>
      </c>
      <c r="CF191" t="s">
        <v>44100</v>
      </c>
      <c r="CI191" t="s">
        <v>44101</v>
      </c>
      <c r="CL191" t="s">
        <v>44102</v>
      </c>
      <c r="CO191" t="s">
        <v>44103</v>
      </c>
      <c r="CR191" t="s">
        <v>44104</v>
      </c>
      <c r="CU191" t="s">
        <v>44105</v>
      </c>
    </row>
    <row r="192" spans="1:99" x14ac:dyDescent="0.3">
      <c r="A192">
        <v>191</v>
      </c>
      <c r="B192" s="1">
        <v>45905.551678240743</v>
      </c>
      <c r="C192" s="1">
        <v>45905.569594907407</v>
      </c>
      <c r="D192" t="s">
        <v>4345</v>
      </c>
      <c r="E192" t="s">
        <v>4346</v>
      </c>
      <c r="F192">
        <v>13</v>
      </c>
      <c r="I192" t="s">
        <v>4346</v>
      </c>
      <c r="L192">
        <v>7</v>
      </c>
      <c r="O192">
        <v>10</v>
      </c>
      <c r="R192" t="s">
        <v>42857</v>
      </c>
      <c r="S192">
        <v>1</v>
      </c>
      <c r="U192" t="s">
        <v>42861</v>
      </c>
      <c r="V192">
        <v>0</v>
      </c>
      <c r="X192" t="s">
        <v>42858</v>
      </c>
      <c r="Y192">
        <v>0</v>
      </c>
      <c r="AA192" t="s">
        <v>42860</v>
      </c>
      <c r="AB192">
        <v>1</v>
      </c>
      <c r="AD192" t="s">
        <v>42859</v>
      </c>
      <c r="AE192">
        <v>0</v>
      </c>
      <c r="AG192" t="s">
        <v>43695</v>
      </c>
      <c r="AH192">
        <v>0</v>
      </c>
      <c r="AJ192" t="s">
        <v>42863</v>
      </c>
      <c r="AK192">
        <v>1</v>
      </c>
      <c r="AM192" t="s">
        <v>42864</v>
      </c>
      <c r="AN192">
        <v>1</v>
      </c>
      <c r="AP192" t="s">
        <v>15187</v>
      </c>
      <c r="AQ192">
        <v>1</v>
      </c>
      <c r="AS192" t="s">
        <v>15187</v>
      </c>
      <c r="AT192">
        <v>1</v>
      </c>
      <c r="AV192" t="s">
        <v>15186</v>
      </c>
      <c r="AW192">
        <v>0</v>
      </c>
      <c r="AY192" t="s">
        <v>15186</v>
      </c>
      <c r="AZ192">
        <v>1</v>
      </c>
      <c r="BB192" t="s">
        <v>15186</v>
      </c>
      <c r="BC192">
        <v>1</v>
      </c>
      <c r="BE192" t="s">
        <v>15187</v>
      </c>
      <c r="BF192">
        <v>1</v>
      </c>
      <c r="BH192" t="s">
        <v>15186</v>
      </c>
      <c r="BI192">
        <v>1</v>
      </c>
      <c r="BK192" t="s">
        <v>15187</v>
      </c>
      <c r="BL192">
        <v>1</v>
      </c>
      <c r="BN192" t="s">
        <v>15186</v>
      </c>
      <c r="BO192">
        <v>1</v>
      </c>
      <c r="BQ192" t="s">
        <v>15186</v>
      </c>
      <c r="BR192">
        <v>1</v>
      </c>
      <c r="BT192" t="s">
        <v>43732</v>
      </c>
      <c r="BW192" t="s">
        <v>44106</v>
      </c>
      <c r="BZ192" t="s">
        <v>44107</v>
      </c>
      <c r="CC192" t="s">
        <v>44108</v>
      </c>
      <c r="CF192" t="s">
        <v>44109</v>
      </c>
      <c r="CI192" t="s">
        <v>44110</v>
      </c>
      <c r="CL192" t="s">
        <v>44111</v>
      </c>
      <c r="CO192" t="s">
        <v>42882</v>
      </c>
      <c r="CR192" t="s">
        <v>44112</v>
      </c>
      <c r="CU192" t="s">
        <v>44113</v>
      </c>
    </row>
    <row r="193" spans="1:99" x14ac:dyDescent="0.3">
      <c r="A193">
        <v>192</v>
      </c>
      <c r="B193" s="1">
        <v>45905.548483796294</v>
      </c>
      <c r="C193" s="1">
        <v>45905.570381944446</v>
      </c>
      <c r="D193" t="s">
        <v>4519</v>
      </c>
      <c r="E193" t="s">
        <v>4520</v>
      </c>
      <c r="F193">
        <v>13</v>
      </c>
      <c r="I193" t="s">
        <v>4520</v>
      </c>
      <c r="L193">
        <v>7</v>
      </c>
      <c r="O193">
        <v>33</v>
      </c>
      <c r="R193" t="s">
        <v>42857</v>
      </c>
      <c r="S193">
        <v>1</v>
      </c>
      <c r="U193" t="s">
        <v>42861</v>
      </c>
      <c r="V193">
        <v>0</v>
      </c>
      <c r="X193" t="s">
        <v>42858</v>
      </c>
      <c r="Y193">
        <v>0</v>
      </c>
      <c r="AA193" t="s">
        <v>42860</v>
      </c>
      <c r="AB193">
        <v>1</v>
      </c>
      <c r="AD193" t="s">
        <v>42859</v>
      </c>
      <c r="AE193">
        <v>0</v>
      </c>
      <c r="AG193" t="s">
        <v>43695</v>
      </c>
      <c r="AH193">
        <v>0</v>
      </c>
      <c r="AJ193" t="s">
        <v>42863</v>
      </c>
      <c r="AK193">
        <v>1</v>
      </c>
      <c r="AM193" t="s">
        <v>42864</v>
      </c>
      <c r="AN193">
        <v>1</v>
      </c>
      <c r="AP193" t="s">
        <v>15187</v>
      </c>
      <c r="AQ193">
        <v>1</v>
      </c>
      <c r="AS193" t="s">
        <v>15187</v>
      </c>
      <c r="AT193">
        <v>1</v>
      </c>
      <c r="AV193" t="s">
        <v>15186</v>
      </c>
      <c r="AW193">
        <v>0</v>
      </c>
      <c r="AY193" t="s">
        <v>15186</v>
      </c>
      <c r="AZ193">
        <v>1</v>
      </c>
      <c r="BB193" t="s">
        <v>15186</v>
      </c>
      <c r="BC193">
        <v>1</v>
      </c>
      <c r="BE193" t="s">
        <v>15187</v>
      </c>
      <c r="BF193">
        <v>1</v>
      </c>
      <c r="BH193" t="s">
        <v>15186</v>
      </c>
      <c r="BI193">
        <v>1</v>
      </c>
      <c r="BK193" t="s">
        <v>15187</v>
      </c>
      <c r="BL193">
        <v>1</v>
      </c>
      <c r="BN193" t="s">
        <v>15186</v>
      </c>
      <c r="BO193">
        <v>1</v>
      </c>
      <c r="BQ193" t="s">
        <v>15186</v>
      </c>
      <c r="BR193">
        <v>1</v>
      </c>
      <c r="BT193" t="s">
        <v>42875</v>
      </c>
      <c r="BW193" t="s">
        <v>44114</v>
      </c>
      <c r="BZ193" t="s">
        <v>43690</v>
      </c>
      <c r="CC193" t="s">
        <v>43630</v>
      </c>
      <c r="CF193" t="s">
        <v>44115</v>
      </c>
      <c r="CI193" t="s">
        <v>44116</v>
      </c>
      <c r="CL193" t="s">
        <v>44117</v>
      </c>
      <c r="CO193" t="s">
        <v>43693</v>
      </c>
      <c r="CR193" t="s">
        <v>42948</v>
      </c>
      <c r="CU193" t="s">
        <v>43109</v>
      </c>
    </row>
    <row r="194" spans="1:99" x14ac:dyDescent="0.3">
      <c r="A194">
        <v>193</v>
      </c>
      <c r="B194" s="1">
        <v>45905.604664351849</v>
      </c>
      <c r="C194" s="1">
        <v>45905.605844907404</v>
      </c>
      <c r="D194" t="s">
        <v>2258</v>
      </c>
      <c r="E194" t="s">
        <v>2259</v>
      </c>
      <c r="F194">
        <v>16</v>
      </c>
      <c r="I194" t="s">
        <v>2259</v>
      </c>
      <c r="L194">
        <v>4</v>
      </c>
      <c r="O194">
        <v>24</v>
      </c>
      <c r="R194" t="s">
        <v>42857</v>
      </c>
      <c r="S194">
        <v>1</v>
      </c>
      <c r="U194" t="s">
        <v>42858</v>
      </c>
      <c r="V194">
        <v>1</v>
      </c>
      <c r="X194" t="s">
        <v>42859</v>
      </c>
      <c r="Y194">
        <v>1</v>
      </c>
      <c r="AA194" t="s">
        <v>42860</v>
      </c>
      <c r="AB194">
        <v>1</v>
      </c>
      <c r="AD194" t="s">
        <v>42861</v>
      </c>
      <c r="AE194">
        <v>1</v>
      </c>
      <c r="AG194" t="s">
        <v>43534</v>
      </c>
      <c r="AH194">
        <v>1</v>
      </c>
      <c r="AJ194" t="s">
        <v>42863</v>
      </c>
      <c r="AK194">
        <v>1</v>
      </c>
      <c r="AM194" t="s">
        <v>42864</v>
      </c>
      <c r="AN194">
        <v>1</v>
      </c>
      <c r="AP194" t="s">
        <v>15187</v>
      </c>
      <c r="AQ194">
        <v>1</v>
      </c>
      <c r="AS194" t="s">
        <v>15187</v>
      </c>
      <c r="AT194">
        <v>1</v>
      </c>
      <c r="AV194" t="s">
        <v>15187</v>
      </c>
      <c r="AW194">
        <v>1</v>
      </c>
      <c r="AY194" t="s">
        <v>15187</v>
      </c>
      <c r="AZ194">
        <v>0</v>
      </c>
      <c r="BB194" t="s">
        <v>15187</v>
      </c>
      <c r="BC194">
        <v>0</v>
      </c>
      <c r="BE194" t="s">
        <v>15187</v>
      </c>
      <c r="BF194">
        <v>1</v>
      </c>
      <c r="BH194" t="s">
        <v>15186</v>
      </c>
      <c r="BI194">
        <v>1</v>
      </c>
      <c r="BK194" t="s">
        <v>15187</v>
      </c>
      <c r="BL194">
        <v>1</v>
      </c>
      <c r="BN194" t="s">
        <v>15186</v>
      </c>
      <c r="BO194">
        <v>1</v>
      </c>
      <c r="BQ194" t="s">
        <v>15186</v>
      </c>
      <c r="BR194">
        <v>1</v>
      </c>
      <c r="BT194" t="s">
        <v>42865</v>
      </c>
      <c r="BW194" t="s">
        <v>44118</v>
      </c>
      <c r="BZ194" t="s">
        <v>43495</v>
      </c>
      <c r="CC194" t="s">
        <v>44119</v>
      </c>
      <c r="CF194" t="s">
        <v>43035</v>
      </c>
      <c r="CI194" t="s">
        <v>44120</v>
      </c>
      <c r="CL194" t="s">
        <v>44121</v>
      </c>
      <c r="CO194" t="s">
        <v>42987</v>
      </c>
      <c r="CR194" t="s">
        <v>43129</v>
      </c>
      <c r="CU194" t="s">
        <v>44122</v>
      </c>
    </row>
    <row r="195" spans="1:99" x14ac:dyDescent="0.3">
      <c r="A195">
        <v>194</v>
      </c>
      <c r="B195" s="1">
        <v>45905.602013888885</v>
      </c>
      <c r="C195" s="1">
        <v>45905.607291666667</v>
      </c>
      <c r="D195" t="s">
        <v>2265</v>
      </c>
      <c r="E195" t="s">
        <v>2266</v>
      </c>
      <c r="F195">
        <v>16</v>
      </c>
      <c r="I195" t="s">
        <v>2267</v>
      </c>
      <c r="L195">
        <v>4</v>
      </c>
      <c r="O195">
        <v>31</v>
      </c>
      <c r="R195" t="s">
        <v>42857</v>
      </c>
      <c r="S195">
        <v>1</v>
      </c>
      <c r="U195" t="s">
        <v>42858</v>
      </c>
      <c r="V195">
        <v>1</v>
      </c>
      <c r="X195" t="s">
        <v>42859</v>
      </c>
      <c r="Y195">
        <v>1</v>
      </c>
      <c r="AA195" t="s">
        <v>42860</v>
      </c>
      <c r="AB195">
        <v>1</v>
      </c>
      <c r="AD195" t="s">
        <v>42861</v>
      </c>
      <c r="AE195">
        <v>1</v>
      </c>
      <c r="AG195" t="s">
        <v>43534</v>
      </c>
      <c r="AH195">
        <v>1</v>
      </c>
      <c r="AJ195" t="s">
        <v>42863</v>
      </c>
      <c r="AK195">
        <v>1</v>
      </c>
      <c r="AM195" t="s">
        <v>42864</v>
      </c>
      <c r="AN195">
        <v>1</v>
      </c>
      <c r="AP195" t="s">
        <v>15187</v>
      </c>
      <c r="AQ195">
        <v>1</v>
      </c>
      <c r="AS195" t="s">
        <v>15187</v>
      </c>
      <c r="AT195">
        <v>1</v>
      </c>
      <c r="AV195" t="s">
        <v>15187</v>
      </c>
      <c r="AW195">
        <v>1</v>
      </c>
      <c r="AY195" t="s">
        <v>15187</v>
      </c>
      <c r="AZ195">
        <v>0</v>
      </c>
      <c r="BB195" t="s">
        <v>15187</v>
      </c>
      <c r="BC195">
        <v>0</v>
      </c>
      <c r="BE195" t="s">
        <v>15187</v>
      </c>
      <c r="BF195">
        <v>1</v>
      </c>
      <c r="BH195" t="s">
        <v>15186</v>
      </c>
      <c r="BI195">
        <v>1</v>
      </c>
      <c r="BK195" t="s">
        <v>15187</v>
      </c>
      <c r="BL195">
        <v>1</v>
      </c>
      <c r="BN195" t="s">
        <v>15186</v>
      </c>
      <c r="BO195">
        <v>1</v>
      </c>
      <c r="BQ195" t="s">
        <v>15186</v>
      </c>
      <c r="BR195">
        <v>1</v>
      </c>
      <c r="BT195" t="s">
        <v>44123</v>
      </c>
      <c r="BW195" t="s">
        <v>43143</v>
      </c>
      <c r="BZ195" t="s">
        <v>44124</v>
      </c>
      <c r="CC195" t="s">
        <v>44125</v>
      </c>
      <c r="CF195" t="s">
        <v>43221</v>
      </c>
      <c r="CI195" t="s">
        <v>44126</v>
      </c>
      <c r="CL195" t="s">
        <v>44127</v>
      </c>
      <c r="CO195" t="s">
        <v>42987</v>
      </c>
      <c r="CR195" t="s">
        <v>43129</v>
      </c>
      <c r="CU195" t="s">
        <v>44128</v>
      </c>
    </row>
    <row r="196" spans="1:99" x14ac:dyDescent="0.3">
      <c r="A196">
        <v>195</v>
      </c>
      <c r="B196" s="1">
        <v>45905.598657407405</v>
      </c>
      <c r="C196" s="1">
        <v>45905.608761574076</v>
      </c>
      <c r="D196" t="s">
        <v>2218</v>
      </c>
      <c r="E196" t="s">
        <v>2219</v>
      </c>
      <c r="F196">
        <v>16</v>
      </c>
      <c r="I196" t="s">
        <v>2219</v>
      </c>
      <c r="L196">
        <v>4</v>
      </c>
      <c r="O196">
        <v>22</v>
      </c>
      <c r="R196" t="s">
        <v>42857</v>
      </c>
      <c r="S196">
        <v>1</v>
      </c>
      <c r="U196" t="s">
        <v>42858</v>
      </c>
      <c r="V196">
        <v>1</v>
      </c>
      <c r="X196" t="s">
        <v>42859</v>
      </c>
      <c r="Y196">
        <v>1</v>
      </c>
      <c r="AA196" t="s">
        <v>42860</v>
      </c>
      <c r="AB196">
        <v>1</v>
      </c>
      <c r="AD196" t="s">
        <v>42861</v>
      </c>
      <c r="AE196">
        <v>1</v>
      </c>
      <c r="AG196" t="s">
        <v>43534</v>
      </c>
      <c r="AH196">
        <v>1</v>
      </c>
      <c r="AJ196" t="s">
        <v>42863</v>
      </c>
      <c r="AK196">
        <v>1</v>
      </c>
      <c r="AM196" t="s">
        <v>42864</v>
      </c>
      <c r="AN196">
        <v>1</v>
      </c>
      <c r="AP196" t="s">
        <v>15187</v>
      </c>
      <c r="AQ196">
        <v>1</v>
      </c>
      <c r="AS196" t="s">
        <v>15187</v>
      </c>
      <c r="AT196">
        <v>1</v>
      </c>
      <c r="AV196" t="s">
        <v>15187</v>
      </c>
      <c r="AW196">
        <v>1</v>
      </c>
      <c r="AY196" t="s">
        <v>15187</v>
      </c>
      <c r="AZ196">
        <v>0</v>
      </c>
      <c r="BB196" t="s">
        <v>15187</v>
      </c>
      <c r="BC196">
        <v>0</v>
      </c>
      <c r="BE196" t="s">
        <v>15187</v>
      </c>
      <c r="BF196">
        <v>1</v>
      </c>
      <c r="BH196" t="s">
        <v>15186</v>
      </c>
      <c r="BI196">
        <v>1</v>
      </c>
      <c r="BK196" t="s">
        <v>15187</v>
      </c>
      <c r="BL196">
        <v>1</v>
      </c>
      <c r="BN196" t="s">
        <v>15186</v>
      </c>
      <c r="BO196">
        <v>1</v>
      </c>
      <c r="BQ196" t="s">
        <v>15186</v>
      </c>
      <c r="BR196">
        <v>1</v>
      </c>
      <c r="BT196" t="s">
        <v>43040</v>
      </c>
      <c r="BW196" t="s">
        <v>43143</v>
      </c>
      <c r="BZ196" t="s">
        <v>44129</v>
      </c>
      <c r="CC196" t="s">
        <v>44130</v>
      </c>
      <c r="CF196" t="s">
        <v>43221</v>
      </c>
      <c r="CI196" t="s">
        <v>44131</v>
      </c>
      <c r="CL196" t="s">
        <v>44132</v>
      </c>
      <c r="CO196" t="s">
        <v>42987</v>
      </c>
      <c r="CR196" t="s">
        <v>43129</v>
      </c>
      <c r="CU196" t="s">
        <v>43505</v>
      </c>
    </row>
    <row r="197" spans="1:99" x14ac:dyDescent="0.3">
      <c r="A197">
        <v>196</v>
      </c>
      <c r="B197" s="1">
        <v>45906.489594907405</v>
      </c>
      <c r="C197" s="1">
        <v>45906.500185185185</v>
      </c>
      <c r="D197" t="s">
        <v>4083</v>
      </c>
      <c r="E197" t="s">
        <v>4084</v>
      </c>
      <c r="F197">
        <v>17</v>
      </c>
      <c r="I197" t="s">
        <v>4085</v>
      </c>
      <c r="L197">
        <v>6</v>
      </c>
      <c r="O197">
        <v>38</v>
      </c>
      <c r="R197" t="s">
        <v>42857</v>
      </c>
      <c r="S197">
        <v>1</v>
      </c>
      <c r="U197" t="s">
        <v>42858</v>
      </c>
      <c r="V197">
        <v>1</v>
      </c>
      <c r="X197" t="s">
        <v>42859</v>
      </c>
      <c r="Y197">
        <v>1</v>
      </c>
      <c r="AA197" t="s">
        <v>42860</v>
      </c>
      <c r="AB197">
        <v>1</v>
      </c>
      <c r="AD197" t="s">
        <v>42861</v>
      </c>
      <c r="AE197">
        <v>1</v>
      </c>
      <c r="AG197" t="s">
        <v>43534</v>
      </c>
      <c r="AH197">
        <v>1</v>
      </c>
      <c r="AJ197" t="s">
        <v>42863</v>
      </c>
      <c r="AK197">
        <v>1</v>
      </c>
      <c r="AM197" t="s">
        <v>42864</v>
      </c>
      <c r="AN197">
        <v>1</v>
      </c>
      <c r="AP197" t="s">
        <v>15187</v>
      </c>
      <c r="AQ197">
        <v>1</v>
      </c>
      <c r="AS197" t="s">
        <v>15187</v>
      </c>
      <c r="AT197">
        <v>1</v>
      </c>
      <c r="AV197" t="s">
        <v>15186</v>
      </c>
      <c r="AW197">
        <v>0</v>
      </c>
      <c r="AY197" t="s">
        <v>15186</v>
      </c>
      <c r="AZ197">
        <v>1</v>
      </c>
      <c r="BB197" t="s">
        <v>15186</v>
      </c>
      <c r="BC197">
        <v>1</v>
      </c>
      <c r="BE197" t="s">
        <v>15187</v>
      </c>
      <c r="BF197">
        <v>1</v>
      </c>
      <c r="BH197" t="s">
        <v>15186</v>
      </c>
      <c r="BI197">
        <v>1</v>
      </c>
      <c r="BK197" t="s">
        <v>15187</v>
      </c>
      <c r="BL197">
        <v>1</v>
      </c>
      <c r="BN197" t="s">
        <v>15186</v>
      </c>
      <c r="BO197">
        <v>1</v>
      </c>
      <c r="BQ197" t="s">
        <v>15186</v>
      </c>
      <c r="BR197">
        <v>1</v>
      </c>
      <c r="BT197" t="s">
        <v>42865</v>
      </c>
      <c r="BW197" t="s">
        <v>44133</v>
      </c>
      <c r="BZ197" t="s">
        <v>44134</v>
      </c>
      <c r="CC197" t="s">
        <v>44135</v>
      </c>
      <c r="CF197" t="s">
        <v>44136</v>
      </c>
      <c r="CI197" t="s">
        <v>44137</v>
      </c>
      <c r="CL197" t="s">
        <v>44138</v>
      </c>
      <c r="CO197" t="s">
        <v>43666</v>
      </c>
      <c r="CR197" t="s">
        <v>44139</v>
      </c>
      <c r="CU197" t="s">
        <v>44140</v>
      </c>
    </row>
    <row r="198" spans="1:99" x14ac:dyDescent="0.3">
      <c r="A198">
        <v>197</v>
      </c>
      <c r="B198" s="1">
        <v>45906.971099537041</v>
      </c>
      <c r="C198" s="1">
        <v>45906.98773148148</v>
      </c>
      <c r="D198" t="s">
        <v>998</v>
      </c>
      <c r="E198" t="s">
        <v>999</v>
      </c>
      <c r="F198">
        <v>17</v>
      </c>
      <c r="I198" t="s">
        <v>1000</v>
      </c>
      <c r="L198">
        <v>2</v>
      </c>
      <c r="O198">
        <v>11</v>
      </c>
      <c r="R198" t="s">
        <v>42857</v>
      </c>
      <c r="S198">
        <v>1</v>
      </c>
      <c r="U198" t="s">
        <v>42858</v>
      </c>
      <c r="V198">
        <v>1</v>
      </c>
      <c r="X198" t="s">
        <v>42858</v>
      </c>
      <c r="Y198">
        <v>0</v>
      </c>
      <c r="AA198" t="s">
        <v>42860</v>
      </c>
      <c r="AB198">
        <v>1</v>
      </c>
      <c r="AD198" t="s">
        <v>42861</v>
      </c>
      <c r="AE198">
        <v>1</v>
      </c>
      <c r="AG198" t="s">
        <v>43534</v>
      </c>
      <c r="AH198">
        <v>1</v>
      </c>
      <c r="AJ198" t="s">
        <v>42863</v>
      </c>
      <c r="AK198">
        <v>1</v>
      </c>
      <c r="AM198" t="s">
        <v>42864</v>
      </c>
      <c r="AN198">
        <v>1</v>
      </c>
      <c r="AP198" t="s">
        <v>15187</v>
      </c>
      <c r="AQ198">
        <v>1</v>
      </c>
      <c r="AS198" t="s">
        <v>15187</v>
      </c>
      <c r="AT198">
        <v>1</v>
      </c>
      <c r="AV198" t="s">
        <v>15187</v>
      </c>
      <c r="AW198">
        <v>1</v>
      </c>
      <c r="AY198" t="s">
        <v>15186</v>
      </c>
      <c r="AZ198">
        <v>1</v>
      </c>
      <c r="BB198" t="s">
        <v>15186</v>
      </c>
      <c r="BC198">
        <v>1</v>
      </c>
      <c r="BE198" t="s">
        <v>15187</v>
      </c>
      <c r="BF198">
        <v>1</v>
      </c>
      <c r="BH198" t="s">
        <v>15186</v>
      </c>
      <c r="BI198">
        <v>1</v>
      </c>
      <c r="BK198" t="s">
        <v>15187</v>
      </c>
      <c r="BL198">
        <v>1</v>
      </c>
      <c r="BN198" t="s">
        <v>15186</v>
      </c>
      <c r="BO198">
        <v>1</v>
      </c>
      <c r="BQ198" t="s">
        <v>15186</v>
      </c>
      <c r="BR198">
        <v>1</v>
      </c>
      <c r="BT198" t="s">
        <v>42875</v>
      </c>
      <c r="BW198" t="s">
        <v>42876</v>
      </c>
      <c r="BZ198" t="s">
        <v>44141</v>
      </c>
      <c r="CC198" t="s">
        <v>44142</v>
      </c>
      <c r="CF198" t="s">
        <v>44143</v>
      </c>
      <c r="CI198" t="s">
        <v>44144</v>
      </c>
      <c r="CL198" t="s">
        <v>44145</v>
      </c>
      <c r="CO198" t="s">
        <v>42911</v>
      </c>
      <c r="CR198" t="s">
        <v>44146</v>
      </c>
      <c r="CU198" t="s">
        <v>44147</v>
      </c>
    </row>
    <row r="199" spans="1:99" x14ac:dyDescent="0.3">
      <c r="A199">
        <v>198</v>
      </c>
      <c r="B199" s="1">
        <v>45907.425798611112</v>
      </c>
      <c r="C199" s="1">
        <v>45907.444652777776</v>
      </c>
      <c r="D199" t="s">
        <v>3341</v>
      </c>
      <c r="E199" t="s">
        <v>3342</v>
      </c>
      <c r="F199">
        <v>17</v>
      </c>
      <c r="I199" t="s">
        <v>3342</v>
      </c>
      <c r="L199">
        <v>3</v>
      </c>
      <c r="O199">
        <v>36</v>
      </c>
      <c r="R199" t="s">
        <v>42857</v>
      </c>
      <c r="S199">
        <v>1</v>
      </c>
      <c r="U199" t="s">
        <v>42858</v>
      </c>
      <c r="V199">
        <v>1</v>
      </c>
      <c r="X199" t="s">
        <v>42859</v>
      </c>
      <c r="Y199">
        <v>1</v>
      </c>
      <c r="AA199" t="s">
        <v>42860</v>
      </c>
      <c r="AB199">
        <v>1</v>
      </c>
      <c r="AD199" t="s">
        <v>42861</v>
      </c>
      <c r="AE199">
        <v>1</v>
      </c>
      <c r="AG199" t="s">
        <v>43534</v>
      </c>
      <c r="AH199">
        <v>1</v>
      </c>
      <c r="AJ199" t="s">
        <v>42863</v>
      </c>
      <c r="AK199">
        <v>1</v>
      </c>
      <c r="AM199" t="s">
        <v>42864</v>
      </c>
      <c r="AN199">
        <v>1</v>
      </c>
      <c r="AP199" t="s">
        <v>15187</v>
      </c>
      <c r="AQ199">
        <v>1</v>
      </c>
      <c r="AS199" t="s">
        <v>15187</v>
      </c>
      <c r="AT199">
        <v>1</v>
      </c>
      <c r="AV199" t="s">
        <v>15187</v>
      </c>
      <c r="AW199">
        <v>1</v>
      </c>
      <c r="AY199" t="s">
        <v>15186</v>
      </c>
      <c r="AZ199">
        <v>1</v>
      </c>
      <c r="BB199" t="s">
        <v>15186</v>
      </c>
      <c r="BC199">
        <v>1</v>
      </c>
      <c r="BE199" t="s">
        <v>15187</v>
      </c>
      <c r="BF199">
        <v>1</v>
      </c>
      <c r="BH199" t="s">
        <v>15186</v>
      </c>
      <c r="BI199">
        <v>1</v>
      </c>
      <c r="BK199" t="s">
        <v>15187</v>
      </c>
      <c r="BL199">
        <v>1</v>
      </c>
      <c r="BN199" t="s">
        <v>15186</v>
      </c>
      <c r="BO199">
        <v>1</v>
      </c>
      <c r="BQ199" t="s">
        <v>15187</v>
      </c>
      <c r="BR199">
        <v>0</v>
      </c>
      <c r="BT199" t="s">
        <v>44148</v>
      </c>
      <c r="BW199" t="s">
        <v>44149</v>
      </c>
      <c r="BZ199" t="s">
        <v>44150</v>
      </c>
      <c r="CC199" t="s">
        <v>44151</v>
      </c>
      <c r="CF199" t="s">
        <v>44152</v>
      </c>
      <c r="CI199" t="s">
        <v>44153</v>
      </c>
      <c r="CL199" t="s">
        <v>44154</v>
      </c>
      <c r="CO199" t="s">
        <v>42987</v>
      </c>
      <c r="CR199" t="s">
        <v>44155</v>
      </c>
      <c r="CU199" t="s">
        <v>44156</v>
      </c>
    </row>
    <row r="200" spans="1:99" x14ac:dyDescent="0.3">
      <c r="A200">
        <v>199</v>
      </c>
      <c r="B200" s="1">
        <v>45907.767245370371</v>
      </c>
      <c r="C200" s="1">
        <v>45907.886307870373</v>
      </c>
      <c r="D200" t="s">
        <v>1006</v>
      </c>
      <c r="E200" t="s">
        <v>1007</v>
      </c>
      <c r="F200">
        <v>15</v>
      </c>
      <c r="I200" t="s">
        <v>1007</v>
      </c>
      <c r="L200">
        <v>2</v>
      </c>
      <c r="O200">
        <v>2</v>
      </c>
      <c r="R200" t="s">
        <v>42857</v>
      </c>
      <c r="S200">
        <v>1</v>
      </c>
      <c r="U200" t="s">
        <v>42861</v>
      </c>
      <c r="V200">
        <v>0</v>
      </c>
      <c r="X200" t="s">
        <v>42859</v>
      </c>
      <c r="Y200">
        <v>1</v>
      </c>
      <c r="AA200" t="s">
        <v>42860</v>
      </c>
      <c r="AB200">
        <v>1</v>
      </c>
      <c r="AD200" t="s">
        <v>42861</v>
      </c>
      <c r="AE200">
        <v>1</v>
      </c>
      <c r="AG200" t="s">
        <v>43534</v>
      </c>
      <c r="AH200">
        <v>1</v>
      </c>
      <c r="AJ200" t="s">
        <v>42863</v>
      </c>
      <c r="AK200">
        <v>1</v>
      </c>
      <c r="AM200" t="s">
        <v>42864</v>
      </c>
      <c r="AN200">
        <v>1</v>
      </c>
      <c r="AP200" t="s">
        <v>15187</v>
      </c>
      <c r="AQ200">
        <v>1</v>
      </c>
      <c r="AS200" t="s">
        <v>15187</v>
      </c>
      <c r="AT200">
        <v>1</v>
      </c>
      <c r="AV200" t="s">
        <v>15186</v>
      </c>
      <c r="AW200">
        <v>0</v>
      </c>
      <c r="AY200" t="s">
        <v>15186</v>
      </c>
      <c r="AZ200">
        <v>1</v>
      </c>
      <c r="BB200" t="s">
        <v>15186</v>
      </c>
      <c r="BC200">
        <v>1</v>
      </c>
      <c r="BE200" t="s">
        <v>15187</v>
      </c>
      <c r="BF200">
        <v>1</v>
      </c>
      <c r="BH200" t="s">
        <v>15186</v>
      </c>
      <c r="BI200">
        <v>1</v>
      </c>
      <c r="BK200" t="s">
        <v>15187</v>
      </c>
      <c r="BL200">
        <v>1</v>
      </c>
      <c r="BN200" t="s">
        <v>15186</v>
      </c>
      <c r="BO200">
        <v>1</v>
      </c>
      <c r="BQ200" t="s">
        <v>15187</v>
      </c>
      <c r="BR200">
        <v>0</v>
      </c>
      <c r="BT200" t="s">
        <v>42865</v>
      </c>
      <c r="BW200" t="s">
        <v>44157</v>
      </c>
      <c r="BZ200" t="s">
        <v>44158</v>
      </c>
      <c r="CC200" t="s">
        <v>44159</v>
      </c>
      <c r="CF200" t="s">
        <v>44160</v>
      </c>
      <c r="CI200" t="s">
        <v>44161</v>
      </c>
      <c r="CL200" t="s">
        <v>44162</v>
      </c>
      <c r="CO200" t="s">
        <v>44163</v>
      </c>
      <c r="CR200" t="s">
        <v>44164</v>
      </c>
      <c r="CU200" t="s">
        <v>44165</v>
      </c>
    </row>
    <row r="201" spans="1:99" x14ac:dyDescent="0.3">
      <c r="A201">
        <v>200</v>
      </c>
      <c r="B201" s="1">
        <v>45907.878634259258</v>
      </c>
      <c r="C201" s="1">
        <v>45907.887546296297</v>
      </c>
      <c r="D201" t="s">
        <v>2132</v>
      </c>
      <c r="E201" t="s">
        <v>2133</v>
      </c>
      <c r="F201">
        <v>16</v>
      </c>
      <c r="I201" t="s">
        <v>2133</v>
      </c>
      <c r="L201">
        <v>4</v>
      </c>
      <c r="O201">
        <v>1</v>
      </c>
      <c r="R201" t="s">
        <v>42857</v>
      </c>
      <c r="S201">
        <v>1</v>
      </c>
      <c r="U201" t="s">
        <v>42858</v>
      </c>
      <c r="V201">
        <v>1</v>
      </c>
      <c r="X201" t="s">
        <v>42859</v>
      </c>
      <c r="Y201">
        <v>1</v>
      </c>
      <c r="AA201" t="s">
        <v>42860</v>
      </c>
      <c r="AB201">
        <v>1</v>
      </c>
      <c r="AD201" t="s">
        <v>42861</v>
      </c>
      <c r="AE201">
        <v>1</v>
      </c>
      <c r="AG201" t="s">
        <v>43534</v>
      </c>
      <c r="AH201">
        <v>1</v>
      </c>
      <c r="AJ201" t="s">
        <v>42863</v>
      </c>
      <c r="AK201">
        <v>1</v>
      </c>
      <c r="AM201" t="s">
        <v>42864</v>
      </c>
      <c r="AN201">
        <v>1</v>
      </c>
      <c r="AP201" t="s">
        <v>15187</v>
      </c>
      <c r="AQ201">
        <v>1</v>
      </c>
      <c r="AS201" t="s">
        <v>15187</v>
      </c>
      <c r="AT201">
        <v>1</v>
      </c>
      <c r="AV201" t="s">
        <v>15187</v>
      </c>
      <c r="AW201">
        <v>1</v>
      </c>
      <c r="AY201" t="s">
        <v>15187</v>
      </c>
      <c r="AZ201">
        <v>0</v>
      </c>
      <c r="BB201" t="s">
        <v>15187</v>
      </c>
      <c r="BC201">
        <v>0</v>
      </c>
      <c r="BE201" t="s">
        <v>15187</v>
      </c>
      <c r="BF201">
        <v>1</v>
      </c>
      <c r="BH201" t="s">
        <v>15186</v>
      </c>
      <c r="BI201">
        <v>1</v>
      </c>
      <c r="BK201" t="s">
        <v>15187</v>
      </c>
      <c r="BL201">
        <v>1</v>
      </c>
      <c r="BN201" t="s">
        <v>15186</v>
      </c>
      <c r="BO201">
        <v>1</v>
      </c>
      <c r="BQ201" t="s">
        <v>15186</v>
      </c>
      <c r="BR201">
        <v>1</v>
      </c>
      <c r="BT201" t="s">
        <v>42942</v>
      </c>
      <c r="BW201" t="s">
        <v>43143</v>
      </c>
      <c r="BZ201" t="s">
        <v>44166</v>
      </c>
      <c r="CC201" t="s">
        <v>44167</v>
      </c>
      <c r="CF201" t="s">
        <v>44168</v>
      </c>
      <c r="CI201" t="s">
        <v>44169</v>
      </c>
      <c r="CL201" t="s">
        <v>44170</v>
      </c>
      <c r="CO201" t="s">
        <v>42987</v>
      </c>
      <c r="CR201" t="s">
        <v>44171</v>
      </c>
      <c r="CU201" t="s">
        <v>44172</v>
      </c>
    </row>
    <row r="202" spans="1:99" x14ac:dyDescent="0.3">
      <c r="A202">
        <v>201</v>
      </c>
      <c r="B202" s="1">
        <v>45907.890601851854</v>
      </c>
      <c r="C202" s="1">
        <v>45907.907094907408</v>
      </c>
      <c r="D202" t="s">
        <v>960</v>
      </c>
      <c r="E202" t="s">
        <v>961</v>
      </c>
      <c r="F202">
        <v>14</v>
      </c>
      <c r="I202" t="s">
        <v>961</v>
      </c>
      <c r="L202">
        <v>2</v>
      </c>
      <c r="O202">
        <v>1</v>
      </c>
      <c r="R202" t="s">
        <v>42860</v>
      </c>
      <c r="S202">
        <v>0</v>
      </c>
      <c r="U202" t="s">
        <v>42858</v>
      </c>
      <c r="V202">
        <v>1</v>
      </c>
      <c r="X202" t="s">
        <v>42859</v>
      </c>
      <c r="Y202">
        <v>1</v>
      </c>
      <c r="AA202" t="s">
        <v>42860</v>
      </c>
      <c r="AB202">
        <v>1</v>
      </c>
      <c r="AD202" t="s">
        <v>42861</v>
      </c>
      <c r="AE202">
        <v>1</v>
      </c>
      <c r="AG202" t="s">
        <v>43604</v>
      </c>
      <c r="AH202">
        <v>0</v>
      </c>
      <c r="AJ202" t="s">
        <v>42863</v>
      </c>
      <c r="AK202">
        <v>1</v>
      </c>
      <c r="AM202" t="s">
        <v>42864</v>
      </c>
      <c r="AN202">
        <v>1</v>
      </c>
      <c r="AP202" t="s">
        <v>15187</v>
      </c>
      <c r="AQ202">
        <v>1</v>
      </c>
      <c r="AS202" t="s">
        <v>15187</v>
      </c>
      <c r="AT202">
        <v>1</v>
      </c>
      <c r="AV202" t="s">
        <v>15186</v>
      </c>
      <c r="AW202">
        <v>0</v>
      </c>
      <c r="AY202" t="s">
        <v>15186</v>
      </c>
      <c r="AZ202">
        <v>1</v>
      </c>
      <c r="BB202" t="s">
        <v>15186</v>
      </c>
      <c r="BC202">
        <v>1</v>
      </c>
      <c r="BE202" t="s">
        <v>15187</v>
      </c>
      <c r="BF202">
        <v>1</v>
      </c>
      <c r="BH202" t="s">
        <v>15186</v>
      </c>
      <c r="BI202">
        <v>1</v>
      </c>
      <c r="BK202" t="s">
        <v>15187</v>
      </c>
      <c r="BL202">
        <v>1</v>
      </c>
      <c r="BN202" t="s">
        <v>15186</v>
      </c>
      <c r="BO202">
        <v>1</v>
      </c>
      <c r="BQ202" t="s">
        <v>15187</v>
      </c>
      <c r="BR202">
        <v>0</v>
      </c>
      <c r="BT202" t="s">
        <v>44173</v>
      </c>
      <c r="BW202" t="s">
        <v>44174</v>
      </c>
      <c r="BZ202" t="s">
        <v>44175</v>
      </c>
      <c r="CC202" t="s">
        <v>44176</v>
      </c>
      <c r="CF202" t="s">
        <v>44177</v>
      </c>
      <c r="CI202" t="s">
        <v>44178</v>
      </c>
      <c r="CL202" t="s">
        <v>44179</v>
      </c>
      <c r="CO202" t="s">
        <v>44180</v>
      </c>
      <c r="CR202" t="s">
        <v>44181</v>
      </c>
      <c r="CU202" t="s">
        <v>44182</v>
      </c>
    </row>
    <row r="203" spans="1:99" x14ac:dyDescent="0.3">
      <c r="A203">
        <v>202</v>
      </c>
      <c r="B203" s="1">
        <v>45907.99732638889</v>
      </c>
      <c r="C203" s="1">
        <v>45908.020312499997</v>
      </c>
      <c r="D203" t="s">
        <v>878</v>
      </c>
      <c r="E203" t="s">
        <v>879</v>
      </c>
      <c r="F203">
        <v>16</v>
      </c>
      <c r="I203" t="s">
        <v>879</v>
      </c>
      <c r="L203">
        <v>2</v>
      </c>
      <c r="O203">
        <v>15</v>
      </c>
      <c r="R203" t="s">
        <v>42857</v>
      </c>
      <c r="S203">
        <v>1</v>
      </c>
      <c r="U203" t="s">
        <v>42858</v>
      </c>
      <c r="V203">
        <v>1</v>
      </c>
      <c r="X203" t="s">
        <v>42859</v>
      </c>
      <c r="Y203">
        <v>1</v>
      </c>
      <c r="AA203" t="s">
        <v>42860</v>
      </c>
      <c r="AB203">
        <v>1</v>
      </c>
      <c r="AD203" t="s">
        <v>42861</v>
      </c>
      <c r="AE203">
        <v>1</v>
      </c>
      <c r="AG203" t="s">
        <v>43534</v>
      </c>
      <c r="AH203">
        <v>1</v>
      </c>
      <c r="AJ203" t="s">
        <v>42863</v>
      </c>
      <c r="AK203">
        <v>1</v>
      </c>
      <c r="AM203" t="s">
        <v>42864</v>
      </c>
      <c r="AN203">
        <v>1</v>
      </c>
      <c r="AP203" t="s">
        <v>15187</v>
      </c>
      <c r="AQ203">
        <v>1</v>
      </c>
      <c r="AS203" t="s">
        <v>15187</v>
      </c>
      <c r="AT203">
        <v>1</v>
      </c>
      <c r="AV203" t="s">
        <v>15186</v>
      </c>
      <c r="AW203">
        <v>0</v>
      </c>
      <c r="AY203" t="s">
        <v>15186</v>
      </c>
      <c r="AZ203">
        <v>1</v>
      </c>
      <c r="BB203" t="s">
        <v>15186</v>
      </c>
      <c r="BC203">
        <v>1</v>
      </c>
      <c r="BE203" t="s">
        <v>15187</v>
      </c>
      <c r="BF203">
        <v>1</v>
      </c>
      <c r="BH203" t="s">
        <v>15186</v>
      </c>
      <c r="BI203">
        <v>1</v>
      </c>
      <c r="BK203" t="s">
        <v>15187</v>
      </c>
      <c r="BL203">
        <v>1</v>
      </c>
      <c r="BN203" t="s">
        <v>15186</v>
      </c>
      <c r="BO203">
        <v>1</v>
      </c>
      <c r="BQ203" t="s">
        <v>15187</v>
      </c>
      <c r="BR203">
        <v>0</v>
      </c>
      <c r="BT203" t="s">
        <v>42942</v>
      </c>
      <c r="BW203" t="s">
        <v>42876</v>
      </c>
      <c r="BZ203" t="s">
        <v>42876</v>
      </c>
      <c r="CC203" t="s">
        <v>43630</v>
      </c>
      <c r="CF203" t="s">
        <v>44183</v>
      </c>
      <c r="CI203" t="s">
        <v>43632</v>
      </c>
      <c r="CL203" t="s">
        <v>44184</v>
      </c>
      <c r="CO203" t="s">
        <v>42987</v>
      </c>
      <c r="CR203" t="s">
        <v>44185</v>
      </c>
      <c r="CU203" t="s">
        <v>44186</v>
      </c>
    </row>
    <row r="204" spans="1:99" x14ac:dyDescent="0.3">
      <c r="A204">
        <v>203</v>
      </c>
      <c r="B204" s="1">
        <v>45908.020196759258</v>
      </c>
      <c r="C204" s="1">
        <v>45908.020381944443</v>
      </c>
      <c r="D204" t="s">
        <v>862</v>
      </c>
      <c r="E204" t="s">
        <v>863</v>
      </c>
      <c r="F204">
        <v>16</v>
      </c>
      <c r="I204" t="s">
        <v>42539</v>
      </c>
      <c r="L204">
        <v>2</v>
      </c>
      <c r="O204">
        <v>29</v>
      </c>
      <c r="R204" t="s">
        <v>42857</v>
      </c>
      <c r="S204">
        <v>1</v>
      </c>
      <c r="U204" t="s">
        <v>42858</v>
      </c>
      <c r="V204">
        <v>1</v>
      </c>
      <c r="X204" t="s">
        <v>42859</v>
      </c>
      <c r="Y204">
        <v>1</v>
      </c>
      <c r="AA204" t="s">
        <v>42860</v>
      </c>
      <c r="AB204">
        <v>1</v>
      </c>
      <c r="AD204" t="s">
        <v>42861</v>
      </c>
      <c r="AE204">
        <v>1</v>
      </c>
      <c r="AG204" t="s">
        <v>43534</v>
      </c>
      <c r="AH204">
        <v>1</v>
      </c>
      <c r="AJ204" t="s">
        <v>42863</v>
      </c>
      <c r="AK204">
        <v>1</v>
      </c>
      <c r="AM204" t="s">
        <v>42864</v>
      </c>
      <c r="AN204">
        <v>1</v>
      </c>
      <c r="AP204" t="s">
        <v>15187</v>
      </c>
      <c r="AQ204">
        <v>1</v>
      </c>
      <c r="AS204" t="s">
        <v>15187</v>
      </c>
      <c r="AT204">
        <v>1</v>
      </c>
      <c r="AV204" t="s">
        <v>15186</v>
      </c>
      <c r="AW204">
        <v>0</v>
      </c>
      <c r="AY204" t="s">
        <v>15186</v>
      </c>
      <c r="AZ204">
        <v>1</v>
      </c>
      <c r="BB204" t="s">
        <v>15186</v>
      </c>
      <c r="BC204">
        <v>1</v>
      </c>
      <c r="BE204" t="s">
        <v>15187</v>
      </c>
      <c r="BF204">
        <v>1</v>
      </c>
      <c r="BH204" t="s">
        <v>15186</v>
      </c>
      <c r="BI204">
        <v>1</v>
      </c>
      <c r="BK204" t="s">
        <v>15187</v>
      </c>
      <c r="BL204">
        <v>1</v>
      </c>
      <c r="BN204" t="s">
        <v>15186</v>
      </c>
      <c r="BO204">
        <v>1</v>
      </c>
      <c r="BQ204" t="s">
        <v>15187</v>
      </c>
      <c r="BR204">
        <v>0</v>
      </c>
      <c r="BT204" t="s">
        <v>42875</v>
      </c>
      <c r="BW204" t="s">
        <v>44187</v>
      </c>
      <c r="BZ204" t="s">
        <v>44188</v>
      </c>
      <c r="CC204" t="s">
        <v>44189</v>
      </c>
      <c r="CF204" t="s">
        <v>44190</v>
      </c>
      <c r="CI204" t="s">
        <v>44191</v>
      </c>
      <c r="CL204" t="s">
        <v>44192</v>
      </c>
      <c r="CO204" t="s">
        <v>42882</v>
      </c>
      <c r="CR204" t="s">
        <v>44193</v>
      </c>
      <c r="CU204" t="s">
        <v>44194</v>
      </c>
    </row>
    <row r="205" spans="1:99" x14ac:dyDescent="0.3">
      <c r="A205">
        <v>204</v>
      </c>
      <c r="B205" s="1">
        <v>45908.029907407406</v>
      </c>
      <c r="C205" s="1">
        <v>45908.03</v>
      </c>
      <c r="D205" t="s">
        <v>2182</v>
      </c>
      <c r="E205" t="s">
        <v>2183</v>
      </c>
      <c r="F205">
        <v>15</v>
      </c>
      <c r="I205" t="s">
        <v>2183</v>
      </c>
      <c r="L205">
        <v>4</v>
      </c>
      <c r="O205">
        <v>16</v>
      </c>
      <c r="R205" t="s">
        <v>42857</v>
      </c>
      <c r="S205">
        <v>1</v>
      </c>
      <c r="U205" t="s">
        <v>42859</v>
      </c>
      <c r="V205">
        <v>0</v>
      </c>
      <c r="X205" t="s">
        <v>42858</v>
      </c>
      <c r="Y205">
        <v>0</v>
      </c>
      <c r="AA205" t="s">
        <v>42860</v>
      </c>
      <c r="AB205">
        <v>1</v>
      </c>
      <c r="AD205" t="s">
        <v>42861</v>
      </c>
      <c r="AE205">
        <v>1</v>
      </c>
      <c r="AG205" t="s">
        <v>43534</v>
      </c>
      <c r="AH205">
        <v>1</v>
      </c>
      <c r="AJ205" t="s">
        <v>42863</v>
      </c>
      <c r="AK205">
        <v>1</v>
      </c>
      <c r="AM205" t="s">
        <v>42864</v>
      </c>
      <c r="AN205">
        <v>1</v>
      </c>
      <c r="AP205" t="s">
        <v>15187</v>
      </c>
      <c r="AQ205">
        <v>1</v>
      </c>
      <c r="AS205" t="s">
        <v>15187</v>
      </c>
      <c r="AT205">
        <v>1</v>
      </c>
      <c r="AV205" t="s">
        <v>15187</v>
      </c>
      <c r="AW205">
        <v>1</v>
      </c>
      <c r="AY205" t="s">
        <v>15186</v>
      </c>
      <c r="AZ205">
        <v>1</v>
      </c>
      <c r="BB205" t="s">
        <v>15187</v>
      </c>
      <c r="BC205">
        <v>0</v>
      </c>
      <c r="BE205" t="s">
        <v>15187</v>
      </c>
      <c r="BF205">
        <v>1</v>
      </c>
      <c r="BH205" t="s">
        <v>15186</v>
      </c>
      <c r="BI205">
        <v>1</v>
      </c>
      <c r="BK205" t="s">
        <v>15187</v>
      </c>
      <c r="BL205">
        <v>1</v>
      </c>
      <c r="BN205" t="s">
        <v>15186</v>
      </c>
      <c r="BO205">
        <v>1</v>
      </c>
      <c r="BQ205" t="s">
        <v>15186</v>
      </c>
      <c r="BR205">
        <v>1</v>
      </c>
      <c r="BT205" t="s">
        <v>42882</v>
      </c>
      <c r="BW205" t="s">
        <v>42876</v>
      </c>
      <c r="BZ205" t="s">
        <v>44195</v>
      </c>
      <c r="CC205" t="s">
        <v>44196</v>
      </c>
      <c r="CF205" t="s">
        <v>44197</v>
      </c>
      <c r="CI205" t="s">
        <v>44198</v>
      </c>
      <c r="CL205" t="s">
        <v>44199</v>
      </c>
      <c r="CO205" t="s">
        <v>42987</v>
      </c>
      <c r="CR205" t="s">
        <v>44200</v>
      </c>
      <c r="CU205" t="s">
        <v>44201</v>
      </c>
    </row>
    <row r="206" spans="1:99" x14ac:dyDescent="0.3">
      <c r="A206">
        <v>205</v>
      </c>
      <c r="B206" s="1">
        <v>45908.434212962966</v>
      </c>
      <c r="C206" s="1">
        <v>45908.441631944443</v>
      </c>
      <c r="D206" t="s">
        <v>2810</v>
      </c>
      <c r="E206" t="s">
        <v>2811</v>
      </c>
      <c r="F206">
        <v>16</v>
      </c>
      <c r="I206" t="s">
        <v>16417</v>
      </c>
      <c r="L206">
        <v>5</v>
      </c>
      <c r="O206">
        <v>22</v>
      </c>
      <c r="R206" t="s">
        <v>42857</v>
      </c>
      <c r="S206">
        <v>1</v>
      </c>
      <c r="U206" t="s">
        <v>42861</v>
      </c>
      <c r="V206">
        <v>0</v>
      </c>
      <c r="X206" t="s">
        <v>42859</v>
      </c>
      <c r="Y206">
        <v>1</v>
      </c>
      <c r="AA206" t="s">
        <v>42860</v>
      </c>
      <c r="AB206">
        <v>1</v>
      </c>
      <c r="AD206" t="s">
        <v>42861</v>
      </c>
      <c r="AE206">
        <v>1</v>
      </c>
      <c r="AG206" t="s">
        <v>43534</v>
      </c>
      <c r="AH206">
        <v>1</v>
      </c>
      <c r="AJ206" t="s">
        <v>42863</v>
      </c>
      <c r="AK206">
        <v>1</v>
      </c>
      <c r="AM206" t="s">
        <v>42864</v>
      </c>
      <c r="AN206">
        <v>1</v>
      </c>
      <c r="AP206" t="s">
        <v>15187</v>
      </c>
      <c r="AQ206">
        <v>1</v>
      </c>
      <c r="AS206" t="s">
        <v>15187</v>
      </c>
      <c r="AT206">
        <v>1</v>
      </c>
      <c r="AV206" t="s">
        <v>15187</v>
      </c>
      <c r="AW206">
        <v>1</v>
      </c>
      <c r="AY206" t="s">
        <v>15186</v>
      </c>
      <c r="AZ206">
        <v>1</v>
      </c>
      <c r="BB206" t="s">
        <v>15186</v>
      </c>
      <c r="BC206">
        <v>1</v>
      </c>
      <c r="BE206" t="s">
        <v>15187</v>
      </c>
      <c r="BF206">
        <v>1</v>
      </c>
      <c r="BH206" t="s">
        <v>15186</v>
      </c>
      <c r="BI206">
        <v>1</v>
      </c>
      <c r="BK206" t="s">
        <v>15187</v>
      </c>
      <c r="BL206">
        <v>1</v>
      </c>
      <c r="BN206" t="s">
        <v>15186</v>
      </c>
      <c r="BO206">
        <v>1</v>
      </c>
      <c r="BQ206" t="s">
        <v>15187</v>
      </c>
      <c r="BR206">
        <v>0</v>
      </c>
      <c r="BT206" t="s">
        <v>42997</v>
      </c>
      <c r="BW206" t="s">
        <v>43636</v>
      </c>
      <c r="BZ206" t="s">
        <v>44202</v>
      </c>
      <c r="CC206" t="s">
        <v>44203</v>
      </c>
      <c r="CF206" t="s">
        <v>44204</v>
      </c>
      <c r="CI206" t="s">
        <v>44205</v>
      </c>
      <c r="CL206" t="s">
        <v>44206</v>
      </c>
      <c r="CO206" t="s">
        <v>42987</v>
      </c>
      <c r="CR206" t="s">
        <v>44207</v>
      </c>
      <c r="CU206" t="s">
        <v>43109</v>
      </c>
    </row>
    <row r="207" spans="1:99" x14ac:dyDescent="0.3">
      <c r="A207">
        <v>206</v>
      </c>
      <c r="B207" s="1">
        <v>45908.439965277779</v>
      </c>
      <c r="C207" s="1">
        <v>45908.447766203702</v>
      </c>
      <c r="D207" t="s">
        <v>2869</v>
      </c>
      <c r="E207" t="s">
        <v>2870</v>
      </c>
      <c r="F207">
        <v>13</v>
      </c>
      <c r="I207" t="s">
        <v>2871</v>
      </c>
      <c r="L207">
        <v>5</v>
      </c>
      <c r="O207">
        <v>36</v>
      </c>
      <c r="R207" t="s">
        <v>42857</v>
      </c>
      <c r="S207">
        <v>1</v>
      </c>
      <c r="U207" t="s">
        <v>42861</v>
      </c>
      <c r="V207">
        <v>0</v>
      </c>
      <c r="X207" t="s">
        <v>42859</v>
      </c>
      <c r="Y207">
        <v>1</v>
      </c>
      <c r="AA207" t="s">
        <v>42860</v>
      </c>
      <c r="AB207">
        <v>1</v>
      </c>
      <c r="AD207" t="s">
        <v>42858</v>
      </c>
      <c r="AE207">
        <v>0</v>
      </c>
      <c r="AG207" t="s">
        <v>43584</v>
      </c>
      <c r="AH207">
        <v>0</v>
      </c>
      <c r="AJ207" t="s">
        <v>42863</v>
      </c>
      <c r="AK207">
        <v>1</v>
      </c>
      <c r="AM207" t="s">
        <v>43095</v>
      </c>
      <c r="AN207">
        <v>0</v>
      </c>
      <c r="AP207" t="s">
        <v>15187</v>
      </c>
      <c r="AQ207">
        <v>1</v>
      </c>
      <c r="AS207" t="s">
        <v>15187</v>
      </c>
      <c r="AT207">
        <v>1</v>
      </c>
      <c r="AV207" t="s">
        <v>15186</v>
      </c>
      <c r="AW207">
        <v>0</v>
      </c>
      <c r="AY207" t="s">
        <v>15186</v>
      </c>
      <c r="AZ207">
        <v>1</v>
      </c>
      <c r="BB207" t="s">
        <v>15186</v>
      </c>
      <c r="BC207">
        <v>1</v>
      </c>
      <c r="BE207" t="s">
        <v>15187</v>
      </c>
      <c r="BF207">
        <v>1</v>
      </c>
      <c r="BH207" t="s">
        <v>15186</v>
      </c>
      <c r="BI207">
        <v>1</v>
      </c>
      <c r="BK207" t="s">
        <v>15187</v>
      </c>
      <c r="BL207">
        <v>1</v>
      </c>
      <c r="BN207" t="s">
        <v>15186</v>
      </c>
      <c r="BO207">
        <v>1</v>
      </c>
      <c r="BQ207" t="s">
        <v>15186</v>
      </c>
      <c r="BR207">
        <v>1</v>
      </c>
      <c r="BT207" t="s">
        <v>44208</v>
      </c>
      <c r="BW207" t="s">
        <v>42876</v>
      </c>
      <c r="BZ207" t="s">
        <v>44209</v>
      </c>
      <c r="CC207" t="s">
        <v>43630</v>
      </c>
      <c r="CF207" t="s">
        <v>44210</v>
      </c>
      <c r="CI207" t="s">
        <v>43818</v>
      </c>
      <c r="CL207" t="s">
        <v>44211</v>
      </c>
      <c r="CO207" t="s">
        <v>42987</v>
      </c>
      <c r="CR207" t="s">
        <v>44212</v>
      </c>
      <c r="CU207" t="s">
        <v>44213</v>
      </c>
    </row>
    <row r="208" spans="1:99" x14ac:dyDescent="0.3">
      <c r="A208">
        <v>207</v>
      </c>
      <c r="B208" s="1">
        <v>45908.441840277781</v>
      </c>
      <c r="C208" s="1">
        <v>45908.448750000003</v>
      </c>
      <c r="D208" t="s">
        <v>2937</v>
      </c>
      <c r="E208" t="s">
        <v>2938</v>
      </c>
      <c r="F208">
        <v>11</v>
      </c>
      <c r="I208" t="s">
        <v>2939</v>
      </c>
      <c r="L208">
        <v>5</v>
      </c>
      <c r="O208">
        <v>16</v>
      </c>
      <c r="R208" t="s">
        <v>42857</v>
      </c>
      <c r="S208">
        <v>1</v>
      </c>
      <c r="U208" t="s">
        <v>42859</v>
      </c>
      <c r="V208">
        <v>0</v>
      </c>
      <c r="X208" t="s">
        <v>42859</v>
      </c>
      <c r="Y208">
        <v>1</v>
      </c>
      <c r="AA208" t="s">
        <v>42860</v>
      </c>
      <c r="AB208">
        <v>1</v>
      </c>
      <c r="AD208" t="s">
        <v>42861</v>
      </c>
      <c r="AE208">
        <v>1</v>
      </c>
      <c r="AG208" t="s">
        <v>43584</v>
      </c>
      <c r="AH208">
        <v>0</v>
      </c>
      <c r="AJ208" t="s">
        <v>42863</v>
      </c>
      <c r="AK208">
        <v>1</v>
      </c>
      <c r="AM208" t="s">
        <v>42864</v>
      </c>
      <c r="AN208">
        <v>1</v>
      </c>
      <c r="AP208" t="s">
        <v>15187</v>
      </c>
      <c r="AQ208">
        <v>1</v>
      </c>
      <c r="AS208" t="s">
        <v>15187</v>
      </c>
      <c r="AT208">
        <v>1</v>
      </c>
      <c r="AV208" t="s">
        <v>15187</v>
      </c>
      <c r="AW208">
        <v>1</v>
      </c>
      <c r="AY208" t="s">
        <v>15186</v>
      </c>
      <c r="AZ208">
        <v>1</v>
      </c>
      <c r="BB208" t="s">
        <v>15187</v>
      </c>
      <c r="BC208">
        <v>0</v>
      </c>
      <c r="BE208" t="s">
        <v>15187</v>
      </c>
      <c r="BF208">
        <v>1</v>
      </c>
      <c r="BH208" t="s">
        <v>15187</v>
      </c>
      <c r="BI208">
        <v>0</v>
      </c>
      <c r="BK208" t="s">
        <v>15186</v>
      </c>
      <c r="BL208">
        <v>0</v>
      </c>
      <c r="BN208" t="s">
        <v>15187</v>
      </c>
      <c r="BO208">
        <v>0</v>
      </c>
      <c r="BQ208" t="s">
        <v>15187</v>
      </c>
      <c r="BR208">
        <v>0</v>
      </c>
      <c r="BT208" t="s">
        <v>44214</v>
      </c>
      <c r="BW208" t="s">
        <v>44215</v>
      </c>
      <c r="BZ208" t="s">
        <v>44216</v>
      </c>
      <c r="CC208" t="s">
        <v>44217</v>
      </c>
      <c r="CF208" t="s">
        <v>44218</v>
      </c>
      <c r="CI208" t="s">
        <v>44219</v>
      </c>
      <c r="CL208" t="s">
        <v>44220</v>
      </c>
      <c r="CO208" t="s">
        <v>44221</v>
      </c>
      <c r="CR208" t="s">
        <v>44222</v>
      </c>
      <c r="CU208" t="s">
        <v>44223</v>
      </c>
    </row>
    <row r="209" spans="1:99" x14ac:dyDescent="0.3">
      <c r="A209">
        <v>208</v>
      </c>
      <c r="B209" s="1">
        <v>45908.440289351849</v>
      </c>
      <c r="C209" s="1">
        <v>45908.448773148149</v>
      </c>
      <c r="D209" t="s">
        <v>2965</v>
      </c>
      <c r="E209" t="s">
        <v>2966</v>
      </c>
      <c r="F209">
        <v>18</v>
      </c>
      <c r="I209" t="s">
        <v>44224</v>
      </c>
      <c r="L209">
        <v>5</v>
      </c>
      <c r="O209">
        <v>39</v>
      </c>
      <c r="R209" t="s">
        <v>42857</v>
      </c>
      <c r="S209">
        <v>1</v>
      </c>
      <c r="U209" t="s">
        <v>42858</v>
      </c>
      <c r="V209">
        <v>1</v>
      </c>
      <c r="X209" t="s">
        <v>42859</v>
      </c>
      <c r="Y209">
        <v>1</v>
      </c>
      <c r="AA209" t="s">
        <v>42860</v>
      </c>
      <c r="AB209">
        <v>1</v>
      </c>
      <c r="AD209" t="s">
        <v>42861</v>
      </c>
      <c r="AE209">
        <v>1</v>
      </c>
      <c r="AG209" t="s">
        <v>43534</v>
      </c>
      <c r="AH209">
        <v>1</v>
      </c>
      <c r="AJ209" t="s">
        <v>42863</v>
      </c>
      <c r="AK209">
        <v>1</v>
      </c>
      <c r="AM209" t="s">
        <v>42864</v>
      </c>
      <c r="AN209">
        <v>1</v>
      </c>
      <c r="AP209" t="s">
        <v>15187</v>
      </c>
      <c r="AQ209">
        <v>1</v>
      </c>
      <c r="AS209" t="s">
        <v>15187</v>
      </c>
      <c r="AT209">
        <v>1</v>
      </c>
      <c r="AV209" t="s">
        <v>15187</v>
      </c>
      <c r="AW209">
        <v>1</v>
      </c>
      <c r="AY209" t="s">
        <v>15186</v>
      </c>
      <c r="AZ209">
        <v>1</v>
      </c>
      <c r="BB209" t="s">
        <v>15186</v>
      </c>
      <c r="BC209">
        <v>1</v>
      </c>
      <c r="BE209" t="s">
        <v>15187</v>
      </c>
      <c r="BF209">
        <v>1</v>
      </c>
      <c r="BH209" t="s">
        <v>15186</v>
      </c>
      <c r="BI209">
        <v>1</v>
      </c>
      <c r="BK209" t="s">
        <v>15187</v>
      </c>
      <c r="BL209">
        <v>1</v>
      </c>
      <c r="BN209" t="s">
        <v>15186</v>
      </c>
      <c r="BO209">
        <v>1</v>
      </c>
      <c r="BQ209" t="s">
        <v>15186</v>
      </c>
      <c r="BR209">
        <v>1</v>
      </c>
      <c r="BT209" t="s">
        <v>42865</v>
      </c>
      <c r="BW209" t="s">
        <v>42876</v>
      </c>
      <c r="BZ209" t="s">
        <v>44225</v>
      </c>
      <c r="CC209" t="s">
        <v>44226</v>
      </c>
      <c r="CF209" t="s">
        <v>44227</v>
      </c>
      <c r="CI209" t="s">
        <v>44228</v>
      </c>
      <c r="CL209" t="s">
        <v>44229</v>
      </c>
      <c r="CO209" t="s">
        <v>42911</v>
      </c>
      <c r="CR209" t="s">
        <v>44230</v>
      </c>
      <c r="CU209" t="s">
        <v>44231</v>
      </c>
    </row>
    <row r="210" spans="1:99" x14ac:dyDescent="0.3">
      <c r="A210">
        <v>209</v>
      </c>
      <c r="B210" s="1">
        <v>45908.442523148151</v>
      </c>
      <c r="C210" s="1">
        <v>45908.449166666665</v>
      </c>
      <c r="D210" t="s">
        <v>2837</v>
      </c>
      <c r="E210" t="s">
        <v>2838</v>
      </c>
      <c r="F210">
        <v>17</v>
      </c>
      <c r="I210" t="s">
        <v>14573</v>
      </c>
      <c r="L210">
        <v>5</v>
      </c>
      <c r="O210">
        <v>2</v>
      </c>
      <c r="R210" t="s">
        <v>42857</v>
      </c>
      <c r="S210">
        <v>1</v>
      </c>
      <c r="U210" t="s">
        <v>42858</v>
      </c>
      <c r="V210">
        <v>1</v>
      </c>
      <c r="X210" t="s">
        <v>42859</v>
      </c>
      <c r="Y210">
        <v>1</v>
      </c>
      <c r="AA210" t="s">
        <v>42860</v>
      </c>
      <c r="AB210">
        <v>1</v>
      </c>
      <c r="AD210" t="s">
        <v>42861</v>
      </c>
      <c r="AE210">
        <v>1</v>
      </c>
      <c r="AG210" t="s">
        <v>43584</v>
      </c>
      <c r="AH210">
        <v>0</v>
      </c>
      <c r="AJ210" t="s">
        <v>42863</v>
      </c>
      <c r="AK210">
        <v>1</v>
      </c>
      <c r="AM210" t="s">
        <v>42864</v>
      </c>
      <c r="AN210">
        <v>1</v>
      </c>
      <c r="AP210" t="s">
        <v>15187</v>
      </c>
      <c r="AQ210">
        <v>1</v>
      </c>
      <c r="AS210" t="s">
        <v>15187</v>
      </c>
      <c r="AT210">
        <v>1</v>
      </c>
      <c r="AV210" t="s">
        <v>15187</v>
      </c>
      <c r="AW210">
        <v>1</v>
      </c>
      <c r="AY210" t="s">
        <v>15186</v>
      </c>
      <c r="AZ210">
        <v>1</v>
      </c>
      <c r="BB210" t="s">
        <v>15186</v>
      </c>
      <c r="BC210">
        <v>1</v>
      </c>
      <c r="BE210" t="s">
        <v>15187</v>
      </c>
      <c r="BF210">
        <v>1</v>
      </c>
      <c r="BH210" t="s">
        <v>15186</v>
      </c>
      <c r="BI210">
        <v>1</v>
      </c>
      <c r="BK210" t="s">
        <v>15187</v>
      </c>
      <c r="BL210">
        <v>1</v>
      </c>
      <c r="BN210" t="s">
        <v>15186</v>
      </c>
      <c r="BO210">
        <v>1</v>
      </c>
      <c r="BQ210" t="s">
        <v>15186</v>
      </c>
      <c r="BR210">
        <v>1</v>
      </c>
      <c r="BT210" t="s">
        <v>44232</v>
      </c>
      <c r="BW210" t="s">
        <v>42876</v>
      </c>
      <c r="BZ210" t="s">
        <v>43690</v>
      </c>
      <c r="CC210" t="s">
        <v>43630</v>
      </c>
      <c r="CF210" t="s">
        <v>44183</v>
      </c>
      <c r="CI210" t="s">
        <v>43632</v>
      </c>
      <c r="CL210" t="s">
        <v>44233</v>
      </c>
      <c r="CO210" t="s">
        <v>42987</v>
      </c>
      <c r="CR210" t="s">
        <v>44212</v>
      </c>
      <c r="CU210" t="s">
        <v>43590</v>
      </c>
    </row>
    <row r="211" spans="1:99" x14ac:dyDescent="0.3">
      <c r="A211">
        <v>210</v>
      </c>
      <c r="B211" s="1">
        <v>45908.442523148151</v>
      </c>
      <c r="C211" s="1">
        <v>45908.449305555558</v>
      </c>
      <c r="D211" t="s">
        <v>2917</v>
      </c>
      <c r="E211" t="s">
        <v>2918</v>
      </c>
      <c r="F211">
        <v>17</v>
      </c>
      <c r="I211" t="s">
        <v>16311</v>
      </c>
      <c r="L211">
        <v>5</v>
      </c>
      <c r="O211">
        <v>12</v>
      </c>
      <c r="R211" t="s">
        <v>42857</v>
      </c>
      <c r="S211">
        <v>1</v>
      </c>
      <c r="U211" t="s">
        <v>42858</v>
      </c>
      <c r="V211">
        <v>1</v>
      </c>
      <c r="X211" t="s">
        <v>42859</v>
      </c>
      <c r="Y211">
        <v>1</v>
      </c>
      <c r="AA211" t="s">
        <v>42860</v>
      </c>
      <c r="AB211">
        <v>1</v>
      </c>
      <c r="AD211" t="s">
        <v>42861</v>
      </c>
      <c r="AE211">
        <v>1</v>
      </c>
      <c r="AG211" t="s">
        <v>43584</v>
      </c>
      <c r="AH211">
        <v>0</v>
      </c>
      <c r="AJ211" t="s">
        <v>42863</v>
      </c>
      <c r="AK211">
        <v>1</v>
      </c>
      <c r="AM211" t="s">
        <v>42864</v>
      </c>
      <c r="AN211">
        <v>1</v>
      </c>
      <c r="AP211" t="s">
        <v>15187</v>
      </c>
      <c r="AQ211">
        <v>1</v>
      </c>
      <c r="AS211" t="s">
        <v>15187</v>
      </c>
      <c r="AT211">
        <v>1</v>
      </c>
      <c r="AV211" t="s">
        <v>15187</v>
      </c>
      <c r="AW211">
        <v>1</v>
      </c>
      <c r="AY211" t="s">
        <v>15186</v>
      </c>
      <c r="AZ211">
        <v>1</v>
      </c>
      <c r="BB211" t="s">
        <v>15186</v>
      </c>
      <c r="BC211">
        <v>1</v>
      </c>
      <c r="BE211" t="s">
        <v>15187</v>
      </c>
      <c r="BF211">
        <v>1</v>
      </c>
      <c r="BH211" t="s">
        <v>15186</v>
      </c>
      <c r="BI211">
        <v>1</v>
      </c>
      <c r="BK211" t="s">
        <v>15187</v>
      </c>
      <c r="BL211">
        <v>1</v>
      </c>
      <c r="BN211" t="s">
        <v>15186</v>
      </c>
      <c r="BO211">
        <v>1</v>
      </c>
      <c r="BQ211" t="s">
        <v>15186</v>
      </c>
      <c r="BR211">
        <v>1</v>
      </c>
      <c r="BT211" t="s">
        <v>44234</v>
      </c>
      <c r="BW211" t="s">
        <v>43161</v>
      </c>
      <c r="BZ211" t="s">
        <v>44235</v>
      </c>
      <c r="CC211" t="s">
        <v>44236</v>
      </c>
      <c r="CF211" t="s">
        <v>44237</v>
      </c>
      <c r="CI211" t="s">
        <v>43632</v>
      </c>
      <c r="CL211" t="s">
        <v>44233</v>
      </c>
      <c r="CO211" t="s">
        <v>44238</v>
      </c>
      <c r="CR211" t="s">
        <v>44239</v>
      </c>
      <c r="CU211" t="s">
        <v>44240</v>
      </c>
    </row>
    <row r="212" spans="1:99" x14ac:dyDescent="0.3">
      <c r="A212">
        <v>211</v>
      </c>
      <c r="B212" s="1">
        <v>45908.440486111111</v>
      </c>
      <c r="C212" s="1">
        <v>45908.449525462966</v>
      </c>
      <c r="D212" t="s">
        <v>2708</v>
      </c>
      <c r="E212" t="s">
        <v>2709</v>
      </c>
      <c r="F212">
        <v>16</v>
      </c>
      <c r="I212" t="s">
        <v>2709</v>
      </c>
      <c r="L212">
        <v>5</v>
      </c>
      <c r="O212">
        <v>25</v>
      </c>
      <c r="R212" t="s">
        <v>42857</v>
      </c>
      <c r="S212">
        <v>1</v>
      </c>
      <c r="U212" t="s">
        <v>42858</v>
      </c>
      <c r="V212">
        <v>1</v>
      </c>
      <c r="X212" t="s">
        <v>42859</v>
      </c>
      <c r="Y212">
        <v>1</v>
      </c>
      <c r="AA212" t="s">
        <v>42860</v>
      </c>
      <c r="AB212">
        <v>1</v>
      </c>
      <c r="AD212" t="s">
        <v>42861</v>
      </c>
      <c r="AE212">
        <v>1</v>
      </c>
      <c r="AG212" t="s">
        <v>43534</v>
      </c>
      <c r="AH212">
        <v>1</v>
      </c>
      <c r="AJ212" t="s">
        <v>42863</v>
      </c>
      <c r="AK212">
        <v>1</v>
      </c>
      <c r="AM212" t="s">
        <v>42864</v>
      </c>
      <c r="AN212">
        <v>1</v>
      </c>
      <c r="AP212" t="s">
        <v>15187</v>
      </c>
      <c r="AQ212">
        <v>1</v>
      </c>
      <c r="AS212" t="s">
        <v>15187</v>
      </c>
      <c r="AT212">
        <v>1</v>
      </c>
      <c r="AV212" t="s">
        <v>15186</v>
      </c>
      <c r="AW212">
        <v>0</v>
      </c>
      <c r="AY212" t="s">
        <v>15186</v>
      </c>
      <c r="AZ212">
        <v>1</v>
      </c>
      <c r="BB212" t="s">
        <v>15186</v>
      </c>
      <c r="BC212">
        <v>1</v>
      </c>
      <c r="BE212" t="s">
        <v>15187</v>
      </c>
      <c r="BF212">
        <v>1</v>
      </c>
      <c r="BH212" t="s">
        <v>15186</v>
      </c>
      <c r="BI212">
        <v>1</v>
      </c>
      <c r="BK212" t="s">
        <v>15187</v>
      </c>
      <c r="BL212">
        <v>1</v>
      </c>
      <c r="BN212" t="s">
        <v>15186</v>
      </c>
      <c r="BO212">
        <v>1</v>
      </c>
      <c r="BQ212" t="s">
        <v>15187</v>
      </c>
      <c r="BR212">
        <v>0</v>
      </c>
      <c r="BT212" t="s">
        <v>44241</v>
      </c>
      <c r="BW212" t="s">
        <v>42876</v>
      </c>
      <c r="BZ212" t="s">
        <v>43741</v>
      </c>
      <c r="CC212" t="s">
        <v>43909</v>
      </c>
      <c r="CF212" t="s">
        <v>44183</v>
      </c>
      <c r="CI212" t="s">
        <v>43632</v>
      </c>
      <c r="CL212" t="s">
        <v>44242</v>
      </c>
      <c r="CO212" t="s">
        <v>42911</v>
      </c>
      <c r="CR212" t="s">
        <v>44212</v>
      </c>
      <c r="CU212" t="s">
        <v>44243</v>
      </c>
    </row>
    <row r="213" spans="1:99" x14ac:dyDescent="0.3">
      <c r="A213">
        <v>212</v>
      </c>
      <c r="B213" s="1">
        <v>45908.450150462966</v>
      </c>
      <c r="C213" s="1">
        <v>45908.450196759259</v>
      </c>
      <c r="D213" t="s">
        <v>2975</v>
      </c>
      <c r="E213" t="s">
        <v>2976</v>
      </c>
      <c r="F213">
        <v>14</v>
      </c>
      <c r="I213" t="s">
        <v>2976</v>
      </c>
      <c r="L213">
        <v>5</v>
      </c>
      <c r="O213">
        <v>18</v>
      </c>
      <c r="R213" t="s">
        <v>42857</v>
      </c>
      <c r="S213">
        <v>1</v>
      </c>
      <c r="U213" t="s">
        <v>42859</v>
      </c>
      <c r="V213">
        <v>0</v>
      </c>
      <c r="X213" t="s">
        <v>42859</v>
      </c>
      <c r="Y213">
        <v>1</v>
      </c>
      <c r="AA213" t="s">
        <v>42857</v>
      </c>
      <c r="AB213">
        <v>0</v>
      </c>
      <c r="AD213" t="s">
        <v>42861</v>
      </c>
      <c r="AE213">
        <v>1</v>
      </c>
      <c r="AG213" t="s">
        <v>43534</v>
      </c>
      <c r="AH213">
        <v>1</v>
      </c>
      <c r="AJ213" t="s">
        <v>42863</v>
      </c>
      <c r="AK213">
        <v>1</v>
      </c>
      <c r="AM213" t="s">
        <v>42864</v>
      </c>
      <c r="AN213">
        <v>1</v>
      </c>
      <c r="AP213" t="s">
        <v>15187</v>
      </c>
      <c r="AQ213">
        <v>1</v>
      </c>
      <c r="AS213" t="s">
        <v>15186</v>
      </c>
      <c r="AT213">
        <v>0</v>
      </c>
      <c r="AV213" t="s">
        <v>15186</v>
      </c>
      <c r="AW213">
        <v>0</v>
      </c>
      <c r="AY213" t="s">
        <v>15186</v>
      </c>
      <c r="AZ213">
        <v>1</v>
      </c>
      <c r="BB213" t="s">
        <v>15186</v>
      </c>
      <c r="BC213">
        <v>1</v>
      </c>
      <c r="BE213" t="s">
        <v>15187</v>
      </c>
      <c r="BF213">
        <v>1</v>
      </c>
      <c r="BH213" t="s">
        <v>15186</v>
      </c>
      <c r="BI213">
        <v>1</v>
      </c>
      <c r="BK213" t="s">
        <v>15187</v>
      </c>
      <c r="BL213">
        <v>1</v>
      </c>
      <c r="BN213" t="s">
        <v>15186</v>
      </c>
      <c r="BO213">
        <v>1</v>
      </c>
      <c r="BQ213" t="s">
        <v>15186</v>
      </c>
      <c r="BR213">
        <v>1</v>
      </c>
      <c r="BT213" t="s">
        <v>44241</v>
      </c>
      <c r="BW213" t="s">
        <v>44244</v>
      </c>
      <c r="BZ213" t="s">
        <v>43690</v>
      </c>
      <c r="CC213" t="s">
        <v>44245</v>
      </c>
      <c r="CF213" t="s">
        <v>44183</v>
      </c>
      <c r="CI213" t="s">
        <v>44246</v>
      </c>
      <c r="CL213" t="s">
        <v>44247</v>
      </c>
      <c r="CO213" t="s">
        <v>44248</v>
      </c>
      <c r="CR213" t="s">
        <v>44212</v>
      </c>
      <c r="CU213" t="s">
        <v>43590</v>
      </c>
    </row>
    <row r="214" spans="1:99" x14ac:dyDescent="0.3">
      <c r="A214">
        <v>213</v>
      </c>
      <c r="B214" s="1">
        <v>45908.444282407407</v>
      </c>
      <c r="C214" s="1">
        <v>45908.45039351852</v>
      </c>
      <c r="D214" t="s">
        <v>2730</v>
      </c>
      <c r="E214" t="s">
        <v>2731</v>
      </c>
      <c r="F214">
        <v>15</v>
      </c>
      <c r="I214" t="s">
        <v>2731</v>
      </c>
      <c r="L214">
        <v>5</v>
      </c>
      <c r="O214">
        <v>14</v>
      </c>
      <c r="R214" t="s">
        <v>42857</v>
      </c>
      <c r="S214">
        <v>1</v>
      </c>
      <c r="U214" t="s">
        <v>42858</v>
      </c>
      <c r="V214">
        <v>1</v>
      </c>
      <c r="X214" t="s">
        <v>42859</v>
      </c>
      <c r="Y214">
        <v>1</v>
      </c>
      <c r="AA214" t="s">
        <v>42860</v>
      </c>
      <c r="AB214">
        <v>1</v>
      </c>
      <c r="AD214" t="s">
        <v>42861</v>
      </c>
      <c r="AE214">
        <v>1</v>
      </c>
      <c r="AG214" t="s">
        <v>43534</v>
      </c>
      <c r="AH214">
        <v>1</v>
      </c>
      <c r="AJ214" t="s">
        <v>42863</v>
      </c>
      <c r="AK214">
        <v>1</v>
      </c>
      <c r="AM214" t="s">
        <v>43063</v>
      </c>
      <c r="AN214">
        <v>0</v>
      </c>
      <c r="AP214" t="s">
        <v>15187</v>
      </c>
      <c r="AQ214">
        <v>1</v>
      </c>
      <c r="AS214" t="s">
        <v>15187</v>
      </c>
      <c r="AT214">
        <v>1</v>
      </c>
      <c r="AV214" t="s">
        <v>15186</v>
      </c>
      <c r="AW214">
        <v>0</v>
      </c>
      <c r="AY214" t="s">
        <v>15186</v>
      </c>
      <c r="AZ214">
        <v>1</v>
      </c>
      <c r="BB214" t="s">
        <v>15187</v>
      </c>
      <c r="BC214">
        <v>0</v>
      </c>
      <c r="BE214" t="s">
        <v>15187</v>
      </c>
      <c r="BF214">
        <v>1</v>
      </c>
      <c r="BH214" t="s">
        <v>15186</v>
      </c>
      <c r="BI214">
        <v>1</v>
      </c>
      <c r="BK214" t="s">
        <v>15187</v>
      </c>
      <c r="BL214">
        <v>1</v>
      </c>
      <c r="BN214" t="s">
        <v>15186</v>
      </c>
      <c r="BO214">
        <v>1</v>
      </c>
      <c r="BQ214" t="s">
        <v>15186</v>
      </c>
      <c r="BR214">
        <v>1</v>
      </c>
      <c r="BT214" t="s">
        <v>42865</v>
      </c>
      <c r="BW214" t="s">
        <v>42876</v>
      </c>
      <c r="BZ214" t="s">
        <v>43690</v>
      </c>
      <c r="CC214" t="s">
        <v>43630</v>
      </c>
      <c r="CF214" t="s">
        <v>44183</v>
      </c>
      <c r="CI214" t="s">
        <v>43632</v>
      </c>
      <c r="CL214" t="s">
        <v>44249</v>
      </c>
      <c r="CO214" t="s">
        <v>43098</v>
      </c>
      <c r="CR214" t="s">
        <v>44212</v>
      </c>
      <c r="CU214" t="s">
        <v>43590</v>
      </c>
    </row>
    <row r="215" spans="1:99" x14ac:dyDescent="0.3">
      <c r="A215">
        <v>214</v>
      </c>
      <c r="B215" s="1">
        <v>45908.443090277775</v>
      </c>
      <c r="C215" s="1">
        <v>45908.451168981483</v>
      </c>
      <c r="D215" t="s">
        <v>2982</v>
      </c>
      <c r="E215" t="s">
        <v>2983</v>
      </c>
      <c r="F215">
        <v>9</v>
      </c>
      <c r="I215" t="s">
        <v>2983</v>
      </c>
      <c r="L215">
        <v>5</v>
      </c>
      <c r="O215">
        <v>7</v>
      </c>
      <c r="R215" t="s">
        <v>42857</v>
      </c>
      <c r="S215">
        <v>1</v>
      </c>
      <c r="U215" t="s">
        <v>42860</v>
      </c>
      <c r="V215">
        <v>0</v>
      </c>
      <c r="X215" t="s">
        <v>42858</v>
      </c>
      <c r="Y215">
        <v>0</v>
      </c>
      <c r="AA215" t="s">
        <v>42859</v>
      </c>
      <c r="AB215">
        <v>0</v>
      </c>
      <c r="AD215" t="s">
        <v>42861</v>
      </c>
      <c r="AE215">
        <v>1</v>
      </c>
      <c r="AG215" t="s">
        <v>44250</v>
      </c>
      <c r="AH215">
        <v>0</v>
      </c>
      <c r="AJ215" t="s">
        <v>42863</v>
      </c>
      <c r="AK215">
        <v>1</v>
      </c>
      <c r="AM215" t="s">
        <v>42864</v>
      </c>
      <c r="AN215">
        <v>1</v>
      </c>
      <c r="AP215" t="s">
        <v>15187</v>
      </c>
      <c r="AQ215">
        <v>1</v>
      </c>
      <c r="AS215" t="s">
        <v>15187</v>
      </c>
      <c r="AT215">
        <v>1</v>
      </c>
      <c r="AV215" t="s">
        <v>15187</v>
      </c>
      <c r="AW215">
        <v>1</v>
      </c>
      <c r="AY215" t="s">
        <v>15187</v>
      </c>
      <c r="AZ215">
        <v>0</v>
      </c>
      <c r="BB215" t="s">
        <v>15186</v>
      </c>
      <c r="BC215">
        <v>1</v>
      </c>
      <c r="BE215" t="s">
        <v>15186</v>
      </c>
      <c r="BF215">
        <v>0</v>
      </c>
      <c r="BH215" t="s">
        <v>15187</v>
      </c>
      <c r="BI215">
        <v>0</v>
      </c>
      <c r="BK215" t="s">
        <v>15186</v>
      </c>
      <c r="BL215">
        <v>0</v>
      </c>
      <c r="BN215" t="s">
        <v>15187</v>
      </c>
      <c r="BO215">
        <v>0</v>
      </c>
      <c r="BQ215" t="s">
        <v>15186</v>
      </c>
      <c r="BR215">
        <v>1</v>
      </c>
      <c r="BT215" t="s">
        <v>44251</v>
      </c>
      <c r="BW215" t="s">
        <v>44252</v>
      </c>
      <c r="BZ215" t="s">
        <v>44253</v>
      </c>
      <c r="CC215" t="s">
        <v>44254</v>
      </c>
      <c r="CF215" t="s">
        <v>44255</v>
      </c>
      <c r="CI215" t="s">
        <v>44256</v>
      </c>
      <c r="CL215" t="s">
        <v>44257</v>
      </c>
      <c r="CO215" t="s">
        <v>44258</v>
      </c>
      <c r="CR215" t="s">
        <v>44259</v>
      </c>
      <c r="CU215" t="s">
        <v>44260</v>
      </c>
    </row>
    <row r="216" spans="1:99" x14ac:dyDescent="0.3">
      <c r="A216">
        <v>215</v>
      </c>
      <c r="B216" s="1">
        <v>45908.445868055554</v>
      </c>
      <c r="C216" s="1">
        <v>45908.452638888892</v>
      </c>
      <c r="D216" t="s">
        <v>2749</v>
      </c>
      <c r="E216" t="s">
        <v>2750</v>
      </c>
      <c r="F216">
        <v>16</v>
      </c>
      <c r="I216" t="s">
        <v>2750</v>
      </c>
      <c r="L216">
        <v>5</v>
      </c>
      <c r="O216">
        <v>35</v>
      </c>
      <c r="R216" t="s">
        <v>42857</v>
      </c>
      <c r="S216">
        <v>1</v>
      </c>
      <c r="U216" t="s">
        <v>42861</v>
      </c>
      <c r="V216">
        <v>0</v>
      </c>
      <c r="X216" t="s">
        <v>42859</v>
      </c>
      <c r="Y216">
        <v>1</v>
      </c>
      <c r="AA216" t="s">
        <v>42860</v>
      </c>
      <c r="AB216">
        <v>1</v>
      </c>
      <c r="AD216" t="s">
        <v>42861</v>
      </c>
      <c r="AE216">
        <v>1</v>
      </c>
      <c r="AG216" t="s">
        <v>43534</v>
      </c>
      <c r="AH216">
        <v>1</v>
      </c>
      <c r="AJ216" t="s">
        <v>42863</v>
      </c>
      <c r="AK216">
        <v>1</v>
      </c>
      <c r="AM216" t="s">
        <v>42864</v>
      </c>
      <c r="AN216">
        <v>1</v>
      </c>
      <c r="AP216" t="s">
        <v>15187</v>
      </c>
      <c r="AQ216">
        <v>1</v>
      </c>
      <c r="AS216" t="s">
        <v>15187</v>
      </c>
      <c r="AT216">
        <v>1</v>
      </c>
      <c r="AV216" t="s">
        <v>15186</v>
      </c>
      <c r="AW216">
        <v>0</v>
      </c>
      <c r="AY216" t="s">
        <v>15186</v>
      </c>
      <c r="AZ216">
        <v>1</v>
      </c>
      <c r="BB216" t="s">
        <v>15186</v>
      </c>
      <c r="BC216">
        <v>1</v>
      </c>
      <c r="BE216" t="s">
        <v>15187</v>
      </c>
      <c r="BF216">
        <v>1</v>
      </c>
      <c r="BH216" t="s">
        <v>15186</v>
      </c>
      <c r="BI216">
        <v>1</v>
      </c>
      <c r="BK216" t="s">
        <v>15187</v>
      </c>
      <c r="BL216">
        <v>1</v>
      </c>
      <c r="BN216" t="s">
        <v>15186</v>
      </c>
      <c r="BO216">
        <v>1</v>
      </c>
      <c r="BQ216" t="s">
        <v>15186</v>
      </c>
      <c r="BR216">
        <v>1</v>
      </c>
      <c r="BT216" t="s">
        <v>44261</v>
      </c>
      <c r="BW216" t="s">
        <v>42876</v>
      </c>
      <c r="BZ216" t="s">
        <v>44262</v>
      </c>
      <c r="CC216" t="s">
        <v>43630</v>
      </c>
      <c r="CF216" t="s">
        <v>44183</v>
      </c>
      <c r="CI216" t="s">
        <v>43632</v>
      </c>
      <c r="CL216" t="s">
        <v>44263</v>
      </c>
      <c r="CO216" t="s">
        <v>44264</v>
      </c>
      <c r="CR216" t="s">
        <v>44265</v>
      </c>
      <c r="CU216" t="s">
        <v>43109</v>
      </c>
    </row>
    <row r="217" spans="1:99" x14ac:dyDescent="0.3">
      <c r="A217">
        <v>216</v>
      </c>
      <c r="B217" s="1">
        <v>45908.443506944444</v>
      </c>
      <c r="C217" s="1">
        <v>45908.454131944447</v>
      </c>
      <c r="D217" t="s">
        <v>2887</v>
      </c>
      <c r="E217" t="s">
        <v>2888</v>
      </c>
      <c r="F217">
        <v>15</v>
      </c>
      <c r="I217" t="s">
        <v>42759</v>
      </c>
      <c r="L217">
        <v>5</v>
      </c>
      <c r="O217">
        <v>33</v>
      </c>
      <c r="R217" t="s">
        <v>42857</v>
      </c>
      <c r="S217">
        <v>1</v>
      </c>
      <c r="U217" t="s">
        <v>42859</v>
      </c>
      <c r="V217">
        <v>0</v>
      </c>
      <c r="X217" t="s">
        <v>42859</v>
      </c>
      <c r="Y217">
        <v>1</v>
      </c>
      <c r="AA217" t="s">
        <v>42860</v>
      </c>
      <c r="AB217">
        <v>1</v>
      </c>
      <c r="AD217" t="s">
        <v>42861</v>
      </c>
      <c r="AE217">
        <v>1</v>
      </c>
      <c r="AG217" t="s">
        <v>43534</v>
      </c>
      <c r="AH217">
        <v>1</v>
      </c>
      <c r="AJ217" t="s">
        <v>42863</v>
      </c>
      <c r="AK217">
        <v>1</v>
      </c>
      <c r="AM217" t="s">
        <v>42864</v>
      </c>
      <c r="AN217">
        <v>1</v>
      </c>
      <c r="AP217" t="s">
        <v>15187</v>
      </c>
      <c r="AQ217">
        <v>1</v>
      </c>
      <c r="AS217" t="s">
        <v>15186</v>
      </c>
      <c r="AT217">
        <v>0</v>
      </c>
      <c r="AV217" t="s">
        <v>15186</v>
      </c>
      <c r="AW217">
        <v>0</v>
      </c>
      <c r="AY217" t="s">
        <v>15186</v>
      </c>
      <c r="AZ217">
        <v>1</v>
      </c>
      <c r="BB217" t="s">
        <v>15186</v>
      </c>
      <c r="BC217">
        <v>1</v>
      </c>
      <c r="BE217" t="s">
        <v>15187</v>
      </c>
      <c r="BF217">
        <v>1</v>
      </c>
      <c r="BH217" t="s">
        <v>15186</v>
      </c>
      <c r="BI217">
        <v>1</v>
      </c>
      <c r="BK217" t="s">
        <v>15187</v>
      </c>
      <c r="BL217">
        <v>1</v>
      </c>
      <c r="BN217" t="s">
        <v>15186</v>
      </c>
      <c r="BO217">
        <v>1</v>
      </c>
      <c r="BQ217" t="s">
        <v>15186</v>
      </c>
      <c r="BR217">
        <v>1</v>
      </c>
      <c r="BT217" t="s">
        <v>44208</v>
      </c>
      <c r="BW217" t="s">
        <v>42876</v>
      </c>
      <c r="BZ217" t="s">
        <v>44266</v>
      </c>
      <c r="CC217" t="s">
        <v>43630</v>
      </c>
      <c r="CF217" t="s">
        <v>44183</v>
      </c>
      <c r="CI217" t="s">
        <v>44267</v>
      </c>
      <c r="CL217" t="s">
        <v>44268</v>
      </c>
      <c r="CO217" t="s">
        <v>43098</v>
      </c>
      <c r="CR217" t="s">
        <v>44212</v>
      </c>
      <c r="CU217" t="s">
        <v>43590</v>
      </c>
    </row>
    <row r="218" spans="1:99" x14ac:dyDescent="0.3">
      <c r="A218">
        <v>217</v>
      </c>
      <c r="B218" s="1">
        <v>45908.443159722221</v>
      </c>
      <c r="C218" s="1">
        <v>45908.455057870371</v>
      </c>
      <c r="D218" t="s">
        <v>2791</v>
      </c>
      <c r="E218" t="s">
        <v>2792</v>
      </c>
      <c r="F218">
        <v>8</v>
      </c>
      <c r="I218" t="s">
        <v>2792</v>
      </c>
      <c r="L218">
        <v>5</v>
      </c>
      <c r="O218">
        <v>20</v>
      </c>
      <c r="R218" t="s">
        <v>42857</v>
      </c>
      <c r="S218">
        <v>1</v>
      </c>
      <c r="U218" t="s">
        <v>42861</v>
      </c>
      <c r="V218">
        <v>0</v>
      </c>
      <c r="X218" t="s">
        <v>42860</v>
      </c>
      <c r="Y218">
        <v>0</v>
      </c>
      <c r="AA218" t="s">
        <v>42858</v>
      </c>
      <c r="AB218">
        <v>0</v>
      </c>
      <c r="AD218" t="s">
        <v>42859</v>
      </c>
      <c r="AE218">
        <v>0</v>
      </c>
      <c r="AG218" t="s">
        <v>43695</v>
      </c>
      <c r="AH218">
        <v>0</v>
      </c>
      <c r="AJ218" t="s">
        <v>42863</v>
      </c>
      <c r="AK218">
        <v>1</v>
      </c>
      <c r="AM218" t="s">
        <v>42864</v>
      </c>
      <c r="AN218">
        <v>1</v>
      </c>
      <c r="AP218" t="s">
        <v>15187</v>
      </c>
      <c r="AQ218">
        <v>1</v>
      </c>
      <c r="AS218" t="s">
        <v>15187</v>
      </c>
      <c r="AT218">
        <v>1</v>
      </c>
      <c r="AV218" t="s">
        <v>15187</v>
      </c>
      <c r="AW218">
        <v>1</v>
      </c>
      <c r="AY218" t="s">
        <v>15186</v>
      </c>
      <c r="AZ218">
        <v>1</v>
      </c>
      <c r="BB218" t="s">
        <v>15187</v>
      </c>
      <c r="BC218">
        <v>0</v>
      </c>
      <c r="BE218" t="s">
        <v>15187</v>
      </c>
      <c r="BF218">
        <v>1</v>
      </c>
      <c r="BH218" t="s">
        <v>15187</v>
      </c>
      <c r="BI218">
        <v>0</v>
      </c>
      <c r="BK218" t="s">
        <v>15186</v>
      </c>
      <c r="BL218">
        <v>0</v>
      </c>
      <c r="BN218" t="s">
        <v>15187</v>
      </c>
      <c r="BO218">
        <v>0</v>
      </c>
      <c r="BQ218" t="s">
        <v>15187</v>
      </c>
      <c r="BR218">
        <v>0</v>
      </c>
      <c r="BT218" t="s">
        <v>44269</v>
      </c>
      <c r="BW218" t="s">
        <v>42876</v>
      </c>
      <c r="BZ218" t="s">
        <v>44270</v>
      </c>
      <c r="CC218" t="s">
        <v>44271</v>
      </c>
      <c r="CF218" t="s">
        <v>44272</v>
      </c>
      <c r="CI218" t="s">
        <v>44273</v>
      </c>
      <c r="CL218" t="s">
        <v>44274</v>
      </c>
      <c r="CO218" t="s">
        <v>42911</v>
      </c>
      <c r="CR218" t="s">
        <v>44275</v>
      </c>
      <c r="CU218" t="s">
        <v>44276</v>
      </c>
    </row>
    <row r="219" spans="1:99" x14ac:dyDescent="0.3">
      <c r="A219">
        <v>218</v>
      </c>
      <c r="B219" s="1">
        <v>45908.447291666664</v>
      </c>
      <c r="C219" s="1">
        <v>45908.455439814818</v>
      </c>
      <c r="D219" t="s">
        <v>3000</v>
      </c>
      <c r="E219" t="s">
        <v>3001</v>
      </c>
      <c r="F219">
        <v>11</v>
      </c>
      <c r="I219" t="s">
        <v>3001</v>
      </c>
      <c r="L219">
        <v>5</v>
      </c>
      <c r="O219">
        <v>1</v>
      </c>
      <c r="R219" t="s">
        <v>42857</v>
      </c>
      <c r="S219">
        <v>1</v>
      </c>
      <c r="U219" t="s">
        <v>42861</v>
      </c>
      <c r="V219">
        <v>0</v>
      </c>
      <c r="X219" t="s">
        <v>42860</v>
      </c>
      <c r="Y219">
        <v>0</v>
      </c>
      <c r="AA219" t="s">
        <v>42858</v>
      </c>
      <c r="AB219">
        <v>0</v>
      </c>
      <c r="AD219" t="s">
        <v>42859</v>
      </c>
      <c r="AE219">
        <v>0</v>
      </c>
      <c r="AG219" t="s">
        <v>43695</v>
      </c>
      <c r="AH219">
        <v>0</v>
      </c>
      <c r="AJ219" t="s">
        <v>42863</v>
      </c>
      <c r="AK219">
        <v>1</v>
      </c>
      <c r="AM219" t="s">
        <v>42864</v>
      </c>
      <c r="AN219">
        <v>1</v>
      </c>
      <c r="AP219" t="s">
        <v>15187</v>
      </c>
      <c r="AQ219">
        <v>1</v>
      </c>
      <c r="AS219" t="s">
        <v>15187</v>
      </c>
      <c r="AT219">
        <v>1</v>
      </c>
      <c r="AV219" t="s">
        <v>15186</v>
      </c>
      <c r="AW219">
        <v>0</v>
      </c>
      <c r="AY219" t="s">
        <v>15186</v>
      </c>
      <c r="AZ219">
        <v>1</v>
      </c>
      <c r="BB219" t="s">
        <v>15186</v>
      </c>
      <c r="BC219">
        <v>1</v>
      </c>
      <c r="BE219" t="s">
        <v>15187</v>
      </c>
      <c r="BF219">
        <v>1</v>
      </c>
      <c r="BH219" t="s">
        <v>15186</v>
      </c>
      <c r="BI219">
        <v>1</v>
      </c>
      <c r="BK219" t="s">
        <v>15187</v>
      </c>
      <c r="BL219">
        <v>1</v>
      </c>
      <c r="BN219" t="s">
        <v>15186</v>
      </c>
      <c r="BO219">
        <v>1</v>
      </c>
      <c r="BQ219" t="s">
        <v>15187</v>
      </c>
      <c r="BR219">
        <v>0</v>
      </c>
      <c r="BT219" t="s">
        <v>42914</v>
      </c>
      <c r="BW219" t="s">
        <v>42876</v>
      </c>
      <c r="BZ219" t="s">
        <v>44277</v>
      </c>
      <c r="CC219" t="s">
        <v>44011</v>
      </c>
      <c r="CF219" t="s">
        <v>44183</v>
      </c>
      <c r="CI219" t="s">
        <v>44278</v>
      </c>
      <c r="CL219" t="s">
        <v>44279</v>
      </c>
      <c r="CO219" t="s">
        <v>42911</v>
      </c>
      <c r="CR219" t="s">
        <v>44280</v>
      </c>
      <c r="CU219" t="s">
        <v>44281</v>
      </c>
    </row>
    <row r="220" spans="1:99" x14ac:dyDescent="0.3">
      <c r="A220">
        <v>219</v>
      </c>
      <c r="B220" s="1">
        <v>45908.440324074072</v>
      </c>
      <c r="C220" s="1">
        <v>45908.455555555556</v>
      </c>
      <c r="D220" t="s">
        <v>2829</v>
      </c>
      <c r="E220" t="s">
        <v>2830</v>
      </c>
      <c r="F220">
        <v>17</v>
      </c>
      <c r="I220" t="s">
        <v>2830</v>
      </c>
      <c r="L220">
        <v>5</v>
      </c>
      <c r="O220">
        <v>23</v>
      </c>
      <c r="R220" t="s">
        <v>42857</v>
      </c>
      <c r="S220">
        <v>1</v>
      </c>
      <c r="U220" t="s">
        <v>42858</v>
      </c>
      <c r="V220">
        <v>1</v>
      </c>
      <c r="X220" t="s">
        <v>42859</v>
      </c>
      <c r="Y220">
        <v>1</v>
      </c>
      <c r="AA220" t="s">
        <v>42860</v>
      </c>
      <c r="AB220">
        <v>1</v>
      </c>
      <c r="AD220" t="s">
        <v>42861</v>
      </c>
      <c r="AE220">
        <v>1</v>
      </c>
      <c r="AG220" t="s">
        <v>43534</v>
      </c>
      <c r="AH220">
        <v>1</v>
      </c>
      <c r="AJ220" t="s">
        <v>42863</v>
      </c>
      <c r="AK220">
        <v>1</v>
      </c>
      <c r="AM220" t="s">
        <v>42864</v>
      </c>
      <c r="AN220">
        <v>1</v>
      </c>
      <c r="AP220" t="s">
        <v>15187</v>
      </c>
      <c r="AQ220">
        <v>1</v>
      </c>
      <c r="AS220" t="s">
        <v>15187</v>
      </c>
      <c r="AT220">
        <v>1</v>
      </c>
      <c r="AV220" t="s">
        <v>15186</v>
      </c>
      <c r="AW220">
        <v>0</v>
      </c>
      <c r="AY220" t="s">
        <v>15186</v>
      </c>
      <c r="AZ220">
        <v>1</v>
      </c>
      <c r="BB220" t="s">
        <v>15186</v>
      </c>
      <c r="BC220">
        <v>1</v>
      </c>
      <c r="BE220" t="s">
        <v>15187</v>
      </c>
      <c r="BF220">
        <v>1</v>
      </c>
      <c r="BH220" t="s">
        <v>15186</v>
      </c>
      <c r="BI220">
        <v>1</v>
      </c>
      <c r="BK220" t="s">
        <v>15187</v>
      </c>
      <c r="BL220">
        <v>1</v>
      </c>
      <c r="BN220" t="s">
        <v>15186</v>
      </c>
      <c r="BO220">
        <v>1</v>
      </c>
      <c r="BQ220" t="s">
        <v>15186</v>
      </c>
      <c r="BR220">
        <v>1</v>
      </c>
      <c r="BT220" t="s">
        <v>44208</v>
      </c>
      <c r="BW220" t="s">
        <v>44282</v>
      </c>
      <c r="BZ220" t="s">
        <v>43690</v>
      </c>
      <c r="CC220" t="s">
        <v>43630</v>
      </c>
      <c r="CF220" t="s">
        <v>44183</v>
      </c>
      <c r="CI220" t="s">
        <v>43632</v>
      </c>
      <c r="CL220" t="s">
        <v>44283</v>
      </c>
      <c r="CO220" t="s">
        <v>43166</v>
      </c>
      <c r="CR220" t="s">
        <v>44212</v>
      </c>
      <c r="CU220" t="s">
        <v>44284</v>
      </c>
    </row>
    <row r="221" spans="1:99" x14ac:dyDescent="0.3">
      <c r="A221">
        <v>220</v>
      </c>
      <c r="B221" s="1">
        <v>45908.444421296299</v>
      </c>
      <c r="C221" s="1">
        <v>45908.455694444441</v>
      </c>
      <c r="D221" t="s">
        <v>2781</v>
      </c>
      <c r="E221" t="s">
        <v>2782</v>
      </c>
      <c r="F221">
        <v>15</v>
      </c>
      <c r="I221" t="s">
        <v>2782</v>
      </c>
      <c r="L221">
        <v>5</v>
      </c>
      <c r="O221">
        <v>10</v>
      </c>
      <c r="R221" t="s">
        <v>42857</v>
      </c>
      <c r="S221">
        <v>1</v>
      </c>
      <c r="U221" t="s">
        <v>42858</v>
      </c>
      <c r="V221">
        <v>1</v>
      </c>
      <c r="X221" t="s">
        <v>42859</v>
      </c>
      <c r="Y221">
        <v>1</v>
      </c>
      <c r="AA221" t="s">
        <v>42860</v>
      </c>
      <c r="AB221">
        <v>1</v>
      </c>
      <c r="AD221" t="s">
        <v>42861</v>
      </c>
      <c r="AE221">
        <v>1</v>
      </c>
      <c r="AG221" t="s">
        <v>43619</v>
      </c>
      <c r="AH221">
        <v>0</v>
      </c>
      <c r="AJ221" t="s">
        <v>42863</v>
      </c>
      <c r="AK221">
        <v>1</v>
      </c>
      <c r="AM221" t="s">
        <v>42864</v>
      </c>
      <c r="AN221">
        <v>1</v>
      </c>
      <c r="AP221" t="s">
        <v>15187</v>
      </c>
      <c r="AQ221">
        <v>1</v>
      </c>
      <c r="AS221" t="s">
        <v>15187</v>
      </c>
      <c r="AT221">
        <v>1</v>
      </c>
      <c r="AV221" t="s">
        <v>15187</v>
      </c>
      <c r="AW221">
        <v>1</v>
      </c>
      <c r="AY221" t="s">
        <v>15186</v>
      </c>
      <c r="AZ221">
        <v>1</v>
      </c>
      <c r="BB221" t="s">
        <v>15186</v>
      </c>
      <c r="BC221">
        <v>1</v>
      </c>
      <c r="BE221" t="s">
        <v>15186</v>
      </c>
      <c r="BF221">
        <v>0</v>
      </c>
      <c r="BH221" t="s">
        <v>15186</v>
      </c>
      <c r="BI221">
        <v>1</v>
      </c>
      <c r="BK221" t="s">
        <v>15187</v>
      </c>
      <c r="BL221">
        <v>1</v>
      </c>
      <c r="BN221" t="s">
        <v>15186</v>
      </c>
      <c r="BO221">
        <v>1</v>
      </c>
      <c r="BQ221" t="s">
        <v>15187</v>
      </c>
      <c r="BR221">
        <v>0</v>
      </c>
      <c r="BT221" t="s">
        <v>42865</v>
      </c>
      <c r="BW221" t="s">
        <v>44285</v>
      </c>
      <c r="BZ221" t="s">
        <v>44286</v>
      </c>
      <c r="CC221" t="s">
        <v>44287</v>
      </c>
      <c r="CF221" t="s">
        <v>44288</v>
      </c>
      <c r="CI221" t="s">
        <v>44289</v>
      </c>
      <c r="CL221" t="s">
        <v>44290</v>
      </c>
      <c r="CO221" t="s">
        <v>42911</v>
      </c>
      <c r="CR221" t="s">
        <v>44291</v>
      </c>
      <c r="CU221" t="s">
        <v>44292</v>
      </c>
    </row>
    <row r="222" spans="1:99" x14ac:dyDescent="0.3">
      <c r="A222">
        <v>221</v>
      </c>
      <c r="B222" s="1">
        <v>45908.444965277777</v>
      </c>
      <c r="C222" s="1">
        <v>45908.456203703703</v>
      </c>
      <c r="D222" t="s">
        <v>2900</v>
      </c>
      <c r="E222" t="s">
        <v>2901</v>
      </c>
      <c r="F222">
        <v>15</v>
      </c>
      <c r="I222" t="s">
        <v>2901</v>
      </c>
      <c r="L222">
        <v>5</v>
      </c>
      <c r="O222">
        <v>24</v>
      </c>
      <c r="R222" t="s">
        <v>42857</v>
      </c>
      <c r="S222">
        <v>1</v>
      </c>
      <c r="U222" t="s">
        <v>42859</v>
      </c>
      <c r="V222">
        <v>0</v>
      </c>
      <c r="X222" t="s">
        <v>42859</v>
      </c>
      <c r="Y222">
        <v>1</v>
      </c>
      <c r="AA222" t="s">
        <v>42860</v>
      </c>
      <c r="AB222">
        <v>1</v>
      </c>
      <c r="AD222" t="s">
        <v>42861</v>
      </c>
      <c r="AE222">
        <v>1</v>
      </c>
      <c r="AG222" t="s">
        <v>43534</v>
      </c>
      <c r="AH222">
        <v>1</v>
      </c>
      <c r="AJ222" t="s">
        <v>42863</v>
      </c>
      <c r="AK222">
        <v>1</v>
      </c>
      <c r="AM222" t="s">
        <v>42864</v>
      </c>
      <c r="AN222">
        <v>1</v>
      </c>
      <c r="AP222" t="s">
        <v>15186</v>
      </c>
      <c r="AQ222">
        <v>0</v>
      </c>
      <c r="AS222" t="s">
        <v>15187</v>
      </c>
      <c r="AT222">
        <v>1</v>
      </c>
      <c r="AV222" t="s">
        <v>15186</v>
      </c>
      <c r="AW222">
        <v>0</v>
      </c>
      <c r="AY222" t="s">
        <v>15186</v>
      </c>
      <c r="AZ222">
        <v>1</v>
      </c>
      <c r="BB222" t="s">
        <v>15186</v>
      </c>
      <c r="BC222">
        <v>1</v>
      </c>
      <c r="BE222" t="s">
        <v>15187</v>
      </c>
      <c r="BF222">
        <v>1</v>
      </c>
      <c r="BH222" t="s">
        <v>15186</v>
      </c>
      <c r="BI222">
        <v>1</v>
      </c>
      <c r="BK222" t="s">
        <v>15187</v>
      </c>
      <c r="BL222">
        <v>1</v>
      </c>
      <c r="BN222" t="s">
        <v>15186</v>
      </c>
      <c r="BO222">
        <v>1</v>
      </c>
      <c r="BQ222" t="s">
        <v>15186</v>
      </c>
      <c r="BR222">
        <v>1</v>
      </c>
      <c r="BT222" t="s">
        <v>44241</v>
      </c>
      <c r="BW222" t="s">
        <v>42876</v>
      </c>
      <c r="BZ222" t="s">
        <v>43918</v>
      </c>
      <c r="CC222" t="s">
        <v>43630</v>
      </c>
      <c r="CF222" t="s">
        <v>44183</v>
      </c>
      <c r="CI222" t="s">
        <v>43632</v>
      </c>
      <c r="CL222" t="s">
        <v>44293</v>
      </c>
      <c r="CO222" t="s">
        <v>42987</v>
      </c>
      <c r="CR222" t="s">
        <v>44212</v>
      </c>
      <c r="CU222" t="s">
        <v>43590</v>
      </c>
    </row>
    <row r="223" spans="1:99" x14ac:dyDescent="0.3">
      <c r="A223">
        <v>222</v>
      </c>
      <c r="B223" s="1">
        <v>45908.449687499997</v>
      </c>
      <c r="C223" s="1">
        <v>45908.45789351852</v>
      </c>
      <c r="D223" t="s">
        <v>2944</v>
      </c>
      <c r="E223" t="s">
        <v>2945</v>
      </c>
      <c r="F223">
        <v>9</v>
      </c>
      <c r="I223" t="s">
        <v>34211</v>
      </c>
      <c r="L223">
        <v>5</v>
      </c>
      <c r="O223">
        <v>6</v>
      </c>
      <c r="R223" t="s">
        <v>42857</v>
      </c>
      <c r="S223">
        <v>1</v>
      </c>
      <c r="U223" t="s">
        <v>42859</v>
      </c>
      <c r="V223">
        <v>0</v>
      </c>
      <c r="X223" t="s">
        <v>42861</v>
      </c>
      <c r="Y223">
        <v>0</v>
      </c>
      <c r="AA223" t="s">
        <v>42860</v>
      </c>
      <c r="AB223">
        <v>1</v>
      </c>
      <c r="AD223" t="s">
        <v>42859</v>
      </c>
      <c r="AE223">
        <v>0</v>
      </c>
      <c r="AG223" t="s">
        <v>43584</v>
      </c>
      <c r="AH223">
        <v>0</v>
      </c>
      <c r="AJ223" t="s">
        <v>42863</v>
      </c>
      <c r="AK223">
        <v>1</v>
      </c>
      <c r="AM223" t="s">
        <v>42864</v>
      </c>
      <c r="AN223">
        <v>1</v>
      </c>
      <c r="AP223" t="s">
        <v>15187</v>
      </c>
      <c r="AQ223">
        <v>1</v>
      </c>
      <c r="AS223" t="s">
        <v>15186</v>
      </c>
      <c r="AT223">
        <v>0</v>
      </c>
      <c r="AV223" t="s">
        <v>15187</v>
      </c>
      <c r="AW223">
        <v>1</v>
      </c>
      <c r="AY223" t="s">
        <v>15186</v>
      </c>
      <c r="AZ223">
        <v>1</v>
      </c>
      <c r="BB223" t="s">
        <v>15187</v>
      </c>
      <c r="BC223">
        <v>0</v>
      </c>
      <c r="BE223" t="s">
        <v>15187</v>
      </c>
      <c r="BF223">
        <v>1</v>
      </c>
      <c r="BH223" t="s">
        <v>15187</v>
      </c>
      <c r="BI223">
        <v>0</v>
      </c>
      <c r="BK223" t="s">
        <v>15186</v>
      </c>
      <c r="BL223">
        <v>0</v>
      </c>
      <c r="BN223" t="s">
        <v>15187</v>
      </c>
      <c r="BO223">
        <v>0</v>
      </c>
      <c r="BQ223" t="s">
        <v>15186</v>
      </c>
      <c r="BR223">
        <v>1</v>
      </c>
      <c r="BT223" t="s">
        <v>44294</v>
      </c>
      <c r="BW223" t="s">
        <v>44295</v>
      </c>
      <c r="BZ223" t="s">
        <v>44296</v>
      </c>
      <c r="CC223" t="s">
        <v>44297</v>
      </c>
      <c r="CF223" t="s">
        <v>44298</v>
      </c>
      <c r="CI223" t="s">
        <v>44299</v>
      </c>
      <c r="CL223" t="s">
        <v>44300</v>
      </c>
      <c r="CO223" t="s">
        <v>44301</v>
      </c>
      <c r="CR223" t="s">
        <v>44302</v>
      </c>
      <c r="CU223" t="s">
        <v>44303</v>
      </c>
    </row>
    <row r="224" spans="1:99" x14ac:dyDescent="0.3">
      <c r="A224">
        <v>223</v>
      </c>
      <c r="B224" s="1">
        <v>45908.457256944443</v>
      </c>
      <c r="C224" s="1">
        <v>45908.457997685182</v>
      </c>
      <c r="D224" t="s">
        <v>2719</v>
      </c>
      <c r="E224" t="s">
        <v>2720</v>
      </c>
      <c r="F224">
        <v>17</v>
      </c>
      <c r="I224" t="s">
        <v>2721</v>
      </c>
      <c r="L224">
        <v>5</v>
      </c>
      <c r="O224">
        <v>9</v>
      </c>
      <c r="R224" t="s">
        <v>42857</v>
      </c>
      <c r="S224">
        <v>1</v>
      </c>
      <c r="U224" t="s">
        <v>42858</v>
      </c>
      <c r="V224">
        <v>1</v>
      </c>
      <c r="X224" t="s">
        <v>42859</v>
      </c>
      <c r="Y224">
        <v>1</v>
      </c>
      <c r="AA224" t="s">
        <v>42860</v>
      </c>
      <c r="AB224">
        <v>1</v>
      </c>
      <c r="AD224" t="s">
        <v>42861</v>
      </c>
      <c r="AE224">
        <v>1</v>
      </c>
      <c r="AG224" t="s">
        <v>43534</v>
      </c>
      <c r="AH224">
        <v>1</v>
      </c>
      <c r="AJ224" t="s">
        <v>42863</v>
      </c>
      <c r="AK224">
        <v>1</v>
      </c>
      <c r="AM224" t="s">
        <v>42864</v>
      </c>
      <c r="AN224">
        <v>1</v>
      </c>
      <c r="AP224" t="s">
        <v>15187</v>
      </c>
      <c r="AQ224">
        <v>1</v>
      </c>
      <c r="AS224" t="s">
        <v>15187</v>
      </c>
      <c r="AT224">
        <v>1</v>
      </c>
      <c r="AV224" t="s">
        <v>15187</v>
      </c>
      <c r="AW224">
        <v>1</v>
      </c>
      <c r="AY224" t="s">
        <v>15186</v>
      </c>
      <c r="AZ224">
        <v>1</v>
      </c>
      <c r="BB224" t="s">
        <v>15187</v>
      </c>
      <c r="BC224">
        <v>0</v>
      </c>
      <c r="BE224" t="s">
        <v>15187</v>
      </c>
      <c r="BF224">
        <v>1</v>
      </c>
      <c r="BH224" t="s">
        <v>15186</v>
      </c>
      <c r="BI224">
        <v>1</v>
      </c>
      <c r="BK224" t="s">
        <v>15187</v>
      </c>
      <c r="BL224">
        <v>1</v>
      </c>
      <c r="BN224" t="s">
        <v>15186</v>
      </c>
      <c r="BO224">
        <v>1</v>
      </c>
      <c r="BQ224" t="s">
        <v>15186</v>
      </c>
      <c r="BR224">
        <v>1</v>
      </c>
      <c r="BT224" t="s">
        <v>44304</v>
      </c>
      <c r="BW224" t="s">
        <v>44305</v>
      </c>
      <c r="BZ224" t="s">
        <v>44306</v>
      </c>
      <c r="CC224" t="s">
        <v>44307</v>
      </c>
      <c r="CF224" t="s">
        <v>44308</v>
      </c>
      <c r="CI224" t="s">
        <v>44309</v>
      </c>
      <c r="CL224" t="s">
        <v>44310</v>
      </c>
      <c r="CO224" t="s">
        <v>44311</v>
      </c>
      <c r="CR224" t="s">
        <v>44312</v>
      </c>
      <c r="CU224" t="s">
        <v>44313</v>
      </c>
    </row>
    <row r="225" spans="1:99" x14ac:dyDescent="0.3">
      <c r="A225">
        <v>224</v>
      </c>
      <c r="B225" s="1">
        <v>45908.441759259258</v>
      </c>
      <c r="C225" s="1">
        <v>45908.45853009259</v>
      </c>
      <c r="D225" t="s">
        <v>2696</v>
      </c>
      <c r="E225" t="s">
        <v>2697</v>
      </c>
      <c r="F225">
        <v>14</v>
      </c>
      <c r="I225" t="s">
        <v>2698</v>
      </c>
      <c r="L225">
        <v>5</v>
      </c>
      <c r="O225">
        <v>40</v>
      </c>
      <c r="R225" t="s">
        <v>42857</v>
      </c>
      <c r="S225">
        <v>1</v>
      </c>
      <c r="U225" t="s">
        <v>42859</v>
      </c>
      <c r="V225">
        <v>0</v>
      </c>
      <c r="X225" t="s">
        <v>42859</v>
      </c>
      <c r="Y225">
        <v>1</v>
      </c>
      <c r="AA225" t="s">
        <v>42860</v>
      </c>
      <c r="AB225">
        <v>1</v>
      </c>
      <c r="AD225" t="s">
        <v>42859</v>
      </c>
      <c r="AE225">
        <v>0</v>
      </c>
      <c r="AG225" t="s">
        <v>43534</v>
      </c>
      <c r="AH225">
        <v>1</v>
      </c>
      <c r="AJ225" t="s">
        <v>42863</v>
      </c>
      <c r="AK225">
        <v>1</v>
      </c>
      <c r="AM225" t="s">
        <v>42864</v>
      </c>
      <c r="AN225">
        <v>1</v>
      </c>
      <c r="AP225" t="s">
        <v>15187</v>
      </c>
      <c r="AQ225">
        <v>1</v>
      </c>
      <c r="AS225" t="s">
        <v>15187</v>
      </c>
      <c r="AT225">
        <v>1</v>
      </c>
      <c r="AV225" t="s">
        <v>15186</v>
      </c>
      <c r="AW225">
        <v>0</v>
      </c>
      <c r="AY225" t="s">
        <v>15186</v>
      </c>
      <c r="AZ225">
        <v>1</v>
      </c>
      <c r="BB225" t="s">
        <v>15186</v>
      </c>
      <c r="BC225">
        <v>1</v>
      </c>
      <c r="BE225" t="s">
        <v>15187</v>
      </c>
      <c r="BF225">
        <v>1</v>
      </c>
      <c r="BH225" t="s">
        <v>15187</v>
      </c>
      <c r="BI225">
        <v>0</v>
      </c>
      <c r="BK225" t="s">
        <v>15187</v>
      </c>
      <c r="BL225">
        <v>1</v>
      </c>
      <c r="BN225" t="s">
        <v>15186</v>
      </c>
      <c r="BO225">
        <v>1</v>
      </c>
      <c r="BQ225" t="s">
        <v>15186</v>
      </c>
      <c r="BR225">
        <v>1</v>
      </c>
      <c r="BT225" t="s">
        <v>44314</v>
      </c>
      <c r="BW225" t="s">
        <v>44315</v>
      </c>
      <c r="BZ225" t="s">
        <v>44316</v>
      </c>
      <c r="CC225" t="s">
        <v>44317</v>
      </c>
      <c r="CF225" t="s">
        <v>44318</v>
      </c>
      <c r="CI225" t="s">
        <v>44319</v>
      </c>
      <c r="CL225" t="s">
        <v>44320</v>
      </c>
      <c r="CO225" t="s">
        <v>44321</v>
      </c>
      <c r="CR225" t="s">
        <v>44322</v>
      </c>
      <c r="CU225" t="s">
        <v>44323</v>
      </c>
    </row>
    <row r="226" spans="1:99" x14ac:dyDescent="0.3">
      <c r="A226">
        <v>225</v>
      </c>
      <c r="B226" s="1">
        <v>45908.444965277777</v>
      </c>
      <c r="C226" s="1">
        <v>45908.459780092591</v>
      </c>
      <c r="D226" t="s">
        <v>2991</v>
      </c>
      <c r="E226" t="s">
        <v>2992</v>
      </c>
      <c r="F226">
        <v>15</v>
      </c>
      <c r="I226" t="s">
        <v>2993</v>
      </c>
      <c r="L226">
        <v>5</v>
      </c>
      <c r="O226">
        <v>17</v>
      </c>
      <c r="R226" t="s">
        <v>42857</v>
      </c>
      <c r="S226">
        <v>1</v>
      </c>
      <c r="U226" t="s">
        <v>42859</v>
      </c>
      <c r="V226">
        <v>0</v>
      </c>
      <c r="X226" t="s">
        <v>42859</v>
      </c>
      <c r="Y226">
        <v>1</v>
      </c>
      <c r="AA226" t="s">
        <v>42860</v>
      </c>
      <c r="AB226">
        <v>1</v>
      </c>
      <c r="AD226" t="s">
        <v>42861</v>
      </c>
      <c r="AE226">
        <v>1</v>
      </c>
      <c r="AG226" t="s">
        <v>43534</v>
      </c>
      <c r="AH226">
        <v>1</v>
      </c>
      <c r="AJ226" t="s">
        <v>42863</v>
      </c>
      <c r="AK226">
        <v>1</v>
      </c>
      <c r="AM226" t="s">
        <v>42864</v>
      </c>
      <c r="AN226">
        <v>1</v>
      </c>
      <c r="AP226" t="s">
        <v>15187</v>
      </c>
      <c r="AQ226">
        <v>1</v>
      </c>
      <c r="AS226" t="s">
        <v>15187</v>
      </c>
      <c r="AT226">
        <v>1</v>
      </c>
      <c r="AV226" t="s">
        <v>15187</v>
      </c>
      <c r="AW226">
        <v>1</v>
      </c>
      <c r="AY226" t="s">
        <v>15186</v>
      </c>
      <c r="AZ226">
        <v>1</v>
      </c>
      <c r="BB226" t="s">
        <v>15186</v>
      </c>
      <c r="BC226">
        <v>1</v>
      </c>
      <c r="BE226" t="s">
        <v>15186</v>
      </c>
      <c r="BF226">
        <v>0</v>
      </c>
      <c r="BH226" t="s">
        <v>15186</v>
      </c>
      <c r="BI226">
        <v>1</v>
      </c>
      <c r="BK226" t="s">
        <v>15187</v>
      </c>
      <c r="BL226">
        <v>1</v>
      </c>
      <c r="BN226" t="s">
        <v>15186</v>
      </c>
      <c r="BO226">
        <v>1</v>
      </c>
      <c r="BQ226" t="s">
        <v>15187</v>
      </c>
      <c r="BR226">
        <v>0</v>
      </c>
      <c r="BT226" t="s">
        <v>43040</v>
      </c>
      <c r="BW226" t="s">
        <v>44324</v>
      </c>
      <c r="BZ226" t="s">
        <v>43690</v>
      </c>
      <c r="CC226" t="s">
        <v>43630</v>
      </c>
      <c r="CF226" t="s">
        <v>44325</v>
      </c>
      <c r="CI226" t="s">
        <v>44326</v>
      </c>
      <c r="CL226" t="s">
        <v>44327</v>
      </c>
      <c r="CO226" t="s">
        <v>44328</v>
      </c>
      <c r="CR226" t="s">
        <v>44212</v>
      </c>
      <c r="CU226" t="s">
        <v>43109</v>
      </c>
    </row>
    <row r="227" spans="1:99" x14ac:dyDescent="0.3">
      <c r="A227">
        <v>226</v>
      </c>
      <c r="B227" s="1">
        <v>45908.445034722223</v>
      </c>
      <c r="C227" s="1">
        <v>45908.459814814814</v>
      </c>
      <c r="D227" t="s">
        <v>2860</v>
      </c>
      <c r="E227" t="s">
        <v>2861</v>
      </c>
      <c r="F227">
        <v>14</v>
      </c>
      <c r="I227" t="s">
        <v>41728</v>
      </c>
      <c r="L227">
        <v>5</v>
      </c>
      <c r="O227">
        <v>5</v>
      </c>
      <c r="R227" t="s">
        <v>42859</v>
      </c>
      <c r="S227">
        <v>0</v>
      </c>
      <c r="U227" t="s">
        <v>42860</v>
      </c>
      <c r="V227">
        <v>0</v>
      </c>
      <c r="X227" t="s">
        <v>42859</v>
      </c>
      <c r="Y227">
        <v>1</v>
      </c>
      <c r="AA227" t="s">
        <v>42860</v>
      </c>
      <c r="AB227">
        <v>1</v>
      </c>
      <c r="AD227" t="s">
        <v>42861</v>
      </c>
      <c r="AE227">
        <v>1</v>
      </c>
      <c r="AG227" t="s">
        <v>43534</v>
      </c>
      <c r="AH227">
        <v>1</v>
      </c>
      <c r="AJ227" t="s">
        <v>42863</v>
      </c>
      <c r="AK227">
        <v>1</v>
      </c>
      <c r="AM227" t="s">
        <v>42864</v>
      </c>
      <c r="AN227">
        <v>1</v>
      </c>
      <c r="AP227" t="s">
        <v>15187</v>
      </c>
      <c r="AQ227">
        <v>1</v>
      </c>
      <c r="AS227" t="s">
        <v>15187</v>
      </c>
      <c r="AT227">
        <v>1</v>
      </c>
      <c r="AV227" t="s">
        <v>15187</v>
      </c>
      <c r="AW227">
        <v>1</v>
      </c>
      <c r="AY227" t="s">
        <v>15186</v>
      </c>
      <c r="AZ227">
        <v>1</v>
      </c>
      <c r="BB227" t="s">
        <v>15186</v>
      </c>
      <c r="BC227">
        <v>1</v>
      </c>
      <c r="BE227" t="s">
        <v>15186</v>
      </c>
      <c r="BF227">
        <v>0</v>
      </c>
      <c r="BH227" t="s">
        <v>15186</v>
      </c>
      <c r="BI227">
        <v>1</v>
      </c>
      <c r="BK227" t="s">
        <v>15187</v>
      </c>
      <c r="BL227">
        <v>1</v>
      </c>
      <c r="BN227" t="s">
        <v>15186</v>
      </c>
      <c r="BO227">
        <v>1</v>
      </c>
      <c r="BQ227" t="s">
        <v>15187</v>
      </c>
      <c r="BR227">
        <v>0</v>
      </c>
      <c r="BT227" t="s">
        <v>44329</v>
      </c>
      <c r="BW227" t="s">
        <v>43143</v>
      </c>
      <c r="BZ227" t="s">
        <v>44330</v>
      </c>
      <c r="CC227" t="s">
        <v>44331</v>
      </c>
      <c r="CF227" t="s">
        <v>44332</v>
      </c>
      <c r="CI227" t="s">
        <v>44333</v>
      </c>
      <c r="CL227" t="s">
        <v>44334</v>
      </c>
      <c r="CO227" t="s">
        <v>44335</v>
      </c>
      <c r="CR227" t="s">
        <v>44336</v>
      </c>
      <c r="CU227" t="s">
        <v>43109</v>
      </c>
    </row>
    <row r="228" spans="1:99" x14ac:dyDescent="0.3">
      <c r="A228">
        <v>227</v>
      </c>
      <c r="B228" s="1">
        <v>45908.455729166664</v>
      </c>
      <c r="C228" s="1">
        <v>45908.461030092592</v>
      </c>
      <c r="D228" t="s">
        <v>2650</v>
      </c>
      <c r="E228" t="s">
        <v>2651</v>
      </c>
      <c r="F228">
        <v>9</v>
      </c>
      <c r="I228" t="s">
        <v>11772</v>
      </c>
      <c r="L228">
        <v>5</v>
      </c>
      <c r="O228">
        <v>11</v>
      </c>
      <c r="R228" t="s">
        <v>42857</v>
      </c>
      <c r="S228">
        <v>1</v>
      </c>
      <c r="U228" t="s">
        <v>42860</v>
      </c>
      <c r="V228">
        <v>0</v>
      </c>
      <c r="X228" t="s">
        <v>42858</v>
      </c>
      <c r="Y228">
        <v>0</v>
      </c>
      <c r="AA228" t="s">
        <v>42861</v>
      </c>
      <c r="AB228">
        <v>0</v>
      </c>
      <c r="AD228" t="s">
        <v>42859</v>
      </c>
      <c r="AE228">
        <v>0</v>
      </c>
      <c r="AG228" t="s">
        <v>44250</v>
      </c>
      <c r="AH228">
        <v>0</v>
      </c>
      <c r="AJ228" t="s">
        <v>42864</v>
      </c>
      <c r="AK228">
        <v>0</v>
      </c>
      <c r="AM228" t="s">
        <v>42864</v>
      </c>
      <c r="AN228">
        <v>1</v>
      </c>
      <c r="AP228" t="s">
        <v>15187</v>
      </c>
      <c r="AQ228">
        <v>1</v>
      </c>
      <c r="AS228" t="s">
        <v>15187</v>
      </c>
      <c r="AT228">
        <v>1</v>
      </c>
      <c r="AV228" t="s">
        <v>15186</v>
      </c>
      <c r="AW228">
        <v>0</v>
      </c>
      <c r="AY228" t="s">
        <v>15187</v>
      </c>
      <c r="AZ228">
        <v>0</v>
      </c>
      <c r="BB228" t="s">
        <v>15186</v>
      </c>
      <c r="BC228">
        <v>1</v>
      </c>
      <c r="BE228" t="s">
        <v>15187</v>
      </c>
      <c r="BF228">
        <v>1</v>
      </c>
      <c r="BH228" t="s">
        <v>15186</v>
      </c>
      <c r="BI228">
        <v>1</v>
      </c>
      <c r="BK228" t="s">
        <v>15187</v>
      </c>
      <c r="BL228">
        <v>1</v>
      </c>
      <c r="BN228" t="s">
        <v>15186</v>
      </c>
      <c r="BO228">
        <v>1</v>
      </c>
      <c r="BQ228" t="s">
        <v>15187</v>
      </c>
      <c r="BR228">
        <v>0</v>
      </c>
      <c r="BT228" t="s">
        <v>44337</v>
      </c>
      <c r="BW228" t="s">
        <v>44338</v>
      </c>
      <c r="BZ228" t="s">
        <v>44339</v>
      </c>
      <c r="CC228" t="s">
        <v>44340</v>
      </c>
      <c r="CF228" t="s">
        <v>44341</v>
      </c>
      <c r="CI228" t="s">
        <v>44342</v>
      </c>
      <c r="CL228" t="s">
        <v>44343</v>
      </c>
      <c r="CO228" t="s">
        <v>44344</v>
      </c>
      <c r="CR228" t="s">
        <v>44345</v>
      </c>
      <c r="CU228" t="s">
        <v>44346</v>
      </c>
    </row>
    <row r="229" spans="1:99" x14ac:dyDescent="0.3">
      <c r="A229">
        <v>228</v>
      </c>
      <c r="B229" s="1">
        <v>45908.462037037039</v>
      </c>
      <c r="C229" s="1">
        <v>45908.462094907409</v>
      </c>
      <c r="D229" t="s">
        <v>2804</v>
      </c>
      <c r="E229" t="s">
        <v>2805</v>
      </c>
      <c r="F229">
        <v>17</v>
      </c>
      <c r="I229" t="s">
        <v>11726</v>
      </c>
      <c r="L229">
        <v>5</v>
      </c>
      <c r="O229">
        <v>21</v>
      </c>
      <c r="R229" t="s">
        <v>42857</v>
      </c>
      <c r="S229">
        <v>1</v>
      </c>
      <c r="U229" t="s">
        <v>42858</v>
      </c>
      <c r="V229">
        <v>1</v>
      </c>
      <c r="X229" t="s">
        <v>42859</v>
      </c>
      <c r="Y229">
        <v>1</v>
      </c>
      <c r="AA229" t="s">
        <v>42860</v>
      </c>
      <c r="AB229">
        <v>1</v>
      </c>
      <c r="AD229" t="s">
        <v>42861</v>
      </c>
      <c r="AE229">
        <v>1</v>
      </c>
      <c r="AG229" t="s">
        <v>43534</v>
      </c>
      <c r="AH229">
        <v>1</v>
      </c>
      <c r="AJ229" t="s">
        <v>42863</v>
      </c>
      <c r="AK229">
        <v>1</v>
      </c>
      <c r="AM229" t="s">
        <v>42864</v>
      </c>
      <c r="AN229">
        <v>1</v>
      </c>
      <c r="AP229" t="s">
        <v>15187</v>
      </c>
      <c r="AQ229">
        <v>1</v>
      </c>
      <c r="AS229" t="s">
        <v>15187</v>
      </c>
      <c r="AT229">
        <v>1</v>
      </c>
      <c r="AV229" t="s">
        <v>15186</v>
      </c>
      <c r="AW229">
        <v>0</v>
      </c>
      <c r="AY229" t="s">
        <v>15186</v>
      </c>
      <c r="AZ229">
        <v>1</v>
      </c>
      <c r="BB229" t="s">
        <v>15186</v>
      </c>
      <c r="BC229">
        <v>1</v>
      </c>
      <c r="BE229" t="s">
        <v>15187</v>
      </c>
      <c r="BF229">
        <v>1</v>
      </c>
      <c r="BH229" t="s">
        <v>15186</v>
      </c>
      <c r="BI229">
        <v>1</v>
      </c>
      <c r="BK229" t="s">
        <v>15187</v>
      </c>
      <c r="BL229">
        <v>1</v>
      </c>
      <c r="BN229" t="s">
        <v>15186</v>
      </c>
      <c r="BO229">
        <v>1</v>
      </c>
      <c r="BQ229" t="s">
        <v>15186</v>
      </c>
      <c r="BR229">
        <v>1</v>
      </c>
      <c r="BT229" t="s">
        <v>44347</v>
      </c>
      <c r="BW229" t="s">
        <v>44348</v>
      </c>
      <c r="BZ229" t="s">
        <v>44349</v>
      </c>
      <c r="CC229" t="s">
        <v>44350</v>
      </c>
      <c r="CF229" t="s">
        <v>44351</v>
      </c>
      <c r="CI229" t="s">
        <v>44352</v>
      </c>
      <c r="CL229" t="s">
        <v>44353</v>
      </c>
      <c r="CO229" t="s">
        <v>44354</v>
      </c>
      <c r="CR229" t="s">
        <v>44355</v>
      </c>
      <c r="CU229" t="s">
        <v>44356</v>
      </c>
    </row>
    <row r="230" spans="1:99" x14ac:dyDescent="0.3">
      <c r="A230">
        <v>229</v>
      </c>
      <c r="B230" s="1">
        <v>45908.449224537035</v>
      </c>
      <c r="C230" s="1">
        <v>45908.462372685186</v>
      </c>
      <c r="D230" t="s">
        <v>2769</v>
      </c>
      <c r="E230" t="s">
        <v>2770</v>
      </c>
      <c r="F230">
        <v>18</v>
      </c>
      <c r="I230" t="s">
        <v>2771</v>
      </c>
      <c r="L230">
        <v>5</v>
      </c>
      <c r="O230">
        <v>8</v>
      </c>
      <c r="R230" t="s">
        <v>42857</v>
      </c>
      <c r="S230">
        <v>1</v>
      </c>
      <c r="U230" t="s">
        <v>42858</v>
      </c>
      <c r="V230">
        <v>1</v>
      </c>
      <c r="X230" t="s">
        <v>42859</v>
      </c>
      <c r="Y230">
        <v>1</v>
      </c>
      <c r="AA230" t="s">
        <v>42860</v>
      </c>
      <c r="AB230">
        <v>1</v>
      </c>
      <c r="AD230" t="s">
        <v>42861</v>
      </c>
      <c r="AE230">
        <v>1</v>
      </c>
      <c r="AG230" t="s">
        <v>43534</v>
      </c>
      <c r="AH230">
        <v>1</v>
      </c>
      <c r="AJ230" t="s">
        <v>42863</v>
      </c>
      <c r="AK230">
        <v>1</v>
      </c>
      <c r="AM230" t="s">
        <v>42864</v>
      </c>
      <c r="AN230">
        <v>1</v>
      </c>
      <c r="AP230" t="s">
        <v>15187</v>
      </c>
      <c r="AQ230">
        <v>1</v>
      </c>
      <c r="AS230" t="s">
        <v>15187</v>
      </c>
      <c r="AT230">
        <v>1</v>
      </c>
      <c r="AV230" t="s">
        <v>15187</v>
      </c>
      <c r="AW230">
        <v>1</v>
      </c>
      <c r="AY230" t="s">
        <v>15186</v>
      </c>
      <c r="AZ230">
        <v>1</v>
      </c>
      <c r="BB230" t="s">
        <v>15186</v>
      </c>
      <c r="BC230">
        <v>1</v>
      </c>
      <c r="BE230" t="s">
        <v>15187</v>
      </c>
      <c r="BF230">
        <v>1</v>
      </c>
      <c r="BH230" t="s">
        <v>15186</v>
      </c>
      <c r="BI230">
        <v>1</v>
      </c>
      <c r="BK230" t="s">
        <v>15187</v>
      </c>
      <c r="BL230">
        <v>1</v>
      </c>
      <c r="BN230" t="s">
        <v>15186</v>
      </c>
      <c r="BO230">
        <v>1</v>
      </c>
      <c r="BQ230" t="s">
        <v>15186</v>
      </c>
      <c r="BR230">
        <v>1</v>
      </c>
      <c r="BT230" t="s">
        <v>42865</v>
      </c>
      <c r="BW230" t="s">
        <v>43161</v>
      </c>
      <c r="BZ230" t="s">
        <v>44357</v>
      </c>
      <c r="CC230" t="s">
        <v>44358</v>
      </c>
      <c r="CF230" t="s">
        <v>44359</v>
      </c>
      <c r="CI230" t="s">
        <v>44360</v>
      </c>
      <c r="CL230" t="s">
        <v>44361</v>
      </c>
      <c r="CO230" t="s">
        <v>44362</v>
      </c>
      <c r="CR230" t="s">
        <v>44363</v>
      </c>
      <c r="CU230" t="s">
        <v>44364</v>
      </c>
    </row>
    <row r="231" spans="1:99" x14ac:dyDescent="0.3">
      <c r="A231">
        <v>230</v>
      </c>
      <c r="B231" s="1">
        <v>45908.441620370373</v>
      </c>
      <c r="C231" s="1">
        <v>45908.462581018517</v>
      </c>
      <c r="D231" t="s">
        <v>2759</v>
      </c>
      <c r="E231" t="s">
        <v>2760</v>
      </c>
      <c r="F231">
        <v>15</v>
      </c>
      <c r="I231" t="s">
        <v>2760</v>
      </c>
      <c r="L231">
        <v>5</v>
      </c>
      <c r="O231">
        <v>28</v>
      </c>
      <c r="R231" t="s">
        <v>42858</v>
      </c>
      <c r="S231">
        <v>0</v>
      </c>
      <c r="U231" t="s">
        <v>42858</v>
      </c>
      <c r="V231">
        <v>1</v>
      </c>
      <c r="X231" t="s">
        <v>42859</v>
      </c>
      <c r="Y231">
        <v>1</v>
      </c>
      <c r="AA231" t="s">
        <v>42858</v>
      </c>
      <c r="AB231">
        <v>0</v>
      </c>
      <c r="AD231" t="s">
        <v>42861</v>
      </c>
      <c r="AE231">
        <v>1</v>
      </c>
      <c r="AG231" t="s">
        <v>43534</v>
      </c>
      <c r="AH231">
        <v>1</v>
      </c>
      <c r="AJ231" t="s">
        <v>42863</v>
      </c>
      <c r="AK231">
        <v>1</v>
      </c>
      <c r="AM231" t="s">
        <v>42864</v>
      </c>
      <c r="AN231">
        <v>1</v>
      </c>
      <c r="AP231" t="s">
        <v>15187</v>
      </c>
      <c r="AQ231">
        <v>1</v>
      </c>
      <c r="AS231" t="s">
        <v>15187</v>
      </c>
      <c r="AT231">
        <v>1</v>
      </c>
      <c r="AV231" t="s">
        <v>15186</v>
      </c>
      <c r="AW231">
        <v>0</v>
      </c>
      <c r="AY231" t="s">
        <v>15186</v>
      </c>
      <c r="AZ231">
        <v>1</v>
      </c>
      <c r="BB231" t="s">
        <v>15186</v>
      </c>
      <c r="BC231">
        <v>1</v>
      </c>
      <c r="BE231" t="s">
        <v>15187</v>
      </c>
      <c r="BF231">
        <v>1</v>
      </c>
      <c r="BH231" t="s">
        <v>15186</v>
      </c>
      <c r="BI231">
        <v>1</v>
      </c>
      <c r="BK231" t="s">
        <v>15187</v>
      </c>
      <c r="BL231">
        <v>1</v>
      </c>
      <c r="BN231" t="s">
        <v>15186</v>
      </c>
      <c r="BO231">
        <v>1</v>
      </c>
      <c r="BQ231" t="s">
        <v>15186</v>
      </c>
      <c r="BR231">
        <v>1</v>
      </c>
      <c r="BT231" t="s">
        <v>44365</v>
      </c>
      <c r="BW231" t="s">
        <v>44366</v>
      </c>
      <c r="BZ231" t="s">
        <v>44367</v>
      </c>
      <c r="CC231" t="s">
        <v>44368</v>
      </c>
      <c r="CF231" t="s">
        <v>44369</v>
      </c>
      <c r="CI231" t="s">
        <v>44370</v>
      </c>
      <c r="CL231" t="s">
        <v>44371</v>
      </c>
      <c r="CO231" t="s">
        <v>42987</v>
      </c>
      <c r="CR231" t="s">
        <v>44372</v>
      </c>
      <c r="CU231" t="s">
        <v>44373</v>
      </c>
    </row>
    <row r="232" spans="1:99" x14ac:dyDescent="0.3">
      <c r="A232">
        <v>231</v>
      </c>
      <c r="B232" s="1">
        <v>45908.44935185185</v>
      </c>
      <c r="C232" s="1">
        <v>45908.463067129633</v>
      </c>
      <c r="D232" t="s">
        <v>2674</v>
      </c>
      <c r="E232" t="s">
        <v>2675</v>
      </c>
      <c r="F232">
        <v>18</v>
      </c>
      <c r="I232" t="s">
        <v>2675</v>
      </c>
      <c r="L232">
        <v>5</v>
      </c>
      <c r="O232">
        <v>4</v>
      </c>
      <c r="R232" t="s">
        <v>42857</v>
      </c>
      <c r="S232">
        <v>1</v>
      </c>
      <c r="U232" t="s">
        <v>42858</v>
      </c>
      <c r="V232">
        <v>1</v>
      </c>
      <c r="X232" t="s">
        <v>42859</v>
      </c>
      <c r="Y232">
        <v>1</v>
      </c>
      <c r="AA232" t="s">
        <v>42860</v>
      </c>
      <c r="AB232">
        <v>1</v>
      </c>
      <c r="AD232" t="s">
        <v>42861</v>
      </c>
      <c r="AE232">
        <v>1</v>
      </c>
      <c r="AG232" t="s">
        <v>43534</v>
      </c>
      <c r="AH232">
        <v>1</v>
      </c>
      <c r="AJ232" t="s">
        <v>42863</v>
      </c>
      <c r="AK232">
        <v>1</v>
      </c>
      <c r="AM232" t="s">
        <v>42864</v>
      </c>
      <c r="AN232">
        <v>1</v>
      </c>
      <c r="AP232" t="s">
        <v>15187</v>
      </c>
      <c r="AQ232">
        <v>1</v>
      </c>
      <c r="AS232" t="s">
        <v>15187</v>
      </c>
      <c r="AT232">
        <v>1</v>
      </c>
      <c r="AV232" t="s">
        <v>15187</v>
      </c>
      <c r="AW232">
        <v>1</v>
      </c>
      <c r="AY232" t="s">
        <v>15186</v>
      </c>
      <c r="AZ232">
        <v>1</v>
      </c>
      <c r="BB232" t="s">
        <v>15186</v>
      </c>
      <c r="BC232">
        <v>1</v>
      </c>
      <c r="BE232" t="s">
        <v>15187</v>
      </c>
      <c r="BF232">
        <v>1</v>
      </c>
      <c r="BH232" t="s">
        <v>15186</v>
      </c>
      <c r="BI232">
        <v>1</v>
      </c>
      <c r="BK232" t="s">
        <v>15187</v>
      </c>
      <c r="BL232">
        <v>1</v>
      </c>
      <c r="BN232" t="s">
        <v>15186</v>
      </c>
      <c r="BO232">
        <v>1</v>
      </c>
      <c r="BQ232" t="s">
        <v>15186</v>
      </c>
      <c r="BR232">
        <v>1</v>
      </c>
      <c r="BT232" t="s">
        <v>42865</v>
      </c>
      <c r="BW232" t="s">
        <v>42876</v>
      </c>
      <c r="BZ232" t="s">
        <v>44374</v>
      </c>
      <c r="CC232" t="s">
        <v>44375</v>
      </c>
      <c r="CF232" t="s">
        <v>44376</v>
      </c>
      <c r="CI232" t="s">
        <v>44377</v>
      </c>
      <c r="CL232" t="s">
        <v>44378</v>
      </c>
      <c r="CO232" t="s">
        <v>44379</v>
      </c>
      <c r="CR232" t="s">
        <v>44380</v>
      </c>
      <c r="CU232" t="s">
        <v>44381</v>
      </c>
    </row>
    <row r="233" spans="1:99" x14ac:dyDescent="0.3">
      <c r="A233">
        <v>232</v>
      </c>
      <c r="B233" s="1">
        <v>45908.449571759258</v>
      </c>
      <c r="C233" s="1">
        <v>45908.463275462964</v>
      </c>
      <c r="D233" t="s">
        <v>3009</v>
      </c>
      <c r="E233" t="s">
        <v>3010</v>
      </c>
      <c r="F233">
        <v>15</v>
      </c>
      <c r="I233" t="s">
        <v>3011</v>
      </c>
      <c r="L233">
        <v>5</v>
      </c>
      <c r="O233">
        <v>15</v>
      </c>
      <c r="R233" t="s">
        <v>42857</v>
      </c>
      <c r="S233">
        <v>1</v>
      </c>
      <c r="U233" t="s">
        <v>42859</v>
      </c>
      <c r="V233">
        <v>0</v>
      </c>
      <c r="X233" t="s">
        <v>42861</v>
      </c>
      <c r="Y233">
        <v>0</v>
      </c>
      <c r="AA233" t="s">
        <v>42860</v>
      </c>
      <c r="AB233">
        <v>1</v>
      </c>
      <c r="AD233" t="s">
        <v>42859</v>
      </c>
      <c r="AE233">
        <v>0</v>
      </c>
      <c r="AG233" t="s">
        <v>43534</v>
      </c>
      <c r="AH233">
        <v>1</v>
      </c>
      <c r="AJ233" t="s">
        <v>42863</v>
      </c>
      <c r="AK233">
        <v>1</v>
      </c>
      <c r="AM233" t="s">
        <v>42864</v>
      </c>
      <c r="AN233">
        <v>1</v>
      </c>
      <c r="AP233" t="s">
        <v>15187</v>
      </c>
      <c r="AQ233">
        <v>1</v>
      </c>
      <c r="AS233" t="s">
        <v>15187</v>
      </c>
      <c r="AT233">
        <v>1</v>
      </c>
      <c r="AV233" t="s">
        <v>15187</v>
      </c>
      <c r="AW233">
        <v>1</v>
      </c>
      <c r="AY233" t="s">
        <v>15186</v>
      </c>
      <c r="AZ233">
        <v>1</v>
      </c>
      <c r="BB233" t="s">
        <v>15186</v>
      </c>
      <c r="BC233">
        <v>1</v>
      </c>
      <c r="BE233" t="s">
        <v>15187</v>
      </c>
      <c r="BF233">
        <v>1</v>
      </c>
      <c r="BH233" t="s">
        <v>15186</v>
      </c>
      <c r="BI233">
        <v>1</v>
      </c>
      <c r="BK233" t="s">
        <v>15187</v>
      </c>
      <c r="BL233">
        <v>1</v>
      </c>
      <c r="BN233" t="s">
        <v>15186</v>
      </c>
      <c r="BO233">
        <v>1</v>
      </c>
      <c r="BQ233" t="s">
        <v>15186</v>
      </c>
      <c r="BR233">
        <v>1</v>
      </c>
      <c r="BT233" t="s">
        <v>44382</v>
      </c>
      <c r="BW233" t="s">
        <v>43161</v>
      </c>
      <c r="BZ233" t="s">
        <v>44383</v>
      </c>
      <c r="CC233" t="s">
        <v>44384</v>
      </c>
      <c r="CF233" t="s">
        <v>44385</v>
      </c>
      <c r="CI233" t="s">
        <v>44386</v>
      </c>
      <c r="CL233" t="s">
        <v>44387</v>
      </c>
      <c r="CO233" t="s">
        <v>42911</v>
      </c>
      <c r="CR233" t="s">
        <v>44388</v>
      </c>
      <c r="CU233" t="s">
        <v>44389</v>
      </c>
    </row>
    <row r="234" spans="1:99" x14ac:dyDescent="0.3">
      <c r="A234">
        <v>233</v>
      </c>
      <c r="B234" s="1">
        <v>45908.448298611111</v>
      </c>
      <c r="C234" s="1">
        <v>45908.463703703703</v>
      </c>
      <c r="D234" t="s">
        <v>2927</v>
      </c>
      <c r="E234" t="s">
        <v>2928</v>
      </c>
      <c r="F234">
        <v>18</v>
      </c>
      <c r="I234" t="s">
        <v>2928</v>
      </c>
      <c r="L234">
        <v>5</v>
      </c>
      <c r="O234">
        <v>29</v>
      </c>
      <c r="R234" t="s">
        <v>42857</v>
      </c>
      <c r="S234">
        <v>1</v>
      </c>
      <c r="U234" t="s">
        <v>42858</v>
      </c>
      <c r="V234">
        <v>1</v>
      </c>
      <c r="X234" t="s">
        <v>42859</v>
      </c>
      <c r="Y234">
        <v>1</v>
      </c>
      <c r="AA234" t="s">
        <v>42860</v>
      </c>
      <c r="AB234">
        <v>1</v>
      </c>
      <c r="AD234" t="s">
        <v>42861</v>
      </c>
      <c r="AE234">
        <v>1</v>
      </c>
      <c r="AG234" t="s">
        <v>43534</v>
      </c>
      <c r="AH234">
        <v>1</v>
      </c>
      <c r="AJ234" t="s">
        <v>42863</v>
      </c>
      <c r="AK234">
        <v>1</v>
      </c>
      <c r="AM234" t="s">
        <v>42864</v>
      </c>
      <c r="AN234">
        <v>1</v>
      </c>
      <c r="AP234" t="s">
        <v>15187</v>
      </c>
      <c r="AQ234">
        <v>1</v>
      </c>
      <c r="AS234" t="s">
        <v>15187</v>
      </c>
      <c r="AT234">
        <v>1</v>
      </c>
      <c r="AV234" t="s">
        <v>15187</v>
      </c>
      <c r="AW234">
        <v>1</v>
      </c>
      <c r="AY234" t="s">
        <v>15186</v>
      </c>
      <c r="AZ234">
        <v>1</v>
      </c>
      <c r="BB234" t="s">
        <v>15186</v>
      </c>
      <c r="BC234">
        <v>1</v>
      </c>
      <c r="BE234" t="s">
        <v>15187</v>
      </c>
      <c r="BF234">
        <v>1</v>
      </c>
      <c r="BH234" t="s">
        <v>15186</v>
      </c>
      <c r="BI234">
        <v>1</v>
      </c>
      <c r="BK234" t="s">
        <v>15187</v>
      </c>
      <c r="BL234">
        <v>1</v>
      </c>
      <c r="BN234" t="s">
        <v>15186</v>
      </c>
      <c r="BO234">
        <v>1</v>
      </c>
      <c r="BQ234" t="s">
        <v>15186</v>
      </c>
      <c r="BR234">
        <v>1</v>
      </c>
      <c r="BT234" t="s">
        <v>42865</v>
      </c>
      <c r="BW234" t="s">
        <v>42876</v>
      </c>
      <c r="BZ234" t="s">
        <v>44390</v>
      </c>
      <c r="CC234" t="s">
        <v>44391</v>
      </c>
      <c r="CF234" t="s">
        <v>44392</v>
      </c>
      <c r="CI234" t="s">
        <v>44393</v>
      </c>
      <c r="CL234" t="s">
        <v>44394</v>
      </c>
      <c r="CO234" t="s">
        <v>42987</v>
      </c>
      <c r="CR234" t="s">
        <v>44395</v>
      </c>
      <c r="CU234" t="s">
        <v>44396</v>
      </c>
    </row>
    <row r="235" spans="1:99" x14ac:dyDescent="0.3">
      <c r="A235">
        <v>234</v>
      </c>
      <c r="B235" s="1">
        <v>45908.451284722221</v>
      </c>
      <c r="C235" s="1">
        <v>45908.464166666665</v>
      </c>
      <c r="D235" t="s">
        <v>2632</v>
      </c>
      <c r="E235" t="s">
        <v>2633</v>
      </c>
      <c r="F235">
        <v>17</v>
      </c>
      <c r="I235" t="s">
        <v>2633</v>
      </c>
      <c r="L235">
        <v>5</v>
      </c>
      <c r="O235">
        <v>26</v>
      </c>
      <c r="R235" t="s">
        <v>42857</v>
      </c>
      <c r="S235">
        <v>1</v>
      </c>
      <c r="U235" t="s">
        <v>42858</v>
      </c>
      <c r="V235">
        <v>1</v>
      </c>
      <c r="X235" t="s">
        <v>42859</v>
      </c>
      <c r="Y235">
        <v>1</v>
      </c>
      <c r="AA235" t="s">
        <v>42860</v>
      </c>
      <c r="AB235">
        <v>1</v>
      </c>
      <c r="AD235" t="s">
        <v>42861</v>
      </c>
      <c r="AE235">
        <v>1</v>
      </c>
      <c r="AG235" t="s">
        <v>43534</v>
      </c>
      <c r="AH235">
        <v>1</v>
      </c>
      <c r="AJ235" t="s">
        <v>42863</v>
      </c>
      <c r="AK235">
        <v>1</v>
      </c>
      <c r="AM235" t="s">
        <v>42864</v>
      </c>
      <c r="AN235">
        <v>1</v>
      </c>
      <c r="AP235" t="s">
        <v>15187</v>
      </c>
      <c r="AQ235">
        <v>1</v>
      </c>
      <c r="AS235" t="s">
        <v>15187</v>
      </c>
      <c r="AT235">
        <v>1</v>
      </c>
      <c r="AV235" t="s">
        <v>15186</v>
      </c>
      <c r="AW235">
        <v>0</v>
      </c>
      <c r="AY235" t="s">
        <v>15186</v>
      </c>
      <c r="AZ235">
        <v>1</v>
      </c>
      <c r="BB235" t="s">
        <v>15186</v>
      </c>
      <c r="BC235">
        <v>1</v>
      </c>
      <c r="BE235" t="s">
        <v>15187</v>
      </c>
      <c r="BF235">
        <v>1</v>
      </c>
      <c r="BH235" t="s">
        <v>15186</v>
      </c>
      <c r="BI235">
        <v>1</v>
      </c>
      <c r="BK235" t="s">
        <v>15187</v>
      </c>
      <c r="BL235">
        <v>1</v>
      </c>
      <c r="BN235" t="s">
        <v>15186</v>
      </c>
      <c r="BO235">
        <v>1</v>
      </c>
      <c r="BQ235" t="s">
        <v>15186</v>
      </c>
      <c r="BR235">
        <v>1</v>
      </c>
      <c r="BT235" t="s">
        <v>44397</v>
      </c>
      <c r="BW235" t="s">
        <v>44398</v>
      </c>
      <c r="BZ235" t="s">
        <v>44399</v>
      </c>
      <c r="CC235" t="s">
        <v>44400</v>
      </c>
      <c r="CF235" t="s">
        <v>44401</v>
      </c>
      <c r="CI235" t="s">
        <v>44402</v>
      </c>
      <c r="CL235" t="s">
        <v>44403</v>
      </c>
      <c r="CO235" t="s">
        <v>44404</v>
      </c>
      <c r="CR235" t="s">
        <v>44405</v>
      </c>
      <c r="CU235" t="s">
        <v>44406</v>
      </c>
    </row>
    <row r="236" spans="1:99" x14ac:dyDescent="0.3">
      <c r="A236">
        <v>235</v>
      </c>
      <c r="B236" s="1">
        <v>45908.451249999998</v>
      </c>
      <c r="C236" s="1">
        <v>45908.464178240742</v>
      </c>
      <c r="D236" t="s">
        <v>2685</v>
      </c>
      <c r="E236" t="s">
        <v>2686</v>
      </c>
      <c r="F236">
        <v>17</v>
      </c>
      <c r="I236" t="s">
        <v>2686</v>
      </c>
      <c r="L236">
        <v>5</v>
      </c>
      <c r="O236">
        <v>13</v>
      </c>
      <c r="R236" t="s">
        <v>42857</v>
      </c>
      <c r="S236">
        <v>1</v>
      </c>
      <c r="U236" t="s">
        <v>42858</v>
      </c>
      <c r="V236">
        <v>1</v>
      </c>
      <c r="X236" t="s">
        <v>42859</v>
      </c>
      <c r="Y236">
        <v>1</v>
      </c>
      <c r="AA236" t="s">
        <v>42860</v>
      </c>
      <c r="AB236">
        <v>1</v>
      </c>
      <c r="AD236" t="s">
        <v>42861</v>
      </c>
      <c r="AE236">
        <v>1</v>
      </c>
      <c r="AG236" t="s">
        <v>43534</v>
      </c>
      <c r="AH236">
        <v>1</v>
      </c>
      <c r="AJ236" t="s">
        <v>42863</v>
      </c>
      <c r="AK236">
        <v>1</v>
      </c>
      <c r="AM236" t="s">
        <v>42864</v>
      </c>
      <c r="AN236">
        <v>1</v>
      </c>
      <c r="AP236" t="s">
        <v>15187</v>
      </c>
      <c r="AQ236">
        <v>1</v>
      </c>
      <c r="AS236" t="s">
        <v>15187</v>
      </c>
      <c r="AT236">
        <v>1</v>
      </c>
      <c r="AV236" t="s">
        <v>15186</v>
      </c>
      <c r="AW236">
        <v>0</v>
      </c>
      <c r="AY236" t="s">
        <v>15186</v>
      </c>
      <c r="AZ236">
        <v>1</v>
      </c>
      <c r="BB236" t="s">
        <v>15186</v>
      </c>
      <c r="BC236">
        <v>1</v>
      </c>
      <c r="BE236" t="s">
        <v>15187</v>
      </c>
      <c r="BF236">
        <v>1</v>
      </c>
      <c r="BH236" t="s">
        <v>15186</v>
      </c>
      <c r="BI236">
        <v>1</v>
      </c>
      <c r="BK236" t="s">
        <v>15187</v>
      </c>
      <c r="BL236">
        <v>1</v>
      </c>
      <c r="BN236" t="s">
        <v>15186</v>
      </c>
      <c r="BO236">
        <v>1</v>
      </c>
      <c r="BQ236" t="s">
        <v>15186</v>
      </c>
      <c r="BR236">
        <v>1</v>
      </c>
      <c r="BT236" t="s">
        <v>44407</v>
      </c>
      <c r="BW236" t="s">
        <v>44398</v>
      </c>
      <c r="BZ236" t="s">
        <v>44399</v>
      </c>
      <c r="CC236" t="s">
        <v>44408</v>
      </c>
      <c r="CF236" t="s">
        <v>44401</v>
      </c>
      <c r="CI236" t="s">
        <v>44402</v>
      </c>
      <c r="CL236" t="s">
        <v>44403</v>
      </c>
      <c r="CO236" t="s">
        <v>44404</v>
      </c>
      <c r="CR236" t="s">
        <v>44405</v>
      </c>
      <c r="CU236" t="s">
        <v>44406</v>
      </c>
    </row>
    <row r="237" spans="1:99" x14ac:dyDescent="0.3">
      <c r="A237">
        <v>236</v>
      </c>
      <c r="B237" s="1">
        <v>45908.462071759262</v>
      </c>
      <c r="C237" s="1">
        <v>45908.464270833334</v>
      </c>
      <c r="D237" t="s">
        <v>2637</v>
      </c>
      <c r="E237" t="s">
        <v>2638</v>
      </c>
      <c r="F237">
        <v>17</v>
      </c>
      <c r="I237" t="s">
        <v>2639</v>
      </c>
      <c r="L237">
        <v>5</v>
      </c>
      <c r="O237">
        <v>19</v>
      </c>
      <c r="R237" t="s">
        <v>42857</v>
      </c>
      <c r="S237">
        <v>1</v>
      </c>
      <c r="U237" t="s">
        <v>42858</v>
      </c>
      <c r="V237">
        <v>1</v>
      </c>
      <c r="X237" t="s">
        <v>42859</v>
      </c>
      <c r="Y237">
        <v>1</v>
      </c>
      <c r="AA237" t="s">
        <v>42860</v>
      </c>
      <c r="AB237">
        <v>1</v>
      </c>
      <c r="AD237" t="s">
        <v>42861</v>
      </c>
      <c r="AE237">
        <v>1</v>
      </c>
      <c r="AG237" t="s">
        <v>43534</v>
      </c>
      <c r="AH237">
        <v>1</v>
      </c>
      <c r="AJ237" t="s">
        <v>42863</v>
      </c>
      <c r="AK237">
        <v>1</v>
      </c>
      <c r="AM237" t="s">
        <v>42864</v>
      </c>
      <c r="AN237">
        <v>1</v>
      </c>
      <c r="AP237" t="s">
        <v>15187</v>
      </c>
      <c r="AQ237">
        <v>1</v>
      </c>
      <c r="AS237" t="s">
        <v>15187</v>
      </c>
      <c r="AT237">
        <v>1</v>
      </c>
      <c r="AV237" t="s">
        <v>15186</v>
      </c>
      <c r="AW237">
        <v>0</v>
      </c>
      <c r="AY237" t="s">
        <v>15186</v>
      </c>
      <c r="AZ237">
        <v>1</v>
      </c>
      <c r="BB237" t="s">
        <v>15186</v>
      </c>
      <c r="BC237">
        <v>1</v>
      </c>
      <c r="BE237" t="s">
        <v>15187</v>
      </c>
      <c r="BF237">
        <v>1</v>
      </c>
      <c r="BH237" t="s">
        <v>15186</v>
      </c>
      <c r="BI237">
        <v>1</v>
      </c>
      <c r="BK237" t="s">
        <v>15187</v>
      </c>
      <c r="BL237">
        <v>1</v>
      </c>
      <c r="BN237" t="s">
        <v>15186</v>
      </c>
      <c r="BO237">
        <v>1</v>
      </c>
      <c r="BQ237" t="s">
        <v>15186</v>
      </c>
      <c r="BR237">
        <v>1</v>
      </c>
      <c r="BT237" t="s">
        <v>44397</v>
      </c>
      <c r="BW237" t="s">
        <v>44398</v>
      </c>
      <c r="BZ237" t="s">
        <v>44399</v>
      </c>
      <c r="CC237" t="s">
        <v>44400</v>
      </c>
      <c r="CF237" t="s">
        <v>44401</v>
      </c>
      <c r="CI237" t="s">
        <v>44402</v>
      </c>
      <c r="CL237" t="s">
        <v>44403</v>
      </c>
      <c r="CO237" t="s">
        <v>44404</v>
      </c>
      <c r="CR237" t="s">
        <v>44405</v>
      </c>
      <c r="CU237" t="s">
        <v>44406</v>
      </c>
    </row>
    <row r="238" spans="1:99" x14ac:dyDescent="0.3">
      <c r="A238">
        <v>237</v>
      </c>
      <c r="B238" s="1">
        <v>45908.450462962966</v>
      </c>
      <c r="C238" s="1">
        <v>45908.464618055557</v>
      </c>
      <c r="D238" t="s">
        <v>2663</v>
      </c>
      <c r="E238" t="s">
        <v>2664</v>
      </c>
      <c r="F238">
        <v>17</v>
      </c>
      <c r="I238" t="s">
        <v>2664</v>
      </c>
      <c r="L238">
        <v>5</v>
      </c>
      <c r="O238">
        <v>31</v>
      </c>
      <c r="R238" t="s">
        <v>42857</v>
      </c>
      <c r="S238">
        <v>1</v>
      </c>
      <c r="U238" t="s">
        <v>42858</v>
      </c>
      <c r="V238">
        <v>1</v>
      </c>
      <c r="X238" t="s">
        <v>42859</v>
      </c>
      <c r="Y238">
        <v>1</v>
      </c>
      <c r="AA238" t="s">
        <v>42860</v>
      </c>
      <c r="AB238">
        <v>1</v>
      </c>
      <c r="AD238" t="s">
        <v>42861</v>
      </c>
      <c r="AE238">
        <v>1</v>
      </c>
      <c r="AG238" t="s">
        <v>43534</v>
      </c>
      <c r="AH238">
        <v>1</v>
      </c>
      <c r="AJ238" t="s">
        <v>42863</v>
      </c>
      <c r="AK238">
        <v>1</v>
      </c>
      <c r="AM238" t="s">
        <v>42864</v>
      </c>
      <c r="AN238">
        <v>1</v>
      </c>
      <c r="AP238" t="s">
        <v>15187</v>
      </c>
      <c r="AQ238">
        <v>1</v>
      </c>
      <c r="AS238" t="s">
        <v>15187</v>
      </c>
      <c r="AT238">
        <v>1</v>
      </c>
      <c r="AV238" t="s">
        <v>15186</v>
      </c>
      <c r="AW238">
        <v>0</v>
      </c>
      <c r="AY238" t="s">
        <v>15186</v>
      </c>
      <c r="AZ238">
        <v>1</v>
      </c>
      <c r="BB238" t="s">
        <v>15186</v>
      </c>
      <c r="BC238">
        <v>1</v>
      </c>
      <c r="BE238" t="s">
        <v>15187</v>
      </c>
      <c r="BF238">
        <v>1</v>
      </c>
      <c r="BH238" t="s">
        <v>15186</v>
      </c>
      <c r="BI238">
        <v>1</v>
      </c>
      <c r="BK238" t="s">
        <v>15187</v>
      </c>
      <c r="BL238">
        <v>1</v>
      </c>
      <c r="BN238" t="s">
        <v>15186</v>
      </c>
      <c r="BO238">
        <v>1</v>
      </c>
      <c r="BQ238" t="s">
        <v>15186</v>
      </c>
      <c r="BR238">
        <v>1</v>
      </c>
      <c r="BT238" t="s">
        <v>44397</v>
      </c>
      <c r="BW238" t="s">
        <v>44398</v>
      </c>
      <c r="BZ238" t="s">
        <v>44399</v>
      </c>
      <c r="CC238" t="s">
        <v>44400</v>
      </c>
      <c r="CF238" t="s">
        <v>44401</v>
      </c>
      <c r="CI238" t="s">
        <v>44402</v>
      </c>
      <c r="CL238" t="s">
        <v>44403</v>
      </c>
      <c r="CO238" t="s">
        <v>44409</v>
      </c>
      <c r="CR238" t="s">
        <v>44410</v>
      </c>
      <c r="CU238" t="s">
        <v>44411</v>
      </c>
    </row>
    <row r="239" spans="1:99" x14ac:dyDescent="0.3">
      <c r="A239">
        <v>238</v>
      </c>
      <c r="B239" s="1">
        <v>45908.449965277781</v>
      </c>
      <c r="C239" s="1">
        <v>45908.466585648152</v>
      </c>
      <c r="D239" t="s">
        <v>2954</v>
      </c>
      <c r="E239" t="s">
        <v>2955</v>
      </c>
      <c r="F239">
        <v>15</v>
      </c>
      <c r="I239" t="s">
        <v>2955</v>
      </c>
      <c r="L239">
        <v>5</v>
      </c>
      <c r="O239">
        <v>38</v>
      </c>
      <c r="R239" t="s">
        <v>42857</v>
      </c>
      <c r="S239">
        <v>1</v>
      </c>
      <c r="U239" t="s">
        <v>42859</v>
      </c>
      <c r="V239">
        <v>0</v>
      </c>
      <c r="X239" t="s">
        <v>42859</v>
      </c>
      <c r="Y239">
        <v>1</v>
      </c>
      <c r="AA239" t="s">
        <v>42860</v>
      </c>
      <c r="AB239">
        <v>1</v>
      </c>
      <c r="AD239" t="s">
        <v>42861</v>
      </c>
      <c r="AE239">
        <v>1</v>
      </c>
      <c r="AG239" t="s">
        <v>43534</v>
      </c>
      <c r="AH239">
        <v>1</v>
      </c>
      <c r="AJ239" t="s">
        <v>42863</v>
      </c>
      <c r="AK239">
        <v>1</v>
      </c>
      <c r="AM239" t="s">
        <v>42864</v>
      </c>
      <c r="AN239">
        <v>1</v>
      </c>
      <c r="AP239" t="s">
        <v>15187</v>
      </c>
      <c r="AQ239">
        <v>1</v>
      </c>
      <c r="AS239" t="s">
        <v>15187</v>
      </c>
      <c r="AT239">
        <v>1</v>
      </c>
      <c r="AV239" t="s">
        <v>15186</v>
      </c>
      <c r="AW239">
        <v>0</v>
      </c>
      <c r="AY239" t="s">
        <v>15186</v>
      </c>
      <c r="AZ239">
        <v>1</v>
      </c>
      <c r="BB239" t="s">
        <v>15186</v>
      </c>
      <c r="BC239">
        <v>1</v>
      </c>
      <c r="BE239" t="s">
        <v>15187</v>
      </c>
      <c r="BF239">
        <v>1</v>
      </c>
      <c r="BH239" t="s">
        <v>15186</v>
      </c>
      <c r="BI239">
        <v>1</v>
      </c>
      <c r="BK239" t="s">
        <v>15187</v>
      </c>
      <c r="BL239">
        <v>1</v>
      </c>
      <c r="BN239" t="s">
        <v>15187</v>
      </c>
      <c r="BO239">
        <v>0</v>
      </c>
      <c r="BQ239" t="s">
        <v>15186</v>
      </c>
      <c r="BR239">
        <v>1</v>
      </c>
      <c r="BT239" t="s">
        <v>44241</v>
      </c>
      <c r="BW239" t="s">
        <v>43161</v>
      </c>
      <c r="BZ239" t="s">
        <v>43035</v>
      </c>
      <c r="CC239" t="s">
        <v>44412</v>
      </c>
      <c r="CF239" t="s">
        <v>44183</v>
      </c>
      <c r="CI239" t="s">
        <v>44413</v>
      </c>
      <c r="CL239" t="s">
        <v>44414</v>
      </c>
      <c r="CO239" t="s">
        <v>42987</v>
      </c>
      <c r="CR239" t="s">
        <v>44415</v>
      </c>
      <c r="CU239" t="s">
        <v>44416</v>
      </c>
    </row>
    <row r="240" spans="1:99" x14ac:dyDescent="0.3">
      <c r="A240">
        <v>239</v>
      </c>
      <c r="B240" s="1">
        <v>45908.453275462962</v>
      </c>
      <c r="C240" s="1">
        <v>45908.46671296296</v>
      </c>
      <c r="D240" t="s">
        <v>2909</v>
      </c>
      <c r="E240" t="s">
        <v>2910</v>
      </c>
      <c r="F240">
        <v>15</v>
      </c>
      <c r="I240" t="s">
        <v>2910</v>
      </c>
      <c r="L240">
        <v>5</v>
      </c>
      <c r="O240">
        <v>37</v>
      </c>
      <c r="R240" t="s">
        <v>42857</v>
      </c>
      <c r="S240">
        <v>1</v>
      </c>
      <c r="U240" t="s">
        <v>42859</v>
      </c>
      <c r="V240">
        <v>0</v>
      </c>
      <c r="X240" t="s">
        <v>42859</v>
      </c>
      <c r="Y240">
        <v>1</v>
      </c>
      <c r="AA240" t="s">
        <v>42860</v>
      </c>
      <c r="AB240">
        <v>1</v>
      </c>
      <c r="AD240" t="s">
        <v>42861</v>
      </c>
      <c r="AE240">
        <v>1</v>
      </c>
      <c r="AG240" t="s">
        <v>43534</v>
      </c>
      <c r="AH240">
        <v>1</v>
      </c>
      <c r="AJ240" t="s">
        <v>42863</v>
      </c>
      <c r="AK240">
        <v>1</v>
      </c>
      <c r="AM240" t="s">
        <v>42864</v>
      </c>
      <c r="AN240">
        <v>1</v>
      </c>
      <c r="AP240" t="s">
        <v>15187</v>
      </c>
      <c r="AQ240">
        <v>1</v>
      </c>
      <c r="AS240" t="s">
        <v>15187</v>
      </c>
      <c r="AT240">
        <v>1</v>
      </c>
      <c r="AV240" t="s">
        <v>15186</v>
      </c>
      <c r="AW240">
        <v>0</v>
      </c>
      <c r="AY240" t="s">
        <v>15186</v>
      </c>
      <c r="AZ240">
        <v>1</v>
      </c>
      <c r="BB240" t="s">
        <v>15186</v>
      </c>
      <c r="BC240">
        <v>1</v>
      </c>
      <c r="BE240" t="s">
        <v>15187</v>
      </c>
      <c r="BF240">
        <v>1</v>
      </c>
      <c r="BH240" t="s">
        <v>15186</v>
      </c>
      <c r="BI240">
        <v>1</v>
      </c>
      <c r="BK240" t="s">
        <v>15187</v>
      </c>
      <c r="BL240">
        <v>1</v>
      </c>
      <c r="BN240" t="s">
        <v>15187</v>
      </c>
      <c r="BO240">
        <v>0</v>
      </c>
      <c r="BQ240" t="s">
        <v>15186</v>
      </c>
      <c r="BR240">
        <v>1</v>
      </c>
      <c r="BT240" t="s">
        <v>44241</v>
      </c>
      <c r="BW240" t="s">
        <v>42876</v>
      </c>
      <c r="BZ240" t="s">
        <v>43035</v>
      </c>
      <c r="CC240" t="s">
        <v>44417</v>
      </c>
      <c r="CF240" t="s">
        <v>44183</v>
      </c>
      <c r="CI240" t="s">
        <v>44413</v>
      </c>
      <c r="CL240" t="s">
        <v>44414</v>
      </c>
      <c r="CO240" t="s">
        <v>42987</v>
      </c>
      <c r="CR240" t="s">
        <v>44418</v>
      </c>
      <c r="CU240" t="s">
        <v>43590</v>
      </c>
    </row>
    <row r="241" spans="1:99" x14ac:dyDescent="0.3">
      <c r="A241">
        <v>240</v>
      </c>
      <c r="B241" s="1">
        <v>45908.442835648151</v>
      </c>
      <c r="C241" s="1">
        <v>45908.467569444445</v>
      </c>
      <c r="D241" t="s">
        <v>2737</v>
      </c>
      <c r="E241" t="s">
        <v>2738</v>
      </c>
      <c r="F241">
        <v>15</v>
      </c>
      <c r="I241" t="s">
        <v>2738</v>
      </c>
      <c r="L241">
        <v>5</v>
      </c>
      <c r="O241">
        <v>32</v>
      </c>
      <c r="R241" t="s">
        <v>42857</v>
      </c>
      <c r="S241">
        <v>1</v>
      </c>
      <c r="U241" t="s">
        <v>42858</v>
      </c>
      <c r="V241">
        <v>1</v>
      </c>
      <c r="X241" t="s">
        <v>42859</v>
      </c>
      <c r="Y241">
        <v>1</v>
      </c>
      <c r="AA241" t="s">
        <v>42860</v>
      </c>
      <c r="AB241">
        <v>1</v>
      </c>
      <c r="AD241" t="s">
        <v>42861</v>
      </c>
      <c r="AE241">
        <v>1</v>
      </c>
      <c r="AG241" t="s">
        <v>43604</v>
      </c>
      <c r="AH241">
        <v>0</v>
      </c>
      <c r="AJ241" t="s">
        <v>42863</v>
      </c>
      <c r="AK241">
        <v>1</v>
      </c>
      <c r="AM241" t="s">
        <v>42864</v>
      </c>
      <c r="AN241">
        <v>1</v>
      </c>
      <c r="AP241" t="s">
        <v>15186</v>
      </c>
      <c r="AQ241">
        <v>0</v>
      </c>
      <c r="AS241" t="s">
        <v>15187</v>
      </c>
      <c r="AT241">
        <v>1</v>
      </c>
      <c r="AV241" t="s">
        <v>15186</v>
      </c>
      <c r="AW241">
        <v>0</v>
      </c>
      <c r="AY241" t="s">
        <v>15186</v>
      </c>
      <c r="AZ241">
        <v>1</v>
      </c>
      <c r="BB241" t="s">
        <v>15186</v>
      </c>
      <c r="BC241">
        <v>1</v>
      </c>
      <c r="BE241" t="s">
        <v>15187</v>
      </c>
      <c r="BF241">
        <v>1</v>
      </c>
      <c r="BH241" t="s">
        <v>15186</v>
      </c>
      <c r="BI241">
        <v>1</v>
      </c>
      <c r="BK241" t="s">
        <v>15187</v>
      </c>
      <c r="BL241">
        <v>1</v>
      </c>
      <c r="BN241" t="s">
        <v>15186</v>
      </c>
      <c r="BO241">
        <v>1</v>
      </c>
      <c r="BQ241" t="s">
        <v>15186</v>
      </c>
      <c r="BR241">
        <v>1</v>
      </c>
      <c r="BT241" t="s">
        <v>44419</v>
      </c>
      <c r="BW241" t="s">
        <v>42876</v>
      </c>
      <c r="BZ241" t="s">
        <v>44420</v>
      </c>
      <c r="CC241" t="s">
        <v>43909</v>
      </c>
      <c r="CF241" t="s">
        <v>44421</v>
      </c>
      <c r="CI241" t="s">
        <v>44422</v>
      </c>
      <c r="CL241" t="s">
        <v>44423</v>
      </c>
      <c r="CO241" t="s">
        <v>42987</v>
      </c>
      <c r="CR241" t="s">
        <v>44424</v>
      </c>
      <c r="CU241" t="s">
        <v>44425</v>
      </c>
    </row>
    <row r="242" spans="1:99" x14ac:dyDescent="0.3">
      <c r="A242">
        <v>241</v>
      </c>
      <c r="B242" s="1">
        <v>45908.452499999999</v>
      </c>
      <c r="C242" s="1">
        <v>45908.470208333332</v>
      </c>
      <c r="D242" t="s">
        <v>2852</v>
      </c>
      <c r="E242" t="s">
        <v>2853</v>
      </c>
      <c r="F242">
        <v>15</v>
      </c>
      <c r="I242" t="s">
        <v>42475</v>
      </c>
      <c r="L242">
        <v>5</v>
      </c>
      <c r="O242">
        <v>30</v>
      </c>
      <c r="R242" t="s">
        <v>42857</v>
      </c>
      <c r="S242">
        <v>1</v>
      </c>
      <c r="U242" t="s">
        <v>42858</v>
      </c>
      <c r="V242">
        <v>1</v>
      </c>
      <c r="X242" t="s">
        <v>42859</v>
      </c>
      <c r="Y242">
        <v>1</v>
      </c>
      <c r="AA242" t="s">
        <v>42860</v>
      </c>
      <c r="AB242">
        <v>1</v>
      </c>
      <c r="AD242" t="s">
        <v>42861</v>
      </c>
      <c r="AE242">
        <v>1</v>
      </c>
      <c r="AG242" t="s">
        <v>43534</v>
      </c>
      <c r="AH242">
        <v>1</v>
      </c>
      <c r="AJ242" t="s">
        <v>42863</v>
      </c>
      <c r="AK242">
        <v>1</v>
      </c>
      <c r="AM242" t="s">
        <v>42864</v>
      </c>
      <c r="AN242">
        <v>1</v>
      </c>
      <c r="AP242" t="s">
        <v>15187</v>
      </c>
      <c r="AQ242">
        <v>1</v>
      </c>
      <c r="AS242" t="s">
        <v>15187</v>
      </c>
      <c r="AT242">
        <v>1</v>
      </c>
      <c r="AV242" t="s">
        <v>15186</v>
      </c>
      <c r="AW242">
        <v>0</v>
      </c>
      <c r="AY242" t="s">
        <v>15186</v>
      </c>
      <c r="AZ242">
        <v>1</v>
      </c>
      <c r="BB242" t="s">
        <v>15186</v>
      </c>
      <c r="BC242">
        <v>1</v>
      </c>
      <c r="BE242" t="s">
        <v>15187</v>
      </c>
      <c r="BF242">
        <v>1</v>
      </c>
      <c r="BH242" t="s">
        <v>15187</v>
      </c>
      <c r="BI242">
        <v>0</v>
      </c>
      <c r="BK242" t="s">
        <v>15187</v>
      </c>
      <c r="BL242">
        <v>1</v>
      </c>
      <c r="BN242" t="s">
        <v>15186</v>
      </c>
      <c r="BO242">
        <v>1</v>
      </c>
      <c r="BQ242" t="s">
        <v>15187</v>
      </c>
      <c r="BR242">
        <v>0</v>
      </c>
      <c r="BT242" t="s">
        <v>43704</v>
      </c>
      <c r="BW242" t="s">
        <v>44426</v>
      </c>
      <c r="BZ242" t="s">
        <v>44427</v>
      </c>
      <c r="CC242" t="s">
        <v>44428</v>
      </c>
      <c r="CF242" t="s">
        <v>44429</v>
      </c>
      <c r="CI242" t="s">
        <v>44430</v>
      </c>
      <c r="CL242" t="s">
        <v>44431</v>
      </c>
      <c r="CO242" t="s">
        <v>44432</v>
      </c>
      <c r="CR242" t="s">
        <v>44433</v>
      </c>
      <c r="CU242" t="s">
        <v>44434</v>
      </c>
    </row>
    <row r="243" spans="1:99" x14ac:dyDescent="0.3">
      <c r="A243">
        <v>242</v>
      </c>
      <c r="B243" s="1">
        <v>45908.452499999999</v>
      </c>
      <c r="C243" s="1">
        <v>45908.470902777779</v>
      </c>
      <c r="D243" t="s">
        <v>2843</v>
      </c>
      <c r="E243" t="s">
        <v>2844</v>
      </c>
      <c r="F243">
        <v>15</v>
      </c>
      <c r="I243" t="s">
        <v>2844</v>
      </c>
      <c r="L243">
        <v>5</v>
      </c>
      <c r="O243">
        <v>34</v>
      </c>
      <c r="R243" t="s">
        <v>42857</v>
      </c>
      <c r="S243">
        <v>1</v>
      </c>
      <c r="U243" t="s">
        <v>42858</v>
      </c>
      <c r="V243">
        <v>1</v>
      </c>
      <c r="X243" t="s">
        <v>42859</v>
      </c>
      <c r="Y243">
        <v>1</v>
      </c>
      <c r="AA243" t="s">
        <v>42860</v>
      </c>
      <c r="AB243">
        <v>1</v>
      </c>
      <c r="AD243" t="s">
        <v>42861</v>
      </c>
      <c r="AE243">
        <v>1</v>
      </c>
      <c r="AG243" t="s">
        <v>43534</v>
      </c>
      <c r="AH243">
        <v>1</v>
      </c>
      <c r="AJ243" t="s">
        <v>42863</v>
      </c>
      <c r="AK243">
        <v>1</v>
      </c>
      <c r="AM243" t="s">
        <v>42864</v>
      </c>
      <c r="AN243">
        <v>1</v>
      </c>
      <c r="AP243" t="s">
        <v>15187</v>
      </c>
      <c r="AQ243">
        <v>1</v>
      </c>
      <c r="AS243" t="s">
        <v>15187</v>
      </c>
      <c r="AT243">
        <v>1</v>
      </c>
      <c r="AV243" t="s">
        <v>15186</v>
      </c>
      <c r="AW243">
        <v>0</v>
      </c>
      <c r="AY243" t="s">
        <v>15186</v>
      </c>
      <c r="AZ243">
        <v>1</v>
      </c>
      <c r="BB243" t="s">
        <v>15186</v>
      </c>
      <c r="BC243">
        <v>1</v>
      </c>
      <c r="BE243" t="s">
        <v>15187</v>
      </c>
      <c r="BF243">
        <v>1</v>
      </c>
      <c r="BH243" t="s">
        <v>15187</v>
      </c>
      <c r="BI243">
        <v>0</v>
      </c>
      <c r="BK243" t="s">
        <v>15187</v>
      </c>
      <c r="BL243">
        <v>1</v>
      </c>
      <c r="BN243" t="s">
        <v>15186</v>
      </c>
      <c r="BO243">
        <v>1</v>
      </c>
      <c r="BQ243" t="s">
        <v>15187</v>
      </c>
      <c r="BR243">
        <v>0</v>
      </c>
      <c r="BT243" t="s">
        <v>44435</v>
      </c>
      <c r="BW243" t="s">
        <v>44436</v>
      </c>
      <c r="BZ243" t="s">
        <v>44437</v>
      </c>
      <c r="CC243" t="s">
        <v>44438</v>
      </c>
      <c r="CF243" t="s">
        <v>44439</v>
      </c>
      <c r="CI243" t="s">
        <v>44440</v>
      </c>
      <c r="CL243" t="s">
        <v>44441</v>
      </c>
      <c r="CO243" t="s">
        <v>42987</v>
      </c>
      <c r="CR243" t="s">
        <v>44442</v>
      </c>
      <c r="CU243" t="s">
        <v>44443</v>
      </c>
    </row>
    <row r="244" spans="1:99" x14ac:dyDescent="0.3">
      <c r="A244">
        <v>243</v>
      </c>
      <c r="B244" s="1">
        <v>45908.795972222222</v>
      </c>
      <c r="C244" s="1">
        <v>45908.830729166664</v>
      </c>
      <c r="D244" t="s">
        <v>3387</v>
      </c>
      <c r="E244" t="s">
        <v>3388</v>
      </c>
      <c r="F244">
        <v>16</v>
      </c>
      <c r="I244" t="s">
        <v>3388</v>
      </c>
      <c r="L244">
        <v>3</v>
      </c>
      <c r="O244">
        <v>33</v>
      </c>
      <c r="R244" t="s">
        <v>42857</v>
      </c>
      <c r="S244">
        <v>1</v>
      </c>
      <c r="U244" t="s">
        <v>42858</v>
      </c>
      <c r="V244">
        <v>1</v>
      </c>
      <c r="X244" t="s">
        <v>42858</v>
      </c>
      <c r="Y244">
        <v>0</v>
      </c>
      <c r="AA244" t="s">
        <v>42860</v>
      </c>
      <c r="AB244">
        <v>1</v>
      </c>
      <c r="AD244" t="s">
        <v>42858</v>
      </c>
      <c r="AE244">
        <v>0</v>
      </c>
      <c r="AG244" t="s">
        <v>43534</v>
      </c>
      <c r="AH244">
        <v>1</v>
      </c>
      <c r="AJ244" t="s">
        <v>42863</v>
      </c>
      <c r="AK244">
        <v>1</v>
      </c>
      <c r="AM244" t="s">
        <v>42864</v>
      </c>
      <c r="AN244">
        <v>1</v>
      </c>
      <c r="AP244" t="s">
        <v>15187</v>
      </c>
      <c r="AQ244">
        <v>1</v>
      </c>
      <c r="AS244" t="s">
        <v>15187</v>
      </c>
      <c r="AT244">
        <v>1</v>
      </c>
      <c r="AV244" t="s">
        <v>15187</v>
      </c>
      <c r="AW244">
        <v>1</v>
      </c>
      <c r="AY244" t="s">
        <v>15186</v>
      </c>
      <c r="AZ244">
        <v>1</v>
      </c>
      <c r="BB244" t="s">
        <v>15186</v>
      </c>
      <c r="BC244">
        <v>1</v>
      </c>
      <c r="BE244" t="s">
        <v>15187</v>
      </c>
      <c r="BF244">
        <v>1</v>
      </c>
      <c r="BH244" t="s">
        <v>15186</v>
      </c>
      <c r="BI244">
        <v>1</v>
      </c>
      <c r="BK244" t="s">
        <v>15187</v>
      </c>
      <c r="BL244">
        <v>1</v>
      </c>
      <c r="BN244" t="s">
        <v>15186</v>
      </c>
      <c r="BO244">
        <v>1</v>
      </c>
      <c r="BQ244" t="s">
        <v>15186</v>
      </c>
      <c r="BR244">
        <v>1</v>
      </c>
      <c r="BT244" t="s">
        <v>42865</v>
      </c>
      <c r="BW244" t="s">
        <v>44444</v>
      </c>
      <c r="BZ244" t="s">
        <v>44445</v>
      </c>
      <c r="CC244" t="s">
        <v>44446</v>
      </c>
      <c r="CF244" t="s">
        <v>44447</v>
      </c>
      <c r="CI244" t="s">
        <v>44448</v>
      </c>
      <c r="CL244" t="s">
        <v>44449</v>
      </c>
      <c r="CO244" t="s">
        <v>44450</v>
      </c>
      <c r="CR244" t="s">
        <v>44451</v>
      </c>
      <c r="CU244" t="s">
        <v>43032</v>
      </c>
    </row>
    <row r="245" spans="1:99" x14ac:dyDescent="0.3">
      <c r="A245">
        <v>244</v>
      </c>
      <c r="B245" s="1">
        <v>45908.878252314818</v>
      </c>
      <c r="C245" s="1">
        <v>45908.878912037035</v>
      </c>
      <c r="D245" t="s">
        <v>33812</v>
      </c>
      <c r="E245" t="s">
        <v>34278</v>
      </c>
      <c r="F245">
        <v>14</v>
      </c>
      <c r="I245" t="s">
        <v>34279</v>
      </c>
      <c r="L245">
        <v>14</v>
      </c>
      <c r="O245">
        <v>14</v>
      </c>
      <c r="R245" t="s">
        <v>42857</v>
      </c>
      <c r="S245">
        <v>1</v>
      </c>
      <c r="U245" t="s">
        <v>42858</v>
      </c>
      <c r="V245">
        <v>1</v>
      </c>
      <c r="X245" t="s">
        <v>42859</v>
      </c>
      <c r="Y245">
        <v>1</v>
      </c>
      <c r="AA245" t="s">
        <v>42860</v>
      </c>
      <c r="AB245">
        <v>1</v>
      </c>
      <c r="AD245" t="s">
        <v>42861</v>
      </c>
      <c r="AE245">
        <v>1</v>
      </c>
      <c r="AG245" t="s">
        <v>43584</v>
      </c>
      <c r="AH245">
        <v>0</v>
      </c>
      <c r="AJ245" t="s">
        <v>42863</v>
      </c>
      <c r="AK245">
        <v>1</v>
      </c>
      <c r="AM245" t="s">
        <v>42864</v>
      </c>
      <c r="AN245">
        <v>1</v>
      </c>
      <c r="AP245" t="s">
        <v>15187</v>
      </c>
      <c r="AQ245">
        <v>1</v>
      </c>
      <c r="AS245" t="s">
        <v>15187</v>
      </c>
      <c r="AT245">
        <v>1</v>
      </c>
      <c r="AV245" t="s">
        <v>15186</v>
      </c>
      <c r="AW245">
        <v>0</v>
      </c>
      <c r="AY245" t="s">
        <v>15186</v>
      </c>
      <c r="AZ245">
        <v>1</v>
      </c>
      <c r="BB245" t="s">
        <v>15186</v>
      </c>
      <c r="BC245">
        <v>1</v>
      </c>
      <c r="BE245" t="s">
        <v>15187</v>
      </c>
      <c r="BF245">
        <v>1</v>
      </c>
      <c r="BH245" t="s">
        <v>15187</v>
      </c>
      <c r="BI245">
        <v>0</v>
      </c>
      <c r="BK245" t="s">
        <v>15187</v>
      </c>
      <c r="BL245">
        <v>1</v>
      </c>
      <c r="BN245" t="s">
        <v>15186</v>
      </c>
      <c r="BO245">
        <v>1</v>
      </c>
      <c r="BQ245" t="s">
        <v>15187</v>
      </c>
      <c r="BR245">
        <v>0</v>
      </c>
      <c r="BT245" t="s">
        <v>42865</v>
      </c>
      <c r="BW245" t="s">
        <v>42987</v>
      </c>
      <c r="BZ245" t="s">
        <v>44452</v>
      </c>
      <c r="CC245" t="s">
        <v>44453</v>
      </c>
      <c r="CF245" t="s">
        <v>44454</v>
      </c>
      <c r="CI245" t="s">
        <v>44455</v>
      </c>
      <c r="CL245" t="s">
        <v>44456</v>
      </c>
      <c r="CO245" t="s">
        <v>44457</v>
      </c>
      <c r="CR245" t="s">
        <v>44458</v>
      </c>
      <c r="CU245" t="s">
        <v>44459</v>
      </c>
    </row>
    <row r="246" spans="1:99" x14ac:dyDescent="0.3">
      <c r="A246">
        <v>245</v>
      </c>
      <c r="B246" s="1">
        <v>45909.408993055556</v>
      </c>
      <c r="C246" s="1">
        <v>45909.41778935185</v>
      </c>
      <c r="D246" t="s">
        <v>3311</v>
      </c>
      <c r="E246" t="s">
        <v>3312</v>
      </c>
      <c r="F246">
        <v>15</v>
      </c>
      <c r="I246" t="s">
        <v>3312</v>
      </c>
      <c r="L246">
        <v>3</v>
      </c>
      <c r="O246">
        <v>21</v>
      </c>
      <c r="R246" t="s">
        <v>42857</v>
      </c>
      <c r="S246">
        <v>1</v>
      </c>
      <c r="U246" t="s">
        <v>42858</v>
      </c>
      <c r="V246">
        <v>1</v>
      </c>
      <c r="X246" t="s">
        <v>42859</v>
      </c>
      <c r="Y246">
        <v>1</v>
      </c>
      <c r="AA246" t="s">
        <v>42860</v>
      </c>
      <c r="AB246">
        <v>1</v>
      </c>
      <c r="AD246" t="s">
        <v>42861</v>
      </c>
      <c r="AE246">
        <v>1</v>
      </c>
      <c r="AG246" t="s">
        <v>43534</v>
      </c>
      <c r="AH246">
        <v>1</v>
      </c>
      <c r="AJ246" t="s">
        <v>42863</v>
      </c>
      <c r="AK246">
        <v>1</v>
      </c>
      <c r="AM246" t="s">
        <v>42864</v>
      </c>
      <c r="AN246">
        <v>1</v>
      </c>
      <c r="AP246" t="s">
        <v>15187</v>
      </c>
      <c r="AQ246">
        <v>1</v>
      </c>
      <c r="AS246" t="s">
        <v>15187</v>
      </c>
      <c r="AT246">
        <v>1</v>
      </c>
      <c r="AV246" t="s">
        <v>15186</v>
      </c>
      <c r="AW246">
        <v>0</v>
      </c>
      <c r="AY246" t="s">
        <v>15186</v>
      </c>
      <c r="AZ246">
        <v>1</v>
      </c>
      <c r="BB246" t="s">
        <v>15187</v>
      </c>
      <c r="BC246">
        <v>0</v>
      </c>
      <c r="BE246" t="s">
        <v>15187</v>
      </c>
      <c r="BF246">
        <v>1</v>
      </c>
      <c r="BH246" t="s">
        <v>15187</v>
      </c>
      <c r="BI246">
        <v>0</v>
      </c>
      <c r="BK246" t="s">
        <v>15187</v>
      </c>
      <c r="BL246">
        <v>1</v>
      </c>
      <c r="BN246" t="s">
        <v>15186</v>
      </c>
      <c r="BO246">
        <v>1</v>
      </c>
      <c r="BQ246" t="s">
        <v>15186</v>
      </c>
      <c r="BR246">
        <v>1</v>
      </c>
      <c r="BT246" t="s">
        <v>42865</v>
      </c>
      <c r="BW246" t="s">
        <v>42876</v>
      </c>
      <c r="BZ246" t="s">
        <v>43033</v>
      </c>
      <c r="CC246" t="s">
        <v>44460</v>
      </c>
      <c r="CF246" t="s">
        <v>43035</v>
      </c>
      <c r="CI246" t="s">
        <v>44461</v>
      </c>
      <c r="CL246" t="s">
        <v>44462</v>
      </c>
      <c r="CO246" t="s">
        <v>42911</v>
      </c>
      <c r="CR246" t="s">
        <v>43038</v>
      </c>
      <c r="CU246" t="s">
        <v>44463</v>
      </c>
    </row>
    <row r="247" spans="1:99" x14ac:dyDescent="0.3">
      <c r="A247">
        <v>246</v>
      </c>
      <c r="B247" s="1">
        <v>45909.569699074076</v>
      </c>
      <c r="C247" s="1">
        <v>45909.572337962964</v>
      </c>
      <c r="D247" t="s">
        <v>410</v>
      </c>
      <c r="E247" t="s">
        <v>411</v>
      </c>
      <c r="F247">
        <v>16</v>
      </c>
      <c r="I247" t="s">
        <v>411</v>
      </c>
      <c r="L247">
        <v>11</v>
      </c>
      <c r="O247">
        <v>27</v>
      </c>
      <c r="R247" t="s">
        <v>42857</v>
      </c>
      <c r="S247">
        <v>1</v>
      </c>
      <c r="U247" t="s">
        <v>42859</v>
      </c>
      <c r="V247">
        <v>0</v>
      </c>
      <c r="X247" t="s">
        <v>42859</v>
      </c>
      <c r="Y247">
        <v>1</v>
      </c>
      <c r="AA247" t="s">
        <v>42860</v>
      </c>
      <c r="AB247">
        <v>1</v>
      </c>
      <c r="AD247" t="s">
        <v>42861</v>
      </c>
      <c r="AE247">
        <v>1</v>
      </c>
      <c r="AG247" t="s">
        <v>43534</v>
      </c>
      <c r="AH247">
        <v>1</v>
      </c>
      <c r="AJ247" t="s">
        <v>42863</v>
      </c>
      <c r="AK247">
        <v>1</v>
      </c>
      <c r="AM247" t="s">
        <v>42864</v>
      </c>
      <c r="AN247">
        <v>1</v>
      </c>
      <c r="AP247" t="s">
        <v>15187</v>
      </c>
      <c r="AQ247">
        <v>1</v>
      </c>
      <c r="AS247" t="s">
        <v>15187</v>
      </c>
      <c r="AT247">
        <v>1</v>
      </c>
      <c r="AV247" t="s">
        <v>15186</v>
      </c>
      <c r="AW247">
        <v>0</v>
      </c>
      <c r="AY247" t="s">
        <v>15186</v>
      </c>
      <c r="AZ247">
        <v>1</v>
      </c>
      <c r="BB247" t="s">
        <v>15186</v>
      </c>
      <c r="BC247">
        <v>1</v>
      </c>
      <c r="BE247" t="s">
        <v>15187</v>
      </c>
      <c r="BF247">
        <v>1</v>
      </c>
      <c r="BH247" t="s">
        <v>15186</v>
      </c>
      <c r="BI247">
        <v>1</v>
      </c>
      <c r="BK247" t="s">
        <v>15187</v>
      </c>
      <c r="BL247">
        <v>1</v>
      </c>
      <c r="BN247" t="s">
        <v>15186</v>
      </c>
      <c r="BO247">
        <v>1</v>
      </c>
      <c r="BQ247" t="s">
        <v>15186</v>
      </c>
      <c r="BR247">
        <v>1</v>
      </c>
      <c r="BT247" t="s">
        <v>43101</v>
      </c>
      <c r="BW247" t="s">
        <v>42876</v>
      </c>
      <c r="BZ247" t="s">
        <v>44855</v>
      </c>
      <c r="CC247" t="s">
        <v>44856</v>
      </c>
      <c r="CF247" t="s">
        <v>44857</v>
      </c>
      <c r="CI247" t="s">
        <v>44858</v>
      </c>
      <c r="CL247" t="s">
        <v>44859</v>
      </c>
      <c r="CO247" t="s">
        <v>44860</v>
      </c>
      <c r="CR247" t="s">
        <v>44861</v>
      </c>
      <c r="CU247" t="s">
        <v>44862</v>
      </c>
    </row>
    <row r="248" spans="1:99" x14ac:dyDescent="0.3">
      <c r="A248">
        <v>247</v>
      </c>
      <c r="B248" s="1">
        <v>45909.576018518521</v>
      </c>
      <c r="C248" s="1">
        <v>45909.580682870372</v>
      </c>
      <c r="D248" t="s">
        <v>3481</v>
      </c>
      <c r="E248" t="s">
        <v>3482</v>
      </c>
      <c r="F248">
        <v>6</v>
      </c>
      <c r="I248" t="s">
        <v>3482</v>
      </c>
      <c r="L248">
        <v>8</v>
      </c>
      <c r="O248">
        <v>5</v>
      </c>
      <c r="R248" t="s">
        <v>42857</v>
      </c>
      <c r="S248">
        <v>1</v>
      </c>
      <c r="U248" t="s">
        <v>42861</v>
      </c>
      <c r="V248">
        <v>0</v>
      </c>
      <c r="X248" t="s">
        <v>42858</v>
      </c>
      <c r="Y248">
        <v>0</v>
      </c>
      <c r="AA248" t="s">
        <v>42860</v>
      </c>
      <c r="AB248">
        <v>1</v>
      </c>
      <c r="AD248" t="s">
        <v>42859</v>
      </c>
      <c r="AE248">
        <v>0</v>
      </c>
      <c r="AG248" t="s">
        <v>43619</v>
      </c>
      <c r="AH248">
        <v>0</v>
      </c>
      <c r="AJ248" t="s">
        <v>42864</v>
      </c>
      <c r="AK248">
        <v>0</v>
      </c>
      <c r="AM248" t="s">
        <v>42863</v>
      </c>
      <c r="AN248">
        <v>0</v>
      </c>
      <c r="AP248" t="s">
        <v>15186</v>
      </c>
      <c r="AQ248">
        <v>0</v>
      </c>
      <c r="AS248" t="s">
        <v>15186</v>
      </c>
      <c r="AT248">
        <v>0</v>
      </c>
      <c r="AV248" t="s">
        <v>15187</v>
      </c>
      <c r="AW248">
        <v>1</v>
      </c>
      <c r="AY248" t="s">
        <v>15186</v>
      </c>
      <c r="AZ248">
        <v>1</v>
      </c>
      <c r="BB248" t="s">
        <v>15186</v>
      </c>
      <c r="BC248">
        <v>1</v>
      </c>
      <c r="BE248" t="s">
        <v>15187</v>
      </c>
      <c r="BF248">
        <v>1</v>
      </c>
      <c r="BH248" t="s">
        <v>15187</v>
      </c>
      <c r="BI248">
        <v>0</v>
      </c>
      <c r="BK248" t="s">
        <v>15186</v>
      </c>
      <c r="BL248">
        <v>0</v>
      </c>
      <c r="BN248" t="s">
        <v>15187</v>
      </c>
      <c r="BO248">
        <v>0</v>
      </c>
      <c r="BQ248" t="s">
        <v>15187</v>
      </c>
      <c r="BR248">
        <v>0</v>
      </c>
      <c r="BT248" t="s">
        <v>44863</v>
      </c>
      <c r="BW248" t="s">
        <v>42876</v>
      </c>
      <c r="BZ248" t="s">
        <v>43221</v>
      </c>
      <c r="CC248" t="s">
        <v>44864</v>
      </c>
      <c r="CF248" t="s">
        <v>44865</v>
      </c>
      <c r="CI248" t="s">
        <v>44866</v>
      </c>
      <c r="CL248" t="s">
        <v>44867</v>
      </c>
      <c r="CO248" t="s">
        <v>44868</v>
      </c>
      <c r="CR248" t="s">
        <v>44212</v>
      </c>
      <c r="CU248" t="s">
        <v>44869</v>
      </c>
    </row>
    <row r="249" spans="1:99" x14ac:dyDescent="0.3">
      <c r="A249">
        <v>248</v>
      </c>
      <c r="B249" s="1">
        <v>45909.575983796298</v>
      </c>
      <c r="C249" s="1">
        <v>45909.58121527778</v>
      </c>
      <c r="D249" t="s">
        <v>3511</v>
      </c>
      <c r="E249" t="s">
        <v>3512</v>
      </c>
      <c r="F249">
        <v>9</v>
      </c>
      <c r="I249" t="s">
        <v>12121</v>
      </c>
      <c r="L249">
        <v>8</v>
      </c>
      <c r="O249">
        <v>16</v>
      </c>
      <c r="R249" t="s">
        <v>42857</v>
      </c>
      <c r="S249">
        <v>1</v>
      </c>
      <c r="U249" t="s">
        <v>42861</v>
      </c>
      <c r="V249">
        <v>0</v>
      </c>
      <c r="X249" t="s">
        <v>42858</v>
      </c>
      <c r="Y249">
        <v>0</v>
      </c>
      <c r="AA249" t="s">
        <v>42860</v>
      </c>
      <c r="AB249">
        <v>1</v>
      </c>
      <c r="AD249" t="s">
        <v>42859</v>
      </c>
      <c r="AE249">
        <v>0</v>
      </c>
      <c r="AG249" t="s">
        <v>44250</v>
      </c>
      <c r="AH249">
        <v>0</v>
      </c>
      <c r="AJ249" t="s">
        <v>43063</v>
      </c>
      <c r="AK249">
        <v>0</v>
      </c>
      <c r="AM249" t="s">
        <v>43095</v>
      </c>
      <c r="AN249">
        <v>0</v>
      </c>
      <c r="AP249" t="s">
        <v>15187</v>
      </c>
      <c r="AQ249">
        <v>1</v>
      </c>
      <c r="AS249" t="s">
        <v>15186</v>
      </c>
      <c r="AT249">
        <v>0</v>
      </c>
      <c r="AV249" t="s">
        <v>15186</v>
      </c>
      <c r="AW249">
        <v>0</v>
      </c>
      <c r="AY249" t="s">
        <v>15186</v>
      </c>
      <c r="AZ249">
        <v>1</v>
      </c>
      <c r="BB249" t="s">
        <v>15187</v>
      </c>
      <c r="BC249">
        <v>0</v>
      </c>
      <c r="BE249" t="s">
        <v>15187</v>
      </c>
      <c r="BF249">
        <v>1</v>
      </c>
      <c r="BH249" t="s">
        <v>15186</v>
      </c>
      <c r="BI249">
        <v>1</v>
      </c>
      <c r="BK249" t="s">
        <v>15187</v>
      </c>
      <c r="BL249">
        <v>1</v>
      </c>
      <c r="BN249" t="s">
        <v>15186</v>
      </c>
      <c r="BO249">
        <v>1</v>
      </c>
      <c r="BQ249" t="s">
        <v>15186</v>
      </c>
      <c r="BR249">
        <v>1</v>
      </c>
      <c r="BT249" t="s">
        <v>44241</v>
      </c>
      <c r="BW249" t="s">
        <v>42876</v>
      </c>
      <c r="BZ249" t="s">
        <v>44870</v>
      </c>
      <c r="CC249" t="s">
        <v>44864</v>
      </c>
      <c r="CF249" t="s">
        <v>44865</v>
      </c>
      <c r="CI249" t="s">
        <v>44326</v>
      </c>
      <c r="CL249" t="s">
        <v>44871</v>
      </c>
      <c r="CO249" t="s">
        <v>43744</v>
      </c>
      <c r="CR249" t="s">
        <v>44872</v>
      </c>
      <c r="CU249" t="s">
        <v>44873</v>
      </c>
    </row>
    <row r="250" spans="1:99" x14ac:dyDescent="0.3">
      <c r="A250">
        <v>249</v>
      </c>
      <c r="B250" s="1">
        <v>45909.576840277776</v>
      </c>
      <c r="C250" s="1">
        <v>45909.583784722221</v>
      </c>
      <c r="D250" t="s">
        <v>3782</v>
      </c>
      <c r="E250" t="s">
        <v>3783</v>
      </c>
      <c r="F250">
        <v>13</v>
      </c>
      <c r="I250" t="s">
        <v>34033</v>
      </c>
      <c r="L250">
        <v>8</v>
      </c>
      <c r="O250">
        <v>38</v>
      </c>
      <c r="R250" t="s">
        <v>42857</v>
      </c>
      <c r="S250">
        <v>1</v>
      </c>
      <c r="U250" t="s">
        <v>42858</v>
      </c>
      <c r="V250">
        <v>1</v>
      </c>
      <c r="X250" t="s">
        <v>42859</v>
      </c>
      <c r="Y250">
        <v>1</v>
      </c>
      <c r="AA250" t="s">
        <v>42860</v>
      </c>
      <c r="AB250">
        <v>1</v>
      </c>
      <c r="AD250" t="s">
        <v>42861</v>
      </c>
      <c r="AE250">
        <v>1</v>
      </c>
      <c r="AG250" t="s">
        <v>43584</v>
      </c>
      <c r="AH250">
        <v>0</v>
      </c>
      <c r="AJ250" t="s">
        <v>42863</v>
      </c>
      <c r="AK250">
        <v>1</v>
      </c>
      <c r="AM250" t="s">
        <v>43063</v>
      </c>
      <c r="AN250">
        <v>0</v>
      </c>
      <c r="AP250" t="s">
        <v>15187</v>
      </c>
      <c r="AQ250">
        <v>1</v>
      </c>
      <c r="AS250" t="s">
        <v>15187</v>
      </c>
      <c r="AT250">
        <v>1</v>
      </c>
      <c r="AV250" t="s">
        <v>15186</v>
      </c>
      <c r="AW250">
        <v>0</v>
      </c>
      <c r="AY250" t="s">
        <v>15186</v>
      </c>
      <c r="AZ250">
        <v>1</v>
      </c>
      <c r="BB250" t="s">
        <v>15186</v>
      </c>
      <c r="BC250">
        <v>1</v>
      </c>
      <c r="BE250" t="s">
        <v>15187</v>
      </c>
      <c r="BF250">
        <v>1</v>
      </c>
      <c r="BH250" t="s">
        <v>15187</v>
      </c>
      <c r="BI250">
        <v>0</v>
      </c>
      <c r="BK250" t="s">
        <v>15187</v>
      </c>
      <c r="BL250">
        <v>1</v>
      </c>
      <c r="BN250" t="s">
        <v>15186</v>
      </c>
      <c r="BO250">
        <v>1</v>
      </c>
      <c r="BQ250" t="s">
        <v>15187</v>
      </c>
      <c r="BR250">
        <v>0</v>
      </c>
      <c r="BT250" t="s">
        <v>44874</v>
      </c>
      <c r="BW250" t="s">
        <v>44875</v>
      </c>
      <c r="BZ250" t="s">
        <v>44876</v>
      </c>
      <c r="CC250" t="s">
        <v>44877</v>
      </c>
      <c r="CF250" t="s">
        <v>44878</v>
      </c>
      <c r="CI250" t="s">
        <v>44879</v>
      </c>
      <c r="CL250" t="s">
        <v>44880</v>
      </c>
      <c r="CO250" t="s">
        <v>44881</v>
      </c>
      <c r="CR250" t="s">
        <v>44882</v>
      </c>
      <c r="CU250" t="s">
        <v>44883</v>
      </c>
    </row>
    <row r="251" spans="1:99" x14ac:dyDescent="0.3">
      <c r="A251">
        <v>250</v>
      </c>
      <c r="B251" s="1">
        <v>45909.576307870368</v>
      </c>
      <c r="C251" s="1">
        <v>45909.584108796298</v>
      </c>
      <c r="D251" t="s">
        <v>3441</v>
      </c>
      <c r="E251" t="s">
        <v>3442</v>
      </c>
      <c r="F251">
        <v>15</v>
      </c>
      <c r="I251" t="s">
        <v>3443</v>
      </c>
      <c r="L251">
        <v>8</v>
      </c>
      <c r="O251">
        <v>4</v>
      </c>
      <c r="R251" t="s">
        <v>42857</v>
      </c>
      <c r="S251">
        <v>1</v>
      </c>
      <c r="U251" t="s">
        <v>42858</v>
      </c>
      <c r="V251">
        <v>1</v>
      </c>
      <c r="X251" t="s">
        <v>42859</v>
      </c>
      <c r="Y251">
        <v>1</v>
      </c>
      <c r="AA251" t="s">
        <v>42860</v>
      </c>
      <c r="AB251">
        <v>1</v>
      </c>
      <c r="AD251" t="s">
        <v>42861</v>
      </c>
      <c r="AE251">
        <v>1</v>
      </c>
      <c r="AG251" t="s">
        <v>43604</v>
      </c>
      <c r="AH251">
        <v>0</v>
      </c>
      <c r="AJ251" t="s">
        <v>42863</v>
      </c>
      <c r="AK251">
        <v>1</v>
      </c>
      <c r="AM251" t="s">
        <v>42864</v>
      </c>
      <c r="AN251">
        <v>1</v>
      </c>
      <c r="AP251" t="s">
        <v>15187</v>
      </c>
      <c r="AQ251">
        <v>1</v>
      </c>
      <c r="AS251" t="s">
        <v>15187</v>
      </c>
      <c r="AT251">
        <v>1</v>
      </c>
      <c r="AV251" t="s">
        <v>15186</v>
      </c>
      <c r="AW251">
        <v>0</v>
      </c>
      <c r="AY251" t="s">
        <v>15186</v>
      </c>
      <c r="AZ251">
        <v>1</v>
      </c>
      <c r="BB251" t="s">
        <v>15186</v>
      </c>
      <c r="BC251">
        <v>1</v>
      </c>
      <c r="BE251" t="s">
        <v>15187</v>
      </c>
      <c r="BF251">
        <v>1</v>
      </c>
      <c r="BH251" t="s">
        <v>15186</v>
      </c>
      <c r="BI251">
        <v>1</v>
      </c>
      <c r="BK251" t="s">
        <v>15187</v>
      </c>
      <c r="BL251">
        <v>1</v>
      </c>
      <c r="BN251" t="s">
        <v>15186</v>
      </c>
      <c r="BO251">
        <v>1</v>
      </c>
      <c r="BQ251" t="s">
        <v>15187</v>
      </c>
      <c r="BR251">
        <v>0</v>
      </c>
      <c r="BT251" t="s">
        <v>44241</v>
      </c>
      <c r="BW251" t="s">
        <v>44884</v>
      </c>
      <c r="BZ251" t="s">
        <v>44885</v>
      </c>
      <c r="CC251" t="s">
        <v>44864</v>
      </c>
      <c r="CF251" t="s">
        <v>44865</v>
      </c>
      <c r="CI251" t="s">
        <v>43632</v>
      </c>
      <c r="CL251" t="s">
        <v>44886</v>
      </c>
      <c r="CO251" t="s">
        <v>44887</v>
      </c>
      <c r="CR251" t="s">
        <v>44265</v>
      </c>
      <c r="CU251" t="s">
        <v>44888</v>
      </c>
    </row>
    <row r="252" spans="1:99" x14ac:dyDescent="0.3">
      <c r="A252">
        <v>251</v>
      </c>
      <c r="B252" s="1">
        <v>45909.575914351852</v>
      </c>
      <c r="C252" s="1">
        <v>45909.584907407407</v>
      </c>
      <c r="D252" t="s">
        <v>3755</v>
      </c>
      <c r="E252" t="s">
        <v>3756</v>
      </c>
      <c r="F252">
        <v>15</v>
      </c>
      <c r="I252" t="s">
        <v>3756</v>
      </c>
      <c r="L252">
        <v>8</v>
      </c>
      <c r="O252">
        <v>18</v>
      </c>
      <c r="R252" t="s">
        <v>42857</v>
      </c>
      <c r="S252">
        <v>1</v>
      </c>
      <c r="U252" t="s">
        <v>42859</v>
      </c>
      <c r="V252">
        <v>0</v>
      </c>
      <c r="X252" t="s">
        <v>42859</v>
      </c>
      <c r="Y252">
        <v>1</v>
      </c>
      <c r="AA252" t="s">
        <v>42858</v>
      </c>
      <c r="AB252">
        <v>0</v>
      </c>
      <c r="AD252" t="s">
        <v>42861</v>
      </c>
      <c r="AE252">
        <v>1</v>
      </c>
      <c r="AG252" t="s">
        <v>43584</v>
      </c>
      <c r="AH252">
        <v>0</v>
      </c>
      <c r="AJ252" t="s">
        <v>42863</v>
      </c>
      <c r="AK252">
        <v>1</v>
      </c>
      <c r="AM252" t="s">
        <v>42864</v>
      </c>
      <c r="AN252">
        <v>1</v>
      </c>
      <c r="AP252" t="s">
        <v>15187</v>
      </c>
      <c r="AQ252">
        <v>1</v>
      </c>
      <c r="AS252" t="s">
        <v>15187</v>
      </c>
      <c r="AT252">
        <v>1</v>
      </c>
      <c r="AV252" t="s">
        <v>15187</v>
      </c>
      <c r="AW252">
        <v>1</v>
      </c>
      <c r="AY252" t="s">
        <v>15186</v>
      </c>
      <c r="AZ252">
        <v>1</v>
      </c>
      <c r="BB252" t="s">
        <v>15186</v>
      </c>
      <c r="BC252">
        <v>1</v>
      </c>
      <c r="BE252" t="s">
        <v>15187</v>
      </c>
      <c r="BF252">
        <v>1</v>
      </c>
      <c r="BH252" t="s">
        <v>15186</v>
      </c>
      <c r="BI252">
        <v>1</v>
      </c>
      <c r="BK252" t="s">
        <v>15187</v>
      </c>
      <c r="BL252">
        <v>1</v>
      </c>
      <c r="BN252" t="s">
        <v>15186</v>
      </c>
      <c r="BO252">
        <v>1</v>
      </c>
      <c r="BQ252" t="s">
        <v>15186</v>
      </c>
      <c r="BR252">
        <v>1</v>
      </c>
      <c r="BT252" t="s">
        <v>44889</v>
      </c>
      <c r="BW252" t="s">
        <v>44890</v>
      </c>
      <c r="BZ252" t="s">
        <v>44891</v>
      </c>
      <c r="CC252" t="s">
        <v>44892</v>
      </c>
      <c r="CF252" t="s">
        <v>44893</v>
      </c>
      <c r="CI252" t="s">
        <v>44894</v>
      </c>
      <c r="CL252" t="s">
        <v>44895</v>
      </c>
      <c r="CO252" t="s">
        <v>42987</v>
      </c>
      <c r="CR252" t="s">
        <v>44896</v>
      </c>
      <c r="CU252" t="s">
        <v>44897</v>
      </c>
    </row>
    <row r="253" spans="1:99" x14ac:dyDescent="0.3">
      <c r="A253">
        <v>252</v>
      </c>
      <c r="B253" s="1">
        <v>45909.577164351853</v>
      </c>
      <c r="C253" s="1">
        <v>45909.585196759261</v>
      </c>
      <c r="D253" t="s">
        <v>3612</v>
      </c>
      <c r="E253" t="s">
        <v>3613</v>
      </c>
      <c r="F253">
        <v>14</v>
      </c>
      <c r="I253" t="s">
        <v>11981</v>
      </c>
      <c r="L253">
        <v>8</v>
      </c>
      <c r="O253">
        <v>40</v>
      </c>
      <c r="R253" t="s">
        <v>42857</v>
      </c>
      <c r="S253">
        <v>1</v>
      </c>
      <c r="U253" t="s">
        <v>42859</v>
      </c>
      <c r="V253">
        <v>0</v>
      </c>
      <c r="X253" t="s">
        <v>42859</v>
      </c>
      <c r="Y253">
        <v>1</v>
      </c>
      <c r="AA253" t="s">
        <v>42861</v>
      </c>
      <c r="AB253">
        <v>0</v>
      </c>
      <c r="AD253" t="s">
        <v>42861</v>
      </c>
      <c r="AE253">
        <v>1</v>
      </c>
      <c r="AG253" t="s">
        <v>43534</v>
      </c>
      <c r="AH253">
        <v>1</v>
      </c>
      <c r="AJ253" t="s">
        <v>42863</v>
      </c>
      <c r="AK253">
        <v>1</v>
      </c>
      <c r="AM253" t="s">
        <v>43095</v>
      </c>
      <c r="AN253">
        <v>0</v>
      </c>
      <c r="AP253" t="s">
        <v>15187</v>
      </c>
      <c r="AQ253">
        <v>1</v>
      </c>
      <c r="AS253" t="s">
        <v>15187</v>
      </c>
      <c r="AT253">
        <v>1</v>
      </c>
      <c r="AV253" t="s">
        <v>15186</v>
      </c>
      <c r="AW253">
        <v>0</v>
      </c>
      <c r="AY253" t="s">
        <v>15186</v>
      </c>
      <c r="AZ253">
        <v>1</v>
      </c>
      <c r="BB253" t="s">
        <v>15186</v>
      </c>
      <c r="BC253">
        <v>1</v>
      </c>
      <c r="BE253" t="s">
        <v>15187</v>
      </c>
      <c r="BF253">
        <v>1</v>
      </c>
      <c r="BH253" t="s">
        <v>15186</v>
      </c>
      <c r="BI253">
        <v>1</v>
      </c>
      <c r="BK253" t="s">
        <v>15187</v>
      </c>
      <c r="BL253">
        <v>1</v>
      </c>
      <c r="BN253" t="s">
        <v>15186</v>
      </c>
      <c r="BO253">
        <v>1</v>
      </c>
      <c r="BQ253" t="s">
        <v>15186</v>
      </c>
      <c r="BR253">
        <v>1</v>
      </c>
      <c r="BT253" t="s">
        <v>42865</v>
      </c>
      <c r="BW253" t="s">
        <v>42876</v>
      </c>
      <c r="BZ253" t="s">
        <v>44898</v>
      </c>
      <c r="CC253" t="s">
        <v>44899</v>
      </c>
      <c r="CF253" t="s">
        <v>44136</v>
      </c>
      <c r="CI253" t="s">
        <v>44900</v>
      </c>
      <c r="CL253" t="s">
        <v>44901</v>
      </c>
      <c r="CO253" t="s">
        <v>43666</v>
      </c>
      <c r="CR253" t="s">
        <v>44902</v>
      </c>
      <c r="CU253" t="s">
        <v>44903</v>
      </c>
    </row>
    <row r="254" spans="1:99" x14ac:dyDescent="0.3">
      <c r="A254">
        <v>253</v>
      </c>
      <c r="B254" s="1">
        <v>45909.576516203706</v>
      </c>
      <c r="C254" s="1">
        <v>45909.585277777776</v>
      </c>
      <c r="D254" t="s">
        <v>3520</v>
      </c>
      <c r="E254" t="s">
        <v>3521</v>
      </c>
      <c r="F254">
        <v>18</v>
      </c>
      <c r="I254" t="s">
        <v>3521</v>
      </c>
      <c r="L254">
        <v>8</v>
      </c>
      <c r="O254">
        <v>6</v>
      </c>
      <c r="R254" t="s">
        <v>42857</v>
      </c>
      <c r="S254">
        <v>1</v>
      </c>
      <c r="U254" t="s">
        <v>42858</v>
      </c>
      <c r="V254">
        <v>1</v>
      </c>
      <c r="X254" t="s">
        <v>42859</v>
      </c>
      <c r="Y254">
        <v>1</v>
      </c>
      <c r="AA254" t="s">
        <v>42860</v>
      </c>
      <c r="AB254">
        <v>1</v>
      </c>
      <c r="AD254" t="s">
        <v>42861</v>
      </c>
      <c r="AE254">
        <v>1</v>
      </c>
      <c r="AG254" t="s">
        <v>43534</v>
      </c>
      <c r="AH254">
        <v>1</v>
      </c>
      <c r="AJ254" t="s">
        <v>42863</v>
      </c>
      <c r="AK254">
        <v>1</v>
      </c>
      <c r="AM254" t="s">
        <v>42864</v>
      </c>
      <c r="AN254">
        <v>1</v>
      </c>
      <c r="AP254" t="s">
        <v>15187</v>
      </c>
      <c r="AQ254">
        <v>1</v>
      </c>
      <c r="AS254" t="s">
        <v>15187</v>
      </c>
      <c r="AT254">
        <v>1</v>
      </c>
      <c r="AV254" t="s">
        <v>15187</v>
      </c>
      <c r="AW254">
        <v>1</v>
      </c>
      <c r="AY254" t="s">
        <v>15186</v>
      </c>
      <c r="AZ254">
        <v>1</v>
      </c>
      <c r="BB254" t="s">
        <v>15186</v>
      </c>
      <c r="BC254">
        <v>1</v>
      </c>
      <c r="BE254" t="s">
        <v>15187</v>
      </c>
      <c r="BF254">
        <v>1</v>
      </c>
      <c r="BH254" t="s">
        <v>15186</v>
      </c>
      <c r="BI254">
        <v>1</v>
      </c>
      <c r="BK254" t="s">
        <v>15187</v>
      </c>
      <c r="BL254">
        <v>1</v>
      </c>
      <c r="BN254" t="s">
        <v>15186</v>
      </c>
      <c r="BO254">
        <v>1</v>
      </c>
      <c r="BQ254" t="s">
        <v>15186</v>
      </c>
      <c r="BR254">
        <v>1</v>
      </c>
      <c r="BT254" t="s">
        <v>44904</v>
      </c>
      <c r="BW254" t="s">
        <v>44905</v>
      </c>
      <c r="BZ254" t="s">
        <v>44906</v>
      </c>
      <c r="CC254" t="s">
        <v>44907</v>
      </c>
      <c r="CF254" t="s">
        <v>44908</v>
      </c>
      <c r="CI254" t="s">
        <v>44909</v>
      </c>
      <c r="CL254" t="s">
        <v>44910</v>
      </c>
      <c r="CO254" t="s">
        <v>44911</v>
      </c>
      <c r="CR254" t="s">
        <v>44912</v>
      </c>
      <c r="CU254" t="s">
        <v>44913</v>
      </c>
    </row>
    <row r="255" spans="1:99" x14ac:dyDescent="0.3">
      <c r="A255">
        <v>254</v>
      </c>
      <c r="B255" s="1">
        <v>45909.576099537036</v>
      </c>
      <c r="C255" s="1">
        <v>45909.585439814815</v>
      </c>
      <c r="D255" t="s">
        <v>3464</v>
      </c>
      <c r="E255" t="s">
        <v>3465</v>
      </c>
      <c r="F255">
        <v>17</v>
      </c>
      <c r="I255" t="s">
        <v>3465</v>
      </c>
      <c r="L255">
        <v>8</v>
      </c>
      <c r="O255">
        <v>32</v>
      </c>
      <c r="R255" t="s">
        <v>42857</v>
      </c>
      <c r="S255">
        <v>1</v>
      </c>
      <c r="U255" t="s">
        <v>42858</v>
      </c>
      <c r="V255">
        <v>1</v>
      </c>
      <c r="X255" t="s">
        <v>42859</v>
      </c>
      <c r="Y255">
        <v>1</v>
      </c>
      <c r="AA255" t="s">
        <v>42860</v>
      </c>
      <c r="AB255">
        <v>1</v>
      </c>
      <c r="AD255" t="s">
        <v>42861</v>
      </c>
      <c r="AE255">
        <v>1</v>
      </c>
      <c r="AG255" t="s">
        <v>43584</v>
      </c>
      <c r="AH255">
        <v>0</v>
      </c>
      <c r="AJ255" t="s">
        <v>42863</v>
      </c>
      <c r="AK255">
        <v>1</v>
      </c>
      <c r="AM255" t="s">
        <v>42864</v>
      </c>
      <c r="AN255">
        <v>1</v>
      </c>
      <c r="AP255" t="s">
        <v>15187</v>
      </c>
      <c r="AQ255">
        <v>1</v>
      </c>
      <c r="AS255" t="s">
        <v>15187</v>
      </c>
      <c r="AT255">
        <v>1</v>
      </c>
      <c r="AV255" t="s">
        <v>15187</v>
      </c>
      <c r="AW255">
        <v>1</v>
      </c>
      <c r="AY255" t="s">
        <v>15186</v>
      </c>
      <c r="AZ255">
        <v>1</v>
      </c>
      <c r="BB255" t="s">
        <v>15186</v>
      </c>
      <c r="BC255">
        <v>1</v>
      </c>
      <c r="BE255" t="s">
        <v>15187</v>
      </c>
      <c r="BF255">
        <v>1</v>
      </c>
      <c r="BH255" t="s">
        <v>15186</v>
      </c>
      <c r="BI255">
        <v>1</v>
      </c>
      <c r="BK255" t="s">
        <v>15187</v>
      </c>
      <c r="BL255">
        <v>1</v>
      </c>
      <c r="BN255" t="s">
        <v>15186</v>
      </c>
      <c r="BO255">
        <v>1</v>
      </c>
      <c r="BQ255" t="s">
        <v>15186</v>
      </c>
      <c r="BR255">
        <v>1</v>
      </c>
      <c r="BT255" t="s">
        <v>42865</v>
      </c>
      <c r="BW255" t="s">
        <v>42876</v>
      </c>
      <c r="BZ255" t="s">
        <v>44914</v>
      </c>
      <c r="CC255" t="s">
        <v>44915</v>
      </c>
      <c r="CF255" t="s">
        <v>44916</v>
      </c>
      <c r="CI255" t="s">
        <v>44917</v>
      </c>
      <c r="CL255" t="s">
        <v>44918</v>
      </c>
      <c r="CO255" t="s">
        <v>42987</v>
      </c>
      <c r="CR255" t="s">
        <v>44919</v>
      </c>
      <c r="CU255" t="s">
        <v>44920</v>
      </c>
    </row>
    <row r="256" spans="1:99" x14ac:dyDescent="0.3">
      <c r="A256">
        <v>255</v>
      </c>
      <c r="B256" s="1">
        <v>45909.576620370368</v>
      </c>
      <c r="C256" s="1">
        <v>45909.585949074077</v>
      </c>
      <c r="D256" t="s">
        <v>3551</v>
      </c>
      <c r="E256" t="s">
        <v>3552</v>
      </c>
      <c r="F256">
        <v>13</v>
      </c>
      <c r="I256" t="s">
        <v>42065</v>
      </c>
      <c r="L256">
        <v>8</v>
      </c>
      <c r="O256">
        <v>39</v>
      </c>
      <c r="R256" t="s">
        <v>42857</v>
      </c>
      <c r="S256">
        <v>1</v>
      </c>
      <c r="U256" t="s">
        <v>42858</v>
      </c>
      <c r="V256">
        <v>1</v>
      </c>
      <c r="X256" t="s">
        <v>42859</v>
      </c>
      <c r="Y256">
        <v>1</v>
      </c>
      <c r="AA256" t="s">
        <v>42857</v>
      </c>
      <c r="AB256">
        <v>0</v>
      </c>
      <c r="AD256" t="s">
        <v>42861</v>
      </c>
      <c r="AE256">
        <v>1</v>
      </c>
      <c r="AG256" t="s">
        <v>43534</v>
      </c>
      <c r="AH256">
        <v>1</v>
      </c>
      <c r="AJ256" t="s">
        <v>43063</v>
      </c>
      <c r="AK256">
        <v>0</v>
      </c>
      <c r="AM256" t="s">
        <v>43095</v>
      </c>
      <c r="AN256">
        <v>0</v>
      </c>
      <c r="AP256" t="s">
        <v>15187</v>
      </c>
      <c r="AQ256">
        <v>1</v>
      </c>
      <c r="AS256" t="s">
        <v>15187</v>
      </c>
      <c r="AT256">
        <v>1</v>
      </c>
      <c r="AV256" t="s">
        <v>15186</v>
      </c>
      <c r="AW256">
        <v>0</v>
      </c>
      <c r="AY256" t="s">
        <v>15186</v>
      </c>
      <c r="AZ256">
        <v>1</v>
      </c>
      <c r="BB256" t="s">
        <v>15186</v>
      </c>
      <c r="BC256">
        <v>1</v>
      </c>
      <c r="BE256" t="s">
        <v>15187</v>
      </c>
      <c r="BF256">
        <v>1</v>
      </c>
      <c r="BH256" t="s">
        <v>15186</v>
      </c>
      <c r="BI256">
        <v>1</v>
      </c>
      <c r="BK256" t="s">
        <v>15187</v>
      </c>
      <c r="BL256">
        <v>1</v>
      </c>
      <c r="BN256" t="s">
        <v>15186</v>
      </c>
      <c r="BO256">
        <v>1</v>
      </c>
      <c r="BQ256" t="s">
        <v>15187</v>
      </c>
      <c r="BR256">
        <v>0</v>
      </c>
      <c r="BT256" t="s">
        <v>42997</v>
      </c>
      <c r="BW256" t="s">
        <v>42876</v>
      </c>
      <c r="BZ256" t="s">
        <v>43035</v>
      </c>
      <c r="CC256" t="s">
        <v>44921</v>
      </c>
      <c r="CF256" t="s">
        <v>44922</v>
      </c>
      <c r="CI256" t="s">
        <v>44923</v>
      </c>
      <c r="CL256" t="s">
        <v>44924</v>
      </c>
      <c r="CO256" t="s">
        <v>42882</v>
      </c>
      <c r="CR256" t="s">
        <v>44925</v>
      </c>
      <c r="CU256" t="s">
        <v>44926</v>
      </c>
    </row>
    <row r="257" spans="1:99" x14ac:dyDescent="0.3">
      <c r="A257">
        <v>256</v>
      </c>
      <c r="B257" s="1">
        <v>45909.577222222222</v>
      </c>
      <c r="C257" s="1">
        <v>45909.586226851854</v>
      </c>
      <c r="D257" t="s">
        <v>3433</v>
      </c>
      <c r="E257" t="s">
        <v>3434</v>
      </c>
      <c r="F257">
        <v>13</v>
      </c>
      <c r="I257" t="s">
        <v>3434</v>
      </c>
      <c r="L257">
        <v>8</v>
      </c>
      <c r="O257">
        <v>7</v>
      </c>
      <c r="R257" t="s">
        <v>42857</v>
      </c>
      <c r="S257">
        <v>1</v>
      </c>
      <c r="U257" t="s">
        <v>42858</v>
      </c>
      <c r="V257">
        <v>1</v>
      </c>
      <c r="X257" t="s">
        <v>42859</v>
      </c>
      <c r="Y257">
        <v>1</v>
      </c>
      <c r="AA257" t="s">
        <v>42860</v>
      </c>
      <c r="AB257">
        <v>1</v>
      </c>
      <c r="AD257" t="s">
        <v>42861</v>
      </c>
      <c r="AE257">
        <v>1</v>
      </c>
      <c r="AG257" t="s">
        <v>43534</v>
      </c>
      <c r="AH257">
        <v>1</v>
      </c>
      <c r="AJ257" t="s">
        <v>42863</v>
      </c>
      <c r="AK257">
        <v>1</v>
      </c>
      <c r="AM257" t="s">
        <v>42864</v>
      </c>
      <c r="AN257">
        <v>1</v>
      </c>
      <c r="AP257" t="s">
        <v>15187</v>
      </c>
      <c r="AQ257">
        <v>1</v>
      </c>
      <c r="AS257" t="s">
        <v>15186</v>
      </c>
      <c r="AT257">
        <v>0</v>
      </c>
      <c r="AV257" t="s">
        <v>15187</v>
      </c>
      <c r="AW257">
        <v>1</v>
      </c>
      <c r="AY257" t="s">
        <v>15186</v>
      </c>
      <c r="AZ257">
        <v>1</v>
      </c>
      <c r="BB257" t="s">
        <v>15187</v>
      </c>
      <c r="BC257">
        <v>0</v>
      </c>
      <c r="BE257" t="s">
        <v>15186</v>
      </c>
      <c r="BF257">
        <v>0</v>
      </c>
      <c r="BH257" t="s">
        <v>15187</v>
      </c>
      <c r="BI257">
        <v>0</v>
      </c>
      <c r="BK257" t="s">
        <v>15187</v>
      </c>
      <c r="BL257">
        <v>1</v>
      </c>
      <c r="BN257" t="s">
        <v>15186</v>
      </c>
      <c r="BO257">
        <v>1</v>
      </c>
      <c r="BQ257" t="s">
        <v>15187</v>
      </c>
      <c r="BR257">
        <v>0</v>
      </c>
      <c r="BT257" t="s">
        <v>44927</v>
      </c>
      <c r="BW257" t="s">
        <v>44928</v>
      </c>
      <c r="BZ257" t="s">
        <v>44929</v>
      </c>
      <c r="CC257" t="s">
        <v>44930</v>
      </c>
      <c r="CF257" t="s">
        <v>44931</v>
      </c>
      <c r="CI257" t="s">
        <v>44932</v>
      </c>
      <c r="CL257" t="s">
        <v>44933</v>
      </c>
      <c r="CO257" t="s">
        <v>44934</v>
      </c>
      <c r="CR257" t="s">
        <v>44935</v>
      </c>
      <c r="CU257" t="s">
        <v>44936</v>
      </c>
    </row>
    <row r="258" spans="1:99" x14ac:dyDescent="0.3">
      <c r="A258">
        <v>257</v>
      </c>
      <c r="B258" s="1">
        <v>45909.586238425924</v>
      </c>
      <c r="C258" s="1">
        <v>45909.586273148147</v>
      </c>
      <c r="D258" t="s">
        <v>3592</v>
      </c>
      <c r="E258" t="s">
        <v>3593</v>
      </c>
      <c r="F258">
        <v>11</v>
      </c>
      <c r="I258" t="s">
        <v>3593</v>
      </c>
      <c r="L258">
        <v>8</v>
      </c>
      <c r="O258">
        <v>21</v>
      </c>
      <c r="R258" t="s">
        <v>42857</v>
      </c>
      <c r="S258">
        <v>1</v>
      </c>
      <c r="U258" t="s">
        <v>42861</v>
      </c>
      <c r="V258">
        <v>0</v>
      </c>
      <c r="X258" t="s">
        <v>42859</v>
      </c>
      <c r="Y258">
        <v>1</v>
      </c>
      <c r="AA258" t="s">
        <v>42860</v>
      </c>
      <c r="AB258">
        <v>1</v>
      </c>
      <c r="AD258" t="s">
        <v>42861</v>
      </c>
      <c r="AE258">
        <v>1</v>
      </c>
      <c r="AG258" t="s">
        <v>43584</v>
      </c>
      <c r="AH258">
        <v>0</v>
      </c>
      <c r="AJ258" t="s">
        <v>42863</v>
      </c>
      <c r="AK258">
        <v>1</v>
      </c>
      <c r="AM258" t="s">
        <v>42864</v>
      </c>
      <c r="AN258">
        <v>1</v>
      </c>
      <c r="AP258" t="s">
        <v>15187</v>
      </c>
      <c r="AQ258">
        <v>1</v>
      </c>
      <c r="AS258" t="s">
        <v>15187</v>
      </c>
      <c r="AT258">
        <v>1</v>
      </c>
      <c r="AV258" t="s">
        <v>15187</v>
      </c>
      <c r="AW258">
        <v>1</v>
      </c>
      <c r="AY258" t="s">
        <v>15187</v>
      </c>
      <c r="AZ258">
        <v>0</v>
      </c>
      <c r="BB258" t="s">
        <v>15186</v>
      </c>
      <c r="BC258">
        <v>1</v>
      </c>
      <c r="BE258" t="s">
        <v>15186</v>
      </c>
      <c r="BF258">
        <v>0</v>
      </c>
      <c r="BH258" t="s">
        <v>15187</v>
      </c>
      <c r="BI258">
        <v>0</v>
      </c>
      <c r="BK258" t="s">
        <v>15186</v>
      </c>
      <c r="BL258">
        <v>0</v>
      </c>
      <c r="BN258" t="s">
        <v>15187</v>
      </c>
      <c r="BO258">
        <v>0</v>
      </c>
      <c r="BQ258" t="s">
        <v>15186</v>
      </c>
      <c r="BR258">
        <v>1</v>
      </c>
      <c r="BT258" t="s">
        <v>44937</v>
      </c>
      <c r="BW258" t="s">
        <v>43636</v>
      </c>
      <c r="BZ258" t="s">
        <v>44938</v>
      </c>
      <c r="CC258" t="s">
        <v>44939</v>
      </c>
      <c r="CF258" t="s">
        <v>44940</v>
      </c>
      <c r="CI258" t="s">
        <v>44941</v>
      </c>
      <c r="CL258" t="s">
        <v>44942</v>
      </c>
      <c r="CO258" t="s">
        <v>44943</v>
      </c>
      <c r="CR258" t="s">
        <v>44944</v>
      </c>
      <c r="CU258" t="s">
        <v>44945</v>
      </c>
    </row>
    <row r="259" spans="1:99" x14ac:dyDescent="0.3">
      <c r="A259">
        <v>258</v>
      </c>
      <c r="B259" s="1">
        <v>45909.57603009259</v>
      </c>
      <c r="C259" s="1">
        <v>45909.587627314817</v>
      </c>
      <c r="D259" t="s">
        <v>3599</v>
      </c>
      <c r="E259" t="s">
        <v>3600</v>
      </c>
      <c r="F259">
        <v>11</v>
      </c>
      <c r="I259" t="s">
        <v>42488</v>
      </c>
      <c r="L259">
        <v>8</v>
      </c>
      <c r="O259">
        <v>22</v>
      </c>
      <c r="R259" t="s">
        <v>42857</v>
      </c>
      <c r="S259">
        <v>1</v>
      </c>
      <c r="U259" t="s">
        <v>42861</v>
      </c>
      <c r="V259">
        <v>0</v>
      </c>
      <c r="X259" t="s">
        <v>42859</v>
      </c>
      <c r="Y259">
        <v>1</v>
      </c>
      <c r="AA259" t="s">
        <v>42860</v>
      </c>
      <c r="AB259">
        <v>1</v>
      </c>
      <c r="AD259" t="s">
        <v>42861</v>
      </c>
      <c r="AE259">
        <v>1</v>
      </c>
      <c r="AG259" t="s">
        <v>43584</v>
      </c>
      <c r="AH259">
        <v>0</v>
      </c>
      <c r="AJ259" t="s">
        <v>42863</v>
      </c>
      <c r="AK259">
        <v>1</v>
      </c>
      <c r="AM259" t="s">
        <v>42864</v>
      </c>
      <c r="AN259">
        <v>1</v>
      </c>
      <c r="AP259" t="s">
        <v>15187</v>
      </c>
      <c r="AQ259">
        <v>1</v>
      </c>
      <c r="AS259" t="s">
        <v>15187</v>
      </c>
      <c r="AT259">
        <v>1</v>
      </c>
      <c r="AV259" t="s">
        <v>15187</v>
      </c>
      <c r="AW259">
        <v>1</v>
      </c>
      <c r="AY259" t="s">
        <v>15187</v>
      </c>
      <c r="AZ259">
        <v>0</v>
      </c>
      <c r="BB259" t="s">
        <v>15186</v>
      </c>
      <c r="BC259">
        <v>1</v>
      </c>
      <c r="BE259" t="s">
        <v>15186</v>
      </c>
      <c r="BF259">
        <v>0</v>
      </c>
      <c r="BH259" t="s">
        <v>15187</v>
      </c>
      <c r="BI259">
        <v>0</v>
      </c>
      <c r="BK259" t="s">
        <v>15186</v>
      </c>
      <c r="BL259">
        <v>0</v>
      </c>
      <c r="BN259" t="s">
        <v>15187</v>
      </c>
      <c r="BO259">
        <v>0</v>
      </c>
      <c r="BQ259" t="s">
        <v>15186</v>
      </c>
      <c r="BR259">
        <v>1</v>
      </c>
      <c r="BT259" t="s">
        <v>44937</v>
      </c>
      <c r="BW259" t="s">
        <v>43636</v>
      </c>
      <c r="BZ259" t="s">
        <v>44938</v>
      </c>
      <c r="CC259" t="s">
        <v>44946</v>
      </c>
      <c r="CF259" t="s">
        <v>44204</v>
      </c>
      <c r="CI259" t="s">
        <v>44947</v>
      </c>
      <c r="CL259" t="s">
        <v>44948</v>
      </c>
      <c r="CO259" t="s">
        <v>44949</v>
      </c>
      <c r="CR259" t="s">
        <v>44950</v>
      </c>
      <c r="CU259" t="s">
        <v>44951</v>
      </c>
    </row>
    <row r="260" spans="1:99" x14ac:dyDescent="0.3">
      <c r="A260">
        <v>259</v>
      </c>
      <c r="B260" s="1">
        <v>45909.58766203704</v>
      </c>
      <c r="C260" s="1">
        <v>45909.587708333333</v>
      </c>
      <c r="D260" t="s">
        <v>3773</v>
      </c>
      <c r="E260" t="s">
        <v>3774</v>
      </c>
      <c r="F260">
        <v>16</v>
      </c>
      <c r="I260" t="s">
        <v>16234</v>
      </c>
      <c r="L260">
        <v>8</v>
      </c>
      <c r="O260">
        <v>27</v>
      </c>
      <c r="R260" t="s">
        <v>42857</v>
      </c>
      <c r="S260">
        <v>1</v>
      </c>
      <c r="U260" t="s">
        <v>42858</v>
      </c>
      <c r="V260">
        <v>1</v>
      </c>
      <c r="X260" t="s">
        <v>42859</v>
      </c>
      <c r="Y260">
        <v>1</v>
      </c>
      <c r="AA260" t="s">
        <v>42860</v>
      </c>
      <c r="AB260">
        <v>1</v>
      </c>
      <c r="AD260" t="s">
        <v>42861</v>
      </c>
      <c r="AE260">
        <v>1</v>
      </c>
      <c r="AG260" t="s">
        <v>43534</v>
      </c>
      <c r="AH260">
        <v>1</v>
      </c>
      <c r="AJ260" t="s">
        <v>42863</v>
      </c>
      <c r="AK260">
        <v>1</v>
      </c>
      <c r="AM260" t="s">
        <v>42864</v>
      </c>
      <c r="AN260">
        <v>1</v>
      </c>
      <c r="AP260" t="s">
        <v>15187</v>
      </c>
      <c r="AQ260">
        <v>1</v>
      </c>
      <c r="AS260" t="s">
        <v>15187</v>
      </c>
      <c r="AT260">
        <v>1</v>
      </c>
      <c r="AV260" t="s">
        <v>15187</v>
      </c>
      <c r="AW260">
        <v>1</v>
      </c>
      <c r="AY260" t="s">
        <v>15186</v>
      </c>
      <c r="AZ260">
        <v>1</v>
      </c>
      <c r="BB260" t="s">
        <v>15186</v>
      </c>
      <c r="BC260">
        <v>1</v>
      </c>
      <c r="BE260" t="s">
        <v>15187</v>
      </c>
      <c r="BF260">
        <v>1</v>
      </c>
      <c r="BH260" t="s">
        <v>15187</v>
      </c>
      <c r="BI260">
        <v>0</v>
      </c>
      <c r="BK260" t="s">
        <v>15187</v>
      </c>
      <c r="BL260">
        <v>1</v>
      </c>
      <c r="BN260" t="s">
        <v>15186</v>
      </c>
      <c r="BO260">
        <v>1</v>
      </c>
      <c r="BQ260" t="s">
        <v>15187</v>
      </c>
      <c r="BR260">
        <v>0</v>
      </c>
      <c r="BT260" t="s">
        <v>42865</v>
      </c>
      <c r="BW260" t="s">
        <v>42876</v>
      </c>
      <c r="BZ260" t="s">
        <v>44952</v>
      </c>
      <c r="CC260" t="s">
        <v>44953</v>
      </c>
      <c r="CF260" t="s">
        <v>44954</v>
      </c>
      <c r="CI260" t="s">
        <v>44955</v>
      </c>
      <c r="CL260" t="s">
        <v>44956</v>
      </c>
      <c r="CO260" t="s">
        <v>44957</v>
      </c>
      <c r="CR260" t="s">
        <v>44958</v>
      </c>
      <c r="CU260" t="s">
        <v>44959</v>
      </c>
    </row>
    <row r="261" spans="1:99" x14ac:dyDescent="0.3">
      <c r="A261">
        <v>260</v>
      </c>
      <c r="B261" s="1">
        <v>45909.577430555553</v>
      </c>
      <c r="C261" s="1">
        <v>45909.588171296295</v>
      </c>
      <c r="D261" t="s">
        <v>3453</v>
      </c>
      <c r="E261" t="s">
        <v>3454</v>
      </c>
      <c r="F261">
        <v>16</v>
      </c>
      <c r="I261" t="s">
        <v>3454</v>
      </c>
      <c r="L261">
        <v>8</v>
      </c>
      <c r="O261">
        <v>25</v>
      </c>
      <c r="R261" t="s">
        <v>42857</v>
      </c>
      <c r="S261">
        <v>1</v>
      </c>
      <c r="U261" t="s">
        <v>42858</v>
      </c>
      <c r="V261">
        <v>1</v>
      </c>
      <c r="X261" t="s">
        <v>42859</v>
      </c>
      <c r="Y261">
        <v>1</v>
      </c>
      <c r="AA261" t="s">
        <v>42860</v>
      </c>
      <c r="AB261">
        <v>1</v>
      </c>
      <c r="AD261" t="s">
        <v>42861</v>
      </c>
      <c r="AE261">
        <v>1</v>
      </c>
      <c r="AG261" t="s">
        <v>43534</v>
      </c>
      <c r="AH261">
        <v>1</v>
      </c>
      <c r="AJ261" t="s">
        <v>42863</v>
      </c>
      <c r="AK261">
        <v>1</v>
      </c>
      <c r="AM261" t="s">
        <v>42864</v>
      </c>
      <c r="AN261">
        <v>1</v>
      </c>
      <c r="AP261" t="s">
        <v>15187</v>
      </c>
      <c r="AQ261">
        <v>1</v>
      </c>
      <c r="AS261" t="s">
        <v>15187</v>
      </c>
      <c r="AT261">
        <v>1</v>
      </c>
      <c r="AV261" t="s">
        <v>15186</v>
      </c>
      <c r="AW261">
        <v>0</v>
      </c>
      <c r="AY261" t="s">
        <v>15186</v>
      </c>
      <c r="AZ261">
        <v>1</v>
      </c>
      <c r="BB261" t="s">
        <v>15186</v>
      </c>
      <c r="BC261">
        <v>1</v>
      </c>
      <c r="BE261" t="s">
        <v>15187</v>
      </c>
      <c r="BF261">
        <v>1</v>
      </c>
      <c r="BH261" t="s">
        <v>15186</v>
      </c>
      <c r="BI261">
        <v>1</v>
      </c>
      <c r="BK261" t="s">
        <v>15187</v>
      </c>
      <c r="BL261">
        <v>1</v>
      </c>
      <c r="BN261" t="s">
        <v>15186</v>
      </c>
      <c r="BO261">
        <v>1</v>
      </c>
      <c r="BQ261" t="s">
        <v>15187</v>
      </c>
      <c r="BR261">
        <v>0</v>
      </c>
      <c r="BT261" t="s">
        <v>42911</v>
      </c>
      <c r="BW261" t="s">
        <v>42876</v>
      </c>
      <c r="BZ261" t="s">
        <v>44960</v>
      </c>
      <c r="CC261" t="s">
        <v>44961</v>
      </c>
      <c r="CF261" t="s">
        <v>44962</v>
      </c>
      <c r="CI261" t="s">
        <v>44963</v>
      </c>
      <c r="CL261" t="s">
        <v>44964</v>
      </c>
      <c r="CO261" t="s">
        <v>42911</v>
      </c>
      <c r="CR261" t="s">
        <v>44965</v>
      </c>
      <c r="CU261" t="s">
        <v>44966</v>
      </c>
    </row>
    <row r="262" spans="1:99" x14ac:dyDescent="0.3">
      <c r="A262">
        <v>261</v>
      </c>
      <c r="B262" s="1">
        <v>45909.57613425926</v>
      </c>
      <c r="C262" s="1">
        <v>45909.588703703703</v>
      </c>
      <c r="D262" t="s">
        <v>3669</v>
      </c>
      <c r="E262" t="s">
        <v>3670</v>
      </c>
      <c r="F262">
        <v>13</v>
      </c>
      <c r="I262" t="s">
        <v>3670</v>
      </c>
      <c r="L262">
        <v>8</v>
      </c>
      <c r="O262">
        <v>35</v>
      </c>
      <c r="R262" t="s">
        <v>42857</v>
      </c>
      <c r="S262">
        <v>1</v>
      </c>
      <c r="U262" t="s">
        <v>42861</v>
      </c>
      <c r="V262">
        <v>0</v>
      </c>
      <c r="X262" t="s">
        <v>42859</v>
      </c>
      <c r="Y262">
        <v>1</v>
      </c>
      <c r="AA262" t="s">
        <v>42861</v>
      </c>
      <c r="AB262">
        <v>0</v>
      </c>
      <c r="AD262" t="s">
        <v>42861</v>
      </c>
      <c r="AE262">
        <v>1</v>
      </c>
      <c r="AG262" t="s">
        <v>43604</v>
      </c>
      <c r="AH262">
        <v>0</v>
      </c>
      <c r="AJ262" t="s">
        <v>42863</v>
      </c>
      <c r="AK262">
        <v>1</v>
      </c>
      <c r="AM262" t="s">
        <v>42864</v>
      </c>
      <c r="AN262">
        <v>1</v>
      </c>
      <c r="AP262" t="s">
        <v>15187</v>
      </c>
      <c r="AQ262">
        <v>1</v>
      </c>
      <c r="AS262" t="s">
        <v>15187</v>
      </c>
      <c r="AT262">
        <v>1</v>
      </c>
      <c r="AV262" t="s">
        <v>15187</v>
      </c>
      <c r="AW262">
        <v>1</v>
      </c>
      <c r="AY262" t="s">
        <v>15186</v>
      </c>
      <c r="AZ262">
        <v>1</v>
      </c>
      <c r="BB262" t="s">
        <v>15186</v>
      </c>
      <c r="BC262">
        <v>1</v>
      </c>
      <c r="BE262" t="s">
        <v>15186</v>
      </c>
      <c r="BF262">
        <v>0</v>
      </c>
      <c r="BH262" t="s">
        <v>15186</v>
      </c>
      <c r="BI262">
        <v>1</v>
      </c>
      <c r="BK262" t="s">
        <v>15187</v>
      </c>
      <c r="BL262">
        <v>1</v>
      </c>
      <c r="BN262" t="s">
        <v>15186</v>
      </c>
      <c r="BO262">
        <v>1</v>
      </c>
      <c r="BQ262" t="s">
        <v>15187</v>
      </c>
      <c r="BR262">
        <v>0</v>
      </c>
      <c r="BT262" t="s">
        <v>42997</v>
      </c>
      <c r="BW262" t="s">
        <v>42876</v>
      </c>
      <c r="BZ262" t="s">
        <v>44967</v>
      </c>
      <c r="CC262" t="s">
        <v>44968</v>
      </c>
      <c r="CF262" t="s">
        <v>43000</v>
      </c>
      <c r="CI262" t="s">
        <v>44969</v>
      </c>
      <c r="CL262" t="s">
        <v>44970</v>
      </c>
      <c r="CO262" t="s">
        <v>44971</v>
      </c>
      <c r="CR262" t="s">
        <v>44972</v>
      </c>
      <c r="CU262" t="s">
        <v>44973</v>
      </c>
    </row>
    <row r="263" spans="1:99" x14ac:dyDescent="0.3">
      <c r="A263">
        <v>262</v>
      </c>
      <c r="B263" s="1">
        <v>45909.577291666668</v>
      </c>
      <c r="C263" s="1">
        <v>45909.588842592595</v>
      </c>
      <c r="D263" t="s">
        <v>3678</v>
      </c>
      <c r="E263" t="s">
        <v>3679</v>
      </c>
      <c r="F263">
        <v>16</v>
      </c>
      <c r="I263" t="s">
        <v>3680</v>
      </c>
      <c r="L263">
        <v>8</v>
      </c>
      <c r="O263">
        <v>19</v>
      </c>
      <c r="R263" t="s">
        <v>42857</v>
      </c>
      <c r="S263">
        <v>1</v>
      </c>
      <c r="U263" t="s">
        <v>42858</v>
      </c>
      <c r="V263">
        <v>1</v>
      </c>
      <c r="X263" t="s">
        <v>42859</v>
      </c>
      <c r="Y263">
        <v>1</v>
      </c>
      <c r="AA263" t="s">
        <v>42860</v>
      </c>
      <c r="AB263">
        <v>1</v>
      </c>
      <c r="AD263" t="s">
        <v>42861</v>
      </c>
      <c r="AE263">
        <v>1</v>
      </c>
      <c r="AG263" t="s">
        <v>43534</v>
      </c>
      <c r="AH263">
        <v>1</v>
      </c>
      <c r="AJ263" t="s">
        <v>42863</v>
      </c>
      <c r="AK263">
        <v>1</v>
      </c>
      <c r="AM263" t="s">
        <v>43095</v>
      </c>
      <c r="AN263">
        <v>0</v>
      </c>
      <c r="AP263" t="s">
        <v>15187</v>
      </c>
      <c r="AQ263">
        <v>1</v>
      </c>
      <c r="AS263" t="s">
        <v>15187</v>
      </c>
      <c r="AT263">
        <v>1</v>
      </c>
      <c r="AV263" t="s">
        <v>15186</v>
      </c>
      <c r="AW263">
        <v>0</v>
      </c>
      <c r="AY263" t="s">
        <v>15186</v>
      </c>
      <c r="AZ263">
        <v>1</v>
      </c>
      <c r="BB263" t="s">
        <v>15186</v>
      </c>
      <c r="BC263">
        <v>1</v>
      </c>
      <c r="BE263" t="s">
        <v>15187</v>
      </c>
      <c r="BF263">
        <v>1</v>
      </c>
      <c r="BH263" t="s">
        <v>15186</v>
      </c>
      <c r="BI263">
        <v>1</v>
      </c>
      <c r="BK263" t="s">
        <v>15187</v>
      </c>
      <c r="BL263">
        <v>1</v>
      </c>
      <c r="BN263" t="s">
        <v>15186</v>
      </c>
      <c r="BO263">
        <v>1</v>
      </c>
      <c r="BQ263" t="s">
        <v>15186</v>
      </c>
      <c r="BR263">
        <v>1</v>
      </c>
      <c r="BT263" t="s">
        <v>43247</v>
      </c>
      <c r="BW263" t="s">
        <v>42876</v>
      </c>
      <c r="BZ263" t="s">
        <v>44974</v>
      </c>
      <c r="CC263" t="s">
        <v>44975</v>
      </c>
      <c r="CF263" t="s">
        <v>44976</v>
      </c>
      <c r="CI263" t="s">
        <v>44977</v>
      </c>
      <c r="CL263" t="s">
        <v>44978</v>
      </c>
      <c r="CO263" t="s">
        <v>44979</v>
      </c>
      <c r="CR263" t="s">
        <v>44980</v>
      </c>
      <c r="CU263" t="s">
        <v>44981</v>
      </c>
    </row>
    <row r="264" spans="1:99" x14ac:dyDescent="0.3">
      <c r="A264">
        <v>263</v>
      </c>
      <c r="B264" s="1">
        <v>45909.576284722221</v>
      </c>
      <c r="C264" s="1">
        <v>45909.588877314818</v>
      </c>
      <c r="D264" t="s">
        <v>3648</v>
      </c>
      <c r="E264" t="s">
        <v>3649</v>
      </c>
      <c r="F264">
        <v>10</v>
      </c>
      <c r="I264" t="s">
        <v>3649</v>
      </c>
      <c r="L264">
        <v>8</v>
      </c>
      <c r="O264">
        <v>11</v>
      </c>
      <c r="R264" t="s">
        <v>42857</v>
      </c>
      <c r="S264">
        <v>1</v>
      </c>
      <c r="U264" t="s">
        <v>42858</v>
      </c>
      <c r="V264">
        <v>1</v>
      </c>
      <c r="X264" t="s">
        <v>42860</v>
      </c>
      <c r="Y264">
        <v>0</v>
      </c>
      <c r="AA264" t="s">
        <v>42860</v>
      </c>
      <c r="AB264">
        <v>1</v>
      </c>
      <c r="AD264" t="s">
        <v>42861</v>
      </c>
      <c r="AE264">
        <v>1</v>
      </c>
      <c r="AG264" t="s">
        <v>43604</v>
      </c>
      <c r="AH264">
        <v>0</v>
      </c>
      <c r="AJ264" t="s">
        <v>43063</v>
      </c>
      <c r="AK264">
        <v>0</v>
      </c>
      <c r="AM264" t="s">
        <v>43095</v>
      </c>
      <c r="AN264">
        <v>0</v>
      </c>
      <c r="AP264" t="s">
        <v>15187</v>
      </c>
      <c r="AQ264">
        <v>1</v>
      </c>
      <c r="AS264" t="s">
        <v>15187</v>
      </c>
      <c r="AT264">
        <v>1</v>
      </c>
      <c r="AV264" t="s">
        <v>15187</v>
      </c>
      <c r="AW264">
        <v>1</v>
      </c>
      <c r="AY264" t="s">
        <v>15186</v>
      </c>
      <c r="AZ264">
        <v>1</v>
      </c>
      <c r="BB264" t="s">
        <v>15187</v>
      </c>
      <c r="BC264">
        <v>0</v>
      </c>
      <c r="BE264" t="s">
        <v>15187</v>
      </c>
      <c r="BF264">
        <v>1</v>
      </c>
      <c r="BH264" t="s">
        <v>15187</v>
      </c>
      <c r="BI264">
        <v>0</v>
      </c>
      <c r="BK264" t="s">
        <v>15187</v>
      </c>
      <c r="BL264">
        <v>1</v>
      </c>
      <c r="BN264" t="s">
        <v>15187</v>
      </c>
      <c r="BO264">
        <v>0</v>
      </c>
      <c r="BQ264" t="s">
        <v>15187</v>
      </c>
      <c r="BR264">
        <v>0</v>
      </c>
      <c r="BT264" t="s">
        <v>43131</v>
      </c>
      <c r="BW264" t="s">
        <v>44982</v>
      </c>
      <c r="BZ264" t="s">
        <v>44983</v>
      </c>
      <c r="CC264" t="s">
        <v>44984</v>
      </c>
      <c r="CF264" t="s">
        <v>44985</v>
      </c>
      <c r="CI264" t="s">
        <v>44986</v>
      </c>
      <c r="CL264" t="s">
        <v>44987</v>
      </c>
      <c r="CO264" t="s">
        <v>44988</v>
      </c>
      <c r="CR264" t="s">
        <v>44989</v>
      </c>
      <c r="CU264" t="s">
        <v>44990</v>
      </c>
    </row>
    <row r="265" spans="1:99" x14ac:dyDescent="0.3">
      <c r="A265">
        <v>264</v>
      </c>
      <c r="B265" s="1">
        <v>45909.576574074075</v>
      </c>
      <c r="C265" s="1">
        <v>45909.588946759257</v>
      </c>
      <c r="D265" t="s">
        <v>3706</v>
      </c>
      <c r="E265" t="s">
        <v>3707</v>
      </c>
      <c r="F265">
        <v>11</v>
      </c>
      <c r="I265" t="s">
        <v>3707</v>
      </c>
      <c r="L265">
        <v>8</v>
      </c>
      <c r="O265">
        <v>3</v>
      </c>
      <c r="R265" t="s">
        <v>42857</v>
      </c>
      <c r="S265">
        <v>1</v>
      </c>
      <c r="U265" t="s">
        <v>42861</v>
      </c>
      <c r="V265">
        <v>0</v>
      </c>
      <c r="X265" t="s">
        <v>42859</v>
      </c>
      <c r="Y265">
        <v>1</v>
      </c>
      <c r="AA265" t="s">
        <v>42860</v>
      </c>
      <c r="AB265">
        <v>1</v>
      </c>
      <c r="AD265" t="s">
        <v>42861</v>
      </c>
      <c r="AE265">
        <v>1</v>
      </c>
      <c r="AG265" t="s">
        <v>43584</v>
      </c>
      <c r="AH265">
        <v>0</v>
      </c>
      <c r="AJ265" t="s">
        <v>42863</v>
      </c>
      <c r="AK265">
        <v>1</v>
      </c>
      <c r="AM265" t="s">
        <v>42864</v>
      </c>
      <c r="AN265">
        <v>1</v>
      </c>
      <c r="AP265" t="s">
        <v>15187</v>
      </c>
      <c r="AQ265">
        <v>1</v>
      </c>
      <c r="AS265" t="s">
        <v>15187</v>
      </c>
      <c r="AT265">
        <v>1</v>
      </c>
      <c r="AV265" t="s">
        <v>15187</v>
      </c>
      <c r="AW265">
        <v>1</v>
      </c>
      <c r="AY265" t="s">
        <v>15187</v>
      </c>
      <c r="AZ265">
        <v>0</v>
      </c>
      <c r="BB265" t="s">
        <v>15186</v>
      </c>
      <c r="BC265">
        <v>1</v>
      </c>
      <c r="BE265" t="s">
        <v>15186</v>
      </c>
      <c r="BF265">
        <v>0</v>
      </c>
      <c r="BH265" t="s">
        <v>15187</v>
      </c>
      <c r="BI265">
        <v>0</v>
      </c>
      <c r="BK265" t="s">
        <v>15186</v>
      </c>
      <c r="BL265">
        <v>0</v>
      </c>
      <c r="BN265" t="s">
        <v>15187</v>
      </c>
      <c r="BO265">
        <v>0</v>
      </c>
      <c r="BQ265" t="s">
        <v>15186</v>
      </c>
      <c r="BR265">
        <v>1</v>
      </c>
      <c r="BT265" t="s">
        <v>44991</v>
      </c>
      <c r="BW265" t="s">
        <v>44992</v>
      </c>
      <c r="BZ265" t="s">
        <v>44993</v>
      </c>
      <c r="CC265" t="s">
        <v>44994</v>
      </c>
      <c r="CF265" t="s">
        <v>44995</v>
      </c>
      <c r="CI265" t="s">
        <v>44996</v>
      </c>
      <c r="CL265" t="s">
        <v>44997</v>
      </c>
      <c r="CO265" t="s">
        <v>44998</v>
      </c>
      <c r="CR265" t="s">
        <v>44999</v>
      </c>
      <c r="CU265" t="s">
        <v>45000</v>
      </c>
    </row>
    <row r="266" spans="1:99" x14ac:dyDescent="0.3">
      <c r="A266">
        <v>265</v>
      </c>
      <c r="B266" s="1">
        <v>45909.577685185184</v>
      </c>
      <c r="C266" s="1">
        <v>45909.588946759257</v>
      </c>
      <c r="D266" t="s">
        <v>3624</v>
      </c>
      <c r="E266" t="s">
        <v>3625</v>
      </c>
      <c r="F266">
        <v>11</v>
      </c>
      <c r="I266" t="s">
        <v>3625</v>
      </c>
      <c r="L266">
        <v>8</v>
      </c>
      <c r="O266">
        <v>24</v>
      </c>
      <c r="R266" t="s">
        <v>42857</v>
      </c>
      <c r="S266">
        <v>1</v>
      </c>
      <c r="U266" t="s">
        <v>42861</v>
      </c>
      <c r="V266">
        <v>0</v>
      </c>
      <c r="X266" t="s">
        <v>42859</v>
      </c>
      <c r="Y266">
        <v>1</v>
      </c>
      <c r="AA266" t="s">
        <v>42860</v>
      </c>
      <c r="AB266">
        <v>1</v>
      </c>
      <c r="AD266" t="s">
        <v>42861</v>
      </c>
      <c r="AE266">
        <v>1</v>
      </c>
      <c r="AG266" t="s">
        <v>43584</v>
      </c>
      <c r="AH266">
        <v>0</v>
      </c>
      <c r="AJ266" t="s">
        <v>42863</v>
      </c>
      <c r="AK266">
        <v>1</v>
      </c>
      <c r="AM266" t="s">
        <v>42864</v>
      </c>
      <c r="AN266">
        <v>1</v>
      </c>
      <c r="AP266" t="s">
        <v>15187</v>
      </c>
      <c r="AQ266">
        <v>1</v>
      </c>
      <c r="AS266" t="s">
        <v>15187</v>
      </c>
      <c r="AT266">
        <v>1</v>
      </c>
      <c r="AV266" t="s">
        <v>15187</v>
      </c>
      <c r="AW266">
        <v>1</v>
      </c>
      <c r="AY266" t="s">
        <v>15187</v>
      </c>
      <c r="AZ266">
        <v>0</v>
      </c>
      <c r="BB266" t="s">
        <v>15186</v>
      </c>
      <c r="BC266">
        <v>1</v>
      </c>
      <c r="BE266" t="s">
        <v>15186</v>
      </c>
      <c r="BF266">
        <v>0</v>
      </c>
      <c r="BH266" t="s">
        <v>15187</v>
      </c>
      <c r="BI266">
        <v>0</v>
      </c>
      <c r="BK266" t="s">
        <v>15186</v>
      </c>
      <c r="BL266">
        <v>0</v>
      </c>
      <c r="BN266" t="s">
        <v>15187</v>
      </c>
      <c r="BO266">
        <v>0</v>
      </c>
      <c r="BQ266" t="s">
        <v>15186</v>
      </c>
      <c r="BR266">
        <v>1</v>
      </c>
      <c r="BT266" t="s">
        <v>44991</v>
      </c>
      <c r="BW266" t="s">
        <v>44992</v>
      </c>
      <c r="BZ266" t="s">
        <v>44993</v>
      </c>
      <c r="CC266" t="s">
        <v>44994</v>
      </c>
      <c r="CF266" t="s">
        <v>44995</v>
      </c>
      <c r="CI266" t="s">
        <v>44996</v>
      </c>
      <c r="CL266" t="s">
        <v>44997</v>
      </c>
      <c r="CO266" t="s">
        <v>44998</v>
      </c>
      <c r="CR266" t="s">
        <v>44999</v>
      </c>
      <c r="CU266" t="s">
        <v>45001</v>
      </c>
    </row>
    <row r="267" spans="1:99" x14ac:dyDescent="0.3">
      <c r="A267">
        <v>266</v>
      </c>
      <c r="B267" s="1">
        <v>45909.577939814815</v>
      </c>
      <c r="C267" s="1">
        <v>45909.589120370372</v>
      </c>
      <c r="D267" t="s">
        <v>3739</v>
      </c>
      <c r="E267" t="s">
        <v>3740</v>
      </c>
      <c r="F267">
        <v>16</v>
      </c>
      <c r="I267" t="s">
        <v>3740</v>
      </c>
      <c r="L267">
        <v>8</v>
      </c>
      <c r="O267">
        <v>15</v>
      </c>
      <c r="R267" t="s">
        <v>42857</v>
      </c>
      <c r="S267">
        <v>1</v>
      </c>
      <c r="U267" t="s">
        <v>42861</v>
      </c>
      <c r="V267">
        <v>0</v>
      </c>
      <c r="X267" t="s">
        <v>42859</v>
      </c>
      <c r="Y267">
        <v>1</v>
      </c>
      <c r="AA267" t="s">
        <v>42860</v>
      </c>
      <c r="AB267">
        <v>1</v>
      </c>
      <c r="AD267" t="s">
        <v>42861</v>
      </c>
      <c r="AE267">
        <v>1</v>
      </c>
      <c r="AG267" t="s">
        <v>43534</v>
      </c>
      <c r="AH267">
        <v>1</v>
      </c>
      <c r="AJ267" t="s">
        <v>42863</v>
      </c>
      <c r="AK267">
        <v>1</v>
      </c>
      <c r="AM267" t="s">
        <v>42864</v>
      </c>
      <c r="AN267">
        <v>1</v>
      </c>
      <c r="AP267" t="s">
        <v>15187</v>
      </c>
      <c r="AQ267">
        <v>1</v>
      </c>
      <c r="AS267" t="s">
        <v>15187</v>
      </c>
      <c r="AT267">
        <v>1</v>
      </c>
      <c r="AV267" t="s">
        <v>15186</v>
      </c>
      <c r="AW267">
        <v>0</v>
      </c>
      <c r="AY267" t="s">
        <v>15186</v>
      </c>
      <c r="AZ267">
        <v>1</v>
      </c>
      <c r="BB267" t="s">
        <v>15186</v>
      </c>
      <c r="BC267">
        <v>1</v>
      </c>
      <c r="BE267" t="s">
        <v>15187</v>
      </c>
      <c r="BF267">
        <v>1</v>
      </c>
      <c r="BH267" t="s">
        <v>15186</v>
      </c>
      <c r="BI267">
        <v>1</v>
      </c>
      <c r="BK267" t="s">
        <v>15187</v>
      </c>
      <c r="BL267">
        <v>1</v>
      </c>
      <c r="BN267" t="s">
        <v>15186</v>
      </c>
      <c r="BO267">
        <v>1</v>
      </c>
      <c r="BQ267" t="s">
        <v>15186</v>
      </c>
      <c r="BR267">
        <v>1</v>
      </c>
      <c r="BT267" t="s">
        <v>45002</v>
      </c>
      <c r="BW267" t="s">
        <v>45003</v>
      </c>
      <c r="BZ267" t="s">
        <v>45004</v>
      </c>
      <c r="CC267" t="s">
        <v>45005</v>
      </c>
      <c r="CF267" t="s">
        <v>45006</v>
      </c>
      <c r="CI267" t="s">
        <v>45007</v>
      </c>
      <c r="CL267" t="s">
        <v>45008</v>
      </c>
      <c r="CO267" t="s">
        <v>45009</v>
      </c>
      <c r="CR267" t="s">
        <v>45010</v>
      </c>
      <c r="CU267" t="s">
        <v>43109</v>
      </c>
    </row>
    <row r="268" spans="1:99" x14ac:dyDescent="0.3">
      <c r="A268">
        <v>267</v>
      </c>
      <c r="B268" s="1">
        <v>45909.578275462962</v>
      </c>
      <c r="C268" s="1">
        <v>45909.589166666665</v>
      </c>
      <c r="D268" t="s">
        <v>3715</v>
      </c>
      <c r="E268" t="s">
        <v>3716</v>
      </c>
      <c r="F268">
        <v>15</v>
      </c>
      <c r="I268" t="s">
        <v>14719</v>
      </c>
      <c r="L268">
        <v>8</v>
      </c>
      <c r="O268">
        <v>14</v>
      </c>
      <c r="R268" t="s">
        <v>42857</v>
      </c>
      <c r="S268">
        <v>1</v>
      </c>
      <c r="U268" t="s">
        <v>42861</v>
      </c>
      <c r="V268">
        <v>0</v>
      </c>
      <c r="X268" t="s">
        <v>42859</v>
      </c>
      <c r="Y268">
        <v>1</v>
      </c>
      <c r="AA268" t="s">
        <v>42860</v>
      </c>
      <c r="AB268">
        <v>1</v>
      </c>
      <c r="AD268" t="s">
        <v>42859</v>
      </c>
      <c r="AE268">
        <v>0</v>
      </c>
      <c r="AG268" t="s">
        <v>43534</v>
      </c>
      <c r="AH268">
        <v>1</v>
      </c>
      <c r="AJ268" t="s">
        <v>42863</v>
      </c>
      <c r="AK268">
        <v>1</v>
      </c>
      <c r="AM268" t="s">
        <v>42864</v>
      </c>
      <c r="AN268">
        <v>1</v>
      </c>
      <c r="AP268" t="s">
        <v>15187</v>
      </c>
      <c r="AQ268">
        <v>1</v>
      </c>
      <c r="AS268" t="s">
        <v>15187</v>
      </c>
      <c r="AT268">
        <v>1</v>
      </c>
      <c r="AV268" t="s">
        <v>15186</v>
      </c>
      <c r="AW268">
        <v>0</v>
      </c>
      <c r="AY268" t="s">
        <v>15186</v>
      </c>
      <c r="AZ268">
        <v>1</v>
      </c>
      <c r="BB268" t="s">
        <v>15186</v>
      </c>
      <c r="BC268">
        <v>1</v>
      </c>
      <c r="BE268" t="s">
        <v>15187</v>
      </c>
      <c r="BF268">
        <v>1</v>
      </c>
      <c r="BH268" t="s">
        <v>15186</v>
      </c>
      <c r="BI268">
        <v>1</v>
      </c>
      <c r="BK268" t="s">
        <v>15187</v>
      </c>
      <c r="BL268">
        <v>1</v>
      </c>
      <c r="BN268" t="s">
        <v>15186</v>
      </c>
      <c r="BO268">
        <v>1</v>
      </c>
      <c r="BQ268" t="s">
        <v>15186</v>
      </c>
      <c r="BR268">
        <v>1</v>
      </c>
      <c r="BT268" t="s">
        <v>44241</v>
      </c>
      <c r="BW268" t="s">
        <v>42876</v>
      </c>
      <c r="BZ268" t="s">
        <v>44885</v>
      </c>
      <c r="CC268" t="s">
        <v>45011</v>
      </c>
      <c r="CF268" t="s">
        <v>44865</v>
      </c>
      <c r="CI268" t="s">
        <v>43968</v>
      </c>
      <c r="CL268" t="s">
        <v>45012</v>
      </c>
      <c r="CO268" t="s">
        <v>44887</v>
      </c>
      <c r="CR268" t="s">
        <v>44212</v>
      </c>
      <c r="CU268" t="s">
        <v>43109</v>
      </c>
    </row>
    <row r="269" spans="1:99" x14ac:dyDescent="0.3">
      <c r="A269">
        <v>268</v>
      </c>
      <c r="B269" s="1">
        <v>45909.576736111114</v>
      </c>
      <c r="C269" s="1">
        <v>45909.58929398148</v>
      </c>
      <c r="D269" t="s">
        <v>3764</v>
      </c>
      <c r="E269" t="s">
        <v>3765</v>
      </c>
      <c r="F269">
        <v>15</v>
      </c>
      <c r="I269" t="s">
        <v>3765</v>
      </c>
      <c r="L269">
        <v>8</v>
      </c>
      <c r="O269">
        <v>26</v>
      </c>
      <c r="R269" t="s">
        <v>42857</v>
      </c>
      <c r="S269">
        <v>1</v>
      </c>
      <c r="U269" t="s">
        <v>42858</v>
      </c>
      <c r="V269">
        <v>1</v>
      </c>
      <c r="X269" t="s">
        <v>42858</v>
      </c>
      <c r="Y269">
        <v>0</v>
      </c>
      <c r="AA269" t="s">
        <v>42860</v>
      </c>
      <c r="AB269">
        <v>1</v>
      </c>
      <c r="AD269" t="s">
        <v>42861</v>
      </c>
      <c r="AE269">
        <v>1</v>
      </c>
      <c r="AG269" t="s">
        <v>43604</v>
      </c>
      <c r="AH269">
        <v>0</v>
      </c>
      <c r="AJ269" t="s">
        <v>42863</v>
      </c>
      <c r="AK269">
        <v>1</v>
      </c>
      <c r="AM269" t="s">
        <v>42864</v>
      </c>
      <c r="AN269">
        <v>1</v>
      </c>
      <c r="AP269" t="s">
        <v>15187</v>
      </c>
      <c r="AQ269">
        <v>1</v>
      </c>
      <c r="AS269" t="s">
        <v>15187</v>
      </c>
      <c r="AT269">
        <v>1</v>
      </c>
      <c r="AV269" t="s">
        <v>15187</v>
      </c>
      <c r="AW269">
        <v>1</v>
      </c>
      <c r="AY269" t="s">
        <v>15186</v>
      </c>
      <c r="AZ269">
        <v>1</v>
      </c>
      <c r="BB269" t="s">
        <v>15186</v>
      </c>
      <c r="BC269">
        <v>1</v>
      </c>
      <c r="BE269" t="s">
        <v>15187</v>
      </c>
      <c r="BF269">
        <v>1</v>
      </c>
      <c r="BH269" t="s">
        <v>15186</v>
      </c>
      <c r="BI269">
        <v>1</v>
      </c>
      <c r="BK269" t="s">
        <v>15187</v>
      </c>
      <c r="BL269">
        <v>1</v>
      </c>
      <c r="BN269" t="s">
        <v>15187</v>
      </c>
      <c r="BO269">
        <v>0</v>
      </c>
      <c r="BQ269" t="s">
        <v>15186</v>
      </c>
      <c r="BR269">
        <v>1</v>
      </c>
      <c r="BT269" t="s">
        <v>42875</v>
      </c>
      <c r="BW269" t="s">
        <v>42876</v>
      </c>
      <c r="BZ269" t="s">
        <v>45013</v>
      </c>
      <c r="CC269" t="s">
        <v>45014</v>
      </c>
      <c r="CF269" t="s">
        <v>45015</v>
      </c>
      <c r="CI269" t="s">
        <v>45016</v>
      </c>
      <c r="CL269" t="s">
        <v>45017</v>
      </c>
      <c r="CO269" t="s">
        <v>42997</v>
      </c>
      <c r="CR269" t="s">
        <v>45018</v>
      </c>
      <c r="CU269" t="s">
        <v>45019</v>
      </c>
    </row>
    <row r="270" spans="1:99" x14ac:dyDescent="0.3">
      <c r="A270">
        <v>269</v>
      </c>
      <c r="B270" s="1">
        <v>45909.578055555554</v>
      </c>
      <c r="C270" s="1">
        <v>45909.58935185185</v>
      </c>
      <c r="D270" t="s">
        <v>3659</v>
      </c>
      <c r="E270" t="s">
        <v>3660</v>
      </c>
      <c r="F270">
        <v>14</v>
      </c>
      <c r="I270" t="s">
        <v>3660</v>
      </c>
      <c r="L270">
        <v>8</v>
      </c>
      <c r="O270">
        <v>36</v>
      </c>
      <c r="R270" t="s">
        <v>42857</v>
      </c>
      <c r="S270">
        <v>1</v>
      </c>
      <c r="U270" t="s">
        <v>42859</v>
      </c>
      <c r="V270">
        <v>0</v>
      </c>
      <c r="X270" t="s">
        <v>42859</v>
      </c>
      <c r="Y270">
        <v>1</v>
      </c>
      <c r="AA270" t="s">
        <v>42860</v>
      </c>
      <c r="AB270">
        <v>1</v>
      </c>
      <c r="AD270" t="s">
        <v>42861</v>
      </c>
      <c r="AE270">
        <v>1</v>
      </c>
      <c r="AG270" t="s">
        <v>43695</v>
      </c>
      <c r="AH270">
        <v>0</v>
      </c>
      <c r="AJ270" t="s">
        <v>42863</v>
      </c>
      <c r="AK270">
        <v>1</v>
      </c>
      <c r="AM270" t="s">
        <v>42864</v>
      </c>
      <c r="AN270">
        <v>1</v>
      </c>
      <c r="AP270" t="s">
        <v>15187</v>
      </c>
      <c r="AQ270">
        <v>1</v>
      </c>
      <c r="AS270" t="s">
        <v>15187</v>
      </c>
      <c r="AT270">
        <v>1</v>
      </c>
      <c r="AV270" t="s">
        <v>15186</v>
      </c>
      <c r="AW270">
        <v>0</v>
      </c>
      <c r="AY270" t="s">
        <v>15186</v>
      </c>
      <c r="AZ270">
        <v>1</v>
      </c>
      <c r="BB270" t="s">
        <v>15186</v>
      </c>
      <c r="BC270">
        <v>1</v>
      </c>
      <c r="BE270" t="s">
        <v>15187</v>
      </c>
      <c r="BF270">
        <v>1</v>
      </c>
      <c r="BH270" t="s">
        <v>15186</v>
      </c>
      <c r="BI270">
        <v>1</v>
      </c>
      <c r="BK270" t="s">
        <v>15187</v>
      </c>
      <c r="BL270">
        <v>1</v>
      </c>
      <c r="BN270" t="s">
        <v>15186</v>
      </c>
      <c r="BO270">
        <v>1</v>
      </c>
      <c r="BQ270" t="s">
        <v>15187</v>
      </c>
      <c r="BR270">
        <v>0</v>
      </c>
      <c r="BT270" t="s">
        <v>45020</v>
      </c>
      <c r="BW270" t="s">
        <v>42876</v>
      </c>
      <c r="BZ270" t="s">
        <v>42915</v>
      </c>
      <c r="CC270" t="s">
        <v>45021</v>
      </c>
      <c r="CF270" t="s">
        <v>43035</v>
      </c>
      <c r="CI270" t="s">
        <v>44116</v>
      </c>
      <c r="CL270" t="s">
        <v>45022</v>
      </c>
      <c r="CO270" t="s">
        <v>42997</v>
      </c>
      <c r="CR270" t="s">
        <v>45023</v>
      </c>
      <c r="CU270" t="s">
        <v>42998</v>
      </c>
    </row>
    <row r="271" spans="1:99" x14ac:dyDescent="0.3">
      <c r="A271">
        <v>270</v>
      </c>
      <c r="B271" s="1">
        <v>45909.581655092596</v>
      </c>
      <c r="C271" s="1">
        <v>45909.589548611111</v>
      </c>
      <c r="D271" t="s">
        <v>33824</v>
      </c>
      <c r="E271" t="s">
        <v>36181</v>
      </c>
      <c r="F271">
        <v>9</v>
      </c>
      <c r="I271" t="s">
        <v>36181</v>
      </c>
      <c r="L271">
        <v>14</v>
      </c>
      <c r="O271">
        <v>17</v>
      </c>
      <c r="R271" t="s">
        <v>42860</v>
      </c>
      <c r="S271">
        <v>0</v>
      </c>
      <c r="U271" t="s">
        <v>42859</v>
      </c>
      <c r="V271">
        <v>0</v>
      </c>
      <c r="X271" t="s">
        <v>42861</v>
      </c>
      <c r="Y271">
        <v>0</v>
      </c>
      <c r="AA271" t="s">
        <v>42858</v>
      </c>
      <c r="AB271">
        <v>0</v>
      </c>
      <c r="AD271" t="s">
        <v>42859</v>
      </c>
      <c r="AE271">
        <v>0</v>
      </c>
      <c r="AG271" t="s">
        <v>43584</v>
      </c>
      <c r="AH271">
        <v>0</v>
      </c>
      <c r="AJ271" t="s">
        <v>42863</v>
      </c>
      <c r="AK271">
        <v>1</v>
      </c>
      <c r="AM271" t="s">
        <v>42864</v>
      </c>
      <c r="AN271">
        <v>1</v>
      </c>
      <c r="AP271" t="s">
        <v>15186</v>
      </c>
      <c r="AQ271">
        <v>0</v>
      </c>
      <c r="AS271" t="s">
        <v>15187</v>
      </c>
      <c r="AT271">
        <v>1</v>
      </c>
      <c r="AV271" t="s">
        <v>15187</v>
      </c>
      <c r="AW271">
        <v>1</v>
      </c>
      <c r="AY271" t="s">
        <v>15186</v>
      </c>
      <c r="AZ271">
        <v>1</v>
      </c>
      <c r="BB271" t="s">
        <v>15186</v>
      </c>
      <c r="BC271">
        <v>1</v>
      </c>
      <c r="BE271" t="s">
        <v>15187</v>
      </c>
      <c r="BF271">
        <v>1</v>
      </c>
      <c r="BH271" t="s">
        <v>15187</v>
      </c>
      <c r="BI271">
        <v>0</v>
      </c>
      <c r="BK271" t="s">
        <v>15187</v>
      </c>
      <c r="BL271">
        <v>1</v>
      </c>
      <c r="BN271" t="s">
        <v>15186</v>
      </c>
      <c r="BO271">
        <v>1</v>
      </c>
      <c r="BQ271" t="s">
        <v>15187</v>
      </c>
      <c r="BR271">
        <v>0</v>
      </c>
      <c r="BT271" t="s">
        <v>42911</v>
      </c>
      <c r="BW271" t="s">
        <v>42876</v>
      </c>
      <c r="BZ271" t="s">
        <v>42915</v>
      </c>
      <c r="CC271" t="s">
        <v>45024</v>
      </c>
      <c r="CF271" t="s">
        <v>45025</v>
      </c>
      <c r="CI271" t="s">
        <v>45026</v>
      </c>
      <c r="CL271" t="s">
        <v>45027</v>
      </c>
      <c r="CO271" t="s">
        <v>43963</v>
      </c>
      <c r="CR271" t="s">
        <v>45028</v>
      </c>
      <c r="CU271" t="s">
        <v>45029</v>
      </c>
    </row>
    <row r="272" spans="1:99" x14ac:dyDescent="0.3">
      <c r="A272">
        <v>271</v>
      </c>
      <c r="B272" s="1">
        <v>45909.580358796295</v>
      </c>
      <c r="C272" s="1">
        <v>45909.589583333334</v>
      </c>
      <c r="D272" t="s">
        <v>3630</v>
      </c>
      <c r="E272" t="s">
        <v>3631</v>
      </c>
      <c r="F272">
        <v>11</v>
      </c>
      <c r="I272" t="s">
        <v>3631</v>
      </c>
      <c r="L272">
        <v>8</v>
      </c>
      <c r="O272">
        <v>23</v>
      </c>
      <c r="R272" t="s">
        <v>42857</v>
      </c>
      <c r="S272">
        <v>1</v>
      </c>
      <c r="U272" t="s">
        <v>42861</v>
      </c>
      <c r="V272">
        <v>0</v>
      </c>
      <c r="X272" t="s">
        <v>42859</v>
      </c>
      <c r="Y272">
        <v>1</v>
      </c>
      <c r="AA272" t="s">
        <v>42860</v>
      </c>
      <c r="AB272">
        <v>1</v>
      </c>
      <c r="AD272" t="s">
        <v>42861</v>
      </c>
      <c r="AE272">
        <v>1</v>
      </c>
      <c r="AG272" t="s">
        <v>43584</v>
      </c>
      <c r="AH272">
        <v>0</v>
      </c>
      <c r="AJ272" t="s">
        <v>42863</v>
      </c>
      <c r="AK272">
        <v>1</v>
      </c>
      <c r="AM272" t="s">
        <v>42864</v>
      </c>
      <c r="AN272">
        <v>1</v>
      </c>
      <c r="AP272" t="s">
        <v>15187</v>
      </c>
      <c r="AQ272">
        <v>1</v>
      </c>
      <c r="AS272" t="s">
        <v>15187</v>
      </c>
      <c r="AT272">
        <v>1</v>
      </c>
      <c r="AV272" t="s">
        <v>15187</v>
      </c>
      <c r="AW272">
        <v>1</v>
      </c>
      <c r="AY272" t="s">
        <v>15187</v>
      </c>
      <c r="AZ272">
        <v>0</v>
      </c>
      <c r="BB272" t="s">
        <v>15186</v>
      </c>
      <c r="BC272">
        <v>1</v>
      </c>
      <c r="BE272" t="s">
        <v>15186</v>
      </c>
      <c r="BF272">
        <v>0</v>
      </c>
      <c r="BH272" t="s">
        <v>15187</v>
      </c>
      <c r="BI272">
        <v>0</v>
      </c>
      <c r="BK272" t="s">
        <v>15186</v>
      </c>
      <c r="BL272">
        <v>0</v>
      </c>
      <c r="BN272" t="s">
        <v>15187</v>
      </c>
      <c r="BO272">
        <v>0</v>
      </c>
      <c r="BQ272" t="s">
        <v>15186</v>
      </c>
      <c r="BR272">
        <v>1</v>
      </c>
      <c r="BT272" t="s">
        <v>45030</v>
      </c>
      <c r="BW272" t="s">
        <v>42876</v>
      </c>
      <c r="BZ272" t="s">
        <v>45031</v>
      </c>
      <c r="CC272" t="s">
        <v>45032</v>
      </c>
      <c r="CF272" t="s">
        <v>45033</v>
      </c>
      <c r="CI272" t="s">
        <v>45034</v>
      </c>
      <c r="CL272" t="s">
        <v>45035</v>
      </c>
      <c r="CO272" t="s">
        <v>42860</v>
      </c>
      <c r="CR272" t="s">
        <v>45036</v>
      </c>
      <c r="CU272" t="s">
        <v>45037</v>
      </c>
    </row>
    <row r="273" spans="1:99" x14ac:dyDescent="0.3">
      <c r="A273">
        <v>272</v>
      </c>
      <c r="B273" s="1">
        <v>45909.576006944444</v>
      </c>
      <c r="C273" s="1">
        <v>45909.590277777781</v>
      </c>
      <c r="D273" t="s">
        <v>3563</v>
      </c>
      <c r="E273" t="s">
        <v>3564</v>
      </c>
      <c r="F273">
        <v>11</v>
      </c>
      <c r="I273" t="s">
        <v>3565</v>
      </c>
      <c r="L273">
        <v>8</v>
      </c>
      <c r="O273">
        <v>10</v>
      </c>
      <c r="R273" t="s">
        <v>42857</v>
      </c>
      <c r="S273">
        <v>1</v>
      </c>
      <c r="U273" t="s">
        <v>42861</v>
      </c>
      <c r="V273">
        <v>0</v>
      </c>
      <c r="X273" t="s">
        <v>42859</v>
      </c>
      <c r="Y273">
        <v>1</v>
      </c>
      <c r="AA273" t="s">
        <v>42860</v>
      </c>
      <c r="AB273">
        <v>1</v>
      </c>
      <c r="AD273" t="s">
        <v>42861</v>
      </c>
      <c r="AE273">
        <v>1</v>
      </c>
      <c r="AG273" t="s">
        <v>43584</v>
      </c>
      <c r="AH273">
        <v>0</v>
      </c>
      <c r="AJ273" t="s">
        <v>42864</v>
      </c>
      <c r="AK273">
        <v>0</v>
      </c>
      <c r="AM273" t="s">
        <v>42864</v>
      </c>
      <c r="AN273">
        <v>1</v>
      </c>
      <c r="AP273" t="s">
        <v>15187</v>
      </c>
      <c r="AQ273">
        <v>1</v>
      </c>
      <c r="AS273" t="s">
        <v>15187</v>
      </c>
      <c r="AT273">
        <v>1</v>
      </c>
      <c r="AV273" t="s">
        <v>15187</v>
      </c>
      <c r="AW273">
        <v>1</v>
      </c>
      <c r="AY273" t="s">
        <v>15187</v>
      </c>
      <c r="AZ273">
        <v>0</v>
      </c>
      <c r="BB273" t="s">
        <v>15186</v>
      </c>
      <c r="BC273">
        <v>1</v>
      </c>
      <c r="BE273" t="s">
        <v>15186</v>
      </c>
      <c r="BF273">
        <v>0</v>
      </c>
      <c r="BH273" t="s">
        <v>15186</v>
      </c>
      <c r="BI273">
        <v>1</v>
      </c>
      <c r="BK273" t="s">
        <v>15186</v>
      </c>
      <c r="BL273">
        <v>0</v>
      </c>
      <c r="BN273" t="s">
        <v>15187</v>
      </c>
      <c r="BO273">
        <v>0</v>
      </c>
      <c r="BQ273" t="s">
        <v>15186</v>
      </c>
      <c r="BR273">
        <v>1</v>
      </c>
      <c r="BT273" t="s">
        <v>44241</v>
      </c>
      <c r="BW273" t="s">
        <v>45038</v>
      </c>
      <c r="BZ273" t="s">
        <v>44885</v>
      </c>
      <c r="CC273" t="s">
        <v>45039</v>
      </c>
      <c r="CF273" t="s">
        <v>44865</v>
      </c>
      <c r="CI273" t="s">
        <v>45040</v>
      </c>
      <c r="CL273" t="s">
        <v>45041</v>
      </c>
      <c r="CO273" t="s">
        <v>44887</v>
      </c>
      <c r="CR273" t="s">
        <v>44212</v>
      </c>
      <c r="CU273" t="s">
        <v>43109</v>
      </c>
    </row>
    <row r="274" spans="1:99" x14ac:dyDescent="0.3">
      <c r="A274">
        <v>273</v>
      </c>
      <c r="B274" s="1">
        <v>45909.577048611114</v>
      </c>
      <c r="C274" s="1">
        <v>45909.590636574074</v>
      </c>
      <c r="D274" t="s">
        <v>3501</v>
      </c>
      <c r="E274" t="s">
        <v>3502</v>
      </c>
      <c r="F274">
        <v>14</v>
      </c>
      <c r="I274" t="s">
        <v>3502</v>
      </c>
      <c r="L274">
        <v>8</v>
      </c>
      <c r="O274">
        <v>8</v>
      </c>
      <c r="R274" t="s">
        <v>42857</v>
      </c>
      <c r="S274">
        <v>1</v>
      </c>
      <c r="U274" t="s">
        <v>42859</v>
      </c>
      <c r="V274">
        <v>0</v>
      </c>
      <c r="X274" t="s">
        <v>42859</v>
      </c>
      <c r="Y274">
        <v>1</v>
      </c>
      <c r="AA274" t="s">
        <v>42858</v>
      </c>
      <c r="AB274">
        <v>0</v>
      </c>
      <c r="AD274" t="s">
        <v>42860</v>
      </c>
      <c r="AE274">
        <v>0</v>
      </c>
      <c r="AG274" t="s">
        <v>43584</v>
      </c>
      <c r="AH274">
        <v>0</v>
      </c>
      <c r="AJ274" t="s">
        <v>42863</v>
      </c>
      <c r="AK274">
        <v>1</v>
      </c>
      <c r="AM274" t="s">
        <v>42864</v>
      </c>
      <c r="AN274">
        <v>1</v>
      </c>
      <c r="AP274" t="s">
        <v>15187</v>
      </c>
      <c r="AQ274">
        <v>1</v>
      </c>
      <c r="AS274" t="s">
        <v>15187</v>
      </c>
      <c r="AT274">
        <v>1</v>
      </c>
      <c r="AV274" t="s">
        <v>15187</v>
      </c>
      <c r="AW274">
        <v>1</v>
      </c>
      <c r="AY274" t="s">
        <v>15186</v>
      </c>
      <c r="AZ274">
        <v>1</v>
      </c>
      <c r="BB274" t="s">
        <v>15186</v>
      </c>
      <c r="BC274">
        <v>1</v>
      </c>
      <c r="BE274" t="s">
        <v>15187</v>
      </c>
      <c r="BF274">
        <v>1</v>
      </c>
      <c r="BH274" t="s">
        <v>15186</v>
      </c>
      <c r="BI274">
        <v>1</v>
      </c>
      <c r="BK274" t="s">
        <v>15187</v>
      </c>
      <c r="BL274">
        <v>1</v>
      </c>
      <c r="BN274" t="s">
        <v>15186</v>
      </c>
      <c r="BO274">
        <v>1</v>
      </c>
      <c r="BQ274" t="s">
        <v>15186</v>
      </c>
      <c r="BR274">
        <v>1</v>
      </c>
      <c r="BT274" t="s">
        <v>45042</v>
      </c>
      <c r="BW274" t="s">
        <v>42876</v>
      </c>
      <c r="BZ274" t="s">
        <v>44885</v>
      </c>
      <c r="CC274" t="s">
        <v>44864</v>
      </c>
      <c r="CF274" t="s">
        <v>44865</v>
      </c>
      <c r="CI274" t="s">
        <v>43632</v>
      </c>
      <c r="CL274" t="s">
        <v>45043</v>
      </c>
      <c r="CO274" t="s">
        <v>45044</v>
      </c>
      <c r="CR274" t="s">
        <v>44212</v>
      </c>
      <c r="CU274" t="s">
        <v>43109</v>
      </c>
    </row>
    <row r="275" spans="1:99" x14ac:dyDescent="0.3">
      <c r="A275">
        <v>274</v>
      </c>
      <c r="B275" s="1">
        <v>45909.580682870372</v>
      </c>
      <c r="C275" s="1">
        <v>45909.590925925928</v>
      </c>
      <c r="D275" t="s">
        <v>3747</v>
      </c>
      <c r="E275" t="s">
        <v>3748</v>
      </c>
      <c r="F275">
        <v>12</v>
      </c>
      <c r="I275" t="s">
        <v>3748</v>
      </c>
      <c r="L275">
        <v>8</v>
      </c>
      <c r="O275">
        <v>28</v>
      </c>
      <c r="R275" t="s">
        <v>42857</v>
      </c>
      <c r="S275">
        <v>1</v>
      </c>
      <c r="U275" t="s">
        <v>42857</v>
      </c>
      <c r="V275">
        <v>0</v>
      </c>
      <c r="X275" t="s">
        <v>42859</v>
      </c>
      <c r="Y275">
        <v>1</v>
      </c>
      <c r="AA275" t="s">
        <v>42860</v>
      </c>
      <c r="AB275">
        <v>1</v>
      </c>
      <c r="AD275" t="s">
        <v>42858</v>
      </c>
      <c r="AE275">
        <v>0</v>
      </c>
      <c r="AG275" t="s">
        <v>43534</v>
      </c>
      <c r="AH275">
        <v>1</v>
      </c>
      <c r="AJ275" t="s">
        <v>42863</v>
      </c>
      <c r="AK275">
        <v>1</v>
      </c>
      <c r="AM275" t="s">
        <v>42864</v>
      </c>
      <c r="AN275">
        <v>1</v>
      </c>
      <c r="AP275" t="s">
        <v>15187</v>
      </c>
      <c r="AQ275">
        <v>1</v>
      </c>
      <c r="AS275" t="s">
        <v>15186</v>
      </c>
      <c r="AT275">
        <v>0</v>
      </c>
      <c r="AV275" t="s">
        <v>15186</v>
      </c>
      <c r="AW275">
        <v>0</v>
      </c>
      <c r="AY275" t="s">
        <v>15186</v>
      </c>
      <c r="AZ275">
        <v>1</v>
      </c>
      <c r="BB275" t="s">
        <v>15186</v>
      </c>
      <c r="BC275">
        <v>1</v>
      </c>
      <c r="BE275" t="s">
        <v>15187</v>
      </c>
      <c r="BF275">
        <v>1</v>
      </c>
      <c r="BH275" t="s">
        <v>15187</v>
      </c>
      <c r="BI275">
        <v>0</v>
      </c>
      <c r="BK275" t="s">
        <v>15187</v>
      </c>
      <c r="BL275">
        <v>1</v>
      </c>
      <c r="BN275" t="s">
        <v>15186</v>
      </c>
      <c r="BO275">
        <v>1</v>
      </c>
      <c r="BQ275" t="s">
        <v>15187</v>
      </c>
      <c r="BR275">
        <v>0</v>
      </c>
      <c r="BT275" t="s">
        <v>45045</v>
      </c>
      <c r="BW275" t="s">
        <v>45046</v>
      </c>
      <c r="BZ275" t="s">
        <v>45047</v>
      </c>
      <c r="CC275" t="s">
        <v>45048</v>
      </c>
      <c r="CF275" t="s">
        <v>45049</v>
      </c>
      <c r="CI275" t="s">
        <v>45050</v>
      </c>
      <c r="CL275" t="s">
        <v>45051</v>
      </c>
      <c r="CO275" t="s">
        <v>45052</v>
      </c>
      <c r="CR275" t="s">
        <v>45053</v>
      </c>
      <c r="CU275" t="s">
        <v>45054</v>
      </c>
    </row>
    <row r="276" spans="1:99" x14ac:dyDescent="0.3">
      <c r="A276">
        <v>275</v>
      </c>
      <c r="B276" s="1">
        <v>45909.575891203705</v>
      </c>
      <c r="C276" s="1">
        <v>45909.590949074074</v>
      </c>
      <c r="D276" t="s">
        <v>3585</v>
      </c>
      <c r="E276" t="s">
        <v>3586</v>
      </c>
      <c r="F276">
        <v>17</v>
      </c>
      <c r="I276" t="s">
        <v>3587</v>
      </c>
      <c r="L276">
        <v>8</v>
      </c>
      <c r="O276">
        <v>31</v>
      </c>
      <c r="R276" t="s">
        <v>42857</v>
      </c>
      <c r="S276">
        <v>1</v>
      </c>
      <c r="U276" t="s">
        <v>42859</v>
      </c>
      <c r="V276">
        <v>0</v>
      </c>
      <c r="X276" t="s">
        <v>42859</v>
      </c>
      <c r="Y276">
        <v>1</v>
      </c>
      <c r="AA276" t="s">
        <v>42860</v>
      </c>
      <c r="AB276">
        <v>1</v>
      </c>
      <c r="AD276" t="s">
        <v>42861</v>
      </c>
      <c r="AE276">
        <v>1</v>
      </c>
      <c r="AG276" t="s">
        <v>43534</v>
      </c>
      <c r="AH276">
        <v>1</v>
      </c>
      <c r="AJ276" t="s">
        <v>42863</v>
      </c>
      <c r="AK276">
        <v>1</v>
      </c>
      <c r="AM276" t="s">
        <v>42864</v>
      </c>
      <c r="AN276">
        <v>1</v>
      </c>
      <c r="AP276" t="s">
        <v>15187</v>
      </c>
      <c r="AQ276">
        <v>1</v>
      </c>
      <c r="AS276" t="s">
        <v>15187</v>
      </c>
      <c r="AT276">
        <v>1</v>
      </c>
      <c r="AV276" t="s">
        <v>15187</v>
      </c>
      <c r="AW276">
        <v>1</v>
      </c>
      <c r="AY276" t="s">
        <v>15186</v>
      </c>
      <c r="AZ276">
        <v>1</v>
      </c>
      <c r="BB276" t="s">
        <v>15186</v>
      </c>
      <c r="BC276">
        <v>1</v>
      </c>
      <c r="BE276" t="s">
        <v>15187</v>
      </c>
      <c r="BF276">
        <v>1</v>
      </c>
      <c r="BH276" t="s">
        <v>15186</v>
      </c>
      <c r="BI276">
        <v>1</v>
      </c>
      <c r="BK276" t="s">
        <v>15187</v>
      </c>
      <c r="BL276">
        <v>1</v>
      </c>
      <c r="BN276" t="s">
        <v>15186</v>
      </c>
      <c r="BO276">
        <v>1</v>
      </c>
      <c r="BQ276" t="s">
        <v>15186</v>
      </c>
      <c r="BR276">
        <v>1</v>
      </c>
      <c r="BT276" t="s">
        <v>45055</v>
      </c>
      <c r="BW276" t="s">
        <v>42876</v>
      </c>
      <c r="BZ276" t="s">
        <v>45056</v>
      </c>
      <c r="CC276" t="s">
        <v>45057</v>
      </c>
      <c r="CF276" t="s">
        <v>45058</v>
      </c>
      <c r="CI276" t="s">
        <v>45059</v>
      </c>
      <c r="CL276" t="s">
        <v>45060</v>
      </c>
      <c r="CO276" t="s">
        <v>42997</v>
      </c>
      <c r="CR276" t="s">
        <v>45061</v>
      </c>
      <c r="CU276" t="s">
        <v>45062</v>
      </c>
    </row>
    <row r="277" spans="1:99" x14ac:dyDescent="0.3">
      <c r="A277">
        <v>276</v>
      </c>
      <c r="B277" s="1">
        <v>45909.581435185188</v>
      </c>
      <c r="C277" s="1">
        <v>45909.592199074075</v>
      </c>
      <c r="D277" t="s">
        <v>3490</v>
      </c>
      <c r="E277" t="s">
        <v>3491</v>
      </c>
      <c r="F277">
        <v>11</v>
      </c>
      <c r="I277" t="s">
        <v>3491</v>
      </c>
      <c r="L277">
        <v>8</v>
      </c>
      <c r="O277">
        <v>29</v>
      </c>
      <c r="R277" t="s">
        <v>42857</v>
      </c>
      <c r="S277">
        <v>1</v>
      </c>
      <c r="U277" t="s">
        <v>42861</v>
      </c>
      <c r="V277">
        <v>0</v>
      </c>
      <c r="X277" t="s">
        <v>42861</v>
      </c>
      <c r="Y277">
        <v>0</v>
      </c>
      <c r="AA277" t="s">
        <v>42858</v>
      </c>
      <c r="AB277">
        <v>0</v>
      </c>
      <c r="AD277" t="s">
        <v>42860</v>
      </c>
      <c r="AE277">
        <v>0</v>
      </c>
      <c r="AG277" t="s">
        <v>43534</v>
      </c>
      <c r="AH277">
        <v>1</v>
      </c>
      <c r="AJ277" t="s">
        <v>42863</v>
      </c>
      <c r="AK277">
        <v>1</v>
      </c>
      <c r="AM277" t="s">
        <v>42864</v>
      </c>
      <c r="AN277">
        <v>1</v>
      </c>
      <c r="AP277" t="s">
        <v>15187</v>
      </c>
      <c r="AQ277">
        <v>1</v>
      </c>
      <c r="AS277" t="s">
        <v>15186</v>
      </c>
      <c r="AT277">
        <v>0</v>
      </c>
      <c r="AV277" t="s">
        <v>15186</v>
      </c>
      <c r="AW277">
        <v>0</v>
      </c>
      <c r="AY277" t="s">
        <v>15186</v>
      </c>
      <c r="AZ277">
        <v>1</v>
      </c>
      <c r="BB277" t="s">
        <v>15186</v>
      </c>
      <c r="BC277">
        <v>1</v>
      </c>
      <c r="BE277" t="s">
        <v>15187</v>
      </c>
      <c r="BF277">
        <v>1</v>
      </c>
      <c r="BH277" t="s">
        <v>15186</v>
      </c>
      <c r="BI277">
        <v>1</v>
      </c>
      <c r="BK277" t="s">
        <v>15187</v>
      </c>
      <c r="BL277">
        <v>1</v>
      </c>
      <c r="BN277" t="s">
        <v>15186</v>
      </c>
      <c r="BO277">
        <v>1</v>
      </c>
      <c r="BQ277" t="s">
        <v>15187</v>
      </c>
      <c r="BR277">
        <v>0</v>
      </c>
      <c r="BT277" t="s">
        <v>43544</v>
      </c>
      <c r="BW277" t="s">
        <v>42876</v>
      </c>
      <c r="BZ277" t="s">
        <v>45063</v>
      </c>
      <c r="CC277" t="s">
        <v>45064</v>
      </c>
      <c r="CF277" t="s">
        <v>45065</v>
      </c>
      <c r="CI277" t="s">
        <v>43632</v>
      </c>
      <c r="CL277" t="s">
        <v>45066</v>
      </c>
      <c r="CO277" t="s">
        <v>44887</v>
      </c>
      <c r="CR277" t="s">
        <v>45067</v>
      </c>
      <c r="CU277" t="s">
        <v>45068</v>
      </c>
    </row>
    <row r="278" spans="1:99" x14ac:dyDescent="0.3">
      <c r="A278">
        <v>277</v>
      </c>
      <c r="B278" s="1">
        <v>45909.577314814815</v>
      </c>
      <c r="C278" s="1">
        <v>45909.592326388891</v>
      </c>
      <c r="D278" t="s">
        <v>3732</v>
      </c>
      <c r="E278" t="s">
        <v>3733</v>
      </c>
      <c r="F278">
        <v>15</v>
      </c>
      <c r="I278" t="s">
        <v>11912</v>
      </c>
      <c r="L278">
        <v>8</v>
      </c>
      <c r="O278">
        <v>37</v>
      </c>
      <c r="R278" t="s">
        <v>42857</v>
      </c>
      <c r="S278">
        <v>1</v>
      </c>
      <c r="U278" t="s">
        <v>42858</v>
      </c>
      <c r="V278">
        <v>1</v>
      </c>
      <c r="X278" t="s">
        <v>42859</v>
      </c>
      <c r="Y278">
        <v>1</v>
      </c>
      <c r="AA278" t="s">
        <v>42860</v>
      </c>
      <c r="AB278">
        <v>1</v>
      </c>
      <c r="AD278" t="s">
        <v>42861</v>
      </c>
      <c r="AE278">
        <v>1</v>
      </c>
      <c r="AG278" t="s">
        <v>43534</v>
      </c>
      <c r="AH278">
        <v>1</v>
      </c>
      <c r="AJ278" t="s">
        <v>42863</v>
      </c>
      <c r="AK278">
        <v>1</v>
      </c>
      <c r="AM278" t="s">
        <v>42864</v>
      </c>
      <c r="AN278">
        <v>1</v>
      </c>
      <c r="AP278" t="s">
        <v>15187</v>
      </c>
      <c r="AQ278">
        <v>1</v>
      </c>
      <c r="AS278" t="s">
        <v>15186</v>
      </c>
      <c r="AT278">
        <v>0</v>
      </c>
      <c r="AV278" t="s">
        <v>15186</v>
      </c>
      <c r="AW278">
        <v>0</v>
      </c>
      <c r="AY278" t="s">
        <v>15186</v>
      </c>
      <c r="AZ278">
        <v>1</v>
      </c>
      <c r="BB278" t="s">
        <v>15187</v>
      </c>
      <c r="BC278">
        <v>0</v>
      </c>
      <c r="BE278" t="s">
        <v>15187</v>
      </c>
      <c r="BF278">
        <v>1</v>
      </c>
      <c r="BH278" t="s">
        <v>15186</v>
      </c>
      <c r="BI278">
        <v>1</v>
      </c>
      <c r="BK278" t="s">
        <v>15187</v>
      </c>
      <c r="BL278">
        <v>1</v>
      </c>
      <c r="BN278" t="s">
        <v>15186</v>
      </c>
      <c r="BO278">
        <v>1</v>
      </c>
      <c r="BQ278" t="s">
        <v>15186</v>
      </c>
      <c r="BR278">
        <v>1</v>
      </c>
      <c r="BT278" t="s">
        <v>42861</v>
      </c>
      <c r="BW278" t="s">
        <v>42876</v>
      </c>
      <c r="BZ278" t="s">
        <v>42915</v>
      </c>
      <c r="CC278" t="s">
        <v>45069</v>
      </c>
      <c r="CF278" t="s">
        <v>45070</v>
      </c>
      <c r="CI278" t="s">
        <v>45071</v>
      </c>
      <c r="CL278" t="s">
        <v>45072</v>
      </c>
      <c r="CO278" t="s">
        <v>42987</v>
      </c>
      <c r="CR278" t="s">
        <v>45073</v>
      </c>
      <c r="CU278" t="s">
        <v>45074</v>
      </c>
    </row>
    <row r="279" spans="1:99" x14ac:dyDescent="0.3">
      <c r="A279">
        <v>278</v>
      </c>
      <c r="B279" s="1">
        <v>45909.581435185188</v>
      </c>
      <c r="C279" s="1">
        <v>45909.592824074076</v>
      </c>
      <c r="D279" t="s">
        <v>3540</v>
      </c>
      <c r="E279" t="s">
        <v>3541</v>
      </c>
      <c r="F279">
        <v>14</v>
      </c>
      <c r="I279" t="s">
        <v>3542</v>
      </c>
      <c r="L279">
        <v>8</v>
      </c>
      <c r="O279">
        <v>30</v>
      </c>
      <c r="R279" t="s">
        <v>42857</v>
      </c>
      <c r="S279">
        <v>1</v>
      </c>
      <c r="U279" t="s">
        <v>42861</v>
      </c>
      <c r="V279">
        <v>0</v>
      </c>
      <c r="X279" t="s">
        <v>42859</v>
      </c>
      <c r="Y279">
        <v>1</v>
      </c>
      <c r="AA279" t="s">
        <v>42858</v>
      </c>
      <c r="AB279">
        <v>0</v>
      </c>
      <c r="AD279" t="s">
        <v>42861</v>
      </c>
      <c r="AE279">
        <v>1</v>
      </c>
      <c r="AG279" t="s">
        <v>43534</v>
      </c>
      <c r="AH279">
        <v>1</v>
      </c>
      <c r="AJ279" t="s">
        <v>42863</v>
      </c>
      <c r="AK279">
        <v>1</v>
      </c>
      <c r="AM279" t="s">
        <v>42864</v>
      </c>
      <c r="AN279">
        <v>1</v>
      </c>
      <c r="AP279" t="s">
        <v>15187</v>
      </c>
      <c r="AQ279">
        <v>1</v>
      </c>
      <c r="AS279" t="s">
        <v>15187</v>
      </c>
      <c r="AT279">
        <v>1</v>
      </c>
      <c r="AV279" t="s">
        <v>15186</v>
      </c>
      <c r="AW279">
        <v>0</v>
      </c>
      <c r="AY279" t="s">
        <v>15186</v>
      </c>
      <c r="AZ279">
        <v>1</v>
      </c>
      <c r="BB279" t="s">
        <v>15186</v>
      </c>
      <c r="BC279">
        <v>1</v>
      </c>
      <c r="BE279" t="s">
        <v>15187</v>
      </c>
      <c r="BF279">
        <v>1</v>
      </c>
      <c r="BH279" t="s">
        <v>15186</v>
      </c>
      <c r="BI279">
        <v>1</v>
      </c>
      <c r="BK279" t="s">
        <v>15187</v>
      </c>
      <c r="BL279">
        <v>1</v>
      </c>
      <c r="BN279" t="s">
        <v>15186</v>
      </c>
      <c r="BO279">
        <v>1</v>
      </c>
      <c r="BQ279" t="s">
        <v>15187</v>
      </c>
      <c r="BR279">
        <v>0</v>
      </c>
      <c r="BT279" t="s">
        <v>44241</v>
      </c>
      <c r="BW279" t="s">
        <v>42876</v>
      </c>
      <c r="BZ279" t="s">
        <v>44885</v>
      </c>
      <c r="CC279" t="s">
        <v>45075</v>
      </c>
      <c r="CF279" t="s">
        <v>44865</v>
      </c>
      <c r="CI279" t="s">
        <v>43632</v>
      </c>
      <c r="CL279" t="s">
        <v>45076</v>
      </c>
      <c r="CO279" t="s">
        <v>44887</v>
      </c>
      <c r="CR279" t="s">
        <v>44212</v>
      </c>
      <c r="CU279" t="s">
        <v>43109</v>
      </c>
    </row>
    <row r="280" spans="1:99" x14ac:dyDescent="0.3">
      <c r="A280">
        <v>279</v>
      </c>
      <c r="B280" s="1">
        <v>45909.580335648148</v>
      </c>
      <c r="C280" s="1">
        <v>45909.593449074076</v>
      </c>
      <c r="D280" t="s">
        <v>3473</v>
      </c>
      <c r="E280" t="s">
        <v>3474</v>
      </c>
      <c r="F280">
        <v>16</v>
      </c>
      <c r="I280" t="s">
        <v>3474</v>
      </c>
      <c r="L280">
        <v>8</v>
      </c>
      <c r="O280">
        <v>9</v>
      </c>
      <c r="R280" t="s">
        <v>42857</v>
      </c>
      <c r="S280">
        <v>1</v>
      </c>
      <c r="U280" t="s">
        <v>42858</v>
      </c>
      <c r="V280">
        <v>1</v>
      </c>
      <c r="X280" t="s">
        <v>42859</v>
      </c>
      <c r="Y280">
        <v>1</v>
      </c>
      <c r="AA280" t="s">
        <v>42860</v>
      </c>
      <c r="AB280">
        <v>1</v>
      </c>
      <c r="AD280" t="s">
        <v>42861</v>
      </c>
      <c r="AE280">
        <v>1</v>
      </c>
      <c r="AG280" t="s">
        <v>43604</v>
      </c>
      <c r="AH280">
        <v>0</v>
      </c>
      <c r="AJ280" t="s">
        <v>42863</v>
      </c>
      <c r="AK280">
        <v>1</v>
      </c>
      <c r="AM280" t="s">
        <v>42864</v>
      </c>
      <c r="AN280">
        <v>1</v>
      </c>
      <c r="AP280" t="s">
        <v>15187</v>
      </c>
      <c r="AQ280">
        <v>1</v>
      </c>
      <c r="AS280" t="s">
        <v>15187</v>
      </c>
      <c r="AT280">
        <v>1</v>
      </c>
      <c r="AV280" t="s">
        <v>15187</v>
      </c>
      <c r="AW280">
        <v>1</v>
      </c>
      <c r="AY280" t="s">
        <v>15186</v>
      </c>
      <c r="AZ280">
        <v>1</v>
      </c>
      <c r="BB280" t="s">
        <v>15186</v>
      </c>
      <c r="BC280">
        <v>1</v>
      </c>
      <c r="BE280" t="s">
        <v>15187</v>
      </c>
      <c r="BF280">
        <v>1</v>
      </c>
      <c r="BH280" t="s">
        <v>15186</v>
      </c>
      <c r="BI280">
        <v>1</v>
      </c>
      <c r="BK280" t="s">
        <v>15187</v>
      </c>
      <c r="BL280">
        <v>1</v>
      </c>
      <c r="BN280" t="s">
        <v>15186</v>
      </c>
      <c r="BO280">
        <v>1</v>
      </c>
      <c r="BQ280" t="s">
        <v>15187</v>
      </c>
      <c r="BR280">
        <v>0</v>
      </c>
      <c r="BT280" t="s">
        <v>42987</v>
      </c>
      <c r="BW280" t="s">
        <v>45077</v>
      </c>
      <c r="BZ280" t="s">
        <v>45078</v>
      </c>
      <c r="CC280" t="s">
        <v>45079</v>
      </c>
      <c r="CF280" t="s">
        <v>45080</v>
      </c>
      <c r="CI280" t="s">
        <v>45081</v>
      </c>
      <c r="CL280" t="s">
        <v>45082</v>
      </c>
      <c r="CO280" t="s">
        <v>42911</v>
      </c>
      <c r="CR280" t="s">
        <v>45083</v>
      </c>
      <c r="CU280" t="s">
        <v>45084</v>
      </c>
    </row>
    <row r="281" spans="1:99" x14ac:dyDescent="0.3">
      <c r="A281">
        <v>280</v>
      </c>
      <c r="B281" s="1">
        <v>45909.585173611114</v>
      </c>
      <c r="C281" s="1">
        <v>45909.594074074077</v>
      </c>
      <c r="D281" t="s">
        <v>33838</v>
      </c>
      <c r="E281" t="s">
        <v>33973</v>
      </c>
      <c r="F281">
        <v>16</v>
      </c>
      <c r="I281" t="s">
        <v>33973</v>
      </c>
      <c r="L281">
        <v>14</v>
      </c>
      <c r="O281">
        <v>21</v>
      </c>
      <c r="R281" t="s">
        <v>42857</v>
      </c>
      <c r="S281">
        <v>1</v>
      </c>
      <c r="U281" t="s">
        <v>42859</v>
      </c>
      <c r="V281">
        <v>0</v>
      </c>
      <c r="X281" t="s">
        <v>42859</v>
      </c>
      <c r="Y281">
        <v>1</v>
      </c>
      <c r="AA281" t="s">
        <v>42860</v>
      </c>
      <c r="AB281">
        <v>1</v>
      </c>
      <c r="AD281" t="s">
        <v>42861</v>
      </c>
      <c r="AE281">
        <v>1</v>
      </c>
      <c r="AG281" t="s">
        <v>43584</v>
      </c>
      <c r="AH281">
        <v>0</v>
      </c>
      <c r="AJ281" t="s">
        <v>42863</v>
      </c>
      <c r="AK281">
        <v>1</v>
      </c>
      <c r="AM281" t="s">
        <v>42864</v>
      </c>
      <c r="AN281">
        <v>1</v>
      </c>
      <c r="AP281" t="s">
        <v>15187</v>
      </c>
      <c r="AQ281">
        <v>1</v>
      </c>
      <c r="AS281" t="s">
        <v>15187</v>
      </c>
      <c r="AT281">
        <v>1</v>
      </c>
      <c r="AV281" t="s">
        <v>15187</v>
      </c>
      <c r="AW281">
        <v>1</v>
      </c>
      <c r="AY281" t="s">
        <v>15186</v>
      </c>
      <c r="AZ281">
        <v>1</v>
      </c>
      <c r="BB281" t="s">
        <v>15186</v>
      </c>
      <c r="BC281">
        <v>1</v>
      </c>
      <c r="BE281" t="s">
        <v>15187</v>
      </c>
      <c r="BF281">
        <v>1</v>
      </c>
      <c r="BH281" t="s">
        <v>15186</v>
      </c>
      <c r="BI281">
        <v>1</v>
      </c>
      <c r="BK281" t="s">
        <v>15187</v>
      </c>
      <c r="BL281">
        <v>1</v>
      </c>
      <c r="BN281" t="s">
        <v>15186</v>
      </c>
      <c r="BO281">
        <v>1</v>
      </c>
      <c r="BQ281" t="s">
        <v>15186</v>
      </c>
      <c r="BR281">
        <v>1</v>
      </c>
      <c r="BT281" t="s">
        <v>45085</v>
      </c>
      <c r="BW281" t="s">
        <v>45086</v>
      </c>
      <c r="BZ281" t="s">
        <v>45087</v>
      </c>
      <c r="CC281" t="s">
        <v>45088</v>
      </c>
      <c r="CF281" t="s">
        <v>45089</v>
      </c>
      <c r="CI281" t="s">
        <v>45090</v>
      </c>
      <c r="CL281" t="s">
        <v>45091</v>
      </c>
      <c r="CO281" t="s">
        <v>45092</v>
      </c>
      <c r="CR281" t="s">
        <v>45093</v>
      </c>
      <c r="CU281" t="s">
        <v>45094</v>
      </c>
    </row>
    <row r="282" spans="1:99" x14ac:dyDescent="0.3">
      <c r="A282">
        <v>281</v>
      </c>
      <c r="B282" s="1">
        <v>45909.589166666665</v>
      </c>
      <c r="C282" s="1">
        <v>45909.594525462962</v>
      </c>
      <c r="D282" t="s">
        <v>220</v>
      </c>
      <c r="E282" t="s">
        <v>221</v>
      </c>
      <c r="F282">
        <v>8</v>
      </c>
      <c r="I282" t="s">
        <v>221</v>
      </c>
      <c r="L282">
        <v>11</v>
      </c>
      <c r="O282">
        <v>13</v>
      </c>
      <c r="R282" t="s">
        <v>42860</v>
      </c>
      <c r="S282">
        <v>0</v>
      </c>
      <c r="U282" t="s">
        <v>42859</v>
      </c>
      <c r="V282">
        <v>0</v>
      </c>
      <c r="X282" t="s">
        <v>42861</v>
      </c>
      <c r="Y282">
        <v>0</v>
      </c>
      <c r="AA282" t="s">
        <v>42858</v>
      </c>
      <c r="AB282">
        <v>0</v>
      </c>
      <c r="AD282" t="s">
        <v>42857</v>
      </c>
      <c r="AE282">
        <v>0</v>
      </c>
      <c r="AG282" t="s">
        <v>43584</v>
      </c>
      <c r="AH282">
        <v>0</v>
      </c>
      <c r="AJ282" t="s">
        <v>42863</v>
      </c>
      <c r="AK282">
        <v>1</v>
      </c>
      <c r="AM282" t="s">
        <v>42864</v>
      </c>
      <c r="AN282">
        <v>1</v>
      </c>
      <c r="AP282" t="s">
        <v>15187</v>
      </c>
      <c r="AQ282">
        <v>1</v>
      </c>
      <c r="AS282" t="s">
        <v>15187</v>
      </c>
      <c r="AT282">
        <v>1</v>
      </c>
      <c r="AV282" t="s">
        <v>15186</v>
      </c>
      <c r="AW282">
        <v>0</v>
      </c>
      <c r="AY282" t="s">
        <v>15186</v>
      </c>
      <c r="AZ282">
        <v>1</v>
      </c>
      <c r="BB282" t="s">
        <v>15186</v>
      </c>
      <c r="BC282">
        <v>1</v>
      </c>
      <c r="BE282" t="s">
        <v>15187</v>
      </c>
      <c r="BF282">
        <v>1</v>
      </c>
      <c r="BH282" t="s">
        <v>15187</v>
      </c>
      <c r="BI282">
        <v>0</v>
      </c>
      <c r="BK282" t="s">
        <v>15187</v>
      </c>
      <c r="BL282">
        <v>1</v>
      </c>
      <c r="BN282" t="s">
        <v>15187</v>
      </c>
      <c r="BO282">
        <v>0</v>
      </c>
      <c r="BQ282" t="s">
        <v>15187</v>
      </c>
      <c r="BR282">
        <v>0</v>
      </c>
      <c r="BT282" t="s">
        <v>45095</v>
      </c>
      <c r="BW282" t="s">
        <v>42876</v>
      </c>
      <c r="BZ282" t="s">
        <v>45096</v>
      </c>
      <c r="CC282" t="s">
        <v>45097</v>
      </c>
      <c r="CF282" t="s">
        <v>45098</v>
      </c>
      <c r="CI282" t="s">
        <v>45099</v>
      </c>
      <c r="CL282" t="s">
        <v>45100</v>
      </c>
      <c r="CO282" t="s">
        <v>42911</v>
      </c>
      <c r="CR282" t="s">
        <v>45101</v>
      </c>
      <c r="CU282" t="s">
        <v>45102</v>
      </c>
    </row>
    <row r="283" spans="1:99" x14ac:dyDescent="0.3">
      <c r="A283">
        <v>282</v>
      </c>
      <c r="B283" s="1">
        <v>45909.58494212963</v>
      </c>
      <c r="C283" s="1">
        <v>45909.594722222224</v>
      </c>
      <c r="D283" t="s">
        <v>33798</v>
      </c>
      <c r="E283" t="s">
        <v>36367</v>
      </c>
      <c r="F283">
        <v>12</v>
      </c>
      <c r="I283" t="s">
        <v>42517</v>
      </c>
      <c r="L283">
        <v>14</v>
      </c>
      <c r="O283">
        <v>10</v>
      </c>
      <c r="R283" t="s">
        <v>42857</v>
      </c>
      <c r="S283">
        <v>1</v>
      </c>
      <c r="U283" t="s">
        <v>42859</v>
      </c>
      <c r="V283">
        <v>0</v>
      </c>
      <c r="X283" t="s">
        <v>42859</v>
      </c>
      <c r="Y283">
        <v>1</v>
      </c>
      <c r="AA283" t="s">
        <v>42860</v>
      </c>
      <c r="AB283">
        <v>1</v>
      </c>
      <c r="AD283" t="s">
        <v>42858</v>
      </c>
      <c r="AE283">
        <v>0</v>
      </c>
      <c r="AG283" t="s">
        <v>43584</v>
      </c>
      <c r="AH283">
        <v>0</v>
      </c>
      <c r="AJ283" t="s">
        <v>42863</v>
      </c>
      <c r="AK283">
        <v>1</v>
      </c>
      <c r="AM283" t="s">
        <v>42864</v>
      </c>
      <c r="AN283">
        <v>1</v>
      </c>
      <c r="AP283" t="s">
        <v>15187</v>
      </c>
      <c r="AQ283">
        <v>1</v>
      </c>
      <c r="AS283" t="s">
        <v>15187</v>
      </c>
      <c r="AT283">
        <v>1</v>
      </c>
      <c r="AV283" t="s">
        <v>15186</v>
      </c>
      <c r="AW283">
        <v>0</v>
      </c>
      <c r="AY283" t="s">
        <v>15186</v>
      </c>
      <c r="AZ283">
        <v>1</v>
      </c>
      <c r="BB283" t="s">
        <v>15186</v>
      </c>
      <c r="BC283">
        <v>1</v>
      </c>
      <c r="BE283" t="s">
        <v>15187</v>
      </c>
      <c r="BF283">
        <v>1</v>
      </c>
      <c r="BH283" t="s">
        <v>15187</v>
      </c>
      <c r="BI283">
        <v>0</v>
      </c>
      <c r="BK283" t="s">
        <v>15187</v>
      </c>
      <c r="BL283">
        <v>1</v>
      </c>
      <c r="BN283" t="s">
        <v>15186</v>
      </c>
      <c r="BO283">
        <v>1</v>
      </c>
      <c r="BQ283" t="s">
        <v>15187</v>
      </c>
      <c r="BR283">
        <v>0</v>
      </c>
      <c r="BT283" t="s">
        <v>45103</v>
      </c>
      <c r="BW283" t="s">
        <v>42876</v>
      </c>
      <c r="BZ283" t="s">
        <v>45104</v>
      </c>
      <c r="CC283" t="s">
        <v>45105</v>
      </c>
      <c r="CF283" t="s">
        <v>45106</v>
      </c>
      <c r="CI283" t="s">
        <v>45107</v>
      </c>
      <c r="CL283" t="s">
        <v>45108</v>
      </c>
      <c r="CO283" t="s">
        <v>45109</v>
      </c>
      <c r="CR283" t="s">
        <v>45110</v>
      </c>
      <c r="CU283" t="s">
        <v>43109</v>
      </c>
    </row>
    <row r="284" spans="1:99" x14ac:dyDescent="0.3">
      <c r="A284">
        <v>283</v>
      </c>
      <c r="B284" s="1">
        <v>45909.586215277777</v>
      </c>
      <c r="C284" s="1">
        <v>45909.595775462964</v>
      </c>
      <c r="D284" t="s">
        <v>3423</v>
      </c>
      <c r="E284" t="s">
        <v>3424</v>
      </c>
      <c r="F284">
        <v>12</v>
      </c>
      <c r="I284" t="s">
        <v>12755</v>
      </c>
      <c r="L284">
        <v>8</v>
      </c>
      <c r="O284">
        <v>12</v>
      </c>
      <c r="R284" t="s">
        <v>42857</v>
      </c>
      <c r="S284">
        <v>1</v>
      </c>
      <c r="U284" t="s">
        <v>42858</v>
      </c>
      <c r="V284">
        <v>1</v>
      </c>
      <c r="X284" t="s">
        <v>42860</v>
      </c>
      <c r="Y284">
        <v>0</v>
      </c>
      <c r="AA284" t="s">
        <v>42860</v>
      </c>
      <c r="AB284">
        <v>1</v>
      </c>
      <c r="AD284" t="s">
        <v>42861</v>
      </c>
      <c r="AE284">
        <v>1</v>
      </c>
      <c r="AG284" t="s">
        <v>43695</v>
      </c>
      <c r="AH284">
        <v>0</v>
      </c>
      <c r="AJ284" t="s">
        <v>43095</v>
      </c>
      <c r="AK284">
        <v>0</v>
      </c>
      <c r="AM284" t="s">
        <v>43063</v>
      </c>
      <c r="AN284">
        <v>0</v>
      </c>
      <c r="AP284" t="s">
        <v>15187</v>
      </c>
      <c r="AQ284">
        <v>1</v>
      </c>
      <c r="AS284" t="s">
        <v>15187</v>
      </c>
      <c r="AT284">
        <v>1</v>
      </c>
      <c r="AV284" t="s">
        <v>15186</v>
      </c>
      <c r="AW284">
        <v>0</v>
      </c>
      <c r="AY284" t="s">
        <v>15187</v>
      </c>
      <c r="AZ284">
        <v>0</v>
      </c>
      <c r="BB284" t="s">
        <v>15186</v>
      </c>
      <c r="BC284">
        <v>1</v>
      </c>
      <c r="BE284" t="s">
        <v>15187</v>
      </c>
      <c r="BF284">
        <v>1</v>
      </c>
      <c r="BH284" t="s">
        <v>15186</v>
      </c>
      <c r="BI284">
        <v>1</v>
      </c>
      <c r="BK284" t="s">
        <v>15187</v>
      </c>
      <c r="BL284">
        <v>1</v>
      </c>
      <c r="BN284" t="s">
        <v>15186</v>
      </c>
      <c r="BO284">
        <v>1</v>
      </c>
      <c r="BQ284" t="s">
        <v>15186</v>
      </c>
      <c r="BR284">
        <v>1</v>
      </c>
      <c r="BT284" t="s">
        <v>45111</v>
      </c>
      <c r="BW284" t="s">
        <v>42876</v>
      </c>
      <c r="BZ284" t="s">
        <v>45112</v>
      </c>
      <c r="CC284" t="s">
        <v>45113</v>
      </c>
      <c r="CF284" t="s">
        <v>45114</v>
      </c>
      <c r="CI284" t="s">
        <v>45115</v>
      </c>
      <c r="CL284" t="s">
        <v>45116</v>
      </c>
      <c r="CO284" t="s">
        <v>44887</v>
      </c>
      <c r="CR284" t="s">
        <v>45117</v>
      </c>
      <c r="CU284" t="s">
        <v>43109</v>
      </c>
    </row>
    <row r="285" spans="1:99" x14ac:dyDescent="0.3">
      <c r="A285">
        <v>284</v>
      </c>
      <c r="B285" s="1">
        <v>45909.579884259256</v>
      </c>
      <c r="C285" s="1">
        <v>45909.597256944442</v>
      </c>
      <c r="D285" t="s">
        <v>3639</v>
      </c>
      <c r="E285" t="s">
        <v>3640</v>
      </c>
      <c r="F285">
        <v>17</v>
      </c>
      <c r="I285" t="s">
        <v>3640</v>
      </c>
      <c r="L285">
        <v>8</v>
      </c>
      <c r="O285">
        <v>34</v>
      </c>
      <c r="R285" t="s">
        <v>42857</v>
      </c>
      <c r="S285">
        <v>1</v>
      </c>
      <c r="U285" t="s">
        <v>42858</v>
      </c>
      <c r="V285">
        <v>1</v>
      </c>
      <c r="X285" t="s">
        <v>42859</v>
      </c>
      <c r="Y285">
        <v>1</v>
      </c>
      <c r="AA285" t="s">
        <v>42860</v>
      </c>
      <c r="AB285">
        <v>1</v>
      </c>
      <c r="AD285" t="s">
        <v>42861</v>
      </c>
      <c r="AE285">
        <v>1</v>
      </c>
      <c r="AG285" t="s">
        <v>43534</v>
      </c>
      <c r="AH285">
        <v>1</v>
      </c>
      <c r="AJ285" t="s">
        <v>42863</v>
      </c>
      <c r="AK285">
        <v>1</v>
      </c>
      <c r="AM285" t="s">
        <v>42864</v>
      </c>
      <c r="AN285">
        <v>1</v>
      </c>
      <c r="AP285" t="s">
        <v>15187</v>
      </c>
      <c r="AQ285">
        <v>1</v>
      </c>
      <c r="AS285" t="s">
        <v>15187</v>
      </c>
      <c r="AT285">
        <v>1</v>
      </c>
      <c r="AV285" t="s">
        <v>15186</v>
      </c>
      <c r="AW285">
        <v>0</v>
      </c>
      <c r="AY285" t="s">
        <v>15186</v>
      </c>
      <c r="AZ285">
        <v>1</v>
      </c>
      <c r="BB285" t="s">
        <v>15186</v>
      </c>
      <c r="BC285">
        <v>1</v>
      </c>
      <c r="BE285" t="s">
        <v>15187</v>
      </c>
      <c r="BF285">
        <v>1</v>
      </c>
      <c r="BH285" t="s">
        <v>15186</v>
      </c>
      <c r="BI285">
        <v>1</v>
      </c>
      <c r="BK285" t="s">
        <v>15187</v>
      </c>
      <c r="BL285">
        <v>1</v>
      </c>
      <c r="BN285" t="s">
        <v>15186</v>
      </c>
      <c r="BO285">
        <v>1</v>
      </c>
      <c r="BQ285" t="s">
        <v>15186</v>
      </c>
      <c r="BR285">
        <v>1</v>
      </c>
      <c r="BT285" t="s">
        <v>42865</v>
      </c>
      <c r="BW285" t="s">
        <v>45118</v>
      </c>
      <c r="BZ285" t="s">
        <v>43035</v>
      </c>
      <c r="CC285" t="s">
        <v>45119</v>
      </c>
      <c r="CF285" t="s">
        <v>45120</v>
      </c>
      <c r="CI285" t="s">
        <v>45121</v>
      </c>
      <c r="CL285" t="s">
        <v>45122</v>
      </c>
      <c r="CO285" t="s">
        <v>45123</v>
      </c>
      <c r="CR285" t="s">
        <v>45124</v>
      </c>
      <c r="CU285" t="s">
        <v>45125</v>
      </c>
    </row>
    <row r="286" spans="1:99" x14ac:dyDescent="0.3">
      <c r="A286">
        <v>285</v>
      </c>
      <c r="B286" s="1">
        <v>45909.589849537035</v>
      </c>
      <c r="C286" s="1">
        <v>45909.597372685188</v>
      </c>
      <c r="D286" t="s">
        <v>422</v>
      </c>
      <c r="E286" t="s">
        <v>423</v>
      </c>
      <c r="F286">
        <v>15</v>
      </c>
      <c r="I286" t="s">
        <v>44724</v>
      </c>
      <c r="L286">
        <v>11</v>
      </c>
      <c r="O286">
        <v>37</v>
      </c>
      <c r="R286" t="s">
        <v>42857</v>
      </c>
      <c r="S286">
        <v>1</v>
      </c>
      <c r="U286" t="s">
        <v>42859</v>
      </c>
      <c r="V286">
        <v>0</v>
      </c>
      <c r="X286" t="s">
        <v>42859</v>
      </c>
      <c r="Y286">
        <v>1</v>
      </c>
      <c r="AA286" t="s">
        <v>42860</v>
      </c>
      <c r="AB286">
        <v>1</v>
      </c>
      <c r="AD286" t="s">
        <v>42861</v>
      </c>
      <c r="AE286">
        <v>1</v>
      </c>
      <c r="AG286" t="s">
        <v>43534</v>
      </c>
      <c r="AH286">
        <v>1</v>
      </c>
      <c r="AJ286" t="s">
        <v>42863</v>
      </c>
      <c r="AK286">
        <v>1</v>
      </c>
      <c r="AM286" t="s">
        <v>42864</v>
      </c>
      <c r="AN286">
        <v>1</v>
      </c>
      <c r="AP286" t="s">
        <v>15187</v>
      </c>
      <c r="AQ286">
        <v>1</v>
      </c>
      <c r="AS286" t="s">
        <v>15187</v>
      </c>
      <c r="AT286">
        <v>1</v>
      </c>
      <c r="AV286" t="s">
        <v>15186</v>
      </c>
      <c r="AW286">
        <v>0</v>
      </c>
      <c r="AY286" t="s">
        <v>15186</v>
      </c>
      <c r="AZ286">
        <v>1</v>
      </c>
      <c r="BB286" t="s">
        <v>15186</v>
      </c>
      <c r="BC286">
        <v>1</v>
      </c>
      <c r="BE286" t="s">
        <v>15187</v>
      </c>
      <c r="BF286">
        <v>1</v>
      </c>
      <c r="BH286" t="s">
        <v>15187</v>
      </c>
      <c r="BI286">
        <v>0</v>
      </c>
      <c r="BK286" t="s">
        <v>15187</v>
      </c>
      <c r="BL286">
        <v>1</v>
      </c>
      <c r="BN286" t="s">
        <v>15186</v>
      </c>
      <c r="BO286">
        <v>1</v>
      </c>
      <c r="BQ286" t="s">
        <v>15186</v>
      </c>
      <c r="BR286">
        <v>1</v>
      </c>
      <c r="BT286" t="s">
        <v>42997</v>
      </c>
      <c r="BW286" t="s">
        <v>45126</v>
      </c>
      <c r="BZ286" t="s">
        <v>45127</v>
      </c>
      <c r="CC286" t="s">
        <v>45128</v>
      </c>
      <c r="CF286" t="s">
        <v>45129</v>
      </c>
      <c r="CI286" t="s">
        <v>45130</v>
      </c>
      <c r="CL286" t="s">
        <v>45131</v>
      </c>
      <c r="CO286" t="s">
        <v>42911</v>
      </c>
      <c r="CR286" t="s">
        <v>45132</v>
      </c>
      <c r="CU286" t="s">
        <v>45133</v>
      </c>
    </row>
    <row r="287" spans="1:99" x14ac:dyDescent="0.3">
      <c r="A287">
        <v>286</v>
      </c>
      <c r="B287" s="1">
        <v>45909.590219907404</v>
      </c>
      <c r="C287" s="1">
        <v>45909.597395833334</v>
      </c>
      <c r="D287" t="s">
        <v>244</v>
      </c>
      <c r="E287" t="s">
        <v>245</v>
      </c>
      <c r="F287">
        <v>13</v>
      </c>
      <c r="I287" t="s">
        <v>245</v>
      </c>
      <c r="L287">
        <v>11</v>
      </c>
      <c r="O287">
        <v>14</v>
      </c>
      <c r="R287" t="s">
        <v>42857</v>
      </c>
      <c r="S287">
        <v>1</v>
      </c>
      <c r="U287" t="s">
        <v>42859</v>
      </c>
      <c r="V287">
        <v>0</v>
      </c>
      <c r="X287" t="s">
        <v>42859</v>
      </c>
      <c r="Y287">
        <v>1</v>
      </c>
      <c r="AA287" t="s">
        <v>42860</v>
      </c>
      <c r="AB287">
        <v>1</v>
      </c>
      <c r="AD287" t="s">
        <v>42861</v>
      </c>
      <c r="AE287">
        <v>1</v>
      </c>
      <c r="AG287" t="s">
        <v>43534</v>
      </c>
      <c r="AH287">
        <v>1</v>
      </c>
      <c r="AJ287" t="s">
        <v>42864</v>
      </c>
      <c r="AK287">
        <v>0</v>
      </c>
      <c r="AM287" t="s">
        <v>42863</v>
      </c>
      <c r="AN287">
        <v>0</v>
      </c>
      <c r="AP287" t="s">
        <v>15187</v>
      </c>
      <c r="AQ287">
        <v>1</v>
      </c>
      <c r="AS287" t="s">
        <v>15187</v>
      </c>
      <c r="AT287">
        <v>1</v>
      </c>
      <c r="AV287" t="s">
        <v>15186</v>
      </c>
      <c r="AW287">
        <v>0</v>
      </c>
      <c r="AY287" t="s">
        <v>15186</v>
      </c>
      <c r="AZ287">
        <v>1</v>
      </c>
      <c r="BB287" t="s">
        <v>15186</v>
      </c>
      <c r="BC287">
        <v>1</v>
      </c>
      <c r="BE287" t="s">
        <v>15187</v>
      </c>
      <c r="BF287">
        <v>1</v>
      </c>
      <c r="BH287" t="s">
        <v>15187</v>
      </c>
      <c r="BI287">
        <v>0</v>
      </c>
      <c r="BK287" t="s">
        <v>15187</v>
      </c>
      <c r="BL287">
        <v>1</v>
      </c>
      <c r="BN287" t="s">
        <v>15186</v>
      </c>
      <c r="BO287">
        <v>1</v>
      </c>
      <c r="BQ287" t="s">
        <v>15186</v>
      </c>
      <c r="BR287">
        <v>1</v>
      </c>
      <c r="BT287" t="s">
        <v>45134</v>
      </c>
      <c r="BW287" t="s">
        <v>45126</v>
      </c>
      <c r="BZ287" t="s">
        <v>45127</v>
      </c>
      <c r="CC287" t="s">
        <v>45128</v>
      </c>
      <c r="CF287" t="s">
        <v>45129</v>
      </c>
      <c r="CI287" t="s">
        <v>45130</v>
      </c>
      <c r="CL287" t="s">
        <v>45131</v>
      </c>
      <c r="CO287" t="s">
        <v>42911</v>
      </c>
      <c r="CR287" t="s">
        <v>45132</v>
      </c>
      <c r="CU287" t="s">
        <v>45133</v>
      </c>
    </row>
    <row r="288" spans="1:99" x14ac:dyDescent="0.3">
      <c r="A288">
        <v>287</v>
      </c>
      <c r="B288" s="1">
        <v>45909.584675925929</v>
      </c>
      <c r="C288" s="1">
        <v>45909.597453703704</v>
      </c>
      <c r="D288" t="s">
        <v>4739</v>
      </c>
      <c r="E288" t="s">
        <v>4740</v>
      </c>
      <c r="F288">
        <v>12</v>
      </c>
      <c r="I288" t="s">
        <v>4740</v>
      </c>
      <c r="L288">
        <v>14</v>
      </c>
      <c r="O288">
        <v>24</v>
      </c>
      <c r="R288" t="s">
        <v>42857</v>
      </c>
      <c r="S288">
        <v>1</v>
      </c>
      <c r="U288" t="s">
        <v>42859</v>
      </c>
      <c r="V288">
        <v>0</v>
      </c>
      <c r="X288" t="s">
        <v>42860</v>
      </c>
      <c r="Y288">
        <v>0</v>
      </c>
      <c r="AA288" t="s">
        <v>42858</v>
      </c>
      <c r="AB288">
        <v>0</v>
      </c>
      <c r="AD288" t="s">
        <v>42861</v>
      </c>
      <c r="AE288">
        <v>1</v>
      </c>
      <c r="AG288" t="s">
        <v>43584</v>
      </c>
      <c r="AH288">
        <v>0</v>
      </c>
      <c r="AJ288" t="s">
        <v>42863</v>
      </c>
      <c r="AK288">
        <v>1</v>
      </c>
      <c r="AM288" t="s">
        <v>43063</v>
      </c>
      <c r="AN288">
        <v>0</v>
      </c>
      <c r="AP288" t="s">
        <v>15187</v>
      </c>
      <c r="AQ288">
        <v>1</v>
      </c>
      <c r="AS288" t="s">
        <v>15187</v>
      </c>
      <c r="AT288">
        <v>1</v>
      </c>
      <c r="AV288" t="s">
        <v>15186</v>
      </c>
      <c r="AW288">
        <v>0</v>
      </c>
      <c r="AY288" t="s">
        <v>15186</v>
      </c>
      <c r="AZ288">
        <v>1</v>
      </c>
      <c r="BB288" t="s">
        <v>15186</v>
      </c>
      <c r="BC288">
        <v>1</v>
      </c>
      <c r="BE288" t="s">
        <v>15187</v>
      </c>
      <c r="BF288">
        <v>1</v>
      </c>
      <c r="BH288" t="s">
        <v>15186</v>
      </c>
      <c r="BI288">
        <v>1</v>
      </c>
      <c r="BK288" t="s">
        <v>15187</v>
      </c>
      <c r="BL288">
        <v>1</v>
      </c>
      <c r="BN288" t="s">
        <v>15186</v>
      </c>
      <c r="BO288">
        <v>1</v>
      </c>
      <c r="BQ288" t="s">
        <v>15186</v>
      </c>
      <c r="BR288">
        <v>1</v>
      </c>
      <c r="BT288" t="s">
        <v>44241</v>
      </c>
      <c r="BW288" t="s">
        <v>42876</v>
      </c>
      <c r="BZ288" t="s">
        <v>44885</v>
      </c>
      <c r="CC288" t="s">
        <v>44864</v>
      </c>
      <c r="CF288" t="s">
        <v>44865</v>
      </c>
      <c r="CI288" t="s">
        <v>43632</v>
      </c>
      <c r="CL288" t="s">
        <v>45135</v>
      </c>
      <c r="CO288" t="s">
        <v>44887</v>
      </c>
      <c r="CR288" t="s">
        <v>44212</v>
      </c>
      <c r="CU288" t="s">
        <v>45136</v>
      </c>
    </row>
    <row r="289" spans="1:99" x14ac:dyDescent="0.3">
      <c r="A289">
        <v>288</v>
      </c>
      <c r="B289" s="1">
        <v>45909.589259259257</v>
      </c>
      <c r="C289" s="1">
        <v>45909.597708333335</v>
      </c>
      <c r="D289" t="s">
        <v>33898</v>
      </c>
      <c r="E289" t="s">
        <v>36232</v>
      </c>
      <c r="F289">
        <v>15</v>
      </c>
      <c r="I289" t="s">
        <v>42512</v>
      </c>
      <c r="L289">
        <v>14</v>
      </c>
      <c r="O289">
        <v>39</v>
      </c>
      <c r="R289" t="s">
        <v>42857</v>
      </c>
      <c r="S289">
        <v>1</v>
      </c>
      <c r="U289" t="s">
        <v>42858</v>
      </c>
      <c r="V289">
        <v>1</v>
      </c>
      <c r="X289" t="s">
        <v>42859</v>
      </c>
      <c r="Y289">
        <v>1</v>
      </c>
      <c r="AA289" t="s">
        <v>42860</v>
      </c>
      <c r="AB289">
        <v>1</v>
      </c>
      <c r="AD289" t="s">
        <v>42861</v>
      </c>
      <c r="AE289">
        <v>1</v>
      </c>
      <c r="AG289" t="s">
        <v>43584</v>
      </c>
      <c r="AH289">
        <v>0</v>
      </c>
      <c r="AJ289" t="s">
        <v>42863</v>
      </c>
      <c r="AK289">
        <v>1</v>
      </c>
      <c r="AM289" t="s">
        <v>42864</v>
      </c>
      <c r="AN289">
        <v>1</v>
      </c>
      <c r="AP289" t="s">
        <v>15187</v>
      </c>
      <c r="AQ289">
        <v>1</v>
      </c>
      <c r="AS289" t="s">
        <v>15187</v>
      </c>
      <c r="AT289">
        <v>1</v>
      </c>
      <c r="AV289" t="s">
        <v>15186</v>
      </c>
      <c r="AW289">
        <v>0</v>
      </c>
      <c r="AY289" t="s">
        <v>15186</v>
      </c>
      <c r="AZ289">
        <v>1</v>
      </c>
      <c r="BB289" t="s">
        <v>15186</v>
      </c>
      <c r="BC289">
        <v>1</v>
      </c>
      <c r="BE289" t="s">
        <v>15187</v>
      </c>
      <c r="BF289">
        <v>1</v>
      </c>
      <c r="BH289" t="s">
        <v>15186</v>
      </c>
      <c r="BI289">
        <v>1</v>
      </c>
      <c r="BK289" t="s">
        <v>15187</v>
      </c>
      <c r="BL289">
        <v>1</v>
      </c>
      <c r="BN289" t="s">
        <v>15186</v>
      </c>
      <c r="BO289">
        <v>1</v>
      </c>
      <c r="BQ289" t="s">
        <v>15187</v>
      </c>
      <c r="BR289">
        <v>0</v>
      </c>
      <c r="BT289" t="s">
        <v>42865</v>
      </c>
      <c r="BW289" t="s">
        <v>42876</v>
      </c>
      <c r="BZ289" t="s">
        <v>44885</v>
      </c>
      <c r="CC289" t="s">
        <v>44864</v>
      </c>
      <c r="CF289" t="s">
        <v>44865</v>
      </c>
      <c r="CI289" t="s">
        <v>43632</v>
      </c>
      <c r="CL289" t="s">
        <v>45137</v>
      </c>
      <c r="CO289" t="s">
        <v>44887</v>
      </c>
      <c r="CR289" t="s">
        <v>44212</v>
      </c>
      <c r="CU289" t="s">
        <v>45138</v>
      </c>
    </row>
    <row r="290" spans="1:99" x14ac:dyDescent="0.3">
      <c r="A290">
        <v>289</v>
      </c>
      <c r="B290" s="1">
        <v>45909.587233796294</v>
      </c>
      <c r="C290" s="1">
        <v>45909.597858796296</v>
      </c>
      <c r="D290" t="s">
        <v>3528</v>
      </c>
      <c r="E290" t="s">
        <v>3529</v>
      </c>
      <c r="F290">
        <v>12</v>
      </c>
      <c r="I290" t="s">
        <v>3530</v>
      </c>
      <c r="L290">
        <v>8</v>
      </c>
      <c r="O290">
        <v>13</v>
      </c>
      <c r="R290" t="s">
        <v>42857</v>
      </c>
      <c r="S290">
        <v>1</v>
      </c>
      <c r="U290" t="s">
        <v>42859</v>
      </c>
      <c r="V290">
        <v>0</v>
      </c>
      <c r="X290" t="s">
        <v>42858</v>
      </c>
      <c r="Y290">
        <v>0</v>
      </c>
      <c r="AA290" t="s">
        <v>42860</v>
      </c>
      <c r="AB290">
        <v>1</v>
      </c>
      <c r="AD290" t="s">
        <v>42861</v>
      </c>
      <c r="AE290">
        <v>1</v>
      </c>
      <c r="AG290" t="s">
        <v>43695</v>
      </c>
      <c r="AH290">
        <v>0</v>
      </c>
      <c r="AJ290" t="s">
        <v>42863</v>
      </c>
      <c r="AK290">
        <v>1</v>
      </c>
      <c r="AM290" t="s">
        <v>43095</v>
      </c>
      <c r="AN290">
        <v>0</v>
      </c>
      <c r="AP290" t="s">
        <v>15187</v>
      </c>
      <c r="AQ290">
        <v>1</v>
      </c>
      <c r="AS290" t="s">
        <v>15187</v>
      </c>
      <c r="AT290">
        <v>1</v>
      </c>
      <c r="AV290" t="s">
        <v>15186</v>
      </c>
      <c r="AW290">
        <v>0</v>
      </c>
      <c r="AY290" t="s">
        <v>15186</v>
      </c>
      <c r="AZ290">
        <v>1</v>
      </c>
      <c r="BB290" t="s">
        <v>15186</v>
      </c>
      <c r="BC290">
        <v>1</v>
      </c>
      <c r="BE290" t="s">
        <v>15187</v>
      </c>
      <c r="BF290">
        <v>1</v>
      </c>
      <c r="BH290" t="s">
        <v>15186</v>
      </c>
      <c r="BI290">
        <v>1</v>
      </c>
      <c r="BK290" t="s">
        <v>15187</v>
      </c>
      <c r="BL290">
        <v>1</v>
      </c>
      <c r="BN290" t="s">
        <v>15186</v>
      </c>
      <c r="BO290">
        <v>1</v>
      </c>
      <c r="BQ290" t="s">
        <v>15187</v>
      </c>
      <c r="BR290">
        <v>0</v>
      </c>
      <c r="BT290" t="s">
        <v>43544</v>
      </c>
      <c r="BW290" t="s">
        <v>45139</v>
      </c>
      <c r="BZ290" t="s">
        <v>43422</v>
      </c>
      <c r="CC290" t="s">
        <v>45140</v>
      </c>
      <c r="CF290" t="s">
        <v>44865</v>
      </c>
      <c r="CI290" t="s">
        <v>43632</v>
      </c>
      <c r="CL290" t="s">
        <v>45141</v>
      </c>
      <c r="CO290" t="s">
        <v>45142</v>
      </c>
      <c r="CR290" t="s">
        <v>45143</v>
      </c>
      <c r="CU290" t="s">
        <v>44888</v>
      </c>
    </row>
    <row r="291" spans="1:99" x14ac:dyDescent="0.3">
      <c r="A291">
        <v>290</v>
      </c>
      <c r="B291" s="1">
        <v>45909.589606481481</v>
      </c>
      <c r="C291" s="1">
        <v>45909.598217592589</v>
      </c>
      <c r="D291" t="s">
        <v>4765</v>
      </c>
      <c r="E291" t="s">
        <v>4766</v>
      </c>
      <c r="F291">
        <v>17</v>
      </c>
      <c r="I291" t="s">
        <v>4767</v>
      </c>
      <c r="L291">
        <v>14</v>
      </c>
      <c r="O291">
        <v>9</v>
      </c>
      <c r="R291" t="s">
        <v>42857</v>
      </c>
      <c r="S291">
        <v>1</v>
      </c>
      <c r="U291" t="s">
        <v>42858</v>
      </c>
      <c r="V291">
        <v>1</v>
      </c>
      <c r="X291" t="s">
        <v>42859</v>
      </c>
      <c r="Y291">
        <v>1</v>
      </c>
      <c r="AA291" t="s">
        <v>42860</v>
      </c>
      <c r="AB291">
        <v>1</v>
      </c>
      <c r="AD291" t="s">
        <v>42861</v>
      </c>
      <c r="AE291">
        <v>1</v>
      </c>
      <c r="AG291" t="s">
        <v>43534</v>
      </c>
      <c r="AH291">
        <v>1</v>
      </c>
      <c r="AJ291" t="s">
        <v>42863</v>
      </c>
      <c r="AK291">
        <v>1</v>
      </c>
      <c r="AM291" t="s">
        <v>42864</v>
      </c>
      <c r="AN291">
        <v>1</v>
      </c>
      <c r="AP291" t="s">
        <v>15187</v>
      </c>
      <c r="AQ291">
        <v>1</v>
      </c>
      <c r="AS291" t="s">
        <v>15187</v>
      </c>
      <c r="AT291">
        <v>1</v>
      </c>
      <c r="AV291" t="s">
        <v>15186</v>
      </c>
      <c r="AW291">
        <v>0</v>
      </c>
      <c r="AY291" t="s">
        <v>15186</v>
      </c>
      <c r="AZ291">
        <v>1</v>
      </c>
      <c r="BB291" t="s">
        <v>15186</v>
      </c>
      <c r="BC291">
        <v>1</v>
      </c>
      <c r="BE291" t="s">
        <v>15187</v>
      </c>
      <c r="BF291">
        <v>1</v>
      </c>
      <c r="BH291" t="s">
        <v>15186</v>
      </c>
      <c r="BI291">
        <v>1</v>
      </c>
      <c r="BK291" t="s">
        <v>15187</v>
      </c>
      <c r="BL291">
        <v>1</v>
      </c>
      <c r="BN291" t="s">
        <v>15186</v>
      </c>
      <c r="BO291">
        <v>1</v>
      </c>
      <c r="BQ291" t="s">
        <v>15186</v>
      </c>
      <c r="BR291">
        <v>1</v>
      </c>
      <c r="BT291" t="s">
        <v>42865</v>
      </c>
      <c r="BW291" t="s">
        <v>42876</v>
      </c>
      <c r="BZ291" t="s">
        <v>45144</v>
      </c>
      <c r="CC291" t="s">
        <v>45145</v>
      </c>
      <c r="CF291" t="s">
        <v>45146</v>
      </c>
      <c r="CI291" t="s">
        <v>45147</v>
      </c>
      <c r="CL291" t="s">
        <v>45148</v>
      </c>
      <c r="CO291" t="s">
        <v>45149</v>
      </c>
      <c r="CR291" t="s">
        <v>45150</v>
      </c>
      <c r="CU291" t="s">
        <v>45151</v>
      </c>
    </row>
    <row r="292" spans="1:99" x14ac:dyDescent="0.3">
      <c r="A292">
        <v>291</v>
      </c>
      <c r="B292" s="1">
        <v>45909.590243055558</v>
      </c>
      <c r="C292" s="1">
        <v>45909.598541666666</v>
      </c>
      <c r="D292" t="s">
        <v>33802</v>
      </c>
      <c r="E292" t="s">
        <v>33913</v>
      </c>
      <c r="F292">
        <v>16</v>
      </c>
      <c r="I292" t="s">
        <v>33914</v>
      </c>
      <c r="L292">
        <v>14</v>
      </c>
      <c r="O292">
        <v>11</v>
      </c>
      <c r="R292" t="s">
        <v>42857</v>
      </c>
      <c r="S292">
        <v>1</v>
      </c>
      <c r="U292" t="s">
        <v>42858</v>
      </c>
      <c r="V292">
        <v>1</v>
      </c>
      <c r="X292" t="s">
        <v>42859</v>
      </c>
      <c r="Y292">
        <v>1</v>
      </c>
      <c r="AA292" t="s">
        <v>42860</v>
      </c>
      <c r="AB292">
        <v>1</v>
      </c>
      <c r="AD292" t="s">
        <v>42861</v>
      </c>
      <c r="AE292">
        <v>1</v>
      </c>
      <c r="AG292" t="s">
        <v>43534</v>
      </c>
      <c r="AH292">
        <v>1</v>
      </c>
      <c r="AJ292" t="s">
        <v>42863</v>
      </c>
      <c r="AK292">
        <v>1</v>
      </c>
      <c r="AM292" t="s">
        <v>42864</v>
      </c>
      <c r="AN292">
        <v>1</v>
      </c>
      <c r="AP292" t="s">
        <v>15187</v>
      </c>
      <c r="AQ292">
        <v>1</v>
      </c>
      <c r="AS292" t="s">
        <v>15187</v>
      </c>
      <c r="AT292">
        <v>1</v>
      </c>
      <c r="AV292" t="s">
        <v>15187</v>
      </c>
      <c r="AW292">
        <v>1</v>
      </c>
      <c r="AY292" t="s">
        <v>15186</v>
      </c>
      <c r="AZ292">
        <v>1</v>
      </c>
      <c r="BB292" t="s">
        <v>15186</v>
      </c>
      <c r="BC292">
        <v>1</v>
      </c>
      <c r="BE292" t="s">
        <v>15187</v>
      </c>
      <c r="BF292">
        <v>1</v>
      </c>
      <c r="BH292" t="s">
        <v>15186</v>
      </c>
      <c r="BI292">
        <v>1</v>
      </c>
      <c r="BK292" t="s">
        <v>15186</v>
      </c>
      <c r="BL292">
        <v>0</v>
      </c>
      <c r="BN292" t="s">
        <v>15186</v>
      </c>
      <c r="BO292">
        <v>1</v>
      </c>
      <c r="BQ292" t="s">
        <v>15187</v>
      </c>
      <c r="BR292">
        <v>0</v>
      </c>
      <c r="BT292" t="s">
        <v>42865</v>
      </c>
      <c r="BW292" t="s">
        <v>42876</v>
      </c>
      <c r="BZ292" t="s">
        <v>45152</v>
      </c>
      <c r="CC292" t="s">
        <v>45153</v>
      </c>
      <c r="CF292" t="s">
        <v>45154</v>
      </c>
      <c r="CI292" t="s">
        <v>45155</v>
      </c>
      <c r="CL292" t="s">
        <v>45156</v>
      </c>
      <c r="CO292" t="s">
        <v>45157</v>
      </c>
      <c r="CR292" t="s">
        <v>45158</v>
      </c>
      <c r="CU292" t="s">
        <v>45159</v>
      </c>
    </row>
    <row r="293" spans="1:99" x14ac:dyDescent="0.3">
      <c r="A293">
        <v>292</v>
      </c>
      <c r="B293" s="1">
        <v>45909.586018518516</v>
      </c>
      <c r="C293" s="1">
        <v>45909.598738425928</v>
      </c>
      <c r="D293" t="s">
        <v>33816</v>
      </c>
      <c r="E293" t="s">
        <v>36471</v>
      </c>
      <c r="F293">
        <v>14</v>
      </c>
      <c r="I293" t="s">
        <v>44832</v>
      </c>
      <c r="L293">
        <v>14</v>
      </c>
      <c r="O293">
        <v>15</v>
      </c>
      <c r="R293" t="s">
        <v>42857</v>
      </c>
      <c r="S293">
        <v>1</v>
      </c>
      <c r="U293" t="s">
        <v>42859</v>
      </c>
      <c r="V293">
        <v>0</v>
      </c>
      <c r="X293" t="s">
        <v>42859</v>
      </c>
      <c r="Y293">
        <v>1</v>
      </c>
      <c r="AA293" t="s">
        <v>42860</v>
      </c>
      <c r="AB293">
        <v>1</v>
      </c>
      <c r="AD293" t="s">
        <v>42861</v>
      </c>
      <c r="AE293">
        <v>1</v>
      </c>
      <c r="AG293" t="s">
        <v>43534</v>
      </c>
      <c r="AH293">
        <v>1</v>
      </c>
      <c r="AJ293" t="s">
        <v>42863</v>
      </c>
      <c r="AK293">
        <v>1</v>
      </c>
      <c r="AM293" t="s">
        <v>42864</v>
      </c>
      <c r="AN293">
        <v>1</v>
      </c>
      <c r="AP293" t="s">
        <v>15187</v>
      </c>
      <c r="AQ293">
        <v>1</v>
      </c>
      <c r="AS293" t="s">
        <v>15186</v>
      </c>
      <c r="AT293">
        <v>0</v>
      </c>
      <c r="AV293" t="s">
        <v>15186</v>
      </c>
      <c r="AW293">
        <v>0</v>
      </c>
      <c r="AY293" t="s">
        <v>15186</v>
      </c>
      <c r="AZ293">
        <v>1</v>
      </c>
      <c r="BB293" t="s">
        <v>15186</v>
      </c>
      <c r="BC293">
        <v>1</v>
      </c>
      <c r="BE293" t="s">
        <v>15187</v>
      </c>
      <c r="BF293">
        <v>1</v>
      </c>
      <c r="BH293" t="s">
        <v>15187</v>
      </c>
      <c r="BI293">
        <v>0</v>
      </c>
      <c r="BK293" t="s">
        <v>15187</v>
      </c>
      <c r="BL293">
        <v>1</v>
      </c>
      <c r="BN293" t="s">
        <v>15186</v>
      </c>
      <c r="BO293">
        <v>1</v>
      </c>
      <c r="BQ293" t="s">
        <v>15186</v>
      </c>
      <c r="BR293">
        <v>1</v>
      </c>
      <c r="BT293" t="s">
        <v>45160</v>
      </c>
      <c r="BW293" t="s">
        <v>43161</v>
      </c>
      <c r="BZ293" t="s">
        <v>44885</v>
      </c>
      <c r="CC293" t="s">
        <v>45064</v>
      </c>
      <c r="CF293" t="s">
        <v>44865</v>
      </c>
      <c r="CI293" t="s">
        <v>45161</v>
      </c>
      <c r="CL293" t="s">
        <v>45162</v>
      </c>
      <c r="CO293" t="s">
        <v>45163</v>
      </c>
      <c r="CR293" t="s">
        <v>45067</v>
      </c>
      <c r="CU293" t="s">
        <v>45164</v>
      </c>
    </row>
    <row r="294" spans="1:99" x14ac:dyDescent="0.3">
      <c r="A294">
        <v>293</v>
      </c>
      <c r="B294" s="1">
        <v>45909.590046296296</v>
      </c>
      <c r="C294" s="1">
        <v>45909.599317129629</v>
      </c>
      <c r="D294" t="s">
        <v>33857</v>
      </c>
      <c r="E294" t="s">
        <v>33946</v>
      </c>
      <c r="F294">
        <v>15</v>
      </c>
      <c r="I294" t="s">
        <v>33946</v>
      </c>
      <c r="L294">
        <v>14</v>
      </c>
      <c r="O294">
        <v>27</v>
      </c>
      <c r="R294" t="s">
        <v>42857</v>
      </c>
      <c r="S294">
        <v>1</v>
      </c>
      <c r="U294" t="s">
        <v>42858</v>
      </c>
      <c r="V294">
        <v>1</v>
      </c>
      <c r="X294" t="s">
        <v>42861</v>
      </c>
      <c r="Y294">
        <v>0</v>
      </c>
      <c r="AA294" t="s">
        <v>42860</v>
      </c>
      <c r="AB294">
        <v>1</v>
      </c>
      <c r="AD294" t="s">
        <v>42861</v>
      </c>
      <c r="AE294">
        <v>1</v>
      </c>
      <c r="AG294" t="s">
        <v>43534</v>
      </c>
      <c r="AH294">
        <v>1</v>
      </c>
      <c r="AJ294" t="s">
        <v>42863</v>
      </c>
      <c r="AK294">
        <v>1</v>
      </c>
      <c r="AM294" t="s">
        <v>42864</v>
      </c>
      <c r="AN294">
        <v>1</v>
      </c>
      <c r="AP294" t="s">
        <v>15187</v>
      </c>
      <c r="AQ294">
        <v>1</v>
      </c>
      <c r="AS294" t="s">
        <v>15187</v>
      </c>
      <c r="AT294">
        <v>1</v>
      </c>
      <c r="AV294" t="s">
        <v>15186</v>
      </c>
      <c r="AW294">
        <v>0</v>
      </c>
      <c r="AY294" t="s">
        <v>15186</v>
      </c>
      <c r="AZ294">
        <v>1</v>
      </c>
      <c r="BB294" t="s">
        <v>15186</v>
      </c>
      <c r="BC294">
        <v>1</v>
      </c>
      <c r="BE294" t="s">
        <v>15187</v>
      </c>
      <c r="BF294">
        <v>1</v>
      </c>
      <c r="BH294" t="s">
        <v>15186</v>
      </c>
      <c r="BI294">
        <v>1</v>
      </c>
      <c r="BK294" t="s">
        <v>15187</v>
      </c>
      <c r="BL294">
        <v>1</v>
      </c>
      <c r="BN294" t="s">
        <v>15186</v>
      </c>
      <c r="BO294">
        <v>1</v>
      </c>
      <c r="BQ294" t="s">
        <v>15187</v>
      </c>
      <c r="BR294">
        <v>0</v>
      </c>
      <c r="BT294" t="s">
        <v>42865</v>
      </c>
      <c r="BW294" t="s">
        <v>43161</v>
      </c>
      <c r="BZ294" t="s">
        <v>45165</v>
      </c>
      <c r="CC294" t="s">
        <v>45166</v>
      </c>
      <c r="CF294" t="s">
        <v>42915</v>
      </c>
      <c r="CI294" t="s">
        <v>45167</v>
      </c>
      <c r="CL294" t="s">
        <v>45168</v>
      </c>
      <c r="CO294" t="s">
        <v>45169</v>
      </c>
      <c r="CR294" t="s">
        <v>45170</v>
      </c>
      <c r="CU294" t="s">
        <v>45171</v>
      </c>
    </row>
    <row r="295" spans="1:99" x14ac:dyDescent="0.3">
      <c r="A295">
        <v>294</v>
      </c>
      <c r="B295" s="1">
        <v>45909.594907407409</v>
      </c>
      <c r="C295" s="1">
        <v>45909.599340277775</v>
      </c>
      <c r="D295" t="s">
        <v>3698</v>
      </c>
      <c r="E295" t="s">
        <v>3699</v>
      </c>
      <c r="F295">
        <v>17</v>
      </c>
      <c r="I295" t="s">
        <v>3699</v>
      </c>
      <c r="L295">
        <v>8</v>
      </c>
      <c r="O295">
        <v>1</v>
      </c>
      <c r="R295" t="s">
        <v>42857</v>
      </c>
      <c r="S295">
        <v>1</v>
      </c>
      <c r="U295" t="s">
        <v>42858</v>
      </c>
      <c r="V295">
        <v>1</v>
      </c>
      <c r="X295" t="s">
        <v>42859</v>
      </c>
      <c r="Y295">
        <v>1</v>
      </c>
      <c r="AA295" t="s">
        <v>42860</v>
      </c>
      <c r="AB295">
        <v>1</v>
      </c>
      <c r="AD295" t="s">
        <v>42861</v>
      </c>
      <c r="AE295">
        <v>1</v>
      </c>
      <c r="AG295" t="s">
        <v>43534</v>
      </c>
      <c r="AH295">
        <v>1</v>
      </c>
      <c r="AJ295" t="s">
        <v>42863</v>
      </c>
      <c r="AK295">
        <v>1</v>
      </c>
      <c r="AM295" t="s">
        <v>42864</v>
      </c>
      <c r="AN295">
        <v>1</v>
      </c>
      <c r="AP295" t="s">
        <v>15187</v>
      </c>
      <c r="AQ295">
        <v>1</v>
      </c>
      <c r="AS295" t="s">
        <v>15187</v>
      </c>
      <c r="AT295">
        <v>1</v>
      </c>
      <c r="AV295" t="s">
        <v>15186</v>
      </c>
      <c r="AW295">
        <v>0</v>
      </c>
      <c r="AY295" t="s">
        <v>15186</v>
      </c>
      <c r="AZ295">
        <v>1</v>
      </c>
      <c r="BB295" t="s">
        <v>15186</v>
      </c>
      <c r="BC295">
        <v>1</v>
      </c>
      <c r="BE295" t="s">
        <v>15187</v>
      </c>
      <c r="BF295">
        <v>1</v>
      </c>
      <c r="BH295" t="s">
        <v>15186</v>
      </c>
      <c r="BI295">
        <v>1</v>
      </c>
      <c r="BK295" t="s">
        <v>15187</v>
      </c>
      <c r="BL295">
        <v>1</v>
      </c>
      <c r="BN295" t="s">
        <v>15186</v>
      </c>
      <c r="BO295">
        <v>1</v>
      </c>
      <c r="BQ295" t="s">
        <v>15186</v>
      </c>
      <c r="BR295">
        <v>1</v>
      </c>
      <c r="BT295" t="s">
        <v>42865</v>
      </c>
      <c r="BW295" t="s">
        <v>45172</v>
      </c>
      <c r="BZ295" t="s">
        <v>45173</v>
      </c>
      <c r="CC295" t="s">
        <v>45174</v>
      </c>
      <c r="CF295" t="s">
        <v>45175</v>
      </c>
      <c r="CI295" t="s">
        <v>45176</v>
      </c>
      <c r="CL295" t="s">
        <v>45177</v>
      </c>
      <c r="CO295" t="s">
        <v>42987</v>
      </c>
      <c r="CR295" t="s">
        <v>45178</v>
      </c>
      <c r="CU295" t="s">
        <v>45179</v>
      </c>
    </row>
    <row r="296" spans="1:99" x14ac:dyDescent="0.3">
      <c r="A296">
        <v>295</v>
      </c>
      <c r="B296" s="1">
        <v>45909.589444444442</v>
      </c>
      <c r="C296" s="1">
        <v>45909.600046296298</v>
      </c>
      <c r="D296" t="s">
        <v>33808</v>
      </c>
      <c r="E296" t="s">
        <v>35495</v>
      </c>
      <c r="F296">
        <v>15</v>
      </c>
      <c r="I296" t="s">
        <v>35496</v>
      </c>
      <c r="L296">
        <v>14</v>
      </c>
      <c r="O296">
        <v>13</v>
      </c>
      <c r="R296" t="s">
        <v>42857</v>
      </c>
      <c r="S296">
        <v>1</v>
      </c>
      <c r="U296" t="s">
        <v>42859</v>
      </c>
      <c r="V296">
        <v>0</v>
      </c>
      <c r="X296" t="s">
        <v>42859</v>
      </c>
      <c r="Y296">
        <v>1</v>
      </c>
      <c r="AA296" t="s">
        <v>42858</v>
      </c>
      <c r="AB296">
        <v>0</v>
      </c>
      <c r="AD296" t="s">
        <v>42861</v>
      </c>
      <c r="AE296">
        <v>1</v>
      </c>
      <c r="AG296" t="s">
        <v>43534</v>
      </c>
      <c r="AH296">
        <v>1</v>
      </c>
      <c r="AJ296" t="s">
        <v>42863</v>
      </c>
      <c r="AK296">
        <v>1</v>
      </c>
      <c r="AM296" t="s">
        <v>42864</v>
      </c>
      <c r="AN296">
        <v>1</v>
      </c>
      <c r="AP296" t="s">
        <v>15187</v>
      </c>
      <c r="AQ296">
        <v>1</v>
      </c>
      <c r="AS296" t="s">
        <v>15187</v>
      </c>
      <c r="AT296">
        <v>1</v>
      </c>
      <c r="AV296" t="s">
        <v>15186</v>
      </c>
      <c r="AW296">
        <v>0</v>
      </c>
      <c r="AY296" t="s">
        <v>15186</v>
      </c>
      <c r="AZ296">
        <v>1</v>
      </c>
      <c r="BB296" t="s">
        <v>15186</v>
      </c>
      <c r="BC296">
        <v>1</v>
      </c>
      <c r="BE296" t="s">
        <v>15187</v>
      </c>
      <c r="BF296">
        <v>1</v>
      </c>
      <c r="BH296" t="s">
        <v>15186</v>
      </c>
      <c r="BI296">
        <v>1</v>
      </c>
      <c r="BK296" t="s">
        <v>15187</v>
      </c>
      <c r="BL296">
        <v>1</v>
      </c>
      <c r="BN296" t="s">
        <v>15186</v>
      </c>
      <c r="BO296">
        <v>1</v>
      </c>
      <c r="BQ296" t="s">
        <v>15186</v>
      </c>
      <c r="BR296">
        <v>1</v>
      </c>
      <c r="BT296" t="s">
        <v>45180</v>
      </c>
      <c r="BW296" t="s">
        <v>43932</v>
      </c>
      <c r="BZ296" t="s">
        <v>45181</v>
      </c>
      <c r="CC296" t="s">
        <v>45182</v>
      </c>
      <c r="CF296" t="s">
        <v>45183</v>
      </c>
      <c r="CI296" t="s">
        <v>45184</v>
      </c>
      <c r="CL296" t="s">
        <v>45185</v>
      </c>
      <c r="CO296" t="s">
        <v>45186</v>
      </c>
      <c r="CR296" t="s">
        <v>45187</v>
      </c>
      <c r="CU296" t="s">
        <v>45188</v>
      </c>
    </row>
    <row r="297" spans="1:99" x14ac:dyDescent="0.3">
      <c r="A297">
        <v>296</v>
      </c>
      <c r="B297" s="1">
        <v>45909.589201388888</v>
      </c>
      <c r="C297" s="1">
        <v>45909.600057870368</v>
      </c>
      <c r="D297" t="s">
        <v>32138</v>
      </c>
      <c r="E297" t="s">
        <v>32139</v>
      </c>
      <c r="F297">
        <v>16</v>
      </c>
      <c r="I297" t="s">
        <v>32140</v>
      </c>
      <c r="L297">
        <v>14</v>
      </c>
      <c r="O297">
        <v>26</v>
      </c>
      <c r="R297" t="s">
        <v>42857</v>
      </c>
      <c r="S297">
        <v>1</v>
      </c>
      <c r="U297" t="s">
        <v>42858</v>
      </c>
      <c r="V297">
        <v>1</v>
      </c>
      <c r="X297" t="s">
        <v>42859</v>
      </c>
      <c r="Y297">
        <v>1</v>
      </c>
      <c r="AA297" t="s">
        <v>42860</v>
      </c>
      <c r="AB297">
        <v>1</v>
      </c>
      <c r="AD297" t="s">
        <v>42861</v>
      </c>
      <c r="AE297">
        <v>1</v>
      </c>
      <c r="AG297" t="s">
        <v>43534</v>
      </c>
      <c r="AH297">
        <v>1</v>
      </c>
      <c r="AJ297" t="s">
        <v>42863</v>
      </c>
      <c r="AK297">
        <v>1</v>
      </c>
      <c r="AM297" t="s">
        <v>42864</v>
      </c>
      <c r="AN297">
        <v>1</v>
      </c>
      <c r="AP297" t="s">
        <v>15187</v>
      </c>
      <c r="AQ297">
        <v>1</v>
      </c>
      <c r="AS297" t="s">
        <v>15187</v>
      </c>
      <c r="AT297">
        <v>1</v>
      </c>
      <c r="AV297" t="s">
        <v>15186</v>
      </c>
      <c r="AW297">
        <v>0</v>
      </c>
      <c r="AY297" t="s">
        <v>15186</v>
      </c>
      <c r="AZ297">
        <v>1</v>
      </c>
      <c r="BB297" t="s">
        <v>15186</v>
      </c>
      <c r="BC297">
        <v>1</v>
      </c>
      <c r="BE297" t="s">
        <v>15187</v>
      </c>
      <c r="BF297">
        <v>1</v>
      </c>
      <c r="BH297" t="s">
        <v>15186</v>
      </c>
      <c r="BI297">
        <v>1</v>
      </c>
      <c r="BK297" t="s">
        <v>15187</v>
      </c>
      <c r="BL297">
        <v>1</v>
      </c>
      <c r="BN297" t="s">
        <v>15186</v>
      </c>
      <c r="BO297">
        <v>1</v>
      </c>
      <c r="BQ297" t="s">
        <v>15187</v>
      </c>
      <c r="BR297">
        <v>0</v>
      </c>
      <c r="BT297" t="s">
        <v>45189</v>
      </c>
      <c r="BW297" t="s">
        <v>42876</v>
      </c>
      <c r="BZ297" t="s">
        <v>45190</v>
      </c>
      <c r="CC297" t="s">
        <v>45191</v>
      </c>
      <c r="CF297" t="s">
        <v>43035</v>
      </c>
      <c r="CI297" t="s">
        <v>43968</v>
      </c>
      <c r="CL297" t="s">
        <v>45192</v>
      </c>
      <c r="CO297" t="s">
        <v>45193</v>
      </c>
      <c r="CR297" t="s">
        <v>44212</v>
      </c>
      <c r="CU297" t="s">
        <v>45194</v>
      </c>
    </row>
    <row r="298" spans="1:99" x14ac:dyDescent="0.3">
      <c r="A298">
        <v>297</v>
      </c>
      <c r="B298" s="1">
        <v>45909.589282407411</v>
      </c>
      <c r="C298" s="1">
        <v>45909.600208333337</v>
      </c>
      <c r="D298" t="s">
        <v>33777</v>
      </c>
      <c r="E298" t="s">
        <v>36274</v>
      </c>
      <c r="F298">
        <v>15</v>
      </c>
      <c r="I298" t="s">
        <v>36274</v>
      </c>
      <c r="L298">
        <v>14</v>
      </c>
      <c r="O298">
        <v>4</v>
      </c>
      <c r="R298" t="s">
        <v>42857</v>
      </c>
      <c r="S298">
        <v>1</v>
      </c>
      <c r="U298" t="s">
        <v>42858</v>
      </c>
      <c r="V298">
        <v>1</v>
      </c>
      <c r="X298" t="s">
        <v>42858</v>
      </c>
      <c r="Y298">
        <v>0</v>
      </c>
      <c r="AA298" t="s">
        <v>42860</v>
      </c>
      <c r="AB298">
        <v>1</v>
      </c>
      <c r="AD298" t="s">
        <v>42858</v>
      </c>
      <c r="AE298">
        <v>0</v>
      </c>
      <c r="AG298" t="s">
        <v>43534</v>
      </c>
      <c r="AH298">
        <v>1</v>
      </c>
      <c r="AJ298" t="s">
        <v>42863</v>
      </c>
      <c r="AK298">
        <v>1</v>
      </c>
      <c r="AM298" t="s">
        <v>42864</v>
      </c>
      <c r="AN298">
        <v>1</v>
      </c>
      <c r="AP298" t="s">
        <v>15187</v>
      </c>
      <c r="AQ298">
        <v>1</v>
      </c>
      <c r="AS298" t="s">
        <v>15187</v>
      </c>
      <c r="AT298">
        <v>1</v>
      </c>
      <c r="AV298" t="s">
        <v>15186</v>
      </c>
      <c r="AW298">
        <v>0</v>
      </c>
      <c r="AY298" t="s">
        <v>15186</v>
      </c>
      <c r="AZ298">
        <v>1</v>
      </c>
      <c r="BB298" t="s">
        <v>15186</v>
      </c>
      <c r="BC298">
        <v>1</v>
      </c>
      <c r="BE298" t="s">
        <v>15187</v>
      </c>
      <c r="BF298">
        <v>1</v>
      </c>
      <c r="BH298" t="s">
        <v>15186</v>
      </c>
      <c r="BI298">
        <v>1</v>
      </c>
      <c r="BK298" t="s">
        <v>15187</v>
      </c>
      <c r="BL298">
        <v>1</v>
      </c>
      <c r="BN298" t="s">
        <v>15186</v>
      </c>
      <c r="BO298">
        <v>1</v>
      </c>
      <c r="BQ298" t="s">
        <v>15186</v>
      </c>
      <c r="BR298">
        <v>1</v>
      </c>
      <c r="BT298" t="s">
        <v>42942</v>
      </c>
      <c r="BW298" t="s">
        <v>42876</v>
      </c>
      <c r="BZ298" t="s">
        <v>45195</v>
      </c>
      <c r="CC298" t="s">
        <v>45196</v>
      </c>
      <c r="CF298" t="s">
        <v>45197</v>
      </c>
      <c r="CI298" t="s">
        <v>45198</v>
      </c>
      <c r="CL298" t="s">
        <v>45199</v>
      </c>
      <c r="CO298" t="s">
        <v>42861</v>
      </c>
      <c r="CR298" t="s">
        <v>45200</v>
      </c>
      <c r="CU298" t="s">
        <v>45201</v>
      </c>
    </row>
    <row r="299" spans="1:99" x14ac:dyDescent="0.3">
      <c r="A299">
        <v>298</v>
      </c>
      <c r="B299" s="1">
        <v>45909.59584490741</v>
      </c>
      <c r="C299" s="1">
        <v>45909.600358796299</v>
      </c>
      <c r="D299" t="s">
        <v>33781</v>
      </c>
      <c r="E299" t="s">
        <v>36139</v>
      </c>
      <c r="F299">
        <v>15</v>
      </c>
      <c r="I299" t="s">
        <v>36139</v>
      </c>
      <c r="L299">
        <v>14</v>
      </c>
      <c r="O299">
        <v>5</v>
      </c>
      <c r="R299" t="s">
        <v>42857</v>
      </c>
      <c r="S299">
        <v>1</v>
      </c>
      <c r="U299" t="s">
        <v>42858</v>
      </c>
      <c r="V299">
        <v>1</v>
      </c>
      <c r="X299" t="s">
        <v>42859</v>
      </c>
      <c r="Y299">
        <v>1</v>
      </c>
      <c r="AA299" t="s">
        <v>42860</v>
      </c>
      <c r="AB299">
        <v>1</v>
      </c>
      <c r="AD299" t="s">
        <v>42861</v>
      </c>
      <c r="AE299">
        <v>1</v>
      </c>
      <c r="AG299" t="s">
        <v>43534</v>
      </c>
      <c r="AH299">
        <v>1</v>
      </c>
      <c r="AJ299" t="s">
        <v>43063</v>
      </c>
      <c r="AK299">
        <v>0</v>
      </c>
      <c r="AM299" t="s">
        <v>42863</v>
      </c>
      <c r="AN299">
        <v>0</v>
      </c>
      <c r="AP299" t="s">
        <v>15187</v>
      </c>
      <c r="AQ299">
        <v>1</v>
      </c>
      <c r="AS299" t="s">
        <v>15187</v>
      </c>
      <c r="AT299">
        <v>1</v>
      </c>
      <c r="AV299" t="s">
        <v>15187</v>
      </c>
      <c r="AW299">
        <v>1</v>
      </c>
      <c r="AY299" t="s">
        <v>15186</v>
      </c>
      <c r="AZ299">
        <v>1</v>
      </c>
      <c r="BB299" t="s">
        <v>15186</v>
      </c>
      <c r="BC299">
        <v>1</v>
      </c>
      <c r="BE299" t="s">
        <v>15187</v>
      </c>
      <c r="BF299">
        <v>1</v>
      </c>
      <c r="BH299" t="s">
        <v>15186</v>
      </c>
      <c r="BI299">
        <v>1</v>
      </c>
      <c r="BK299" t="s">
        <v>15187</v>
      </c>
      <c r="BL299">
        <v>1</v>
      </c>
      <c r="BN299" t="s">
        <v>15186</v>
      </c>
      <c r="BO299">
        <v>1</v>
      </c>
      <c r="BQ299" t="s">
        <v>15187</v>
      </c>
      <c r="BR299">
        <v>0</v>
      </c>
      <c r="BT299" t="s">
        <v>45202</v>
      </c>
      <c r="BW299" t="s">
        <v>45203</v>
      </c>
      <c r="BZ299" t="s">
        <v>45204</v>
      </c>
      <c r="CC299" t="s">
        <v>45205</v>
      </c>
      <c r="CF299" t="s">
        <v>45206</v>
      </c>
      <c r="CI299" t="s">
        <v>45207</v>
      </c>
      <c r="CL299" t="s">
        <v>45208</v>
      </c>
      <c r="CO299" t="s">
        <v>45209</v>
      </c>
      <c r="CR299" t="s">
        <v>45210</v>
      </c>
      <c r="CU299" t="s">
        <v>45211</v>
      </c>
    </row>
    <row r="300" spans="1:99" x14ac:dyDescent="0.3">
      <c r="A300">
        <v>299</v>
      </c>
      <c r="B300" s="1">
        <v>45909.589548611111</v>
      </c>
      <c r="C300" s="1">
        <v>45909.600497685184</v>
      </c>
      <c r="D300" t="s">
        <v>33828</v>
      </c>
      <c r="E300" t="s">
        <v>36151</v>
      </c>
      <c r="F300">
        <v>16</v>
      </c>
      <c r="I300" t="s">
        <v>36151</v>
      </c>
      <c r="L300">
        <v>14</v>
      </c>
      <c r="O300">
        <v>18</v>
      </c>
      <c r="R300" t="s">
        <v>42857</v>
      </c>
      <c r="S300">
        <v>1</v>
      </c>
      <c r="U300" t="s">
        <v>42858</v>
      </c>
      <c r="V300">
        <v>1</v>
      </c>
      <c r="X300" t="s">
        <v>42859</v>
      </c>
      <c r="Y300">
        <v>1</v>
      </c>
      <c r="AA300" t="s">
        <v>42857</v>
      </c>
      <c r="AB300">
        <v>0</v>
      </c>
      <c r="AD300" t="s">
        <v>42861</v>
      </c>
      <c r="AE300">
        <v>1</v>
      </c>
      <c r="AG300" t="s">
        <v>43534</v>
      </c>
      <c r="AH300">
        <v>1</v>
      </c>
      <c r="AJ300" t="s">
        <v>42863</v>
      </c>
      <c r="AK300">
        <v>1</v>
      </c>
      <c r="AM300" t="s">
        <v>42864</v>
      </c>
      <c r="AN300">
        <v>1</v>
      </c>
      <c r="AP300" t="s">
        <v>15187</v>
      </c>
      <c r="AQ300">
        <v>1</v>
      </c>
      <c r="AS300" t="s">
        <v>15187</v>
      </c>
      <c r="AT300">
        <v>1</v>
      </c>
      <c r="AV300" t="s">
        <v>15187</v>
      </c>
      <c r="AW300">
        <v>1</v>
      </c>
      <c r="AY300" t="s">
        <v>15186</v>
      </c>
      <c r="AZ300">
        <v>1</v>
      </c>
      <c r="BB300" t="s">
        <v>15186</v>
      </c>
      <c r="BC300">
        <v>1</v>
      </c>
      <c r="BE300" t="s">
        <v>15187</v>
      </c>
      <c r="BF300">
        <v>1</v>
      </c>
      <c r="BH300" t="s">
        <v>15186</v>
      </c>
      <c r="BI300">
        <v>1</v>
      </c>
      <c r="BK300" t="s">
        <v>15187</v>
      </c>
      <c r="BL300">
        <v>1</v>
      </c>
      <c r="BN300" t="s">
        <v>15186</v>
      </c>
      <c r="BO300">
        <v>1</v>
      </c>
      <c r="BQ300" t="s">
        <v>15187</v>
      </c>
      <c r="BR300">
        <v>0</v>
      </c>
      <c r="BT300" t="s">
        <v>45212</v>
      </c>
      <c r="BW300" t="s">
        <v>42876</v>
      </c>
      <c r="BZ300" t="s">
        <v>43306</v>
      </c>
      <c r="CC300" t="s">
        <v>45213</v>
      </c>
      <c r="CF300" t="s">
        <v>45214</v>
      </c>
      <c r="CI300" t="s">
        <v>45215</v>
      </c>
      <c r="CL300" t="s">
        <v>45156</v>
      </c>
      <c r="CO300" t="s">
        <v>43606</v>
      </c>
      <c r="CR300" t="s">
        <v>45216</v>
      </c>
      <c r="CU300" t="s">
        <v>45159</v>
      </c>
    </row>
    <row r="301" spans="1:99" x14ac:dyDescent="0.3">
      <c r="A301">
        <v>300</v>
      </c>
      <c r="B301" s="1">
        <v>45909.590405092589</v>
      </c>
      <c r="C301" s="1">
        <v>45909.600636574076</v>
      </c>
      <c r="D301" t="s">
        <v>4614</v>
      </c>
      <c r="E301" t="s">
        <v>4615</v>
      </c>
      <c r="F301">
        <v>17</v>
      </c>
      <c r="I301" t="s">
        <v>4615</v>
      </c>
      <c r="L301">
        <v>14</v>
      </c>
      <c r="O301">
        <v>12</v>
      </c>
      <c r="R301" t="s">
        <v>42857</v>
      </c>
      <c r="S301">
        <v>1</v>
      </c>
      <c r="U301" t="s">
        <v>42858</v>
      </c>
      <c r="V301">
        <v>1</v>
      </c>
      <c r="X301" t="s">
        <v>42859</v>
      </c>
      <c r="Y301">
        <v>1</v>
      </c>
      <c r="AA301" t="s">
        <v>42860</v>
      </c>
      <c r="AB301">
        <v>1</v>
      </c>
      <c r="AD301" t="s">
        <v>42861</v>
      </c>
      <c r="AE301">
        <v>1</v>
      </c>
      <c r="AG301" t="s">
        <v>43534</v>
      </c>
      <c r="AH301">
        <v>1</v>
      </c>
      <c r="AJ301" t="s">
        <v>42863</v>
      </c>
      <c r="AK301">
        <v>1</v>
      </c>
      <c r="AM301" t="s">
        <v>42864</v>
      </c>
      <c r="AN301">
        <v>1</v>
      </c>
      <c r="AP301" t="s">
        <v>15187</v>
      </c>
      <c r="AQ301">
        <v>1</v>
      </c>
      <c r="AS301" t="s">
        <v>15187</v>
      </c>
      <c r="AT301">
        <v>1</v>
      </c>
      <c r="AV301" t="s">
        <v>15187</v>
      </c>
      <c r="AW301">
        <v>1</v>
      </c>
      <c r="AY301" t="s">
        <v>15186</v>
      </c>
      <c r="AZ301">
        <v>1</v>
      </c>
      <c r="BB301" t="s">
        <v>15186</v>
      </c>
      <c r="BC301">
        <v>1</v>
      </c>
      <c r="BE301" t="s">
        <v>15187</v>
      </c>
      <c r="BF301">
        <v>1</v>
      </c>
      <c r="BH301" t="s">
        <v>15186</v>
      </c>
      <c r="BI301">
        <v>1</v>
      </c>
      <c r="BK301" t="s">
        <v>15187</v>
      </c>
      <c r="BL301">
        <v>1</v>
      </c>
      <c r="BN301" t="s">
        <v>15186</v>
      </c>
      <c r="BO301">
        <v>1</v>
      </c>
      <c r="BQ301" t="s">
        <v>15187</v>
      </c>
      <c r="BR301">
        <v>0</v>
      </c>
      <c r="BT301" t="s">
        <v>42865</v>
      </c>
      <c r="BW301" t="s">
        <v>42876</v>
      </c>
      <c r="BZ301" t="s">
        <v>43306</v>
      </c>
      <c r="CC301" t="s">
        <v>45217</v>
      </c>
      <c r="CF301" t="s">
        <v>43035</v>
      </c>
      <c r="CI301" t="s">
        <v>45218</v>
      </c>
      <c r="CL301" t="s">
        <v>45219</v>
      </c>
      <c r="CO301" t="s">
        <v>42987</v>
      </c>
      <c r="CR301" t="s">
        <v>45220</v>
      </c>
      <c r="CU301" t="s">
        <v>45221</v>
      </c>
    </row>
    <row r="302" spans="1:99" x14ac:dyDescent="0.3">
      <c r="A302">
        <v>301</v>
      </c>
      <c r="B302" s="1">
        <v>45909.591226851851</v>
      </c>
      <c r="C302" s="1">
        <v>45909.601041666669</v>
      </c>
      <c r="D302" t="s">
        <v>33883</v>
      </c>
      <c r="E302" t="s">
        <v>33934</v>
      </c>
      <c r="F302">
        <v>14</v>
      </c>
      <c r="I302" t="s">
        <v>33935</v>
      </c>
      <c r="L302">
        <v>14</v>
      </c>
      <c r="O302">
        <v>34</v>
      </c>
      <c r="R302" t="s">
        <v>42857</v>
      </c>
      <c r="S302">
        <v>1</v>
      </c>
      <c r="U302" t="s">
        <v>42859</v>
      </c>
      <c r="V302">
        <v>0</v>
      </c>
      <c r="X302" t="s">
        <v>42859</v>
      </c>
      <c r="Y302">
        <v>1</v>
      </c>
      <c r="AA302" t="s">
        <v>42857</v>
      </c>
      <c r="AB302">
        <v>0</v>
      </c>
      <c r="AD302" t="s">
        <v>42861</v>
      </c>
      <c r="AE302">
        <v>1</v>
      </c>
      <c r="AG302" t="s">
        <v>43584</v>
      </c>
      <c r="AH302">
        <v>0</v>
      </c>
      <c r="AJ302" t="s">
        <v>42863</v>
      </c>
      <c r="AK302">
        <v>1</v>
      </c>
      <c r="AM302" t="s">
        <v>42864</v>
      </c>
      <c r="AN302">
        <v>1</v>
      </c>
      <c r="AP302" t="s">
        <v>15187</v>
      </c>
      <c r="AQ302">
        <v>1</v>
      </c>
      <c r="AS302" t="s">
        <v>15187</v>
      </c>
      <c r="AT302">
        <v>1</v>
      </c>
      <c r="AV302" t="s">
        <v>15187</v>
      </c>
      <c r="AW302">
        <v>1</v>
      </c>
      <c r="AY302" t="s">
        <v>15186</v>
      </c>
      <c r="AZ302">
        <v>1</v>
      </c>
      <c r="BB302" t="s">
        <v>15186</v>
      </c>
      <c r="BC302">
        <v>1</v>
      </c>
      <c r="BE302" t="s">
        <v>15187</v>
      </c>
      <c r="BF302">
        <v>1</v>
      </c>
      <c r="BH302" t="s">
        <v>15186</v>
      </c>
      <c r="BI302">
        <v>1</v>
      </c>
      <c r="BK302" t="s">
        <v>15187</v>
      </c>
      <c r="BL302">
        <v>1</v>
      </c>
      <c r="BN302" t="s">
        <v>15186</v>
      </c>
      <c r="BO302">
        <v>1</v>
      </c>
      <c r="BQ302" t="s">
        <v>15187</v>
      </c>
      <c r="BR302">
        <v>0</v>
      </c>
      <c r="BT302" t="s">
        <v>42865</v>
      </c>
      <c r="BW302" t="s">
        <v>43161</v>
      </c>
      <c r="BZ302" t="s">
        <v>42998</v>
      </c>
      <c r="CC302" t="s">
        <v>45222</v>
      </c>
      <c r="CF302" t="s">
        <v>45223</v>
      </c>
      <c r="CI302" t="s">
        <v>45224</v>
      </c>
      <c r="CL302" t="s">
        <v>45225</v>
      </c>
      <c r="CO302" t="s">
        <v>45226</v>
      </c>
      <c r="CR302" t="s">
        <v>45227</v>
      </c>
      <c r="CU302" t="s">
        <v>45228</v>
      </c>
    </row>
    <row r="303" spans="1:99" x14ac:dyDescent="0.3">
      <c r="A303">
        <v>302</v>
      </c>
      <c r="B303" s="1">
        <v>45909.589733796296</v>
      </c>
      <c r="C303" s="1">
        <v>45909.601388888892</v>
      </c>
      <c r="D303" t="s">
        <v>4715</v>
      </c>
      <c r="E303" t="s">
        <v>4716</v>
      </c>
      <c r="F303">
        <v>14</v>
      </c>
      <c r="I303" t="s">
        <v>4716</v>
      </c>
      <c r="L303">
        <v>14</v>
      </c>
      <c r="O303">
        <v>7</v>
      </c>
      <c r="R303" t="s">
        <v>42857</v>
      </c>
      <c r="S303">
        <v>1</v>
      </c>
      <c r="U303" t="s">
        <v>42859</v>
      </c>
      <c r="V303">
        <v>0</v>
      </c>
      <c r="X303" t="s">
        <v>42859</v>
      </c>
      <c r="Y303">
        <v>1</v>
      </c>
      <c r="AA303" t="s">
        <v>42860</v>
      </c>
      <c r="AB303">
        <v>1</v>
      </c>
      <c r="AD303" t="s">
        <v>42861</v>
      </c>
      <c r="AE303">
        <v>1</v>
      </c>
      <c r="AG303" t="s">
        <v>43534</v>
      </c>
      <c r="AH303">
        <v>1</v>
      </c>
      <c r="AJ303" t="s">
        <v>42863</v>
      </c>
      <c r="AK303">
        <v>1</v>
      </c>
      <c r="AM303" t="s">
        <v>42864</v>
      </c>
      <c r="AN303">
        <v>1</v>
      </c>
      <c r="AP303" t="s">
        <v>15186</v>
      </c>
      <c r="AQ303">
        <v>0</v>
      </c>
      <c r="AS303" t="s">
        <v>15187</v>
      </c>
      <c r="AT303">
        <v>1</v>
      </c>
      <c r="AV303" t="s">
        <v>15186</v>
      </c>
      <c r="AW303">
        <v>0</v>
      </c>
      <c r="AY303" t="s">
        <v>15186</v>
      </c>
      <c r="AZ303">
        <v>1</v>
      </c>
      <c r="BB303" t="s">
        <v>15186</v>
      </c>
      <c r="BC303">
        <v>1</v>
      </c>
      <c r="BE303" t="s">
        <v>15187</v>
      </c>
      <c r="BF303">
        <v>1</v>
      </c>
      <c r="BH303" t="s">
        <v>15186</v>
      </c>
      <c r="BI303">
        <v>1</v>
      </c>
      <c r="BK303" t="s">
        <v>15187</v>
      </c>
      <c r="BL303">
        <v>1</v>
      </c>
      <c r="BN303" t="s">
        <v>15186</v>
      </c>
      <c r="BO303">
        <v>1</v>
      </c>
      <c r="BQ303" t="s">
        <v>15187</v>
      </c>
      <c r="BR303">
        <v>0</v>
      </c>
      <c r="BT303" t="s">
        <v>45229</v>
      </c>
      <c r="BW303" t="s">
        <v>45230</v>
      </c>
      <c r="BZ303" t="s">
        <v>45231</v>
      </c>
      <c r="CC303" t="s">
        <v>45232</v>
      </c>
      <c r="CF303" t="s">
        <v>45233</v>
      </c>
      <c r="CI303" t="s">
        <v>45234</v>
      </c>
      <c r="CL303" t="s">
        <v>45235</v>
      </c>
      <c r="CO303" t="s">
        <v>45236</v>
      </c>
      <c r="CR303" t="s">
        <v>45237</v>
      </c>
      <c r="CU303" t="s">
        <v>45238</v>
      </c>
    </row>
    <row r="304" spans="1:99" x14ac:dyDescent="0.3">
      <c r="A304">
        <v>303</v>
      </c>
      <c r="B304" s="1">
        <v>45909.589386574073</v>
      </c>
      <c r="C304" s="1">
        <v>45909.601504629631</v>
      </c>
      <c r="D304" t="s">
        <v>33891</v>
      </c>
      <c r="E304" t="s">
        <v>33955</v>
      </c>
      <c r="F304">
        <v>16</v>
      </c>
      <c r="I304" t="s">
        <v>33956</v>
      </c>
      <c r="L304">
        <v>14</v>
      </c>
      <c r="O304">
        <v>37</v>
      </c>
      <c r="R304" t="s">
        <v>42857</v>
      </c>
      <c r="S304">
        <v>1</v>
      </c>
      <c r="U304" t="s">
        <v>42858</v>
      </c>
      <c r="V304">
        <v>1</v>
      </c>
      <c r="X304" t="s">
        <v>42859</v>
      </c>
      <c r="Y304">
        <v>1</v>
      </c>
      <c r="AA304" t="s">
        <v>42860</v>
      </c>
      <c r="AB304">
        <v>1</v>
      </c>
      <c r="AD304" t="s">
        <v>42861</v>
      </c>
      <c r="AE304">
        <v>1</v>
      </c>
      <c r="AG304" t="s">
        <v>43534</v>
      </c>
      <c r="AH304">
        <v>1</v>
      </c>
      <c r="AJ304" t="s">
        <v>42863</v>
      </c>
      <c r="AK304">
        <v>1</v>
      </c>
      <c r="AM304" t="s">
        <v>42864</v>
      </c>
      <c r="AN304">
        <v>1</v>
      </c>
      <c r="AP304" t="s">
        <v>15187</v>
      </c>
      <c r="AQ304">
        <v>1</v>
      </c>
      <c r="AS304" t="s">
        <v>15187</v>
      </c>
      <c r="AT304">
        <v>1</v>
      </c>
      <c r="AV304" t="s">
        <v>15186</v>
      </c>
      <c r="AW304">
        <v>0</v>
      </c>
      <c r="AY304" t="s">
        <v>15186</v>
      </c>
      <c r="AZ304">
        <v>1</v>
      </c>
      <c r="BB304" t="s">
        <v>15186</v>
      </c>
      <c r="BC304">
        <v>1</v>
      </c>
      <c r="BE304" t="s">
        <v>15187</v>
      </c>
      <c r="BF304">
        <v>1</v>
      </c>
      <c r="BH304" t="s">
        <v>15186</v>
      </c>
      <c r="BI304">
        <v>1</v>
      </c>
      <c r="BK304" t="s">
        <v>15187</v>
      </c>
      <c r="BL304">
        <v>1</v>
      </c>
      <c r="BN304" t="s">
        <v>15186</v>
      </c>
      <c r="BO304">
        <v>1</v>
      </c>
      <c r="BQ304" t="s">
        <v>15187</v>
      </c>
      <c r="BR304">
        <v>0</v>
      </c>
      <c r="BT304" t="s">
        <v>45239</v>
      </c>
      <c r="BW304" t="s">
        <v>42876</v>
      </c>
      <c r="BZ304" t="s">
        <v>45240</v>
      </c>
      <c r="CC304" t="s">
        <v>45241</v>
      </c>
      <c r="CF304" t="s">
        <v>44865</v>
      </c>
      <c r="CI304" t="s">
        <v>45242</v>
      </c>
      <c r="CL304" t="s">
        <v>45243</v>
      </c>
      <c r="CO304" t="s">
        <v>45244</v>
      </c>
      <c r="CR304" t="s">
        <v>45245</v>
      </c>
      <c r="CU304" t="s">
        <v>45246</v>
      </c>
    </row>
    <row r="305" spans="1:99" x14ac:dyDescent="0.3">
      <c r="A305">
        <v>304</v>
      </c>
      <c r="B305" s="1">
        <v>45909.58929398148</v>
      </c>
      <c r="C305" s="1">
        <v>45909.601574074077</v>
      </c>
      <c r="D305" t="s">
        <v>33820</v>
      </c>
      <c r="E305" t="s">
        <v>36128</v>
      </c>
      <c r="F305">
        <v>12</v>
      </c>
      <c r="I305" t="s">
        <v>42514</v>
      </c>
      <c r="L305">
        <v>14</v>
      </c>
      <c r="O305">
        <v>16</v>
      </c>
      <c r="R305" t="s">
        <v>42857</v>
      </c>
      <c r="S305">
        <v>1</v>
      </c>
      <c r="U305" t="s">
        <v>42858</v>
      </c>
      <c r="V305">
        <v>1</v>
      </c>
      <c r="X305" t="s">
        <v>42858</v>
      </c>
      <c r="Y305">
        <v>0</v>
      </c>
      <c r="AA305" t="s">
        <v>42860</v>
      </c>
      <c r="AB305">
        <v>1</v>
      </c>
      <c r="AD305" t="s">
        <v>42858</v>
      </c>
      <c r="AE305">
        <v>0</v>
      </c>
      <c r="AG305" t="s">
        <v>43604</v>
      </c>
      <c r="AH305">
        <v>0</v>
      </c>
      <c r="AJ305" t="s">
        <v>42863</v>
      </c>
      <c r="AK305">
        <v>1</v>
      </c>
      <c r="AM305" t="s">
        <v>42864</v>
      </c>
      <c r="AN305">
        <v>1</v>
      </c>
      <c r="AP305" t="s">
        <v>15187</v>
      </c>
      <c r="AQ305">
        <v>1</v>
      </c>
      <c r="AS305" t="s">
        <v>15187</v>
      </c>
      <c r="AT305">
        <v>1</v>
      </c>
      <c r="AV305" t="s">
        <v>15186</v>
      </c>
      <c r="AW305">
        <v>0</v>
      </c>
      <c r="AY305" t="s">
        <v>15186</v>
      </c>
      <c r="AZ305">
        <v>1</v>
      </c>
      <c r="BB305" t="s">
        <v>15187</v>
      </c>
      <c r="BC305">
        <v>0</v>
      </c>
      <c r="BE305" t="s">
        <v>15187</v>
      </c>
      <c r="BF305">
        <v>1</v>
      </c>
      <c r="BH305" t="s">
        <v>15186</v>
      </c>
      <c r="BI305">
        <v>1</v>
      </c>
      <c r="BK305" t="s">
        <v>15187</v>
      </c>
      <c r="BL305">
        <v>1</v>
      </c>
      <c r="BN305" t="s">
        <v>15187</v>
      </c>
      <c r="BO305">
        <v>0</v>
      </c>
      <c r="BQ305" t="s">
        <v>15186</v>
      </c>
      <c r="BR305">
        <v>1</v>
      </c>
      <c r="BT305" t="s">
        <v>42942</v>
      </c>
      <c r="BW305" t="s">
        <v>42876</v>
      </c>
      <c r="BZ305" t="s">
        <v>45247</v>
      </c>
      <c r="CC305" t="s">
        <v>45248</v>
      </c>
      <c r="CF305" t="s">
        <v>43035</v>
      </c>
      <c r="CI305" t="s">
        <v>45249</v>
      </c>
      <c r="CL305" t="s">
        <v>45248</v>
      </c>
      <c r="CO305" t="s">
        <v>42859</v>
      </c>
      <c r="CR305" t="s">
        <v>44212</v>
      </c>
      <c r="CU305" t="s">
        <v>45250</v>
      </c>
    </row>
    <row r="306" spans="1:99" x14ac:dyDescent="0.3">
      <c r="A306">
        <v>305</v>
      </c>
      <c r="B306" s="1">
        <v>45909.58929398148</v>
      </c>
      <c r="C306" s="1">
        <v>45909.601875</v>
      </c>
      <c r="D306" t="s">
        <v>33785</v>
      </c>
      <c r="E306" t="s">
        <v>36160</v>
      </c>
      <c r="F306">
        <v>16</v>
      </c>
      <c r="I306" t="s">
        <v>44845</v>
      </c>
      <c r="L306">
        <v>14</v>
      </c>
      <c r="O306">
        <v>6</v>
      </c>
      <c r="R306" t="s">
        <v>42857</v>
      </c>
      <c r="S306">
        <v>1</v>
      </c>
      <c r="U306" t="s">
        <v>42859</v>
      </c>
      <c r="V306">
        <v>0</v>
      </c>
      <c r="X306" t="s">
        <v>42859</v>
      </c>
      <c r="Y306">
        <v>1</v>
      </c>
      <c r="AA306" t="s">
        <v>42860</v>
      </c>
      <c r="AB306">
        <v>1</v>
      </c>
      <c r="AD306" t="s">
        <v>42861</v>
      </c>
      <c r="AE306">
        <v>1</v>
      </c>
      <c r="AG306" t="s">
        <v>43534</v>
      </c>
      <c r="AH306">
        <v>1</v>
      </c>
      <c r="AJ306" t="s">
        <v>42863</v>
      </c>
      <c r="AK306">
        <v>1</v>
      </c>
      <c r="AM306" t="s">
        <v>42864</v>
      </c>
      <c r="AN306">
        <v>1</v>
      </c>
      <c r="AP306" t="s">
        <v>15187</v>
      </c>
      <c r="AQ306">
        <v>1</v>
      </c>
      <c r="AS306" t="s">
        <v>15187</v>
      </c>
      <c r="AT306">
        <v>1</v>
      </c>
      <c r="AV306" t="s">
        <v>15186</v>
      </c>
      <c r="AW306">
        <v>0</v>
      </c>
      <c r="AY306" t="s">
        <v>15186</v>
      </c>
      <c r="AZ306">
        <v>1</v>
      </c>
      <c r="BB306" t="s">
        <v>15186</v>
      </c>
      <c r="BC306">
        <v>1</v>
      </c>
      <c r="BE306" t="s">
        <v>15187</v>
      </c>
      <c r="BF306">
        <v>1</v>
      </c>
      <c r="BH306" t="s">
        <v>15186</v>
      </c>
      <c r="BI306">
        <v>1</v>
      </c>
      <c r="BK306" t="s">
        <v>15187</v>
      </c>
      <c r="BL306">
        <v>1</v>
      </c>
      <c r="BN306" t="s">
        <v>15186</v>
      </c>
      <c r="BO306">
        <v>1</v>
      </c>
      <c r="BQ306" t="s">
        <v>15186</v>
      </c>
      <c r="BR306">
        <v>1</v>
      </c>
      <c r="BT306" t="s">
        <v>45251</v>
      </c>
      <c r="BW306" t="s">
        <v>42876</v>
      </c>
      <c r="BZ306" t="s">
        <v>45252</v>
      </c>
      <c r="CC306" t="s">
        <v>45253</v>
      </c>
      <c r="CF306" t="s">
        <v>45254</v>
      </c>
      <c r="CI306" t="s">
        <v>45255</v>
      </c>
      <c r="CL306" t="s">
        <v>45256</v>
      </c>
      <c r="CO306" t="s">
        <v>45257</v>
      </c>
      <c r="CR306" t="s">
        <v>45258</v>
      </c>
      <c r="CU306" t="s">
        <v>45259</v>
      </c>
    </row>
    <row r="307" spans="1:99" x14ac:dyDescent="0.3">
      <c r="A307">
        <v>306</v>
      </c>
      <c r="B307" s="1">
        <v>45909.589768518519</v>
      </c>
      <c r="C307" s="1">
        <v>45909.602303240739</v>
      </c>
      <c r="D307" t="s">
        <v>4757</v>
      </c>
      <c r="E307" t="s">
        <v>4758</v>
      </c>
      <c r="F307">
        <v>16</v>
      </c>
      <c r="I307" t="s">
        <v>4758</v>
      </c>
      <c r="L307">
        <v>14</v>
      </c>
      <c r="O307">
        <v>28</v>
      </c>
      <c r="R307" t="s">
        <v>42857</v>
      </c>
      <c r="S307">
        <v>1</v>
      </c>
      <c r="U307" t="s">
        <v>42858</v>
      </c>
      <c r="V307">
        <v>1</v>
      </c>
      <c r="X307" t="s">
        <v>42859</v>
      </c>
      <c r="Y307">
        <v>1</v>
      </c>
      <c r="AA307" t="s">
        <v>42860</v>
      </c>
      <c r="AB307">
        <v>1</v>
      </c>
      <c r="AD307" t="s">
        <v>42861</v>
      </c>
      <c r="AE307">
        <v>1</v>
      </c>
      <c r="AG307" t="s">
        <v>43534</v>
      </c>
      <c r="AH307">
        <v>1</v>
      </c>
      <c r="AJ307" t="s">
        <v>42863</v>
      </c>
      <c r="AK307">
        <v>1</v>
      </c>
      <c r="AM307" t="s">
        <v>42864</v>
      </c>
      <c r="AN307">
        <v>1</v>
      </c>
      <c r="AP307" t="s">
        <v>15187</v>
      </c>
      <c r="AQ307">
        <v>1</v>
      </c>
      <c r="AS307" t="s">
        <v>15187</v>
      </c>
      <c r="AT307">
        <v>1</v>
      </c>
      <c r="AV307" t="s">
        <v>15186</v>
      </c>
      <c r="AW307">
        <v>0</v>
      </c>
      <c r="AY307" t="s">
        <v>15186</v>
      </c>
      <c r="AZ307">
        <v>1</v>
      </c>
      <c r="BB307" t="s">
        <v>15186</v>
      </c>
      <c r="BC307">
        <v>1</v>
      </c>
      <c r="BE307" t="s">
        <v>15187</v>
      </c>
      <c r="BF307">
        <v>1</v>
      </c>
      <c r="BH307" t="s">
        <v>15186</v>
      </c>
      <c r="BI307">
        <v>1</v>
      </c>
      <c r="BK307" t="s">
        <v>15187</v>
      </c>
      <c r="BL307">
        <v>1</v>
      </c>
      <c r="BN307" t="s">
        <v>15186</v>
      </c>
      <c r="BO307">
        <v>1</v>
      </c>
      <c r="BQ307" t="s">
        <v>15187</v>
      </c>
      <c r="BR307">
        <v>0</v>
      </c>
      <c r="BT307" t="s">
        <v>42865</v>
      </c>
      <c r="BW307" t="s">
        <v>42876</v>
      </c>
      <c r="BZ307" t="s">
        <v>45190</v>
      </c>
      <c r="CC307" t="s">
        <v>45260</v>
      </c>
      <c r="CF307" t="s">
        <v>45261</v>
      </c>
      <c r="CI307" t="s">
        <v>45262</v>
      </c>
      <c r="CL307" t="s">
        <v>45263</v>
      </c>
      <c r="CO307" t="s">
        <v>42911</v>
      </c>
      <c r="CR307" t="s">
        <v>45264</v>
      </c>
      <c r="CU307" t="s">
        <v>45265</v>
      </c>
    </row>
    <row r="308" spans="1:99" x14ac:dyDescent="0.3">
      <c r="A308">
        <v>307</v>
      </c>
      <c r="B308" s="1">
        <v>45909.591087962966</v>
      </c>
      <c r="C308" s="1">
        <v>45909.602453703701</v>
      </c>
      <c r="D308" t="s">
        <v>33791</v>
      </c>
      <c r="E308" t="s">
        <v>42366</v>
      </c>
      <c r="F308">
        <v>16</v>
      </c>
      <c r="I308" t="s">
        <v>42366</v>
      </c>
      <c r="L308">
        <v>14</v>
      </c>
      <c r="O308">
        <v>8</v>
      </c>
      <c r="R308" t="s">
        <v>42857</v>
      </c>
      <c r="S308">
        <v>1</v>
      </c>
      <c r="U308" t="s">
        <v>42858</v>
      </c>
      <c r="V308">
        <v>1</v>
      </c>
      <c r="X308" t="s">
        <v>42859</v>
      </c>
      <c r="Y308">
        <v>1</v>
      </c>
      <c r="AA308" t="s">
        <v>42860</v>
      </c>
      <c r="AB308">
        <v>1</v>
      </c>
      <c r="AD308" t="s">
        <v>42861</v>
      </c>
      <c r="AE308">
        <v>1</v>
      </c>
      <c r="AG308" t="s">
        <v>43534</v>
      </c>
      <c r="AH308">
        <v>1</v>
      </c>
      <c r="AJ308" t="s">
        <v>42863</v>
      </c>
      <c r="AK308">
        <v>1</v>
      </c>
      <c r="AM308" t="s">
        <v>42864</v>
      </c>
      <c r="AN308">
        <v>1</v>
      </c>
      <c r="AP308" t="s">
        <v>15187</v>
      </c>
      <c r="AQ308">
        <v>1</v>
      </c>
      <c r="AS308" t="s">
        <v>15187</v>
      </c>
      <c r="AT308">
        <v>1</v>
      </c>
      <c r="AV308" t="s">
        <v>15186</v>
      </c>
      <c r="AW308">
        <v>0</v>
      </c>
      <c r="AY308" t="s">
        <v>15186</v>
      </c>
      <c r="AZ308">
        <v>1</v>
      </c>
      <c r="BB308" t="s">
        <v>15186</v>
      </c>
      <c r="BC308">
        <v>1</v>
      </c>
      <c r="BE308" t="s">
        <v>15187</v>
      </c>
      <c r="BF308">
        <v>1</v>
      </c>
      <c r="BH308" t="s">
        <v>15186</v>
      </c>
      <c r="BI308">
        <v>1</v>
      </c>
      <c r="BK308" t="s">
        <v>15187</v>
      </c>
      <c r="BL308">
        <v>1</v>
      </c>
      <c r="BN308" t="s">
        <v>15186</v>
      </c>
      <c r="BO308">
        <v>1</v>
      </c>
      <c r="BQ308" t="s">
        <v>15187</v>
      </c>
      <c r="BR308">
        <v>0</v>
      </c>
      <c r="BT308" t="s">
        <v>45266</v>
      </c>
      <c r="BW308" t="s">
        <v>42876</v>
      </c>
      <c r="BZ308" t="s">
        <v>42915</v>
      </c>
      <c r="CC308" t="s">
        <v>45267</v>
      </c>
      <c r="CF308" t="s">
        <v>42915</v>
      </c>
      <c r="CI308" t="s">
        <v>45268</v>
      </c>
      <c r="CL308" t="s">
        <v>45269</v>
      </c>
      <c r="CO308" t="s">
        <v>45270</v>
      </c>
      <c r="CR308" t="s">
        <v>45271</v>
      </c>
      <c r="CU308" t="s">
        <v>45272</v>
      </c>
    </row>
    <row r="309" spans="1:99" x14ac:dyDescent="0.3">
      <c r="A309">
        <v>308</v>
      </c>
      <c r="B309" s="1">
        <v>45909.595324074071</v>
      </c>
      <c r="C309" s="1">
        <v>45909.602662037039</v>
      </c>
      <c r="D309" t="s">
        <v>32048</v>
      </c>
      <c r="E309" t="s">
        <v>32049</v>
      </c>
      <c r="F309">
        <v>17</v>
      </c>
      <c r="I309" t="s">
        <v>32049</v>
      </c>
      <c r="L309">
        <v>14</v>
      </c>
      <c r="O309">
        <v>3</v>
      </c>
      <c r="R309" t="s">
        <v>42857</v>
      </c>
      <c r="S309">
        <v>1</v>
      </c>
      <c r="U309" t="s">
        <v>42858</v>
      </c>
      <c r="V309">
        <v>1</v>
      </c>
      <c r="X309" t="s">
        <v>42859</v>
      </c>
      <c r="Y309">
        <v>1</v>
      </c>
      <c r="AA309" t="s">
        <v>42860</v>
      </c>
      <c r="AB309">
        <v>1</v>
      </c>
      <c r="AD309" t="s">
        <v>42861</v>
      </c>
      <c r="AE309">
        <v>1</v>
      </c>
      <c r="AG309" t="s">
        <v>43534</v>
      </c>
      <c r="AH309">
        <v>1</v>
      </c>
      <c r="AJ309" t="s">
        <v>42863</v>
      </c>
      <c r="AK309">
        <v>1</v>
      </c>
      <c r="AM309" t="s">
        <v>42864</v>
      </c>
      <c r="AN309">
        <v>1</v>
      </c>
      <c r="AP309" t="s">
        <v>15187</v>
      </c>
      <c r="AQ309">
        <v>1</v>
      </c>
      <c r="AS309" t="s">
        <v>15187</v>
      </c>
      <c r="AT309">
        <v>1</v>
      </c>
      <c r="AV309" t="s">
        <v>15187</v>
      </c>
      <c r="AW309">
        <v>1</v>
      </c>
      <c r="AY309" t="s">
        <v>15186</v>
      </c>
      <c r="AZ309">
        <v>1</v>
      </c>
      <c r="BB309" t="s">
        <v>15186</v>
      </c>
      <c r="BC309">
        <v>1</v>
      </c>
      <c r="BE309" t="s">
        <v>15187</v>
      </c>
      <c r="BF309">
        <v>1</v>
      </c>
      <c r="BH309" t="s">
        <v>15186</v>
      </c>
      <c r="BI309">
        <v>1</v>
      </c>
      <c r="BK309" t="s">
        <v>15187</v>
      </c>
      <c r="BL309">
        <v>1</v>
      </c>
      <c r="BN309" t="s">
        <v>15186</v>
      </c>
      <c r="BO309">
        <v>1</v>
      </c>
      <c r="BQ309" t="s">
        <v>15187</v>
      </c>
      <c r="BR309">
        <v>0</v>
      </c>
      <c r="BT309" t="s">
        <v>43544</v>
      </c>
      <c r="BW309" t="s">
        <v>43161</v>
      </c>
      <c r="BZ309" t="s">
        <v>42915</v>
      </c>
      <c r="CC309" t="s">
        <v>45267</v>
      </c>
      <c r="CF309" t="s">
        <v>42915</v>
      </c>
      <c r="CI309" t="s">
        <v>45273</v>
      </c>
      <c r="CL309" t="s">
        <v>45274</v>
      </c>
      <c r="CO309" t="s">
        <v>45163</v>
      </c>
      <c r="CR309" t="s">
        <v>45271</v>
      </c>
      <c r="CU309" t="s">
        <v>45275</v>
      </c>
    </row>
    <row r="310" spans="1:99" x14ac:dyDescent="0.3">
      <c r="A310">
        <v>309</v>
      </c>
      <c r="B310" s="1">
        <v>45909.588576388887</v>
      </c>
      <c r="C310" s="1">
        <v>45909.603472222225</v>
      </c>
      <c r="D310" t="s">
        <v>3688</v>
      </c>
      <c r="E310" t="s">
        <v>3689</v>
      </c>
      <c r="F310">
        <v>15</v>
      </c>
      <c r="I310" t="s">
        <v>3689</v>
      </c>
      <c r="L310">
        <v>8</v>
      </c>
      <c r="O310">
        <v>20</v>
      </c>
      <c r="R310" t="s">
        <v>42857</v>
      </c>
      <c r="S310">
        <v>1</v>
      </c>
      <c r="U310" t="s">
        <v>42857</v>
      </c>
      <c r="V310">
        <v>0</v>
      </c>
      <c r="X310" t="s">
        <v>42859</v>
      </c>
      <c r="Y310">
        <v>1</v>
      </c>
      <c r="AA310" t="s">
        <v>42860</v>
      </c>
      <c r="AB310">
        <v>1</v>
      </c>
      <c r="AD310" t="s">
        <v>42861</v>
      </c>
      <c r="AE310">
        <v>1</v>
      </c>
      <c r="AG310" t="s">
        <v>43534</v>
      </c>
      <c r="AH310">
        <v>1</v>
      </c>
      <c r="AJ310" t="s">
        <v>43063</v>
      </c>
      <c r="AK310">
        <v>0</v>
      </c>
      <c r="AM310" t="s">
        <v>42864</v>
      </c>
      <c r="AN310">
        <v>1</v>
      </c>
      <c r="AP310" t="s">
        <v>15187</v>
      </c>
      <c r="AQ310">
        <v>1</v>
      </c>
      <c r="AS310" t="s">
        <v>15187</v>
      </c>
      <c r="AT310">
        <v>1</v>
      </c>
      <c r="AV310" t="s">
        <v>15186</v>
      </c>
      <c r="AW310">
        <v>0</v>
      </c>
      <c r="AY310" t="s">
        <v>15186</v>
      </c>
      <c r="AZ310">
        <v>1</v>
      </c>
      <c r="BB310" t="s">
        <v>15186</v>
      </c>
      <c r="BC310">
        <v>1</v>
      </c>
      <c r="BE310" t="s">
        <v>15187</v>
      </c>
      <c r="BF310">
        <v>1</v>
      </c>
      <c r="BH310" t="s">
        <v>15186</v>
      </c>
      <c r="BI310">
        <v>1</v>
      </c>
      <c r="BK310" t="s">
        <v>15187</v>
      </c>
      <c r="BL310">
        <v>1</v>
      </c>
      <c r="BN310" t="s">
        <v>15186</v>
      </c>
      <c r="BO310">
        <v>1</v>
      </c>
      <c r="BQ310" t="s">
        <v>15186</v>
      </c>
      <c r="BR310">
        <v>1</v>
      </c>
      <c r="BT310" t="s">
        <v>42865</v>
      </c>
      <c r="BW310" t="s">
        <v>42876</v>
      </c>
      <c r="BZ310" t="s">
        <v>45276</v>
      </c>
      <c r="CC310" t="s">
        <v>45277</v>
      </c>
      <c r="CF310" t="s">
        <v>45278</v>
      </c>
      <c r="CI310" t="s">
        <v>45279</v>
      </c>
      <c r="CL310" t="s">
        <v>45280</v>
      </c>
      <c r="CO310" t="s">
        <v>42860</v>
      </c>
      <c r="CR310" t="s">
        <v>45281</v>
      </c>
      <c r="CU310" t="s">
        <v>45282</v>
      </c>
    </row>
    <row r="311" spans="1:99" x14ac:dyDescent="0.3">
      <c r="A311">
        <v>310</v>
      </c>
      <c r="B311" s="1">
        <v>45909.589756944442</v>
      </c>
      <c r="C311" s="1">
        <v>45909.603576388887</v>
      </c>
      <c r="D311" t="s">
        <v>33844</v>
      </c>
      <c r="E311" t="s">
        <v>36344</v>
      </c>
      <c r="F311">
        <v>16</v>
      </c>
      <c r="I311" t="s">
        <v>36344</v>
      </c>
      <c r="L311">
        <v>14</v>
      </c>
      <c r="O311">
        <v>23</v>
      </c>
      <c r="R311" t="s">
        <v>42857</v>
      </c>
      <c r="S311">
        <v>1</v>
      </c>
      <c r="U311" t="s">
        <v>42858</v>
      </c>
      <c r="V311">
        <v>1</v>
      </c>
      <c r="X311" t="s">
        <v>42859</v>
      </c>
      <c r="Y311">
        <v>1</v>
      </c>
      <c r="AA311" t="s">
        <v>42860</v>
      </c>
      <c r="AB311">
        <v>1</v>
      </c>
      <c r="AD311" t="s">
        <v>42861</v>
      </c>
      <c r="AE311">
        <v>1</v>
      </c>
      <c r="AG311" t="s">
        <v>43534</v>
      </c>
      <c r="AH311">
        <v>1</v>
      </c>
      <c r="AJ311" t="s">
        <v>42863</v>
      </c>
      <c r="AK311">
        <v>1</v>
      </c>
      <c r="AM311" t="s">
        <v>42864</v>
      </c>
      <c r="AN311">
        <v>1</v>
      </c>
      <c r="AP311" t="s">
        <v>15186</v>
      </c>
      <c r="AQ311">
        <v>0</v>
      </c>
      <c r="AS311" t="s">
        <v>15187</v>
      </c>
      <c r="AT311">
        <v>1</v>
      </c>
      <c r="AV311" t="s">
        <v>15186</v>
      </c>
      <c r="AW311">
        <v>0</v>
      </c>
      <c r="AY311" t="s">
        <v>15186</v>
      </c>
      <c r="AZ311">
        <v>1</v>
      </c>
      <c r="BB311" t="s">
        <v>15186</v>
      </c>
      <c r="BC311">
        <v>1</v>
      </c>
      <c r="BE311" t="s">
        <v>15187</v>
      </c>
      <c r="BF311">
        <v>1</v>
      </c>
      <c r="BH311" t="s">
        <v>15186</v>
      </c>
      <c r="BI311">
        <v>1</v>
      </c>
      <c r="BK311" t="s">
        <v>15187</v>
      </c>
      <c r="BL311">
        <v>1</v>
      </c>
      <c r="BN311" t="s">
        <v>15186</v>
      </c>
      <c r="BO311">
        <v>1</v>
      </c>
      <c r="BQ311" t="s">
        <v>15186</v>
      </c>
      <c r="BR311">
        <v>1</v>
      </c>
      <c r="BT311" t="s">
        <v>42997</v>
      </c>
      <c r="BW311" t="s">
        <v>42876</v>
      </c>
      <c r="BZ311" t="s">
        <v>45283</v>
      </c>
      <c r="CC311" t="s">
        <v>45284</v>
      </c>
      <c r="CF311" t="s">
        <v>45285</v>
      </c>
      <c r="CI311" t="s">
        <v>45286</v>
      </c>
      <c r="CL311" t="s">
        <v>45287</v>
      </c>
      <c r="CO311" t="s">
        <v>42987</v>
      </c>
      <c r="CR311" t="s">
        <v>45288</v>
      </c>
      <c r="CU311" t="s">
        <v>43109</v>
      </c>
    </row>
    <row r="312" spans="1:99" x14ac:dyDescent="0.3">
      <c r="A312">
        <v>311</v>
      </c>
      <c r="B312" s="1">
        <v>45909.588912037034</v>
      </c>
      <c r="C312" s="1">
        <v>45909.603645833333</v>
      </c>
      <c r="D312" t="s">
        <v>3575</v>
      </c>
      <c r="E312" t="s">
        <v>3576</v>
      </c>
      <c r="F312">
        <v>14</v>
      </c>
      <c r="I312" t="s">
        <v>42496</v>
      </c>
      <c r="L312">
        <v>8</v>
      </c>
      <c r="O312">
        <v>33</v>
      </c>
      <c r="R312" t="s">
        <v>42857</v>
      </c>
      <c r="S312">
        <v>1</v>
      </c>
      <c r="U312" t="s">
        <v>42858</v>
      </c>
      <c r="V312">
        <v>1</v>
      </c>
      <c r="X312" t="s">
        <v>42857</v>
      </c>
      <c r="Y312">
        <v>0</v>
      </c>
      <c r="AA312" t="s">
        <v>42860</v>
      </c>
      <c r="AB312">
        <v>1</v>
      </c>
      <c r="AD312" t="s">
        <v>42861</v>
      </c>
      <c r="AE312">
        <v>1</v>
      </c>
      <c r="AG312" t="s">
        <v>43604</v>
      </c>
      <c r="AH312">
        <v>0</v>
      </c>
      <c r="AJ312" t="s">
        <v>42863</v>
      </c>
      <c r="AK312">
        <v>1</v>
      </c>
      <c r="AM312" t="s">
        <v>42864</v>
      </c>
      <c r="AN312">
        <v>1</v>
      </c>
      <c r="AP312" t="s">
        <v>15187</v>
      </c>
      <c r="AQ312">
        <v>1</v>
      </c>
      <c r="AS312" t="s">
        <v>15187</v>
      </c>
      <c r="AT312">
        <v>1</v>
      </c>
      <c r="AV312" t="s">
        <v>15186</v>
      </c>
      <c r="AW312">
        <v>0</v>
      </c>
      <c r="AY312" t="s">
        <v>15186</v>
      </c>
      <c r="AZ312">
        <v>1</v>
      </c>
      <c r="BB312" t="s">
        <v>15186</v>
      </c>
      <c r="BC312">
        <v>1</v>
      </c>
      <c r="BE312" t="s">
        <v>15187</v>
      </c>
      <c r="BF312">
        <v>1</v>
      </c>
      <c r="BH312" t="s">
        <v>15186</v>
      </c>
      <c r="BI312">
        <v>1</v>
      </c>
      <c r="BK312" t="s">
        <v>15187</v>
      </c>
      <c r="BL312">
        <v>1</v>
      </c>
      <c r="BN312" t="s">
        <v>15186</v>
      </c>
      <c r="BO312">
        <v>1</v>
      </c>
      <c r="BQ312" t="s">
        <v>15187</v>
      </c>
      <c r="BR312">
        <v>0</v>
      </c>
      <c r="BT312" t="s">
        <v>42865</v>
      </c>
      <c r="BW312" t="s">
        <v>45289</v>
      </c>
      <c r="BZ312" t="s">
        <v>45290</v>
      </c>
      <c r="CC312" t="s">
        <v>45291</v>
      </c>
      <c r="CF312" t="s">
        <v>45292</v>
      </c>
      <c r="CI312" t="s">
        <v>45293</v>
      </c>
      <c r="CL312" t="s">
        <v>45294</v>
      </c>
      <c r="CO312" t="s">
        <v>42987</v>
      </c>
      <c r="CR312" t="s">
        <v>45295</v>
      </c>
      <c r="CU312" t="s">
        <v>45296</v>
      </c>
    </row>
    <row r="313" spans="1:99" x14ac:dyDescent="0.3">
      <c r="A313">
        <v>312</v>
      </c>
      <c r="B313" s="1">
        <v>45909.589884259258</v>
      </c>
      <c r="C313" s="1">
        <v>45909.603796296295</v>
      </c>
      <c r="D313" t="s">
        <v>33831</v>
      </c>
      <c r="E313" t="s">
        <v>33903</v>
      </c>
      <c r="F313">
        <v>16</v>
      </c>
      <c r="I313" t="s">
        <v>33903</v>
      </c>
      <c r="L313">
        <v>14</v>
      </c>
      <c r="O313">
        <v>19</v>
      </c>
      <c r="R313" t="s">
        <v>42857</v>
      </c>
      <c r="S313">
        <v>1</v>
      </c>
      <c r="U313" t="s">
        <v>42858</v>
      </c>
      <c r="V313">
        <v>1</v>
      </c>
      <c r="X313" t="s">
        <v>42859</v>
      </c>
      <c r="Y313">
        <v>1</v>
      </c>
      <c r="AA313" t="s">
        <v>42860</v>
      </c>
      <c r="AB313">
        <v>1</v>
      </c>
      <c r="AD313" t="s">
        <v>42861</v>
      </c>
      <c r="AE313">
        <v>1</v>
      </c>
      <c r="AG313" t="s">
        <v>43534</v>
      </c>
      <c r="AH313">
        <v>1</v>
      </c>
      <c r="AJ313" t="s">
        <v>42863</v>
      </c>
      <c r="AK313">
        <v>1</v>
      </c>
      <c r="AM313" t="s">
        <v>42864</v>
      </c>
      <c r="AN313">
        <v>1</v>
      </c>
      <c r="AP313" t="s">
        <v>15187</v>
      </c>
      <c r="AQ313">
        <v>1</v>
      </c>
      <c r="AS313" t="s">
        <v>15187</v>
      </c>
      <c r="AT313">
        <v>1</v>
      </c>
      <c r="AV313" t="s">
        <v>15186</v>
      </c>
      <c r="AW313">
        <v>0</v>
      </c>
      <c r="AY313" t="s">
        <v>15186</v>
      </c>
      <c r="AZ313">
        <v>1</v>
      </c>
      <c r="BB313" t="s">
        <v>15186</v>
      </c>
      <c r="BC313">
        <v>1</v>
      </c>
      <c r="BE313" t="s">
        <v>15187</v>
      </c>
      <c r="BF313">
        <v>1</v>
      </c>
      <c r="BH313" t="s">
        <v>15186</v>
      </c>
      <c r="BI313">
        <v>1</v>
      </c>
      <c r="BK313" t="s">
        <v>15187</v>
      </c>
      <c r="BL313">
        <v>1</v>
      </c>
      <c r="BN313" t="s">
        <v>15186</v>
      </c>
      <c r="BO313">
        <v>1</v>
      </c>
      <c r="BQ313" t="s">
        <v>15187</v>
      </c>
      <c r="BR313">
        <v>0</v>
      </c>
      <c r="BT313" t="s">
        <v>42865</v>
      </c>
      <c r="BW313" t="s">
        <v>42876</v>
      </c>
      <c r="BZ313" t="s">
        <v>45297</v>
      </c>
      <c r="CC313" t="s">
        <v>45298</v>
      </c>
      <c r="CF313" t="s">
        <v>42915</v>
      </c>
      <c r="CI313" t="s">
        <v>45299</v>
      </c>
      <c r="CL313" t="s">
        <v>45300</v>
      </c>
      <c r="CO313" t="s">
        <v>42860</v>
      </c>
      <c r="CR313" t="s">
        <v>45301</v>
      </c>
      <c r="CU313" t="s">
        <v>45302</v>
      </c>
    </row>
    <row r="314" spans="1:99" x14ac:dyDescent="0.3">
      <c r="A314">
        <v>313</v>
      </c>
      <c r="B314" s="1">
        <v>45909.600231481483</v>
      </c>
      <c r="C314" s="1">
        <v>45909.605208333334</v>
      </c>
      <c r="D314" t="s">
        <v>3792</v>
      </c>
      <c r="E314" t="s">
        <v>3793</v>
      </c>
      <c r="F314">
        <v>15</v>
      </c>
      <c r="I314" t="s">
        <v>3793</v>
      </c>
      <c r="L314">
        <v>8</v>
      </c>
      <c r="O314">
        <v>17</v>
      </c>
      <c r="R314" t="s">
        <v>42857</v>
      </c>
      <c r="S314">
        <v>1</v>
      </c>
      <c r="U314" t="s">
        <v>42859</v>
      </c>
      <c r="V314">
        <v>0</v>
      </c>
      <c r="X314" t="s">
        <v>42858</v>
      </c>
      <c r="Y314">
        <v>0</v>
      </c>
      <c r="AA314" t="s">
        <v>42860</v>
      </c>
      <c r="AB314">
        <v>1</v>
      </c>
      <c r="AD314" t="s">
        <v>42861</v>
      </c>
      <c r="AE314">
        <v>1</v>
      </c>
      <c r="AG314" t="s">
        <v>43534</v>
      </c>
      <c r="AH314">
        <v>1</v>
      </c>
      <c r="AJ314" t="s">
        <v>42863</v>
      </c>
      <c r="AK314">
        <v>1</v>
      </c>
      <c r="AM314" t="s">
        <v>42864</v>
      </c>
      <c r="AN314">
        <v>1</v>
      </c>
      <c r="AP314" t="s">
        <v>15187</v>
      </c>
      <c r="AQ314">
        <v>1</v>
      </c>
      <c r="AS314" t="s">
        <v>15187</v>
      </c>
      <c r="AT314">
        <v>1</v>
      </c>
      <c r="AV314" t="s">
        <v>15186</v>
      </c>
      <c r="AW314">
        <v>0</v>
      </c>
      <c r="AY314" t="s">
        <v>15186</v>
      </c>
      <c r="AZ314">
        <v>1</v>
      </c>
      <c r="BB314" t="s">
        <v>15186</v>
      </c>
      <c r="BC314">
        <v>1</v>
      </c>
      <c r="BE314" t="s">
        <v>15187</v>
      </c>
      <c r="BF314">
        <v>1</v>
      </c>
      <c r="BH314" t="s">
        <v>15186</v>
      </c>
      <c r="BI314">
        <v>1</v>
      </c>
      <c r="BK314" t="s">
        <v>15187</v>
      </c>
      <c r="BL314">
        <v>1</v>
      </c>
      <c r="BN314" t="s">
        <v>15186</v>
      </c>
      <c r="BO314">
        <v>1</v>
      </c>
      <c r="BQ314" t="s">
        <v>15186</v>
      </c>
      <c r="BR314">
        <v>1</v>
      </c>
      <c r="BT314" t="s">
        <v>45303</v>
      </c>
      <c r="BW314" t="s">
        <v>43161</v>
      </c>
      <c r="BZ314" t="s">
        <v>45304</v>
      </c>
      <c r="CC314" t="s">
        <v>45305</v>
      </c>
      <c r="CF314" t="s">
        <v>44865</v>
      </c>
      <c r="CI314" t="s">
        <v>45306</v>
      </c>
      <c r="CL314" t="s">
        <v>45307</v>
      </c>
      <c r="CO314" t="s">
        <v>44238</v>
      </c>
      <c r="CR314" t="s">
        <v>44212</v>
      </c>
      <c r="CU314" t="s">
        <v>45136</v>
      </c>
    </row>
    <row r="315" spans="1:99" x14ac:dyDescent="0.3">
      <c r="A315">
        <v>314</v>
      </c>
      <c r="B315" s="1">
        <v>45909.594328703701</v>
      </c>
      <c r="C315" s="1">
        <v>45909.605543981481</v>
      </c>
      <c r="D315" t="s">
        <v>33876</v>
      </c>
      <c r="E315" t="s">
        <v>36391</v>
      </c>
      <c r="F315">
        <v>11</v>
      </c>
      <c r="I315" t="s">
        <v>36391</v>
      </c>
      <c r="L315">
        <v>14</v>
      </c>
      <c r="O315">
        <v>32</v>
      </c>
      <c r="R315" t="s">
        <v>42857</v>
      </c>
      <c r="S315">
        <v>1</v>
      </c>
      <c r="U315" t="s">
        <v>42861</v>
      </c>
      <c r="V315">
        <v>0</v>
      </c>
      <c r="X315" t="s">
        <v>42858</v>
      </c>
      <c r="Y315">
        <v>0</v>
      </c>
      <c r="AA315" t="s">
        <v>42860</v>
      </c>
      <c r="AB315">
        <v>1</v>
      </c>
      <c r="AD315" t="s">
        <v>42859</v>
      </c>
      <c r="AE315">
        <v>0</v>
      </c>
      <c r="AG315" t="s">
        <v>43534</v>
      </c>
      <c r="AH315">
        <v>1</v>
      </c>
      <c r="AJ315" t="s">
        <v>42863</v>
      </c>
      <c r="AK315">
        <v>1</v>
      </c>
      <c r="AM315" t="s">
        <v>42864</v>
      </c>
      <c r="AN315">
        <v>1</v>
      </c>
      <c r="AP315" t="s">
        <v>15187</v>
      </c>
      <c r="AQ315">
        <v>1</v>
      </c>
      <c r="AS315" t="s">
        <v>15186</v>
      </c>
      <c r="AT315">
        <v>0</v>
      </c>
      <c r="AV315" t="s">
        <v>15187</v>
      </c>
      <c r="AW315">
        <v>1</v>
      </c>
      <c r="AY315" t="s">
        <v>15187</v>
      </c>
      <c r="AZ315">
        <v>0</v>
      </c>
      <c r="BB315" t="s">
        <v>15186</v>
      </c>
      <c r="BC315">
        <v>1</v>
      </c>
      <c r="BE315" t="s">
        <v>15187</v>
      </c>
      <c r="BF315">
        <v>1</v>
      </c>
      <c r="BH315" t="s">
        <v>15186</v>
      </c>
      <c r="BI315">
        <v>1</v>
      </c>
      <c r="BK315" t="s">
        <v>15186</v>
      </c>
      <c r="BL315">
        <v>0</v>
      </c>
      <c r="BN315" t="s">
        <v>15186</v>
      </c>
      <c r="BO315">
        <v>1</v>
      </c>
      <c r="BQ315" t="s">
        <v>15187</v>
      </c>
      <c r="BR315">
        <v>0</v>
      </c>
      <c r="BT315" t="s">
        <v>44232</v>
      </c>
      <c r="BW315" t="s">
        <v>43748</v>
      </c>
      <c r="BZ315" t="s">
        <v>45308</v>
      </c>
      <c r="CC315" t="s">
        <v>44864</v>
      </c>
      <c r="CF315" t="s">
        <v>43035</v>
      </c>
      <c r="CI315" t="s">
        <v>43632</v>
      </c>
      <c r="CL315" t="s">
        <v>45309</v>
      </c>
      <c r="CO315" t="s">
        <v>45310</v>
      </c>
      <c r="CR315" t="s">
        <v>44212</v>
      </c>
      <c r="CU315" t="s">
        <v>45311</v>
      </c>
    </row>
    <row r="316" spans="1:99" x14ac:dyDescent="0.3">
      <c r="A316">
        <v>315</v>
      </c>
      <c r="B316" s="1">
        <v>45909.600428240738</v>
      </c>
      <c r="C316" s="1">
        <v>45909.605613425927</v>
      </c>
      <c r="D316" t="s">
        <v>3725</v>
      </c>
      <c r="E316" t="s">
        <v>3726</v>
      </c>
      <c r="F316">
        <v>15</v>
      </c>
      <c r="I316" t="s">
        <v>3726</v>
      </c>
      <c r="L316">
        <v>8</v>
      </c>
      <c r="O316">
        <v>2</v>
      </c>
      <c r="R316" t="s">
        <v>42857</v>
      </c>
      <c r="S316">
        <v>1</v>
      </c>
      <c r="U316" t="s">
        <v>42859</v>
      </c>
      <c r="V316">
        <v>0</v>
      </c>
      <c r="X316" t="s">
        <v>42858</v>
      </c>
      <c r="Y316">
        <v>0</v>
      </c>
      <c r="AA316" t="s">
        <v>42860</v>
      </c>
      <c r="AB316">
        <v>1</v>
      </c>
      <c r="AD316" t="s">
        <v>42861</v>
      </c>
      <c r="AE316">
        <v>1</v>
      </c>
      <c r="AG316" t="s">
        <v>43534</v>
      </c>
      <c r="AH316">
        <v>1</v>
      </c>
      <c r="AJ316" t="s">
        <v>42863</v>
      </c>
      <c r="AK316">
        <v>1</v>
      </c>
      <c r="AM316" t="s">
        <v>42864</v>
      </c>
      <c r="AN316">
        <v>1</v>
      </c>
      <c r="AP316" t="s">
        <v>15187</v>
      </c>
      <c r="AQ316">
        <v>1</v>
      </c>
      <c r="AS316" t="s">
        <v>15187</v>
      </c>
      <c r="AT316">
        <v>1</v>
      </c>
      <c r="AV316" t="s">
        <v>15186</v>
      </c>
      <c r="AW316">
        <v>0</v>
      </c>
      <c r="AY316" t="s">
        <v>15186</v>
      </c>
      <c r="AZ316">
        <v>1</v>
      </c>
      <c r="BB316" t="s">
        <v>15186</v>
      </c>
      <c r="BC316">
        <v>1</v>
      </c>
      <c r="BE316" t="s">
        <v>15187</v>
      </c>
      <c r="BF316">
        <v>1</v>
      </c>
      <c r="BH316" t="s">
        <v>15186</v>
      </c>
      <c r="BI316">
        <v>1</v>
      </c>
      <c r="BK316" t="s">
        <v>15187</v>
      </c>
      <c r="BL316">
        <v>1</v>
      </c>
      <c r="BN316" t="s">
        <v>15186</v>
      </c>
      <c r="BO316">
        <v>1</v>
      </c>
      <c r="BQ316" t="s">
        <v>15186</v>
      </c>
      <c r="BR316">
        <v>1</v>
      </c>
      <c r="BT316" t="s">
        <v>45312</v>
      </c>
      <c r="BW316" t="s">
        <v>42876</v>
      </c>
      <c r="BZ316" t="s">
        <v>45313</v>
      </c>
      <c r="CC316" t="s">
        <v>45314</v>
      </c>
      <c r="CF316" t="s">
        <v>43221</v>
      </c>
      <c r="CI316" t="s">
        <v>45315</v>
      </c>
      <c r="CL316" t="s">
        <v>45316</v>
      </c>
      <c r="CO316" t="s">
        <v>44238</v>
      </c>
      <c r="CR316" t="s">
        <v>45317</v>
      </c>
      <c r="CU316" t="s">
        <v>45318</v>
      </c>
    </row>
    <row r="317" spans="1:99" x14ac:dyDescent="0.3">
      <c r="A317">
        <v>316</v>
      </c>
      <c r="B317" s="1">
        <v>45909.589537037034</v>
      </c>
      <c r="C317" s="1">
        <v>45909.605624999997</v>
      </c>
      <c r="D317" t="s">
        <v>4659</v>
      </c>
      <c r="E317" t="s">
        <v>4660</v>
      </c>
      <c r="F317">
        <v>17</v>
      </c>
      <c r="I317" t="s">
        <v>4661</v>
      </c>
      <c r="L317">
        <v>14</v>
      </c>
      <c r="O317">
        <v>22</v>
      </c>
      <c r="R317" t="s">
        <v>42857</v>
      </c>
      <c r="S317">
        <v>1</v>
      </c>
      <c r="U317" t="s">
        <v>42858</v>
      </c>
      <c r="V317">
        <v>1</v>
      </c>
      <c r="X317" t="s">
        <v>42859</v>
      </c>
      <c r="Y317">
        <v>1</v>
      </c>
      <c r="AA317" t="s">
        <v>42860</v>
      </c>
      <c r="AB317">
        <v>1</v>
      </c>
      <c r="AD317" t="s">
        <v>42861</v>
      </c>
      <c r="AE317">
        <v>1</v>
      </c>
      <c r="AG317" t="s">
        <v>43534</v>
      </c>
      <c r="AH317">
        <v>1</v>
      </c>
      <c r="AJ317" t="s">
        <v>42863</v>
      </c>
      <c r="AK317">
        <v>1</v>
      </c>
      <c r="AM317" t="s">
        <v>42864</v>
      </c>
      <c r="AN317">
        <v>1</v>
      </c>
      <c r="AP317" t="s">
        <v>15187</v>
      </c>
      <c r="AQ317">
        <v>1</v>
      </c>
      <c r="AS317" t="s">
        <v>15187</v>
      </c>
      <c r="AT317">
        <v>1</v>
      </c>
      <c r="AV317" t="s">
        <v>15186</v>
      </c>
      <c r="AW317">
        <v>0</v>
      </c>
      <c r="AY317" t="s">
        <v>15186</v>
      </c>
      <c r="AZ317">
        <v>1</v>
      </c>
      <c r="BB317" t="s">
        <v>15186</v>
      </c>
      <c r="BC317">
        <v>1</v>
      </c>
      <c r="BE317" t="s">
        <v>15187</v>
      </c>
      <c r="BF317">
        <v>1</v>
      </c>
      <c r="BH317" t="s">
        <v>15186</v>
      </c>
      <c r="BI317">
        <v>1</v>
      </c>
      <c r="BK317" t="s">
        <v>15187</v>
      </c>
      <c r="BL317">
        <v>1</v>
      </c>
      <c r="BN317" t="s">
        <v>15186</v>
      </c>
      <c r="BO317">
        <v>1</v>
      </c>
      <c r="BQ317" t="s">
        <v>15186</v>
      </c>
      <c r="BR317">
        <v>1</v>
      </c>
      <c r="BT317" t="s">
        <v>42865</v>
      </c>
      <c r="BW317" t="s">
        <v>42876</v>
      </c>
      <c r="BZ317" t="s">
        <v>45319</v>
      </c>
      <c r="CC317" t="s">
        <v>44864</v>
      </c>
      <c r="CF317" t="s">
        <v>42945</v>
      </c>
      <c r="CI317" t="s">
        <v>45320</v>
      </c>
      <c r="CL317" t="s">
        <v>45321</v>
      </c>
      <c r="CO317" t="s">
        <v>45322</v>
      </c>
      <c r="CR317" t="s">
        <v>45323</v>
      </c>
      <c r="CU317" t="s">
        <v>43032</v>
      </c>
    </row>
    <row r="318" spans="1:99" x14ac:dyDescent="0.3">
      <c r="A318">
        <v>317</v>
      </c>
      <c r="B318" s="1">
        <v>45909.593946759262</v>
      </c>
      <c r="C318" s="1">
        <v>45909.607719907406</v>
      </c>
      <c r="D318" t="s">
        <v>33868</v>
      </c>
      <c r="E318" t="s">
        <v>36378</v>
      </c>
      <c r="F318">
        <v>16</v>
      </c>
      <c r="I318" t="s">
        <v>36378</v>
      </c>
      <c r="L318">
        <v>14</v>
      </c>
      <c r="O318">
        <v>30</v>
      </c>
      <c r="R318" t="s">
        <v>42857</v>
      </c>
      <c r="S318">
        <v>1</v>
      </c>
      <c r="U318" t="s">
        <v>42858</v>
      </c>
      <c r="V318">
        <v>1</v>
      </c>
      <c r="X318" t="s">
        <v>42859</v>
      </c>
      <c r="Y318">
        <v>1</v>
      </c>
      <c r="AA318" t="s">
        <v>42860</v>
      </c>
      <c r="AB318">
        <v>1</v>
      </c>
      <c r="AD318" t="s">
        <v>42861</v>
      </c>
      <c r="AE318">
        <v>1</v>
      </c>
      <c r="AG318" t="s">
        <v>43534</v>
      </c>
      <c r="AH318">
        <v>1</v>
      </c>
      <c r="AJ318" t="s">
        <v>42863</v>
      </c>
      <c r="AK318">
        <v>1</v>
      </c>
      <c r="AM318" t="s">
        <v>42864</v>
      </c>
      <c r="AN318">
        <v>1</v>
      </c>
      <c r="AP318" t="s">
        <v>15187</v>
      </c>
      <c r="AQ318">
        <v>1</v>
      </c>
      <c r="AS318" t="s">
        <v>15186</v>
      </c>
      <c r="AT318">
        <v>0</v>
      </c>
      <c r="AV318" t="s">
        <v>15187</v>
      </c>
      <c r="AW318">
        <v>1</v>
      </c>
      <c r="AY318" t="s">
        <v>15186</v>
      </c>
      <c r="AZ318">
        <v>1</v>
      </c>
      <c r="BB318" t="s">
        <v>15186</v>
      </c>
      <c r="BC318">
        <v>1</v>
      </c>
      <c r="BE318" t="s">
        <v>15187</v>
      </c>
      <c r="BF318">
        <v>1</v>
      </c>
      <c r="BH318" t="s">
        <v>15187</v>
      </c>
      <c r="BI318">
        <v>0</v>
      </c>
      <c r="BK318" t="s">
        <v>15187</v>
      </c>
      <c r="BL318">
        <v>1</v>
      </c>
      <c r="BN318" t="s">
        <v>15186</v>
      </c>
      <c r="BO318">
        <v>1</v>
      </c>
      <c r="BQ318" t="s">
        <v>15186</v>
      </c>
      <c r="BR318">
        <v>1</v>
      </c>
      <c r="BT318" t="s">
        <v>42865</v>
      </c>
      <c r="BW318" t="s">
        <v>42876</v>
      </c>
      <c r="BZ318" t="s">
        <v>45324</v>
      </c>
      <c r="CC318" t="s">
        <v>45325</v>
      </c>
      <c r="CF318" t="s">
        <v>43035</v>
      </c>
      <c r="CI318" t="s">
        <v>43632</v>
      </c>
      <c r="CL318" t="s">
        <v>45326</v>
      </c>
      <c r="CO318" t="s">
        <v>42860</v>
      </c>
      <c r="CR318" t="s">
        <v>45327</v>
      </c>
      <c r="CU318" t="s">
        <v>45328</v>
      </c>
    </row>
    <row r="319" spans="1:99" x14ac:dyDescent="0.3">
      <c r="A319">
        <v>318</v>
      </c>
      <c r="B319" s="1">
        <v>45909.590937499997</v>
      </c>
      <c r="C319" s="1">
        <v>45909.608275462961</v>
      </c>
      <c r="D319" t="s">
        <v>33864</v>
      </c>
      <c r="E319" t="s">
        <v>36420</v>
      </c>
      <c r="F319">
        <v>12</v>
      </c>
      <c r="I319" t="s">
        <v>36420</v>
      </c>
      <c r="L319">
        <v>14</v>
      </c>
      <c r="O319">
        <v>29</v>
      </c>
      <c r="R319" t="s">
        <v>42857</v>
      </c>
      <c r="S319">
        <v>1</v>
      </c>
      <c r="U319" t="s">
        <v>42861</v>
      </c>
      <c r="V319">
        <v>0</v>
      </c>
      <c r="X319" t="s">
        <v>42858</v>
      </c>
      <c r="Y319">
        <v>0</v>
      </c>
      <c r="AA319" t="s">
        <v>42860</v>
      </c>
      <c r="AB319">
        <v>1</v>
      </c>
      <c r="AD319" t="s">
        <v>42861</v>
      </c>
      <c r="AE319">
        <v>1</v>
      </c>
      <c r="AG319" t="s">
        <v>43534</v>
      </c>
      <c r="AH319">
        <v>1</v>
      </c>
      <c r="AJ319" t="s">
        <v>42863</v>
      </c>
      <c r="AK319">
        <v>1</v>
      </c>
      <c r="AM319" t="s">
        <v>42864</v>
      </c>
      <c r="AN319">
        <v>1</v>
      </c>
      <c r="AP319" t="s">
        <v>15187</v>
      </c>
      <c r="AQ319">
        <v>1</v>
      </c>
      <c r="AS319" t="s">
        <v>15187</v>
      </c>
      <c r="AT319">
        <v>1</v>
      </c>
      <c r="AV319" t="s">
        <v>15186</v>
      </c>
      <c r="AW319">
        <v>0</v>
      </c>
      <c r="AY319" t="s">
        <v>15187</v>
      </c>
      <c r="AZ319">
        <v>0</v>
      </c>
      <c r="BB319" t="s">
        <v>15187</v>
      </c>
      <c r="BC319">
        <v>0</v>
      </c>
      <c r="BE319" t="s">
        <v>15187</v>
      </c>
      <c r="BF319">
        <v>1</v>
      </c>
      <c r="BH319" t="s">
        <v>15187</v>
      </c>
      <c r="BI319">
        <v>0</v>
      </c>
      <c r="BK319" t="s">
        <v>15187</v>
      </c>
      <c r="BL319">
        <v>1</v>
      </c>
      <c r="BN319" t="s">
        <v>15186</v>
      </c>
      <c r="BO319">
        <v>1</v>
      </c>
      <c r="BQ319" t="s">
        <v>15186</v>
      </c>
      <c r="BR319">
        <v>1</v>
      </c>
      <c r="BT319" t="s">
        <v>42865</v>
      </c>
      <c r="BW319" t="s">
        <v>45329</v>
      </c>
      <c r="BZ319" t="s">
        <v>45330</v>
      </c>
      <c r="CC319" t="s">
        <v>45331</v>
      </c>
      <c r="CF319" t="s">
        <v>44865</v>
      </c>
      <c r="CI319" t="s">
        <v>43632</v>
      </c>
      <c r="CL319" t="s">
        <v>45332</v>
      </c>
      <c r="CO319" t="s">
        <v>44887</v>
      </c>
      <c r="CR319" t="s">
        <v>45036</v>
      </c>
      <c r="CU319" t="s">
        <v>45333</v>
      </c>
    </row>
    <row r="320" spans="1:99" x14ac:dyDescent="0.3">
      <c r="A320">
        <v>319</v>
      </c>
      <c r="B320" s="1">
        <v>45909.589305555557</v>
      </c>
      <c r="C320" s="1">
        <v>45909.610324074078</v>
      </c>
      <c r="D320" t="s">
        <v>33880</v>
      </c>
      <c r="E320" t="s">
        <v>42519</v>
      </c>
      <c r="F320">
        <v>11</v>
      </c>
      <c r="I320" t="s">
        <v>42520</v>
      </c>
      <c r="L320">
        <v>14</v>
      </c>
      <c r="O320">
        <v>33</v>
      </c>
      <c r="R320" t="s">
        <v>42857</v>
      </c>
      <c r="S320">
        <v>1</v>
      </c>
      <c r="U320" t="s">
        <v>42861</v>
      </c>
      <c r="V320">
        <v>0</v>
      </c>
      <c r="X320" t="s">
        <v>42859</v>
      </c>
      <c r="Y320">
        <v>1</v>
      </c>
      <c r="AA320" t="s">
        <v>42860</v>
      </c>
      <c r="AB320">
        <v>1</v>
      </c>
      <c r="AD320" t="s">
        <v>42858</v>
      </c>
      <c r="AE320">
        <v>0</v>
      </c>
      <c r="AG320" t="s">
        <v>43534</v>
      </c>
      <c r="AH320">
        <v>1</v>
      </c>
      <c r="AJ320" t="s">
        <v>42863</v>
      </c>
      <c r="AK320">
        <v>1</v>
      </c>
      <c r="AM320" t="s">
        <v>42864</v>
      </c>
      <c r="AN320">
        <v>1</v>
      </c>
      <c r="AP320" t="s">
        <v>15187</v>
      </c>
      <c r="AQ320">
        <v>1</v>
      </c>
      <c r="AS320" t="s">
        <v>15187</v>
      </c>
      <c r="AT320">
        <v>1</v>
      </c>
      <c r="AV320" t="s">
        <v>15186</v>
      </c>
      <c r="AW320">
        <v>0</v>
      </c>
      <c r="AY320" t="s">
        <v>15186</v>
      </c>
      <c r="AZ320">
        <v>1</v>
      </c>
      <c r="BB320" t="s">
        <v>15186</v>
      </c>
      <c r="BC320">
        <v>1</v>
      </c>
      <c r="BE320" t="s">
        <v>15186</v>
      </c>
      <c r="BF320">
        <v>0</v>
      </c>
      <c r="BH320" t="s">
        <v>15187</v>
      </c>
      <c r="BI320">
        <v>0</v>
      </c>
      <c r="BK320" t="s">
        <v>15186</v>
      </c>
      <c r="BL320">
        <v>0</v>
      </c>
      <c r="BN320" t="s">
        <v>15187</v>
      </c>
      <c r="BO320">
        <v>0</v>
      </c>
      <c r="BQ320" t="s">
        <v>15186</v>
      </c>
      <c r="BR320">
        <v>1</v>
      </c>
      <c r="BT320" t="s">
        <v>42997</v>
      </c>
      <c r="BW320" t="s">
        <v>45334</v>
      </c>
      <c r="BZ320" t="s">
        <v>42915</v>
      </c>
      <c r="CC320" t="s">
        <v>45335</v>
      </c>
      <c r="CF320" t="s">
        <v>42915</v>
      </c>
      <c r="CI320" t="s">
        <v>45336</v>
      </c>
      <c r="CL320" t="s">
        <v>45337</v>
      </c>
      <c r="CO320" t="s">
        <v>42860</v>
      </c>
      <c r="CR320" t="s">
        <v>45338</v>
      </c>
      <c r="CU320" t="s">
        <v>45339</v>
      </c>
    </row>
    <row r="321" spans="1:99" x14ac:dyDescent="0.3">
      <c r="A321">
        <v>320</v>
      </c>
      <c r="B321" s="1">
        <v>45909.597048611111</v>
      </c>
      <c r="C321" s="1">
        <v>45909.610601851855</v>
      </c>
      <c r="D321" t="s">
        <v>33768</v>
      </c>
      <c r="E321" t="s">
        <v>36293</v>
      </c>
      <c r="F321">
        <v>18</v>
      </c>
      <c r="I321" t="s">
        <v>42510</v>
      </c>
      <c r="L321">
        <v>14</v>
      </c>
      <c r="O321">
        <v>1</v>
      </c>
      <c r="R321" t="s">
        <v>42857</v>
      </c>
      <c r="S321">
        <v>1</v>
      </c>
      <c r="U321" t="s">
        <v>42858</v>
      </c>
      <c r="V321">
        <v>1</v>
      </c>
      <c r="X321" t="s">
        <v>42859</v>
      </c>
      <c r="Y321">
        <v>1</v>
      </c>
      <c r="AA321" t="s">
        <v>42860</v>
      </c>
      <c r="AB321">
        <v>1</v>
      </c>
      <c r="AD321" t="s">
        <v>42861</v>
      </c>
      <c r="AE321">
        <v>1</v>
      </c>
      <c r="AG321" t="s">
        <v>43534</v>
      </c>
      <c r="AH321">
        <v>1</v>
      </c>
      <c r="AJ321" t="s">
        <v>42863</v>
      </c>
      <c r="AK321">
        <v>1</v>
      </c>
      <c r="AM321" t="s">
        <v>42864</v>
      </c>
      <c r="AN321">
        <v>1</v>
      </c>
      <c r="AP321" t="s">
        <v>15187</v>
      </c>
      <c r="AQ321">
        <v>1</v>
      </c>
      <c r="AS321" t="s">
        <v>15187</v>
      </c>
      <c r="AT321">
        <v>1</v>
      </c>
      <c r="AV321" t="s">
        <v>15187</v>
      </c>
      <c r="AW321">
        <v>1</v>
      </c>
      <c r="AY321" t="s">
        <v>15186</v>
      </c>
      <c r="AZ321">
        <v>1</v>
      </c>
      <c r="BB321" t="s">
        <v>15186</v>
      </c>
      <c r="BC321">
        <v>1</v>
      </c>
      <c r="BE321" t="s">
        <v>15187</v>
      </c>
      <c r="BF321">
        <v>1</v>
      </c>
      <c r="BH321" t="s">
        <v>15186</v>
      </c>
      <c r="BI321">
        <v>1</v>
      </c>
      <c r="BK321" t="s">
        <v>15187</v>
      </c>
      <c r="BL321">
        <v>1</v>
      </c>
      <c r="BN321" t="s">
        <v>15186</v>
      </c>
      <c r="BO321">
        <v>1</v>
      </c>
      <c r="BQ321" t="s">
        <v>15186</v>
      </c>
      <c r="BR321">
        <v>1</v>
      </c>
      <c r="BT321" t="s">
        <v>42865</v>
      </c>
      <c r="BW321" t="s">
        <v>42876</v>
      </c>
      <c r="BZ321" t="s">
        <v>45340</v>
      </c>
      <c r="CC321" t="s">
        <v>45341</v>
      </c>
      <c r="CF321" t="s">
        <v>45342</v>
      </c>
      <c r="CI321" t="s">
        <v>45343</v>
      </c>
      <c r="CL321" t="s">
        <v>45344</v>
      </c>
      <c r="CO321" t="s">
        <v>42860</v>
      </c>
      <c r="CR321" t="s">
        <v>45345</v>
      </c>
      <c r="CU321" t="s">
        <v>45346</v>
      </c>
    </row>
    <row r="322" spans="1:99" x14ac:dyDescent="0.3">
      <c r="A322">
        <v>321</v>
      </c>
      <c r="B322" s="1">
        <v>45909.592233796298</v>
      </c>
      <c r="C322" s="1">
        <v>45909.613275462965</v>
      </c>
      <c r="D322" t="s">
        <v>4625</v>
      </c>
      <c r="E322" t="s">
        <v>4626</v>
      </c>
      <c r="F322">
        <v>17</v>
      </c>
      <c r="I322" t="s">
        <v>4626</v>
      </c>
      <c r="L322">
        <v>14</v>
      </c>
      <c r="O322">
        <v>20</v>
      </c>
      <c r="R322" t="s">
        <v>42857</v>
      </c>
      <c r="S322">
        <v>1</v>
      </c>
      <c r="U322" t="s">
        <v>42858</v>
      </c>
      <c r="V322">
        <v>1</v>
      </c>
      <c r="X322" t="s">
        <v>42859</v>
      </c>
      <c r="Y322">
        <v>1</v>
      </c>
      <c r="AA322" t="s">
        <v>42860</v>
      </c>
      <c r="AB322">
        <v>1</v>
      </c>
      <c r="AD322" t="s">
        <v>42861</v>
      </c>
      <c r="AE322">
        <v>1</v>
      </c>
      <c r="AG322" t="s">
        <v>43534</v>
      </c>
      <c r="AH322">
        <v>1</v>
      </c>
      <c r="AJ322" t="s">
        <v>42863</v>
      </c>
      <c r="AK322">
        <v>1</v>
      </c>
      <c r="AM322" t="s">
        <v>42864</v>
      </c>
      <c r="AN322">
        <v>1</v>
      </c>
      <c r="AP322" t="s">
        <v>15187</v>
      </c>
      <c r="AQ322">
        <v>1</v>
      </c>
      <c r="AS322" t="s">
        <v>15187</v>
      </c>
      <c r="AT322">
        <v>1</v>
      </c>
      <c r="AV322" t="s">
        <v>15186</v>
      </c>
      <c r="AW322">
        <v>0</v>
      </c>
      <c r="AY322" t="s">
        <v>15186</v>
      </c>
      <c r="AZ322">
        <v>1</v>
      </c>
      <c r="BB322" t="s">
        <v>15186</v>
      </c>
      <c r="BC322">
        <v>1</v>
      </c>
      <c r="BE322" t="s">
        <v>15187</v>
      </c>
      <c r="BF322">
        <v>1</v>
      </c>
      <c r="BH322" t="s">
        <v>15186</v>
      </c>
      <c r="BI322">
        <v>1</v>
      </c>
      <c r="BK322" t="s">
        <v>15187</v>
      </c>
      <c r="BL322">
        <v>1</v>
      </c>
      <c r="BN322" t="s">
        <v>15186</v>
      </c>
      <c r="BO322">
        <v>1</v>
      </c>
      <c r="BQ322" t="s">
        <v>15186</v>
      </c>
      <c r="BR322">
        <v>1</v>
      </c>
      <c r="BT322" t="s">
        <v>42865</v>
      </c>
      <c r="BW322" t="s">
        <v>45347</v>
      </c>
      <c r="BZ322" t="s">
        <v>45348</v>
      </c>
      <c r="CC322" t="s">
        <v>45349</v>
      </c>
      <c r="CF322" t="s">
        <v>45350</v>
      </c>
      <c r="CI322" t="s">
        <v>43632</v>
      </c>
      <c r="CL322" t="s">
        <v>45351</v>
      </c>
      <c r="CO322" t="s">
        <v>42860</v>
      </c>
      <c r="CR322" t="s">
        <v>45352</v>
      </c>
      <c r="CU322" t="s">
        <v>45353</v>
      </c>
    </row>
    <row r="323" spans="1:99" x14ac:dyDescent="0.3">
      <c r="A323">
        <v>322</v>
      </c>
      <c r="B323" s="1">
        <v>45909.591678240744</v>
      </c>
      <c r="C323" s="1">
        <v>45909.614108796297</v>
      </c>
      <c r="D323" t="s">
        <v>4668</v>
      </c>
      <c r="E323" t="s">
        <v>4669</v>
      </c>
      <c r="F323">
        <v>6</v>
      </c>
      <c r="I323" t="s">
        <v>45354</v>
      </c>
      <c r="L323">
        <v>14</v>
      </c>
      <c r="O323">
        <v>2</v>
      </c>
      <c r="R323" t="s">
        <v>42859</v>
      </c>
      <c r="S323">
        <v>0</v>
      </c>
      <c r="U323" t="s">
        <v>42858</v>
      </c>
      <c r="V323">
        <v>1</v>
      </c>
      <c r="X323" t="s">
        <v>42861</v>
      </c>
      <c r="Y323">
        <v>0</v>
      </c>
      <c r="AA323" t="s">
        <v>42860</v>
      </c>
      <c r="AB323">
        <v>1</v>
      </c>
      <c r="AD323" t="s">
        <v>42858</v>
      </c>
      <c r="AE323">
        <v>0</v>
      </c>
      <c r="AG323" t="s">
        <v>43584</v>
      </c>
      <c r="AH323">
        <v>0</v>
      </c>
      <c r="AJ323" t="s">
        <v>42864</v>
      </c>
      <c r="AK323">
        <v>0</v>
      </c>
      <c r="AM323" t="s">
        <v>43095</v>
      </c>
      <c r="AN323">
        <v>0</v>
      </c>
      <c r="AP323" t="s">
        <v>15187</v>
      </c>
      <c r="AQ323">
        <v>1</v>
      </c>
      <c r="AS323" t="s">
        <v>15187</v>
      </c>
      <c r="AT323">
        <v>1</v>
      </c>
      <c r="AV323" t="s">
        <v>15186</v>
      </c>
      <c r="AW323">
        <v>0</v>
      </c>
      <c r="AY323" t="s">
        <v>15187</v>
      </c>
      <c r="AZ323">
        <v>0</v>
      </c>
      <c r="BB323" t="s">
        <v>15187</v>
      </c>
      <c r="BC323">
        <v>0</v>
      </c>
      <c r="BE323" t="s">
        <v>15187</v>
      </c>
      <c r="BF323">
        <v>1</v>
      </c>
      <c r="BH323" t="s">
        <v>15187</v>
      </c>
      <c r="BI323">
        <v>0</v>
      </c>
      <c r="BK323" t="s">
        <v>15187</v>
      </c>
      <c r="BL323">
        <v>1</v>
      </c>
      <c r="BN323" t="s">
        <v>15187</v>
      </c>
      <c r="BO323">
        <v>0</v>
      </c>
      <c r="BQ323" t="s">
        <v>15187</v>
      </c>
      <c r="BR323">
        <v>0</v>
      </c>
      <c r="BT323" t="s">
        <v>44241</v>
      </c>
      <c r="BW323" t="s">
        <v>42876</v>
      </c>
      <c r="BZ323" t="s">
        <v>44885</v>
      </c>
      <c r="CC323" t="s">
        <v>44864</v>
      </c>
      <c r="CF323" t="s">
        <v>44865</v>
      </c>
      <c r="CI323" t="s">
        <v>43632</v>
      </c>
      <c r="CL323" t="s">
        <v>45355</v>
      </c>
      <c r="CO323" t="s">
        <v>44887</v>
      </c>
      <c r="CR323" t="s">
        <v>45067</v>
      </c>
      <c r="CU323" t="s">
        <v>45356</v>
      </c>
    </row>
    <row r="324" spans="1:99" x14ac:dyDescent="0.3">
      <c r="A324">
        <v>323</v>
      </c>
      <c r="B324" s="1">
        <v>45909.590868055559</v>
      </c>
      <c r="C324" s="1">
        <v>45909.615243055552</v>
      </c>
      <c r="D324" t="s">
        <v>4635</v>
      </c>
      <c r="E324" t="s">
        <v>4636</v>
      </c>
      <c r="F324">
        <v>17</v>
      </c>
      <c r="I324" t="s">
        <v>44842</v>
      </c>
      <c r="L324">
        <v>14</v>
      </c>
      <c r="O324">
        <v>35</v>
      </c>
      <c r="R324" t="s">
        <v>42857</v>
      </c>
      <c r="S324">
        <v>1</v>
      </c>
      <c r="U324" t="s">
        <v>42858</v>
      </c>
      <c r="V324">
        <v>1</v>
      </c>
      <c r="X324" t="s">
        <v>42859</v>
      </c>
      <c r="Y324">
        <v>1</v>
      </c>
      <c r="AA324" t="s">
        <v>42860</v>
      </c>
      <c r="AB324">
        <v>1</v>
      </c>
      <c r="AD324" t="s">
        <v>42861</v>
      </c>
      <c r="AE324">
        <v>1</v>
      </c>
      <c r="AG324" t="s">
        <v>43534</v>
      </c>
      <c r="AH324">
        <v>1</v>
      </c>
      <c r="AJ324" t="s">
        <v>42863</v>
      </c>
      <c r="AK324">
        <v>1</v>
      </c>
      <c r="AM324" t="s">
        <v>42864</v>
      </c>
      <c r="AN324">
        <v>1</v>
      </c>
      <c r="AP324" t="s">
        <v>15187</v>
      </c>
      <c r="AQ324">
        <v>1</v>
      </c>
      <c r="AS324" t="s">
        <v>15187</v>
      </c>
      <c r="AT324">
        <v>1</v>
      </c>
      <c r="AV324" t="s">
        <v>15186</v>
      </c>
      <c r="AW324">
        <v>0</v>
      </c>
      <c r="AY324" t="s">
        <v>15186</v>
      </c>
      <c r="AZ324">
        <v>1</v>
      </c>
      <c r="BB324" t="s">
        <v>15186</v>
      </c>
      <c r="BC324">
        <v>1</v>
      </c>
      <c r="BE324" t="s">
        <v>15187</v>
      </c>
      <c r="BF324">
        <v>1</v>
      </c>
      <c r="BH324" t="s">
        <v>15186</v>
      </c>
      <c r="BI324">
        <v>1</v>
      </c>
      <c r="BK324" t="s">
        <v>15187</v>
      </c>
      <c r="BL324">
        <v>1</v>
      </c>
      <c r="BN324" t="s">
        <v>15186</v>
      </c>
      <c r="BO324">
        <v>1</v>
      </c>
      <c r="BQ324" t="s">
        <v>15186</v>
      </c>
      <c r="BR324">
        <v>1</v>
      </c>
      <c r="BT324" t="s">
        <v>42865</v>
      </c>
      <c r="BW324" t="s">
        <v>45347</v>
      </c>
      <c r="BZ324" t="s">
        <v>45357</v>
      </c>
      <c r="CC324" t="s">
        <v>45358</v>
      </c>
      <c r="CF324" t="s">
        <v>43035</v>
      </c>
      <c r="CI324" t="s">
        <v>43632</v>
      </c>
      <c r="CL324" t="s">
        <v>45351</v>
      </c>
      <c r="CO324" t="s">
        <v>42860</v>
      </c>
      <c r="CR324" t="s">
        <v>45352</v>
      </c>
      <c r="CU324" t="s">
        <v>45353</v>
      </c>
    </row>
    <row r="325" spans="1:99" x14ac:dyDescent="0.3">
      <c r="A325">
        <v>324</v>
      </c>
      <c r="B325" s="1">
        <v>45909.593877314815</v>
      </c>
      <c r="C325" s="1">
        <v>45909.615289351852</v>
      </c>
      <c r="D325" t="s">
        <v>4647</v>
      </c>
      <c r="E325" t="s">
        <v>4648</v>
      </c>
      <c r="F325">
        <v>13</v>
      </c>
      <c r="I325" t="s">
        <v>4648</v>
      </c>
      <c r="L325">
        <v>14</v>
      </c>
      <c r="O325">
        <v>40</v>
      </c>
      <c r="R325" t="s">
        <v>42857</v>
      </c>
      <c r="S325">
        <v>1</v>
      </c>
      <c r="U325" t="s">
        <v>42859</v>
      </c>
      <c r="V325">
        <v>0</v>
      </c>
      <c r="X325" t="s">
        <v>42859</v>
      </c>
      <c r="Y325">
        <v>1</v>
      </c>
      <c r="AA325" t="s">
        <v>42860</v>
      </c>
      <c r="AB325">
        <v>1</v>
      </c>
      <c r="AD325" t="s">
        <v>42859</v>
      </c>
      <c r="AE325">
        <v>0</v>
      </c>
      <c r="AG325" t="s">
        <v>43534</v>
      </c>
      <c r="AH325">
        <v>1</v>
      </c>
      <c r="AJ325" t="s">
        <v>42863</v>
      </c>
      <c r="AK325">
        <v>1</v>
      </c>
      <c r="AM325" t="s">
        <v>42864</v>
      </c>
      <c r="AN325">
        <v>1</v>
      </c>
      <c r="AP325" t="s">
        <v>15187</v>
      </c>
      <c r="AQ325">
        <v>1</v>
      </c>
      <c r="AS325" t="s">
        <v>15186</v>
      </c>
      <c r="AT325">
        <v>0</v>
      </c>
      <c r="AV325" t="s">
        <v>15186</v>
      </c>
      <c r="AW325">
        <v>0</v>
      </c>
      <c r="AY325" t="s">
        <v>15187</v>
      </c>
      <c r="AZ325">
        <v>0</v>
      </c>
      <c r="BB325" t="s">
        <v>15186</v>
      </c>
      <c r="BC325">
        <v>1</v>
      </c>
      <c r="BE325" t="s">
        <v>15187</v>
      </c>
      <c r="BF325">
        <v>1</v>
      </c>
      <c r="BH325" t="s">
        <v>15186</v>
      </c>
      <c r="BI325">
        <v>1</v>
      </c>
      <c r="BK325" t="s">
        <v>15187</v>
      </c>
      <c r="BL325">
        <v>1</v>
      </c>
      <c r="BN325" t="s">
        <v>15186</v>
      </c>
      <c r="BO325">
        <v>1</v>
      </c>
      <c r="BQ325" t="s">
        <v>15186</v>
      </c>
      <c r="BR325">
        <v>1</v>
      </c>
      <c r="BT325" t="s">
        <v>42865</v>
      </c>
      <c r="BW325" t="s">
        <v>45347</v>
      </c>
      <c r="BZ325" t="s">
        <v>45359</v>
      </c>
      <c r="CC325" t="s">
        <v>45360</v>
      </c>
      <c r="CF325" t="s">
        <v>43035</v>
      </c>
      <c r="CI325" t="s">
        <v>43632</v>
      </c>
      <c r="CL325" t="s">
        <v>45351</v>
      </c>
      <c r="CO325" t="s">
        <v>42860</v>
      </c>
      <c r="CR325" t="s">
        <v>45361</v>
      </c>
      <c r="CU325" t="s">
        <v>45353</v>
      </c>
    </row>
    <row r="326" spans="1:99" x14ac:dyDescent="0.3">
      <c r="A326">
        <v>325</v>
      </c>
      <c r="B326" s="1">
        <v>45909.591874999998</v>
      </c>
      <c r="C326" s="1">
        <v>45909.615636574075</v>
      </c>
      <c r="D326" t="s">
        <v>4706</v>
      </c>
      <c r="E326" t="s">
        <v>4707</v>
      </c>
      <c r="F326">
        <v>17</v>
      </c>
      <c r="I326" t="s">
        <v>4708</v>
      </c>
      <c r="L326">
        <v>14</v>
      </c>
      <c r="O326">
        <v>36</v>
      </c>
      <c r="R326" t="s">
        <v>42857</v>
      </c>
      <c r="S326">
        <v>1</v>
      </c>
      <c r="U326" t="s">
        <v>42858</v>
      </c>
      <c r="V326">
        <v>1</v>
      </c>
      <c r="X326" t="s">
        <v>42859</v>
      </c>
      <c r="Y326">
        <v>1</v>
      </c>
      <c r="AA326" t="s">
        <v>42860</v>
      </c>
      <c r="AB326">
        <v>1</v>
      </c>
      <c r="AD326" t="s">
        <v>42861</v>
      </c>
      <c r="AE326">
        <v>1</v>
      </c>
      <c r="AG326" t="s">
        <v>43534</v>
      </c>
      <c r="AH326">
        <v>1</v>
      </c>
      <c r="AJ326" t="s">
        <v>42863</v>
      </c>
      <c r="AK326">
        <v>1</v>
      </c>
      <c r="AM326" t="s">
        <v>42864</v>
      </c>
      <c r="AN326">
        <v>1</v>
      </c>
      <c r="AP326" t="s">
        <v>15187</v>
      </c>
      <c r="AQ326">
        <v>1</v>
      </c>
      <c r="AS326" t="s">
        <v>15187</v>
      </c>
      <c r="AT326">
        <v>1</v>
      </c>
      <c r="AV326" t="s">
        <v>15186</v>
      </c>
      <c r="AW326">
        <v>0</v>
      </c>
      <c r="AY326" t="s">
        <v>15186</v>
      </c>
      <c r="AZ326">
        <v>1</v>
      </c>
      <c r="BB326" t="s">
        <v>15186</v>
      </c>
      <c r="BC326">
        <v>1</v>
      </c>
      <c r="BE326" t="s">
        <v>15187</v>
      </c>
      <c r="BF326">
        <v>1</v>
      </c>
      <c r="BH326" t="s">
        <v>15186</v>
      </c>
      <c r="BI326">
        <v>1</v>
      </c>
      <c r="BK326" t="s">
        <v>15187</v>
      </c>
      <c r="BL326">
        <v>1</v>
      </c>
      <c r="BN326" t="s">
        <v>15186</v>
      </c>
      <c r="BO326">
        <v>1</v>
      </c>
      <c r="BQ326" t="s">
        <v>15186</v>
      </c>
      <c r="BR326">
        <v>1</v>
      </c>
      <c r="BT326" t="s">
        <v>42865</v>
      </c>
      <c r="BW326" t="s">
        <v>45347</v>
      </c>
      <c r="BZ326" t="s">
        <v>45359</v>
      </c>
      <c r="CC326" t="s">
        <v>45358</v>
      </c>
      <c r="CF326" t="s">
        <v>43035</v>
      </c>
      <c r="CI326" t="s">
        <v>43632</v>
      </c>
      <c r="CL326" t="s">
        <v>45351</v>
      </c>
      <c r="CO326" t="s">
        <v>42860</v>
      </c>
      <c r="CR326" t="s">
        <v>45352</v>
      </c>
      <c r="CU326" t="s">
        <v>45353</v>
      </c>
    </row>
    <row r="327" spans="1:99" x14ac:dyDescent="0.3">
      <c r="A327">
        <v>326</v>
      </c>
      <c r="B327" s="1">
        <v>45909.594560185185</v>
      </c>
      <c r="C327" s="1">
        <v>45909.615868055553</v>
      </c>
      <c r="D327" t="s">
        <v>33851</v>
      </c>
      <c r="E327" t="s">
        <v>42509</v>
      </c>
      <c r="F327">
        <v>17</v>
      </c>
      <c r="I327" t="s">
        <v>42509</v>
      </c>
      <c r="L327">
        <v>14</v>
      </c>
      <c r="O327">
        <v>25</v>
      </c>
      <c r="R327" t="s">
        <v>42857</v>
      </c>
      <c r="S327">
        <v>1</v>
      </c>
      <c r="U327" t="s">
        <v>42858</v>
      </c>
      <c r="V327">
        <v>1</v>
      </c>
      <c r="X327" t="s">
        <v>42859</v>
      </c>
      <c r="Y327">
        <v>1</v>
      </c>
      <c r="AA327" t="s">
        <v>42860</v>
      </c>
      <c r="AB327">
        <v>1</v>
      </c>
      <c r="AD327" t="s">
        <v>42861</v>
      </c>
      <c r="AE327">
        <v>1</v>
      </c>
      <c r="AG327" t="s">
        <v>43534</v>
      </c>
      <c r="AH327">
        <v>1</v>
      </c>
      <c r="AJ327" t="s">
        <v>42863</v>
      </c>
      <c r="AK327">
        <v>1</v>
      </c>
      <c r="AM327" t="s">
        <v>42864</v>
      </c>
      <c r="AN327">
        <v>1</v>
      </c>
      <c r="AP327" t="s">
        <v>15187</v>
      </c>
      <c r="AQ327">
        <v>1</v>
      </c>
      <c r="AS327" t="s">
        <v>15187</v>
      </c>
      <c r="AT327">
        <v>1</v>
      </c>
      <c r="AV327" t="s">
        <v>15187</v>
      </c>
      <c r="AW327">
        <v>1</v>
      </c>
      <c r="AY327" t="s">
        <v>15186</v>
      </c>
      <c r="AZ327">
        <v>1</v>
      </c>
      <c r="BB327" t="s">
        <v>15186</v>
      </c>
      <c r="BC327">
        <v>1</v>
      </c>
      <c r="BE327" t="s">
        <v>15187</v>
      </c>
      <c r="BF327">
        <v>1</v>
      </c>
      <c r="BH327" t="s">
        <v>15186</v>
      </c>
      <c r="BI327">
        <v>1</v>
      </c>
      <c r="BK327" t="s">
        <v>15187</v>
      </c>
      <c r="BL327">
        <v>1</v>
      </c>
      <c r="BN327" t="s">
        <v>15186</v>
      </c>
      <c r="BO327">
        <v>1</v>
      </c>
      <c r="BQ327" t="s">
        <v>15187</v>
      </c>
      <c r="BR327">
        <v>0</v>
      </c>
      <c r="BT327" t="s">
        <v>44241</v>
      </c>
      <c r="BW327" t="s">
        <v>43748</v>
      </c>
      <c r="BZ327" t="s">
        <v>45362</v>
      </c>
      <c r="CC327" t="s">
        <v>44864</v>
      </c>
      <c r="CF327" t="s">
        <v>44865</v>
      </c>
      <c r="CI327" t="s">
        <v>45363</v>
      </c>
      <c r="CL327" t="s">
        <v>44867</v>
      </c>
      <c r="CO327" t="s">
        <v>45364</v>
      </c>
      <c r="CR327" t="s">
        <v>44212</v>
      </c>
      <c r="CU327" t="s">
        <v>45365</v>
      </c>
    </row>
    <row r="328" spans="1:99" x14ac:dyDescent="0.3">
      <c r="A328">
        <v>327</v>
      </c>
      <c r="B328" s="1">
        <v>45909.616944444446</v>
      </c>
      <c r="C328" s="1">
        <v>45909.621736111112</v>
      </c>
      <c r="D328" t="s">
        <v>330</v>
      </c>
      <c r="E328" t="s">
        <v>331</v>
      </c>
      <c r="F328">
        <v>9</v>
      </c>
      <c r="I328" t="s">
        <v>6611</v>
      </c>
      <c r="L328">
        <v>11</v>
      </c>
      <c r="O328">
        <v>7</v>
      </c>
      <c r="R328" t="s">
        <v>42857</v>
      </c>
      <c r="S328">
        <v>1</v>
      </c>
      <c r="U328" t="s">
        <v>42861</v>
      </c>
      <c r="V328">
        <v>0</v>
      </c>
      <c r="X328" t="s">
        <v>42858</v>
      </c>
      <c r="Y328">
        <v>0</v>
      </c>
      <c r="AA328" t="s">
        <v>42860</v>
      </c>
      <c r="AB328">
        <v>1</v>
      </c>
      <c r="AD328" t="s">
        <v>42859</v>
      </c>
      <c r="AE328">
        <v>0</v>
      </c>
      <c r="AG328" t="s">
        <v>43584</v>
      </c>
      <c r="AH328">
        <v>0</v>
      </c>
      <c r="AJ328" t="s">
        <v>42863</v>
      </c>
      <c r="AK328">
        <v>1</v>
      </c>
      <c r="AM328" t="s">
        <v>43095</v>
      </c>
      <c r="AN328">
        <v>0</v>
      </c>
      <c r="AP328" t="s">
        <v>15187</v>
      </c>
      <c r="AQ328">
        <v>1</v>
      </c>
      <c r="AS328" t="s">
        <v>15186</v>
      </c>
      <c r="AT328">
        <v>0</v>
      </c>
      <c r="AV328" t="s">
        <v>15187</v>
      </c>
      <c r="AW328">
        <v>1</v>
      </c>
      <c r="AY328" t="s">
        <v>15187</v>
      </c>
      <c r="AZ328">
        <v>0</v>
      </c>
      <c r="BB328" t="s">
        <v>15186</v>
      </c>
      <c r="BC328">
        <v>1</v>
      </c>
      <c r="BE328" t="s">
        <v>15187</v>
      </c>
      <c r="BF328">
        <v>1</v>
      </c>
      <c r="BH328" t="s">
        <v>15187</v>
      </c>
      <c r="BI328">
        <v>0</v>
      </c>
      <c r="BK328" t="s">
        <v>15187</v>
      </c>
      <c r="BL328">
        <v>1</v>
      </c>
      <c r="BN328" t="s">
        <v>15187</v>
      </c>
      <c r="BO328">
        <v>0</v>
      </c>
      <c r="BQ328" t="s">
        <v>15186</v>
      </c>
      <c r="BR328">
        <v>1</v>
      </c>
      <c r="BT328" t="s">
        <v>44044</v>
      </c>
      <c r="BW328" t="s">
        <v>42876</v>
      </c>
      <c r="BZ328" t="s">
        <v>45366</v>
      </c>
      <c r="CC328" t="s">
        <v>45367</v>
      </c>
      <c r="CF328" t="s">
        <v>45368</v>
      </c>
      <c r="CI328" t="s">
        <v>45369</v>
      </c>
      <c r="CL328" t="s">
        <v>45370</v>
      </c>
      <c r="CO328" t="s">
        <v>43963</v>
      </c>
      <c r="CR328" t="s">
        <v>45371</v>
      </c>
      <c r="CU328" t="s">
        <v>43590</v>
      </c>
    </row>
    <row r="329" spans="1:99" x14ac:dyDescent="0.3">
      <c r="A329">
        <v>328</v>
      </c>
      <c r="B329" s="1">
        <v>45909.712337962963</v>
      </c>
      <c r="C329" s="1">
        <v>45909.718888888892</v>
      </c>
      <c r="D329" t="s">
        <v>1148</v>
      </c>
      <c r="E329" t="s">
        <v>1149</v>
      </c>
      <c r="F329">
        <v>16</v>
      </c>
      <c r="I329" t="s">
        <v>1150</v>
      </c>
      <c r="L329">
        <v>2</v>
      </c>
      <c r="O329">
        <v>8</v>
      </c>
      <c r="R329" t="s">
        <v>42857</v>
      </c>
      <c r="S329">
        <v>1</v>
      </c>
      <c r="U329" t="s">
        <v>42858</v>
      </c>
      <c r="V329">
        <v>1</v>
      </c>
      <c r="X329" t="s">
        <v>42859</v>
      </c>
      <c r="Y329">
        <v>1</v>
      </c>
      <c r="AA329" t="s">
        <v>42860</v>
      </c>
      <c r="AB329">
        <v>1</v>
      </c>
      <c r="AD329" t="s">
        <v>42861</v>
      </c>
      <c r="AE329">
        <v>1</v>
      </c>
      <c r="AG329" t="s">
        <v>43534</v>
      </c>
      <c r="AH329">
        <v>1</v>
      </c>
      <c r="AJ329" t="s">
        <v>42863</v>
      </c>
      <c r="AK329">
        <v>1</v>
      </c>
      <c r="AM329" t="s">
        <v>42864</v>
      </c>
      <c r="AN329">
        <v>1</v>
      </c>
      <c r="AP329" t="s">
        <v>15187</v>
      </c>
      <c r="AQ329">
        <v>1</v>
      </c>
      <c r="AS329" t="s">
        <v>15187</v>
      </c>
      <c r="AT329">
        <v>1</v>
      </c>
      <c r="AV329" t="s">
        <v>15186</v>
      </c>
      <c r="AW329">
        <v>0</v>
      </c>
      <c r="AY329" t="s">
        <v>15186</v>
      </c>
      <c r="AZ329">
        <v>1</v>
      </c>
      <c r="BB329" t="s">
        <v>15186</v>
      </c>
      <c r="BC329">
        <v>1</v>
      </c>
      <c r="BE329" t="s">
        <v>15187</v>
      </c>
      <c r="BF329">
        <v>1</v>
      </c>
      <c r="BH329" t="s">
        <v>15187</v>
      </c>
      <c r="BI329">
        <v>0</v>
      </c>
      <c r="BK329" t="s">
        <v>15187</v>
      </c>
      <c r="BL329">
        <v>1</v>
      </c>
      <c r="BN329" t="s">
        <v>15186</v>
      </c>
      <c r="BO329">
        <v>1</v>
      </c>
      <c r="BQ329" t="s">
        <v>15186</v>
      </c>
      <c r="BR329">
        <v>1</v>
      </c>
      <c r="BT329" t="s">
        <v>42997</v>
      </c>
      <c r="BW329" t="s">
        <v>42876</v>
      </c>
      <c r="BZ329" t="s">
        <v>45372</v>
      </c>
      <c r="CC329" t="s">
        <v>45373</v>
      </c>
      <c r="CF329" t="s">
        <v>45374</v>
      </c>
      <c r="CI329" t="s">
        <v>45375</v>
      </c>
      <c r="CL329" t="s">
        <v>45376</v>
      </c>
      <c r="CO329" t="s">
        <v>42911</v>
      </c>
      <c r="CR329" t="s">
        <v>45377</v>
      </c>
      <c r="CU329" t="s">
        <v>45378</v>
      </c>
    </row>
    <row r="330" spans="1:99" x14ac:dyDescent="0.3">
      <c r="A330">
        <v>329</v>
      </c>
      <c r="B330" s="1">
        <v>45909.807164351849</v>
      </c>
      <c r="C330" s="1">
        <v>45909.821956018517</v>
      </c>
      <c r="D330" t="s">
        <v>435</v>
      </c>
      <c r="E330" t="s">
        <v>436</v>
      </c>
      <c r="F330">
        <v>7</v>
      </c>
      <c r="I330" t="s">
        <v>436</v>
      </c>
      <c r="L330">
        <v>11</v>
      </c>
      <c r="O330">
        <v>8</v>
      </c>
      <c r="R330" t="s">
        <v>42857</v>
      </c>
      <c r="S330">
        <v>1</v>
      </c>
      <c r="U330" t="s">
        <v>42859</v>
      </c>
      <c r="V330">
        <v>0</v>
      </c>
      <c r="X330" t="s">
        <v>42859</v>
      </c>
      <c r="Y330">
        <v>1</v>
      </c>
      <c r="AA330" t="s">
        <v>42857</v>
      </c>
      <c r="AB330">
        <v>0</v>
      </c>
      <c r="AD330" t="s">
        <v>42859</v>
      </c>
      <c r="AE330">
        <v>0</v>
      </c>
      <c r="AG330" t="s">
        <v>43695</v>
      </c>
      <c r="AH330">
        <v>0</v>
      </c>
      <c r="AJ330" t="s">
        <v>43095</v>
      </c>
      <c r="AK330">
        <v>0</v>
      </c>
      <c r="AM330" t="s">
        <v>43063</v>
      </c>
      <c r="AN330">
        <v>0</v>
      </c>
      <c r="AP330" t="s">
        <v>15187</v>
      </c>
      <c r="AQ330">
        <v>1</v>
      </c>
      <c r="AS330" t="s">
        <v>15186</v>
      </c>
      <c r="AT330">
        <v>0</v>
      </c>
      <c r="AV330" t="s">
        <v>15186</v>
      </c>
      <c r="AW330">
        <v>0</v>
      </c>
      <c r="AY330" t="s">
        <v>15186</v>
      </c>
      <c r="AZ330">
        <v>1</v>
      </c>
      <c r="BB330" t="s">
        <v>15186</v>
      </c>
      <c r="BC330">
        <v>1</v>
      </c>
      <c r="BE330" t="s">
        <v>15187</v>
      </c>
      <c r="BF330">
        <v>1</v>
      </c>
      <c r="BH330" t="s">
        <v>15186</v>
      </c>
      <c r="BI330">
        <v>1</v>
      </c>
      <c r="BK330" t="s">
        <v>15186</v>
      </c>
      <c r="BL330">
        <v>0</v>
      </c>
      <c r="BN330" t="s">
        <v>15187</v>
      </c>
      <c r="BO330">
        <v>0</v>
      </c>
      <c r="BQ330" t="s">
        <v>15187</v>
      </c>
      <c r="BR330">
        <v>0</v>
      </c>
      <c r="BT330" t="s">
        <v>45379</v>
      </c>
      <c r="BW330" t="s">
        <v>42876</v>
      </c>
      <c r="BZ330" t="s">
        <v>44885</v>
      </c>
      <c r="CC330" t="s">
        <v>45380</v>
      </c>
      <c r="CF330" t="s">
        <v>45381</v>
      </c>
      <c r="CI330" t="s">
        <v>45382</v>
      </c>
      <c r="CL330" t="s">
        <v>45383</v>
      </c>
      <c r="CO330" t="s">
        <v>44887</v>
      </c>
      <c r="CR330" t="s">
        <v>45067</v>
      </c>
      <c r="CU330" t="s">
        <v>43109</v>
      </c>
    </row>
    <row r="331" spans="1:99" x14ac:dyDescent="0.3">
      <c r="A331">
        <v>330</v>
      </c>
      <c r="B331" s="1">
        <v>45909.834386574075</v>
      </c>
      <c r="C331" s="1">
        <v>45909.838819444441</v>
      </c>
      <c r="D331" t="s">
        <v>2623</v>
      </c>
      <c r="E331" t="s">
        <v>2624</v>
      </c>
      <c r="F331">
        <v>17</v>
      </c>
      <c r="I331" t="s">
        <v>44853</v>
      </c>
      <c r="L331">
        <v>5</v>
      </c>
      <c r="O331">
        <v>27</v>
      </c>
      <c r="R331" t="s">
        <v>42857</v>
      </c>
      <c r="S331">
        <v>1</v>
      </c>
      <c r="U331" t="s">
        <v>42858</v>
      </c>
      <c r="V331">
        <v>1</v>
      </c>
      <c r="X331" t="s">
        <v>42859</v>
      </c>
      <c r="Y331">
        <v>1</v>
      </c>
      <c r="AA331" t="s">
        <v>42860</v>
      </c>
      <c r="AB331">
        <v>1</v>
      </c>
      <c r="AD331" t="s">
        <v>42861</v>
      </c>
      <c r="AE331">
        <v>1</v>
      </c>
      <c r="AG331" t="s">
        <v>43534</v>
      </c>
      <c r="AH331">
        <v>1</v>
      </c>
      <c r="AJ331" t="s">
        <v>42863</v>
      </c>
      <c r="AK331">
        <v>1</v>
      </c>
      <c r="AM331" t="s">
        <v>42864</v>
      </c>
      <c r="AN331">
        <v>1</v>
      </c>
      <c r="AP331" t="s">
        <v>15187</v>
      </c>
      <c r="AQ331">
        <v>1</v>
      </c>
      <c r="AS331" t="s">
        <v>15187</v>
      </c>
      <c r="AT331">
        <v>1</v>
      </c>
      <c r="AV331" t="s">
        <v>15186</v>
      </c>
      <c r="AW331">
        <v>0</v>
      </c>
      <c r="AY331" t="s">
        <v>15186</v>
      </c>
      <c r="AZ331">
        <v>1</v>
      </c>
      <c r="BB331" t="s">
        <v>15186</v>
      </c>
      <c r="BC331">
        <v>1</v>
      </c>
      <c r="BE331" t="s">
        <v>15187</v>
      </c>
      <c r="BF331">
        <v>1</v>
      </c>
      <c r="BH331" t="s">
        <v>15186</v>
      </c>
      <c r="BI331">
        <v>1</v>
      </c>
      <c r="BK331" t="s">
        <v>15187</v>
      </c>
      <c r="BL331">
        <v>1</v>
      </c>
      <c r="BN331" t="s">
        <v>15186</v>
      </c>
      <c r="BO331">
        <v>1</v>
      </c>
      <c r="BQ331" t="s">
        <v>15186</v>
      </c>
      <c r="BR331">
        <v>1</v>
      </c>
      <c r="BT331" t="s">
        <v>42865</v>
      </c>
      <c r="BW331" t="s">
        <v>42876</v>
      </c>
      <c r="BZ331" t="s">
        <v>45384</v>
      </c>
      <c r="CC331" t="s">
        <v>45385</v>
      </c>
      <c r="CF331" t="s">
        <v>42945</v>
      </c>
      <c r="CI331" t="s">
        <v>45386</v>
      </c>
      <c r="CL331" t="s">
        <v>45387</v>
      </c>
      <c r="CO331" t="s">
        <v>45388</v>
      </c>
      <c r="CR331" t="s">
        <v>45389</v>
      </c>
      <c r="CU331" t="s">
        <v>45390</v>
      </c>
    </row>
    <row r="332" spans="1:99" x14ac:dyDescent="0.3">
      <c r="A332">
        <v>331</v>
      </c>
      <c r="B332" s="1">
        <v>45909.901770833334</v>
      </c>
      <c r="C332" s="1">
        <v>45909.906423611108</v>
      </c>
      <c r="D332" t="s">
        <v>1409</v>
      </c>
      <c r="E332" t="s">
        <v>1410</v>
      </c>
      <c r="F332">
        <v>16</v>
      </c>
      <c r="I332" t="s">
        <v>1410</v>
      </c>
      <c r="L332">
        <v>1</v>
      </c>
      <c r="O332">
        <v>26</v>
      </c>
      <c r="R332" t="s">
        <v>42857</v>
      </c>
      <c r="S332">
        <v>1</v>
      </c>
      <c r="U332" t="s">
        <v>42859</v>
      </c>
      <c r="V332">
        <v>0</v>
      </c>
      <c r="X332" t="s">
        <v>42858</v>
      </c>
      <c r="Y332">
        <v>0</v>
      </c>
      <c r="AA332" t="s">
        <v>42860</v>
      </c>
      <c r="AB332">
        <v>1</v>
      </c>
      <c r="AD332" t="s">
        <v>42861</v>
      </c>
      <c r="AE332">
        <v>1</v>
      </c>
      <c r="AG332" t="s">
        <v>43534</v>
      </c>
      <c r="AH332">
        <v>1</v>
      </c>
      <c r="AJ332" t="s">
        <v>42863</v>
      </c>
      <c r="AK332">
        <v>1</v>
      </c>
      <c r="AM332" t="s">
        <v>42864</v>
      </c>
      <c r="AN332">
        <v>1</v>
      </c>
      <c r="AP332" t="s">
        <v>15187</v>
      </c>
      <c r="AQ332">
        <v>1</v>
      </c>
      <c r="AS332" t="s">
        <v>15187</v>
      </c>
      <c r="AT332">
        <v>1</v>
      </c>
      <c r="AV332" t="s">
        <v>15187</v>
      </c>
      <c r="AW332">
        <v>1</v>
      </c>
      <c r="AY332" t="s">
        <v>15186</v>
      </c>
      <c r="AZ332">
        <v>1</v>
      </c>
      <c r="BB332" t="s">
        <v>15186</v>
      </c>
      <c r="BC332">
        <v>1</v>
      </c>
      <c r="BE332" t="s">
        <v>15187</v>
      </c>
      <c r="BF332">
        <v>1</v>
      </c>
      <c r="BH332" t="s">
        <v>15186</v>
      </c>
      <c r="BI332">
        <v>1</v>
      </c>
      <c r="BK332" t="s">
        <v>15187</v>
      </c>
      <c r="BL332">
        <v>1</v>
      </c>
      <c r="BN332" t="s">
        <v>15186</v>
      </c>
      <c r="BO332">
        <v>1</v>
      </c>
      <c r="BQ332" t="s">
        <v>15186</v>
      </c>
      <c r="BR332">
        <v>1</v>
      </c>
      <c r="BT332" t="s">
        <v>42865</v>
      </c>
      <c r="BW332" t="s">
        <v>43305</v>
      </c>
      <c r="BZ332" t="s">
        <v>43306</v>
      </c>
      <c r="CC332" t="s">
        <v>43307</v>
      </c>
      <c r="CF332" t="s">
        <v>42953</v>
      </c>
      <c r="CI332" t="s">
        <v>43308</v>
      </c>
      <c r="CL332" t="s">
        <v>45391</v>
      </c>
      <c r="CO332" t="s">
        <v>43310</v>
      </c>
      <c r="CR332" t="s">
        <v>45392</v>
      </c>
      <c r="CU332" t="s">
        <v>43312</v>
      </c>
    </row>
    <row r="333" spans="1:99" x14ac:dyDescent="0.3">
      <c r="A333">
        <v>332</v>
      </c>
      <c r="B333" s="1">
        <v>45909.904606481483</v>
      </c>
      <c r="C333" s="1">
        <v>45909.910277777781</v>
      </c>
      <c r="D333" t="s">
        <v>990</v>
      </c>
      <c r="E333" t="s">
        <v>991</v>
      </c>
      <c r="F333">
        <v>18</v>
      </c>
      <c r="I333" t="s">
        <v>991</v>
      </c>
      <c r="L333">
        <v>1</v>
      </c>
      <c r="O333">
        <v>28</v>
      </c>
      <c r="R333" t="s">
        <v>42857</v>
      </c>
      <c r="S333">
        <v>1</v>
      </c>
      <c r="U333" t="s">
        <v>42858</v>
      </c>
      <c r="V333">
        <v>1</v>
      </c>
      <c r="X333" t="s">
        <v>42859</v>
      </c>
      <c r="Y333">
        <v>1</v>
      </c>
      <c r="AA333" t="s">
        <v>42860</v>
      </c>
      <c r="AB333">
        <v>1</v>
      </c>
      <c r="AD333" t="s">
        <v>42861</v>
      </c>
      <c r="AE333">
        <v>1</v>
      </c>
      <c r="AG333" t="s">
        <v>43534</v>
      </c>
      <c r="AH333">
        <v>1</v>
      </c>
      <c r="AJ333" t="s">
        <v>42863</v>
      </c>
      <c r="AK333">
        <v>1</v>
      </c>
      <c r="AM333" t="s">
        <v>42864</v>
      </c>
      <c r="AN333">
        <v>1</v>
      </c>
      <c r="AP333" t="s">
        <v>15187</v>
      </c>
      <c r="AQ333">
        <v>1</v>
      </c>
      <c r="AS333" t="s">
        <v>15187</v>
      </c>
      <c r="AT333">
        <v>1</v>
      </c>
      <c r="AV333" t="s">
        <v>15187</v>
      </c>
      <c r="AW333">
        <v>1</v>
      </c>
      <c r="AY333" t="s">
        <v>15186</v>
      </c>
      <c r="AZ333">
        <v>1</v>
      </c>
      <c r="BB333" t="s">
        <v>15186</v>
      </c>
      <c r="BC333">
        <v>1</v>
      </c>
      <c r="BE333" t="s">
        <v>15187</v>
      </c>
      <c r="BF333">
        <v>1</v>
      </c>
      <c r="BH333" t="s">
        <v>15186</v>
      </c>
      <c r="BI333">
        <v>1</v>
      </c>
      <c r="BK333" t="s">
        <v>15187</v>
      </c>
      <c r="BL333">
        <v>1</v>
      </c>
      <c r="BN333" t="s">
        <v>15186</v>
      </c>
      <c r="BO333">
        <v>1</v>
      </c>
      <c r="BQ333" t="s">
        <v>15186</v>
      </c>
      <c r="BR333">
        <v>1</v>
      </c>
      <c r="BT333" t="s">
        <v>42865</v>
      </c>
      <c r="BW333" t="s">
        <v>43305</v>
      </c>
      <c r="BZ333" t="s">
        <v>43306</v>
      </c>
      <c r="CC333" t="s">
        <v>43307</v>
      </c>
      <c r="CF333" t="s">
        <v>42953</v>
      </c>
      <c r="CI333" t="s">
        <v>43308</v>
      </c>
      <c r="CL333" t="s">
        <v>43309</v>
      </c>
      <c r="CO333" t="s">
        <v>43310</v>
      </c>
      <c r="CR333" t="s">
        <v>43311</v>
      </c>
      <c r="CU333" t="s">
        <v>43312</v>
      </c>
    </row>
    <row r="334" spans="1:99" x14ac:dyDescent="0.3">
      <c r="A334">
        <v>333</v>
      </c>
      <c r="B334" s="1">
        <v>45910.387175925927</v>
      </c>
      <c r="C334" s="1">
        <v>45910.391180555554</v>
      </c>
      <c r="D334" t="s">
        <v>1419</v>
      </c>
      <c r="E334" t="s">
        <v>1420</v>
      </c>
      <c r="F334">
        <v>16</v>
      </c>
      <c r="I334" t="s">
        <v>5610</v>
      </c>
      <c r="L334">
        <v>1</v>
      </c>
      <c r="O334">
        <v>25</v>
      </c>
      <c r="R334" t="s">
        <v>42857</v>
      </c>
      <c r="S334">
        <v>1</v>
      </c>
      <c r="U334" t="s">
        <v>42859</v>
      </c>
      <c r="V334">
        <v>0</v>
      </c>
      <c r="X334" t="s">
        <v>42858</v>
      </c>
      <c r="Y334">
        <v>0</v>
      </c>
      <c r="AA334" t="s">
        <v>42860</v>
      </c>
      <c r="AB334">
        <v>1</v>
      </c>
      <c r="AD334" t="s">
        <v>42861</v>
      </c>
      <c r="AE334">
        <v>1</v>
      </c>
      <c r="AG334" t="s">
        <v>43534</v>
      </c>
      <c r="AH334">
        <v>1</v>
      </c>
      <c r="AJ334" t="s">
        <v>42863</v>
      </c>
      <c r="AK334">
        <v>1</v>
      </c>
      <c r="AM334" t="s">
        <v>42864</v>
      </c>
      <c r="AN334">
        <v>1</v>
      </c>
      <c r="AP334" t="s">
        <v>15187</v>
      </c>
      <c r="AQ334">
        <v>1</v>
      </c>
      <c r="AS334" t="s">
        <v>15187</v>
      </c>
      <c r="AT334">
        <v>1</v>
      </c>
      <c r="AV334" t="s">
        <v>15187</v>
      </c>
      <c r="AW334">
        <v>1</v>
      </c>
      <c r="AY334" t="s">
        <v>15186</v>
      </c>
      <c r="AZ334">
        <v>1</v>
      </c>
      <c r="BB334" t="s">
        <v>15186</v>
      </c>
      <c r="BC334">
        <v>1</v>
      </c>
      <c r="BE334" t="s">
        <v>15187</v>
      </c>
      <c r="BF334">
        <v>1</v>
      </c>
      <c r="BH334" t="s">
        <v>15186</v>
      </c>
      <c r="BI334">
        <v>1</v>
      </c>
      <c r="BK334" t="s">
        <v>15187</v>
      </c>
      <c r="BL334">
        <v>1</v>
      </c>
      <c r="BN334" t="s">
        <v>15186</v>
      </c>
      <c r="BO334">
        <v>1</v>
      </c>
      <c r="BQ334" t="s">
        <v>15186</v>
      </c>
      <c r="BR334">
        <v>1</v>
      </c>
      <c r="BT334" t="s">
        <v>46193</v>
      </c>
      <c r="BW334" t="s">
        <v>46194</v>
      </c>
      <c r="BZ334" t="s">
        <v>43306</v>
      </c>
      <c r="CC334" t="s">
        <v>43307</v>
      </c>
      <c r="CF334" t="s">
        <v>42953</v>
      </c>
      <c r="CI334" t="s">
        <v>43308</v>
      </c>
      <c r="CL334" t="s">
        <v>43309</v>
      </c>
      <c r="CO334" t="s">
        <v>43310</v>
      </c>
      <c r="CR334" t="s">
        <v>43311</v>
      </c>
      <c r="CU334" t="s">
        <v>43312</v>
      </c>
    </row>
    <row r="335" spans="1:99" x14ac:dyDescent="0.3">
      <c r="A335">
        <v>334</v>
      </c>
      <c r="B335" s="1">
        <v>45910.391550925924</v>
      </c>
      <c r="C335" s="1">
        <v>45910.394756944443</v>
      </c>
      <c r="D335" t="s">
        <v>91</v>
      </c>
      <c r="E335" t="s">
        <v>92</v>
      </c>
      <c r="F335">
        <v>6</v>
      </c>
      <c r="I335" t="s">
        <v>92</v>
      </c>
      <c r="L335">
        <v>11</v>
      </c>
      <c r="O335">
        <v>10</v>
      </c>
      <c r="R335" t="s">
        <v>42857</v>
      </c>
      <c r="S335">
        <v>1</v>
      </c>
      <c r="U335" t="s">
        <v>42861</v>
      </c>
      <c r="V335">
        <v>0</v>
      </c>
      <c r="X335" t="s">
        <v>42858</v>
      </c>
      <c r="Y335">
        <v>0</v>
      </c>
      <c r="AA335" t="s">
        <v>42859</v>
      </c>
      <c r="AB335">
        <v>0</v>
      </c>
      <c r="AD335" t="s">
        <v>42860</v>
      </c>
      <c r="AE335">
        <v>0</v>
      </c>
      <c r="AG335" t="s">
        <v>43534</v>
      </c>
      <c r="AH335">
        <v>1</v>
      </c>
      <c r="AJ335" t="s">
        <v>43063</v>
      </c>
      <c r="AK335">
        <v>0</v>
      </c>
      <c r="AM335" t="s">
        <v>43095</v>
      </c>
      <c r="AN335">
        <v>0</v>
      </c>
      <c r="AP335" t="s">
        <v>15187</v>
      </c>
      <c r="AQ335">
        <v>1</v>
      </c>
      <c r="AS335" t="s">
        <v>15186</v>
      </c>
      <c r="AT335">
        <v>0</v>
      </c>
      <c r="AV335" t="s">
        <v>15187</v>
      </c>
      <c r="AW335">
        <v>1</v>
      </c>
      <c r="AY335" t="s">
        <v>15187</v>
      </c>
      <c r="AZ335">
        <v>0</v>
      </c>
      <c r="BB335" t="s">
        <v>15187</v>
      </c>
      <c r="BC335">
        <v>0</v>
      </c>
      <c r="BE335" t="s">
        <v>15187</v>
      </c>
      <c r="BF335">
        <v>1</v>
      </c>
      <c r="BH335" t="s">
        <v>15187</v>
      </c>
      <c r="BI335">
        <v>0</v>
      </c>
      <c r="BK335" t="s">
        <v>15186</v>
      </c>
      <c r="BL335">
        <v>0</v>
      </c>
      <c r="BN335" t="s">
        <v>15187</v>
      </c>
      <c r="BO335">
        <v>0</v>
      </c>
      <c r="BQ335" t="s">
        <v>15186</v>
      </c>
      <c r="BR335">
        <v>1</v>
      </c>
      <c r="BT335" t="s">
        <v>44241</v>
      </c>
      <c r="BW335" t="s">
        <v>42876</v>
      </c>
      <c r="BZ335" t="s">
        <v>44885</v>
      </c>
      <c r="CC335" t="s">
        <v>44864</v>
      </c>
      <c r="CF335" t="s">
        <v>46195</v>
      </c>
      <c r="CI335" t="s">
        <v>43632</v>
      </c>
      <c r="CL335" t="s">
        <v>15708</v>
      </c>
      <c r="CO335" t="s">
        <v>44943</v>
      </c>
      <c r="CR335" t="s">
        <v>44212</v>
      </c>
      <c r="CU335" t="s">
        <v>43590</v>
      </c>
    </row>
    <row r="336" spans="1:99" x14ac:dyDescent="0.3">
      <c r="A336">
        <v>335</v>
      </c>
      <c r="B336" s="1">
        <v>45910.41978009259</v>
      </c>
      <c r="C336" s="1">
        <v>45910.428067129629</v>
      </c>
      <c r="D336" t="s">
        <v>1230</v>
      </c>
      <c r="E336" t="s">
        <v>1231</v>
      </c>
      <c r="F336">
        <v>14</v>
      </c>
      <c r="I336" t="s">
        <v>14945</v>
      </c>
      <c r="L336">
        <v>1</v>
      </c>
      <c r="O336">
        <v>8</v>
      </c>
      <c r="R336" t="s">
        <v>42857</v>
      </c>
      <c r="S336">
        <v>1</v>
      </c>
      <c r="U336" t="s">
        <v>42860</v>
      </c>
      <c r="V336">
        <v>0</v>
      </c>
      <c r="X336" t="s">
        <v>42859</v>
      </c>
      <c r="Y336">
        <v>1</v>
      </c>
      <c r="AA336" t="s">
        <v>42858</v>
      </c>
      <c r="AB336">
        <v>0</v>
      </c>
      <c r="AD336" t="s">
        <v>42861</v>
      </c>
      <c r="AE336">
        <v>1</v>
      </c>
      <c r="AG336" t="s">
        <v>43604</v>
      </c>
      <c r="AH336">
        <v>0</v>
      </c>
      <c r="AJ336" t="s">
        <v>42863</v>
      </c>
      <c r="AK336">
        <v>1</v>
      </c>
      <c r="AM336" t="s">
        <v>42864</v>
      </c>
      <c r="AN336">
        <v>1</v>
      </c>
      <c r="AP336" t="s">
        <v>15187</v>
      </c>
      <c r="AQ336">
        <v>1</v>
      </c>
      <c r="AS336" t="s">
        <v>15187</v>
      </c>
      <c r="AT336">
        <v>1</v>
      </c>
      <c r="AV336" t="s">
        <v>15186</v>
      </c>
      <c r="AW336">
        <v>0</v>
      </c>
      <c r="AY336" t="s">
        <v>15186</v>
      </c>
      <c r="AZ336">
        <v>1</v>
      </c>
      <c r="BB336" t="s">
        <v>15186</v>
      </c>
      <c r="BC336">
        <v>1</v>
      </c>
      <c r="BE336" t="s">
        <v>15187</v>
      </c>
      <c r="BF336">
        <v>1</v>
      </c>
      <c r="BH336" t="s">
        <v>15186</v>
      </c>
      <c r="BI336">
        <v>1</v>
      </c>
      <c r="BK336" t="s">
        <v>15187</v>
      </c>
      <c r="BL336">
        <v>1</v>
      </c>
      <c r="BN336" t="s">
        <v>15186</v>
      </c>
      <c r="BO336">
        <v>1</v>
      </c>
      <c r="BQ336" t="s">
        <v>15186</v>
      </c>
      <c r="BR336">
        <v>1</v>
      </c>
      <c r="BT336" t="s">
        <v>44241</v>
      </c>
      <c r="BW336" t="s">
        <v>43161</v>
      </c>
      <c r="BZ336" t="s">
        <v>44885</v>
      </c>
      <c r="CC336" t="s">
        <v>44864</v>
      </c>
      <c r="CF336" t="s">
        <v>46196</v>
      </c>
      <c r="CI336" t="s">
        <v>43632</v>
      </c>
      <c r="CL336" t="s">
        <v>46197</v>
      </c>
      <c r="CO336" t="s">
        <v>42987</v>
      </c>
      <c r="CR336" t="s">
        <v>44185</v>
      </c>
      <c r="CU336" t="s">
        <v>46198</v>
      </c>
    </row>
    <row r="337" spans="1:99" x14ac:dyDescent="0.3">
      <c r="A337">
        <v>336</v>
      </c>
      <c r="B337" s="1">
        <v>45910.426249999997</v>
      </c>
      <c r="C337" s="1">
        <v>45910.459085648145</v>
      </c>
      <c r="D337" t="s">
        <v>558</v>
      </c>
      <c r="E337" t="s">
        <v>559</v>
      </c>
      <c r="F337">
        <v>16</v>
      </c>
      <c r="I337" t="s">
        <v>559</v>
      </c>
      <c r="L337">
        <v>10</v>
      </c>
      <c r="O337">
        <v>8</v>
      </c>
      <c r="R337" t="s">
        <v>42857</v>
      </c>
      <c r="S337">
        <v>1</v>
      </c>
      <c r="U337" t="s">
        <v>42858</v>
      </c>
      <c r="V337">
        <v>1</v>
      </c>
      <c r="X337" t="s">
        <v>42859</v>
      </c>
      <c r="Y337">
        <v>1</v>
      </c>
      <c r="AA337" t="s">
        <v>42860</v>
      </c>
      <c r="AB337">
        <v>1</v>
      </c>
      <c r="AD337" t="s">
        <v>42861</v>
      </c>
      <c r="AE337">
        <v>1</v>
      </c>
      <c r="AG337" t="s">
        <v>43534</v>
      </c>
      <c r="AH337">
        <v>1</v>
      </c>
      <c r="AJ337" t="s">
        <v>42863</v>
      </c>
      <c r="AK337">
        <v>1</v>
      </c>
      <c r="AM337" t="s">
        <v>43095</v>
      </c>
      <c r="AN337">
        <v>0</v>
      </c>
      <c r="AP337" t="s">
        <v>15187</v>
      </c>
      <c r="AQ337">
        <v>1</v>
      </c>
      <c r="AS337" t="s">
        <v>15187</v>
      </c>
      <c r="AT337">
        <v>1</v>
      </c>
      <c r="AV337" t="s">
        <v>15186</v>
      </c>
      <c r="AW337">
        <v>0</v>
      </c>
      <c r="AY337" t="s">
        <v>15186</v>
      </c>
      <c r="AZ337">
        <v>1</v>
      </c>
      <c r="BB337" t="s">
        <v>15186</v>
      </c>
      <c r="BC337">
        <v>1</v>
      </c>
      <c r="BE337" t="s">
        <v>15187</v>
      </c>
      <c r="BF337">
        <v>1</v>
      </c>
      <c r="BH337" t="s">
        <v>15186</v>
      </c>
      <c r="BI337">
        <v>1</v>
      </c>
      <c r="BK337" t="s">
        <v>15187</v>
      </c>
      <c r="BL337">
        <v>1</v>
      </c>
      <c r="BN337" t="s">
        <v>15186</v>
      </c>
      <c r="BO337">
        <v>1</v>
      </c>
      <c r="BQ337" t="s">
        <v>15186</v>
      </c>
      <c r="BR337">
        <v>1</v>
      </c>
      <c r="BT337" t="s">
        <v>46199</v>
      </c>
      <c r="BW337" t="s">
        <v>46200</v>
      </c>
      <c r="BZ337" t="s">
        <v>46201</v>
      </c>
      <c r="CC337" t="s">
        <v>46202</v>
      </c>
      <c r="CF337" t="s">
        <v>46203</v>
      </c>
      <c r="CI337" t="s">
        <v>46204</v>
      </c>
      <c r="CL337" t="s">
        <v>46205</v>
      </c>
      <c r="CO337" t="s">
        <v>46206</v>
      </c>
      <c r="CR337" t="s">
        <v>46207</v>
      </c>
      <c r="CU337" t="s">
        <v>46208</v>
      </c>
    </row>
    <row r="338" spans="1:99" x14ac:dyDescent="0.3">
      <c r="A338">
        <v>337</v>
      </c>
      <c r="B338" s="1">
        <v>45910.458240740743</v>
      </c>
      <c r="C338" s="1">
        <v>45910.465810185182</v>
      </c>
      <c r="D338" t="s">
        <v>3330</v>
      </c>
      <c r="E338" t="s">
        <v>3331</v>
      </c>
      <c r="F338">
        <v>13</v>
      </c>
      <c r="I338" t="s">
        <v>3331</v>
      </c>
      <c r="L338">
        <v>3</v>
      </c>
      <c r="O338">
        <v>13</v>
      </c>
      <c r="R338" t="s">
        <v>42857</v>
      </c>
      <c r="S338">
        <v>1</v>
      </c>
      <c r="U338" t="s">
        <v>42861</v>
      </c>
      <c r="V338">
        <v>0</v>
      </c>
      <c r="X338" t="s">
        <v>42859</v>
      </c>
      <c r="Y338">
        <v>1</v>
      </c>
      <c r="AA338" t="s">
        <v>42860</v>
      </c>
      <c r="AB338">
        <v>1</v>
      </c>
      <c r="AD338" t="s">
        <v>42858</v>
      </c>
      <c r="AE338">
        <v>0</v>
      </c>
      <c r="AG338" t="s">
        <v>43534</v>
      </c>
      <c r="AH338">
        <v>1</v>
      </c>
      <c r="AJ338" t="s">
        <v>42863</v>
      </c>
      <c r="AK338">
        <v>1</v>
      </c>
      <c r="AM338" t="s">
        <v>42864</v>
      </c>
      <c r="AN338">
        <v>1</v>
      </c>
      <c r="AP338" t="s">
        <v>15187</v>
      </c>
      <c r="AQ338">
        <v>1</v>
      </c>
      <c r="AS338" t="s">
        <v>15187</v>
      </c>
      <c r="AT338">
        <v>1</v>
      </c>
      <c r="AV338" t="s">
        <v>15186</v>
      </c>
      <c r="AW338">
        <v>0</v>
      </c>
      <c r="AY338" t="s">
        <v>15187</v>
      </c>
      <c r="AZ338">
        <v>0</v>
      </c>
      <c r="BB338" t="s">
        <v>15186</v>
      </c>
      <c r="BC338">
        <v>1</v>
      </c>
      <c r="BE338" t="s">
        <v>15187</v>
      </c>
      <c r="BF338">
        <v>1</v>
      </c>
      <c r="BH338" t="s">
        <v>15187</v>
      </c>
      <c r="BI338">
        <v>0</v>
      </c>
      <c r="BK338" t="s">
        <v>15187</v>
      </c>
      <c r="BL338">
        <v>1</v>
      </c>
      <c r="BN338" t="s">
        <v>15186</v>
      </c>
      <c r="BO338">
        <v>1</v>
      </c>
      <c r="BQ338" t="s">
        <v>15186</v>
      </c>
      <c r="BR338">
        <v>1</v>
      </c>
      <c r="BT338" t="s">
        <v>46209</v>
      </c>
      <c r="BW338" t="s">
        <v>46210</v>
      </c>
      <c r="BZ338" t="s">
        <v>46211</v>
      </c>
      <c r="CC338" t="s">
        <v>46212</v>
      </c>
      <c r="CF338" t="s">
        <v>42953</v>
      </c>
      <c r="CI338" t="s">
        <v>46213</v>
      </c>
      <c r="CL338" t="s">
        <v>46214</v>
      </c>
      <c r="CO338" t="s">
        <v>46215</v>
      </c>
      <c r="CR338" t="s">
        <v>46216</v>
      </c>
      <c r="CU338" t="s">
        <v>46217</v>
      </c>
    </row>
    <row r="339" spans="1:99" x14ac:dyDescent="0.3">
      <c r="A339">
        <v>338</v>
      </c>
      <c r="B339" s="1">
        <v>45910.470277777778</v>
      </c>
      <c r="C339" s="1">
        <v>45910.470358796294</v>
      </c>
      <c r="D339" t="s">
        <v>549</v>
      </c>
      <c r="E339" t="s">
        <v>550</v>
      </c>
      <c r="F339">
        <v>15</v>
      </c>
      <c r="I339" t="s">
        <v>550</v>
      </c>
      <c r="L339">
        <v>10</v>
      </c>
      <c r="O339">
        <v>26</v>
      </c>
      <c r="R339" t="s">
        <v>42857</v>
      </c>
      <c r="S339">
        <v>1</v>
      </c>
      <c r="U339" t="s">
        <v>42859</v>
      </c>
      <c r="V339">
        <v>0</v>
      </c>
      <c r="X339" t="s">
        <v>42859</v>
      </c>
      <c r="Y339">
        <v>1</v>
      </c>
      <c r="AA339" t="s">
        <v>42858</v>
      </c>
      <c r="AB339">
        <v>0</v>
      </c>
      <c r="AD339" t="s">
        <v>42861</v>
      </c>
      <c r="AE339">
        <v>1</v>
      </c>
      <c r="AG339" t="s">
        <v>43584</v>
      </c>
      <c r="AH339">
        <v>0</v>
      </c>
      <c r="AJ339" t="s">
        <v>42863</v>
      </c>
      <c r="AK339">
        <v>1</v>
      </c>
      <c r="AM339" t="s">
        <v>42864</v>
      </c>
      <c r="AN339">
        <v>1</v>
      </c>
      <c r="AP339" t="s">
        <v>15187</v>
      </c>
      <c r="AQ339">
        <v>1</v>
      </c>
      <c r="AS339" t="s">
        <v>15187</v>
      </c>
      <c r="AT339">
        <v>1</v>
      </c>
      <c r="AV339" t="s">
        <v>15187</v>
      </c>
      <c r="AW339">
        <v>1</v>
      </c>
      <c r="AY339" t="s">
        <v>15186</v>
      </c>
      <c r="AZ339">
        <v>1</v>
      </c>
      <c r="BB339" t="s">
        <v>15186</v>
      </c>
      <c r="BC339">
        <v>1</v>
      </c>
      <c r="BE339" t="s">
        <v>15187</v>
      </c>
      <c r="BF339">
        <v>1</v>
      </c>
      <c r="BH339" t="s">
        <v>15186</v>
      </c>
      <c r="BI339">
        <v>1</v>
      </c>
      <c r="BK339" t="s">
        <v>15187</v>
      </c>
      <c r="BL339">
        <v>1</v>
      </c>
      <c r="BN339" t="s">
        <v>15186</v>
      </c>
      <c r="BO339">
        <v>1</v>
      </c>
      <c r="BQ339" t="s">
        <v>15186</v>
      </c>
      <c r="BR339">
        <v>1</v>
      </c>
      <c r="BT339" t="s">
        <v>42865</v>
      </c>
      <c r="BW339" t="s">
        <v>46218</v>
      </c>
      <c r="BZ339" t="s">
        <v>46219</v>
      </c>
      <c r="CC339" t="s">
        <v>46220</v>
      </c>
      <c r="CF339" t="s">
        <v>46221</v>
      </c>
      <c r="CI339" t="s">
        <v>46222</v>
      </c>
      <c r="CL339" t="s">
        <v>46223</v>
      </c>
      <c r="CO339" t="s">
        <v>46224</v>
      </c>
      <c r="CR339" t="s">
        <v>46225</v>
      </c>
      <c r="CU339" t="s">
        <v>46226</v>
      </c>
    </row>
    <row r="340" spans="1:99" x14ac:dyDescent="0.3">
      <c r="A340">
        <v>339</v>
      </c>
      <c r="B340" s="1">
        <v>45910.461030092592</v>
      </c>
      <c r="C340" s="1">
        <v>45910.471747685187</v>
      </c>
      <c r="D340" t="s">
        <v>575</v>
      </c>
      <c r="E340" t="s">
        <v>576</v>
      </c>
      <c r="F340">
        <v>13</v>
      </c>
      <c r="I340" t="s">
        <v>576</v>
      </c>
      <c r="L340">
        <v>10</v>
      </c>
      <c r="O340">
        <v>3</v>
      </c>
      <c r="R340" t="s">
        <v>42857</v>
      </c>
      <c r="S340">
        <v>1</v>
      </c>
      <c r="U340" t="s">
        <v>42858</v>
      </c>
      <c r="V340">
        <v>1</v>
      </c>
      <c r="X340" t="s">
        <v>42857</v>
      </c>
      <c r="Y340">
        <v>0</v>
      </c>
      <c r="AA340" t="s">
        <v>42861</v>
      </c>
      <c r="AB340">
        <v>0</v>
      </c>
      <c r="AD340" t="s">
        <v>42859</v>
      </c>
      <c r="AE340">
        <v>0</v>
      </c>
      <c r="AG340" t="s">
        <v>43584</v>
      </c>
      <c r="AH340">
        <v>0</v>
      </c>
      <c r="AJ340" t="s">
        <v>42863</v>
      </c>
      <c r="AK340">
        <v>1</v>
      </c>
      <c r="AM340" t="s">
        <v>42864</v>
      </c>
      <c r="AN340">
        <v>1</v>
      </c>
      <c r="AP340" t="s">
        <v>15187</v>
      </c>
      <c r="AQ340">
        <v>1</v>
      </c>
      <c r="AS340" t="s">
        <v>15187</v>
      </c>
      <c r="AT340">
        <v>1</v>
      </c>
      <c r="AV340" t="s">
        <v>15186</v>
      </c>
      <c r="AW340">
        <v>0</v>
      </c>
      <c r="AY340" t="s">
        <v>15186</v>
      </c>
      <c r="AZ340">
        <v>1</v>
      </c>
      <c r="BB340" t="s">
        <v>15186</v>
      </c>
      <c r="BC340">
        <v>1</v>
      </c>
      <c r="BE340" t="s">
        <v>15187</v>
      </c>
      <c r="BF340">
        <v>1</v>
      </c>
      <c r="BH340" t="s">
        <v>15186</v>
      </c>
      <c r="BI340">
        <v>1</v>
      </c>
      <c r="BK340" t="s">
        <v>15187</v>
      </c>
      <c r="BL340">
        <v>1</v>
      </c>
      <c r="BN340" t="s">
        <v>15186</v>
      </c>
      <c r="BO340">
        <v>1</v>
      </c>
      <c r="BQ340" t="s">
        <v>15186</v>
      </c>
      <c r="BR340">
        <v>1</v>
      </c>
      <c r="BT340" t="s">
        <v>42865</v>
      </c>
      <c r="BW340" t="s">
        <v>46227</v>
      </c>
      <c r="BZ340" t="s">
        <v>46228</v>
      </c>
      <c r="CC340" t="s">
        <v>46229</v>
      </c>
      <c r="CF340" t="s">
        <v>46230</v>
      </c>
      <c r="CI340" t="s">
        <v>46231</v>
      </c>
      <c r="CL340" t="s">
        <v>46232</v>
      </c>
      <c r="CO340" t="s">
        <v>46233</v>
      </c>
      <c r="CR340" t="s">
        <v>46234</v>
      </c>
      <c r="CU340" t="s">
        <v>46235</v>
      </c>
    </row>
    <row r="341" spans="1:99" x14ac:dyDescent="0.3">
      <c r="A341">
        <v>340</v>
      </c>
      <c r="B341" s="1">
        <v>45910.511134259257</v>
      </c>
      <c r="C341" s="1">
        <v>45910.521550925929</v>
      </c>
      <c r="D341" t="s">
        <v>538</v>
      </c>
      <c r="E341" t="s">
        <v>539</v>
      </c>
      <c r="F341">
        <v>14</v>
      </c>
      <c r="I341" t="s">
        <v>539</v>
      </c>
      <c r="L341">
        <v>10</v>
      </c>
      <c r="O341">
        <v>32</v>
      </c>
      <c r="R341" t="s">
        <v>42857</v>
      </c>
      <c r="S341">
        <v>1</v>
      </c>
      <c r="U341" t="s">
        <v>42859</v>
      </c>
      <c r="V341">
        <v>0</v>
      </c>
      <c r="X341" t="s">
        <v>42859</v>
      </c>
      <c r="Y341">
        <v>1</v>
      </c>
      <c r="AA341" t="s">
        <v>42860</v>
      </c>
      <c r="AB341">
        <v>1</v>
      </c>
      <c r="AD341" t="s">
        <v>42861</v>
      </c>
      <c r="AE341">
        <v>1</v>
      </c>
      <c r="AG341" t="s">
        <v>43584</v>
      </c>
      <c r="AH341">
        <v>0</v>
      </c>
      <c r="AJ341" t="s">
        <v>42863</v>
      </c>
      <c r="AK341">
        <v>1</v>
      </c>
      <c r="AM341" t="s">
        <v>42864</v>
      </c>
      <c r="AN341">
        <v>1</v>
      </c>
      <c r="AP341" t="s">
        <v>15187</v>
      </c>
      <c r="AQ341">
        <v>1</v>
      </c>
      <c r="AS341" t="s">
        <v>15187</v>
      </c>
      <c r="AT341">
        <v>1</v>
      </c>
      <c r="AV341" t="s">
        <v>15186</v>
      </c>
      <c r="AW341">
        <v>0</v>
      </c>
      <c r="AY341" t="s">
        <v>15186</v>
      </c>
      <c r="AZ341">
        <v>1</v>
      </c>
      <c r="BB341" t="s">
        <v>15186</v>
      </c>
      <c r="BC341">
        <v>1</v>
      </c>
      <c r="BE341" t="s">
        <v>15187</v>
      </c>
      <c r="BF341">
        <v>1</v>
      </c>
      <c r="BH341" t="s">
        <v>15187</v>
      </c>
      <c r="BI341">
        <v>0</v>
      </c>
      <c r="BK341" t="s">
        <v>15187</v>
      </c>
      <c r="BL341">
        <v>1</v>
      </c>
      <c r="BN341" t="s">
        <v>15186</v>
      </c>
      <c r="BO341">
        <v>1</v>
      </c>
      <c r="BQ341" t="s">
        <v>15186</v>
      </c>
      <c r="BR341">
        <v>1</v>
      </c>
      <c r="BT341" t="s">
        <v>46236</v>
      </c>
      <c r="BW341" t="s">
        <v>43143</v>
      </c>
      <c r="BZ341" t="s">
        <v>44885</v>
      </c>
      <c r="CC341" t="s">
        <v>45064</v>
      </c>
      <c r="CF341" t="s">
        <v>44865</v>
      </c>
      <c r="CI341" t="s">
        <v>46237</v>
      </c>
      <c r="CL341" t="s">
        <v>46238</v>
      </c>
      <c r="CO341" t="s">
        <v>42987</v>
      </c>
      <c r="CR341" t="s">
        <v>44265</v>
      </c>
      <c r="CU341" t="s">
        <v>43590</v>
      </c>
    </row>
    <row r="342" spans="1:99" x14ac:dyDescent="0.3">
      <c r="A342">
        <v>341</v>
      </c>
      <c r="B342" s="1">
        <v>45910.526250000003</v>
      </c>
      <c r="C342" s="1">
        <v>45910.532685185186</v>
      </c>
      <c r="D342" t="s">
        <v>734</v>
      </c>
      <c r="E342" t="s">
        <v>735</v>
      </c>
      <c r="F342">
        <v>18</v>
      </c>
      <c r="I342" t="s">
        <v>735</v>
      </c>
      <c r="L342">
        <v>10</v>
      </c>
      <c r="O342">
        <v>39</v>
      </c>
      <c r="R342" t="s">
        <v>42857</v>
      </c>
      <c r="S342">
        <v>1</v>
      </c>
      <c r="U342" t="s">
        <v>42858</v>
      </c>
      <c r="V342">
        <v>1</v>
      </c>
      <c r="X342" t="s">
        <v>42859</v>
      </c>
      <c r="Y342">
        <v>1</v>
      </c>
      <c r="AA342" t="s">
        <v>42860</v>
      </c>
      <c r="AB342">
        <v>1</v>
      </c>
      <c r="AD342" t="s">
        <v>42861</v>
      </c>
      <c r="AE342">
        <v>1</v>
      </c>
      <c r="AG342" t="s">
        <v>43534</v>
      </c>
      <c r="AH342">
        <v>1</v>
      </c>
      <c r="AJ342" t="s">
        <v>42863</v>
      </c>
      <c r="AK342">
        <v>1</v>
      </c>
      <c r="AM342" t="s">
        <v>42864</v>
      </c>
      <c r="AN342">
        <v>1</v>
      </c>
      <c r="AP342" t="s">
        <v>15187</v>
      </c>
      <c r="AQ342">
        <v>1</v>
      </c>
      <c r="AS342" t="s">
        <v>15187</v>
      </c>
      <c r="AT342">
        <v>1</v>
      </c>
      <c r="AV342" t="s">
        <v>15187</v>
      </c>
      <c r="AW342">
        <v>1</v>
      </c>
      <c r="AY342" t="s">
        <v>15186</v>
      </c>
      <c r="AZ342">
        <v>1</v>
      </c>
      <c r="BB342" t="s">
        <v>15186</v>
      </c>
      <c r="BC342">
        <v>1</v>
      </c>
      <c r="BE342" t="s">
        <v>15187</v>
      </c>
      <c r="BF342">
        <v>1</v>
      </c>
      <c r="BH342" t="s">
        <v>15186</v>
      </c>
      <c r="BI342">
        <v>1</v>
      </c>
      <c r="BK342" t="s">
        <v>15187</v>
      </c>
      <c r="BL342">
        <v>1</v>
      </c>
      <c r="BN342" t="s">
        <v>15186</v>
      </c>
      <c r="BO342">
        <v>1</v>
      </c>
      <c r="BQ342" t="s">
        <v>15186</v>
      </c>
      <c r="BR342">
        <v>1</v>
      </c>
      <c r="BT342" t="s">
        <v>42865</v>
      </c>
      <c r="BW342" t="s">
        <v>42876</v>
      </c>
      <c r="BZ342" t="s">
        <v>46239</v>
      </c>
      <c r="CC342" t="s">
        <v>46240</v>
      </c>
      <c r="CF342" t="s">
        <v>42945</v>
      </c>
      <c r="CI342" t="s">
        <v>46241</v>
      </c>
      <c r="CL342" t="s">
        <v>46242</v>
      </c>
      <c r="CO342" t="s">
        <v>42994</v>
      </c>
      <c r="CR342" t="s">
        <v>42995</v>
      </c>
      <c r="CU342" t="s">
        <v>43032</v>
      </c>
    </row>
    <row r="343" spans="1:99" x14ac:dyDescent="0.3">
      <c r="A343">
        <v>342</v>
      </c>
      <c r="B343" s="1">
        <v>45910.534421296295</v>
      </c>
      <c r="C343" s="1">
        <v>45910.540706018517</v>
      </c>
      <c r="D343" t="s">
        <v>741</v>
      </c>
      <c r="E343" t="s">
        <v>742</v>
      </c>
      <c r="F343">
        <v>18</v>
      </c>
      <c r="I343" t="s">
        <v>742</v>
      </c>
      <c r="L343">
        <v>10</v>
      </c>
      <c r="O343">
        <v>36</v>
      </c>
      <c r="R343" t="s">
        <v>42857</v>
      </c>
      <c r="S343">
        <v>1</v>
      </c>
      <c r="U343" t="s">
        <v>42858</v>
      </c>
      <c r="V343">
        <v>1</v>
      </c>
      <c r="X343" t="s">
        <v>42859</v>
      </c>
      <c r="Y343">
        <v>1</v>
      </c>
      <c r="AA343" t="s">
        <v>42860</v>
      </c>
      <c r="AB343">
        <v>1</v>
      </c>
      <c r="AD343" t="s">
        <v>42861</v>
      </c>
      <c r="AE343">
        <v>1</v>
      </c>
      <c r="AG343" t="s">
        <v>43534</v>
      </c>
      <c r="AH343">
        <v>1</v>
      </c>
      <c r="AJ343" t="s">
        <v>42863</v>
      </c>
      <c r="AK343">
        <v>1</v>
      </c>
      <c r="AM343" t="s">
        <v>42864</v>
      </c>
      <c r="AN343">
        <v>1</v>
      </c>
      <c r="AP343" t="s">
        <v>15187</v>
      </c>
      <c r="AQ343">
        <v>1</v>
      </c>
      <c r="AS343" t="s">
        <v>15187</v>
      </c>
      <c r="AT343">
        <v>1</v>
      </c>
      <c r="AV343" t="s">
        <v>15187</v>
      </c>
      <c r="AW343">
        <v>1</v>
      </c>
      <c r="AY343" t="s">
        <v>15186</v>
      </c>
      <c r="AZ343">
        <v>1</v>
      </c>
      <c r="BB343" t="s">
        <v>15186</v>
      </c>
      <c r="BC343">
        <v>1</v>
      </c>
      <c r="BE343" t="s">
        <v>15187</v>
      </c>
      <c r="BF343">
        <v>1</v>
      </c>
      <c r="BH343" t="s">
        <v>15186</v>
      </c>
      <c r="BI343">
        <v>1</v>
      </c>
      <c r="BK343" t="s">
        <v>15187</v>
      </c>
      <c r="BL343">
        <v>1</v>
      </c>
      <c r="BN343" t="s">
        <v>15186</v>
      </c>
      <c r="BO343">
        <v>1</v>
      </c>
      <c r="BQ343" t="s">
        <v>15186</v>
      </c>
      <c r="BR343">
        <v>1</v>
      </c>
      <c r="BT343" t="s">
        <v>42865</v>
      </c>
      <c r="BW343" t="s">
        <v>42876</v>
      </c>
      <c r="BZ343" t="s">
        <v>46243</v>
      </c>
      <c r="CC343" t="s">
        <v>46240</v>
      </c>
      <c r="CF343" t="s">
        <v>42945</v>
      </c>
      <c r="CI343" t="s">
        <v>46241</v>
      </c>
      <c r="CL343" t="s">
        <v>46242</v>
      </c>
      <c r="CO343" t="s">
        <v>42994</v>
      </c>
      <c r="CR343" t="s">
        <v>42995</v>
      </c>
      <c r="CU343" t="s">
        <v>43032</v>
      </c>
    </row>
    <row r="344" spans="1:99" x14ac:dyDescent="0.3">
      <c r="A344">
        <v>343</v>
      </c>
      <c r="B344" s="1">
        <v>45910.531805555554</v>
      </c>
      <c r="C344" s="1">
        <v>45910.541550925926</v>
      </c>
      <c r="D344" t="s">
        <v>567</v>
      </c>
      <c r="E344" t="s">
        <v>568</v>
      </c>
      <c r="F344">
        <v>16</v>
      </c>
      <c r="I344" t="s">
        <v>568</v>
      </c>
      <c r="L344">
        <v>10</v>
      </c>
      <c r="O344">
        <v>31</v>
      </c>
      <c r="R344" t="s">
        <v>42857</v>
      </c>
      <c r="S344">
        <v>1</v>
      </c>
      <c r="U344" t="s">
        <v>42858</v>
      </c>
      <c r="V344">
        <v>1</v>
      </c>
      <c r="X344" t="s">
        <v>42859</v>
      </c>
      <c r="Y344">
        <v>1</v>
      </c>
      <c r="AA344" t="s">
        <v>42860</v>
      </c>
      <c r="AB344">
        <v>1</v>
      </c>
      <c r="AD344" t="s">
        <v>42861</v>
      </c>
      <c r="AE344">
        <v>1</v>
      </c>
      <c r="AG344" t="s">
        <v>43534</v>
      </c>
      <c r="AH344">
        <v>1</v>
      </c>
      <c r="AJ344" t="s">
        <v>42863</v>
      </c>
      <c r="AK344">
        <v>1</v>
      </c>
      <c r="AM344" t="s">
        <v>42864</v>
      </c>
      <c r="AN344">
        <v>1</v>
      </c>
      <c r="AP344" t="s">
        <v>15186</v>
      </c>
      <c r="AQ344">
        <v>0</v>
      </c>
      <c r="AS344" t="s">
        <v>15187</v>
      </c>
      <c r="AT344">
        <v>1</v>
      </c>
      <c r="AV344" t="s">
        <v>15186</v>
      </c>
      <c r="AW344">
        <v>0</v>
      </c>
      <c r="AY344" t="s">
        <v>15186</v>
      </c>
      <c r="AZ344">
        <v>1</v>
      </c>
      <c r="BB344" t="s">
        <v>15186</v>
      </c>
      <c r="BC344">
        <v>1</v>
      </c>
      <c r="BE344" t="s">
        <v>15187</v>
      </c>
      <c r="BF344">
        <v>1</v>
      </c>
      <c r="BH344" t="s">
        <v>15186</v>
      </c>
      <c r="BI344">
        <v>1</v>
      </c>
      <c r="BK344" t="s">
        <v>15187</v>
      </c>
      <c r="BL344">
        <v>1</v>
      </c>
      <c r="BN344" t="s">
        <v>15186</v>
      </c>
      <c r="BO344">
        <v>1</v>
      </c>
      <c r="BQ344" t="s">
        <v>15186</v>
      </c>
      <c r="BR344">
        <v>1</v>
      </c>
      <c r="BT344" t="s">
        <v>44208</v>
      </c>
      <c r="BW344" t="s">
        <v>46244</v>
      </c>
      <c r="BZ344" t="s">
        <v>44885</v>
      </c>
      <c r="CC344" t="s">
        <v>44864</v>
      </c>
      <c r="CF344" t="s">
        <v>44865</v>
      </c>
      <c r="CI344" t="s">
        <v>43632</v>
      </c>
      <c r="CL344" t="s">
        <v>46245</v>
      </c>
      <c r="CO344" t="s">
        <v>46246</v>
      </c>
      <c r="CR344" t="s">
        <v>46247</v>
      </c>
      <c r="CU344" t="s">
        <v>46248</v>
      </c>
    </row>
    <row r="345" spans="1:99" x14ac:dyDescent="0.3">
      <c r="A345">
        <v>344</v>
      </c>
      <c r="B345" s="1">
        <v>45910.536354166667</v>
      </c>
      <c r="C345" s="1">
        <v>45910.543680555558</v>
      </c>
      <c r="D345" t="s">
        <v>799</v>
      </c>
      <c r="E345" t="s">
        <v>800</v>
      </c>
      <c r="F345">
        <v>18</v>
      </c>
      <c r="I345" t="s">
        <v>46249</v>
      </c>
      <c r="L345">
        <v>10</v>
      </c>
      <c r="O345">
        <v>38</v>
      </c>
      <c r="R345" t="s">
        <v>42857</v>
      </c>
      <c r="S345">
        <v>1</v>
      </c>
      <c r="U345" t="s">
        <v>42858</v>
      </c>
      <c r="V345">
        <v>1</v>
      </c>
      <c r="X345" t="s">
        <v>42859</v>
      </c>
      <c r="Y345">
        <v>1</v>
      </c>
      <c r="AA345" t="s">
        <v>42860</v>
      </c>
      <c r="AB345">
        <v>1</v>
      </c>
      <c r="AD345" t="s">
        <v>42861</v>
      </c>
      <c r="AE345">
        <v>1</v>
      </c>
      <c r="AG345" t="s">
        <v>43534</v>
      </c>
      <c r="AH345">
        <v>1</v>
      </c>
      <c r="AJ345" t="s">
        <v>42863</v>
      </c>
      <c r="AK345">
        <v>1</v>
      </c>
      <c r="AM345" t="s">
        <v>42864</v>
      </c>
      <c r="AN345">
        <v>1</v>
      </c>
      <c r="AP345" t="s">
        <v>15187</v>
      </c>
      <c r="AQ345">
        <v>1</v>
      </c>
      <c r="AS345" t="s">
        <v>15187</v>
      </c>
      <c r="AT345">
        <v>1</v>
      </c>
      <c r="AV345" t="s">
        <v>15187</v>
      </c>
      <c r="AW345">
        <v>1</v>
      </c>
      <c r="AY345" t="s">
        <v>15186</v>
      </c>
      <c r="AZ345">
        <v>1</v>
      </c>
      <c r="BB345" t="s">
        <v>15186</v>
      </c>
      <c r="BC345">
        <v>1</v>
      </c>
      <c r="BE345" t="s">
        <v>15187</v>
      </c>
      <c r="BF345">
        <v>1</v>
      </c>
      <c r="BH345" t="s">
        <v>15186</v>
      </c>
      <c r="BI345">
        <v>1</v>
      </c>
      <c r="BK345" t="s">
        <v>15187</v>
      </c>
      <c r="BL345">
        <v>1</v>
      </c>
      <c r="BN345" t="s">
        <v>15186</v>
      </c>
      <c r="BO345">
        <v>1</v>
      </c>
      <c r="BQ345" t="s">
        <v>15186</v>
      </c>
      <c r="BR345">
        <v>1</v>
      </c>
      <c r="BT345" t="s">
        <v>42865</v>
      </c>
      <c r="BW345" t="s">
        <v>42876</v>
      </c>
      <c r="BZ345" t="s">
        <v>46250</v>
      </c>
      <c r="CC345" t="s">
        <v>46240</v>
      </c>
      <c r="CF345" t="s">
        <v>42945</v>
      </c>
      <c r="CI345" t="s">
        <v>46241</v>
      </c>
      <c r="CL345" t="s">
        <v>46242</v>
      </c>
      <c r="CO345" t="s">
        <v>42994</v>
      </c>
      <c r="CR345" t="s">
        <v>42995</v>
      </c>
      <c r="CU345" t="s">
        <v>43032</v>
      </c>
    </row>
    <row r="346" spans="1:99" x14ac:dyDescent="0.3">
      <c r="A346">
        <v>345</v>
      </c>
      <c r="B346" s="1">
        <v>45910.528506944444</v>
      </c>
      <c r="C346" s="1">
        <v>45910.543877314813</v>
      </c>
      <c r="D346" t="s">
        <v>2045</v>
      </c>
      <c r="E346" t="s">
        <v>2046</v>
      </c>
      <c r="F346">
        <v>16</v>
      </c>
      <c r="I346" t="s">
        <v>2046</v>
      </c>
      <c r="L346">
        <v>4</v>
      </c>
      <c r="O346">
        <v>27</v>
      </c>
      <c r="R346" t="s">
        <v>42857</v>
      </c>
      <c r="S346">
        <v>1</v>
      </c>
      <c r="U346" t="s">
        <v>42858</v>
      </c>
      <c r="V346">
        <v>1</v>
      </c>
      <c r="X346" t="s">
        <v>42859</v>
      </c>
      <c r="Y346">
        <v>1</v>
      </c>
      <c r="AA346" t="s">
        <v>42860</v>
      </c>
      <c r="AB346">
        <v>1</v>
      </c>
      <c r="AD346" t="s">
        <v>42861</v>
      </c>
      <c r="AE346">
        <v>1</v>
      </c>
      <c r="AG346" t="s">
        <v>43534</v>
      </c>
      <c r="AH346">
        <v>1</v>
      </c>
      <c r="AJ346" t="s">
        <v>42863</v>
      </c>
      <c r="AK346">
        <v>1</v>
      </c>
      <c r="AM346" t="s">
        <v>42864</v>
      </c>
      <c r="AN346">
        <v>1</v>
      </c>
      <c r="AP346" t="s">
        <v>15187</v>
      </c>
      <c r="AQ346">
        <v>1</v>
      </c>
      <c r="AS346" t="s">
        <v>15187</v>
      </c>
      <c r="AT346">
        <v>1</v>
      </c>
      <c r="AV346" t="s">
        <v>15186</v>
      </c>
      <c r="AW346">
        <v>0</v>
      </c>
      <c r="AY346" t="s">
        <v>15186</v>
      </c>
      <c r="AZ346">
        <v>1</v>
      </c>
      <c r="BB346" t="s">
        <v>15186</v>
      </c>
      <c r="BC346">
        <v>1</v>
      </c>
      <c r="BE346" t="s">
        <v>15187</v>
      </c>
      <c r="BF346">
        <v>1</v>
      </c>
      <c r="BH346" t="s">
        <v>15186</v>
      </c>
      <c r="BI346">
        <v>1</v>
      </c>
      <c r="BK346" t="s">
        <v>15187</v>
      </c>
      <c r="BL346">
        <v>1</v>
      </c>
      <c r="BN346" t="s">
        <v>15186</v>
      </c>
      <c r="BO346">
        <v>1</v>
      </c>
      <c r="BQ346" t="s">
        <v>15187</v>
      </c>
      <c r="BR346">
        <v>0</v>
      </c>
      <c r="BT346" t="s">
        <v>42865</v>
      </c>
      <c r="BW346" t="s">
        <v>42876</v>
      </c>
      <c r="BZ346" t="s">
        <v>46251</v>
      </c>
      <c r="CC346" t="s">
        <v>46252</v>
      </c>
      <c r="CF346" t="s">
        <v>42945</v>
      </c>
      <c r="CI346" t="s">
        <v>46253</v>
      </c>
      <c r="CL346" t="s">
        <v>46254</v>
      </c>
      <c r="CO346" t="s">
        <v>46255</v>
      </c>
      <c r="CR346" t="s">
        <v>46256</v>
      </c>
      <c r="CU346" t="s">
        <v>43032</v>
      </c>
    </row>
    <row r="347" spans="1:99" x14ac:dyDescent="0.3">
      <c r="A347">
        <v>346</v>
      </c>
      <c r="B347" s="1">
        <v>45910.5390625</v>
      </c>
      <c r="C347" s="1">
        <v>45910.54792824074</v>
      </c>
      <c r="D347" t="s">
        <v>829</v>
      </c>
      <c r="E347" t="s">
        <v>830</v>
      </c>
      <c r="F347">
        <v>18</v>
      </c>
      <c r="I347" t="s">
        <v>830</v>
      </c>
      <c r="L347">
        <v>10</v>
      </c>
      <c r="O347">
        <v>34</v>
      </c>
      <c r="R347" t="s">
        <v>42857</v>
      </c>
      <c r="S347">
        <v>1</v>
      </c>
      <c r="U347" t="s">
        <v>42858</v>
      </c>
      <c r="V347">
        <v>1</v>
      </c>
      <c r="X347" t="s">
        <v>42859</v>
      </c>
      <c r="Y347">
        <v>1</v>
      </c>
      <c r="AA347" t="s">
        <v>42860</v>
      </c>
      <c r="AB347">
        <v>1</v>
      </c>
      <c r="AD347" t="s">
        <v>42861</v>
      </c>
      <c r="AE347">
        <v>1</v>
      </c>
      <c r="AG347" t="s">
        <v>43534</v>
      </c>
      <c r="AH347">
        <v>1</v>
      </c>
      <c r="AJ347" t="s">
        <v>42863</v>
      </c>
      <c r="AK347">
        <v>1</v>
      </c>
      <c r="AM347" t="s">
        <v>42864</v>
      </c>
      <c r="AN347">
        <v>1</v>
      </c>
      <c r="AP347" t="s">
        <v>15187</v>
      </c>
      <c r="AQ347">
        <v>1</v>
      </c>
      <c r="AS347" t="s">
        <v>15187</v>
      </c>
      <c r="AT347">
        <v>1</v>
      </c>
      <c r="AV347" t="s">
        <v>15187</v>
      </c>
      <c r="AW347">
        <v>1</v>
      </c>
      <c r="AY347" t="s">
        <v>15186</v>
      </c>
      <c r="AZ347">
        <v>1</v>
      </c>
      <c r="BB347" t="s">
        <v>15186</v>
      </c>
      <c r="BC347">
        <v>1</v>
      </c>
      <c r="BE347" t="s">
        <v>15187</v>
      </c>
      <c r="BF347">
        <v>1</v>
      </c>
      <c r="BH347" t="s">
        <v>15186</v>
      </c>
      <c r="BI347">
        <v>1</v>
      </c>
      <c r="BK347" t="s">
        <v>15187</v>
      </c>
      <c r="BL347">
        <v>1</v>
      </c>
      <c r="BN347" t="s">
        <v>15186</v>
      </c>
      <c r="BO347">
        <v>1</v>
      </c>
      <c r="BQ347" t="s">
        <v>15186</v>
      </c>
      <c r="BR347">
        <v>1</v>
      </c>
      <c r="BT347" t="s">
        <v>42865</v>
      </c>
      <c r="BW347" t="s">
        <v>42876</v>
      </c>
      <c r="BZ347" t="s">
        <v>46257</v>
      </c>
      <c r="CC347" t="s">
        <v>46240</v>
      </c>
      <c r="CF347" t="s">
        <v>42945</v>
      </c>
      <c r="CI347" t="s">
        <v>43973</v>
      </c>
      <c r="CL347" t="s">
        <v>46242</v>
      </c>
      <c r="CO347" t="s">
        <v>42994</v>
      </c>
      <c r="CR347" t="s">
        <v>42995</v>
      </c>
      <c r="CU347" t="s">
        <v>43032</v>
      </c>
    </row>
    <row r="348" spans="1:99" x14ac:dyDescent="0.3">
      <c r="A348">
        <v>347</v>
      </c>
      <c r="B348" s="1">
        <v>45910.530868055554</v>
      </c>
      <c r="C348" s="1">
        <v>45910.54896990741</v>
      </c>
      <c r="D348" t="s">
        <v>5149</v>
      </c>
      <c r="E348" t="s">
        <v>5150</v>
      </c>
      <c r="F348">
        <v>15</v>
      </c>
      <c r="I348" t="s">
        <v>5150</v>
      </c>
      <c r="L348">
        <v>10</v>
      </c>
      <c r="O348">
        <v>35</v>
      </c>
      <c r="R348" t="s">
        <v>42857</v>
      </c>
      <c r="S348">
        <v>1</v>
      </c>
      <c r="U348" t="s">
        <v>42858</v>
      </c>
      <c r="V348">
        <v>1</v>
      </c>
      <c r="X348" t="s">
        <v>42859</v>
      </c>
      <c r="Y348">
        <v>1</v>
      </c>
      <c r="AA348" t="s">
        <v>42860</v>
      </c>
      <c r="AB348">
        <v>1</v>
      </c>
      <c r="AD348" t="s">
        <v>42861</v>
      </c>
      <c r="AE348">
        <v>1</v>
      </c>
      <c r="AG348" t="s">
        <v>43695</v>
      </c>
      <c r="AH348">
        <v>0</v>
      </c>
      <c r="AJ348" t="s">
        <v>42863</v>
      </c>
      <c r="AK348">
        <v>1</v>
      </c>
      <c r="AM348" t="s">
        <v>43095</v>
      </c>
      <c r="AN348">
        <v>0</v>
      </c>
      <c r="AP348" t="s">
        <v>15187</v>
      </c>
      <c r="AQ348">
        <v>1</v>
      </c>
      <c r="AS348" t="s">
        <v>15187</v>
      </c>
      <c r="AT348">
        <v>1</v>
      </c>
      <c r="AV348" t="s">
        <v>15187</v>
      </c>
      <c r="AW348">
        <v>1</v>
      </c>
      <c r="AY348" t="s">
        <v>15186</v>
      </c>
      <c r="AZ348">
        <v>1</v>
      </c>
      <c r="BB348" t="s">
        <v>15186</v>
      </c>
      <c r="BC348">
        <v>1</v>
      </c>
      <c r="BE348" t="s">
        <v>15187</v>
      </c>
      <c r="BF348">
        <v>1</v>
      </c>
      <c r="BH348" t="s">
        <v>15186</v>
      </c>
      <c r="BI348">
        <v>1</v>
      </c>
      <c r="BK348" t="s">
        <v>15187</v>
      </c>
      <c r="BL348">
        <v>1</v>
      </c>
      <c r="BN348" t="s">
        <v>15186</v>
      </c>
      <c r="BO348">
        <v>1</v>
      </c>
      <c r="BQ348" t="s">
        <v>15187</v>
      </c>
      <c r="BR348">
        <v>0</v>
      </c>
      <c r="BT348" t="s">
        <v>46258</v>
      </c>
      <c r="BW348" t="s">
        <v>43143</v>
      </c>
      <c r="BZ348" t="s">
        <v>46259</v>
      </c>
      <c r="CC348" t="s">
        <v>44864</v>
      </c>
      <c r="CF348" t="s">
        <v>43035</v>
      </c>
      <c r="CI348" t="s">
        <v>43632</v>
      </c>
      <c r="CL348" t="s">
        <v>46260</v>
      </c>
      <c r="CO348" t="s">
        <v>44943</v>
      </c>
      <c r="CR348" t="s">
        <v>44212</v>
      </c>
      <c r="CU348" t="s">
        <v>46261</v>
      </c>
    </row>
    <row r="349" spans="1:99" x14ac:dyDescent="0.3">
      <c r="A349">
        <v>348</v>
      </c>
      <c r="B349" s="1">
        <v>45910.561793981484</v>
      </c>
      <c r="C349" s="1">
        <v>45910.5703125</v>
      </c>
      <c r="D349" t="s">
        <v>682</v>
      </c>
      <c r="E349" t="s">
        <v>683</v>
      </c>
      <c r="F349">
        <v>18</v>
      </c>
      <c r="I349" t="s">
        <v>683</v>
      </c>
      <c r="L349">
        <v>10</v>
      </c>
      <c r="O349">
        <v>25</v>
      </c>
      <c r="R349" t="s">
        <v>42857</v>
      </c>
      <c r="S349">
        <v>1</v>
      </c>
      <c r="U349" t="s">
        <v>42858</v>
      </c>
      <c r="V349">
        <v>1</v>
      </c>
      <c r="X349" t="s">
        <v>42859</v>
      </c>
      <c r="Y349">
        <v>1</v>
      </c>
      <c r="AA349" t="s">
        <v>42860</v>
      </c>
      <c r="AB349">
        <v>1</v>
      </c>
      <c r="AD349" t="s">
        <v>42861</v>
      </c>
      <c r="AE349">
        <v>1</v>
      </c>
      <c r="AG349" t="s">
        <v>43534</v>
      </c>
      <c r="AH349">
        <v>1</v>
      </c>
      <c r="AJ349" t="s">
        <v>42863</v>
      </c>
      <c r="AK349">
        <v>1</v>
      </c>
      <c r="AM349" t="s">
        <v>42864</v>
      </c>
      <c r="AN349">
        <v>1</v>
      </c>
      <c r="AP349" t="s">
        <v>15187</v>
      </c>
      <c r="AQ349">
        <v>1</v>
      </c>
      <c r="AS349" t="s">
        <v>15187</v>
      </c>
      <c r="AT349">
        <v>1</v>
      </c>
      <c r="AV349" t="s">
        <v>15187</v>
      </c>
      <c r="AW349">
        <v>1</v>
      </c>
      <c r="AY349" t="s">
        <v>15186</v>
      </c>
      <c r="AZ349">
        <v>1</v>
      </c>
      <c r="BB349" t="s">
        <v>15186</v>
      </c>
      <c r="BC349">
        <v>1</v>
      </c>
      <c r="BE349" t="s">
        <v>15187</v>
      </c>
      <c r="BF349">
        <v>1</v>
      </c>
      <c r="BH349" t="s">
        <v>15186</v>
      </c>
      <c r="BI349">
        <v>1</v>
      </c>
      <c r="BK349" t="s">
        <v>15187</v>
      </c>
      <c r="BL349">
        <v>1</v>
      </c>
      <c r="BN349" t="s">
        <v>15186</v>
      </c>
      <c r="BO349">
        <v>1</v>
      </c>
      <c r="BQ349" t="s">
        <v>15186</v>
      </c>
      <c r="BR349">
        <v>1</v>
      </c>
      <c r="BT349" t="s">
        <v>42865</v>
      </c>
      <c r="BW349" t="s">
        <v>42876</v>
      </c>
      <c r="BZ349" t="s">
        <v>46262</v>
      </c>
      <c r="CC349" t="s">
        <v>46263</v>
      </c>
      <c r="CF349" t="s">
        <v>42945</v>
      </c>
      <c r="CI349" t="s">
        <v>43973</v>
      </c>
      <c r="CL349" t="s">
        <v>43974</v>
      </c>
      <c r="CO349" t="s">
        <v>42994</v>
      </c>
      <c r="CR349" t="s">
        <v>46264</v>
      </c>
      <c r="CU349" t="s">
        <v>46265</v>
      </c>
    </row>
    <row r="350" spans="1:99" x14ac:dyDescent="0.3">
      <c r="A350">
        <v>349</v>
      </c>
      <c r="B350" s="1">
        <v>45910.550625000003</v>
      </c>
      <c r="C350" s="1">
        <v>45910.574317129627</v>
      </c>
      <c r="D350" t="s">
        <v>7180</v>
      </c>
      <c r="E350" t="s">
        <v>7181</v>
      </c>
      <c r="F350">
        <v>14</v>
      </c>
      <c r="I350" t="s">
        <v>7182</v>
      </c>
      <c r="L350">
        <v>14</v>
      </c>
      <c r="O350">
        <v>37</v>
      </c>
      <c r="R350" t="s">
        <v>42857</v>
      </c>
      <c r="S350">
        <v>1</v>
      </c>
      <c r="U350" t="s">
        <v>42859</v>
      </c>
      <c r="V350">
        <v>0</v>
      </c>
      <c r="X350" t="s">
        <v>42859</v>
      </c>
      <c r="Y350">
        <v>1</v>
      </c>
      <c r="AA350" t="s">
        <v>42860</v>
      </c>
      <c r="AB350">
        <v>1</v>
      </c>
      <c r="AD350" t="s">
        <v>42861</v>
      </c>
      <c r="AE350">
        <v>1</v>
      </c>
      <c r="AG350" t="s">
        <v>43695</v>
      </c>
      <c r="AH350">
        <v>0</v>
      </c>
      <c r="AJ350" t="s">
        <v>42863</v>
      </c>
      <c r="AK350">
        <v>1</v>
      </c>
      <c r="AM350" t="s">
        <v>42864</v>
      </c>
      <c r="AN350">
        <v>1</v>
      </c>
      <c r="AP350" t="s">
        <v>15187</v>
      </c>
      <c r="AQ350">
        <v>1</v>
      </c>
      <c r="AS350" t="s">
        <v>15187</v>
      </c>
      <c r="AT350">
        <v>1</v>
      </c>
      <c r="AV350" t="s">
        <v>15187</v>
      </c>
      <c r="AW350">
        <v>1</v>
      </c>
      <c r="AY350" t="s">
        <v>15186</v>
      </c>
      <c r="AZ350">
        <v>1</v>
      </c>
      <c r="BB350" t="s">
        <v>15186</v>
      </c>
      <c r="BC350">
        <v>1</v>
      </c>
      <c r="BE350" t="s">
        <v>15187</v>
      </c>
      <c r="BF350">
        <v>1</v>
      </c>
      <c r="BH350" t="s">
        <v>15186</v>
      </c>
      <c r="BI350">
        <v>1</v>
      </c>
      <c r="BK350" t="s">
        <v>15187</v>
      </c>
      <c r="BL350">
        <v>1</v>
      </c>
      <c r="BN350" t="s">
        <v>15187</v>
      </c>
      <c r="BO350">
        <v>0</v>
      </c>
      <c r="BQ350" t="s">
        <v>15187</v>
      </c>
      <c r="BR350">
        <v>0</v>
      </c>
      <c r="BT350" t="s">
        <v>46266</v>
      </c>
      <c r="BW350" t="s">
        <v>42876</v>
      </c>
      <c r="BZ350" t="s">
        <v>46267</v>
      </c>
      <c r="CC350" t="s">
        <v>46268</v>
      </c>
      <c r="CF350" t="s">
        <v>46269</v>
      </c>
      <c r="CI350" t="s">
        <v>46270</v>
      </c>
      <c r="CL350" t="s">
        <v>46271</v>
      </c>
      <c r="CO350" t="s">
        <v>46272</v>
      </c>
      <c r="CR350" t="s">
        <v>46273</v>
      </c>
      <c r="CU350" t="s">
        <v>46274</v>
      </c>
    </row>
    <row r="351" spans="1:99" x14ac:dyDescent="0.3">
      <c r="A351">
        <v>350</v>
      </c>
      <c r="B351" s="1">
        <v>45910.567025462966</v>
      </c>
      <c r="C351" s="1">
        <v>45910.574571759258</v>
      </c>
      <c r="D351" t="s">
        <v>2024</v>
      </c>
      <c r="E351" t="s">
        <v>2025</v>
      </c>
      <c r="F351">
        <v>16</v>
      </c>
      <c r="I351" t="s">
        <v>2025</v>
      </c>
      <c r="L351">
        <v>4</v>
      </c>
      <c r="O351">
        <v>28</v>
      </c>
      <c r="R351" t="s">
        <v>42857</v>
      </c>
      <c r="S351">
        <v>1</v>
      </c>
      <c r="U351" t="s">
        <v>42859</v>
      </c>
      <c r="V351">
        <v>0</v>
      </c>
      <c r="X351" t="s">
        <v>42858</v>
      </c>
      <c r="Y351">
        <v>0</v>
      </c>
      <c r="AA351" t="s">
        <v>42860</v>
      </c>
      <c r="AB351">
        <v>1</v>
      </c>
      <c r="AD351" t="s">
        <v>42861</v>
      </c>
      <c r="AE351">
        <v>1</v>
      </c>
      <c r="AG351" t="s">
        <v>43534</v>
      </c>
      <c r="AH351">
        <v>1</v>
      </c>
      <c r="AJ351" t="s">
        <v>42863</v>
      </c>
      <c r="AK351">
        <v>1</v>
      </c>
      <c r="AM351" t="s">
        <v>42864</v>
      </c>
      <c r="AN351">
        <v>1</v>
      </c>
      <c r="AP351" t="s">
        <v>15187</v>
      </c>
      <c r="AQ351">
        <v>1</v>
      </c>
      <c r="AS351" t="s">
        <v>15187</v>
      </c>
      <c r="AT351">
        <v>1</v>
      </c>
      <c r="AV351" t="s">
        <v>15187</v>
      </c>
      <c r="AW351">
        <v>1</v>
      </c>
      <c r="AY351" t="s">
        <v>15186</v>
      </c>
      <c r="AZ351">
        <v>1</v>
      </c>
      <c r="BB351" t="s">
        <v>15186</v>
      </c>
      <c r="BC351">
        <v>1</v>
      </c>
      <c r="BE351" t="s">
        <v>15187</v>
      </c>
      <c r="BF351">
        <v>1</v>
      </c>
      <c r="BH351" t="s">
        <v>15186</v>
      </c>
      <c r="BI351">
        <v>1</v>
      </c>
      <c r="BK351" t="s">
        <v>15187</v>
      </c>
      <c r="BL351">
        <v>1</v>
      </c>
      <c r="BN351" t="s">
        <v>15186</v>
      </c>
      <c r="BO351">
        <v>1</v>
      </c>
      <c r="BQ351" t="s">
        <v>15186</v>
      </c>
      <c r="BR351">
        <v>1</v>
      </c>
      <c r="BT351" t="s">
        <v>42865</v>
      </c>
      <c r="BW351" t="s">
        <v>43305</v>
      </c>
      <c r="BZ351" t="s">
        <v>43306</v>
      </c>
      <c r="CC351" t="s">
        <v>43307</v>
      </c>
      <c r="CF351" t="s">
        <v>42953</v>
      </c>
      <c r="CI351" t="s">
        <v>46275</v>
      </c>
      <c r="CL351" t="s">
        <v>46276</v>
      </c>
      <c r="CO351" t="s">
        <v>43310</v>
      </c>
      <c r="CR351" t="s">
        <v>43311</v>
      </c>
      <c r="CU351" t="s">
        <v>43312</v>
      </c>
    </row>
    <row r="352" spans="1:99" x14ac:dyDescent="0.3">
      <c r="A352">
        <v>351</v>
      </c>
      <c r="B352" s="1">
        <v>45910.584062499998</v>
      </c>
      <c r="C352" s="1">
        <v>45910.594363425924</v>
      </c>
      <c r="D352" t="s">
        <v>2189</v>
      </c>
      <c r="E352" t="s">
        <v>2190</v>
      </c>
      <c r="F352">
        <v>14</v>
      </c>
      <c r="I352" t="s">
        <v>46277</v>
      </c>
      <c r="L352">
        <v>4</v>
      </c>
      <c r="O352">
        <v>15</v>
      </c>
      <c r="R352" t="s">
        <v>42857</v>
      </c>
      <c r="S352">
        <v>1</v>
      </c>
      <c r="U352" t="s">
        <v>42859</v>
      </c>
      <c r="V352">
        <v>0</v>
      </c>
      <c r="X352" t="s">
        <v>42859</v>
      </c>
      <c r="Y352">
        <v>1</v>
      </c>
      <c r="AA352" t="s">
        <v>42857</v>
      </c>
      <c r="AB352">
        <v>0</v>
      </c>
      <c r="AD352" t="s">
        <v>42861</v>
      </c>
      <c r="AE352">
        <v>1</v>
      </c>
      <c r="AG352" t="s">
        <v>43534</v>
      </c>
      <c r="AH352">
        <v>1</v>
      </c>
      <c r="AJ352" t="s">
        <v>42863</v>
      </c>
      <c r="AK352">
        <v>1</v>
      </c>
      <c r="AM352" t="s">
        <v>42864</v>
      </c>
      <c r="AN352">
        <v>1</v>
      </c>
      <c r="AP352" t="s">
        <v>15187</v>
      </c>
      <c r="AQ352">
        <v>1</v>
      </c>
      <c r="AS352" t="s">
        <v>15187</v>
      </c>
      <c r="AT352">
        <v>1</v>
      </c>
      <c r="AV352" t="s">
        <v>15186</v>
      </c>
      <c r="AW352">
        <v>0</v>
      </c>
      <c r="AY352" t="s">
        <v>15186</v>
      </c>
      <c r="AZ352">
        <v>1</v>
      </c>
      <c r="BB352" t="s">
        <v>15186</v>
      </c>
      <c r="BC352">
        <v>1</v>
      </c>
      <c r="BE352" t="s">
        <v>15187</v>
      </c>
      <c r="BF352">
        <v>1</v>
      </c>
      <c r="BH352" t="s">
        <v>15186</v>
      </c>
      <c r="BI352">
        <v>1</v>
      </c>
      <c r="BK352" t="s">
        <v>15187</v>
      </c>
      <c r="BL352">
        <v>1</v>
      </c>
      <c r="BN352" t="s">
        <v>15186</v>
      </c>
      <c r="BO352">
        <v>1</v>
      </c>
      <c r="BQ352" t="s">
        <v>15187</v>
      </c>
      <c r="BR352">
        <v>0</v>
      </c>
      <c r="BT352" t="s">
        <v>46278</v>
      </c>
      <c r="BW352" t="s">
        <v>43143</v>
      </c>
      <c r="BZ352" t="s">
        <v>44129</v>
      </c>
      <c r="CC352" t="s">
        <v>46279</v>
      </c>
      <c r="CF352" t="s">
        <v>46280</v>
      </c>
      <c r="CI352" t="s">
        <v>46281</v>
      </c>
      <c r="CL352" t="s">
        <v>46282</v>
      </c>
      <c r="CO352" t="s">
        <v>42987</v>
      </c>
      <c r="CR352" t="s">
        <v>46283</v>
      </c>
      <c r="CU352" t="s">
        <v>46284</v>
      </c>
    </row>
    <row r="353" spans="1:99" x14ac:dyDescent="0.3">
      <c r="A353">
        <v>352</v>
      </c>
      <c r="B353" s="1">
        <v>45910.700891203705</v>
      </c>
      <c r="C353" s="1">
        <v>45910.708043981482</v>
      </c>
      <c r="D353" t="s">
        <v>3107</v>
      </c>
      <c r="E353" t="s">
        <v>3108</v>
      </c>
      <c r="F353">
        <v>15</v>
      </c>
      <c r="I353" t="s">
        <v>3108</v>
      </c>
      <c r="L353">
        <v>3</v>
      </c>
      <c r="O353">
        <v>2</v>
      </c>
      <c r="R353" t="s">
        <v>42857</v>
      </c>
      <c r="S353">
        <v>1</v>
      </c>
      <c r="U353" t="s">
        <v>42858</v>
      </c>
      <c r="V353">
        <v>1</v>
      </c>
      <c r="X353" t="s">
        <v>42859</v>
      </c>
      <c r="Y353">
        <v>1</v>
      </c>
      <c r="AA353" t="s">
        <v>42860</v>
      </c>
      <c r="AB353">
        <v>1</v>
      </c>
      <c r="AD353" t="s">
        <v>42861</v>
      </c>
      <c r="AE353">
        <v>1</v>
      </c>
      <c r="AG353" t="s">
        <v>43695</v>
      </c>
      <c r="AH353">
        <v>0</v>
      </c>
      <c r="AJ353" t="s">
        <v>42863</v>
      </c>
      <c r="AK353">
        <v>1</v>
      </c>
      <c r="AM353" t="s">
        <v>42864</v>
      </c>
      <c r="AN353">
        <v>1</v>
      </c>
      <c r="AP353" t="s">
        <v>15187</v>
      </c>
      <c r="AQ353">
        <v>1</v>
      </c>
      <c r="AS353" t="s">
        <v>15187</v>
      </c>
      <c r="AT353">
        <v>1</v>
      </c>
      <c r="AV353" t="s">
        <v>15187</v>
      </c>
      <c r="AW353">
        <v>1</v>
      </c>
      <c r="AY353" t="s">
        <v>15187</v>
      </c>
      <c r="AZ353">
        <v>0</v>
      </c>
      <c r="BB353" t="s">
        <v>15186</v>
      </c>
      <c r="BC353">
        <v>1</v>
      </c>
      <c r="BE353" t="s">
        <v>15187</v>
      </c>
      <c r="BF353">
        <v>1</v>
      </c>
      <c r="BH353" t="s">
        <v>15186</v>
      </c>
      <c r="BI353">
        <v>1</v>
      </c>
      <c r="BK353" t="s">
        <v>15187</v>
      </c>
      <c r="BL353">
        <v>1</v>
      </c>
      <c r="BN353" t="s">
        <v>15186</v>
      </c>
      <c r="BO353">
        <v>1</v>
      </c>
      <c r="BQ353" t="s">
        <v>15187</v>
      </c>
      <c r="BR353">
        <v>0</v>
      </c>
      <c r="BT353" t="s">
        <v>44241</v>
      </c>
      <c r="BW353" t="s">
        <v>43161</v>
      </c>
      <c r="BZ353" t="s">
        <v>44885</v>
      </c>
      <c r="CC353" t="s">
        <v>44864</v>
      </c>
      <c r="CF353" t="s">
        <v>44865</v>
      </c>
      <c r="CI353" t="s">
        <v>43632</v>
      </c>
      <c r="CL353" t="s">
        <v>46285</v>
      </c>
      <c r="CO353" t="s">
        <v>42911</v>
      </c>
      <c r="CR353" t="s">
        <v>44212</v>
      </c>
      <c r="CU353" t="s">
        <v>46286</v>
      </c>
    </row>
    <row r="354" spans="1:99" x14ac:dyDescent="0.3">
      <c r="A354">
        <v>353</v>
      </c>
      <c r="B354" s="1">
        <v>45910.73605324074</v>
      </c>
      <c r="C354" s="1">
        <v>45910.740914351853</v>
      </c>
      <c r="D354" t="s">
        <v>2228</v>
      </c>
      <c r="E354" t="s">
        <v>2229</v>
      </c>
      <c r="F354">
        <v>16</v>
      </c>
      <c r="I354" t="s">
        <v>46287</v>
      </c>
      <c r="L354">
        <v>4</v>
      </c>
      <c r="O354">
        <v>5</v>
      </c>
      <c r="R354" t="s">
        <v>42857</v>
      </c>
      <c r="S354">
        <v>1</v>
      </c>
      <c r="U354" t="s">
        <v>42858</v>
      </c>
      <c r="V354">
        <v>1</v>
      </c>
      <c r="X354" t="s">
        <v>42859</v>
      </c>
      <c r="Y354">
        <v>1</v>
      </c>
      <c r="AA354" t="s">
        <v>42860</v>
      </c>
      <c r="AB354">
        <v>1</v>
      </c>
      <c r="AD354" t="s">
        <v>42861</v>
      </c>
      <c r="AE354">
        <v>1</v>
      </c>
      <c r="AG354" t="s">
        <v>43534</v>
      </c>
      <c r="AH354">
        <v>1</v>
      </c>
      <c r="AJ354" t="s">
        <v>42863</v>
      </c>
      <c r="AK354">
        <v>1</v>
      </c>
      <c r="AM354" t="s">
        <v>42864</v>
      </c>
      <c r="AN354">
        <v>1</v>
      </c>
      <c r="AP354" t="s">
        <v>15187</v>
      </c>
      <c r="AQ354">
        <v>1</v>
      </c>
      <c r="AS354" t="s">
        <v>15187</v>
      </c>
      <c r="AT354">
        <v>1</v>
      </c>
      <c r="AV354" t="s">
        <v>15187</v>
      </c>
      <c r="AW354">
        <v>1</v>
      </c>
      <c r="AY354" t="s">
        <v>15187</v>
      </c>
      <c r="AZ354">
        <v>0</v>
      </c>
      <c r="BB354" t="s">
        <v>15187</v>
      </c>
      <c r="BC354">
        <v>0</v>
      </c>
      <c r="BE354" t="s">
        <v>15187</v>
      </c>
      <c r="BF354">
        <v>1</v>
      </c>
      <c r="BH354" t="s">
        <v>15186</v>
      </c>
      <c r="BI354">
        <v>1</v>
      </c>
      <c r="BK354" t="s">
        <v>15187</v>
      </c>
      <c r="BL354">
        <v>1</v>
      </c>
      <c r="BN354" t="s">
        <v>15186</v>
      </c>
      <c r="BO354">
        <v>1</v>
      </c>
      <c r="BQ354" t="s">
        <v>15186</v>
      </c>
      <c r="BR354">
        <v>1</v>
      </c>
      <c r="BT354" t="s">
        <v>43040</v>
      </c>
      <c r="BW354" t="s">
        <v>43143</v>
      </c>
      <c r="BZ354" t="s">
        <v>43495</v>
      </c>
      <c r="CC354" t="s">
        <v>46288</v>
      </c>
      <c r="CF354" t="s">
        <v>43035</v>
      </c>
      <c r="CI354" t="s">
        <v>46289</v>
      </c>
      <c r="CL354" t="s">
        <v>46290</v>
      </c>
      <c r="CO354" t="s">
        <v>42987</v>
      </c>
      <c r="CR354" t="s">
        <v>46291</v>
      </c>
      <c r="CU354" t="s">
        <v>46292</v>
      </c>
    </row>
    <row r="355" spans="1:99" x14ac:dyDescent="0.3">
      <c r="A355">
        <v>354</v>
      </c>
      <c r="B355" s="1">
        <v>45910.777291666665</v>
      </c>
      <c r="C355" s="1">
        <v>45910.782569444447</v>
      </c>
      <c r="D355" t="s">
        <v>610</v>
      </c>
      <c r="E355" t="s">
        <v>611</v>
      </c>
      <c r="F355">
        <v>18</v>
      </c>
      <c r="I355" t="s">
        <v>611</v>
      </c>
      <c r="L355">
        <v>10</v>
      </c>
      <c r="O355">
        <v>14</v>
      </c>
      <c r="R355" t="s">
        <v>42857</v>
      </c>
      <c r="S355">
        <v>1</v>
      </c>
      <c r="U355" t="s">
        <v>42858</v>
      </c>
      <c r="V355">
        <v>1</v>
      </c>
      <c r="X355" t="s">
        <v>42859</v>
      </c>
      <c r="Y355">
        <v>1</v>
      </c>
      <c r="AA355" t="s">
        <v>42860</v>
      </c>
      <c r="AB355">
        <v>1</v>
      </c>
      <c r="AD355" t="s">
        <v>42861</v>
      </c>
      <c r="AE355">
        <v>1</v>
      </c>
      <c r="AG355" t="s">
        <v>43534</v>
      </c>
      <c r="AH355">
        <v>1</v>
      </c>
      <c r="AJ355" t="s">
        <v>42863</v>
      </c>
      <c r="AK355">
        <v>1</v>
      </c>
      <c r="AM355" t="s">
        <v>42864</v>
      </c>
      <c r="AN355">
        <v>1</v>
      </c>
      <c r="AP355" t="s">
        <v>15187</v>
      </c>
      <c r="AQ355">
        <v>1</v>
      </c>
      <c r="AS355" t="s">
        <v>15187</v>
      </c>
      <c r="AT355">
        <v>1</v>
      </c>
      <c r="AV355" t="s">
        <v>15187</v>
      </c>
      <c r="AW355">
        <v>1</v>
      </c>
      <c r="AY355" t="s">
        <v>15186</v>
      </c>
      <c r="AZ355">
        <v>1</v>
      </c>
      <c r="BB355" t="s">
        <v>15186</v>
      </c>
      <c r="BC355">
        <v>1</v>
      </c>
      <c r="BE355" t="s">
        <v>15187</v>
      </c>
      <c r="BF355">
        <v>1</v>
      </c>
      <c r="BH355" t="s">
        <v>15186</v>
      </c>
      <c r="BI355">
        <v>1</v>
      </c>
      <c r="BK355" t="s">
        <v>15187</v>
      </c>
      <c r="BL355">
        <v>1</v>
      </c>
      <c r="BN355" t="s">
        <v>15186</v>
      </c>
      <c r="BO355">
        <v>1</v>
      </c>
      <c r="BQ355" t="s">
        <v>15186</v>
      </c>
      <c r="BR355">
        <v>1</v>
      </c>
      <c r="BT355" t="s">
        <v>42865</v>
      </c>
      <c r="BW355" t="s">
        <v>42876</v>
      </c>
      <c r="BZ355" t="s">
        <v>46243</v>
      </c>
      <c r="CC355" t="s">
        <v>46293</v>
      </c>
      <c r="CF355" t="s">
        <v>42945</v>
      </c>
      <c r="CI355" t="s">
        <v>46294</v>
      </c>
      <c r="CL355" t="s">
        <v>46295</v>
      </c>
      <c r="CO355" t="s">
        <v>42994</v>
      </c>
      <c r="CR355" t="s">
        <v>42995</v>
      </c>
      <c r="CU355" t="s">
        <v>43032</v>
      </c>
    </row>
    <row r="356" spans="1:99" x14ac:dyDescent="0.3">
      <c r="A356">
        <v>355</v>
      </c>
      <c r="B356" s="1">
        <v>45910.794490740744</v>
      </c>
      <c r="C356" s="1">
        <v>45910.807210648149</v>
      </c>
      <c r="D356" t="s">
        <v>592</v>
      </c>
      <c r="E356" t="s">
        <v>593</v>
      </c>
      <c r="F356">
        <v>13</v>
      </c>
      <c r="I356" t="s">
        <v>594</v>
      </c>
      <c r="L356">
        <v>10</v>
      </c>
      <c r="O356">
        <v>4</v>
      </c>
      <c r="R356" t="s">
        <v>42857</v>
      </c>
      <c r="S356">
        <v>1</v>
      </c>
      <c r="U356" t="s">
        <v>42859</v>
      </c>
      <c r="V356">
        <v>0</v>
      </c>
      <c r="X356" t="s">
        <v>42859</v>
      </c>
      <c r="Y356">
        <v>1</v>
      </c>
      <c r="AA356" t="s">
        <v>42860</v>
      </c>
      <c r="AB356">
        <v>1</v>
      </c>
      <c r="AD356" t="s">
        <v>42861</v>
      </c>
      <c r="AE356">
        <v>1</v>
      </c>
      <c r="AG356" t="s">
        <v>43534</v>
      </c>
      <c r="AH356">
        <v>1</v>
      </c>
      <c r="AJ356" t="s">
        <v>43063</v>
      </c>
      <c r="AK356">
        <v>0</v>
      </c>
      <c r="AM356" t="s">
        <v>43095</v>
      </c>
      <c r="AN356">
        <v>0</v>
      </c>
      <c r="AP356" t="s">
        <v>15187</v>
      </c>
      <c r="AQ356">
        <v>1</v>
      </c>
      <c r="AS356" t="s">
        <v>15187</v>
      </c>
      <c r="AT356">
        <v>1</v>
      </c>
      <c r="AV356" t="s">
        <v>15186</v>
      </c>
      <c r="AW356">
        <v>0</v>
      </c>
      <c r="AY356" t="s">
        <v>15186</v>
      </c>
      <c r="AZ356">
        <v>1</v>
      </c>
      <c r="BB356" t="s">
        <v>15186</v>
      </c>
      <c r="BC356">
        <v>1</v>
      </c>
      <c r="BE356" t="s">
        <v>15187</v>
      </c>
      <c r="BF356">
        <v>1</v>
      </c>
      <c r="BH356" t="s">
        <v>15186</v>
      </c>
      <c r="BI356">
        <v>1</v>
      </c>
      <c r="BK356" t="s">
        <v>15187</v>
      </c>
      <c r="BL356">
        <v>1</v>
      </c>
      <c r="BN356" t="s">
        <v>15186</v>
      </c>
      <c r="BO356">
        <v>1</v>
      </c>
      <c r="BQ356" t="s">
        <v>15187</v>
      </c>
      <c r="BR356">
        <v>0</v>
      </c>
      <c r="BT356" t="s">
        <v>46296</v>
      </c>
      <c r="BW356" t="s">
        <v>42876</v>
      </c>
      <c r="BZ356" t="s">
        <v>44885</v>
      </c>
      <c r="CC356" t="s">
        <v>46297</v>
      </c>
      <c r="CF356" t="s">
        <v>44865</v>
      </c>
      <c r="CI356" t="s">
        <v>43632</v>
      </c>
      <c r="CL356" t="s">
        <v>46298</v>
      </c>
      <c r="CO356" t="s">
        <v>46299</v>
      </c>
      <c r="CR356" t="s">
        <v>46300</v>
      </c>
      <c r="CU356" t="s">
        <v>46301</v>
      </c>
    </row>
    <row r="357" spans="1:99" x14ac:dyDescent="0.3">
      <c r="A357">
        <v>356</v>
      </c>
      <c r="B357" s="1">
        <v>45910.82471064815</v>
      </c>
      <c r="C357" s="1">
        <v>45910.82476851852</v>
      </c>
      <c r="D357" t="s">
        <v>520</v>
      </c>
      <c r="E357" t="s">
        <v>521</v>
      </c>
      <c r="F357">
        <v>15</v>
      </c>
      <c r="I357" t="s">
        <v>521</v>
      </c>
      <c r="L357">
        <v>10</v>
      </c>
      <c r="O357">
        <v>27</v>
      </c>
      <c r="R357" t="s">
        <v>42857</v>
      </c>
      <c r="S357">
        <v>1</v>
      </c>
      <c r="U357" t="s">
        <v>42859</v>
      </c>
      <c r="V357">
        <v>0</v>
      </c>
      <c r="X357" t="s">
        <v>42859</v>
      </c>
      <c r="Y357">
        <v>1</v>
      </c>
      <c r="AA357" t="s">
        <v>42858</v>
      </c>
      <c r="AB357">
        <v>0</v>
      </c>
      <c r="AD357" t="s">
        <v>42861</v>
      </c>
      <c r="AE357">
        <v>1</v>
      </c>
      <c r="AG357" t="s">
        <v>43584</v>
      </c>
      <c r="AH357">
        <v>0</v>
      </c>
      <c r="AJ357" t="s">
        <v>42863</v>
      </c>
      <c r="AK357">
        <v>1</v>
      </c>
      <c r="AM357" t="s">
        <v>42864</v>
      </c>
      <c r="AN357">
        <v>1</v>
      </c>
      <c r="AP357" t="s">
        <v>15187</v>
      </c>
      <c r="AQ357">
        <v>1</v>
      </c>
      <c r="AS357" t="s">
        <v>15187</v>
      </c>
      <c r="AT357">
        <v>1</v>
      </c>
      <c r="AV357" t="s">
        <v>15187</v>
      </c>
      <c r="AW357">
        <v>1</v>
      </c>
      <c r="AY357" t="s">
        <v>15186</v>
      </c>
      <c r="AZ357">
        <v>1</v>
      </c>
      <c r="BB357" t="s">
        <v>15186</v>
      </c>
      <c r="BC357">
        <v>1</v>
      </c>
      <c r="BE357" t="s">
        <v>15187</v>
      </c>
      <c r="BF357">
        <v>1</v>
      </c>
      <c r="BH357" t="s">
        <v>15186</v>
      </c>
      <c r="BI357">
        <v>1</v>
      </c>
      <c r="BK357" t="s">
        <v>15187</v>
      </c>
      <c r="BL357">
        <v>1</v>
      </c>
      <c r="BN357" t="s">
        <v>15186</v>
      </c>
      <c r="BO357">
        <v>1</v>
      </c>
      <c r="BQ357" t="s">
        <v>15186</v>
      </c>
      <c r="BR357">
        <v>1</v>
      </c>
      <c r="BT357" t="s">
        <v>42865</v>
      </c>
      <c r="BW357" t="s">
        <v>46302</v>
      </c>
      <c r="BZ357" t="s">
        <v>46303</v>
      </c>
      <c r="CC357" t="s">
        <v>46304</v>
      </c>
      <c r="CF357" t="s">
        <v>46305</v>
      </c>
      <c r="CI357" t="s">
        <v>46306</v>
      </c>
      <c r="CL357" t="s">
        <v>46307</v>
      </c>
      <c r="CO357" t="s">
        <v>46308</v>
      </c>
      <c r="CR357" t="s">
        <v>46309</v>
      </c>
      <c r="CU357" t="s">
        <v>46310</v>
      </c>
    </row>
    <row r="358" spans="1:99" x14ac:dyDescent="0.3">
      <c r="A358">
        <v>357</v>
      </c>
      <c r="B358" s="1">
        <v>45910.825474537036</v>
      </c>
      <c r="C358" s="1">
        <v>45910.840752314813</v>
      </c>
      <c r="D358" t="s">
        <v>511</v>
      </c>
      <c r="E358" t="s">
        <v>512</v>
      </c>
      <c r="F358">
        <v>17</v>
      </c>
      <c r="I358" t="s">
        <v>512</v>
      </c>
      <c r="L358">
        <v>10</v>
      </c>
      <c r="O358">
        <v>16</v>
      </c>
      <c r="R358" t="s">
        <v>42857</v>
      </c>
      <c r="S358">
        <v>1</v>
      </c>
      <c r="U358" t="s">
        <v>42858</v>
      </c>
      <c r="V358">
        <v>1</v>
      </c>
      <c r="X358" t="s">
        <v>42859</v>
      </c>
      <c r="Y358">
        <v>1</v>
      </c>
      <c r="AA358" t="s">
        <v>42860</v>
      </c>
      <c r="AB358">
        <v>1</v>
      </c>
      <c r="AD358" t="s">
        <v>42861</v>
      </c>
      <c r="AE358">
        <v>1</v>
      </c>
      <c r="AG358" t="s">
        <v>43534</v>
      </c>
      <c r="AH358">
        <v>1</v>
      </c>
      <c r="AJ358" t="s">
        <v>42863</v>
      </c>
      <c r="AK358">
        <v>1</v>
      </c>
      <c r="AM358" t="s">
        <v>43063</v>
      </c>
      <c r="AN358">
        <v>0</v>
      </c>
      <c r="AP358" t="s">
        <v>15187</v>
      </c>
      <c r="AQ358">
        <v>1</v>
      </c>
      <c r="AS358" t="s">
        <v>15187</v>
      </c>
      <c r="AT358">
        <v>1</v>
      </c>
      <c r="AV358" t="s">
        <v>15187</v>
      </c>
      <c r="AW358">
        <v>1</v>
      </c>
      <c r="AY358" t="s">
        <v>15186</v>
      </c>
      <c r="AZ358">
        <v>1</v>
      </c>
      <c r="BB358" t="s">
        <v>15186</v>
      </c>
      <c r="BC358">
        <v>1</v>
      </c>
      <c r="BE358" t="s">
        <v>15187</v>
      </c>
      <c r="BF358">
        <v>1</v>
      </c>
      <c r="BH358" t="s">
        <v>15186</v>
      </c>
      <c r="BI358">
        <v>1</v>
      </c>
      <c r="BK358" t="s">
        <v>15187</v>
      </c>
      <c r="BL358">
        <v>1</v>
      </c>
      <c r="BN358" t="s">
        <v>15186</v>
      </c>
      <c r="BO358">
        <v>1</v>
      </c>
      <c r="BQ358" t="s">
        <v>15186</v>
      </c>
      <c r="BR358">
        <v>1</v>
      </c>
      <c r="BT358" t="s">
        <v>42865</v>
      </c>
      <c r="BW358" t="s">
        <v>46941</v>
      </c>
      <c r="BZ358" t="s">
        <v>46942</v>
      </c>
      <c r="CC358" t="s">
        <v>46943</v>
      </c>
      <c r="CF358" t="s">
        <v>46944</v>
      </c>
      <c r="CI358" t="s">
        <v>46945</v>
      </c>
      <c r="CL358" t="s">
        <v>46946</v>
      </c>
      <c r="CO358" t="s">
        <v>42860</v>
      </c>
      <c r="CR358" t="s">
        <v>46947</v>
      </c>
      <c r="CU358" t="s">
        <v>46948</v>
      </c>
    </row>
    <row r="359" spans="1:99" x14ac:dyDescent="0.3">
      <c r="A359">
        <v>358</v>
      </c>
      <c r="B359" s="1">
        <v>45910.854097222225</v>
      </c>
      <c r="C359" s="1">
        <v>45910.856678240743</v>
      </c>
      <c r="D359" t="s">
        <v>1038</v>
      </c>
      <c r="E359" t="s">
        <v>1039</v>
      </c>
      <c r="F359">
        <v>15</v>
      </c>
      <c r="I359" t="s">
        <v>1039</v>
      </c>
      <c r="L359">
        <v>2</v>
      </c>
      <c r="O359">
        <v>22</v>
      </c>
      <c r="R359" t="s">
        <v>42857</v>
      </c>
      <c r="S359">
        <v>1</v>
      </c>
      <c r="U359" t="s">
        <v>42858</v>
      </c>
      <c r="V359">
        <v>1</v>
      </c>
      <c r="X359" t="s">
        <v>42859</v>
      </c>
      <c r="Y359">
        <v>1</v>
      </c>
      <c r="AA359" t="s">
        <v>42860</v>
      </c>
      <c r="AB359">
        <v>1</v>
      </c>
      <c r="AD359" t="s">
        <v>42861</v>
      </c>
      <c r="AE359">
        <v>1</v>
      </c>
      <c r="AG359" t="s">
        <v>43534</v>
      </c>
      <c r="AH359">
        <v>1</v>
      </c>
      <c r="AJ359" t="s">
        <v>42863</v>
      </c>
      <c r="AK359">
        <v>1</v>
      </c>
      <c r="AM359" t="s">
        <v>42864</v>
      </c>
      <c r="AN359">
        <v>1</v>
      </c>
      <c r="AP359" t="s">
        <v>15187</v>
      </c>
      <c r="AQ359">
        <v>1</v>
      </c>
      <c r="AS359" t="s">
        <v>15187</v>
      </c>
      <c r="AT359">
        <v>1</v>
      </c>
      <c r="AV359" t="s">
        <v>15186</v>
      </c>
      <c r="AW359">
        <v>0</v>
      </c>
      <c r="AY359" t="s">
        <v>15186</v>
      </c>
      <c r="AZ359">
        <v>1</v>
      </c>
      <c r="BB359" t="s">
        <v>15187</v>
      </c>
      <c r="BC359">
        <v>0</v>
      </c>
      <c r="BE359" t="s">
        <v>15187</v>
      </c>
      <c r="BF359">
        <v>1</v>
      </c>
      <c r="BH359" t="s">
        <v>15187</v>
      </c>
      <c r="BI359">
        <v>0</v>
      </c>
      <c r="BK359" t="s">
        <v>15187</v>
      </c>
      <c r="BL359">
        <v>1</v>
      </c>
      <c r="BN359" t="s">
        <v>15186</v>
      </c>
      <c r="BO359">
        <v>1</v>
      </c>
      <c r="BQ359" t="s">
        <v>15186</v>
      </c>
      <c r="BR359">
        <v>1</v>
      </c>
      <c r="BT359" t="s">
        <v>42865</v>
      </c>
      <c r="BW359" t="s">
        <v>42876</v>
      </c>
      <c r="BZ359" t="s">
        <v>43033</v>
      </c>
      <c r="CC359" t="s">
        <v>46949</v>
      </c>
      <c r="CF359" t="s">
        <v>43035</v>
      </c>
      <c r="CI359" t="s">
        <v>46950</v>
      </c>
      <c r="CL359" t="s">
        <v>46951</v>
      </c>
      <c r="CO359" t="s">
        <v>42911</v>
      </c>
      <c r="CR359" t="s">
        <v>46952</v>
      </c>
      <c r="CU359" t="s">
        <v>46953</v>
      </c>
    </row>
    <row r="360" spans="1:99" x14ac:dyDescent="0.3">
      <c r="A360">
        <v>359</v>
      </c>
      <c r="B360" s="1">
        <v>45910.883611111109</v>
      </c>
      <c r="C360" s="1">
        <v>45910.887800925928</v>
      </c>
      <c r="D360" t="s">
        <v>1026</v>
      </c>
      <c r="E360" t="s">
        <v>1027</v>
      </c>
      <c r="F360">
        <v>15</v>
      </c>
      <c r="I360" t="s">
        <v>1027</v>
      </c>
      <c r="L360">
        <v>2</v>
      </c>
      <c r="O360">
        <v>24</v>
      </c>
      <c r="R360" t="s">
        <v>42857</v>
      </c>
      <c r="S360">
        <v>1</v>
      </c>
      <c r="U360" t="s">
        <v>42858</v>
      </c>
      <c r="V360">
        <v>1</v>
      </c>
      <c r="X360" t="s">
        <v>42859</v>
      </c>
      <c r="Y360">
        <v>1</v>
      </c>
      <c r="AA360" t="s">
        <v>42860</v>
      </c>
      <c r="AB360">
        <v>1</v>
      </c>
      <c r="AD360" t="s">
        <v>42861</v>
      </c>
      <c r="AE360">
        <v>1</v>
      </c>
      <c r="AG360" t="s">
        <v>43534</v>
      </c>
      <c r="AH360">
        <v>1</v>
      </c>
      <c r="AJ360" t="s">
        <v>42863</v>
      </c>
      <c r="AK360">
        <v>1</v>
      </c>
      <c r="AM360" t="s">
        <v>42864</v>
      </c>
      <c r="AN360">
        <v>1</v>
      </c>
      <c r="AP360" t="s">
        <v>15187</v>
      </c>
      <c r="AQ360">
        <v>1</v>
      </c>
      <c r="AS360" t="s">
        <v>15187</v>
      </c>
      <c r="AT360">
        <v>1</v>
      </c>
      <c r="AV360" t="s">
        <v>15186</v>
      </c>
      <c r="AW360">
        <v>0</v>
      </c>
      <c r="AY360" t="s">
        <v>15186</v>
      </c>
      <c r="AZ360">
        <v>1</v>
      </c>
      <c r="BB360" t="s">
        <v>15187</v>
      </c>
      <c r="BC360">
        <v>0</v>
      </c>
      <c r="BE360" t="s">
        <v>15187</v>
      </c>
      <c r="BF360">
        <v>1</v>
      </c>
      <c r="BH360" t="s">
        <v>15187</v>
      </c>
      <c r="BI360">
        <v>0</v>
      </c>
      <c r="BK360" t="s">
        <v>15187</v>
      </c>
      <c r="BL360">
        <v>1</v>
      </c>
      <c r="BN360" t="s">
        <v>15186</v>
      </c>
      <c r="BO360">
        <v>1</v>
      </c>
      <c r="BQ360" t="s">
        <v>15186</v>
      </c>
      <c r="BR360">
        <v>1</v>
      </c>
      <c r="BT360" t="s">
        <v>42865</v>
      </c>
      <c r="BW360" t="s">
        <v>42876</v>
      </c>
      <c r="BZ360" t="s">
        <v>43033</v>
      </c>
      <c r="CC360" t="s">
        <v>46954</v>
      </c>
      <c r="CF360" t="s">
        <v>43035</v>
      </c>
      <c r="CI360" t="s">
        <v>44461</v>
      </c>
      <c r="CL360" t="s">
        <v>46955</v>
      </c>
      <c r="CO360" t="s">
        <v>42911</v>
      </c>
      <c r="CR360" t="s">
        <v>46956</v>
      </c>
      <c r="CU360" t="s">
        <v>46957</v>
      </c>
    </row>
    <row r="361" spans="1:99" x14ac:dyDescent="0.3">
      <c r="A361">
        <v>360</v>
      </c>
      <c r="B361" s="1">
        <v>45910.865682870368</v>
      </c>
      <c r="C361" s="1">
        <v>45910.897627314815</v>
      </c>
      <c r="D361" t="s">
        <v>3197</v>
      </c>
      <c r="E361" t="s">
        <v>3198</v>
      </c>
      <c r="F361">
        <v>17</v>
      </c>
      <c r="I361" t="s">
        <v>3198</v>
      </c>
      <c r="L361">
        <v>3</v>
      </c>
      <c r="O361">
        <v>1</v>
      </c>
      <c r="R361" t="s">
        <v>42857</v>
      </c>
      <c r="S361">
        <v>1</v>
      </c>
      <c r="U361" t="s">
        <v>42858</v>
      </c>
      <c r="V361">
        <v>1</v>
      </c>
      <c r="X361" t="s">
        <v>42859</v>
      </c>
      <c r="Y361">
        <v>1</v>
      </c>
      <c r="AA361" t="s">
        <v>42860</v>
      </c>
      <c r="AB361">
        <v>1</v>
      </c>
      <c r="AD361" t="s">
        <v>42861</v>
      </c>
      <c r="AE361">
        <v>1</v>
      </c>
      <c r="AG361" t="s">
        <v>43534</v>
      </c>
      <c r="AH361">
        <v>1</v>
      </c>
      <c r="AJ361" t="s">
        <v>42863</v>
      </c>
      <c r="AK361">
        <v>1</v>
      </c>
      <c r="AM361" t="s">
        <v>42864</v>
      </c>
      <c r="AN361">
        <v>1</v>
      </c>
      <c r="AP361" t="s">
        <v>15187</v>
      </c>
      <c r="AQ361">
        <v>1</v>
      </c>
      <c r="AS361" t="s">
        <v>15187</v>
      </c>
      <c r="AT361">
        <v>1</v>
      </c>
      <c r="AV361" t="s">
        <v>15187</v>
      </c>
      <c r="AW361">
        <v>1</v>
      </c>
      <c r="AY361" t="s">
        <v>15186</v>
      </c>
      <c r="AZ361">
        <v>1</v>
      </c>
      <c r="BB361" t="s">
        <v>15186</v>
      </c>
      <c r="BC361">
        <v>1</v>
      </c>
      <c r="BE361" t="s">
        <v>15187</v>
      </c>
      <c r="BF361">
        <v>1</v>
      </c>
      <c r="BH361" t="s">
        <v>15187</v>
      </c>
      <c r="BI361">
        <v>0</v>
      </c>
      <c r="BK361" t="s">
        <v>15187</v>
      </c>
      <c r="BL361">
        <v>1</v>
      </c>
      <c r="BN361" t="s">
        <v>15186</v>
      </c>
      <c r="BO361">
        <v>1</v>
      </c>
      <c r="BQ361" t="s">
        <v>15186</v>
      </c>
      <c r="BR361">
        <v>1</v>
      </c>
      <c r="BT361" t="s">
        <v>46958</v>
      </c>
      <c r="BW361" t="s">
        <v>46959</v>
      </c>
      <c r="BZ361" t="s">
        <v>46960</v>
      </c>
      <c r="CC361" t="s">
        <v>46961</v>
      </c>
      <c r="CF361" t="s">
        <v>43035</v>
      </c>
      <c r="CI361" t="s">
        <v>46962</v>
      </c>
      <c r="CL361" t="s">
        <v>46963</v>
      </c>
      <c r="CO361" t="s">
        <v>42987</v>
      </c>
      <c r="CR361" t="s">
        <v>46964</v>
      </c>
      <c r="CU361" t="s">
        <v>46965</v>
      </c>
    </row>
    <row r="362" spans="1:99" x14ac:dyDescent="0.3">
      <c r="A362">
        <v>361</v>
      </c>
      <c r="B362" s="1">
        <v>45910.900150462963</v>
      </c>
      <c r="C362" s="1">
        <v>45910.927604166667</v>
      </c>
      <c r="D362" t="s">
        <v>952</v>
      </c>
      <c r="E362" t="s">
        <v>953</v>
      </c>
      <c r="F362">
        <v>18</v>
      </c>
      <c r="I362" t="s">
        <v>953</v>
      </c>
      <c r="L362">
        <v>2</v>
      </c>
      <c r="O362">
        <v>35</v>
      </c>
      <c r="R362" t="s">
        <v>42857</v>
      </c>
      <c r="S362">
        <v>1</v>
      </c>
      <c r="U362" t="s">
        <v>42858</v>
      </c>
      <c r="V362">
        <v>1</v>
      </c>
      <c r="X362" t="s">
        <v>42859</v>
      </c>
      <c r="Y362">
        <v>1</v>
      </c>
      <c r="AA362" t="s">
        <v>42860</v>
      </c>
      <c r="AB362">
        <v>1</v>
      </c>
      <c r="AD362" t="s">
        <v>42861</v>
      </c>
      <c r="AE362">
        <v>1</v>
      </c>
      <c r="AG362" t="s">
        <v>43534</v>
      </c>
      <c r="AH362">
        <v>1</v>
      </c>
      <c r="AJ362" t="s">
        <v>42863</v>
      </c>
      <c r="AK362">
        <v>1</v>
      </c>
      <c r="AM362" t="s">
        <v>42864</v>
      </c>
      <c r="AN362">
        <v>1</v>
      </c>
      <c r="AP362" t="s">
        <v>15187</v>
      </c>
      <c r="AQ362">
        <v>1</v>
      </c>
      <c r="AS362" t="s">
        <v>15187</v>
      </c>
      <c r="AT362">
        <v>1</v>
      </c>
      <c r="AV362" t="s">
        <v>15187</v>
      </c>
      <c r="AW362">
        <v>1</v>
      </c>
      <c r="AY362" t="s">
        <v>15186</v>
      </c>
      <c r="AZ362">
        <v>1</v>
      </c>
      <c r="BB362" t="s">
        <v>15186</v>
      </c>
      <c r="BC362">
        <v>1</v>
      </c>
      <c r="BE362" t="s">
        <v>15187</v>
      </c>
      <c r="BF362">
        <v>1</v>
      </c>
      <c r="BH362" t="s">
        <v>15186</v>
      </c>
      <c r="BI362">
        <v>1</v>
      </c>
      <c r="BK362" t="s">
        <v>15187</v>
      </c>
      <c r="BL362">
        <v>1</v>
      </c>
      <c r="BN362" t="s">
        <v>15186</v>
      </c>
      <c r="BO362">
        <v>1</v>
      </c>
      <c r="BQ362" t="s">
        <v>15186</v>
      </c>
      <c r="BR362">
        <v>1</v>
      </c>
      <c r="BT362" t="s">
        <v>42865</v>
      </c>
      <c r="BW362" t="s">
        <v>42876</v>
      </c>
      <c r="BZ362" t="s">
        <v>46966</v>
      </c>
      <c r="CC362" t="s">
        <v>46967</v>
      </c>
      <c r="CF362" t="s">
        <v>46968</v>
      </c>
      <c r="CI362" t="s">
        <v>46969</v>
      </c>
      <c r="CL362" t="s">
        <v>46970</v>
      </c>
      <c r="CO362" t="s">
        <v>42911</v>
      </c>
      <c r="CR362" t="s">
        <v>46971</v>
      </c>
      <c r="CU362" t="s">
        <v>46972</v>
      </c>
    </row>
    <row r="363" spans="1:99" x14ac:dyDescent="0.3">
      <c r="A363">
        <v>362</v>
      </c>
      <c r="B363" s="1">
        <v>45910.998483796298</v>
      </c>
      <c r="C363" s="1">
        <v>45911.006840277776</v>
      </c>
      <c r="D363" t="s">
        <v>1172</v>
      </c>
      <c r="E363" t="s">
        <v>1173</v>
      </c>
      <c r="F363">
        <v>15</v>
      </c>
      <c r="I363" t="s">
        <v>1173</v>
      </c>
      <c r="L363">
        <v>2</v>
      </c>
      <c r="O363">
        <v>10</v>
      </c>
      <c r="R363" t="s">
        <v>42857</v>
      </c>
      <c r="S363">
        <v>1</v>
      </c>
      <c r="U363" t="s">
        <v>42858</v>
      </c>
      <c r="V363">
        <v>1</v>
      </c>
      <c r="X363" t="s">
        <v>42859</v>
      </c>
      <c r="Y363">
        <v>1</v>
      </c>
      <c r="AA363" t="s">
        <v>42860</v>
      </c>
      <c r="AB363">
        <v>1</v>
      </c>
      <c r="AD363" t="s">
        <v>42861</v>
      </c>
      <c r="AE363">
        <v>1</v>
      </c>
      <c r="AG363" t="s">
        <v>43534</v>
      </c>
      <c r="AH363">
        <v>1</v>
      </c>
      <c r="AJ363" t="s">
        <v>42863</v>
      </c>
      <c r="AK363">
        <v>1</v>
      </c>
      <c r="AM363" t="s">
        <v>43063</v>
      </c>
      <c r="AN363">
        <v>0</v>
      </c>
      <c r="AP363" t="s">
        <v>15187</v>
      </c>
      <c r="AQ363">
        <v>1</v>
      </c>
      <c r="AS363" t="s">
        <v>15187</v>
      </c>
      <c r="AT363">
        <v>1</v>
      </c>
      <c r="AV363" t="s">
        <v>15186</v>
      </c>
      <c r="AW363">
        <v>0</v>
      </c>
      <c r="AY363" t="s">
        <v>15186</v>
      </c>
      <c r="AZ363">
        <v>1</v>
      </c>
      <c r="BB363" t="s">
        <v>15186</v>
      </c>
      <c r="BC363">
        <v>1</v>
      </c>
      <c r="BE363" t="s">
        <v>15187</v>
      </c>
      <c r="BF363">
        <v>1</v>
      </c>
      <c r="BH363" t="s">
        <v>15187</v>
      </c>
      <c r="BI363">
        <v>0</v>
      </c>
      <c r="BK363" t="s">
        <v>15187</v>
      </c>
      <c r="BL363">
        <v>1</v>
      </c>
      <c r="BN363" t="s">
        <v>15186</v>
      </c>
      <c r="BO363">
        <v>1</v>
      </c>
      <c r="BQ363" t="s">
        <v>15186</v>
      </c>
      <c r="BR363">
        <v>1</v>
      </c>
      <c r="BT363" t="s">
        <v>42997</v>
      </c>
      <c r="BW363" t="s">
        <v>42876</v>
      </c>
      <c r="BZ363" t="s">
        <v>43566</v>
      </c>
      <c r="CC363" t="s">
        <v>46973</v>
      </c>
      <c r="CF363" t="s">
        <v>46974</v>
      </c>
      <c r="CI363" t="s">
        <v>45375</v>
      </c>
      <c r="CL363" t="s">
        <v>46975</v>
      </c>
      <c r="CO363" t="s">
        <v>46976</v>
      </c>
      <c r="CR363" t="s">
        <v>46977</v>
      </c>
      <c r="CU363" t="s">
        <v>45378</v>
      </c>
    </row>
    <row r="364" spans="1:99" x14ac:dyDescent="0.3">
      <c r="A364">
        <v>363</v>
      </c>
      <c r="B364" s="1">
        <v>45911.012696759259</v>
      </c>
      <c r="C364" s="1">
        <v>45911.020497685182</v>
      </c>
      <c r="D364" t="s">
        <v>398</v>
      </c>
      <c r="E364" t="s">
        <v>399</v>
      </c>
      <c r="F364">
        <v>16</v>
      </c>
      <c r="I364" t="s">
        <v>400</v>
      </c>
      <c r="L364">
        <v>11</v>
      </c>
      <c r="O364">
        <v>36</v>
      </c>
      <c r="R364" t="s">
        <v>42857</v>
      </c>
      <c r="S364">
        <v>1</v>
      </c>
      <c r="U364" t="s">
        <v>42858</v>
      </c>
      <c r="V364">
        <v>1</v>
      </c>
      <c r="X364" t="s">
        <v>42859</v>
      </c>
      <c r="Y364">
        <v>1</v>
      </c>
      <c r="AA364" t="s">
        <v>42860</v>
      </c>
      <c r="AB364">
        <v>1</v>
      </c>
      <c r="AD364" t="s">
        <v>42861</v>
      </c>
      <c r="AE364">
        <v>1</v>
      </c>
      <c r="AG364" t="s">
        <v>43584</v>
      </c>
      <c r="AH364">
        <v>0</v>
      </c>
      <c r="AJ364" t="s">
        <v>42863</v>
      </c>
      <c r="AK364">
        <v>1</v>
      </c>
      <c r="AM364" t="s">
        <v>43063</v>
      </c>
      <c r="AN364">
        <v>0</v>
      </c>
      <c r="AP364" t="s">
        <v>15187</v>
      </c>
      <c r="AQ364">
        <v>1</v>
      </c>
      <c r="AS364" t="s">
        <v>15187</v>
      </c>
      <c r="AT364">
        <v>1</v>
      </c>
      <c r="AV364" t="s">
        <v>15187</v>
      </c>
      <c r="AW364">
        <v>1</v>
      </c>
      <c r="AY364" t="s">
        <v>15186</v>
      </c>
      <c r="AZ364">
        <v>1</v>
      </c>
      <c r="BB364" t="s">
        <v>15186</v>
      </c>
      <c r="BC364">
        <v>1</v>
      </c>
      <c r="BE364" t="s">
        <v>15187</v>
      </c>
      <c r="BF364">
        <v>1</v>
      </c>
      <c r="BH364" t="s">
        <v>15186</v>
      </c>
      <c r="BI364">
        <v>1</v>
      </c>
      <c r="BK364" t="s">
        <v>15187</v>
      </c>
      <c r="BL364">
        <v>1</v>
      </c>
      <c r="BN364" t="s">
        <v>15186</v>
      </c>
      <c r="BO364">
        <v>1</v>
      </c>
      <c r="BQ364" t="s">
        <v>15186</v>
      </c>
      <c r="BR364">
        <v>1</v>
      </c>
      <c r="BT364" t="s">
        <v>42865</v>
      </c>
      <c r="BW364" t="s">
        <v>46978</v>
      </c>
      <c r="BZ364" t="s">
        <v>46979</v>
      </c>
      <c r="CC364" t="s">
        <v>43358</v>
      </c>
      <c r="CF364" t="s">
        <v>46980</v>
      </c>
      <c r="CI364" t="s">
        <v>46981</v>
      </c>
      <c r="CL364" t="s">
        <v>46982</v>
      </c>
      <c r="CO364" t="s">
        <v>46983</v>
      </c>
      <c r="CR364" t="s">
        <v>46984</v>
      </c>
      <c r="CU364" t="s">
        <v>46985</v>
      </c>
    </row>
    <row r="365" spans="1:99" x14ac:dyDescent="0.3">
      <c r="A365">
        <v>364</v>
      </c>
      <c r="B365" s="1">
        <v>45911.048020833332</v>
      </c>
      <c r="C365" s="1">
        <v>45911.048113425924</v>
      </c>
      <c r="D365" t="s">
        <v>1075</v>
      </c>
      <c r="E365" t="s">
        <v>1076</v>
      </c>
      <c r="F365">
        <v>18</v>
      </c>
      <c r="I365" t="s">
        <v>1076</v>
      </c>
      <c r="L365">
        <v>2</v>
      </c>
      <c r="O365">
        <v>32</v>
      </c>
      <c r="R365" t="s">
        <v>42857</v>
      </c>
      <c r="S365">
        <v>1</v>
      </c>
      <c r="U365" t="s">
        <v>42858</v>
      </c>
      <c r="V365">
        <v>1</v>
      </c>
      <c r="X365" t="s">
        <v>42859</v>
      </c>
      <c r="Y365">
        <v>1</v>
      </c>
      <c r="AA365" t="s">
        <v>42860</v>
      </c>
      <c r="AB365">
        <v>1</v>
      </c>
      <c r="AD365" t="s">
        <v>42861</v>
      </c>
      <c r="AE365">
        <v>1</v>
      </c>
      <c r="AG365" t="s">
        <v>43534</v>
      </c>
      <c r="AH365">
        <v>1</v>
      </c>
      <c r="AJ365" t="s">
        <v>42863</v>
      </c>
      <c r="AK365">
        <v>1</v>
      </c>
      <c r="AM365" t="s">
        <v>42864</v>
      </c>
      <c r="AN365">
        <v>1</v>
      </c>
      <c r="AP365" t="s">
        <v>15187</v>
      </c>
      <c r="AQ365">
        <v>1</v>
      </c>
      <c r="AS365" t="s">
        <v>15187</v>
      </c>
      <c r="AT365">
        <v>1</v>
      </c>
      <c r="AV365" t="s">
        <v>15187</v>
      </c>
      <c r="AW365">
        <v>1</v>
      </c>
      <c r="AY365" t="s">
        <v>15186</v>
      </c>
      <c r="AZ365">
        <v>1</v>
      </c>
      <c r="BB365" t="s">
        <v>15186</v>
      </c>
      <c r="BC365">
        <v>1</v>
      </c>
      <c r="BE365" t="s">
        <v>15187</v>
      </c>
      <c r="BF365">
        <v>1</v>
      </c>
      <c r="BH365" t="s">
        <v>15186</v>
      </c>
      <c r="BI365">
        <v>1</v>
      </c>
      <c r="BK365" t="s">
        <v>15187</v>
      </c>
      <c r="BL365">
        <v>1</v>
      </c>
      <c r="BN365" t="s">
        <v>15186</v>
      </c>
      <c r="BO365">
        <v>1</v>
      </c>
      <c r="BQ365" t="s">
        <v>15186</v>
      </c>
      <c r="BR365">
        <v>1</v>
      </c>
      <c r="BT365" t="s">
        <v>42865</v>
      </c>
      <c r="BW365" t="s">
        <v>42876</v>
      </c>
      <c r="BZ365" t="s">
        <v>46986</v>
      </c>
      <c r="CC365" t="s">
        <v>46987</v>
      </c>
      <c r="CF365" t="s">
        <v>43035</v>
      </c>
      <c r="CI365" t="s">
        <v>44116</v>
      </c>
      <c r="CL365" t="s">
        <v>46988</v>
      </c>
      <c r="CO365" t="s">
        <v>42911</v>
      </c>
      <c r="CR365" t="s">
        <v>44212</v>
      </c>
      <c r="CU365" t="s">
        <v>46989</v>
      </c>
    </row>
    <row r="366" spans="1:99" x14ac:dyDescent="0.3">
      <c r="A366">
        <v>365</v>
      </c>
      <c r="B366" s="1">
        <v>45911.305092592593</v>
      </c>
      <c r="C366" s="1">
        <v>45911.315335648149</v>
      </c>
      <c r="D366" t="s">
        <v>1097</v>
      </c>
      <c r="E366" t="s">
        <v>1098</v>
      </c>
      <c r="F366">
        <v>16</v>
      </c>
      <c r="I366" t="s">
        <v>1098</v>
      </c>
      <c r="L366">
        <v>2</v>
      </c>
      <c r="O366">
        <v>12</v>
      </c>
      <c r="R366" t="s">
        <v>42857</v>
      </c>
      <c r="S366">
        <v>1</v>
      </c>
      <c r="U366" t="s">
        <v>42858</v>
      </c>
      <c r="V366">
        <v>1</v>
      </c>
      <c r="X366" t="s">
        <v>42859</v>
      </c>
      <c r="Y366">
        <v>1</v>
      </c>
      <c r="AA366" t="s">
        <v>42860</v>
      </c>
      <c r="AB366">
        <v>1</v>
      </c>
      <c r="AD366" t="s">
        <v>42861</v>
      </c>
      <c r="AE366">
        <v>1</v>
      </c>
      <c r="AG366" t="s">
        <v>43534</v>
      </c>
      <c r="AH366">
        <v>1</v>
      </c>
      <c r="AJ366" t="s">
        <v>42863</v>
      </c>
      <c r="AK366">
        <v>1</v>
      </c>
      <c r="AM366" t="s">
        <v>42864</v>
      </c>
      <c r="AN366">
        <v>1</v>
      </c>
      <c r="AP366" t="s">
        <v>15187</v>
      </c>
      <c r="AQ366">
        <v>1</v>
      </c>
      <c r="AS366" t="s">
        <v>15187</v>
      </c>
      <c r="AT366">
        <v>1</v>
      </c>
      <c r="AV366" t="s">
        <v>15186</v>
      </c>
      <c r="AW366">
        <v>0</v>
      </c>
      <c r="AY366" t="s">
        <v>15186</v>
      </c>
      <c r="AZ366">
        <v>1</v>
      </c>
      <c r="BB366" t="s">
        <v>15186</v>
      </c>
      <c r="BC366">
        <v>1</v>
      </c>
      <c r="BE366" t="s">
        <v>15187</v>
      </c>
      <c r="BF366">
        <v>1</v>
      </c>
      <c r="BH366" t="s">
        <v>15187</v>
      </c>
      <c r="BI366">
        <v>0</v>
      </c>
      <c r="BK366" t="s">
        <v>15187</v>
      </c>
      <c r="BL366">
        <v>1</v>
      </c>
      <c r="BN366" t="s">
        <v>15186</v>
      </c>
      <c r="BO366">
        <v>1</v>
      </c>
      <c r="BQ366" t="s">
        <v>15186</v>
      </c>
      <c r="BR366">
        <v>1</v>
      </c>
      <c r="BT366" t="s">
        <v>42997</v>
      </c>
      <c r="BW366" t="s">
        <v>42876</v>
      </c>
      <c r="BZ366" t="s">
        <v>46990</v>
      </c>
      <c r="CC366" t="s">
        <v>46973</v>
      </c>
      <c r="CF366" t="s">
        <v>46991</v>
      </c>
      <c r="CI366" t="s">
        <v>45375</v>
      </c>
      <c r="CL366" t="s">
        <v>46992</v>
      </c>
      <c r="CO366" t="s">
        <v>42911</v>
      </c>
      <c r="CR366" t="s">
        <v>46977</v>
      </c>
      <c r="CU366" t="s">
        <v>45378</v>
      </c>
    </row>
    <row r="367" spans="1:99" x14ac:dyDescent="0.3">
      <c r="A367">
        <v>366</v>
      </c>
      <c r="B367" s="1">
        <v>45911.307337962964</v>
      </c>
      <c r="C367" s="1">
        <v>45911.320416666669</v>
      </c>
      <c r="D367" t="s">
        <v>450</v>
      </c>
      <c r="E367" t="s">
        <v>451</v>
      </c>
      <c r="F367">
        <v>14</v>
      </c>
      <c r="I367" t="s">
        <v>39055</v>
      </c>
      <c r="L367">
        <v>11</v>
      </c>
      <c r="O367">
        <v>24</v>
      </c>
      <c r="R367" t="s">
        <v>42857</v>
      </c>
      <c r="S367">
        <v>1</v>
      </c>
      <c r="U367" t="s">
        <v>42861</v>
      </c>
      <c r="V367">
        <v>0</v>
      </c>
      <c r="X367" t="s">
        <v>42859</v>
      </c>
      <c r="Y367">
        <v>1</v>
      </c>
      <c r="AA367" t="s">
        <v>42860</v>
      </c>
      <c r="AB367">
        <v>1</v>
      </c>
      <c r="AD367" t="s">
        <v>42861</v>
      </c>
      <c r="AE367">
        <v>1</v>
      </c>
      <c r="AG367" t="s">
        <v>43695</v>
      </c>
      <c r="AH367">
        <v>0</v>
      </c>
      <c r="AJ367" t="s">
        <v>43063</v>
      </c>
      <c r="AK367">
        <v>0</v>
      </c>
      <c r="AM367" t="s">
        <v>42864</v>
      </c>
      <c r="AN367">
        <v>1</v>
      </c>
      <c r="AP367" t="s">
        <v>15187</v>
      </c>
      <c r="AQ367">
        <v>1</v>
      </c>
      <c r="AS367" t="s">
        <v>15187</v>
      </c>
      <c r="AT367">
        <v>1</v>
      </c>
      <c r="AV367" t="s">
        <v>15186</v>
      </c>
      <c r="AW367">
        <v>0</v>
      </c>
      <c r="AY367" t="s">
        <v>15186</v>
      </c>
      <c r="AZ367">
        <v>1</v>
      </c>
      <c r="BB367" t="s">
        <v>15186</v>
      </c>
      <c r="BC367">
        <v>1</v>
      </c>
      <c r="BE367" t="s">
        <v>15187</v>
      </c>
      <c r="BF367">
        <v>1</v>
      </c>
      <c r="BH367" t="s">
        <v>15186</v>
      </c>
      <c r="BI367">
        <v>1</v>
      </c>
      <c r="BK367" t="s">
        <v>15187</v>
      </c>
      <c r="BL367">
        <v>1</v>
      </c>
      <c r="BN367" t="s">
        <v>15186</v>
      </c>
      <c r="BO367">
        <v>1</v>
      </c>
      <c r="BQ367" t="s">
        <v>15186</v>
      </c>
      <c r="BR367">
        <v>1</v>
      </c>
      <c r="BT367" t="s">
        <v>46993</v>
      </c>
      <c r="BW367" t="s">
        <v>46994</v>
      </c>
      <c r="BZ367" t="s">
        <v>46995</v>
      </c>
      <c r="CC367" t="s">
        <v>46996</v>
      </c>
      <c r="CF367" t="s">
        <v>46997</v>
      </c>
      <c r="CI367" t="s">
        <v>46998</v>
      </c>
      <c r="CL367" t="s">
        <v>46999</v>
      </c>
      <c r="CO367" t="s">
        <v>47000</v>
      </c>
      <c r="CR367" t="s">
        <v>47001</v>
      </c>
      <c r="CU367" t="s">
        <v>47002</v>
      </c>
    </row>
    <row r="368" spans="1:99" x14ac:dyDescent="0.3">
      <c r="A368">
        <v>367</v>
      </c>
      <c r="B368" s="1">
        <v>45911.319699074076</v>
      </c>
      <c r="C368" s="1">
        <v>45911.326215277775</v>
      </c>
      <c r="D368" t="s">
        <v>818</v>
      </c>
      <c r="E368" t="s">
        <v>819</v>
      </c>
      <c r="F368">
        <v>15</v>
      </c>
      <c r="I368" t="s">
        <v>819</v>
      </c>
      <c r="L368">
        <v>10</v>
      </c>
      <c r="O368">
        <v>1</v>
      </c>
      <c r="R368" t="s">
        <v>42857</v>
      </c>
      <c r="S368">
        <v>1</v>
      </c>
      <c r="U368" t="s">
        <v>42858</v>
      </c>
      <c r="V368">
        <v>1</v>
      </c>
      <c r="X368" t="s">
        <v>42859</v>
      </c>
      <c r="Y368">
        <v>1</v>
      </c>
      <c r="AA368" t="s">
        <v>42860</v>
      </c>
      <c r="AB368">
        <v>1</v>
      </c>
      <c r="AD368" t="s">
        <v>42861</v>
      </c>
      <c r="AE368">
        <v>1</v>
      </c>
      <c r="AG368" t="s">
        <v>43534</v>
      </c>
      <c r="AH368">
        <v>1</v>
      </c>
      <c r="AJ368" t="s">
        <v>43063</v>
      </c>
      <c r="AK368">
        <v>0</v>
      </c>
      <c r="AM368" t="s">
        <v>43095</v>
      </c>
      <c r="AN368">
        <v>0</v>
      </c>
      <c r="AP368" t="s">
        <v>15187</v>
      </c>
      <c r="AQ368">
        <v>1</v>
      </c>
      <c r="AS368" t="s">
        <v>15187</v>
      </c>
      <c r="AT368">
        <v>1</v>
      </c>
      <c r="AV368" t="s">
        <v>15187</v>
      </c>
      <c r="AW368">
        <v>1</v>
      </c>
      <c r="AY368" t="s">
        <v>15186</v>
      </c>
      <c r="AZ368">
        <v>1</v>
      </c>
      <c r="BB368" t="s">
        <v>15186</v>
      </c>
      <c r="BC368">
        <v>1</v>
      </c>
      <c r="BE368" t="s">
        <v>15187</v>
      </c>
      <c r="BF368">
        <v>1</v>
      </c>
      <c r="BH368" t="s">
        <v>15186</v>
      </c>
      <c r="BI368">
        <v>1</v>
      </c>
      <c r="BK368" t="s">
        <v>15187</v>
      </c>
      <c r="BL368">
        <v>1</v>
      </c>
      <c r="BN368" t="s">
        <v>15187</v>
      </c>
      <c r="BO368">
        <v>0</v>
      </c>
      <c r="BQ368" t="s">
        <v>15186</v>
      </c>
      <c r="BR368">
        <v>1</v>
      </c>
      <c r="BT368" t="s">
        <v>42865</v>
      </c>
      <c r="BW368" t="s">
        <v>47003</v>
      </c>
      <c r="BZ368" t="s">
        <v>47004</v>
      </c>
      <c r="CC368" t="s">
        <v>47005</v>
      </c>
      <c r="CF368" t="s">
        <v>42953</v>
      </c>
      <c r="CI368" t="s">
        <v>47006</v>
      </c>
      <c r="CL368" t="s">
        <v>47007</v>
      </c>
      <c r="CO368" t="s">
        <v>43310</v>
      </c>
      <c r="CR368" t="s">
        <v>47008</v>
      </c>
      <c r="CU368" t="s">
        <v>47009</v>
      </c>
    </row>
    <row r="369" spans="1:99" x14ac:dyDescent="0.3">
      <c r="A369">
        <v>368</v>
      </c>
      <c r="B369" s="1">
        <v>45911.318356481483</v>
      </c>
      <c r="C369" s="1">
        <v>45911.328402777777</v>
      </c>
      <c r="D369" t="s">
        <v>629</v>
      </c>
      <c r="E369" t="s">
        <v>630</v>
      </c>
      <c r="F369">
        <v>16</v>
      </c>
      <c r="I369" t="s">
        <v>630</v>
      </c>
      <c r="L369">
        <v>10</v>
      </c>
      <c r="O369">
        <v>11</v>
      </c>
      <c r="R369" t="s">
        <v>42857</v>
      </c>
      <c r="S369">
        <v>1</v>
      </c>
      <c r="U369" t="s">
        <v>42858</v>
      </c>
      <c r="V369">
        <v>1</v>
      </c>
      <c r="X369" t="s">
        <v>42859</v>
      </c>
      <c r="Y369">
        <v>1</v>
      </c>
      <c r="AA369" t="s">
        <v>42860</v>
      </c>
      <c r="AB369">
        <v>1</v>
      </c>
      <c r="AD369" t="s">
        <v>42861</v>
      </c>
      <c r="AE369">
        <v>1</v>
      </c>
      <c r="AG369" t="s">
        <v>43584</v>
      </c>
      <c r="AH369">
        <v>0</v>
      </c>
      <c r="AJ369" t="s">
        <v>42863</v>
      </c>
      <c r="AK369">
        <v>1</v>
      </c>
      <c r="AM369" t="s">
        <v>42864</v>
      </c>
      <c r="AN369">
        <v>1</v>
      </c>
      <c r="AP369" t="s">
        <v>15187</v>
      </c>
      <c r="AQ369">
        <v>1</v>
      </c>
      <c r="AS369" t="s">
        <v>15187</v>
      </c>
      <c r="AT369">
        <v>1</v>
      </c>
      <c r="AV369" t="s">
        <v>15186</v>
      </c>
      <c r="AW369">
        <v>0</v>
      </c>
      <c r="AY369" t="s">
        <v>15186</v>
      </c>
      <c r="AZ369">
        <v>1</v>
      </c>
      <c r="BB369" t="s">
        <v>15186</v>
      </c>
      <c r="BC369">
        <v>1</v>
      </c>
      <c r="BE369" t="s">
        <v>15187</v>
      </c>
      <c r="BF369">
        <v>1</v>
      </c>
      <c r="BH369" t="s">
        <v>15186</v>
      </c>
      <c r="BI369">
        <v>1</v>
      </c>
      <c r="BK369" t="s">
        <v>15187</v>
      </c>
      <c r="BL369">
        <v>1</v>
      </c>
      <c r="BN369" t="s">
        <v>15186</v>
      </c>
      <c r="BO369">
        <v>1</v>
      </c>
      <c r="BQ369" t="s">
        <v>15186</v>
      </c>
      <c r="BR369">
        <v>1</v>
      </c>
      <c r="BT369" t="s">
        <v>42865</v>
      </c>
      <c r="BW369" t="s">
        <v>42876</v>
      </c>
      <c r="BZ369" t="s">
        <v>47010</v>
      </c>
      <c r="CC369" t="s">
        <v>47011</v>
      </c>
      <c r="CF369" t="s">
        <v>47012</v>
      </c>
      <c r="CI369" t="s">
        <v>47013</v>
      </c>
      <c r="CL369" t="s">
        <v>47014</v>
      </c>
      <c r="CO369" t="s">
        <v>43666</v>
      </c>
      <c r="CR369" t="s">
        <v>47015</v>
      </c>
      <c r="CU369" t="s">
        <v>47016</v>
      </c>
    </row>
    <row r="370" spans="1:99" x14ac:dyDescent="0.3">
      <c r="A370">
        <v>369</v>
      </c>
      <c r="B370" s="1">
        <v>45911.331331018519</v>
      </c>
      <c r="C370" s="1">
        <v>45911.335277777776</v>
      </c>
      <c r="D370" t="s">
        <v>67</v>
      </c>
      <c r="E370" t="s">
        <v>68</v>
      </c>
      <c r="F370">
        <v>16</v>
      </c>
      <c r="I370" t="s">
        <v>47017</v>
      </c>
      <c r="L370">
        <v>11</v>
      </c>
      <c r="O370">
        <v>25</v>
      </c>
      <c r="R370" t="s">
        <v>42857</v>
      </c>
      <c r="S370">
        <v>1</v>
      </c>
      <c r="U370" t="s">
        <v>42858</v>
      </c>
      <c r="V370">
        <v>1</v>
      </c>
      <c r="X370" t="s">
        <v>42859</v>
      </c>
      <c r="Y370">
        <v>1</v>
      </c>
      <c r="AA370" t="s">
        <v>42860</v>
      </c>
      <c r="AB370">
        <v>1</v>
      </c>
      <c r="AD370" t="s">
        <v>42861</v>
      </c>
      <c r="AE370">
        <v>1</v>
      </c>
      <c r="AG370" t="s">
        <v>43584</v>
      </c>
      <c r="AH370">
        <v>0</v>
      </c>
      <c r="AJ370" t="s">
        <v>42863</v>
      </c>
      <c r="AK370">
        <v>1</v>
      </c>
      <c r="AM370" t="s">
        <v>43063</v>
      </c>
      <c r="AN370">
        <v>0</v>
      </c>
      <c r="AP370" t="s">
        <v>15187</v>
      </c>
      <c r="AQ370">
        <v>1</v>
      </c>
      <c r="AS370" t="s">
        <v>15187</v>
      </c>
      <c r="AT370">
        <v>1</v>
      </c>
      <c r="AV370" t="s">
        <v>15187</v>
      </c>
      <c r="AW370">
        <v>1</v>
      </c>
      <c r="AY370" t="s">
        <v>15186</v>
      </c>
      <c r="AZ370">
        <v>1</v>
      </c>
      <c r="BB370" t="s">
        <v>15186</v>
      </c>
      <c r="BC370">
        <v>1</v>
      </c>
      <c r="BE370" t="s">
        <v>15187</v>
      </c>
      <c r="BF370">
        <v>1</v>
      </c>
      <c r="BH370" t="s">
        <v>15186</v>
      </c>
      <c r="BI370">
        <v>1</v>
      </c>
      <c r="BK370" t="s">
        <v>15187</v>
      </c>
      <c r="BL370">
        <v>1</v>
      </c>
      <c r="BN370" t="s">
        <v>15186</v>
      </c>
      <c r="BO370">
        <v>1</v>
      </c>
      <c r="BQ370" t="s">
        <v>15186</v>
      </c>
      <c r="BR370">
        <v>1</v>
      </c>
      <c r="BT370" t="s">
        <v>42865</v>
      </c>
      <c r="BW370" t="s">
        <v>47018</v>
      </c>
      <c r="BZ370" t="s">
        <v>47019</v>
      </c>
      <c r="CC370" t="s">
        <v>43358</v>
      </c>
      <c r="CF370" t="s">
        <v>46980</v>
      </c>
      <c r="CI370" t="s">
        <v>47020</v>
      </c>
      <c r="CL370" t="s">
        <v>47021</v>
      </c>
      <c r="CO370" t="s">
        <v>47022</v>
      </c>
      <c r="CR370" t="s">
        <v>47023</v>
      </c>
      <c r="CU370" t="s">
        <v>47024</v>
      </c>
    </row>
    <row r="371" spans="1:99" x14ac:dyDescent="0.3">
      <c r="A371">
        <v>370</v>
      </c>
      <c r="B371" s="1">
        <v>45911.328819444447</v>
      </c>
      <c r="C371" s="1">
        <v>45911.342685185184</v>
      </c>
      <c r="D371" t="s">
        <v>3170</v>
      </c>
      <c r="E371" t="s">
        <v>3171</v>
      </c>
      <c r="F371">
        <v>15</v>
      </c>
      <c r="I371" t="s">
        <v>3171</v>
      </c>
      <c r="L371">
        <v>3</v>
      </c>
      <c r="O371">
        <v>6</v>
      </c>
      <c r="R371" t="s">
        <v>42857</v>
      </c>
      <c r="S371">
        <v>1</v>
      </c>
      <c r="U371" t="s">
        <v>42861</v>
      </c>
      <c r="V371">
        <v>0</v>
      </c>
      <c r="X371" t="s">
        <v>42859</v>
      </c>
      <c r="Y371">
        <v>1</v>
      </c>
      <c r="AA371" t="s">
        <v>42857</v>
      </c>
      <c r="AB371">
        <v>0</v>
      </c>
      <c r="AD371" t="s">
        <v>42861</v>
      </c>
      <c r="AE371">
        <v>1</v>
      </c>
      <c r="AG371" t="s">
        <v>43534</v>
      </c>
      <c r="AH371">
        <v>1</v>
      </c>
      <c r="AJ371" t="s">
        <v>42863</v>
      </c>
      <c r="AK371">
        <v>1</v>
      </c>
      <c r="AM371" t="s">
        <v>43095</v>
      </c>
      <c r="AN371">
        <v>0</v>
      </c>
      <c r="AP371" t="s">
        <v>15187</v>
      </c>
      <c r="AQ371">
        <v>1</v>
      </c>
      <c r="AS371" t="s">
        <v>15187</v>
      </c>
      <c r="AT371">
        <v>1</v>
      </c>
      <c r="AV371" t="s">
        <v>15187</v>
      </c>
      <c r="AW371">
        <v>1</v>
      </c>
      <c r="AY371" t="s">
        <v>15186</v>
      </c>
      <c r="AZ371">
        <v>1</v>
      </c>
      <c r="BB371" t="s">
        <v>15186</v>
      </c>
      <c r="BC371">
        <v>1</v>
      </c>
      <c r="BE371" t="s">
        <v>15187</v>
      </c>
      <c r="BF371">
        <v>1</v>
      </c>
      <c r="BH371" t="s">
        <v>15186</v>
      </c>
      <c r="BI371">
        <v>1</v>
      </c>
      <c r="BK371" t="s">
        <v>15187</v>
      </c>
      <c r="BL371">
        <v>1</v>
      </c>
      <c r="BN371" t="s">
        <v>15186</v>
      </c>
      <c r="BO371">
        <v>1</v>
      </c>
      <c r="BQ371" t="s">
        <v>15186</v>
      </c>
      <c r="BR371">
        <v>1</v>
      </c>
      <c r="BT371" t="s">
        <v>42865</v>
      </c>
      <c r="BW371" t="s">
        <v>46194</v>
      </c>
      <c r="BZ371" t="s">
        <v>43306</v>
      </c>
      <c r="CC371" t="s">
        <v>47025</v>
      </c>
      <c r="CF371" t="s">
        <v>42953</v>
      </c>
      <c r="CI371" t="s">
        <v>43308</v>
      </c>
      <c r="CL371" t="s">
        <v>47026</v>
      </c>
      <c r="CO371" t="s">
        <v>43310</v>
      </c>
      <c r="CR371" t="s">
        <v>43311</v>
      </c>
      <c r="CU371" t="s">
        <v>47027</v>
      </c>
    </row>
    <row r="372" spans="1:99" x14ac:dyDescent="0.3">
      <c r="A372">
        <v>371</v>
      </c>
      <c r="B372" s="1">
        <v>45911.353703703702</v>
      </c>
      <c r="C372" s="1">
        <v>45911.361203703702</v>
      </c>
      <c r="D372" t="s">
        <v>3143</v>
      </c>
      <c r="E372" t="s">
        <v>3144</v>
      </c>
      <c r="F372">
        <v>12</v>
      </c>
      <c r="I372" t="s">
        <v>3144</v>
      </c>
      <c r="L372">
        <v>3</v>
      </c>
      <c r="O372">
        <v>8</v>
      </c>
      <c r="R372" t="s">
        <v>42857</v>
      </c>
      <c r="S372">
        <v>1</v>
      </c>
      <c r="U372" t="s">
        <v>42859</v>
      </c>
      <c r="V372">
        <v>0</v>
      </c>
      <c r="X372" t="s">
        <v>42858</v>
      </c>
      <c r="Y372">
        <v>0</v>
      </c>
      <c r="AA372" t="s">
        <v>42860</v>
      </c>
      <c r="AB372">
        <v>1</v>
      </c>
      <c r="AD372" t="s">
        <v>42860</v>
      </c>
      <c r="AE372">
        <v>0</v>
      </c>
      <c r="AG372" t="s">
        <v>43534</v>
      </c>
      <c r="AH372">
        <v>1</v>
      </c>
      <c r="AJ372" t="s">
        <v>42863</v>
      </c>
      <c r="AK372">
        <v>1</v>
      </c>
      <c r="AM372" t="s">
        <v>42864</v>
      </c>
      <c r="AN372">
        <v>1</v>
      </c>
      <c r="AP372" t="s">
        <v>15187</v>
      </c>
      <c r="AQ372">
        <v>1</v>
      </c>
      <c r="AS372" t="s">
        <v>15187</v>
      </c>
      <c r="AT372">
        <v>1</v>
      </c>
      <c r="AV372" t="s">
        <v>15186</v>
      </c>
      <c r="AW372">
        <v>0</v>
      </c>
      <c r="AY372" t="s">
        <v>15187</v>
      </c>
      <c r="AZ372">
        <v>0</v>
      </c>
      <c r="BB372" t="s">
        <v>15186</v>
      </c>
      <c r="BC372">
        <v>1</v>
      </c>
      <c r="BE372" t="s">
        <v>15187</v>
      </c>
      <c r="BF372">
        <v>1</v>
      </c>
      <c r="BH372" t="s">
        <v>15186</v>
      </c>
      <c r="BI372">
        <v>1</v>
      </c>
      <c r="BK372" t="s">
        <v>15187</v>
      </c>
      <c r="BL372">
        <v>1</v>
      </c>
      <c r="BN372" t="s">
        <v>15186</v>
      </c>
      <c r="BO372">
        <v>1</v>
      </c>
      <c r="BQ372" t="s">
        <v>15187</v>
      </c>
      <c r="BR372">
        <v>0</v>
      </c>
      <c r="BT372" t="s">
        <v>42865</v>
      </c>
      <c r="BW372" t="s">
        <v>47028</v>
      </c>
      <c r="BZ372" t="s">
        <v>47029</v>
      </c>
      <c r="CC372" t="s">
        <v>47030</v>
      </c>
      <c r="CF372" t="s">
        <v>42915</v>
      </c>
      <c r="CI372" t="s">
        <v>43632</v>
      </c>
      <c r="CL372" t="s">
        <v>47031</v>
      </c>
      <c r="CO372" t="s">
        <v>47032</v>
      </c>
      <c r="CR372" t="s">
        <v>44212</v>
      </c>
      <c r="CU372" t="s">
        <v>43109</v>
      </c>
    </row>
    <row r="373" spans="1:99" x14ac:dyDescent="0.3">
      <c r="A373">
        <v>372</v>
      </c>
      <c r="B373" s="1">
        <v>45911.424016203702</v>
      </c>
      <c r="C373" s="1">
        <v>45911.429236111115</v>
      </c>
      <c r="D373" t="s">
        <v>671</v>
      </c>
      <c r="E373" t="s">
        <v>672</v>
      </c>
      <c r="F373">
        <v>18</v>
      </c>
      <c r="I373" t="s">
        <v>673</v>
      </c>
      <c r="L373">
        <v>10</v>
      </c>
      <c r="O373">
        <v>6</v>
      </c>
      <c r="R373" t="s">
        <v>42857</v>
      </c>
      <c r="S373">
        <v>1</v>
      </c>
      <c r="U373" t="s">
        <v>42858</v>
      </c>
      <c r="V373">
        <v>1</v>
      </c>
      <c r="X373" t="s">
        <v>42859</v>
      </c>
      <c r="Y373">
        <v>1</v>
      </c>
      <c r="AA373" t="s">
        <v>42860</v>
      </c>
      <c r="AB373">
        <v>1</v>
      </c>
      <c r="AD373" t="s">
        <v>42861</v>
      </c>
      <c r="AE373">
        <v>1</v>
      </c>
      <c r="AG373" t="s">
        <v>43534</v>
      </c>
      <c r="AH373">
        <v>1</v>
      </c>
      <c r="AJ373" t="s">
        <v>42863</v>
      </c>
      <c r="AK373">
        <v>1</v>
      </c>
      <c r="AM373" t="s">
        <v>42864</v>
      </c>
      <c r="AN373">
        <v>1</v>
      </c>
      <c r="AP373" t="s">
        <v>15187</v>
      </c>
      <c r="AQ373">
        <v>1</v>
      </c>
      <c r="AS373" t="s">
        <v>15187</v>
      </c>
      <c r="AT373">
        <v>1</v>
      </c>
      <c r="AV373" t="s">
        <v>15187</v>
      </c>
      <c r="AW373">
        <v>1</v>
      </c>
      <c r="AY373" t="s">
        <v>15186</v>
      </c>
      <c r="AZ373">
        <v>1</v>
      </c>
      <c r="BB373" t="s">
        <v>15186</v>
      </c>
      <c r="BC373">
        <v>1</v>
      </c>
      <c r="BE373" t="s">
        <v>15187</v>
      </c>
      <c r="BF373">
        <v>1</v>
      </c>
      <c r="BH373" t="s">
        <v>15186</v>
      </c>
      <c r="BI373">
        <v>1</v>
      </c>
      <c r="BK373" t="s">
        <v>15187</v>
      </c>
      <c r="BL373">
        <v>1</v>
      </c>
      <c r="BN373" t="s">
        <v>15186</v>
      </c>
      <c r="BO373">
        <v>1</v>
      </c>
      <c r="BQ373" t="s">
        <v>15186</v>
      </c>
      <c r="BR373">
        <v>1</v>
      </c>
      <c r="BT373" t="s">
        <v>42865</v>
      </c>
      <c r="BW373" t="s">
        <v>42876</v>
      </c>
      <c r="BZ373" t="s">
        <v>46243</v>
      </c>
      <c r="CC373" t="s">
        <v>46240</v>
      </c>
      <c r="CF373" t="s">
        <v>42945</v>
      </c>
      <c r="CI373" t="s">
        <v>46241</v>
      </c>
      <c r="CL373" t="s">
        <v>46242</v>
      </c>
      <c r="CO373" t="s">
        <v>42994</v>
      </c>
      <c r="CR373" t="s">
        <v>42995</v>
      </c>
      <c r="CU373" t="s">
        <v>43032</v>
      </c>
    </row>
    <row r="374" spans="1:99" x14ac:dyDescent="0.3">
      <c r="A374">
        <v>373</v>
      </c>
      <c r="B374" s="1">
        <v>45911.447916666664</v>
      </c>
      <c r="C374" s="1">
        <v>45911.459328703706</v>
      </c>
      <c r="D374" t="s">
        <v>4469</v>
      </c>
      <c r="E374" t="s">
        <v>4470</v>
      </c>
      <c r="F374">
        <v>15</v>
      </c>
      <c r="I374" t="s">
        <v>4471</v>
      </c>
      <c r="L374">
        <v>7</v>
      </c>
      <c r="O374">
        <v>31</v>
      </c>
      <c r="R374" t="s">
        <v>42857</v>
      </c>
      <c r="S374">
        <v>1</v>
      </c>
      <c r="U374" t="s">
        <v>42859</v>
      </c>
      <c r="V374">
        <v>0</v>
      </c>
      <c r="X374" t="s">
        <v>42859</v>
      </c>
      <c r="Y374">
        <v>1</v>
      </c>
      <c r="AA374" t="s">
        <v>42860</v>
      </c>
      <c r="AB374">
        <v>1</v>
      </c>
      <c r="AD374" t="s">
        <v>42861</v>
      </c>
      <c r="AE374">
        <v>1</v>
      </c>
      <c r="AG374" t="s">
        <v>43534</v>
      </c>
      <c r="AH374">
        <v>1</v>
      </c>
      <c r="AJ374" t="s">
        <v>42863</v>
      </c>
      <c r="AK374">
        <v>1</v>
      </c>
      <c r="AM374" t="s">
        <v>42864</v>
      </c>
      <c r="AN374">
        <v>1</v>
      </c>
      <c r="AP374" t="s">
        <v>15186</v>
      </c>
      <c r="AQ374">
        <v>0</v>
      </c>
      <c r="AS374" t="s">
        <v>15187</v>
      </c>
      <c r="AT374">
        <v>1</v>
      </c>
      <c r="AV374" t="s">
        <v>15186</v>
      </c>
      <c r="AW374">
        <v>0</v>
      </c>
      <c r="AY374" t="s">
        <v>15186</v>
      </c>
      <c r="AZ374">
        <v>1</v>
      </c>
      <c r="BB374" t="s">
        <v>15186</v>
      </c>
      <c r="BC374">
        <v>1</v>
      </c>
      <c r="BE374" t="s">
        <v>15187</v>
      </c>
      <c r="BF374">
        <v>1</v>
      </c>
      <c r="BH374" t="s">
        <v>15186</v>
      </c>
      <c r="BI374">
        <v>1</v>
      </c>
      <c r="BK374" t="s">
        <v>15187</v>
      </c>
      <c r="BL374">
        <v>1</v>
      </c>
      <c r="BN374" t="s">
        <v>15186</v>
      </c>
      <c r="BO374">
        <v>1</v>
      </c>
      <c r="BQ374" t="s">
        <v>15186</v>
      </c>
      <c r="BR374">
        <v>1</v>
      </c>
      <c r="BT374" t="s">
        <v>42865</v>
      </c>
      <c r="BW374" t="s">
        <v>42876</v>
      </c>
      <c r="BZ374" t="s">
        <v>47033</v>
      </c>
      <c r="CC374" t="s">
        <v>47034</v>
      </c>
      <c r="CF374" t="s">
        <v>47035</v>
      </c>
      <c r="CI374" t="s">
        <v>47036</v>
      </c>
      <c r="CL374" t="s">
        <v>47037</v>
      </c>
      <c r="CO374" t="s">
        <v>42987</v>
      </c>
      <c r="CR374" t="s">
        <v>47038</v>
      </c>
      <c r="CU374" t="s">
        <v>47039</v>
      </c>
    </row>
    <row r="375" spans="1:99" x14ac:dyDescent="0.3">
      <c r="A375">
        <v>374</v>
      </c>
      <c r="B375" s="1">
        <v>45911.486134259256</v>
      </c>
      <c r="C375" s="1">
        <v>45911.489722222221</v>
      </c>
      <c r="D375" t="s">
        <v>343</v>
      </c>
      <c r="E375" t="s">
        <v>344</v>
      </c>
      <c r="F375">
        <v>18</v>
      </c>
      <c r="I375" t="s">
        <v>344</v>
      </c>
      <c r="L375">
        <v>11</v>
      </c>
      <c r="O375">
        <v>35</v>
      </c>
      <c r="R375" t="s">
        <v>42857</v>
      </c>
      <c r="S375">
        <v>1</v>
      </c>
      <c r="U375" t="s">
        <v>42858</v>
      </c>
      <c r="V375">
        <v>1</v>
      </c>
      <c r="X375" t="s">
        <v>42859</v>
      </c>
      <c r="Y375">
        <v>1</v>
      </c>
      <c r="AA375" t="s">
        <v>42860</v>
      </c>
      <c r="AB375">
        <v>1</v>
      </c>
      <c r="AD375" t="s">
        <v>42861</v>
      </c>
      <c r="AE375">
        <v>1</v>
      </c>
      <c r="AG375" t="s">
        <v>43534</v>
      </c>
      <c r="AH375">
        <v>1</v>
      </c>
      <c r="AJ375" t="s">
        <v>42863</v>
      </c>
      <c r="AK375">
        <v>1</v>
      </c>
      <c r="AM375" t="s">
        <v>42864</v>
      </c>
      <c r="AN375">
        <v>1</v>
      </c>
      <c r="AP375" t="s">
        <v>15187</v>
      </c>
      <c r="AQ375">
        <v>1</v>
      </c>
      <c r="AS375" t="s">
        <v>15187</v>
      </c>
      <c r="AT375">
        <v>1</v>
      </c>
      <c r="AV375" t="s">
        <v>15187</v>
      </c>
      <c r="AW375">
        <v>1</v>
      </c>
      <c r="AY375" t="s">
        <v>15186</v>
      </c>
      <c r="AZ375">
        <v>1</v>
      </c>
      <c r="BB375" t="s">
        <v>15186</v>
      </c>
      <c r="BC375">
        <v>1</v>
      </c>
      <c r="BE375" t="s">
        <v>15187</v>
      </c>
      <c r="BF375">
        <v>1</v>
      </c>
      <c r="BH375" t="s">
        <v>15186</v>
      </c>
      <c r="BI375">
        <v>1</v>
      </c>
      <c r="BK375" t="s">
        <v>15187</v>
      </c>
      <c r="BL375">
        <v>1</v>
      </c>
      <c r="BN375" t="s">
        <v>15186</v>
      </c>
      <c r="BO375">
        <v>1</v>
      </c>
      <c r="BQ375" t="s">
        <v>15186</v>
      </c>
      <c r="BR375">
        <v>1</v>
      </c>
      <c r="BT375" t="s">
        <v>42857</v>
      </c>
      <c r="BW375" t="s">
        <v>47040</v>
      </c>
      <c r="BZ375" t="s">
        <v>44002</v>
      </c>
      <c r="CC375" t="s">
        <v>47041</v>
      </c>
      <c r="CF375" t="s">
        <v>47042</v>
      </c>
      <c r="CI375" t="s">
        <v>47043</v>
      </c>
      <c r="CL375" t="s">
        <v>47044</v>
      </c>
      <c r="CO375" t="s">
        <v>42987</v>
      </c>
      <c r="CR375" t="s">
        <v>47045</v>
      </c>
      <c r="CU375" t="s">
        <v>47046</v>
      </c>
    </row>
    <row r="376" spans="1:99" x14ac:dyDescent="0.3">
      <c r="A376">
        <v>375</v>
      </c>
      <c r="B376" s="1">
        <v>45911.489027777781</v>
      </c>
      <c r="C376" s="1">
        <v>45911.496319444443</v>
      </c>
      <c r="D376" t="s">
        <v>3266</v>
      </c>
      <c r="E376" t="s">
        <v>3267</v>
      </c>
      <c r="F376">
        <v>16</v>
      </c>
      <c r="I376" t="s">
        <v>3267</v>
      </c>
      <c r="L376">
        <v>3</v>
      </c>
      <c r="O376">
        <v>4</v>
      </c>
      <c r="R376" t="s">
        <v>42857</v>
      </c>
      <c r="S376">
        <v>1</v>
      </c>
      <c r="U376" t="s">
        <v>42859</v>
      </c>
      <c r="V376">
        <v>0</v>
      </c>
      <c r="X376" t="s">
        <v>42858</v>
      </c>
      <c r="Y376">
        <v>0</v>
      </c>
      <c r="AA376" t="s">
        <v>42860</v>
      </c>
      <c r="AB376">
        <v>1</v>
      </c>
      <c r="AD376" t="s">
        <v>42861</v>
      </c>
      <c r="AE376">
        <v>1</v>
      </c>
      <c r="AG376" t="s">
        <v>43534</v>
      </c>
      <c r="AH376">
        <v>1</v>
      </c>
      <c r="AJ376" t="s">
        <v>42863</v>
      </c>
      <c r="AK376">
        <v>1</v>
      </c>
      <c r="AM376" t="s">
        <v>42864</v>
      </c>
      <c r="AN376">
        <v>1</v>
      </c>
      <c r="AP376" t="s">
        <v>15187</v>
      </c>
      <c r="AQ376">
        <v>1</v>
      </c>
      <c r="AS376" t="s">
        <v>15187</v>
      </c>
      <c r="AT376">
        <v>1</v>
      </c>
      <c r="AV376" t="s">
        <v>15187</v>
      </c>
      <c r="AW376">
        <v>1</v>
      </c>
      <c r="AY376" t="s">
        <v>15186</v>
      </c>
      <c r="AZ376">
        <v>1</v>
      </c>
      <c r="BB376" t="s">
        <v>15186</v>
      </c>
      <c r="BC376">
        <v>1</v>
      </c>
      <c r="BE376" t="s">
        <v>15187</v>
      </c>
      <c r="BF376">
        <v>1</v>
      </c>
      <c r="BH376" t="s">
        <v>15186</v>
      </c>
      <c r="BI376">
        <v>1</v>
      </c>
      <c r="BK376" t="s">
        <v>15187</v>
      </c>
      <c r="BL376">
        <v>1</v>
      </c>
      <c r="BN376" t="s">
        <v>15186</v>
      </c>
      <c r="BO376">
        <v>1</v>
      </c>
      <c r="BQ376" t="s">
        <v>15186</v>
      </c>
      <c r="BR376">
        <v>1</v>
      </c>
      <c r="BT376" t="s">
        <v>42865</v>
      </c>
      <c r="BW376" t="s">
        <v>43305</v>
      </c>
      <c r="BZ376" t="s">
        <v>43306</v>
      </c>
      <c r="CC376" t="s">
        <v>47047</v>
      </c>
      <c r="CF376" t="s">
        <v>42953</v>
      </c>
      <c r="CI376" t="s">
        <v>47048</v>
      </c>
      <c r="CL376" t="s">
        <v>47049</v>
      </c>
      <c r="CO376" t="s">
        <v>43310</v>
      </c>
      <c r="CR376" t="s">
        <v>43311</v>
      </c>
      <c r="CU376" t="s">
        <v>47027</v>
      </c>
    </row>
    <row r="377" spans="1:99" x14ac:dyDescent="0.3">
      <c r="A377">
        <v>376</v>
      </c>
      <c r="B377" s="1">
        <v>45911.500810185185</v>
      </c>
      <c r="C377" s="1">
        <v>45911.500879629632</v>
      </c>
      <c r="D377" t="s">
        <v>885</v>
      </c>
      <c r="E377" t="s">
        <v>886</v>
      </c>
      <c r="F377">
        <v>16</v>
      </c>
      <c r="I377" t="s">
        <v>886</v>
      </c>
      <c r="L377">
        <v>2</v>
      </c>
      <c r="O377">
        <v>16</v>
      </c>
      <c r="R377" t="s">
        <v>42857</v>
      </c>
      <c r="S377">
        <v>1</v>
      </c>
      <c r="U377" t="s">
        <v>42859</v>
      </c>
      <c r="V377">
        <v>0</v>
      </c>
      <c r="X377" t="s">
        <v>42858</v>
      </c>
      <c r="Y377">
        <v>0</v>
      </c>
      <c r="AA377" t="s">
        <v>42860</v>
      </c>
      <c r="AB377">
        <v>1</v>
      </c>
      <c r="AD377" t="s">
        <v>42861</v>
      </c>
      <c r="AE377">
        <v>1</v>
      </c>
      <c r="AG377" t="s">
        <v>43534</v>
      </c>
      <c r="AH377">
        <v>1</v>
      </c>
      <c r="AJ377" t="s">
        <v>42863</v>
      </c>
      <c r="AK377">
        <v>1</v>
      </c>
      <c r="AM377" t="s">
        <v>42864</v>
      </c>
      <c r="AN377">
        <v>1</v>
      </c>
      <c r="AP377" t="s">
        <v>15187</v>
      </c>
      <c r="AQ377">
        <v>1</v>
      </c>
      <c r="AS377" t="s">
        <v>15187</v>
      </c>
      <c r="AT377">
        <v>1</v>
      </c>
      <c r="AV377" t="s">
        <v>15187</v>
      </c>
      <c r="AW377">
        <v>1</v>
      </c>
      <c r="AY377" t="s">
        <v>15186</v>
      </c>
      <c r="AZ377">
        <v>1</v>
      </c>
      <c r="BB377" t="s">
        <v>15186</v>
      </c>
      <c r="BC377">
        <v>1</v>
      </c>
      <c r="BE377" t="s">
        <v>15187</v>
      </c>
      <c r="BF377">
        <v>1</v>
      </c>
      <c r="BH377" t="s">
        <v>15186</v>
      </c>
      <c r="BI377">
        <v>1</v>
      </c>
      <c r="BK377" t="s">
        <v>15187</v>
      </c>
      <c r="BL377">
        <v>1</v>
      </c>
      <c r="BN377" t="s">
        <v>15186</v>
      </c>
      <c r="BO377">
        <v>1</v>
      </c>
      <c r="BQ377" t="s">
        <v>15186</v>
      </c>
      <c r="BR377">
        <v>1</v>
      </c>
      <c r="BT377" t="s">
        <v>42865</v>
      </c>
      <c r="BW377" t="s">
        <v>47050</v>
      </c>
      <c r="BZ377" t="s">
        <v>47051</v>
      </c>
      <c r="CC377" t="s">
        <v>47052</v>
      </c>
      <c r="CF377" t="s">
        <v>47053</v>
      </c>
      <c r="CI377" t="s">
        <v>47054</v>
      </c>
      <c r="CL377" t="s">
        <v>47055</v>
      </c>
      <c r="CO377" t="s">
        <v>42882</v>
      </c>
      <c r="CR377" t="s">
        <v>47056</v>
      </c>
      <c r="CU377" t="s">
        <v>47057</v>
      </c>
    </row>
    <row r="378" spans="1:99" x14ac:dyDescent="0.3">
      <c r="A378">
        <v>377</v>
      </c>
      <c r="B378" s="1">
        <v>45911.501504629632</v>
      </c>
      <c r="C378" s="1">
        <v>45911.506828703707</v>
      </c>
      <c r="D378" t="s">
        <v>500</v>
      </c>
      <c r="E378" t="s">
        <v>501</v>
      </c>
      <c r="F378">
        <v>16</v>
      </c>
      <c r="I378" t="s">
        <v>501</v>
      </c>
      <c r="L378">
        <v>10</v>
      </c>
      <c r="O378">
        <v>2</v>
      </c>
      <c r="R378" t="s">
        <v>42857</v>
      </c>
      <c r="S378">
        <v>1</v>
      </c>
      <c r="U378" t="s">
        <v>42858</v>
      </c>
      <c r="V378">
        <v>1</v>
      </c>
      <c r="X378" t="s">
        <v>42861</v>
      </c>
      <c r="Y378">
        <v>0</v>
      </c>
      <c r="AA378" t="s">
        <v>42860</v>
      </c>
      <c r="AB378">
        <v>1</v>
      </c>
      <c r="AD378" t="s">
        <v>42859</v>
      </c>
      <c r="AE378">
        <v>0</v>
      </c>
      <c r="AG378" t="s">
        <v>43534</v>
      </c>
      <c r="AH378">
        <v>1</v>
      </c>
      <c r="AJ378" t="s">
        <v>42863</v>
      </c>
      <c r="AK378">
        <v>1</v>
      </c>
      <c r="AM378" t="s">
        <v>42864</v>
      </c>
      <c r="AN378">
        <v>1</v>
      </c>
      <c r="AP378" t="s">
        <v>15187</v>
      </c>
      <c r="AQ378">
        <v>1</v>
      </c>
      <c r="AS378" t="s">
        <v>15187</v>
      </c>
      <c r="AT378">
        <v>1</v>
      </c>
      <c r="AV378" t="s">
        <v>15187</v>
      </c>
      <c r="AW378">
        <v>1</v>
      </c>
      <c r="AY378" t="s">
        <v>15186</v>
      </c>
      <c r="AZ378">
        <v>1</v>
      </c>
      <c r="BB378" t="s">
        <v>15186</v>
      </c>
      <c r="BC378">
        <v>1</v>
      </c>
      <c r="BE378" t="s">
        <v>15187</v>
      </c>
      <c r="BF378">
        <v>1</v>
      </c>
      <c r="BH378" t="s">
        <v>15186</v>
      </c>
      <c r="BI378">
        <v>1</v>
      </c>
      <c r="BK378" t="s">
        <v>15187</v>
      </c>
      <c r="BL378">
        <v>1</v>
      </c>
      <c r="BN378" t="s">
        <v>15186</v>
      </c>
      <c r="BO378">
        <v>1</v>
      </c>
      <c r="BQ378" t="s">
        <v>15186</v>
      </c>
      <c r="BR378">
        <v>1</v>
      </c>
      <c r="BT378" t="s">
        <v>47058</v>
      </c>
      <c r="BW378" t="s">
        <v>47059</v>
      </c>
      <c r="BZ378" t="s">
        <v>47060</v>
      </c>
      <c r="CC378" t="s">
        <v>47061</v>
      </c>
      <c r="CF378" t="s">
        <v>47062</v>
      </c>
      <c r="CI378" t="s">
        <v>47063</v>
      </c>
      <c r="CL378" t="s">
        <v>46242</v>
      </c>
      <c r="CO378" t="s">
        <v>47064</v>
      </c>
      <c r="CR378" t="s">
        <v>47065</v>
      </c>
      <c r="CU378" t="s">
        <v>47066</v>
      </c>
    </row>
    <row r="379" spans="1:99" x14ac:dyDescent="0.3">
      <c r="A379">
        <v>378</v>
      </c>
      <c r="B379" s="1">
        <v>45911.506898148145</v>
      </c>
      <c r="C379" s="1">
        <v>45911.510185185187</v>
      </c>
      <c r="D379" t="s">
        <v>2073</v>
      </c>
      <c r="E379" t="s">
        <v>2074</v>
      </c>
      <c r="F379">
        <v>16</v>
      </c>
      <c r="I379" t="s">
        <v>2074</v>
      </c>
      <c r="L379">
        <v>4</v>
      </c>
      <c r="O379">
        <v>3</v>
      </c>
      <c r="R379" t="s">
        <v>42857</v>
      </c>
      <c r="S379">
        <v>1</v>
      </c>
      <c r="U379" t="s">
        <v>42858</v>
      </c>
      <c r="V379">
        <v>1</v>
      </c>
      <c r="X379" t="s">
        <v>42859</v>
      </c>
      <c r="Y379">
        <v>1</v>
      </c>
      <c r="AA379" t="s">
        <v>42860</v>
      </c>
      <c r="AB379">
        <v>1</v>
      </c>
      <c r="AD379" t="s">
        <v>42861</v>
      </c>
      <c r="AE379">
        <v>1</v>
      </c>
      <c r="AG379" t="s">
        <v>43534</v>
      </c>
      <c r="AH379">
        <v>1</v>
      </c>
      <c r="AJ379" t="s">
        <v>42863</v>
      </c>
      <c r="AK379">
        <v>1</v>
      </c>
      <c r="AM379" t="s">
        <v>42864</v>
      </c>
      <c r="AN379">
        <v>1</v>
      </c>
      <c r="AP379" t="s">
        <v>15187</v>
      </c>
      <c r="AQ379">
        <v>1</v>
      </c>
      <c r="AS379" t="s">
        <v>15187</v>
      </c>
      <c r="AT379">
        <v>1</v>
      </c>
      <c r="AV379" t="s">
        <v>15187</v>
      </c>
      <c r="AW379">
        <v>1</v>
      </c>
      <c r="AY379" t="s">
        <v>15187</v>
      </c>
      <c r="AZ379">
        <v>0</v>
      </c>
      <c r="BB379" t="s">
        <v>15187</v>
      </c>
      <c r="BC379">
        <v>0</v>
      </c>
      <c r="BE379" t="s">
        <v>15187</v>
      </c>
      <c r="BF379">
        <v>1</v>
      </c>
      <c r="BH379" t="s">
        <v>15186</v>
      </c>
      <c r="BI379">
        <v>1</v>
      </c>
      <c r="BK379" t="s">
        <v>15187</v>
      </c>
      <c r="BL379">
        <v>1</v>
      </c>
      <c r="BN379" t="s">
        <v>15186</v>
      </c>
      <c r="BO379">
        <v>1</v>
      </c>
      <c r="BQ379" t="s">
        <v>15186</v>
      </c>
      <c r="BR379">
        <v>1</v>
      </c>
      <c r="BT379" t="s">
        <v>42942</v>
      </c>
      <c r="BW379" t="s">
        <v>42876</v>
      </c>
      <c r="BZ379" t="s">
        <v>43495</v>
      </c>
      <c r="CC379" t="s">
        <v>44864</v>
      </c>
      <c r="CF379" t="s">
        <v>43035</v>
      </c>
      <c r="CI379" t="s">
        <v>43818</v>
      </c>
      <c r="CL379" t="s">
        <v>47067</v>
      </c>
      <c r="CO379" t="s">
        <v>42987</v>
      </c>
      <c r="CR379" t="s">
        <v>47068</v>
      </c>
      <c r="CU379" t="s">
        <v>43109</v>
      </c>
    </row>
    <row r="380" spans="1:99" x14ac:dyDescent="0.3">
      <c r="A380">
        <v>379</v>
      </c>
      <c r="B380" s="1">
        <v>45911.503229166665</v>
      </c>
      <c r="C380" s="1">
        <v>45911.510960648149</v>
      </c>
      <c r="D380" t="s">
        <v>2098</v>
      </c>
      <c r="E380" t="s">
        <v>2099</v>
      </c>
      <c r="F380">
        <v>16</v>
      </c>
      <c r="I380" t="s">
        <v>2099</v>
      </c>
      <c r="L380">
        <v>4</v>
      </c>
      <c r="O380">
        <v>30</v>
      </c>
      <c r="R380" t="s">
        <v>42857</v>
      </c>
      <c r="S380">
        <v>1</v>
      </c>
      <c r="U380" t="s">
        <v>42858</v>
      </c>
      <c r="V380">
        <v>1</v>
      </c>
      <c r="X380" t="s">
        <v>42859</v>
      </c>
      <c r="Y380">
        <v>1</v>
      </c>
      <c r="AA380" t="s">
        <v>42860</v>
      </c>
      <c r="AB380">
        <v>1</v>
      </c>
      <c r="AD380" t="s">
        <v>42861</v>
      </c>
      <c r="AE380">
        <v>1</v>
      </c>
      <c r="AG380" t="s">
        <v>43534</v>
      </c>
      <c r="AH380">
        <v>1</v>
      </c>
      <c r="AJ380" t="s">
        <v>42863</v>
      </c>
      <c r="AK380">
        <v>1</v>
      </c>
      <c r="AM380" t="s">
        <v>42864</v>
      </c>
      <c r="AN380">
        <v>1</v>
      </c>
      <c r="AP380" t="s">
        <v>15187</v>
      </c>
      <c r="AQ380">
        <v>1</v>
      </c>
      <c r="AS380" t="s">
        <v>15187</v>
      </c>
      <c r="AT380">
        <v>1</v>
      </c>
      <c r="AV380" t="s">
        <v>15187</v>
      </c>
      <c r="AW380">
        <v>1</v>
      </c>
      <c r="AY380" t="s">
        <v>15187</v>
      </c>
      <c r="AZ380">
        <v>0</v>
      </c>
      <c r="BB380" t="s">
        <v>15187</v>
      </c>
      <c r="BC380">
        <v>0</v>
      </c>
      <c r="BE380" t="s">
        <v>15187</v>
      </c>
      <c r="BF380">
        <v>1</v>
      </c>
      <c r="BH380" t="s">
        <v>15186</v>
      </c>
      <c r="BI380">
        <v>1</v>
      </c>
      <c r="BK380" t="s">
        <v>15187</v>
      </c>
      <c r="BL380">
        <v>1</v>
      </c>
      <c r="BN380" t="s">
        <v>15186</v>
      </c>
      <c r="BO380">
        <v>1</v>
      </c>
      <c r="BQ380" t="s">
        <v>15186</v>
      </c>
      <c r="BR380">
        <v>1</v>
      </c>
      <c r="BT380" t="s">
        <v>43040</v>
      </c>
      <c r="BW380" t="s">
        <v>43143</v>
      </c>
      <c r="BZ380" t="s">
        <v>43495</v>
      </c>
      <c r="CC380" t="s">
        <v>47069</v>
      </c>
      <c r="CF380" t="s">
        <v>43035</v>
      </c>
      <c r="CI380" t="s">
        <v>47070</v>
      </c>
      <c r="CL380" t="s">
        <v>47071</v>
      </c>
      <c r="CO380" t="s">
        <v>42987</v>
      </c>
      <c r="CR380" t="s">
        <v>47072</v>
      </c>
      <c r="CU380" t="s">
        <v>47073</v>
      </c>
    </row>
    <row r="381" spans="1:99" x14ac:dyDescent="0.3">
      <c r="A381">
        <v>380</v>
      </c>
      <c r="B381" s="1">
        <v>45911.525983796295</v>
      </c>
      <c r="C381" s="1">
        <v>45911.528715277775</v>
      </c>
      <c r="D381" t="s">
        <v>5514</v>
      </c>
      <c r="E381" t="s">
        <v>5515</v>
      </c>
      <c r="F381">
        <v>15</v>
      </c>
      <c r="I381" t="s">
        <v>5515</v>
      </c>
      <c r="L381">
        <v>2</v>
      </c>
      <c r="O381">
        <v>18</v>
      </c>
      <c r="R381" t="s">
        <v>42857</v>
      </c>
      <c r="S381">
        <v>1</v>
      </c>
      <c r="U381" t="s">
        <v>42858</v>
      </c>
      <c r="V381">
        <v>1</v>
      </c>
      <c r="X381" t="s">
        <v>42859</v>
      </c>
      <c r="Y381">
        <v>1</v>
      </c>
      <c r="AA381" t="s">
        <v>42860</v>
      </c>
      <c r="AB381">
        <v>1</v>
      </c>
      <c r="AD381" t="s">
        <v>42861</v>
      </c>
      <c r="AE381">
        <v>1</v>
      </c>
      <c r="AG381" t="s">
        <v>43534</v>
      </c>
      <c r="AH381">
        <v>1</v>
      </c>
      <c r="AJ381" t="s">
        <v>42863</v>
      </c>
      <c r="AK381">
        <v>1</v>
      </c>
      <c r="AM381" t="s">
        <v>42864</v>
      </c>
      <c r="AN381">
        <v>1</v>
      </c>
      <c r="AP381" t="s">
        <v>15187</v>
      </c>
      <c r="AQ381">
        <v>1</v>
      </c>
      <c r="AS381" t="s">
        <v>15187</v>
      </c>
      <c r="AT381">
        <v>1</v>
      </c>
      <c r="AV381" t="s">
        <v>15186</v>
      </c>
      <c r="AW381">
        <v>0</v>
      </c>
      <c r="AY381" t="s">
        <v>15186</v>
      </c>
      <c r="AZ381">
        <v>1</v>
      </c>
      <c r="BB381" t="s">
        <v>15187</v>
      </c>
      <c r="BC381">
        <v>0</v>
      </c>
      <c r="BE381" t="s">
        <v>15187</v>
      </c>
      <c r="BF381">
        <v>1</v>
      </c>
      <c r="BH381" t="s">
        <v>15187</v>
      </c>
      <c r="BI381">
        <v>0</v>
      </c>
      <c r="BK381" t="s">
        <v>15187</v>
      </c>
      <c r="BL381">
        <v>1</v>
      </c>
      <c r="BN381" t="s">
        <v>15186</v>
      </c>
      <c r="BO381">
        <v>1</v>
      </c>
      <c r="BQ381" t="s">
        <v>15186</v>
      </c>
      <c r="BR381">
        <v>1</v>
      </c>
      <c r="BT381" t="s">
        <v>42865</v>
      </c>
      <c r="BW381" t="s">
        <v>42876</v>
      </c>
      <c r="BZ381" t="s">
        <v>43033</v>
      </c>
      <c r="CC381" t="s">
        <v>47074</v>
      </c>
      <c r="CF381" t="s">
        <v>43035</v>
      </c>
      <c r="CI381" t="s">
        <v>44461</v>
      </c>
      <c r="CL381" t="s">
        <v>46951</v>
      </c>
      <c r="CO381" t="s">
        <v>42911</v>
      </c>
      <c r="CR381" t="s">
        <v>46952</v>
      </c>
      <c r="CU381" t="s">
        <v>46953</v>
      </c>
    </row>
    <row r="382" spans="1:99" x14ac:dyDescent="0.3">
      <c r="A382">
        <v>381</v>
      </c>
      <c r="B382" s="1">
        <v>45911.507141203707</v>
      </c>
      <c r="C382" s="1">
        <v>45911.52915509259</v>
      </c>
      <c r="D382" t="s">
        <v>2154</v>
      </c>
      <c r="E382" t="s">
        <v>2155</v>
      </c>
      <c r="F382">
        <v>13</v>
      </c>
      <c r="I382" t="s">
        <v>2155</v>
      </c>
      <c r="L382">
        <v>4</v>
      </c>
      <c r="O382">
        <v>29</v>
      </c>
      <c r="R382" t="s">
        <v>42857</v>
      </c>
      <c r="S382">
        <v>1</v>
      </c>
      <c r="U382" t="s">
        <v>42859</v>
      </c>
      <c r="V382">
        <v>0</v>
      </c>
      <c r="X382" t="s">
        <v>42859</v>
      </c>
      <c r="Y382">
        <v>1</v>
      </c>
      <c r="AA382" t="s">
        <v>42860</v>
      </c>
      <c r="AB382">
        <v>1</v>
      </c>
      <c r="AD382" t="s">
        <v>42861</v>
      </c>
      <c r="AE382">
        <v>1</v>
      </c>
      <c r="AG382" t="s">
        <v>43604</v>
      </c>
      <c r="AH382">
        <v>0</v>
      </c>
      <c r="AJ382" t="s">
        <v>42863</v>
      </c>
      <c r="AK382">
        <v>1</v>
      </c>
      <c r="AM382" t="s">
        <v>42864</v>
      </c>
      <c r="AN382">
        <v>1</v>
      </c>
      <c r="AP382" t="s">
        <v>15187</v>
      </c>
      <c r="AQ382">
        <v>1</v>
      </c>
      <c r="AS382" t="s">
        <v>15187</v>
      </c>
      <c r="AT382">
        <v>1</v>
      </c>
      <c r="AV382" t="s">
        <v>15186</v>
      </c>
      <c r="AW382">
        <v>0</v>
      </c>
      <c r="AY382" t="s">
        <v>15186</v>
      </c>
      <c r="AZ382">
        <v>1</v>
      </c>
      <c r="BB382" t="s">
        <v>15187</v>
      </c>
      <c r="BC382">
        <v>0</v>
      </c>
      <c r="BE382" t="s">
        <v>15187</v>
      </c>
      <c r="BF382">
        <v>1</v>
      </c>
      <c r="BH382" t="s">
        <v>15186</v>
      </c>
      <c r="BI382">
        <v>1</v>
      </c>
      <c r="BK382" t="s">
        <v>15187</v>
      </c>
      <c r="BL382">
        <v>1</v>
      </c>
      <c r="BN382" t="s">
        <v>15186</v>
      </c>
      <c r="BO382">
        <v>1</v>
      </c>
      <c r="BQ382" t="s">
        <v>15187</v>
      </c>
      <c r="BR382">
        <v>0</v>
      </c>
      <c r="BT382" t="s">
        <v>42865</v>
      </c>
      <c r="BW382" t="s">
        <v>42876</v>
      </c>
      <c r="BZ382" t="s">
        <v>47075</v>
      </c>
      <c r="CC382" t="s">
        <v>47076</v>
      </c>
      <c r="CF382" t="s">
        <v>43035</v>
      </c>
      <c r="CI382" t="s">
        <v>47077</v>
      </c>
      <c r="CL382" t="s">
        <v>47078</v>
      </c>
      <c r="CO382" t="s">
        <v>42997</v>
      </c>
      <c r="CR382" t="s">
        <v>47079</v>
      </c>
      <c r="CU382" t="s">
        <v>47080</v>
      </c>
    </row>
    <row r="383" spans="1:99" x14ac:dyDescent="0.3">
      <c r="A383">
        <v>382</v>
      </c>
      <c r="B383" s="1">
        <v>45911.518738425926</v>
      </c>
      <c r="C383" s="1">
        <v>45911.531400462962</v>
      </c>
      <c r="D383" t="s">
        <v>2288</v>
      </c>
      <c r="E383" t="s">
        <v>2289</v>
      </c>
      <c r="F383">
        <v>13</v>
      </c>
      <c r="I383" t="s">
        <v>47081</v>
      </c>
      <c r="L383">
        <v>4</v>
      </c>
      <c r="O383">
        <v>10</v>
      </c>
      <c r="R383" t="s">
        <v>42857</v>
      </c>
      <c r="S383">
        <v>1</v>
      </c>
      <c r="U383" t="s">
        <v>42859</v>
      </c>
      <c r="V383">
        <v>0</v>
      </c>
      <c r="X383" t="s">
        <v>42859</v>
      </c>
      <c r="Y383">
        <v>1</v>
      </c>
      <c r="AA383" t="s">
        <v>42860</v>
      </c>
      <c r="AB383">
        <v>1</v>
      </c>
      <c r="AD383" t="s">
        <v>42861</v>
      </c>
      <c r="AE383">
        <v>1</v>
      </c>
      <c r="AG383" t="s">
        <v>43604</v>
      </c>
      <c r="AH383">
        <v>0</v>
      </c>
      <c r="AJ383" t="s">
        <v>42863</v>
      </c>
      <c r="AK383">
        <v>1</v>
      </c>
      <c r="AM383" t="s">
        <v>42864</v>
      </c>
      <c r="AN383">
        <v>1</v>
      </c>
      <c r="AP383" t="s">
        <v>15187</v>
      </c>
      <c r="AQ383">
        <v>1</v>
      </c>
      <c r="AS383" t="s">
        <v>15187</v>
      </c>
      <c r="AT383">
        <v>1</v>
      </c>
      <c r="AV383" t="s">
        <v>15186</v>
      </c>
      <c r="AW383">
        <v>0</v>
      </c>
      <c r="AY383" t="s">
        <v>15186</v>
      </c>
      <c r="AZ383">
        <v>1</v>
      </c>
      <c r="BB383" t="s">
        <v>15187</v>
      </c>
      <c r="BC383">
        <v>0</v>
      </c>
      <c r="BE383" t="s">
        <v>15187</v>
      </c>
      <c r="BF383">
        <v>1</v>
      </c>
      <c r="BH383" t="s">
        <v>15186</v>
      </c>
      <c r="BI383">
        <v>1</v>
      </c>
      <c r="BK383" t="s">
        <v>15187</v>
      </c>
      <c r="BL383">
        <v>1</v>
      </c>
      <c r="BN383" t="s">
        <v>15186</v>
      </c>
      <c r="BO383">
        <v>1</v>
      </c>
      <c r="BQ383" t="s">
        <v>15187</v>
      </c>
      <c r="BR383">
        <v>0</v>
      </c>
      <c r="BT383" t="s">
        <v>42865</v>
      </c>
      <c r="BW383" t="s">
        <v>43161</v>
      </c>
      <c r="BZ383" t="s">
        <v>47082</v>
      </c>
      <c r="CC383" t="s">
        <v>47083</v>
      </c>
      <c r="CF383" t="s">
        <v>43035</v>
      </c>
      <c r="CI383" t="s">
        <v>47077</v>
      </c>
      <c r="CL383" t="s">
        <v>47078</v>
      </c>
      <c r="CO383" t="s">
        <v>42997</v>
      </c>
      <c r="CR383" t="s">
        <v>47079</v>
      </c>
      <c r="CU383" t="s">
        <v>47080</v>
      </c>
    </row>
    <row r="384" spans="1:99" x14ac:dyDescent="0.3">
      <c r="A384">
        <v>383</v>
      </c>
      <c r="B384" s="1">
        <v>45911.523252314815</v>
      </c>
      <c r="C384" s="1">
        <v>45911.53429398148</v>
      </c>
      <c r="D384" t="s">
        <v>468</v>
      </c>
      <c r="E384" t="s">
        <v>469</v>
      </c>
      <c r="F384">
        <v>16</v>
      </c>
      <c r="I384" t="s">
        <v>469</v>
      </c>
      <c r="L384">
        <v>10</v>
      </c>
      <c r="O384">
        <v>10</v>
      </c>
      <c r="R384" t="s">
        <v>42857</v>
      </c>
      <c r="S384">
        <v>1</v>
      </c>
      <c r="U384" t="s">
        <v>42858</v>
      </c>
      <c r="V384">
        <v>1</v>
      </c>
      <c r="X384" t="s">
        <v>42859</v>
      </c>
      <c r="Y384">
        <v>1</v>
      </c>
      <c r="AA384" t="s">
        <v>42860</v>
      </c>
      <c r="AB384">
        <v>1</v>
      </c>
      <c r="AD384" t="s">
        <v>42861</v>
      </c>
      <c r="AE384">
        <v>1</v>
      </c>
      <c r="AG384" t="s">
        <v>43534</v>
      </c>
      <c r="AH384">
        <v>1</v>
      </c>
      <c r="AJ384" t="s">
        <v>42863</v>
      </c>
      <c r="AK384">
        <v>1</v>
      </c>
      <c r="AM384" t="s">
        <v>42864</v>
      </c>
      <c r="AN384">
        <v>1</v>
      </c>
      <c r="AP384" t="s">
        <v>15187</v>
      </c>
      <c r="AQ384">
        <v>1</v>
      </c>
      <c r="AS384" t="s">
        <v>15187</v>
      </c>
      <c r="AT384">
        <v>1</v>
      </c>
      <c r="AV384" t="s">
        <v>15186</v>
      </c>
      <c r="AW384">
        <v>0</v>
      </c>
      <c r="AY384" t="s">
        <v>15186</v>
      </c>
      <c r="AZ384">
        <v>1</v>
      </c>
      <c r="BB384" t="s">
        <v>15186</v>
      </c>
      <c r="BC384">
        <v>1</v>
      </c>
      <c r="BE384" t="s">
        <v>15187</v>
      </c>
      <c r="BF384">
        <v>1</v>
      </c>
      <c r="BH384" t="s">
        <v>15186</v>
      </c>
      <c r="BI384">
        <v>1</v>
      </c>
      <c r="BK384" t="s">
        <v>15187</v>
      </c>
      <c r="BL384">
        <v>1</v>
      </c>
      <c r="BN384" t="s">
        <v>15186</v>
      </c>
      <c r="BO384">
        <v>1</v>
      </c>
      <c r="BQ384" t="s">
        <v>15187</v>
      </c>
      <c r="BR384">
        <v>0</v>
      </c>
      <c r="BT384" t="s">
        <v>47084</v>
      </c>
      <c r="BW384" t="s">
        <v>47085</v>
      </c>
      <c r="BZ384" t="s">
        <v>47086</v>
      </c>
      <c r="CC384" t="s">
        <v>47087</v>
      </c>
      <c r="CF384" t="s">
        <v>47088</v>
      </c>
      <c r="CI384" t="s">
        <v>47089</v>
      </c>
      <c r="CL384" t="s">
        <v>47090</v>
      </c>
      <c r="CO384" t="s">
        <v>47091</v>
      </c>
      <c r="CR384" t="s">
        <v>47092</v>
      </c>
      <c r="CU384" t="s">
        <v>47093</v>
      </c>
    </row>
    <row r="385" spans="1:99" x14ac:dyDescent="0.3">
      <c r="A385">
        <v>384</v>
      </c>
      <c r="B385" s="1">
        <v>45911.612546296295</v>
      </c>
      <c r="C385" s="1">
        <v>45911.625590277778</v>
      </c>
      <c r="D385" t="s">
        <v>1670</v>
      </c>
      <c r="E385" t="s">
        <v>1671</v>
      </c>
      <c r="F385">
        <v>9</v>
      </c>
      <c r="I385" t="s">
        <v>1671</v>
      </c>
      <c r="L385">
        <v>13</v>
      </c>
      <c r="O385">
        <v>40</v>
      </c>
      <c r="R385" t="s">
        <v>42857</v>
      </c>
      <c r="S385">
        <v>1</v>
      </c>
      <c r="U385" t="s">
        <v>42860</v>
      </c>
      <c r="V385">
        <v>0</v>
      </c>
      <c r="X385" t="s">
        <v>42860</v>
      </c>
      <c r="Y385">
        <v>0</v>
      </c>
      <c r="AA385" t="s">
        <v>42860</v>
      </c>
      <c r="AB385">
        <v>1</v>
      </c>
      <c r="AD385" t="s">
        <v>42860</v>
      </c>
      <c r="AE385">
        <v>0</v>
      </c>
      <c r="AG385" t="s">
        <v>43584</v>
      </c>
      <c r="AH385">
        <v>0</v>
      </c>
      <c r="AJ385" t="s">
        <v>42863</v>
      </c>
      <c r="AK385">
        <v>1</v>
      </c>
      <c r="AM385" t="s">
        <v>42864</v>
      </c>
      <c r="AN385">
        <v>1</v>
      </c>
      <c r="AP385" t="s">
        <v>15186</v>
      </c>
      <c r="AQ385">
        <v>0</v>
      </c>
      <c r="AS385" t="s">
        <v>15187</v>
      </c>
      <c r="AT385">
        <v>1</v>
      </c>
      <c r="AV385" t="s">
        <v>15186</v>
      </c>
      <c r="AW385">
        <v>0</v>
      </c>
      <c r="AY385" t="s">
        <v>15187</v>
      </c>
      <c r="AZ385">
        <v>0</v>
      </c>
      <c r="BB385" t="s">
        <v>15186</v>
      </c>
      <c r="BC385">
        <v>1</v>
      </c>
      <c r="BE385" t="s">
        <v>15187</v>
      </c>
      <c r="BF385">
        <v>1</v>
      </c>
      <c r="BH385" t="s">
        <v>15187</v>
      </c>
      <c r="BI385">
        <v>0</v>
      </c>
      <c r="BK385" t="s">
        <v>15187</v>
      </c>
      <c r="BL385">
        <v>1</v>
      </c>
      <c r="BN385" t="s">
        <v>15186</v>
      </c>
      <c r="BO385">
        <v>1</v>
      </c>
      <c r="BQ385" t="s">
        <v>15187</v>
      </c>
      <c r="BR385">
        <v>0</v>
      </c>
      <c r="BT385" t="s">
        <v>42997</v>
      </c>
      <c r="BW385" t="s">
        <v>42876</v>
      </c>
      <c r="BZ385" t="s">
        <v>47094</v>
      </c>
      <c r="CC385" t="s">
        <v>44864</v>
      </c>
      <c r="CF385" t="s">
        <v>44865</v>
      </c>
      <c r="CI385" t="s">
        <v>43632</v>
      </c>
      <c r="CL385" t="s">
        <v>47095</v>
      </c>
      <c r="CO385" t="s">
        <v>47096</v>
      </c>
      <c r="CR385" t="s">
        <v>47097</v>
      </c>
      <c r="CU385" t="s">
        <v>47098</v>
      </c>
    </row>
    <row r="386" spans="1:99" x14ac:dyDescent="0.3">
      <c r="A386">
        <v>385</v>
      </c>
      <c r="B386" s="1">
        <v>45911.622199074074</v>
      </c>
      <c r="C386" s="1">
        <v>45911.62568287037</v>
      </c>
      <c r="D386" t="s">
        <v>1883</v>
      </c>
      <c r="E386" t="s">
        <v>1884</v>
      </c>
      <c r="F386">
        <v>13</v>
      </c>
      <c r="I386" t="s">
        <v>1884</v>
      </c>
      <c r="L386">
        <v>13</v>
      </c>
      <c r="O386">
        <v>39</v>
      </c>
      <c r="R386" t="s">
        <v>42857</v>
      </c>
      <c r="S386">
        <v>1</v>
      </c>
      <c r="U386" t="s">
        <v>42861</v>
      </c>
      <c r="V386">
        <v>0</v>
      </c>
      <c r="X386" t="s">
        <v>42859</v>
      </c>
      <c r="Y386">
        <v>1</v>
      </c>
      <c r="AA386" t="s">
        <v>42860</v>
      </c>
      <c r="AB386">
        <v>1</v>
      </c>
      <c r="AD386" t="s">
        <v>42858</v>
      </c>
      <c r="AE386">
        <v>0</v>
      </c>
      <c r="AG386" t="s">
        <v>43534</v>
      </c>
      <c r="AH386">
        <v>1</v>
      </c>
      <c r="AJ386" t="s">
        <v>42863</v>
      </c>
      <c r="AK386">
        <v>1</v>
      </c>
      <c r="AM386" t="s">
        <v>43063</v>
      </c>
      <c r="AN386">
        <v>0</v>
      </c>
      <c r="AP386" t="s">
        <v>15187</v>
      </c>
      <c r="AQ386">
        <v>1</v>
      </c>
      <c r="AS386" t="s">
        <v>15187</v>
      </c>
      <c r="AT386">
        <v>1</v>
      </c>
      <c r="AV386" t="s">
        <v>15186</v>
      </c>
      <c r="AW386">
        <v>0</v>
      </c>
      <c r="AY386" t="s">
        <v>15186</v>
      </c>
      <c r="AZ386">
        <v>1</v>
      </c>
      <c r="BB386" t="s">
        <v>15186</v>
      </c>
      <c r="BC386">
        <v>1</v>
      </c>
      <c r="BE386" t="s">
        <v>15187</v>
      </c>
      <c r="BF386">
        <v>1</v>
      </c>
      <c r="BH386" t="s">
        <v>15186</v>
      </c>
      <c r="BI386">
        <v>1</v>
      </c>
      <c r="BK386" t="s">
        <v>15187</v>
      </c>
      <c r="BL386">
        <v>1</v>
      </c>
      <c r="BN386" t="s">
        <v>15187</v>
      </c>
      <c r="BO386">
        <v>0</v>
      </c>
      <c r="BQ386" t="s">
        <v>15186</v>
      </c>
      <c r="BR386">
        <v>1</v>
      </c>
      <c r="BT386" t="s">
        <v>42911</v>
      </c>
      <c r="BW386" t="s">
        <v>42876</v>
      </c>
      <c r="BZ386" t="s">
        <v>43221</v>
      </c>
      <c r="CC386" t="s">
        <v>47099</v>
      </c>
      <c r="CF386" t="s">
        <v>47100</v>
      </c>
      <c r="CI386" t="s">
        <v>47101</v>
      </c>
      <c r="CL386" t="s">
        <v>47102</v>
      </c>
      <c r="CO386" t="s">
        <v>42914</v>
      </c>
      <c r="CR386" t="s">
        <v>47103</v>
      </c>
      <c r="CU386" t="s">
        <v>43109</v>
      </c>
    </row>
    <row r="387" spans="1:99" x14ac:dyDescent="0.3">
      <c r="A387">
        <v>386</v>
      </c>
      <c r="B387" s="1">
        <v>45911.61582175926</v>
      </c>
      <c r="C387" s="1">
        <v>45911.625868055555</v>
      </c>
      <c r="D387" t="s">
        <v>1803</v>
      </c>
      <c r="E387" t="s">
        <v>1804</v>
      </c>
      <c r="F387">
        <v>17</v>
      </c>
      <c r="I387" t="s">
        <v>1804</v>
      </c>
      <c r="L387">
        <v>13</v>
      </c>
      <c r="O387">
        <v>26</v>
      </c>
      <c r="R387" t="s">
        <v>42857</v>
      </c>
      <c r="S387">
        <v>1</v>
      </c>
      <c r="U387" t="s">
        <v>42858</v>
      </c>
      <c r="V387">
        <v>1</v>
      </c>
      <c r="X387" t="s">
        <v>42859</v>
      </c>
      <c r="Y387">
        <v>1</v>
      </c>
      <c r="AA387" t="s">
        <v>42860</v>
      </c>
      <c r="AB387">
        <v>1</v>
      </c>
      <c r="AD387" t="s">
        <v>42861</v>
      </c>
      <c r="AE387">
        <v>1</v>
      </c>
      <c r="AG387" t="s">
        <v>43534</v>
      </c>
      <c r="AH387">
        <v>1</v>
      </c>
      <c r="AJ387" t="s">
        <v>42863</v>
      </c>
      <c r="AK387">
        <v>1</v>
      </c>
      <c r="AM387" t="s">
        <v>42864</v>
      </c>
      <c r="AN387">
        <v>1</v>
      </c>
      <c r="AP387" t="s">
        <v>15187</v>
      </c>
      <c r="AQ387">
        <v>1</v>
      </c>
      <c r="AS387" t="s">
        <v>15187</v>
      </c>
      <c r="AT387">
        <v>1</v>
      </c>
      <c r="AV387" t="s">
        <v>15186</v>
      </c>
      <c r="AW387">
        <v>0</v>
      </c>
      <c r="AY387" t="s">
        <v>15186</v>
      </c>
      <c r="AZ387">
        <v>1</v>
      </c>
      <c r="BB387" t="s">
        <v>15186</v>
      </c>
      <c r="BC387">
        <v>1</v>
      </c>
      <c r="BE387" t="s">
        <v>15187</v>
      </c>
      <c r="BF387">
        <v>1</v>
      </c>
      <c r="BH387" t="s">
        <v>15186</v>
      </c>
      <c r="BI387">
        <v>1</v>
      </c>
      <c r="BK387" t="s">
        <v>15187</v>
      </c>
      <c r="BL387">
        <v>1</v>
      </c>
      <c r="BN387" t="s">
        <v>15186</v>
      </c>
      <c r="BO387">
        <v>1</v>
      </c>
      <c r="BQ387" t="s">
        <v>15186</v>
      </c>
      <c r="BR387">
        <v>1</v>
      </c>
      <c r="BT387" t="s">
        <v>43544</v>
      </c>
      <c r="BW387" t="s">
        <v>43161</v>
      </c>
      <c r="BZ387" t="s">
        <v>47104</v>
      </c>
      <c r="CC387" t="s">
        <v>47105</v>
      </c>
      <c r="CF387" t="s">
        <v>47106</v>
      </c>
      <c r="CI387" t="s">
        <v>47107</v>
      </c>
      <c r="CL387" t="s">
        <v>47108</v>
      </c>
      <c r="CO387" t="s">
        <v>47109</v>
      </c>
      <c r="CR387" t="s">
        <v>47110</v>
      </c>
      <c r="CU387" t="s">
        <v>47111</v>
      </c>
    </row>
    <row r="388" spans="1:99" x14ac:dyDescent="0.3">
      <c r="A388">
        <v>387</v>
      </c>
      <c r="B388" s="1">
        <v>45911.6174537037</v>
      </c>
      <c r="C388" s="1">
        <v>45911.625902777778</v>
      </c>
      <c r="D388" t="s">
        <v>1791</v>
      </c>
      <c r="E388" t="s">
        <v>1792</v>
      </c>
      <c r="F388">
        <v>12</v>
      </c>
      <c r="I388" t="s">
        <v>1792</v>
      </c>
      <c r="L388">
        <v>13</v>
      </c>
      <c r="O388">
        <v>31</v>
      </c>
      <c r="R388" t="s">
        <v>42857</v>
      </c>
      <c r="S388">
        <v>1</v>
      </c>
      <c r="U388" t="s">
        <v>42861</v>
      </c>
      <c r="V388">
        <v>0</v>
      </c>
      <c r="X388" t="s">
        <v>42859</v>
      </c>
      <c r="Y388">
        <v>1</v>
      </c>
      <c r="AA388" t="s">
        <v>42857</v>
      </c>
      <c r="AB388">
        <v>0</v>
      </c>
      <c r="AD388" t="s">
        <v>42859</v>
      </c>
      <c r="AE388">
        <v>0</v>
      </c>
      <c r="AG388" t="s">
        <v>43619</v>
      </c>
      <c r="AH388">
        <v>0</v>
      </c>
      <c r="AJ388" t="s">
        <v>42863</v>
      </c>
      <c r="AK388">
        <v>1</v>
      </c>
      <c r="AM388" t="s">
        <v>42863</v>
      </c>
      <c r="AN388">
        <v>0</v>
      </c>
      <c r="AP388" t="s">
        <v>15187</v>
      </c>
      <c r="AQ388">
        <v>1</v>
      </c>
      <c r="AS388" t="s">
        <v>15187</v>
      </c>
      <c r="AT388">
        <v>1</v>
      </c>
      <c r="AV388" t="s">
        <v>15186</v>
      </c>
      <c r="AW388">
        <v>0</v>
      </c>
      <c r="AY388" t="s">
        <v>15186</v>
      </c>
      <c r="AZ388">
        <v>1</v>
      </c>
      <c r="BB388" t="s">
        <v>15186</v>
      </c>
      <c r="BC388">
        <v>1</v>
      </c>
      <c r="BE388" t="s">
        <v>15187</v>
      </c>
      <c r="BF388">
        <v>1</v>
      </c>
      <c r="BH388" t="s">
        <v>15186</v>
      </c>
      <c r="BI388">
        <v>1</v>
      </c>
      <c r="BK388" t="s">
        <v>15187</v>
      </c>
      <c r="BL388">
        <v>1</v>
      </c>
      <c r="BN388" t="s">
        <v>15186</v>
      </c>
      <c r="BO388">
        <v>1</v>
      </c>
      <c r="BQ388" t="s">
        <v>15186</v>
      </c>
      <c r="BR388">
        <v>1</v>
      </c>
      <c r="BT388" t="s">
        <v>47112</v>
      </c>
      <c r="BW388" t="s">
        <v>47113</v>
      </c>
      <c r="BZ388" t="s">
        <v>47114</v>
      </c>
      <c r="CC388" t="s">
        <v>47115</v>
      </c>
      <c r="CF388" t="s">
        <v>47116</v>
      </c>
      <c r="CI388" t="s">
        <v>47117</v>
      </c>
      <c r="CL388" t="s">
        <v>47118</v>
      </c>
      <c r="CO388" t="s">
        <v>47119</v>
      </c>
      <c r="CR388" t="s">
        <v>47120</v>
      </c>
      <c r="CU388" t="s">
        <v>47121</v>
      </c>
    </row>
    <row r="389" spans="1:99" x14ac:dyDescent="0.3">
      <c r="A389">
        <v>388</v>
      </c>
      <c r="B389" s="1">
        <v>45911.617615740739</v>
      </c>
      <c r="C389" s="1">
        <v>45911.625972222224</v>
      </c>
      <c r="D389" t="s">
        <v>1848</v>
      </c>
      <c r="E389" t="s">
        <v>1849</v>
      </c>
      <c r="F389">
        <v>8</v>
      </c>
      <c r="I389" t="s">
        <v>1850</v>
      </c>
      <c r="L389">
        <v>13</v>
      </c>
      <c r="O389">
        <v>20</v>
      </c>
      <c r="R389" t="s">
        <v>42857</v>
      </c>
      <c r="S389">
        <v>1</v>
      </c>
      <c r="U389" t="s">
        <v>42859</v>
      </c>
      <c r="V389">
        <v>0</v>
      </c>
      <c r="X389" t="s">
        <v>42859</v>
      </c>
      <c r="Y389">
        <v>1</v>
      </c>
      <c r="AA389" t="s">
        <v>42860</v>
      </c>
      <c r="AB389">
        <v>1</v>
      </c>
      <c r="AD389" t="s">
        <v>42861</v>
      </c>
      <c r="AE389">
        <v>1</v>
      </c>
      <c r="AG389" t="s">
        <v>43584</v>
      </c>
      <c r="AH389">
        <v>0</v>
      </c>
      <c r="AJ389" t="s">
        <v>43063</v>
      </c>
      <c r="AK389">
        <v>0</v>
      </c>
      <c r="AM389" t="s">
        <v>42864</v>
      </c>
      <c r="AN389">
        <v>1</v>
      </c>
      <c r="AP389" t="s">
        <v>15187</v>
      </c>
      <c r="AQ389">
        <v>1</v>
      </c>
      <c r="AS389" t="s">
        <v>15186</v>
      </c>
      <c r="AT389">
        <v>0</v>
      </c>
      <c r="AV389" t="s">
        <v>15187</v>
      </c>
      <c r="AW389">
        <v>1</v>
      </c>
      <c r="AY389" t="s">
        <v>15186</v>
      </c>
      <c r="AZ389">
        <v>1</v>
      </c>
      <c r="BB389" t="s">
        <v>15187</v>
      </c>
      <c r="BC389">
        <v>0</v>
      </c>
      <c r="BE389" t="s">
        <v>15186</v>
      </c>
      <c r="BF389">
        <v>0</v>
      </c>
      <c r="BH389" t="s">
        <v>15187</v>
      </c>
      <c r="BI389">
        <v>0</v>
      </c>
      <c r="BK389" t="s">
        <v>15186</v>
      </c>
      <c r="BL389">
        <v>0</v>
      </c>
      <c r="BN389" t="s">
        <v>15187</v>
      </c>
      <c r="BO389">
        <v>0</v>
      </c>
      <c r="BQ389" t="s">
        <v>15187</v>
      </c>
      <c r="BR389">
        <v>0</v>
      </c>
      <c r="BT389" t="s">
        <v>47122</v>
      </c>
      <c r="BW389" t="s">
        <v>47123</v>
      </c>
      <c r="BZ389" t="s">
        <v>47124</v>
      </c>
      <c r="CC389" t="s">
        <v>47125</v>
      </c>
      <c r="CF389" t="s">
        <v>47126</v>
      </c>
      <c r="CI389" t="s">
        <v>47127</v>
      </c>
      <c r="CL389" t="s">
        <v>47128</v>
      </c>
      <c r="CO389" t="s">
        <v>42987</v>
      </c>
      <c r="CR389" t="s">
        <v>47129</v>
      </c>
      <c r="CU389" t="s">
        <v>47130</v>
      </c>
    </row>
    <row r="390" spans="1:99" x14ac:dyDescent="0.3">
      <c r="A390">
        <v>389</v>
      </c>
      <c r="B390" s="1">
        <v>45911.618043981478</v>
      </c>
      <c r="C390" s="1">
        <v>45911.626226851855</v>
      </c>
      <c r="D390" t="s">
        <v>1735</v>
      </c>
      <c r="E390" t="s">
        <v>1736</v>
      </c>
      <c r="F390">
        <v>13</v>
      </c>
      <c r="I390" t="s">
        <v>1736</v>
      </c>
      <c r="L390">
        <v>13</v>
      </c>
      <c r="O390">
        <v>8</v>
      </c>
      <c r="R390" t="s">
        <v>42857</v>
      </c>
      <c r="S390">
        <v>1</v>
      </c>
      <c r="U390" t="s">
        <v>42858</v>
      </c>
      <c r="V390">
        <v>1</v>
      </c>
      <c r="X390" t="s">
        <v>42859</v>
      </c>
      <c r="Y390">
        <v>1</v>
      </c>
      <c r="AA390" t="s">
        <v>42860</v>
      </c>
      <c r="AB390">
        <v>1</v>
      </c>
      <c r="AD390" t="s">
        <v>42861</v>
      </c>
      <c r="AE390">
        <v>1</v>
      </c>
      <c r="AG390" t="s">
        <v>43584</v>
      </c>
      <c r="AH390">
        <v>0</v>
      </c>
      <c r="AJ390" t="s">
        <v>43063</v>
      </c>
      <c r="AK390">
        <v>0</v>
      </c>
      <c r="AM390" t="s">
        <v>43095</v>
      </c>
      <c r="AN390">
        <v>0</v>
      </c>
      <c r="AP390" t="s">
        <v>15187</v>
      </c>
      <c r="AQ390">
        <v>1</v>
      </c>
      <c r="AS390" t="s">
        <v>15187</v>
      </c>
      <c r="AT390">
        <v>1</v>
      </c>
      <c r="AV390" t="s">
        <v>15186</v>
      </c>
      <c r="AW390">
        <v>0</v>
      </c>
      <c r="AY390" t="s">
        <v>15186</v>
      </c>
      <c r="AZ390">
        <v>1</v>
      </c>
      <c r="BB390" t="s">
        <v>15186</v>
      </c>
      <c r="BC390">
        <v>1</v>
      </c>
      <c r="BE390" t="s">
        <v>15187</v>
      </c>
      <c r="BF390">
        <v>1</v>
      </c>
      <c r="BH390" t="s">
        <v>15186</v>
      </c>
      <c r="BI390">
        <v>1</v>
      </c>
      <c r="BK390" t="s">
        <v>15187</v>
      </c>
      <c r="BL390">
        <v>1</v>
      </c>
      <c r="BN390" t="s">
        <v>15186</v>
      </c>
      <c r="BO390">
        <v>1</v>
      </c>
      <c r="BQ390" t="s">
        <v>15187</v>
      </c>
      <c r="BR390">
        <v>0</v>
      </c>
      <c r="BT390" t="s">
        <v>47131</v>
      </c>
      <c r="BW390" t="s">
        <v>42876</v>
      </c>
      <c r="BZ390" t="s">
        <v>42915</v>
      </c>
      <c r="CC390" t="s">
        <v>47132</v>
      </c>
      <c r="CF390" t="s">
        <v>42915</v>
      </c>
      <c r="CI390" t="s">
        <v>43632</v>
      </c>
      <c r="CL390" t="s">
        <v>47133</v>
      </c>
      <c r="CO390" t="s">
        <v>47134</v>
      </c>
      <c r="CR390" t="s">
        <v>47135</v>
      </c>
      <c r="CU390" t="s">
        <v>47136</v>
      </c>
    </row>
    <row r="391" spans="1:99" x14ac:dyDescent="0.3">
      <c r="A391">
        <v>390</v>
      </c>
      <c r="B391" s="1">
        <v>45911.617291666669</v>
      </c>
      <c r="C391" s="1">
        <v>45911.626504629632</v>
      </c>
      <c r="D391" t="s">
        <v>1606</v>
      </c>
      <c r="E391" t="s">
        <v>1607</v>
      </c>
      <c r="F391">
        <v>15</v>
      </c>
      <c r="I391" t="s">
        <v>40143</v>
      </c>
      <c r="L391">
        <v>13</v>
      </c>
      <c r="O391">
        <v>27</v>
      </c>
      <c r="R391" t="s">
        <v>42857</v>
      </c>
      <c r="S391">
        <v>1</v>
      </c>
      <c r="U391" t="s">
        <v>42858</v>
      </c>
      <c r="V391">
        <v>1</v>
      </c>
      <c r="X391" t="s">
        <v>42859</v>
      </c>
      <c r="Y391">
        <v>1</v>
      </c>
      <c r="AA391" t="s">
        <v>42860</v>
      </c>
      <c r="AB391">
        <v>1</v>
      </c>
      <c r="AD391" t="s">
        <v>42861</v>
      </c>
      <c r="AE391">
        <v>1</v>
      </c>
      <c r="AG391" t="s">
        <v>43534</v>
      </c>
      <c r="AH391">
        <v>1</v>
      </c>
      <c r="AJ391" t="s">
        <v>42863</v>
      </c>
      <c r="AK391">
        <v>1</v>
      </c>
      <c r="AM391" t="s">
        <v>42864</v>
      </c>
      <c r="AN391">
        <v>1</v>
      </c>
      <c r="AP391" t="s">
        <v>15186</v>
      </c>
      <c r="AQ391">
        <v>0</v>
      </c>
      <c r="AS391" t="s">
        <v>15187</v>
      </c>
      <c r="AT391">
        <v>1</v>
      </c>
      <c r="AV391" t="s">
        <v>15186</v>
      </c>
      <c r="AW391">
        <v>0</v>
      </c>
      <c r="AY391" t="s">
        <v>15186</v>
      </c>
      <c r="AZ391">
        <v>1</v>
      </c>
      <c r="BB391" t="s">
        <v>15186</v>
      </c>
      <c r="BC391">
        <v>1</v>
      </c>
      <c r="BE391" t="s">
        <v>15187</v>
      </c>
      <c r="BF391">
        <v>1</v>
      </c>
      <c r="BH391" t="s">
        <v>15186</v>
      </c>
      <c r="BI391">
        <v>1</v>
      </c>
      <c r="BK391" t="s">
        <v>15187</v>
      </c>
      <c r="BL391">
        <v>1</v>
      </c>
      <c r="BN391" t="s">
        <v>15186</v>
      </c>
      <c r="BO391">
        <v>1</v>
      </c>
      <c r="BQ391" t="s">
        <v>15187</v>
      </c>
      <c r="BR391">
        <v>0</v>
      </c>
      <c r="BT391" t="s">
        <v>47137</v>
      </c>
      <c r="BW391" t="s">
        <v>47138</v>
      </c>
      <c r="BZ391" t="s">
        <v>47139</v>
      </c>
      <c r="CC391" t="s">
        <v>44864</v>
      </c>
      <c r="CF391" t="s">
        <v>44865</v>
      </c>
      <c r="CI391" t="s">
        <v>43632</v>
      </c>
      <c r="CL391" t="s">
        <v>47140</v>
      </c>
      <c r="CO391" t="s">
        <v>47141</v>
      </c>
      <c r="CR391" t="s">
        <v>47142</v>
      </c>
      <c r="CU391" t="s">
        <v>47143</v>
      </c>
    </row>
    <row r="392" spans="1:99" x14ac:dyDescent="0.3">
      <c r="A392">
        <v>391</v>
      </c>
      <c r="B392" s="1">
        <v>45911.61990740741</v>
      </c>
      <c r="C392" s="1">
        <v>45911.626666666663</v>
      </c>
      <c r="D392" t="s">
        <v>1594</v>
      </c>
      <c r="E392" t="s">
        <v>1595</v>
      </c>
      <c r="F392">
        <v>15</v>
      </c>
      <c r="I392" t="s">
        <v>1595</v>
      </c>
      <c r="L392">
        <v>13</v>
      </c>
      <c r="O392">
        <v>14</v>
      </c>
      <c r="R392" t="s">
        <v>42857</v>
      </c>
      <c r="S392">
        <v>1</v>
      </c>
      <c r="U392" t="s">
        <v>42859</v>
      </c>
      <c r="V392">
        <v>0</v>
      </c>
      <c r="X392" t="s">
        <v>42859</v>
      </c>
      <c r="Y392">
        <v>1</v>
      </c>
      <c r="AA392" t="s">
        <v>42860</v>
      </c>
      <c r="AB392">
        <v>1</v>
      </c>
      <c r="AD392" t="s">
        <v>42861</v>
      </c>
      <c r="AE392">
        <v>1</v>
      </c>
      <c r="AG392" t="s">
        <v>43534</v>
      </c>
      <c r="AH392">
        <v>1</v>
      </c>
      <c r="AJ392" t="s">
        <v>42863</v>
      </c>
      <c r="AK392">
        <v>1</v>
      </c>
      <c r="AM392" t="s">
        <v>43063</v>
      </c>
      <c r="AN392">
        <v>0</v>
      </c>
      <c r="AP392" t="s">
        <v>15187</v>
      </c>
      <c r="AQ392">
        <v>1</v>
      </c>
      <c r="AS392" t="s">
        <v>15187</v>
      </c>
      <c r="AT392">
        <v>1</v>
      </c>
      <c r="AV392" t="s">
        <v>15186</v>
      </c>
      <c r="AW392">
        <v>0</v>
      </c>
      <c r="AY392" t="s">
        <v>15186</v>
      </c>
      <c r="AZ392">
        <v>1</v>
      </c>
      <c r="BB392" t="s">
        <v>15186</v>
      </c>
      <c r="BC392">
        <v>1</v>
      </c>
      <c r="BE392" t="s">
        <v>15187</v>
      </c>
      <c r="BF392">
        <v>1</v>
      </c>
      <c r="BH392" t="s">
        <v>15186</v>
      </c>
      <c r="BI392">
        <v>1</v>
      </c>
      <c r="BK392" t="s">
        <v>15187</v>
      </c>
      <c r="BL392">
        <v>1</v>
      </c>
      <c r="BN392" t="s">
        <v>15186</v>
      </c>
      <c r="BO392">
        <v>1</v>
      </c>
      <c r="BQ392" t="s">
        <v>15186</v>
      </c>
      <c r="BR392">
        <v>1</v>
      </c>
      <c r="BT392" t="s">
        <v>47144</v>
      </c>
      <c r="BW392" t="s">
        <v>47145</v>
      </c>
      <c r="BZ392" t="s">
        <v>47146</v>
      </c>
      <c r="CC392" t="s">
        <v>47147</v>
      </c>
      <c r="CF392" t="s">
        <v>47148</v>
      </c>
      <c r="CI392" t="s">
        <v>47149</v>
      </c>
      <c r="CL392" t="s">
        <v>47150</v>
      </c>
      <c r="CO392" t="s">
        <v>47151</v>
      </c>
      <c r="CR392" t="s">
        <v>47152</v>
      </c>
      <c r="CU392" t="s">
        <v>47153</v>
      </c>
    </row>
    <row r="393" spans="1:99" x14ac:dyDescent="0.3">
      <c r="A393">
        <v>392</v>
      </c>
      <c r="B393" s="1">
        <v>45911.622037037036</v>
      </c>
      <c r="C393" s="1">
        <v>45911.627222222225</v>
      </c>
      <c r="D393" t="s">
        <v>1525</v>
      </c>
      <c r="E393" t="s">
        <v>1526</v>
      </c>
      <c r="F393">
        <v>14</v>
      </c>
      <c r="I393" t="s">
        <v>1526</v>
      </c>
      <c r="L393">
        <v>13</v>
      </c>
      <c r="O393">
        <v>11</v>
      </c>
      <c r="R393" t="s">
        <v>42857</v>
      </c>
      <c r="S393">
        <v>1</v>
      </c>
      <c r="U393" t="s">
        <v>42859</v>
      </c>
      <c r="V393">
        <v>0</v>
      </c>
      <c r="X393" t="s">
        <v>42859</v>
      </c>
      <c r="Y393">
        <v>1</v>
      </c>
      <c r="AA393" t="s">
        <v>42860</v>
      </c>
      <c r="AB393">
        <v>1</v>
      </c>
      <c r="AD393" t="s">
        <v>42861</v>
      </c>
      <c r="AE393">
        <v>1</v>
      </c>
      <c r="AG393" t="s">
        <v>43534</v>
      </c>
      <c r="AH393">
        <v>1</v>
      </c>
      <c r="AJ393" t="s">
        <v>42863</v>
      </c>
      <c r="AK393">
        <v>1</v>
      </c>
      <c r="AM393" t="s">
        <v>42864</v>
      </c>
      <c r="AN393">
        <v>1</v>
      </c>
      <c r="AP393" t="s">
        <v>15187</v>
      </c>
      <c r="AQ393">
        <v>1</v>
      </c>
      <c r="AS393" t="s">
        <v>15187</v>
      </c>
      <c r="AT393">
        <v>1</v>
      </c>
      <c r="AV393" t="s">
        <v>15186</v>
      </c>
      <c r="AW393">
        <v>0</v>
      </c>
      <c r="AY393" t="s">
        <v>15186</v>
      </c>
      <c r="AZ393">
        <v>1</v>
      </c>
      <c r="BB393" t="s">
        <v>15186</v>
      </c>
      <c r="BC393">
        <v>1</v>
      </c>
      <c r="BE393" t="s">
        <v>15187</v>
      </c>
      <c r="BF393">
        <v>1</v>
      </c>
      <c r="BH393" t="s">
        <v>15187</v>
      </c>
      <c r="BI393">
        <v>0</v>
      </c>
      <c r="BK393" t="s">
        <v>15187</v>
      </c>
      <c r="BL393">
        <v>1</v>
      </c>
      <c r="BN393" t="s">
        <v>15186</v>
      </c>
      <c r="BO393">
        <v>1</v>
      </c>
      <c r="BQ393" t="s">
        <v>15187</v>
      </c>
      <c r="BR393">
        <v>0</v>
      </c>
      <c r="BT393" t="s">
        <v>42865</v>
      </c>
      <c r="BW393" t="s">
        <v>42876</v>
      </c>
      <c r="BZ393" t="s">
        <v>47154</v>
      </c>
      <c r="CC393" t="s">
        <v>47155</v>
      </c>
      <c r="CF393" t="s">
        <v>47156</v>
      </c>
      <c r="CI393" t="s">
        <v>47157</v>
      </c>
      <c r="CL393" t="s">
        <v>47158</v>
      </c>
      <c r="CO393" t="s">
        <v>44943</v>
      </c>
      <c r="CR393" t="s">
        <v>47159</v>
      </c>
      <c r="CU393" t="s">
        <v>47160</v>
      </c>
    </row>
    <row r="394" spans="1:99" x14ac:dyDescent="0.3">
      <c r="A394">
        <v>393</v>
      </c>
      <c r="B394" s="1">
        <v>45911.618206018517</v>
      </c>
      <c r="C394" s="1">
        <v>45911.627268518518</v>
      </c>
      <c r="D394" t="s">
        <v>1495</v>
      </c>
      <c r="E394" t="s">
        <v>1496</v>
      </c>
      <c r="F394">
        <v>9</v>
      </c>
      <c r="I394" t="s">
        <v>1496</v>
      </c>
      <c r="L394">
        <v>13</v>
      </c>
      <c r="O394">
        <v>18</v>
      </c>
      <c r="R394" t="s">
        <v>42857</v>
      </c>
      <c r="S394">
        <v>1</v>
      </c>
      <c r="U394" t="s">
        <v>42858</v>
      </c>
      <c r="V394">
        <v>1</v>
      </c>
      <c r="X394" t="s">
        <v>42861</v>
      </c>
      <c r="Y394">
        <v>0</v>
      </c>
      <c r="AA394" t="s">
        <v>42860</v>
      </c>
      <c r="AB394">
        <v>1</v>
      </c>
      <c r="AD394" t="s">
        <v>42859</v>
      </c>
      <c r="AE394">
        <v>0</v>
      </c>
      <c r="AG394" t="s">
        <v>43534</v>
      </c>
      <c r="AH394">
        <v>1</v>
      </c>
      <c r="AJ394" t="s">
        <v>42863</v>
      </c>
      <c r="AK394">
        <v>1</v>
      </c>
      <c r="AM394" t="s">
        <v>42864</v>
      </c>
      <c r="AN394">
        <v>1</v>
      </c>
      <c r="AP394" t="s">
        <v>15187</v>
      </c>
      <c r="AQ394">
        <v>1</v>
      </c>
      <c r="AS394" t="s">
        <v>15186</v>
      </c>
      <c r="AT394">
        <v>0</v>
      </c>
      <c r="AV394" t="s">
        <v>15186</v>
      </c>
      <c r="AW394">
        <v>0</v>
      </c>
      <c r="AY394" t="s">
        <v>15187</v>
      </c>
      <c r="AZ394">
        <v>0</v>
      </c>
      <c r="BB394" t="s">
        <v>15187</v>
      </c>
      <c r="BC394">
        <v>0</v>
      </c>
      <c r="BE394" t="s">
        <v>15187</v>
      </c>
      <c r="BF394">
        <v>1</v>
      </c>
      <c r="BH394" t="s">
        <v>15187</v>
      </c>
      <c r="BI394">
        <v>0</v>
      </c>
      <c r="BK394" t="s">
        <v>15187</v>
      </c>
      <c r="BL394">
        <v>1</v>
      </c>
      <c r="BN394" t="s">
        <v>15187</v>
      </c>
      <c r="BO394">
        <v>0</v>
      </c>
      <c r="BQ394" t="s">
        <v>15187</v>
      </c>
      <c r="BR394">
        <v>0</v>
      </c>
      <c r="BT394" t="s">
        <v>47161</v>
      </c>
      <c r="BW394" t="s">
        <v>47162</v>
      </c>
      <c r="BZ394" t="s">
        <v>47163</v>
      </c>
      <c r="CC394" t="s">
        <v>47164</v>
      </c>
      <c r="CF394" t="s">
        <v>47165</v>
      </c>
      <c r="CI394" t="s">
        <v>47166</v>
      </c>
      <c r="CL394" t="s">
        <v>47167</v>
      </c>
      <c r="CO394" t="s">
        <v>47168</v>
      </c>
      <c r="CR394" t="s">
        <v>47169</v>
      </c>
      <c r="CU394" t="s">
        <v>47170</v>
      </c>
    </row>
    <row r="395" spans="1:99" x14ac:dyDescent="0.3">
      <c r="A395">
        <v>394</v>
      </c>
      <c r="B395" s="1">
        <v>45911.619537037041</v>
      </c>
      <c r="C395" s="1">
        <v>45911.627604166664</v>
      </c>
      <c r="D395" t="s">
        <v>6879</v>
      </c>
      <c r="E395" t="s">
        <v>6880</v>
      </c>
      <c r="F395">
        <v>15</v>
      </c>
      <c r="I395" t="s">
        <v>6880</v>
      </c>
      <c r="L395">
        <v>13</v>
      </c>
      <c r="O395">
        <v>15</v>
      </c>
      <c r="R395" t="s">
        <v>42857</v>
      </c>
      <c r="S395">
        <v>1</v>
      </c>
      <c r="U395" t="s">
        <v>42858</v>
      </c>
      <c r="V395">
        <v>1</v>
      </c>
      <c r="X395" t="s">
        <v>42859</v>
      </c>
      <c r="Y395">
        <v>1</v>
      </c>
      <c r="AA395" t="s">
        <v>42860</v>
      </c>
      <c r="AB395">
        <v>1</v>
      </c>
      <c r="AD395" t="s">
        <v>42861</v>
      </c>
      <c r="AE395">
        <v>1</v>
      </c>
      <c r="AG395" t="s">
        <v>43584</v>
      </c>
      <c r="AH395">
        <v>0</v>
      </c>
      <c r="AJ395" t="s">
        <v>43063</v>
      </c>
      <c r="AK395">
        <v>0</v>
      </c>
      <c r="AM395" t="s">
        <v>42864</v>
      </c>
      <c r="AN395">
        <v>1</v>
      </c>
      <c r="AP395" t="s">
        <v>15187</v>
      </c>
      <c r="AQ395">
        <v>1</v>
      </c>
      <c r="AS395" t="s">
        <v>15187</v>
      </c>
      <c r="AT395">
        <v>1</v>
      </c>
      <c r="AV395" t="s">
        <v>15186</v>
      </c>
      <c r="AW395">
        <v>0</v>
      </c>
      <c r="AY395" t="s">
        <v>15186</v>
      </c>
      <c r="AZ395">
        <v>1</v>
      </c>
      <c r="BB395" t="s">
        <v>15186</v>
      </c>
      <c r="BC395">
        <v>1</v>
      </c>
      <c r="BE395" t="s">
        <v>15187</v>
      </c>
      <c r="BF395">
        <v>1</v>
      </c>
      <c r="BH395" t="s">
        <v>15186</v>
      </c>
      <c r="BI395">
        <v>1</v>
      </c>
      <c r="BK395" t="s">
        <v>15187</v>
      </c>
      <c r="BL395">
        <v>1</v>
      </c>
      <c r="BN395" t="s">
        <v>15186</v>
      </c>
      <c r="BO395">
        <v>1</v>
      </c>
      <c r="BQ395" t="s">
        <v>15186</v>
      </c>
      <c r="BR395">
        <v>1</v>
      </c>
      <c r="BT395" t="s">
        <v>42865</v>
      </c>
      <c r="BW395" t="s">
        <v>47171</v>
      </c>
      <c r="BZ395" t="s">
        <v>47172</v>
      </c>
      <c r="CC395" t="s">
        <v>47173</v>
      </c>
      <c r="CF395" t="s">
        <v>47174</v>
      </c>
      <c r="CI395" t="s">
        <v>47175</v>
      </c>
      <c r="CL395" t="s">
        <v>47176</v>
      </c>
      <c r="CO395" t="s">
        <v>47177</v>
      </c>
      <c r="CR395" t="s">
        <v>47178</v>
      </c>
      <c r="CU395" t="s">
        <v>47179</v>
      </c>
    </row>
    <row r="396" spans="1:99" x14ac:dyDescent="0.3">
      <c r="A396">
        <v>395</v>
      </c>
      <c r="B396" s="1">
        <v>45911.627800925926</v>
      </c>
      <c r="C396" s="1">
        <v>45911.627847222226</v>
      </c>
      <c r="D396" t="s">
        <v>1639</v>
      </c>
      <c r="E396" t="s">
        <v>1640</v>
      </c>
      <c r="F396">
        <v>14</v>
      </c>
      <c r="I396" t="s">
        <v>1641</v>
      </c>
      <c r="L396">
        <v>13</v>
      </c>
      <c r="O396">
        <v>13</v>
      </c>
      <c r="R396" t="s">
        <v>42857</v>
      </c>
      <c r="S396">
        <v>1</v>
      </c>
      <c r="U396" t="s">
        <v>42858</v>
      </c>
      <c r="V396">
        <v>1</v>
      </c>
      <c r="X396" t="s">
        <v>42859</v>
      </c>
      <c r="Y396">
        <v>1</v>
      </c>
      <c r="AA396" t="s">
        <v>42860</v>
      </c>
      <c r="AB396">
        <v>1</v>
      </c>
      <c r="AD396" t="s">
        <v>42861</v>
      </c>
      <c r="AE396">
        <v>1</v>
      </c>
      <c r="AG396" t="s">
        <v>43584</v>
      </c>
      <c r="AH396">
        <v>0</v>
      </c>
      <c r="AJ396" t="s">
        <v>42863</v>
      </c>
      <c r="AK396">
        <v>1</v>
      </c>
      <c r="AM396" t="s">
        <v>43095</v>
      </c>
      <c r="AN396">
        <v>0</v>
      </c>
      <c r="AP396" t="s">
        <v>15187</v>
      </c>
      <c r="AQ396">
        <v>1</v>
      </c>
      <c r="AS396" t="s">
        <v>15187</v>
      </c>
      <c r="AT396">
        <v>1</v>
      </c>
      <c r="AV396" t="s">
        <v>15186</v>
      </c>
      <c r="AW396">
        <v>0</v>
      </c>
      <c r="AY396" t="s">
        <v>15186</v>
      </c>
      <c r="AZ396">
        <v>1</v>
      </c>
      <c r="BB396" t="s">
        <v>15186</v>
      </c>
      <c r="BC396">
        <v>1</v>
      </c>
      <c r="BE396" t="s">
        <v>15187</v>
      </c>
      <c r="BF396">
        <v>1</v>
      </c>
      <c r="BH396" t="s">
        <v>15186</v>
      </c>
      <c r="BI396">
        <v>1</v>
      </c>
      <c r="BK396" t="s">
        <v>15187</v>
      </c>
      <c r="BL396">
        <v>1</v>
      </c>
      <c r="BN396" t="s">
        <v>15187</v>
      </c>
      <c r="BO396">
        <v>0</v>
      </c>
      <c r="BQ396" t="s">
        <v>15186</v>
      </c>
      <c r="BR396">
        <v>1</v>
      </c>
      <c r="BT396" t="s">
        <v>47161</v>
      </c>
      <c r="BW396" t="s">
        <v>47180</v>
      </c>
      <c r="BZ396" t="s">
        <v>47163</v>
      </c>
      <c r="CC396" t="s">
        <v>47164</v>
      </c>
      <c r="CF396" t="s">
        <v>47165</v>
      </c>
      <c r="CI396" t="s">
        <v>47166</v>
      </c>
      <c r="CL396" t="s">
        <v>47181</v>
      </c>
      <c r="CO396" t="s">
        <v>47168</v>
      </c>
      <c r="CR396" t="s">
        <v>47169</v>
      </c>
      <c r="CU396" t="s">
        <v>47170</v>
      </c>
    </row>
    <row r="397" spans="1:99" x14ac:dyDescent="0.3">
      <c r="A397">
        <v>396</v>
      </c>
      <c r="B397" s="1">
        <v>45911.619537037041</v>
      </c>
      <c r="C397" s="1">
        <v>45911.627893518518</v>
      </c>
      <c r="D397" t="s">
        <v>1705</v>
      </c>
      <c r="E397" t="s">
        <v>1706</v>
      </c>
      <c r="F397">
        <v>13</v>
      </c>
      <c r="I397" t="s">
        <v>1706</v>
      </c>
      <c r="L397">
        <v>13</v>
      </c>
      <c r="O397">
        <v>28</v>
      </c>
      <c r="R397" t="s">
        <v>42857</v>
      </c>
      <c r="S397">
        <v>1</v>
      </c>
      <c r="U397" t="s">
        <v>42859</v>
      </c>
      <c r="V397">
        <v>0</v>
      </c>
      <c r="X397" t="s">
        <v>42858</v>
      </c>
      <c r="Y397">
        <v>0</v>
      </c>
      <c r="AA397" t="s">
        <v>42860</v>
      </c>
      <c r="AB397">
        <v>1</v>
      </c>
      <c r="AD397" t="s">
        <v>42861</v>
      </c>
      <c r="AE397">
        <v>1</v>
      </c>
      <c r="AG397" t="s">
        <v>43584</v>
      </c>
      <c r="AH397">
        <v>0</v>
      </c>
      <c r="AJ397" t="s">
        <v>42863</v>
      </c>
      <c r="AK397">
        <v>1</v>
      </c>
      <c r="AM397" t="s">
        <v>42863</v>
      </c>
      <c r="AN397">
        <v>0</v>
      </c>
      <c r="AP397" t="s">
        <v>15187</v>
      </c>
      <c r="AQ397">
        <v>1</v>
      </c>
      <c r="AS397" t="s">
        <v>15187</v>
      </c>
      <c r="AT397">
        <v>1</v>
      </c>
      <c r="AV397" t="s">
        <v>15186</v>
      </c>
      <c r="AW397">
        <v>0</v>
      </c>
      <c r="AY397" t="s">
        <v>15186</v>
      </c>
      <c r="AZ397">
        <v>1</v>
      </c>
      <c r="BB397" t="s">
        <v>15186</v>
      </c>
      <c r="BC397">
        <v>1</v>
      </c>
      <c r="BE397" t="s">
        <v>15187</v>
      </c>
      <c r="BF397">
        <v>1</v>
      </c>
      <c r="BH397" t="s">
        <v>15186</v>
      </c>
      <c r="BI397">
        <v>1</v>
      </c>
      <c r="BK397" t="s">
        <v>15187</v>
      </c>
      <c r="BL397">
        <v>1</v>
      </c>
      <c r="BN397" t="s">
        <v>15186</v>
      </c>
      <c r="BO397">
        <v>1</v>
      </c>
      <c r="BQ397" t="s">
        <v>15186</v>
      </c>
      <c r="BR397">
        <v>1</v>
      </c>
      <c r="BT397" t="s">
        <v>47182</v>
      </c>
      <c r="BW397" t="s">
        <v>42876</v>
      </c>
      <c r="BZ397" t="s">
        <v>47183</v>
      </c>
      <c r="CC397" t="s">
        <v>47184</v>
      </c>
      <c r="CF397" t="s">
        <v>44865</v>
      </c>
      <c r="CI397" t="s">
        <v>43854</v>
      </c>
      <c r="CL397" t="s">
        <v>47185</v>
      </c>
      <c r="CO397" t="s">
        <v>47186</v>
      </c>
      <c r="CR397" t="s">
        <v>47187</v>
      </c>
      <c r="CU397" t="s">
        <v>43109</v>
      </c>
    </row>
    <row r="398" spans="1:99" x14ac:dyDescent="0.3">
      <c r="A398">
        <v>397</v>
      </c>
      <c r="B398" s="1">
        <v>45911.620520833334</v>
      </c>
      <c r="C398" s="1">
        <v>45911.628194444442</v>
      </c>
      <c r="D398" t="s">
        <v>1628</v>
      </c>
      <c r="E398" t="s">
        <v>1629</v>
      </c>
      <c r="F398">
        <v>13</v>
      </c>
      <c r="I398" t="s">
        <v>1629</v>
      </c>
      <c r="L398">
        <v>13</v>
      </c>
      <c r="O398">
        <v>38</v>
      </c>
      <c r="R398" t="s">
        <v>42857</v>
      </c>
      <c r="S398">
        <v>1</v>
      </c>
      <c r="U398" t="s">
        <v>42859</v>
      </c>
      <c r="V398">
        <v>0</v>
      </c>
      <c r="X398" t="s">
        <v>42859</v>
      </c>
      <c r="Y398">
        <v>1</v>
      </c>
      <c r="AA398" t="s">
        <v>42858</v>
      </c>
      <c r="AB398">
        <v>0</v>
      </c>
      <c r="AD398" t="s">
        <v>42861</v>
      </c>
      <c r="AE398">
        <v>1</v>
      </c>
      <c r="AG398" t="s">
        <v>43695</v>
      </c>
      <c r="AH398">
        <v>0</v>
      </c>
      <c r="AJ398" t="s">
        <v>42863</v>
      </c>
      <c r="AK398">
        <v>1</v>
      </c>
      <c r="AM398" t="s">
        <v>42864</v>
      </c>
      <c r="AN398">
        <v>1</v>
      </c>
      <c r="AP398" t="s">
        <v>15187</v>
      </c>
      <c r="AQ398">
        <v>1</v>
      </c>
      <c r="AS398" t="s">
        <v>15187</v>
      </c>
      <c r="AT398">
        <v>1</v>
      </c>
      <c r="AV398" t="s">
        <v>15187</v>
      </c>
      <c r="AW398">
        <v>1</v>
      </c>
      <c r="AY398" t="s">
        <v>15186</v>
      </c>
      <c r="AZ398">
        <v>1</v>
      </c>
      <c r="BB398" t="s">
        <v>15186</v>
      </c>
      <c r="BC398">
        <v>1</v>
      </c>
      <c r="BE398" t="s">
        <v>15187</v>
      </c>
      <c r="BF398">
        <v>1</v>
      </c>
      <c r="BH398" t="s">
        <v>15186</v>
      </c>
      <c r="BI398">
        <v>1</v>
      </c>
      <c r="BK398" t="s">
        <v>15187</v>
      </c>
      <c r="BL398">
        <v>1</v>
      </c>
      <c r="BN398" t="s">
        <v>15187</v>
      </c>
      <c r="BO398">
        <v>0</v>
      </c>
      <c r="BQ398" t="s">
        <v>15187</v>
      </c>
      <c r="BR398">
        <v>0</v>
      </c>
      <c r="BT398" t="s">
        <v>47188</v>
      </c>
      <c r="BW398" t="s">
        <v>47189</v>
      </c>
      <c r="BZ398" t="s">
        <v>47190</v>
      </c>
      <c r="CC398" t="s">
        <v>47191</v>
      </c>
      <c r="CF398" t="s">
        <v>47192</v>
      </c>
      <c r="CI398" t="s">
        <v>47193</v>
      </c>
      <c r="CL398" t="s">
        <v>47194</v>
      </c>
      <c r="CO398" t="s">
        <v>42987</v>
      </c>
      <c r="CR398" t="s">
        <v>47195</v>
      </c>
      <c r="CU398" t="s">
        <v>47196</v>
      </c>
    </row>
    <row r="399" spans="1:99" x14ac:dyDescent="0.3">
      <c r="A399">
        <v>398</v>
      </c>
      <c r="B399" s="1">
        <v>45911.616030092591</v>
      </c>
      <c r="C399" s="1">
        <v>45911.628344907411</v>
      </c>
      <c r="D399" t="s">
        <v>1538</v>
      </c>
      <c r="E399" t="s">
        <v>1539</v>
      </c>
      <c r="F399">
        <v>13</v>
      </c>
      <c r="I399" t="s">
        <v>1539</v>
      </c>
      <c r="L399">
        <v>13</v>
      </c>
      <c r="O399">
        <v>2</v>
      </c>
      <c r="R399" t="s">
        <v>42857</v>
      </c>
      <c r="S399">
        <v>1</v>
      </c>
      <c r="U399" t="s">
        <v>42860</v>
      </c>
      <c r="V399">
        <v>0</v>
      </c>
      <c r="X399" t="s">
        <v>42859</v>
      </c>
      <c r="Y399">
        <v>1</v>
      </c>
      <c r="AA399" t="s">
        <v>42860</v>
      </c>
      <c r="AB399">
        <v>1</v>
      </c>
      <c r="AD399" t="s">
        <v>42861</v>
      </c>
      <c r="AE399">
        <v>1</v>
      </c>
      <c r="AG399" t="s">
        <v>43584</v>
      </c>
      <c r="AH399">
        <v>0</v>
      </c>
      <c r="AJ399" t="s">
        <v>42863</v>
      </c>
      <c r="AK399">
        <v>1</v>
      </c>
      <c r="AM399" t="s">
        <v>42864</v>
      </c>
      <c r="AN399">
        <v>1</v>
      </c>
      <c r="AP399" t="s">
        <v>15187</v>
      </c>
      <c r="AQ399">
        <v>1</v>
      </c>
      <c r="AS399" t="s">
        <v>15187</v>
      </c>
      <c r="AT399">
        <v>1</v>
      </c>
      <c r="AV399" t="s">
        <v>15186</v>
      </c>
      <c r="AW399">
        <v>0</v>
      </c>
      <c r="AY399" t="s">
        <v>15186</v>
      </c>
      <c r="AZ399">
        <v>1</v>
      </c>
      <c r="BB399" t="s">
        <v>15186</v>
      </c>
      <c r="BC399">
        <v>1</v>
      </c>
      <c r="BE399" t="s">
        <v>15187</v>
      </c>
      <c r="BF399">
        <v>1</v>
      </c>
      <c r="BH399" t="s">
        <v>15186</v>
      </c>
      <c r="BI399">
        <v>1</v>
      </c>
      <c r="BK399" t="s">
        <v>15187</v>
      </c>
      <c r="BL399">
        <v>1</v>
      </c>
      <c r="BN399" t="s">
        <v>15187</v>
      </c>
      <c r="BO399">
        <v>0</v>
      </c>
      <c r="BQ399" t="s">
        <v>15187</v>
      </c>
      <c r="BR399">
        <v>0</v>
      </c>
      <c r="BT399" t="s">
        <v>42865</v>
      </c>
      <c r="BW399" t="s">
        <v>42876</v>
      </c>
      <c r="BZ399" t="s">
        <v>47197</v>
      </c>
      <c r="CC399" t="s">
        <v>47198</v>
      </c>
      <c r="CF399" t="s">
        <v>47199</v>
      </c>
      <c r="CI399" t="s">
        <v>47200</v>
      </c>
      <c r="CL399" t="s">
        <v>47201</v>
      </c>
      <c r="CO399" t="s">
        <v>42861</v>
      </c>
      <c r="CR399" t="s">
        <v>47202</v>
      </c>
      <c r="CU399" t="s">
        <v>47203</v>
      </c>
    </row>
    <row r="400" spans="1:99" x14ac:dyDescent="0.3">
      <c r="A400">
        <v>399</v>
      </c>
      <c r="B400" s="1">
        <v>45911.620775462965</v>
      </c>
      <c r="C400" s="1">
        <v>45911.628819444442</v>
      </c>
      <c r="D400" t="s">
        <v>1548</v>
      </c>
      <c r="E400" t="s">
        <v>1549</v>
      </c>
      <c r="F400">
        <v>14</v>
      </c>
      <c r="I400" t="s">
        <v>1549</v>
      </c>
      <c r="L400">
        <v>13</v>
      </c>
      <c r="O400">
        <v>1</v>
      </c>
      <c r="R400" t="s">
        <v>42857</v>
      </c>
      <c r="S400">
        <v>1</v>
      </c>
      <c r="U400" t="s">
        <v>42859</v>
      </c>
      <c r="V400">
        <v>0</v>
      </c>
      <c r="X400" t="s">
        <v>42859</v>
      </c>
      <c r="Y400">
        <v>1</v>
      </c>
      <c r="AA400" t="s">
        <v>42860</v>
      </c>
      <c r="AB400">
        <v>1</v>
      </c>
      <c r="AD400" t="s">
        <v>42861</v>
      </c>
      <c r="AE400">
        <v>1</v>
      </c>
      <c r="AG400" t="s">
        <v>43534</v>
      </c>
      <c r="AH400">
        <v>1</v>
      </c>
      <c r="AJ400" t="s">
        <v>42863</v>
      </c>
      <c r="AK400">
        <v>1</v>
      </c>
      <c r="AM400" t="s">
        <v>42864</v>
      </c>
      <c r="AN400">
        <v>1</v>
      </c>
      <c r="AP400" t="s">
        <v>15187</v>
      </c>
      <c r="AQ400">
        <v>1</v>
      </c>
      <c r="AS400" t="s">
        <v>15187</v>
      </c>
      <c r="AT400">
        <v>1</v>
      </c>
      <c r="AV400" t="s">
        <v>15186</v>
      </c>
      <c r="AW400">
        <v>0</v>
      </c>
      <c r="AY400" t="s">
        <v>15186</v>
      </c>
      <c r="AZ400">
        <v>1</v>
      </c>
      <c r="BB400" t="s">
        <v>15186</v>
      </c>
      <c r="BC400">
        <v>1</v>
      </c>
      <c r="BE400" t="s">
        <v>15187</v>
      </c>
      <c r="BF400">
        <v>1</v>
      </c>
      <c r="BH400" t="s">
        <v>15187</v>
      </c>
      <c r="BI400">
        <v>0</v>
      </c>
      <c r="BK400" t="s">
        <v>15187</v>
      </c>
      <c r="BL400">
        <v>1</v>
      </c>
      <c r="BN400" t="s">
        <v>15186</v>
      </c>
      <c r="BO400">
        <v>1</v>
      </c>
      <c r="BQ400" t="s">
        <v>15187</v>
      </c>
      <c r="BR400">
        <v>0</v>
      </c>
      <c r="BT400" t="s">
        <v>47204</v>
      </c>
      <c r="BW400" t="s">
        <v>47205</v>
      </c>
      <c r="BZ400" t="s">
        <v>47206</v>
      </c>
      <c r="CC400" t="s">
        <v>43844</v>
      </c>
      <c r="CF400" t="s">
        <v>44069</v>
      </c>
      <c r="CI400" t="s">
        <v>43883</v>
      </c>
      <c r="CL400" t="s">
        <v>15421</v>
      </c>
      <c r="CO400" t="s">
        <v>42997</v>
      </c>
      <c r="CR400" t="s">
        <v>45271</v>
      </c>
      <c r="CU400" t="s">
        <v>47207</v>
      </c>
    </row>
    <row r="401" spans="1:99" x14ac:dyDescent="0.3">
      <c r="A401">
        <v>400</v>
      </c>
      <c r="B401" s="1">
        <v>45911.617071759261</v>
      </c>
      <c r="C401" s="1">
        <v>45911.629270833335</v>
      </c>
      <c r="D401" t="s">
        <v>1661</v>
      </c>
      <c r="E401" t="s">
        <v>1662</v>
      </c>
      <c r="F401">
        <v>14</v>
      </c>
      <c r="I401" t="s">
        <v>42533</v>
      </c>
      <c r="L401">
        <v>13</v>
      </c>
      <c r="O401">
        <v>19</v>
      </c>
      <c r="R401" t="s">
        <v>42857</v>
      </c>
      <c r="S401">
        <v>1</v>
      </c>
      <c r="U401" t="s">
        <v>42858</v>
      </c>
      <c r="V401">
        <v>1</v>
      </c>
      <c r="X401" t="s">
        <v>42859</v>
      </c>
      <c r="Y401">
        <v>1</v>
      </c>
      <c r="AA401" t="s">
        <v>42860</v>
      </c>
      <c r="AB401">
        <v>1</v>
      </c>
      <c r="AD401" t="s">
        <v>42861</v>
      </c>
      <c r="AE401">
        <v>1</v>
      </c>
      <c r="AG401" t="s">
        <v>43584</v>
      </c>
      <c r="AH401">
        <v>0</v>
      </c>
      <c r="AJ401" t="s">
        <v>42863</v>
      </c>
      <c r="AK401">
        <v>1</v>
      </c>
      <c r="AM401" t="s">
        <v>43063</v>
      </c>
      <c r="AN401">
        <v>0</v>
      </c>
      <c r="AP401" t="s">
        <v>15187</v>
      </c>
      <c r="AQ401">
        <v>1</v>
      </c>
      <c r="AS401" t="s">
        <v>15187</v>
      </c>
      <c r="AT401">
        <v>1</v>
      </c>
      <c r="AV401" t="s">
        <v>15186</v>
      </c>
      <c r="AW401">
        <v>0</v>
      </c>
      <c r="AY401" t="s">
        <v>15186</v>
      </c>
      <c r="AZ401">
        <v>1</v>
      </c>
      <c r="BB401" t="s">
        <v>15186</v>
      </c>
      <c r="BC401">
        <v>1</v>
      </c>
      <c r="BE401" t="s">
        <v>15187</v>
      </c>
      <c r="BF401">
        <v>1</v>
      </c>
      <c r="BH401" t="s">
        <v>15186</v>
      </c>
      <c r="BI401">
        <v>1</v>
      </c>
      <c r="BK401" t="s">
        <v>15187</v>
      </c>
      <c r="BL401">
        <v>1</v>
      </c>
      <c r="BN401" t="s">
        <v>15186</v>
      </c>
      <c r="BO401">
        <v>1</v>
      </c>
      <c r="BQ401" t="s">
        <v>15187</v>
      </c>
      <c r="BR401">
        <v>0</v>
      </c>
      <c r="BT401" t="s">
        <v>42865</v>
      </c>
      <c r="BW401" t="s">
        <v>47208</v>
      </c>
      <c r="BZ401" t="s">
        <v>47209</v>
      </c>
      <c r="CC401" t="s">
        <v>47210</v>
      </c>
      <c r="CF401" t="s">
        <v>47211</v>
      </c>
      <c r="CI401" t="s">
        <v>47212</v>
      </c>
      <c r="CL401" t="s">
        <v>47213</v>
      </c>
      <c r="CO401" t="s">
        <v>47214</v>
      </c>
      <c r="CR401" t="s">
        <v>47215</v>
      </c>
      <c r="CU401" t="s">
        <v>47216</v>
      </c>
    </row>
    <row r="402" spans="1:99" x14ac:dyDescent="0.3">
      <c r="A402">
        <v>401</v>
      </c>
      <c r="B402" s="1">
        <v>45911.618310185186</v>
      </c>
      <c r="C402" s="1">
        <v>45911.629606481481</v>
      </c>
      <c r="D402" t="s">
        <v>1506</v>
      </c>
      <c r="E402" t="s">
        <v>1507</v>
      </c>
      <c r="F402">
        <v>17</v>
      </c>
      <c r="I402" t="s">
        <v>6862</v>
      </c>
      <c r="L402">
        <v>13</v>
      </c>
      <c r="O402">
        <v>29</v>
      </c>
      <c r="R402" t="s">
        <v>42857</v>
      </c>
      <c r="S402">
        <v>1</v>
      </c>
      <c r="U402" t="s">
        <v>42858</v>
      </c>
      <c r="V402">
        <v>1</v>
      </c>
      <c r="X402" t="s">
        <v>42859</v>
      </c>
      <c r="Y402">
        <v>1</v>
      </c>
      <c r="AA402" t="s">
        <v>42860</v>
      </c>
      <c r="AB402">
        <v>1</v>
      </c>
      <c r="AD402" t="s">
        <v>42861</v>
      </c>
      <c r="AE402">
        <v>1</v>
      </c>
      <c r="AG402" t="s">
        <v>43534</v>
      </c>
      <c r="AH402">
        <v>1</v>
      </c>
      <c r="AJ402" t="s">
        <v>42863</v>
      </c>
      <c r="AK402">
        <v>1</v>
      </c>
      <c r="AM402" t="s">
        <v>42864</v>
      </c>
      <c r="AN402">
        <v>1</v>
      </c>
      <c r="AP402" t="s">
        <v>15187</v>
      </c>
      <c r="AQ402">
        <v>1</v>
      </c>
      <c r="AS402" t="s">
        <v>15187</v>
      </c>
      <c r="AT402">
        <v>1</v>
      </c>
      <c r="AV402" t="s">
        <v>15186</v>
      </c>
      <c r="AW402">
        <v>0</v>
      </c>
      <c r="AY402" t="s">
        <v>15186</v>
      </c>
      <c r="AZ402">
        <v>1</v>
      </c>
      <c r="BB402" t="s">
        <v>15186</v>
      </c>
      <c r="BC402">
        <v>1</v>
      </c>
      <c r="BE402" t="s">
        <v>15187</v>
      </c>
      <c r="BF402">
        <v>1</v>
      </c>
      <c r="BH402" t="s">
        <v>15186</v>
      </c>
      <c r="BI402">
        <v>1</v>
      </c>
      <c r="BK402" t="s">
        <v>15187</v>
      </c>
      <c r="BL402">
        <v>1</v>
      </c>
      <c r="BN402" t="s">
        <v>15186</v>
      </c>
      <c r="BO402">
        <v>1</v>
      </c>
      <c r="BQ402" t="s">
        <v>15186</v>
      </c>
      <c r="BR402">
        <v>1</v>
      </c>
      <c r="BT402" t="s">
        <v>46296</v>
      </c>
      <c r="BW402" t="s">
        <v>47217</v>
      </c>
      <c r="BZ402" t="s">
        <v>47139</v>
      </c>
      <c r="CC402" t="s">
        <v>44864</v>
      </c>
      <c r="CF402" t="s">
        <v>44865</v>
      </c>
      <c r="CI402" t="s">
        <v>43632</v>
      </c>
      <c r="CL402" t="s">
        <v>47218</v>
      </c>
      <c r="CO402" t="s">
        <v>42997</v>
      </c>
      <c r="CR402" t="s">
        <v>44212</v>
      </c>
      <c r="CU402" t="s">
        <v>43109</v>
      </c>
    </row>
    <row r="403" spans="1:99" x14ac:dyDescent="0.3">
      <c r="A403">
        <v>402</v>
      </c>
      <c r="B403" s="1">
        <v>45911.619340277779</v>
      </c>
      <c r="C403" s="1">
        <v>45911.62976851852</v>
      </c>
      <c r="D403" t="s">
        <v>1825</v>
      </c>
      <c r="E403" t="s">
        <v>1826</v>
      </c>
      <c r="F403">
        <v>15</v>
      </c>
      <c r="I403" t="s">
        <v>1826</v>
      </c>
      <c r="L403">
        <v>13</v>
      </c>
      <c r="O403">
        <v>17</v>
      </c>
      <c r="R403" t="s">
        <v>42857</v>
      </c>
      <c r="S403">
        <v>1</v>
      </c>
      <c r="U403" t="s">
        <v>42858</v>
      </c>
      <c r="V403">
        <v>1</v>
      </c>
      <c r="X403" t="s">
        <v>42859</v>
      </c>
      <c r="Y403">
        <v>1</v>
      </c>
      <c r="AA403" t="s">
        <v>42860</v>
      </c>
      <c r="AB403">
        <v>1</v>
      </c>
      <c r="AD403" t="s">
        <v>42861</v>
      </c>
      <c r="AE403">
        <v>1</v>
      </c>
      <c r="AG403" t="s">
        <v>43534</v>
      </c>
      <c r="AH403">
        <v>1</v>
      </c>
      <c r="AJ403" t="s">
        <v>42863</v>
      </c>
      <c r="AK403">
        <v>1</v>
      </c>
      <c r="AM403" t="s">
        <v>42864</v>
      </c>
      <c r="AN403">
        <v>1</v>
      </c>
      <c r="AP403" t="s">
        <v>15187</v>
      </c>
      <c r="AQ403">
        <v>1</v>
      </c>
      <c r="AS403" t="s">
        <v>15187</v>
      </c>
      <c r="AT403">
        <v>1</v>
      </c>
      <c r="AV403" t="s">
        <v>15186</v>
      </c>
      <c r="AW403">
        <v>0</v>
      </c>
      <c r="AY403" t="s">
        <v>15186</v>
      </c>
      <c r="AZ403">
        <v>1</v>
      </c>
      <c r="BB403" t="s">
        <v>15187</v>
      </c>
      <c r="BC403">
        <v>0</v>
      </c>
      <c r="BE403" t="s">
        <v>15187</v>
      </c>
      <c r="BF403">
        <v>1</v>
      </c>
      <c r="BH403" t="s">
        <v>15186</v>
      </c>
      <c r="BI403">
        <v>1</v>
      </c>
      <c r="BK403" t="s">
        <v>15187</v>
      </c>
      <c r="BL403">
        <v>1</v>
      </c>
      <c r="BN403" t="s">
        <v>15186</v>
      </c>
      <c r="BO403">
        <v>1</v>
      </c>
      <c r="BQ403" t="s">
        <v>15187</v>
      </c>
      <c r="BR403">
        <v>0</v>
      </c>
      <c r="BT403" t="s">
        <v>42997</v>
      </c>
      <c r="BW403" t="s">
        <v>42876</v>
      </c>
      <c r="BZ403" t="s">
        <v>47219</v>
      </c>
      <c r="CC403" t="s">
        <v>47132</v>
      </c>
      <c r="CF403" t="s">
        <v>47219</v>
      </c>
      <c r="CI403" t="s">
        <v>43968</v>
      </c>
      <c r="CL403" t="s">
        <v>47220</v>
      </c>
      <c r="CO403" t="s">
        <v>42911</v>
      </c>
      <c r="CR403" t="s">
        <v>44212</v>
      </c>
      <c r="CU403" t="s">
        <v>47221</v>
      </c>
    </row>
    <row r="404" spans="1:99" x14ac:dyDescent="0.3">
      <c r="A404">
        <v>403</v>
      </c>
      <c r="B404" s="1">
        <v>45911.619976851849</v>
      </c>
      <c r="C404" s="1">
        <v>45911.630231481482</v>
      </c>
      <c r="D404" t="s">
        <v>4726</v>
      </c>
      <c r="E404" t="s">
        <v>4727</v>
      </c>
      <c r="F404">
        <v>15</v>
      </c>
      <c r="I404" t="s">
        <v>4728</v>
      </c>
      <c r="L404">
        <v>13</v>
      </c>
      <c r="O404">
        <v>25</v>
      </c>
      <c r="R404" t="s">
        <v>42857</v>
      </c>
      <c r="S404">
        <v>1</v>
      </c>
      <c r="U404" t="s">
        <v>42858</v>
      </c>
      <c r="V404">
        <v>1</v>
      </c>
      <c r="X404" t="s">
        <v>42859</v>
      </c>
      <c r="Y404">
        <v>1</v>
      </c>
      <c r="AA404" t="s">
        <v>42860</v>
      </c>
      <c r="AB404">
        <v>1</v>
      </c>
      <c r="AD404" t="s">
        <v>42861</v>
      </c>
      <c r="AE404">
        <v>1</v>
      </c>
      <c r="AG404" t="s">
        <v>43695</v>
      </c>
      <c r="AH404">
        <v>0</v>
      </c>
      <c r="AJ404" t="s">
        <v>42863</v>
      </c>
      <c r="AK404">
        <v>1</v>
      </c>
      <c r="AM404" t="s">
        <v>42864</v>
      </c>
      <c r="AN404">
        <v>1</v>
      </c>
      <c r="AP404" t="s">
        <v>15187</v>
      </c>
      <c r="AQ404">
        <v>1</v>
      </c>
      <c r="AS404" t="s">
        <v>15187</v>
      </c>
      <c r="AT404">
        <v>1</v>
      </c>
      <c r="AV404" t="s">
        <v>15187</v>
      </c>
      <c r="AW404">
        <v>1</v>
      </c>
      <c r="AY404" t="s">
        <v>15186</v>
      </c>
      <c r="AZ404">
        <v>1</v>
      </c>
      <c r="BB404" t="s">
        <v>15186</v>
      </c>
      <c r="BC404">
        <v>1</v>
      </c>
      <c r="BE404" t="s">
        <v>15187</v>
      </c>
      <c r="BF404">
        <v>1</v>
      </c>
      <c r="BH404" t="s">
        <v>15186</v>
      </c>
      <c r="BI404">
        <v>1</v>
      </c>
      <c r="BK404" t="s">
        <v>15187</v>
      </c>
      <c r="BL404">
        <v>1</v>
      </c>
      <c r="BN404" t="s">
        <v>15187</v>
      </c>
      <c r="BO404">
        <v>0</v>
      </c>
      <c r="BQ404" t="s">
        <v>15187</v>
      </c>
      <c r="BR404">
        <v>0</v>
      </c>
      <c r="BT404" t="s">
        <v>42997</v>
      </c>
      <c r="BW404" t="s">
        <v>42876</v>
      </c>
      <c r="BZ404" t="s">
        <v>47222</v>
      </c>
      <c r="CC404" t="s">
        <v>47223</v>
      </c>
      <c r="CF404" t="s">
        <v>47224</v>
      </c>
      <c r="CI404" t="s">
        <v>47225</v>
      </c>
      <c r="CL404" t="s">
        <v>47226</v>
      </c>
      <c r="CO404" t="s">
        <v>42987</v>
      </c>
      <c r="CR404" t="s">
        <v>43367</v>
      </c>
      <c r="CU404" t="s">
        <v>47227</v>
      </c>
    </row>
    <row r="405" spans="1:99" x14ac:dyDescent="0.3">
      <c r="A405">
        <v>404</v>
      </c>
      <c r="B405" s="1">
        <v>45911.630601851852</v>
      </c>
      <c r="C405" s="1">
        <v>45911.630659722221</v>
      </c>
      <c r="D405" t="s">
        <v>16212</v>
      </c>
      <c r="E405" t="s">
        <v>16213</v>
      </c>
      <c r="F405">
        <v>16</v>
      </c>
      <c r="I405" t="s">
        <v>21414</v>
      </c>
      <c r="L405">
        <v>13</v>
      </c>
      <c r="O405">
        <v>7</v>
      </c>
      <c r="R405" t="s">
        <v>42857</v>
      </c>
      <c r="S405">
        <v>1</v>
      </c>
      <c r="U405" t="s">
        <v>42858</v>
      </c>
      <c r="V405">
        <v>1</v>
      </c>
      <c r="X405" t="s">
        <v>42859</v>
      </c>
      <c r="Y405">
        <v>1</v>
      </c>
      <c r="AA405" t="s">
        <v>42860</v>
      </c>
      <c r="AB405">
        <v>1</v>
      </c>
      <c r="AD405" t="s">
        <v>42861</v>
      </c>
      <c r="AE405">
        <v>1</v>
      </c>
      <c r="AG405" t="s">
        <v>43534</v>
      </c>
      <c r="AH405">
        <v>1</v>
      </c>
      <c r="AJ405" t="s">
        <v>42863</v>
      </c>
      <c r="AK405">
        <v>1</v>
      </c>
      <c r="AM405" t="s">
        <v>42864</v>
      </c>
      <c r="AN405">
        <v>1</v>
      </c>
      <c r="AP405" t="s">
        <v>15187</v>
      </c>
      <c r="AQ405">
        <v>1</v>
      </c>
      <c r="AS405" t="s">
        <v>15187</v>
      </c>
      <c r="AT405">
        <v>1</v>
      </c>
      <c r="AV405" t="s">
        <v>15187</v>
      </c>
      <c r="AW405">
        <v>1</v>
      </c>
      <c r="AY405" t="s">
        <v>15186</v>
      </c>
      <c r="AZ405">
        <v>1</v>
      </c>
      <c r="BB405" t="s">
        <v>15186</v>
      </c>
      <c r="BC405">
        <v>1</v>
      </c>
      <c r="BE405" t="s">
        <v>15187</v>
      </c>
      <c r="BF405">
        <v>1</v>
      </c>
      <c r="BH405" t="s">
        <v>15186</v>
      </c>
      <c r="BI405">
        <v>1</v>
      </c>
      <c r="BK405" t="s">
        <v>15187</v>
      </c>
      <c r="BL405">
        <v>1</v>
      </c>
      <c r="BN405" t="s">
        <v>15187</v>
      </c>
      <c r="BO405">
        <v>0</v>
      </c>
      <c r="BQ405" t="s">
        <v>15187</v>
      </c>
      <c r="BR405">
        <v>0</v>
      </c>
      <c r="BT405" t="s">
        <v>47228</v>
      </c>
      <c r="BW405" t="s">
        <v>47229</v>
      </c>
      <c r="BZ405" t="s">
        <v>47230</v>
      </c>
      <c r="CC405" t="s">
        <v>47231</v>
      </c>
      <c r="CF405" t="s">
        <v>47232</v>
      </c>
      <c r="CI405" t="s">
        <v>47233</v>
      </c>
      <c r="CL405" t="s">
        <v>47234</v>
      </c>
      <c r="CO405" t="s">
        <v>47235</v>
      </c>
      <c r="CR405" t="s">
        <v>47236</v>
      </c>
      <c r="CU405" t="s">
        <v>47237</v>
      </c>
    </row>
    <row r="406" spans="1:99" x14ac:dyDescent="0.3">
      <c r="A406">
        <v>405</v>
      </c>
      <c r="B406" s="1">
        <v>45911.622083333335</v>
      </c>
      <c r="C406" s="1">
        <v>45911.631423611114</v>
      </c>
      <c r="D406" t="s">
        <v>1617</v>
      </c>
      <c r="E406" t="s">
        <v>1618</v>
      </c>
      <c r="F406">
        <v>13</v>
      </c>
      <c r="I406" t="s">
        <v>1618</v>
      </c>
      <c r="L406">
        <v>13</v>
      </c>
      <c r="O406">
        <v>33</v>
      </c>
      <c r="R406" t="s">
        <v>42857</v>
      </c>
      <c r="S406">
        <v>1</v>
      </c>
      <c r="U406" t="s">
        <v>42858</v>
      </c>
      <c r="V406">
        <v>1</v>
      </c>
      <c r="X406" t="s">
        <v>42860</v>
      </c>
      <c r="Y406">
        <v>0</v>
      </c>
      <c r="AA406" t="s">
        <v>42857</v>
      </c>
      <c r="AB406">
        <v>0</v>
      </c>
      <c r="AD406" t="s">
        <v>42859</v>
      </c>
      <c r="AE406">
        <v>0</v>
      </c>
      <c r="AG406" t="s">
        <v>43584</v>
      </c>
      <c r="AH406">
        <v>0</v>
      </c>
      <c r="AJ406" t="s">
        <v>42863</v>
      </c>
      <c r="AK406">
        <v>1</v>
      </c>
      <c r="AM406" t="s">
        <v>42864</v>
      </c>
      <c r="AN406">
        <v>1</v>
      </c>
      <c r="AP406" t="s">
        <v>15187</v>
      </c>
      <c r="AQ406">
        <v>1</v>
      </c>
      <c r="AS406" t="s">
        <v>15187</v>
      </c>
      <c r="AT406">
        <v>1</v>
      </c>
      <c r="AV406" t="s">
        <v>15186</v>
      </c>
      <c r="AW406">
        <v>0</v>
      </c>
      <c r="AY406" t="s">
        <v>15186</v>
      </c>
      <c r="AZ406">
        <v>1</v>
      </c>
      <c r="BB406" t="s">
        <v>15186</v>
      </c>
      <c r="BC406">
        <v>1</v>
      </c>
      <c r="BE406" t="s">
        <v>15187</v>
      </c>
      <c r="BF406">
        <v>1</v>
      </c>
      <c r="BH406" t="s">
        <v>15186</v>
      </c>
      <c r="BI406">
        <v>1</v>
      </c>
      <c r="BK406" t="s">
        <v>15187</v>
      </c>
      <c r="BL406">
        <v>1</v>
      </c>
      <c r="BN406" t="s">
        <v>15186</v>
      </c>
      <c r="BO406">
        <v>1</v>
      </c>
      <c r="BQ406" t="s">
        <v>15186</v>
      </c>
      <c r="BR406">
        <v>1</v>
      </c>
      <c r="BT406" t="s">
        <v>47238</v>
      </c>
      <c r="BW406" t="s">
        <v>47239</v>
      </c>
      <c r="BZ406" t="s">
        <v>47094</v>
      </c>
      <c r="CC406" t="s">
        <v>47240</v>
      </c>
      <c r="CF406" t="s">
        <v>47241</v>
      </c>
      <c r="CI406" t="s">
        <v>47242</v>
      </c>
      <c r="CL406" t="s">
        <v>47243</v>
      </c>
      <c r="CO406" t="s">
        <v>42987</v>
      </c>
      <c r="CR406" t="s">
        <v>47244</v>
      </c>
      <c r="CU406" t="s">
        <v>47245</v>
      </c>
    </row>
    <row r="407" spans="1:99" x14ac:dyDescent="0.3">
      <c r="A407">
        <v>406</v>
      </c>
      <c r="B407" s="1">
        <v>45911.616284722222</v>
      </c>
      <c r="C407" s="1">
        <v>45911.63144675926</v>
      </c>
      <c r="D407" t="s">
        <v>1650</v>
      </c>
      <c r="E407" t="s">
        <v>1651</v>
      </c>
      <c r="F407">
        <v>13</v>
      </c>
      <c r="I407" t="s">
        <v>17237</v>
      </c>
      <c r="L407">
        <v>13</v>
      </c>
      <c r="O407">
        <v>4</v>
      </c>
      <c r="R407" t="s">
        <v>42857</v>
      </c>
      <c r="S407">
        <v>1</v>
      </c>
      <c r="U407" t="s">
        <v>42858</v>
      </c>
      <c r="V407">
        <v>1</v>
      </c>
      <c r="X407" t="s">
        <v>42858</v>
      </c>
      <c r="Y407">
        <v>0</v>
      </c>
      <c r="AA407" t="s">
        <v>42860</v>
      </c>
      <c r="AB407">
        <v>1</v>
      </c>
      <c r="AD407" t="s">
        <v>42861</v>
      </c>
      <c r="AE407">
        <v>1</v>
      </c>
      <c r="AG407" t="s">
        <v>43695</v>
      </c>
      <c r="AH407">
        <v>0</v>
      </c>
      <c r="AJ407" t="s">
        <v>43063</v>
      </c>
      <c r="AK407">
        <v>0</v>
      </c>
      <c r="AM407" t="s">
        <v>42864</v>
      </c>
      <c r="AN407">
        <v>1</v>
      </c>
      <c r="AP407" t="s">
        <v>15187</v>
      </c>
      <c r="AQ407">
        <v>1</v>
      </c>
      <c r="AS407" t="s">
        <v>15186</v>
      </c>
      <c r="AT407">
        <v>0</v>
      </c>
      <c r="AV407" t="s">
        <v>15187</v>
      </c>
      <c r="AW407">
        <v>1</v>
      </c>
      <c r="AY407" t="s">
        <v>15187</v>
      </c>
      <c r="AZ407">
        <v>0</v>
      </c>
      <c r="BB407" t="s">
        <v>15186</v>
      </c>
      <c r="BC407">
        <v>1</v>
      </c>
      <c r="BE407" t="s">
        <v>15187</v>
      </c>
      <c r="BF407">
        <v>1</v>
      </c>
      <c r="BH407" t="s">
        <v>15186</v>
      </c>
      <c r="BI407">
        <v>1</v>
      </c>
      <c r="BK407" t="s">
        <v>15187</v>
      </c>
      <c r="BL407">
        <v>1</v>
      </c>
      <c r="BN407" t="s">
        <v>15186</v>
      </c>
      <c r="BO407">
        <v>1</v>
      </c>
      <c r="BQ407" t="s">
        <v>15186</v>
      </c>
      <c r="BR407">
        <v>1</v>
      </c>
      <c r="BT407" t="s">
        <v>47246</v>
      </c>
      <c r="BW407" t="s">
        <v>47247</v>
      </c>
      <c r="BZ407" t="s">
        <v>47248</v>
      </c>
      <c r="CC407" t="s">
        <v>44864</v>
      </c>
      <c r="CF407" t="s">
        <v>47249</v>
      </c>
      <c r="CI407" t="s">
        <v>47250</v>
      </c>
      <c r="CL407" t="s">
        <v>47251</v>
      </c>
      <c r="CO407" t="s">
        <v>42987</v>
      </c>
      <c r="CR407" t="s">
        <v>47252</v>
      </c>
      <c r="CU407" t="s">
        <v>47253</v>
      </c>
    </row>
    <row r="408" spans="1:99" x14ac:dyDescent="0.3">
      <c r="A408">
        <v>407</v>
      </c>
      <c r="B408" s="1">
        <v>45911.620567129627</v>
      </c>
      <c r="C408" s="1">
        <v>45911.631874999999</v>
      </c>
      <c r="D408" t="s">
        <v>1768</v>
      </c>
      <c r="E408" t="s">
        <v>1769</v>
      </c>
      <c r="F408">
        <v>14</v>
      </c>
      <c r="I408" t="s">
        <v>42535</v>
      </c>
      <c r="L408">
        <v>13</v>
      </c>
      <c r="O408">
        <v>16</v>
      </c>
      <c r="R408" t="s">
        <v>42857</v>
      </c>
      <c r="S408">
        <v>1</v>
      </c>
      <c r="U408" t="s">
        <v>42859</v>
      </c>
      <c r="V408">
        <v>0</v>
      </c>
      <c r="X408" t="s">
        <v>42859</v>
      </c>
      <c r="Y408">
        <v>1</v>
      </c>
      <c r="AA408" t="s">
        <v>42857</v>
      </c>
      <c r="AB408">
        <v>0</v>
      </c>
      <c r="AD408" t="s">
        <v>42861</v>
      </c>
      <c r="AE408">
        <v>1</v>
      </c>
      <c r="AG408" t="s">
        <v>43604</v>
      </c>
      <c r="AH408">
        <v>0</v>
      </c>
      <c r="AJ408" t="s">
        <v>42863</v>
      </c>
      <c r="AK408">
        <v>1</v>
      </c>
      <c r="AM408" t="s">
        <v>42864</v>
      </c>
      <c r="AN408">
        <v>1</v>
      </c>
      <c r="AP408" t="s">
        <v>15187</v>
      </c>
      <c r="AQ408">
        <v>1</v>
      </c>
      <c r="AS408" t="s">
        <v>15187</v>
      </c>
      <c r="AT408">
        <v>1</v>
      </c>
      <c r="AV408" t="s">
        <v>15187</v>
      </c>
      <c r="AW408">
        <v>1</v>
      </c>
      <c r="AY408" t="s">
        <v>15186</v>
      </c>
      <c r="AZ408">
        <v>1</v>
      </c>
      <c r="BB408" t="s">
        <v>15186</v>
      </c>
      <c r="BC408">
        <v>1</v>
      </c>
      <c r="BE408" t="s">
        <v>15186</v>
      </c>
      <c r="BF408">
        <v>0</v>
      </c>
      <c r="BH408" t="s">
        <v>15186</v>
      </c>
      <c r="BI408">
        <v>1</v>
      </c>
      <c r="BK408" t="s">
        <v>15187</v>
      </c>
      <c r="BL408">
        <v>1</v>
      </c>
      <c r="BN408" t="s">
        <v>15186</v>
      </c>
      <c r="BO408">
        <v>1</v>
      </c>
      <c r="BQ408" t="s">
        <v>15186</v>
      </c>
      <c r="BR408">
        <v>1</v>
      </c>
      <c r="BT408" t="s">
        <v>47254</v>
      </c>
      <c r="BW408" t="s">
        <v>43143</v>
      </c>
      <c r="BZ408" t="s">
        <v>47255</v>
      </c>
      <c r="CC408" t="s">
        <v>47256</v>
      </c>
      <c r="CF408" t="s">
        <v>47257</v>
      </c>
      <c r="CI408" t="s">
        <v>47258</v>
      </c>
      <c r="CL408" t="s">
        <v>47259</v>
      </c>
      <c r="CO408" t="s">
        <v>43101</v>
      </c>
      <c r="CR408" t="s">
        <v>45110</v>
      </c>
      <c r="CU408" t="s">
        <v>47260</v>
      </c>
    </row>
    <row r="409" spans="1:99" x14ac:dyDescent="0.3">
      <c r="A409">
        <v>408</v>
      </c>
      <c r="B409" s="1">
        <v>45911.616539351853</v>
      </c>
      <c r="C409" s="1">
        <v>45911.632824074077</v>
      </c>
      <c r="D409" t="s">
        <v>1572</v>
      </c>
      <c r="E409" t="s">
        <v>1573</v>
      </c>
      <c r="F409">
        <v>11</v>
      </c>
      <c r="I409" t="s">
        <v>1574</v>
      </c>
      <c r="L409">
        <v>13</v>
      </c>
      <c r="O409">
        <v>9</v>
      </c>
      <c r="R409" t="s">
        <v>42860</v>
      </c>
      <c r="S409">
        <v>0</v>
      </c>
      <c r="U409" t="s">
        <v>42859</v>
      </c>
      <c r="V409">
        <v>0</v>
      </c>
      <c r="X409" t="s">
        <v>42861</v>
      </c>
      <c r="Y409">
        <v>0</v>
      </c>
      <c r="AA409" t="s">
        <v>42858</v>
      </c>
      <c r="AB409">
        <v>0</v>
      </c>
      <c r="AD409" t="s">
        <v>42861</v>
      </c>
      <c r="AE409">
        <v>1</v>
      </c>
      <c r="AG409" t="s">
        <v>43695</v>
      </c>
      <c r="AH409">
        <v>0</v>
      </c>
      <c r="AJ409" t="s">
        <v>42863</v>
      </c>
      <c r="AK409">
        <v>1</v>
      </c>
      <c r="AM409" t="s">
        <v>42864</v>
      </c>
      <c r="AN409">
        <v>1</v>
      </c>
      <c r="AP409" t="s">
        <v>15187</v>
      </c>
      <c r="AQ409">
        <v>1</v>
      </c>
      <c r="AS409" t="s">
        <v>15187</v>
      </c>
      <c r="AT409">
        <v>1</v>
      </c>
      <c r="AV409" t="s">
        <v>15187</v>
      </c>
      <c r="AW409">
        <v>1</v>
      </c>
      <c r="AY409" t="s">
        <v>15186</v>
      </c>
      <c r="AZ409">
        <v>1</v>
      </c>
      <c r="BB409" t="s">
        <v>15186</v>
      </c>
      <c r="BC409">
        <v>1</v>
      </c>
      <c r="BE409" t="s">
        <v>15187</v>
      </c>
      <c r="BF409">
        <v>1</v>
      </c>
      <c r="BH409" t="s">
        <v>15186</v>
      </c>
      <c r="BI409">
        <v>1</v>
      </c>
      <c r="BK409" t="s">
        <v>15187</v>
      </c>
      <c r="BL409">
        <v>1</v>
      </c>
      <c r="BN409" t="s">
        <v>15187</v>
      </c>
      <c r="BO409">
        <v>0</v>
      </c>
      <c r="BQ409" t="s">
        <v>15187</v>
      </c>
      <c r="BR409">
        <v>0</v>
      </c>
      <c r="BT409" t="s">
        <v>47261</v>
      </c>
      <c r="BW409" t="s">
        <v>47262</v>
      </c>
      <c r="BZ409" t="s">
        <v>47263</v>
      </c>
      <c r="CC409" t="s">
        <v>47264</v>
      </c>
      <c r="CF409" t="s">
        <v>47265</v>
      </c>
      <c r="CI409" t="s">
        <v>47266</v>
      </c>
      <c r="CL409" t="s">
        <v>47267</v>
      </c>
      <c r="CO409" t="s">
        <v>47268</v>
      </c>
      <c r="CR409" t="s">
        <v>47269</v>
      </c>
      <c r="CU409" t="s">
        <v>47270</v>
      </c>
    </row>
    <row r="410" spans="1:99" x14ac:dyDescent="0.3">
      <c r="A410">
        <v>409</v>
      </c>
      <c r="B410" s="1">
        <v>45911.617986111109</v>
      </c>
      <c r="C410" s="1">
        <v>45911.632893518516</v>
      </c>
      <c r="D410" t="s">
        <v>1834</v>
      </c>
      <c r="E410" t="s">
        <v>1835</v>
      </c>
      <c r="F410">
        <v>15</v>
      </c>
      <c r="I410" t="s">
        <v>1835</v>
      </c>
      <c r="L410">
        <v>13</v>
      </c>
      <c r="O410">
        <v>10</v>
      </c>
      <c r="R410" t="s">
        <v>42857</v>
      </c>
      <c r="S410">
        <v>1</v>
      </c>
      <c r="U410" t="s">
        <v>42858</v>
      </c>
      <c r="V410">
        <v>1</v>
      </c>
      <c r="X410" t="s">
        <v>42859</v>
      </c>
      <c r="Y410">
        <v>1</v>
      </c>
      <c r="AA410" t="s">
        <v>42860</v>
      </c>
      <c r="AB410">
        <v>1</v>
      </c>
      <c r="AD410" t="s">
        <v>42861</v>
      </c>
      <c r="AE410">
        <v>1</v>
      </c>
      <c r="AG410" t="s">
        <v>43534</v>
      </c>
      <c r="AH410">
        <v>1</v>
      </c>
      <c r="AJ410" t="s">
        <v>42863</v>
      </c>
      <c r="AK410">
        <v>1</v>
      </c>
      <c r="AM410" t="s">
        <v>42864</v>
      </c>
      <c r="AN410">
        <v>1</v>
      </c>
      <c r="AP410" t="s">
        <v>15187</v>
      </c>
      <c r="AQ410">
        <v>1</v>
      </c>
      <c r="AS410" t="s">
        <v>15187</v>
      </c>
      <c r="AT410">
        <v>1</v>
      </c>
      <c r="AV410" t="s">
        <v>15186</v>
      </c>
      <c r="AW410">
        <v>0</v>
      </c>
      <c r="AY410" t="s">
        <v>15186</v>
      </c>
      <c r="AZ410">
        <v>1</v>
      </c>
      <c r="BB410" t="s">
        <v>15186</v>
      </c>
      <c r="BC410">
        <v>1</v>
      </c>
      <c r="BE410" t="s">
        <v>15187</v>
      </c>
      <c r="BF410">
        <v>1</v>
      </c>
      <c r="BH410" t="s">
        <v>15187</v>
      </c>
      <c r="BI410">
        <v>0</v>
      </c>
      <c r="BK410" t="s">
        <v>15187</v>
      </c>
      <c r="BL410">
        <v>1</v>
      </c>
      <c r="BN410" t="s">
        <v>15186</v>
      </c>
      <c r="BO410">
        <v>1</v>
      </c>
      <c r="BQ410" t="s">
        <v>15187</v>
      </c>
      <c r="BR410">
        <v>0</v>
      </c>
      <c r="BT410" t="s">
        <v>47271</v>
      </c>
      <c r="BW410" t="s">
        <v>43161</v>
      </c>
      <c r="BZ410" t="s">
        <v>47272</v>
      </c>
      <c r="CC410" t="s">
        <v>47273</v>
      </c>
      <c r="CF410" t="s">
        <v>47274</v>
      </c>
      <c r="CI410" t="s">
        <v>47275</v>
      </c>
      <c r="CL410" t="s">
        <v>47276</v>
      </c>
      <c r="CO410" t="s">
        <v>47277</v>
      </c>
      <c r="CR410" t="s">
        <v>43367</v>
      </c>
      <c r="CU410" t="s">
        <v>47278</v>
      </c>
    </row>
    <row r="411" spans="1:99" x14ac:dyDescent="0.3">
      <c r="A411">
        <v>410</v>
      </c>
      <c r="B411" s="1">
        <v>45911.632048611114</v>
      </c>
      <c r="C411" s="1">
        <v>45911.633321759262</v>
      </c>
      <c r="D411" t="s">
        <v>1585</v>
      </c>
      <c r="E411" t="s">
        <v>1586</v>
      </c>
      <c r="F411">
        <v>16</v>
      </c>
      <c r="I411" t="s">
        <v>1586</v>
      </c>
      <c r="L411">
        <v>13</v>
      </c>
      <c r="O411">
        <v>22</v>
      </c>
      <c r="R411" t="s">
        <v>42857</v>
      </c>
      <c r="S411">
        <v>1</v>
      </c>
      <c r="U411" t="s">
        <v>42859</v>
      </c>
      <c r="V411">
        <v>0</v>
      </c>
      <c r="X411" t="s">
        <v>42859</v>
      </c>
      <c r="Y411">
        <v>1</v>
      </c>
      <c r="AA411" t="s">
        <v>42860</v>
      </c>
      <c r="AB411">
        <v>1</v>
      </c>
      <c r="AD411" t="s">
        <v>42861</v>
      </c>
      <c r="AE411">
        <v>1</v>
      </c>
      <c r="AG411" t="s">
        <v>43534</v>
      </c>
      <c r="AH411">
        <v>1</v>
      </c>
      <c r="AJ411" t="s">
        <v>42863</v>
      </c>
      <c r="AK411">
        <v>1</v>
      </c>
      <c r="AM411" t="s">
        <v>42864</v>
      </c>
      <c r="AN411">
        <v>1</v>
      </c>
      <c r="AP411" t="s">
        <v>15187</v>
      </c>
      <c r="AQ411">
        <v>1</v>
      </c>
      <c r="AS411" t="s">
        <v>15187</v>
      </c>
      <c r="AT411">
        <v>1</v>
      </c>
      <c r="AV411" t="s">
        <v>15186</v>
      </c>
      <c r="AW411">
        <v>0</v>
      </c>
      <c r="AY411" t="s">
        <v>15186</v>
      </c>
      <c r="AZ411">
        <v>1</v>
      </c>
      <c r="BB411" t="s">
        <v>15186</v>
      </c>
      <c r="BC411">
        <v>1</v>
      </c>
      <c r="BE411" t="s">
        <v>15187</v>
      </c>
      <c r="BF411">
        <v>1</v>
      </c>
      <c r="BH411" t="s">
        <v>15186</v>
      </c>
      <c r="BI411">
        <v>1</v>
      </c>
      <c r="BK411" t="s">
        <v>15187</v>
      </c>
      <c r="BL411">
        <v>1</v>
      </c>
      <c r="BN411" t="s">
        <v>15186</v>
      </c>
      <c r="BO411">
        <v>1</v>
      </c>
      <c r="BQ411" t="s">
        <v>15186</v>
      </c>
      <c r="BR411">
        <v>1</v>
      </c>
      <c r="BT411" t="s">
        <v>42865</v>
      </c>
      <c r="BW411" t="s">
        <v>42876</v>
      </c>
      <c r="BZ411" t="s">
        <v>47279</v>
      </c>
      <c r="CC411" t="s">
        <v>47280</v>
      </c>
      <c r="CF411" t="s">
        <v>42915</v>
      </c>
      <c r="CI411" t="s">
        <v>47281</v>
      </c>
      <c r="CL411" t="s">
        <v>47282</v>
      </c>
      <c r="CO411" t="s">
        <v>42861</v>
      </c>
      <c r="CR411" t="s">
        <v>47283</v>
      </c>
      <c r="CU411" t="s">
        <v>47284</v>
      </c>
    </row>
    <row r="412" spans="1:99" x14ac:dyDescent="0.3">
      <c r="A412">
        <v>411</v>
      </c>
      <c r="B412" s="1">
        <v>45911.621689814812</v>
      </c>
      <c r="C412" s="1">
        <v>45911.633946759262</v>
      </c>
      <c r="D412" t="s">
        <v>1683</v>
      </c>
      <c r="E412" t="s">
        <v>1684</v>
      </c>
      <c r="F412">
        <v>15</v>
      </c>
      <c r="I412" t="s">
        <v>1684</v>
      </c>
      <c r="L412">
        <v>13</v>
      </c>
      <c r="O412">
        <v>30</v>
      </c>
      <c r="R412" t="s">
        <v>42857</v>
      </c>
      <c r="S412">
        <v>1</v>
      </c>
      <c r="U412" t="s">
        <v>42859</v>
      </c>
      <c r="V412">
        <v>0</v>
      </c>
      <c r="X412" t="s">
        <v>42859</v>
      </c>
      <c r="Y412">
        <v>1</v>
      </c>
      <c r="AA412" t="s">
        <v>42860</v>
      </c>
      <c r="AB412">
        <v>1</v>
      </c>
      <c r="AD412" t="s">
        <v>42861</v>
      </c>
      <c r="AE412">
        <v>1</v>
      </c>
      <c r="AG412" t="s">
        <v>43695</v>
      </c>
      <c r="AH412">
        <v>0</v>
      </c>
      <c r="AJ412" t="s">
        <v>42863</v>
      </c>
      <c r="AK412">
        <v>1</v>
      </c>
      <c r="AM412" t="s">
        <v>42864</v>
      </c>
      <c r="AN412">
        <v>1</v>
      </c>
      <c r="AP412" t="s">
        <v>15187</v>
      </c>
      <c r="AQ412">
        <v>1</v>
      </c>
      <c r="AS412" t="s">
        <v>15187</v>
      </c>
      <c r="AT412">
        <v>1</v>
      </c>
      <c r="AV412" t="s">
        <v>15186</v>
      </c>
      <c r="AW412">
        <v>0</v>
      </c>
      <c r="AY412" t="s">
        <v>15186</v>
      </c>
      <c r="AZ412">
        <v>1</v>
      </c>
      <c r="BB412" t="s">
        <v>15186</v>
      </c>
      <c r="BC412">
        <v>1</v>
      </c>
      <c r="BE412" t="s">
        <v>15187</v>
      </c>
      <c r="BF412">
        <v>1</v>
      </c>
      <c r="BH412" t="s">
        <v>15186</v>
      </c>
      <c r="BI412">
        <v>1</v>
      </c>
      <c r="BK412" t="s">
        <v>15187</v>
      </c>
      <c r="BL412">
        <v>1</v>
      </c>
      <c r="BN412" t="s">
        <v>15186</v>
      </c>
      <c r="BO412">
        <v>1</v>
      </c>
      <c r="BQ412" t="s">
        <v>15186</v>
      </c>
      <c r="BR412">
        <v>1</v>
      </c>
      <c r="BT412" t="s">
        <v>42865</v>
      </c>
      <c r="BW412" t="s">
        <v>42876</v>
      </c>
      <c r="BZ412" t="s">
        <v>47279</v>
      </c>
      <c r="CC412" t="s">
        <v>47285</v>
      </c>
      <c r="CF412" t="s">
        <v>42915</v>
      </c>
      <c r="CI412" t="s">
        <v>47286</v>
      </c>
      <c r="CL412" t="s">
        <v>47282</v>
      </c>
      <c r="CO412" t="s">
        <v>42861</v>
      </c>
      <c r="CR412" t="s">
        <v>47287</v>
      </c>
      <c r="CU412" t="s">
        <v>47288</v>
      </c>
    </row>
    <row r="413" spans="1:99" x14ac:dyDescent="0.3">
      <c r="A413">
        <v>412</v>
      </c>
      <c r="B413" s="1">
        <v>45911.619629629633</v>
      </c>
      <c r="C413" s="1">
        <v>45911.633969907409</v>
      </c>
      <c r="D413" t="s">
        <v>1745</v>
      </c>
      <c r="E413" t="s">
        <v>1746</v>
      </c>
      <c r="F413">
        <v>15</v>
      </c>
      <c r="I413" t="s">
        <v>1746</v>
      </c>
      <c r="L413">
        <v>13</v>
      </c>
      <c r="O413">
        <v>36</v>
      </c>
      <c r="R413" t="s">
        <v>42857</v>
      </c>
      <c r="S413">
        <v>1</v>
      </c>
      <c r="U413" t="s">
        <v>42859</v>
      </c>
      <c r="V413">
        <v>0</v>
      </c>
      <c r="X413" t="s">
        <v>42858</v>
      </c>
      <c r="Y413">
        <v>0</v>
      </c>
      <c r="AA413" t="s">
        <v>42860</v>
      </c>
      <c r="AB413">
        <v>1</v>
      </c>
      <c r="AD413" t="s">
        <v>42861</v>
      </c>
      <c r="AE413">
        <v>1</v>
      </c>
      <c r="AG413" t="s">
        <v>43534</v>
      </c>
      <c r="AH413">
        <v>1</v>
      </c>
      <c r="AJ413" t="s">
        <v>42863</v>
      </c>
      <c r="AK413">
        <v>1</v>
      </c>
      <c r="AM413" t="s">
        <v>42864</v>
      </c>
      <c r="AN413">
        <v>1</v>
      </c>
      <c r="AP413" t="s">
        <v>15187</v>
      </c>
      <c r="AQ413">
        <v>1</v>
      </c>
      <c r="AS413" t="s">
        <v>15187</v>
      </c>
      <c r="AT413">
        <v>1</v>
      </c>
      <c r="AV413" t="s">
        <v>15186</v>
      </c>
      <c r="AW413">
        <v>0</v>
      </c>
      <c r="AY413" t="s">
        <v>15186</v>
      </c>
      <c r="AZ413">
        <v>1</v>
      </c>
      <c r="BB413" t="s">
        <v>15186</v>
      </c>
      <c r="BC413">
        <v>1</v>
      </c>
      <c r="BE413" t="s">
        <v>15187</v>
      </c>
      <c r="BF413">
        <v>1</v>
      </c>
      <c r="BH413" t="s">
        <v>15186</v>
      </c>
      <c r="BI413">
        <v>1</v>
      </c>
      <c r="BK413" t="s">
        <v>15187</v>
      </c>
      <c r="BL413">
        <v>1</v>
      </c>
      <c r="BN413" t="s">
        <v>15186</v>
      </c>
      <c r="BO413">
        <v>1</v>
      </c>
      <c r="BQ413" t="s">
        <v>15186</v>
      </c>
      <c r="BR413">
        <v>1</v>
      </c>
      <c r="BT413" t="s">
        <v>42865</v>
      </c>
      <c r="BW413" t="s">
        <v>42876</v>
      </c>
      <c r="BZ413" t="s">
        <v>47289</v>
      </c>
      <c r="CC413" t="s">
        <v>47290</v>
      </c>
      <c r="CF413" t="s">
        <v>44865</v>
      </c>
      <c r="CI413" t="s">
        <v>43632</v>
      </c>
      <c r="CL413" t="s">
        <v>47291</v>
      </c>
      <c r="CO413" t="s">
        <v>42997</v>
      </c>
      <c r="CR413" t="s">
        <v>47292</v>
      </c>
      <c r="CU413" t="s">
        <v>47080</v>
      </c>
    </row>
    <row r="414" spans="1:99" x14ac:dyDescent="0.3">
      <c r="A414">
        <v>413</v>
      </c>
      <c r="B414" s="1">
        <v>45911.619097222225</v>
      </c>
      <c r="C414" s="1">
        <v>45911.634884259256</v>
      </c>
      <c r="D414" t="s">
        <v>6957</v>
      </c>
      <c r="E414" t="s">
        <v>6958</v>
      </c>
      <c r="F414">
        <v>16</v>
      </c>
      <c r="I414" t="s">
        <v>6958</v>
      </c>
      <c r="L414">
        <v>13</v>
      </c>
      <c r="O414">
        <v>23</v>
      </c>
      <c r="R414" t="s">
        <v>42857</v>
      </c>
      <c r="S414">
        <v>1</v>
      </c>
      <c r="U414" t="s">
        <v>42859</v>
      </c>
      <c r="V414">
        <v>0</v>
      </c>
      <c r="X414" t="s">
        <v>42859</v>
      </c>
      <c r="Y414">
        <v>1</v>
      </c>
      <c r="AA414" t="s">
        <v>42860</v>
      </c>
      <c r="AB414">
        <v>1</v>
      </c>
      <c r="AD414" t="s">
        <v>42861</v>
      </c>
      <c r="AE414">
        <v>1</v>
      </c>
      <c r="AG414" t="s">
        <v>43534</v>
      </c>
      <c r="AH414">
        <v>1</v>
      </c>
      <c r="AJ414" t="s">
        <v>42863</v>
      </c>
      <c r="AK414">
        <v>1</v>
      </c>
      <c r="AM414" t="s">
        <v>42864</v>
      </c>
      <c r="AN414">
        <v>1</v>
      </c>
      <c r="AP414" t="s">
        <v>15187</v>
      </c>
      <c r="AQ414">
        <v>1</v>
      </c>
      <c r="AS414" t="s">
        <v>15187</v>
      </c>
      <c r="AT414">
        <v>1</v>
      </c>
      <c r="AV414" t="s">
        <v>15186</v>
      </c>
      <c r="AW414">
        <v>0</v>
      </c>
      <c r="AY414" t="s">
        <v>15186</v>
      </c>
      <c r="AZ414">
        <v>1</v>
      </c>
      <c r="BB414" t="s">
        <v>15186</v>
      </c>
      <c r="BC414">
        <v>1</v>
      </c>
      <c r="BE414" t="s">
        <v>15187</v>
      </c>
      <c r="BF414">
        <v>1</v>
      </c>
      <c r="BH414" t="s">
        <v>15186</v>
      </c>
      <c r="BI414">
        <v>1</v>
      </c>
      <c r="BK414" t="s">
        <v>15187</v>
      </c>
      <c r="BL414">
        <v>1</v>
      </c>
      <c r="BN414" t="s">
        <v>15186</v>
      </c>
      <c r="BO414">
        <v>1</v>
      </c>
      <c r="BQ414" t="s">
        <v>15186</v>
      </c>
      <c r="BR414">
        <v>1</v>
      </c>
      <c r="BT414" t="s">
        <v>47293</v>
      </c>
      <c r="BW414" t="s">
        <v>42876</v>
      </c>
      <c r="BZ414" t="s">
        <v>47294</v>
      </c>
      <c r="CC414" t="s">
        <v>47295</v>
      </c>
      <c r="CF414" t="s">
        <v>42915</v>
      </c>
      <c r="CI414" t="s">
        <v>47296</v>
      </c>
      <c r="CL414" t="s">
        <v>47297</v>
      </c>
      <c r="CO414" t="s">
        <v>42861</v>
      </c>
      <c r="CR414" t="s">
        <v>47298</v>
      </c>
      <c r="CU414" t="s">
        <v>47299</v>
      </c>
    </row>
    <row r="415" spans="1:99" x14ac:dyDescent="0.3">
      <c r="A415">
        <v>414</v>
      </c>
      <c r="B415" s="1">
        <v>45911.61986111111</v>
      </c>
      <c r="C415" s="1">
        <v>45911.634942129633</v>
      </c>
      <c r="D415" t="s">
        <v>1780</v>
      </c>
      <c r="E415" t="s">
        <v>1781</v>
      </c>
      <c r="F415">
        <v>17</v>
      </c>
      <c r="I415" t="s">
        <v>1781</v>
      </c>
      <c r="L415">
        <v>13</v>
      </c>
      <c r="O415">
        <v>34</v>
      </c>
      <c r="R415" t="s">
        <v>42857</v>
      </c>
      <c r="S415">
        <v>1</v>
      </c>
      <c r="U415" t="s">
        <v>42858</v>
      </c>
      <c r="V415">
        <v>1</v>
      </c>
      <c r="X415" t="s">
        <v>42859</v>
      </c>
      <c r="Y415">
        <v>1</v>
      </c>
      <c r="AA415" t="s">
        <v>42860</v>
      </c>
      <c r="AB415">
        <v>1</v>
      </c>
      <c r="AD415" t="s">
        <v>42861</v>
      </c>
      <c r="AE415">
        <v>1</v>
      </c>
      <c r="AG415" t="s">
        <v>43534</v>
      </c>
      <c r="AH415">
        <v>1</v>
      </c>
      <c r="AJ415" t="s">
        <v>42863</v>
      </c>
      <c r="AK415">
        <v>1</v>
      </c>
      <c r="AM415" t="s">
        <v>42864</v>
      </c>
      <c r="AN415">
        <v>1</v>
      </c>
      <c r="AP415" t="s">
        <v>15187</v>
      </c>
      <c r="AQ415">
        <v>1</v>
      </c>
      <c r="AS415" t="s">
        <v>15187</v>
      </c>
      <c r="AT415">
        <v>1</v>
      </c>
      <c r="AV415" t="s">
        <v>15186</v>
      </c>
      <c r="AW415">
        <v>0</v>
      </c>
      <c r="AY415" t="s">
        <v>15186</v>
      </c>
      <c r="AZ415">
        <v>1</v>
      </c>
      <c r="BB415" t="s">
        <v>15186</v>
      </c>
      <c r="BC415">
        <v>1</v>
      </c>
      <c r="BE415" t="s">
        <v>15187</v>
      </c>
      <c r="BF415">
        <v>1</v>
      </c>
      <c r="BH415" t="s">
        <v>15186</v>
      </c>
      <c r="BI415">
        <v>1</v>
      </c>
      <c r="BK415" t="s">
        <v>15187</v>
      </c>
      <c r="BL415">
        <v>1</v>
      </c>
      <c r="BN415" t="s">
        <v>15186</v>
      </c>
      <c r="BO415">
        <v>1</v>
      </c>
      <c r="BQ415" t="s">
        <v>15186</v>
      </c>
      <c r="BR415">
        <v>1</v>
      </c>
      <c r="BT415" t="s">
        <v>47300</v>
      </c>
      <c r="BW415" t="s">
        <v>42876</v>
      </c>
      <c r="BZ415" t="s">
        <v>47301</v>
      </c>
      <c r="CC415" t="s">
        <v>47302</v>
      </c>
      <c r="CF415" t="s">
        <v>42915</v>
      </c>
      <c r="CI415" t="s">
        <v>47303</v>
      </c>
      <c r="CL415" t="s">
        <v>47304</v>
      </c>
      <c r="CO415" t="s">
        <v>42861</v>
      </c>
      <c r="CR415" t="s">
        <v>47305</v>
      </c>
      <c r="CU415" t="s">
        <v>47306</v>
      </c>
    </row>
    <row r="416" spans="1:99" x14ac:dyDescent="0.3">
      <c r="A416">
        <v>415</v>
      </c>
      <c r="B416" s="1">
        <v>45911.617708333331</v>
      </c>
      <c r="C416" s="1">
        <v>45911.636307870373</v>
      </c>
      <c r="D416" t="s">
        <v>1696</v>
      </c>
      <c r="E416" t="s">
        <v>1697</v>
      </c>
      <c r="F416">
        <v>13</v>
      </c>
      <c r="I416" t="s">
        <v>7098</v>
      </c>
      <c r="L416">
        <v>13</v>
      </c>
      <c r="O416">
        <v>5</v>
      </c>
      <c r="R416" t="s">
        <v>42857</v>
      </c>
      <c r="S416">
        <v>1</v>
      </c>
      <c r="U416" t="s">
        <v>42858</v>
      </c>
      <c r="V416">
        <v>1</v>
      </c>
      <c r="X416" t="s">
        <v>42859</v>
      </c>
      <c r="Y416">
        <v>1</v>
      </c>
      <c r="AA416" t="s">
        <v>42860</v>
      </c>
      <c r="AB416">
        <v>1</v>
      </c>
      <c r="AD416" t="s">
        <v>42861</v>
      </c>
      <c r="AE416">
        <v>1</v>
      </c>
      <c r="AG416" t="s">
        <v>43584</v>
      </c>
      <c r="AH416">
        <v>0</v>
      </c>
      <c r="AJ416" t="s">
        <v>42863</v>
      </c>
      <c r="AK416">
        <v>1</v>
      </c>
      <c r="AM416" t="s">
        <v>42864</v>
      </c>
      <c r="AN416">
        <v>1</v>
      </c>
      <c r="AP416" t="s">
        <v>15187</v>
      </c>
      <c r="AQ416">
        <v>1</v>
      </c>
      <c r="AS416" t="s">
        <v>15187</v>
      </c>
      <c r="AT416">
        <v>1</v>
      </c>
      <c r="AV416" t="s">
        <v>15186</v>
      </c>
      <c r="AW416">
        <v>0</v>
      </c>
      <c r="AY416" t="s">
        <v>15186</v>
      </c>
      <c r="AZ416">
        <v>1</v>
      </c>
      <c r="BB416" t="s">
        <v>15187</v>
      </c>
      <c r="BC416">
        <v>0</v>
      </c>
      <c r="BE416" t="s">
        <v>15187</v>
      </c>
      <c r="BF416">
        <v>1</v>
      </c>
      <c r="BH416" t="s">
        <v>15187</v>
      </c>
      <c r="BI416">
        <v>0</v>
      </c>
      <c r="BK416" t="s">
        <v>15187</v>
      </c>
      <c r="BL416">
        <v>1</v>
      </c>
      <c r="BN416" t="s">
        <v>15186</v>
      </c>
      <c r="BO416">
        <v>1</v>
      </c>
      <c r="BQ416" t="s">
        <v>15187</v>
      </c>
      <c r="BR416">
        <v>0</v>
      </c>
      <c r="BT416" t="s">
        <v>42865</v>
      </c>
      <c r="BW416" t="s">
        <v>42876</v>
      </c>
      <c r="BZ416" t="s">
        <v>47307</v>
      </c>
      <c r="CC416" t="s">
        <v>47308</v>
      </c>
      <c r="CF416" t="s">
        <v>47309</v>
      </c>
      <c r="CI416" t="s">
        <v>47310</v>
      </c>
      <c r="CL416" t="s">
        <v>47311</v>
      </c>
      <c r="CO416" t="s">
        <v>42987</v>
      </c>
      <c r="CR416" t="s">
        <v>47312</v>
      </c>
      <c r="CU416" t="s">
        <v>47313</v>
      </c>
    </row>
    <row r="417" spans="1:99" x14ac:dyDescent="0.3">
      <c r="A417">
        <v>416</v>
      </c>
      <c r="B417" s="1">
        <v>45911.636377314811</v>
      </c>
      <c r="C417" s="1">
        <v>45911.639131944445</v>
      </c>
      <c r="D417" t="s">
        <v>1757</v>
      </c>
      <c r="E417" t="s">
        <v>1758</v>
      </c>
      <c r="F417">
        <v>14</v>
      </c>
      <c r="I417" t="s">
        <v>1758</v>
      </c>
      <c r="L417">
        <v>13</v>
      </c>
      <c r="O417">
        <v>35</v>
      </c>
      <c r="R417" t="s">
        <v>42857</v>
      </c>
      <c r="S417">
        <v>1</v>
      </c>
      <c r="U417" t="s">
        <v>42858</v>
      </c>
      <c r="V417">
        <v>1</v>
      </c>
      <c r="X417" t="s">
        <v>42858</v>
      </c>
      <c r="Y417">
        <v>0</v>
      </c>
      <c r="AA417" t="s">
        <v>42860</v>
      </c>
      <c r="AB417">
        <v>1</v>
      </c>
      <c r="AD417" t="s">
        <v>42861</v>
      </c>
      <c r="AE417">
        <v>1</v>
      </c>
      <c r="AG417" t="s">
        <v>43534</v>
      </c>
      <c r="AH417">
        <v>1</v>
      </c>
      <c r="AJ417" t="s">
        <v>42863</v>
      </c>
      <c r="AK417">
        <v>1</v>
      </c>
      <c r="AM417" t="s">
        <v>42864</v>
      </c>
      <c r="AN417">
        <v>1</v>
      </c>
      <c r="AP417" t="s">
        <v>15187</v>
      </c>
      <c r="AQ417">
        <v>1</v>
      </c>
      <c r="AS417" t="s">
        <v>15187</v>
      </c>
      <c r="AT417">
        <v>1</v>
      </c>
      <c r="AV417" t="s">
        <v>15186</v>
      </c>
      <c r="AW417">
        <v>0</v>
      </c>
      <c r="AY417" t="s">
        <v>15186</v>
      </c>
      <c r="AZ417">
        <v>1</v>
      </c>
      <c r="BB417" t="s">
        <v>15187</v>
      </c>
      <c r="BC417">
        <v>0</v>
      </c>
      <c r="BE417" t="s">
        <v>15187</v>
      </c>
      <c r="BF417">
        <v>1</v>
      </c>
      <c r="BH417" t="s">
        <v>15186</v>
      </c>
      <c r="BI417">
        <v>1</v>
      </c>
      <c r="BK417" t="s">
        <v>15187</v>
      </c>
      <c r="BL417">
        <v>1</v>
      </c>
      <c r="BN417" t="s">
        <v>15187</v>
      </c>
      <c r="BO417">
        <v>0</v>
      </c>
      <c r="BQ417" t="s">
        <v>15186</v>
      </c>
      <c r="BR417">
        <v>1</v>
      </c>
      <c r="BT417" t="s">
        <v>47314</v>
      </c>
      <c r="BW417" t="s">
        <v>47315</v>
      </c>
      <c r="BZ417" t="s">
        <v>47316</v>
      </c>
      <c r="CC417" t="s">
        <v>47317</v>
      </c>
      <c r="CF417" t="s">
        <v>47318</v>
      </c>
      <c r="CI417" t="s">
        <v>47319</v>
      </c>
      <c r="CL417" t="s">
        <v>47320</v>
      </c>
      <c r="CO417" t="s">
        <v>42997</v>
      </c>
      <c r="CR417" t="s">
        <v>47321</v>
      </c>
      <c r="CU417" t="s">
        <v>47322</v>
      </c>
    </row>
    <row r="418" spans="1:99" x14ac:dyDescent="0.3">
      <c r="A418">
        <v>417</v>
      </c>
      <c r="B418" s="1">
        <v>45911.625763888886</v>
      </c>
      <c r="C418" s="1">
        <v>45911.642974537041</v>
      </c>
      <c r="D418" t="s">
        <v>1513</v>
      </c>
      <c r="E418" t="s">
        <v>1514</v>
      </c>
      <c r="F418">
        <v>16</v>
      </c>
      <c r="I418" t="s">
        <v>7373</v>
      </c>
      <c r="L418">
        <v>13</v>
      </c>
      <c r="O418">
        <v>12</v>
      </c>
      <c r="R418" t="s">
        <v>42857</v>
      </c>
      <c r="S418">
        <v>1</v>
      </c>
      <c r="U418" t="s">
        <v>42858</v>
      </c>
      <c r="V418">
        <v>1</v>
      </c>
      <c r="X418" t="s">
        <v>42859</v>
      </c>
      <c r="Y418">
        <v>1</v>
      </c>
      <c r="AA418" t="s">
        <v>42860</v>
      </c>
      <c r="AB418">
        <v>1</v>
      </c>
      <c r="AD418" t="s">
        <v>42861</v>
      </c>
      <c r="AE418">
        <v>1</v>
      </c>
      <c r="AG418" t="s">
        <v>43534</v>
      </c>
      <c r="AH418">
        <v>1</v>
      </c>
      <c r="AJ418" t="s">
        <v>42863</v>
      </c>
      <c r="AK418">
        <v>1</v>
      </c>
      <c r="AM418" t="s">
        <v>42864</v>
      </c>
      <c r="AN418">
        <v>1</v>
      </c>
      <c r="AP418" t="s">
        <v>15187</v>
      </c>
      <c r="AQ418">
        <v>1</v>
      </c>
      <c r="AS418" t="s">
        <v>15186</v>
      </c>
      <c r="AT418">
        <v>0</v>
      </c>
      <c r="AV418" t="s">
        <v>15187</v>
      </c>
      <c r="AW418">
        <v>1</v>
      </c>
      <c r="AY418" t="s">
        <v>15186</v>
      </c>
      <c r="AZ418">
        <v>1</v>
      </c>
      <c r="BB418" t="s">
        <v>15186</v>
      </c>
      <c r="BC418">
        <v>1</v>
      </c>
      <c r="BE418" t="s">
        <v>15187</v>
      </c>
      <c r="BF418">
        <v>1</v>
      </c>
      <c r="BH418" t="s">
        <v>15187</v>
      </c>
      <c r="BI418">
        <v>0</v>
      </c>
      <c r="BK418" t="s">
        <v>15187</v>
      </c>
      <c r="BL418">
        <v>1</v>
      </c>
      <c r="BN418" t="s">
        <v>15186</v>
      </c>
      <c r="BO418">
        <v>1</v>
      </c>
      <c r="BQ418" t="s">
        <v>15186</v>
      </c>
      <c r="BR418">
        <v>1</v>
      </c>
      <c r="BT418" t="s">
        <v>42865</v>
      </c>
      <c r="BW418" t="s">
        <v>42876</v>
      </c>
      <c r="BZ418" t="s">
        <v>47323</v>
      </c>
      <c r="CC418" t="s">
        <v>44864</v>
      </c>
      <c r="CF418" t="s">
        <v>47324</v>
      </c>
      <c r="CI418" t="s">
        <v>47325</v>
      </c>
      <c r="CL418" t="s">
        <v>47326</v>
      </c>
      <c r="CO418" t="s">
        <v>42859</v>
      </c>
      <c r="CR418" t="s">
        <v>44212</v>
      </c>
      <c r="CU418" t="s">
        <v>47080</v>
      </c>
    </row>
    <row r="419" spans="1:99" x14ac:dyDescent="0.3">
      <c r="A419">
        <v>418</v>
      </c>
      <c r="B419" s="1">
        <v>45911.642245370371</v>
      </c>
      <c r="C419" s="1">
        <v>45911.645914351851</v>
      </c>
      <c r="D419" t="s">
        <v>1726</v>
      </c>
      <c r="E419" t="s">
        <v>1727</v>
      </c>
      <c r="F419">
        <v>13</v>
      </c>
      <c r="I419" t="s">
        <v>1728</v>
      </c>
      <c r="L419">
        <v>13</v>
      </c>
      <c r="O419">
        <v>6</v>
      </c>
      <c r="R419" t="s">
        <v>42857</v>
      </c>
      <c r="S419">
        <v>1</v>
      </c>
      <c r="U419" t="s">
        <v>42861</v>
      </c>
      <c r="V419">
        <v>0</v>
      </c>
      <c r="X419" t="s">
        <v>42858</v>
      </c>
      <c r="Y419">
        <v>0</v>
      </c>
      <c r="AA419" t="s">
        <v>42860</v>
      </c>
      <c r="AB419">
        <v>1</v>
      </c>
      <c r="AD419" t="s">
        <v>42859</v>
      </c>
      <c r="AE419">
        <v>0</v>
      </c>
      <c r="AG419" t="s">
        <v>43584</v>
      </c>
      <c r="AH419">
        <v>0</v>
      </c>
      <c r="AJ419" t="s">
        <v>42863</v>
      </c>
      <c r="AK419">
        <v>1</v>
      </c>
      <c r="AM419" t="s">
        <v>42864</v>
      </c>
      <c r="AN419">
        <v>1</v>
      </c>
      <c r="AP419" t="s">
        <v>15187</v>
      </c>
      <c r="AQ419">
        <v>1</v>
      </c>
      <c r="AS419" t="s">
        <v>15187</v>
      </c>
      <c r="AT419">
        <v>1</v>
      </c>
      <c r="AV419" t="s">
        <v>15187</v>
      </c>
      <c r="AW419">
        <v>1</v>
      </c>
      <c r="AY419" t="s">
        <v>15186</v>
      </c>
      <c r="AZ419">
        <v>1</v>
      </c>
      <c r="BB419" t="s">
        <v>15186</v>
      </c>
      <c r="BC419">
        <v>1</v>
      </c>
      <c r="BE419" t="s">
        <v>15187</v>
      </c>
      <c r="BF419">
        <v>1</v>
      </c>
      <c r="BH419" t="s">
        <v>15186</v>
      </c>
      <c r="BI419">
        <v>1</v>
      </c>
      <c r="BK419" t="s">
        <v>15187</v>
      </c>
      <c r="BL419">
        <v>1</v>
      </c>
      <c r="BN419" t="s">
        <v>15186</v>
      </c>
      <c r="BO419">
        <v>1</v>
      </c>
      <c r="BQ419" t="s">
        <v>15187</v>
      </c>
      <c r="BR419">
        <v>0</v>
      </c>
      <c r="BT419" t="s">
        <v>44241</v>
      </c>
      <c r="BW419" t="s">
        <v>42876</v>
      </c>
      <c r="BZ419" t="s">
        <v>47139</v>
      </c>
      <c r="CC419" t="s">
        <v>47327</v>
      </c>
      <c r="CF419" t="s">
        <v>44865</v>
      </c>
      <c r="CI419" t="s">
        <v>43818</v>
      </c>
      <c r="CL419" t="s">
        <v>47328</v>
      </c>
      <c r="CO419" t="s">
        <v>47329</v>
      </c>
      <c r="CR419" t="s">
        <v>47330</v>
      </c>
      <c r="CU419" t="s">
        <v>47080</v>
      </c>
    </row>
    <row r="420" spans="1:99" x14ac:dyDescent="0.3">
      <c r="A420">
        <v>419</v>
      </c>
      <c r="B420" s="1">
        <v>45911.625960648147</v>
      </c>
      <c r="C420" s="1">
        <v>45911.647870370369</v>
      </c>
      <c r="D420" t="s">
        <v>1814</v>
      </c>
      <c r="E420" t="s">
        <v>1815</v>
      </c>
      <c r="F420">
        <v>16</v>
      </c>
      <c r="I420" t="s">
        <v>1815</v>
      </c>
      <c r="L420">
        <v>13</v>
      </c>
      <c r="O420">
        <v>21</v>
      </c>
      <c r="R420" t="s">
        <v>42857</v>
      </c>
      <c r="S420">
        <v>1</v>
      </c>
      <c r="U420" t="s">
        <v>42858</v>
      </c>
      <c r="V420">
        <v>1</v>
      </c>
      <c r="X420" t="s">
        <v>42859</v>
      </c>
      <c r="Y420">
        <v>1</v>
      </c>
      <c r="AA420" t="s">
        <v>42860</v>
      </c>
      <c r="AB420">
        <v>1</v>
      </c>
      <c r="AD420" t="s">
        <v>42861</v>
      </c>
      <c r="AE420">
        <v>1</v>
      </c>
      <c r="AG420" t="s">
        <v>43534</v>
      </c>
      <c r="AH420">
        <v>1</v>
      </c>
      <c r="AJ420" t="s">
        <v>42863</v>
      </c>
      <c r="AK420">
        <v>1</v>
      </c>
      <c r="AM420" t="s">
        <v>42864</v>
      </c>
      <c r="AN420">
        <v>1</v>
      </c>
      <c r="AP420" t="s">
        <v>15187</v>
      </c>
      <c r="AQ420">
        <v>1</v>
      </c>
      <c r="AS420" t="s">
        <v>15186</v>
      </c>
      <c r="AT420">
        <v>0</v>
      </c>
      <c r="AV420" t="s">
        <v>15187</v>
      </c>
      <c r="AW420">
        <v>1</v>
      </c>
      <c r="AY420" t="s">
        <v>15186</v>
      </c>
      <c r="AZ420">
        <v>1</v>
      </c>
      <c r="BB420" t="s">
        <v>15186</v>
      </c>
      <c r="BC420">
        <v>1</v>
      </c>
      <c r="BE420" t="s">
        <v>15187</v>
      </c>
      <c r="BF420">
        <v>1</v>
      </c>
      <c r="BH420" t="s">
        <v>15187</v>
      </c>
      <c r="BI420">
        <v>0</v>
      </c>
      <c r="BK420" t="s">
        <v>15187</v>
      </c>
      <c r="BL420">
        <v>1</v>
      </c>
      <c r="BN420" t="s">
        <v>15186</v>
      </c>
      <c r="BO420">
        <v>1</v>
      </c>
      <c r="BQ420" t="s">
        <v>15186</v>
      </c>
      <c r="BR420">
        <v>1</v>
      </c>
      <c r="BT420" t="s">
        <v>42865</v>
      </c>
      <c r="BW420" t="s">
        <v>42876</v>
      </c>
      <c r="BZ420" t="s">
        <v>47331</v>
      </c>
      <c r="CC420" t="s">
        <v>47332</v>
      </c>
      <c r="CF420" t="s">
        <v>42915</v>
      </c>
      <c r="CI420" t="s">
        <v>47325</v>
      </c>
      <c r="CL420" t="s">
        <v>47333</v>
      </c>
      <c r="CO420" t="s">
        <v>42911</v>
      </c>
      <c r="CR420" t="s">
        <v>47334</v>
      </c>
      <c r="CU420" t="s">
        <v>47335</v>
      </c>
    </row>
    <row r="421" spans="1:99" x14ac:dyDescent="0.3">
      <c r="A421">
        <v>420</v>
      </c>
      <c r="B421" s="1">
        <v>45911.638703703706</v>
      </c>
      <c r="C421" s="1">
        <v>45911.648715277777</v>
      </c>
      <c r="D421" t="s">
        <v>1714</v>
      </c>
      <c r="E421" t="s">
        <v>1715</v>
      </c>
      <c r="F421">
        <v>16</v>
      </c>
      <c r="I421" t="s">
        <v>42532</v>
      </c>
      <c r="L421">
        <v>13</v>
      </c>
      <c r="O421">
        <v>24</v>
      </c>
      <c r="R421" t="s">
        <v>42857</v>
      </c>
      <c r="S421">
        <v>1</v>
      </c>
      <c r="U421" t="s">
        <v>42858</v>
      </c>
      <c r="V421">
        <v>1</v>
      </c>
      <c r="X421" t="s">
        <v>42859</v>
      </c>
      <c r="Y421">
        <v>1</v>
      </c>
      <c r="AA421" t="s">
        <v>42860</v>
      </c>
      <c r="AB421">
        <v>1</v>
      </c>
      <c r="AD421" t="s">
        <v>42861</v>
      </c>
      <c r="AE421">
        <v>1</v>
      </c>
      <c r="AG421" t="s">
        <v>43534</v>
      </c>
      <c r="AH421">
        <v>1</v>
      </c>
      <c r="AJ421" t="s">
        <v>42863</v>
      </c>
      <c r="AK421">
        <v>1</v>
      </c>
      <c r="AM421" t="s">
        <v>42864</v>
      </c>
      <c r="AN421">
        <v>1</v>
      </c>
      <c r="AP421" t="s">
        <v>15187</v>
      </c>
      <c r="AQ421">
        <v>1</v>
      </c>
      <c r="AS421" t="s">
        <v>15186</v>
      </c>
      <c r="AT421">
        <v>0</v>
      </c>
      <c r="AV421" t="s">
        <v>15187</v>
      </c>
      <c r="AW421">
        <v>1</v>
      </c>
      <c r="AY421" t="s">
        <v>15186</v>
      </c>
      <c r="AZ421">
        <v>1</v>
      </c>
      <c r="BB421" t="s">
        <v>15186</v>
      </c>
      <c r="BC421">
        <v>1</v>
      </c>
      <c r="BE421" t="s">
        <v>15187</v>
      </c>
      <c r="BF421">
        <v>1</v>
      </c>
      <c r="BH421" t="s">
        <v>15187</v>
      </c>
      <c r="BI421">
        <v>0</v>
      </c>
      <c r="BK421" t="s">
        <v>15187</v>
      </c>
      <c r="BL421">
        <v>1</v>
      </c>
      <c r="BN421" t="s">
        <v>15186</v>
      </c>
      <c r="BO421">
        <v>1</v>
      </c>
      <c r="BQ421" t="s">
        <v>15186</v>
      </c>
      <c r="BR421">
        <v>1</v>
      </c>
      <c r="BT421" t="s">
        <v>42865</v>
      </c>
      <c r="BW421" t="s">
        <v>42876</v>
      </c>
      <c r="BZ421" t="s">
        <v>47336</v>
      </c>
      <c r="CC421" t="s">
        <v>47337</v>
      </c>
      <c r="CF421" t="s">
        <v>42915</v>
      </c>
      <c r="CI421" t="s">
        <v>47325</v>
      </c>
      <c r="CL421" t="s">
        <v>47338</v>
      </c>
      <c r="CO421" t="s">
        <v>42987</v>
      </c>
      <c r="CR421" t="s">
        <v>47339</v>
      </c>
      <c r="CU421" t="s">
        <v>47340</v>
      </c>
    </row>
    <row r="422" spans="1:99" x14ac:dyDescent="0.3">
      <c r="A422">
        <v>421</v>
      </c>
      <c r="B422" s="1">
        <v>45911.625138888892</v>
      </c>
      <c r="C422" s="1">
        <v>45911.649328703701</v>
      </c>
      <c r="D422" t="s">
        <v>1861</v>
      </c>
      <c r="E422" t="s">
        <v>1862</v>
      </c>
      <c r="F422">
        <v>16</v>
      </c>
      <c r="I422" t="s">
        <v>7011</v>
      </c>
      <c r="L422">
        <v>13</v>
      </c>
      <c r="O422">
        <v>32</v>
      </c>
      <c r="R422" t="s">
        <v>42857</v>
      </c>
      <c r="S422">
        <v>1</v>
      </c>
      <c r="U422" t="s">
        <v>42858</v>
      </c>
      <c r="V422">
        <v>1</v>
      </c>
      <c r="X422" t="s">
        <v>42859</v>
      </c>
      <c r="Y422">
        <v>1</v>
      </c>
      <c r="AA422" t="s">
        <v>42860</v>
      </c>
      <c r="AB422">
        <v>1</v>
      </c>
      <c r="AD422" t="s">
        <v>42861</v>
      </c>
      <c r="AE422">
        <v>1</v>
      </c>
      <c r="AG422" t="s">
        <v>43534</v>
      </c>
      <c r="AH422">
        <v>1</v>
      </c>
      <c r="AJ422" t="s">
        <v>42863</v>
      </c>
      <c r="AK422">
        <v>1</v>
      </c>
      <c r="AM422" t="s">
        <v>42864</v>
      </c>
      <c r="AN422">
        <v>1</v>
      </c>
      <c r="AP422" t="s">
        <v>15187</v>
      </c>
      <c r="AQ422">
        <v>1</v>
      </c>
      <c r="AS422" t="s">
        <v>15186</v>
      </c>
      <c r="AT422">
        <v>0</v>
      </c>
      <c r="AV422" t="s">
        <v>15187</v>
      </c>
      <c r="AW422">
        <v>1</v>
      </c>
      <c r="AY422" t="s">
        <v>15186</v>
      </c>
      <c r="AZ422">
        <v>1</v>
      </c>
      <c r="BB422" t="s">
        <v>15186</v>
      </c>
      <c r="BC422">
        <v>1</v>
      </c>
      <c r="BE422" t="s">
        <v>15187</v>
      </c>
      <c r="BF422">
        <v>1</v>
      </c>
      <c r="BH422" t="s">
        <v>15187</v>
      </c>
      <c r="BI422">
        <v>0</v>
      </c>
      <c r="BK422" t="s">
        <v>15187</v>
      </c>
      <c r="BL422">
        <v>1</v>
      </c>
      <c r="BN422" t="s">
        <v>15186</v>
      </c>
      <c r="BO422">
        <v>1</v>
      </c>
      <c r="BQ422" t="s">
        <v>15186</v>
      </c>
      <c r="BR422">
        <v>1</v>
      </c>
      <c r="BT422" t="s">
        <v>42865</v>
      </c>
      <c r="BW422" t="s">
        <v>42876</v>
      </c>
      <c r="BZ422" t="s">
        <v>47323</v>
      </c>
      <c r="CC422" t="s">
        <v>44864</v>
      </c>
      <c r="CF422" t="s">
        <v>44865</v>
      </c>
      <c r="CI422" t="s">
        <v>43632</v>
      </c>
      <c r="CL422" t="s">
        <v>47338</v>
      </c>
      <c r="CO422" t="s">
        <v>42987</v>
      </c>
      <c r="CR422" t="s">
        <v>47339</v>
      </c>
      <c r="CU422" t="s">
        <v>47340</v>
      </c>
    </row>
    <row r="423" spans="1:99" x14ac:dyDescent="0.3">
      <c r="A423">
        <v>422</v>
      </c>
      <c r="B423" s="1">
        <v>45911.672118055554</v>
      </c>
      <c r="C423" s="1">
        <v>45911.676574074074</v>
      </c>
      <c r="D423" t="s">
        <v>1162</v>
      </c>
      <c r="E423" t="s">
        <v>1163</v>
      </c>
      <c r="F423">
        <v>16</v>
      </c>
      <c r="I423" t="s">
        <v>1163</v>
      </c>
      <c r="L423">
        <v>2</v>
      </c>
      <c r="O423">
        <v>14</v>
      </c>
      <c r="R423" t="s">
        <v>42857</v>
      </c>
      <c r="S423">
        <v>1</v>
      </c>
      <c r="U423" t="s">
        <v>42859</v>
      </c>
      <c r="V423">
        <v>0</v>
      </c>
      <c r="X423" t="s">
        <v>42858</v>
      </c>
      <c r="Y423">
        <v>0</v>
      </c>
      <c r="AA423" t="s">
        <v>42860</v>
      </c>
      <c r="AB423">
        <v>1</v>
      </c>
      <c r="AD423" t="s">
        <v>42861</v>
      </c>
      <c r="AE423">
        <v>1</v>
      </c>
      <c r="AG423" t="s">
        <v>43534</v>
      </c>
      <c r="AH423">
        <v>1</v>
      </c>
      <c r="AJ423" t="s">
        <v>42863</v>
      </c>
      <c r="AK423">
        <v>1</v>
      </c>
      <c r="AM423" t="s">
        <v>42864</v>
      </c>
      <c r="AN423">
        <v>1</v>
      </c>
      <c r="AP423" t="s">
        <v>15187</v>
      </c>
      <c r="AQ423">
        <v>1</v>
      </c>
      <c r="AS423" t="s">
        <v>15187</v>
      </c>
      <c r="AT423">
        <v>1</v>
      </c>
      <c r="AV423" t="s">
        <v>15187</v>
      </c>
      <c r="AW423">
        <v>1</v>
      </c>
      <c r="AY423" t="s">
        <v>15186</v>
      </c>
      <c r="AZ423">
        <v>1</v>
      </c>
      <c r="BB423" t="s">
        <v>15186</v>
      </c>
      <c r="BC423">
        <v>1</v>
      </c>
      <c r="BE423" t="s">
        <v>15187</v>
      </c>
      <c r="BF423">
        <v>1</v>
      </c>
      <c r="BH423" t="s">
        <v>15186</v>
      </c>
      <c r="BI423">
        <v>1</v>
      </c>
      <c r="BK423" t="s">
        <v>15187</v>
      </c>
      <c r="BL423">
        <v>1</v>
      </c>
      <c r="BN423" t="s">
        <v>15186</v>
      </c>
      <c r="BO423">
        <v>1</v>
      </c>
      <c r="BQ423" t="s">
        <v>15186</v>
      </c>
      <c r="BR423">
        <v>1</v>
      </c>
      <c r="BT423" t="s">
        <v>42865</v>
      </c>
      <c r="BW423" t="s">
        <v>43305</v>
      </c>
      <c r="BZ423" t="s">
        <v>43306</v>
      </c>
      <c r="CC423" t="s">
        <v>43307</v>
      </c>
      <c r="CF423" t="s">
        <v>42953</v>
      </c>
      <c r="CI423" t="s">
        <v>43308</v>
      </c>
      <c r="CL423" t="s">
        <v>47341</v>
      </c>
      <c r="CO423" t="s">
        <v>43310</v>
      </c>
      <c r="CR423" t="s">
        <v>43311</v>
      </c>
      <c r="CU423" t="s">
        <v>43312</v>
      </c>
    </row>
    <row r="424" spans="1:99" x14ac:dyDescent="0.3">
      <c r="A424">
        <v>423</v>
      </c>
      <c r="B424" s="1">
        <v>45911.684432870374</v>
      </c>
      <c r="C424" s="1">
        <v>45911.692928240744</v>
      </c>
      <c r="D424" t="s">
        <v>583</v>
      </c>
      <c r="E424" t="s">
        <v>584</v>
      </c>
      <c r="F424">
        <v>13</v>
      </c>
      <c r="I424" t="s">
        <v>585</v>
      </c>
      <c r="L424">
        <v>10</v>
      </c>
      <c r="O424">
        <v>9</v>
      </c>
      <c r="R424" t="s">
        <v>42857</v>
      </c>
      <c r="S424">
        <v>1</v>
      </c>
      <c r="U424" t="s">
        <v>42861</v>
      </c>
      <c r="V424">
        <v>0</v>
      </c>
      <c r="X424" t="s">
        <v>42860</v>
      </c>
      <c r="Y424">
        <v>0</v>
      </c>
      <c r="AA424" t="s">
        <v>42858</v>
      </c>
      <c r="AB424">
        <v>0</v>
      </c>
      <c r="AD424" t="s">
        <v>42859</v>
      </c>
      <c r="AE424">
        <v>0</v>
      </c>
      <c r="AG424" t="s">
        <v>43534</v>
      </c>
      <c r="AH424">
        <v>1</v>
      </c>
      <c r="AJ424" t="s">
        <v>42863</v>
      </c>
      <c r="AK424">
        <v>1</v>
      </c>
      <c r="AM424" t="s">
        <v>42864</v>
      </c>
      <c r="AN424">
        <v>1</v>
      </c>
      <c r="AP424" t="s">
        <v>15187</v>
      </c>
      <c r="AQ424">
        <v>1</v>
      </c>
      <c r="AS424" t="s">
        <v>15187</v>
      </c>
      <c r="AT424">
        <v>1</v>
      </c>
      <c r="AV424" t="s">
        <v>15187</v>
      </c>
      <c r="AW424">
        <v>1</v>
      </c>
      <c r="AY424" t="s">
        <v>15186</v>
      </c>
      <c r="AZ424">
        <v>1</v>
      </c>
      <c r="BB424" t="s">
        <v>15186</v>
      </c>
      <c r="BC424">
        <v>1</v>
      </c>
      <c r="BE424" t="s">
        <v>15187</v>
      </c>
      <c r="BF424">
        <v>1</v>
      </c>
      <c r="BH424" t="s">
        <v>15186</v>
      </c>
      <c r="BI424">
        <v>1</v>
      </c>
      <c r="BK424" t="s">
        <v>15187</v>
      </c>
      <c r="BL424">
        <v>1</v>
      </c>
      <c r="BN424" t="s">
        <v>15186</v>
      </c>
      <c r="BO424">
        <v>1</v>
      </c>
      <c r="BQ424" t="s">
        <v>15187</v>
      </c>
      <c r="BR424">
        <v>0</v>
      </c>
      <c r="BT424" t="s">
        <v>42865</v>
      </c>
      <c r="BW424" t="s">
        <v>43161</v>
      </c>
      <c r="BZ424" t="s">
        <v>47342</v>
      </c>
      <c r="CC424" t="s">
        <v>47343</v>
      </c>
      <c r="CF424" t="s">
        <v>47344</v>
      </c>
      <c r="CI424" t="s">
        <v>47345</v>
      </c>
      <c r="CL424" t="s">
        <v>47346</v>
      </c>
      <c r="CO424" t="s">
        <v>44943</v>
      </c>
      <c r="CR424" t="s">
        <v>47347</v>
      </c>
      <c r="CU424" t="s">
        <v>47348</v>
      </c>
    </row>
    <row r="425" spans="1:99" x14ac:dyDescent="0.3">
      <c r="A425">
        <v>424</v>
      </c>
      <c r="B425" s="1">
        <v>45911.690567129626</v>
      </c>
      <c r="C425" s="1">
        <v>45911.702719907407</v>
      </c>
      <c r="D425" t="s">
        <v>690</v>
      </c>
      <c r="E425" t="s">
        <v>691</v>
      </c>
      <c r="F425">
        <v>18</v>
      </c>
      <c r="I425" t="s">
        <v>14097</v>
      </c>
      <c r="L425">
        <v>10</v>
      </c>
      <c r="O425">
        <v>37</v>
      </c>
      <c r="R425" t="s">
        <v>42857</v>
      </c>
      <c r="S425">
        <v>1</v>
      </c>
      <c r="U425" t="s">
        <v>42858</v>
      </c>
      <c r="V425">
        <v>1</v>
      </c>
      <c r="X425" t="s">
        <v>42859</v>
      </c>
      <c r="Y425">
        <v>1</v>
      </c>
      <c r="AA425" t="s">
        <v>42860</v>
      </c>
      <c r="AB425">
        <v>1</v>
      </c>
      <c r="AD425" t="s">
        <v>42861</v>
      </c>
      <c r="AE425">
        <v>1</v>
      </c>
      <c r="AG425" t="s">
        <v>43534</v>
      </c>
      <c r="AH425">
        <v>1</v>
      </c>
      <c r="AJ425" t="s">
        <v>42863</v>
      </c>
      <c r="AK425">
        <v>1</v>
      </c>
      <c r="AM425" t="s">
        <v>42864</v>
      </c>
      <c r="AN425">
        <v>1</v>
      </c>
      <c r="AP425" t="s">
        <v>15187</v>
      </c>
      <c r="AQ425">
        <v>1</v>
      </c>
      <c r="AS425" t="s">
        <v>15187</v>
      </c>
      <c r="AT425">
        <v>1</v>
      </c>
      <c r="AV425" t="s">
        <v>15187</v>
      </c>
      <c r="AW425">
        <v>1</v>
      </c>
      <c r="AY425" t="s">
        <v>15186</v>
      </c>
      <c r="AZ425">
        <v>1</v>
      </c>
      <c r="BB425" t="s">
        <v>15186</v>
      </c>
      <c r="BC425">
        <v>1</v>
      </c>
      <c r="BE425" t="s">
        <v>15187</v>
      </c>
      <c r="BF425">
        <v>1</v>
      </c>
      <c r="BH425" t="s">
        <v>15186</v>
      </c>
      <c r="BI425">
        <v>1</v>
      </c>
      <c r="BK425" t="s">
        <v>15187</v>
      </c>
      <c r="BL425">
        <v>1</v>
      </c>
      <c r="BN425" t="s">
        <v>15186</v>
      </c>
      <c r="BO425">
        <v>1</v>
      </c>
      <c r="BQ425" t="s">
        <v>15186</v>
      </c>
      <c r="BR425">
        <v>1</v>
      </c>
      <c r="BT425" t="s">
        <v>42865</v>
      </c>
      <c r="BW425" t="s">
        <v>42876</v>
      </c>
      <c r="BZ425" t="s">
        <v>47349</v>
      </c>
      <c r="CC425" t="s">
        <v>47350</v>
      </c>
      <c r="CF425" t="s">
        <v>42945</v>
      </c>
      <c r="CI425" t="s">
        <v>47351</v>
      </c>
      <c r="CL425" t="s">
        <v>47352</v>
      </c>
      <c r="CO425" t="s">
        <v>42994</v>
      </c>
      <c r="CR425" t="s">
        <v>42995</v>
      </c>
      <c r="CU425" t="s">
        <v>43032</v>
      </c>
    </row>
    <row r="426" spans="1:99" x14ac:dyDescent="0.3">
      <c r="A426">
        <v>425</v>
      </c>
      <c r="B426" s="1">
        <v>45911.69021990741</v>
      </c>
      <c r="C426" s="1">
        <v>45911.704664351855</v>
      </c>
      <c r="D426" t="s">
        <v>479</v>
      </c>
      <c r="E426" t="s">
        <v>480</v>
      </c>
      <c r="F426">
        <v>17</v>
      </c>
      <c r="I426" t="s">
        <v>480</v>
      </c>
      <c r="L426">
        <v>10</v>
      </c>
      <c r="O426">
        <v>15</v>
      </c>
      <c r="R426" t="s">
        <v>42857</v>
      </c>
      <c r="S426">
        <v>1</v>
      </c>
      <c r="U426" t="s">
        <v>42858</v>
      </c>
      <c r="V426">
        <v>1</v>
      </c>
      <c r="X426" t="s">
        <v>42859</v>
      </c>
      <c r="Y426">
        <v>1</v>
      </c>
      <c r="AA426" t="s">
        <v>42860</v>
      </c>
      <c r="AB426">
        <v>1</v>
      </c>
      <c r="AD426" t="s">
        <v>42861</v>
      </c>
      <c r="AE426">
        <v>1</v>
      </c>
      <c r="AG426" t="s">
        <v>43534</v>
      </c>
      <c r="AH426">
        <v>1</v>
      </c>
      <c r="AJ426" t="s">
        <v>42863</v>
      </c>
      <c r="AK426">
        <v>1</v>
      </c>
      <c r="AM426" t="s">
        <v>43063</v>
      </c>
      <c r="AN426">
        <v>0</v>
      </c>
      <c r="AP426" t="s">
        <v>15187</v>
      </c>
      <c r="AQ426">
        <v>1</v>
      </c>
      <c r="AS426" t="s">
        <v>15187</v>
      </c>
      <c r="AT426">
        <v>1</v>
      </c>
      <c r="AV426" t="s">
        <v>15187</v>
      </c>
      <c r="AW426">
        <v>1</v>
      </c>
      <c r="AY426" t="s">
        <v>15186</v>
      </c>
      <c r="AZ426">
        <v>1</v>
      </c>
      <c r="BB426" t="s">
        <v>15186</v>
      </c>
      <c r="BC426">
        <v>1</v>
      </c>
      <c r="BE426" t="s">
        <v>15187</v>
      </c>
      <c r="BF426">
        <v>1</v>
      </c>
      <c r="BH426" t="s">
        <v>15186</v>
      </c>
      <c r="BI426">
        <v>1</v>
      </c>
      <c r="BK426" t="s">
        <v>15187</v>
      </c>
      <c r="BL426">
        <v>1</v>
      </c>
      <c r="BN426" t="s">
        <v>15186</v>
      </c>
      <c r="BO426">
        <v>1</v>
      </c>
      <c r="BQ426" t="s">
        <v>15186</v>
      </c>
      <c r="BR426">
        <v>1</v>
      </c>
      <c r="BT426" t="s">
        <v>47353</v>
      </c>
      <c r="BW426" t="s">
        <v>47354</v>
      </c>
      <c r="BZ426" t="s">
        <v>47355</v>
      </c>
      <c r="CC426" t="s">
        <v>44864</v>
      </c>
      <c r="CF426" t="s">
        <v>47356</v>
      </c>
      <c r="CI426" t="s">
        <v>43632</v>
      </c>
      <c r="CL426" t="s">
        <v>47357</v>
      </c>
      <c r="CO426" t="s">
        <v>47358</v>
      </c>
      <c r="CR426" t="s">
        <v>44212</v>
      </c>
      <c r="CU426" t="s">
        <v>47359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5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76.25" bestFit="1" customWidth="1"/>
    <col min="19" max="23" width="81" bestFit="1" customWidth="1"/>
    <col min="24" max="24" width="80.75" bestFit="1" customWidth="1"/>
    <col min="25" max="32" width="81" bestFit="1" customWidth="1"/>
    <col min="33" max="33" width="62.625" bestFit="1" customWidth="1"/>
    <col min="34" max="34" width="70.125" bestFit="1" customWidth="1"/>
    <col min="35" max="35" width="72.75" bestFit="1" customWidth="1"/>
    <col min="36" max="38" width="81" bestFit="1" customWidth="1"/>
    <col min="39" max="39" width="75.25" bestFit="1" customWidth="1"/>
    <col min="40" max="42" width="81" bestFit="1" customWidth="1"/>
    <col min="43" max="43" width="71.75" bestFit="1" customWidth="1"/>
    <col min="44" max="44" width="74.5" bestFit="1" customWidth="1"/>
    <col min="45" max="45" width="81" bestFit="1" customWidth="1"/>
    <col min="46" max="46" width="72.875" bestFit="1" customWidth="1"/>
    <col min="47" max="47" width="75.625"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42540</v>
      </c>
      <c r="S1" t="s">
        <v>42541</v>
      </c>
      <c r="T1" t="s">
        <v>42542</v>
      </c>
      <c r="U1" t="s">
        <v>42543</v>
      </c>
      <c r="V1" t="s">
        <v>42544</v>
      </c>
      <c r="W1" t="s">
        <v>42545</v>
      </c>
      <c r="X1" t="s">
        <v>42546</v>
      </c>
      <c r="Y1" t="s">
        <v>42547</v>
      </c>
      <c r="Z1" t="s">
        <v>42548</v>
      </c>
      <c r="AA1" t="s">
        <v>42549</v>
      </c>
      <c r="AB1" t="s">
        <v>42550</v>
      </c>
      <c r="AC1" t="s">
        <v>42551</v>
      </c>
      <c r="AD1" t="s">
        <v>42552</v>
      </c>
      <c r="AE1" t="s">
        <v>42553</v>
      </c>
      <c r="AF1" t="s">
        <v>42554</v>
      </c>
      <c r="AG1" t="s">
        <v>42555</v>
      </c>
      <c r="AH1" t="s">
        <v>42556</v>
      </c>
      <c r="AI1" t="s">
        <v>42557</v>
      </c>
      <c r="AJ1" t="s">
        <v>42558</v>
      </c>
      <c r="AK1" t="s">
        <v>42559</v>
      </c>
      <c r="AL1" t="s">
        <v>42560</v>
      </c>
      <c r="AM1" t="s">
        <v>42561</v>
      </c>
      <c r="AN1" t="s">
        <v>42562</v>
      </c>
      <c r="AO1" t="s">
        <v>42563</v>
      </c>
      <c r="AP1" t="s">
        <v>42564</v>
      </c>
      <c r="AQ1" t="s">
        <v>42565</v>
      </c>
      <c r="AR1" t="s">
        <v>42566</v>
      </c>
      <c r="AS1" t="s">
        <v>42567</v>
      </c>
      <c r="AT1" t="s">
        <v>42568</v>
      </c>
      <c r="AU1" t="s">
        <v>42569</v>
      </c>
    </row>
    <row r="2" spans="1:47" x14ac:dyDescent="0.3">
      <c r="A2">
        <v>1</v>
      </c>
      <c r="B2" s="1">
        <v>45878.624502314815</v>
      </c>
      <c r="C2" s="1">
        <v>45878.638518518521</v>
      </c>
      <c r="D2" t="s">
        <v>1326</v>
      </c>
      <c r="E2" t="s">
        <v>1327</v>
      </c>
      <c r="F2">
        <v>8</v>
      </c>
      <c r="I2" t="s">
        <v>1328</v>
      </c>
      <c r="J2">
        <v>0</v>
      </c>
      <c r="L2">
        <v>1</v>
      </c>
      <c r="M2">
        <v>0</v>
      </c>
      <c r="O2">
        <v>20</v>
      </c>
      <c r="P2">
        <v>0</v>
      </c>
      <c r="R2" t="s">
        <v>15187</v>
      </c>
      <c r="S2">
        <v>1</v>
      </c>
      <c r="U2" t="s">
        <v>15187</v>
      </c>
      <c r="V2">
        <v>1</v>
      </c>
      <c r="X2" t="s">
        <v>15186</v>
      </c>
      <c r="Y2">
        <v>1</v>
      </c>
      <c r="AA2" t="s">
        <v>15186</v>
      </c>
      <c r="AB2">
        <v>0</v>
      </c>
      <c r="AD2" t="s">
        <v>15186</v>
      </c>
      <c r="AE2">
        <v>1</v>
      </c>
      <c r="AG2" t="s">
        <v>15187</v>
      </c>
      <c r="AH2">
        <v>1</v>
      </c>
      <c r="AJ2" t="s">
        <v>15186</v>
      </c>
      <c r="AK2">
        <v>1</v>
      </c>
      <c r="AM2" t="s">
        <v>42570</v>
      </c>
      <c r="AN2">
        <v>1</v>
      </c>
      <c r="AP2" t="s">
        <v>42571</v>
      </c>
      <c r="AQ2">
        <v>1</v>
      </c>
      <c r="AS2" t="s">
        <v>42572</v>
      </c>
      <c r="AT2">
        <v>0</v>
      </c>
    </row>
    <row r="3" spans="1:47" x14ac:dyDescent="0.3">
      <c r="A3">
        <v>2</v>
      </c>
      <c r="B3" s="1">
        <v>45879.547719907408</v>
      </c>
      <c r="C3" s="1">
        <v>45879.554282407407</v>
      </c>
      <c r="D3" t="s">
        <v>1270</v>
      </c>
      <c r="E3" t="s">
        <v>1271</v>
      </c>
      <c r="F3">
        <v>10</v>
      </c>
      <c r="I3" t="s">
        <v>1272</v>
      </c>
      <c r="J3">
        <v>0</v>
      </c>
      <c r="L3">
        <v>1</v>
      </c>
      <c r="M3">
        <v>0</v>
      </c>
      <c r="O3">
        <v>2</v>
      </c>
      <c r="P3">
        <v>0</v>
      </c>
      <c r="R3" t="s">
        <v>15187</v>
      </c>
      <c r="S3">
        <v>1</v>
      </c>
      <c r="U3" t="s">
        <v>15187</v>
      </c>
      <c r="V3">
        <v>1</v>
      </c>
      <c r="X3" t="s">
        <v>15186</v>
      </c>
      <c r="Y3">
        <v>1</v>
      </c>
      <c r="AA3" t="s">
        <v>15187</v>
      </c>
      <c r="AB3">
        <v>1</v>
      </c>
      <c r="AD3" t="s">
        <v>15186</v>
      </c>
      <c r="AE3">
        <v>1</v>
      </c>
      <c r="AG3" t="s">
        <v>15187</v>
      </c>
      <c r="AH3">
        <v>1</v>
      </c>
      <c r="AJ3" t="s">
        <v>15186</v>
      </c>
      <c r="AK3">
        <v>1</v>
      </c>
      <c r="AM3" t="s">
        <v>42570</v>
      </c>
      <c r="AN3">
        <v>1</v>
      </c>
      <c r="AP3" t="s">
        <v>42571</v>
      </c>
      <c r="AQ3">
        <v>1</v>
      </c>
      <c r="AS3" t="s">
        <v>42573</v>
      </c>
      <c r="AT3">
        <v>1</v>
      </c>
    </row>
    <row r="4" spans="1:47" x14ac:dyDescent="0.3">
      <c r="A4">
        <v>3</v>
      </c>
      <c r="B4" s="1">
        <v>45879.753831018519</v>
      </c>
      <c r="C4" s="1">
        <v>45879.765324074076</v>
      </c>
      <c r="D4" t="s">
        <v>1294</v>
      </c>
      <c r="E4" t="s">
        <v>1295</v>
      </c>
      <c r="F4">
        <v>10</v>
      </c>
      <c r="I4" t="s">
        <v>1295</v>
      </c>
      <c r="J4">
        <v>0</v>
      </c>
      <c r="L4">
        <v>1</v>
      </c>
      <c r="M4">
        <v>0</v>
      </c>
      <c r="O4">
        <v>3</v>
      </c>
      <c r="P4">
        <v>0</v>
      </c>
      <c r="R4" t="s">
        <v>15187</v>
      </c>
      <c r="S4">
        <v>1</v>
      </c>
      <c r="U4" t="s">
        <v>15187</v>
      </c>
      <c r="V4">
        <v>1</v>
      </c>
      <c r="X4" t="s">
        <v>15186</v>
      </c>
      <c r="Y4">
        <v>1</v>
      </c>
      <c r="AA4" t="s">
        <v>15187</v>
      </c>
      <c r="AB4">
        <v>1</v>
      </c>
      <c r="AD4" t="s">
        <v>15186</v>
      </c>
      <c r="AE4">
        <v>1</v>
      </c>
      <c r="AG4" t="s">
        <v>15187</v>
      </c>
      <c r="AH4">
        <v>1</v>
      </c>
      <c r="AJ4" t="s">
        <v>15186</v>
      </c>
      <c r="AK4">
        <v>1</v>
      </c>
      <c r="AM4" t="s">
        <v>42570</v>
      </c>
      <c r="AN4">
        <v>1</v>
      </c>
      <c r="AP4" t="s">
        <v>42571</v>
      </c>
      <c r="AQ4">
        <v>1</v>
      </c>
      <c r="AS4" t="s">
        <v>42573</v>
      </c>
      <c r="AT4">
        <v>1</v>
      </c>
    </row>
    <row r="5" spans="1:47" x14ac:dyDescent="0.3">
      <c r="A5">
        <v>4</v>
      </c>
      <c r="B5" s="1">
        <v>45881.782731481479</v>
      </c>
      <c r="C5" s="1">
        <v>45881.792847222219</v>
      </c>
      <c r="D5" t="s">
        <v>1462</v>
      </c>
      <c r="E5" t="s">
        <v>1463</v>
      </c>
      <c r="F5">
        <v>7</v>
      </c>
      <c r="I5" t="s">
        <v>1463</v>
      </c>
      <c r="J5">
        <v>0</v>
      </c>
      <c r="L5">
        <v>1</v>
      </c>
      <c r="M5">
        <v>0</v>
      </c>
      <c r="O5">
        <v>27</v>
      </c>
      <c r="P5">
        <v>0</v>
      </c>
      <c r="R5" t="s">
        <v>15187</v>
      </c>
      <c r="S5">
        <v>1</v>
      </c>
      <c r="U5" t="s">
        <v>15187</v>
      </c>
      <c r="V5">
        <v>1</v>
      </c>
      <c r="X5" t="s">
        <v>15186</v>
      </c>
      <c r="Y5">
        <v>1</v>
      </c>
      <c r="AA5" t="s">
        <v>15187</v>
      </c>
      <c r="AB5">
        <v>1</v>
      </c>
      <c r="AD5" t="s">
        <v>15186</v>
      </c>
      <c r="AE5">
        <v>1</v>
      </c>
      <c r="AG5" t="s">
        <v>15187</v>
      </c>
      <c r="AH5">
        <v>1</v>
      </c>
      <c r="AJ5" t="s">
        <v>15186</v>
      </c>
      <c r="AK5">
        <v>1</v>
      </c>
      <c r="AM5" t="s">
        <v>42574</v>
      </c>
      <c r="AN5">
        <v>0</v>
      </c>
      <c r="AP5" t="s">
        <v>42575</v>
      </c>
      <c r="AQ5">
        <v>0</v>
      </c>
      <c r="AS5" t="s">
        <v>42576</v>
      </c>
      <c r="AT5">
        <v>0</v>
      </c>
    </row>
    <row r="6" spans="1:47" x14ac:dyDescent="0.3">
      <c r="A6">
        <v>5</v>
      </c>
      <c r="B6" s="1">
        <v>45882.544490740744</v>
      </c>
      <c r="C6" s="1">
        <v>45882.566354166665</v>
      </c>
      <c r="D6" t="s">
        <v>1210</v>
      </c>
      <c r="E6" t="s">
        <v>1211</v>
      </c>
      <c r="F6">
        <v>9</v>
      </c>
      <c r="I6" t="s">
        <v>1212</v>
      </c>
      <c r="J6">
        <v>0</v>
      </c>
      <c r="L6">
        <v>1</v>
      </c>
      <c r="M6">
        <v>0</v>
      </c>
      <c r="O6">
        <v>23</v>
      </c>
      <c r="P6">
        <v>0</v>
      </c>
      <c r="R6" t="s">
        <v>15187</v>
      </c>
      <c r="S6">
        <v>1</v>
      </c>
      <c r="U6" t="s">
        <v>15187</v>
      </c>
      <c r="V6">
        <v>1</v>
      </c>
      <c r="X6" t="s">
        <v>15186</v>
      </c>
      <c r="Y6">
        <v>1</v>
      </c>
      <c r="AA6" t="s">
        <v>15187</v>
      </c>
      <c r="AB6">
        <v>1</v>
      </c>
      <c r="AD6" t="s">
        <v>15186</v>
      </c>
      <c r="AE6">
        <v>1</v>
      </c>
      <c r="AG6" t="s">
        <v>15187</v>
      </c>
      <c r="AH6">
        <v>1</v>
      </c>
      <c r="AJ6" t="s">
        <v>15186</v>
      </c>
      <c r="AK6">
        <v>1</v>
      </c>
      <c r="AM6" t="s">
        <v>42570</v>
      </c>
      <c r="AN6">
        <v>1</v>
      </c>
      <c r="AP6" t="s">
        <v>42571</v>
      </c>
      <c r="AQ6">
        <v>1</v>
      </c>
      <c r="AS6" t="s">
        <v>42577</v>
      </c>
      <c r="AT6">
        <v>0</v>
      </c>
    </row>
    <row r="7" spans="1:47" x14ac:dyDescent="0.3">
      <c r="A7">
        <v>6</v>
      </c>
      <c r="B7" s="1">
        <v>45882.566712962966</v>
      </c>
      <c r="C7" s="1">
        <v>45882.566944444443</v>
      </c>
      <c r="D7" t="s">
        <v>1221</v>
      </c>
      <c r="E7" t="s">
        <v>1222</v>
      </c>
      <c r="F7">
        <v>8</v>
      </c>
      <c r="I7" t="s">
        <v>1223</v>
      </c>
      <c r="J7">
        <v>0</v>
      </c>
      <c r="L7">
        <v>1</v>
      </c>
      <c r="M7">
        <v>0</v>
      </c>
      <c r="O7">
        <v>19</v>
      </c>
      <c r="P7">
        <v>0</v>
      </c>
      <c r="R7" t="s">
        <v>15187</v>
      </c>
      <c r="S7">
        <v>1</v>
      </c>
      <c r="U7" t="s">
        <v>15187</v>
      </c>
      <c r="V7">
        <v>1</v>
      </c>
      <c r="X7" t="s">
        <v>15186</v>
      </c>
      <c r="Y7">
        <v>1</v>
      </c>
      <c r="AA7" t="s">
        <v>15187</v>
      </c>
      <c r="AB7">
        <v>1</v>
      </c>
      <c r="AD7" t="s">
        <v>15186</v>
      </c>
      <c r="AE7">
        <v>1</v>
      </c>
      <c r="AG7" t="s">
        <v>15187</v>
      </c>
      <c r="AH7">
        <v>1</v>
      </c>
      <c r="AJ7" t="s">
        <v>15186</v>
      </c>
      <c r="AK7">
        <v>1</v>
      </c>
      <c r="AM7" t="s">
        <v>42570</v>
      </c>
      <c r="AN7">
        <v>1</v>
      </c>
      <c r="AP7" t="s">
        <v>42578</v>
      </c>
      <c r="AQ7">
        <v>0</v>
      </c>
      <c r="AS7" t="s">
        <v>42577</v>
      </c>
      <c r="AT7">
        <v>0</v>
      </c>
    </row>
    <row r="8" spans="1:47" x14ac:dyDescent="0.3">
      <c r="A8">
        <v>7</v>
      </c>
      <c r="B8" s="1">
        <v>45884.936064814814</v>
      </c>
      <c r="C8" s="1">
        <v>45884.955335648148</v>
      </c>
      <c r="D8" t="s">
        <v>1484</v>
      </c>
      <c r="E8" t="s">
        <v>1485</v>
      </c>
      <c r="F8">
        <v>10</v>
      </c>
      <c r="I8" t="s">
        <v>1486</v>
      </c>
      <c r="J8">
        <v>0</v>
      </c>
      <c r="L8">
        <v>1</v>
      </c>
      <c r="M8">
        <v>0</v>
      </c>
      <c r="O8">
        <v>9</v>
      </c>
      <c r="P8">
        <v>0</v>
      </c>
      <c r="R8" t="s">
        <v>15187</v>
      </c>
      <c r="S8">
        <v>1</v>
      </c>
      <c r="U8" t="s">
        <v>15187</v>
      </c>
      <c r="V8">
        <v>1</v>
      </c>
      <c r="X8" t="s">
        <v>15186</v>
      </c>
      <c r="Y8">
        <v>1</v>
      </c>
      <c r="AA8" t="s">
        <v>15187</v>
      </c>
      <c r="AB8">
        <v>1</v>
      </c>
      <c r="AD8" t="s">
        <v>15186</v>
      </c>
      <c r="AE8">
        <v>1</v>
      </c>
      <c r="AG8" t="s">
        <v>15187</v>
      </c>
      <c r="AH8">
        <v>1</v>
      </c>
      <c r="AJ8" t="s">
        <v>15186</v>
      </c>
      <c r="AK8">
        <v>1</v>
      </c>
      <c r="AM8" t="s">
        <v>42570</v>
      </c>
      <c r="AN8">
        <v>1</v>
      </c>
      <c r="AP8" t="s">
        <v>42571</v>
      </c>
      <c r="AQ8">
        <v>1</v>
      </c>
      <c r="AS8" t="s">
        <v>42573</v>
      </c>
      <c r="AT8">
        <v>1</v>
      </c>
    </row>
    <row r="9" spans="1:47" x14ac:dyDescent="0.3">
      <c r="A9">
        <v>8</v>
      </c>
      <c r="B9" s="1">
        <v>45886.952673611115</v>
      </c>
      <c r="C9" s="1">
        <v>45886.959050925929</v>
      </c>
      <c r="D9" t="s">
        <v>1379</v>
      </c>
      <c r="E9" t="s">
        <v>1380</v>
      </c>
      <c r="F9">
        <v>9</v>
      </c>
      <c r="I9" t="s">
        <v>1381</v>
      </c>
      <c r="J9">
        <v>0</v>
      </c>
      <c r="L9">
        <v>1</v>
      </c>
      <c r="M9">
        <v>0</v>
      </c>
      <c r="O9">
        <v>6</v>
      </c>
      <c r="P9">
        <v>0</v>
      </c>
      <c r="R9" t="s">
        <v>15187</v>
      </c>
      <c r="S9">
        <v>1</v>
      </c>
      <c r="U9" t="s">
        <v>15187</v>
      </c>
      <c r="V9">
        <v>1</v>
      </c>
      <c r="X9" t="s">
        <v>15186</v>
      </c>
      <c r="Y9">
        <v>1</v>
      </c>
      <c r="AA9" t="s">
        <v>15187</v>
      </c>
      <c r="AB9">
        <v>1</v>
      </c>
      <c r="AD9" t="s">
        <v>15186</v>
      </c>
      <c r="AE9">
        <v>1</v>
      </c>
      <c r="AG9" t="s">
        <v>15187</v>
      </c>
      <c r="AH9">
        <v>1</v>
      </c>
      <c r="AJ9" t="s">
        <v>15186</v>
      </c>
      <c r="AK9">
        <v>1</v>
      </c>
      <c r="AM9" t="s">
        <v>42570</v>
      </c>
      <c r="AN9">
        <v>1</v>
      </c>
      <c r="AP9" t="s">
        <v>42571</v>
      </c>
      <c r="AQ9">
        <v>1</v>
      </c>
      <c r="AS9" t="s">
        <v>42579</v>
      </c>
      <c r="AT9">
        <v>0</v>
      </c>
    </row>
    <row r="10" spans="1:47" x14ac:dyDescent="0.3">
      <c r="A10">
        <v>9</v>
      </c>
      <c r="B10" s="1">
        <v>45889.39167824074</v>
      </c>
      <c r="C10" s="1">
        <v>45889.39472222222</v>
      </c>
      <c r="D10" t="s">
        <v>531</v>
      </c>
      <c r="E10" t="s">
        <v>532</v>
      </c>
      <c r="F10">
        <v>9</v>
      </c>
      <c r="I10" t="s">
        <v>532</v>
      </c>
      <c r="J10">
        <v>0</v>
      </c>
      <c r="L10">
        <v>10</v>
      </c>
      <c r="M10">
        <v>0</v>
      </c>
      <c r="O10">
        <v>13</v>
      </c>
      <c r="P10">
        <v>0</v>
      </c>
      <c r="R10" t="s">
        <v>15187</v>
      </c>
      <c r="S10">
        <v>1</v>
      </c>
      <c r="U10" t="s">
        <v>15187</v>
      </c>
      <c r="V10">
        <v>1</v>
      </c>
      <c r="X10" t="s">
        <v>15186</v>
      </c>
      <c r="Y10">
        <v>1</v>
      </c>
      <c r="AA10" t="s">
        <v>15187</v>
      </c>
      <c r="AB10">
        <v>1</v>
      </c>
      <c r="AD10" t="s">
        <v>15186</v>
      </c>
      <c r="AE10">
        <v>1</v>
      </c>
      <c r="AG10" t="s">
        <v>15187</v>
      </c>
      <c r="AH10">
        <v>1</v>
      </c>
      <c r="AJ10" t="s">
        <v>15186</v>
      </c>
      <c r="AK10">
        <v>1</v>
      </c>
      <c r="AM10" t="s">
        <v>42570</v>
      </c>
      <c r="AN10">
        <v>1</v>
      </c>
      <c r="AP10" t="s">
        <v>42571</v>
      </c>
      <c r="AQ10">
        <v>1</v>
      </c>
      <c r="AS10" t="s">
        <v>42580</v>
      </c>
      <c r="AT10">
        <v>0</v>
      </c>
    </row>
    <row r="11" spans="1:47" x14ac:dyDescent="0.3">
      <c r="A11">
        <v>10</v>
      </c>
      <c r="B11" s="1">
        <v>45889.391701388886</v>
      </c>
      <c r="C11" s="1">
        <v>45889.396643518521</v>
      </c>
      <c r="D11" t="s">
        <v>583</v>
      </c>
      <c r="E11" t="s">
        <v>584</v>
      </c>
      <c r="F11">
        <v>9</v>
      </c>
      <c r="I11" t="s">
        <v>585</v>
      </c>
      <c r="J11">
        <v>0</v>
      </c>
      <c r="L11">
        <v>10</v>
      </c>
      <c r="M11">
        <v>0</v>
      </c>
      <c r="O11">
        <v>9</v>
      </c>
      <c r="P11">
        <v>0</v>
      </c>
      <c r="R11" t="s">
        <v>15187</v>
      </c>
      <c r="S11">
        <v>1</v>
      </c>
      <c r="U11" t="s">
        <v>15187</v>
      </c>
      <c r="V11">
        <v>1</v>
      </c>
      <c r="X11" t="s">
        <v>15186</v>
      </c>
      <c r="Y11">
        <v>1</v>
      </c>
      <c r="AA11" t="s">
        <v>15187</v>
      </c>
      <c r="AB11">
        <v>1</v>
      </c>
      <c r="AD11" t="s">
        <v>15186</v>
      </c>
      <c r="AE11">
        <v>1</v>
      </c>
      <c r="AG11" t="s">
        <v>15187</v>
      </c>
      <c r="AH11">
        <v>1</v>
      </c>
      <c r="AJ11" t="s">
        <v>15186</v>
      </c>
      <c r="AK11">
        <v>1</v>
      </c>
      <c r="AM11" t="s">
        <v>42570</v>
      </c>
      <c r="AN11">
        <v>1</v>
      </c>
      <c r="AP11" t="s">
        <v>42571</v>
      </c>
      <c r="AQ11">
        <v>1</v>
      </c>
      <c r="AS11" t="s">
        <v>42581</v>
      </c>
      <c r="AT11">
        <v>0</v>
      </c>
    </row>
    <row r="12" spans="1:47" x14ac:dyDescent="0.3">
      <c r="A12">
        <v>11</v>
      </c>
      <c r="B12" s="1">
        <v>45889.395532407405</v>
      </c>
      <c r="C12" s="1">
        <v>45889.397187499999</v>
      </c>
      <c r="D12" t="s">
        <v>558</v>
      </c>
      <c r="E12" t="s">
        <v>559</v>
      </c>
      <c r="F12">
        <v>9</v>
      </c>
      <c r="I12" t="s">
        <v>559</v>
      </c>
      <c r="J12">
        <v>0</v>
      </c>
      <c r="L12">
        <v>10</v>
      </c>
      <c r="M12">
        <v>0</v>
      </c>
      <c r="O12">
        <v>8</v>
      </c>
      <c r="P12">
        <v>0</v>
      </c>
      <c r="R12" t="s">
        <v>15187</v>
      </c>
      <c r="S12">
        <v>1</v>
      </c>
      <c r="U12" t="s">
        <v>15187</v>
      </c>
      <c r="V12">
        <v>1</v>
      </c>
      <c r="X12" t="s">
        <v>15186</v>
      </c>
      <c r="Y12">
        <v>1</v>
      </c>
      <c r="AA12" t="s">
        <v>15187</v>
      </c>
      <c r="AB12">
        <v>1</v>
      </c>
      <c r="AD12" t="s">
        <v>15186</v>
      </c>
      <c r="AE12">
        <v>1</v>
      </c>
      <c r="AG12" t="s">
        <v>15187</v>
      </c>
      <c r="AH12">
        <v>1</v>
      </c>
      <c r="AJ12" t="s">
        <v>15186</v>
      </c>
      <c r="AK12">
        <v>1</v>
      </c>
      <c r="AM12" t="s">
        <v>42570</v>
      </c>
      <c r="AN12">
        <v>1</v>
      </c>
      <c r="AP12" t="s">
        <v>42571</v>
      </c>
      <c r="AQ12">
        <v>1</v>
      </c>
      <c r="AS12" t="s">
        <v>42582</v>
      </c>
      <c r="AT12">
        <v>0</v>
      </c>
    </row>
    <row r="13" spans="1:47" x14ac:dyDescent="0.3">
      <c r="A13">
        <v>12</v>
      </c>
      <c r="B13" s="1">
        <v>45889.392199074071</v>
      </c>
      <c r="C13" s="1">
        <v>45889.397280092591</v>
      </c>
      <c r="D13" t="s">
        <v>575</v>
      </c>
      <c r="E13" t="s">
        <v>576</v>
      </c>
      <c r="F13">
        <v>9</v>
      </c>
      <c r="I13" t="s">
        <v>576</v>
      </c>
      <c r="J13">
        <v>0</v>
      </c>
      <c r="L13">
        <v>10</v>
      </c>
      <c r="M13">
        <v>0</v>
      </c>
      <c r="O13">
        <v>3</v>
      </c>
      <c r="P13">
        <v>0</v>
      </c>
      <c r="R13" t="s">
        <v>15187</v>
      </c>
      <c r="S13">
        <v>1</v>
      </c>
      <c r="U13" t="s">
        <v>15187</v>
      </c>
      <c r="V13">
        <v>1</v>
      </c>
      <c r="X13" t="s">
        <v>15186</v>
      </c>
      <c r="Y13">
        <v>1</v>
      </c>
      <c r="AA13" t="s">
        <v>15187</v>
      </c>
      <c r="AB13">
        <v>1</v>
      </c>
      <c r="AD13" t="s">
        <v>15186</v>
      </c>
      <c r="AE13">
        <v>1</v>
      </c>
      <c r="AG13" t="s">
        <v>15187</v>
      </c>
      <c r="AH13">
        <v>1</v>
      </c>
      <c r="AJ13" t="s">
        <v>15186</v>
      </c>
      <c r="AK13">
        <v>1</v>
      </c>
      <c r="AM13" t="s">
        <v>42570</v>
      </c>
      <c r="AN13">
        <v>1</v>
      </c>
      <c r="AP13" t="s">
        <v>42571</v>
      </c>
      <c r="AQ13">
        <v>1</v>
      </c>
      <c r="AS13" t="s">
        <v>42583</v>
      </c>
      <c r="AT13">
        <v>0</v>
      </c>
    </row>
    <row r="14" spans="1:47" x14ac:dyDescent="0.3">
      <c r="A14">
        <v>13</v>
      </c>
      <c r="B14" s="1">
        <v>45889.391793981478</v>
      </c>
      <c r="C14" s="1">
        <v>45889.397777777776</v>
      </c>
      <c r="D14" t="s">
        <v>511</v>
      </c>
      <c r="E14" t="s">
        <v>512</v>
      </c>
      <c r="F14">
        <v>8</v>
      </c>
      <c r="I14" t="s">
        <v>512</v>
      </c>
      <c r="J14">
        <v>0</v>
      </c>
      <c r="L14">
        <v>10</v>
      </c>
      <c r="M14">
        <v>0</v>
      </c>
      <c r="O14">
        <v>16</v>
      </c>
      <c r="P14">
        <v>0</v>
      </c>
      <c r="R14" t="s">
        <v>15187</v>
      </c>
      <c r="S14">
        <v>1</v>
      </c>
      <c r="U14" t="s">
        <v>15186</v>
      </c>
      <c r="V14">
        <v>0</v>
      </c>
      <c r="X14" t="s">
        <v>15186</v>
      </c>
      <c r="Y14">
        <v>1</v>
      </c>
      <c r="AA14" t="s">
        <v>15187</v>
      </c>
      <c r="AB14">
        <v>1</v>
      </c>
      <c r="AD14" t="s">
        <v>15186</v>
      </c>
      <c r="AE14">
        <v>1</v>
      </c>
      <c r="AG14" t="s">
        <v>15187</v>
      </c>
      <c r="AH14">
        <v>1</v>
      </c>
      <c r="AJ14" t="s">
        <v>15186</v>
      </c>
      <c r="AK14">
        <v>1</v>
      </c>
      <c r="AM14" t="s">
        <v>42570</v>
      </c>
      <c r="AN14">
        <v>1</v>
      </c>
      <c r="AP14" t="s">
        <v>42571</v>
      </c>
      <c r="AQ14">
        <v>1</v>
      </c>
      <c r="AS14" t="s">
        <v>42584</v>
      </c>
      <c r="AT14">
        <v>0</v>
      </c>
    </row>
    <row r="15" spans="1:47" x14ac:dyDescent="0.3">
      <c r="A15">
        <v>14</v>
      </c>
      <c r="B15" s="1">
        <v>45889.391817129632</v>
      </c>
      <c r="C15" s="1">
        <v>45889.397824074076</v>
      </c>
      <c r="D15" t="s">
        <v>592</v>
      </c>
      <c r="E15" t="s">
        <v>593</v>
      </c>
      <c r="F15">
        <v>9</v>
      </c>
      <c r="I15" t="s">
        <v>594</v>
      </c>
      <c r="J15">
        <v>0</v>
      </c>
      <c r="L15">
        <v>10</v>
      </c>
      <c r="M15">
        <v>0</v>
      </c>
      <c r="O15">
        <v>4</v>
      </c>
      <c r="P15">
        <v>0</v>
      </c>
      <c r="R15" t="s">
        <v>15187</v>
      </c>
      <c r="S15">
        <v>1</v>
      </c>
      <c r="U15" t="s">
        <v>15187</v>
      </c>
      <c r="V15">
        <v>1</v>
      </c>
      <c r="X15" t="s">
        <v>15186</v>
      </c>
      <c r="Y15">
        <v>1</v>
      </c>
      <c r="AA15" t="s">
        <v>15187</v>
      </c>
      <c r="AB15">
        <v>1</v>
      </c>
      <c r="AD15" t="s">
        <v>15186</v>
      </c>
      <c r="AE15">
        <v>1</v>
      </c>
      <c r="AG15" t="s">
        <v>15187</v>
      </c>
      <c r="AH15">
        <v>1</v>
      </c>
      <c r="AJ15" t="s">
        <v>15186</v>
      </c>
      <c r="AK15">
        <v>1</v>
      </c>
      <c r="AM15" t="s">
        <v>42570</v>
      </c>
      <c r="AN15">
        <v>1</v>
      </c>
      <c r="AP15" t="s">
        <v>42571</v>
      </c>
      <c r="AQ15">
        <v>1</v>
      </c>
      <c r="AS15" t="s">
        <v>42582</v>
      </c>
      <c r="AT15">
        <v>0</v>
      </c>
    </row>
    <row r="16" spans="1:47" x14ac:dyDescent="0.3">
      <c r="A16">
        <v>15</v>
      </c>
      <c r="B16" s="1">
        <v>45889.391979166663</v>
      </c>
      <c r="C16" s="1">
        <v>45889.397858796299</v>
      </c>
      <c r="D16" t="s">
        <v>567</v>
      </c>
      <c r="E16" t="s">
        <v>568</v>
      </c>
      <c r="F16">
        <v>8</v>
      </c>
      <c r="I16" t="s">
        <v>568</v>
      </c>
      <c r="J16">
        <v>0</v>
      </c>
      <c r="L16">
        <v>10</v>
      </c>
      <c r="M16">
        <v>0</v>
      </c>
      <c r="O16">
        <v>31</v>
      </c>
      <c r="P16">
        <v>0</v>
      </c>
      <c r="R16" t="s">
        <v>15187</v>
      </c>
      <c r="S16">
        <v>1</v>
      </c>
      <c r="U16" t="s">
        <v>15187</v>
      </c>
      <c r="V16">
        <v>1</v>
      </c>
      <c r="X16" t="s">
        <v>15186</v>
      </c>
      <c r="Y16">
        <v>1</v>
      </c>
      <c r="AA16" t="s">
        <v>15187</v>
      </c>
      <c r="AB16">
        <v>1</v>
      </c>
      <c r="AD16" t="s">
        <v>15186</v>
      </c>
      <c r="AE16">
        <v>1</v>
      </c>
      <c r="AG16" t="s">
        <v>15187</v>
      </c>
      <c r="AH16">
        <v>1</v>
      </c>
      <c r="AJ16" t="s">
        <v>15186</v>
      </c>
      <c r="AK16">
        <v>1</v>
      </c>
      <c r="AM16" t="s">
        <v>42585</v>
      </c>
      <c r="AN16">
        <v>0</v>
      </c>
      <c r="AP16" t="s">
        <v>42571</v>
      </c>
      <c r="AQ16">
        <v>1</v>
      </c>
      <c r="AS16" t="s">
        <v>42586</v>
      </c>
      <c r="AT16">
        <v>0</v>
      </c>
    </row>
    <row r="17" spans="1:46" x14ac:dyDescent="0.3">
      <c r="A17">
        <v>16</v>
      </c>
      <c r="B17" s="1">
        <v>45889.394120370373</v>
      </c>
      <c r="C17" s="1">
        <v>45889.397962962961</v>
      </c>
      <c r="D17" t="s">
        <v>772</v>
      </c>
      <c r="E17" t="s">
        <v>773</v>
      </c>
      <c r="F17">
        <v>9</v>
      </c>
      <c r="I17" t="s">
        <v>773</v>
      </c>
      <c r="J17">
        <v>0</v>
      </c>
      <c r="L17">
        <v>10</v>
      </c>
      <c r="M17">
        <v>0</v>
      </c>
      <c r="O17">
        <v>5</v>
      </c>
      <c r="P17">
        <v>0</v>
      </c>
      <c r="R17" t="s">
        <v>15187</v>
      </c>
      <c r="S17">
        <v>1</v>
      </c>
      <c r="U17" t="s">
        <v>15187</v>
      </c>
      <c r="V17">
        <v>1</v>
      </c>
      <c r="X17" t="s">
        <v>15186</v>
      </c>
      <c r="Y17">
        <v>1</v>
      </c>
      <c r="AA17" t="s">
        <v>15187</v>
      </c>
      <c r="AB17">
        <v>1</v>
      </c>
      <c r="AD17" t="s">
        <v>15186</v>
      </c>
      <c r="AE17">
        <v>1</v>
      </c>
      <c r="AG17" t="s">
        <v>15187</v>
      </c>
      <c r="AH17">
        <v>1</v>
      </c>
      <c r="AJ17" t="s">
        <v>15186</v>
      </c>
      <c r="AK17">
        <v>1</v>
      </c>
      <c r="AM17" t="s">
        <v>42570</v>
      </c>
      <c r="AN17">
        <v>1</v>
      </c>
      <c r="AP17" t="s">
        <v>42571</v>
      </c>
      <c r="AQ17">
        <v>1</v>
      </c>
      <c r="AS17" t="s">
        <v>42582</v>
      </c>
      <c r="AT17">
        <v>0</v>
      </c>
    </row>
    <row r="18" spans="1:46" x14ac:dyDescent="0.3">
      <c r="A18">
        <v>17</v>
      </c>
      <c r="B18" s="1">
        <v>45889.396377314813</v>
      </c>
      <c r="C18" s="1">
        <v>45889.398206018515</v>
      </c>
      <c r="D18" t="s">
        <v>659</v>
      </c>
      <c r="E18" t="s">
        <v>660</v>
      </c>
      <c r="F18">
        <v>9</v>
      </c>
      <c r="I18" t="s">
        <v>42587</v>
      </c>
      <c r="J18">
        <v>0</v>
      </c>
      <c r="L18">
        <v>10</v>
      </c>
      <c r="M18">
        <v>0</v>
      </c>
      <c r="O18">
        <v>19</v>
      </c>
      <c r="P18">
        <v>0</v>
      </c>
      <c r="R18" t="s">
        <v>15187</v>
      </c>
      <c r="S18">
        <v>1</v>
      </c>
      <c r="U18" t="s">
        <v>15187</v>
      </c>
      <c r="V18">
        <v>1</v>
      </c>
      <c r="X18" t="s">
        <v>15186</v>
      </c>
      <c r="Y18">
        <v>1</v>
      </c>
      <c r="AA18" t="s">
        <v>15187</v>
      </c>
      <c r="AB18">
        <v>1</v>
      </c>
      <c r="AD18" t="s">
        <v>15186</v>
      </c>
      <c r="AE18">
        <v>1</v>
      </c>
      <c r="AG18" t="s">
        <v>15187</v>
      </c>
      <c r="AH18">
        <v>1</v>
      </c>
      <c r="AJ18" t="s">
        <v>15186</v>
      </c>
      <c r="AK18">
        <v>1</v>
      </c>
      <c r="AM18" t="s">
        <v>42570</v>
      </c>
      <c r="AN18">
        <v>1</v>
      </c>
      <c r="AP18" t="s">
        <v>42571</v>
      </c>
      <c r="AQ18">
        <v>1</v>
      </c>
      <c r="AS18" t="s">
        <v>42583</v>
      </c>
      <c r="AT18">
        <v>0</v>
      </c>
    </row>
    <row r="19" spans="1:46" x14ac:dyDescent="0.3">
      <c r="A19">
        <v>18</v>
      </c>
      <c r="B19" s="1">
        <v>45889.391655092593</v>
      </c>
      <c r="C19" s="1">
        <v>45889.398217592592</v>
      </c>
      <c r="D19" t="s">
        <v>629</v>
      </c>
      <c r="E19" t="s">
        <v>630</v>
      </c>
      <c r="F19">
        <v>8</v>
      </c>
      <c r="I19" t="s">
        <v>631</v>
      </c>
      <c r="J19">
        <v>0</v>
      </c>
      <c r="L19">
        <v>10</v>
      </c>
      <c r="M19">
        <v>0</v>
      </c>
      <c r="O19">
        <v>11</v>
      </c>
      <c r="P19">
        <v>0</v>
      </c>
      <c r="R19" t="s">
        <v>15187</v>
      </c>
      <c r="S19">
        <v>1</v>
      </c>
      <c r="U19" t="s">
        <v>15186</v>
      </c>
      <c r="V19">
        <v>0</v>
      </c>
      <c r="X19" t="s">
        <v>15186</v>
      </c>
      <c r="Y19">
        <v>1</v>
      </c>
      <c r="AA19" t="s">
        <v>15187</v>
      </c>
      <c r="AB19">
        <v>1</v>
      </c>
      <c r="AD19" t="s">
        <v>15186</v>
      </c>
      <c r="AE19">
        <v>1</v>
      </c>
      <c r="AG19" t="s">
        <v>15187</v>
      </c>
      <c r="AH19">
        <v>1</v>
      </c>
      <c r="AJ19" t="s">
        <v>15186</v>
      </c>
      <c r="AK19">
        <v>1</v>
      </c>
      <c r="AM19" t="s">
        <v>42570</v>
      </c>
      <c r="AN19">
        <v>1</v>
      </c>
      <c r="AP19" t="s">
        <v>42571</v>
      </c>
      <c r="AQ19">
        <v>1</v>
      </c>
      <c r="AS19" t="s">
        <v>42588</v>
      </c>
      <c r="AT19">
        <v>0</v>
      </c>
    </row>
    <row r="20" spans="1:46" x14ac:dyDescent="0.3">
      <c r="A20">
        <v>19</v>
      </c>
      <c r="B20" s="1">
        <v>45889.393275462964</v>
      </c>
      <c r="C20" s="1">
        <v>45889.398252314815</v>
      </c>
      <c r="D20" t="s">
        <v>500</v>
      </c>
      <c r="E20" t="s">
        <v>501</v>
      </c>
      <c r="F20">
        <v>9</v>
      </c>
      <c r="I20" t="s">
        <v>501</v>
      </c>
      <c r="J20">
        <v>0</v>
      </c>
      <c r="L20">
        <v>10</v>
      </c>
      <c r="M20">
        <v>0</v>
      </c>
      <c r="O20">
        <v>2</v>
      </c>
      <c r="P20">
        <v>0</v>
      </c>
      <c r="R20" t="s">
        <v>15187</v>
      </c>
      <c r="S20">
        <v>1</v>
      </c>
      <c r="U20" t="s">
        <v>15187</v>
      </c>
      <c r="V20">
        <v>1</v>
      </c>
      <c r="X20" t="s">
        <v>15186</v>
      </c>
      <c r="Y20">
        <v>1</v>
      </c>
      <c r="AA20" t="s">
        <v>15187</v>
      </c>
      <c r="AB20">
        <v>1</v>
      </c>
      <c r="AD20" t="s">
        <v>15186</v>
      </c>
      <c r="AE20">
        <v>1</v>
      </c>
      <c r="AG20" t="s">
        <v>15187</v>
      </c>
      <c r="AH20">
        <v>1</v>
      </c>
      <c r="AJ20" t="s">
        <v>15186</v>
      </c>
      <c r="AK20">
        <v>1</v>
      </c>
      <c r="AM20" t="s">
        <v>42570</v>
      </c>
      <c r="AN20">
        <v>1</v>
      </c>
      <c r="AP20" t="s">
        <v>42571</v>
      </c>
      <c r="AQ20">
        <v>1</v>
      </c>
      <c r="AS20" t="s">
        <v>42583</v>
      </c>
      <c r="AT20">
        <v>0</v>
      </c>
    </row>
    <row r="21" spans="1:46" x14ac:dyDescent="0.3">
      <c r="A21">
        <v>20</v>
      </c>
      <c r="B21" s="1">
        <v>45889.397094907406</v>
      </c>
      <c r="C21" s="1">
        <v>45889.398275462961</v>
      </c>
      <c r="D21" t="s">
        <v>602</v>
      </c>
      <c r="E21" t="s">
        <v>603</v>
      </c>
      <c r="F21">
        <v>8</v>
      </c>
      <c r="I21" t="s">
        <v>39407</v>
      </c>
      <c r="J21">
        <v>0</v>
      </c>
      <c r="L21">
        <v>10</v>
      </c>
      <c r="M21">
        <v>0</v>
      </c>
      <c r="O21">
        <v>18</v>
      </c>
      <c r="P21">
        <v>0</v>
      </c>
      <c r="R21" t="s">
        <v>15187</v>
      </c>
      <c r="S21">
        <v>1</v>
      </c>
      <c r="U21" t="s">
        <v>15187</v>
      </c>
      <c r="V21">
        <v>1</v>
      </c>
      <c r="X21" t="s">
        <v>15186</v>
      </c>
      <c r="Y21">
        <v>1</v>
      </c>
      <c r="AA21" t="s">
        <v>15187</v>
      </c>
      <c r="AB21">
        <v>1</v>
      </c>
      <c r="AD21" t="s">
        <v>15186</v>
      </c>
      <c r="AE21">
        <v>1</v>
      </c>
      <c r="AG21" t="s">
        <v>15187</v>
      </c>
      <c r="AH21">
        <v>1</v>
      </c>
      <c r="AJ21" t="s">
        <v>15186</v>
      </c>
      <c r="AK21">
        <v>1</v>
      </c>
      <c r="AM21" t="s">
        <v>42585</v>
      </c>
      <c r="AN21">
        <v>0</v>
      </c>
      <c r="AP21" t="s">
        <v>42571</v>
      </c>
      <c r="AQ21">
        <v>1</v>
      </c>
      <c r="AS21" t="s">
        <v>42580</v>
      </c>
      <c r="AT21">
        <v>0</v>
      </c>
    </row>
    <row r="22" spans="1:46" x14ac:dyDescent="0.3">
      <c r="A22">
        <v>21</v>
      </c>
      <c r="B22" s="1">
        <v>45889.392199074071</v>
      </c>
      <c r="C22" s="1">
        <v>45889.398356481484</v>
      </c>
      <c r="D22" t="s">
        <v>489</v>
      </c>
      <c r="E22" t="s">
        <v>490</v>
      </c>
      <c r="F22">
        <v>9</v>
      </c>
      <c r="I22" t="s">
        <v>491</v>
      </c>
      <c r="J22">
        <v>0</v>
      </c>
      <c r="L22">
        <v>10</v>
      </c>
      <c r="M22">
        <v>0</v>
      </c>
      <c r="O22">
        <v>7</v>
      </c>
      <c r="P22">
        <v>0</v>
      </c>
      <c r="R22" t="s">
        <v>15187</v>
      </c>
      <c r="S22">
        <v>1</v>
      </c>
      <c r="U22" t="s">
        <v>15187</v>
      </c>
      <c r="V22">
        <v>1</v>
      </c>
      <c r="X22" t="s">
        <v>15186</v>
      </c>
      <c r="Y22">
        <v>1</v>
      </c>
      <c r="AA22" t="s">
        <v>15187</v>
      </c>
      <c r="AB22">
        <v>1</v>
      </c>
      <c r="AD22" t="s">
        <v>15186</v>
      </c>
      <c r="AE22">
        <v>1</v>
      </c>
      <c r="AG22" t="s">
        <v>15187</v>
      </c>
      <c r="AH22">
        <v>1</v>
      </c>
      <c r="AJ22" t="s">
        <v>15186</v>
      </c>
      <c r="AK22">
        <v>1</v>
      </c>
      <c r="AM22" t="s">
        <v>42570</v>
      </c>
      <c r="AN22">
        <v>1</v>
      </c>
      <c r="AP22" t="s">
        <v>42571</v>
      </c>
      <c r="AQ22">
        <v>1</v>
      </c>
      <c r="AS22" t="s">
        <v>42583</v>
      </c>
      <c r="AT22">
        <v>0</v>
      </c>
    </row>
    <row r="23" spans="1:46" x14ac:dyDescent="0.3">
      <c r="A23">
        <v>22</v>
      </c>
      <c r="B23" s="1">
        <v>45889.391747685186</v>
      </c>
      <c r="C23" s="1">
        <v>45889.398518518516</v>
      </c>
      <c r="D23" t="s">
        <v>538</v>
      </c>
      <c r="E23" t="s">
        <v>539</v>
      </c>
      <c r="F23">
        <v>8</v>
      </c>
      <c r="I23" t="s">
        <v>539</v>
      </c>
      <c r="J23">
        <v>0</v>
      </c>
      <c r="L23">
        <v>10</v>
      </c>
      <c r="M23">
        <v>0</v>
      </c>
      <c r="O23">
        <v>32</v>
      </c>
      <c r="P23">
        <v>0</v>
      </c>
      <c r="R23" t="s">
        <v>15187</v>
      </c>
      <c r="S23">
        <v>1</v>
      </c>
      <c r="U23" t="s">
        <v>15187</v>
      </c>
      <c r="V23">
        <v>1</v>
      </c>
      <c r="X23" t="s">
        <v>15186</v>
      </c>
      <c r="Y23">
        <v>1</v>
      </c>
      <c r="AA23" t="s">
        <v>15187</v>
      </c>
      <c r="AB23">
        <v>1</v>
      </c>
      <c r="AD23" t="s">
        <v>15186</v>
      </c>
      <c r="AE23">
        <v>1</v>
      </c>
      <c r="AG23" t="s">
        <v>15187</v>
      </c>
      <c r="AH23">
        <v>1</v>
      </c>
      <c r="AJ23" t="s">
        <v>15186</v>
      </c>
      <c r="AK23">
        <v>1</v>
      </c>
      <c r="AM23" t="s">
        <v>42585</v>
      </c>
      <c r="AN23">
        <v>0</v>
      </c>
      <c r="AP23" t="s">
        <v>42571</v>
      </c>
      <c r="AQ23">
        <v>1</v>
      </c>
      <c r="AS23" t="s">
        <v>42589</v>
      </c>
      <c r="AT23">
        <v>0</v>
      </c>
    </row>
    <row r="24" spans="1:46" x14ac:dyDescent="0.3">
      <c r="A24">
        <v>23</v>
      </c>
      <c r="B24" s="1">
        <v>45889.392731481479</v>
      </c>
      <c r="C24" s="1">
        <v>45889.398576388892</v>
      </c>
      <c r="D24" t="s">
        <v>750</v>
      </c>
      <c r="E24" t="s">
        <v>751</v>
      </c>
      <c r="F24">
        <v>9</v>
      </c>
      <c r="I24" t="s">
        <v>751</v>
      </c>
      <c r="J24">
        <v>0</v>
      </c>
      <c r="L24">
        <v>10</v>
      </c>
      <c r="M24">
        <v>0</v>
      </c>
      <c r="O24">
        <v>22</v>
      </c>
      <c r="P24">
        <v>0</v>
      </c>
      <c r="R24" t="s">
        <v>15187</v>
      </c>
      <c r="S24">
        <v>1</v>
      </c>
      <c r="U24" t="s">
        <v>15187</v>
      </c>
      <c r="V24">
        <v>1</v>
      </c>
      <c r="X24" t="s">
        <v>15186</v>
      </c>
      <c r="Y24">
        <v>1</v>
      </c>
      <c r="AA24" t="s">
        <v>15187</v>
      </c>
      <c r="AB24">
        <v>1</v>
      </c>
      <c r="AD24" t="s">
        <v>15186</v>
      </c>
      <c r="AE24">
        <v>1</v>
      </c>
      <c r="AG24" t="s">
        <v>15187</v>
      </c>
      <c r="AH24">
        <v>1</v>
      </c>
      <c r="AJ24" t="s">
        <v>15186</v>
      </c>
      <c r="AK24">
        <v>1</v>
      </c>
      <c r="AM24" t="s">
        <v>42570</v>
      </c>
      <c r="AN24">
        <v>1</v>
      </c>
      <c r="AP24" t="s">
        <v>42571</v>
      </c>
      <c r="AQ24">
        <v>1</v>
      </c>
      <c r="AS24" t="s">
        <v>42583</v>
      </c>
      <c r="AT24">
        <v>0</v>
      </c>
    </row>
    <row r="25" spans="1:46" x14ac:dyDescent="0.3">
      <c r="A25">
        <v>24</v>
      </c>
      <c r="B25" s="1">
        <v>45889.394560185188</v>
      </c>
      <c r="C25" s="1">
        <v>45889.398611111108</v>
      </c>
      <c r="D25" t="s">
        <v>702</v>
      </c>
      <c r="E25" t="s">
        <v>703</v>
      </c>
      <c r="F25">
        <v>8</v>
      </c>
      <c r="I25" t="s">
        <v>703</v>
      </c>
      <c r="J25">
        <v>0</v>
      </c>
      <c r="L25">
        <v>10</v>
      </c>
      <c r="M25">
        <v>0</v>
      </c>
      <c r="O25">
        <v>20</v>
      </c>
      <c r="P25">
        <v>0</v>
      </c>
      <c r="R25" t="s">
        <v>15187</v>
      </c>
      <c r="S25">
        <v>1</v>
      </c>
      <c r="U25" t="s">
        <v>15187</v>
      </c>
      <c r="V25">
        <v>1</v>
      </c>
      <c r="X25" t="s">
        <v>15186</v>
      </c>
      <c r="Y25">
        <v>1</v>
      </c>
      <c r="AA25" t="s">
        <v>15187</v>
      </c>
      <c r="AB25">
        <v>1</v>
      </c>
      <c r="AD25" t="s">
        <v>15186</v>
      </c>
      <c r="AE25">
        <v>1</v>
      </c>
      <c r="AG25" t="s">
        <v>15187</v>
      </c>
      <c r="AH25">
        <v>1</v>
      </c>
      <c r="AJ25" t="s">
        <v>15186</v>
      </c>
      <c r="AK25">
        <v>1</v>
      </c>
      <c r="AM25" t="s">
        <v>42574</v>
      </c>
      <c r="AN25">
        <v>0</v>
      </c>
      <c r="AP25" t="s">
        <v>42571</v>
      </c>
      <c r="AQ25">
        <v>1</v>
      </c>
      <c r="AS25" t="s">
        <v>42583</v>
      </c>
      <c r="AT25">
        <v>0</v>
      </c>
    </row>
    <row r="26" spans="1:46" x14ac:dyDescent="0.3">
      <c r="A26">
        <v>25</v>
      </c>
      <c r="B26" s="1">
        <v>45889.392337962963</v>
      </c>
      <c r="C26" s="1">
        <v>45889.399027777778</v>
      </c>
      <c r="D26" t="s">
        <v>829</v>
      </c>
      <c r="E26" t="s">
        <v>830</v>
      </c>
      <c r="F26">
        <v>9</v>
      </c>
      <c r="I26" t="s">
        <v>830</v>
      </c>
      <c r="J26">
        <v>0</v>
      </c>
      <c r="L26">
        <v>10</v>
      </c>
      <c r="M26">
        <v>0</v>
      </c>
      <c r="O26">
        <v>34</v>
      </c>
      <c r="P26">
        <v>0</v>
      </c>
      <c r="R26" t="s">
        <v>15187</v>
      </c>
      <c r="S26">
        <v>1</v>
      </c>
      <c r="U26" t="s">
        <v>15187</v>
      </c>
      <c r="V26">
        <v>1</v>
      </c>
      <c r="X26" t="s">
        <v>15186</v>
      </c>
      <c r="Y26">
        <v>1</v>
      </c>
      <c r="AA26" t="s">
        <v>15187</v>
      </c>
      <c r="AB26">
        <v>1</v>
      </c>
      <c r="AD26" t="s">
        <v>15186</v>
      </c>
      <c r="AE26">
        <v>1</v>
      </c>
      <c r="AG26" t="s">
        <v>15187</v>
      </c>
      <c r="AH26">
        <v>1</v>
      </c>
      <c r="AJ26" t="s">
        <v>15186</v>
      </c>
      <c r="AK26">
        <v>1</v>
      </c>
      <c r="AM26" t="s">
        <v>42570</v>
      </c>
      <c r="AN26">
        <v>1</v>
      </c>
      <c r="AP26" t="s">
        <v>42571</v>
      </c>
      <c r="AQ26">
        <v>1</v>
      </c>
      <c r="AS26" t="s">
        <v>42590</v>
      </c>
      <c r="AT26">
        <v>0</v>
      </c>
    </row>
    <row r="27" spans="1:46" x14ac:dyDescent="0.3">
      <c r="A27">
        <v>26</v>
      </c>
      <c r="B27" s="1">
        <v>45889.392604166664</v>
      </c>
      <c r="C27" s="1">
        <v>45889.399050925924</v>
      </c>
      <c r="D27" t="s">
        <v>741</v>
      </c>
      <c r="E27" t="s">
        <v>742</v>
      </c>
      <c r="F27">
        <v>9</v>
      </c>
      <c r="I27" t="s">
        <v>742</v>
      </c>
      <c r="J27">
        <v>0</v>
      </c>
      <c r="L27">
        <v>10</v>
      </c>
      <c r="M27">
        <v>0</v>
      </c>
      <c r="O27">
        <v>36</v>
      </c>
      <c r="P27">
        <v>0</v>
      </c>
      <c r="R27" t="s">
        <v>15187</v>
      </c>
      <c r="S27">
        <v>1</v>
      </c>
      <c r="U27" t="s">
        <v>15187</v>
      </c>
      <c r="V27">
        <v>1</v>
      </c>
      <c r="X27" t="s">
        <v>15186</v>
      </c>
      <c r="Y27">
        <v>1</v>
      </c>
      <c r="AA27" t="s">
        <v>15187</v>
      </c>
      <c r="AB27">
        <v>1</v>
      </c>
      <c r="AD27" t="s">
        <v>15186</v>
      </c>
      <c r="AE27">
        <v>1</v>
      </c>
      <c r="AG27" t="s">
        <v>15187</v>
      </c>
      <c r="AH27">
        <v>1</v>
      </c>
      <c r="AJ27" t="s">
        <v>15186</v>
      </c>
      <c r="AK27">
        <v>1</v>
      </c>
      <c r="AM27" t="s">
        <v>42570</v>
      </c>
      <c r="AN27">
        <v>1</v>
      </c>
      <c r="AP27" t="s">
        <v>42571</v>
      </c>
      <c r="AQ27">
        <v>1</v>
      </c>
      <c r="AS27" t="s">
        <v>42590</v>
      </c>
      <c r="AT27">
        <v>0</v>
      </c>
    </row>
    <row r="28" spans="1:46" x14ac:dyDescent="0.3">
      <c r="A28">
        <v>27</v>
      </c>
      <c r="B28" s="1">
        <v>45889.39334490741</v>
      </c>
      <c r="C28" s="1">
        <v>45889.399097222224</v>
      </c>
      <c r="D28" t="s">
        <v>818</v>
      </c>
      <c r="E28" t="s">
        <v>819</v>
      </c>
      <c r="F28">
        <v>9</v>
      </c>
      <c r="I28" t="s">
        <v>35103</v>
      </c>
      <c r="J28">
        <v>0</v>
      </c>
      <c r="L28">
        <v>10</v>
      </c>
      <c r="M28">
        <v>0</v>
      </c>
      <c r="O28">
        <v>1</v>
      </c>
      <c r="P28">
        <v>0</v>
      </c>
      <c r="R28" t="s">
        <v>15187</v>
      </c>
      <c r="S28">
        <v>1</v>
      </c>
      <c r="U28" t="s">
        <v>15187</v>
      </c>
      <c r="V28">
        <v>1</v>
      </c>
      <c r="X28" t="s">
        <v>15186</v>
      </c>
      <c r="Y28">
        <v>1</v>
      </c>
      <c r="AA28" t="s">
        <v>15187</v>
      </c>
      <c r="AB28">
        <v>1</v>
      </c>
      <c r="AD28" t="s">
        <v>15186</v>
      </c>
      <c r="AE28">
        <v>1</v>
      </c>
      <c r="AG28" t="s">
        <v>15187</v>
      </c>
      <c r="AH28">
        <v>1</v>
      </c>
      <c r="AJ28" t="s">
        <v>15186</v>
      </c>
      <c r="AK28">
        <v>1</v>
      </c>
      <c r="AM28" t="s">
        <v>42570</v>
      </c>
      <c r="AN28">
        <v>1</v>
      </c>
      <c r="AP28" t="s">
        <v>42571</v>
      </c>
      <c r="AQ28">
        <v>1</v>
      </c>
      <c r="AS28" t="s">
        <v>42590</v>
      </c>
      <c r="AT28">
        <v>0</v>
      </c>
    </row>
    <row r="29" spans="1:46" x14ac:dyDescent="0.3">
      <c r="A29">
        <v>28</v>
      </c>
      <c r="B29" s="1">
        <v>45889.392094907409</v>
      </c>
      <c r="C29" s="1">
        <v>45889.399259259262</v>
      </c>
      <c r="D29" t="s">
        <v>468</v>
      </c>
      <c r="E29" t="s">
        <v>469</v>
      </c>
      <c r="F29">
        <v>8</v>
      </c>
      <c r="I29" t="s">
        <v>469</v>
      </c>
      <c r="J29">
        <v>0</v>
      </c>
      <c r="L29">
        <v>10</v>
      </c>
      <c r="M29">
        <v>0</v>
      </c>
      <c r="O29">
        <v>10</v>
      </c>
      <c r="P29">
        <v>0</v>
      </c>
      <c r="R29" t="s">
        <v>15187</v>
      </c>
      <c r="S29">
        <v>1</v>
      </c>
      <c r="U29" t="s">
        <v>15186</v>
      </c>
      <c r="V29">
        <v>0</v>
      </c>
      <c r="X29" t="s">
        <v>15186</v>
      </c>
      <c r="Y29">
        <v>1</v>
      </c>
      <c r="AA29" t="s">
        <v>15187</v>
      </c>
      <c r="AB29">
        <v>1</v>
      </c>
      <c r="AD29" t="s">
        <v>15186</v>
      </c>
      <c r="AE29">
        <v>1</v>
      </c>
      <c r="AG29" t="s">
        <v>15187</v>
      </c>
      <c r="AH29">
        <v>1</v>
      </c>
      <c r="AJ29" t="s">
        <v>15186</v>
      </c>
      <c r="AK29">
        <v>1</v>
      </c>
      <c r="AM29" t="s">
        <v>42570</v>
      </c>
      <c r="AN29">
        <v>1</v>
      </c>
      <c r="AP29" t="s">
        <v>42571</v>
      </c>
      <c r="AQ29">
        <v>1</v>
      </c>
      <c r="AS29" t="s">
        <v>42591</v>
      </c>
      <c r="AT29">
        <v>0</v>
      </c>
    </row>
    <row r="30" spans="1:46" x14ac:dyDescent="0.3">
      <c r="A30">
        <v>29</v>
      </c>
      <c r="B30" s="1">
        <v>45889.393333333333</v>
      </c>
      <c r="C30" s="1">
        <v>45889.399259259262</v>
      </c>
      <c r="D30" t="s">
        <v>799</v>
      </c>
      <c r="E30" t="s">
        <v>800</v>
      </c>
      <c r="F30">
        <v>9</v>
      </c>
      <c r="I30" t="s">
        <v>800</v>
      </c>
      <c r="J30">
        <v>0</v>
      </c>
      <c r="L30">
        <v>10</v>
      </c>
      <c r="M30">
        <v>0</v>
      </c>
      <c r="O30">
        <v>38</v>
      </c>
      <c r="P30">
        <v>0</v>
      </c>
      <c r="R30" t="s">
        <v>15187</v>
      </c>
      <c r="S30">
        <v>1</v>
      </c>
      <c r="U30" t="s">
        <v>15187</v>
      </c>
      <c r="V30">
        <v>1</v>
      </c>
      <c r="X30" t="s">
        <v>15186</v>
      </c>
      <c r="Y30">
        <v>1</v>
      </c>
      <c r="AA30" t="s">
        <v>15187</v>
      </c>
      <c r="AB30">
        <v>1</v>
      </c>
      <c r="AD30" t="s">
        <v>15186</v>
      </c>
      <c r="AE30">
        <v>1</v>
      </c>
      <c r="AG30" t="s">
        <v>15187</v>
      </c>
      <c r="AH30">
        <v>1</v>
      </c>
      <c r="AJ30" t="s">
        <v>15186</v>
      </c>
      <c r="AK30">
        <v>1</v>
      </c>
      <c r="AM30" t="s">
        <v>42570</v>
      </c>
      <c r="AN30">
        <v>1</v>
      </c>
      <c r="AP30" t="s">
        <v>42571</v>
      </c>
      <c r="AQ30">
        <v>1</v>
      </c>
      <c r="AS30" t="s">
        <v>42583</v>
      </c>
      <c r="AT30">
        <v>0</v>
      </c>
    </row>
    <row r="31" spans="1:46" x14ac:dyDescent="0.3">
      <c r="A31">
        <v>30</v>
      </c>
      <c r="B31" s="1">
        <v>45889.392025462963</v>
      </c>
      <c r="C31" s="1">
        <v>45889.399282407408</v>
      </c>
      <c r="D31" t="s">
        <v>479</v>
      </c>
      <c r="E31" t="s">
        <v>480</v>
      </c>
      <c r="F31">
        <v>9</v>
      </c>
      <c r="I31" t="s">
        <v>480</v>
      </c>
      <c r="J31">
        <v>0</v>
      </c>
      <c r="L31">
        <v>10</v>
      </c>
      <c r="M31">
        <v>0</v>
      </c>
      <c r="O31">
        <v>15</v>
      </c>
      <c r="P31">
        <v>0</v>
      </c>
      <c r="R31" t="s">
        <v>15187</v>
      </c>
      <c r="S31">
        <v>1</v>
      </c>
      <c r="U31" t="s">
        <v>15187</v>
      </c>
      <c r="V31">
        <v>1</v>
      </c>
      <c r="X31" t="s">
        <v>15186</v>
      </c>
      <c r="Y31">
        <v>1</v>
      </c>
      <c r="AA31" t="s">
        <v>15187</v>
      </c>
      <c r="AB31">
        <v>1</v>
      </c>
      <c r="AD31" t="s">
        <v>15186</v>
      </c>
      <c r="AE31">
        <v>1</v>
      </c>
      <c r="AG31" t="s">
        <v>15187</v>
      </c>
      <c r="AH31">
        <v>1</v>
      </c>
      <c r="AJ31" t="s">
        <v>15186</v>
      </c>
      <c r="AK31">
        <v>1</v>
      </c>
      <c r="AM31" t="s">
        <v>42570</v>
      </c>
      <c r="AN31">
        <v>1</v>
      </c>
      <c r="AP31" t="s">
        <v>42571</v>
      </c>
      <c r="AQ31">
        <v>1</v>
      </c>
      <c r="AS31" t="s">
        <v>42588</v>
      </c>
      <c r="AT31">
        <v>0</v>
      </c>
    </row>
    <row r="32" spans="1:46" x14ac:dyDescent="0.3">
      <c r="A32">
        <v>31</v>
      </c>
      <c r="B32" s="1">
        <v>45889.391851851855</v>
      </c>
      <c r="C32" s="1">
        <v>45889.399293981478</v>
      </c>
      <c r="D32" t="s">
        <v>638</v>
      </c>
      <c r="E32" t="s">
        <v>639</v>
      </c>
      <c r="F32">
        <v>8</v>
      </c>
      <c r="I32" t="s">
        <v>640</v>
      </c>
      <c r="J32">
        <v>0</v>
      </c>
      <c r="L32">
        <v>10</v>
      </c>
      <c r="M32">
        <v>0</v>
      </c>
      <c r="O32">
        <v>33</v>
      </c>
      <c r="P32">
        <v>0</v>
      </c>
      <c r="R32" t="s">
        <v>15187</v>
      </c>
      <c r="S32">
        <v>1</v>
      </c>
      <c r="U32" t="s">
        <v>15186</v>
      </c>
      <c r="V32">
        <v>0</v>
      </c>
      <c r="X32" t="s">
        <v>15186</v>
      </c>
      <c r="Y32">
        <v>1</v>
      </c>
      <c r="AA32" t="s">
        <v>15187</v>
      </c>
      <c r="AB32">
        <v>1</v>
      </c>
      <c r="AD32" t="s">
        <v>15186</v>
      </c>
      <c r="AE32">
        <v>1</v>
      </c>
      <c r="AG32" t="s">
        <v>15187</v>
      </c>
      <c r="AH32">
        <v>1</v>
      </c>
      <c r="AJ32" t="s">
        <v>15186</v>
      </c>
      <c r="AK32">
        <v>1</v>
      </c>
      <c r="AM32" t="s">
        <v>42570</v>
      </c>
      <c r="AN32">
        <v>1</v>
      </c>
      <c r="AP32" t="s">
        <v>42571</v>
      </c>
      <c r="AQ32">
        <v>1</v>
      </c>
      <c r="AS32" t="s">
        <v>42588</v>
      </c>
      <c r="AT32">
        <v>0</v>
      </c>
    </row>
    <row r="33" spans="1:46" x14ac:dyDescent="0.3">
      <c r="A33">
        <v>32</v>
      </c>
      <c r="B33" s="1">
        <v>45889.395300925928</v>
      </c>
      <c r="C33" s="1">
        <v>45889.399293981478</v>
      </c>
      <c r="D33" t="s">
        <v>713</v>
      </c>
      <c r="E33" t="s">
        <v>714</v>
      </c>
      <c r="F33">
        <v>9</v>
      </c>
      <c r="I33" t="s">
        <v>714</v>
      </c>
      <c r="J33">
        <v>0</v>
      </c>
      <c r="L33">
        <v>10</v>
      </c>
      <c r="M33">
        <v>0</v>
      </c>
      <c r="O33">
        <v>24</v>
      </c>
      <c r="P33">
        <v>0</v>
      </c>
      <c r="R33" t="s">
        <v>15187</v>
      </c>
      <c r="S33">
        <v>1</v>
      </c>
      <c r="U33" t="s">
        <v>15187</v>
      </c>
      <c r="V33">
        <v>1</v>
      </c>
      <c r="X33" t="s">
        <v>15186</v>
      </c>
      <c r="Y33">
        <v>1</v>
      </c>
      <c r="AA33" t="s">
        <v>15187</v>
      </c>
      <c r="AB33">
        <v>1</v>
      </c>
      <c r="AD33" t="s">
        <v>15186</v>
      </c>
      <c r="AE33">
        <v>1</v>
      </c>
      <c r="AG33" t="s">
        <v>15187</v>
      </c>
      <c r="AH33">
        <v>1</v>
      </c>
      <c r="AJ33" t="s">
        <v>15186</v>
      </c>
      <c r="AK33">
        <v>1</v>
      </c>
      <c r="AM33" t="s">
        <v>42570</v>
      </c>
      <c r="AN33">
        <v>1</v>
      </c>
      <c r="AP33" t="s">
        <v>42571</v>
      </c>
      <c r="AQ33">
        <v>1</v>
      </c>
      <c r="AS33" t="s">
        <v>42583</v>
      </c>
      <c r="AT33">
        <v>0</v>
      </c>
    </row>
    <row r="34" spans="1:46" x14ac:dyDescent="0.3">
      <c r="A34">
        <v>33</v>
      </c>
      <c r="B34" s="1">
        <v>45889.392824074072</v>
      </c>
      <c r="C34" s="1">
        <v>45889.399328703701</v>
      </c>
      <c r="D34" t="s">
        <v>549</v>
      </c>
      <c r="E34" t="s">
        <v>550</v>
      </c>
      <c r="F34">
        <v>8</v>
      </c>
      <c r="I34" t="s">
        <v>550</v>
      </c>
      <c r="J34">
        <v>0</v>
      </c>
      <c r="L34">
        <v>10</v>
      </c>
      <c r="M34">
        <v>0</v>
      </c>
      <c r="O34">
        <v>26</v>
      </c>
      <c r="P34">
        <v>0</v>
      </c>
      <c r="R34" t="s">
        <v>15187</v>
      </c>
      <c r="S34">
        <v>1</v>
      </c>
      <c r="U34" t="s">
        <v>15187</v>
      </c>
      <c r="V34">
        <v>1</v>
      </c>
      <c r="X34" t="s">
        <v>15186</v>
      </c>
      <c r="Y34">
        <v>1</v>
      </c>
      <c r="AA34" t="s">
        <v>15187</v>
      </c>
      <c r="AB34">
        <v>1</v>
      </c>
      <c r="AD34" t="s">
        <v>15186</v>
      </c>
      <c r="AE34">
        <v>1</v>
      </c>
      <c r="AG34" t="s">
        <v>15187</v>
      </c>
      <c r="AH34">
        <v>1</v>
      </c>
      <c r="AJ34" t="s">
        <v>15186</v>
      </c>
      <c r="AK34">
        <v>1</v>
      </c>
      <c r="AM34" t="s">
        <v>42570</v>
      </c>
      <c r="AN34">
        <v>1</v>
      </c>
      <c r="AP34" t="s">
        <v>42592</v>
      </c>
      <c r="AQ34">
        <v>0</v>
      </c>
      <c r="AS34" t="s">
        <v>42586</v>
      </c>
      <c r="AT34">
        <v>0</v>
      </c>
    </row>
    <row r="35" spans="1:46" x14ac:dyDescent="0.3">
      <c r="A35">
        <v>34</v>
      </c>
      <c r="B35" s="1">
        <v>45889.396724537037</v>
      </c>
      <c r="C35" s="1">
        <v>45889.399328703701</v>
      </c>
      <c r="D35" t="s">
        <v>520</v>
      </c>
      <c r="E35" t="s">
        <v>521</v>
      </c>
      <c r="F35">
        <v>8</v>
      </c>
      <c r="I35" t="s">
        <v>42593</v>
      </c>
      <c r="J35">
        <v>0</v>
      </c>
      <c r="L35">
        <v>10</v>
      </c>
      <c r="M35">
        <v>0</v>
      </c>
      <c r="O35">
        <v>27</v>
      </c>
      <c r="P35">
        <v>0</v>
      </c>
      <c r="R35" t="s">
        <v>15187</v>
      </c>
      <c r="S35">
        <v>1</v>
      </c>
      <c r="U35" t="s">
        <v>15187</v>
      </c>
      <c r="V35">
        <v>1</v>
      </c>
      <c r="X35" t="s">
        <v>15186</v>
      </c>
      <c r="Y35">
        <v>1</v>
      </c>
      <c r="AA35" t="s">
        <v>15187</v>
      </c>
      <c r="AB35">
        <v>1</v>
      </c>
      <c r="AD35" t="s">
        <v>15186</v>
      </c>
      <c r="AE35">
        <v>1</v>
      </c>
      <c r="AG35" t="s">
        <v>15187</v>
      </c>
      <c r="AH35">
        <v>1</v>
      </c>
      <c r="AJ35" t="s">
        <v>15186</v>
      </c>
      <c r="AK35">
        <v>1</v>
      </c>
      <c r="AM35" t="s">
        <v>42570</v>
      </c>
      <c r="AN35">
        <v>1</v>
      </c>
      <c r="AP35" t="s">
        <v>42592</v>
      </c>
      <c r="AQ35">
        <v>0</v>
      </c>
      <c r="AS35" t="s">
        <v>42586</v>
      </c>
      <c r="AT35">
        <v>0</v>
      </c>
    </row>
    <row r="36" spans="1:46" x14ac:dyDescent="0.3">
      <c r="A36">
        <v>35</v>
      </c>
      <c r="B36" s="1">
        <v>45889.398217592592</v>
      </c>
      <c r="C36" s="1">
        <v>45889.399699074071</v>
      </c>
      <c r="D36" t="s">
        <v>722</v>
      </c>
      <c r="E36" t="s">
        <v>723</v>
      </c>
      <c r="F36">
        <v>8</v>
      </c>
      <c r="I36" t="s">
        <v>723</v>
      </c>
      <c r="J36">
        <v>0</v>
      </c>
      <c r="L36">
        <v>10</v>
      </c>
      <c r="M36">
        <v>0</v>
      </c>
      <c r="O36">
        <v>12</v>
      </c>
      <c r="P36">
        <v>0</v>
      </c>
      <c r="R36" t="s">
        <v>15187</v>
      </c>
      <c r="S36">
        <v>1</v>
      </c>
      <c r="U36" t="s">
        <v>15187</v>
      </c>
      <c r="V36">
        <v>1</v>
      </c>
      <c r="X36" t="s">
        <v>15186</v>
      </c>
      <c r="Y36">
        <v>1</v>
      </c>
      <c r="AA36" t="s">
        <v>15187</v>
      </c>
      <c r="AB36">
        <v>1</v>
      </c>
      <c r="AD36" t="s">
        <v>15186</v>
      </c>
      <c r="AE36">
        <v>1</v>
      </c>
      <c r="AG36" t="s">
        <v>15187</v>
      </c>
      <c r="AH36">
        <v>1</v>
      </c>
      <c r="AJ36" t="s">
        <v>15186</v>
      </c>
      <c r="AK36">
        <v>1</v>
      </c>
      <c r="AM36" t="s">
        <v>42574</v>
      </c>
      <c r="AN36">
        <v>0</v>
      </c>
      <c r="AP36" t="s">
        <v>42571</v>
      </c>
      <c r="AQ36">
        <v>1</v>
      </c>
      <c r="AS36" t="s">
        <v>42583</v>
      </c>
      <c r="AT36">
        <v>0</v>
      </c>
    </row>
    <row r="37" spans="1:46" x14ac:dyDescent="0.3">
      <c r="A37">
        <v>36</v>
      </c>
      <c r="B37" s="1">
        <v>45889.393703703703</v>
      </c>
      <c r="C37" s="1">
        <v>45889.399722222224</v>
      </c>
      <c r="D37" t="s">
        <v>780</v>
      </c>
      <c r="E37" t="s">
        <v>781</v>
      </c>
      <c r="F37">
        <v>8</v>
      </c>
      <c r="I37" t="s">
        <v>781</v>
      </c>
      <c r="J37">
        <v>0</v>
      </c>
      <c r="L37">
        <v>10</v>
      </c>
      <c r="M37">
        <v>0</v>
      </c>
      <c r="O37">
        <v>29</v>
      </c>
      <c r="P37">
        <v>0</v>
      </c>
      <c r="R37" t="s">
        <v>15187</v>
      </c>
      <c r="S37">
        <v>1</v>
      </c>
      <c r="U37" t="s">
        <v>15186</v>
      </c>
      <c r="V37">
        <v>0</v>
      </c>
      <c r="X37" t="s">
        <v>15186</v>
      </c>
      <c r="Y37">
        <v>1</v>
      </c>
      <c r="AA37" t="s">
        <v>15187</v>
      </c>
      <c r="AB37">
        <v>1</v>
      </c>
      <c r="AD37" t="s">
        <v>15186</v>
      </c>
      <c r="AE37">
        <v>1</v>
      </c>
      <c r="AG37" t="s">
        <v>15187</v>
      </c>
      <c r="AH37">
        <v>1</v>
      </c>
      <c r="AJ37" t="s">
        <v>15186</v>
      </c>
      <c r="AK37">
        <v>1</v>
      </c>
      <c r="AM37" t="s">
        <v>42570</v>
      </c>
      <c r="AN37">
        <v>1</v>
      </c>
      <c r="AP37" t="s">
        <v>42571</v>
      </c>
      <c r="AQ37">
        <v>1</v>
      </c>
      <c r="AS37" t="s">
        <v>42588</v>
      </c>
      <c r="AT37">
        <v>0</v>
      </c>
    </row>
    <row r="38" spans="1:46" x14ac:dyDescent="0.3">
      <c r="A38">
        <v>37</v>
      </c>
      <c r="B38" s="1">
        <v>45889.391712962963</v>
      </c>
      <c r="C38" s="1">
        <v>45889.399895833332</v>
      </c>
      <c r="D38" t="s">
        <v>610</v>
      </c>
      <c r="E38" t="s">
        <v>611</v>
      </c>
      <c r="F38">
        <v>9</v>
      </c>
      <c r="I38" t="s">
        <v>611</v>
      </c>
      <c r="J38">
        <v>0</v>
      </c>
      <c r="L38">
        <v>10</v>
      </c>
      <c r="M38">
        <v>0</v>
      </c>
      <c r="O38">
        <v>14</v>
      </c>
      <c r="P38">
        <v>0</v>
      </c>
      <c r="R38" t="s">
        <v>15187</v>
      </c>
      <c r="S38">
        <v>1</v>
      </c>
      <c r="U38" t="s">
        <v>15187</v>
      </c>
      <c r="V38">
        <v>1</v>
      </c>
      <c r="X38" t="s">
        <v>15186</v>
      </c>
      <c r="Y38">
        <v>1</v>
      </c>
      <c r="AA38" t="s">
        <v>15187</v>
      </c>
      <c r="AB38">
        <v>1</v>
      </c>
      <c r="AD38" t="s">
        <v>15186</v>
      </c>
      <c r="AE38">
        <v>1</v>
      </c>
      <c r="AG38" t="s">
        <v>15187</v>
      </c>
      <c r="AH38">
        <v>1</v>
      </c>
      <c r="AJ38" t="s">
        <v>15186</v>
      </c>
      <c r="AK38">
        <v>1</v>
      </c>
      <c r="AM38" t="s">
        <v>42570</v>
      </c>
      <c r="AN38">
        <v>1</v>
      </c>
      <c r="AP38" t="s">
        <v>42571</v>
      </c>
      <c r="AQ38">
        <v>1</v>
      </c>
      <c r="AS38" t="s">
        <v>42588</v>
      </c>
      <c r="AT38">
        <v>0</v>
      </c>
    </row>
    <row r="39" spans="1:46" x14ac:dyDescent="0.3">
      <c r="A39">
        <v>38</v>
      </c>
      <c r="B39" s="1">
        <v>45889.391967592594</v>
      </c>
      <c r="C39" s="1">
        <v>45889.400104166663</v>
      </c>
      <c r="D39" t="s">
        <v>682</v>
      </c>
      <c r="E39" t="s">
        <v>683</v>
      </c>
      <c r="F39">
        <v>9</v>
      </c>
      <c r="I39" t="s">
        <v>39362</v>
      </c>
      <c r="J39">
        <v>0</v>
      </c>
      <c r="L39">
        <v>10</v>
      </c>
      <c r="M39">
        <v>0</v>
      </c>
      <c r="O39">
        <v>25</v>
      </c>
      <c r="P39">
        <v>0</v>
      </c>
      <c r="R39" t="s">
        <v>15187</v>
      </c>
      <c r="S39">
        <v>1</v>
      </c>
      <c r="U39" t="s">
        <v>15187</v>
      </c>
      <c r="V39">
        <v>1</v>
      </c>
      <c r="X39" t="s">
        <v>15186</v>
      </c>
      <c r="Y39">
        <v>1</v>
      </c>
      <c r="AA39" t="s">
        <v>15187</v>
      </c>
      <c r="AB39">
        <v>1</v>
      </c>
      <c r="AD39" t="s">
        <v>15186</v>
      </c>
      <c r="AE39">
        <v>1</v>
      </c>
      <c r="AG39" t="s">
        <v>15187</v>
      </c>
      <c r="AH39">
        <v>1</v>
      </c>
      <c r="AJ39" t="s">
        <v>15186</v>
      </c>
      <c r="AK39">
        <v>1</v>
      </c>
      <c r="AM39" t="s">
        <v>42570</v>
      </c>
      <c r="AN39">
        <v>1</v>
      </c>
      <c r="AP39" t="s">
        <v>42571</v>
      </c>
      <c r="AQ39">
        <v>1</v>
      </c>
      <c r="AS39" t="s">
        <v>42588</v>
      </c>
      <c r="AT39">
        <v>0</v>
      </c>
    </row>
    <row r="40" spans="1:46" x14ac:dyDescent="0.3">
      <c r="A40">
        <v>39</v>
      </c>
      <c r="B40" s="1">
        <v>45889.393148148149</v>
      </c>
      <c r="C40" s="1">
        <v>45889.400266203702</v>
      </c>
      <c r="D40" t="s">
        <v>690</v>
      </c>
      <c r="E40" t="s">
        <v>691</v>
      </c>
      <c r="F40">
        <v>8</v>
      </c>
      <c r="I40" t="s">
        <v>14097</v>
      </c>
      <c r="J40">
        <v>0</v>
      </c>
      <c r="L40">
        <v>10</v>
      </c>
      <c r="M40">
        <v>0</v>
      </c>
      <c r="O40">
        <v>37</v>
      </c>
      <c r="P40">
        <v>0</v>
      </c>
      <c r="R40" t="s">
        <v>15187</v>
      </c>
      <c r="S40">
        <v>1</v>
      </c>
      <c r="U40" t="s">
        <v>15187</v>
      </c>
      <c r="V40">
        <v>1</v>
      </c>
      <c r="X40" t="s">
        <v>15186</v>
      </c>
      <c r="Y40">
        <v>1</v>
      </c>
      <c r="AA40" t="s">
        <v>15187</v>
      </c>
      <c r="AB40">
        <v>1</v>
      </c>
      <c r="AD40" t="s">
        <v>15186</v>
      </c>
      <c r="AE40">
        <v>1</v>
      </c>
      <c r="AG40" t="s">
        <v>15187</v>
      </c>
      <c r="AH40">
        <v>1</v>
      </c>
      <c r="AJ40" t="s">
        <v>15186</v>
      </c>
      <c r="AK40">
        <v>1</v>
      </c>
      <c r="AM40" t="s">
        <v>42570</v>
      </c>
      <c r="AN40">
        <v>1</v>
      </c>
      <c r="AP40" t="s">
        <v>42594</v>
      </c>
      <c r="AQ40">
        <v>0</v>
      </c>
      <c r="AS40" t="s">
        <v>42583</v>
      </c>
      <c r="AT40">
        <v>0</v>
      </c>
    </row>
    <row r="41" spans="1:46" x14ac:dyDescent="0.3">
      <c r="A41">
        <v>40</v>
      </c>
      <c r="B41" s="1">
        <v>45889.393819444442</v>
      </c>
      <c r="C41" s="1">
        <v>45889.400312500002</v>
      </c>
      <c r="D41" t="s">
        <v>761</v>
      </c>
      <c r="E41" t="s">
        <v>762</v>
      </c>
      <c r="F41">
        <v>8</v>
      </c>
      <c r="I41" t="s">
        <v>42442</v>
      </c>
      <c r="J41">
        <v>0</v>
      </c>
      <c r="L41">
        <v>10</v>
      </c>
      <c r="M41">
        <v>0</v>
      </c>
      <c r="O41">
        <v>21</v>
      </c>
      <c r="P41">
        <v>0</v>
      </c>
      <c r="R41" t="s">
        <v>15187</v>
      </c>
      <c r="S41">
        <v>1</v>
      </c>
      <c r="U41" t="s">
        <v>15187</v>
      </c>
      <c r="V41">
        <v>1</v>
      </c>
      <c r="X41" t="s">
        <v>15186</v>
      </c>
      <c r="Y41">
        <v>1</v>
      </c>
      <c r="AA41" t="s">
        <v>15187</v>
      </c>
      <c r="AB41">
        <v>1</v>
      </c>
      <c r="AD41" t="s">
        <v>15186</v>
      </c>
      <c r="AE41">
        <v>1</v>
      </c>
      <c r="AG41" t="s">
        <v>15187</v>
      </c>
      <c r="AH41">
        <v>1</v>
      </c>
      <c r="AJ41" t="s">
        <v>15186</v>
      </c>
      <c r="AK41">
        <v>1</v>
      </c>
      <c r="AM41" t="s">
        <v>42574</v>
      </c>
      <c r="AN41">
        <v>0</v>
      </c>
      <c r="AP41" t="s">
        <v>42571</v>
      </c>
      <c r="AQ41">
        <v>1</v>
      </c>
      <c r="AS41" t="s">
        <v>42583</v>
      </c>
      <c r="AT41">
        <v>0</v>
      </c>
    </row>
    <row r="42" spans="1:46" x14ac:dyDescent="0.3">
      <c r="A42">
        <v>41</v>
      </c>
      <c r="B42" s="1">
        <v>45889.39271990741</v>
      </c>
      <c r="C42" s="1">
        <v>45889.400833333333</v>
      </c>
      <c r="D42" t="s">
        <v>809</v>
      </c>
      <c r="E42" t="s">
        <v>810</v>
      </c>
      <c r="F42">
        <v>8</v>
      </c>
      <c r="I42" t="s">
        <v>811</v>
      </c>
      <c r="J42">
        <v>0</v>
      </c>
      <c r="L42">
        <v>10</v>
      </c>
      <c r="M42">
        <v>0</v>
      </c>
      <c r="O42">
        <v>30</v>
      </c>
      <c r="P42">
        <v>0</v>
      </c>
      <c r="R42" t="s">
        <v>15187</v>
      </c>
      <c r="S42">
        <v>1</v>
      </c>
      <c r="U42" t="s">
        <v>15187</v>
      </c>
      <c r="V42">
        <v>1</v>
      </c>
      <c r="X42" t="s">
        <v>15186</v>
      </c>
      <c r="Y42">
        <v>1</v>
      </c>
      <c r="AA42" t="s">
        <v>15187</v>
      </c>
      <c r="AB42">
        <v>1</v>
      </c>
      <c r="AD42" t="s">
        <v>15186</v>
      </c>
      <c r="AE42">
        <v>1</v>
      </c>
      <c r="AG42" t="s">
        <v>15187</v>
      </c>
      <c r="AH42">
        <v>1</v>
      </c>
      <c r="AJ42" t="s">
        <v>15186</v>
      </c>
      <c r="AK42">
        <v>1</v>
      </c>
      <c r="AM42" t="s">
        <v>42570</v>
      </c>
      <c r="AN42">
        <v>1</v>
      </c>
      <c r="AP42" t="s">
        <v>42592</v>
      </c>
      <c r="AQ42">
        <v>0</v>
      </c>
      <c r="AS42" t="s">
        <v>42588</v>
      </c>
      <c r="AT42">
        <v>0</v>
      </c>
    </row>
    <row r="43" spans="1:46" x14ac:dyDescent="0.3">
      <c r="A43">
        <v>42</v>
      </c>
      <c r="B43" s="1">
        <v>45889.392094907409</v>
      </c>
      <c r="C43" s="1">
        <v>45889.401238425926</v>
      </c>
      <c r="D43" t="s">
        <v>734</v>
      </c>
      <c r="E43" t="s">
        <v>735</v>
      </c>
      <c r="F43">
        <v>9</v>
      </c>
      <c r="I43" t="s">
        <v>735</v>
      </c>
      <c r="J43">
        <v>0</v>
      </c>
      <c r="L43">
        <v>10</v>
      </c>
      <c r="M43">
        <v>0</v>
      </c>
      <c r="O43">
        <v>39</v>
      </c>
      <c r="P43">
        <v>0</v>
      </c>
      <c r="R43" t="s">
        <v>15187</v>
      </c>
      <c r="S43">
        <v>1</v>
      </c>
      <c r="U43" t="s">
        <v>15187</v>
      </c>
      <c r="V43">
        <v>1</v>
      </c>
      <c r="X43" t="s">
        <v>15186</v>
      </c>
      <c r="Y43">
        <v>1</v>
      </c>
      <c r="AA43" t="s">
        <v>15187</v>
      </c>
      <c r="AB43">
        <v>1</v>
      </c>
      <c r="AD43" t="s">
        <v>15186</v>
      </c>
      <c r="AE43">
        <v>1</v>
      </c>
      <c r="AG43" t="s">
        <v>15187</v>
      </c>
      <c r="AH43">
        <v>1</v>
      </c>
      <c r="AJ43" t="s">
        <v>15186</v>
      </c>
      <c r="AK43">
        <v>1</v>
      </c>
      <c r="AM43" t="s">
        <v>42570</v>
      </c>
      <c r="AN43">
        <v>1</v>
      </c>
      <c r="AP43" t="s">
        <v>42571</v>
      </c>
      <c r="AQ43">
        <v>1</v>
      </c>
      <c r="AS43" t="s">
        <v>42588</v>
      </c>
      <c r="AT43">
        <v>0</v>
      </c>
    </row>
    <row r="44" spans="1:46" x14ac:dyDescent="0.3">
      <c r="A44">
        <v>43</v>
      </c>
      <c r="B44" s="1">
        <v>45889.399456018517</v>
      </c>
      <c r="C44" s="1">
        <v>45889.40185185185</v>
      </c>
      <c r="D44" t="s">
        <v>792</v>
      </c>
      <c r="E44" t="s">
        <v>793</v>
      </c>
      <c r="F44">
        <v>4</v>
      </c>
      <c r="I44" t="s">
        <v>794</v>
      </c>
      <c r="J44">
        <v>0</v>
      </c>
      <c r="L44">
        <v>10</v>
      </c>
      <c r="M44">
        <v>0</v>
      </c>
      <c r="O44">
        <v>40</v>
      </c>
      <c r="P44">
        <v>0</v>
      </c>
      <c r="R44" t="s">
        <v>15187</v>
      </c>
      <c r="S44">
        <v>1</v>
      </c>
      <c r="U44" t="s">
        <v>15187</v>
      </c>
      <c r="V44">
        <v>1</v>
      </c>
      <c r="X44" t="s">
        <v>15186</v>
      </c>
      <c r="Y44">
        <v>1</v>
      </c>
      <c r="AA44" t="s">
        <v>15187</v>
      </c>
      <c r="AB44">
        <v>1</v>
      </c>
      <c r="AD44" t="s">
        <v>15187</v>
      </c>
      <c r="AE44">
        <v>0</v>
      </c>
      <c r="AG44" t="s">
        <v>15186</v>
      </c>
      <c r="AH44">
        <v>0</v>
      </c>
      <c r="AJ44" t="s">
        <v>15187</v>
      </c>
      <c r="AK44">
        <v>0</v>
      </c>
      <c r="AM44" t="s">
        <v>42595</v>
      </c>
      <c r="AN44">
        <v>0</v>
      </c>
      <c r="AP44" t="s">
        <v>42596</v>
      </c>
      <c r="AQ44">
        <v>0</v>
      </c>
      <c r="AS44" t="s">
        <v>42588</v>
      </c>
      <c r="AT44">
        <v>0</v>
      </c>
    </row>
    <row r="45" spans="1:46" x14ac:dyDescent="0.3">
      <c r="A45">
        <v>44</v>
      </c>
      <c r="B45" s="1">
        <v>45889.40247685185</v>
      </c>
      <c r="C45" s="1">
        <v>45889.404872685183</v>
      </c>
      <c r="D45" t="s">
        <v>842</v>
      </c>
      <c r="E45" t="s">
        <v>843</v>
      </c>
      <c r="F45">
        <v>7</v>
      </c>
      <c r="I45" t="s">
        <v>42597</v>
      </c>
      <c r="J45">
        <v>0</v>
      </c>
      <c r="L45">
        <v>10</v>
      </c>
      <c r="M45">
        <v>0</v>
      </c>
      <c r="O45">
        <v>28</v>
      </c>
      <c r="P45">
        <v>0</v>
      </c>
      <c r="R45" t="s">
        <v>15187</v>
      </c>
      <c r="S45">
        <v>1</v>
      </c>
      <c r="U45" t="s">
        <v>15186</v>
      </c>
      <c r="V45">
        <v>0</v>
      </c>
      <c r="X45" t="s">
        <v>15186</v>
      </c>
      <c r="Y45">
        <v>1</v>
      </c>
      <c r="AA45" t="s">
        <v>15187</v>
      </c>
      <c r="AB45">
        <v>1</v>
      </c>
      <c r="AD45" t="s">
        <v>15186</v>
      </c>
      <c r="AE45">
        <v>1</v>
      </c>
      <c r="AG45" t="s">
        <v>15187</v>
      </c>
      <c r="AH45">
        <v>1</v>
      </c>
      <c r="AJ45" t="s">
        <v>15186</v>
      </c>
      <c r="AK45">
        <v>1</v>
      </c>
      <c r="AM45" t="s">
        <v>42570</v>
      </c>
      <c r="AN45">
        <v>1</v>
      </c>
      <c r="AP45" t="s">
        <v>42598</v>
      </c>
      <c r="AQ45">
        <v>0</v>
      </c>
      <c r="AS45" t="s">
        <v>42588</v>
      </c>
      <c r="AT45">
        <v>0</v>
      </c>
    </row>
    <row r="46" spans="1:46" x14ac:dyDescent="0.3">
      <c r="A46">
        <v>45</v>
      </c>
      <c r="B46" s="1">
        <v>45889.394629629627</v>
      </c>
      <c r="C46" s="1">
        <v>45889.404918981483</v>
      </c>
      <c r="D46" t="s">
        <v>5149</v>
      </c>
      <c r="E46" t="s">
        <v>5150</v>
      </c>
      <c r="F46">
        <v>9</v>
      </c>
      <c r="I46" t="s">
        <v>5150</v>
      </c>
      <c r="J46">
        <v>0</v>
      </c>
      <c r="L46">
        <v>10</v>
      </c>
      <c r="M46">
        <v>0</v>
      </c>
      <c r="O46">
        <v>35</v>
      </c>
      <c r="P46">
        <v>0</v>
      </c>
      <c r="R46" t="s">
        <v>15187</v>
      </c>
      <c r="S46">
        <v>1</v>
      </c>
      <c r="U46" t="s">
        <v>15187</v>
      </c>
      <c r="V46">
        <v>1</v>
      </c>
      <c r="X46" t="s">
        <v>15186</v>
      </c>
      <c r="Y46">
        <v>1</v>
      </c>
      <c r="AA46" t="s">
        <v>15187</v>
      </c>
      <c r="AB46">
        <v>1</v>
      </c>
      <c r="AD46" t="s">
        <v>15186</v>
      </c>
      <c r="AE46">
        <v>1</v>
      </c>
      <c r="AG46" t="s">
        <v>15187</v>
      </c>
      <c r="AH46">
        <v>1</v>
      </c>
      <c r="AJ46" t="s">
        <v>15186</v>
      </c>
      <c r="AK46">
        <v>1</v>
      </c>
      <c r="AM46" t="s">
        <v>42570</v>
      </c>
      <c r="AN46">
        <v>1</v>
      </c>
      <c r="AP46" t="s">
        <v>42571</v>
      </c>
      <c r="AQ46">
        <v>1</v>
      </c>
      <c r="AS46" t="s">
        <v>42588</v>
      </c>
      <c r="AT46">
        <v>0</v>
      </c>
    </row>
    <row r="47" spans="1:46" x14ac:dyDescent="0.3">
      <c r="A47">
        <v>46</v>
      </c>
      <c r="B47" s="1">
        <v>45889.392604166664</v>
      </c>
      <c r="C47" s="1">
        <v>45889.4065625</v>
      </c>
      <c r="D47" t="s">
        <v>648</v>
      </c>
      <c r="E47" t="s">
        <v>649</v>
      </c>
      <c r="F47">
        <v>7</v>
      </c>
      <c r="I47" t="s">
        <v>20826</v>
      </c>
      <c r="J47">
        <v>0</v>
      </c>
      <c r="L47">
        <v>10</v>
      </c>
      <c r="M47">
        <v>0</v>
      </c>
      <c r="O47">
        <v>17</v>
      </c>
      <c r="P47">
        <v>0</v>
      </c>
      <c r="R47" t="s">
        <v>15186</v>
      </c>
      <c r="S47">
        <v>0</v>
      </c>
      <c r="U47" t="s">
        <v>15187</v>
      </c>
      <c r="V47">
        <v>1</v>
      </c>
      <c r="X47" t="s">
        <v>15186</v>
      </c>
      <c r="Y47">
        <v>1</v>
      </c>
      <c r="AA47" t="s">
        <v>15187</v>
      </c>
      <c r="AB47">
        <v>1</v>
      </c>
      <c r="AD47" t="s">
        <v>15187</v>
      </c>
      <c r="AE47">
        <v>0</v>
      </c>
      <c r="AG47" t="s">
        <v>15187</v>
      </c>
      <c r="AH47">
        <v>1</v>
      </c>
      <c r="AJ47" t="s">
        <v>15186</v>
      </c>
      <c r="AK47">
        <v>1</v>
      </c>
      <c r="AM47" t="s">
        <v>42570</v>
      </c>
      <c r="AN47">
        <v>1</v>
      </c>
      <c r="AP47" t="s">
        <v>42571</v>
      </c>
      <c r="AQ47">
        <v>1</v>
      </c>
      <c r="AS47" t="s">
        <v>42599</v>
      </c>
      <c r="AT47">
        <v>0</v>
      </c>
    </row>
    <row r="48" spans="1:46" x14ac:dyDescent="0.3">
      <c r="A48">
        <v>47</v>
      </c>
      <c r="B48" s="1">
        <v>45890.909270833334</v>
      </c>
      <c r="C48" s="1">
        <v>45890.909675925926</v>
      </c>
      <c r="D48" t="s">
        <v>1452</v>
      </c>
      <c r="E48" t="s">
        <v>1453</v>
      </c>
      <c r="F48">
        <v>10</v>
      </c>
      <c r="I48" t="s">
        <v>1453</v>
      </c>
      <c r="J48">
        <v>0</v>
      </c>
      <c r="L48">
        <v>1</v>
      </c>
      <c r="M48">
        <v>0</v>
      </c>
      <c r="O48">
        <v>30</v>
      </c>
      <c r="P48">
        <v>0</v>
      </c>
      <c r="R48" t="s">
        <v>15187</v>
      </c>
      <c r="S48">
        <v>1</v>
      </c>
      <c r="U48" t="s">
        <v>15187</v>
      </c>
      <c r="V48">
        <v>1</v>
      </c>
      <c r="X48" t="s">
        <v>15186</v>
      </c>
      <c r="Y48">
        <v>1</v>
      </c>
      <c r="AA48" t="s">
        <v>15187</v>
      </c>
      <c r="AB48">
        <v>1</v>
      </c>
      <c r="AD48" t="s">
        <v>15186</v>
      </c>
      <c r="AE48">
        <v>1</v>
      </c>
      <c r="AG48" t="s">
        <v>15187</v>
      </c>
      <c r="AH48">
        <v>1</v>
      </c>
      <c r="AJ48" t="s">
        <v>15186</v>
      </c>
      <c r="AK48">
        <v>1</v>
      </c>
      <c r="AM48" t="s">
        <v>42570</v>
      </c>
      <c r="AN48">
        <v>1</v>
      </c>
      <c r="AP48" t="s">
        <v>42571</v>
      </c>
      <c r="AQ48">
        <v>1</v>
      </c>
      <c r="AS48" t="s">
        <v>42573</v>
      </c>
      <c r="AT48">
        <v>1</v>
      </c>
    </row>
    <row r="49" spans="1:46" x14ac:dyDescent="0.3">
      <c r="A49">
        <v>48</v>
      </c>
      <c r="B49" s="1">
        <v>45895.448842592596</v>
      </c>
      <c r="C49" s="1">
        <v>45895.454189814816</v>
      </c>
      <c r="D49" t="s">
        <v>3120</v>
      </c>
      <c r="E49" t="s">
        <v>3121</v>
      </c>
      <c r="F49">
        <v>8</v>
      </c>
      <c r="I49" t="s">
        <v>3121</v>
      </c>
      <c r="J49">
        <v>0</v>
      </c>
      <c r="L49">
        <v>3</v>
      </c>
      <c r="M49">
        <v>0</v>
      </c>
      <c r="O49">
        <v>10</v>
      </c>
      <c r="P49">
        <v>0</v>
      </c>
      <c r="R49" t="s">
        <v>15187</v>
      </c>
      <c r="S49">
        <v>1</v>
      </c>
      <c r="U49" t="s">
        <v>15187</v>
      </c>
      <c r="V49">
        <v>1</v>
      </c>
      <c r="X49" t="s">
        <v>15186</v>
      </c>
      <c r="Y49">
        <v>1</v>
      </c>
      <c r="AA49" t="s">
        <v>15187</v>
      </c>
      <c r="AB49">
        <v>1</v>
      </c>
      <c r="AD49" t="s">
        <v>15186</v>
      </c>
      <c r="AE49">
        <v>1</v>
      </c>
      <c r="AG49" t="s">
        <v>15187</v>
      </c>
      <c r="AH49">
        <v>1</v>
      </c>
      <c r="AJ49" t="s">
        <v>15186</v>
      </c>
      <c r="AK49">
        <v>1</v>
      </c>
      <c r="AM49" t="s">
        <v>42600</v>
      </c>
      <c r="AN49">
        <v>0</v>
      </c>
      <c r="AP49" t="s">
        <v>42571</v>
      </c>
      <c r="AQ49">
        <v>1</v>
      </c>
      <c r="AS49" t="s">
        <v>42601</v>
      </c>
      <c r="AT49">
        <v>0</v>
      </c>
    </row>
    <row r="50" spans="1:46" x14ac:dyDescent="0.3">
      <c r="A50">
        <v>49</v>
      </c>
      <c r="B50" s="1">
        <v>45895.445462962962</v>
      </c>
      <c r="C50" s="1">
        <v>45895.454317129632</v>
      </c>
      <c r="D50" t="s">
        <v>3096</v>
      </c>
      <c r="E50" t="s">
        <v>3097</v>
      </c>
      <c r="F50">
        <v>9</v>
      </c>
      <c r="I50" t="s">
        <v>3098</v>
      </c>
      <c r="J50">
        <v>0</v>
      </c>
      <c r="L50">
        <v>3</v>
      </c>
      <c r="M50">
        <v>0</v>
      </c>
      <c r="O50">
        <v>31</v>
      </c>
      <c r="P50">
        <v>0</v>
      </c>
      <c r="R50" t="s">
        <v>15187</v>
      </c>
      <c r="S50">
        <v>1</v>
      </c>
      <c r="U50" t="s">
        <v>15187</v>
      </c>
      <c r="V50">
        <v>1</v>
      </c>
      <c r="X50" t="s">
        <v>15186</v>
      </c>
      <c r="Y50">
        <v>1</v>
      </c>
      <c r="AA50" t="s">
        <v>15187</v>
      </c>
      <c r="AB50">
        <v>1</v>
      </c>
      <c r="AD50" t="s">
        <v>15186</v>
      </c>
      <c r="AE50">
        <v>1</v>
      </c>
      <c r="AG50" t="s">
        <v>15187</v>
      </c>
      <c r="AH50">
        <v>1</v>
      </c>
      <c r="AJ50" t="s">
        <v>15186</v>
      </c>
      <c r="AK50">
        <v>1</v>
      </c>
      <c r="AM50" t="s">
        <v>42570</v>
      </c>
      <c r="AN50">
        <v>1</v>
      </c>
      <c r="AP50" t="s">
        <v>42571</v>
      </c>
      <c r="AQ50">
        <v>1</v>
      </c>
      <c r="AS50" t="s">
        <v>42602</v>
      </c>
      <c r="AT50">
        <v>0</v>
      </c>
    </row>
    <row r="51" spans="1:46" x14ac:dyDescent="0.3">
      <c r="A51">
        <v>50</v>
      </c>
      <c r="B51" s="1">
        <v>45895.454733796294</v>
      </c>
      <c r="C51" s="1">
        <v>45895.460358796299</v>
      </c>
      <c r="D51" t="s">
        <v>3244</v>
      </c>
      <c r="E51" t="s">
        <v>3245</v>
      </c>
      <c r="F51">
        <v>9</v>
      </c>
      <c r="I51" t="s">
        <v>3246</v>
      </c>
      <c r="J51">
        <v>0</v>
      </c>
      <c r="L51">
        <v>3</v>
      </c>
      <c r="M51">
        <v>0</v>
      </c>
      <c r="O51">
        <v>3</v>
      </c>
      <c r="P51">
        <v>0</v>
      </c>
      <c r="R51" t="s">
        <v>15187</v>
      </c>
      <c r="S51">
        <v>1</v>
      </c>
      <c r="U51" t="s">
        <v>15187</v>
      </c>
      <c r="V51">
        <v>1</v>
      </c>
      <c r="X51" t="s">
        <v>15186</v>
      </c>
      <c r="Y51">
        <v>1</v>
      </c>
      <c r="AA51" t="s">
        <v>15187</v>
      </c>
      <c r="AB51">
        <v>1</v>
      </c>
      <c r="AD51" t="s">
        <v>15186</v>
      </c>
      <c r="AE51">
        <v>1</v>
      </c>
      <c r="AG51" t="s">
        <v>15187</v>
      </c>
      <c r="AH51">
        <v>1</v>
      </c>
      <c r="AJ51" t="s">
        <v>15186</v>
      </c>
      <c r="AK51">
        <v>1</v>
      </c>
      <c r="AM51" t="s">
        <v>42570</v>
      </c>
      <c r="AN51">
        <v>1</v>
      </c>
      <c r="AP51" t="s">
        <v>42571</v>
      </c>
      <c r="AQ51">
        <v>1</v>
      </c>
      <c r="AS51" t="s">
        <v>42603</v>
      </c>
      <c r="AT51">
        <v>0</v>
      </c>
    </row>
    <row r="52" spans="1:46" x14ac:dyDescent="0.3">
      <c r="A52">
        <v>51</v>
      </c>
      <c r="B52" s="1">
        <v>45895.445219907408</v>
      </c>
      <c r="C52" s="1">
        <v>45895.46056712963</v>
      </c>
      <c r="D52" t="s">
        <v>3356</v>
      </c>
      <c r="E52" t="s">
        <v>3357</v>
      </c>
      <c r="F52">
        <v>10</v>
      </c>
      <c r="I52" t="s">
        <v>3358</v>
      </c>
      <c r="J52">
        <v>0</v>
      </c>
      <c r="L52">
        <v>3</v>
      </c>
      <c r="M52">
        <v>0</v>
      </c>
      <c r="O52">
        <v>29</v>
      </c>
      <c r="P52">
        <v>0</v>
      </c>
      <c r="R52" t="s">
        <v>15187</v>
      </c>
      <c r="S52">
        <v>1</v>
      </c>
      <c r="U52" t="s">
        <v>15187</v>
      </c>
      <c r="V52">
        <v>1</v>
      </c>
      <c r="X52" t="s">
        <v>15186</v>
      </c>
      <c r="Y52">
        <v>1</v>
      </c>
      <c r="AA52" t="s">
        <v>15187</v>
      </c>
      <c r="AB52">
        <v>1</v>
      </c>
      <c r="AD52" t="s">
        <v>15186</v>
      </c>
      <c r="AE52">
        <v>1</v>
      </c>
      <c r="AG52" t="s">
        <v>15187</v>
      </c>
      <c r="AH52">
        <v>1</v>
      </c>
      <c r="AJ52" t="s">
        <v>15186</v>
      </c>
      <c r="AK52">
        <v>1</v>
      </c>
      <c r="AM52" t="s">
        <v>42570</v>
      </c>
      <c r="AN52">
        <v>1</v>
      </c>
      <c r="AP52" t="s">
        <v>42571</v>
      </c>
      <c r="AQ52">
        <v>1</v>
      </c>
      <c r="AS52" t="s">
        <v>42573</v>
      </c>
      <c r="AT52">
        <v>1</v>
      </c>
    </row>
    <row r="53" spans="1:46" x14ac:dyDescent="0.3">
      <c r="A53">
        <v>52</v>
      </c>
      <c r="B53" s="1">
        <v>45895.457546296297</v>
      </c>
      <c r="C53" s="1">
        <v>45895.461562500001</v>
      </c>
      <c r="D53" t="s">
        <v>3280</v>
      </c>
      <c r="E53" t="s">
        <v>3281</v>
      </c>
      <c r="F53">
        <v>9</v>
      </c>
      <c r="I53" t="s">
        <v>3281</v>
      </c>
      <c r="J53">
        <v>0</v>
      </c>
      <c r="L53">
        <v>3</v>
      </c>
      <c r="M53">
        <v>0</v>
      </c>
      <c r="O53">
        <v>26</v>
      </c>
      <c r="P53">
        <v>0</v>
      </c>
      <c r="R53" t="s">
        <v>15187</v>
      </c>
      <c r="S53">
        <v>1</v>
      </c>
      <c r="U53" t="s">
        <v>15187</v>
      </c>
      <c r="V53">
        <v>1</v>
      </c>
      <c r="X53" t="s">
        <v>15186</v>
      </c>
      <c r="Y53">
        <v>1</v>
      </c>
      <c r="AA53" t="s">
        <v>15187</v>
      </c>
      <c r="AB53">
        <v>1</v>
      </c>
      <c r="AD53" t="s">
        <v>15186</v>
      </c>
      <c r="AE53">
        <v>1</v>
      </c>
      <c r="AG53" t="s">
        <v>15187</v>
      </c>
      <c r="AH53">
        <v>1</v>
      </c>
      <c r="AJ53" t="s">
        <v>15186</v>
      </c>
      <c r="AK53">
        <v>1</v>
      </c>
      <c r="AM53" t="s">
        <v>42570</v>
      </c>
      <c r="AN53">
        <v>1</v>
      </c>
      <c r="AP53" t="s">
        <v>42571</v>
      </c>
      <c r="AQ53">
        <v>1</v>
      </c>
      <c r="AS53" t="s">
        <v>42603</v>
      </c>
      <c r="AT53">
        <v>0</v>
      </c>
    </row>
    <row r="54" spans="1:46" x14ac:dyDescent="0.3">
      <c r="A54">
        <v>53</v>
      </c>
      <c r="B54" s="1">
        <v>45895.456608796296</v>
      </c>
      <c r="C54" s="1">
        <v>45895.462442129632</v>
      </c>
      <c r="D54" t="s">
        <v>3163</v>
      </c>
      <c r="E54" t="s">
        <v>3164</v>
      </c>
      <c r="F54">
        <v>10</v>
      </c>
      <c r="I54" t="s">
        <v>3164</v>
      </c>
      <c r="J54">
        <v>0</v>
      </c>
      <c r="L54">
        <v>3</v>
      </c>
      <c r="M54">
        <v>0</v>
      </c>
      <c r="O54">
        <v>20</v>
      </c>
      <c r="P54">
        <v>0</v>
      </c>
      <c r="R54" t="s">
        <v>15187</v>
      </c>
      <c r="S54">
        <v>1</v>
      </c>
      <c r="U54" t="s">
        <v>15187</v>
      </c>
      <c r="V54">
        <v>1</v>
      </c>
      <c r="X54" t="s">
        <v>15186</v>
      </c>
      <c r="Y54">
        <v>1</v>
      </c>
      <c r="AA54" t="s">
        <v>15187</v>
      </c>
      <c r="AB54">
        <v>1</v>
      </c>
      <c r="AD54" t="s">
        <v>15186</v>
      </c>
      <c r="AE54">
        <v>1</v>
      </c>
      <c r="AG54" t="s">
        <v>15187</v>
      </c>
      <c r="AH54">
        <v>1</v>
      </c>
      <c r="AJ54" t="s">
        <v>15186</v>
      </c>
      <c r="AK54">
        <v>1</v>
      </c>
      <c r="AM54" t="s">
        <v>42570</v>
      </c>
      <c r="AN54">
        <v>1</v>
      </c>
      <c r="AP54" t="s">
        <v>42571</v>
      </c>
      <c r="AQ54">
        <v>1</v>
      </c>
      <c r="AS54" t="s">
        <v>42573</v>
      </c>
      <c r="AT54">
        <v>1</v>
      </c>
    </row>
    <row r="55" spans="1:46" x14ac:dyDescent="0.3">
      <c r="A55">
        <v>54</v>
      </c>
      <c r="B55" s="1">
        <v>45895.445173611108</v>
      </c>
      <c r="C55" s="1">
        <v>45895.467557870368</v>
      </c>
      <c r="D55" t="s">
        <v>2087</v>
      </c>
      <c r="E55" t="s">
        <v>2088</v>
      </c>
      <c r="F55">
        <v>9</v>
      </c>
      <c r="I55" t="s">
        <v>2088</v>
      </c>
      <c r="J55">
        <v>0</v>
      </c>
      <c r="L55">
        <v>3</v>
      </c>
      <c r="M55">
        <v>0</v>
      </c>
      <c r="O55">
        <v>15</v>
      </c>
      <c r="P55">
        <v>0</v>
      </c>
      <c r="R55" t="s">
        <v>15187</v>
      </c>
      <c r="S55">
        <v>1</v>
      </c>
      <c r="U55" t="s">
        <v>15187</v>
      </c>
      <c r="V55">
        <v>1</v>
      </c>
      <c r="X55" t="s">
        <v>15186</v>
      </c>
      <c r="Y55">
        <v>1</v>
      </c>
      <c r="AA55" t="s">
        <v>15187</v>
      </c>
      <c r="AB55">
        <v>1</v>
      </c>
      <c r="AD55" t="s">
        <v>15186</v>
      </c>
      <c r="AE55">
        <v>1</v>
      </c>
      <c r="AG55" t="s">
        <v>15187</v>
      </c>
      <c r="AH55">
        <v>1</v>
      </c>
      <c r="AJ55" t="s">
        <v>15186</v>
      </c>
      <c r="AK55">
        <v>1</v>
      </c>
      <c r="AM55" t="s">
        <v>42570</v>
      </c>
      <c r="AN55">
        <v>1</v>
      </c>
      <c r="AP55" t="s">
        <v>42571</v>
      </c>
      <c r="AQ55">
        <v>1</v>
      </c>
      <c r="AS55" t="s">
        <v>42604</v>
      </c>
      <c r="AT55">
        <v>0</v>
      </c>
    </row>
    <row r="56" spans="1:46" x14ac:dyDescent="0.3">
      <c r="A56">
        <v>55</v>
      </c>
      <c r="B56" s="1">
        <v>45895.492847222224</v>
      </c>
      <c r="C56" s="1">
        <v>45895.496863425928</v>
      </c>
      <c r="D56" t="s">
        <v>3376</v>
      </c>
      <c r="E56" t="s">
        <v>3377</v>
      </c>
      <c r="F56">
        <v>8</v>
      </c>
      <c r="I56" t="s">
        <v>3377</v>
      </c>
      <c r="J56">
        <v>0</v>
      </c>
      <c r="L56">
        <v>3</v>
      </c>
      <c r="M56">
        <v>0</v>
      </c>
      <c r="O56">
        <v>28</v>
      </c>
      <c r="P56">
        <v>0</v>
      </c>
      <c r="R56" t="s">
        <v>15187</v>
      </c>
      <c r="S56">
        <v>1</v>
      </c>
      <c r="U56" t="s">
        <v>15187</v>
      </c>
      <c r="V56">
        <v>1</v>
      </c>
      <c r="X56" t="s">
        <v>15186</v>
      </c>
      <c r="Y56">
        <v>1</v>
      </c>
      <c r="AA56" t="s">
        <v>15187</v>
      </c>
      <c r="AB56">
        <v>1</v>
      </c>
      <c r="AD56" t="s">
        <v>15186</v>
      </c>
      <c r="AE56">
        <v>1</v>
      </c>
      <c r="AG56" t="s">
        <v>15187</v>
      </c>
      <c r="AH56">
        <v>1</v>
      </c>
      <c r="AJ56" t="s">
        <v>15186</v>
      </c>
      <c r="AK56">
        <v>1</v>
      </c>
      <c r="AM56" t="s">
        <v>42570</v>
      </c>
      <c r="AN56">
        <v>1</v>
      </c>
      <c r="AP56" t="s">
        <v>42578</v>
      </c>
      <c r="AQ56">
        <v>0</v>
      </c>
      <c r="AS56" t="s">
        <v>42605</v>
      </c>
      <c r="AT56">
        <v>0</v>
      </c>
    </row>
    <row r="57" spans="1:46" x14ac:dyDescent="0.3">
      <c r="A57">
        <v>56</v>
      </c>
      <c r="B57" s="1">
        <v>45895.492696759262</v>
      </c>
      <c r="C57" s="1">
        <v>45895.500486111108</v>
      </c>
      <c r="D57" t="s">
        <v>3237</v>
      </c>
      <c r="E57" t="s">
        <v>3238</v>
      </c>
      <c r="F57">
        <v>9</v>
      </c>
      <c r="I57" t="s">
        <v>3239</v>
      </c>
      <c r="J57">
        <v>0</v>
      </c>
      <c r="L57">
        <v>3</v>
      </c>
      <c r="M57">
        <v>0</v>
      </c>
      <c r="O57">
        <v>22</v>
      </c>
      <c r="P57">
        <v>0</v>
      </c>
      <c r="R57" t="s">
        <v>15187</v>
      </c>
      <c r="S57">
        <v>1</v>
      </c>
      <c r="U57" t="s">
        <v>15187</v>
      </c>
      <c r="V57">
        <v>1</v>
      </c>
      <c r="X57" t="s">
        <v>15186</v>
      </c>
      <c r="Y57">
        <v>1</v>
      </c>
      <c r="AA57" t="s">
        <v>15187</v>
      </c>
      <c r="AB57">
        <v>1</v>
      </c>
      <c r="AD57" t="s">
        <v>15187</v>
      </c>
      <c r="AE57">
        <v>0</v>
      </c>
      <c r="AG57" t="s">
        <v>15187</v>
      </c>
      <c r="AH57">
        <v>1</v>
      </c>
      <c r="AJ57" t="s">
        <v>15186</v>
      </c>
      <c r="AK57">
        <v>1</v>
      </c>
      <c r="AM57" t="s">
        <v>42570</v>
      </c>
      <c r="AN57">
        <v>1</v>
      </c>
      <c r="AP57" t="s">
        <v>42571</v>
      </c>
      <c r="AQ57">
        <v>1</v>
      </c>
      <c r="AS57" t="s">
        <v>42573</v>
      </c>
      <c r="AT57">
        <v>1</v>
      </c>
    </row>
    <row r="58" spans="1:46" x14ac:dyDescent="0.3">
      <c r="A58">
        <v>57</v>
      </c>
      <c r="B58" s="1">
        <v>45895.496064814812</v>
      </c>
      <c r="C58" s="1">
        <v>45895.500821759262</v>
      </c>
      <c r="D58" t="s">
        <v>3227</v>
      </c>
      <c r="E58" t="s">
        <v>3228</v>
      </c>
      <c r="F58">
        <v>8</v>
      </c>
      <c r="I58" t="s">
        <v>3229</v>
      </c>
      <c r="J58">
        <v>0</v>
      </c>
      <c r="L58">
        <v>3</v>
      </c>
      <c r="M58">
        <v>0</v>
      </c>
      <c r="O58">
        <v>32</v>
      </c>
      <c r="P58">
        <v>0</v>
      </c>
      <c r="R58" t="s">
        <v>15186</v>
      </c>
      <c r="S58">
        <v>0</v>
      </c>
      <c r="U58" t="s">
        <v>15187</v>
      </c>
      <c r="V58">
        <v>1</v>
      </c>
      <c r="X58" t="s">
        <v>15186</v>
      </c>
      <c r="Y58">
        <v>1</v>
      </c>
      <c r="AA58" t="s">
        <v>15187</v>
      </c>
      <c r="AB58">
        <v>1</v>
      </c>
      <c r="AD58" t="s">
        <v>15186</v>
      </c>
      <c r="AE58">
        <v>1</v>
      </c>
      <c r="AG58" t="s">
        <v>15187</v>
      </c>
      <c r="AH58">
        <v>1</v>
      </c>
      <c r="AJ58" t="s">
        <v>15186</v>
      </c>
      <c r="AK58">
        <v>1</v>
      </c>
      <c r="AM58" t="s">
        <v>42570</v>
      </c>
      <c r="AN58">
        <v>1</v>
      </c>
      <c r="AP58" t="s">
        <v>42571</v>
      </c>
      <c r="AQ58">
        <v>1</v>
      </c>
      <c r="AS58" t="s">
        <v>42572</v>
      </c>
      <c r="AT58">
        <v>0</v>
      </c>
    </row>
    <row r="59" spans="1:46" x14ac:dyDescent="0.3">
      <c r="A59">
        <v>58</v>
      </c>
      <c r="B59" s="1">
        <v>45895.471435185187</v>
      </c>
      <c r="C59" s="1">
        <v>45895.508113425924</v>
      </c>
      <c r="D59" t="s">
        <v>3395</v>
      </c>
      <c r="E59" t="s">
        <v>3396</v>
      </c>
      <c r="F59">
        <v>9</v>
      </c>
      <c r="I59" t="s">
        <v>3396</v>
      </c>
      <c r="J59">
        <v>0</v>
      </c>
      <c r="L59">
        <v>3</v>
      </c>
      <c r="M59">
        <v>0</v>
      </c>
      <c r="O59">
        <v>30</v>
      </c>
      <c r="P59">
        <v>0</v>
      </c>
      <c r="R59" t="s">
        <v>15187</v>
      </c>
      <c r="S59">
        <v>1</v>
      </c>
      <c r="U59" t="s">
        <v>15187</v>
      </c>
      <c r="V59">
        <v>1</v>
      </c>
      <c r="X59" t="s">
        <v>15186</v>
      </c>
      <c r="Y59">
        <v>1</v>
      </c>
      <c r="AA59" t="s">
        <v>15187</v>
      </c>
      <c r="AB59">
        <v>1</v>
      </c>
      <c r="AD59" t="s">
        <v>15186</v>
      </c>
      <c r="AE59">
        <v>1</v>
      </c>
      <c r="AG59" t="s">
        <v>15187</v>
      </c>
      <c r="AH59">
        <v>1</v>
      </c>
      <c r="AJ59" t="s">
        <v>15186</v>
      </c>
      <c r="AK59">
        <v>1</v>
      </c>
      <c r="AM59" t="s">
        <v>42570</v>
      </c>
      <c r="AN59">
        <v>1</v>
      </c>
      <c r="AP59" t="s">
        <v>42571</v>
      </c>
      <c r="AQ59">
        <v>1</v>
      </c>
      <c r="AS59" t="s">
        <v>42583</v>
      </c>
      <c r="AT59">
        <v>0</v>
      </c>
    </row>
    <row r="60" spans="1:46" x14ac:dyDescent="0.3">
      <c r="A60">
        <v>59</v>
      </c>
      <c r="B60" s="1">
        <v>45895.605914351851</v>
      </c>
      <c r="C60" s="1">
        <v>45895.611134259256</v>
      </c>
      <c r="D60" t="s">
        <v>410</v>
      </c>
      <c r="E60" t="s">
        <v>411</v>
      </c>
      <c r="F60">
        <v>9</v>
      </c>
      <c r="I60" t="s">
        <v>411</v>
      </c>
      <c r="J60">
        <v>0</v>
      </c>
      <c r="L60">
        <v>11</v>
      </c>
      <c r="M60">
        <v>0</v>
      </c>
      <c r="O60">
        <v>27</v>
      </c>
      <c r="P60">
        <v>0</v>
      </c>
      <c r="R60" t="s">
        <v>15187</v>
      </c>
      <c r="S60">
        <v>1</v>
      </c>
      <c r="U60" t="s">
        <v>15187</v>
      </c>
      <c r="V60">
        <v>1</v>
      </c>
      <c r="X60" t="s">
        <v>15186</v>
      </c>
      <c r="Y60">
        <v>1</v>
      </c>
      <c r="AA60" t="s">
        <v>15187</v>
      </c>
      <c r="AB60">
        <v>1</v>
      </c>
      <c r="AD60" t="s">
        <v>15186</v>
      </c>
      <c r="AE60">
        <v>1</v>
      </c>
      <c r="AG60" t="s">
        <v>15187</v>
      </c>
      <c r="AH60">
        <v>1</v>
      </c>
      <c r="AJ60" t="s">
        <v>15186</v>
      </c>
      <c r="AK60">
        <v>1</v>
      </c>
      <c r="AM60" t="s">
        <v>42570</v>
      </c>
      <c r="AN60">
        <v>1</v>
      </c>
      <c r="AP60" t="s">
        <v>42571</v>
      </c>
      <c r="AQ60">
        <v>1</v>
      </c>
      <c r="AS60" t="s">
        <v>42601</v>
      </c>
      <c r="AT60">
        <v>0</v>
      </c>
    </row>
    <row r="61" spans="1:46" x14ac:dyDescent="0.3">
      <c r="A61">
        <v>60</v>
      </c>
      <c r="B61" s="1">
        <v>45895.607499999998</v>
      </c>
      <c r="C61" s="1">
        <v>45895.611898148149</v>
      </c>
      <c r="D61" t="s">
        <v>77</v>
      </c>
      <c r="E61" t="s">
        <v>78</v>
      </c>
      <c r="F61">
        <v>8</v>
      </c>
      <c r="I61" t="s">
        <v>78</v>
      </c>
      <c r="J61">
        <v>0</v>
      </c>
      <c r="L61">
        <v>11</v>
      </c>
      <c r="M61">
        <v>0</v>
      </c>
      <c r="O61">
        <v>16</v>
      </c>
      <c r="P61">
        <v>0</v>
      </c>
      <c r="R61" t="s">
        <v>15187</v>
      </c>
      <c r="S61">
        <v>1</v>
      </c>
      <c r="U61" t="s">
        <v>15186</v>
      </c>
      <c r="V61">
        <v>0</v>
      </c>
      <c r="X61" t="s">
        <v>15186</v>
      </c>
      <c r="Y61">
        <v>1</v>
      </c>
      <c r="AA61" t="s">
        <v>15187</v>
      </c>
      <c r="AB61">
        <v>1</v>
      </c>
      <c r="AD61" t="s">
        <v>15186</v>
      </c>
      <c r="AE61">
        <v>1</v>
      </c>
      <c r="AG61" t="s">
        <v>15187</v>
      </c>
      <c r="AH61">
        <v>1</v>
      </c>
      <c r="AJ61" t="s">
        <v>15186</v>
      </c>
      <c r="AK61">
        <v>1</v>
      </c>
      <c r="AM61" t="s">
        <v>42570</v>
      </c>
      <c r="AN61">
        <v>1</v>
      </c>
      <c r="AP61" t="s">
        <v>42571</v>
      </c>
      <c r="AQ61">
        <v>1</v>
      </c>
      <c r="AS61" t="s">
        <v>42601</v>
      </c>
      <c r="AT61">
        <v>0</v>
      </c>
    </row>
    <row r="62" spans="1:46" x14ac:dyDescent="0.3">
      <c r="A62">
        <v>61</v>
      </c>
      <c r="B62" s="1">
        <v>45895.732361111113</v>
      </c>
      <c r="C62" s="1">
        <v>45895.753217592595</v>
      </c>
      <c r="D62" t="s">
        <v>3367</v>
      </c>
      <c r="E62" t="s">
        <v>3368</v>
      </c>
      <c r="F62">
        <v>9</v>
      </c>
      <c r="I62" t="s">
        <v>3369</v>
      </c>
      <c r="J62">
        <v>0</v>
      </c>
      <c r="L62">
        <v>3</v>
      </c>
      <c r="M62">
        <v>0</v>
      </c>
      <c r="O62">
        <v>34</v>
      </c>
      <c r="P62">
        <v>0</v>
      </c>
      <c r="R62" t="s">
        <v>15187</v>
      </c>
      <c r="S62">
        <v>1</v>
      </c>
      <c r="U62" t="s">
        <v>15187</v>
      </c>
      <c r="V62">
        <v>1</v>
      </c>
      <c r="X62" t="s">
        <v>15186</v>
      </c>
      <c r="Y62">
        <v>1</v>
      </c>
      <c r="AA62" t="s">
        <v>15187</v>
      </c>
      <c r="AB62">
        <v>1</v>
      </c>
      <c r="AD62" t="s">
        <v>15186</v>
      </c>
      <c r="AE62">
        <v>1</v>
      </c>
      <c r="AG62" t="s">
        <v>15187</v>
      </c>
      <c r="AH62">
        <v>1</v>
      </c>
      <c r="AJ62" t="s">
        <v>15186</v>
      </c>
      <c r="AK62">
        <v>1</v>
      </c>
      <c r="AM62" t="s">
        <v>42570</v>
      </c>
      <c r="AN62">
        <v>1</v>
      </c>
      <c r="AP62" t="s">
        <v>42571</v>
      </c>
      <c r="AQ62">
        <v>1</v>
      </c>
      <c r="AS62" t="s">
        <v>42591</v>
      </c>
      <c r="AT62">
        <v>0</v>
      </c>
    </row>
    <row r="63" spans="1:46" x14ac:dyDescent="0.3">
      <c r="A63">
        <v>62</v>
      </c>
      <c r="B63" s="1">
        <v>45896.900034722225</v>
      </c>
      <c r="C63" s="1">
        <v>45896.908865740741</v>
      </c>
      <c r="D63" t="s">
        <v>621</v>
      </c>
      <c r="E63" t="s">
        <v>622</v>
      </c>
      <c r="F63">
        <v>9</v>
      </c>
      <c r="I63" t="s">
        <v>622</v>
      </c>
      <c r="J63">
        <v>0</v>
      </c>
      <c r="L63">
        <v>10</v>
      </c>
      <c r="M63">
        <v>0</v>
      </c>
      <c r="O63">
        <v>23</v>
      </c>
      <c r="P63">
        <v>0</v>
      </c>
      <c r="R63" t="s">
        <v>15187</v>
      </c>
      <c r="S63">
        <v>1</v>
      </c>
      <c r="U63" t="s">
        <v>15187</v>
      </c>
      <c r="V63">
        <v>1</v>
      </c>
      <c r="X63" t="s">
        <v>15186</v>
      </c>
      <c r="Y63">
        <v>1</v>
      </c>
      <c r="AA63" t="s">
        <v>15187</v>
      </c>
      <c r="AB63">
        <v>1</v>
      </c>
      <c r="AD63" t="s">
        <v>15186</v>
      </c>
      <c r="AE63">
        <v>1</v>
      </c>
      <c r="AG63" t="s">
        <v>15187</v>
      </c>
      <c r="AH63">
        <v>1</v>
      </c>
      <c r="AJ63" t="s">
        <v>15186</v>
      </c>
      <c r="AK63">
        <v>1</v>
      </c>
      <c r="AM63" t="s">
        <v>42570</v>
      </c>
      <c r="AN63">
        <v>1</v>
      </c>
      <c r="AP63" t="s">
        <v>42571</v>
      </c>
      <c r="AQ63">
        <v>1</v>
      </c>
      <c r="AS63" t="s">
        <v>42606</v>
      </c>
      <c r="AT63">
        <v>0</v>
      </c>
    </row>
    <row r="64" spans="1:46" x14ac:dyDescent="0.3">
      <c r="A64">
        <v>63</v>
      </c>
      <c r="B64" s="1">
        <v>45897.470625000002</v>
      </c>
      <c r="C64" s="1">
        <v>45897.476273148146</v>
      </c>
      <c r="D64" t="s">
        <v>365</v>
      </c>
      <c r="E64" t="s">
        <v>366</v>
      </c>
      <c r="F64">
        <v>8</v>
      </c>
      <c r="I64" t="s">
        <v>366</v>
      </c>
      <c r="J64">
        <v>0</v>
      </c>
      <c r="L64">
        <v>11</v>
      </c>
      <c r="M64">
        <v>0</v>
      </c>
      <c r="O64">
        <v>9</v>
      </c>
      <c r="P64">
        <v>0</v>
      </c>
      <c r="R64" t="s">
        <v>15187</v>
      </c>
      <c r="S64">
        <v>1</v>
      </c>
      <c r="U64" t="s">
        <v>15186</v>
      </c>
      <c r="V64">
        <v>0</v>
      </c>
      <c r="X64" t="s">
        <v>15186</v>
      </c>
      <c r="Y64">
        <v>1</v>
      </c>
      <c r="AA64" t="s">
        <v>15187</v>
      </c>
      <c r="AB64">
        <v>1</v>
      </c>
      <c r="AD64" t="s">
        <v>15186</v>
      </c>
      <c r="AE64">
        <v>1</v>
      </c>
      <c r="AG64" t="s">
        <v>15187</v>
      </c>
      <c r="AH64">
        <v>1</v>
      </c>
      <c r="AJ64" t="s">
        <v>15186</v>
      </c>
      <c r="AK64">
        <v>1</v>
      </c>
      <c r="AM64" t="s">
        <v>42570</v>
      </c>
      <c r="AN64">
        <v>1</v>
      </c>
      <c r="AP64" t="s">
        <v>42571</v>
      </c>
      <c r="AQ64">
        <v>1</v>
      </c>
      <c r="AS64" t="s">
        <v>42607</v>
      </c>
      <c r="AT64">
        <v>0</v>
      </c>
    </row>
    <row r="65" spans="1:46" x14ac:dyDescent="0.3">
      <c r="A65">
        <v>64</v>
      </c>
      <c r="B65" s="1">
        <v>45897.472361111111</v>
      </c>
      <c r="C65" s="1">
        <v>45897.477094907408</v>
      </c>
      <c r="D65" t="s">
        <v>435</v>
      </c>
      <c r="E65" t="s">
        <v>436</v>
      </c>
      <c r="F65">
        <v>8</v>
      </c>
      <c r="I65" t="s">
        <v>436</v>
      </c>
      <c r="J65">
        <v>0</v>
      </c>
      <c r="L65">
        <v>11</v>
      </c>
      <c r="M65">
        <v>0</v>
      </c>
      <c r="O65">
        <v>8</v>
      </c>
      <c r="P65">
        <v>0</v>
      </c>
      <c r="R65" t="s">
        <v>15187</v>
      </c>
      <c r="S65">
        <v>1</v>
      </c>
      <c r="U65" t="s">
        <v>15186</v>
      </c>
      <c r="V65">
        <v>0</v>
      </c>
      <c r="X65" t="s">
        <v>15186</v>
      </c>
      <c r="Y65">
        <v>1</v>
      </c>
      <c r="AA65" t="s">
        <v>15187</v>
      </c>
      <c r="AB65">
        <v>1</v>
      </c>
      <c r="AD65" t="s">
        <v>15186</v>
      </c>
      <c r="AE65">
        <v>1</v>
      </c>
      <c r="AG65" t="s">
        <v>15187</v>
      </c>
      <c r="AH65">
        <v>1</v>
      </c>
      <c r="AJ65" t="s">
        <v>15186</v>
      </c>
      <c r="AK65">
        <v>1</v>
      </c>
      <c r="AM65" t="s">
        <v>42570</v>
      </c>
      <c r="AN65">
        <v>1</v>
      </c>
      <c r="AP65" t="s">
        <v>42571</v>
      </c>
      <c r="AQ65">
        <v>1</v>
      </c>
      <c r="AS65" t="s">
        <v>42583</v>
      </c>
      <c r="AT65">
        <v>0</v>
      </c>
    </row>
    <row r="66" spans="1:46" x14ac:dyDescent="0.3">
      <c r="A66">
        <v>65</v>
      </c>
      <c r="B66" s="1">
        <v>45897.544340277775</v>
      </c>
      <c r="C66" s="1">
        <v>45897.554930555554</v>
      </c>
      <c r="D66" t="s">
        <v>1253</v>
      </c>
      <c r="E66" t="s">
        <v>1254</v>
      </c>
      <c r="F66">
        <v>9</v>
      </c>
      <c r="I66" t="s">
        <v>1254</v>
      </c>
      <c r="J66">
        <v>0</v>
      </c>
      <c r="L66">
        <v>1</v>
      </c>
      <c r="M66">
        <v>0</v>
      </c>
      <c r="O66">
        <v>7</v>
      </c>
      <c r="P66">
        <v>0</v>
      </c>
      <c r="R66" t="s">
        <v>15187</v>
      </c>
      <c r="S66">
        <v>1</v>
      </c>
      <c r="U66" t="s">
        <v>15187</v>
      </c>
      <c r="V66">
        <v>1</v>
      </c>
      <c r="X66" t="s">
        <v>15186</v>
      </c>
      <c r="Y66">
        <v>1</v>
      </c>
      <c r="AA66" t="s">
        <v>15187</v>
      </c>
      <c r="AB66">
        <v>1</v>
      </c>
      <c r="AD66" t="s">
        <v>15186</v>
      </c>
      <c r="AE66">
        <v>1</v>
      </c>
      <c r="AG66" t="s">
        <v>15187</v>
      </c>
      <c r="AH66">
        <v>1</v>
      </c>
      <c r="AJ66" t="s">
        <v>15186</v>
      </c>
      <c r="AK66">
        <v>1</v>
      </c>
      <c r="AM66" t="s">
        <v>42570</v>
      </c>
      <c r="AN66">
        <v>1</v>
      </c>
      <c r="AP66" t="s">
        <v>42571</v>
      </c>
      <c r="AQ66">
        <v>1</v>
      </c>
      <c r="AS66" t="s">
        <v>42577</v>
      </c>
      <c r="AT66">
        <v>0</v>
      </c>
    </row>
    <row r="67" spans="1:46" x14ac:dyDescent="0.3">
      <c r="A67">
        <v>66</v>
      </c>
      <c r="B67" s="1">
        <v>45897.549398148149</v>
      </c>
      <c r="C67" s="1">
        <v>45897.555219907408</v>
      </c>
      <c r="D67" t="s">
        <v>1201</v>
      </c>
      <c r="E67" t="s">
        <v>1202</v>
      </c>
      <c r="F67">
        <v>9</v>
      </c>
      <c r="I67" t="s">
        <v>1202</v>
      </c>
      <c r="J67">
        <v>0</v>
      </c>
      <c r="L67">
        <v>1</v>
      </c>
      <c r="M67">
        <v>0</v>
      </c>
      <c r="O67">
        <v>10</v>
      </c>
      <c r="P67">
        <v>0</v>
      </c>
      <c r="R67" t="s">
        <v>15187</v>
      </c>
      <c r="S67">
        <v>1</v>
      </c>
      <c r="U67" t="s">
        <v>15187</v>
      </c>
      <c r="V67">
        <v>1</v>
      </c>
      <c r="X67" t="s">
        <v>15186</v>
      </c>
      <c r="Y67">
        <v>1</v>
      </c>
      <c r="AA67" t="s">
        <v>15187</v>
      </c>
      <c r="AB67">
        <v>1</v>
      </c>
      <c r="AD67" t="s">
        <v>15186</v>
      </c>
      <c r="AE67">
        <v>1</v>
      </c>
      <c r="AG67" t="s">
        <v>15187</v>
      </c>
      <c r="AH67">
        <v>1</v>
      </c>
      <c r="AJ67" t="s">
        <v>15186</v>
      </c>
      <c r="AK67">
        <v>1</v>
      </c>
      <c r="AM67" t="s">
        <v>42570</v>
      </c>
      <c r="AN67">
        <v>1</v>
      </c>
      <c r="AP67" t="s">
        <v>42571</v>
      </c>
      <c r="AQ67">
        <v>1</v>
      </c>
      <c r="AS67" t="s">
        <v>42577</v>
      </c>
      <c r="AT67">
        <v>0</v>
      </c>
    </row>
    <row r="68" spans="1:46" x14ac:dyDescent="0.3">
      <c r="A68">
        <v>67</v>
      </c>
      <c r="B68" s="1">
        <v>45897.545706018522</v>
      </c>
      <c r="C68" s="1">
        <v>45897.555381944447</v>
      </c>
      <c r="D68" t="s">
        <v>1429</v>
      </c>
      <c r="E68" t="s">
        <v>1430</v>
      </c>
      <c r="F68">
        <v>9</v>
      </c>
      <c r="I68" t="s">
        <v>1430</v>
      </c>
      <c r="J68">
        <v>0</v>
      </c>
      <c r="L68">
        <v>1</v>
      </c>
      <c r="M68">
        <v>0</v>
      </c>
      <c r="O68">
        <v>17</v>
      </c>
      <c r="P68">
        <v>0</v>
      </c>
      <c r="R68" t="s">
        <v>15187</v>
      </c>
      <c r="S68">
        <v>1</v>
      </c>
      <c r="U68" t="s">
        <v>15187</v>
      </c>
      <c r="V68">
        <v>1</v>
      </c>
      <c r="X68" t="s">
        <v>15186</v>
      </c>
      <c r="Y68">
        <v>1</v>
      </c>
      <c r="AA68" t="s">
        <v>15187</v>
      </c>
      <c r="AB68">
        <v>1</v>
      </c>
      <c r="AD68" t="s">
        <v>15186</v>
      </c>
      <c r="AE68">
        <v>1</v>
      </c>
      <c r="AG68" t="s">
        <v>15187</v>
      </c>
      <c r="AH68">
        <v>1</v>
      </c>
      <c r="AJ68" t="s">
        <v>15186</v>
      </c>
      <c r="AK68">
        <v>1</v>
      </c>
      <c r="AM68" t="s">
        <v>42570</v>
      </c>
      <c r="AN68">
        <v>1</v>
      </c>
      <c r="AP68" t="s">
        <v>42571</v>
      </c>
      <c r="AQ68">
        <v>1</v>
      </c>
      <c r="AS68" t="s">
        <v>42607</v>
      </c>
      <c r="AT68">
        <v>0</v>
      </c>
    </row>
    <row r="69" spans="1:46" x14ac:dyDescent="0.3">
      <c r="A69">
        <v>68</v>
      </c>
      <c r="B69" s="1">
        <v>45897.553622685184</v>
      </c>
      <c r="C69" s="1">
        <v>45897.557951388888</v>
      </c>
      <c r="D69" t="s">
        <v>1242</v>
      </c>
      <c r="E69" t="s">
        <v>1243</v>
      </c>
      <c r="F69">
        <v>9</v>
      </c>
      <c r="I69" t="s">
        <v>1244</v>
      </c>
      <c r="J69">
        <v>0</v>
      </c>
      <c r="L69">
        <v>1</v>
      </c>
      <c r="M69">
        <v>0</v>
      </c>
      <c r="O69">
        <v>11</v>
      </c>
      <c r="P69">
        <v>0</v>
      </c>
      <c r="R69" t="s">
        <v>15187</v>
      </c>
      <c r="S69">
        <v>1</v>
      </c>
      <c r="U69" t="s">
        <v>15187</v>
      </c>
      <c r="V69">
        <v>1</v>
      </c>
      <c r="X69" t="s">
        <v>15186</v>
      </c>
      <c r="Y69">
        <v>1</v>
      </c>
      <c r="AA69" t="s">
        <v>15187</v>
      </c>
      <c r="AB69">
        <v>1</v>
      </c>
      <c r="AD69" t="s">
        <v>15186</v>
      </c>
      <c r="AE69">
        <v>1</v>
      </c>
      <c r="AG69" t="s">
        <v>15187</v>
      </c>
      <c r="AH69">
        <v>1</v>
      </c>
      <c r="AJ69" t="s">
        <v>15186</v>
      </c>
      <c r="AK69">
        <v>1</v>
      </c>
      <c r="AM69" t="s">
        <v>42570</v>
      </c>
      <c r="AN69">
        <v>1</v>
      </c>
      <c r="AP69" t="s">
        <v>42571</v>
      </c>
      <c r="AQ69">
        <v>1</v>
      </c>
      <c r="AS69" t="s">
        <v>42608</v>
      </c>
      <c r="AT69">
        <v>0</v>
      </c>
    </row>
    <row r="70" spans="1:46" x14ac:dyDescent="0.3">
      <c r="A70">
        <v>69</v>
      </c>
      <c r="B70" s="1">
        <v>45898.40520833333</v>
      </c>
      <c r="C70" s="1">
        <v>45898.405393518522</v>
      </c>
      <c r="D70" t="s">
        <v>2562</v>
      </c>
      <c r="E70" t="s">
        <v>2563</v>
      </c>
      <c r="F70">
        <v>9</v>
      </c>
      <c r="I70" t="s">
        <v>2563</v>
      </c>
      <c r="J70">
        <v>0</v>
      </c>
      <c r="L70">
        <v>9</v>
      </c>
      <c r="M70">
        <v>0</v>
      </c>
      <c r="O70">
        <v>31</v>
      </c>
      <c r="P70">
        <v>0</v>
      </c>
      <c r="R70" t="s">
        <v>15187</v>
      </c>
      <c r="S70">
        <v>1</v>
      </c>
      <c r="U70" t="s">
        <v>15187</v>
      </c>
      <c r="V70">
        <v>1</v>
      </c>
      <c r="X70" t="s">
        <v>15186</v>
      </c>
      <c r="Y70">
        <v>1</v>
      </c>
      <c r="AA70" t="s">
        <v>15187</v>
      </c>
      <c r="AB70">
        <v>1</v>
      </c>
      <c r="AD70" t="s">
        <v>15186</v>
      </c>
      <c r="AE70">
        <v>1</v>
      </c>
      <c r="AG70" t="s">
        <v>15187</v>
      </c>
      <c r="AH70">
        <v>1</v>
      </c>
      <c r="AJ70" t="s">
        <v>15186</v>
      </c>
      <c r="AK70">
        <v>1</v>
      </c>
      <c r="AM70" t="s">
        <v>42570</v>
      </c>
      <c r="AN70">
        <v>1</v>
      </c>
      <c r="AP70" t="s">
        <v>42571</v>
      </c>
      <c r="AQ70">
        <v>1</v>
      </c>
      <c r="AS70" t="s">
        <v>42609</v>
      </c>
      <c r="AT70">
        <v>0</v>
      </c>
    </row>
    <row r="71" spans="1:46" x14ac:dyDescent="0.3">
      <c r="A71">
        <v>70</v>
      </c>
      <c r="B71" s="1">
        <v>45898.402025462965</v>
      </c>
      <c r="C71" s="1">
        <v>45898.40556712963</v>
      </c>
      <c r="D71" t="s">
        <v>2506</v>
      </c>
      <c r="E71" t="s">
        <v>2507</v>
      </c>
      <c r="F71">
        <v>9</v>
      </c>
      <c r="I71" t="s">
        <v>2507</v>
      </c>
      <c r="J71">
        <v>0</v>
      </c>
      <c r="L71">
        <v>9</v>
      </c>
      <c r="M71">
        <v>0</v>
      </c>
      <c r="O71">
        <v>32</v>
      </c>
      <c r="P71">
        <v>0</v>
      </c>
      <c r="R71" t="s">
        <v>15187</v>
      </c>
      <c r="S71">
        <v>1</v>
      </c>
      <c r="U71" t="s">
        <v>15187</v>
      </c>
      <c r="V71">
        <v>1</v>
      </c>
      <c r="X71" t="s">
        <v>15186</v>
      </c>
      <c r="Y71">
        <v>1</v>
      </c>
      <c r="AA71" t="s">
        <v>15187</v>
      </c>
      <c r="AB71">
        <v>1</v>
      </c>
      <c r="AD71" t="s">
        <v>15186</v>
      </c>
      <c r="AE71">
        <v>1</v>
      </c>
      <c r="AG71" t="s">
        <v>15187</v>
      </c>
      <c r="AH71">
        <v>1</v>
      </c>
      <c r="AJ71" t="s">
        <v>15186</v>
      </c>
      <c r="AK71">
        <v>1</v>
      </c>
      <c r="AM71" t="s">
        <v>42570</v>
      </c>
      <c r="AN71">
        <v>1</v>
      </c>
      <c r="AP71" t="s">
        <v>42571</v>
      </c>
      <c r="AQ71">
        <v>1</v>
      </c>
      <c r="AS71" t="s">
        <v>42609</v>
      </c>
      <c r="AT71">
        <v>0</v>
      </c>
    </row>
    <row r="72" spans="1:46" x14ac:dyDescent="0.3">
      <c r="A72">
        <v>71</v>
      </c>
      <c r="B72" s="1">
        <v>45898.401898148149</v>
      </c>
      <c r="C72" s="1">
        <v>45898.405590277776</v>
      </c>
      <c r="D72" t="s">
        <v>3411</v>
      </c>
      <c r="E72" t="s">
        <v>3412</v>
      </c>
      <c r="F72">
        <v>8</v>
      </c>
      <c r="I72" t="s">
        <v>13711</v>
      </c>
      <c r="J72">
        <v>0</v>
      </c>
      <c r="L72">
        <v>9</v>
      </c>
      <c r="M72">
        <v>0</v>
      </c>
      <c r="O72">
        <v>38</v>
      </c>
      <c r="P72">
        <v>0</v>
      </c>
      <c r="R72" t="s">
        <v>15187</v>
      </c>
      <c r="S72">
        <v>1</v>
      </c>
      <c r="U72" t="s">
        <v>15186</v>
      </c>
      <c r="V72">
        <v>0</v>
      </c>
      <c r="X72" t="s">
        <v>15186</v>
      </c>
      <c r="Y72">
        <v>1</v>
      </c>
      <c r="AA72" t="s">
        <v>15187</v>
      </c>
      <c r="AB72">
        <v>1</v>
      </c>
      <c r="AD72" t="s">
        <v>15186</v>
      </c>
      <c r="AE72">
        <v>1</v>
      </c>
      <c r="AG72" t="s">
        <v>15187</v>
      </c>
      <c r="AH72">
        <v>1</v>
      </c>
      <c r="AJ72" t="s">
        <v>15186</v>
      </c>
      <c r="AK72">
        <v>1</v>
      </c>
      <c r="AM72" t="s">
        <v>42570</v>
      </c>
      <c r="AN72">
        <v>1</v>
      </c>
      <c r="AP72" t="s">
        <v>42571</v>
      </c>
      <c r="AQ72">
        <v>1</v>
      </c>
      <c r="AS72" t="s">
        <v>42599</v>
      </c>
      <c r="AT72">
        <v>0</v>
      </c>
    </row>
    <row r="73" spans="1:46" x14ac:dyDescent="0.3">
      <c r="A73">
        <v>72</v>
      </c>
      <c r="B73" s="1">
        <v>45898.399861111109</v>
      </c>
      <c r="C73" s="1">
        <v>45898.406076388892</v>
      </c>
      <c r="D73" t="s">
        <v>3049</v>
      </c>
      <c r="E73" t="s">
        <v>3050</v>
      </c>
      <c r="F73">
        <v>8</v>
      </c>
      <c r="I73" t="s">
        <v>3050</v>
      </c>
      <c r="J73">
        <v>0</v>
      </c>
      <c r="L73">
        <v>9</v>
      </c>
      <c r="M73">
        <v>0</v>
      </c>
      <c r="O73">
        <v>9</v>
      </c>
      <c r="P73">
        <v>0</v>
      </c>
      <c r="R73" t="s">
        <v>15187</v>
      </c>
      <c r="S73">
        <v>1</v>
      </c>
      <c r="U73" t="s">
        <v>15187</v>
      </c>
      <c r="V73">
        <v>1</v>
      </c>
      <c r="X73" t="s">
        <v>15186</v>
      </c>
      <c r="Y73">
        <v>1</v>
      </c>
      <c r="AA73" t="s">
        <v>15187</v>
      </c>
      <c r="AB73">
        <v>1</v>
      </c>
      <c r="AD73" t="s">
        <v>15186</v>
      </c>
      <c r="AE73">
        <v>1</v>
      </c>
      <c r="AG73" t="s">
        <v>15187</v>
      </c>
      <c r="AH73">
        <v>1</v>
      </c>
      <c r="AJ73" t="s">
        <v>15186</v>
      </c>
      <c r="AK73">
        <v>1</v>
      </c>
      <c r="AM73" t="s">
        <v>42570</v>
      </c>
      <c r="AN73">
        <v>1</v>
      </c>
      <c r="AP73" t="s">
        <v>42610</v>
      </c>
      <c r="AQ73">
        <v>0</v>
      </c>
      <c r="AS73" t="s">
        <v>42601</v>
      </c>
      <c r="AT73">
        <v>0</v>
      </c>
    </row>
    <row r="74" spans="1:46" x14ac:dyDescent="0.3">
      <c r="A74">
        <v>73</v>
      </c>
      <c r="B74" s="1">
        <v>45898.399942129632</v>
      </c>
      <c r="C74" s="1">
        <v>45898.406956018516</v>
      </c>
      <c r="D74" t="s">
        <v>2469</v>
      </c>
      <c r="E74" t="s">
        <v>2470</v>
      </c>
      <c r="F74">
        <v>7</v>
      </c>
      <c r="I74" t="s">
        <v>5836</v>
      </c>
      <c r="J74">
        <v>0</v>
      </c>
      <c r="L74">
        <v>9</v>
      </c>
      <c r="M74">
        <v>0</v>
      </c>
      <c r="O74">
        <v>33</v>
      </c>
      <c r="P74">
        <v>0</v>
      </c>
      <c r="R74" t="s">
        <v>15187</v>
      </c>
      <c r="S74">
        <v>1</v>
      </c>
      <c r="U74" t="s">
        <v>15187</v>
      </c>
      <c r="V74">
        <v>1</v>
      </c>
      <c r="X74" t="s">
        <v>15186</v>
      </c>
      <c r="Y74">
        <v>1</v>
      </c>
      <c r="AA74" t="s">
        <v>15187</v>
      </c>
      <c r="AB74">
        <v>1</v>
      </c>
      <c r="AD74" t="s">
        <v>15187</v>
      </c>
      <c r="AE74">
        <v>0</v>
      </c>
      <c r="AG74" t="s">
        <v>15186</v>
      </c>
      <c r="AH74">
        <v>0</v>
      </c>
      <c r="AJ74" t="s">
        <v>15186</v>
      </c>
      <c r="AK74">
        <v>1</v>
      </c>
      <c r="AM74" t="s">
        <v>42570</v>
      </c>
      <c r="AN74">
        <v>1</v>
      </c>
      <c r="AP74" t="s">
        <v>42571</v>
      </c>
      <c r="AQ74">
        <v>1</v>
      </c>
      <c r="AS74" t="s">
        <v>42583</v>
      </c>
      <c r="AT74">
        <v>0</v>
      </c>
    </row>
    <row r="75" spans="1:46" x14ac:dyDescent="0.3">
      <c r="A75">
        <v>74</v>
      </c>
      <c r="B75" s="1">
        <v>45898.399768518517</v>
      </c>
      <c r="C75" s="1">
        <v>45898.40697916667</v>
      </c>
      <c r="D75" t="s">
        <v>4533</v>
      </c>
      <c r="E75" t="s">
        <v>4534</v>
      </c>
      <c r="F75">
        <v>9</v>
      </c>
      <c r="I75" t="s">
        <v>4534</v>
      </c>
      <c r="J75">
        <v>0</v>
      </c>
      <c r="L75">
        <v>9</v>
      </c>
      <c r="M75">
        <v>0</v>
      </c>
      <c r="O75">
        <v>30</v>
      </c>
      <c r="P75">
        <v>0</v>
      </c>
      <c r="R75" t="s">
        <v>15187</v>
      </c>
      <c r="S75">
        <v>1</v>
      </c>
      <c r="U75" t="s">
        <v>15187</v>
      </c>
      <c r="V75">
        <v>1</v>
      </c>
      <c r="X75" t="s">
        <v>15186</v>
      </c>
      <c r="Y75">
        <v>1</v>
      </c>
      <c r="AA75" t="s">
        <v>15187</v>
      </c>
      <c r="AB75">
        <v>1</v>
      </c>
      <c r="AD75" t="s">
        <v>15186</v>
      </c>
      <c r="AE75">
        <v>1</v>
      </c>
      <c r="AG75" t="s">
        <v>15187</v>
      </c>
      <c r="AH75">
        <v>1</v>
      </c>
      <c r="AJ75" t="s">
        <v>15186</v>
      </c>
      <c r="AK75">
        <v>1</v>
      </c>
      <c r="AM75" t="s">
        <v>42570</v>
      </c>
      <c r="AN75">
        <v>1</v>
      </c>
      <c r="AP75" t="s">
        <v>42571</v>
      </c>
      <c r="AQ75">
        <v>1</v>
      </c>
      <c r="AS75" t="s">
        <v>42583</v>
      </c>
      <c r="AT75">
        <v>0</v>
      </c>
    </row>
    <row r="76" spans="1:46" x14ac:dyDescent="0.3">
      <c r="A76">
        <v>75</v>
      </c>
      <c r="B76" s="1">
        <v>45898.401435185187</v>
      </c>
      <c r="C76" s="1">
        <v>45898.407094907408</v>
      </c>
      <c r="D76" t="s">
        <v>3820</v>
      </c>
      <c r="E76" t="s">
        <v>3821</v>
      </c>
      <c r="F76">
        <v>7</v>
      </c>
      <c r="I76" t="s">
        <v>3822</v>
      </c>
      <c r="J76">
        <v>0</v>
      </c>
      <c r="L76">
        <v>9</v>
      </c>
      <c r="M76">
        <v>0</v>
      </c>
      <c r="O76">
        <v>4</v>
      </c>
      <c r="P76">
        <v>0</v>
      </c>
      <c r="R76" t="s">
        <v>15187</v>
      </c>
      <c r="S76">
        <v>1</v>
      </c>
      <c r="U76" t="s">
        <v>15186</v>
      </c>
      <c r="V76">
        <v>0</v>
      </c>
      <c r="X76" t="s">
        <v>15186</v>
      </c>
      <c r="Y76">
        <v>1</v>
      </c>
      <c r="AA76" t="s">
        <v>15187</v>
      </c>
      <c r="AB76">
        <v>1</v>
      </c>
      <c r="AD76" t="s">
        <v>15186</v>
      </c>
      <c r="AE76">
        <v>1</v>
      </c>
      <c r="AG76" t="s">
        <v>15187</v>
      </c>
      <c r="AH76">
        <v>1</v>
      </c>
      <c r="AJ76" t="s">
        <v>15186</v>
      </c>
      <c r="AK76">
        <v>1</v>
      </c>
      <c r="AM76" t="s">
        <v>42570</v>
      </c>
      <c r="AN76">
        <v>1</v>
      </c>
      <c r="AP76" t="s">
        <v>42578</v>
      </c>
      <c r="AQ76">
        <v>0</v>
      </c>
      <c r="AS76" t="s">
        <v>42602</v>
      </c>
      <c r="AT76">
        <v>0</v>
      </c>
    </row>
    <row r="77" spans="1:46" x14ac:dyDescent="0.3">
      <c r="A77">
        <v>76</v>
      </c>
      <c r="B77" s="1">
        <v>45898.401296296295</v>
      </c>
      <c r="C77" s="1">
        <v>45898.407476851855</v>
      </c>
      <c r="D77" t="s">
        <v>1943</v>
      </c>
      <c r="E77" t="s">
        <v>1944</v>
      </c>
      <c r="F77">
        <v>6</v>
      </c>
      <c r="I77" t="s">
        <v>1945</v>
      </c>
      <c r="J77">
        <v>0</v>
      </c>
      <c r="L77">
        <v>9</v>
      </c>
      <c r="M77">
        <v>0</v>
      </c>
      <c r="O77">
        <v>34</v>
      </c>
      <c r="P77">
        <v>0</v>
      </c>
      <c r="R77" t="s">
        <v>15187</v>
      </c>
      <c r="S77">
        <v>1</v>
      </c>
      <c r="U77" t="s">
        <v>15187</v>
      </c>
      <c r="V77">
        <v>1</v>
      </c>
      <c r="X77" t="s">
        <v>15186</v>
      </c>
      <c r="Y77">
        <v>1</v>
      </c>
      <c r="AA77" t="s">
        <v>15186</v>
      </c>
      <c r="AB77">
        <v>0</v>
      </c>
      <c r="AD77" t="s">
        <v>15186</v>
      </c>
      <c r="AE77">
        <v>1</v>
      </c>
      <c r="AG77" t="s">
        <v>15187</v>
      </c>
      <c r="AH77">
        <v>1</v>
      </c>
      <c r="AJ77" t="s">
        <v>15187</v>
      </c>
      <c r="AK77">
        <v>0</v>
      </c>
      <c r="AM77" t="s">
        <v>42570</v>
      </c>
      <c r="AN77">
        <v>1</v>
      </c>
      <c r="AP77" t="s">
        <v>42578</v>
      </c>
      <c r="AQ77">
        <v>0</v>
      </c>
      <c r="AS77" t="s">
        <v>42611</v>
      </c>
      <c r="AT77">
        <v>0</v>
      </c>
    </row>
    <row r="78" spans="1:46" x14ac:dyDescent="0.3">
      <c r="A78">
        <v>78</v>
      </c>
      <c r="B78" s="1">
        <v>45898.401701388888</v>
      </c>
      <c r="C78" s="1">
        <v>45898.407511574071</v>
      </c>
      <c r="D78" t="s">
        <v>1930</v>
      </c>
      <c r="E78" t="s">
        <v>1931</v>
      </c>
      <c r="F78">
        <v>6</v>
      </c>
      <c r="I78" t="s">
        <v>15661</v>
      </c>
      <c r="J78">
        <v>0</v>
      </c>
      <c r="L78">
        <v>9</v>
      </c>
      <c r="M78">
        <v>0</v>
      </c>
      <c r="O78">
        <v>1</v>
      </c>
      <c r="P78">
        <v>0</v>
      </c>
      <c r="R78" t="s">
        <v>15187</v>
      </c>
      <c r="S78">
        <v>1</v>
      </c>
      <c r="U78" t="s">
        <v>15187</v>
      </c>
      <c r="V78">
        <v>1</v>
      </c>
      <c r="X78" t="s">
        <v>15186</v>
      </c>
      <c r="Y78">
        <v>1</v>
      </c>
      <c r="AA78" t="s">
        <v>15187</v>
      </c>
      <c r="AB78">
        <v>1</v>
      </c>
      <c r="AD78" t="s">
        <v>15187</v>
      </c>
      <c r="AE78">
        <v>0</v>
      </c>
      <c r="AG78" t="s">
        <v>15187</v>
      </c>
      <c r="AH78">
        <v>1</v>
      </c>
      <c r="AJ78" t="s">
        <v>15187</v>
      </c>
      <c r="AK78">
        <v>0</v>
      </c>
      <c r="AM78" t="s">
        <v>42570</v>
      </c>
      <c r="AN78">
        <v>1</v>
      </c>
      <c r="AP78" t="s">
        <v>42578</v>
      </c>
      <c r="AQ78">
        <v>0</v>
      </c>
      <c r="AS78" t="s">
        <v>42611</v>
      </c>
      <c r="AT78">
        <v>0</v>
      </c>
    </row>
    <row r="79" spans="1:46" x14ac:dyDescent="0.3">
      <c r="A79">
        <v>79</v>
      </c>
      <c r="B79" s="1">
        <v>45898.40184027778</v>
      </c>
      <c r="C79" s="1">
        <v>45898.407546296294</v>
      </c>
      <c r="D79" t="s">
        <v>1954</v>
      </c>
      <c r="E79" t="s">
        <v>1955</v>
      </c>
      <c r="F79">
        <v>8</v>
      </c>
      <c r="I79" t="s">
        <v>1955</v>
      </c>
      <c r="J79">
        <v>0</v>
      </c>
      <c r="L79">
        <v>9</v>
      </c>
      <c r="M79">
        <v>0</v>
      </c>
      <c r="O79">
        <v>21</v>
      </c>
      <c r="P79">
        <v>0</v>
      </c>
      <c r="R79" t="s">
        <v>15187</v>
      </c>
      <c r="S79">
        <v>1</v>
      </c>
      <c r="U79" t="s">
        <v>15187</v>
      </c>
      <c r="V79">
        <v>1</v>
      </c>
      <c r="X79" t="s">
        <v>15186</v>
      </c>
      <c r="Y79">
        <v>1</v>
      </c>
      <c r="AA79" t="s">
        <v>15187</v>
      </c>
      <c r="AB79">
        <v>1</v>
      </c>
      <c r="AD79" t="s">
        <v>15186</v>
      </c>
      <c r="AE79">
        <v>1</v>
      </c>
      <c r="AG79" t="s">
        <v>15187</v>
      </c>
      <c r="AH79">
        <v>1</v>
      </c>
      <c r="AJ79" t="s">
        <v>15186</v>
      </c>
      <c r="AK79">
        <v>1</v>
      </c>
      <c r="AM79" t="s">
        <v>42570</v>
      </c>
      <c r="AN79">
        <v>1</v>
      </c>
      <c r="AP79" t="s">
        <v>42578</v>
      </c>
      <c r="AQ79">
        <v>0</v>
      </c>
      <c r="AS79" t="s">
        <v>42611</v>
      </c>
      <c r="AT79">
        <v>0</v>
      </c>
    </row>
    <row r="80" spans="1:46" x14ac:dyDescent="0.3">
      <c r="A80">
        <v>80</v>
      </c>
      <c r="B80" s="1">
        <v>45898.401192129626</v>
      </c>
      <c r="C80" s="1">
        <v>45898.407557870371</v>
      </c>
      <c r="D80" t="s">
        <v>5721</v>
      </c>
      <c r="E80" t="s">
        <v>5722</v>
      </c>
      <c r="F80">
        <v>9</v>
      </c>
      <c r="I80" t="s">
        <v>5722</v>
      </c>
      <c r="J80">
        <v>0</v>
      </c>
      <c r="L80">
        <v>9</v>
      </c>
      <c r="M80">
        <v>0</v>
      </c>
      <c r="O80">
        <v>10</v>
      </c>
      <c r="P80">
        <v>0</v>
      </c>
      <c r="R80" t="s">
        <v>15187</v>
      </c>
      <c r="S80">
        <v>1</v>
      </c>
      <c r="U80" t="s">
        <v>15187</v>
      </c>
      <c r="V80">
        <v>1</v>
      </c>
      <c r="X80" t="s">
        <v>15186</v>
      </c>
      <c r="Y80">
        <v>1</v>
      </c>
      <c r="AA80" t="s">
        <v>15187</v>
      </c>
      <c r="AB80">
        <v>1</v>
      </c>
      <c r="AD80" t="s">
        <v>15186</v>
      </c>
      <c r="AE80">
        <v>1</v>
      </c>
      <c r="AG80" t="s">
        <v>15187</v>
      </c>
      <c r="AH80">
        <v>1</v>
      </c>
      <c r="AJ80" t="s">
        <v>15186</v>
      </c>
      <c r="AK80">
        <v>1</v>
      </c>
      <c r="AM80" t="s">
        <v>42570</v>
      </c>
      <c r="AN80">
        <v>1</v>
      </c>
      <c r="AP80" t="s">
        <v>42571</v>
      </c>
      <c r="AQ80">
        <v>1</v>
      </c>
      <c r="AS80" t="s">
        <v>42583</v>
      </c>
      <c r="AT80">
        <v>0</v>
      </c>
    </row>
    <row r="81" spans="1:46" x14ac:dyDescent="0.3">
      <c r="A81">
        <v>81</v>
      </c>
      <c r="B81" s="1">
        <v>45898.399976851855</v>
      </c>
      <c r="C81" s="1">
        <v>45898.407743055555</v>
      </c>
      <c r="D81" t="s">
        <v>3855</v>
      </c>
      <c r="E81" t="s">
        <v>3856</v>
      </c>
      <c r="F81">
        <v>8</v>
      </c>
      <c r="I81" t="s">
        <v>3856</v>
      </c>
      <c r="J81">
        <v>0</v>
      </c>
      <c r="L81">
        <v>9</v>
      </c>
      <c r="M81">
        <v>0</v>
      </c>
      <c r="O81">
        <v>2</v>
      </c>
      <c r="P81">
        <v>0</v>
      </c>
      <c r="R81" t="s">
        <v>15187</v>
      </c>
      <c r="S81">
        <v>1</v>
      </c>
      <c r="U81" t="s">
        <v>15187</v>
      </c>
      <c r="V81">
        <v>1</v>
      </c>
      <c r="X81" t="s">
        <v>15186</v>
      </c>
      <c r="Y81">
        <v>1</v>
      </c>
      <c r="AA81" t="s">
        <v>15187</v>
      </c>
      <c r="AB81">
        <v>1</v>
      </c>
      <c r="AD81" t="s">
        <v>15186</v>
      </c>
      <c r="AE81">
        <v>1</v>
      </c>
      <c r="AG81" t="s">
        <v>15187</v>
      </c>
      <c r="AH81">
        <v>1</v>
      </c>
      <c r="AJ81" t="s">
        <v>15186</v>
      </c>
      <c r="AK81">
        <v>1</v>
      </c>
      <c r="AM81" t="s">
        <v>42585</v>
      </c>
      <c r="AN81">
        <v>0</v>
      </c>
      <c r="AP81" t="s">
        <v>42571</v>
      </c>
      <c r="AQ81">
        <v>1</v>
      </c>
      <c r="AS81" t="s">
        <v>42612</v>
      </c>
      <c r="AT81">
        <v>0</v>
      </c>
    </row>
    <row r="82" spans="1:46" x14ac:dyDescent="0.3">
      <c r="A82">
        <v>82</v>
      </c>
      <c r="B82" s="1">
        <v>45898.401099537034</v>
      </c>
      <c r="C82" s="1">
        <v>45898.408067129632</v>
      </c>
      <c r="D82" t="s">
        <v>2523</v>
      </c>
      <c r="E82" t="s">
        <v>2524</v>
      </c>
      <c r="F82">
        <v>9</v>
      </c>
      <c r="I82" t="s">
        <v>2524</v>
      </c>
      <c r="J82">
        <v>0</v>
      </c>
      <c r="L82">
        <v>9</v>
      </c>
      <c r="M82">
        <v>0</v>
      </c>
      <c r="O82">
        <v>3</v>
      </c>
      <c r="P82">
        <v>0</v>
      </c>
      <c r="R82" t="s">
        <v>15187</v>
      </c>
      <c r="S82">
        <v>1</v>
      </c>
      <c r="U82" t="s">
        <v>15187</v>
      </c>
      <c r="V82">
        <v>1</v>
      </c>
      <c r="X82" t="s">
        <v>15186</v>
      </c>
      <c r="Y82">
        <v>1</v>
      </c>
      <c r="AA82" t="s">
        <v>15187</v>
      </c>
      <c r="AB82">
        <v>1</v>
      </c>
      <c r="AD82" t="s">
        <v>15186</v>
      </c>
      <c r="AE82">
        <v>1</v>
      </c>
      <c r="AG82" t="s">
        <v>15187</v>
      </c>
      <c r="AH82">
        <v>1</v>
      </c>
      <c r="AJ82" t="s">
        <v>15186</v>
      </c>
      <c r="AK82">
        <v>1</v>
      </c>
      <c r="AM82" t="s">
        <v>42570</v>
      </c>
      <c r="AN82">
        <v>1</v>
      </c>
      <c r="AP82" t="s">
        <v>42571</v>
      </c>
      <c r="AQ82">
        <v>1</v>
      </c>
      <c r="AS82" t="s">
        <v>42602</v>
      </c>
      <c r="AT82">
        <v>0</v>
      </c>
    </row>
    <row r="83" spans="1:46" x14ac:dyDescent="0.3">
      <c r="A83">
        <v>83</v>
      </c>
      <c r="B83" s="1">
        <v>45898.403229166666</v>
      </c>
      <c r="C83" s="1">
        <v>45898.40829861111</v>
      </c>
      <c r="D83" t="s">
        <v>4749</v>
      </c>
      <c r="E83" t="s">
        <v>4750</v>
      </c>
      <c r="F83">
        <v>9</v>
      </c>
      <c r="I83" t="s">
        <v>4751</v>
      </c>
      <c r="J83">
        <v>0</v>
      </c>
      <c r="L83">
        <v>9</v>
      </c>
      <c r="M83">
        <v>0</v>
      </c>
      <c r="O83">
        <v>11</v>
      </c>
      <c r="P83">
        <v>0</v>
      </c>
      <c r="R83" t="s">
        <v>15187</v>
      </c>
      <c r="S83">
        <v>1</v>
      </c>
      <c r="U83" t="s">
        <v>15187</v>
      </c>
      <c r="V83">
        <v>1</v>
      </c>
      <c r="X83" t="s">
        <v>15186</v>
      </c>
      <c r="Y83">
        <v>1</v>
      </c>
      <c r="AA83" t="s">
        <v>15187</v>
      </c>
      <c r="AB83">
        <v>1</v>
      </c>
      <c r="AD83" t="s">
        <v>15186</v>
      </c>
      <c r="AE83">
        <v>1</v>
      </c>
      <c r="AG83" t="s">
        <v>15187</v>
      </c>
      <c r="AH83">
        <v>1</v>
      </c>
      <c r="AJ83" t="s">
        <v>15186</v>
      </c>
      <c r="AK83">
        <v>1</v>
      </c>
      <c r="AM83" t="s">
        <v>42570</v>
      </c>
      <c r="AN83">
        <v>1</v>
      </c>
      <c r="AP83" t="s">
        <v>42571</v>
      </c>
      <c r="AQ83">
        <v>1</v>
      </c>
      <c r="AS83" t="s">
        <v>42606</v>
      </c>
      <c r="AT83">
        <v>0</v>
      </c>
    </row>
    <row r="84" spans="1:46" x14ac:dyDescent="0.3">
      <c r="A84">
        <v>84</v>
      </c>
      <c r="B84" s="1">
        <v>45898.399884259263</v>
      </c>
      <c r="C84" s="1">
        <v>45898.409120370372</v>
      </c>
      <c r="D84" t="s">
        <v>2583</v>
      </c>
      <c r="E84" t="s">
        <v>2584</v>
      </c>
      <c r="F84">
        <v>5</v>
      </c>
      <c r="I84" t="s">
        <v>5933</v>
      </c>
      <c r="J84">
        <v>0</v>
      </c>
      <c r="L84">
        <v>9</v>
      </c>
      <c r="M84">
        <v>0</v>
      </c>
      <c r="O84">
        <v>7</v>
      </c>
      <c r="P84">
        <v>0</v>
      </c>
      <c r="R84" t="s">
        <v>15187</v>
      </c>
      <c r="S84">
        <v>1</v>
      </c>
      <c r="U84" t="s">
        <v>15186</v>
      </c>
      <c r="V84">
        <v>0</v>
      </c>
      <c r="X84" t="s">
        <v>15186</v>
      </c>
      <c r="Y84">
        <v>1</v>
      </c>
      <c r="AA84" t="s">
        <v>15187</v>
      </c>
      <c r="AB84">
        <v>1</v>
      </c>
      <c r="AD84" t="s">
        <v>15187</v>
      </c>
      <c r="AE84">
        <v>0</v>
      </c>
      <c r="AG84" t="s">
        <v>15187</v>
      </c>
      <c r="AH84">
        <v>1</v>
      </c>
      <c r="AJ84" t="s">
        <v>15187</v>
      </c>
      <c r="AK84">
        <v>0</v>
      </c>
      <c r="AM84" t="s">
        <v>42595</v>
      </c>
      <c r="AN84">
        <v>0</v>
      </c>
      <c r="AP84" t="s">
        <v>42571</v>
      </c>
      <c r="AQ84">
        <v>1</v>
      </c>
      <c r="AS84" t="s">
        <v>42602</v>
      </c>
      <c r="AT84">
        <v>0</v>
      </c>
    </row>
    <row r="85" spans="1:46" x14ac:dyDescent="0.3">
      <c r="A85">
        <v>85</v>
      </c>
      <c r="B85" s="1">
        <v>45898.405763888892</v>
      </c>
      <c r="C85" s="1">
        <v>45898.409502314818</v>
      </c>
      <c r="D85" t="s">
        <v>3831</v>
      </c>
      <c r="E85" t="s">
        <v>3832</v>
      </c>
      <c r="F85">
        <v>9</v>
      </c>
      <c r="I85" t="s">
        <v>3832</v>
      </c>
      <c r="J85">
        <v>0</v>
      </c>
      <c r="L85">
        <v>9</v>
      </c>
      <c r="M85">
        <v>0</v>
      </c>
      <c r="O85">
        <v>23</v>
      </c>
      <c r="P85">
        <v>0</v>
      </c>
      <c r="R85" t="s">
        <v>15187</v>
      </c>
      <c r="S85">
        <v>1</v>
      </c>
      <c r="U85" t="s">
        <v>15187</v>
      </c>
      <c r="V85">
        <v>1</v>
      </c>
      <c r="X85" t="s">
        <v>15186</v>
      </c>
      <c r="Y85">
        <v>1</v>
      </c>
      <c r="AA85" t="s">
        <v>15187</v>
      </c>
      <c r="AB85">
        <v>1</v>
      </c>
      <c r="AD85" t="s">
        <v>15186</v>
      </c>
      <c r="AE85">
        <v>1</v>
      </c>
      <c r="AG85" t="s">
        <v>15187</v>
      </c>
      <c r="AH85">
        <v>1</v>
      </c>
      <c r="AJ85" t="s">
        <v>15186</v>
      </c>
      <c r="AK85">
        <v>1</v>
      </c>
      <c r="AM85" t="s">
        <v>42570</v>
      </c>
      <c r="AN85">
        <v>1</v>
      </c>
      <c r="AP85" t="s">
        <v>42571</v>
      </c>
      <c r="AQ85">
        <v>1</v>
      </c>
      <c r="AS85" t="s">
        <v>42603</v>
      </c>
      <c r="AT85">
        <v>0</v>
      </c>
    </row>
    <row r="86" spans="1:46" x14ac:dyDescent="0.3">
      <c r="A86">
        <v>86</v>
      </c>
      <c r="B86" s="1">
        <v>45898.403645833336</v>
      </c>
      <c r="C86" s="1">
        <v>45898.411412037036</v>
      </c>
      <c r="D86" t="s">
        <v>2552</v>
      </c>
      <c r="E86" t="s">
        <v>2553</v>
      </c>
      <c r="F86">
        <v>9</v>
      </c>
      <c r="I86" t="s">
        <v>2554</v>
      </c>
      <c r="J86">
        <v>0</v>
      </c>
      <c r="L86">
        <v>9</v>
      </c>
      <c r="M86">
        <v>0</v>
      </c>
      <c r="O86">
        <v>35</v>
      </c>
      <c r="P86">
        <v>0</v>
      </c>
      <c r="R86" t="s">
        <v>15187</v>
      </c>
      <c r="S86">
        <v>1</v>
      </c>
      <c r="U86" t="s">
        <v>15187</v>
      </c>
      <c r="V86">
        <v>1</v>
      </c>
      <c r="X86" t="s">
        <v>15186</v>
      </c>
      <c r="Y86">
        <v>1</v>
      </c>
      <c r="AA86" t="s">
        <v>15187</v>
      </c>
      <c r="AB86">
        <v>1</v>
      </c>
      <c r="AD86" t="s">
        <v>15186</v>
      </c>
      <c r="AE86">
        <v>1</v>
      </c>
      <c r="AG86" t="s">
        <v>15187</v>
      </c>
      <c r="AH86">
        <v>1</v>
      </c>
      <c r="AJ86" t="s">
        <v>15186</v>
      </c>
      <c r="AK86">
        <v>1</v>
      </c>
      <c r="AM86" t="s">
        <v>42570</v>
      </c>
      <c r="AN86">
        <v>1</v>
      </c>
      <c r="AP86" t="s">
        <v>42571</v>
      </c>
      <c r="AQ86">
        <v>1</v>
      </c>
      <c r="AS86" t="s">
        <v>42613</v>
      </c>
      <c r="AT86">
        <v>0</v>
      </c>
    </row>
    <row r="87" spans="1:46" x14ac:dyDescent="0.3">
      <c r="A87">
        <v>87</v>
      </c>
      <c r="B87" s="1">
        <v>45898.405891203707</v>
      </c>
      <c r="C87" s="1">
        <v>45898.411747685182</v>
      </c>
      <c r="D87" t="s">
        <v>2485</v>
      </c>
      <c r="E87" t="s">
        <v>2486</v>
      </c>
      <c r="F87">
        <v>9</v>
      </c>
      <c r="I87" t="s">
        <v>17593</v>
      </c>
      <c r="J87">
        <v>0</v>
      </c>
      <c r="L87">
        <v>9</v>
      </c>
      <c r="M87">
        <v>0</v>
      </c>
      <c r="O87">
        <v>28</v>
      </c>
      <c r="P87">
        <v>0</v>
      </c>
      <c r="R87" t="s">
        <v>15187</v>
      </c>
      <c r="S87">
        <v>1</v>
      </c>
      <c r="U87" t="s">
        <v>15187</v>
      </c>
      <c r="V87">
        <v>1</v>
      </c>
      <c r="X87" t="s">
        <v>15186</v>
      </c>
      <c r="Y87">
        <v>1</v>
      </c>
      <c r="AA87" t="s">
        <v>15187</v>
      </c>
      <c r="AB87">
        <v>1</v>
      </c>
      <c r="AD87" t="s">
        <v>15186</v>
      </c>
      <c r="AE87">
        <v>1</v>
      </c>
      <c r="AG87" t="s">
        <v>15187</v>
      </c>
      <c r="AH87">
        <v>1</v>
      </c>
      <c r="AJ87" t="s">
        <v>15186</v>
      </c>
      <c r="AK87">
        <v>1</v>
      </c>
      <c r="AM87" t="s">
        <v>42570</v>
      </c>
      <c r="AN87">
        <v>1</v>
      </c>
      <c r="AP87" t="s">
        <v>42571</v>
      </c>
      <c r="AQ87">
        <v>1</v>
      </c>
      <c r="AS87" t="s">
        <v>42613</v>
      </c>
      <c r="AT87">
        <v>0</v>
      </c>
    </row>
    <row r="88" spans="1:46" x14ac:dyDescent="0.3">
      <c r="A88">
        <v>88</v>
      </c>
      <c r="B88" s="1">
        <v>45898.408483796295</v>
      </c>
      <c r="C88" s="1">
        <v>45898.413148148145</v>
      </c>
      <c r="D88" t="s">
        <v>2496</v>
      </c>
      <c r="E88" t="s">
        <v>2497</v>
      </c>
      <c r="F88">
        <v>8</v>
      </c>
      <c r="I88" t="s">
        <v>5984</v>
      </c>
      <c r="J88">
        <v>0</v>
      </c>
      <c r="L88">
        <v>9</v>
      </c>
      <c r="M88">
        <v>0</v>
      </c>
      <c r="O88">
        <v>26</v>
      </c>
      <c r="P88">
        <v>0</v>
      </c>
      <c r="R88" t="s">
        <v>15187</v>
      </c>
      <c r="S88">
        <v>1</v>
      </c>
      <c r="U88" t="s">
        <v>15187</v>
      </c>
      <c r="V88">
        <v>1</v>
      </c>
      <c r="X88" t="s">
        <v>15186</v>
      </c>
      <c r="Y88">
        <v>1</v>
      </c>
      <c r="AA88" t="s">
        <v>15187</v>
      </c>
      <c r="AB88">
        <v>1</v>
      </c>
      <c r="AD88" t="s">
        <v>15186</v>
      </c>
      <c r="AE88">
        <v>1</v>
      </c>
      <c r="AG88" t="s">
        <v>15187</v>
      </c>
      <c r="AH88">
        <v>1</v>
      </c>
      <c r="AJ88" t="s">
        <v>15186</v>
      </c>
      <c r="AK88">
        <v>1</v>
      </c>
      <c r="AM88" t="s">
        <v>42570</v>
      </c>
      <c r="AN88">
        <v>1</v>
      </c>
      <c r="AP88" t="s">
        <v>42578</v>
      </c>
      <c r="AQ88">
        <v>0</v>
      </c>
      <c r="AS88" t="s">
        <v>42613</v>
      </c>
      <c r="AT88">
        <v>0</v>
      </c>
    </row>
    <row r="89" spans="1:46" x14ac:dyDescent="0.3">
      <c r="A89">
        <v>89</v>
      </c>
      <c r="B89" s="1">
        <v>45898.408194444448</v>
      </c>
      <c r="C89" s="1">
        <v>45898.416597222225</v>
      </c>
      <c r="D89" t="s">
        <v>3030</v>
      </c>
      <c r="E89" t="s">
        <v>3031</v>
      </c>
      <c r="F89">
        <v>8</v>
      </c>
      <c r="I89" t="s">
        <v>3031</v>
      </c>
      <c r="J89">
        <v>0</v>
      </c>
      <c r="L89">
        <v>9</v>
      </c>
      <c r="M89">
        <v>0</v>
      </c>
      <c r="O89">
        <v>12</v>
      </c>
      <c r="P89">
        <v>0</v>
      </c>
      <c r="R89" t="s">
        <v>15187</v>
      </c>
      <c r="S89">
        <v>1</v>
      </c>
      <c r="U89" t="s">
        <v>15187</v>
      </c>
      <c r="V89">
        <v>1</v>
      </c>
      <c r="X89" t="s">
        <v>15186</v>
      </c>
      <c r="Y89">
        <v>1</v>
      </c>
      <c r="AA89" t="s">
        <v>15187</v>
      </c>
      <c r="AB89">
        <v>1</v>
      </c>
      <c r="AD89" t="s">
        <v>15186</v>
      </c>
      <c r="AE89">
        <v>1</v>
      </c>
      <c r="AG89" t="s">
        <v>15187</v>
      </c>
      <c r="AH89">
        <v>1</v>
      </c>
      <c r="AJ89" t="s">
        <v>15186</v>
      </c>
      <c r="AK89">
        <v>1</v>
      </c>
      <c r="AM89" t="s">
        <v>42595</v>
      </c>
      <c r="AN89">
        <v>0</v>
      </c>
      <c r="AP89" t="s">
        <v>42571</v>
      </c>
      <c r="AQ89">
        <v>1</v>
      </c>
      <c r="AS89" t="s">
        <v>42614</v>
      </c>
      <c r="AT89">
        <v>0</v>
      </c>
    </row>
    <row r="90" spans="1:46" x14ac:dyDescent="0.3">
      <c r="A90">
        <v>90</v>
      </c>
      <c r="B90" s="1">
        <v>45898.413078703707</v>
      </c>
      <c r="C90" s="1">
        <v>45898.418263888889</v>
      </c>
      <c r="D90" t="s">
        <v>1890</v>
      </c>
      <c r="E90" t="s">
        <v>1891</v>
      </c>
      <c r="F90">
        <v>6</v>
      </c>
      <c r="I90" t="s">
        <v>1891</v>
      </c>
      <c r="J90">
        <v>0</v>
      </c>
      <c r="L90">
        <v>9</v>
      </c>
      <c r="M90">
        <v>0</v>
      </c>
      <c r="O90">
        <v>16</v>
      </c>
      <c r="P90">
        <v>0</v>
      </c>
      <c r="R90" t="s">
        <v>15186</v>
      </c>
      <c r="S90">
        <v>0</v>
      </c>
      <c r="U90" t="s">
        <v>15186</v>
      </c>
      <c r="V90">
        <v>0</v>
      </c>
      <c r="X90" t="s">
        <v>15186</v>
      </c>
      <c r="Y90">
        <v>1</v>
      </c>
      <c r="AA90" t="s">
        <v>15187</v>
      </c>
      <c r="AB90">
        <v>1</v>
      </c>
      <c r="AD90" t="s">
        <v>15186</v>
      </c>
      <c r="AE90">
        <v>1</v>
      </c>
      <c r="AG90" t="s">
        <v>15187</v>
      </c>
      <c r="AH90">
        <v>1</v>
      </c>
      <c r="AJ90" t="s">
        <v>15186</v>
      </c>
      <c r="AK90">
        <v>1</v>
      </c>
      <c r="AM90" t="s">
        <v>42595</v>
      </c>
      <c r="AN90">
        <v>0</v>
      </c>
      <c r="AP90" t="s">
        <v>42571</v>
      </c>
      <c r="AQ90">
        <v>1</v>
      </c>
      <c r="AS90" t="s">
        <v>42615</v>
      </c>
      <c r="AT90">
        <v>0</v>
      </c>
    </row>
    <row r="91" spans="1:46" x14ac:dyDescent="0.3">
      <c r="A91">
        <v>91</v>
      </c>
      <c r="B91" s="1">
        <v>45898.418032407404</v>
      </c>
      <c r="C91" s="1">
        <v>45898.418425925927</v>
      </c>
      <c r="D91" t="s">
        <v>3077</v>
      </c>
      <c r="E91" t="s">
        <v>3078</v>
      </c>
      <c r="F91">
        <v>7</v>
      </c>
      <c r="I91" t="s">
        <v>3079</v>
      </c>
      <c r="J91">
        <v>0</v>
      </c>
      <c r="L91">
        <v>9</v>
      </c>
      <c r="M91">
        <v>0</v>
      </c>
      <c r="O91">
        <v>36</v>
      </c>
      <c r="P91">
        <v>0</v>
      </c>
      <c r="R91" t="s">
        <v>15187</v>
      </c>
      <c r="S91">
        <v>1</v>
      </c>
      <c r="U91" t="s">
        <v>15186</v>
      </c>
      <c r="V91">
        <v>0</v>
      </c>
      <c r="X91" t="s">
        <v>15186</v>
      </c>
      <c r="Y91">
        <v>1</v>
      </c>
      <c r="AA91" t="s">
        <v>15186</v>
      </c>
      <c r="AB91">
        <v>0</v>
      </c>
      <c r="AD91" t="s">
        <v>15186</v>
      </c>
      <c r="AE91">
        <v>1</v>
      </c>
      <c r="AG91" t="s">
        <v>15187</v>
      </c>
      <c r="AH91">
        <v>1</v>
      </c>
      <c r="AJ91" t="s">
        <v>15187</v>
      </c>
      <c r="AK91">
        <v>0</v>
      </c>
      <c r="AM91" t="s">
        <v>42570</v>
      </c>
      <c r="AN91">
        <v>1</v>
      </c>
      <c r="AP91" t="s">
        <v>42571</v>
      </c>
      <c r="AQ91">
        <v>1</v>
      </c>
      <c r="AS91" t="s">
        <v>42573</v>
      </c>
      <c r="AT91">
        <v>1</v>
      </c>
    </row>
    <row r="92" spans="1:46" x14ac:dyDescent="0.3">
      <c r="A92">
        <v>92</v>
      </c>
      <c r="B92" s="1">
        <v>45898.399930555555</v>
      </c>
      <c r="C92" s="1">
        <v>45898.418611111112</v>
      </c>
      <c r="D92" t="s">
        <v>2544</v>
      </c>
      <c r="E92" t="s">
        <v>2545</v>
      </c>
      <c r="F92">
        <v>8</v>
      </c>
      <c r="I92" t="s">
        <v>2545</v>
      </c>
      <c r="J92">
        <v>0</v>
      </c>
      <c r="L92">
        <v>9</v>
      </c>
      <c r="M92">
        <v>0</v>
      </c>
      <c r="O92">
        <v>29</v>
      </c>
      <c r="P92">
        <v>0</v>
      </c>
      <c r="R92" t="s">
        <v>15187</v>
      </c>
      <c r="S92">
        <v>1</v>
      </c>
      <c r="U92" t="s">
        <v>15186</v>
      </c>
      <c r="V92">
        <v>0</v>
      </c>
      <c r="X92" t="s">
        <v>15186</v>
      </c>
      <c r="Y92">
        <v>1</v>
      </c>
      <c r="AA92" t="s">
        <v>15187</v>
      </c>
      <c r="AB92">
        <v>1</v>
      </c>
      <c r="AD92" t="s">
        <v>15186</v>
      </c>
      <c r="AE92">
        <v>1</v>
      </c>
      <c r="AG92" t="s">
        <v>15187</v>
      </c>
      <c r="AH92">
        <v>1</v>
      </c>
      <c r="AJ92" t="s">
        <v>15186</v>
      </c>
      <c r="AK92">
        <v>1</v>
      </c>
      <c r="AM92" t="s">
        <v>42570</v>
      </c>
      <c r="AN92">
        <v>1</v>
      </c>
      <c r="AP92" t="s">
        <v>42571</v>
      </c>
      <c r="AQ92">
        <v>1</v>
      </c>
      <c r="AS92" t="s">
        <v>42616</v>
      </c>
      <c r="AT92">
        <v>0</v>
      </c>
    </row>
    <row r="93" spans="1:46" x14ac:dyDescent="0.3">
      <c r="A93">
        <v>93</v>
      </c>
      <c r="B93" s="1">
        <v>45898.414918981478</v>
      </c>
      <c r="C93" s="1">
        <v>45898.418703703705</v>
      </c>
      <c r="D93" t="s">
        <v>1912</v>
      </c>
      <c r="E93" t="s">
        <v>1913</v>
      </c>
      <c r="F93">
        <v>10</v>
      </c>
      <c r="I93" t="s">
        <v>1913</v>
      </c>
      <c r="J93">
        <v>0</v>
      </c>
      <c r="L93">
        <v>9</v>
      </c>
      <c r="M93">
        <v>0</v>
      </c>
      <c r="O93">
        <v>39</v>
      </c>
      <c r="P93">
        <v>0</v>
      </c>
      <c r="R93" t="s">
        <v>15187</v>
      </c>
      <c r="S93">
        <v>1</v>
      </c>
      <c r="U93" t="s">
        <v>15187</v>
      </c>
      <c r="V93">
        <v>1</v>
      </c>
      <c r="X93" t="s">
        <v>15186</v>
      </c>
      <c r="Y93">
        <v>1</v>
      </c>
      <c r="AA93" t="s">
        <v>15187</v>
      </c>
      <c r="AB93">
        <v>1</v>
      </c>
      <c r="AD93" t="s">
        <v>15186</v>
      </c>
      <c r="AE93">
        <v>1</v>
      </c>
      <c r="AG93" t="s">
        <v>15187</v>
      </c>
      <c r="AH93">
        <v>1</v>
      </c>
      <c r="AJ93" t="s">
        <v>15186</v>
      </c>
      <c r="AK93">
        <v>1</v>
      </c>
      <c r="AM93" t="s">
        <v>42570</v>
      </c>
      <c r="AN93">
        <v>1</v>
      </c>
      <c r="AP93" t="s">
        <v>42571</v>
      </c>
      <c r="AQ93">
        <v>1</v>
      </c>
      <c r="AS93" t="s">
        <v>42573</v>
      </c>
      <c r="AT93">
        <v>1</v>
      </c>
    </row>
    <row r="94" spans="1:46" x14ac:dyDescent="0.3">
      <c r="A94">
        <v>94</v>
      </c>
      <c r="B94" s="1">
        <v>45898.402905092589</v>
      </c>
      <c r="C94" s="1">
        <v>45898.418865740743</v>
      </c>
      <c r="D94" t="s">
        <v>2574</v>
      </c>
      <c r="E94" t="s">
        <v>2575</v>
      </c>
      <c r="F94">
        <v>8</v>
      </c>
      <c r="I94" t="s">
        <v>2575</v>
      </c>
      <c r="J94">
        <v>0</v>
      </c>
      <c r="L94">
        <v>9</v>
      </c>
      <c r="M94">
        <v>0</v>
      </c>
      <c r="O94">
        <v>18</v>
      </c>
      <c r="P94">
        <v>0</v>
      </c>
      <c r="R94" t="s">
        <v>15187</v>
      </c>
      <c r="S94">
        <v>1</v>
      </c>
      <c r="U94" t="s">
        <v>15187</v>
      </c>
      <c r="V94">
        <v>1</v>
      </c>
      <c r="X94" t="s">
        <v>15186</v>
      </c>
      <c r="Y94">
        <v>1</v>
      </c>
      <c r="AA94" t="s">
        <v>15187</v>
      </c>
      <c r="AB94">
        <v>1</v>
      </c>
      <c r="AD94" t="s">
        <v>15186</v>
      </c>
      <c r="AE94">
        <v>1</v>
      </c>
      <c r="AG94" t="s">
        <v>15187</v>
      </c>
      <c r="AH94">
        <v>1</v>
      </c>
      <c r="AJ94" t="s">
        <v>15186</v>
      </c>
      <c r="AK94">
        <v>1</v>
      </c>
      <c r="AM94" t="s">
        <v>42595</v>
      </c>
      <c r="AN94">
        <v>0</v>
      </c>
      <c r="AP94" t="s">
        <v>42571</v>
      </c>
      <c r="AQ94">
        <v>1</v>
      </c>
      <c r="AS94" t="s">
        <v>42615</v>
      </c>
      <c r="AT94">
        <v>0</v>
      </c>
    </row>
    <row r="95" spans="1:46" x14ac:dyDescent="0.3">
      <c r="A95">
        <v>95</v>
      </c>
      <c r="B95" s="1">
        <v>45898.40084490741</v>
      </c>
      <c r="C95" s="1">
        <v>45898.418888888889</v>
      </c>
      <c r="D95" t="s">
        <v>4777</v>
      </c>
      <c r="E95" t="s">
        <v>4778</v>
      </c>
      <c r="F95">
        <v>9</v>
      </c>
      <c r="I95" t="s">
        <v>4779</v>
      </c>
      <c r="J95">
        <v>0</v>
      </c>
      <c r="L95">
        <v>9</v>
      </c>
      <c r="M95">
        <v>0</v>
      </c>
      <c r="O95">
        <v>17</v>
      </c>
      <c r="P95">
        <v>0</v>
      </c>
      <c r="R95" t="s">
        <v>15187</v>
      </c>
      <c r="S95">
        <v>1</v>
      </c>
      <c r="U95" t="s">
        <v>15187</v>
      </c>
      <c r="V95">
        <v>1</v>
      </c>
      <c r="X95" t="s">
        <v>15186</v>
      </c>
      <c r="Y95">
        <v>1</v>
      </c>
      <c r="AA95" t="s">
        <v>15187</v>
      </c>
      <c r="AB95">
        <v>1</v>
      </c>
      <c r="AD95" t="s">
        <v>15186</v>
      </c>
      <c r="AE95">
        <v>1</v>
      </c>
      <c r="AG95" t="s">
        <v>15187</v>
      </c>
      <c r="AH95">
        <v>1</v>
      </c>
      <c r="AJ95" t="s">
        <v>15186</v>
      </c>
      <c r="AK95">
        <v>1</v>
      </c>
      <c r="AM95" t="s">
        <v>42570</v>
      </c>
      <c r="AN95">
        <v>1</v>
      </c>
      <c r="AP95" t="s">
        <v>42571</v>
      </c>
      <c r="AQ95">
        <v>1</v>
      </c>
      <c r="AS95" t="s">
        <v>42617</v>
      </c>
      <c r="AT95">
        <v>0</v>
      </c>
    </row>
    <row r="96" spans="1:46" x14ac:dyDescent="0.3">
      <c r="A96">
        <v>96</v>
      </c>
      <c r="B96" s="1">
        <v>45898.413645833331</v>
      </c>
      <c r="C96" s="1">
        <v>45898.418958333335</v>
      </c>
      <c r="D96" t="s">
        <v>4554</v>
      </c>
      <c r="E96" t="s">
        <v>4555</v>
      </c>
      <c r="F96">
        <v>7</v>
      </c>
      <c r="I96" t="s">
        <v>5797</v>
      </c>
      <c r="J96">
        <v>0</v>
      </c>
      <c r="L96">
        <v>9</v>
      </c>
      <c r="M96">
        <v>0</v>
      </c>
      <c r="O96">
        <v>15</v>
      </c>
      <c r="P96">
        <v>0</v>
      </c>
      <c r="R96" t="s">
        <v>15186</v>
      </c>
      <c r="S96">
        <v>0</v>
      </c>
      <c r="U96" t="s">
        <v>15187</v>
      </c>
      <c r="V96">
        <v>1</v>
      </c>
      <c r="X96" t="s">
        <v>15186</v>
      </c>
      <c r="Y96">
        <v>1</v>
      </c>
      <c r="AA96" t="s">
        <v>15187</v>
      </c>
      <c r="AB96">
        <v>1</v>
      </c>
      <c r="AD96" t="s">
        <v>15186</v>
      </c>
      <c r="AE96">
        <v>1</v>
      </c>
      <c r="AG96" t="s">
        <v>15187</v>
      </c>
      <c r="AH96">
        <v>1</v>
      </c>
      <c r="AJ96" t="s">
        <v>15186</v>
      </c>
      <c r="AK96">
        <v>1</v>
      </c>
      <c r="AM96" t="s">
        <v>42595</v>
      </c>
      <c r="AN96">
        <v>0</v>
      </c>
      <c r="AP96" t="s">
        <v>42571</v>
      </c>
      <c r="AQ96">
        <v>1</v>
      </c>
      <c r="AS96" t="s">
        <v>42615</v>
      </c>
      <c r="AT96">
        <v>0</v>
      </c>
    </row>
    <row r="97" spans="1:46" x14ac:dyDescent="0.3">
      <c r="A97">
        <v>97</v>
      </c>
      <c r="B97" s="1">
        <v>45898.405173611114</v>
      </c>
      <c r="C97" s="1">
        <v>45898.419849537036</v>
      </c>
      <c r="D97" t="s">
        <v>3018</v>
      </c>
      <c r="E97" t="s">
        <v>3019</v>
      </c>
      <c r="F97">
        <v>9</v>
      </c>
      <c r="I97" t="s">
        <v>3019</v>
      </c>
      <c r="J97">
        <v>0</v>
      </c>
      <c r="L97">
        <v>9</v>
      </c>
      <c r="M97">
        <v>0</v>
      </c>
      <c r="O97">
        <v>6</v>
      </c>
      <c r="P97">
        <v>0</v>
      </c>
      <c r="R97" t="s">
        <v>15187</v>
      </c>
      <c r="S97">
        <v>1</v>
      </c>
      <c r="U97" t="s">
        <v>15187</v>
      </c>
      <c r="V97">
        <v>1</v>
      </c>
      <c r="X97" t="s">
        <v>15186</v>
      </c>
      <c r="Y97">
        <v>1</v>
      </c>
      <c r="AA97" t="s">
        <v>15187</v>
      </c>
      <c r="AB97">
        <v>1</v>
      </c>
      <c r="AD97" t="s">
        <v>15186</v>
      </c>
      <c r="AE97">
        <v>1</v>
      </c>
      <c r="AG97" t="s">
        <v>15187</v>
      </c>
      <c r="AH97">
        <v>1</v>
      </c>
      <c r="AJ97" t="s">
        <v>15186</v>
      </c>
      <c r="AK97">
        <v>1</v>
      </c>
      <c r="AM97" t="s">
        <v>42570</v>
      </c>
      <c r="AN97">
        <v>1</v>
      </c>
      <c r="AP97" t="s">
        <v>42571</v>
      </c>
      <c r="AQ97">
        <v>1</v>
      </c>
      <c r="AS97" t="s">
        <v>42618</v>
      </c>
      <c r="AT97">
        <v>0</v>
      </c>
    </row>
    <row r="98" spans="1:46" x14ac:dyDescent="0.3">
      <c r="A98">
        <v>98</v>
      </c>
      <c r="B98" s="1">
        <v>45898.41915509259</v>
      </c>
      <c r="C98" s="1">
        <v>45898.421249999999</v>
      </c>
      <c r="D98" t="s">
        <v>3067</v>
      </c>
      <c r="E98" t="s">
        <v>3068</v>
      </c>
      <c r="F98">
        <v>6</v>
      </c>
      <c r="I98" t="s">
        <v>3068</v>
      </c>
      <c r="J98">
        <v>0</v>
      </c>
      <c r="L98">
        <v>9</v>
      </c>
      <c r="M98">
        <v>0</v>
      </c>
      <c r="O98">
        <v>37</v>
      </c>
      <c r="P98">
        <v>0</v>
      </c>
      <c r="R98" t="s">
        <v>15187</v>
      </c>
      <c r="S98">
        <v>1</v>
      </c>
      <c r="U98" t="s">
        <v>15187</v>
      </c>
      <c r="V98">
        <v>1</v>
      </c>
      <c r="X98" t="s">
        <v>15186</v>
      </c>
      <c r="Y98">
        <v>1</v>
      </c>
      <c r="AA98" t="s">
        <v>15187</v>
      </c>
      <c r="AB98">
        <v>1</v>
      </c>
      <c r="AD98" t="s">
        <v>15186</v>
      </c>
      <c r="AE98">
        <v>1</v>
      </c>
      <c r="AG98" t="s">
        <v>15186</v>
      </c>
      <c r="AH98">
        <v>0</v>
      </c>
      <c r="AJ98" t="s">
        <v>15187</v>
      </c>
      <c r="AK98">
        <v>0</v>
      </c>
      <c r="AM98" t="s">
        <v>42619</v>
      </c>
      <c r="AN98">
        <v>0</v>
      </c>
      <c r="AP98" t="s">
        <v>42571</v>
      </c>
      <c r="AQ98">
        <v>1</v>
      </c>
      <c r="AS98" t="s">
        <v>42620</v>
      </c>
      <c r="AT98">
        <v>0</v>
      </c>
    </row>
    <row r="99" spans="1:46" x14ac:dyDescent="0.3">
      <c r="A99">
        <v>99</v>
      </c>
      <c r="B99" s="1">
        <v>45898.442719907405</v>
      </c>
      <c r="C99" s="1">
        <v>45898.445092592592</v>
      </c>
      <c r="D99" t="s">
        <v>895</v>
      </c>
      <c r="E99" t="s">
        <v>896</v>
      </c>
      <c r="F99">
        <v>8</v>
      </c>
      <c r="I99" t="s">
        <v>896</v>
      </c>
      <c r="J99">
        <v>0</v>
      </c>
      <c r="L99">
        <v>2</v>
      </c>
      <c r="M99">
        <v>0</v>
      </c>
      <c r="O99">
        <v>23</v>
      </c>
      <c r="P99">
        <v>0</v>
      </c>
      <c r="R99" t="s">
        <v>15187</v>
      </c>
      <c r="S99">
        <v>1</v>
      </c>
      <c r="U99" t="s">
        <v>15186</v>
      </c>
      <c r="V99">
        <v>0</v>
      </c>
      <c r="X99" t="s">
        <v>15186</v>
      </c>
      <c r="Y99">
        <v>1</v>
      </c>
      <c r="AA99" t="s">
        <v>15187</v>
      </c>
      <c r="AB99">
        <v>1</v>
      </c>
      <c r="AD99" t="s">
        <v>15186</v>
      </c>
      <c r="AE99">
        <v>1</v>
      </c>
      <c r="AG99" t="s">
        <v>15187</v>
      </c>
      <c r="AH99">
        <v>1</v>
      </c>
      <c r="AJ99" t="s">
        <v>15186</v>
      </c>
      <c r="AK99">
        <v>1</v>
      </c>
      <c r="AM99" t="s">
        <v>42570</v>
      </c>
      <c r="AN99">
        <v>1</v>
      </c>
      <c r="AP99" t="s">
        <v>42571</v>
      </c>
      <c r="AQ99">
        <v>1</v>
      </c>
      <c r="AS99" t="s">
        <v>42601</v>
      </c>
      <c r="AT99">
        <v>0</v>
      </c>
    </row>
    <row r="100" spans="1:46" x14ac:dyDescent="0.3">
      <c r="A100">
        <v>100</v>
      </c>
      <c r="B100" s="1">
        <v>45898.443344907406</v>
      </c>
      <c r="C100" s="1">
        <v>45898.447974537034</v>
      </c>
      <c r="D100" t="s">
        <v>1108</v>
      </c>
      <c r="E100" t="s">
        <v>1109</v>
      </c>
      <c r="F100">
        <v>8</v>
      </c>
      <c r="I100" t="s">
        <v>1109</v>
      </c>
      <c r="J100">
        <v>0</v>
      </c>
      <c r="L100">
        <v>2</v>
      </c>
      <c r="M100">
        <v>0</v>
      </c>
      <c r="O100">
        <v>7</v>
      </c>
      <c r="P100">
        <v>0</v>
      </c>
      <c r="R100" t="s">
        <v>15187</v>
      </c>
      <c r="S100">
        <v>1</v>
      </c>
      <c r="U100" t="s">
        <v>15187</v>
      </c>
      <c r="V100">
        <v>1</v>
      </c>
      <c r="X100" t="s">
        <v>15186</v>
      </c>
      <c r="Y100">
        <v>1</v>
      </c>
      <c r="AA100" t="s">
        <v>15187</v>
      </c>
      <c r="AB100">
        <v>1</v>
      </c>
      <c r="AD100" t="s">
        <v>15186</v>
      </c>
      <c r="AE100">
        <v>1</v>
      </c>
      <c r="AG100" t="s">
        <v>15187</v>
      </c>
      <c r="AH100">
        <v>1</v>
      </c>
      <c r="AJ100" t="s">
        <v>15186</v>
      </c>
      <c r="AK100">
        <v>1</v>
      </c>
      <c r="AM100" t="s">
        <v>42570</v>
      </c>
      <c r="AN100">
        <v>1</v>
      </c>
      <c r="AP100" t="s">
        <v>42578</v>
      </c>
      <c r="AQ100">
        <v>0</v>
      </c>
      <c r="AS100" t="s">
        <v>42601</v>
      </c>
      <c r="AT100">
        <v>0</v>
      </c>
    </row>
    <row r="101" spans="1:46" x14ac:dyDescent="0.3">
      <c r="A101">
        <v>77</v>
      </c>
      <c r="B101" s="1">
        <v>45898.40221064815</v>
      </c>
      <c r="C101" s="1">
        <v>45898.407511574071</v>
      </c>
      <c r="D101" t="s">
        <v>1919</v>
      </c>
      <c r="E101" t="s">
        <v>1920</v>
      </c>
      <c r="F101">
        <v>6</v>
      </c>
      <c r="I101" t="s">
        <v>1920</v>
      </c>
      <c r="J101">
        <v>0</v>
      </c>
      <c r="L101">
        <v>9</v>
      </c>
      <c r="M101">
        <v>0</v>
      </c>
      <c r="O101">
        <v>20</v>
      </c>
      <c r="P101">
        <v>0</v>
      </c>
      <c r="R101" t="s">
        <v>15187</v>
      </c>
      <c r="S101">
        <v>1</v>
      </c>
      <c r="U101" t="s">
        <v>15187</v>
      </c>
      <c r="V101">
        <v>1</v>
      </c>
      <c r="X101" t="s">
        <v>15186</v>
      </c>
      <c r="Y101">
        <v>1</v>
      </c>
      <c r="AA101" t="s">
        <v>15187</v>
      </c>
      <c r="AB101">
        <v>1</v>
      </c>
      <c r="AD101" t="s">
        <v>15186</v>
      </c>
      <c r="AE101">
        <v>1</v>
      </c>
      <c r="AG101" t="s">
        <v>15187</v>
      </c>
      <c r="AH101">
        <v>1</v>
      </c>
      <c r="AJ101" t="s">
        <v>15187</v>
      </c>
      <c r="AK101">
        <v>0</v>
      </c>
      <c r="AN101">
        <v>0</v>
      </c>
      <c r="AP101" t="s">
        <v>42578</v>
      </c>
      <c r="AQ101">
        <v>0</v>
      </c>
      <c r="AS101" t="s">
        <v>42611</v>
      </c>
      <c r="AT101">
        <v>0</v>
      </c>
    </row>
    <row r="102" spans="1:46" x14ac:dyDescent="0.3">
      <c r="A102">
        <v>101</v>
      </c>
      <c r="B102" s="1">
        <v>45898.442789351851</v>
      </c>
      <c r="C102" s="1">
        <v>45898.448287037034</v>
      </c>
      <c r="D102" t="s">
        <v>945</v>
      </c>
      <c r="E102" t="s">
        <v>946</v>
      </c>
      <c r="F102">
        <v>9</v>
      </c>
      <c r="I102" t="s">
        <v>946</v>
      </c>
      <c r="L102">
        <v>2</v>
      </c>
      <c r="O102">
        <v>25</v>
      </c>
      <c r="R102" t="s">
        <v>15187</v>
      </c>
      <c r="S102">
        <v>1</v>
      </c>
      <c r="U102" t="s">
        <v>15187</v>
      </c>
      <c r="V102">
        <v>1</v>
      </c>
      <c r="X102" t="s">
        <v>15186</v>
      </c>
      <c r="Y102">
        <v>1</v>
      </c>
      <c r="AA102" t="s">
        <v>15187</v>
      </c>
      <c r="AB102">
        <v>1</v>
      </c>
      <c r="AD102" t="s">
        <v>15186</v>
      </c>
      <c r="AE102">
        <v>1</v>
      </c>
      <c r="AG102" t="s">
        <v>15187</v>
      </c>
      <c r="AH102">
        <v>1</v>
      </c>
      <c r="AJ102" t="s">
        <v>15186</v>
      </c>
      <c r="AK102">
        <v>1</v>
      </c>
      <c r="AM102" t="s">
        <v>42621</v>
      </c>
      <c r="AN102">
        <v>1</v>
      </c>
      <c r="AP102" t="s">
        <v>42622</v>
      </c>
      <c r="AQ102">
        <v>1</v>
      </c>
      <c r="AS102" t="s">
        <v>42623</v>
      </c>
      <c r="AT102">
        <v>0</v>
      </c>
    </row>
    <row r="103" spans="1:46" x14ac:dyDescent="0.3">
      <c r="A103">
        <v>102</v>
      </c>
      <c r="B103" s="1">
        <v>45898.442604166667</v>
      </c>
      <c r="C103" s="1">
        <v>45898.449259259258</v>
      </c>
      <c r="D103" t="s">
        <v>869</v>
      </c>
      <c r="E103" t="s">
        <v>870</v>
      </c>
      <c r="F103">
        <v>5</v>
      </c>
      <c r="I103" t="s">
        <v>5366</v>
      </c>
      <c r="L103">
        <v>2</v>
      </c>
      <c r="O103">
        <v>13</v>
      </c>
      <c r="R103" t="s">
        <v>15186</v>
      </c>
      <c r="S103">
        <v>0</v>
      </c>
      <c r="U103" t="s">
        <v>15187</v>
      </c>
      <c r="V103">
        <v>1</v>
      </c>
      <c r="X103" t="s">
        <v>15186</v>
      </c>
      <c r="Y103">
        <v>1</v>
      </c>
      <c r="AA103" t="s">
        <v>15187</v>
      </c>
      <c r="AB103">
        <v>1</v>
      </c>
      <c r="AD103" t="s">
        <v>15187</v>
      </c>
      <c r="AE103">
        <v>0</v>
      </c>
      <c r="AG103" t="s">
        <v>15187</v>
      </c>
      <c r="AH103">
        <v>1</v>
      </c>
      <c r="AJ103" t="s">
        <v>15187</v>
      </c>
      <c r="AK103">
        <v>0</v>
      </c>
      <c r="AM103" t="s">
        <v>42621</v>
      </c>
      <c r="AN103">
        <v>1</v>
      </c>
      <c r="AP103" t="s">
        <v>42624</v>
      </c>
      <c r="AQ103">
        <v>0</v>
      </c>
      <c r="AS103" t="s">
        <v>42625</v>
      </c>
      <c r="AT103">
        <v>0</v>
      </c>
    </row>
    <row r="104" spans="1:46" x14ac:dyDescent="0.3">
      <c r="A104">
        <v>103</v>
      </c>
      <c r="B104" s="1">
        <v>45898.44090277778</v>
      </c>
      <c r="C104" s="1">
        <v>45898.449328703704</v>
      </c>
      <c r="D104" t="s">
        <v>1006</v>
      </c>
      <c r="E104" t="s">
        <v>1007</v>
      </c>
      <c r="F104">
        <v>10</v>
      </c>
      <c r="I104" t="s">
        <v>1007</v>
      </c>
      <c r="L104">
        <v>2</v>
      </c>
      <c r="O104">
        <v>2</v>
      </c>
      <c r="R104" t="s">
        <v>15187</v>
      </c>
      <c r="S104">
        <v>1</v>
      </c>
      <c r="U104" t="s">
        <v>15187</v>
      </c>
      <c r="V104">
        <v>1</v>
      </c>
      <c r="X104" t="s">
        <v>15186</v>
      </c>
      <c r="Y104">
        <v>1</v>
      </c>
      <c r="AA104" t="s">
        <v>15187</v>
      </c>
      <c r="AB104">
        <v>1</v>
      </c>
      <c r="AD104" t="s">
        <v>15186</v>
      </c>
      <c r="AE104">
        <v>1</v>
      </c>
      <c r="AG104" t="s">
        <v>15187</v>
      </c>
      <c r="AH104">
        <v>1</v>
      </c>
      <c r="AJ104" t="s">
        <v>15186</v>
      </c>
      <c r="AK104">
        <v>1</v>
      </c>
      <c r="AM104" t="s">
        <v>42621</v>
      </c>
      <c r="AN104">
        <v>1</v>
      </c>
      <c r="AP104" t="s">
        <v>42622</v>
      </c>
      <c r="AQ104">
        <v>1</v>
      </c>
      <c r="AS104" t="s">
        <v>42626</v>
      </c>
      <c r="AT104">
        <v>1</v>
      </c>
    </row>
    <row r="105" spans="1:46" x14ac:dyDescent="0.3">
      <c r="A105">
        <v>104</v>
      </c>
      <c r="B105" s="1">
        <v>45898.43855324074</v>
      </c>
      <c r="C105" s="1">
        <v>45898.451539351852</v>
      </c>
      <c r="D105" t="s">
        <v>937</v>
      </c>
      <c r="E105" t="s">
        <v>938</v>
      </c>
      <c r="F105">
        <v>7</v>
      </c>
      <c r="I105" t="s">
        <v>938</v>
      </c>
      <c r="L105">
        <v>2</v>
      </c>
      <c r="O105">
        <v>27</v>
      </c>
      <c r="R105" t="s">
        <v>15187</v>
      </c>
      <c r="S105">
        <v>1</v>
      </c>
      <c r="U105" t="s">
        <v>15187</v>
      </c>
      <c r="V105">
        <v>1</v>
      </c>
      <c r="X105" t="s">
        <v>15186</v>
      </c>
      <c r="Y105">
        <v>1</v>
      </c>
      <c r="AA105" t="s">
        <v>15187</v>
      </c>
      <c r="AB105">
        <v>1</v>
      </c>
      <c r="AD105" t="s">
        <v>15187</v>
      </c>
      <c r="AE105">
        <v>0</v>
      </c>
      <c r="AG105" t="s">
        <v>15187</v>
      </c>
      <c r="AH105">
        <v>1</v>
      </c>
      <c r="AJ105" t="s">
        <v>15187</v>
      </c>
      <c r="AK105">
        <v>0</v>
      </c>
      <c r="AM105" t="s">
        <v>42621</v>
      </c>
      <c r="AN105">
        <v>1</v>
      </c>
      <c r="AP105" t="s">
        <v>42622</v>
      </c>
      <c r="AQ105">
        <v>1</v>
      </c>
      <c r="AS105" t="s">
        <v>42627</v>
      </c>
      <c r="AT105">
        <v>0</v>
      </c>
    </row>
    <row r="106" spans="1:46" x14ac:dyDescent="0.3">
      <c r="A106">
        <v>105</v>
      </c>
      <c r="B106" s="1">
        <v>45898.449583333335</v>
      </c>
      <c r="C106" s="1">
        <v>45898.454629629632</v>
      </c>
      <c r="D106" t="s">
        <v>960</v>
      </c>
      <c r="E106" t="s">
        <v>961</v>
      </c>
      <c r="F106">
        <v>8</v>
      </c>
      <c r="I106" t="s">
        <v>961</v>
      </c>
      <c r="L106">
        <v>2</v>
      </c>
      <c r="O106">
        <v>1</v>
      </c>
      <c r="R106" t="s">
        <v>15187</v>
      </c>
      <c r="S106">
        <v>1</v>
      </c>
      <c r="U106" t="s">
        <v>15187</v>
      </c>
      <c r="V106">
        <v>1</v>
      </c>
      <c r="X106" t="s">
        <v>15187</v>
      </c>
      <c r="Y106">
        <v>0</v>
      </c>
      <c r="AA106" t="s">
        <v>15187</v>
      </c>
      <c r="AB106">
        <v>1</v>
      </c>
      <c r="AD106" t="s">
        <v>15187</v>
      </c>
      <c r="AE106">
        <v>0</v>
      </c>
      <c r="AG106" t="s">
        <v>15187</v>
      </c>
      <c r="AH106">
        <v>1</v>
      </c>
      <c r="AJ106" t="s">
        <v>15186</v>
      </c>
      <c r="AK106">
        <v>1</v>
      </c>
      <c r="AM106" t="s">
        <v>42621</v>
      </c>
      <c r="AN106">
        <v>1</v>
      </c>
      <c r="AP106" t="s">
        <v>42622</v>
      </c>
      <c r="AQ106">
        <v>1</v>
      </c>
      <c r="AS106" t="s">
        <v>42626</v>
      </c>
      <c r="AT106">
        <v>1</v>
      </c>
    </row>
    <row r="107" spans="1:46" x14ac:dyDescent="0.3">
      <c r="A107">
        <v>106</v>
      </c>
      <c r="B107" s="1">
        <v>45898.447094907409</v>
      </c>
      <c r="C107" s="1">
        <v>45898.454629629632</v>
      </c>
      <c r="D107" t="s">
        <v>1085</v>
      </c>
      <c r="E107" t="s">
        <v>1086</v>
      </c>
      <c r="F107">
        <v>8</v>
      </c>
      <c r="I107" t="s">
        <v>1086</v>
      </c>
      <c r="L107">
        <v>2</v>
      </c>
      <c r="O107">
        <v>33</v>
      </c>
      <c r="R107" t="s">
        <v>15187</v>
      </c>
      <c r="S107">
        <v>1</v>
      </c>
      <c r="U107" t="s">
        <v>15187</v>
      </c>
      <c r="V107">
        <v>1</v>
      </c>
      <c r="X107" t="s">
        <v>15186</v>
      </c>
      <c r="Y107">
        <v>1</v>
      </c>
      <c r="AA107" t="s">
        <v>15187</v>
      </c>
      <c r="AB107">
        <v>1</v>
      </c>
      <c r="AD107" t="s">
        <v>15186</v>
      </c>
      <c r="AE107">
        <v>1</v>
      </c>
      <c r="AG107" t="s">
        <v>15187</v>
      </c>
      <c r="AH107">
        <v>1</v>
      </c>
      <c r="AJ107" t="s">
        <v>15186</v>
      </c>
      <c r="AK107">
        <v>1</v>
      </c>
      <c r="AM107" t="s">
        <v>42621</v>
      </c>
      <c r="AN107">
        <v>1</v>
      </c>
      <c r="AP107" t="s">
        <v>42628</v>
      </c>
      <c r="AQ107">
        <v>0</v>
      </c>
      <c r="AS107" t="s">
        <v>42623</v>
      </c>
      <c r="AT107">
        <v>0</v>
      </c>
    </row>
    <row r="108" spans="1:46" x14ac:dyDescent="0.3">
      <c r="A108">
        <v>107</v>
      </c>
      <c r="B108" s="1">
        <v>45898.447488425925</v>
      </c>
      <c r="C108" s="1">
        <v>45898.455243055556</v>
      </c>
      <c r="D108" t="s">
        <v>952</v>
      </c>
      <c r="E108" t="s">
        <v>953</v>
      </c>
      <c r="F108">
        <v>9</v>
      </c>
      <c r="I108" t="s">
        <v>953</v>
      </c>
      <c r="L108">
        <v>2</v>
      </c>
      <c r="O108">
        <v>35</v>
      </c>
      <c r="R108" t="s">
        <v>15187</v>
      </c>
      <c r="S108">
        <v>1</v>
      </c>
      <c r="U108" t="s">
        <v>15187</v>
      </c>
      <c r="V108">
        <v>1</v>
      </c>
      <c r="X108" t="s">
        <v>15186</v>
      </c>
      <c r="Y108">
        <v>1</v>
      </c>
      <c r="AA108" t="s">
        <v>15187</v>
      </c>
      <c r="AB108">
        <v>1</v>
      </c>
      <c r="AD108" t="s">
        <v>15186</v>
      </c>
      <c r="AE108">
        <v>1</v>
      </c>
      <c r="AG108" t="s">
        <v>15187</v>
      </c>
      <c r="AH108">
        <v>1</v>
      </c>
      <c r="AJ108" t="s">
        <v>15187</v>
      </c>
      <c r="AK108">
        <v>0</v>
      </c>
      <c r="AM108" t="s">
        <v>42621</v>
      </c>
      <c r="AN108">
        <v>1</v>
      </c>
      <c r="AP108" t="s">
        <v>42622</v>
      </c>
      <c r="AQ108">
        <v>1</v>
      </c>
      <c r="AS108" t="s">
        <v>42626</v>
      </c>
      <c r="AT108">
        <v>1</v>
      </c>
    </row>
    <row r="109" spans="1:46" x14ac:dyDescent="0.3">
      <c r="A109">
        <v>108</v>
      </c>
      <c r="B109" s="1">
        <v>45898.460347222222</v>
      </c>
      <c r="C109" s="1">
        <v>45898.462337962963</v>
      </c>
      <c r="D109" t="s">
        <v>970</v>
      </c>
      <c r="E109" t="s">
        <v>971</v>
      </c>
      <c r="F109">
        <v>7</v>
      </c>
      <c r="I109" t="s">
        <v>972</v>
      </c>
      <c r="L109">
        <v>2</v>
      </c>
      <c r="O109">
        <v>3</v>
      </c>
      <c r="R109" t="s">
        <v>15187</v>
      </c>
      <c r="S109">
        <v>1</v>
      </c>
      <c r="U109" t="s">
        <v>15187</v>
      </c>
      <c r="V109">
        <v>1</v>
      </c>
      <c r="X109" t="s">
        <v>15186</v>
      </c>
      <c r="Y109">
        <v>1</v>
      </c>
      <c r="AA109" t="s">
        <v>15187</v>
      </c>
      <c r="AB109">
        <v>1</v>
      </c>
      <c r="AD109" t="s">
        <v>15186</v>
      </c>
      <c r="AE109">
        <v>1</v>
      </c>
      <c r="AG109" t="s">
        <v>15187</v>
      </c>
      <c r="AH109">
        <v>1</v>
      </c>
      <c r="AJ109" t="s">
        <v>15186</v>
      </c>
      <c r="AK109">
        <v>1</v>
      </c>
      <c r="AM109" t="s">
        <v>42629</v>
      </c>
      <c r="AN109">
        <v>0</v>
      </c>
      <c r="AP109" t="s">
        <v>42630</v>
      </c>
      <c r="AQ109">
        <v>0</v>
      </c>
      <c r="AS109" t="s">
        <v>42631</v>
      </c>
      <c r="AT109">
        <v>0</v>
      </c>
    </row>
    <row r="110" spans="1:46" x14ac:dyDescent="0.3">
      <c r="A110">
        <v>109</v>
      </c>
      <c r="B110" s="1">
        <v>45898.578263888892</v>
      </c>
      <c r="C110" s="1">
        <v>45898.579421296294</v>
      </c>
      <c r="D110" t="s">
        <v>6105</v>
      </c>
      <c r="E110" t="s">
        <v>6106</v>
      </c>
      <c r="F110">
        <v>4</v>
      </c>
      <c r="I110" t="s">
        <v>42632</v>
      </c>
      <c r="L110">
        <v>12</v>
      </c>
      <c r="O110">
        <v>9</v>
      </c>
      <c r="R110" t="s">
        <v>15187</v>
      </c>
      <c r="S110">
        <v>1</v>
      </c>
      <c r="U110" t="s">
        <v>15187</v>
      </c>
      <c r="V110">
        <v>1</v>
      </c>
      <c r="X110" t="s">
        <v>15187</v>
      </c>
      <c r="Y110">
        <v>0</v>
      </c>
      <c r="AA110" t="s">
        <v>15187</v>
      </c>
      <c r="AB110">
        <v>1</v>
      </c>
      <c r="AD110" t="s">
        <v>15187</v>
      </c>
      <c r="AE110">
        <v>0</v>
      </c>
      <c r="AG110" t="s">
        <v>15187</v>
      </c>
      <c r="AH110">
        <v>1</v>
      </c>
      <c r="AJ110" t="s">
        <v>15187</v>
      </c>
      <c r="AK110">
        <v>0</v>
      </c>
      <c r="AM110" t="s">
        <v>42633</v>
      </c>
      <c r="AN110">
        <v>0</v>
      </c>
      <c r="AP110" t="s">
        <v>42634</v>
      </c>
      <c r="AQ110">
        <v>0</v>
      </c>
      <c r="AS110" t="s">
        <v>42635</v>
      </c>
      <c r="AT110">
        <v>0</v>
      </c>
    </row>
    <row r="111" spans="1:46" x14ac:dyDescent="0.3">
      <c r="A111">
        <v>110</v>
      </c>
      <c r="B111" s="1">
        <v>45898.579016203701</v>
      </c>
      <c r="C111" s="1">
        <v>45898.584120370368</v>
      </c>
      <c r="D111" t="s">
        <v>6033</v>
      </c>
      <c r="E111" t="s">
        <v>6034</v>
      </c>
      <c r="F111">
        <v>7</v>
      </c>
      <c r="I111" t="s">
        <v>30493</v>
      </c>
      <c r="L111">
        <v>12</v>
      </c>
      <c r="O111">
        <v>13</v>
      </c>
      <c r="R111" t="s">
        <v>15187</v>
      </c>
      <c r="S111">
        <v>1</v>
      </c>
      <c r="U111" t="s">
        <v>15187</v>
      </c>
      <c r="V111">
        <v>1</v>
      </c>
      <c r="X111" t="s">
        <v>15187</v>
      </c>
      <c r="Y111">
        <v>0</v>
      </c>
      <c r="AA111" t="s">
        <v>15187</v>
      </c>
      <c r="AB111">
        <v>1</v>
      </c>
      <c r="AD111" t="s">
        <v>15186</v>
      </c>
      <c r="AE111">
        <v>1</v>
      </c>
      <c r="AG111" t="s">
        <v>15187</v>
      </c>
      <c r="AH111">
        <v>1</v>
      </c>
      <c r="AJ111" t="s">
        <v>15186</v>
      </c>
      <c r="AK111">
        <v>1</v>
      </c>
      <c r="AM111" t="s">
        <v>42636</v>
      </c>
      <c r="AN111">
        <v>0</v>
      </c>
      <c r="AP111" t="s">
        <v>42622</v>
      </c>
      <c r="AQ111">
        <v>1</v>
      </c>
      <c r="AS111" t="s">
        <v>42637</v>
      </c>
      <c r="AT111">
        <v>0</v>
      </c>
    </row>
    <row r="112" spans="1:46" x14ac:dyDescent="0.3">
      <c r="A112">
        <v>111</v>
      </c>
      <c r="B112" s="1">
        <v>45898.580046296294</v>
      </c>
      <c r="C112" s="1">
        <v>45898.58525462963</v>
      </c>
      <c r="D112" t="s">
        <v>2417</v>
      </c>
      <c r="E112" t="s">
        <v>2418</v>
      </c>
      <c r="F112">
        <v>6</v>
      </c>
      <c r="I112" t="s">
        <v>2418</v>
      </c>
      <c r="L112">
        <v>12</v>
      </c>
      <c r="O112">
        <v>22</v>
      </c>
      <c r="R112" t="s">
        <v>15186</v>
      </c>
      <c r="S112">
        <v>0</v>
      </c>
      <c r="U112" t="s">
        <v>15187</v>
      </c>
      <c r="V112">
        <v>1</v>
      </c>
      <c r="X112" t="s">
        <v>15186</v>
      </c>
      <c r="Y112">
        <v>1</v>
      </c>
      <c r="AA112" t="s">
        <v>15187</v>
      </c>
      <c r="AB112">
        <v>1</v>
      </c>
      <c r="AD112" t="s">
        <v>15186</v>
      </c>
      <c r="AE112">
        <v>1</v>
      </c>
      <c r="AG112" t="s">
        <v>15187</v>
      </c>
      <c r="AH112">
        <v>1</v>
      </c>
      <c r="AJ112" t="s">
        <v>15186</v>
      </c>
      <c r="AK112">
        <v>1</v>
      </c>
      <c r="AM112" t="s">
        <v>42638</v>
      </c>
      <c r="AN112">
        <v>0</v>
      </c>
      <c r="AP112" t="s">
        <v>42639</v>
      </c>
      <c r="AQ112">
        <v>0</v>
      </c>
      <c r="AS112" t="s">
        <v>42640</v>
      </c>
      <c r="AT112">
        <v>0</v>
      </c>
    </row>
    <row r="113" spans="1:46" x14ac:dyDescent="0.3">
      <c r="A113">
        <v>112</v>
      </c>
      <c r="B113" s="1">
        <v>45898.5781712963</v>
      </c>
      <c r="C113" s="1">
        <v>45898.585451388892</v>
      </c>
      <c r="D113" t="s">
        <v>2426</v>
      </c>
      <c r="E113" t="s">
        <v>2427</v>
      </c>
      <c r="F113">
        <v>9</v>
      </c>
      <c r="I113" t="s">
        <v>2427</v>
      </c>
      <c r="L113">
        <v>12</v>
      </c>
      <c r="O113">
        <v>27</v>
      </c>
      <c r="R113" t="s">
        <v>15187</v>
      </c>
      <c r="S113">
        <v>1</v>
      </c>
      <c r="U113" t="s">
        <v>15187</v>
      </c>
      <c r="V113">
        <v>1</v>
      </c>
      <c r="X113" t="s">
        <v>15186</v>
      </c>
      <c r="Y113">
        <v>1</v>
      </c>
      <c r="AA113" t="s">
        <v>15187</v>
      </c>
      <c r="AB113">
        <v>1</v>
      </c>
      <c r="AD113" t="s">
        <v>15186</v>
      </c>
      <c r="AE113">
        <v>1</v>
      </c>
      <c r="AG113" t="s">
        <v>15187</v>
      </c>
      <c r="AH113">
        <v>1</v>
      </c>
      <c r="AJ113" t="s">
        <v>15186</v>
      </c>
      <c r="AK113">
        <v>1</v>
      </c>
      <c r="AM113" t="s">
        <v>42621</v>
      </c>
      <c r="AN113">
        <v>1</v>
      </c>
      <c r="AP113" t="s">
        <v>42622</v>
      </c>
      <c r="AQ113">
        <v>1</v>
      </c>
      <c r="AS113" t="s">
        <v>42641</v>
      </c>
      <c r="AT113">
        <v>0</v>
      </c>
    </row>
    <row r="114" spans="1:46" x14ac:dyDescent="0.3">
      <c r="A114">
        <v>113</v>
      </c>
      <c r="B114" s="1">
        <v>45898.578981481478</v>
      </c>
      <c r="C114" s="1">
        <v>45898.585474537038</v>
      </c>
      <c r="D114" t="s">
        <v>2348</v>
      </c>
      <c r="E114" t="s">
        <v>2349</v>
      </c>
      <c r="F114">
        <v>6</v>
      </c>
      <c r="I114" t="s">
        <v>2349</v>
      </c>
      <c r="L114">
        <v>12</v>
      </c>
      <c r="O114">
        <v>34</v>
      </c>
      <c r="R114" t="s">
        <v>15187</v>
      </c>
      <c r="S114">
        <v>1</v>
      </c>
      <c r="U114" t="s">
        <v>15187</v>
      </c>
      <c r="V114">
        <v>1</v>
      </c>
      <c r="X114" t="s">
        <v>15186</v>
      </c>
      <c r="Y114">
        <v>1</v>
      </c>
      <c r="AA114" t="s">
        <v>15186</v>
      </c>
      <c r="AB114">
        <v>0</v>
      </c>
      <c r="AD114" t="s">
        <v>15186</v>
      </c>
      <c r="AE114">
        <v>1</v>
      </c>
      <c r="AG114" t="s">
        <v>15187</v>
      </c>
      <c r="AH114">
        <v>1</v>
      </c>
      <c r="AJ114" t="s">
        <v>15186</v>
      </c>
      <c r="AK114">
        <v>1</v>
      </c>
      <c r="AM114" t="s">
        <v>42638</v>
      </c>
      <c r="AN114">
        <v>0</v>
      </c>
      <c r="AP114" t="s">
        <v>42642</v>
      </c>
      <c r="AQ114">
        <v>0</v>
      </c>
      <c r="AS114" t="s">
        <v>42643</v>
      </c>
      <c r="AT114">
        <v>0</v>
      </c>
    </row>
    <row r="115" spans="1:46" x14ac:dyDescent="0.3">
      <c r="A115">
        <v>114</v>
      </c>
      <c r="B115" s="1">
        <v>45898.578275462962</v>
      </c>
      <c r="C115" s="1">
        <v>45898.585532407407</v>
      </c>
      <c r="D115" t="s">
        <v>2402</v>
      </c>
      <c r="E115" t="s">
        <v>2403</v>
      </c>
      <c r="F115">
        <v>9</v>
      </c>
      <c r="I115" t="s">
        <v>2404</v>
      </c>
      <c r="L115">
        <v>12</v>
      </c>
      <c r="O115">
        <v>23</v>
      </c>
      <c r="R115" t="s">
        <v>15187</v>
      </c>
      <c r="S115">
        <v>1</v>
      </c>
      <c r="U115" t="s">
        <v>15187</v>
      </c>
      <c r="V115">
        <v>1</v>
      </c>
      <c r="X115" t="s">
        <v>15186</v>
      </c>
      <c r="Y115">
        <v>1</v>
      </c>
      <c r="AA115" t="s">
        <v>15187</v>
      </c>
      <c r="AB115">
        <v>1</v>
      </c>
      <c r="AD115" t="s">
        <v>15186</v>
      </c>
      <c r="AE115">
        <v>1</v>
      </c>
      <c r="AG115" t="s">
        <v>15187</v>
      </c>
      <c r="AH115">
        <v>1</v>
      </c>
      <c r="AJ115" t="s">
        <v>15186</v>
      </c>
      <c r="AK115">
        <v>1</v>
      </c>
      <c r="AM115" t="s">
        <v>42621</v>
      </c>
      <c r="AN115">
        <v>1</v>
      </c>
      <c r="AP115" t="s">
        <v>42622</v>
      </c>
      <c r="AQ115">
        <v>1</v>
      </c>
      <c r="AS115" t="s">
        <v>42641</v>
      </c>
      <c r="AT115">
        <v>0</v>
      </c>
    </row>
    <row r="116" spans="1:46" x14ac:dyDescent="0.3">
      <c r="A116">
        <v>115</v>
      </c>
      <c r="B116" s="1">
        <v>45898.579062500001</v>
      </c>
      <c r="C116" s="1">
        <v>45898.585590277777</v>
      </c>
      <c r="D116" t="s">
        <v>2307</v>
      </c>
      <c r="E116" t="s">
        <v>2308</v>
      </c>
      <c r="F116">
        <v>9</v>
      </c>
      <c r="I116" t="s">
        <v>42644</v>
      </c>
      <c r="L116">
        <v>12</v>
      </c>
      <c r="O116">
        <v>37</v>
      </c>
      <c r="R116" t="s">
        <v>15187</v>
      </c>
      <c r="S116">
        <v>1</v>
      </c>
      <c r="U116" t="s">
        <v>15187</v>
      </c>
      <c r="V116">
        <v>1</v>
      </c>
      <c r="X116" t="s">
        <v>15186</v>
      </c>
      <c r="Y116">
        <v>1</v>
      </c>
      <c r="AA116" t="s">
        <v>15187</v>
      </c>
      <c r="AB116">
        <v>1</v>
      </c>
      <c r="AD116" t="s">
        <v>15186</v>
      </c>
      <c r="AE116">
        <v>1</v>
      </c>
      <c r="AG116" t="s">
        <v>15187</v>
      </c>
      <c r="AH116">
        <v>1</v>
      </c>
      <c r="AJ116" t="s">
        <v>15186</v>
      </c>
      <c r="AK116">
        <v>1</v>
      </c>
      <c r="AM116" t="s">
        <v>42621</v>
      </c>
      <c r="AN116">
        <v>1</v>
      </c>
      <c r="AP116" t="s">
        <v>42622</v>
      </c>
      <c r="AQ116">
        <v>1</v>
      </c>
      <c r="AS116" t="s">
        <v>42641</v>
      </c>
      <c r="AT116">
        <v>0</v>
      </c>
    </row>
    <row r="117" spans="1:46" x14ac:dyDescent="0.3">
      <c r="A117">
        <v>116</v>
      </c>
      <c r="B117" s="1">
        <v>45898.581099537034</v>
      </c>
      <c r="C117" s="1">
        <v>45898.585636574076</v>
      </c>
      <c r="D117" t="s">
        <v>2441</v>
      </c>
      <c r="E117" t="s">
        <v>2442</v>
      </c>
      <c r="F117">
        <v>7</v>
      </c>
      <c r="I117" t="s">
        <v>2442</v>
      </c>
      <c r="L117">
        <v>12</v>
      </c>
      <c r="O117">
        <v>16</v>
      </c>
      <c r="R117" t="s">
        <v>15187</v>
      </c>
      <c r="S117">
        <v>1</v>
      </c>
      <c r="U117" t="s">
        <v>15187</v>
      </c>
      <c r="V117">
        <v>1</v>
      </c>
      <c r="X117" t="s">
        <v>15186</v>
      </c>
      <c r="Y117">
        <v>1</v>
      </c>
      <c r="AA117" t="s">
        <v>15187</v>
      </c>
      <c r="AB117">
        <v>1</v>
      </c>
      <c r="AD117" t="s">
        <v>15186</v>
      </c>
      <c r="AE117">
        <v>1</v>
      </c>
      <c r="AG117" t="s">
        <v>15187</v>
      </c>
      <c r="AH117">
        <v>1</v>
      </c>
      <c r="AJ117" t="s">
        <v>15186</v>
      </c>
      <c r="AK117">
        <v>1</v>
      </c>
      <c r="AM117" t="s">
        <v>42638</v>
      </c>
      <c r="AN117">
        <v>0</v>
      </c>
      <c r="AP117" t="s">
        <v>42639</v>
      </c>
      <c r="AQ117">
        <v>0</v>
      </c>
      <c r="AS117" t="s">
        <v>42645</v>
      </c>
      <c r="AT117">
        <v>0</v>
      </c>
    </row>
    <row r="118" spans="1:46" x14ac:dyDescent="0.3">
      <c r="A118">
        <v>117</v>
      </c>
      <c r="B118" s="1">
        <v>45898.578379629631</v>
      </c>
      <c r="C118" s="1">
        <v>45898.585821759261</v>
      </c>
      <c r="D118" t="s">
        <v>2342</v>
      </c>
      <c r="E118" t="s">
        <v>2343</v>
      </c>
      <c r="F118">
        <v>9</v>
      </c>
      <c r="I118" t="s">
        <v>2343</v>
      </c>
      <c r="L118">
        <v>12</v>
      </c>
      <c r="O118">
        <v>25</v>
      </c>
      <c r="R118" t="s">
        <v>15187</v>
      </c>
      <c r="S118">
        <v>1</v>
      </c>
      <c r="U118" t="s">
        <v>15187</v>
      </c>
      <c r="V118">
        <v>1</v>
      </c>
      <c r="X118" t="s">
        <v>15186</v>
      </c>
      <c r="Y118">
        <v>1</v>
      </c>
      <c r="AA118" t="s">
        <v>15187</v>
      </c>
      <c r="AB118">
        <v>1</v>
      </c>
      <c r="AD118" t="s">
        <v>15186</v>
      </c>
      <c r="AE118">
        <v>1</v>
      </c>
      <c r="AG118" t="s">
        <v>15187</v>
      </c>
      <c r="AH118">
        <v>1</v>
      </c>
      <c r="AJ118" t="s">
        <v>15186</v>
      </c>
      <c r="AK118">
        <v>1</v>
      </c>
      <c r="AM118" t="s">
        <v>42621</v>
      </c>
      <c r="AN118">
        <v>1</v>
      </c>
      <c r="AP118" t="s">
        <v>42622</v>
      </c>
      <c r="AQ118">
        <v>1</v>
      </c>
      <c r="AS118" t="s">
        <v>42646</v>
      </c>
      <c r="AT118">
        <v>0</v>
      </c>
    </row>
    <row r="119" spans="1:46" x14ac:dyDescent="0.3">
      <c r="A119">
        <v>118</v>
      </c>
      <c r="B119" s="1">
        <v>45898.578206018516</v>
      </c>
      <c r="C119" s="1">
        <v>45898.586053240739</v>
      </c>
      <c r="D119" t="s">
        <v>2616</v>
      </c>
      <c r="E119" t="s">
        <v>2617</v>
      </c>
      <c r="F119">
        <v>7</v>
      </c>
      <c r="I119" t="s">
        <v>6422</v>
      </c>
      <c r="L119">
        <v>12</v>
      </c>
      <c r="O119">
        <v>38</v>
      </c>
      <c r="R119" t="s">
        <v>15187</v>
      </c>
      <c r="S119">
        <v>1</v>
      </c>
      <c r="U119" t="s">
        <v>15187</v>
      </c>
      <c r="V119">
        <v>1</v>
      </c>
      <c r="X119" t="s">
        <v>15186</v>
      </c>
      <c r="Y119">
        <v>1</v>
      </c>
      <c r="AA119" t="s">
        <v>15187</v>
      </c>
      <c r="AB119">
        <v>1</v>
      </c>
      <c r="AD119" t="s">
        <v>15186</v>
      </c>
      <c r="AE119">
        <v>1</v>
      </c>
      <c r="AG119" t="s">
        <v>15187</v>
      </c>
      <c r="AH119">
        <v>1</v>
      </c>
      <c r="AJ119" t="s">
        <v>15186</v>
      </c>
      <c r="AK119">
        <v>1</v>
      </c>
      <c r="AM119" t="s">
        <v>42638</v>
      </c>
      <c r="AN119">
        <v>0</v>
      </c>
      <c r="AP119" t="s">
        <v>42639</v>
      </c>
      <c r="AQ119">
        <v>0</v>
      </c>
      <c r="AS119" t="s">
        <v>42643</v>
      </c>
      <c r="AT119">
        <v>0</v>
      </c>
    </row>
    <row r="120" spans="1:46" x14ac:dyDescent="0.3">
      <c r="A120">
        <v>119</v>
      </c>
      <c r="B120" s="1">
        <v>45898.578819444447</v>
      </c>
      <c r="C120" s="1">
        <v>45898.586273148147</v>
      </c>
      <c r="D120" t="s">
        <v>2607</v>
      </c>
      <c r="E120" t="s">
        <v>2608</v>
      </c>
      <c r="F120">
        <v>8</v>
      </c>
      <c r="I120" t="s">
        <v>2608</v>
      </c>
      <c r="L120">
        <v>12</v>
      </c>
      <c r="O120">
        <v>28</v>
      </c>
      <c r="R120" t="s">
        <v>15187</v>
      </c>
      <c r="S120">
        <v>1</v>
      </c>
      <c r="U120" t="s">
        <v>15187</v>
      </c>
      <c r="V120">
        <v>1</v>
      </c>
      <c r="X120" t="s">
        <v>15186</v>
      </c>
      <c r="Y120">
        <v>1</v>
      </c>
      <c r="AA120" t="s">
        <v>15187</v>
      </c>
      <c r="AB120">
        <v>1</v>
      </c>
      <c r="AD120" t="s">
        <v>15186</v>
      </c>
      <c r="AE120">
        <v>1</v>
      </c>
      <c r="AG120" t="s">
        <v>15187</v>
      </c>
      <c r="AH120">
        <v>1</v>
      </c>
      <c r="AJ120" t="s">
        <v>15186</v>
      </c>
      <c r="AK120">
        <v>1</v>
      </c>
      <c r="AM120" t="s">
        <v>42621</v>
      </c>
      <c r="AN120">
        <v>1</v>
      </c>
      <c r="AP120" t="s">
        <v>42630</v>
      </c>
      <c r="AQ120">
        <v>0</v>
      </c>
      <c r="AS120" t="s">
        <v>42647</v>
      </c>
      <c r="AT120">
        <v>0</v>
      </c>
    </row>
    <row r="121" spans="1:46" x14ac:dyDescent="0.3">
      <c r="A121">
        <v>120</v>
      </c>
      <c r="B121" s="1">
        <v>45898.578900462962</v>
      </c>
      <c r="C121" s="1">
        <v>45898.586331018516</v>
      </c>
      <c r="D121" t="s">
        <v>4691</v>
      </c>
      <c r="E121" t="s">
        <v>4692</v>
      </c>
      <c r="F121">
        <v>9</v>
      </c>
      <c r="I121" t="s">
        <v>42648</v>
      </c>
      <c r="L121">
        <v>12</v>
      </c>
      <c r="O121">
        <v>4</v>
      </c>
      <c r="R121" t="s">
        <v>15187</v>
      </c>
      <c r="S121">
        <v>1</v>
      </c>
      <c r="U121" t="s">
        <v>15187</v>
      </c>
      <c r="V121">
        <v>1</v>
      </c>
      <c r="X121" t="s">
        <v>15186</v>
      </c>
      <c r="Y121">
        <v>1</v>
      </c>
      <c r="AA121" t="s">
        <v>15187</v>
      </c>
      <c r="AB121">
        <v>1</v>
      </c>
      <c r="AD121" t="s">
        <v>15186</v>
      </c>
      <c r="AE121">
        <v>1</v>
      </c>
      <c r="AG121" t="s">
        <v>15187</v>
      </c>
      <c r="AH121">
        <v>1</v>
      </c>
      <c r="AJ121" t="s">
        <v>15186</v>
      </c>
      <c r="AK121">
        <v>1</v>
      </c>
      <c r="AM121" t="s">
        <v>42621</v>
      </c>
      <c r="AN121">
        <v>1</v>
      </c>
      <c r="AP121" t="s">
        <v>42622</v>
      </c>
      <c r="AQ121">
        <v>1</v>
      </c>
      <c r="AS121" t="s">
        <v>42649</v>
      </c>
      <c r="AT121">
        <v>0</v>
      </c>
    </row>
    <row r="122" spans="1:46" x14ac:dyDescent="0.3">
      <c r="A122">
        <v>121</v>
      </c>
      <c r="B122" s="1">
        <v>45898.57885416667</v>
      </c>
      <c r="C122" s="1">
        <v>45898.586365740739</v>
      </c>
      <c r="D122" t="s">
        <v>2596</v>
      </c>
      <c r="E122" t="s">
        <v>2597</v>
      </c>
      <c r="F122">
        <v>9</v>
      </c>
      <c r="I122" t="s">
        <v>2597</v>
      </c>
      <c r="L122">
        <v>12</v>
      </c>
      <c r="O122">
        <v>1</v>
      </c>
      <c r="R122" t="s">
        <v>15187</v>
      </c>
      <c r="S122">
        <v>1</v>
      </c>
      <c r="U122" t="s">
        <v>15187</v>
      </c>
      <c r="V122">
        <v>1</v>
      </c>
      <c r="X122" t="s">
        <v>15186</v>
      </c>
      <c r="Y122">
        <v>1</v>
      </c>
      <c r="AA122" t="s">
        <v>15187</v>
      </c>
      <c r="AB122">
        <v>1</v>
      </c>
      <c r="AD122" t="s">
        <v>15186</v>
      </c>
      <c r="AE122">
        <v>1</v>
      </c>
      <c r="AG122" t="s">
        <v>15187</v>
      </c>
      <c r="AH122">
        <v>1</v>
      </c>
      <c r="AJ122" t="s">
        <v>15186</v>
      </c>
      <c r="AK122">
        <v>1</v>
      </c>
      <c r="AM122" t="s">
        <v>42621</v>
      </c>
      <c r="AN122">
        <v>1</v>
      </c>
      <c r="AP122" t="s">
        <v>42622</v>
      </c>
      <c r="AQ122">
        <v>1</v>
      </c>
      <c r="AS122" t="s">
        <v>42643</v>
      </c>
      <c r="AT122">
        <v>0</v>
      </c>
    </row>
    <row r="123" spans="1:46" x14ac:dyDescent="0.3">
      <c r="A123">
        <v>122</v>
      </c>
      <c r="B123" s="1">
        <v>45898.578587962962</v>
      </c>
      <c r="C123" s="1">
        <v>45898.586481481485</v>
      </c>
      <c r="D123" t="s">
        <v>2433</v>
      </c>
      <c r="E123" t="s">
        <v>2434</v>
      </c>
      <c r="F123">
        <v>9</v>
      </c>
      <c r="I123" t="s">
        <v>2435</v>
      </c>
      <c r="L123">
        <v>12</v>
      </c>
      <c r="O123">
        <v>17</v>
      </c>
      <c r="R123" t="s">
        <v>15187</v>
      </c>
      <c r="S123">
        <v>1</v>
      </c>
      <c r="U123" t="s">
        <v>15187</v>
      </c>
      <c r="V123">
        <v>1</v>
      </c>
      <c r="X123" t="s">
        <v>15186</v>
      </c>
      <c r="Y123">
        <v>1</v>
      </c>
      <c r="AA123" t="s">
        <v>15187</v>
      </c>
      <c r="AB123">
        <v>1</v>
      </c>
      <c r="AD123" t="s">
        <v>15186</v>
      </c>
      <c r="AE123">
        <v>1</v>
      </c>
      <c r="AG123" t="s">
        <v>15187</v>
      </c>
      <c r="AH123">
        <v>1</v>
      </c>
      <c r="AJ123" t="s">
        <v>15186</v>
      </c>
      <c r="AK123">
        <v>1</v>
      </c>
      <c r="AM123" t="s">
        <v>42621</v>
      </c>
      <c r="AN123">
        <v>1</v>
      </c>
      <c r="AP123" t="s">
        <v>42622</v>
      </c>
      <c r="AQ123">
        <v>1</v>
      </c>
      <c r="AS123" t="s">
        <v>42647</v>
      </c>
      <c r="AT123">
        <v>0</v>
      </c>
    </row>
    <row r="124" spans="1:46" x14ac:dyDescent="0.3">
      <c r="A124">
        <v>123</v>
      </c>
      <c r="B124" s="1">
        <v>45898.584050925929</v>
      </c>
      <c r="C124" s="1">
        <v>45898.586597222224</v>
      </c>
      <c r="D124" t="s">
        <v>2448</v>
      </c>
      <c r="E124" t="s">
        <v>2449</v>
      </c>
      <c r="F124">
        <v>8</v>
      </c>
      <c r="I124" t="s">
        <v>2450</v>
      </c>
      <c r="L124">
        <v>12</v>
      </c>
      <c r="O124">
        <v>15</v>
      </c>
      <c r="R124" t="s">
        <v>15187</v>
      </c>
      <c r="S124">
        <v>1</v>
      </c>
      <c r="U124" t="s">
        <v>15187</v>
      </c>
      <c r="V124">
        <v>1</v>
      </c>
      <c r="X124" t="s">
        <v>15186</v>
      </c>
      <c r="Y124">
        <v>1</v>
      </c>
      <c r="AA124" t="s">
        <v>15187</v>
      </c>
      <c r="AB124">
        <v>1</v>
      </c>
      <c r="AD124" t="s">
        <v>15186</v>
      </c>
      <c r="AE124">
        <v>1</v>
      </c>
      <c r="AG124" t="s">
        <v>15187</v>
      </c>
      <c r="AH124">
        <v>1</v>
      </c>
      <c r="AJ124" t="s">
        <v>15186</v>
      </c>
      <c r="AK124">
        <v>1</v>
      </c>
      <c r="AM124" t="s">
        <v>42621</v>
      </c>
      <c r="AN124">
        <v>1</v>
      </c>
      <c r="AP124" t="s">
        <v>42650</v>
      </c>
      <c r="AQ124">
        <v>0</v>
      </c>
      <c r="AS124" t="s">
        <v>42647</v>
      </c>
      <c r="AT124">
        <v>0</v>
      </c>
    </row>
    <row r="125" spans="1:46" x14ac:dyDescent="0.3">
      <c r="A125">
        <v>124</v>
      </c>
      <c r="B125" s="1">
        <v>45898.580104166664</v>
      </c>
      <c r="C125" s="1">
        <v>45898.586863425924</v>
      </c>
      <c r="D125" t="s">
        <v>2359</v>
      </c>
      <c r="E125" t="s">
        <v>2360</v>
      </c>
      <c r="F125">
        <v>6</v>
      </c>
      <c r="I125" t="s">
        <v>2360</v>
      </c>
      <c r="L125">
        <v>12</v>
      </c>
      <c r="O125">
        <v>39</v>
      </c>
      <c r="R125" t="s">
        <v>15187</v>
      </c>
      <c r="S125">
        <v>1</v>
      </c>
      <c r="U125" t="s">
        <v>15187</v>
      </c>
      <c r="V125">
        <v>1</v>
      </c>
      <c r="X125" t="s">
        <v>15186</v>
      </c>
      <c r="Y125">
        <v>1</v>
      </c>
      <c r="AA125" t="s">
        <v>15186</v>
      </c>
      <c r="AB125">
        <v>0</v>
      </c>
      <c r="AD125" t="s">
        <v>15186</v>
      </c>
      <c r="AE125">
        <v>1</v>
      </c>
      <c r="AG125" t="s">
        <v>15187</v>
      </c>
      <c r="AH125">
        <v>1</v>
      </c>
      <c r="AJ125" t="s">
        <v>15186</v>
      </c>
      <c r="AK125">
        <v>1</v>
      </c>
      <c r="AM125" t="s">
        <v>42629</v>
      </c>
      <c r="AN125">
        <v>0</v>
      </c>
      <c r="AP125" t="s">
        <v>42630</v>
      </c>
      <c r="AQ125">
        <v>0</v>
      </c>
      <c r="AS125" t="s">
        <v>42647</v>
      </c>
      <c r="AT125">
        <v>0</v>
      </c>
    </row>
    <row r="126" spans="1:46" x14ac:dyDescent="0.3">
      <c r="A126">
        <v>125</v>
      </c>
      <c r="B126" s="1">
        <v>45898.58021990741</v>
      </c>
      <c r="C126" s="1">
        <v>45898.587233796294</v>
      </c>
      <c r="D126" t="s">
        <v>2371</v>
      </c>
      <c r="E126" t="s">
        <v>2372</v>
      </c>
      <c r="F126">
        <v>8</v>
      </c>
      <c r="I126" t="s">
        <v>42651</v>
      </c>
      <c r="L126">
        <v>12</v>
      </c>
      <c r="O126">
        <v>11</v>
      </c>
      <c r="R126" t="s">
        <v>15187</v>
      </c>
      <c r="S126">
        <v>1</v>
      </c>
      <c r="U126" t="s">
        <v>15187</v>
      </c>
      <c r="V126">
        <v>1</v>
      </c>
      <c r="X126" t="s">
        <v>15186</v>
      </c>
      <c r="Y126">
        <v>1</v>
      </c>
      <c r="AA126" t="s">
        <v>15187</v>
      </c>
      <c r="AB126">
        <v>1</v>
      </c>
      <c r="AD126" t="s">
        <v>15186</v>
      </c>
      <c r="AE126">
        <v>1</v>
      </c>
      <c r="AG126" t="s">
        <v>15187</v>
      </c>
      <c r="AH126">
        <v>1</v>
      </c>
      <c r="AJ126" t="s">
        <v>15186</v>
      </c>
      <c r="AK126">
        <v>1</v>
      </c>
      <c r="AM126" t="s">
        <v>42652</v>
      </c>
      <c r="AN126">
        <v>0</v>
      </c>
      <c r="AP126" t="s">
        <v>42622</v>
      </c>
      <c r="AQ126">
        <v>1</v>
      </c>
      <c r="AS126" t="s">
        <v>42653</v>
      </c>
      <c r="AT126">
        <v>0</v>
      </c>
    </row>
    <row r="127" spans="1:46" x14ac:dyDescent="0.3">
      <c r="A127">
        <v>126</v>
      </c>
      <c r="B127" s="1">
        <v>45898.580740740741</v>
      </c>
      <c r="C127" s="1">
        <v>45898.587546296294</v>
      </c>
      <c r="D127" t="s">
        <v>4680</v>
      </c>
      <c r="E127" t="s">
        <v>4681</v>
      </c>
      <c r="F127">
        <v>9</v>
      </c>
      <c r="I127" t="s">
        <v>4681</v>
      </c>
      <c r="L127">
        <v>12</v>
      </c>
      <c r="O127">
        <v>12</v>
      </c>
      <c r="R127" t="s">
        <v>15187</v>
      </c>
      <c r="S127">
        <v>1</v>
      </c>
      <c r="U127" t="s">
        <v>15187</v>
      </c>
      <c r="V127">
        <v>1</v>
      </c>
      <c r="X127" t="s">
        <v>15186</v>
      </c>
      <c r="Y127">
        <v>1</v>
      </c>
      <c r="AA127" t="s">
        <v>15187</v>
      </c>
      <c r="AB127">
        <v>1</v>
      </c>
      <c r="AD127" t="s">
        <v>15186</v>
      </c>
      <c r="AE127">
        <v>1</v>
      </c>
      <c r="AG127" t="s">
        <v>15187</v>
      </c>
      <c r="AH127">
        <v>1</v>
      </c>
      <c r="AJ127" t="s">
        <v>15186</v>
      </c>
      <c r="AK127">
        <v>1</v>
      </c>
      <c r="AM127" t="s">
        <v>42654</v>
      </c>
      <c r="AN127">
        <v>0</v>
      </c>
      <c r="AP127" t="s">
        <v>42622</v>
      </c>
      <c r="AQ127">
        <v>1</v>
      </c>
      <c r="AS127" t="s">
        <v>42626</v>
      </c>
      <c r="AT127">
        <v>1</v>
      </c>
    </row>
    <row r="128" spans="1:46" x14ac:dyDescent="0.3">
      <c r="A128">
        <v>127</v>
      </c>
      <c r="B128" s="1">
        <v>45898.578472222223</v>
      </c>
      <c r="C128" s="1">
        <v>45898.589421296296</v>
      </c>
      <c r="D128" t="s">
        <v>6287</v>
      </c>
      <c r="E128" t="s">
        <v>6288</v>
      </c>
      <c r="F128">
        <v>7</v>
      </c>
      <c r="I128" t="s">
        <v>6288</v>
      </c>
      <c r="L128">
        <v>12</v>
      </c>
      <c r="O128">
        <v>6</v>
      </c>
      <c r="R128" t="s">
        <v>15187</v>
      </c>
      <c r="S128">
        <v>1</v>
      </c>
      <c r="U128" t="s">
        <v>15187</v>
      </c>
      <c r="V128">
        <v>1</v>
      </c>
      <c r="X128" t="s">
        <v>15186</v>
      </c>
      <c r="Y128">
        <v>1</v>
      </c>
      <c r="AA128" t="s">
        <v>15187</v>
      </c>
      <c r="AB128">
        <v>1</v>
      </c>
      <c r="AD128" t="s">
        <v>15186</v>
      </c>
      <c r="AE128">
        <v>1</v>
      </c>
      <c r="AG128" t="s">
        <v>15187</v>
      </c>
      <c r="AH128">
        <v>1</v>
      </c>
      <c r="AJ128" t="s">
        <v>15186</v>
      </c>
      <c r="AK128">
        <v>1</v>
      </c>
      <c r="AM128" t="s">
        <v>42629</v>
      </c>
      <c r="AN128">
        <v>0</v>
      </c>
      <c r="AP128" t="s">
        <v>42630</v>
      </c>
      <c r="AQ128">
        <v>0</v>
      </c>
      <c r="AS128" t="s">
        <v>42655</v>
      </c>
      <c r="AT128">
        <v>0</v>
      </c>
    </row>
    <row r="129" spans="1:46" x14ac:dyDescent="0.3">
      <c r="A129">
        <v>128</v>
      </c>
      <c r="B129" s="1">
        <v>45898.5783912037</v>
      </c>
      <c r="C129" s="1">
        <v>45898.593090277776</v>
      </c>
      <c r="D129" t="s">
        <v>2517</v>
      </c>
      <c r="E129" t="s">
        <v>2518</v>
      </c>
      <c r="F129">
        <v>8</v>
      </c>
      <c r="I129" t="s">
        <v>2518</v>
      </c>
      <c r="L129">
        <v>12</v>
      </c>
      <c r="O129">
        <v>8</v>
      </c>
      <c r="R129" t="s">
        <v>15187</v>
      </c>
      <c r="S129">
        <v>1</v>
      </c>
      <c r="U129" t="s">
        <v>15187</v>
      </c>
      <c r="V129">
        <v>1</v>
      </c>
      <c r="X129" t="s">
        <v>15186</v>
      </c>
      <c r="Y129">
        <v>1</v>
      </c>
      <c r="AA129" t="s">
        <v>15187</v>
      </c>
      <c r="AB129">
        <v>1</v>
      </c>
      <c r="AD129" t="s">
        <v>15186</v>
      </c>
      <c r="AE129">
        <v>1</v>
      </c>
      <c r="AG129" t="s">
        <v>15187</v>
      </c>
      <c r="AH129">
        <v>1</v>
      </c>
      <c r="AJ129" t="s">
        <v>15186</v>
      </c>
      <c r="AK129">
        <v>1</v>
      </c>
      <c r="AM129" t="s">
        <v>42621</v>
      </c>
      <c r="AN129">
        <v>1</v>
      </c>
      <c r="AP129" t="s">
        <v>42634</v>
      </c>
      <c r="AQ129">
        <v>0</v>
      </c>
      <c r="AS129" t="s">
        <v>42656</v>
      </c>
      <c r="AT129">
        <v>0</v>
      </c>
    </row>
    <row r="130" spans="1:46" x14ac:dyDescent="0.3">
      <c r="A130">
        <v>129</v>
      </c>
      <c r="B130" s="1">
        <v>45898.587939814817</v>
      </c>
      <c r="C130" s="1">
        <v>45898.593275462961</v>
      </c>
      <c r="D130" t="s">
        <v>6181</v>
      </c>
      <c r="E130" t="s">
        <v>6182</v>
      </c>
      <c r="F130">
        <v>8</v>
      </c>
      <c r="I130" t="s">
        <v>6182</v>
      </c>
      <c r="L130">
        <v>12</v>
      </c>
      <c r="O130">
        <v>10</v>
      </c>
      <c r="R130" t="s">
        <v>15187</v>
      </c>
      <c r="S130">
        <v>1</v>
      </c>
      <c r="U130" t="s">
        <v>15187</v>
      </c>
      <c r="V130">
        <v>1</v>
      </c>
      <c r="X130" t="s">
        <v>15186</v>
      </c>
      <c r="Y130">
        <v>1</v>
      </c>
      <c r="AA130" t="s">
        <v>15187</v>
      </c>
      <c r="AB130">
        <v>1</v>
      </c>
      <c r="AD130" t="s">
        <v>15186</v>
      </c>
      <c r="AE130">
        <v>1</v>
      </c>
      <c r="AG130" t="s">
        <v>15187</v>
      </c>
      <c r="AH130">
        <v>1</v>
      </c>
      <c r="AJ130" t="s">
        <v>15186</v>
      </c>
      <c r="AK130">
        <v>1</v>
      </c>
      <c r="AM130" t="s">
        <v>42621</v>
      </c>
      <c r="AN130">
        <v>1</v>
      </c>
      <c r="AP130" t="s">
        <v>42634</v>
      </c>
      <c r="AQ130">
        <v>0</v>
      </c>
      <c r="AS130" t="s">
        <v>42656</v>
      </c>
      <c r="AT130">
        <v>0</v>
      </c>
    </row>
    <row r="131" spans="1:46" x14ac:dyDescent="0.3">
      <c r="A131">
        <v>130</v>
      </c>
      <c r="B131" s="1">
        <v>45898.578043981484</v>
      </c>
      <c r="C131" s="1">
        <v>45898.593645833331</v>
      </c>
      <c r="D131" t="s">
        <v>2458</v>
      </c>
      <c r="E131" t="s">
        <v>2459</v>
      </c>
      <c r="F131">
        <v>8</v>
      </c>
      <c r="I131" t="s">
        <v>2460</v>
      </c>
      <c r="L131">
        <v>12</v>
      </c>
      <c r="O131">
        <v>20</v>
      </c>
      <c r="R131" t="s">
        <v>15187</v>
      </c>
      <c r="S131">
        <v>1</v>
      </c>
      <c r="U131" t="s">
        <v>15187</v>
      </c>
      <c r="V131">
        <v>1</v>
      </c>
      <c r="X131" t="s">
        <v>15186</v>
      </c>
      <c r="Y131">
        <v>1</v>
      </c>
      <c r="AA131" t="s">
        <v>15187</v>
      </c>
      <c r="AB131">
        <v>1</v>
      </c>
      <c r="AD131" t="s">
        <v>15186</v>
      </c>
      <c r="AE131">
        <v>1</v>
      </c>
      <c r="AG131" t="s">
        <v>15187</v>
      </c>
      <c r="AH131">
        <v>1</v>
      </c>
      <c r="AJ131" t="s">
        <v>15186</v>
      </c>
      <c r="AK131">
        <v>1</v>
      </c>
      <c r="AM131" t="s">
        <v>42621</v>
      </c>
      <c r="AN131">
        <v>1</v>
      </c>
      <c r="AP131" t="s">
        <v>42624</v>
      </c>
      <c r="AQ131">
        <v>0</v>
      </c>
      <c r="AS131" t="s">
        <v>42656</v>
      </c>
      <c r="AT131">
        <v>0</v>
      </c>
    </row>
    <row r="132" spans="1:46" x14ac:dyDescent="0.3">
      <c r="A132">
        <v>131</v>
      </c>
      <c r="B132" s="1">
        <v>45898.584444444445</v>
      </c>
      <c r="C132" s="1">
        <v>45898.5937962963</v>
      </c>
      <c r="D132" t="s">
        <v>2295</v>
      </c>
      <c r="E132" t="s">
        <v>2296</v>
      </c>
      <c r="F132">
        <v>7</v>
      </c>
      <c r="I132" t="s">
        <v>2297</v>
      </c>
      <c r="L132">
        <v>12</v>
      </c>
      <c r="O132">
        <v>14</v>
      </c>
      <c r="R132" t="s">
        <v>15187</v>
      </c>
      <c r="S132">
        <v>1</v>
      </c>
      <c r="U132" t="s">
        <v>15187</v>
      </c>
      <c r="V132">
        <v>1</v>
      </c>
      <c r="X132" t="s">
        <v>15186</v>
      </c>
      <c r="Y132">
        <v>1</v>
      </c>
      <c r="AA132" t="s">
        <v>15187</v>
      </c>
      <c r="AB132">
        <v>1</v>
      </c>
      <c r="AD132" t="s">
        <v>15186</v>
      </c>
      <c r="AE132">
        <v>1</v>
      </c>
      <c r="AG132" t="s">
        <v>15187</v>
      </c>
      <c r="AH132">
        <v>1</v>
      </c>
      <c r="AJ132" t="s">
        <v>15186</v>
      </c>
      <c r="AK132">
        <v>1</v>
      </c>
      <c r="AM132" t="s">
        <v>42629</v>
      </c>
      <c r="AN132">
        <v>0</v>
      </c>
      <c r="AP132" t="s">
        <v>42634</v>
      </c>
      <c r="AQ132">
        <v>0</v>
      </c>
      <c r="AS132" t="s">
        <v>42656</v>
      </c>
      <c r="AT132">
        <v>0</v>
      </c>
    </row>
    <row r="133" spans="1:46" x14ac:dyDescent="0.3">
      <c r="A133">
        <v>132</v>
      </c>
      <c r="B133" s="1">
        <v>45898.591550925928</v>
      </c>
      <c r="C133" s="1">
        <v>45898.595567129632</v>
      </c>
      <c r="D133" t="s">
        <v>32023</v>
      </c>
      <c r="E133" t="s">
        <v>32024</v>
      </c>
      <c r="F133">
        <v>7</v>
      </c>
      <c r="I133" t="s">
        <v>32024</v>
      </c>
      <c r="L133">
        <v>12</v>
      </c>
      <c r="O133">
        <v>31</v>
      </c>
      <c r="R133" t="s">
        <v>15187</v>
      </c>
      <c r="S133">
        <v>1</v>
      </c>
      <c r="U133" t="s">
        <v>15187</v>
      </c>
      <c r="V133">
        <v>1</v>
      </c>
      <c r="X133" t="s">
        <v>15186</v>
      </c>
      <c r="Y133">
        <v>1</v>
      </c>
      <c r="AA133" t="s">
        <v>15187</v>
      </c>
      <c r="AB133">
        <v>1</v>
      </c>
      <c r="AD133" t="s">
        <v>15186</v>
      </c>
      <c r="AE133">
        <v>1</v>
      </c>
      <c r="AG133" t="s">
        <v>15187</v>
      </c>
      <c r="AH133">
        <v>1</v>
      </c>
      <c r="AJ133" t="s">
        <v>15186</v>
      </c>
      <c r="AK133">
        <v>1</v>
      </c>
      <c r="AM133" t="s">
        <v>42638</v>
      </c>
      <c r="AN133">
        <v>0</v>
      </c>
      <c r="AP133" t="s">
        <v>42639</v>
      </c>
      <c r="AQ133">
        <v>0</v>
      </c>
      <c r="AS133" t="s">
        <v>42643</v>
      </c>
      <c r="AT133">
        <v>0</v>
      </c>
    </row>
    <row r="134" spans="1:46" x14ac:dyDescent="0.3">
      <c r="A134">
        <v>133</v>
      </c>
      <c r="B134" s="1">
        <v>45898.590624999997</v>
      </c>
      <c r="C134" s="1">
        <v>45898.59778935185</v>
      </c>
      <c r="D134" t="s">
        <v>2013</v>
      </c>
      <c r="E134" t="s">
        <v>2014</v>
      </c>
      <c r="F134">
        <v>8</v>
      </c>
      <c r="I134" t="s">
        <v>2014</v>
      </c>
      <c r="L134">
        <v>4</v>
      </c>
      <c r="O134">
        <v>20</v>
      </c>
      <c r="R134" t="s">
        <v>15187</v>
      </c>
      <c r="S134">
        <v>1</v>
      </c>
      <c r="U134" t="s">
        <v>15186</v>
      </c>
      <c r="V134">
        <v>0</v>
      </c>
      <c r="X134" t="s">
        <v>15186</v>
      </c>
      <c r="Y134">
        <v>1</v>
      </c>
      <c r="AA134" t="s">
        <v>15187</v>
      </c>
      <c r="AB134">
        <v>1</v>
      </c>
      <c r="AD134" t="s">
        <v>15186</v>
      </c>
      <c r="AE134">
        <v>1</v>
      </c>
      <c r="AG134" t="s">
        <v>15187</v>
      </c>
      <c r="AH134">
        <v>1</v>
      </c>
      <c r="AJ134" t="s">
        <v>15186</v>
      </c>
      <c r="AK134">
        <v>1</v>
      </c>
      <c r="AM134" t="s">
        <v>42621</v>
      </c>
      <c r="AN134">
        <v>1</v>
      </c>
      <c r="AP134" t="s">
        <v>42622</v>
      </c>
      <c r="AQ134">
        <v>1</v>
      </c>
      <c r="AS134" t="s">
        <v>42657</v>
      </c>
      <c r="AT134">
        <v>0</v>
      </c>
    </row>
    <row r="135" spans="1:46" x14ac:dyDescent="0.3">
      <c r="A135">
        <v>134</v>
      </c>
      <c r="B135" s="1">
        <v>45898.584363425929</v>
      </c>
      <c r="C135" s="1">
        <v>45898.598935185182</v>
      </c>
      <c r="D135" t="s">
        <v>6239</v>
      </c>
      <c r="E135" t="s">
        <v>6240</v>
      </c>
      <c r="F135">
        <v>8</v>
      </c>
      <c r="I135" t="s">
        <v>6240</v>
      </c>
      <c r="L135">
        <v>12</v>
      </c>
      <c r="O135">
        <v>5</v>
      </c>
      <c r="R135" t="s">
        <v>15187</v>
      </c>
      <c r="S135">
        <v>1</v>
      </c>
      <c r="U135" t="s">
        <v>15186</v>
      </c>
      <c r="V135">
        <v>0</v>
      </c>
      <c r="X135" t="s">
        <v>15186</v>
      </c>
      <c r="Y135">
        <v>1</v>
      </c>
      <c r="AA135" t="s">
        <v>15187</v>
      </c>
      <c r="AB135">
        <v>1</v>
      </c>
      <c r="AD135" t="s">
        <v>15186</v>
      </c>
      <c r="AE135">
        <v>1</v>
      </c>
      <c r="AG135" t="s">
        <v>15187</v>
      </c>
      <c r="AH135">
        <v>1</v>
      </c>
      <c r="AJ135" t="s">
        <v>15186</v>
      </c>
      <c r="AK135">
        <v>1</v>
      </c>
      <c r="AM135" t="s">
        <v>42621</v>
      </c>
      <c r="AN135">
        <v>1</v>
      </c>
      <c r="AP135" t="s">
        <v>42622</v>
      </c>
      <c r="AQ135">
        <v>1</v>
      </c>
      <c r="AS135" t="s">
        <v>42658</v>
      </c>
      <c r="AT135">
        <v>0</v>
      </c>
    </row>
    <row r="136" spans="1:46" x14ac:dyDescent="0.3">
      <c r="A136">
        <v>135</v>
      </c>
      <c r="B136" s="1">
        <v>45898.590208333335</v>
      </c>
      <c r="C136" s="1">
        <v>45898.599918981483</v>
      </c>
      <c r="D136" t="s">
        <v>2164</v>
      </c>
      <c r="E136" t="s">
        <v>2165</v>
      </c>
      <c r="F136">
        <v>10</v>
      </c>
      <c r="I136" t="s">
        <v>6015</v>
      </c>
      <c r="L136">
        <v>4</v>
      </c>
      <c r="O136">
        <v>7</v>
      </c>
      <c r="R136" t="s">
        <v>15187</v>
      </c>
      <c r="S136">
        <v>1</v>
      </c>
      <c r="U136" t="s">
        <v>15187</v>
      </c>
      <c r="V136">
        <v>1</v>
      </c>
      <c r="X136" t="s">
        <v>15186</v>
      </c>
      <c r="Y136">
        <v>1</v>
      </c>
      <c r="AA136" t="s">
        <v>15187</v>
      </c>
      <c r="AB136">
        <v>1</v>
      </c>
      <c r="AD136" t="s">
        <v>15186</v>
      </c>
      <c r="AE136">
        <v>1</v>
      </c>
      <c r="AG136" t="s">
        <v>15187</v>
      </c>
      <c r="AH136">
        <v>1</v>
      </c>
      <c r="AJ136" t="s">
        <v>15186</v>
      </c>
      <c r="AK136">
        <v>1</v>
      </c>
      <c r="AM136" t="s">
        <v>42621</v>
      </c>
      <c r="AN136">
        <v>1</v>
      </c>
      <c r="AP136" t="s">
        <v>42622</v>
      </c>
      <c r="AQ136">
        <v>1</v>
      </c>
      <c r="AS136" t="s">
        <v>42626</v>
      </c>
      <c r="AT136">
        <v>1</v>
      </c>
    </row>
    <row r="137" spans="1:46" x14ac:dyDescent="0.3">
      <c r="A137">
        <v>136</v>
      </c>
      <c r="B137" s="1">
        <v>45898.591944444444</v>
      </c>
      <c r="C137" s="1">
        <v>45898.600104166668</v>
      </c>
      <c r="D137" t="s">
        <v>2271</v>
      </c>
      <c r="E137" t="s">
        <v>2272</v>
      </c>
      <c r="F137">
        <v>10</v>
      </c>
      <c r="I137" t="s">
        <v>2272</v>
      </c>
      <c r="L137">
        <v>4</v>
      </c>
      <c r="O137">
        <v>12</v>
      </c>
      <c r="R137" t="s">
        <v>15187</v>
      </c>
      <c r="S137">
        <v>1</v>
      </c>
      <c r="U137" t="s">
        <v>15187</v>
      </c>
      <c r="V137">
        <v>1</v>
      </c>
      <c r="X137" t="s">
        <v>15186</v>
      </c>
      <c r="Y137">
        <v>1</v>
      </c>
      <c r="AA137" t="s">
        <v>15187</v>
      </c>
      <c r="AB137">
        <v>1</v>
      </c>
      <c r="AD137" t="s">
        <v>15186</v>
      </c>
      <c r="AE137">
        <v>1</v>
      </c>
      <c r="AG137" t="s">
        <v>15187</v>
      </c>
      <c r="AH137">
        <v>1</v>
      </c>
      <c r="AJ137" t="s">
        <v>15186</v>
      </c>
      <c r="AK137">
        <v>1</v>
      </c>
      <c r="AM137" t="s">
        <v>42621</v>
      </c>
      <c r="AN137">
        <v>1</v>
      </c>
      <c r="AP137" t="s">
        <v>42622</v>
      </c>
      <c r="AQ137">
        <v>1</v>
      </c>
      <c r="AS137" t="s">
        <v>42626</v>
      </c>
      <c r="AT137">
        <v>1</v>
      </c>
    </row>
    <row r="138" spans="1:46" x14ac:dyDescent="0.3">
      <c r="A138">
        <v>137</v>
      </c>
      <c r="B138" s="1">
        <v>45898.583368055559</v>
      </c>
      <c r="C138" s="1">
        <v>45898.60052083333</v>
      </c>
      <c r="D138" t="s">
        <v>6248</v>
      </c>
      <c r="E138" t="s">
        <v>6249</v>
      </c>
      <c r="F138">
        <v>8</v>
      </c>
      <c r="I138" t="s">
        <v>6249</v>
      </c>
      <c r="L138">
        <v>12</v>
      </c>
      <c r="O138">
        <v>5</v>
      </c>
      <c r="R138" t="s">
        <v>15187</v>
      </c>
      <c r="S138">
        <v>1</v>
      </c>
      <c r="U138" t="s">
        <v>15186</v>
      </c>
      <c r="V138">
        <v>0</v>
      </c>
      <c r="X138" t="s">
        <v>15186</v>
      </c>
      <c r="Y138">
        <v>1</v>
      </c>
      <c r="AA138" t="s">
        <v>15187</v>
      </c>
      <c r="AB138">
        <v>1</v>
      </c>
      <c r="AD138" t="s">
        <v>15186</v>
      </c>
      <c r="AE138">
        <v>1</v>
      </c>
      <c r="AG138" t="s">
        <v>15187</v>
      </c>
      <c r="AH138">
        <v>1</v>
      </c>
      <c r="AJ138" t="s">
        <v>15186</v>
      </c>
      <c r="AK138">
        <v>1</v>
      </c>
      <c r="AM138" t="s">
        <v>42621</v>
      </c>
      <c r="AN138">
        <v>1</v>
      </c>
      <c r="AP138" t="s">
        <v>42622</v>
      </c>
      <c r="AQ138">
        <v>1</v>
      </c>
      <c r="AS138" t="s">
        <v>42659</v>
      </c>
      <c r="AT138">
        <v>0</v>
      </c>
    </row>
    <row r="139" spans="1:46" x14ac:dyDescent="0.3">
      <c r="A139">
        <v>138</v>
      </c>
      <c r="B139" s="1">
        <v>45898.595104166663</v>
      </c>
      <c r="C139" s="1">
        <v>45898.615277777775</v>
      </c>
      <c r="D139" t="s">
        <v>2111</v>
      </c>
      <c r="E139" t="s">
        <v>2112</v>
      </c>
      <c r="F139">
        <v>8</v>
      </c>
      <c r="I139" t="s">
        <v>21472</v>
      </c>
      <c r="L139">
        <v>4</v>
      </c>
      <c r="O139">
        <v>11</v>
      </c>
      <c r="R139" t="s">
        <v>15187</v>
      </c>
      <c r="S139">
        <v>1</v>
      </c>
      <c r="U139" t="s">
        <v>15186</v>
      </c>
      <c r="V139">
        <v>0</v>
      </c>
      <c r="X139" t="s">
        <v>15186</v>
      </c>
      <c r="Y139">
        <v>1</v>
      </c>
      <c r="AA139" t="s">
        <v>15186</v>
      </c>
      <c r="AB139">
        <v>0</v>
      </c>
      <c r="AD139" t="s">
        <v>15186</v>
      </c>
      <c r="AE139">
        <v>1</v>
      </c>
      <c r="AG139" t="s">
        <v>15187</v>
      </c>
      <c r="AH139">
        <v>1</v>
      </c>
      <c r="AJ139" t="s">
        <v>15186</v>
      </c>
      <c r="AK139">
        <v>1</v>
      </c>
      <c r="AM139" t="s">
        <v>42621</v>
      </c>
      <c r="AN139">
        <v>1</v>
      </c>
      <c r="AP139" t="s">
        <v>42622</v>
      </c>
      <c r="AQ139">
        <v>1</v>
      </c>
      <c r="AS139" t="s">
        <v>42626</v>
      </c>
      <c r="AT139">
        <v>1</v>
      </c>
    </row>
    <row r="140" spans="1:46" x14ac:dyDescent="0.3">
      <c r="A140">
        <v>139</v>
      </c>
      <c r="B140" s="1">
        <v>45898.609247685185</v>
      </c>
      <c r="C140" s="1">
        <v>45898.615405092591</v>
      </c>
      <c r="D140" t="s">
        <v>2144</v>
      </c>
      <c r="E140" t="s">
        <v>2145</v>
      </c>
      <c r="F140">
        <v>8</v>
      </c>
      <c r="I140" t="s">
        <v>2145</v>
      </c>
      <c r="L140">
        <v>4</v>
      </c>
      <c r="O140">
        <v>13</v>
      </c>
      <c r="R140" t="s">
        <v>15187</v>
      </c>
      <c r="S140">
        <v>1</v>
      </c>
      <c r="U140" t="s">
        <v>15186</v>
      </c>
      <c r="V140">
        <v>0</v>
      </c>
      <c r="X140" t="s">
        <v>15186</v>
      </c>
      <c r="Y140">
        <v>1</v>
      </c>
      <c r="AA140" t="s">
        <v>15186</v>
      </c>
      <c r="AB140">
        <v>0</v>
      </c>
      <c r="AD140" t="s">
        <v>15186</v>
      </c>
      <c r="AE140">
        <v>1</v>
      </c>
      <c r="AG140" t="s">
        <v>15187</v>
      </c>
      <c r="AH140">
        <v>1</v>
      </c>
      <c r="AJ140" t="s">
        <v>15186</v>
      </c>
      <c r="AK140">
        <v>1</v>
      </c>
      <c r="AM140" t="s">
        <v>42621</v>
      </c>
      <c r="AN140">
        <v>1</v>
      </c>
      <c r="AP140" t="s">
        <v>42622</v>
      </c>
      <c r="AQ140">
        <v>1</v>
      </c>
      <c r="AS140" t="s">
        <v>42626</v>
      </c>
      <c r="AT140">
        <v>1</v>
      </c>
    </row>
    <row r="141" spans="1:46" x14ac:dyDescent="0.3">
      <c r="A141">
        <v>140</v>
      </c>
      <c r="B141" s="1">
        <v>45898.594861111109</v>
      </c>
      <c r="C141" s="1">
        <v>45898.615648148145</v>
      </c>
      <c r="D141" t="s">
        <v>1987</v>
      </c>
      <c r="E141" t="s">
        <v>1988</v>
      </c>
      <c r="F141">
        <v>7</v>
      </c>
      <c r="I141" t="s">
        <v>1988</v>
      </c>
      <c r="L141">
        <v>4</v>
      </c>
      <c r="O141">
        <v>34</v>
      </c>
      <c r="R141" t="s">
        <v>15187</v>
      </c>
      <c r="S141">
        <v>1</v>
      </c>
      <c r="U141" t="s">
        <v>15186</v>
      </c>
      <c r="V141">
        <v>0</v>
      </c>
      <c r="X141" t="s">
        <v>15186</v>
      </c>
      <c r="Y141">
        <v>1</v>
      </c>
      <c r="AA141" t="s">
        <v>15186</v>
      </c>
      <c r="AB141">
        <v>0</v>
      </c>
      <c r="AD141" t="s">
        <v>15186</v>
      </c>
      <c r="AE141">
        <v>1</v>
      </c>
      <c r="AG141" t="s">
        <v>15187</v>
      </c>
      <c r="AH141">
        <v>1</v>
      </c>
      <c r="AJ141" t="s">
        <v>15186</v>
      </c>
      <c r="AK141">
        <v>1</v>
      </c>
      <c r="AM141" t="s">
        <v>42621</v>
      </c>
      <c r="AN141">
        <v>1</v>
      </c>
      <c r="AP141" t="s">
        <v>42622</v>
      </c>
      <c r="AQ141">
        <v>1</v>
      </c>
      <c r="AS141" t="s">
        <v>42660</v>
      </c>
      <c r="AT141">
        <v>0</v>
      </c>
    </row>
    <row r="142" spans="1:46" x14ac:dyDescent="0.3">
      <c r="A142">
        <v>141</v>
      </c>
      <c r="B142" s="1">
        <v>45898.59480324074</v>
      </c>
      <c r="C142" s="1">
        <v>45898.615671296298</v>
      </c>
      <c r="D142" t="s">
        <v>1976</v>
      </c>
      <c r="E142" t="s">
        <v>1977</v>
      </c>
      <c r="F142">
        <v>8</v>
      </c>
      <c r="I142" t="s">
        <v>42503</v>
      </c>
      <c r="L142">
        <v>4</v>
      </c>
      <c r="O142">
        <v>33</v>
      </c>
      <c r="R142" t="s">
        <v>15187</v>
      </c>
      <c r="S142">
        <v>1</v>
      </c>
      <c r="U142" t="s">
        <v>15186</v>
      </c>
      <c r="V142">
        <v>0</v>
      </c>
      <c r="X142" t="s">
        <v>15186</v>
      </c>
      <c r="Y142">
        <v>1</v>
      </c>
      <c r="AA142" t="s">
        <v>15186</v>
      </c>
      <c r="AB142">
        <v>0</v>
      </c>
      <c r="AD142" t="s">
        <v>15186</v>
      </c>
      <c r="AE142">
        <v>1</v>
      </c>
      <c r="AG142" t="s">
        <v>15187</v>
      </c>
      <c r="AH142">
        <v>1</v>
      </c>
      <c r="AJ142" t="s">
        <v>15186</v>
      </c>
      <c r="AK142">
        <v>1</v>
      </c>
      <c r="AM142" t="s">
        <v>42621</v>
      </c>
      <c r="AN142">
        <v>1</v>
      </c>
      <c r="AP142" t="s">
        <v>42622</v>
      </c>
      <c r="AQ142">
        <v>1</v>
      </c>
      <c r="AS142" t="s">
        <v>42626</v>
      </c>
      <c r="AT142">
        <v>1</v>
      </c>
    </row>
    <row r="143" spans="1:46" x14ac:dyDescent="0.3">
      <c r="A143">
        <v>142</v>
      </c>
      <c r="B143" s="1">
        <v>45898.620300925926</v>
      </c>
      <c r="C143" s="1">
        <v>45898.622083333335</v>
      </c>
      <c r="D143" t="s">
        <v>2054</v>
      </c>
      <c r="E143" t="s">
        <v>2055</v>
      </c>
      <c r="F143">
        <v>8</v>
      </c>
      <c r="I143" t="s">
        <v>15290</v>
      </c>
      <c r="L143">
        <v>4</v>
      </c>
      <c r="O143">
        <v>26</v>
      </c>
      <c r="R143" t="s">
        <v>15187</v>
      </c>
      <c r="S143">
        <v>1</v>
      </c>
      <c r="U143" t="s">
        <v>15186</v>
      </c>
      <c r="V143">
        <v>0</v>
      </c>
      <c r="X143" t="s">
        <v>15186</v>
      </c>
      <c r="Y143">
        <v>1</v>
      </c>
      <c r="AA143" t="s">
        <v>15186</v>
      </c>
      <c r="AB143">
        <v>0</v>
      </c>
      <c r="AD143" t="s">
        <v>15186</v>
      </c>
      <c r="AE143">
        <v>1</v>
      </c>
      <c r="AG143" t="s">
        <v>15187</v>
      </c>
      <c r="AH143">
        <v>1</v>
      </c>
      <c r="AJ143" t="s">
        <v>15186</v>
      </c>
      <c r="AK143">
        <v>1</v>
      </c>
      <c r="AM143" t="s">
        <v>42621</v>
      </c>
      <c r="AN143">
        <v>1</v>
      </c>
      <c r="AP143" t="s">
        <v>42622</v>
      </c>
      <c r="AQ143">
        <v>1</v>
      </c>
      <c r="AS143" t="s">
        <v>42626</v>
      </c>
      <c r="AT143">
        <v>1</v>
      </c>
    </row>
    <row r="144" spans="1:46" x14ac:dyDescent="0.3">
      <c r="A144">
        <v>143</v>
      </c>
      <c r="B144" s="1">
        <v>45898.60496527778</v>
      </c>
      <c r="C144" s="1">
        <v>45898.622129629628</v>
      </c>
      <c r="D144" t="s">
        <v>2105</v>
      </c>
      <c r="E144" t="s">
        <v>2106</v>
      </c>
      <c r="F144">
        <v>9</v>
      </c>
      <c r="I144" t="s">
        <v>2106</v>
      </c>
      <c r="L144">
        <v>4</v>
      </c>
      <c r="O144">
        <v>21</v>
      </c>
      <c r="R144" t="s">
        <v>15187</v>
      </c>
      <c r="S144">
        <v>1</v>
      </c>
      <c r="U144" t="s">
        <v>15187</v>
      </c>
      <c r="V144">
        <v>1</v>
      </c>
      <c r="X144" t="s">
        <v>15186</v>
      </c>
      <c r="Y144">
        <v>1</v>
      </c>
      <c r="AA144" t="s">
        <v>15186</v>
      </c>
      <c r="AB144">
        <v>0</v>
      </c>
      <c r="AD144" t="s">
        <v>15186</v>
      </c>
      <c r="AE144">
        <v>1</v>
      </c>
      <c r="AG144" t="s">
        <v>15187</v>
      </c>
      <c r="AH144">
        <v>1</v>
      </c>
      <c r="AJ144" t="s">
        <v>15186</v>
      </c>
      <c r="AK144">
        <v>1</v>
      </c>
      <c r="AM144" t="s">
        <v>42621</v>
      </c>
      <c r="AN144">
        <v>1</v>
      </c>
      <c r="AP144" t="s">
        <v>42622</v>
      </c>
      <c r="AQ144">
        <v>1</v>
      </c>
      <c r="AS144" t="s">
        <v>42626</v>
      </c>
      <c r="AT144">
        <v>1</v>
      </c>
    </row>
    <row r="145" spans="1:46" x14ac:dyDescent="0.3">
      <c r="A145">
        <v>144</v>
      </c>
      <c r="B145" s="1">
        <v>45898.604710648149</v>
      </c>
      <c r="C145" s="1">
        <v>45898.622303240743</v>
      </c>
      <c r="D145" t="s">
        <v>2065</v>
      </c>
      <c r="E145" t="s">
        <v>2066</v>
      </c>
      <c r="F145">
        <v>8</v>
      </c>
      <c r="I145" t="s">
        <v>6484</v>
      </c>
      <c r="L145">
        <v>4</v>
      </c>
      <c r="O145">
        <v>25</v>
      </c>
      <c r="R145" t="s">
        <v>15187</v>
      </c>
      <c r="S145">
        <v>1</v>
      </c>
      <c r="U145" t="s">
        <v>15186</v>
      </c>
      <c r="V145">
        <v>0</v>
      </c>
      <c r="X145" t="s">
        <v>15186</v>
      </c>
      <c r="Y145">
        <v>1</v>
      </c>
      <c r="AA145" t="s">
        <v>15186</v>
      </c>
      <c r="AB145">
        <v>0</v>
      </c>
      <c r="AD145" t="s">
        <v>15186</v>
      </c>
      <c r="AE145">
        <v>1</v>
      </c>
      <c r="AG145" t="s">
        <v>15187</v>
      </c>
      <c r="AH145">
        <v>1</v>
      </c>
      <c r="AJ145" t="s">
        <v>15186</v>
      </c>
      <c r="AK145">
        <v>1</v>
      </c>
      <c r="AM145" t="s">
        <v>42621</v>
      </c>
      <c r="AN145">
        <v>1</v>
      </c>
      <c r="AP145" t="s">
        <v>42622</v>
      </c>
      <c r="AQ145">
        <v>1</v>
      </c>
      <c r="AS145" t="s">
        <v>42626</v>
      </c>
      <c r="AT145">
        <v>1</v>
      </c>
    </row>
    <row r="146" spans="1:46" x14ac:dyDescent="0.3">
      <c r="A146">
        <v>145</v>
      </c>
      <c r="B146" s="1">
        <v>45898.62090277778</v>
      </c>
      <c r="C146" s="1">
        <v>45898.623287037037</v>
      </c>
      <c r="D146" t="s">
        <v>2033</v>
      </c>
      <c r="E146" t="s">
        <v>2034</v>
      </c>
      <c r="F146">
        <v>8</v>
      </c>
      <c r="I146" t="s">
        <v>2034</v>
      </c>
      <c r="L146">
        <v>4</v>
      </c>
      <c r="O146">
        <v>23</v>
      </c>
      <c r="R146" t="s">
        <v>15187</v>
      </c>
      <c r="S146">
        <v>1</v>
      </c>
      <c r="U146" t="s">
        <v>15186</v>
      </c>
      <c r="V146">
        <v>0</v>
      </c>
      <c r="X146" t="s">
        <v>15186</v>
      </c>
      <c r="Y146">
        <v>1</v>
      </c>
      <c r="AA146" t="s">
        <v>15186</v>
      </c>
      <c r="AB146">
        <v>0</v>
      </c>
      <c r="AD146" t="s">
        <v>15186</v>
      </c>
      <c r="AE146">
        <v>1</v>
      </c>
      <c r="AG146" t="s">
        <v>15187</v>
      </c>
      <c r="AH146">
        <v>1</v>
      </c>
      <c r="AJ146" t="s">
        <v>15186</v>
      </c>
      <c r="AK146">
        <v>1</v>
      </c>
      <c r="AM146" t="s">
        <v>42621</v>
      </c>
      <c r="AN146">
        <v>1</v>
      </c>
      <c r="AP146" t="s">
        <v>42622</v>
      </c>
      <c r="AQ146">
        <v>1</v>
      </c>
      <c r="AS146" t="s">
        <v>42626</v>
      </c>
      <c r="AT146">
        <v>1</v>
      </c>
    </row>
    <row r="147" spans="1:46" x14ac:dyDescent="0.3">
      <c r="A147">
        <v>146</v>
      </c>
      <c r="B147" s="1">
        <v>45898.855902777781</v>
      </c>
      <c r="C147" s="1">
        <v>45898.871006944442</v>
      </c>
      <c r="D147" t="s">
        <v>981</v>
      </c>
      <c r="E147" t="s">
        <v>982</v>
      </c>
      <c r="F147">
        <v>10</v>
      </c>
      <c r="I147" t="s">
        <v>982</v>
      </c>
      <c r="L147">
        <v>2</v>
      </c>
      <c r="O147">
        <v>6</v>
      </c>
      <c r="R147" t="s">
        <v>15187</v>
      </c>
      <c r="S147">
        <v>1</v>
      </c>
      <c r="U147" t="s">
        <v>15187</v>
      </c>
      <c r="V147">
        <v>1</v>
      </c>
      <c r="X147" t="s">
        <v>15186</v>
      </c>
      <c r="Y147">
        <v>1</v>
      </c>
      <c r="AA147" t="s">
        <v>15187</v>
      </c>
      <c r="AB147">
        <v>1</v>
      </c>
      <c r="AD147" t="s">
        <v>15186</v>
      </c>
      <c r="AE147">
        <v>1</v>
      </c>
      <c r="AG147" t="s">
        <v>15187</v>
      </c>
      <c r="AH147">
        <v>1</v>
      </c>
      <c r="AJ147" t="s">
        <v>15186</v>
      </c>
      <c r="AK147">
        <v>1</v>
      </c>
      <c r="AM147" t="s">
        <v>42621</v>
      </c>
      <c r="AN147">
        <v>1</v>
      </c>
      <c r="AP147" t="s">
        <v>42622</v>
      </c>
      <c r="AQ147">
        <v>1</v>
      </c>
      <c r="AS147" t="s">
        <v>42626</v>
      </c>
      <c r="AT147">
        <v>1</v>
      </c>
    </row>
    <row r="148" spans="1:46" x14ac:dyDescent="0.3">
      <c r="A148">
        <v>147</v>
      </c>
      <c r="B148" s="1">
        <v>45899.424270833333</v>
      </c>
      <c r="C148" s="1">
        <v>45899.433564814812</v>
      </c>
      <c r="D148" t="s">
        <v>2198</v>
      </c>
      <c r="E148" t="s">
        <v>2199</v>
      </c>
      <c r="F148">
        <v>8</v>
      </c>
      <c r="I148" t="s">
        <v>2199</v>
      </c>
      <c r="L148">
        <v>4</v>
      </c>
      <c r="O148">
        <v>8</v>
      </c>
      <c r="R148" t="s">
        <v>15187</v>
      </c>
      <c r="S148">
        <v>1</v>
      </c>
      <c r="U148" t="s">
        <v>15186</v>
      </c>
      <c r="V148">
        <v>0</v>
      </c>
      <c r="X148" t="s">
        <v>15186</v>
      </c>
      <c r="Y148">
        <v>1</v>
      </c>
      <c r="AA148" t="s">
        <v>15187</v>
      </c>
      <c r="AB148">
        <v>1</v>
      </c>
      <c r="AD148" t="s">
        <v>15186</v>
      </c>
      <c r="AE148">
        <v>1</v>
      </c>
      <c r="AG148" t="s">
        <v>15187</v>
      </c>
      <c r="AH148">
        <v>1</v>
      </c>
      <c r="AJ148" t="s">
        <v>15186</v>
      </c>
      <c r="AK148">
        <v>1</v>
      </c>
      <c r="AM148" t="s">
        <v>42621</v>
      </c>
      <c r="AN148">
        <v>1</v>
      </c>
      <c r="AP148" t="s">
        <v>42622</v>
      </c>
      <c r="AQ148">
        <v>1</v>
      </c>
      <c r="AS148" t="s">
        <v>42661</v>
      </c>
      <c r="AT148">
        <v>0</v>
      </c>
    </row>
    <row r="149" spans="1:46" x14ac:dyDescent="0.3">
      <c r="A149">
        <v>148</v>
      </c>
      <c r="B149" s="1">
        <v>45899.572291666664</v>
      </c>
      <c r="C149" s="1">
        <v>45899.581342592595</v>
      </c>
      <c r="D149" t="s">
        <v>2277</v>
      </c>
      <c r="E149" t="s">
        <v>2278</v>
      </c>
      <c r="F149">
        <v>7</v>
      </c>
      <c r="I149" t="s">
        <v>2278</v>
      </c>
      <c r="L149">
        <v>4</v>
      </c>
      <c r="O149">
        <v>32</v>
      </c>
      <c r="R149" t="s">
        <v>15186</v>
      </c>
      <c r="S149">
        <v>0</v>
      </c>
      <c r="U149" t="s">
        <v>15187</v>
      </c>
      <c r="V149">
        <v>1</v>
      </c>
      <c r="X149" t="s">
        <v>15186</v>
      </c>
      <c r="Y149">
        <v>1</v>
      </c>
      <c r="AA149" t="s">
        <v>15187</v>
      </c>
      <c r="AB149">
        <v>1</v>
      </c>
      <c r="AD149" t="s">
        <v>15186</v>
      </c>
      <c r="AE149">
        <v>1</v>
      </c>
      <c r="AG149" t="s">
        <v>15187</v>
      </c>
      <c r="AH149">
        <v>1</v>
      </c>
      <c r="AJ149" t="s">
        <v>15186</v>
      </c>
      <c r="AK149">
        <v>1</v>
      </c>
      <c r="AM149" t="s">
        <v>42621</v>
      </c>
      <c r="AN149">
        <v>1</v>
      </c>
      <c r="AP149" t="s">
        <v>42624</v>
      </c>
      <c r="AQ149">
        <v>0</v>
      </c>
      <c r="AS149" t="s">
        <v>42662</v>
      </c>
      <c r="AT149">
        <v>0</v>
      </c>
    </row>
    <row r="150" spans="1:46" x14ac:dyDescent="0.3">
      <c r="A150">
        <v>149</v>
      </c>
      <c r="B150" s="1">
        <v>45899.583368055559</v>
      </c>
      <c r="C150" s="1">
        <v>45899.587800925925</v>
      </c>
      <c r="D150" t="s">
        <v>4267</v>
      </c>
      <c r="E150" t="s">
        <v>4268</v>
      </c>
      <c r="F150">
        <v>10</v>
      </c>
      <c r="I150" t="s">
        <v>4268</v>
      </c>
      <c r="L150">
        <v>4</v>
      </c>
      <c r="O150">
        <v>36</v>
      </c>
      <c r="R150" t="s">
        <v>15187</v>
      </c>
      <c r="S150">
        <v>1</v>
      </c>
      <c r="U150" t="s">
        <v>15187</v>
      </c>
      <c r="V150">
        <v>1</v>
      </c>
      <c r="X150" t="s">
        <v>15186</v>
      </c>
      <c r="Y150">
        <v>1</v>
      </c>
      <c r="AA150" t="s">
        <v>15187</v>
      </c>
      <c r="AB150">
        <v>1</v>
      </c>
      <c r="AD150" t="s">
        <v>15186</v>
      </c>
      <c r="AE150">
        <v>1</v>
      </c>
      <c r="AG150" t="s">
        <v>15187</v>
      </c>
      <c r="AH150">
        <v>1</v>
      </c>
      <c r="AJ150" t="s">
        <v>15186</v>
      </c>
      <c r="AK150">
        <v>1</v>
      </c>
      <c r="AM150" t="s">
        <v>42621</v>
      </c>
      <c r="AN150">
        <v>1</v>
      </c>
      <c r="AP150" t="s">
        <v>42622</v>
      </c>
      <c r="AQ150">
        <v>1</v>
      </c>
      <c r="AS150" t="s">
        <v>42626</v>
      </c>
      <c r="AT150">
        <v>1</v>
      </c>
    </row>
    <row r="151" spans="1:46" x14ac:dyDescent="0.3">
      <c r="A151">
        <v>150</v>
      </c>
      <c r="B151" s="1">
        <v>45900.662835648145</v>
      </c>
      <c r="C151" s="1">
        <v>45900.674699074072</v>
      </c>
      <c r="D151" t="s">
        <v>904</v>
      </c>
      <c r="E151" t="s">
        <v>905</v>
      </c>
      <c r="F151">
        <v>7</v>
      </c>
      <c r="I151" t="s">
        <v>906</v>
      </c>
      <c r="L151">
        <v>2</v>
      </c>
      <c r="O151">
        <v>17</v>
      </c>
      <c r="R151" t="s">
        <v>15187</v>
      </c>
      <c r="S151">
        <v>1</v>
      </c>
      <c r="U151" t="s">
        <v>15187</v>
      </c>
      <c r="V151">
        <v>1</v>
      </c>
      <c r="X151" t="s">
        <v>15186</v>
      </c>
      <c r="Y151">
        <v>1</v>
      </c>
      <c r="AA151" t="s">
        <v>15186</v>
      </c>
      <c r="AB151">
        <v>0</v>
      </c>
      <c r="AD151" t="s">
        <v>15187</v>
      </c>
      <c r="AE151">
        <v>0</v>
      </c>
      <c r="AG151" t="s">
        <v>15186</v>
      </c>
      <c r="AH151">
        <v>0</v>
      </c>
      <c r="AJ151" t="s">
        <v>15186</v>
      </c>
      <c r="AK151">
        <v>1</v>
      </c>
      <c r="AM151" t="s">
        <v>42621</v>
      </c>
      <c r="AN151">
        <v>1</v>
      </c>
      <c r="AP151" t="s">
        <v>42622</v>
      </c>
      <c r="AQ151">
        <v>1</v>
      </c>
      <c r="AS151" t="s">
        <v>42626</v>
      </c>
      <c r="AT151">
        <v>1</v>
      </c>
    </row>
    <row r="152" spans="1:46" x14ac:dyDescent="0.3">
      <c r="A152">
        <v>151</v>
      </c>
      <c r="B152" s="1">
        <v>45900.890879629631</v>
      </c>
      <c r="C152" s="1">
        <v>45900.89267361111</v>
      </c>
      <c r="D152" t="s">
        <v>1097</v>
      </c>
      <c r="E152" t="s">
        <v>1098</v>
      </c>
      <c r="F152">
        <v>7</v>
      </c>
      <c r="I152" t="s">
        <v>1098</v>
      </c>
      <c r="L152">
        <v>2</v>
      </c>
      <c r="O152">
        <v>12</v>
      </c>
      <c r="R152" t="s">
        <v>15187</v>
      </c>
      <c r="S152">
        <v>1</v>
      </c>
      <c r="U152" t="s">
        <v>15187</v>
      </c>
      <c r="V152">
        <v>1</v>
      </c>
      <c r="X152" t="s">
        <v>15186</v>
      </c>
      <c r="Y152">
        <v>1</v>
      </c>
      <c r="AA152" t="s">
        <v>15186</v>
      </c>
      <c r="AB152">
        <v>0</v>
      </c>
      <c r="AD152" t="s">
        <v>15187</v>
      </c>
      <c r="AE152">
        <v>0</v>
      </c>
      <c r="AG152" t="s">
        <v>15186</v>
      </c>
      <c r="AH152">
        <v>0</v>
      </c>
      <c r="AJ152" t="s">
        <v>15186</v>
      </c>
      <c r="AK152">
        <v>1</v>
      </c>
      <c r="AM152" t="s">
        <v>42621</v>
      </c>
      <c r="AN152">
        <v>1</v>
      </c>
      <c r="AP152" t="s">
        <v>42622</v>
      </c>
      <c r="AQ152">
        <v>1</v>
      </c>
      <c r="AS152" t="s">
        <v>42626</v>
      </c>
      <c r="AT152">
        <v>1</v>
      </c>
    </row>
    <row r="153" spans="1:46" x14ac:dyDescent="0.3">
      <c r="A153">
        <v>152</v>
      </c>
      <c r="B153" s="1">
        <v>45902.484606481485</v>
      </c>
      <c r="C153" s="1">
        <v>45902.49422453704</v>
      </c>
      <c r="D153" t="s">
        <v>277</v>
      </c>
      <c r="E153" t="s">
        <v>278</v>
      </c>
      <c r="F153">
        <v>7</v>
      </c>
      <c r="I153" t="s">
        <v>279</v>
      </c>
      <c r="L153">
        <v>11</v>
      </c>
      <c r="O153">
        <v>12</v>
      </c>
      <c r="R153" t="s">
        <v>15187</v>
      </c>
      <c r="S153">
        <v>1</v>
      </c>
      <c r="U153" t="s">
        <v>15186</v>
      </c>
      <c r="V153">
        <v>0</v>
      </c>
      <c r="X153" t="s">
        <v>15186</v>
      </c>
      <c r="Y153">
        <v>1</v>
      </c>
      <c r="AA153" t="s">
        <v>15186</v>
      </c>
      <c r="AB153">
        <v>0</v>
      </c>
      <c r="AD153" t="s">
        <v>15186</v>
      </c>
      <c r="AE153">
        <v>1</v>
      </c>
      <c r="AG153" t="s">
        <v>15187</v>
      </c>
      <c r="AH153">
        <v>1</v>
      </c>
      <c r="AJ153" t="s">
        <v>15186</v>
      </c>
      <c r="AK153">
        <v>1</v>
      </c>
      <c r="AM153" t="s">
        <v>42621</v>
      </c>
      <c r="AN153">
        <v>1</v>
      </c>
      <c r="AP153" t="s">
        <v>42622</v>
      </c>
      <c r="AQ153">
        <v>1</v>
      </c>
      <c r="AS153" t="s">
        <v>42663</v>
      </c>
      <c r="AT153">
        <v>0</v>
      </c>
    </row>
    <row r="154" spans="1:46" x14ac:dyDescent="0.3">
      <c r="A154">
        <v>153</v>
      </c>
      <c r="B154" s="1">
        <v>45902.604907407411</v>
      </c>
      <c r="C154" s="1">
        <v>45902.607245370367</v>
      </c>
      <c r="D154" t="s">
        <v>33883</v>
      </c>
      <c r="E154" t="s">
        <v>33934</v>
      </c>
      <c r="F154">
        <v>8</v>
      </c>
      <c r="I154" t="s">
        <v>33935</v>
      </c>
      <c r="L154">
        <v>14</v>
      </c>
      <c r="O154">
        <v>34</v>
      </c>
      <c r="R154" t="s">
        <v>15187</v>
      </c>
      <c r="S154">
        <v>1</v>
      </c>
      <c r="U154" t="s">
        <v>15187</v>
      </c>
      <c r="V154">
        <v>1</v>
      </c>
      <c r="X154" t="s">
        <v>15186</v>
      </c>
      <c r="Y154">
        <v>1</v>
      </c>
      <c r="AA154" t="s">
        <v>15187</v>
      </c>
      <c r="AB154">
        <v>1</v>
      </c>
      <c r="AD154" t="s">
        <v>15186</v>
      </c>
      <c r="AE154">
        <v>1</v>
      </c>
      <c r="AG154" t="s">
        <v>15187</v>
      </c>
      <c r="AH154">
        <v>1</v>
      </c>
      <c r="AJ154" t="s">
        <v>15186</v>
      </c>
      <c r="AK154">
        <v>1</v>
      </c>
      <c r="AM154" t="s">
        <v>42621</v>
      </c>
      <c r="AN154">
        <v>1</v>
      </c>
      <c r="AP154" t="s">
        <v>42664</v>
      </c>
      <c r="AQ154">
        <v>0</v>
      </c>
      <c r="AS154" t="s">
        <v>42665</v>
      </c>
      <c r="AT154">
        <v>0</v>
      </c>
    </row>
    <row r="155" spans="1:46" x14ac:dyDescent="0.3">
      <c r="A155">
        <v>154</v>
      </c>
      <c r="B155" s="1">
        <v>45902.604664351849</v>
      </c>
      <c r="C155" s="1">
        <v>45902.609490740739</v>
      </c>
      <c r="D155" t="s">
        <v>33798</v>
      </c>
      <c r="E155" t="s">
        <v>36367</v>
      </c>
      <c r="F155">
        <v>6</v>
      </c>
      <c r="I155" t="s">
        <v>42517</v>
      </c>
      <c r="L155">
        <v>14</v>
      </c>
      <c r="O155">
        <v>10</v>
      </c>
      <c r="R155" t="s">
        <v>15187</v>
      </c>
      <c r="S155">
        <v>1</v>
      </c>
      <c r="U155" t="s">
        <v>15187</v>
      </c>
      <c r="V155">
        <v>1</v>
      </c>
      <c r="X155" t="s">
        <v>15186</v>
      </c>
      <c r="Y155">
        <v>1</v>
      </c>
      <c r="AA155" t="s">
        <v>15186</v>
      </c>
      <c r="AB155">
        <v>0</v>
      </c>
      <c r="AD155" t="s">
        <v>15186</v>
      </c>
      <c r="AE155">
        <v>1</v>
      </c>
      <c r="AG155" t="s">
        <v>15187</v>
      </c>
      <c r="AH155">
        <v>1</v>
      </c>
      <c r="AJ155" t="s">
        <v>15186</v>
      </c>
      <c r="AK155">
        <v>1</v>
      </c>
      <c r="AM155" t="s">
        <v>42652</v>
      </c>
      <c r="AN155">
        <v>0</v>
      </c>
      <c r="AP155" t="s">
        <v>42666</v>
      </c>
      <c r="AQ155">
        <v>0</v>
      </c>
      <c r="AS155" t="s">
        <v>42667</v>
      </c>
      <c r="AT155">
        <v>0</v>
      </c>
    </row>
    <row r="156" spans="1:46" x14ac:dyDescent="0.3">
      <c r="A156">
        <v>155</v>
      </c>
      <c r="B156" s="1">
        <v>45902.605555555558</v>
      </c>
      <c r="C156" s="1">
        <v>45902.609699074077</v>
      </c>
      <c r="D156" t="s">
        <v>33820</v>
      </c>
      <c r="E156" t="s">
        <v>36128</v>
      </c>
      <c r="F156">
        <v>6</v>
      </c>
      <c r="I156" t="s">
        <v>42514</v>
      </c>
      <c r="L156">
        <v>14</v>
      </c>
      <c r="O156">
        <v>16</v>
      </c>
      <c r="R156" t="s">
        <v>15187</v>
      </c>
      <c r="S156">
        <v>1</v>
      </c>
      <c r="U156" t="s">
        <v>15186</v>
      </c>
      <c r="V156">
        <v>0</v>
      </c>
      <c r="X156" t="s">
        <v>15187</v>
      </c>
      <c r="Y156">
        <v>0</v>
      </c>
      <c r="AA156" t="s">
        <v>15187</v>
      </c>
      <c r="AB156">
        <v>1</v>
      </c>
      <c r="AD156" t="s">
        <v>15187</v>
      </c>
      <c r="AE156">
        <v>0</v>
      </c>
      <c r="AG156" t="s">
        <v>15187</v>
      </c>
      <c r="AH156">
        <v>1</v>
      </c>
      <c r="AJ156" t="s">
        <v>15186</v>
      </c>
      <c r="AK156">
        <v>1</v>
      </c>
      <c r="AM156" t="s">
        <v>42621</v>
      </c>
      <c r="AN156">
        <v>1</v>
      </c>
      <c r="AP156" t="s">
        <v>42622</v>
      </c>
      <c r="AQ156">
        <v>1</v>
      </c>
      <c r="AS156" t="s">
        <v>42641</v>
      </c>
      <c r="AT156">
        <v>0</v>
      </c>
    </row>
    <row r="157" spans="1:46" x14ac:dyDescent="0.3">
      <c r="A157">
        <v>156</v>
      </c>
      <c r="B157" s="1">
        <v>45902.607175925928</v>
      </c>
      <c r="C157" s="1">
        <v>45902.610659722224</v>
      </c>
      <c r="D157" t="s">
        <v>33824</v>
      </c>
      <c r="E157" t="s">
        <v>36181</v>
      </c>
      <c r="F157">
        <v>6</v>
      </c>
      <c r="I157" t="s">
        <v>36181</v>
      </c>
      <c r="L157">
        <v>14</v>
      </c>
      <c r="O157">
        <v>17</v>
      </c>
      <c r="R157" t="s">
        <v>15186</v>
      </c>
      <c r="S157">
        <v>0</v>
      </c>
      <c r="U157" t="s">
        <v>15187</v>
      </c>
      <c r="V157">
        <v>1</v>
      </c>
      <c r="X157" t="s">
        <v>15187</v>
      </c>
      <c r="Y157">
        <v>0</v>
      </c>
      <c r="AA157" t="s">
        <v>15187</v>
      </c>
      <c r="AB157">
        <v>1</v>
      </c>
      <c r="AD157" t="s">
        <v>15186</v>
      </c>
      <c r="AE157">
        <v>1</v>
      </c>
      <c r="AG157" t="s">
        <v>15187</v>
      </c>
      <c r="AH157">
        <v>1</v>
      </c>
      <c r="AJ157" t="s">
        <v>15186</v>
      </c>
      <c r="AK157">
        <v>1</v>
      </c>
      <c r="AM157" t="s">
        <v>42621</v>
      </c>
      <c r="AN157">
        <v>1</v>
      </c>
      <c r="AP157" t="s">
        <v>42634</v>
      </c>
      <c r="AQ157">
        <v>0</v>
      </c>
      <c r="AS157" t="s">
        <v>42668</v>
      </c>
      <c r="AT157">
        <v>0</v>
      </c>
    </row>
    <row r="158" spans="1:46" x14ac:dyDescent="0.3">
      <c r="A158">
        <v>157</v>
      </c>
      <c r="B158" s="1">
        <v>45902.606157407405</v>
      </c>
      <c r="C158" s="1">
        <v>45902.610798611109</v>
      </c>
      <c r="D158" t="s">
        <v>33895</v>
      </c>
      <c r="E158" t="s">
        <v>36305</v>
      </c>
      <c r="F158">
        <v>9</v>
      </c>
      <c r="I158" t="s">
        <v>36305</v>
      </c>
      <c r="L158">
        <v>14</v>
      </c>
      <c r="O158">
        <v>38</v>
      </c>
      <c r="R158" t="s">
        <v>15187</v>
      </c>
      <c r="S158">
        <v>1</v>
      </c>
      <c r="U158" t="s">
        <v>15187</v>
      </c>
      <c r="V158">
        <v>1</v>
      </c>
      <c r="X158" t="s">
        <v>15186</v>
      </c>
      <c r="Y158">
        <v>1</v>
      </c>
      <c r="AA158" t="s">
        <v>15187</v>
      </c>
      <c r="AB158">
        <v>1</v>
      </c>
      <c r="AD158" t="s">
        <v>15186</v>
      </c>
      <c r="AE158">
        <v>1</v>
      </c>
      <c r="AG158" t="s">
        <v>15187</v>
      </c>
      <c r="AH158">
        <v>1</v>
      </c>
      <c r="AJ158" t="s">
        <v>15186</v>
      </c>
      <c r="AK158">
        <v>1</v>
      </c>
      <c r="AM158" t="s">
        <v>42621</v>
      </c>
      <c r="AN158">
        <v>1</v>
      </c>
      <c r="AP158" t="s">
        <v>42622</v>
      </c>
      <c r="AQ158">
        <v>1</v>
      </c>
      <c r="AS158" t="s">
        <v>42669</v>
      </c>
      <c r="AT158">
        <v>0</v>
      </c>
    </row>
    <row r="159" spans="1:46" x14ac:dyDescent="0.3">
      <c r="A159">
        <v>158</v>
      </c>
      <c r="B159" s="1">
        <v>45902.605532407404</v>
      </c>
      <c r="C159" s="1">
        <v>45902.611956018518</v>
      </c>
      <c r="D159" t="s">
        <v>4757</v>
      </c>
      <c r="E159" t="s">
        <v>4758</v>
      </c>
      <c r="F159">
        <v>9</v>
      </c>
      <c r="I159" t="s">
        <v>4758</v>
      </c>
      <c r="L159">
        <v>14</v>
      </c>
      <c r="O159">
        <v>28</v>
      </c>
      <c r="R159" t="s">
        <v>15187</v>
      </c>
      <c r="S159">
        <v>1</v>
      </c>
      <c r="U159" t="s">
        <v>15187</v>
      </c>
      <c r="V159">
        <v>1</v>
      </c>
      <c r="X159" t="s">
        <v>15186</v>
      </c>
      <c r="Y159">
        <v>1</v>
      </c>
      <c r="AA159" t="s">
        <v>15187</v>
      </c>
      <c r="AB159">
        <v>1</v>
      </c>
      <c r="AD159" t="s">
        <v>15186</v>
      </c>
      <c r="AE159">
        <v>1</v>
      </c>
      <c r="AG159" t="s">
        <v>15187</v>
      </c>
      <c r="AH159">
        <v>1</v>
      </c>
      <c r="AJ159" t="s">
        <v>15186</v>
      </c>
      <c r="AK159">
        <v>1</v>
      </c>
      <c r="AM159" t="s">
        <v>42621</v>
      </c>
      <c r="AN159">
        <v>1</v>
      </c>
      <c r="AP159" t="s">
        <v>42622</v>
      </c>
      <c r="AQ159">
        <v>1</v>
      </c>
      <c r="AS159" t="s">
        <v>42641</v>
      </c>
      <c r="AT159">
        <v>0</v>
      </c>
    </row>
    <row r="160" spans="1:46" x14ac:dyDescent="0.3">
      <c r="A160">
        <v>159</v>
      </c>
      <c r="B160" s="1">
        <v>45902.605520833335</v>
      </c>
      <c r="C160" s="1">
        <v>45902.612766203703</v>
      </c>
      <c r="D160" t="s">
        <v>33812</v>
      </c>
      <c r="E160" t="s">
        <v>34278</v>
      </c>
      <c r="F160">
        <v>9</v>
      </c>
      <c r="I160" t="s">
        <v>34279</v>
      </c>
      <c r="L160">
        <v>14</v>
      </c>
      <c r="O160">
        <v>14</v>
      </c>
      <c r="R160" t="s">
        <v>15187</v>
      </c>
      <c r="S160">
        <v>1</v>
      </c>
      <c r="U160" t="s">
        <v>15187</v>
      </c>
      <c r="V160">
        <v>1</v>
      </c>
      <c r="X160" t="s">
        <v>15186</v>
      </c>
      <c r="Y160">
        <v>1</v>
      </c>
      <c r="AA160" t="s">
        <v>15187</v>
      </c>
      <c r="AB160">
        <v>1</v>
      </c>
      <c r="AD160" t="s">
        <v>15186</v>
      </c>
      <c r="AE160">
        <v>1</v>
      </c>
      <c r="AG160" t="s">
        <v>15187</v>
      </c>
      <c r="AH160">
        <v>1</v>
      </c>
      <c r="AJ160" t="s">
        <v>15186</v>
      </c>
      <c r="AK160">
        <v>1</v>
      </c>
      <c r="AM160" t="s">
        <v>42621</v>
      </c>
      <c r="AN160">
        <v>1</v>
      </c>
      <c r="AP160" t="s">
        <v>42622</v>
      </c>
      <c r="AQ160">
        <v>1</v>
      </c>
      <c r="AS160" t="s">
        <v>42623</v>
      </c>
      <c r="AT160">
        <v>0</v>
      </c>
    </row>
    <row r="161" spans="1:46" x14ac:dyDescent="0.3">
      <c r="A161">
        <v>160</v>
      </c>
      <c r="B161" s="1">
        <v>45902.605798611112</v>
      </c>
      <c r="C161" s="1">
        <v>45902.612986111111</v>
      </c>
      <c r="D161" t="s">
        <v>33898</v>
      </c>
      <c r="E161" t="s">
        <v>36232</v>
      </c>
      <c r="F161">
        <v>9</v>
      </c>
      <c r="I161" t="s">
        <v>42512</v>
      </c>
      <c r="L161">
        <v>14</v>
      </c>
      <c r="O161">
        <v>39</v>
      </c>
      <c r="R161" t="s">
        <v>15187</v>
      </c>
      <c r="S161">
        <v>1</v>
      </c>
      <c r="U161" t="s">
        <v>15187</v>
      </c>
      <c r="V161">
        <v>1</v>
      </c>
      <c r="X161" t="s">
        <v>15186</v>
      </c>
      <c r="Y161">
        <v>1</v>
      </c>
      <c r="AA161" t="s">
        <v>15187</v>
      </c>
      <c r="AB161">
        <v>1</v>
      </c>
      <c r="AD161" t="s">
        <v>15186</v>
      </c>
      <c r="AE161">
        <v>1</v>
      </c>
      <c r="AG161" t="s">
        <v>15187</v>
      </c>
      <c r="AH161">
        <v>1</v>
      </c>
      <c r="AJ161" t="s">
        <v>15186</v>
      </c>
      <c r="AK161">
        <v>1</v>
      </c>
      <c r="AM161" t="s">
        <v>42621</v>
      </c>
      <c r="AN161">
        <v>1</v>
      </c>
      <c r="AP161" t="s">
        <v>42622</v>
      </c>
      <c r="AQ161">
        <v>1</v>
      </c>
      <c r="AS161" t="s">
        <v>42670</v>
      </c>
      <c r="AT161">
        <v>0</v>
      </c>
    </row>
    <row r="162" spans="1:46" x14ac:dyDescent="0.3">
      <c r="A162">
        <v>161</v>
      </c>
      <c r="B162" s="1">
        <v>45902.604097222225</v>
      </c>
      <c r="C162" s="1">
        <v>45902.613159722219</v>
      </c>
      <c r="D162" t="s">
        <v>32138</v>
      </c>
      <c r="E162" t="s">
        <v>32139</v>
      </c>
      <c r="F162">
        <v>9</v>
      </c>
      <c r="I162" t="s">
        <v>32140</v>
      </c>
      <c r="L162">
        <v>14</v>
      </c>
      <c r="O162">
        <v>26</v>
      </c>
      <c r="R162" t="s">
        <v>15187</v>
      </c>
      <c r="S162">
        <v>1</v>
      </c>
      <c r="U162" t="s">
        <v>15187</v>
      </c>
      <c r="V162">
        <v>1</v>
      </c>
      <c r="X162" t="s">
        <v>15186</v>
      </c>
      <c r="Y162">
        <v>1</v>
      </c>
      <c r="AA162" t="s">
        <v>15187</v>
      </c>
      <c r="AB162">
        <v>1</v>
      </c>
      <c r="AD162" t="s">
        <v>15186</v>
      </c>
      <c r="AE162">
        <v>1</v>
      </c>
      <c r="AG162" t="s">
        <v>15187</v>
      </c>
      <c r="AH162">
        <v>1</v>
      </c>
      <c r="AJ162" t="s">
        <v>15186</v>
      </c>
      <c r="AK162">
        <v>1</v>
      </c>
      <c r="AM162" t="s">
        <v>42621</v>
      </c>
      <c r="AN162">
        <v>1</v>
      </c>
      <c r="AP162" t="s">
        <v>42664</v>
      </c>
      <c r="AQ162">
        <v>0</v>
      </c>
      <c r="AS162" t="s">
        <v>42626</v>
      </c>
      <c r="AT162">
        <v>1</v>
      </c>
    </row>
    <row r="163" spans="1:46" x14ac:dyDescent="0.3">
      <c r="A163">
        <v>162</v>
      </c>
      <c r="B163" s="1">
        <v>45902.605798611112</v>
      </c>
      <c r="C163" s="1">
        <v>45902.614074074074</v>
      </c>
      <c r="D163" t="s">
        <v>33802</v>
      </c>
      <c r="E163" t="s">
        <v>33913</v>
      </c>
      <c r="F163">
        <v>10</v>
      </c>
      <c r="I163" t="s">
        <v>42516</v>
      </c>
      <c r="L163">
        <v>14</v>
      </c>
      <c r="O163">
        <v>11</v>
      </c>
      <c r="R163" t="s">
        <v>15187</v>
      </c>
      <c r="S163">
        <v>1</v>
      </c>
      <c r="U163" t="s">
        <v>15187</v>
      </c>
      <c r="V163">
        <v>1</v>
      </c>
      <c r="X163" t="s">
        <v>15186</v>
      </c>
      <c r="Y163">
        <v>1</v>
      </c>
      <c r="AA163" t="s">
        <v>15187</v>
      </c>
      <c r="AB163">
        <v>1</v>
      </c>
      <c r="AD163" t="s">
        <v>15186</v>
      </c>
      <c r="AE163">
        <v>1</v>
      </c>
      <c r="AG163" t="s">
        <v>15187</v>
      </c>
      <c r="AH163">
        <v>1</v>
      </c>
      <c r="AJ163" t="s">
        <v>15186</v>
      </c>
      <c r="AK163">
        <v>1</v>
      </c>
      <c r="AM163" t="s">
        <v>42621</v>
      </c>
      <c r="AN163">
        <v>1</v>
      </c>
      <c r="AP163" t="s">
        <v>42622</v>
      </c>
      <c r="AQ163">
        <v>1</v>
      </c>
      <c r="AS163" t="s">
        <v>42626</v>
      </c>
      <c r="AT163">
        <v>1</v>
      </c>
    </row>
    <row r="164" spans="1:46" x14ac:dyDescent="0.3">
      <c r="A164">
        <v>163</v>
      </c>
      <c r="B164" s="1">
        <v>45902.608194444445</v>
      </c>
      <c r="C164" s="1">
        <v>45902.61409722222</v>
      </c>
      <c r="D164" t="s">
        <v>33777</v>
      </c>
      <c r="E164" t="s">
        <v>36274</v>
      </c>
      <c r="F164">
        <v>8</v>
      </c>
      <c r="I164" t="s">
        <v>36274</v>
      </c>
      <c r="L164">
        <v>14</v>
      </c>
      <c r="O164">
        <v>4</v>
      </c>
      <c r="R164" t="s">
        <v>15187</v>
      </c>
      <c r="S164">
        <v>1</v>
      </c>
      <c r="U164" t="s">
        <v>15187</v>
      </c>
      <c r="V164">
        <v>1</v>
      </c>
      <c r="X164" t="s">
        <v>15186</v>
      </c>
      <c r="Y164">
        <v>1</v>
      </c>
      <c r="AA164" t="s">
        <v>15187</v>
      </c>
      <c r="AB164">
        <v>1</v>
      </c>
      <c r="AD164" t="s">
        <v>15186</v>
      </c>
      <c r="AE164">
        <v>1</v>
      </c>
      <c r="AG164" t="s">
        <v>15187</v>
      </c>
      <c r="AH164">
        <v>1</v>
      </c>
      <c r="AJ164" t="s">
        <v>15186</v>
      </c>
      <c r="AK164">
        <v>1</v>
      </c>
      <c r="AM164" t="s">
        <v>42652</v>
      </c>
      <c r="AN164">
        <v>0</v>
      </c>
      <c r="AP164" t="s">
        <v>42622</v>
      </c>
      <c r="AQ164">
        <v>1</v>
      </c>
      <c r="AS164" t="s">
        <v>42656</v>
      </c>
      <c r="AT164">
        <v>0</v>
      </c>
    </row>
    <row r="165" spans="1:46" x14ac:dyDescent="0.3">
      <c r="A165">
        <v>164</v>
      </c>
      <c r="B165" s="1">
        <v>45902.608055555553</v>
      </c>
      <c r="C165" s="1">
        <v>45902.614178240743</v>
      </c>
      <c r="D165" t="s">
        <v>4614</v>
      </c>
      <c r="E165" t="s">
        <v>4615</v>
      </c>
      <c r="F165">
        <v>9</v>
      </c>
      <c r="I165" t="s">
        <v>4615</v>
      </c>
      <c r="L165">
        <v>14</v>
      </c>
      <c r="O165">
        <v>12</v>
      </c>
      <c r="R165" t="s">
        <v>15187</v>
      </c>
      <c r="S165">
        <v>1</v>
      </c>
      <c r="U165" t="s">
        <v>15187</v>
      </c>
      <c r="V165">
        <v>1</v>
      </c>
      <c r="X165" t="s">
        <v>15186</v>
      </c>
      <c r="Y165">
        <v>1</v>
      </c>
      <c r="AA165" t="s">
        <v>15187</v>
      </c>
      <c r="AB165">
        <v>1</v>
      </c>
      <c r="AD165" t="s">
        <v>15186</v>
      </c>
      <c r="AE165">
        <v>1</v>
      </c>
      <c r="AG165" t="s">
        <v>15187</v>
      </c>
      <c r="AH165">
        <v>1</v>
      </c>
      <c r="AJ165" t="s">
        <v>15186</v>
      </c>
      <c r="AK165">
        <v>1</v>
      </c>
      <c r="AM165" t="s">
        <v>42621</v>
      </c>
      <c r="AN165">
        <v>1</v>
      </c>
      <c r="AP165" t="s">
        <v>42622</v>
      </c>
      <c r="AQ165">
        <v>1</v>
      </c>
      <c r="AS165" t="s">
        <v>42671</v>
      </c>
      <c r="AT165">
        <v>0</v>
      </c>
    </row>
    <row r="166" spans="1:46" x14ac:dyDescent="0.3">
      <c r="A166">
        <v>165</v>
      </c>
      <c r="B166" s="1">
        <v>45902.606435185182</v>
      </c>
      <c r="C166" s="1">
        <v>45902.614502314813</v>
      </c>
      <c r="D166" t="s">
        <v>4668</v>
      </c>
      <c r="E166" t="s">
        <v>4669</v>
      </c>
      <c r="F166">
        <v>9</v>
      </c>
      <c r="I166" t="s">
        <v>42521</v>
      </c>
      <c r="L166">
        <v>14</v>
      </c>
      <c r="O166">
        <v>2</v>
      </c>
      <c r="R166" t="s">
        <v>15187</v>
      </c>
      <c r="S166">
        <v>1</v>
      </c>
      <c r="U166" t="s">
        <v>15187</v>
      </c>
      <c r="V166">
        <v>1</v>
      </c>
      <c r="X166" t="s">
        <v>15186</v>
      </c>
      <c r="Y166">
        <v>1</v>
      </c>
      <c r="AA166" t="s">
        <v>15187</v>
      </c>
      <c r="AB166">
        <v>1</v>
      </c>
      <c r="AD166" t="s">
        <v>15186</v>
      </c>
      <c r="AE166">
        <v>1</v>
      </c>
      <c r="AG166" t="s">
        <v>15187</v>
      </c>
      <c r="AH166">
        <v>1</v>
      </c>
      <c r="AJ166" t="s">
        <v>15186</v>
      </c>
      <c r="AK166">
        <v>1</v>
      </c>
      <c r="AM166" t="s">
        <v>42621</v>
      </c>
      <c r="AN166">
        <v>1</v>
      </c>
      <c r="AP166" t="s">
        <v>42622</v>
      </c>
      <c r="AQ166">
        <v>1</v>
      </c>
      <c r="AS166" t="s">
        <v>42656</v>
      </c>
      <c r="AT166">
        <v>0</v>
      </c>
    </row>
    <row r="167" spans="1:46" x14ac:dyDescent="0.3">
      <c r="A167">
        <v>166</v>
      </c>
      <c r="B167" s="1">
        <v>45902.613842592589</v>
      </c>
      <c r="C167" s="1">
        <v>45902.61515046296</v>
      </c>
      <c r="D167" t="s">
        <v>33791</v>
      </c>
      <c r="E167" t="s">
        <v>42366</v>
      </c>
      <c r="F167">
        <v>9</v>
      </c>
      <c r="I167" t="s">
        <v>42672</v>
      </c>
      <c r="L167">
        <v>14</v>
      </c>
      <c r="O167">
        <v>8</v>
      </c>
      <c r="R167" t="s">
        <v>15187</v>
      </c>
      <c r="S167">
        <v>1</v>
      </c>
      <c r="U167" t="s">
        <v>15187</v>
      </c>
      <c r="V167">
        <v>1</v>
      </c>
      <c r="X167" t="s">
        <v>15186</v>
      </c>
      <c r="Y167">
        <v>1</v>
      </c>
      <c r="AA167" t="s">
        <v>15187</v>
      </c>
      <c r="AB167">
        <v>1</v>
      </c>
      <c r="AD167" t="s">
        <v>15186</v>
      </c>
      <c r="AE167">
        <v>1</v>
      </c>
      <c r="AG167" t="s">
        <v>15187</v>
      </c>
      <c r="AH167">
        <v>1</v>
      </c>
      <c r="AJ167" t="s">
        <v>15186</v>
      </c>
      <c r="AK167">
        <v>1</v>
      </c>
      <c r="AM167" t="s">
        <v>42621</v>
      </c>
      <c r="AN167">
        <v>1</v>
      </c>
      <c r="AP167" t="s">
        <v>42622</v>
      </c>
      <c r="AQ167">
        <v>1</v>
      </c>
      <c r="AS167" t="s">
        <v>42673</v>
      </c>
      <c r="AT167">
        <v>0</v>
      </c>
    </row>
    <row r="168" spans="1:46" x14ac:dyDescent="0.3">
      <c r="A168">
        <v>167</v>
      </c>
      <c r="B168" s="1">
        <v>45902.608067129629</v>
      </c>
      <c r="C168" s="1">
        <v>45902.61515046296</v>
      </c>
      <c r="D168" t="s">
        <v>33781</v>
      </c>
      <c r="E168" t="s">
        <v>36139</v>
      </c>
      <c r="F168">
        <v>9</v>
      </c>
      <c r="I168" t="s">
        <v>36139</v>
      </c>
      <c r="L168">
        <v>14</v>
      </c>
      <c r="O168">
        <v>5</v>
      </c>
      <c r="R168" t="s">
        <v>15187</v>
      </c>
      <c r="S168">
        <v>1</v>
      </c>
      <c r="U168" t="s">
        <v>15187</v>
      </c>
      <c r="V168">
        <v>1</v>
      </c>
      <c r="X168" t="s">
        <v>15186</v>
      </c>
      <c r="Y168">
        <v>1</v>
      </c>
      <c r="AA168" t="s">
        <v>15187</v>
      </c>
      <c r="AB168">
        <v>1</v>
      </c>
      <c r="AD168" t="s">
        <v>15186</v>
      </c>
      <c r="AE168">
        <v>1</v>
      </c>
      <c r="AG168" t="s">
        <v>15187</v>
      </c>
      <c r="AH168">
        <v>1</v>
      </c>
      <c r="AJ168" t="s">
        <v>15186</v>
      </c>
      <c r="AK168">
        <v>1</v>
      </c>
      <c r="AM168" t="s">
        <v>42621</v>
      </c>
      <c r="AN168">
        <v>1</v>
      </c>
      <c r="AP168" t="s">
        <v>42622</v>
      </c>
      <c r="AQ168">
        <v>1</v>
      </c>
      <c r="AS168" t="s">
        <v>42673</v>
      </c>
      <c r="AT168">
        <v>0</v>
      </c>
    </row>
    <row r="169" spans="1:46" x14ac:dyDescent="0.3">
      <c r="A169">
        <v>168</v>
      </c>
      <c r="B169" s="1">
        <v>45902.607071759259</v>
      </c>
      <c r="C169" s="1">
        <v>45902.615474537037</v>
      </c>
      <c r="D169" t="s">
        <v>33872</v>
      </c>
      <c r="E169" t="s">
        <v>36386</v>
      </c>
      <c r="F169">
        <v>9</v>
      </c>
      <c r="I169" t="s">
        <v>36386</v>
      </c>
      <c r="L169">
        <v>14</v>
      </c>
      <c r="O169">
        <v>31</v>
      </c>
      <c r="R169" t="s">
        <v>15187</v>
      </c>
      <c r="S169">
        <v>1</v>
      </c>
      <c r="U169" t="s">
        <v>15187</v>
      </c>
      <c r="V169">
        <v>1</v>
      </c>
      <c r="X169" t="s">
        <v>15186</v>
      </c>
      <c r="Y169">
        <v>1</v>
      </c>
      <c r="AA169" t="s">
        <v>15187</v>
      </c>
      <c r="AB169">
        <v>1</v>
      </c>
      <c r="AD169" t="s">
        <v>15186</v>
      </c>
      <c r="AE169">
        <v>1</v>
      </c>
      <c r="AG169" t="s">
        <v>15187</v>
      </c>
      <c r="AH169">
        <v>1</v>
      </c>
      <c r="AJ169" t="s">
        <v>15186</v>
      </c>
      <c r="AK169">
        <v>1</v>
      </c>
      <c r="AM169" t="s">
        <v>42621</v>
      </c>
      <c r="AN169">
        <v>1</v>
      </c>
      <c r="AP169" t="s">
        <v>42622</v>
      </c>
      <c r="AQ169">
        <v>1</v>
      </c>
      <c r="AS169" t="s">
        <v>42674</v>
      </c>
      <c r="AT169">
        <v>0</v>
      </c>
    </row>
    <row r="170" spans="1:46" x14ac:dyDescent="0.3">
      <c r="A170">
        <v>169</v>
      </c>
      <c r="B170" s="1">
        <v>45902.606203703705</v>
      </c>
      <c r="C170" s="1">
        <v>45902.615532407406</v>
      </c>
      <c r="D170" t="s">
        <v>4625</v>
      </c>
      <c r="E170" t="s">
        <v>4626</v>
      </c>
      <c r="F170">
        <v>10</v>
      </c>
      <c r="I170" t="s">
        <v>42524</v>
      </c>
      <c r="L170">
        <v>14</v>
      </c>
      <c r="O170">
        <v>20</v>
      </c>
      <c r="R170" t="s">
        <v>15187</v>
      </c>
      <c r="S170">
        <v>1</v>
      </c>
      <c r="U170" t="s">
        <v>15187</v>
      </c>
      <c r="V170">
        <v>1</v>
      </c>
      <c r="X170" t="s">
        <v>15186</v>
      </c>
      <c r="Y170">
        <v>1</v>
      </c>
      <c r="AA170" t="s">
        <v>15187</v>
      </c>
      <c r="AB170">
        <v>1</v>
      </c>
      <c r="AD170" t="s">
        <v>15186</v>
      </c>
      <c r="AE170">
        <v>1</v>
      </c>
      <c r="AG170" t="s">
        <v>15187</v>
      </c>
      <c r="AH170">
        <v>1</v>
      </c>
      <c r="AJ170" t="s">
        <v>15186</v>
      </c>
      <c r="AK170">
        <v>1</v>
      </c>
      <c r="AM170" t="s">
        <v>42621</v>
      </c>
      <c r="AN170">
        <v>1</v>
      </c>
      <c r="AP170" t="s">
        <v>42622</v>
      </c>
      <c r="AQ170">
        <v>1</v>
      </c>
      <c r="AS170" t="s">
        <v>42626</v>
      </c>
      <c r="AT170">
        <v>1</v>
      </c>
    </row>
    <row r="171" spans="1:46" x14ac:dyDescent="0.3">
      <c r="A171">
        <v>170</v>
      </c>
      <c r="B171" s="1">
        <v>45902.612847222219</v>
      </c>
      <c r="C171" s="1">
        <v>45902.617210648146</v>
      </c>
      <c r="D171" t="s">
        <v>4739</v>
      </c>
      <c r="E171" t="s">
        <v>4740</v>
      </c>
      <c r="F171">
        <v>8</v>
      </c>
      <c r="I171" t="s">
        <v>4740</v>
      </c>
      <c r="L171">
        <v>14</v>
      </c>
      <c r="O171">
        <v>24</v>
      </c>
      <c r="R171" t="s">
        <v>15187</v>
      </c>
      <c r="S171">
        <v>1</v>
      </c>
      <c r="U171" t="s">
        <v>15187</v>
      </c>
      <c r="V171">
        <v>1</v>
      </c>
      <c r="X171" t="s">
        <v>15186</v>
      </c>
      <c r="Y171">
        <v>1</v>
      </c>
      <c r="AA171" t="s">
        <v>15187</v>
      </c>
      <c r="AB171">
        <v>1</v>
      </c>
      <c r="AD171" t="s">
        <v>15186</v>
      </c>
      <c r="AE171">
        <v>1</v>
      </c>
      <c r="AG171" t="s">
        <v>15187</v>
      </c>
      <c r="AH171">
        <v>1</v>
      </c>
      <c r="AJ171" t="s">
        <v>15186</v>
      </c>
      <c r="AK171">
        <v>1</v>
      </c>
      <c r="AM171" t="s">
        <v>42621</v>
      </c>
      <c r="AN171">
        <v>1</v>
      </c>
      <c r="AP171" t="s">
        <v>42630</v>
      </c>
      <c r="AQ171">
        <v>0</v>
      </c>
      <c r="AS171" t="s">
        <v>42675</v>
      </c>
      <c r="AT171">
        <v>0</v>
      </c>
    </row>
    <row r="172" spans="1:46" x14ac:dyDescent="0.3">
      <c r="A172">
        <v>171</v>
      </c>
      <c r="B172" s="1">
        <v>45902.606203703705</v>
      </c>
      <c r="C172" s="1">
        <v>45902.620046296295</v>
      </c>
      <c r="D172" t="s">
        <v>33816</v>
      </c>
      <c r="E172" t="s">
        <v>36471</v>
      </c>
      <c r="F172">
        <v>7</v>
      </c>
      <c r="I172" t="s">
        <v>42676</v>
      </c>
      <c r="L172">
        <v>14</v>
      </c>
      <c r="O172">
        <v>15</v>
      </c>
      <c r="R172" t="s">
        <v>15187</v>
      </c>
      <c r="S172">
        <v>1</v>
      </c>
      <c r="U172" t="s">
        <v>15187</v>
      </c>
      <c r="V172">
        <v>1</v>
      </c>
      <c r="X172" t="s">
        <v>15186</v>
      </c>
      <c r="Y172">
        <v>1</v>
      </c>
      <c r="AA172" t="s">
        <v>15187</v>
      </c>
      <c r="AB172">
        <v>1</v>
      </c>
      <c r="AD172" t="s">
        <v>15186</v>
      </c>
      <c r="AE172">
        <v>1</v>
      </c>
      <c r="AG172" t="s">
        <v>15187</v>
      </c>
      <c r="AH172">
        <v>1</v>
      </c>
      <c r="AJ172" t="s">
        <v>15186</v>
      </c>
      <c r="AK172">
        <v>1</v>
      </c>
      <c r="AM172" t="s">
        <v>42652</v>
      </c>
      <c r="AN172">
        <v>0</v>
      </c>
      <c r="AP172" t="s">
        <v>42628</v>
      </c>
      <c r="AQ172">
        <v>0</v>
      </c>
      <c r="AS172" t="s">
        <v>42674</v>
      </c>
      <c r="AT172">
        <v>0</v>
      </c>
    </row>
    <row r="173" spans="1:46" x14ac:dyDescent="0.3">
      <c r="A173">
        <v>172</v>
      </c>
      <c r="B173" s="1">
        <v>45902.61550925926</v>
      </c>
      <c r="C173" s="1">
        <v>45902.620300925926</v>
      </c>
      <c r="D173" t="s">
        <v>33828</v>
      </c>
      <c r="E173" t="s">
        <v>36151</v>
      </c>
      <c r="F173">
        <v>6</v>
      </c>
      <c r="I173" t="s">
        <v>36151</v>
      </c>
      <c r="L173">
        <v>14</v>
      </c>
      <c r="O173">
        <v>18</v>
      </c>
      <c r="R173" t="s">
        <v>15187</v>
      </c>
      <c r="S173">
        <v>1</v>
      </c>
      <c r="U173" t="s">
        <v>15187</v>
      </c>
      <c r="V173">
        <v>1</v>
      </c>
      <c r="X173" t="s">
        <v>15187</v>
      </c>
      <c r="Y173">
        <v>0</v>
      </c>
      <c r="AA173" t="s">
        <v>15186</v>
      </c>
      <c r="AB173">
        <v>0</v>
      </c>
      <c r="AD173" t="s">
        <v>15187</v>
      </c>
      <c r="AE173">
        <v>0</v>
      </c>
      <c r="AG173" t="s">
        <v>15187</v>
      </c>
      <c r="AH173">
        <v>1</v>
      </c>
      <c r="AJ173" t="s">
        <v>15186</v>
      </c>
      <c r="AK173">
        <v>1</v>
      </c>
      <c r="AM173" t="s">
        <v>42621</v>
      </c>
      <c r="AN173">
        <v>1</v>
      </c>
      <c r="AP173" t="s">
        <v>42622</v>
      </c>
      <c r="AQ173">
        <v>1</v>
      </c>
      <c r="AS173" t="s">
        <v>42677</v>
      </c>
      <c r="AT173">
        <v>0</v>
      </c>
    </row>
    <row r="174" spans="1:46" x14ac:dyDescent="0.3">
      <c r="A174">
        <v>173</v>
      </c>
      <c r="B174" s="1">
        <v>45902.607800925929</v>
      </c>
      <c r="C174" s="1">
        <v>45902.620428240742</v>
      </c>
      <c r="D174" t="s">
        <v>33785</v>
      </c>
      <c r="E174" t="s">
        <v>36160</v>
      </c>
      <c r="F174">
        <v>9</v>
      </c>
      <c r="I174" t="s">
        <v>42678</v>
      </c>
      <c r="L174">
        <v>14</v>
      </c>
      <c r="O174">
        <v>6</v>
      </c>
      <c r="R174" t="s">
        <v>15187</v>
      </c>
      <c r="S174">
        <v>1</v>
      </c>
      <c r="U174" t="s">
        <v>15187</v>
      </c>
      <c r="V174">
        <v>1</v>
      </c>
      <c r="X174" t="s">
        <v>15186</v>
      </c>
      <c r="Y174">
        <v>1</v>
      </c>
      <c r="AA174" t="s">
        <v>15187</v>
      </c>
      <c r="AB174">
        <v>1</v>
      </c>
      <c r="AD174" t="s">
        <v>15186</v>
      </c>
      <c r="AE174">
        <v>1</v>
      </c>
      <c r="AG174" t="s">
        <v>15187</v>
      </c>
      <c r="AH174">
        <v>1</v>
      </c>
      <c r="AJ174" t="s">
        <v>15186</v>
      </c>
      <c r="AK174">
        <v>1</v>
      </c>
      <c r="AM174" t="s">
        <v>42621</v>
      </c>
      <c r="AN174">
        <v>1</v>
      </c>
      <c r="AP174" t="s">
        <v>42622</v>
      </c>
      <c r="AQ174">
        <v>1</v>
      </c>
      <c r="AS174" t="s">
        <v>42677</v>
      </c>
      <c r="AT174">
        <v>0</v>
      </c>
    </row>
    <row r="175" spans="1:46" x14ac:dyDescent="0.3">
      <c r="A175">
        <v>174</v>
      </c>
      <c r="B175" s="1">
        <v>45902.614641203705</v>
      </c>
      <c r="C175" s="1">
        <v>45902.620752314811</v>
      </c>
      <c r="D175" t="s">
        <v>33864</v>
      </c>
      <c r="E175" t="s">
        <v>36420</v>
      </c>
      <c r="F175">
        <v>9</v>
      </c>
      <c r="I175" t="s">
        <v>36420</v>
      </c>
      <c r="L175">
        <v>14</v>
      </c>
      <c r="O175">
        <v>29</v>
      </c>
      <c r="R175" t="s">
        <v>15187</v>
      </c>
      <c r="S175">
        <v>1</v>
      </c>
      <c r="U175" t="s">
        <v>15186</v>
      </c>
      <c r="V175">
        <v>0</v>
      </c>
      <c r="X175" t="s">
        <v>15186</v>
      </c>
      <c r="Y175">
        <v>1</v>
      </c>
      <c r="AA175" t="s">
        <v>15187</v>
      </c>
      <c r="AB175">
        <v>1</v>
      </c>
      <c r="AD175" t="s">
        <v>15186</v>
      </c>
      <c r="AE175">
        <v>1</v>
      </c>
      <c r="AG175" t="s">
        <v>15187</v>
      </c>
      <c r="AH175">
        <v>1</v>
      </c>
      <c r="AJ175" t="s">
        <v>15186</v>
      </c>
      <c r="AK175">
        <v>1</v>
      </c>
      <c r="AM175" t="s">
        <v>42621</v>
      </c>
      <c r="AN175">
        <v>1</v>
      </c>
      <c r="AP175" t="s">
        <v>42622</v>
      </c>
      <c r="AQ175">
        <v>1</v>
      </c>
      <c r="AS175" t="s">
        <v>42626</v>
      </c>
      <c r="AT175">
        <v>1</v>
      </c>
    </row>
    <row r="176" spans="1:46" x14ac:dyDescent="0.3">
      <c r="A176">
        <v>175</v>
      </c>
      <c r="B176" s="1">
        <v>45902.61822916667</v>
      </c>
      <c r="C176" s="1">
        <v>45902.621944444443</v>
      </c>
      <c r="D176" t="s">
        <v>33891</v>
      </c>
      <c r="E176" t="s">
        <v>33955</v>
      </c>
      <c r="F176">
        <v>8</v>
      </c>
      <c r="I176" t="s">
        <v>33956</v>
      </c>
      <c r="L176">
        <v>14</v>
      </c>
      <c r="O176">
        <v>37</v>
      </c>
      <c r="R176" t="s">
        <v>15187</v>
      </c>
      <c r="S176">
        <v>1</v>
      </c>
      <c r="U176" t="s">
        <v>15186</v>
      </c>
      <c r="V176">
        <v>0</v>
      </c>
      <c r="X176" t="s">
        <v>15186</v>
      </c>
      <c r="Y176">
        <v>1</v>
      </c>
      <c r="AA176" t="s">
        <v>15187</v>
      </c>
      <c r="AB176">
        <v>1</v>
      </c>
      <c r="AD176" t="s">
        <v>15186</v>
      </c>
      <c r="AE176">
        <v>1</v>
      </c>
      <c r="AG176" t="s">
        <v>15187</v>
      </c>
      <c r="AH176">
        <v>1</v>
      </c>
      <c r="AJ176" t="s">
        <v>15186</v>
      </c>
      <c r="AK176">
        <v>1</v>
      </c>
      <c r="AM176" t="s">
        <v>42638</v>
      </c>
      <c r="AN176">
        <v>0</v>
      </c>
      <c r="AP176" t="s">
        <v>42622</v>
      </c>
      <c r="AQ176">
        <v>1</v>
      </c>
      <c r="AS176" t="s">
        <v>42626</v>
      </c>
      <c r="AT176">
        <v>1</v>
      </c>
    </row>
    <row r="177" spans="1:46" x14ac:dyDescent="0.3">
      <c r="A177">
        <v>176</v>
      </c>
      <c r="B177" s="1">
        <v>45902.614421296297</v>
      </c>
      <c r="C177" s="1">
        <v>45902.622002314813</v>
      </c>
      <c r="D177" t="s">
        <v>33851</v>
      </c>
      <c r="E177" t="s">
        <v>36478</v>
      </c>
      <c r="F177">
        <v>7</v>
      </c>
      <c r="I177" t="s">
        <v>42509</v>
      </c>
      <c r="L177">
        <v>14</v>
      </c>
      <c r="O177">
        <v>25</v>
      </c>
      <c r="R177" t="s">
        <v>15187</v>
      </c>
      <c r="S177">
        <v>1</v>
      </c>
      <c r="U177" t="s">
        <v>15186</v>
      </c>
      <c r="V177">
        <v>0</v>
      </c>
      <c r="X177" t="s">
        <v>15186</v>
      </c>
      <c r="Y177">
        <v>1</v>
      </c>
      <c r="AA177" t="s">
        <v>15187</v>
      </c>
      <c r="AB177">
        <v>1</v>
      </c>
      <c r="AD177" t="s">
        <v>15187</v>
      </c>
      <c r="AE177">
        <v>0</v>
      </c>
      <c r="AG177" t="s">
        <v>15187</v>
      </c>
      <c r="AH177">
        <v>1</v>
      </c>
      <c r="AJ177" t="s">
        <v>15187</v>
      </c>
      <c r="AK177">
        <v>0</v>
      </c>
      <c r="AM177" t="s">
        <v>42621</v>
      </c>
      <c r="AN177">
        <v>1</v>
      </c>
      <c r="AP177" t="s">
        <v>42622</v>
      </c>
      <c r="AQ177">
        <v>1</v>
      </c>
      <c r="AS177" t="s">
        <v>42626</v>
      </c>
      <c r="AT177">
        <v>1</v>
      </c>
    </row>
    <row r="178" spans="1:46" x14ac:dyDescent="0.3">
      <c r="A178">
        <v>177</v>
      </c>
      <c r="B178" s="1">
        <v>45902.619305555556</v>
      </c>
      <c r="C178" s="1">
        <v>45902.622141203705</v>
      </c>
      <c r="D178" t="s">
        <v>4765</v>
      </c>
      <c r="E178" t="s">
        <v>4766</v>
      </c>
      <c r="F178">
        <v>10</v>
      </c>
      <c r="I178" t="s">
        <v>4767</v>
      </c>
      <c r="L178">
        <v>14</v>
      </c>
      <c r="O178">
        <v>9</v>
      </c>
      <c r="R178" t="s">
        <v>15187</v>
      </c>
      <c r="S178">
        <v>1</v>
      </c>
      <c r="U178" t="s">
        <v>15187</v>
      </c>
      <c r="V178">
        <v>1</v>
      </c>
      <c r="X178" t="s">
        <v>15186</v>
      </c>
      <c r="Y178">
        <v>1</v>
      </c>
      <c r="AA178" t="s">
        <v>15187</v>
      </c>
      <c r="AB178">
        <v>1</v>
      </c>
      <c r="AD178" t="s">
        <v>15186</v>
      </c>
      <c r="AE178">
        <v>1</v>
      </c>
      <c r="AG178" t="s">
        <v>15187</v>
      </c>
      <c r="AH178">
        <v>1</v>
      </c>
      <c r="AJ178" t="s">
        <v>15186</v>
      </c>
      <c r="AK178">
        <v>1</v>
      </c>
      <c r="AM178" t="s">
        <v>42621</v>
      </c>
      <c r="AN178">
        <v>1</v>
      </c>
      <c r="AP178" t="s">
        <v>42622</v>
      </c>
      <c r="AQ178">
        <v>1</v>
      </c>
      <c r="AS178" t="s">
        <v>42626</v>
      </c>
      <c r="AT178">
        <v>1</v>
      </c>
    </row>
    <row r="179" spans="1:46" x14ac:dyDescent="0.3">
      <c r="A179">
        <v>178</v>
      </c>
      <c r="B179" s="1">
        <v>45902.616875</v>
      </c>
      <c r="C179" s="1">
        <v>45902.622164351851</v>
      </c>
      <c r="D179" t="s">
        <v>33808</v>
      </c>
      <c r="E179" t="s">
        <v>35495</v>
      </c>
      <c r="F179">
        <v>10</v>
      </c>
      <c r="I179" t="s">
        <v>35496</v>
      </c>
      <c r="L179">
        <v>14</v>
      </c>
      <c r="O179">
        <v>13</v>
      </c>
      <c r="R179" t="s">
        <v>15187</v>
      </c>
      <c r="S179">
        <v>1</v>
      </c>
      <c r="U179" t="s">
        <v>15187</v>
      </c>
      <c r="V179">
        <v>1</v>
      </c>
      <c r="X179" t="s">
        <v>15186</v>
      </c>
      <c r="Y179">
        <v>1</v>
      </c>
      <c r="AA179" t="s">
        <v>15187</v>
      </c>
      <c r="AB179">
        <v>1</v>
      </c>
      <c r="AD179" t="s">
        <v>15186</v>
      </c>
      <c r="AE179">
        <v>1</v>
      </c>
      <c r="AG179" t="s">
        <v>15187</v>
      </c>
      <c r="AH179">
        <v>1</v>
      </c>
      <c r="AJ179" t="s">
        <v>15186</v>
      </c>
      <c r="AK179">
        <v>1</v>
      </c>
      <c r="AM179" t="s">
        <v>42621</v>
      </c>
      <c r="AN179">
        <v>1</v>
      </c>
      <c r="AP179" t="s">
        <v>42622</v>
      </c>
      <c r="AQ179">
        <v>1</v>
      </c>
      <c r="AS179" t="s">
        <v>42626</v>
      </c>
      <c r="AT179">
        <v>1</v>
      </c>
    </row>
    <row r="180" spans="1:46" x14ac:dyDescent="0.3">
      <c r="A180">
        <v>179</v>
      </c>
      <c r="B180" s="1">
        <v>45902.606990740744</v>
      </c>
      <c r="C180" s="1">
        <v>45902.623773148145</v>
      </c>
      <c r="D180" t="s">
        <v>4706</v>
      </c>
      <c r="E180" t="s">
        <v>4707</v>
      </c>
      <c r="F180">
        <v>8</v>
      </c>
      <c r="I180" t="s">
        <v>4708</v>
      </c>
      <c r="L180">
        <v>14</v>
      </c>
      <c r="O180">
        <v>36</v>
      </c>
      <c r="R180" t="s">
        <v>15187</v>
      </c>
      <c r="S180">
        <v>1</v>
      </c>
      <c r="U180" t="s">
        <v>15186</v>
      </c>
      <c r="V180">
        <v>0</v>
      </c>
      <c r="X180" t="s">
        <v>15186</v>
      </c>
      <c r="Y180">
        <v>1</v>
      </c>
      <c r="AA180" t="s">
        <v>15186</v>
      </c>
      <c r="AB180">
        <v>0</v>
      </c>
      <c r="AD180" t="s">
        <v>15186</v>
      </c>
      <c r="AE180">
        <v>1</v>
      </c>
      <c r="AG180" t="s">
        <v>15187</v>
      </c>
      <c r="AH180">
        <v>1</v>
      </c>
      <c r="AJ180" t="s">
        <v>15186</v>
      </c>
      <c r="AK180">
        <v>1</v>
      </c>
      <c r="AM180" t="s">
        <v>42621</v>
      </c>
      <c r="AN180">
        <v>1</v>
      </c>
      <c r="AP180" t="s">
        <v>42622</v>
      </c>
      <c r="AQ180">
        <v>1</v>
      </c>
      <c r="AS180" t="s">
        <v>42626</v>
      </c>
      <c r="AT180">
        <v>1</v>
      </c>
    </row>
    <row r="181" spans="1:46" x14ac:dyDescent="0.3">
      <c r="A181">
        <v>180</v>
      </c>
      <c r="B181" s="1">
        <v>45902.617303240739</v>
      </c>
      <c r="C181" s="1">
        <v>45902.624745370369</v>
      </c>
      <c r="D181" t="s">
        <v>33868</v>
      </c>
      <c r="E181" t="s">
        <v>36378</v>
      </c>
      <c r="F181">
        <v>9</v>
      </c>
      <c r="I181" t="s">
        <v>36378</v>
      </c>
      <c r="L181">
        <v>14</v>
      </c>
      <c r="O181">
        <v>30</v>
      </c>
      <c r="R181" t="s">
        <v>15186</v>
      </c>
      <c r="S181">
        <v>0</v>
      </c>
      <c r="U181" t="s">
        <v>15187</v>
      </c>
      <c r="V181">
        <v>1</v>
      </c>
      <c r="X181" t="s">
        <v>15186</v>
      </c>
      <c r="Y181">
        <v>1</v>
      </c>
      <c r="AA181" t="s">
        <v>15187</v>
      </c>
      <c r="AB181">
        <v>1</v>
      </c>
      <c r="AD181" t="s">
        <v>15186</v>
      </c>
      <c r="AE181">
        <v>1</v>
      </c>
      <c r="AG181" t="s">
        <v>15187</v>
      </c>
      <c r="AH181">
        <v>1</v>
      </c>
      <c r="AJ181" t="s">
        <v>15186</v>
      </c>
      <c r="AK181">
        <v>1</v>
      </c>
      <c r="AM181" t="s">
        <v>42621</v>
      </c>
      <c r="AN181">
        <v>1</v>
      </c>
      <c r="AP181" t="s">
        <v>42622</v>
      </c>
      <c r="AQ181">
        <v>1</v>
      </c>
      <c r="AS181" t="s">
        <v>42626</v>
      </c>
      <c r="AT181">
        <v>1</v>
      </c>
    </row>
    <row r="182" spans="1:46" x14ac:dyDescent="0.3">
      <c r="A182">
        <v>181</v>
      </c>
      <c r="B182" s="1">
        <v>45902.614872685182</v>
      </c>
      <c r="C182" s="1">
        <v>45902.625138888892</v>
      </c>
      <c r="D182" t="s">
        <v>33876</v>
      </c>
      <c r="E182" t="s">
        <v>36391</v>
      </c>
      <c r="F182">
        <v>8</v>
      </c>
      <c r="I182" t="s">
        <v>36391</v>
      </c>
      <c r="L182">
        <v>14</v>
      </c>
      <c r="O182">
        <v>32</v>
      </c>
      <c r="R182" t="s">
        <v>15187</v>
      </c>
      <c r="S182">
        <v>1</v>
      </c>
      <c r="U182" t="s">
        <v>15186</v>
      </c>
      <c r="V182">
        <v>0</v>
      </c>
      <c r="X182" t="s">
        <v>15186</v>
      </c>
      <c r="Y182">
        <v>1</v>
      </c>
      <c r="AA182" t="s">
        <v>15187</v>
      </c>
      <c r="AB182">
        <v>1</v>
      </c>
      <c r="AD182" t="s">
        <v>15187</v>
      </c>
      <c r="AE182">
        <v>0</v>
      </c>
      <c r="AG182" t="s">
        <v>15187</v>
      </c>
      <c r="AH182">
        <v>1</v>
      </c>
      <c r="AJ182" t="s">
        <v>15186</v>
      </c>
      <c r="AK182">
        <v>1</v>
      </c>
      <c r="AM182" t="s">
        <v>42621</v>
      </c>
      <c r="AN182">
        <v>1</v>
      </c>
      <c r="AP182" t="s">
        <v>42622</v>
      </c>
      <c r="AQ182">
        <v>1</v>
      </c>
      <c r="AS182" t="s">
        <v>42626</v>
      </c>
      <c r="AT182">
        <v>1</v>
      </c>
    </row>
    <row r="183" spans="1:46" x14ac:dyDescent="0.3">
      <c r="A183">
        <v>182</v>
      </c>
      <c r="B183" s="1">
        <v>45902.618321759262</v>
      </c>
      <c r="C183" s="1">
        <v>45902.625532407408</v>
      </c>
      <c r="D183" t="s">
        <v>33838</v>
      </c>
      <c r="E183" t="s">
        <v>33973</v>
      </c>
      <c r="F183">
        <v>8</v>
      </c>
      <c r="I183" t="s">
        <v>33973</v>
      </c>
      <c r="L183">
        <v>14</v>
      </c>
      <c r="O183">
        <v>21</v>
      </c>
      <c r="R183" t="s">
        <v>15187</v>
      </c>
      <c r="S183">
        <v>1</v>
      </c>
      <c r="U183" t="s">
        <v>15187</v>
      </c>
      <c r="V183">
        <v>1</v>
      </c>
      <c r="X183" t="s">
        <v>15186</v>
      </c>
      <c r="Y183">
        <v>1</v>
      </c>
      <c r="AA183" t="s">
        <v>15187</v>
      </c>
      <c r="AB183">
        <v>1</v>
      </c>
      <c r="AD183" t="s">
        <v>15186</v>
      </c>
      <c r="AE183">
        <v>1</v>
      </c>
      <c r="AG183" t="s">
        <v>15187</v>
      </c>
      <c r="AH183">
        <v>1</v>
      </c>
      <c r="AJ183" t="s">
        <v>15187</v>
      </c>
      <c r="AK183">
        <v>0</v>
      </c>
      <c r="AM183" t="s">
        <v>42621</v>
      </c>
      <c r="AN183">
        <v>1</v>
      </c>
      <c r="AP183" t="s">
        <v>42622</v>
      </c>
      <c r="AQ183">
        <v>1</v>
      </c>
      <c r="AS183" t="s">
        <v>42679</v>
      </c>
      <c r="AT183">
        <v>0</v>
      </c>
    </row>
    <row r="184" spans="1:46" x14ac:dyDescent="0.3">
      <c r="A184">
        <v>183</v>
      </c>
      <c r="B184" s="1">
        <v>45902.619467592594</v>
      </c>
      <c r="C184" s="1">
        <v>45902.625844907408</v>
      </c>
      <c r="D184" t="s">
        <v>4647</v>
      </c>
      <c r="E184" t="s">
        <v>4648</v>
      </c>
      <c r="F184">
        <v>9</v>
      </c>
      <c r="I184" t="s">
        <v>4648</v>
      </c>
      <c r="L184">
        <v>14</v>
      </c>
      <c r="O184">
        <v>40</v>
      </c>
      <c r="R184" t="s">
        <v>15187</v>
      </c>
      <c r="S184">
        <v>1</v>
      </c>
      <c r="U184" t="s">
        <v>15187</v>
      </c>
      <c r="V184">
        <v>1</v>
      </c>
      <c r="X184" t="s">
        <v>15186</v>
      </c>
      <c r="Y184">
        <v>1</v>
      </c>
      <c r="AA184" t="s">
        <v>15187</v>
      </c>
      <c r="AB184">
        <v>1</v>
      </c>
      <c r="AD184" t="s">
        <v>15187</v>
      </c>
      <c r="AE184">
        <v>0</v>
      </c>
      <c r="AG184" t="s">
        <v>15187</v>
      </c>
      <c r="AH184">
        <v>1</v>
      </c>
      <c r="AJ184" t="s">
        <v>15186</v>
      </c>
      <c r="AK184">
        <v>1</v>
      </c>
      <c r="AM184" t="s">
        <v>42621</v>
      </c>
      <c r="AN184">
        <v>1</v>
      </c>
      <c r="AP184" t="s">
        <v>42622</v>
      </c>
      <c r="AQ184">
        <v>1</v>
      </c>
      <c r="AS184" t="s">
        <v>42626</v>
      </c>
      <c r="AT184">
        <v>1</v>
      </c>
    </row>
    <row r="185" spans="1:46" x14ac:dyDescent="0.3">
      <c r="A185">
        <v>184</v>
      </c>
      <c r="B185" s="1">
        <v>45902.619664351849</v>
      </c>
      <c r="C185" s="1">
        <v>45902.626898148148</v>
      </c>
      <c r="D185" t="s">
        <v>33857</v>
      </c>
      <c r="E185" t="s">
        <v>33946</v>
      </c>
      <c r="F185">
        <v>10</v>
      </c>
      <c r="I185" t="s">
        <v>33946</v>
      </c>
      <c r="L185">
        <v>14</v>
      </c>
      <c r="O185">
        <v>27</v>
      </c>
      <c r="R185" t="s">
        <v>15187</v>
      </c>
      <c r="S185">
        <v>1</v>
      </c>
      <c r="U185" t="s">
        <v>15187</v>
      </c>
      <c r="V185">
        <v>1</v>
      </c>
      <c r="X185" t="s">
        <v>15186</v>
      </c>
      <c r="Y185">
        <v>1</v>
      </c>
      <c r="AA185" t="s">
        <v>15187</v>
      </c>
      <c r="AB185">
        <v>1</v>
      </c>
      <c r="AD185" t="s">
        <v>15186</v>
      </c>
      <c r="AE185">
        <v>1</v>
      </c>
      <c r="AG185" t="s">
        <v>15187</v>
      </c>
      <c r="AH185">
        <v>1</v>
      </c>
      <c r="AJ185" t="s">
        <v>15186</v>
      </c>
      <c r="AK185">
        <v>1</v>
      </c>
      <c r="AM185" t="s">
        <v>42621</v>
      </c>
      <c r="AN185">
        <v>1</v>
      </c>
      <c r="AP185" t="s">
        <v>42622</v>
      </c>
      <c r="AQ185">
        <v>1</v>
      </c>
      <c r="AS185" t="s">
        <v>42626</v>
      </c>
      <c r="AT185">
        <v>1</v>
      </c>
    </row>
    <row r="186" spans="1:46" x14ac:dyDescent="0.3">
      <c r="A186">
        <v>185</v>
      </c>
      <c r="B186" s="1">
        <v>45902.619652777779</v>
      </c>
      <c r="C186" s="1">
        <v>45902.626898148148</v>
      </c>
      <c r="D186" t="s">
        <v>33831</v>
      </c>
      <c r="E186" t="s">
        <v>33903</v>
      </c>
      <c r="F186">
        <v>10</v>
      </c>
      <c r="I186" t="s">
        <v>33903</v>
      </c>
      <c r="L186">
        <v>14</v>
      </c>
      <c r="O186">
        <v>19</v>
      </c>
      <c r="R186" t="s">
        <v>15187</v>
      </c>
      <c r="S186">
        <v>1</v>
      </c>
      <c r="U186" t="s">
        <v>15187</v>
      </c>
      <c r="V186">
        <v>1</v>
      </c>
      <c r="X186" t="s">
        <v>15186</v>
      </c>
      <c r="Y186">
        <v>1</v>
      </c>
      <c r="AA186" t="s">
        <v>15187</v>
      </c>
      <c r="AB186">
        <v>1</v>
      </c>
      <c r="AD186" t="s">
        <v>15186</v>
      </c>
      <c r="AE186">
        <v>1</v>
      </c>
      <c r="AG186" t="s">
        <v>15187</v>
      </c>
      <c r="AH186">
        <v>1</v>
      </c>
      <c r="AJ186" t="s">
        <v>15186</v>
      </c>
      <c r="AK186">
        <v>1</v>
      </c>
      <c r="AM186" t="s">
        <v>42621</v>
      </c>
      <c r="AN186">
        <v>1</v>
      </c>
      <c r="AP186" t="s">
        <v>42622</v>
      </c>
      <c r="AQ186">
        <v>1</v>
      </c>
      <c r="AS186" t="s">
        <v>42626</v>
      </c>
      <c r="AT186">
        <v>1</v>
      </c>
    </row>
    <row r="187" spans="1:46" x14ac:dyDescent="0.3">
      <c r="A187">
        <v>186</v>
      </c>
      <c r="B187" s="1">
        <v>45902.626377314817</v>
      </c>
      <c r="C187" s="1">
        <v>45902.62872685185</v>
      </c>
      <c r="D187" t="s">
        <v>32048</v>
      </c>
      <c r="E187" t="s">
        <v>32049</v>
      </c>
      <c r="F187">
        <v>8</v>
      </c>
      <c r="I187" t="s">
        <v>32049</v>
      </c>
      <c r="L187">
        <v>14</v>
      </c>
      <c r="O187">
        <v>3</v>
      </c>
      <c r="R187" t="s">
        <v>15187</v>
      </c>
      <c r="S187">
        <v>1</v>
      </c>
      <c r="U187" t="s">
        <v>15186</v>
      </c>
      <c r="V187">
        <v>0</v>
      </c>
      <c r="X187" t="s">
        <v>15186</v>
      </c>
      <c r="Y187">
        <v>1</v>
      </c>
      <c r="AA187" t="s">
        <v>15187</v>
      </c>
      <c r="AB187">
        <v>1</v>
      </c>
      <c r="AD187" t="s">
        <v>15186</v>
      </c>
      <c r="AE187">
        <v>1</v>
      </c>
      <c r="AG187" t="s">
        <v>15187</v>
      </c>
      <c r="AH187">
        <v>1</v>
      </c>
      <c r="AJ187" t="s">
        <v>15186</v>
      </c>
      <c r="AK187">
        <v>1</v>
      </c>
      <c r="AM187" t="s">
        <v>42621</v>
      </c>
      <c r="AN187">
        <v>1</v>
      </c>
      <c r="AP187" t="s">
        <v>42622</v>
      </c>
      <c r="AQ187">
        <v>1</v>
      </c>
      <c r="AS187" t="s">
        <v>42680</v>
      </c>
      <c r="AT187">
        <v>0</v>
      </c>
    </row>
    <row r="188" spans="1:46" x14ac:dyDescent="0.3">
      <c r="A188">
        <v>187</v>
      </c>
      <c r="B188" s="1">
        <v>45902.627372685187</v>
      </c>
      <c r="C188" s="1">
        <v>45902.630462962959</v>
      </c>
      <c r="D188" t="s">
        <v>4635</v>
      </c>
      <c r="E188" t="s">
        <v>4636</v>
      </c>
      <c r="F188">
        <v>9</v>
      </c>
      <c r="I188" t="s">
        <v>42523</v>
      </c>
      <c r="L188">
        <v>14</v>
      </c>
      <c r="O188">
        <v>35</v>
      </c>
      <c r="R188" t="s">
        <v>15187</v>
      </c>
      <c r="S188">
        <v>1</v>
      </c>
      <c r="U188" t="s">
        <v>15187</v>
      </c>
      <c r="V188">
        <v>1</v>
      </c>
      <c r="X188" t="s">
        <v>15186</v>
      </c>
      <c r="Y188">
        <v>1</v>
      </c>
      <c r="AA188" t="s">
        <v>15186</v>
      </c>
      <c r="AB188">
        <v>0</v>
      </c>
      <c r="AD188" t="s">
        <v>15186</v>
      </c>
      <c r="AE188">
        <v>1</v>
      </c>
      <c r="AG188" t="s">
        <v>15187</v>
      </c>
      <c r="AH188">
        <v>1</v>
      </c>
      <c r="AJ188" t="s">
        <v>15186</v>
      </c>
      <c r="AK188">
        <v>1</v>
      </c>
      <c r="AM188" t="s">
        <v>42621</v>
      </c>
      <c r="AN188">
        <v>1</v>
      </c>
      <c r="AP188" t="s">
        <v>42622</v>
      </c>
      <c r="AQ188">
        <v>1</v>
      </c>
      <c r="AS188" t="s">
        <v>42626</v>
      </c>
      <c r="AT188">
        <v>1</v>
      </c>
    </row>
    <row r="189" spans="1:46" x14ac:dyDescent="0.3">
      <c r="A189">
        <v>188</v>
      </c>
      <c r="B189" s="1">
        <v>45902.626238425924</v>
      </c>
      <c r="C189" s="1">
        <v>45902.630925925929</v>
      </c>
      <c r="D189" t="s">
        <v>33880</v>
      </c>
      <c r="E189" t="s">
        <v>42519</v>
      </c>
      <c r="F189">
        <v>9</v>
      </c>
      <c r="I189" t="s">
        <v>42520</v>
      </c>
      <c r="L189">
        <v>14</v>
      </c>
      <c r="O189">
        <v>33</v>
      </c>
      <c r="R189" t="s">
        <v>15187</v>
      </c>
      <c r="S189">
        <v>1</v>
      </c>
      <c r="U189" t="s">
        <v>15187</v>
      </c>
      <c r="V189">
        <v>1</v>
      </c>
      <c r="X189" t="s">
        <v>15186</v>
      </c>
      <c r="Y189">
        <v>1</v>
      </c>
      <c r="AA189" t="s">
        <v>15187</v>
      </c>
      <c r="AB189">
        <v>1</v>
      </c>
      <c r="AD189" t="s">
        <v>15186</v>
      </c>
      <c r="AE189">
        <v>1</v>
      </c>
      <c r="AG189" t="s">
        <v>15187</v>
      </c>
      <c r="AH189">
        <v>1</v>
      </c>
      <c r="AJ189" t="s">
        <v>15186</v>
      </c>
      <c r="AK189">
        <v>1</v>
      </c>
      <c r="AM189" t="s">
        <v>42621</v>
      </c>
      <c r="AN189">
        <v>1</v>
      </c>
      <c r="AP189" t="s">
        <v>42622</v>
      </c>
      <c r="AQ189">
        <v>1</v>
      </c>
      <c r="AS189" t="s">
        <v>42681</v>
      </c>
      <c r="AT189">
        <v>0</v>
      </c>
    </row>
    <row r="190" spans="1:46" x14ac:dyDescent="0.3">
      <c r="A190">
        <v>189</v>
      </c>
      <c r="B190" s="1">
        <v>45902.629027777781</v>
      </c>
      <c r="C190" s="1">
        <v>45902.632384259261</v>
      </c>
      <c r="D190" t="s">
        <v>33768</v>
      </c>
      <c r="E190" t="s">
        <v>36293</v>
      </c>
      <c r="F190">
        <v>8</v>
      </c>
      <c r="I190" t="s">
        <v>42510</v>
      </c>
      <c r="L190">
        <v>14</v>
      </c>
      <c r="O190">
        <v>1</v>
      </c>
      <c r="R190" t="s">
        <v>15187</v>
      </c>
      <c r="S190">
        <v>1</v>
      </c>
      <c r="U190" t="s">
        <v>15187</v>
      </c>
      <c r="V190">
        <v>1</v>
      </c>
      <c r="X190" t="s">
        <v>15186</v>
      </c>
      <c r="Y190">
        <v>1</v>
      </c>
      <c r="AA190" t="s">
        <v>15187</v>
      </c>
      <c r="AB190">
        <v>1</v>
      </c>
      <c r="AD190" t="s">
        <v>15186</v>
      </c>
      <c r="AE190">
        <v>1</v>
      </c>
      <c r="AG190" t="s">
        <v>15187</v>
      </c>
      <c r="AH190">
        <v>1</v>
      </c>
      <c r="AJ190" t="s">
        <v>15186</v>
      </c>
      <c r="AK190">
        <v>1</v>
      </c>
      <c r="AM190" t="s">
        <v>42621</v>
      </c>
      <c r="AN190">
        <v>1</v>
      </c>
      <c r="AP190" t="s">
        <v>42682</v>
      </c>
      <c r="AQ190">
        <v>0</v>
      </c>
      <c r="AS190" t="s">
        <v>42683</v>
      </c>
      <c r="AT190">
        <v>0</v>
      </c>
    </row>
    <row r="191" spans="1:46" x14ac:dyDescent="0.3">
      <c r="A191">
        <v>190</v>
      </c>
      <c r="B191" s="1">
        <v>45902.625486111108</v>
      </c>
      <c r="C191" s="1">
        <v>45902.632523148146</v>
      </c>
      <c r="D191" t="s">
        <v>33844</v>
      </c>
      <c r="E191" t="s">
        <v>36344</v>
      </c>
      <c r="F191">
        <v>8</v>
      </c>
      <c r="I191" t="s">
        <v>36344</v>
      </c>
      <c r="L191">
        <v>14</v>
      </c>
      <c r="O191">
        <v>23</v>
      </c>
      <c r="R191" t="s">
        <v>15187</v>
      </c>
      <c r="S191">
        <v>1</v>
      </c>
      <c r="U191" t="s">
        <v>15187</v>
      </c>
      <c r="V191">
        <v>1</v>
      </c>
      <c r="X191" t="s">
        <v>15186</v>
      </c>
      <c r="Y191">
        <v>1</v>
      </c>
      <c r="AA191" t="s">
        <v>15187</v>
      </c>
      <c r="AB191">
        <v>1</v>
      </c>
      <c r="AD191" t="s">
        <v>15186</v>
      </c>
      <c r="AE191">
        <v>1</v>
      </c>
      <c r="AG191" t="s">
        <v>15187</v>
      </c>
      <c r="AH191">
        <v>1</v>
      </c>
      <c r="AJ191" t="s">
        <v>15186</v>
      </c>
      <c r="AK191">
        <v>1</v>
      </c>
      <c r="AM191" t="s">
        <v>42621</v>
      </c>
      <c r="AN191">
        <v>1</v>
      </c>
      <c r="AP191" t="s">
        <v>42634</v>
      </c>
      <c r="AQ191">
        <v>0</v>
      </c>
      <c r="AS191" t="s">
        <v>42679</v>
      </c>
      <c r="AT191">
        <v>0</v>
      </c>
    </row>
    <row r="192" spans="1:46" x14ac:dyDescent="0.3">
      <c r="A192">
        <v>191</v>
      </c>
      <c r="B192" s="1">
        <v>45902.624386574076</v>
      </c>
      <c r="C192" s="1">
        <v>45902.633275462962</v>
      </c>
      <c r="D192" t="s">
        <v>4659</v>
      </c>
      <c r="E192" t="s">
        <v>4660</v>
      </c>
      <c r="F192">
        <v>9</v>
      </c>
      <c r="I192" t="s">
        <v>4661</v>
      </c>
      <c r="L192">
        <v>14</v>
      </c>
      <c r="O192">
        <v>22</v>
      </c>
      <c r="R192" t="s">
        <v>15187</v>
      </c>
      <c r="S192">
        <v>1</v>
      </c>
      <c r="U192" t="s">
        <v>15187</v>
      </c>
      <c r="V192">
        <v>1</v>
      </c>
      <c r="X192" t="s">
        <v>15186</v>
      </c>
      <c r="Y192">
        <v>1</v>
      </c>
      <c r="AA192" t="s">
        <v>15187</v>
      </c>
      <c r="AB192">
        <v>1</v>
      </c>
      <c r="AD192" t="s">
        <v>15186</v>
      </c>
      <c r="AE192">
        <v>1</v>
      </c>
      <c r="AG192" t="s">
        <v>15187</v>
      </c>
      <c r="AH192">
        <v>1</v>
      </c>
      <c r="AJ192" t="s">
        <v>15186</v>
      </c>
      <c r="AK192">
        <v>1</v>
      </c>
      <c r="AM192" t="s">
        <v>42621</v>
      </c>
      <c r="AN192">
        <v>1</v>
      </c>
      <c r="AP192" t="s">
        <v>42622</v>
      </c>
      <c r="AQ192">
        <v>1</v>
      </c>
      <c r="AS192" t="s">
        <v>42679</v>
      </c>
      <c r="AT192">
        <v>0</v>
      </c>
    </row>
    <row r="193" spans="1:46" x14ac:dyDescent="0.3">
      <c r="A193">
        <v>192</v>
      </c>
      <c r="B193" s="1">
        <v>45902.624456018515</v>
      </c>
      <c r="C193" s="1">
        <v>45902.633726851855</v>
      </c>
      <c r="D193" t="s">
        <v>4715</v>
      </c>
      <c r="E193" t="s">
        <v>4716</v>
      </c>
      <c r="F193">
        <v>9</v>
      </c>
      <c r="I193" t="s">
        <v>4716</v>
      </c>
      <c r="L193">
        <v>14</v>
      </c>
      <c r="O193">
        <v>7</v>
      </c>
      <c r="R193" t="s">
        <v>15187</v>
      </c>
      <c r="S193">
        <v>1</v>
      </c>
      <c r="U193" t="s">
        <v>15187</v>
      </c>
      <c r="V193">
        <v>1</v>
      </c>
      <c r="X193" t="s">
        <v>15186</v>
      </c>
      <c r="Y193">
        <v>1</v>
      </c>
      <c r="AA193" t="s">
        <v>15187</v>
      </c>
      <c r="AB193">
        <v>1</v>
      </c>
      <c r="AD193" t="s">
        <v>15186</v>
      </c>
      <c r="AE193">
        <v>1</v>
      </c>
      <c r="AG193" t="s">
        <v>15187</v>
      </c>
      <c r="AH193">
        <v>1</v>
      </c>
      <c r="AJ193" t="s">
        <v>15186</v>
      </c>
      <c r="AK193">
        <v>1</v>
      </c>
      <c r="AM193" t="s">
        <v>42621</v>
      </c>
      <c r="AN193">
        <v>1</v>
      </c>
      <c r="AP193" t="s">
        <v>42622</v>
      </c>
      <c r="AQ193">
        <v>1</v>
      </c>
      <c r="AS193" t="s">
        <v>42679</v>
      </c>
      <c r="AT193">
        <v>0</v>
      </c>
    </row>
    <row r="194" spans="1:46" x14ac:dyDescent="0.3">
      <c r="A194">
        <v>193</v>
      </c>
      <c r="B194" s="1">
        <v>45903.865624999999</v>
      </c>
      <c r="C194" s="1">
        <v>45903.866875</v>
      </c>
      <c r="D194" t="s">
        <v>1259</v>
      </c>
      <c r="E194" t="s">
        <v>1260</v>
      </c>
      <c r="F194">
        <v>8</v>
      </c>
      <c r="I194" t="s">
        <v>1261</v>
      </c>
      <c r="L194">
        <v>1</v>
      </c>
      <c r="O194">
        <v>14</v>
      </c>
      <c r="R194" t="s">
        <v>15187</v>
      </c>
      <c r="S194">
        <v>1</v>
      </c>
      <c r="U194" t="s">
        <v>15187</v>
      </c>
      <c r="V194">
        <v>1</v>
      </c>
      <c r="X194" t="s">
        <v>15186</v>
      </c>
      <c r="Y194">
        <v>1</v>
      </c>
      <c r="AA194" t="s">
        <v>15187</v>
      </c>
      <c r="AB194">
        <v>1</v>
      </c>
      <c r="AD194" t="s">
        <v>15186</v>
      </c>
      <c r="AE194">
        <v>1</v>
      </c>
      <c r="AG194" t="s">
        <v>15187</v>
      </c>
      <c r="AH194">
        <v>1</v>
      </c>
      <c r="AJ194" t="s">
        <v>15186</v>
      </c>
      <c r="AK194">
        <v>1</v>
      </c>
      <c r="AM194" t="s">
        <v>42621</v>
      </c>
      <c r="AN194">
        <v>1</v>
      </c>
      <c r="AP194" t="s">
        <v>42624</v>
      </c>
      <c r="AQ194">
        <v>0</v>
      </c>
      <c r="AS194" t="s">
        <v>42641</v>
      </c>
      <c r="AT194">
        <v>0</v>
      </c>
    </row>
    <row r="195" spans="1:46" x14ac:dyDescent="0.3">
      <c r="A195">
        <v>194</v>
      </c>
      <c r="B195" s="1">
        <v>45903.900104166663</v>
      </c>
      <c r="C195" s="1">
        <v>45903.904085648152</v>
      </c>
      <c r="D195" t="s">
        <v>3300</v>
      </c>
      <c r="E195" t="s">
        <v>3301</v>
      </c>
      <c r="F195">
        <v>6</v>
      </c>
      <c r="I195" t="s">
        <v>3301</v>
      </c>
      <c r="L195">
        <v>3</v>
      </c>
      <c r="O195">
        <v>11</v>
      </c>
      <c r="R195" t="s">
        <v>15186</v>
      </c>
      <c r="S195">
        <v>0</v>
      </c>
      <c r="U195" t="s">
        <v>15187</v>
      </c>
      <c r="V195">
        <v>1</v>
      </c>
      <c r="X195" t="s">
        <v>15186</v>
      </c>
      <c r="Y195">
        <v>1</v>
      </c>
      <c r="AA195" t="s">
        <v>15186</v>
      </c>
      <c r="AB195">
        <v>0</v>
      </c>
      <c r="AD195" t="s">
        <v>15186</v>
      </c>
      <c r="AE195">
        <v>1</v>
      </c>
      <c r="AG195" t="s">
        <v>15187</v>
      </c>
      <c r="AH195">
        <v>1</v>
      </c>
      <c r="AJ195" t="s">
        <v>15186</v>
      </c>
      <c r="AK195">
        <v>1</v>
      </c>
      <c r="AM195" t="s">
        <v>42621</v>
      </c>
      <c r="AN195">
        <v>1</v>
      </c>
      <c r="AP195" t="s">
        <v>42628</v>
      </c>
      <c r="AQ195">
        <v>0</v>
      </c>
      <c r="AS195" t="s">
        <v>42684</v>
      </c>
      <c r="AT195">
        <v>0</v>
      </c>
    </row>
    <row r="196" spans="1:46" x14ac:dyDescent="0.3">
      <c r="A196">
        <v>195</v>
      </c>
      <c r="B196" s="1">
        <v>45904.620439814818</v>
      </c>
      <c r="C196" s="1">
        <v>45904.623715277776</v>
      </c>
      <c r="D196" t="s">
        <v>1525</v>
      </c>
      <c r="E196" t="s">
        <v>1526</v>
      </c>
      <c r="F196">
        <v>8</v>
      </c>
      <c r="I196" t="s">
        <v>1526</v>
      </c>
      <c r="L196">
        <v>13</v>
      </c>
      <c r="O196">
        <v>11</v>
      </c>
      <c r="R196" t="s">
        <v>15187</v>
      </c>
      <c r="S196">
        <v>1</v>
      </c>
      <c r="U196" t="s">
        <v>15187</v>
      </c>
      <c r="V196">
        <v>1</v>
      </c>
      <c r="X196" t="s">
        <v>15186</v>
      </c>
      <c r="Y196">
        <v>1</v>
      </c>
      <c r="AA196" t="s">
        <v>15187</v>
      </c>
      <c r="AB196">
        <v>1</v>
      </c>
      <c r="AD196" t="s">
        <v>15186</v>
      </c>
      <c r="AE196">
        <v>1</v>
      </c>
      <c r="AG196" t="s">
        <v>15187</v>
      </c>
      <c r="AH196">
        <v>1</v>
      </c>
      <c r="AJ196" t="s">
        <v>15186</v>
      </c>
      <c r="AK196">
        <v>1</v>
      </c>
      <c r="AM196" t="s">
        <v>42638</v>
      </c>
      <c r="AN196">
        <v>0</v>
      </c>
      <c r="AP196" t="s">
        <v>42622</v>
      </c>
      <c r="AQ196">
        <v>1</v>
      </c>
      <c r="AS196" t="s">
        <v>42685</v>
      </c>
      <c r="AT196">
        <v>0</v>
      </c>
    </row>
    <row r="197" spans="1:46" x14ac:dyDescent="0.3">
      <c r="A197">
        <v>196</v>
      </c>
      <c r="B197" s="1">
        <v>45904.633356481485</v>
      </c>
      <c r="C197" s="1">
        <v>45904.635416666664</v>
      </c>
      <c r="D197" t="s">
        <v>1559</v>
      </c>
      <c r="E197" t="s">
        <v>1560</v>
      </c>
      <c r="F197">
        <v>7</v>
      </c>
      <c r="I197" t="s">
        <v>1560</v>
      </c>
      <c r="L197">
        <v>13</v>
      </c>
      <c r="O197">
        <v>3</v>
      </c>
      <c r="R197" t="s">
        <v>15187</v>
      </c>
      <c r="S197">
        <v>1</v>
      </c>
      <c r="U197" t="s">
        <v>15186</v>
      </c>
      <c r="V197">
        <v>0</v>
      </c>
      <c r="X197" t="s">
        <v>15186</v>
      </c>
      <c r="Y197">
        <v>1</v>
      </c>
      <c r="AA197" t="s">
        <v>15187</v>
      </c>
      <c r="AB197">
        <v>1</v>
      </c>
      <c r="AD197" t="s">
        <v>15186</v>
      </c>
      <c r="AE197">
        <v>1</v>
      </c>
      <c r="AG197" t="s">
        <v>15187</v>
      </c>
      <c r="AH197">
        <v>1</v>
      </c>
      <c r="AJ197" t="s">
        <v>15187</v>
      </c>
      <c r="AK197">
        <v>0</v>
      </c>
      <c r="AM197" t="s">
        <v>42621</v>
      </c>
      <c r="AN197">
        <v>1</v>
      </c>
      <c r="AP197" t="s">
        <v>42622</v>
      </c>
      <c r="AQ197">
        <v>1</v>
      </c>
      <c r="AS197" t="s">
        <v>42686</v>
      </c>
      <c r="AT197">
        <v>0</v>
      </c>
    </row>
    <row r="198" spans="1:46" x14ac:dyDescent="0.3">
      <c r="A198">
        <v>197</v>
      </c>
      <c r="B198" s="1">
        <v>45904.637916666667</v>
      </c>
      <c r="C198" s="1">
        <v>45904.640682870369</v>
      </c>
      <c r="D198" t="s">
        <v>1495</v>
      </c>
      <c r="E198" t="s">
        <v>1496</v>
      </c>
      <c r="F198">
        <v>4</v>
      </c>
      <c r="I198" t="s">
        <v>1496</v>
      </c>
      <c r="L198">
        <v>13</v>
      </c>
      <c r="O198">
        <v>18</v>
      </c>
      <c r="R198" t="s">
        <v>15187</v>
      </c>
      <c r="S198">
        <v>1</v>
      </c>
      <c r="U198" t="s">
        <v>15186</v>
      </c>
      <c r="V198">
        <v>0</v>
      </c>
      <c r="X198" t="s">
        <v>15187</v>
      </c>
      <c r="Y198">
        <v>0</v>
      </c>
      <c r="AA198" t="s">
        <v>15186</v>
      </c>
      <c r="AB198">
        <v>0</v>
      </c>
      <c r="AD198" t="s">
        <v>15186</v>
      </c>
      <c r="AE198">
        <v>1</v>
      </c>
      <c r="AG198" t="s">
        <v>15186</v>
      </c>
      <c r="AH198">
        <v>0</v>
      </c>
      <c r="AJ198" t="s">
        <v>15187</v>
      </c>
      <c r="AK198">
        <v>0</v>
      </c>
      <c r="AM198" t="s">
        <v>42621</v>
      </c>
      <c r="AN198">
        <v>1</v>
      </c>
      <c r="AP198" t="s">
        <v>42622</v>
      </c>
      <c r="AQ198">
        <v>1</v>
      </c>
      <c r="AS198" t="s">
        <v>42687</v>
      </c>
      <c r="AT198">
        <v>0</v>
      </c>
    </row>
    <row r="199" spans="1:46" x14ac:dyDescent="0.3">
      <c r="A199">
        <v>198</v>
      </c>
      <c r="B199" s="1">
        <v>45904.636354166665</v>
      </c>
      <c r="C199" s="1">
        <v>45904.640856481485</v>
      </c>
      <c r="D199" t="s">
        <v>1825</v>
      </c>
      <c r="E199" t="s">
        <v>1826</v>
      </c>
      <c r="F199">
        <v>10</v>
      </c>
      <c r="I199" t="s">
        <v>1826</v>
      </c>
      <c r="L199">
        <v>13</v>
      </c>
      <c r="O199">
        <v>17</v>
      </c>
      <c r="R199" t="s">
        <v>15187</v>
      </c>
      <c r="S199">
        <v>1</v>
      </c>
      <c r="U199" t="s">
        <v>15187</v>
      </c>
      <c r="V199">
        <v>1</v>
      </c>
      <c r="X199" t="s">
        <v>15186</v>
      </c>
      <c r="Y199">
        <v>1</v>
      </c>
      <c r="AA199" t="s">
        <v>15187</v>
      </c>
      <c r="AB199">
        <v>1</v>
      </c>
      <c r="AD199" t="s">
        <v>15186</v>
      </c>
      <c r="AE199">
        <v>1</v>
      </c>
      <c r="AG199" t="s">
        <v>15187</v>
      </c>
      <c r="AH199">
        <v>1</v>
      </c>
      <c r="AJ199" t="s">
        <v>15186</v>
      </c>
      <c r="AK199">
        <v>1</v>
      </c>
      <c r="AM199" t="s">
        <v>42621</v>
      </c>
      <c r="AN199">
        <v>1</v>
      </c>
      <c r="AP199" t="s">
        <v>42622</v>
      </c>
      <c r="AQ199">
        <v>1</v>
      </c>
      <c r="AS199" t="s">
        <v>42626</v>
      </c>
      <c r="AT199">
        <v>1</v>
      </c>
    </row>
    <row r="200" spans="1:46" x14ac:dyDescent="0.3">
      <c r="A200">
        <v>199</v>
      </c>
      <c r="B200" s="1">
        <v>45904.638715277775</v>
      </c>
      <c r="C200" s="1">
        <v>45904.640925925924</v>
      </c>
      <c r="D200" t="s">
        <v>1639</v>
      </c>
      <c r="E200" t="s">
        <v>1640</v>
      </c>
      <c r="F200">
        <v>7</v>
      </c>
      <c r="I200" t="s">
        <v>1641</v>
      </c>
      <c r="L200">
        <v>13</v>
      </c>
      <c r="O200">
        <v>13</v>
      </c>
      <c r="R200" t="s">
        <v>15187</v>
      </c>
      <c r="S200">
        <v>1</v>
      </c>
      <c r="U200" t="s">
        <v>15187</v>
      </c>
      <c r="V200">
        <v>1</v>
      </c>
      <c r="X200" t="s">
        <v>15186</v>
      </c>
      <c r="Y200">
        <v>1</v>
      </c>
      <c r="AA200" t="s">
        <v>15187</v>
      </c>
      <c r="AB200">
        <v>1</v>
      </c>
      <c r="AD200" t="s">
        <v>15186</v>
      </c>
      <c r="AE200">
        <v>1</v>
      </c>
      <c r="AG200" t="s">
        <v>15186</v>
      </c>
      <c r="AH200">
        <v>0</v>
      </c>
      <c r="AJ200" t="s">
        <v>15186</v>
      </c>
      <c r="AK200">
        <v>1</v>
      </c>
      <c r="AM200" t="s">
        <v>42652</v>
      </c>
      <c r="AN200">
        <v>0</v>
      </c>
      <c r="AP200" t="s">
        <v>42622</v>
      </c>
      <c r="AQ200">
        <v>1</v>
      </c>
      <c r="AS200" t="s">
        <v>42688</v>
      </c>
      <c r="AT200">
        <v>0</v>
      </c>
    </row>
    <row r="201" spans="1:46" x14ac:dyDescent="0.3">
      <c r="A201">
        <v>200</v>
      </c>
      <c r="B201" s="1">
        <v>45904.639201388891</v>
      </c>
      <c r="C201" s="1">
        <v>45904.641435185185</v>
      </c>
      <c r="D201" t="s">
        <v>1848</v>
      </c>
      <c r="E201" t="s">
        <v>1849</v>
      </c>
      <c r="F201">
        <v>4</v>
      </c>
      <c r="I201" t="s">
        <v>1850</v>
      </c>
      <c r="L201">
        <v>13</v>
      </c>
      <c r="O201">
        <v>20</v>
      </c>
      <c r="R201" t="s">
        <v>15187</v>
      </c>
      <c r="S201">
        <v>1</v>
      </c>
      <c r="U201" t="s">
        <v>15187</v>
      </c>
      <c r="V201">
        <v>1</v>
      </c>
      <c r="X201" t="s">
        <v>15186</v>
      </c>
      <c r="Y201">
        <v>1</v>
      </c>
      <c r="AA201" t="s">
        <v>15187</v>
      </c>
      <c r="AB201">
        <v>1</v>
      </c>
      <c r="AD201" t="s">
        <v>15187</v>
      </c>
      <c r="AE201">
        <v>0</v>
      </c>
      <c r="AG201" t="s">
        <v>15186</v>
      </c>
      <c r="AH201">
        <v>0</v>
      </c>
      <c r="AJ201" t="s">
        <v>15187</v>
      </c>
      <c r="AK201">
        <v>0</v>
      </c>
      <c r="AM201" t="s">
        <v>42629</v>
      </c>
      <c r="AN201">
        <v>0</v>
      </c>
      <c r="AP201" t="s">
        <v>42689</v>
      </c>
      <c r="AQ201">
        <v>0</v>
      </c>
      <c r="AS201" t="s">
        <v>42690</v>
      </c>
      <c r="AT201">
        <v>0</v>
      </c>
    </row>
    <row r="202" spans="1:46" x14ac:dyDescent="0.3">
      <c r="A202">
        <v>201</v>
      </c>
      <c r="B202" s="1">
        <v>45904.638090277775</v>
      </c>
      <c r="C202" s="1">
        <v>45904.641481481478</v>
      </c>
      <c r="D202" t="s">
        <v>1506</v>
      </c>
      <c r="E202" t="s">
        <v>1507</v>
      </c>
      <c r="F202">
        <v>8</v>
      </c>
      <c r="I202" t="s">
        <v>6862</v>
      </c>
      <c r="L202">
        <v>13</v>
      </c>
      <c r="O202">
        <v>29</v>
      </c>
      <c r="R202" t="s">
        <v>15187</v>
      </c>
      <c r="S202">
        <v>1</v>
      </c>
      <c r="U202" t="s">
        <v>15187</v>
      </c>
      <c r="V202">
        <v>1</v>
      </c>
      <c r="X202" t="s">
        <v>15186</v>
      </c>
      <c r="Y202">
        <v>1</v>
      </c>
      <c r="AA202" t="s">
        <v>15187</v>
      </c>
      <c r="AB202">
        <v>1</v>
      </c>
      <c r="AD202" t="s">
        <v>15186</v>
      </c>
      <c r="AE202">
        <v>1</v>
      </c>
      <c r="AG202" t="s">
        <v>15187</v>
      </c>
      <c r="AH202">
        <v>1</v>
      </c>
      <c r="AJ202" t="s">
        <v>15187</v>
      </c>
      <c r="AK202">
        <v>0</v>
      </c>
      <c r="AM202" t="s">
        <v>42621</v>
      </c>
      <c r="AN202">
        <v>1</v>
      </c>
      <c r="AP202" t="s">
        <v>42622</v>
      </c>
      <c r="AQ202">
        <v>1</v>
      </c>
      <c r="AS202" t="s">
        <v>42691</v>
      </c>
      <c r="AT202">
        <v>0</v>
      </c>
    </row>
    <row r="203" spans="1:46" x14ac:dyDescent="0.3">
      <c r="A203">
        <v>202</v>
      </c>
      <c r="B203" s="1">
        <v>45904.639062499999</v>
      </c>
      <c r="C203" s="1">
        <v>45904.641851851855</v>
      </c>
      <c r="D203" t="s">
        <v>1548</v>
      </c>
      <c r="E203" t="s">
        <v>1549</v>
      </c>
      <c r="F203">
        <v>9</v>
      </c>
      <c r="I203" t="s">
        <v>1549</v>
      </c>
      <c r="L203">
        <v>13</v>
      </c>
      <c r="O203">
        <v>1</v>
      </c>
      <c r="R203" t="s">
        <v>15187</v>
      </c>
      <c r="S203">
        <v>1</v>
      </c>
      <c r="U203" t="s">
        <v>15187</v>
      </c>
      <c r="V203">
        <v>1</v>
      </c>
      <c r="X203" t="s">
        <v>15186</v>
      </c>
      <c r="Y203">
        <v>1</v>
      </c>
      <c r="AA203" t="s">
        <v>15187</v>
      </c>
      <c r="AB203">
        <v>1</v>
      </c>
      <c r="AD203" t="s">
        <v>15186</v>
      </c>
      <c r="AE203">
        <v>1</v>
      </c>
      <c r="AG203" t="s">
        <v>15187</v>
      </c>
      <c r="AH203">
        <v>1</v>
      </c>
      <c r="AJ203" t="s">
        <v>15186</v>
      </c>
      <c r="AK203">
        <v>1</v>
      </c>
      <c r="AM203" t="s">
        <v>42621</v>
      </c>
      <c r="AN203">
        <v>1</v>
      </c>
      <c r="AP203" t="s">
        <v>42622</v>
      </c>
      <c r="AQ203">
        <v>1</v>
      </c>
      <c r="AS203" t="s">
        <v>42692</v>
      </c>
      <c r="AT203">
        <v>0</v>
      </c>
    </row>
    <row r="204" spans="1:46" x14ac:dyDescent="0.3">
      <c r="A204">
        <v>203</v>
      </c>
      <c r="B204" s="1">
        <v>45904.640763888892</v>
      </c>
      <c r="C204" s="1">
        <v>45904.643148148149</v>
      </c>
      <c r="D204" t="s">
        <v>1594</v>
      </c>
      <c r="E204" t="s">
        <v>1595</v>
      </c>
      <c r="F204">
        <v>7</v>
      </c>
      <c r="I204" t="s">
        <v>1595</v>
      </c>
      <c r="L204">
        <v>13</v>
      </c>
      <c r="O204">
        <v>14</v>
      </c>
      <c r="R204" t="s">
        <v>15187</v>
      </c>
      <c r="S204">
        <v>1</v>
      </c>
      <c r="U204" t="s">
        <v>15186</v>
      </c>
      <c r="V204">
        <v>0</v>
      </c>
      <c r="X204" t="s">
        <v>15187</v>
      </c>
      <c r="Y204">
        <v>0</v>
      </c>
      <c r="AA204" t="s">
        <v>15187</v>
      </c>
      <c r="AB204">
        <v>1</v>
      </c>
      <c r="AD204" t="s">
        <v>15186</v>
      </c>
      <c r="AE204">
        <v>1</v>
      </c>
      <c r="AG204" t="s">
        <v>15187</v>
      </c>
      <c r="AH204">
        <v>1</v>
      </c>
      <c r="AJ204" t="s">
        <v>15186</v>
      </c>
      <c r="AK204">
        <v>1</v>
      </c>
      <c r="AM204" t="s">
        <v>42621</v>
      </c>
      <c r="AN204">
        <v>1</v>
      </c>
      <c r="AP204" t="s">
        <v>42622</v>
      </c>
      <c r="AQ204">
        <v>1</v>
      </c>
      <c r="AS204" t="s">
        <v>42693</v>
      </c>
      <c r="AT204">
        <v>0</v>
      </c>
    </row>
    <row r="205" spans="1:46" x14ac:dyDescent="0.3">
      <c r="A205">
        <v>204</v>
      </c>
      <c r="B205" s="1">
        <v>45904.638495370367</v>
      </c>
      <c r="C205" s="1">
        <v>45904.643333333333</v>
      </c>
      <c r="D205" t="s">
        <v>1791</v>
      </c>
      <c r="E205" t="s">
        <v>1792</v>
      </c>
      <c r="F205">
        <v>8</v>
      </c>
      <c r="I205" t="s">
        <v>1792</v>
      </c>
      <c r="L205">
        <v>13</v>
      </c>
      <c r="O205">
        <v>31</v>
      </c>
      <c r="R205" t="s">
        <v>15187</v>
      </c>
      <c r="S205">
        <v>1</v>
      </c>
      <c r="U205" t="s">
        <v>15187</v>
      </c>
      <c r="V205">
        <v>1</v>
      </c>
      <c r="X205" t="s">
        <v>15186</v>
      </c>
      <c r="Y205">
        <v>1</v>
      </c>
      <c r="AA205" t="s">
        <v>15187</v>
      </c>
      <c r="AB205">
        <v>1</v>
      </c>
      <c r="AD205" t="s">
        <v>15186</v>
      </c>
      <c r="AE205">
        <v>1</v>
      </c>
      <c r="AG205" t="s">
        <v>15187</v>
      </c>
      <c r="AH205">
        <v>1</v>
      </c>
      <c r="AJ205" t="s">
        <v>15186</v>
      </c>
      <c r="AK205">
        <v>1</v>
      </c>
      <c r="AM205" t="s">
        <v>42638</v>
      </c>
      <c r="AN205">
        <v>0</v>
      </c>
      <c r="AP205" t="s">
        <v>42622</v>
      </c>
      <c r="AQ205">
        <v>1</v>
      </c>
      <c r="AS205" t="s">
        <v>42627</v>
      </c>
      <c r="AT205">
        <v>0</v>
      </c>
    </row>
    <row r="206" spans="1:46" x14ac:dyDescent="0.3">
      <c r="A206">
        <v>205</v>
      </c>
      <c r="B206" s="1">
        <v>45904.640613425923</v>
      </c>
      <c r="C206" s="1">
        <v>45904.643414351849</v>
      </c>
      <c r="D206" t="s">
        <v>1834</v>
      </c>
      <c r="E206" t="s">
        <v>1835</v>
      </c>
      <c r="F206">
        <v>7</v>
      </c>
      <c r="I206" t="s">
        <v>1836</v>
      </c>
      <c r="L206">
        <v>13</v>
      </c>
      <c r="O206">
        <v>10</v>
      </c>
      <c r="R206" t="s">
        <v>15187</v>
      </c>
      <c r="S206">
        <v>1</v>
      </c>
      <c r="U206" t="s">
        <v>15187</v>
      </c>
      <c r="V206">
        <v>1</v>
      </c>
      <c r="X206" t="s">
        <v>15186</v>
      </c>
      <c r="Y206">
        <v>1</v>
      </c>
      <c r="AA206" t="s">
        <v>15187</v>
      </c>
      <c r="AB206">
        <v>1</v>
      </c>
      <c r="AD206" t="s">
        <v>15187</v>
      </c>
      <c r="AE206">
        <v>0</v>
      </c>
      <c r="AG206" t="s">
        <v>15186</v>
      </c>
      <c r="AH206">
        <v>0</v>
      </c>
      <c r="AJ206" t="s">
        <v>15186</v>
      </c>
      <c r="AK206">
        <v>1</v>
      </c>
      <c r="AM206" t="s">
        <v>42621</v>
      </c>
      <c r="AN206">
        <v>1</v>
      </c>
      <c r="AP206" t="s">
        <v>42622</v>
      </c>
      <c r="AQ206">
        <v>1</v>
      </c>
      <c r="AS206" t="s">
        <v>42694</v>
      </c>
      <c r="AT206">
        <v>0</v>
      </c>
    </row>
    <row r="207" spans="1:46" x14ac:dyDescent="0.3">
      <c r="A207">
        <v>206</v>
      </c>
      <c r="B207" s="1">
        <v>45904.641886574071</v>
      </c>
      <c r="C207" s="1">
        <v>45904.643680555557</v>
      </c>
      <c r="D207" t="s">
        <v>1661</v>
      </c>
      <c r="E207" t="s">
        <v>1662</v>
      </c>
      <c r="F207">
        <v>9</v>
      </c>
      <c r="I207" t="s">
        <v>42533</v>
      </c>
      <c r="L207">
        <v>13</v>
      </c>
      <c r="O207">
        <v>19</v>
      </c>
      <c r="R207" t="s">
        <v>15187</v>
      </c>
      <c r="S207">
        <v>1</v>
      </c>
      <c r="U207" t="s">
        <v>15187</v>
      </c>
      <c r="V207">
        <v>1</v>
      </c>
      <c r="X207" t="s">
        <v>15186</v>
      </c>
      <c r="Y207">
        <v>1</v>
      </c>
      <c r="AA207" t="s">
        <v>15187</v>
      </c>
      <c r="AB207">
        <v>1</v>
      </c>
      <c r="AD207" t="s">
        <v>15186</v>
      </c>
      <c r="AE207">
        <v>1</v>
      </c>
      <c r="AG207" t="s">
        <v>15187</v>
      </c>
      <c r="AH207">
        <v>1</v>
      </c>
      <c r="AJ207" t="s">
        <v>15186</v>
      </c>
      <c r="AK207">
        <v>1</v>
      </c>
      <c r="AM207" t="s">
        <v>42621</v>
      </c>
      <c r="AN207">
        <v>1</v>
      </c>
      <c r="AP207" t="s">
        <v>42622</v>
      </c>
      <c r="AQ207">
        <v>1</v>
      </c>
      <c r="AS207" t="s">
        <v>42680</v>
      </c>
      <c r="AT207">
        <v>0</v>
      </c>
    </row>
    <row r="208" spans="1:46" x14ac:dyDescent="0.3">
      <c r="A208">
        <v>207</v>
      </c>
      <c r="B208" s="1">
        <v>45904.63921296296</v>
      </c>
      <c r="C208" s="1">
        <v>45904.64398148148</v>
      </c>
      <c r="D208" t="s">
        <v>1803</v>
      </c>
      <c r="E208" t="s">
        <v>1804</v>
      </c>
      <c r="F208">
        <v>8</v>
      </c>
      <c r="I208" t="s">
        <v>1804</v>
      </c>
      <c r="L208">
        <v>13</v>
      </c>
      <c r="O208">
        <v>26</v>
      </c>
      <c r="R208" t="s">
        <v>15187</v>
      </c>
      <c r="S208">
        <v>1</v>
      </c>
      <c r="U208" t="s">
        <v>15187</v>
      </c>
      <c r="V208">
        <v>1</v>
      </c>
      <c r="X208" t="s">
        <v>15186</v>
      </c>
      <c r="Y208">
        <v>1</v>
      </c>
      <c r="AA208" t="s">
        <v>15187</v>
      </c>
      <c r="AB208">
        <v>1</v>
      </c>
      <c r="AD208" t="s">
        <v>15186</v>
      </c>
      <c r="AE208">
        <v>1</v>
      </c>
      <c r="AG208" t="s">
        <v>15187</v>
      </c>
      <c r="AH208">
        <v>1</v>
      </c>
      <c r="AJ208" t="s">
        <v>15186</v>
      </c>
      <c r="AK208">
        <v>1</v>
      </c>
      <c r="AM208" t="s">
        <v>42638</v>
      </c>
      <c r="AN208">
        <v>0</v>
      </c>
      <c r="AP208" t="s">
        <v>42622</v>
      </c>
      <c r="AQ208">
        <v>1</v>
      </c>
      <c r="AS208" t="s">
        <v>42680</v>
      </c>
      <c r="AT208">
        <v>0</v>
      </c>
    </row>
    <row r="209" spans="1:46" x14ac:dyDescent="0.3">
      <c r="A209">
        <v>208</v>
      </c>
      <c r="B209" s="1">
        <v>45904.640115740738</v>
      </c>
      <c r="C209" s="1">
        <v>45904.643993055557</v>
      </c>
      <c r="D209" t="s">
        <v>1883</v>
      </c>
      <c r="E209" t="s">
        <v>1884</v>
      </c>
      <c r="F209">
        <v>9</v>
      </c>
      <c r="I209" t="s">
        <v>1884</v>
      </c>
      <c r="L209">
        <v>13</v>
      </c>
      <c r="O209">
        <v>39</v>
      </c>
      <c r="R209" t="s">
        <v>15187</v>
      </c>
      <c r="S209">
        <v>1</v>
      </c>
      <c r="U209" t="s">
        <v>15187</v>
      </c>
      <c r="V209">
        <v>1</v>
      </c>
      <c r="X209" t="s">
        <v>15186</v>
      </c>
      <c r="Y209">
        <v>1</v>
      </c>
      <c r="AA209" t="s">
        <v>15187</v>
      </c>
      <c r="AB209">
        <v>1</v>
      </c>
      <c r="AD209" t="s">
        <v>15186</v>
      </c>
      <c r="AE209">
        <v>1</v>
      </c>
      <c r="AG209" t="s">
        <v>15187</v>
      </c>
      <c r="AH209">
        <v>1</v>
      </c>
      <c r="AJ209" t="s">
        <v>15186</v>
      </c>
      <c r="AK209">
        <v>1</v>
      </c>
      <c r="AM209" t="s">
        <v>42621</v>
      </c>
      <c r="AN209">
        <v>1</v>
      </c>
      <c r="AP209" t="s">
        <v>42622</v>
      </c>
      <c r="AQ209">
        <v>1</v>
      </c>
      <c r="AS209" t="s">
        <v>42680</v>
      </c>
      <c r="AT209">
        <v>0</v>
      </c>
    </row>
    <row r="210" spans="1:46" x14ac:dyDescent="0.3">
      <c r="A210">
        <v>209</v>
      </c>
      <c r="B210" s="1">
        <v>45904.641909722224</v>
      </c>
      <c r="C210" s="1">
        <v>45904.645879629628</v>
      </c>
      <c r="D210" t="s">
        <v>1606</v>
      </c>
      <c r="E210" t="s">
        <v>1607</v>
      </c>
      <c r="F210">
        <v>9</v>
      </c>
      <c r="I210" t="s">
        <v>40143</v>
      </c>
      <c r="L210">
        <v>13</v>
      </c>
      <c r="O210">
        <v>27</v>
      </c>
      <c r="R210" t="s">
        <v>15187</v>
      </c>
      <c r="S210">
        <v>1</v>
      </c>
      <c r="U210" t="s">
        <v>15187</v>
      </c>
      <c r="V210">
        <v>1</v>
      </c>
      <c r="X210" t="s">
        <v>15186</v>
      </c>
      <c r="Y210">
        <v>1</v>
      </c>
      <c r="AA210" t="s">
        <v>15187</v>
      </c>
      <c r="AB210">
        <v>1</v>
      </c>
      <c r="AD210" t="s">
        <v>15186</v>
      </c>
      <c r="AE210">
        <v>1</v>
      </c>
      <c r="AG210" t="s">
        <v>15187</v>
      </c>
      <c r="AH210">
        <v>1</v>
      </c>
      <c r="AJ210" t="s">
        <v>15186</v>
      </c>
      <c r="AK210">
        <v>1</v>
      </c>
      <c r="AM210" t="s">
        <v>42621</v>
      </c>
      <c r="AN210">
        <v>1</v>
      </c>
      <c r="AP210" t="s">
        <v>42622</v>
      </c>
      <c r="AQ210">
        <v>1</v>
      </c>
      <c r="AS210" t="s">
        <v>42656</v>
      </c>
      <c r="AT210">
        <v>0</v>
      </c>
    </row>
    <row r="211" spans="1:46" x14ac:dyDescent="0.3">
      <c r="A211">
        <v>210</v>
      </c>
      <c r="B211" s="1">
        <v>45904.642337962963</v>
      </c>
      <c r="C211" s="1">
        <v>45904.646805555552</v>
      </c>
      <c r="D211" t="s">
        <v>1705</v>
      </c>
      <c r="E211" t="s">
        <v>1706</v>
      </c>
      <c r="F211">
        <v>9</v>
      </c>
      <c r="I211" t="s">
        <v>32001</v>
      </c>
      <c r="L211">
        <v>13</v>
      </c>
      <c r="O211">
        <v>28</v>
      </c>
      <c r="R211" t="s">
        <v>15187</v>
      </c>
      <c r="S211">
        <v>1</v>
      </c>
      <c r="U211" t="s">
        <v>15187</v>
      </c>
      <c r="V211">
        <v>1</v>
      </c>
      <c r="X211" t="s">
        <v>15186</v>
      </c>
      <c r="Y211">
        <v>1</v>
      </c>
      <c r="AA211" t="s">
        <v>15187</v>
      </c>
      <c r="AB211">
        <v>1</v>
      </c>
      <c r="AD211" t="s">
        <v>15186</v>
      </c>
      <c r="AE211">
        <v>1</v>
      </c>
      <c r="AG211" t="s">
        <v>15187</v>
      </c>
      <c r="AH211">
        <v>1</v>
      </c>
      <c r="AJ211" t="s">
        <v>15186</v>
      </c>
      <c r="AK211">
        <v>1</v>
      </c>
      <c r="AM211" t="s">
        <v>42621</v>
      </c>
      <c r="AN211">
        <v>1</v>
      </c>
      <c r="AP211" t="s">
        <v>42622</v>
      </c>
      <c r="AQ211">
        <v>1</v>
      </c>
      <c r="AS211" t="s">
        <v>42695</v>
      </c>
      <c r="AT211">
        <v>0</v>
      </c>
    </row>
    <row r="212" spans="1:46" x14ac:dyDescent="0.3">
      <c r="A212">
        <v>211</v>
      </c>
      <c r="B212" s="1">
        <v>45904.641481481478</v>
      </c>
      <c r="C212" s="1">
        <v>45904.647037037037</v>
      </c>
      <c r="D212" t="s">
        <v>1617</v>
      </c>
      <c r="E212" t="s">
        <v>1618</v>
      </c>
      <c r="F212">
        <v>7</v>
      </c>
      <c r="I212" t="s">
        <v>1618</v>
      </c>
      <c r="L212">
        <v>13</v>
      </c>
      <c r="O212">
        <v>33</v>
      </c>
      <c r="R212" t="s">
        <v>15187</v>
      </c>
      <c r="S212">
        <v>1</v>
      </c>
      <c r="U212" t="s">
        <v>15187</v>
      </c>
      <c r="V212">
        <v>1</v>
      </c>
      <c r="X212" t="s">
        <v>15186</v>
      </c>
      <c r="Y212">
        <v>1</v>
      </c>
      <c r="AA212" t="s">
        <v>15187</v>
      </c>
      <c r="AB212">
        <v>1</v>
      </c>
      <c r="AD212" t="s">
        <v>15186</v>
      </c>
      <c r="AE212">
        <v>1</v>
      </c>
      <c r="AG212" t="s">
        <v>15187</v>
      </c>
      <c r="AH212">
        <v>1</v>
      </c>
      <c r="AJ212" t="s">
        <v>15186</v>
      </c>
      <c r="AK212">
        <v>1</v>
      </c>
      <c r="AM212" t="s">
        <v>42629</v>
      </c>
      <c r="AN212">
        <v>0</v>
      </c>
      <c r="AP212" t="s">
        <v>42650</v>
      </c>
      <c r="AQ212">
        <v>0</v>
      </c>
      <c r="AS212" t="s">
        <v>42696</v>
      </c>
      <c r="AT212">
        <v>0</v>
      </c>
    </row>
    <row r="213" spans="1:46" x14ac:dyDescent="0.3">
      <c r="A213">
        <v>212</v>
      </c>
      <c r="B213" s="1">
        <v>45904.64166666667</v>
      </c>
      <c r="C213" s="1">
        <v>45904.647094907406</v>
      </c>
      <c r="D213" t="s">
        <v>6957</v>
      </c>
      <c r="E213" t="s">
        <v>6958</v>
      </c>
      <c r="F213">
        <v>7</v>
      </c>
      <c r="I213" t="s">
        <v>6958</v>
      </c>
      <c r="L213">
        <v>13</v>
      </c>
      <c r="O213">
        <v>23</v>
      </c>
      <c r="R213" t="s">
        <v>15187</v>
      </c>
      <c r="S213">
        <v>1</v>
      </c>
      <c r="U213" t="s">
        <v>15187</v>
      </c>
      <c r="V213">
        <v>1</v>
      </c>
      <c r="X213" t="s">
        <v>15186</v>
      </c>
      <c r="Y213">
        <v>1</v>
      </c>
      <c r="AA213" t="s">
        <v>15187</v>
      </c>
      <c r="AB213">
        <v>1</v>
      </c>
      <c r="AD213" t="s">
        <v>15186</v>
      </c>
      <c r="AE213">
        <v>1</v>
      </c>
      <c r="AG213" t="s">
        <v>15187</v>
      </c>
      <c r="AH213">
        <v>1</v>
      </c>
      <c r="AJ213" t="s">
        <v>15186</v>
      </c>
      <c r="AK213">
        <v>1</v>
      </c>
      <c r="AM213" t="s">
        <v>42629</v>
      </c>
      <c r="AN213">
        <v>0</v>
      </c>
      <c r="AP213" t="s">
        <v>42650</v>
      </c>
      <c r="AQ213">
        <v>0</v>
      </c>
      <c r="AS213" t="s">
        <v>42696</v>
      </c>
      <c r="AT213">
        <v>0</v>
      </c>
    </row>
    <row r="214" spans="1:46" x14ac:dyDescent="0.3">
      <c r="A214">
        <v>213</v>
      </c>
      <c r="B214" s="1">
        <v>45904.640416666669</v>
      </c>
      <c r="C214" s="1">
        <v>45904.647164351853</v>
      </c>
      <c r="D214" t="s">
        <v>1670</v>
      </c>
      <c r="E214" t="s">
        <v>1671</v>
      </c>
      <c r="F214">
        <v>9</v>
      </c>
      <c r="I214" t="s">
        <v>1671</v>
      </c>
      <c r="L214">
        <v>13</v>
      </c>
      <c r="O214">
        <v>40</v>
      </c>
      <c r="R214" t="s">
        <v>15187</v>
      </c>
      <c r="S214">
        <v>1</v>
      </c>
      <c r="U214" t="s">
        <v>15187</v>
      </c>
      <c r="V214">
        <v>1</v>
      </c>
      <c r="X214" t="s">
        <v>15186</v>
      </c>
      <c r="Y214">
        <v>1</v>
      </c>
      <c r="AA214" t="s">
        <v>15187</v>
      </c>
      <c r="AB214">
        <v>1</v>
      </c>
      <c r="AD214" t="s">
        <v>15186</v>
      </c>
      <c r="AE214">
        <v>1</v>
      </c>
      <c r="AG214" t="s">
        <v>15187</v>
      </c>
      <c r="AH214">
        <v>1</v>
      </c>
      <c r="AJ214" t="s">
        <v>15186</v>
      </c>
      <c r="AK214">
        <v>1</v>
      </c>
      <c r="AM214" t="s">
        <v>42621</v>
      </c>
      <c r="AN214">
        <v>1</v>
      </c>
      <c r="AP214" t="s">
        <v>42622</v>
      </c>
      <c r="AQ214">
        <v>1</v>
      </c>
      <c r="AS214" t="s">
        <v>42696</v>
      </c>
      <c r="AT214">
        <v>0</v>
      </c>
    </row>
    <row r="215" spans="1:46" x14ac:dyDescent="0.3">
      <c r="A215">
        <v>214</v>
      </c>
      <c r="B215" s="1">
        <v>45904.641608796293</v>
      </c>
      <c r="C215" s="1">
        <v>45904.647175925929</v>
      </c>
      <c r="D215" t="s">
        <v>1745</v>
      </c>
      <c r="E215" t="s">
        <v>1746</v>
      </c>
      <c r="F215">
        <v>7</v>
      </c>
      <c r="I215" t="s">
        <v>1746</v>
      </c>
      <c r="L215">
        <v>13</v>
      </c>
      <c r="O215">
        <v>36</v>
      </c>
      <c r="R215" t="s">
        <v>15187</v>
      </c>
      <c r="S215">
        <v>1</v>
      </c>
      <c r="U215" t="s">
        <v>15186</v>
      </c>
      <c r="V215">
        <v>0</v>
      </c>
      <c r="X215" t="s">
        <v>15186</v>
      </c>
      <c r="Y215">
        <v>1</v>
      </c>
      <c r="AA215" t="s">
        <v>15186</v>
      </c>
      <c r="AB215">
        <v>0</v>
      </c>
      <c r="AD215" t="s">
        <v>15186</v>
      </c>
      <c r="AE215">
        <v>1</v>
      </c>
      <c r="AG215" t="s">
        <v>15187</v>
      </c>
      <c r="AH215">
        <v>1</v>
      </c>
      <c r="AJ215" t="s">
        <v>15186</v>
      </c>
      <c r="AK215">
        <v>1</v>
      </c>
      <c r="AM215" t="s">
        <v>42621</v>
      </c>
      <c r="AN215">
        <v>1</v>
      </c>
      <c r="AP215" t="s">
        <v>42622</v>
      </c>
      <c r="AQ215">
        <v>1</v>
      </c>
      <c r="AS215" t="s">
        <v>42696</v>
      </c>
      <c r="AT215">
        <v>0</v>
      </c>
    </row>
    <row r="216" spans="1:46" x14ac:dyDescent="0.3">
      <c r="A216">
        <v>215</v>
      </c>
      <c r="B216" s="1">
        <v>45904.64162037037</v>
      </c>
      <c r="C216" s="1">
        <v>45904.647453703707</v>
      </c>
      <c r="D216" t="s">
        <v>1780</v>
      </c>
      <c r="E216" t="s">
        <v>1781</v>
      </c>
      <c r="F216">
        <v>7</v>
      </c>
      <c r="I216" t="s">
        <v>1781</v>
      </c>
      <c r="L216">
        <v>13</v>
      </c>
      <c r="O216">
        <v>34</v>
      </c>
      <c r="R216" t="s">
        <v>15187</v>
      </c>
      <c r="S216">
        <v>1</v>
      </c>
      <c r="U216" t="s">
        <v>15187</v>
      </c>
      <c r="V216">
        <v>1</v>
      </c>
      <c r="X216" t="s">
        <v>15186</v>
      </c>
      <c r="Y216">
        <v>1</v>
      </c>
      <c r="AA216" t="s">
        <v>15187</v>
      </c>
      <c r="AB216">
        <v>1</v>
      </c>
      <c r="AD216" t="s">
        <v>15186</v>
      </c>
      <c r="AE216">
        <v>1</v>
      </c>
      <c r="AG216" t="s">
        <v>15187</v>
      </c>
      <c r="AH216">
        <v>1</v>
      </c>
      <c r="AJ216" t="s">
        <v>15186</v>
      </c>
      <c r="AK216">
        <v>1</v>
      </c>
      <c r="AM216" t="s">
        <v>42629</v>
      </c>
      <c r="AN216">
        <v>0</v>
      </c>
      <c r="AP216" t="s">
        <v>42630</v>
      </c>
      <c r="AQ216">
        <v>0</v>
      </c>
      <c r="AS216" t="s">
        <v>42696</v>
      </c>
      <c r="AT216">
        <v>0</v>
      </c>
    </row>
    <row r="217" spans="1:46" x14ac:dyDescent="0.3">
      <c r="A217">
        <v>216</v>
      </c>
      <c r="B217" s="1">
        <v>45904.64166666667</v>
      </c>
      <c r="C217" s="1">
        <v>45904.647511574076</v>
      </c>
      <c r="D217" t="s">
        <v>1650</v>
      </c>
      <c r="E217" t="s">
        <v>1651</v>
      </c>
      <c r="F217">
        <v>9</v>
      </c>
      <c r="I217" t="s">
        <v>17237</v>
      </c>
      <c r="L217">
        <v>13</v>
      </c>
      <c r="O217">
        <v>4</v>
      </c>
      <c r="R217" t="s">
        <v>15187</v>
      </c>
      <c r="S217">
        <v>1</v>
      </c>
      <c r="U217" t="s">
        <v>15187</v>
      </c>
      <c r="V217">
        <v>1</v>
      </c>
      <c r="X217" t="s">
        <v>15186</v>
      </c>
      <c r="Y217">
        <v>1</v>
      </c>
      <c r="AA217" t="s">
        <v>15187</v>
      </c>
      <c r="AB217">
        <v>1</v>
      </c>
      <c r="AD217" t="s">
        <v>15186</v>
      </c>
      <c r="AE217">
        <v>1</v>
      </c>
      <c r="AG217" t="s">
        <v>15187</v>
      </c>
      <c r="AH217">
        <v>1</v>
      </c>
      <c r="AJ217" t="s">
        <v>15186</v>
      </c>
      <c r="AK217">
        <v>1</v>
      </c>
      <c r="AM217" t="s">
        <v>42621</v>
      </c>
      <c r="AN217">
        <v>1</v>
      </c>
      <c r="AP217" t="s">
        <v>42622</v>
      </c>
      <c r="AQ217">
        <v>1</v>
      </c>
      <c r="AS217" t="s">
        <v>42696</v>
      </c>
      <c r="AT217">
        <v>0</v>
      </c>
    </row>
    <row r="218" spans="1:46" x14ac:dyDescent="0.3">
      <c r="A218">
        <v>217</v>
      </c>
      <c r="B218" s="1">
        <v>45904.641435185185</v>
      </c>
      <c r="C218" s="1">
        <v>45904.647731481484</v>
      </c>
      <c r="D218" t="s">
        <v>1814</v>
      </c>
      <c r="E218" t="s">
        <v>1815</v>
      </c>
      <c r="F218">
        <v>10</v>
      </c>
      <c r="I218" t="s">
        <v>1815</v>
      </c>
      <c r="L218">
        <v>13</v>
      </c>
      <c r="O218">
        <v>21</v>
      </c>
      <c r="R218" t="s">
        <v>15187</v>
      </c>
      <c r="S218">
        <v>1</v>
      </c>
      <c r="U218" t="s">
        <v>15187</v>
      </c>
      <c r="V218">
        <v>1</v>
      </c>
      <c r="X218" t="s">
        <v>15186</v>
      </c>
      <c r="Y218">
        <v>1</v>
      </c>
      <c r="AA218" t="s">
        <v>15187</v>
      </c>
      <c r="AB218">
        <v>1</v>
      </c>
      <c r="AD218" t="s">
        <v>15186</v>
      </c>
      <c r="AE218">
        <v>1</v>
      </c>
      <c r="AG218" t="s">
        <v>15187</v>
      </c>
      <c r="AH218">
        <v>1</v>
      </c>
      <c r="AJ218" t="s">
        <v>15186</v>
      </c>
      <c r="AK218">
        <v>1</v>
      </c>
      <c r="AM218" t="s">
        <v>42621</v>
      </c>
      <c r="AN218">
        <v>1</v>
      </c>
      <c r="AP218" t="s">
        <v>42622</v>
      </c>
      <c r="AQ218">
        <v>1</v>
      </c>
      <c r="AS218" t="s">
        <v>42626</v>
      </c>
      <c r="AT218">
        <v>1</v>
      </c>
    </row>
    <row r="219" spans="1:46" x14ac:dyDescent="0.3">
      <c r="A219">
        <v>218</v>
      </c>
      <c r="B219" s="1">
        <v>45904.641157407408</v>
      </c>
      <c r="C219" s="1">
        <v>45904.647824074076</v>
      </c>
      <c r="D219" t="s">
        <v>1714</v>
      </c>
      <c r="E219" t="s">
        <v>1715</v>
      </c>
      <c r="F219">
        <v>10</v>
      </c>
      <c r="I219" t="s">
        <v>42532</v>
      </c>
      <c r="L219">
        <v>13</v>
      </c>
      <c r="O219">
        <v>24</v>
      </c>
      <c r="R219" t="s">
        <v>15187</v>
      </c>
      <c r="S219">
        <v>1</v>
      </c>
      <c r="U219" t="s">
        <v>15187</v>
      </c>
      <c r="V219">
        <v>1</v>
      </c>
      <c r="X219" t="s">
        <v>15186</v>
      </c>
      <c r="Y219">
        <v>1</v>
      </c>
      <c r="AA219" t="s">
        <v>15187</v>
      </c>
      <c r="AB219">
        <v>1</v>
      </c>
      <c r="AD219" t="s">
        <v>15186</v>
      </c>
      <c r="AE219">
        <v>1</v>
      </c>
      <c r="AG219" t="s">
        <v>15187</v>
      </c>
      <c r="AH219">
        <v>1</v>
      </c>
      <c r="AJ219" t="s">
        <v>15186</v>
      </c>
      <c r="AK219">
        <v>1</v>
      </c>
      <c r="AM219" t="s">
        <v>42621</v>
      </c>
      <c r="AN219">
        <v>1</v>
      </c>
      <c r="AP219" t="s">
        <v>42622</v>
      </c>
      <c r="AQ219">
        <v>1</v>
      </c>
      <c r="AS219" t="s">
        <v>42626</v>
      </c>
      <c r="AT219">
        <v>1</v>
      </c>
    </row>
    <row r="220" spans="1:46" x14ac:dyDescent="0.3">
      <c r="A220">
        <v>219</v>
      </c>
      <c r="B220" s="1">
        <v>45904.643657407411</v>
      </c>
      <c r="C220" s="1">
        <v>45904.647916666669</v>
      </c>
      <c r="D220" t="s">
        <v>1757</v>
      </c>
      <c r="E220" t="s">
        <v>1758</v>
      </c>
      <c r="F220">
        <v>8</v>
      </c>
      <c r="I220" t="s">
        <v>1758</v>
      </c>
      <c r="L220">
        <v>13</v>
      </c>
      <c r="O220">
        <v>35</v>
      </c>
      <c r="R220" t="s">
        <v>15187</v>
      </c>
      <c r="S220">
        <v>1</v>
      </c>
      <c r="U220" t="s">
        <v>15187</v>
      </c>
      <c r="V220">
        <v>1</v>
      </c>
      <c r="X220" t="s">
        <v>15186</v>
      </c>
      <c r="Y220">
        <v>1</v>
      </c>
      <c r="AA220" t="s">
        <v>15187</v>
      </c>
      <c r="AB220">
        <v>1</v>
      </c>
      <c r="AD220" t="s">
        <v>15186</v>
      </c>
      <c r="AE220">
        <v>1</v>
      </c>
      <c r="AG220" t="s">
        <v>15187</v>
      </c>
      <c r="AH220">
        <v>1</v>
      </c>
      <c r="AJ220" t="s">
        <v>15186</v>
      </c>
      <c r="AK220">
        <v>1</v>
      </c>
      <c r="AM220" t="s">
        <v>42621</v>
      </c>
      <c r="AN220">
        <v>1</v>
      </c>
      <c r="AP220" t="s">
        <v>42630</v>
      </c>
      <c r="AQ220">
        <v>0</v>
      </c>
      <c r="AS220" t="s">
        <v>42697</v>
      </c>
      <c r="AT220">
        <v>0</v>
      </c>
    </row>
    <row r="221" spans="1:46" x14ac:dyDescent="0.3">
      <c r="A221">
        <v>220</v>
      </c>
      <c r="B221" s="1">
        <v>45904.643657407411</v>
      </c>
      <c r="C221" s="1">
        <v>45904.647951388892</v>
      </c>
      <c r="D221" t="s">
        <v>1735</v>
      </c>
      <c r="E221" t="s">
        <v>1736</v>
      </c>
      <c r="F221">
        <v>9</v>
      </c>
      <c r="I221" t="s">
        <v>1736</v>
      </c>
      <c r="L221">
        <v>13</v>
      </c>
      <c r="O221">
        <v>8</v>
      </c>
      <c r="R221" t="s">
        <v>15187</v>
      </c>
      <c r="S221">
        <v>1</v>
      </c>
      <c r="U221" t="s">
        <v>15187</v>
      </c>
      <c r="V221">
        <v>1</v>
      </c>
      <c r="X221" t="s">
        <v>15186</v>
      </c>
      <c r="Y221">
        <v>1</v>
      </c>
      <c r="AA221" t="s">
        <v>15187</v>
      </c>
      <c r="AB221">
        <v>1</v>
      </c>
      <c r="AD221" t="s">
        <v>15186</v>
      </c>
      <c r="AE221">
        <v>1</v>
      </c>
      <c r="AG221" t="s">
        <v>15187</v>
      </c>
      <c r="AH221">
        <v>1</v>
      </c>
      <c r="AJ221" t="s">
        <v>15186</v>
      </c>
      <c r="AK221">
        <v>1</v>
      </c>
      <c r="AM221" t="s">
        <v>42621</v>
      </c>
      <c r="AN221">
        <v>1</v>
      </c>
      <c r="AP221" t="s">
        <v>42622</v>
      </c>
      <c r="AQ221">
        <v>1</v>
      </c>
      <c r="AS221" t="s">
        <v>42697</v>
      </c>
      <c r="AT221">
        <v>0</v>
      </c>
    </row>
    <row r="222" spans="1:46" x14ac:dyDescent="0.3">
      <c r="A222">
        <v>221</v>
      </c>
      <c r="B222" s="1">
        <v>45904.643761574072</v>
      </c>
      <c r="C222" s="1">
        <v>45904.647974537038</v>
      </c>
      <c r="D222" t="s">
        <v>1585</v>
      </c>
      <c r="E222" t="s">
        <v>1586</v>
      </c>
      <c r="F222">
        <v>9</v>
      </c>
      <c r="I222" t="s">
        <v>1586</v>
      </c>
      <c r="L222">
        <v>13</v>
      </c>
      <c r="O222">
        <v>22</v>
      </c>
      <c r="R222" t="s">
        <v>15187</v>
      </c>
      <c r="S222">
        <v>1</v>
      </c>
      <c r="U222" t="s">
        <v>15187</v>
      </c>
      <c r="V222">
        <v>1</v>
      </c>
      <c r="X222" t="s">
        <v>15186</v>
      </c>
      <c r="Y222">
        <v>1</v>
      </c>
      <c r="AA222" t="s">
        <v>15187</v>
      </c>
      <c r="AB222">
        <v>1</v>
      </c>
      <c r="AD222" t="s">
        <v>15186</v>
      </c>
      <c r="AE222">
        <v>1</v>
      </c>
      <c r="AG222" t="s">
        <v>15187</v>
      </c>
      <c r="AH222">
        <v>1</v>
      </c>
      <c r="AJ222" t="s">
        <v>15186</v>
      </c>
      <c r="AK222">
        <v>1</v>
      </c>
      <c r="AM222" t="s">
        <v>42621</v>
      </c>
      <c r="AN222">
        <v>1</v>
      </c>
      <c r="AP222" t="s">
        <v>42622</v>
      </c>
      <c r="AQ222">
        <v>1</v>
      </c>
      <c r="AS222" t="s">
        <v>42697</v>
      </c>
      <c r="AT222">
        <v>0</v>
      </c>
    </row>
    <row r="223" spans="1:46" x14ac:dyDescent="0.3">
      <c r="A223">
        <v>222</v>
      </c>
      <c r="B223" s="1">
        <v>45904.641226851854</v>
      </c>
      <c r="C223" s="1">
        <v>45904.648078703707</v>
      </c>
      <c r="D223" t="s">
        <v>1872</v>
      </c>
      <c r="E223" t="s">
        <v>1873</v>
      </c>
      <c r="F223">
        <v>10</v>
      </c>
      <c r="I223" t="s">
        <v>1874</v>
      </c>
      <c r="L223">
        <v>13</v>
      </c>
      <c r="O223">
        <v>37</v>
      </c>
      <c r="R223" t="s">
        <v>15187</v>
      </c>
      <c r="S223">
        <v>1</v>
      </c>
      <c r="U223" t="s">
        <v>15187</v>
      </c>
      <c r="V223">
        <v>1</v>
      </c>
      <c r="X223" t="s">
        <v>15186</v>
      </c>
      <c r="Y223">
        <v>1</v>
      </c>
      <c r="AA223" t="s">
        <v>15187</v>
      </c>
      <c r="AB223">
        <v>1</v>
      </c>
      <c r="AD223" t="s">
        <v>15186</v>
      </c>
      <c r="AE223">
        <v>1</v>
      </c>
      <c r="AG223" t="s">
        <v>15187</v>
      </c>
      <c r="AH223">
        <v>1</v>
      </c>
      <c r="AJ223" t="s">
        <v>15186</v>
      </c>
      <c r="AK223">
        <v>1</v>
      </c>
      <c r="AM223" t="s">
        <v>42621</v>
      </c>
      <c r="AN223">
        <v>1</v>
      </c>
      <c r="AP223" t="s">
        <v>42622</v>
      </c>
      <c r="AQ223">
        <v>1</v>
      </c>
      <c r="AS223" t="s">
        <v>42626</v>
      </c>
      <c r="AT223">
        <v>1</v>
      </c>
    </row>
    <row r="224" spans="1:46" x14ac:dyDescent="0.3">
      <c r="A224">
        <v>223</v>
      </c>
      <c r="B224" s="1">
        <v>45904.64162037037</v>
      </c>
      <c r="C224" s="1">
        <v>45904.648078703707</v>
      </c>
      <c r="D224" t="s">
        <v>1513</v>
      </c>
      <c r="E224" t="s">
        <v>1514</v>
      </c>
      <c r="F224">
        <v>9</v>
      </c>
      <c r="I224" t="s">
        <v>1514</v>
      </c>
      <c r="L224">
        <v>13</v>
      </c>
      <c r="O224">
        <v>12</v>
      </c>
      <c r="R224" t="s">
        <v>15187</v>
      </c>
      <c r="S224">
        <v>1</v>
      </c>
      <c r="U224" t="s">
        <v>15187</v>
      </c>
      <c r="V224">
        <v>1</v>
      </c>
      <c r="X224" t="s">
        <v>15186</v>
      </c>
      <c r="Y224">
        <v>1</v>
      </c>
      <c r="AA224" t="s">
        <v>15187</v>
      </c>
      <c r="AB224">
        <v>1</v>
      </c>
      <c r="AD224" t="s">
        <v>15186</v>
      </c>
      <c r="AE224">
        <v>1</v>
      </c>
      <c r="AG224" t="s">
        <v>15187</v>
      </c>
      <c r="AH224">
        <v>1</v>
      </c>
      <c r="AJ224" t="s">
        <v>15187</v>
      </c>
      <c r="AK224">
        <v>0</v>
      </c>
      <c r="AM224" t="s">
        <v>42621</v>
      </c>
      <c r="AN224">
        <v>1</v>
      </c>
      <c r="AP224" t="s">
        <v>42622</v>
      </c>
      <c r="AQ224">
        <v>1</v>
      </c>
      <c r="AS224" t="s">
        <v>42626</v>
      </c>
      <c r="AT224">
        <v>1</v>
      </c>
    </row>
    <row r="225" spans="1:46" x14ac:dyDescent="0.3">
      <c r="A225">
        <v>224</v>
      </c>
      <c r="B225" s="1">
        <v>45904.642847222225</v>
      </c>
      <c r="C225" s="1">
        <v>45904.648194444446</v>
      </c>
      <c r="D225" t="s">
        <v>1768</v>
      </c>
      <c r="E225" t="s">
        <v>1769</v>
      </c>
      <c r="F225">
        <v>8</v>
      </c>
      <c r="I225" t="s">
        <v>42535</v>
      </c>
      <c r="L225">
        <v>13</v>
      </c>
      <c r="O225">
        <v>16</v>
      </c>
      <c r="R225" t="s">
        <v>15187</v>
      </c>
      <c r="S225">
        <v>1</v>
      </c>
      <c r="U225" t="s">
        <v>15187</v>
      </c>
      <c r="V225">
        <v>1</v>
      </c>
      <c r="X225" t="s">
        <v>15186</v>
      </c>
      <c r="Y225">
        <v>1</v>
      </c>
      <c r="AA225" t="s">
        <v>15187</v>
      </c>
      <c r="AB225">
        <v>1</v>
      </c>
      <c r="AD225" t="s">
        <v>15186</v>
      </c>
      <c r="AE225">
        <v>1</v>
      </c>
      <c r="AG225" t="s">
        <v>15187</v>
      </c>
      <c r="AH225">
        <v>1</v>
      </c>
      <c r="AJ225" t="s">
        <v>15186</v>
      </c>
      <c r="AK225">
        <v>1</v>
      </c>
      <c r="AM225" t="s">
        <v>42621</v>
      </c>
      <c r="AN225">
        <v>1</v>
      </c>
      <c r="AP225" t="s">
        <v>42698</v>
      </c>
      <c r="AQ225">
        <v>0</v>
      </c>
      <c r="AS225" t="s">
        <v>42696</v>
      </c>
      <c r="AT225">
        <v>0</v>
      </c>
    </row>
    <row r="226" spans="1:46" x14ac:dyDescent="0.3">
      <c r="A226">
        <v>225</v>
      </c>
      <c r="B226" s="1">
        <v>45904.641122685185</v>
      </c>
      <c r="C226" s="1">
        <v>45904.648923611108</v>
      </c>
      <c r="D226" t="s">
        <v>1861</v>
      </c>
      <c r="E226" t="s">
        <v>1862</v>
      </c>
      <c r="F226">
        <v>10</v>
      </c>
      <c r="I226" t="s">
        <v>7011</v>
      </c>
      <c r="L226">
        <v>13</v>
      </c>
      <c r="O226">
        <v>32</v>
      </c>
      <c r="R226" t="s">
        <v>15187</v>
      </c>
      <c r="S226">
        <v>1</v>
      </c>
      <c r="U226" t="s">
        <v>15187</v>
      </c>
      <c r="V226">
        <v>1</v>
      </c>
      <c r="X226" t="s">
        <v>15186</v>
      </c>
      <c r="Y226">
        <v>1</v>
      </c>
      <c r="AA226" t="s">
        <v>15187</v>
      </c>
      <c r="AB226">
        <v>1</v>
      </c>
      <c r="AD226" t="s">
        <v>15186</v>
      </c>
      <c r="AE226">
        <v>1</v>
      </c>
      <c r="AG226" t="s">
        <v>15187</v>
      </c>
      <c r="AH226">
        <v>1</v>
      </c>
      <c r="AJ226" t="s">
        <v>15186</v>
      </c>
      <c r="AK226">
        <v>1</v>
      </c>
      <c r="AM226" t="s">
        <v>42621</v>
      </c>
      <c r="AN226">
        <v>1</v>
      </c>
      <c r="AP226" t="s">
        <v>42622</v>
      </c>
      <c r="AQ226">
        <v>1</v>
      </c>
      <c r="AS226" t="s">
        <v>42626</v>
      </c>
      <c r="AT226">
        <v>1</v>
      </c>
    </row>
    <row r="227" spans="1:46" x14ac:dyDescent="0.3">
      <c r="A227">
        <v>226</v>
      </c>
      <c r="B227" s="1">
        <v>45904.644918981481</v>
      </c>
      <c r="C227" s="1">
        <v>45904.654942129629</v>
      </c>
      <c r="D227" t="s">
        <v>1696</v>
      </c>
      <c r="E227" t="s">
        <v>1697</v>
      </c>
      <c r="F227">
        <v>8</v>
      </c>
      <c r="I227" t="s">
        <v>1697</v>
      </c>
      <c r="L227">
        <v>13</v>
      </c>
      <c r="O227">
        <v>5</v>
      </c>
      <c r="R227" t="s">
        <v>15187</v>
      </c>
      <c r="S227">
        <v>1</v>
      </c>
      <c r="U227" t="s">
        <v>15186</v>
      </c>
      <c r="V227">
        <v>0</v>
      </c>
      <c r="X227" t="s">
        <v>15186</v>
      </c>
      <c r="Y227">
        <v>1</v>
      </c>
      <c r="AA227" t="s">
        <v>15187</v>
      </c>
      <c r="AB227">
        <v>1</v>
      </c>
      <c r="AD227" t="s">
        <v>15186</v>
      </c>
      <c r="AE227">
        <v>1</v>
      </c>
      <c r="AG227" t="s">
        <v>15187</v>
      </c>
      <c r="AH227">
        <v>1</v>
      </c>
      <c r="AJ227" t="s">
        <v>15186</v>
      </c>
      <c r="AK227">
        <v>1</v>
      </c>
      <c r="AM227" t="s">
        <v>42621</v>
      </c>
      <c r="AN227">
        <v>1</v>
      </c>
      <c r="AP227" t="s">
        <v>42622</v>
      </c>
      <c r="AQ227">
        <v>1</v>
      </c>
      <c r="AS227" t="s">
        <v>42699</v>
      </c>
      <c r="AT227">
        <v>0</v>
      </c>
    </row>
    <row r="228" spans="1:46" x14ac:dyDescent="0.3">
      <c r="A228">
        <v>227</v>
      </c>
      <c r="B228" s="1">
        <v>45904.645046296297</v>
      </c>
      <c r="C228" s="1">
        <v>45904.654942129629</v>
      </c>
      <c r="D228" t="s">
        <v>1726</v>
      </c>
      <c r="E228" t="s">
        <v>1727</v>
      </c>
      <c r="F228">
        <v>8</v>
      </c>
      <c r="I228" t="s">
        <v>32141</v>
      </c>
      <c r="L228">
        <v>13</v>
      </c>
      <c r="O228">
        <v>6</v>
      </c>
      <c r="R228" t="s">
        <v>15187</v>
      </c>
      <c r="S228">
        <v>1</v>
      </c>
      <c r="U228" t="s">
        <v>15186</v>
      </c>
      <c r="V228">
        <v>0</v>
      </c>
      <c r="X228" t="s">
        <v>15186</v>
      </c>
      <c r="Y228">
        <v>1</v>
      </c>
      <c r="AA228" t="s">
        <v>15187</v>
      </c>
      <c r="AB228">
        <v>1</v>
      </c>
      <c r="AD228" t="s">
        <v>15186</v>
      </c>
      <c r="AE228">
        <v>1</v>
      </c>
      <c r="AG228" t="s">
        <v>15187</v>
      </c>
      <c r="AH228">
        <v>1</v>
      </c>
      <c r="AJ228" t="s">
        <v>15186</v>
      </c>
      <c r="AK228">
        <v>1</v>
      </c>
      <c r="AM228" t="s">
        <v>42621</v>
      </c>
      <c r="AN228">
        <v>1</v>
      </c>
      <c r="AP228" t="s">
        <v>42622</v>
      </c>
      <c r="AQ228">
        <v>1</v>
      </c>
      <c r="AS228" t="s">
        <v>42699</v>
      </c>
      <c r="AT228">
        <v>0</v>
      </c>
    </row>
    <row r="229" spans="1:46" x14ac:dyDescent="0.3">
      <c r="A229">
        <v>228</v>
      </c>
      <c r="B229" s="1">
        <v>45904.657233796293</v>
      </c>
      <c r="C229" s="1">
        <v>45904.659675925926</v>
      </c>
      <c r="D229" t="s">
        <v>1538</v>
      </c>
      <c r="E229" t="s">
        <v>1539</v>
      </c>
      <c r="F229">
        <v>9</v>
      </c>
      <c r="I229" t="s">
        <v>1539</v>
      </c>
      <c r="L229">
        <v>13</v>
      </c>
      <c r="O229">
        <v>2</v>
      </c>
      <c r="R229" t="s">
        <v>15187</v>
      </c>
      <c r="S229">
        <v>1</v>
      </c>
      <c r="U229" t="s">
        <v>15187</v>
      </c>
      <c r="V229">
        <v>1</v>
      </c>
      <c r="X229" t="s">
        <v>15186</v>
      </c>
      <c r="Y229">
        <v>1</v>
      </c>
      <c r="AA229" t="s">
        <v>15187</v>
      </c>
      <c r="AB229">
        <v>1</v>
      </c>
      <c r="AD229" t="s">
        <v>15186</v>
      </c>
      <c r="AE229">
        <v>1</v>
      </c>
      <c r="AG229" t="s">
        <v>15187</v>
      </c>
      <c r="AH229">
        <v>1</v>
      </c>
      <c r="AJ229" t="s">
        <v>15186</v>
      </c>
      <c r="AK229">
        <v>1</v>
      </c>
      <c r="AM229" t="s">
        <v>42621</v>
      </c>
      <c r="AN229">
        <v>1</v>
      </c>
      <c r="AP229" t="s">
        <v>42622</v>
      </c>
      <c r="AQ229">
        <v>1</v>
      </c>
      <c r="AS229" t="s">
        <v>42697</v>
      </c>
      <c r="AT229">
        <v>0</v>
      </c>
    </row>
    <row r="230" spans="1:46" x14ac:dyDescent="0.3">
      <c r="A230">
        <v>229</v>
      </c>
      <c r="B230" s="1">
        <v>45904.665219907409</v>
      </c>
      <c r="C230" s="1">
        <v>45904.667071759257</v>
      </c>
      <c r="D230" t="s">
        <v>1683</v>
      </c>
      <c r="E230" t="s">
        <v>1684</v>
      </c>
      <c r="F230">
        <v>9</v>
      </c>
      <c r="I230" t="s">
        <v>1684</v>
      </c>
      <c r="L230">
        <v>13</v>
      </c>
      <c r="O230">
        <v>30</v>
      </c>
      <c r="R230" t="s">
        <v>15187</v>
      </c>
      <c r="S230">
        <v>1</v>
      </c>
      <c r="U230" t="s">
        <v>15187</v>
      </c>
      <c r="V230">
        <v>1</v>
      </c>
      <c r="X230" t="s">
        <v>15186</v>
      </c>
      <c r="Y230">
        <v>1</v>
      </c>
      <c r="AA230" t="s">
        <v>15187</v>
      </c>
      <c r="AB230">
        <v>1</v>
      </c>
      <c r="AD230" t="s">
        <v>15186</v>
      </c>
      <c r="AE230">
        <v>1</v>
      </c>
      <c r="AG230" t="s">
        <v>15187</v>
      </c>
      <c r="AH230">
        <v>1</v>
      </c>
      <c r="AJ230" t="s">
        <v>15186</v>
      </c>
      <c r="AK230">
        <v>1</v>
      </c>
      <c r="AM230" t="s">
        <v>42621</v>
      </c>
      <c r="AN230">
        <v>1</v>
      </c>
      <c r="AP230" t="s">
        <v>42622</v>
      </c>
      <c r="AQ230">
        <v>1</v>
      </c>
      <c r="AS230" t="s">
        <v>42697</v>
      </c>
      <c r="AT230">
        <v>0</v>
      </c>
    </row>
    <row r="231" spans="1:46" x14ac:dyDescent="0.3">
      <c r="A231">
        <v>230</v>
      </c>
      <c r="B231" s="1">
        <v>45905.372256944444</v>
      </c>
      <c r="C231" s="1">
        <v>45905.373333333337</v>
      </c>
      <c r="D231" t="s">
        <v>3850</v>
      </c>
      <c r="E231" t="s">
        <v>3851</v>
      </c>
      <c r="F231">
        <v>5</v>
      </c>
      <c r="I231" t="s">
        <v>3851</v>
      </c>
      <c r="L231">
        <v>9</v>
      </c>
      <c r="O231">
        <v>8</v>
      </c>
      <c r="R231" t="s">
        <v>15187</v>
      </c>
      <c r="S231">
        <v>1</v>
      </c>
      <c r="U231" t="s">
        <v>15186</v>
      </c>
      <c r="V231">
        <v>0</v>
      </c>
      <c r="X231" t="s">
        <v>15186</v>
      </c>
      <c r="Y231">
        <v>1</v>
      </c>
      <c r="AA231" t="s">
        <v>15187</v>
      </c>
      <c r="AB231">
        <v>1</v>
      </c>
      <c r="AD231" t="s">
        <v>15187</v>
      </c>
      <c r="AE231">
        <v>0</v>
      </c>
      <c r="AG231" t="s">
        <v>15187</v>
      </c>
      <c r="AH231">
        <v>1</v>
      </c>
      <c r="AJ231" t="s">
        <v>15187</v>
      </c>
      <c r="AK231">
        <v>0</v>
      </c>
      <c r="AM231" t="s">
        <v>42621</v>
      </c>
      <c r="AN231">
        <v>1</v>
      </c>
      <c r="AP231" t="s">
        <v>42700</v>
      </c>
      <c r="AQ231">
        <v>0</v>
      </c>
      <c r="AS231" t="s">
        <v>42701</v>
      </c>
      <c r="AT231">
        <v>0</v>
      </c>
    </row>
    <row r="232" spans="1:46" x14ac:dyDescent="0.3">
      <c r="A232">
        <v>231</v>
      </c>
      <c r="B232" s="1">
        <v>45905.37060185185</v>
      </c>
      <c r="C232" s="1">
        <v>45905.375219907408</v>
      </c>
      <c r="D232" t="s">
        <v>4072</v>
      </c>
      <c r="E232" t="s">
        <v>4073</v>
      </c>
      <c r="F232">
        <v>7</v>
      </c>
      <c r="I232" t="s">
        <v>4074</v>
      </c>
      <c r="L232">
        <v>6</v>
      </c>
      <c r="O232">
        <v>10</v>
      </c>
      <c r="R232" t="s">
        <v>15186</v>
      </c>
      <c r="S232">
        <v>0</v>
      </c>
      <c r="U232" t="s">
        <v>15187</v>
      </c>
      <c r="V232">
        <v>1</v>
      </c>
      <c r="X232" t="s">
        <v>15186</v>
      </c>
      <c r="Y232">
        <v>1</v>
      </c>
      <c r="AA232" t="s">
        <v>15187</v>
      </c>
      <c r="AB232">
        <v>1</v>
      </c>
      <c r="AD232" t="s">
        <v>15186</v>
      </c>
      <c r="AE232">
        <v>1</v>
      </c>
      <c r="AG232" t="s">
        <v>15187</v>
      </c>
      <c r="AH232">
        <v>1</v>
      </c>
      <c r="AJ232" t="s">
        <v>15187</v>
      </c>
      <c r="AK232">
        <v>0</v>
      </c>
      <c r="AM232" t="s">
        <v>42621</v>
      </c>
      <c r="AN232">
        <v>1</v>
      </c>
      <c r="AP232" t="s">
        <v>42622</v>
      </c>
      <c r="AQ232">
        <v>1</v>
      </c>
      <c r="AS232" t="s">
        <v>42702</v>
      </c>
      <c r="AT232">
        <v>0</v>
      </c>
    </row>
    <row r="233" spans="1:46" x14ac:dyDescent="0.3">
      <c r="A233">
        <v>232</v>
      </c>
      <c r="B233" s="1">
        <v>45905.372337962966</v>
      </c>
      <c r="C233" s="1">
        <v>45905.375914351855</v>
      </c>
      <c r="D233" t="s">
        <v>3999</v>
      </c>
      <c r="E233" t="s">
        <v>4000</v>
      </c>
      <c r="F233">
        <v>9</v>
      </c>
      <c r="I233" t="s">
        <v>4000</v>
      </c>
      <c r="L233">
        <v>6</v>
      </c>
      <c r="O233">
        <v>17</v>
      </c>
      <c r="R233" t="s">
        <v>15187</v>
      </c>
      <c r="S233">
        <v>1</v>
      </c>
      <c r="U233" t="s">
        <v>15187</v>
      </c>
      <c r="V233">
        <v>1</v>
      </c>
      <c r="X233" t="s">
        <v>15186</v>
      </c>
      <c r="Y233">
        <v>1</v>
      </c>
      <c r="AA233" t="s">
        <v>15187</v>
      </c>
      <c r="AB233">
        <v>1</v>
      </c>
      <c r="AD233" t="s">
        <v>15186</v>
      </c>
      <c r="AE233">
        <v>1</v>
      </c>
      <c r="AG233" t="s">
        <v>15187</v>
      </c>
      <c r="AH233">
        <v>1</v>
      </c>
      <c r="AJ233" t="s">
        <v>15186</v>
      </c>
      <c r="AK233">
        <v>1</v>
      </c>
      <c r="AM233" t="s">
        <v>42621</v>
      </c>
      <c r="AN233">
        <v>1</v>
      </c>
      <c r="AP233" t="s">
        <v>42622</v>
      </c>
      <c r="AQ233">
        <v>1</v>
      </c>
      <c r="AS233" t="s">
        <v>42703</v>
      </c>
      <c r="AT233">
        <v>0</v>
      </c>
    </row>
    <row r="234" spans="1:46" x14ac:dyDescent="0.3">
      <c r="A234">
        <v>233</v>
      </c>
      <c r="B234" s="1">
        <v>45905.371759259258</v>
      </c>
      <c r="C234" s="1">
        <v>45905.376527777778</v>
      </c>
      <c r="D234" t="s">
        <v>3961</v>
      </c>
      <c r="E234" t="s">
        <v>3962</v>
      </c>
      <c r="F234">
        <v>8</v>
      </c>
      <c r="I234" t="s">
        <v>3962</v>
      </c>
      <c r="L234">
        <v>6</v>
      </c>
      <c r="O234">
        <v>1</v>
      </c>
      <c r="R234" t="s">
        <v>15187</v>
      </c>
      <c r="S234">
        <v>1</v>
      </c>
      <c r="U234" t="s">
        <v>15187</v>
      </c>
      <c r="V234">
        <v>1</v>
      </c>
      <c r="X234" t="s">
        <v>15186</v>
      </c>
      <c r="Y234">
        <v>1</v>
      </c>
      <c r="AA234" t="s">
        <v>15187</v>
      </c>
      <c r="AB234">
        <v>1</v>
      </c>
      <c r="AD234" t="s">
        <v>15186</v>
      </c>
      <c r="AE234">
        <v>1</v>
      </c>
      <c r="AG234" t="s">
        <v>15187</v>
      </c>
      <c r="AH234">
        <v>1</v>
      </c>
      <c r="AJ234" t="s">
        <v>15186</v>
      </c>
      <c r="AK234">
        <v>1</v>
      </c>
      <c r="AM234" t="s">
        <v>42638</v>
      </c>
      <c r="AN234">
        <v>0</v>
      </c>
      <c r="AP234" t="s">
        <v>42622</v>
      </c>
      <c r="AQ234">
        <v>1</v>
      </c>
      <c r="AS234" t="s">
        <v>42704</v>
      </c>
      <c r="AT234">
        <v>0</v>
      </c>
    </row>
    <row r="235" spans="1:46" x14ac:dyDescent="0.3">
      <c r="A235">
        <v>234</v>
      </c>
      <c r="B235" s="1">
        <v>45905.375972222224</v>
      </c>
      <c r="C235" s="1">
        <v>45905.37771990741</v>
      </c>
      <c r="D235" t="s">
        <v>3927</v>
      </c>
      <c r="E235" t="s">
        <v>3928</v>
      </c>
      <c r="F235">
        <v>9</v>
      </c>
      <c r="I235" t="s">
        <v>42705</v>
      </c>
      <c r="L235">
        <v>6</v>
      </c>
      <c r="O235">
        <v>35</v>
      </c>
      <c r="R235" t="s">
        <v>15187</v>
      </c>
      <c r="S235">
        <v>1</v>
      </c>
      <c r="U235" t="s">
        <v>15187</v>
      </c>
      <c r="V235">
        <v>1</v>
      </c>
      <c r="X235" t="s">
        <v>15186</v>
      </c>
      <c r="Y235">
        <v>1</v>
      </c>
      <c r="AA235" t="s">
        <v>15187</v>
      </c>
      <c r="AB235">
        <v>1</v>
      </c>
      <c r="AD235" t="s">
        <v>15186</v>
      </c>
      <c r="AE235">
        <v>1</v>
      </c>
      <c r="AG235" t="s">
        <v>15187</v>
      </c>
      <c r="AH235">
        <v>1</v>
      </c>
      <c r="AJ235" t="s">
        <v>15186</v>
      </c>
      <c r="AK235">
        <v>1</v>
      </c>
      <c r="AM235" t="s">
        <v>42621</v>
      </c>
      <c r="AN235">
        <v>1</v>
      </c>
      <c r="AP235" t="s">
        <v>42622</v>
      </c>
      <c r="AQ235">
        <v>1</v>
      </c>
      <c r="AS235" t="s">
        <v>42656</v>
      </c>
      <c r="AT235">
        <v>0</v>
      </c>
    </row>
    <row r="236" spans="1:46" x14ac:dyDescent="0.3">
      <c r="A236">
        <v>235</v>
      </c>
      <c r="B236" s="1">
        <v>45905.372997685183</v>
      </c>
      <c r="C236" s="1">
        <v>45905.377962962964</v>
      </c>
      <c r="D236" t="s">
        <v>3946</v>
      </c>
      <c r="E236" t="s">
        <v>3947</v>
      </c>
      <c r="F236">
        <v>8</v>
      </c>
      <c r="I236" t="s">
        <v>12299</v>
      </c>
      <c r="L236">
        <v>6</v>
      </c>
      <c r="O236">
        <v>16</v>
      </c>
      <c r="R236" t="s">
        <v>15187</v>
      </c>
      <c r="S236">
        <v>1</v>
      </c>
      <c r="U236" t="s">
        <v>15187</v>
      </c>
      <c r="V236">
        <v>1</v>
      </c>
      <c r="X236" t="s">
        <v>15186</v>
      </c>
      <c r="Y236">
        <v>1</v>
      </c>
      <c r="AA236" t="s">
        <v>15187</v>
      </c>
      <c r="AB236">
        <v>1</v>
      </c>
      <c r="AD236" t="s">
        <v>15186</v>
      </c>
      <c r="AE236">
        <v>1</v>
      </c>
      <c r="AG236" t="s">
        <v>15187</v>
      </c>
      <c r="AH236">
        <v>1</v>
      </c>
      <c r="AJ236" t="s">
        <v>15186</v>
      </c>
      <c r="AK236">
        <v>1</v>
      </c>
      <c r="AM236" t="s">
        <v>42621</v>
      </c>
      <c r="AN236">
        <v>1</v>
      </c>
      <c r="AP236" t="s">
        <v>42682</v>
      </c>
      <c r="AQ236">
        <v>0</v>
      </c>
      <c r="AS236" t="s">
        <v>42706</v>
      </c>
      <c r="AT236">
        <v>0</v>
      </c>
    </row>
    <row r="237" spans="1:46" x14ac:dyDescent="0.3">
      <c r="A237">
        <v>236</v>
      </c>
      <c r="B237" s="1">
        <v>45905.371736111112</v>
      </c>
      <c r="C237" s="1">
        <v>45905.378842592596</v>
      </c>
      <c r="D237" t="s">
        <v>4544</v>
      </c>
      <c r="E237" t="s">
        <v>4545</v>
      </c>
      <c r="F237">
        <v>9</v>
      </c>
      <c r="I237" t="s">
        <v>12245</v>
      </c>
      <c r="L237">
        <v>6</v>
      </c>
      <c r="O237">
        <v>18</v>
      </c>
      <c r="R237" t="s">
        <v>15187</v>
      </c>
      <c r="S237">
        <v>1</v>
      </c>
      <c r="U237" t="s">
        <v>15187</v>
      </c>
      <c r="V237">
        <v>1</v>
      </c>
      <c r="X237" t="s">
        <v>15186</v>
      </c>
      <c r="Y237">
        <v>1</v>
      </c>
      <c r="AA237" t="s">
        <v>15187</v>
      </c>
      <c r="AB237">
        <v>1</v>
      </c>
      <c r="AD237" t="s">
        <v>15186</v>
      </c>
      <c r="AE237">
        <v>1</v>
      </c>
      <c r="AG237" t="s">
        <v>15187</v>
      </c>
      <c r="AH237">
        <v>1</v>
      </c>
      <c r="AJ237" t="s">
        <v>15186</v>
      </c>
      <c r="AK237">
        <v>1</v>
      </c>
      <c r="AM237" t="s">
        <v>42621</v>
      </c>
      <c r="AN237">
        <v>1</v>
      </c>
      <c r="AP237" t="s">
        <v>42622</v>
      </c>
      <c r="AQ237">
        <v>1</v>
      </c>
      <c r="AS237" t="s">
        <v>42656</v>
      </c>
      <c r="AT237">
        <v>0</v>
      </c>
    </row>
    <row r="238" spans="1:46" x14ac:dyDescent="0.3">
      <c r="A238">
        <v>237</v>
      </c>
      <c r="B238" s="1">
        <v>45905.374837962961</v>
      </c>
      <c r="C238" s="1">
        <v>45905.378877314812</v>
      </c>
      <c r="D238" t="s">
        <v>3935</v>
      </c>
      <c r="E238" t="s">
        <v>3936</v>
      </c>
      <c r="F238">
        <v>9</v>
      </c>
      <c r="I238" t="s">
        <v>3936</v>
      </c>
      <c r="L238">
        <v>6</v>
      </c>
      <c r="O238">
        <v>14</v>
      </c>
      <c r="R238" t="s">
        <v>15187</v>
      </c>
      <c r="S238">
        <v>1</v>
      </c>
      <c r="U238" t="s">
        <v>15187</v>
      </c>
      <c r="V238">
        <v>1</v>
      </c>
      <c r="X238" t="s">
        <v>15186</v>
      </c>
      <c r="Y238">
        <v>1</v>
      </c>
      <c r="AA238" t="s">
        <v>15187</v>
      </c>
      <c r="AB238">
        <v>1</v>
      </c>
      <c r="AD238" t="s">
        <v>15186</v>
      </c>
      <c r="AE238">
        <v>1</v>
      </c>
      <c r="AG238" t="s">
        <v>15187</v>
      </c>
      <c r="AH238">
        <v>1</v>
      </c>
      <c r="AJ238" t="s">
        <v>15186</v>
      </c>
      <c r="AK238">
        <v>1</v>
      </c>
      <c r="AM238" t="s">
        <v>42621</v>
      </c>
      <c r="AN238">
        <v>1</v>
      </c>
      <c r="AP238" t="s">
        <v>42622</v>
      </c>
      <c r="AQ238">
        <v>1</v>
      </c>
      <c r="AS238" t="s">
        <v>42656</v>
      </c>
      <c r="AT238">
        <v>0</v>
      </c>
    </row>
    <row r="239" spans="1:46" x14ac:dyDescent="0.3">
      <c r="A239">
        <v>238</v>
      </c>
      <c r="B239" s="1">
        <v>45905.372337962966</v>
      </c>
      <c r="C239" s="1">
        <v>45905.378923611112</v>
      </c>
      <c r="D239" t="s">
        <v>3951</v>
      </c>
      <c r="E239" t="s">
        <v>3952</v>
      </c>
      <c r="F239">
        <v>8</v>
      </c>
      <c r="I239" t="s">
        <v>3953</v>
      </c>
      <c r="L239">
        <v>6</v>
      </c>
      <c r="O239">
        <v>29</v>
      </c>
      <c r="R239" t="s">
        <v>15187</v>
      </c>
      <c r="S239">
        <v>1</v>
      </c>
      <c r="U239" t="s">
        <v>15187</v>
      </c>
      <c r="V239">
        <v>1</v>
      </c>
      <c r="X239" t="s">
        <v>15186</v>
      </c>
      <c r="Y239">
        <v>1</v>
      </c>
      <c r="AA239" t="s">
        <v>15187</v>
      </c>
      <c r="AB239">
        <v>1</v>
      </c>
      <c r="AD239" t="s">
        <v>15186</v>
      </c>
      <c r="AE239">
        <v>1</v>
      </c>
      <c r="AG239" t="s">
        <v>15187</v>
      </c>
      <c r="AH239">
        <v>1</v>
      </c>
      <c r="AJ239" t="s">
        <v>15186</v>
      </c>
      <c r="AK239">
        <v>1</v>
      </c>
      <c r="AM239" t="s">
        <v>42621</v>
      </c>
      <c r="AN239">
        <v>1</v>
      </c>
      <c r="AP239" t="s">
        <v>42682</v>
      </c>
      <c r="AQ239">
        <v>0</v>
      </c>
      <c r="AS239" t="s">
        <v>42706</v>
      </c>
      <c r="AT239">
        <v>0</v>
      </c>
    </row>
    <row r="240" spans="1:46" x14ac:dyDescent="0.3">
      <c r="A240">
        <v>239</v>
      </c>
      <c r="B240" s="1">
        <v>45905.373796296299</v>
      </c>
      <c r="C240" s="1">
        <v>45905.379571759258</v>
      </c>
      <c r="D240" t="s">
        <v>3898</v>
      </c>
      <c r="E240" t="s">
        <v>3899</v>
      </c>
      <c r="F240">
        <v>8</v>
      </c>
      <c r="I240" t="s">
        <v>3899</v>
      </c>
      <c r="L240">
        <v>6</v>
      </c>
      <c r="O240">
        <v>28</v>
      </c>
      <c r="R240" t="s">
        <v>15187</v>
      </c>
      <c r="S240">
        <v>1</v>
      </c>
      <c r="U240" t="s">
        <v>15186</v>
      </c>
      <c r="V240">
        <v>0</v>
      </c>
      <c r="X240" t="s">
        <v>15186</v>
      </c>
      <c r="Y240">
        <v>1</v>
      </c>
      <c r="AA240" t="s">
        <v>15187</v>
      </c>
      <c r="AB240">
        <v>1</v>
      </c>
      <c r="AD240" t="s">
        <v>15186</v>
      </c>
      <c r="AE240">
        <v>1</v>
      </c>
      <c r="AG240" t="s">
        <v>15187</v>
      </c>
      <c r="AH240">
        <v>1</v>
      </c>
      <c r="AJ240" t="s">
        <v>15186</v>
      </c>
      <c r="AK240">
        <v>1</v>
      </c>
      <c r="AM240" t="s">
        <v>42621</v>
      </c>
      <c r="AN240">
        <v>1</v>
      </c>
      <c r="AP240" t="s">
        <v>42622</v>
      </c>
      <c r="AQ240">
        <v>1</v>
      </c>
      <c r="AS240" t="s">
        <v>42707</v>
      </c>
      <c r="AT240">
        <v>0</v>
      </c>
    </row>
    <row r="241" spans="1:46" x14ac:dyDescent="0.3">
      <c r="A241">
        <v>240</v>
      </c>
      <c r="B241" s="1">
        <v>45905.371921296297</v>
      </c>
      <c r="C241" s="1">
        <v>45905.37972222222</v>
      </c>
      <c r="D241" t="s">
        <v>4059</v>
      </c>
      <c r="E241" t="s">
        <v>4060</v>
      </c>
      <c r="F241">
        <v>9</v>
      </c>
      <c r="I241" t="s">
        <v>4060</v>
      </c>
      <c r="L241">
        <v>6</v>
      </c>
      <c r="O241">
        <v>34</v>
      </c>
      <c r="R241" t="s">
        <v>15187</v>
      </c>
      <c r="S241">
        <v>1</v>
      </c>
      <c r="U241" t="s">
        <v>15187</v>
      </c>
      <c r="V241">
        <v>1</v>
      </c>
      <c r="X241" t="s">
        <v>15186</v>
      </c>
      <c r="Y241">
        <v>1</v>
      </c>
      <c r="AA241" t="s">
        <v>15187</v>
      </c>
      <c r="AB241">
        <v>1</v>
      </c>
      <c r="AD241" t="s">
        <v>15186</v>
      </c>
      <c r="AE241">
        <v>1</v>
      </c>
      <c r="AG241" t="s">
        <v>15187</v>
      </c>
      <c r="AH241">
        <v>1</v>
      </c>
      <c r="AJ241" t="s">
        <v>15186</v>
      </c>
      <c r="AK241">
        <v>1</v>
      </c>
      <c r="AM241" t="s">
        <v>42621</v>
      </c>
      <c r="AN241">
        <v>1</v>
      </c>
      <c r="AP241" t="s">
        <v>42622</v>
      </c>
      <c r="AQ241">
        <v>1</v>
      </c>
      <c r="AS241" t="s">
        <v>42708</v>
      </c>
      <c r="AT241">
        <v>0</v>
      </c>
    </row>
    <row r="242" spans="1:46" x14ac:dyDescent="0.3">
      <c r="A242">
        <v>241</v>
      </c>
      <c r="B242" s="1">
        <v>45905.37228009259</v>
      </c>
      <c r="C242" s="1">
        <v>45905.379861111112</v>
      </c>
      <c r="D242" t="s">
        <v>4151</v>
      </c>
      <c r="E242" t="s">
        <v>4152</v>
      </c>
      <c r="F242">
        <v>8</v>
      </c>
      <c r="I242" t="s">
        <v>4153</v>
      </c>
      <c r="L242">
        <v>6</v>
      </c>
      <c r="O242">
        <v>40</v>
      </c>
      <c r="R242" t="s">
        <v>15187</v>
      </c>
      <c r="S242">
        <v>1</v>
      </c>
      <c r="U242" t="s">
        <v>15186</v>
      </c>
      <c r="V242">
        <v>0</v>
      </c>
      <c r="X242" t="s">
        <v>15186</v>
      </c>
      <c r="Y242">
        <v>1</v>
      </c>
      <c r="AA242" t="s">
        <v>15187</v>
      </c>
      <c r="AB242">
        <v>1</v>
      </c>
      <c r="AD242" t="s">
        <v>15186</v>
      </c>
      <c r="AE242">
        <v>1</v>
      </c>
      <c r="AG242" t="s">
        <v>15187</v>
      </c>
      <c r="AH242">
        <v>1</v>
      </c>
      <c r="AJ242" t="s">
        <v>15186</v>
      </c>
      <c r="AK242">
        <v>1</v>
      </c>
      <c r="AM242" t="s">
        <v>42621</v>
      </c>
      <c r="AN242">
        <v>1</v>
      </c>
      <c r="AP242" t="s">
        <v>42622</v>
      </c>
      <c r="AQ242">
        <v>1</v>
      </c>
      <c r="AS242" t="s">
        <v>42708</v>
      </c>
      <c r="AT242">
        <v>0</v>
      </c>
    </row>
    <row r="243" spans="1:46" x14ac:dyDescent="0.3">
      <c r="A243">
        <v>242</v>
      </c>
      <c r="B243" s="1">
        <v>45905.371122685188</v>
      </c>
      <c r="C243" s="1">
        <v>45905.379872685182</v>
      </c>
      <c r="D243" t="s">
        <v>4048</v>
      </c>
      <c r="E243" t="s">
        <v>4049</v>
      </c>
      <c r="F243">
        <v>9</v>
      </c>
      <c r="I243" t="s">
        <v>12396</v>
      </c>
      <c r="L243">
        <v>6</v>
      </c>
      <c r="O243">
        <v>21</v>
      </c>
      <c r="R243" t="s">
        <v>15187</v>
      </c>
      <c r="S243">
        <v>1</v>
      </c>
      <c r="U243" t="s">
        <v>15187</v>
      </c>
      <c r="V243">
        <v>1</v>
      </c>
      <c r="X243" t="s">
        <v>15186</v>
      </c>
      <c r="Y243">
        <v>1</v>
      </c>
      <c r="AA243" t="s">
        <v>15187</v>
      </c>
      <c r="AB243">
        <v>1</v>
      </c>
      <c r="AD243" t="s">
        <v>15186</v>
      </c>
      <c r="AE243">
        <v>1</v>
      </c>
      <c r="AG243" t="s">
        <v>15187</v>
      </c>
      <c r="AH243">
        <v>1</v>
      </c>
      <c r="AJ243" t="s">
        <v>15186</v>
      </c>
      <c r="AK243">
        <v>1</v>
      </c>
      <c r="AM243" t="s">
        <v>42621</v>
      </c>
      <c r="AN243">
        <v>1</v>
      </c>
      <c r="AP243" t="s">
        <v>42622</v>
      </c>
      <c r="AQ243">
        <v>1</v>
      </c>
      <c r="AS243" t="s">
        <v>42708</v>
      </c>
      <c r="AT243">
        <v>0</v>
      </c>
    </row>
    <row r="244" spans="1:46" x14ac:dyDescent="0.3">
      <c r="A244">
        <v>243</v>
      </c>
      <c r="B244" s="1">
        <v>45905.372175925928</v>
      </c>
      <c r="C244" s="1">
        <v>45905.379872685182</v>
      </c>
      <c r="D244" t="s">
        <v>4170</v>
      </c>
      <c r="E244" t="s">
        <v>4171</v>
      </c>
      <c r="F244">
        <v>8</v>
      </c>
      <c r="I244" t="s">
        <v>4171</v>
      </c>
      <c r="L244">
        <v>6</v>
      </c>
      <c r="O244">
        <v>33</v>
      </c>
      <c r="R244" t="s">
        <v>15187</v>
      </c>
      <c r="S244">
        <v>1</v>
      </c>
      <c r="U244" t="s">
        <v>15186</v>
      </c>
      <c r="V244">
        <v>0</v>
      </c>
      <c r="X244" t="s">
        <v>15186</v>
      </c>
      <c r="Y244">
        <v>1</v>
      </c>
      <c r="AA244" t="s">
        <v>15187</v>
      </c>
      <c r="AB244">
        <v>1</v>
      </c>
      <c r="AD244" t="s">
        <v>15186</v>
      </c>
      <c r="AE244">
        <v>1</v>
      </c>
      <c r="AG244" t="s">
        <v>15187</v>
      </c>
      <c r="AH244">
        <v>1</v>
      </c>
      <c r="AJ244" t="s">
        <v>15186</v>
      </c>
      <c r="AK244">
        <v>1</v>
      </c>
      <c r="AM244" t="s">
        <v>42621</v>
      </c>
      <c r="AN244">
        <v>1</v>
      </c>
      <c r="AP244" t="s">
        <v>42622</v>
      </c>
      <c r="AQ244">
        <v>1</v>
      </c>
      <c r="AS244" t="s">
        <v>42708</v>
      </c>
      <c r="AT244">
        <v>0</v>
      </c>
    </row>
    <row r="245" spans="1:46" x14ac:dyDescent="0.3">
      <c r="A245">
        <v>244</v>
      </c>
      <c r="B245" s="1">
        <v>45905.373969907407</v>
      </c>
      <c r="C245" s="1">
        <v>45905.380231481482</v>
      </c>
      <c r="D245" t="s">
        <v>4131</v>
      </c>
      <c r="E245" t="s">
        <v>4132</v>
      </c>
      <c r="F245">
        <v>8</v>
      </c>
      <c r="I245" t="s">
        <v>4132</v>
      </c>
      <c r="L245">
        <v>6</v>
      </c>
      <c r="O245">
        <v>27</v>
      </c>
      <c r="R245" t="s">
        <v>15187</v>
      </c>
      <c r="S245">
        <v>1</v>
      </c>
      <c r="U245" t="s">
        <v>15187</v>
      </c>
      <c r="V245">
        <v>1</v>
      </c>
      <c r="X245" t="s">
        <v>15186</v>
      </c>
      <c r="Y245">
        <v>1</v>
      </c>
      <c r="AA245" t="s">
        <v>15187</v>
      </c>
      <c r="AB245">
        <v>1</v>
      </c>
      <c r="AD245" t="s">
        <v>15186</v>
      </c>
      <c r="AE245">
        <v>1</v>
      </c>
      <c r="AG245" t="s">
        <v>15187</v>
      </c>
      <c r="AH245">
        <v>1</v>
      </c>
      <c r="AJ245" t="s">
        <v>15186</v>
      </c>
      <c r="AK245">
        <v>1</v>
      </c>
      <c r="AM245" t="s">
        <v>42621</v>
      </c>
      <c r="AN245">
        <v>1</v>
      </c>
      <c r="AP245" t="s">
        <v>42634</v>
      </c>
      <c r="AQ245">
        <v>0</v>
      </c>
      <c r="AS245" t="s">
        <v>42627</v>
      </c>
      <c r="AT245">
        <v>0</v>
      </c>
    </row>
    <row r="246" spans="1:46" x14ac:dyDescent="0.3">
      <c r="A246">
        <v>245</v>
      </c>
      <c r="B246" s="1">
        <v>45905.372928240744</v>
      </c>
      <c r="C246" s="1">
        <v>45905.380266203705</v>
      </c>
      <c r="D246" t="s">
        <v>4124</v>
      </c>
      <c r="E246" t="s">
        <v>4125</v>
      </c>
      <c r="F246">
        <v>7</v>
      </c>
      <c r="I246" t="s">
        <v>4125</v>
      </c>
      <c r="L246">
        <v>6</v>
      </c>
      <c r="O246">
        <v>26</v>
      </c>
      <c r="R246" t="s">
        <v>15187</v>
      </c>
      <c r="S246">
        <v>1</v>
      </c>
      <c r="U246" t="s">
        <v>15187</v>
      </c>
      <c r="V246">
        <v>1</v>
      </c>
      <c r="X246" t="s">
        <v>15186</v>
      </c>
      <c r="Y246">
        <v>1</v>
      </c>
      <c r="AA246" t="s">
        <v>15187</v>
      </c>
      <c r="AB246">
        <v>1</v>
      </c>
      <c r="AD246" t="s">
        <v>15186</v>
      </c>
      <c r="AE246">
        <v>1</v>
      </c>
      <c r="AG246" t="s">
        <v>15187</v>
      </c>
      <c r="AH246">
        <v>1</v>
      </c>
      <c r="AJ246" t="s">
        <v>15186</v>
      </c>
      <c r="AK246">
        <v>1</v>
      </c>
      <c r="AM246" t="s">
        <v>42638</v>
      </c>
      <c r="AN246">
        <v>0</v>
      </c>
      <c r="AP246" t="s">
        <v>42634</v>
      </c>
      <c r="AQ246">
        <v>0</v>
      </c>
      <c r="AS246" t="s">
        <v>42627</v>
      </c>
      <c r="AT246">
        <v>0</v>
      </c>
    </row>
    <row r="247" spans="1:46" x14ac:dyDescent="0.3">
      <c r="A247">
        <v>246</v>
      </c>
      <c r="B247" s="1">
        <v>45905.370405092595</v>
      </c>
      <c r="C247" s="1">
        <v>45905.380972222221</v>
      </c>
      <c r="D247" t="s">
        <v>4029</v>
      </c>
      <c r="E247" t="s">
        <v>4030</v>
      </c>
      <c r="F247">
        <v>6</v>
      </c>
      <c r="I247" t="s">
        <v>42709</v>
      </c>
      <c r="L247">
        <v>6</v>
      </c>
      <c r="O247">
        <v>20</v>
      </c>
      <c r="R247" t="s">
        <v>15186</v>
      </c>
      <c r="S247">
        <v>0</v>
      </c>
      <c r="U247" t="s">
        <v>15187</v>
      </c>
      <c r="V247">
        <v>1</v>
      </c>
      <c r="X247" t="s">
        <v>15186</v>
      </c>
      <c r="Y247">
        <v>1</v>
      </c>
      <c r="AA247" t="s">
        <v>15187</v>
      </c>
      <c r="AB247">
        <v>1</v>
      </c>
      <c r="AD247" t="s">
        <v>15186</v>
      </c>
      <c r="AE247">
        <v>1</v>
      </c>
      <c r="AG247" t="s">
        <v>15186</v>
      </c>
      <c r="AH247">
        <v>0</v>
      </c>
      <c r="AJ247" t="s">
        <v>15187</v>
      </c>
      <c r="AK247">
        <v>0</v>
      </c>
      <c r="AM247" t="s">
        <v>42621</v>
      </c>
      <c r="AN247">
        <v>1</v>
      </c>
      <c r="AP247" t="s">
        <v>42622</v>
      </c>
      <c r="AQ247">
        <v>1</v>
      </c>
      <c r="AS247" t="s">
        <v>42641</v>
      </c>
      <c r="AT247">
        <v>0</v>
      </c>
    </row>
    <row r="248" spans="1:46" x14ac:dyDescent="0.3">
      <c r="A248">
        <v>247</v>
      </c>
      <c r="B248" s="1">
        <v>45905.371863425928</v>
      </c>
      <c r="C248" s="1">
        <v>45905.382060185184</v>
      </c>
      <c r="D248" t="s">
        <v>4524</v>
      </c>
      <c r="E248" t="s">
        <v>4525</v>
      </c>
      <c r="F248">
        <v>7</v>
      </c>
      <c r="I248" t="s">
        <v>14739</v>
      </c>
      <c r="L248">
        <v>6</v>
      </c>
      <c r="O248">
        <v>30</v>
      </c>
      <c r="R248" t="s">
        <v>15187</v>
      </c>
      <c r="S248">
        <v>1</v>
      </c>
      <c r="U248" t="s">
        <v>15186</v>
      </c>
      <c r="V248">
        <v>0</v>
      </c>
      <c r="X248" t="s">
        <v>15186</v>
      </c>
      <c r="Y248">
        <v>1</v>
      </c>
      <c r="AA248" t="s">
        <v>15187</v>
      </c>
      <c r="AB248">
        <v>1</v>
      </c>
      <c r="AD248" t="s">
        <v>15186</v>
      </c>
      <c r="AE248">
        <v>1</v>
      </c>
      <c r="AG248" t="s">
        <v>15187</v>
      </c>
      <c r="AH248">
        <v>1</v>
      </c>
      <c r="AJ248" t="s">
        <v>15186</v>
      </c>
      <c r="AK248">
        <v>1</v>
      </c>
      <c r="AM248" t="s">
        <v>42633</v>
      </c>
      <c r="AN248">
        <v>0</v>
      </c>
      <c r="AP248" t="s">
        <v>42622</v>
      </c>
      <c r="AQ248">
        <v>1</v>
      </c>
      <c r="AS248" t="s">
        <v>42710</v>
      </c>
      <c r="AT248">
        <v>0</v>
      </c>
    </row>
    <row r="249" spans="1:46" x14ac:dyDescent="0.3">
      <c r="A249">
        <v>248</v>
      </c>
      <c r="B249" s="1">
        <v>45905.371562499997</v>
      </c>
      <c r="C249" s="1">
        <v>45905.38244212963</v>
      </c>
      <c r="D249" t="s">
        <v>4141</v>
      </c>
      <c r="E249" t="s">
        <v>4142</v>
      </c>
      <c r="F249">
        <v>7</v>
      </c>
      <c r="I249" t="s">
        <v>40598</v>
      </c>
      <c r="L249">
        <v>6</v>
      </c>
      <c r="O249">
        <v>36</v>
      </c>
      <c r="R249" t="s">
        <v>15187</v>
      </c>
      <c r="S249">
        <v>1</v>
      </c>
      <c r="U249" t="s">
        <v>15186</v>
      </c>
      <c r="V249">
        <v>0</v>
      </c>
      <c r="X249" t="s">
        <v>15186</v>
      </c>
      <c r="Y249">
        <v>1</v>
      </c>
      <c r="AA249" t="s">
        <v>15187</v>
      </c>
      <c r="AB249">
        <v>1</v>
      </c>
      <c r="AD249" t="s">
        <v>15186</v>
      </c>
      <c r="AE249">
        <v>1</v>
      </c>
      <c r="AG249" t="s">
        <v>15187</v>
      </c>
      <c r="AH249">
        <v>1</v>
      </c>
      <c r="AJ249" t="s">
        <v>15186</v>
      </c>
      <c r="AK249">
        <v>1</v>
      </c>
      <c r="AM249" t="s">
        <v>42711</v>
      </c>
      <c r="AN249">
        <v>0</v>
      </c>
      <c r="AP249" t="s">
        <v>42622</v>
      </c>
      <c r="AQ249">
        <v>1</v>
      </c>
      <c r="AS249" t="s">
        <v>42710</v>
      </c>
      <c r="AT249">
        <v>0</v>
      </c>
    </row>
    <row r="250" spans="1:46" x14ac:dyDescent="0.3">
      <c r="A250">
        <v>249</v>
      </c>
      <c r="B250" s="1">
        <v>45905.375254629631</v>
      </c>
      <c r="C250" s="1">
        <v>45905.382453703707</v>
      </c>
      <c r="D250" t="s">
        <v>3870</v>
      </c>
      <c r="E250" t="s">
        <v>3871</v>
      </c>
      <c r="F250">
        <v>7</v>
      </c>
      <c r="I250" t="s">
        <v>32133</v>
      </c>
      <c r="L250">
        <v>6</v>
      </c>
      <c r="O250">
        <v>4</v>
      </c>
      <c r="R250" t="s">
        <v>15187</v>
      </c>
      <c r="S250">
        <v>1</v>
      </c>
      <c r="U250" t="s">
        <v>15187</v>
      </c>
      <c r="V250">
        <v>1</v>
      </c>
      <c r="X250" t="s">
        <v>15186</v>
      </c>
      <c r="Y250">
        <v>1</v>
      </c>
      <c r="AA250" t="s">
        <v>15187</v>
      </c>
      <c r="AB250">
        <v>1</v>
      </c>
      <c r="AD250" t="s">
        <v>15186</v>
      </c>
      <c r="AE250">
        <v>1</v>
      </c>
      <c r="AG250" t="s">
        <v>15187</v>
      </c>
      <c r="AH250">
        <v>1</v>
      </c>
      <c r="AJ250" t="s">
        <v>15186</v>
      </c>
      <c r="AK250">
        <v>1</v>
      </c>
      <c r="AM250" t="s">
        <v>42712</v>
      </c>
      <c r="AN250">
        <v>0</v>
      </c>
      <c r="AP250" t="s">
        <v>42713</v>
      </c>
      <c r="AQ250">
        <v>0</v>
      </c>
      <c r="AS250" t="s">
        <v>42714</v>
      </c>
      <c r="AT250">
        <v>0</v>
      </c>
    </row>
    <row r="251" spans="1:46" x14ac:dyDescent="0.3">
      <c r="A251">
        <v>250</v>
      </c>
      <c r="B251" s="1">
        <v>45905.375231481485</v>
      </c>
      <c r="C251" s="1">
        <v>45905.382708333331</v>
      </c>
      <c r="D251" t="s">
        <v>4037</v>
      </c>
      <c r="E251" t="s">
        <v>4038</v>
      </c>
      <c r="F251">
        <v>9</v>
      </c>
      <c r="I251" t="s">
        <v>4038</v>
      </c>
      <c r="L251">
        <v>6</v>
      </c>
      <c r="O251">
        <v>3</v>
      </c>
      <c r="R251" t="s">
        <v>15187</v>
      </c>
      <c r="S251">
        <v>1</v>
      </c>
      <c r="U251" t="s">
        <v>15187</v>
      </c>
      <c r="V251">
        <v>1</v>
      </c>
      <c r="X251" t="s">
        <v>15186</v>
      </c>
      <c r="Y251">
        <v>1</v>
      </c>
      <c r="AA251" t="s">
        <v>15187</v>
      </c>
      <c r="AB251">
        <v>1</v>
      </c>
      <c r="AD251" t="s">
        <v>15186</v>
      </c>
      <c r="AE251">
        <v>1</v>
      </c>
      <c r="AG251" t="s">
        <v>15187</v>
      </c>
      <c r="AH251">
        <v>1</v>
      </c>
      <c r="AJ251" t="s">
        <v>15186</v>
      </c>
      <c r="AK251">
        <v>1</v>
      </c>
      <c r="AM251" t="s">
        <v>42621</v>
      </c>
      <c r="AN251">
        <v>1</v>
      </c>
      <c r="AP251" t="s">
        <v>42622</v>
      </c>
      <c r="AQ251">
        <v>1</v>
      </c>
      <c r="AS251" t="s">
        <v>42715</v>
      </c>
      <c r="AT251">
        <v>0</v>
      </c>
    </row>
    <row r="252" spans="1:46" x14ac:dyDescent="0.3">
      <c r="A252">
        <v>251</v>
      </c>
      <c r="B252" s="1">
        <v>45905.371805555558</v>
      </c>
      <c r="C252" s="1">
        <v>45905.382893518516</v>
      </c>
      <c r="D252" t="s">
        <v>4009</v>
      </c>
      <c r="E252" t="s">
        <v>4010</v>
      </c>
      <c r="F252">
        <v>10</v>
      </c>
      <c r="I252" t="s">
        <v>12336</v>
      </c>
      <c r="L252">
        <v>6</v>
      </c>
      <c r="O252">
        <v>31</v>
      </c>
      <c r="R252" t="s">
        <v>15187</v>
      </c>
      <c r="S252">
        <v>1</v>
      </c>
      <c r="U252" t="s">
        <v>15187</v>
      </c>
      <c r="V252">
        <v>1</v>
      </c>
      <c r="X252" t="s">
        <v>15186</v>
      </c>
      <c r="Y252">
        <v>1</v>
      </c>
      <c r="AA252" t="s">
        <v>15187</v>
      </c>
      <c r="AB252">
        <v>1</v>
      </c>
      <c r="AD252" t="s">
        <v>15186</v>
      </c>
      <c r="AE252">
        <v>1</v>
      </c>
      <c r="AG252" t="s">
        <v>15187</v>
      </c>
      <c r="AH252">
        <v>1</v>
      </c>
      <c r="AJ252" t="s">
        <v>15186</v>
      </c>
      <c r="AK252">
        <v>1</v>
      </c>
      <c r="AM252" t="s">
        <v>42621</v>
      </c>
      <c r="AN252">
        <v>1</v>
      </c>
      <c r="AP252" t="s">
        <v>42622</v>
      </c>
      <c r="AQ252">
        <v>1</v>
      </c>
      <c r="AS252" t="s">
        <v>42626</v>
      </c>
      <c r="AT252">
        <v>1</v>
      </c>
    </row>
    <row r="253" spans="1:46" x14ac:dyDescent="0.3">
      <c r="A253">
        <v>252</v>
      </c>
      <c r="B253" s="1">
        <v>45905.373402777775</v>
      </c>
      <c r="C253" s="1">
        <v>45905.382905092592</v>
      </c>
      <c r="D253" t="s">
        <v>4091</v>
      </c>
      <c r="E253" t="s">
        <v>4092</v>
      </c>
      <c r="F253">
        <v>7</v>
      </c>
      <c r="I253" t="s">
        <v>4092</v>
      </c>
      <c r="L253">
        <v>6</v>
      </c>
      <c r="O253">
        <v>23</v>
      </c>
      <c r="R253" t="s">
        <v>15187</v>
      </c>
      <c r="S253">
        <v>1</v>
      </c>
      <c r="U253" t="s">
        <v>15186</v>
      </c>
      <c r="V253">
        <v>0</v>
      </c>
      <c r="X253" t="s">
        <v>15186</v>
      </c>
      <c r="Y253">
        <v>1</v>
      </c>
      <c r="AA253" t="s">
        <v>15187</v>
      </c>
      <c r="AB253">
        <v>1</v>
      </c>
      <c r="AD253" t="s">
        <v>15186</v>
      </c>
      <c r="AE253">
        <v>1</v>
      </c>
      <c r="AG253" t="s">
        <v>15187</v>
      </c>
      <c r="AH253">
        <v>1</v>
      </c>
      <c r="AJ253" t="s">
        <v>15186</v>
      </c>
      <c r="AK253">
        <v>1</v>
      </c>
      <c r="AM253" t="s">
        <v>42621</v>
      </c>
      <c r="AN253">
        <v>1</v>
      </c>
      <c r="AP253" t="s">
        <v>42624</v>
      </c>
      <c r="AQ253">
        <v>0</v>
      </c>
      <c r="AS253" t="s">
        <v>42710</v>
      </c>
      <c r="AT253">
        <v>0</v>
      </c>
    </row>
    <row r="254" spans="1:46" x14ac:dyDescent="0.3">
      <c r="A254">
        <v>253</v>
      </c>
      <c r="B254" s="1">
        <v>45905.372488425928</v>
      </c>
      <c r="C254" s="1">
        <v>45905.382928240739</v>
      </c>
      <c r="D254" t="s">
        <v>4114</v>
      </c>
      <c r="E254" t="s">
        <v>4115</v>
      </c>
      <c r="F254">
        <v>8</v>
      </c>
      <c r="I254" t="s">
        <v>4115</v>
      </c>
      <c r="L254">
        <v>6</v>
      </c>
      <c r="O254">
        <v>32</v>
      </c>
      <c r="R254" t="s">
        <v>15187</v>
      </c>
      <c r="S254">
        <v>1</v>
      </c>
      <c r="U254" t="s">
        <v>15187</v>
      </c>
      <c r="V254">
        <v>1</v>
      </c>
      <c r="X254" t="s">
        <v>15186</v>
      </c>
      <c r="Y254">
        <v>1</v>
      </c>
      <c r="AA254" t="s">
        <v>15186</v>
      </c>
      <c r="AB254">
        <v>0</v>
      </c>
      <c r="AD254" t="s">
        <v>15186</v>
      </c>
      <c r="AE254">
        <v>1</v>
      </c>
      <c r="AG254" t="s">
        <v>15187</v>
      </c>
      <c r="AH254">
        <v>1</v>
      </c>
      <c r="AJ254" t="s">
        <v>15186</v>
      </c>
      <c r="AK254">
        <v>1</v>
      </c>
      <c r="AM254" t="s">
        <v>42621</v>
      </c>
      <c r="AN254">
        <v>1</v>
      </c>
      <c r="AP254" t="s">
        <v>42622</v>
      </c>
      <c r="AQ254">
        <v>1</v>
      </c>
      <c r="AS254" t="s">
        <v>42660</v>
      </c>
      <c r="AT254">
        <v>0</v>
      </c>
    </row>
    <row r="255" spans="1:46" x14ac:dyDescent="0.3">
      <c r="A255">
        <v>254</v>
      </c>
      <c r="B255" s="1">
        <v>45905.37023148148</v>
      </c>
      <c r="C255" s="1">
        <v>45905.382986111108</v>
      </c>
      <c r="D255" t="s">
        <v>12254</v>
      </c>
      <c r="E255" t="s">
        <v>12255</v>
      </c>
      <c r="F255">
        <v>9</v>
      </c>
      <c r="I255" t="s">
        <v>14555</v>
      </c>
      <c r="L255">
        <v>6</v>
      </c>
      <c r="O255">
        <v>19</v>
      </c>
      <c r="R255" t="s">
        <v>15187</v>
      </c>
      <c r="S255">
        <v>1</v>
      </c>
      <c r="U255" t="s">
        <v>15187</v>
      </c>
      <c r="V255">
        <v>1</v>
      </c>
      <c r="X255" t="s">
        <v>15186</v>
      </c>
      <c r="Y255">
        <v>1</v>
      </c>
      <c r="AA255" t="s">
        <v>15187</v>
      </c>
      <c r="AB255">
        <v>1</v>
      </c>
      <c r="AD255" t="s">
        <v>15186</v>
      </c>
      <c r="AE255">
        <v>1</v>
      </c>
      <c r="AG255" t="s">
        <v>15187</v>
      </c>
      <c r="AH255">
        <v>1</v>
      </c>
      <c r="AJ255" t="s">
        <v>15186</v>
      </c>
      <c r="AK255">
        <v>1</v>
      </c>
      <c r="AM255" t="s">
        <v>42621</v>
      </c>
      <c r="AN255">
        <v>1</v>
      </c>
      <c r="AP255" t="s">
        <v>42622</v>
      </c>
      <c r="AQ255">
        <v>1</v>
      </c>
      <c r="AS255" t="s">
        <v>42715</v>
      </c>
      <c r="AT255">
        <v>0</v>
      </c>
    </row>
    <row r="256" spans="1:46" x14ac:dyDescent="0.3">
      <c r="A256">
        <v>255</v>
      </c>
      <c r="B256" s="1">
        <v>45905.377743055556</v>
      </c>
      <c r="C256" s="1">
        <v>45905.382986111108</v>
      </c>
      <c r="D256" t="s">
        <v>4178</v>
      </c>
      <c r="E256" t="s">
        <v>4179</v>
      </c>
      <c r="F256">
        <v>9</v>
      </c>
      <c r="I256" t="s">
        <v>4180</v>
      </c>
      <c r="L256">
        <v>6</v>
      </c>
      <c r="O256">
        <v>2</v>
      </c>
      <c r="R256" t="s">
        <v>15187</v>
      </c>
      <c r="S256">
        <v>1</v>
      </c>
      <c r="U256" t="s">
        <v>15187</v>
      </c>
      <c r="V256">
        <v>1</v>
      </c>
      <c r="X256" t="s">
        <v>15186</v>
      </c>
      <c r="Y256">
        <v>1</v>
      </c>
      <c r="AA256" t="s">
        <v>15187</v>
      </c>
      <c r="AB256">
        <v>1</v>
      </c>
      <c r="AD256" t="s">
        <v>15186</v>
      </c>
      <c r="AE256">
        <v>1</v>
      </c>
      <c r="AG256" t="s">
        <v>15187</v>
      </c>
      <c r="AH256">
        <v>1</v>
      </c>
      <c r="AJ256" t="s">
        <v>15186</v>
      </c>
      <c r="AK256">
        <v>1</v>
      </c>
      <c r="AM256" t="s">
        <v>42621</v>
      </c>
      <c r="AN256">
        <v>1</v>
      </c>
      <c r="AP256" t="s">
        <v>42622</v>
      </c>
      <c r="AQ256">
        <v>1</v>
      </c>
      <c r="AS256" t="s">
        <v>42715</v>
      </c>
      <c r="AT256">
        <v>0</v>
      </c>
    </row>
    <row r="257" spans="1:46" x14ac:dyDescent="0.3">
      <c r="A257">
        <v>256</v>
      </c>
      <c r="B257" s="1">
        <v>45905.377106481479</v>
      </c>
      <c r="C257" s="1">
        <v>45905.383344907408</v>
      </c>
      <c r="D257" t="s">
        <v>3860</v>
      </c>
      <c r="E257" t="s">
        <v>3861</v>
      </c>
      <c r="F257">
        <v>7</v>
      </c>
      <c r="I257" t="s">
        <v>3861</v>
      </c>
      <c r="L257">
        <v>6</v>
      </c>
      <c r="O257">
        <v>12</v>
      </c>
      <c r="R257" t="s">
        <v>15186</v>
      </c>
      <c r="S257">
        <v>0</v>
      </c>
      <c r="U257" t="s">
        <v>15187</v>
      </c>
      <c r="V257">
        <v>1</v>
      </c>
      <c r="X257" t="s">
        <v>15186</v>
      </c>
      <c r="Y257">
        <v>1</v>
      </c>
      <c r="AA257" t="s">
        <v>15187</v>
      </c>
      <c r="AB257">
        <v>1</v>
      </c>
      <c r="AD257" t="s">
        <v>15186</v>
      </c>
      <c r="AE257">
        <v>1</v>
      </c>
      <c r="AG257" t="s">
        <v>15187</v>
      </c>
      <c r="AH257">
        <v>1</v>
      </c>
      <c r="AJ257" t="s">
        <v>15187</v>
      </c>
      <c r="AK257">
        <v>0</v>
      </c>
      <c r="AM257" t="s">
        <v>42621</v>
      </c>
      <c r="AN257">
        <v>1</v>
      </c>
      <c r="AP257" t="s">
        <v>42622</v>
      </c>
      <c r="AQ257">
        <v>1</v>
      </c>
      <c r="AS257" t="s">
        <v>42631</v>
      </c>
      <c r="AT257">
        <v>0</v>
      </c>
    </row>
    <row r="258" spans="1:46" x14ac:dyDescent="0.3">
      <c r="A258">
        <v>257</v>
      </c>
      <c r="B258" s="1">
        <v>45905.373530092591</v>
      </c>
      <c r="C258" s="1">
        <v>45905.383622685185</v>
      </c>
      <c r="D258" t="s">
        <v>3970</v>
      </c>
      <c r="E258" t="s">
        <v>3971</v>
      </c>
      <c r="F258">
        <v>9</v>
      </c>
      <c r="I258" t="s">
        <v>3971</v>
      </c>
      <c r="L258">
        <v>6</v>
      </c>
      <c r="O258">
        <v>5</v>
      </c>
      <c r="R258" t="s">
        <v>15187</v>
      </c>
      <c r="S258">
        <v>1</v>
      </c>
      <c r="U258" t="s">
        <v>15187</v>
      </c>
      <c r="V258">
        <v>1</v>
      </c>
      <c r="X258" t="s">
        <v>15186</v>
      </c>
      <c r="Y258">
        <v>1</v>
      </c>
      <c r="AA258" t="s">
        <v>15187</v>
      </c>
      <c r="AB258">
        <v>1</v>
      </c>
      <c r="AD258" t="s">
        <v>15186</v>
      </c>
      <c r="AE258">
        <v>1</v>
      </c>
      <c r="AG258" t="s">
        <v>15187</v>
      </c>
      <c r="AH258">
        <v>1</v>
      </c>
      <c r="AJ258" t="s">
        <v>15186</v>
      </c>
      <c r="AK258">
        <v>1</v>
      </c>
      <c r="AM258" t="s">
        <v>42621</v>
      </c>
      <c r="AN258">
        <v>1</v>
      </c>
      <c r="AP258" t="s">
        <v>42622</v>
      </c>
      <c r="AQ258">
        <v>1</v>
      </c>
      <c r="AS258" t="s">
        <v>42716</v>
      </c>
      <c r="AT258">
        <v>0</v>
      </c>
    </row>
    <row r="259" spans="1:46" x14ac:dyDescent="0.3">
      <c r="A259">
        <v>258</v>
      </c>
      <c r="B259" s="1">
        <v>45905.373703703706</v>
      </c>
      <c r="C259" s="1">
        <v>45905.38417824074</v>
      </c>
      <c r="D259" t="s">
        <v>3891</v>
      </c>
      <c r="E259" t="s">
        <v>3892</v>
      </c>
      <c r="F259">
        <v>7</v>
      </c>
      <c r="I259" t="s">
        <v>3892</v>
      </c>
      <c r="L259">
        <v>6</v>
      </c>
      <c r="O259">
        <v>37</v>
      </c>
      <c r="R259" t="s">
        <v>15187</v>
      </c>
      <c r="S259">
        <v>1</v>
      </c>
      <c r="U259" t="s">
        <v>15186</v>
      </c>
      <c r="V259">
        <v>0</v>
      </c>
      <c r="X259" t="s">
        <v>15186</v>
      </c>
      <c r="Y259">
        <v>1</v>
      </c>
      <c r="AA259" t="s">
        <v>15187</v>
      </c>
      <c r="AB259">
        <v>1</v>
      </c>
      <c r="AD259" t="s">
        <v>15186</v>
      </c>
      <c r="AE259">
        <v>1</v>
      </c>
      <c r="AG259" t="s">
        <v>15187</v>
      </c>
      <c r="AH259">
        <v>1</v>
      </c>
      <c r="AJ259" t="s">
        <v>15186</v>
      </c>
      <c r="AK259">
        <v>1</v>
      </c>
      <c r="AM259" t="s">
        <v>42638</v>
      </c>
      <c r="AN259">
        <v>0</v>
      </c>
      <c r="AP259" t="s">
        <v>42622</v>
      </c>
      <c r="AQ259">
        <v>1</v>
      </c>
      <c r="AS259" t="s">
        <v>42717</v>
      </c>
      <c r="AT259">
        <v>0</v>
      </c>
    </row>
    <row r="260" spans="1:46" x14ac:dyDescent="0.3">
      <c r="A260">
        <v>259</v>
      </c>
      <c r="B260" s="1">
        <v>45905.374907407408</v>
      </c>
      <c r="C260" s="1">
        <v>45905.385578703703</v>
      </c>
      <c r="D260" t="s">
        <v>4100</v>
      </c>
      <c r="E260" t="s">
        <v>4101</v>
      </c>
      <c r="F260">
        <v>7</v>
      </c>
      <c r="I260" t="s">
        <v>4101</v>
      </c>
      <c r="L260">
        <v>6</v>
      </c>
      <c r="O260">
        <v>25</v>
      </c>
      <c r="R260" t="s">
        <v>15187</v>
      </c>
      <c r="S260">
        <v>1</v>
      </c>
      <c r="U260" t="s">
        <v>15187</v>
      </c>
      <c r="V260">
        <v>1</v>
      </c>
      <c r="X260" t="s">
        <v>15186</v>
      </c>
      <c r="Y260">
        <v>1</v>
      </c>
      <c r="AA260" t="s">
        <v>15187</v>
      </c>
      <c r="AB260">
        <v>1</v>
      </c>
      <c r="AD260" t="s">
        <v>15186</v>
      </c>
      <c r="AE260">
        <v>1</v>
      </c>
      <c r="AG260" t="s">
        <v>15186</v>
      </c>
      <c r="AH260">
        <v>0</v>
      </c>
      <c r="AJ260" t="s">
        <v>15186</v>
      </c>
      <c r="AK260">
        <v>1</v>
      </c>
      <c r="AM260" t="s">
        <v>42629</v>
      </c>
      <c r="AN260">
        <v>0</v>
      </c>
      <c r="AP260" t="s">
        <v>42622</v>
      </c>
      <c r="AQ260">
        <v>1</v>
      </c>
      <c r="AS260" t="s">
        <v>42677</v>
      </c>
      <c r="AT260">
        <v>0</v>
      </c>
    </row>
    <row r="261" spans="1:46" x14ac:dyDescent="0.3">
      <c r="A261">
        <v>260</v>
      </c>
      <c r="B261" s="1">
        <v>45905.374282407407</v>
      </c>
      <c r="C261" s="1">
        <v>45905.385613425926</v>
      </c>
      <c r="D261" t="s">
        <v>3917</v>
      </c>
      <c r="E261" t="s">
        <v>3918</v>
      </c>
      <c r="F261">
        <v>8</v>
      </c>
      <c r="I261" t="s">
        <v>3919</v>
      </c>
      <c r="L261">
        <v>6</v>
      </c>
      <c r="O261">
        <v>11</v>
      </c>
      <c r="R261" t="s">
        <v>15187</v>
      </c>
      <c r="S261">
        <v>1</v>
      </c>
      <c r="U261" t="s">
        <v>15186</v>
      </c>
      <c r="V261">
        <v>0</v>
      </c>
      <c r="X261" t="s">
        <v>15186</v>
      </c>
      <c r="Y261">
        <v>1</v>
      </c>
      <c r="AA261" t="s">
        <v>15187</v>
      </c>
      <c r="AB261">
        <v>1</v>
      </c>
      <c r="AD261" t="s">
        <v>15186</v>
      </c>
      <c r="AE261">
        <v>1</v>
      </c>
      <c r="AG261" t="s">
        <v>15187</v>
      </c>
      <c r="AH261">
        <v>1</v>
      </c>
      <c r="AJ261" t="s">
        <v>15186</v>
      </c>
      <c r="AK261">
        <v>1</v>
      </c>
      <c r="AM261" t="s">
        <v>42621</v>
      </c>
      <c r="AN261">
        <v>1</v>
      </c>
      <c r="AP261" t="s">
        <v>42622</v>
      </c>
      <c r="AQ261">
        <v>1</v>
      </c>
      <c r="AS261" t="s">
        <v>42677</v>
      </c>
      <c r="AT261">
        <v>0</v>
      </c>
    </row>
    <row r="262" spans="1:46" x14ac:dyDescent="0.3">
      <c r="A262">
        <v>261</v>
      </c>
      <c r="B262" s="1">
        <v>45905.375520833331</v>
      </c>
      <c r="C262" s="1">
        <v>45905.386076388888</v>
      </c>
      <c r="D262" t="s">
        <v>3909</v>
      </c>
      <c r="E262" t="s">
        <v>3910</v>
      </c>
      <c r="F262">
        <v>9</v>
      </c>
      <c r="I262" t="s">
        <v>3910</v>
      </c>
      <c r="L262">
        <v>6</v>
      </c>
      <c r="O262">
        <v>7</v>
      </c>
      <c r="R262" t="s">
        <v>15187</v>
      </c>
      <c r="S262">
        <v>1</v>
      </c>
      <c r="U262" t="s">
        <v>15187</v>
      </c>
      <c r="V262">
        <v>1</v>
      </c>
      <c r="X262" t="s">
        <v>15186</v>
      </c>
      <c r="Y262">
        <v>1</v>
      </c>
      <c r="AA262" t="s">
        <v>15187</v>
      </c>
      <c r="AB262">
        <v>1</v>
      </c>
      <c r="AD262" t="s">
        <v>15186</v>
      </c>
      <c r="AE262">
        <v>1</v>
      </c>
      <c r="AG262" t="s">
        <v>15187</v>
      </c>
      <c r="AH262">
        <v>1</v>
      </c>
      <c r="AJ262" t="s">
        <v>15186</v>
      </c>
      <c r="AK262">
        <v>1</v>
      </c>
      <c r="AM262" t="s">
        <v>42621</v>
      </c>
      <c r="AN262">
        <v>1</v>
      </c>
      <c r="AP262" t="s">
        <v>42622</v>
      </c>
      <c r="AQ262">
        <v>1</v>
      </c>
      <c r="AS262" t="s">
        <v>42718</v>
      </c>
      <c r="AT262">
        <v>0</v>
      </c>
    </row>
    <row r="263" spans="1:46" x14ac:dyDescent="0.3">
      <c r="A263">
        <v>262</v>
      </c>
      <c r="B263" s="1">
        <v>45905.373171296298</v>
      </c>
      <c r="C263" s="1">
        <v>45905.386377314811</v>
      </c>
      <c r="D263" t="s">
        <v>3987</v>
      </c>
      <c r="E263" t="s">
        <v>3988</v>
      </c>
      <c r="F263">
        <v>6</v>
      </c>
      <c r="I263" t="s">
        <v>3988</v>
      </c>
      <c r="L263">
        <v>6</v>
      </c>
      <c r="O263">
        <v>13</v>
      </c>
      <c r="R263" t="s">
        <v>15187</v>
      </c>
      <c r="S263">
        <v>1</v>
      </c>
      <c r="U263" t="s">
        <v>15187</v>
      </c>
      <c r="V263">
        <v>1</v>
      </c>
      <c r="X263" t="s">
        <v>15187</v>
      </c>
      <c r="Y263">
        <v>0</v>
      </c>
      <c r="AA263" t="s">
        <v>15187</v>
      </c>
      <c r="AB263">
        <v>1</v>
      </c>
      <c r="AD263" t="s">
        <v>15186</v>
      </c>
      <c r="AE263">
        <v>1</v>
      </c>
      <c r="AG263" t="s">
        <v>15187</v>
      </c>
      <c r="AH263">
        <v>1</v>
      </c>
      <c r="AJ263" t="s">
        <v>15186</v>
      </c>
      <c r="AK263">
        <v>1</v>
      </c>
      <c r="AM263" t="s">
        <v>42719</v>
      </c>
      <c r="AN263">
        <v>0</v>
      </c>
      <c r="AP263" t="s">
        <v>42642</v>
      </c>
      <c r="AQ263">
        <v>0</v>
      </c>
      <c r="AS263" t="s">
        <v>42720</v>
      </c>
      <c r="AT263">
        <v>0</v>
      </c>
    </row>
    <row r="264" spans="1:46" x14ac:dyDescent="0.3">
      <c r="A264">
        <v>263</v>
      </c>
      <c r="B264" s="1">
        <v>45905.386064814818</v>
      </c>
      <c r="C264" s="1">
        <v>45905.38758101852</v>
      </c>
      <c r="D264" t="s">
        <v>4065</v>
      </c>
      <c r="E264" t="s">
        <v>4066</v>
      </c>
      <c r="F264">
        <v>9</v>
      </c>
      <c r="I264" t="s">
        <v>4066</v>
      </c>
      <c r="L264">
        <v>6</v>
      </c>
      <c r="O264">
        <v>22</v>
      </c>
      <c r="R264" t="s">
        <v>15187</v>
      </c>
      <c r="S264">
        <v>1</v>
      </c>
      <c r="U264" t="s">
        <v>15187</v>
      </c>
      <c r="V264">
        <v>1</v>
      </c>
      <c r="X264" t="s">
        <v>15186</v>
      </c>
      <c r="Y264">
        <v>1</v>
      </c>
      <c r="AA264" t="s">
        <v>15187</v>
      </c>
      <c r="AB264">
        <v>1</v>
      </c>
      <c r="AD264" t="s">
        <v>15186</v>
      </c>
      <c r="AE264">
        <v>1</v>
      </c>
      <c r="AG264" t="s">
        <v>15187</v>
      </c>
      <c r="AH264">
        <v>1</v>
      </c>
      <c r="AJ264" t="s">
        <v>15186</v>
      </c>
      <c r="AK264">
        <v>1</v>
      </c>
      <c r="AM264" t="s">
        <v>42621</v>
      </c>
      <c r="AN264">
        <v>1</v>
      </c>
      <c r="AP264" t="s">
        <v>42622</v>
      </c>
      <c r="AQ264">
        <v>1</v>
      </c>
      <c r="AS264" t="s">
        <v>42718</v>
      </c>
      <c r="AT264">
        <v>0</v>
      </c>
    </row>
    <row r="265" spans="1:46" x14ac:dyDescent="0.3">
      <c r="A265">
        <v>264</v>
      </c>
      <c r="B265" s="1">
        <v>45905.373055555552</v>
      </c>
      <c r="C265" s="1">
        <v>45905.387650462966</v>
      </c>
      <c r="D265" t="s">
        <v>4105</v>
      </c>
      <c r="E265" t="s">
        <v>4106</v>
      </c>
      <c r="F265">
        <v>9</v>
      </c>
      <c r="I265" t="s">
        <v>4106</v>
      </c>
      <c r="L265">
        <v>6</v>
      </c>
      <c r="O265">
        <v>24</v>
      </c>
      <c r="R265" t="s">
        <v>15187</v>
      </c>
      <c r="S265">
        <v>1</v>
      </c>
      <c r="U265" t="s">
        <v>15187</v>
      </c>
      <c r="V265">
        <v>1</v>
      </c>
      <c r="X265" t="s">
        <v>15186</v>
      </c>
      <c r="Y265">
        <v>1</v>
      </c>
      <c r="AA265" t="s">
        <v>15187</v>
      </c>
      <c r="AB265">
        <v>1</v>
      </c>
      <c r="AD265" t="s">
        <v>15186</v>
      </c>
      <c r="AE265">
        <v>1</v>
      </c>
      <c r="AG265" t="s">
        <v>15187</v>
      </c>
      <c r="AH265">
        <v>1</v>
      </c>
      <c r="AJ265" t="s">
        <v>15186</v>
      </c>
      <c r="AK265">
        <v>1</v>
      </c>
      <c r="AM265" t="s">
        <v>42621</v>
      </c>
      <c r="AN265">
        <v>1</v>
      </c>
      <c r="AP265" t="s">
        <v>42622</v>
      </c>
      <c r="AQ265">
        <v>1</v>
      </c>
      <c r="AS265" t="s">
        <v>42718</v>
      </c>
      <c r="AT265">
        <v>0</v>
      </c>
    </row>
    <row r="266" spans="1:46" x14ac:dyDescent="0.3">
      <c r="A266">
        <v>265</v>
      </c>
      <c r="B266" s="1">
        <v>45905.375173611108</v>
      </c>
      <c r="C266" s="1">
        <v>45905.389004629629</v>
      </c>
      <c r="D266" t="s">
        <v>3980</v>
      </c>
      <c r="E266" t="s">
        <v>3981</v>
      </c>
      <c r="F266">
        <v>9</v>
      </c>
      <c r="I266" t="s">
        <v>3981</v>
      </c>
      <c r="L266">
        <v>6</v>
      </c>
      <c r="O266">
        <v>6</v>
      </c>
      <c r="R266" t="s">
        <v>15187</v>
      </c>
      <c r="S266">
        <v>1</v>
      </c>
      <c r="U266" t="s">
        <v>15187</v>
      </c>
      <c r="V266">
        <v>1</v>
      </c>
      <c r="X266" t="s">
        <v>15186</v>
      </c>
      <c r="Y266">
        <v>1</v>
      </c>
      <c r="AA266" t="s">
        <v>15187</v>
      </c>
      <c r="AB266">
        <v>1</v>
      </c>
      <c r="AD266" t="s">
        <v>15186</v>
      </c>
      <c r="AE266">
        <v>1</v>
      </c>
      <c r="AG266" t="s">
        <v>15187</v>
      </c>
      <c r="AH266">
        <v>1</v>
      </c>
      <c r="AJ266" t="s">
        <v>15186</v>
      </c>
      <c r="AK266">
        <v>1</v>
      </c>
      <c r="AM266" t="s">
        <v>42621</v>
      </c>
      <c r="AN266">
        <v>1</v>
      </c>
      <c r="AP266" t="s">
        <v>42622</v>
      </c>
      <c r="AQ266">
        <v>1</v>
      </c>
      <c r="AS266" t="s">
        <v>42673</v>
      </c>
      <c r="AT266">
        <v>0</v>
      </c>
    </row>
    <row r="267" spans="1:46" x14ac:dyDescent="0.3">
      <c r="A267">
        <v>266</v>
      </c>
      <c r="B267" s="1">
        <v>45905.373831018522</v>
      </c>
      <c r="C267" s="1">
        <v>45905.389803240738</v>
      </c>
      <c r="D267" t="s">
        <v>4161</v>
      </c>
      <c r="E267" t="s">
        <v>4162</v>
      </c>
      <c r="F267">
        <v>8</v>
      </c>
      <c r="I267" t="s">
        <v>4163</v>
      </c>
      <c r="L267">
        <v>6</v>
      </c>
      <c r="O267">
        <v>15</v>
      </c>
      <c r="R267" t="s">
        <v>15187</v>
      </c>
      <c r="S267">
        <v>1</v>
      </c>
      <c r="U267" t="s">
        <v>15187</v>
      </c>
      <c r="V267">
        <v>1</v>
      </c>
      <c r="X267" t="s">
        <v>15186</v>
      </c>
      <c r="Y267">
        <v>1</v>
      </c>
      <c r="AA267" t="s">
        <v>15187</v>
      </c>
      <c r="AB267">
        <v>1</v>
      </c>
      <c r="AD267" t="s">
        <v>15186</v>
      </c>
      <c r="AE267">
        <v>1</v>
      </c>
      <c r="AG267" t="s">
        <v>15187</v>
      </c>
      <c r="AH267">
        <v>1</v>
      </c>
      <c r="AJ267" t="s">
        <v>15186</v>
      </c>
      <c r="AK267">
        <v>1</v>
      </c>
      <c r="AM267" t="s">
        <v>42621</v>
      </c>
      <c r="AN267">
        <v>1</v>
      </c>
      <c r="AP267" t="s">
        <v>42634</v>
      </c>
      <c r="AQ267">
        <v>0</v>
      </c>
      <c r="AS267" t="s">
        <v>42721</v>
      </c>
      <c r="AT267">
        <v>0</v>
      </c>
    </row>
    <row r="268" spans="1:46" x14ac:dyDescent="0.3">
      <c r="A268">
        <v>267</v>
      </c>
      <c r="B268" s="1">
        <v>45905.389930555553</v>
      </c>
      <c r="C268" s="1">
        <v>45905.393136574072</v>
      </c>
      <c r="D268" t="s">
        <v>3040</v>
      </c>
      <c r="E268" t="s">
        <v>3041</v>
      </c>
      <c r="F268">
        <v>9</v>
      </c>
      <c r="I268" t="s">
        <v>3041</v>
      </c>
      <c r="L268">
        <v>9</v>
      </c>
      <c r="O268">
        <v>14</v>
      </c>
      <c r="R268" t="s">
        <v>15187</v>
      </c>
      <c r="S268">
        <v>1</v>
      </c>
      <c r="U268" t="s">
        <v>15187</v>
      </c>
      <c r="V268">
        <v>1</v>
      </c>
      <c r="X268" t="s">
        <v>15186</v>
      </c>
      <c r="Y268">
        <v>1</v>
      </c>
      <c r="AA268" t="s">
        <v>15187</v>
      </c>
      <c r="AB268">
        <v>1</v>
      </c>
      <c r="AD268" t="s">
        <v>15186</v>
      </c>
      <c r="AE268">
        <v>1</v>
      </c>
      <c r="AG268" t="s">
        <v>15187</v>
      </c>
      <c r="AH268">
        <v>1</v>
      </c>
      <c r="AJ268" t="s">
        <v>15186</v>
      </c>
      <c r="AK268">
        <v>1</v>
      </c>
      <c r="AM268" t="s">
        <v>42621</v>
      </c>
      <c r="AN268">
        <v>1</v>
      </c>
      <c r="AP268" t="s">
        <v>42622</v>
      </c>
      <c r="AQ268">
        <v>1</v>
      </c>
      <c r="AS268" t="s">
        <v>42722</v>
      </c>
      <c r="AT268">
        <v>0</v>
      </c>
    </row>
    <row r="269" spans="1:46" x14ac:dyDescent="0.3">
      <c r="A269">
        <v>268</v>
      </c>
      <c r="B269" s="1">
        <v>45905.403877314813</v>
      </c>
      <c r="C269" s="1">
        <v>45905.405590277776</v>
      </c>
      <c r="D269" t="s">
        <v>12370</v>
      </c>
      <c r="E269" t="s">
        <v>12371</v>
      </c>
      <c r="F269">
        <v>8</v>
      </c>
      <c r="I269" t="s">
        <v>12371</v>
      </c>
      <c r="L269">
        <v>6</v>
      </c>
      <c r="O269">
        <v>8</v>
      </c>
      <c r="R269" t="s">
        <v>15187</v>
      </c>
      <c r="S269">
        <v>1</v>
      </c>
      <c r="U269" t="s">
        <v>15187</v>
      </c>
      <c r="V269">
        <v>1</v>
      </c>
      <c r="X269" t="s">
        <v>15186</v>
      </c>
      <c r="Y269">
        <v>1</v>
      </c>
      <c r="AA269" t="s">
        <v>15187</v>
      </c>
      <c r="AB269">
        <v>1</v>
      </c>
      <c r="AD269" t="s">
        <v>15186</v>
      </c>
      <c r="AE269">
        <v>1</v>
      </c>
      <c r="AG269" t="s">
        <v>15187</v>
      </c>
      <c r="AH269">
        <v>1</v>
      </c>
      <c r="AJ269" t="s">
        <v>15186</v>
      </c>
      <c r="AK269">
        <v>1</v>
      </c>
      <c r="AM269" t="s">
        <v>42621</v>
      </c>
      <c r="AN269">
        <v>1</v>
      </c>
      <c r="AP269" t="s">
        <v>42723</v>
      </c>
      <c r="AQ269">
        <v>0</v>
      </c>
      <c r="AS269" t="s">
        <v>42656</v>
      </c>
      <c r="AT269">
        <v>0</v>
      </c>
    </row>
    <row r="270" spans="1:46" x14ac:dyDescent="0.3">
      <c r="A270">
        <v>269</v>
      </c>
      <c r="B270" s="1">
        <v>45905.436736111114</v>
      </c>
      <c r="C270" s="1">
        <v>45905.43990740741</v>
      </c>
      <c r="D270" t="s">
        <v>3880</v>
      </c>
      <c r="E270" t="s">
        <v>3881</v>
      </c>
      <c r="F270">
        <v>9</v>
      </c>
      <c r="I270" t="s">
        <v>3881</v>
      </c>
      <c r="L270">
        <v>6</v>
      </c>
      <c r="O270">
        <v>39</v>
      </c>
      <c r="R270" t="s">
        <v>15187</v>
      </c>
      <c r="S270">
        <v>1</v>
      </c>
      <c r="U270" t="s">
        <v>15187</v>
      </c>
      <c r="V270">
        <v>1</v>
      </c>
      <c r="X270" t="s">
        <v>15186</v>
      </c>
      <c r="Y270">
        <v>1</v>
      </c>
      <c r="AA270" t="s">
        <v>15187</v>
      </c>
      <c r="AB270">
        <v>1</v>
      </c>
      <c r="AD270" t="s">
        <v>15186</v>
      </c>
      <c r="AE270">
        <v>1</v>
      </c>
      <c r="AG270" t="s">
        <v>15187</v>
      </c>
      <c r="AH270">
        <v>1</v>
      </c>
      <c r="AJ270" t="s">
        <v>15186</v>
      </c>
      <c r="AK270">
        <v>1</v>
      </c>
      <c r="AM270" t="s">
        <v>42621</v>
      </c>
      <c r="AN270">
        <v>1</v>
      </c>
      <c r="AP270" t="s">
        <v>42622</v>
      </c>
      <c r="AQ270">
        <v>1</v>
      </c>
      <c r="AS270" t="s">
        <v>42696</v>
      </c>
      <c r="AT270">
        <v>0</v>
      </c>
    </row>
    <row r="271" spans="1:46" x14ac:dyDescent="0.3">
      <c r="A271">
        <v>270</v>
      </c>
      <c r="B271" s="1">
        <v>45905.538506944446</v>
      </c>
      <c r="C271" s="1">
        <v>45905.544004629628</v>
      </c>
      <c r="D271" t="s">
        <v>4188</v>
      </c>
      <c r="E271" t="s">
        <v>4189</v>
      </c>
      <c r="F271">
        <v>8</v>
      </c>
      <c r="I271" t="s">
        <v>4189</v>
      </c>
      <c r="L271">
        <v>7</v>
      </c>
      <c r="O271">
        <v>17</v>
      </c>
      <c r="R271" t="s">
        <v>15187</v>
      </c>
      <c r="S271">
        <v>1</v>
      </c>
      <c r="U271" t="s">
        <v>15187</v>
      </c>
      <c r="V271">
        <v>1</v>
      </c>
      <c r="X271" t="s">
        <v>15186</v>
      </c>
      <c r="Y271">
        <v>1</v>
      </c>
      <c r="AA271" t="s">
        <v>15187</v>
      </c>
      <c r="AB271">
        <v>1</v>
      </c>
      <c r="AD271" t="s">
        <v>15186</v>
      </c>
      <c r="AE271">
        <v>1</v>
      </c>
      <c r="AG271" t="s">
        <v>15187</v>
      </c>
      <c r="AH271">
        <v>1</v>
      </c>
      <c r="AJ271" t="s">
        <v>15186</v>
      </c>
      <c r="AK271">
        <v>1</v>
      </c>
      <c r="AM271" t="s">
        <v>42629</v>
      </c>
      <c r="AN271">
        <v>0</v>
      </c>
      <c r="AP271" t="s">
        <v>42622</v>
      </c>
      <c r="AQ271">
        <v>1</v>
      </c>
      <c r="AS271" t="s">
        <v>42724</v>
      </c>
      <c r="AT271">
        <v>0</v>
      </c>
    </row>
    <row r="272" spans="1:46" x14ac:dyDescent="0.3">
      <c r="A272">
        <v>271</v>
      </c>
      <c r="B272" s="1">
        <v>45905.537777777776</v>
      </c>
      <c r="C272" s="1">
        <v>45905.544074074074</v>
      </c>
      <c r="D272" t="s">
        <v>4395</v>
      </c>
      <c r="E272" t="s">
        <v>4396</v>
      </c>
      <c r="F272">
        <v>8</v>
      </c>
      <c r="I272" t="s">
        <v>4396</v>
      </c>
      <c r="L272">
        <v>7</v>
      </c>
      <c r="O272">
        <v>18</v>
      </c>
      <c r="R272" t="s">
        <v>15187</v>
      </c>
      <c r="S272">
        <v>1</v>
      </c>
      <c r="U272" t="s">
        <v>15187</v>
      </c>
      <c r="V272">
        <v>1</v>
      </c>
      <c r="X272" t="s">
        <v>15186</v>
      </c>
      <c r="Y272">
        <v>1</v>
      </c>
      <c r="AA272" t="s">
        <v>15187</v>
      </c>
      <c r="AB272">
        <v>1</v>
      </c>
      <c r="AD272" t="s">
        <v>15186</v>
      </c>
      <c r="AE272">
        <v>1</v>
      </c>
      <c r="AG272" t="s">
        <v>15187</v>
      </c>
      <c r="AH272">
        <v>1</v>
      </c>
      <c r="AJ272" t="s">
        <v>15186</v>
      </c>
      <c r="AK272">
        <v>1</v>
      </c>
      <c r="AM272" t="s">
        <v>42621</v>
      </c>
      <c r="AN272">
        <v>1</v>
      </c>
      <c r="AP272" t="s">
        <v>42628</v>
      </c>
      <c r="AQ272">
        <v>0</v>
      </c>
      <c r="AS272" t="s">
        <v>42725</v>
      </c>
      <c r="AT272">
        <v>0</v>
      </c>
    </row>
    <row r="273" spans="1:46" x14ac:dyDescent="0.3">
      <c r="A273">
        <v>272</v>
      </c>
      <c r="B273" s="1">
        <v>45905.541909722226</v>
      </c>
      <c r="C273" s="1">
        <v>45905.544131944444</v>
      </c>
      <c r="D273" t="s">
        <v>4381</v>
      </c>
      <c r="E273" t="s">
        <v>4382</v>
      </c>
      <c r="F273">
        <v>9</v>
      </c>
      <c r="I273" t="s">
        <v>4382</v>
      </c>
      <c r="L273">
        <v>7</v>
      </c>
      <c r="O273">
        <v>6</v>
      </c>
      <c r="R273" t="s">
        <v>15187</v>
      </c>
      <c r="S273">
        <v>1</v>
      </c>
      <c r="U273" t="s">
        <v>15187</v>
      </c>
      <c r="V273">
        <v>1</v>
      </c>
      <c r="X273" t="s">
        <v>15186</v>
      </c>
      <c r="Y273">
        <v>1</v>
      </c>
      <c r="AA273" t="s">
        <v>15187</v>
      </c>
      <c r="AB273">
        <v>1</v>
      </c>
      <c r="AD273" t="s">
        <v>15186</v>
      </c>
      <c r="AE273">
        <v>1</v>
      </c>
      <c r="AG273" t="s">
        <v>15187</v>
      </c>
      <c r="AH273">
        <v>1</v>
      </c>
      <c r="AJ273" t="s">
        <v>15186</v>
      </c>
      <c r="AK273">
        <v>1</v>
      </c>
      <c r="AM273" t="s">
        <v>42621</v>
      </c>
      <c r="AN273">
        <v>1</v>
      </c>
      <c r="AP273" t="s">
        <v>42622</v>
      </c>
      <c r="AQ273">
        <v>1</v>
      </c>
      <c r="AS273" t="s">
        <v>42725</v>
      </c>
      <c r="AT273">
        <v>0</v>
      </c>
    </row>
    <row r="274" spans="1:46" x14ac:dyDescent="0.3">
      <c r="A274">
        <v>273</v>
      </c>
      <c r="B274" s="1">
        <v>45905.540520833332</v>
      </c>
      <c r="C274" s="1">
        <v>45905.544907407406</v>
      </c>
      <c r="D274" t="s">
        <v>4238</v>
      </c>
      <c r="E274" t="s">
        <v>4239</v>
      </c>
      <c r="F274">
        <v>9</v>
      </c>
      <c r="I274" t="s">
        <v>4240</v>
      </c>
      <c r="L274">
        <v>7</v>
      </c>
      <c r="O274">
        <v>19</v>
      </c>
      <c r="R274" t="s">
        <v>15187</v>
      </c>
      <c r="S274">
        <v>1</v>
      </c>
      <c r="U274" t="s">
        <v>15187</v>
      </c>
      <c r="V274">
        <v>1</v>
      </c>
      <c r="X274" t="s">
        <v>15186</v>
      </c>
      <c r="Y274">
        <v>1</v>
      </c>
      <c r="AA274" t="s">
        <v>15187</v>
      </c>
      <c r="AB274">
        <v>1</v>
      </c>
      <c r="AD274" t="s">
        <v>15186</v>
      </c>
      <c r="AE274">
        <v>1</v>
      </c>
      <c r="AG274" t="s">
        <v>15187</v>
      </c>
      <c r="AH274">
        <v>1</v>
      </c>
      <c r="AJ274" t="s">
        <v>15186</v>
      </c>
      <c r="AK274">
        <v>1</v>
      </c>
      <c r="AM274" t="s">
        <v>42621</v>
      </c>
      <c r="AN274">
        <v>1</v>
      </c>
      <c r="AP274" t="s">
        <v>42622</v>
      </c>
      <c r="AQ274">
        <v>1</v>
      </c>
      <c r="AS274" t="s">
        <v>42726</v>
      </c>
      <c r="AT274">
        <v>0</v>
      </c>
    </row>
    <row r="275" spans="1:46" x14ac:dyDescent="0.3">
      <c r="A275">
        <v>274</v>
      </c>
      <c r="B275" s="1">
        <v>45905.540451388886</v>
      </c>
      <c r="C275" s="1">
        <v>45905.544907407406</v>
      </c>
      <c r="D275" t="s">
        <v>4492</v>
      </c>
      <c r="E275" t="s">
        <v>4493</v>
      </c>
      <c r="F275">
        <v>9</v>
      </c>
      <c r="I275" t="s">
        <v>14445</v>
      </c>
      <c r="L275">
        <v>7</v>
      </c>
      <c r="O275">
        <v>12</v>
      </c>
      <c r="R275" t="s">
        <v>15187</v>
      </c>
      <c r="S275">
        <v>1</v>
      </c>
      <c r="U275" t="s">
        <v>15187</v>
      </c>
      <c r="V275">
        <v>1</v>
      </c>
      <c r="X275" t="s">
        <v>15186</v>
      </c>
      <c r="Y275">
        <v>1</v>
      </c>
      <c r="AA275" t="s">
        <v>15187</v>
      </c>
      <c r="AB275">
        <v>1</v>
      </c>
      <c r="AD275" t="s">
        <v>15186</v>
      </c>
      <c r="AE275">
        <v>1</v>
      </c>
      <c r="AG275" t="s">
        <v>15187</v>
      </c>
      <c r="AH275">
        <v>1</v>
      </c>
      <c r="AJ275" t="s">
        <v>15186</v>
      </c>
      <c r="AK275">
        <v>1</v>
      </c>
      <c r="AM275" t="s">
        <v>42621</v>
      </c>
      <c r="AN275">
        <v>1</v>
      </c>
      <c r="AP275" t="s">
        <v>42622</v>
      </c>
      <c r="AQ275">
        <v>1</v>
      </c>
      <c r="AS275" t="s">
        <v>42726</v>
      </c>
      <c r="AT275">
        <v>0</v>
      </c>
    </row>
    <row r="276" spans="1:46" x14ac:dyDescent="0.3">
      <c r="A276">
        <v>275</v>
      </c>
      <c r="B276" s="1">
        <v>45905.544432870367</v>
      </c>
      <c r="C276" s="1">
        <v>45905.545243055552</v>
      </c>
      <c r="D276" t="s">
        <v>14403</v>
      </c>
      <c r="E276" t="s">
        <v>14404</v>
      </c>
      <c r="F276">
        <v>4</v>
      </c>
      <c r="I276" t="s">
        <v>14404</v>
      </c>
      <c r="L276">
        <v>7</v>
      </c>
      <c r="O276">
        <v>20</v>
      </c>
      <c r="R276" t="s">
        <v>15187</v>
      </c>
      <c r="S276">
        <v>1</v>
      </c>
      <c r="U276" t="s">
        <v>15186</v>
      </c>
      <c r="V276">
        <v>0</v>
      </c>
      <c r="X276" t="s">
        <v>15187</v>
      </c>
      <c r="Y276">
        <v>0</v>
      </c>
      <c r="AA276" t="s">
        <v>15186</v>
      </c>
      <c r="AB276">
        <v>0</v>
      </c>
      <c r="AD276" t="s">
        <v>15187</v>
      </c>
      <c r="AE276">
        <v>0</v>
      </c>
      <c r="AG276" t="s">
        <v>15187</v>
      </c>
      <c r="AH276">
        <v>1</v>
      </c>
      <c r="AJ276" t="s">
        <v>15186</v>
      </c>
      <c r="AK276">
        <v>1</v>
      </c>
      <c r="AM276" t="s">
        <v>42621</v>
      </c>
      <c r="AN276">
        <v>1</v>
      </c>
      <c r="AP276" t="s">
        <v>42630</v>
      </c>
      <c r="AQ276">
        <v>0</v>
      </c>
      <c r="AS276" t="s">
        <v>42727</v>
      </c>
      <c r="AT276">
        <v>0</v>
      </c>
    </row>
    <row r="277" spans="1:46" x14ac:dyDescent="0.3">
      <c r="A277">
        <v>276</v>
      </c>
      <c r="B277" s="1">
        <v>45905.537523148145</v>
      </c>
      <c r="C277" s="1">
        <v>45905.545937499999</v>
      </c>
      <c r="D277" t="s">
        <v>4477</v>
      </c>
      <c r="E277" t="s">
        <v>4478</v>
      </c>
      <c r="F277">
        <v>10</v>
      </c>
      <c r="I277" t="s">
        <v>12651</v>
      </c>
      <c r="L277">
        <v>7</v>
      </c>
      <c r="O277">
        <v>38</v>
      </c>
      <c r="R277" t="s">
        <v>15187</v>
      </c>
      <c r="S277">
        <v>1</v>
      </c>
      <c r="U277" t="s">
        <v>15187</v>
      </c>
      <c r="V277">
        <v>1</v>
      </c>
      <c r="X277" t="s">
        <v>15186</v>
      </c>
      <c r="Y277">
        <v>1</v>
      </c>
      <c r="AA277" t="s">
        <v>15187</v>
      </c>
      <c r="AB277">
        <v>1</v>
      </c>
      <c r="AD277" t="s">
        <v>15186</v>
      </c>
      <c r="AE277">
        <v>1</v>
      </c>
      <c r="AG277" t="s">
        <v>15187</v>
      </c>
      <c r="AH277">
        <v>1</v>
      </c>
      <c r="AJ277" t="s">
        <v>15186</v>
      </c>
      <c r="AK277">
        <v>1</v>
      </c>
      <c r="AM277" t="s">
        <v>42621</v>
      </c>
      <c r="AN277">
        <v>1</v>
      </c>
      <c r="AP277" t="s">
        <v>42622</v>
      </c>
      <c r="AQ277">
        <v>1</v>
      </c>
      <c r="AS277" t="s">
        <v>42626</v>
      </c>
      <c r="AT277">
        <v>1</v>
      </c>
    </row>
    <row r="278" spans="1:46" x14ac:dyDescent="0.3">
      <c r="A278">
        <v>277</v>
      </c>
      <c r="B278" s="1">
        <v>45905.543402777781</v>
      </c>
      <c r="C278" s="1">
        <v>45905.545960648145</v>
      </c>
      <c r="D278" t="s">
        <v>4458</v>
      </c>
      <c r="E278" t="s">
        <v>4459</v>
      </c>
      <c r="F278">
        <v>7</v>
      </c>
      <c r="I278" t="s">
        <v>4459</v>
      </c>
      <c r="L278">
        <v>7</v>
      </c>
      <c r="O278">
        <v>14</v>
      </c>
      <c r="R278" t="s">
        <v>15187</v>
      </c>
      <c r="S278">
        <v>1</v>
      </c>
      <c r="U278" t="s">
        <v>15186</v>
      </c>
      <c r="V278">
        <v>0</v>
      </c>
      <c r="X278" t="s">
        <v>15186</v>
      </c>
      <c r="Y278">
        <v>1</v>
      </c>
      <c r="AA278" t="s">
        <v>15187</v>
      </c>
      <c r="AB278">
        <v>1</v>
      </c>
      <c r="AD278" t="s">
        <v>15186</v>
      </c>
      <c r="AE278">
        <v>1</v>
      </c>
      <c r="AG278" t="s">
        <v>15187</v>
      </c>
      <c r="AH278">
        <v>1</v>
      </c>
      <c r="AJ278" t="s">
        <v>15187</v>
      </c>
      <c r="AK278">
        <v>0</v>
      </c>
      <c r="AM278" t="s">
        <v>42621</v>
      </c>
      <c r="AN278">
        <v>1</v>
      </c>
      <c r="AP278" t="s">
        <v>42622</v>
      </c>
      <c r="AQ278">
        <v>1</v>
      </c>
      <c r="AS278" t="s">
        <v>42728</v>
      </c>
      <c r="AT278">
        <v>0</v>
      </c>
    </row>
    <row r="279" spans="1:46" x14ac:dyDescent="0.3">
      <c r="A279">
        <v>278</v>
      </c>
      <c r="B279" s="1">
        <v>45905.539548611108</v>
      </c>
      <c r="C279" s="1">
        <v>45905.546076388891</v>
      </c>
      <c r="D279" t="s">
        <v>4482</v>
      </c>
      <c r="E279" t="s">
        <v>4483</v>
      </c>
      <c r="F279">
        <v>9</v>
      </c>
      <c r="I279" t="s">
        <v>4483</v>
      </c>
      <c r="L279">
        <v>7</v>
      </c>
      <c r="O279">
        <v>36</v>
      </c>
      <c r="R279" t="s">
        <v>15187</v>
      </c>
      <c r="S279">
        <v>1</v>
      </c>
      <c r="U279" t="s">
        <v>15186</v>
      </c>
      <c r="V279">
        <v>0</v>
      </c>
      <c r="X279" t="s">
        <v>15186</v>
      </c>
      <c r="Y279">
        <v>1</v>
      </c>
      <c r="AA279" t="s">
        <v>15187</v>
      </c>
      <c r="AB279">
        <v>1</v>
      </c>
      <c r="AD279" t="s">
        <v>15186</v>
      </c>
      <c r="AE279">
        <v>1</v>
      </c>
      <c r="AG279" t="s">
        <v>15187</v>
      </c>
      <c r="AH279">
        <v>1</v>
      </c>
      <c r="AJ279" t="s">
        <v>15186</v>
      </c>
      <c r="AK279">
        <v>1</v>
      </c>
      <c r="AM279" t="s">
        <v>42621</v>
      </c>
      <c r="AN279">
        <v>1</v>
      </c>
      <c r="AP279" t="s">
        <v>42622</v>
      </c>
      <c r="AQ279">
        <v>1</v>
      </c>
      <c r="AS279" t="s">
        <v>42626</v>
      </c>
      <c r="AT279">
        <v>1</v>
      </c>
    </row>
    <row r="280" spans="1:46" x14ac:dyDescent="0.3">
      <c r="A280">
        <v>279</v>
      </c>
      <c r="B280" s="1">
        <v>45905.537743055553</v>
      </c>
      <c r="C280" s="1">
        <v>45905.546076388891</v>
      </c>
      <c r="D280" t="s">
        <v>4227</v>
      </c>
      <c r="E280" t="s">
        <v>4228</v>
      </c>
      <c r="F280">
        <v>9</v>
      </c>
      <c r="I280" t="s">
        <v>42729</v>
      </c>
      <c r="L280">
        <v>7</v>
      </c>
      <c r="O280">
        <v>2</v>
      </c>
      <c r="R280" t="s">
        <v>15187</v>
      </c>
      <c r="S280">
        <v>1</v>
      </c>
      <c r="U280" t="s">
        <v>15186</v>
      </c>
      <c r="V280">
        <v>0</v>
      </c>
      <c r="X280" t="s">
        <v>15186</v>
      </c>
      <c r="Y280">
        <v>1</v>
      </c>
      <c r="AA280" t="s">
        <v>15187</v>
      </c>
      <c r="AB280">
        <v>1</v>
      </c>
      <c r="AD280" t="s">
        <v>15186</v>
      </c>
      <c r="AE280">
        <v>1</v>
      </c>
      <c r="AG280" t="s">
        <v>15187</v>
      </c>
      <c r="AH280">
        <v>1</v>
      </c>
      <c r="AJ280" t="s">
        <v>15186</v>
      </c>
      <c r="AK280">
        <v>1</v>
      </c>
      <c r="AM280" t="s">
        <v>42621</v>
      </c>
      <c r="AN280">
        <v>1</v>
      </c>
      <c r="AP280" t="s">
        <v>42622</v>
      </c>
      <c r="AQ280">
        <v>1</v>
      </c>
      <c r="AS280" t="s">
        <v>42626</v>
      </c>
      <c r="AT280">
        <v>1</v>
      </c>
    </row>
    <row r="281" spans="1:46" x14ac:dyDescent="0.3">
      <c r="A281">
        <v>280</v>
      </c>
      <c r="B281" s="1">
        <v>45905.540613425925</v>
      </c>
      <c r="C281" s="1">
        <v>45905.546215277776</v>
      </c>
      <c r="D281" t="s">
        <v>4501</v>
      </c>
      <c r="E281" t="s">
        <v>4502</v>
      </c>
      <c r="F281">
        <v>3</v>
      </c>
      <c r="I281" t="s">
        <v>42730</v>
      </c>
      <c r="L281">
        <v>7</v>
      </c>
      <c r="O281">
        <v>35</v>
      </c>
      <c r="R281" t="s">
        <v>15186</v>
      </c>
      <c r="S281">
        <v>0</v>
      </c>
      <c r="U281" t="s">
        <v>15187</v>
      </c>
      <c r="V281">
        <v>1</v>
      </c>
      <c r="X281" t="s">
        <v>15187</v>
      </c>
      <c r="Y281">
        <v>0</v>
      </c>
      <c r="AA281" t="s">
        <v>15187</v>
      </c>
      <c r="AB281">
        <v>1</v>
      </c>
      <c r="AD281" t="s">
        <v>15187</v>
      </c>
      <c r="AE281">
        <v>0</v>
      </c>
      <c r="AG281" t="s">
        <v>15186</v>
      </c>
      <c r="AH281">
        <v>0</v>
      </c>
      <c r="AJ281" t="s">
        <v>15187</v>
      </c>
      <c r="AK281">
        <v>0</v>
      </c>
      <c r="AM281" t="s">
        <v>42621</v>
      </c>
      <c r="AN281">
        <v>1</v>
      </c>
      <c r="AP281" t="s">
        <v>42624</v>
      </c>
      <c r="AQ281">
        <v>0</v>
      </c>
      <c r="AS281" t="s">
        <v>42674</v>
      </c>
      <c r="AT281">
        <v>0</v>
      </c>
    </row>
    <row r="282" spans="1:46" x14ac:dyDescent="0.3">
      <c r="A282">
        <v>281</v>
      </c>
      <c r="B282" s="1">
        <v>45905.539467592593</v>
      </c>
      <c r="C282" s="1">
        <v>45905.546307870369</v>
      </c>
      <c r="D282" t="s">
        <v>4259</v>
      </c>
      <c r="E282" t="s">
        <v>4260</v>
      </c>
      <c r="F282">
        <v>7</v>
      </c>
      <c r="I282" t="s">
        <v>12471</v>
      </c>
      <c r="L282">
        <v>7</v>
      </c>
      <c r="O282">
        <v>9</v>
      </c>
      <c r="R282" t="s">
        <v>15187</v>
      </c>
      <c r="S282">
        <v>1</v>
      </c>
      <c r="U282" t="s">
        <v>15186</v>
      </c>
      <c r="V282">
        <v>0</v>
      </c>
      <c r="X282" t="s">
        <v>15186</v>
      </c>
      <c r="Y282">
        <v>1</v>
      </c>
      <c r="AA282" t="s">
        <v>15187</v>
      </c>
      <c r="AB282">
        <v>1</v>
      </c>
      <c r="AD282" t="s">
        <v>15186</v>
      </c>
      <c r="AE282">
        <v>1</v>
      </c>
      <c r="AG282" t="s">
        <v>15187</v>
      </c>
      <c r="AH282">
        <v>1</v>
      </c>
      <c r="AJ282" t="s">
        <v>15187</v>
      </c>
      <c r="AK282">
        <v>0</v>
      </c>
      <c r="AM282" t="s">
        <v>42621</v>
      </c>
      <c r="AN282">
        <v>1</v>
      </c>
      <c r="AP282" t="s">
        <v>42622</v>
      </c>
      <c r="AQ282">
        <v>1</v>
      </c>
      <c r="AS282" t="s">
        <v>42681</v>
      </c>
      <c r="AT282">
        <v>0</v>
      </c>
    </row>
    <row r="283" spans="1:46" x14ac:dyDescent="0.3">
      <c r="A283">
        <v>282</v>
      </c>
      <c r="B283" s="1">
        <v>45905.540370370371</v>
      </c>
      <c r="C283" s="1">
        <v>45905.547210648147</v>
      </c>
      <c r="D283" t="s">
        <v>4354</v>
      </c>
      <c r="E283" t="s">
        <v>4355</v>
      </c>
      <c r="F283">
        <v>8</v>
      </c>
      <c r="I283" t="s">
        <v>16151</v>
      </c>
      <c r="L283">
        <v>7</v>
      </c>
      <c r="O283">
        <v>39</v>
      </c>
      <c r="R283" t="s">
        <v>15187</v>
      </c>
      <c r="S283">
        <v>1</v>
      </c>
      <c r="U283" t="s">
        <v>15186</v>
      </c>
      <c r="V283">
        <v>0</v>
      </c>
      <c r="X283" t="s">
        <v>15186</v>
      </c>
      <c r="Y283">
        <v>1</v>
      </c>
      <c r="AA283" t="s">
        <v>15187</v>
      </c>
      <c r="AB283">
        <v>1</v>
      </c>
      <c r="AD283" t="s">
        <v>15186</v>
      </c>
      <c r="AE283">
        <v>1</v>
      </c>
      <c r="AG283" t="s">
        <v>15187</v>
      </c>
      <c r="AH283">
        <v>1</v>
      </c>
      <c r="AJ283" t="s">
        <v>15186</v>
      </c>
      <c r="AK283">
        <v>1</v>
      </c>
      <c r="AM283" t="s">
        <v>42621</v>
      </c>
      <c r="AN283">
        <v>1</v>
      </c>
      <c r="AP283" t="s">
        <v>42682</v>
      </c>
      <c r="AQ283">
        <v>0</v>
      </c>
      <c r="AS283" t="s">
        <v>42626</v>
      </c>
      <c r="AT283">
        <v>1</v>
      </c>
    </row>
    <row r="284" spans="1:46" x14ac:dyDescent="0.3">
      <c r="A284">
        <v>283</v>
      </c>
      <c r="B284" s="1">
        <v>45905.54074074074</v>
      </c>
      <c r="C284" s="1">
        <v>45905.547430555554</v>
      </c>
      <c r="D284" t="s">
        <v>4371</v>
      </c>
      <c r="E284" t="s">
        <v>4372</v>
      </c>
      <c r="F284">
        <v>7</v>
      </c>
      <c r="I284" t="s">
        <v>4372</v>
      </c>
      <c r="L284">
        <v>7</v>
      </c>
      <c r="O284">
        <v>5</v>
      </c>
      <c r="R284" t="s">
        <v>15187</v>
      </c>
      <c r="S284">
        <v>1</v>
      </c>
      <c r="U284" t="s">
        <v>15186</v>
      </c>
      <c r="V284">
        <v>0</v>
      </c>
      <c r="X284" t="s">
        <v>15186</v>
      </c>
      <c r="Y284">
        <v>1</v>
      </c>
      <c r="AA284" t="s">
        <v>15187</v>
      </c>
      <c r="AB284">
        <v>1</v>
      </c>
      <c r="AD284" t="s">
        <v>15186</v>
      </c>
      <c r="AE284">
        <v>1</v>
      </c>
      <c r="AG284" t="s">
        <v>15187</v>
      </c>
      <c r="AH284">
        <v>1</v>
      </c>
      <c r="AJ284" t="s">
        <v>15186</v>
      </c>
      <c r="AK284">
        <v>1</v>
      </c>
      <c r="AN284">
        <v>0</v>
      </c>
      <c r="AP284" t="s">
        <v>42622</v>
      </c>
      <c r="AQ284">
        <v>1</v>
      </c>
      <c r="AS284" t="s">
        <v>42731</v>
      </c>
      <c r="AT284">
        <v>0</v>
      </c>
    </row>
    <row r="285" spans="1:46" x14ac:dyDescent="0.3">
      <c r="A285">
        <v>284</v>
      </c>
      <c r="B285" s="1">
        <v>45905.539236111108</v>
      </c>
      <c r="C285" s="1">
        <v>45905.547453703701</v>
      </c>
      <c r="D285" t="s">
        <v>4251</v>
      </c>
      <c r="E285" t="s">
        <v>4252</v>
      </c>
      <c r="F285">
        <v>10</v>
      </c>
      <c r="I285" t="s">
        <v>4252</v>
      </c>
      <c r="L285">
        <v>7</v>
      </c>
      <c r="O285">
        <v>21</v>
      </c>
      <c r="R285" t="s">
        <v>15187</v>
      </c>
      <c r="S285">
        <v>1</v>
      </c>
      <c r="U285" t="s">
        <v>15187</v>
      </c>
      <c r="V285">
        <v>1</v>
      </c>
      <c r="X285" t="s">
        <v>15186</v>
      </c>
      <c r="Y285">
        <v>1</v>
      </c>
      <c r="AA285" t="s">
        <v>15187</v>
      </c>
      <c r="AB285">
        <v>1</v>
      </c>
      <c r="AD285" t="s">
        <v>15186</v>
      </c>
      <c r="AE285">
        <v>1</v>
      </c>
      <c r="AG285" t="s">
        <v>15187</v>
      </c>
      <c r="AH285">
        <v>1</v>
      </c>
      <c r="AJ285" t="s">
        <v>15186</v>
      </c>
      <c r="AK285">
        <v>1</v>
      </c>
      <c r="AM285" t="s">
        <v>42621</v>
      </c>
      <c r="AN285">
        <v>1</v>
      </c>
      <c r="AP285" t="s">
        <v>42622</v>
      </c>
      <c r="AQ285">
        <v>1</v>
      </c>
      <c r="AS285" t="s">
        <v>42626</v>
      </c>
      <c r="AT285">
        <v>1</v>
      </c>
    </row>
    <row r="286" spans="1:46" x14ac:dyDescent="0.3">
      <c r="A286">
        <v>285</v>
      </c>
      <c r="B286" s="1">
        <v>45905.542511574073</v>
      </c>
      <c r="C286" s="1">
        <v>45905.548113425924</v>
      </c>
      <c r="D286" t="s">
        <v>4246</v>
      </c>
      <c r="E286" t="s">
        <v>4247</v>
      </c>
      <c r="F286">
        <v>7</v>
      </c>
      <c r="I286" t="s">
        <v>41077</v>
      </c>
      <c r="L286">
        <v>7</v>
      </c>
      <c r="O286">
        <v>24</v>
      </c>
      <c r="R286" t="s">
        <v>15187</v>
      </c>
      <c r="S286">
        <v>1</v>
      </c>
      <c r="U286" t="s">
        <v>15187</v>
      </c>
      <c r="V286">
        <v>1</v>
      </c>
      <c r="X286" t="s">
        <v>15186</v>
      </c>
      <c r="Y286">
        <v>1</v>
      </c>
      <c r="AA286" t="s">
        <v>15187</v>
      </c>
      <c r="AB286">
        <v>1</v>
      </c>
      <c r="AD286" t="s">
        <v>15187</v>
      </c>
      <c r="AE286">
        <v>0</v>
      </c>
      <c r="AG286" t="s">
        <v>15187</v>
      </c>
      <c r="AH286">
        <v>1</v>
      </c>
      <c r="AJ286" t="s">
        <v>15187</v>
      </c>
      <c r="AK286">
        <v>0</v>
      </c>
      <c r="AM286" t="s">
        <v>42621</v>
      </c>
      <c r="AN286">
        <v>1</v>
      </c>
      <c r="AP286" t="s">
        <v>42622</v>
      </c>
      <c r="AQ286">
        <v>1</v>
      </c>
      <c r="AS286" t="s">
        <v>42732</v>
      </c>
      <c r="AT286">
        <v>0</v>
      </c>
    </row>
    <row r="287" spans="1:46" x14ac:dyDescent="0.3">
      <c r="A287">
        <v>286</v>
      </c>
      <c r="B287" s="1">
        <v>45905.541331018518</v>
      </c>
      <c r="C287" s="1">
        <v>45905.548194444447</v>
      </c>
      <c r="D287" t="s">
        <v>4334</v>
      </c>
      <c r="E287" t="s">
        <v>4335</v>
      </c>
      <c r="F287">
        <v>9</v>
      </c>
      <c r="I287" t="s">
        <v>12634</v>
      </c>
      <c r="L287">
        <v>7</v>
      </c>
      <c r="O287">
        <v>23</v>
      </c>
      <c r="R287" t="s">
        <v>15187</v>
      </c>
      <c r="S287">
        <v>1</v>
      </c>
      <c r="U287" t="s">
        <v>15187</v>
      </c>
      <c r="V287">
        <v>1</v>
      </c>
      <c r="X287" t="s">
        <v>15186</v>
      </c>
      <c r="Y287">
        <v>1</v>
      </c>
      <c r="AA287" t="s">
        <v>15187</v>
      </c>
      <c r="AB287">
        <v>1</v>
      </c>
      <c r="AD287" t="s">
        <v>15186</v>
      </c>
      <c r="AE287">
        <v>1</v>
      </c>
      <c r="AG287" t="s">
        <v>15187</v>
      </c>
      <c r="AH287">
        <v>1</v>
      </c>
      <c r="AJ287" t="s">
        <v>15186</v>
      </c>
      <c r="AK287">
        <v>1</v>
      </c>
      <c r="AM287" t="s">
        <v>42621</v>
      </c>
      <c r="AN287">
        <v>1</v>
      </c>
      <c r="AP287" t="s">
        <v>42622</v>
      </c>
      <c r="AQ287">
        <v>1</v>
      </c>
      <c r="AS287" t="s">
        <v>42733</v>
      </c>
      <c r="AT287">
        <v>0</v>
      </c>
    </row>
    <row r="288" spans="1:46" x14ac:dyDescent="0.3">
      <c r="A288">
        <v>287</v>
      </c>
      <c r="B288" s="1">
        <v>45905.542719907404</v>
      </c>
      <c r="C288" s="1">
        <v>45905.548229166663</v>
      </c>
      <c r="D288" t="s">
        <v>4217</v>
      </c>
      <c r="E288" t="s">
        <v>4218</v>
      </c>
      <c r="F288">
        <v>8</v>
      </c>
      <c r="I288" t="s">
        <v>40894</v>
      </c>
      <c r="L288">
        <v>7</v>
      </c>
      <c r="O288">
        <v>37</v>
      </c>
      <c r="R288" t="s">
        <v>15187</v>
      </c>
      <c r="S288">
        <v>1</v>
      </c>
      <c r="U288" t="s">
        <v>15187</v>
      </c>
      <c r="V288">
        <v>1</v>
      </c>
      <c r="X288" t="s">
        <v>15186</v>
      </c>
      <c r="Y288">
        <v>1</v>
      </c>
      <c r="AA288" t="s">
        <v>15187</v>
      </c>
      <c r="AB288">
        <v>1</v>
      </c>
      <c r="AD288" t="s">
        <v>15186</v>
      </c>
      <c r="AE288">
        <v>1</v>
      </c>
      <c r="AG288" t="s">
        <v>15187</v>
      </c>
      <c r="AH288">
        <v>1</v>
      </c>
      <c r="AJ288" t="s">
        <v>15186</v>
      </c>
      <c r="AK288">
        <v>1</v>
      </c>
      <c r="AM288" t="s">
        <v>42629</v>
      </c>
      <c r="AN288">
        <v>0</v>
      </c>
      <c r="AP288" t="s">
        <v>42622</v>
      </c>
      <c r="AQ288">
        <v>1</v>
      </c>
      <c r="AS288" t="s">
        <v>42734</v>
      </c>
      <c r="AT288">
        <v>0</v>
      </c>
    </row>
    <row r="289" spans="1:46" x14ac:dyDescent="0.3">
      <c r="A289">
        <v>288</v>
      </c>
      <c r="B289" s="1">
        <v>45905.540254629632</v>
      </c>
      <c r="C289" s="1">
        <v>45905.548229166663</v>
      </c>
      <c r="D289" t="s">
        <v>4362</v>
      </c>
      <c r="E289" t="s">
        <v>4363</v>
      </c>
      <c r="F289">
        <v>8</v>
      </c>
      <c r="I289" t="s">
        <v>4363</v>
      </c>
      <c r="L289">
        <v>7</v>
      </c>
      <c r="O289">
        <v>26</v>
      </c>
      <c r="R289" t="s">
        <v>15187</v>
      </c>
      <c r="S289">
        <v>1</v>
      </c>
      <c r="U289" t="s">
        <v>15187</v>
      </c>
      <c r="V289">
        <v>1</v>
      </c>
      <c r="X289" t="s">
        <v>15186</v>
      </c>
      <c r="Y289">
        <v>1</v>
      </c>
      <c r="AA289" t="s">
        <v>15187</v>
      </c>
      <c r="AB289">
        <v>1</v>
      </c>
      <c r="AD289" t="s">
        <v>15186</v>
      </c>
      <c r="AE289">
        <v>1</v>
      </c>
      <c r="AG289" t="s">
        <v>15187</v>
      </c>
      <c r="AH289">
        <v>1</v>
      </c>
      <c r="AJ289" t="s">
        <v>15186</v>
      </c>
      <c r="AK289">
        <v>1</v>
      </c>
      <c r="AM289" t="s">
        <v>42629</v>
      </c>
      <c r="AN289">
        <v>0</v>
      </c>
      <c r="AP289" t="s">
        <v>42622</v>
      </c>
      <c r="AQ289">
        <v>1</v>
      </c>
      <c r="AS289" t="s">
        <v>42728</v>
      </c>
      <c r="AT289">
        <v>0</v>
      </c>
    </row>
    <row r="290" spans="1:46" x14ac:dyDescent="0.3">
      <c r="A290">
        <v>289</v>
      </c>
      <c r="B290" s="1">
        <v>45905.540393518517</v>
      </c>
      <c r="C290" s="1">
        <v>45905.548252314817</v>
      </c>
      <c r="D290" t="s">
        <v>4519</v>
      </c>
      <c r="E290" t="s">
        <v>4520</v>
      </c>
      <c r="F290">
        <v>8</v>
      </c>
      <c r="I290" t="s">
        <v>4520</v>
      </c>
      <c r="L290">
        <v>7</v>
      </c>
      <c r="O290">
        <v>33</v>
      </c>
      <c r="R290" t="s">
        <v>15187</v>
      </c>
      <c r="S290">
        <v>1</v>
      </c>
      <c r="U290" t="s">
        <v>15187</v>
      </c>
      <c r="V290">
        <v>1</v>
      </c>
      <c r="X290" t="s">
        <v>15186</v>
      </c>
      <c r="Y290">
        <v>1</v>
      </c>
      <c r="AA290" t="s">
        <v>15187</v>
      </c>
      <c r="AB290">
        <v>1</v>
      </c>
      <c r="AD290" t="s">
        <v>15186</v>
      </c>
      <c r="AE290">
        <v>1</v>
      </c>
      <c r="AG290" t="s">
        <v>15187</v>
      </c>
      <c r="AH290">
        <v>1</v>
      </c>
      <c r="AJ290" t="s">
        <v>15186</v>
      </c>
      <c r="AK290">
        <v>1</v>
      </c>
      <c r="AM290" t="s">
        <v>42621</v>
      </c>
      <c r="AN290">
        <v>1</v>
      </c>
      <c r="AP290" t="s">
        <v>42682</v>
      </c>
      <c r="AQ290">
        <v>0</v>
      </c>
      <c r="AS290" t="s">
        <v>42696</v>
      </c>
      <c r="AT290">
        <v>0</v>
      </c>
    </row>
    <row r="291" spans="1:46" x14ac:dyDescent="0.3">
      <c r="A291">
        <v>290</v>
      </c>
      <c r="B291" s="1">
        <v>45905.545775462961</v>
      </c>
      <c r="C291" s="1">
        <v>45905.549050925925</v>
      </c>
      <c r="D291" t="s">
        <v>4201</v>
      </c>
      <c r="E291" t="s">
        <v>4202</v>
      </c>
      <c r="F291">
        <v>7</v>
      </c>
      <c r="I291" t="s">
        <v>42735</v>
      </c>
      <c r="L291">
        <v>7</v>
      </c>
      <c r="O291">
        <v>1</v>
      </c>
      <c r="R291" t="s">
        <v>15187</v>
      </c>
      <c r="S291">
        <v>1</v>
      </c>
      <c r="U291" t="s">
        <v>15187</v>
      </c>
      <c r="V291">
        <v>1</v>
      </c>
      <c r="X291" t="s">
        <v>15186</v>
      </c>
      <c r="Y291">
        <v>1</v>
      </c>
      <c r="AA291" t="s">
        <v>15186</v>
      </c>
      <c r="AB291">
        <v>0</v>
      </c>
      <c r="AD291" t="s">
        <v>15186</v>
      </c>
      <c r="AE291">
        <v>1</v>
      </c>
      <c r="AG291" t="s">
        <v>15187</v>
      </c>
      <c r="AH291">
        <v>1</v>
      </c>
      <c r="AJ291" t="s">
        <v>15186</v>
      </c>
      <c r="AK291">
        <v>1</v>
      </c>
      <c r="AM291" t="s">
        <v>42621</v>
      </c>
      <c r="AN291">
        <v>1</v>
      </c>
      <c r="AP291" t="s">
        <v>42736</v>
      </c>
      <c r="AQ291">
        <v>0</v>
      </c>
      <c r="AS291" t="s">
        <v>42737</v>
      </c>
      <c r="AT291">
        <v>0</v>
      </c>
    </row>
    <row r="292" spans="1:46" x14ac:dyDescent="0.3">
      <c r="A292">
        <v>291</v>
      </c>
      <c r="B292" s="1">
        <v>45905.540231481478</v>
      </c>
      <c r="C292" s="1">
        <v>45905.549212962964</v>
      </c>
      <c r="D292" t="s">
        <v>4283</v>
      </c>
      <c r="E292" t="s">
        <v>4284</v>
      </c>
      <c r="F292">
        <v>4</v>
      </c>
      <c r="I292" t="s">
        <v>4285</v>
      </c>
      <c r="L292">
        <v>7</v>
      </c>
      <c r="O292">
        <v>22</v>
      </c>
      <c r="R292" t="s">
        <v>15186</v>
      </c>
      <c r="S292">
        <v>0</v>
      </c>
      <c r="U292" t="s">
        <v>15187</v>
      </c>
      <c r="V292">
        <v>1</v>
      </c>
      <c r="X292" t="s">
        <v>15186</v>
      </c>
      <c r="Y292">
        <v>1</v>
      </c>
      <c r="AA292" t="s">
        <v>15186</v>
      </c>
      <c r="AB292">
        <v>0</v>
      </c>
      <c r="AD292" t="s">
        <v>15187</v>
      </c>
      <c r="AE292">
        <v>0</v>
      </c>
      <c r="AG292" t="s">
        <v>15187</v>
      </c>
      <c r="AH292">
        <v>1</v>
      </c>
      <c r="AJ292" t="s">
        <v>15187</v>
      </c>
      <c r="AK292">
        <v>0</v>
      </c>
      <c r="AM292" t="s">
        <v>42621</v>
      </c>
      <c r="AN292">
        <v>1</v>
      </c>
      <c r="AP292" t="s">
        <v>42624</v>
      </c>
      <c r="AQ292">
        <v>0</v>
      </c>
      <c r="AS292" t="s">
        <v>42656</v>
      </c>
      <c r="AT292">
        <v>0</v>
      </c>
    </row>
    <row r="293" spans="1:46" x14ac:dyDescent="0.3">
      <c r="A293">
        <v>292</v>
      </c>
      <c r="B293" s="1">
        <v>45905.540335648147</v>
      </c>
      <c r="C293" s="1">
        <v>45905.549363425926</v>
      </c>
      <c r="D293" t="s">
        <v>4386</v>
      </c>
      <c r="E293" t="s">
        <v>4387</v>
      </c>
      <c r="F293">
        <v>7</v>
      </c>
      <c r="I293" t="s">
        <v>4387</v>
      </c>
      <c r="L293">
        <v>7</v>
      </c>
      <c r="O293">
        <v>25</v>
      </c>
      <c r="R293" t="s">
        <v>15187</v>
      </c>
      <c r="S293">
        <v>1</v>
      </c>
      <c r="U293" t="s">
        <v>15186</v>
      </c>
      <c r="V293">
        <v>0</v>
      </c>
      <c r="X293" t="s">
        <v>15186</v>
      </c>
      <c r="Y293">
        <v>1</v>
      </c>
      <c r="AA293" t="s">
        <v>15187</v>
      </c>
      <c r="AB293">
        <v>1</v>
      </c>
      <c r="AD293" t="s">
        <v>15186</v>
      </c>
      <c r="AE293">
        <v>1</v>
      </c>
      <c r="AG293" t="s">
        <v>15187</v>
      </c>
      <c r="AH293">
        <v>1</v>
      </c>
      <c r="AJ293" t="s">
        <v>15186</v>
      </c>
      <c r="AK293">
        <v>1</v>
      </c>
      <c r="AM293" t="s">
        <v>42738</v>
      </c>
      <c r="AN293">
        <v>0</v>
      </c>
      <c r="AP293" t="s">
        <v>42622</v>
      </c>
      <c r="AQ293">
        <v>1</v>
      </c>
      <c r="AS293" t="s">
        <v>42739</v>
      </c>
      <c r="AT293">
        <v>0</v>
      </c>
    </row>
    <row r="294" spans="1:46" x14ac:dyDescent="0.3">
      <c r="A294">
        <v>293</v>
      </c>
      <c r="B294" s="1">
        <v>45905.540266203701</v>
      </c>
      <c r="C294" s="1">
        <v>45905.549664351849</v>
      </c>
      <c r="D294" t="s">
        <v>4303</v>
      </c>
      <c r="E294" t="s">
        <v>4304</v>
      </c>
      <c r="F294">
        <v>8</v>
      </c>
      <c r="I294" t="s">
        <v>4304</v>
      </c>
      <c r="L294">
        <v>7</v>
      </c>
      <c r="O294">
        <v>30</v>
      </c>
      <c r="R294" t="s">
        <v>15187</v>
      </c>
      <c r="S294">
        <v>1</v>
      </c>
      <c r="U294" t="s">
        <v>15187</v>
      </c>
      <c r="V294">
        <v>1</v>
      </c>
      <c r="X294" t="s">
        <v>15186</v>
      </c>
      <c r="Y294">
        <v>1</v>
      </c>
      <c r="AA294" t="s">
        <v>15187</v>
      </c>
      <c r="AB294">
        <v>1</v>
      </c>
      <c r="AD294" t="s">
        <v>15186</v>
      </c>
      <c r="AE294">
        <v>1</v>
      </c>
      <c r="AG294" t="s">
        <v>15187</v>
      </c>
      <c r="AH294">
        <v>1</v>
      </c>
      <c r="AJ294" t="s">
        <v>15187</v>
      </c>
      <c r="AK294">
        <v>0</v>
      </c>
      <c r="AM294" t="s">
        <v>42621</v>
      </c>
      <c r="AN294">
        <v>1</v>
      </c>
      <c r="AP294" t="s">
        <v>42622</v>
      </c>
      <c r="AQ294">
        <v>1</v>
      </c>
      <c r="AS294" t="s">
        <v>42740</v>
      </c>
      <c r="AT294">
        <v>0</v>
      </c>
    </row>
    <row r="295" spans="1:46" x14ac:dyDescent="0.3">
      <c r="A295">
        <v>294</v>
      </c>
      <c r="B295" s="1">
        <v>45905.546226851853</v>
      </c>
      <c r="C295" s="1">
        <v>45905.550439814811</v>
      </c>
      <c r="D295" t="s">
        <v>4276</v>
      </c>
      <c r="E295" t="s">
        <v>4277</v>
      </c>
      <c r="F295">
        <v>8</v>
      </c>
      <c r="I295" t="s">
        <v>4277</v>
      </c>
      <c r="L295">
        <v>7</v>
      </c>
      <c r="O295">
        <v>4</v>
      </c>
      <c r="R295" t="s">
        <v>15187</v>
      </c>
      <c r="S295">
        <v>1</v>
      </c>
      <c r="U295" t="s">
        <v>15187</v>
      </c>
      <c r="V295">
        <v>1</v>
      </c>
      <c r="X295" t="s">
        <v>15186</v>
      </c>
      <c r="Y295">
        <v>1</v>
      </c>
      <c r="AA295" t="s">
        <v>15187</v>
      </c>
      <c r="AB295">
        <v>1</v>
      </c>
      <c r="AD295" t="s">
        <v>15187</v>
      </c>
      <c r="AE295">
        <v>0</v>
      </c>
      <c r="AG295" t="s">
        <v>15187</v>
      </c>
      <c r="AH295">
        <v>1</v>
      </c>
      <c r="AJ295" t="s">
        <v>15186</v>
      </c>
      <c r="AK295">
        <v>1</v>
      </c>
      <c r="AM295" t="s">
        <v>42621</v>
      </c>
      <c r="AN295">
        <v>1</v>
      </c>
      <c r="AP295" t="s">
        <v>42622</v>
      </c>
      <c r="AQ295">
        <v>1</v>
      </c>
      <c r="AS295" t="s">
        <v>42741</v>
      </c>
      <c r="AT295">
        <v>0</v>
      </c>
    </row>
    <row r="296" spans="1:46" x14ac:dyDescent="0.3">
      <c r="A296">
        <v>295</v>
      </c>
      <c r="B296" s="1">
        <v>45905.542962962965</v>
      </c>
      <c r="C296" s="1">
        <v>45905.550439814811</v>
      </c>
      <c r="D296" t="s">
        <v>4441</v>
      </c>
      <c r="E296" t="s">
        <v>4442</v>
      </c>
      <c r="F296">
        <v>7</v>
      </c>
      <c r="I296" t="s">
        <v>4442</v>
      </c>
      <c r="L296">
        <v>7</v>
      </c>
      <c r="O296">
        <v>3</v>
      </c>
      <c r="R296" t="s">
        <v>15187</v>
      </c>
      <c r="S296">
        <v>1</v>
      </c>
      <c r="U296" t="s">
        <v>15187</v>
      </c>
      <c r="V296">
        <v>1</v>
      </c>
      <c r="X296" t="s">
        <v>15186</v>
      </c>
      <c r="Y296">
        <v>1</v>
      </c>
      <c r="AA296" t="s">
        <v>15187</v>
      </c>
      <c r="AB296">
        <v>1</v>
      </c>
      <c r="AD296" t="s">
        <v>15187</v>
      </c>
      <c r="AE296">
        <v>0</v>
      </c>
      <c r="AG296" t="s">
        <v>15187</v>
      </c>
      <c r="AH296">
        <v>1</v>
      </c>
      <c r="AJ296" t="s">
        <v>15186</v>
      </c>
      <c r="AK296">
        <v>1</v>
      </c>
      <c r="AM296" t="s">
        <v>42719</v>
      </c>
      <c r="AN296">
        <v>0</v>
      </c>
      <c r="AP296" t="s">
        <v>42622</v>
      </c>
      <c r="AQ296">
        <v>1</v>
      </c>
      <c r="AS296" t="s">
        <v>42741</v>
      </c>
      <c r="AT296">
        <v>0</v>
      </c>
    </row>
    <row r="297" spans="1:46" x14ac:dyDescent="0.3">
      <c r="A297">
        <v>296</v>
      </c>
      <c r="B297" s="1">
        <v>45905.543344907404</v>
      </c>
      <c r="C297" s="1">
        <v>45905.550439814811</v>
      </c>
      <c r="D297" t="s">
        <v>4323</v>
      </c>
      <c r="E297" t="s">
        <v>4324</v>
      </c>
      <c r="F297">
        <v>8</v>
      </c>
      <c r="I297" t="s">
        <v>4324</v>
      </c>
      <c r="L297">
        <v>7</v>
      </c>
      <c r="O297">
        <v>11</v>
      </c>
      <c r="R297" t="s">
        <v>15187</v>
      </c>
      <c r="S297">
        <v>1</v>
      </c>
      <c r="U297" t="s">
        <v>15187</v>
      </c>
      <c r="V297">
        <v>1</v>
      </c>
      <c r="X297" t="s">
        <v>15186</v>
      </c>
      <c r="Y297">
        <v>1</v>
      </c>
      <c r="AA297" t="s">
        <v>15187</v>
      </c>
      <c r="AB297">
        <v>1</v>
      </c>
      <c r="AD297" t="s">
        <v>15187</v>
      </c>
      <c r="AE297">
        <v>0</v>
      </c>
      <c r="AG297" t="s">
        <v>15187</v>
      </c>
      <c r="AH297">
        <v>1</v>
      </c>
      <c r="AJ297" t="s">
        <v>15186</v>
      </c>
      <c r="AK297">
        <v>1</v>
      </c>
      <c r="AM297" t="s">
        <v>42621</v>
      </c>
      <c r="AN297">
        <v>1</v>
      </c>
      <c r="AP297" t="s">
        <v>42622</v>
      </c>
      <c r="AQ297">
        <v>1</v>
      </c>
      <c r="AS297" t="s">
        <v>42741</v>
      </c>
      <c r="AT297">
        <v>0</v>
      </c>
    </row>
    <row r="298" spans="1:46" x14ac:dyDescent="0.3">
      <c r="A298">
        <v>297</v>
      </c>
      <c r="B298" s="1">
        <v>45905.549398148149</v>
      </c>
      <c r="C298" s="1">
        <v>45905.550509259258</v>
      </c>
      <c r="D298" t="s">
        <v>4434</v>
      </c>
      <c r="E298" t="s">
        <v>4435</v>
      </c>
      <c r="F298">
        <v>8</v>
      </c>
      <c r="I298" t="s">
        <v>4435</v>
      </c>
      <c r="L298">
        <v>7</v>
      </c>
      <c r="O298">
        <v>27</v>
      </c>
      <c r="R298" t="s">
        <v>15187</v>
      </c>
      <c r="S298">
        <v>1</v>
      </c>
      <c r="U298" t="s">
        <v>15186</v>
      </c>
      <c r="V298">
        <v>0</v>
      </c>
      <c r="X298" t="s">
        <v>15186</v>
      </c>
      <c r="Y298">
        <v>1</v>
      </c>
      <c r="AA298" t="s">
        <v>15187</v>
      </c>
      <c r="AB298">
        <v>1</v>
      </c>
      <c r="AD298" t="s">
        <v>15186</v>
      </c>
      <c r="AE298">
        <v>1</v>
      </c>
      <c r="AG298" t="s">
        <v>15187</v>
      </c>
      <c r="AH298">
        <v>1</v>
      </c>
      <c r="AJ298" t="s">
        <v>15186</v>
      </c>
      <c r="AK298">
        <v>1</v>
      </c>
      <c r="AM298" t="s">
        <v>42621</v>
      </c>
      <c r="AN298">
        <v>1</v>
      </c>
      <c r="AP298" t="s">
        <v>42622</v>
      </c>
      <c r="AQ298">
        <v>1</v>
      </c>
      <c r="AS298" t="s">
        <v>42739</v>
      </c>
      <c r="AT298">
        <v>0</v>
      </c>
    </row>
    <row r="299" spans="1:46" x14ac:dyDescent="0.3">
      <c r="A299">
        <v>298</v>
      </c>
      <c r="B299" s="1">
        <v>45905.540324074071</v>
      </c>
      <c r="C299" s="1">
        <v>45905.550520833334</v>
      </c>
      <c r="D299" t="s">
        <v>4429</v>
      </c>
      <c r="E299" t="s">
        <v>4430</v>
      </c>
      <c r="F299">
        <v>8</v>
      </c>
      <c r="I299" t="s">
        <v>4430</v>
      </c>
      <c r="L299">
        <v>7</v>
      </c>
      <c r="O299">
        <v>28</v>
      </c>
      <c r="R299" t="s">
        <v>15187</v>
      </c>
      <c r="S299">
        <v>1</v>
      </c>
      <c r="U299" t="s">
        <v>15186</v>
      </c>
      <c r="V299">
        <v>0</v>
      </c>
      <c r="X299" t="s">
        <v>15186</v>
      </c>
      <c r="Y299">
        <v>1</v>
      </c>
      <c r="AA299" t="s">
        <v>15187</v>
      </c>
      <c r="AB299">
        <v>1</v>
      </c>
      <c r="AD299" t="s">
        <v>15186</v>
      </c>
      <c r="AE299">
        <v>1</v>
      </c>
      <c r="AG299" t="s">
        <v>15187</v>
      </c>
      <c r="AH299">
        <v>1</v>
      </c>
      <c r="AJ299" t="s">
        <v>15186</v>
      </c>
      <c r="AK299">
        <v>1</v>
      </c>
      <c r="AM299" t="s">
        <v>42621</v>
      </c>
      <c r="AN299">
        <v>1</v>
      </c>
      <c r="AP299" t="s">
        <v>42622</v>
      </c>
      <c r="AQ299">
        <v>1</v>
      </c>
      <c r="AS299" t="s">
        <v>42739</v>
      </c>
      <c r="AT299">
        <v>0</v>
      </c>
    </row>
    <row r="300" spans="1:46" x14ac:dyDescent="0.3">
      <c r="A300">
        <v>299</v>
      </c>
      <c r="B300" s="1">
        <v>45905.539722222224</v>
      </c>
      <c r="C300" s="1">
        <v>45905.55059027778</v>
      </c>
      <c r="D300" t="s">
        <v>4423</v>
      </c>
      <c r="E300" t="s">
        <v>4424</v>
      </c>
      <c r="F300">
        <v>6</v>
      </c>
      <c r="I300" t="s">
        <v>4424</v>
      </c>
      <c r="L300">
        <v>7</v>
      </c>
      <c r="O300">
        <v>34</v>
      </c>
      <c r="R300" t="s">
        <v>15187</v>
      </c>
      <c r="S300">
        <v>1</v>
      </c>
      <c r="U300" t="s">
        <v>15187</v>
      </c>
      <c r="V300">
        <v>1</v>
      </c>
      <c r="X300" t="s">
        <v>15186</v>
      </c>
      <c r="Y300">
        <v>1</v>
      </c>
      <c r="AA300" t="s">
        <v>15187</v>
      </c>
      <c r="AB300">
        <v>1</v>
      </c>
      <c r="AD300" t="s">
        <v>15187</v>
      </c>
      <c r="AE300">
        <v>0</v>
      </c>
      <c r="AG300" t="s">
        <v>15187</v>
      </c>
      <c r="AH300">
        <v>1</v>
      </c>
      <c r="AJ300" t="s">
        <v>15186</v>
      </c>
      <c r="AK300">
        <v>1</v>
      </c>
      <c r="AM300" t="s">
        <v>42629</v>
      </c>
      <c r="AN300">
        <v>0</v>
      </c>
      <c r="AP300" t="s">
        <v>42630</v>
      </c>
      <c r="AQ300">
        <v>0</v>
      </c>
      <c r="AS300" t="s">
        <v>42680</v>
      </c>
      <c r="AT300">
        <v>0</v>
      </c>
    </row>
    <row r="301" spans="1:46" x14ac:dyDescent="0.3">
      <c r="A301">
        <v>300</v>
      </c>
      <c r="B301" s="1">
        <v>45905.550497685188</v>
      </c>
      <c r="C301" s="1">
        <v>45905.550821759258</v>
      </c>
      <c r="D301" t="s">
        <v>4209</v>
      </c>
      <c r="E301" t="s">
        <v>4210</v>
      </c>
      <c r="F301">
        <v>8</v>
      </c>
      <c r="I301" t="s">
        <v>4210</v>
      </c>
      <c r="L301">
        <v>7</v>
      </c>
      <c r="O301">
        <v>40</v>
      </c>
      <c r="R301" t="s">
        <v>15187</v>
      </c>
      <c r="S301">
        <v>1</v>
      </c>
      <c r="U301" t="s">
        <v>15187</v>
      </c>
      <c r="V301">
        <v>1</v>
      </c>
      <c r="X301" t="s">
        <v>15186</v>
      </c>
      <c r="Y301">
        <v>1</v>
      </c>
      <c r="AA301" t="s">
        <v>15187</v>
      </c>
      <c r="AB301">
        <v>1</v>
      </c>
      <c r="AD301" t="s">
        <v>15186</v>
      </c>
      <c r="AE301">
        <v>1</v>
      </c>
      <c r="AG301" t="s">
        <v>15187</v>
      </c>
      <c r="AH301">
        <v>1</v>
      </c>
      <c r="AJ301" t="s">
        <v>15187</v>
      </c>
      <c r="AK301">
        <v>0</v>
      </c>
      <c r="AM301" t="s">
        <v>42621</v>
      </c>
      <c r="AN301">
        <v>1</v>
      </c>
      <c r="AP301" t="s">
        <v>42622</v>
      </c>
      <c r="AQ301">
        <v>1</v>
      </c>
      <c r="AS301" t="s">
        <v>42742</v>
      </c>
      <c r="AT301">
        <v>0</v>
      </c>
    </row>
    <row r="302" spans="1:46" x14ac:dyDescent="0.3">
      <c r="A302">
        <v>301</v>
      </c>
      <c r="B302" s="1">
        <v>45905.543576388889</v>
      </c>
      <c r="C302" s="1">
        <v>45905.551168981481</v>
      </c>
      <c r="D302" t="s">
        <v>4345</v>
      </c>
      <c r="E302" t="s">
        <v>4346</v>
      </c>
      <c r="F302">
        <v>8</v>
      </c>
      <c r="I302" t="s">
        <v>4346</v>
      </c>
      <c r="L302">
        <v>7</v>
      </c>
      <c r="O302">
        <v>10</v>
      </c>
      <c r="R302" t="s">
        <v>15187</v>
      </c>
      <c r="S302">
        <v>1</v>
      </c>
      <c r="U302" t="s">
        <v>15187</v>
      </c>
      <c r="V302">
        <v>1</v>
      </c>
      <c r="X302" t="s">
        <v>15186</v>
      </c>
      <c r="Y302">
        <v>1</v>
      </c>
      <c r="AA302" t="s">
        <v>15187</v>
      </c>
      <c r="AB302">
        <v>1</v>
      </c>
      <c r="AD302" t="s">
        <v>15186</v>
      </c>
      <c r="AE302">
        <v>1</v>
      </c>
      <c r="AG302" t="s">
        <v>15187</v>
      </c>
      <c r="AH302">
        <v>1</v>
      </c>
      <c r="AJ302" t="s">
        <v>15186</v>
      </c>
      <c r="AK302">
        <v>1</v>
      </c>
      <c r="AM302" t="s">
        <v>42621</v>
      </c>
      <c r="AN302">
        <v>1</v>
      </c>
      <c r="AP302" t="s">
        <v>42628</v>
      </c>
      <c r="AQ302">
        <v>0</v>
      </c>
      <c r="AS302" t="s">
        <v>42696</v>
      </c>
      <c r="AT302">
        <v>0</v>
      </c>
    </row>
    <row r="303" spans="1:46" x14ac:dyDescent="0.3">
      <c r="A303">
        <v>302</v>
      </c>
      <c r="B303" s="1">
        <v>45905.546261574076</v>
      </c>
      <c r="C303" s="1">
        <v>45905.551435185182</v>
      </c>
      <c r="D303" t="s">
        <v>4315</v>
      </c>
      <c r="E303" t="s">
        <v>4316</v>
      </c>
      <c r="F303">
        <v>8</v>
      </c>
      <c r="I303" t="s">
        <v>4316</v>
      </c>
      <c r="L303">
        <v>7</v>
      </c>
      <c r="O303">
        <v>32</v>
      </c>
      <c r="R303" t="s">
        <v>15187</v>
      </c>
      <c r="S303">
        <v>1</v>
      </c>
      <c r="U303" t="s">
        <v>15186</v>
      </c>
      <c r="V303">
        <v>0</v>
      </c>
      <c r="X303" t="s">
        <v>15186</v>
      </c>
      <c r="Y303">
        <v>1</v>
      </c>
      <c r="AA303" t="s">
        <v>15187</v>
      </c>
      <c r="AB303">
        <v>1</v>
      </c>
      <c r="AD303" t="s">
        <v>15186</v>
      </c>
      <c r="AE303">
        <v>1</v>
      </c>
      <c r="AG303" t="s">
        <v>15187</v>
      </c>
      <c r="AH303">
        <v>1</v>
      </c>
      <c r="AJ303" t="s">
        <v>15186</v>
      </c>
      <c r="AK303">
        <v>1</v>
      </c>
      <c r="AM303" t="s">
        <v>42621</v>
      </c>
      <c r="AN303">
        <v>1</v>
      </c>
      <c r="AP303" t="s">
        <v>42622</v>
      </c>
      <c r="AQ303">
        <v>1</v>
      </c>
      <c r="AS303" t="s">
        <v>42743</v>
      </c>
      <c r="AT303">
        <v>0</v>
      </c>
    </row>
    <row r="304" spans="1:46" x14ac:dyDescent="0.3">
      <c r="A304">
        <v>303</v>
      </c>
      <c r="B304" s="1">
        <v>45905.541342592594</v>
      </c>
      <c r="C304" s="1">
        <v>45905.551539351851</v>
      </c>
      <c r="D304" t="s">
        <v>14435</v>
      </c>
      <c r="E304" t="s">
        <v>14436</v>
      </c>
      <c r="F304">
        <v>9</v>
      </c>
      <c r="I304" t="s">
        <v>40872</v>
      </c>
      <c r="L304">
        <v>7</v>
      </c>
      <c r="O304">
        <v>16</v>
      </c>
      <c r="R304" t="s">
        <v>15187</v>
      </c>
      <c r="S304">
        <v>1</v>
      </c>
      <c r="U304" t="s">
        <v>15187</v>
      </c>
      <c r="V304">
        <v>1</v>
      </c>
      <c r="X304" t="s">
        <v>15186</v>
      </c>
      <c r="Y304">
        <v>1</v>
      </c>
      <c r="AA304" t="s">
        <v>15187</v>
      </c>
      <c r="AB304">
        <v>1</v>
      </c>
      <c r="AD304" t="s">
        <v>15186</v>
      </c>
      <c r="AE304">
        <v>1</v>
      </c>
      <c r="AG304" t="s">
        <v>15187</v>
      </c>
      <c r="AH304">
        <v>1</v>
      </c>
      <c r="AJ304" t="s">
        <v>15186</v>
      </c>
      <c r="AK304">
        <v>1</v>
      </c>
      <c r="AM304" t="s">
        <v>42621</v>
      </c>
      <c r="AN304">
        <v>1</v>
      </c>
      <c r="AP304" t="s">
        <v>42622</v>
      </c>
      <c r="AQ304">
        <v>1</v>
      </c>
      <c r="AS304" t="s">
        <v>42744</v>
      </c>
      <c r="AT304">
        <v>0</v>
      </c>
    </row>
    <row r="305" spans="1:46" x14ac:dyDescent="0.3">
      <c r="A305">
        <v>304</v>
      </c>
      <c r="B305" s="1">
        <v>45905.54724537037</v>
      </c>
      <c r="C305" s="1">
        <v>45905.551562499997</v>
      </c>
      <c r="D305" t="s">
        <v>4415</v>
      </c>
      <c r="E305" t="s">
        <v>4416</v>
      </c>
      <c r="F305">
        <v>7</v>
      </c>
      <c r="I305" t="s">
        <v>4416</v>
      </c>
      <c r="L305">
        <v>7</v>
      </c>
      <c r="O305">
        <v>7</v>
      </c>
      <c r="R305" t="s">
        <v>15187</v>
      </c>
      <c r="S305">
        <v>1</v>
      </c>
      <c r="U305" t="s">
        <v>15187</v>
      </c>
      <c r="V305">
        <v>1</v>
      </c>
      <c r="X305" t="s">
        <v>15186</v>
      </c>
      <c r="Y305">
        <v>1</v>
      </c>
      <c r="AA305" t="s">
        <v>15186</v>
      </c>
      <c r="AB305">
        <v>0</v>
      </c>
      <c r="AD305" t="s">
        <v>15187</v>
      </c>
      <c r="AE305">
        <v>0</v>
      </c>
      <c r="AG305" t="s">
        <v>15187</v>
      </c>
      <c r="AH305">
        <v>1</v>
      </c>
      <c r="AJ305" t="s">
        <v>15186</v>
      </c>
      <c r="AK305">
        <v>1</v>
      </c>
      <c r="AM305" t="s">
        <v>42621</v>
      </c>
      <c r="AN305">
        <v>1</v>
      </c>
      <c r="AP305" t="s">
        <v>42622</v>
      </c>
      <c r="AQ305">
        <v>1</v>
      </c>
      <c r="AS305" t="s">
        <v>42744</v>
      </c>
      <c r="AT305">
        <v>0</v>
      </c>
    </row>
    <row r="306" spans="1:46" x14ac:dyDescent="0.3">
      <c r="A306">
        <v>305</v>
      </c>
      <c r="B306" s="1">
        <v>45905.545497685183</v>
      </c>
      <c r="C306" s="1">
        <v>45905.551666666666</v>
      </c>
      <c r="D306" t="s">
        <v>4509</v>
      </c>
      <c r="E306" t="s">
        <v>4510</v>
      </c>
      <c r="F306">
        <v>9</v>
      </c>
      <c r="I306" t="s">
        <v>4510</v>
      </c>
      <c r="L306">
        <v>7</v>
      </c>
      <c r="O306">
        <v>13</v>
      </c>
      <c r="R306" t="s">
        <v>15187</v>
      </c>
      <c r="S306">
        <v>1</v>
      </c>
      <c r="U306" t="s">
        <v>15187</v>
      </c>
      <c r="V306">
        <v>1</v>
      </c>
      <c r="X306" t="s">
        <v>15186</v>
      </c>
      <c r="Y306">
        <v>1</v>
      </c>
      <c r="AA306" t="s">
        <v>15187</v>
      </c>
      <c r="AB306">
        <v>1</v>
      </c>
      <c r="AD306" t="s">
        <v>15186</v>
      </c>
      <c r="AE306">
        <v>1</v>
      </c>
      <c r="AG306" t="s">
        <v>15187</v>
      </c>
      <c r="AH306">
        <v>1</v>
      </c>
      <c r="AJ306" t="s">
        <v>15186</v>
      </c>
      <c r="AK306">
        <v>1</v>
      </c>
      <c r="AM306" t="s">
        <v>42621</v>
      </c>
      <c r="AN306">
        <v>1</v>
      </c>
      <c r="AP306" t="s">
        <v>42622</v>
      </c>
      <c r="AQ306">
        <v>1</v>
      </c>
      <c r="AS306" t="s">
        <v>42728</v>
      </c>
      <c r="AT306">
        <v>0</v>
      </c>
    </row>
    <row r="307" spans="1:46" x14ac:dyDescent="0.3">
      <c r="A307">
        <v>306</v>
      </c>
      <c r="B307" s="1">
        <v>45905.541747685187</v>
      </c>
      <c r="C307" s="1">
        <v>45905.552210648151</v>
      </c>
      <c r="D307" t="s">
        <v>4294</v>
      </c>
      <c r="E307" t="s">
        <v>4295</v>
      </c>
      <c r="F307">
        <v>8</v>
      </c>
      <c r="I307" t="s">
        <v>4295</v>
      </c>
      <c r="L307">
        <v>7</v>
      </c>
      <c r="O307">
        <v>15</v>
      </c>
      <c r="R307" t="s">
        <v>15187</v>
      </c>
      <c r="S307">
        <v>1</v>
      </c>
      <c r="U307" t="s">
        <v>15187</v>
      </c>
      <c r="V307">
        <v>1</v>
      </c>
      <c r="X307" t="s">
        <v>15186</v>
      </c>
      <c r="Y307">
        <v>1</v>
      </c>
      <c r="AA307" t="s">
        <v>15187</v>
      </c>
      <c r="AB307">
        <v>1</v>
      </c>
      <c r="AD307" t="s">
        <v>15186</v>
      </c>
      <c r="AE307">
        <v>1</v>
      </c>
      <c r="AG307" t="s">
        <v>15187</v>
      </c>
      <c r="AH307">
        <v>1</v>
      </c>
      <c r="AJ307" t="s">
        <v>15186</v>
      </c>
      <c r="AK307">
        <v>1</v>
      </c>
      <c r="AM307" t="s">
        <v>42621</v>
      </c>
      <c r="AN307">
        <v>1</v>
      </c>
      <c r="AP307" t="s">
        <v>42628</v>
      </c>
      <c r="AQ307">
        <v>0</v>
      </c>
      <c r="AS307" t="s">
        <v>42696</v>
      </c>
      <c r="AT307">
        <v>0</v>
      </c>
    </row>
    <row r="308" spans="1:46" x14ac:dyDescent="0.3">
      <c r="A308">
        <v>307</v>
      </c>
      <c r="B308" s="1">
        <v>45905.541377314818</v>
      </c>
      <c r="C308" s="1">
        <v>45905.552928240744</v>
      </c>
      <c r="D308" t="s">
        <v>4447</v>
      </c>
      <c r="E308" t="s">
        <v>4448</v>
      </c>
      <c r="F308">
        <v>9</v>
      </c>
      <c r="I308" t="s">
        <v>12538</v>
      </c>
      <c r="L308">
        <v>7</v>
      </c>
      <c r="O308">
        <v>29</v>
      </c>
      <c r="R308" t="s">
        <v>15187</v>
      </c>
      <c r="S308">
        <v>1</v>
      </c>
      <c r="U308" t="s">
        <v>15187</v>
      </c>
      <c r="V308">
        <v>1</v>
      </c>
      <c r="X308" t="s">
        <v>15186</v>
      </c>
      <c r="Y308">
        <v>1</v>
      </c>
      <c r="AA308" t="s">
        <v>15187</v>
      </c>
      <c r="AB308">
        <v>1</v>
      </c>
      <c r="AD308" t="s">
        <v>15186</v>
      </c>
      <c r="AE308">
        <v>1</v>
      </c>
      <c r="AG308" t="s">
        <v>15187</v>
      </c>
      <c r="AH308">
        <v>1</v>
      </c>
      <c r="AJ308" t="s">
        <v>15186</v>
      </c>
      <c r="AK308">
        <v>1</v>
      </c>
      <c r="AM308" t="s">
        <v>42621</v>
      </c>
      <c r="AN308">
        <v>1</v>
      </c>
      <c r="AP308" t="s">
        <v>42622</v>
      </c>
      <c r="AQ308">
        <v>1</v>
      </c>
      <c r="AS308" t="s">
        <v>42741</v>
      </c>
      <c r="AT308">
        <v>0</v>
      </c>
    </row>
    <row r="309" spans="1:46" x14ac:dyDescent="0.3">
      <c r="A309">
        <v>308</v>
      </c>
      <c r="B309" s="1">
        <v>45905.559259259258</v>
      </c>
      <c r="C309" s="1">
        <v>45905.561284722222</v>
      </c>
      <c r="D309" t="s">
        <v>4406</v>
      </c>
      <c r="E309" t="s">
        <v>4407</v>
      </c>
      <c r="F309">
        <v>5</v>
      </c>
      <c r="I309" t="s">
        <v>24994</v>
      </c>
      <c r="L309">
        <v>7</v>
      </c>
      <c r="O309">
        <v>8</v>
      </c>
      <c r="R309" t="s">
        <v>15186</v>
      </c>
      <c r="S309">
        <v>0</v>
      </c>
      <c r="U309" t="s">
        <v>15187</v>
      </c>
      <c r="V309">
        <v>1</v>
      </c>
      <c r="X309" t="s">
        <v>15186</v>
      </c>
      <c r="Y309">
        <v>1</v>
      </c>
      <c r="AA309" t="s">
        <v>15187</v>
      </c>
      <c r="AB309">
        <v>1</v>
      </c>
      <c r="AD309" t="s">
        <v>15187</v>
      </c>
      <c r="AE309">
        <v>0</v>
      </c>
      <c r="AG309" t="s">
        <v>15186</v>
      </c>
      <c r="AH309">
        <v>0</v>
      </c>
      <c r="AJ309" t="s">
        <v>15186</v>
      </c>
      <c r="AK309">
        <v>1</v>
      </c>
      <c r="AM309" t="s">
        <v>42745</v>
      </c>
      <c r="AN309">
        <v>0</v>
      </c>
      <c r="AP309" t="s">
        <v>42622</v>
      </c>
      <c r="AQ309">
        <v>1</v>
      </c>
      <c r="AS309" t="s">
        <v>42741</v>
      </c>
      <c r="AT309">
        <v>0</v>
      </c>
    </row>
    <row r="310" spans="1:46" x14ac:dyDescent="0.3">
      <c r="A310">
        <v>309</v>
      </c>
      <c r="B310" s="1">
        <v>45905.559710648151</v>
      </c>
      <c r="C310" s="1">
        <v>45905.573750000003</v>
      </c>
      <c r="D310" t="s">
        <v>2258</v>
      </c>
      <c r="E310" t="s">
        <v>2259</v>
      </c>
      <c r="F310">
        <v>8</v>
      </c>
      <c r="I310" t="s">
        <v>2259</v>
      </c>
      <c r="L310">
        <v>4</v>
      </c>
      <c r="O310">
        <v>24</v>
      </c>
      <c r="R310" t="s">
        <v>15187</v>
      </c>
      <c r="S310">
        <v>1</v>
      </c>
      <c r="U310" t="s">
        <v>15187</v>
      </c>
      <c r="V310">
        <v>1</v>
      </c>
      <c r="X310" t="s">
        <v>15186</v>
      </c>
      <c r="Y310">
        <v>1</v>
      </c>
      <c r="AA310" t="s">
        <v>15187</v>
      </c>
      <c r="AB310">
        <v>1</v>
      </c>
      <c r="AD310" t="s">
        <v>15186</v>
      </c>
      <c r="AE310">
        <v>1</v>
      </c>
      <c r="AG310" t="s">
        <v>15187</v>
      </c>
      <c r="AH310">
        <v>1</v>
      </c>
      <c r="AJ310" t="s">
        <v>15186</v>
      </c>
      <c r="AK310">
        <v>1</v>
      </c>
      <c r="AM310" t="s">
        <v>42621</v>
      </c>
      <c r="AN310">
        <v>1</v>
      </c>
      <c r="AP310" t="s">
        <v>42624</v>
      </c>
      <c r="AQ310">
        <v>0</v>
      </c>
      <c r="AS310" t="s">
        <v>42746</v>
      </c>
      <c r="AT310">
        <v>0</v>
      </c>
    </row>
    <row r="311" spans="1:46" x14ac:dyDescent="0.3">
      <c r="A311">
        <v>310</v>
      </c>
      <c r="B311" s="1">
        <v>45905.55872685185</v>
      </c>
      <c r="C311" s="1">
        <v>45905.573807870373</v>
      </c>
      <c r="D311" t="s">
        <v>2154</v>
      </c>
      <c r="E311" t="s">
        <v>2155</v>
      </c>
      <c r="F311">
        <v>8</v>
      </c>
      <c r="I311" t="s">
        <v>2155</v>
      </c>
      <c r="L311">
        <v>4</v>
      </c>
      <c r="O311">
        <v>29</v>
      </c>
      <c r="R311" t="s">
        <v>15187</v>
      </c>
      <c r="S311">
        <v>1</v>
      </c>
      <c r="U311" t="s">
        <v>15187</v>
      </c>
      <c r="V311">
        <v>1</v>
      </c>
      <c r="X311" t="s">
        <v>15186</v>
      </c>
      <c r="Y311">
        <v>1</v>
      </c>
      <c r="AA311" t="s">
        <v>15187</v>
      </c>
      <c r="AB311">
        <v>1</v>
      </c>
      <c r="AD311" t="s">
        <v>15186</v>
      </c>
      <c r="AE311">
        <v>1</v>
      </c>
      <c r="AG311" t="s">
        <v>15187</v>
      </c>
      <c r="AH311">
        <v>1</v>
      </c>
      <c r="AJ311" t="s">
        <v>15186</v>
      </c>
      <c r="AK311">
        <v>1</v>
      </c>
      <c r="AM311" t="s">
        <v>42621</v>
      </c>
      <c r="AN311">
        <v>1</v>
      </c>
      <c r="AP311" t="s">
        <v>42624</v>
      </c>
      <c r="AQ311">
        <v>0</v>
      </c>
      <c r="AS311" t="s">
        <v>42746</v>
      </c>
      <c r="AT311">
        <v>0</v>
      </c>
    </row>
    <row r="312" spans="1:46" x14ac:dyDescent="0.3">
      <c r="A312">
        <v>311</v>
      </c>
      <c r="B312" s="1">
        <v>45905.576377314814</v>
      </c>
      <c r="C312" s="1">
        <v>45905.589004629626</v>
      </c>
      <c r="D312" t="s">
        <v>2288</v>
      </c>
      <c r="E312" t="s">
        <v>2289</v>
      </c>
      <c r="F312">
        <v>10</v>
      </c>
      <c r="I312" t="s">
        <v>2289</v>
      </c>
      <c r="L312">
        <v>4</v>
      </c>
      <c r="O312">
        <v>10</v>
      </c>
      <c r="R312" t="s">
        <v>15187</v>
      </c>
      <c r="S312">
        <v>1</v>
      </c>
      <c r="U312" t="s">
        <v>15187</v>
      </c>
      <c r="V312">
        <v>1</v>
      </c>
      <c r="X312" t="s">
        <v>15186</v>
      </c>
      <c r="Y312">
        <v>1</v>
      </c>
      <c r="AA312" t="s">
        <v>15187</v>
      </c>
      <c r="AB312">
        <v>1</v>
      </c>
      <c r="AD312" t="s">
        <v>15186</v>
      </c>
      <c r="AE312">
        <v>1</v>
      </c>
      <c r="AG312" t="s">
        <v>15187</v>
      </c>
      <c r="AH312">
        <v>1</v>
      </c>
      <c r="AJ312" t="s">
        <v>15186</v>
      </c>
      <c r="AK312">
        <v>1</v>
      </c>
      <c r="AM312" t="s">
        <v>42621</v>
      </c>
      <c r="AN312">
        <v>1</v>
      </c>
      <c r="AP312" t="s">
        <v>42622</v>
      </c>
      <c r="AQ312">
        <v>1</v>
      </c>
      <c r="AS312" t="s">
        <v>42626</v>
      </c>
      <c r="AT312">
        <v>1</v>
      </c>
    </row>
    <row r="313" spans="1:46" x14ac:dyDescent="0.3">
      <c r="A313">
        <v>312</v>
      </c>
      <c r="B313" s="1">
        <v>45905.585277777776</v>
      </c>
      <c r="C313" s="1">
        <v>45905.597986111112</v>
      </c>
      <c r="D313" t="s">
        <v>2218</v>
      </c>
      <c r="E313" t="s">
        <v>2219</v>
      </c>
      <c r="F313">
        <v>10</v>
      </c>
      <c r="I313" t="s">
        <v>2219</v>
      </c>
      <c r="L313">
        <v>4</v>
      </c>
      <c r="O313">
        <v>22</v>
      </c>
      <c r="R313" t="s">
        <v>15187</v>
      </c>
      <c r="S313">
        <v>1</v>
      </c>
      <c r="U313" t="s">
        <v>15187</v>
      </c>
      <c r="V313">
        <v>1</v>
      </c>
      <c r="X313" t="s">
        <v>15186</v>
      </c>
      <c r="Y313">
        <v>1</v>
      </c>
      <c r="AA313" t="s">
        <v>15187</v>
      </c>
      <c r="AB313">
        <v>1</v>
      </c>
      <c r="AD313" t="s">
        <v>15186</v>
      </c>
      <c r="AE313">
        <v>1</v>
      </c>
      <c r="AG313" t="s">
        <v>15187</v>
      </c>
      <c r="AH313">
        <v>1</v>
      </c>
      <c r="AJ313" t="s">
        <v>15186</v>
      </c>
      <c r="AK313">
        <v>1</v>
      </c>
      <c r="AM313" t="s">
        <v>42621</v>
      </c>
      <c r="AN313">
        <v>1</v>
      </c>
      <c r="AP313" t="s">
        <v>42622</v>
      </c>
      <c r="AQ313">
        <v>1</v>
      </c>
      <c r="AS313" t="s">
        <v>42626</v>
      </c>
      <c r="AT313">
        <v>1</v>
      </c>
    </row>
    <row r="314" spans="1:46" x14ac:dyDescent="0.3">
      <c r="A314">
        <v>313</v>
      </c>
      <c r="B314" s="1">
        <v>45905.595231481479</v>
      </c>
      <c r="C314" s="1">
        <v>45905.599131944444</v>
      </c>
      <c r="D314" t="s">
        <v>2265</v>
      </c>
      <c r="E314" t="s">
        <v>2266</v>
      </c>
      <c r="F314">
        <v>10</v>
      </c>
      <c r="I314" t="s">
        <v>2267</v>
      </c>
      <c r="L314">
        <v>4</v>
      </c>
      <c r="O314">
        <v>31</v>
      </c>
      <c r="R314" t="s">
        <v>15187</v>
      </c>
      <c r="S314">
        <v>1</v>
      </c>
      <c r="U314" t="s">
        <v>15187</v>
      </c>
      <c r="V314">
        <v>1</v>
      </c>
      <c r="X314" t="s">
        <v>15186</v>
      </c>
      <c r="Y314">
        <v>1</v>
      </c>
      <c r="AA314" t="s">
        <v>15187</v>
      </c>
      <c r="AB314">
        <v>1</v>
      </c>
      <c r="AD314" t="s">
        <v>15186</v>
      </c>
      <c r="AE314">
        <v>1</v>
      </c>
      <c r="AG314" t="s">
        <v>15187</v>
      </c>
      <c r="AH314">
        <v>1</v>
      </c>
      <c r="AJ314" t="s">
        <v>15186</v>
      </c>
      <c r="AK314">
        <v>1</v>
      </c>
      <c r="AM314" t="s">
        <v>42621</v>
      </c>
      <c r="AN314">
        <v>1</v>
      </c>
      <c r="AP314" t="s">
        <v>42622</v>
      </c>
      <c r="AQ314">
        <v>1</v>
      </c>
      <c r="AS314" t="s">
        <v>42626</v>
      </c>
      <c r="AT314">
        <v>1</v>
      </c>
    </row>
    <row r="315" spans="1:46" x14ac:dyDescent="0.3">
      <c r="A315">
        <v>314</v>
      </c>
      <c r="B315" s="1">
        <v>45906.482094907406</v>
      </c>
      <c r="C315" s="1">
        <v>45906.489398148151</v>
      </c>
      <c r="D315" t="s">
        <v>4083</v>
      </c>
      <c r="E315" t="s">
        <v>4084</v>
      </c>
      <c r="F315">
        <v>9</v>
      </c>
      <c r="I315" t="s">
        <v>4085</v>
      </c>
      <c r="L315">
        <v>6</v>
      </c>
      <c r="O315">
        <v>38</v>
      </c>
      <c r="R315" t="s">
        <v>15187</v>
      </c>
      <c r="S315">
        <v>1</v>
      </c>
      <c r="U315" t="s">
        <v>15187</v>
      </c>
      <c r="V315">
        <v>1</v>
      </c>
      <c r="X315" t="s">
        <v>15186</v>
      </c>
      <c r="Y315">
        <v>1</v>
      </c>
      <c r="AA315" t="s">
        <v>15187</v>
      </c>
      <c r="AB315">
        <v>1</v>
      </c>
      <c r="AD315" t="s">
        <v>15186</v>
      </c>
      <c r="AE315">
        <v>1</v>
      </c>
      <c r="AG315" t="s">
        <v>15187</v>
      </c>
      <c r="AH315">
        <v>1</v>
      </c>
      <c r="AJ315" t="s">
        <v>15186</v>
      </c>
      <c r="AK315">
        <v>1</v>
      </c>
      <c r="AM315" t="s">
        <v>42621</v>
      </c>
      <c r="AN315">
        <v>1</v>
      </c>
      <c r="AP315" t="s">
        <v>42622</v>
      </c>
      <c r="AQ315">
        <v>1</v>
      </c>
      <c r="AS315" t="s">
        <v>42747</v>
      </c>
      <c r="AT315">
        <v>0</v>
      </c>
    </row>
    <row r="316" spans="1:46" x14ac:dyDescent="0.3">
      <c r="A316">
        <v>315</v>
      </c>
      <c r="B316" s="1">
        <v>45906.965254629627</v>
      </c>
      <c r="C316" s="1">
        <v>45906.970891203702</v>
      </c>
      <c r="D316" t="s">
        <v>998</v>
      </c>
      <c r="E316" t="s">
        <v>999</v>
      </c>
      <c r="F316">
        <v>9</v>
      </c>
      <c r="I316" t="s">
        <v>1000</v>
      </c>
      <c r="L316">
        <v>2</v>
      </c>
      <c r="O316">
        <v>11</v>
      </c>
      <c r="R316" t="s">
        <v>15187</v>
      </c>
      <c r="S316">
        <v>1</v>
      </c>
      <c r="U316" t="s">
        <v>15186</v>
      </c>
      <c r="V316">
        <v>0</v>
      </c>
      <c r="X316" t="s">
        <v>15186</v>
      </c>
      <c r="Y316">
        <v>1</v>
      </c>
      <c r="AA316" t="s">
        <v>15187</v>
      </c>
      <c r="AB316">
        <v>1</v>
      </c>
      <c r="AD316" t="s">
        <v>15186</v>
      </c>
      <c r="AE316">
        <v>1</v>
      </c>
      <c r="AG316" t="s">
        <v>15187</v>
      </c>
      <c r="AH316">
        <v>1</v>
      </c>
      <c r="AJ316" t="s">
        <v>15186</v>
      </c>
      <c r="AK316">
        <v>1</v>
      </c>
      <c r="AM316" t="s">
        <v>42621</v>
      </c>
      <c r="AN316">
        <v>1</v>
      </c>
      <c r="AP316" t="s">
        <v>42622</v>
      </c>
      <c r="AQ316">
        <v>1</v>
      </c>
      <c r="AS316" t="s">
        <v>42626</v>
      </c>
      <c r="AT316">
        <v>1</v>
      </c>
    </row>
    <row r="317" spans="1:46" x14ac:dyDescent="0.3">
      <c r="A317">
        <v>316</v>
      </c>
      <c r="B317" s="1">
        <v>45907.700706018521</v>
      </c>
      <c r="C317" s="1">
        <v>45907.705671296295</v>
      </c>
      <c r="D317" t="s">
        <v>3341</v>
      </c>
      <c r="E317" t="s">
        <v>3342</v>
      </c>
      <c r="F317">
        <v>9</v>
      </c>
      <c r="I317" t="s">
        <v>3342</v>
      </c>
      <c r="L317">
        <v>3</v>
      </c>
      <c r="O317">
        <v>36</v>
      </c>
      <c r="R317" t="s">
        <v>15187</v>
      </c>
      <c r="S317">
        <v>1</v>
      </c>
      <c r="U317" t="s">
        <v>15187</v>
      </c>
      <c r="V317">
        <v>1</v>
      </c>
      <c r="X317" t="s">
        <v>15186</v>
      </c>
      <c r="Y317">
        <v>1</v>
      </c>
      <c r="AA317" t="s">
        <v>15187</v>
      </c>
      <c r="AB317">
        <v>1</v>
      </c>
      <c r="AD317" t="s">
        <v>15186</v>
      </c>
      <c r="AE317">
        <v>1</v>
      </c>
      <c r="AG317" t="s">
        <v>15187</v>
      </c>
      <c r="AH317">
        <v>1</v>
      </c>
      <c r="AJ317" t="s">
        <v>15186</v>
      </c>
      <c r="AK317">
        <v>1</v>
      </c>
      <c r="AM317" t="s">
        <v>42621</v>
      </c>
      <c r="AN317">
        <v>1</v>
      </c>
      <c r="AP317" t="s">
        <v>42622</v>
      </c>
      <c r="AQ317">
        <v>1</v>
      </c>
      <c r="AS317" t="s">
        <v>42748</v>
      </c>
      <c r="AT317">
        <v>0</v>
      </c>
    </row>
    <row r="318" spans="1:46" x14ac:dyDescent="0.3">
      <c r="A318">
        <v>317</v>
      </c>
      <c r="B318" s="1">
        <v>45907.981458333335</v>
      </c>
      <c r="C318" s="1">
        <v>45907.996747685182</v>
      </c>
      <c r="D318" t="s">
        <v>862</v>
      </c>
      <c r="E318" t="s">
        <v>863</v>
      </c>
      <c r="F318">
        <v>8</v>
      </c>
      <c r="I318" t="s">
        <v>42539</v>
      </c>
      <c r="L318">
        <v>2</v>
      </c>
      <c r="O318">
        <v>29</v>
      </c>
      <c r="R318" t="s">
        <v>15187</v>
      </c>
      <c r="S318">
        <v>1</v>
      </c>
      <c r="U318" t="s">
        <v>15187</v>
      </c>
      <c r="V318">
        <v>1</v>
      </c>
      <c r="X318" t="s">
        <v>15186</v>
      </c>
      <c r="Y318">
        <v>1</v>
      </c>
      <c r="AA318" t="s">
        <v>15187</v>
      </c>
      <c r="AB318">
        <v>1</v>
      </c>
      <c r="AD318" t="s">
        <v>15186</v>
      </c>
      <c r="AE318">
        <v>1</v>
      </c>
      <c r="AG318" t="s">
        <v>15187</v>
      </c>
      <c r="AH318">
        <v>1</v>
      </c>
      <c r="AJ318" t="s">
        <v>15186</v>
      </c>
      <c r="AK318">
        <v>1</v>
      </c>
      <c r="AM318" t="s">
        <v>42621</v>
      </c>
      <c r="AN318">
        <v>1</v>
      </c>
      <c r="AP318" t="s">
        <v>42624</v>
      </c>
      <c r="AQ318">
        <v>0</v>
      </c>
      <c r="AS318" t="s">
        <v>42656</v>
      </c>
      <c r="AT318">
        <v>0</v>
      </c>
    </row>
    <row r="319" spans="1:46" x14ac:dyDescent="0.3">
      <c r="A319">
        <v>318</v>
      </c>
      <c r="B319" s="1">
        <v>45907.98165509259</v>
      </c>
      <c r="C319" s="1">
        <v>45907.99690972222</v>
      </c>
      <c r="D319" t="s">
        <v>878</v>
      </c>
      <c r="E319" t="s">
        <v>879</v>
      </c>
      <c r="F319">
        <v>8</v>
      </c>
      <c r="I319" t="s">
        <v>879</v>
      </c>
      <c r="L319">
        <v>2</v>
      </c>
      <c r="O319">
        <v>15</v>
      </c>
      <c r="R319" t="s">
        <v>15187</v>
      </c>
      <c r="S319">
        <v>1</v>
      </c>
      <c r="U319" t="s">
        <v>15187</v>
      </c>
      <c r="V319">
        <v>1</v>
      </c>
      <c r="X319" t="s">
        <v>15186</v>
      </c>
      <c r="Y319">
        <v>1</v>
      </c>
      <c r="AA319" t="s">
        <v>15187</v>
      </c>
      <c r="AB319">
        <v>1</v>
      </c>
      <c r="AD319" t="s">
        <v>15186</v>
      </c>
      <c r="AE319">
        <v>1</v>
      </c>
      <c r="AG319" t="s">
        <v>15187</v>
      </c>
      <c r="AH319">
        <v>1</v>
      </c>
      <c r="AJ319" t="s">
        <v>15186</v>
      </c>
      <c r="AK319">
        <v>1</v>
      </c>
      <c r="AM319" t="s">
        <v>42621</v>
      </c>
      <c r="AN319">
        <v>1</v>
      </c>
      <c r="AP319" t="s">
        <v>42624</v>
      </c>
      <c r="AQ319">
        <v>0</v>
      </c>
      <c r="AS319" t="s">
        <v>42656</v>
      </c>
      <c r="AT319">
        <v>0</v>
      </c>
    </row>
    <row r="320" spans="1:46" x14ac:dyDescent="0.3">
      <c r="A320">
        <v>319</v>
      </c>
      <c r="B320" s="1">
        <v>45907.989525462966</v>
      </c>
      <c r="C320" s="1">
        <v>45908.005497685182</v>
      </c>
      <c r="D320" t="s">
        <v>2182</v>
      </c>
      <c r="E320" t="s">
        <v>2183</v>
      </c>
      <c r="F320">
        <v>8</v>
      </c>
      <c r="I320" t="s">
        <v>2183</v>
      </c>
      <c r="L320">
        <v>4</v>
      </c>
      <c r="O320">
        <v>16</v>
      </c>
      <c r="R320" t="s">
        <v>15187</v>
      </c>
      <c r="S320">
        <v>1</v>
      </c>
      <c r="U320" t="s">
        <v>15187</v>
      </c>
      <c r="V320">
        <v>1</v>
      </c>
      <c r="X320" t="s">
        <v>15186</v>
      </c>
      <c r="Y320">
        <v>1</v>
      </c>
      <c r="AA320" t="s">
        <v>15187</v>
      </c>
      <c r="AB320">
        <v>1</v>
      </c>
      <c r="AD320" t="s">
        <v>15186</v>
      </c>
      <c r="AE320">
        <v>1</v>
      </c>
      <c r="AG320" t="s">
        <v>15187</v>
      </c>
      <c r="AH320">
        <v>1</v>
      </c>
      <c r="AJ320" t="s">
        <v>15186</v>
      </c>
      <c r="AK320">
        <v>1</v>
      </c>
      <c r="AM320" t="s">
        <v>42621</v>
      </c>
      <c r="AN320">
        <v>1</v>
      </c>
      <c r="AP320" t="s">
        <v>42624</v>
      </c>
      <c r="AQ320">
        <v>0</v>
      </c>
      <c r="AS320" t="s">
        <v>42656</v>
      </c>
      <c r="AT320">
        <v>0</v>
      </c>
    </row>
    <row r="321" spans="1:46" x14ac:dyDescent="0.3">
      <c r="A321">
        <v>320</v>
      </c>
      <c r="B321" s="1">
        <v>45908.428124999999</v>
      </c>
      <c r="C321" s="1">
        <v>45908.433923611112</v>
      </c>
      <c r="D321" t="s">
        <v>2810</v>
      </c>
      <c r="E321" t="s">
        <v>2811</v>
      </c>
      <c r="F321">
        <v>8</v>
      </c>
      <c r="I321" t="s">
        <v>16417</v>
      </c>
      <c r="L321">
        <v>5</v>
      </c>
      <c r="O321">
        <v>22</v>
      </c>
      <c r="R321" t="s">
        <v>15187</v>
      </c>
      <c r="S321">
        <v>1</v>
      </c>
      <c r="U321" t="s">
        <v>15187</v>
      </c>
      <c r="V321">
        <v>1</v>
      </c>
      <c r="X321" t="s">
        <v>15186</v>
      </c>
      <c r="Y321">
        <v>1</v>
      </c>
      <c r="AA321" t="s">
        <v>15187</v>
      </c>
      <c r="AB321">
        <v>1</v>
      </c>
      <c r="AD321" t="s">
        <v>15186</v>
      </c>
      <c r="AE321">
        <v>1</v>
      </c>
      <c r="AG321" t="s">
        <v>15187</v>
      </c>
      <c r="AH321">
        <v>1</v>
      </c>
      <c r="AJ321" t="s">
        <v>15186</v>
      </c>
      <c r="AK321">
        <v>1</v>
      </c>
      <c r="AM321" t="s">
        <v>42638</v>
      </c>
      <c r="AN321">
        <v>0</v>
      </c>
      <c r="AP321" t="s">
        <v>42622</v>
      </c>
      <c r="AQ321">
        <v>1</v>
      </c>
      <c r="AS321" t="s">
        <v>42749</v>
      </c>
      <c r="AT321">
        <v>0</v>
      </c>
    </row>
    <row r="322" spans="1:46" x14ac:dyDescent="0.3">
      <c r="A322">
        <v>321</v>
      </c>
      <c r="B322" s="1">
        <v>45908.435740740744</v>
      </c>
      <c r="C322" s="1">
        <v>45908.43986111111</v>
      </c>
      <c r="D322" t="s">
        <v>2869</v>
      </c>
      <c r="E322" t="s">
        <v>2870</v>
      </c>
      <c r="F322">
        <v>7</v>
      </c>
      <c r="I322" t="s">
        <v>2871</v>
      </c>
      <c r="L322">
        <v>5</v>
      </c>
      <c r="O322">
        <v>36</v>
      </c>
      <c r="R322" t="s">
        <v>15187</v>
      </c>
      <c r="S322">
        <v>1</v>
      </c>
      <c r="U322" t="s">
        <v>15186</v>
      </c>
      <c r="V322">
        <v>0</v>
      </c>
      <c r="X322" t="s">
        <v>15186</v>
      </c>
      <c r="Y322">
        <v>1</v>
      </c>
      <c r="AA322" t="s">
        <v>15187</v>
      </c>
      <c r="AB322">
        <v>1</v>
      </c>
      <c r="AD322" t="s">
        <v>15187</v>
      </c>
      <c r="AE322">
        <v>0</v>
      </c>
      <c r="AG322" t="s">
        <v>15187</v>
      </c>
      <c r="AH322">
        <v>1</v>
      </c>
      <c r="AJ322" t="s">
        <v>15186</v>
      </c>
      <c r="AK322">
        <v>1</v>
      </c>
      <c r="AM322" t="s">
        <v>42621</v>
      </c>
      <c r="AN322">
        <v>1</v>
      </c>
      <c r="AP322" t="s">
        <v>42622</v>
      </c>
      <c r="AQ322">
        <v>1</v>
      </c>
      <c r="AS322" t="s">
        <v>42750</v>
      </c>
      <c r="AT322">
        <v>0</v>
      </c>
    </row>
    <row r="323" spans="1:46" x14ac:dyDescent="0.3">
      <c r="A323">
        <v>322</v>
      </c>
      <c r="B323" s="1">
        <v>45908.434224537035</v>
      </c>
      <c r="C323" s="1">
        <v>45908.439930555556</v>
      </c>
      <c r="D323" t="s">
        <v>2937</v>
      </c>
      <c r="E323" t="s">
        <v>2938</v>
      </c>
      <c r="F323">
        <v>7</v>
      </c>
      <c r="I323" t="s">
        <v>2939</v>
      </c>
      <c r="L323">
        <v>5</v>
      </c>
      <c r="O323">
        <v>16</v>
      </c>
      <c r="R323" t="s">
        <v>15187</v>
      </c>
      <c r="S323">
        <v>1</v>
      </c>
      <c r="U323" t="s">
        <v>15187</v>
      </c>
      <c r="V323">
        <v>1</v>
      </c>
      <c r="X323" t="s">
        <v>15186</v>
      </c>
      <c r="Y323">
        <v>1</v>
      </c>
      <c r="AA323" t="s">
        <v>15187</v>
      </c>
      <c r="AB323">
        <v>1</v>
      </c>
      <c r="AD323" t="s">
        <v>15186</v>
      </c>
      <c r="AE323">
        <v>1</v>
      </c>
      <c r="AG323" t="s">
        <v>15187</v>
      </c>
      <c r="AH323">
        <v>1</v>
      </c>
      <c r="AJ323" t="s">
        <v>15186</v>
      </c>
      <c r="AK323">
        <v>1</v>
      </c>
      <c r="AM323" t="s">
        <v>42638</v>
      </c>
      <c r="AN323">
        <v>0</v>
      </c>
      <c r="AP323" t="s">
        <v>42639</v>
      </c>
      <c r="AQ323">
        <v>0</v>
      </c>
      <c r="AS323" t="s">
        <v>42627</v>
      </c>
      <c r="AT323">
        <v>0</v>
      </c>
    </row>
    <row r="324" spans="1:46" x14ac:dyDescent="0.3">
      <c r="A324">
        <v>323</v>
      </c>
      <c r="B324" s="1">
        <v>45908.435682870368</v>
      </c>
      <c r="C324" s="1">
        <v>45908.440196759257</v>
      </c>
      <c r="D324" t="s">
        <v>2965</v>
      </c>
      <c r="E324" t="s">
        <v>2966</v>
      </c>
      <c r="F324">
        <v>10</v>
      </c>
      <c r="I324" t="s">
        <v>2967</v>
      </c>
      <c r="L324">
        <v>5</v>
      </c>
      <c r="O324">
        <v>39</v>
      </c>
      <c r="R324" t="s">
        <v>15187</v>
      </c>
      <c r="S324">
        <v>1</v>
      </c>
      <c r="U324" t="s">
        <v>15187</v>
      </c>
      <c r="V324">
        <v>1</v>
      </c>
      <c r="X324" t="s">
        <v>15186</v>
      </c>
      <c r="Y324">
        <v>1</v>
      </c>
      <c r="AA324" t="s">
        <v>15187</v>
      </c>
      <c r="AB324">
        <v>1</v>
      </c>
      <c r="AD324" t="s">
        <v>15186</v>
      </c>
      <c r="AE324">
        <v>1</v>
      </c>
      <c r="AG324" t="s">
        <v>15187</v>
      </c>
      <c r="AH324">
        <v>1</v>
      </c>
      <c r="AJ324" t="s">
        <v>15186</v>
      </c>
      <c r="AK324">
        <v>1</v>
      </c>
      <c r="AM324" t="s">
        <v>42621</v>
      </c>
      <c r="AN324">
        <v>1</v>
      </c>
      <c r="AP324" t="s">
        <v>42622</v>
      </c>
      <c r="AQ324">
        <v>1</v>
      </c>
      <c r="AS324" t="s">
        <v>42626</v>
      </c>
      <c r="AT324">
        <v>1</v>
      </c>
    </row>
    <row r="325" spans="1:46" x14ac:dyDescent="0.3">
      <c r="A325">
        <v>324</v>
      </c>
      <c r="B325" s="1">
        <v>45908.435150462959</v>
      </c>
      <c r="C325" s="1">
        <v>45908.44023148148</v>
      </c>
      <c r="D325" t="s">
        <v>2829</v>
      </c>
      <c r="E325" t="s">
        <v>2830</v>
      </c>
      <c r="F325">
        <v>9</v>
      </c>
      <c r="I325" t="s">
        <v>2830</v>
      </c>
      <c r="L325">
        <v>5</v>
      </c>
      <c r="O325">
        <v>23</v>
      </c>
      <c r="R325" t="s">
        <v>15187</v>
      </c>
      <c r="S325">
        <v>1</v>
      </c>
      <c r="U325" t="s">
        <v>15187</v>
      </c>
      <c r="V325">
        <v>1</v>
      </c>
      <c r="X325" t="s">
        <v>15186</v>
      </c>
      <c r="Y325">
        <v>1</v>
      </c>
      <c r="AA325" t="s">
        <v>15187</v>
      </c>
      <c r="AB325">
        <v>1</v>
      </c>
      <c r="AD325" t="s">
        <v>15186</v>
      </c>
      <c r="AE325">
        <v>1</v>
      </c>
      <c r="AG325" t="s">
        <v>15187</v>
      </c>
      <c r="AH325">
        <v>1</v>
      </c>
      <c r="AJ325" t="s">
        <v>15186</v>
      </c>
      <c r="AK325">
        <v>1</v>
      </c>
      <c r="AM325" t="s">
        <v>42621</v>
      </c>
      <c r="AN325">
        <v>1</v>
      </c>
      <c r="AP325" t="s">
        <v>42622</v>
      </c>
      <c r="AQ325">
        <v>1</v>
      </c>
      <c r="AS325" t="s">
        <v>42751</v>
      </c>
      <c r="AT325">
        <v>0</v>
      </c>
    </row>
    <row r="326" spans="1:46" x14ac:dyDescent="0.3">
      <c r="A326">
        <v>325</v>
      </c>
      <c r="B326" s="1">
        <v>45908.434988425928</v>
      </c>
      <c r="C326" s="1">
        <v>45908.440300925926</v>
      </c>
      <c r="D326" t="s">
        <v>2708</v>
      </c>
      <c r="E326" t="s">
        <v>2709</v>
      </c>
      <c r="F326">
        <v>9</v>
      </c>
      <c r="I326" t="s">
        <v>2709</v>
      </c>
      <c r="L326">
        <v>5</v>
      </c>
      <c r="O326">
        <v>25</v>
      </c>
      <c r="R326" t="s">
        <v>15187</v>
      </c>
      <c r="S326">
        <v>1</v>
      </c>
      <c r="U326" t="s">
        <v>15187</v>
      </c>
      <c r="V326">
        <v>1</v>
      </c>
      <c r="X326" t="s">
        <v>15186</v>
      </c>
      <c r="Y326">
        <v>1</v>
      </c>
      <c r="AA326" t="s">
        <v>15187</v>
      </c>
      <c r="AB326">
        <v>1</v>
      </c>
      <c r="AD326" t="s">
        <v>15186</v>
      </c>
      <c r="AE326">
        <v>1</v>
      </c>
      <c r="AG326" t="s">
        <v>15187</v>
      </c>
      <c r="AH326">
        <v>1</v>
      </c>
      <c r="AJ326" t="s">
        <v>15186</v>
      </c>
      <c r="AK326">
        <v>1</v>
      </c>
      <c r="AM326" t="s">
        <v>42621</v>
      </c>
      <c r="AN326">
        <v>1</v>
      </c>
      <c r="AP326" t="s">
        <v>42622</v>
      </c>
      <c r="AQ326">
        <v>1</v>
      </c>
      <c r="AS326" t="s">
        <v>42752</v>
      </c>
      <c r="AT326">
        <v>0</v>
      </c>
    </row>
    <row r="327" spans="1:46" x14ac:dyDescent="0.3">
      <c r="A327">
        <v>326</v>
      </c>
      <c r="B327" s="1">
        <v>45908.436249999999</v>
      </c>
      <c r="C327" s="1">
        <v>45908.440763888888</v>
      </c>
      <c r="D327" t="s">
        <v>2650</v>
      </c>
      <c r="E327" t="s">
        <v>2651</v>
      </c>
      <c r="F327">
        <v>2</v>
      </c>
      <c r="I327" t="s">
        <v>42753</v>
      </c>
      <c r="L327">
        <v>5</v>
      </c>
      <c r="O327">
        <v>11</v>
      </c>
      <c r="R327" t="s">
        <v>15186</v>
      </c>
      <c r="S327">
        <v>0</v>
      </c>
      <c r="U327" t="s">
        <v>15187</v>
      </c>
      <c r="V327">
        <v>1</v>
      </c>
      <c r="X327" t="s">
        <v>15187</v>
      </c>
      <c r="Y327">
        <v>0</v>
      </c>
      <c r="AA327" t="s">
        <v>15186</v>
      </c>
      <c r="AB327">
        <v>0</v>
      </c>
      <c r="AD327" t="s">
        <v>15187</v>
      </c>
      <c r="AE327">
        <v>0</v>
      </c>
      <c r="AG327" t="s">
        <v>15186</v>
      </c>
      <c r="AH327">
        <v>0</v>
      </c>
      <c r="AJ327" t="s">
        <v>15186</v>
      </c>
      <c r="AK327">
        <v>1</v>
      </c>
      <c r="AM327" t="s">
        <v>42711</v>
      </c>
      <c r="AN327">
        <v>0</v>
      </c>
      <c r="AP327" t="s">
        <v>42682</v>
      </c>
      <c r="AQ327">
        <v>0</v>
      </c>
      <c r="AS327" t="s">
        <v>42754</v>
      </c>
      <c r="AT327">
        <v>0</v>
      </c>
    </row>
    <row r="328" spans="1:46" x14ac:dyDescent="0.3">
      <c r="A328">
        <v>327</v>
      </c>
      <c r="B328" s="1">
        <v>45908.437118055554</v>
      </c>
      <c r="C328" s="1">
        <v>45908.441307870373</v>
      </c>
      <c r="D328" t="s">
        <v>2975</v>
      </c>
      <c r="E328" t="s">
        <v>2976</v>
      </c>
      <c r="F328">
        <v>9</v>
      </c>
      <c r="I328" t="s">
        <v>2976</v>
      </c>
      <c r="L328">
        <v>5</v>
      </c>
      <c r="O328">
        <v>18</v>
      </c>
      <c r="R328" t="s">
        <v>15187</v>
      </c>
      <c r="S328">
        <v>1</v>
      </c>
      <c r="U328" t="s">
        <v>15187</v>
      </c>
      <c r="V328">
        <v>1</v>
      </c>
      <c r="X328" t="s">
        <v>15186</v>
      </c>
      <c r="Y328">
        <v>1</v>
      </c>
      <c r="AA328" t="s">
        <v>15187</v>
      </c>
      <c r="AB328">
        <v>1</v>
      </c>
      <c r="AD328" t="s">
        <v>15186</v>
      </c>
      <c r="AE328">
        <v>1</v>
      </c>
      <c r="AG328" t="s">
        <v>15187</v>
      </c>
      <c r="AH328">
        <v>1</v>
      </c>
      <c r="AJ328" t="s">
        <v>15186</v>
      </c>
      <c r="AK328">
        <v>1</v>
      </c>
      <c r="AM328" t="s">
        <v>42621</v>
      </c>
      <c r="AN328">
        <v>1</v>
      </c>
      <c r="AP328" t="s">
        <v>42622</v>
      </c>
      <c r="AQ328">
        <v>1</v>
      </c>
      <c r="AS328" t="s">
        <v>42755</v>
      </c>
      <c r="AT328">
        <v>0</v>
      </c>
    </row>
    <row r="329" spans="1:46" x14ac:dyDescent="0.3">
      <c r="A329">
        <v>328</v>
      </c>
      <c r="B329" s="1">
        <v>45908.434699074074</v>
      </c>
      <c r="C329" s="1">
        <v>45908.441423611112</v>
      </c>
      <c r="D329" t="s">
        <v>2759</v>
      </c>
      <c r="E329" t="s">
        <v>2760</v>
      </c>
      <c r="F329">
        <v>9</v>
      </c>
      <c r="I329" t="s">
        <v>2760</v>
      </c>
      <c r="L329">
        <v>5</v>
      </c>
      <c r="O329">
        <v>28</v>
      </c>
      <c r="R329" t="s">
        <v>15187</v>
      </c>
      <c r="S329">
        <v>1</v>
      </c>
      <c r="U329" t="s">
        <v>15187</v>
      </c>
      <c r="V329">
        <v>1</v>
      </c>
      <c r="X329" t="s">
        <v>15186</v>
      </c>
      <c r="Y329">
        <v>1</v>
      </c>
      <c r="AA329" t="s">
        <v>15187</v>
      </c>
      <c r="AB329">
        <v>1</v>
      </c>
      <c r="AD329" t="s">
        <v>15186</v>
      </c>
      <c r="AE329">
        <v>1</v>
      </c>
      <c r="AG329" t="s">
        <v>15187</v>
      </c>
      <c r="AH329">
        <v>1</v>
      </c>
      <c r="AJ329" t="s">
        <v>15186</v>
      </c>
      <c r="AK329">
        <v>1</v>
      </c>
      <c r="AM329" t="s">
        <v>42621</v>
      </c>
      <c r="AN329">
        <v>1</v>
      </c>
      <c r="AP329" t="s">
        <v>42622</v>
      </c>
      <c r="AQ329">
        <v>1</v>
      </c>
      <c r="AS329" t="s">
        <v>42656</v>
      </c>
      <c r="AT329">
        <v>0</v>
      </c>
    </row>
    <row r="330" spans="1:46" x14ac:dyDescent="0.3">
      <c r="A330">
        <v>329</v>
      </c>
      <c r="B330" s="1">
        <v>45908.435324074075</v>
      </c>
      <c r="C330" s="1">
        <v>45908.44159722222</v>
      </c>
      <c r="D330" t="s">
        <v>2696</v>
      </c>
      <c r="E330" t="s">
        <v>2697</v>
      </c>
      <c r="F330">
        <v>9</v>
      </c>
      <c r="I330" t="s">
        <v>2698</v>
      </c>
      <c r="L330">
        <v>5</v>
      </c>
      <c r="O330">
        <v>40</v>
      </c>
      <c r="R330" t="s">
        <v>15187</v>
      </c>
      <c r="S330">
        <v>1</v>
      </c>
      <c r="U330" t="s">
        <v>15187</v>
      </c>
      <c r="V330">
        <v>1</v>
      </c>
      <c r="X330" t="s">
        <v>15186</v>
      </c>
      <c r="Y330">
        <v>1</v>
      </c>
      <c r="AA330" t="s">
        <v>15187</v>
      </c>
      <c r="AB330">
        <v>1</v>
      </c>
      <c r="AD330" t="s">
        <v>15186</v>
      </c>
      <c r="AE330">
        <v>1</v>
      </c>
      <c r="AG330" t="s">
        <v>15187</v>
      </c>
      <c r="AH330">
        <v>1</v>
      </c>
      <c r="AJ330" t="s">
        <v>15186</v>
      </c>
      <c r="AK330">
        <v>1</v>
      </c>
      <c r="AM330" t="s">
        <v>42621</v>
      </c>
      <c r="AN330">
        <v>1</v>
      </c>
      <c r="AP330" t="s">
        <v>42622</v>
      </c>
      <c r="AQ330">
        <v>1</v>
      </c>
      <c r="AS330" t="s">
        <v>42756</v>
      </c>
      <c r="AT330">
        <v>0</v>
      </c>
    </row>
    <row r="331" spans="1:46" x14ac:dyDescent="0.3">
      <c r="A331">
        <v>330</v>
      </c>
      <c r="B331" s="1">
        <v>45908.437719907408</v>
      </c>
      <c r="C331" s="1">
        <v>45908.442430555559</v>
      </c>
      <c r="D331" t="s">
        <v>2837</v>
      </c>
      <c r="E331" t="s">
        <v>2838</v>
      </c>
      <c r="F331">
        <v>9</v>
      </c>
      <c r="I331" t="s">
        <v>14573</v>
      </c>
      <c r="L331">
        <v>5</v>
      </c>
      <c r="O331">
        <v>2</v>
      </c>
      <c r="R331" t="s">
        <v>15187</v>
      </c>
      <c r="S331">
        <v>1</v>
      </c>
      <c r="U331" t="s">
        <v>15187</v>
      </c>
      <c r="V331">
        <v>1</v>
      </c>
      <c r="X331" t="s">
        <v>15186</v>
      </c>
      <c r="Y331">
        <v>1</v>
      </c>
      <c r="AA331" t="s">
        <v>15187</v>
      </c>
      <c r="AB331">
        <v>1</v>
      </c>
      <c r="AD331" t="s">
        <v>15186</v>
      </c>
      <c r="AE331">
        <v>1</v>
      </c>
      <c r="AG331" t="s">
        <v>15187</v>
      </c>
      <c r="AH331">
        <v>1</v>
      </c>
      <c r="AJ331" t="s">
        <v>15186</v>
      </c>
      <c r="AK331">
        <v>1</v>
      </c>
      <c r="AM331" t="s">
        <v>42621</v>
      </c>
      <c r="AN331">
        <v>1</v>
      </c>
      <c r="AP331" t="s">
        <v>42622</v>
      </c>
      <c r="AQ331">
        <v>1</v>
      </c>
      <c r="AS331" t="s">
        <v>42680</v>
      </c>
      <c r="AT331">
        <v>0</v>
      </c>
    </row>
    <row r="332" spans="1:46" x14ac:dyDescent="0.3">
      <c r="A332">
        <v>331</v>
      </c>
      <c r="B332" s="1">
        <v>45908.437754629631</v>
      </c>
      <c r="C332" s="1">
        <v>45908.442430555559</v>
      </c>
      <c r="D332" t="s">
        <v>2917</v>
      </c>
      <c r="E332" t="s">
        <v>2918</v>
      </c>
      <c r="F332">
        <v>9</v>
      </c>
      <c r="I332" t="s">
        <v>14689</v>
      </c>
      <c r="L332">
        <v>5</v>
      </c>
      <c r="O332">
        <v>12</v>
      </c>
      <c r="R332" t="s">
        <v>15187</v>
      </c>
      <c r="S332">
        <v>1</v>
      </c>
      <c r="U332" t="s">
        <v>15187</v>
      </c>
      <c r="V332">
        <v>1</v>
      </c>
      <c r="X332" t="s">
        <v>15186</v>
      </c>
      <c r="Y332">
        <v>1</v>
      </c>
      <c r="AA332" t="s">
        <v>15187</v>
      </c>
      <c r="AB332">
        <v>1</v>
      </c>
      <c r="AD332" t="s">
        <v>15186</v>
      </c>
      <c r="AE332">
        <v>1</v>
      </c>
      <c r="AG332" t="s">
        <v>15187</v>
      </c>
      <c r="AH332">
        <v>1</v>
      </c>
      <c r="AJ332" t="s">
        <v>15186</v>
      </c>
      <c r="AK332">
        <v>1</v>
      </c>
      <c r="AM332" t="s">
        <v>42621</v>
      </c>
      <c r="AN332">
        <v>1</v>
      </c>
      <c r="AP332" t="s">
        <v>42622</v>
      </c>
      <c r="AQ332">
        <v>1</v>
      </c>
      <c r="AS332" t="s">
        <v>42680</v>
      </c>
      <c r="AT332">
        <v>0</v>
      </c>
    </row>
    <row r="333" spans="1:46" x14ac:dyDescent="0.3">
      <c r="A333">
        <v>332</v>
      </c>
      <c r="B333" s="1">
        <v>45908.435196759259</v>
      </c>
      <c r="C333" s="1">
        <v>45908.442604166667</v>
      </c>
      <c r="D333" t="s">
        <v>2791</v>
      </c>
      <c r="E333" t="s">
        <v>2792</v>
      </c>
      <c r="F333">
        <v>4</v>
      </c>
      <c r="I333" t="s">
        <v>2792</v>
      </c>
      <c r="L333">
        <v>5</v>
      </c>
      <c r="O333">
        <v>20</v>
      </c>
      <c r="R333" t="s">
        <v>15186</v>
      </c>
      <c r="S333">
        <v>0</v>
      </c>
      <c r="U333" t="s">
        <v>15186</v>
      </c>
      <c r="V333">
        <v>0</v>
      </c>
      <c r="X333" t="s">
        <v>15186</v>
      </c>
      <c r="Y333">
        <v>1</v>
      </c>
      <c r="AA333" t="s">
        <v>15187</v>
      </c>
      <c r="AB333">
        <v>1</v>
      </c>
      <c r="AD333" t="s">
        <v>15187</v>
      </c>
      <c r="AE333">
        <v>0</v>
      </c>
      <c r="AG333" t="s">
        <v>15186</v>
      </c>
      <c r="AH333">
        <v>0</v>
      </c>
      <c r="AJ333" t="s">
        <v>15187</v>
      </c>
      <c r="AK333">
        <v>0</v>
      </c>
      <c r="AM333" t="s">
        <v>42621</v>
      </c>
      <c r="AN333">
        <v>1</v>
      </c>
      <c r="AP333" t="s">
        <v>42622</v>
      </c>
      <c r="AQ333">
        <v>1</v>
      </c>
      <c r="AS333" t="s">
        <v>42757</v>
      </c>
      <c r="AT333">
        <v>0</v>
      </c>
    </row>
    <row r="334" spans="1:46" x14ac:dyDescent="0.3">
      <c r="A334">
        <v>333</v>
      </c>
      <c r="B334" s="1">
        <v>45908.434849537036</v>
      </c>
      <c r="C334" s="1">
        <v>45908.442719907405</v>
      </c>
      <c r="D334" t="s">
        <v>2737</v>
      </c>
      <c r="E334" t="s">
        <v>2738</v>
      </c>
      <c r="F334">
        <v>6</v>
      </c>
      <c r="I334" t="s">
        <v>2738</v>
      </c>
      <c r="L334">
        <v>5</v>
      </c>
      <c r="O334">
        <v>32</v>
      </c>
      <c r="R334" t="s">
        <v>15186</v>
      </c>
      <c r="S334">
        <v>0</v>
      </c>
      <c r="U334" t="s">
        <v>15186</v>
      </c>
      <c r="V334">
        <v>0</v>
      </c>
      <c r="X334" t="s">
        <v>15186</v>
      </c>
      <c r="Y334">
        <v>1</v>
      </c>
      <c r="AA334" t="s">
        <v>15187</v>
      </c>
      <c r="AB334">
        <v>1</v>
      </c>
      <c r="AD334" t="s">
        <v>15186</v>
      </c>
      <c r="AE334">
        <v>1</v>
      </c>
      <c r="AG334" t="s">
        <v>15187</v>
      </c>
      <c r="AH334">
        <v>1</v>
      </c>
      <c r="AJ334" t="s">
        <v>15186</v>
      </c>
      <c r="AK334">
        <v>1</v>
      </c>
      <c r="AM334" t="s">
        <v>42621</v>
      </c>
      <c r="AN334">
        <v>1</v>
      </c>
      <c r="AP334" t="s">
        <v>42624</v>
      </c>
      <c r="AQ334">
        <v>0</v>
      </c>
      <c r="AS334" t="s">
        <v>42627</v>
      </c>
      <c r="AT334">
        <v>0</v>
      </c>
    </row>
    <row r="335" spans="1:46" x14ac:dyDescent="0.3">
      <c r="A335">
        <v>334</v>
      </c>
      <c r="B335" s="1">
        <v>45908.438530092593</v>
      </c>
      <c r="C335" s="1">
        <v>45908.442997685182</v>
      </c>
      <c r="D335" t="s">
        <v>2982</v>
      </c>
      <c r="E335" t="s">
        <v>2983</v>
      </c>
      <c r="F335">
        <v>8</v>
      </c>
      <c r="I335" t="s">
        <v>2983</v>
      </c>
      <c r="L335">
        <v>5</v>
      </c>
      <c r="O335">
        <v>7</v>
      </c>
      <c r="R335" t="s">
        <v>15187</v>
      </c>
      <c r="S335">
        <v>1</v>
      </c>
      <c r="U335" t="s">
        <v>15187</v>
      </c>
      <c r="V335">
        <v>1</v>
      </c>
      <c r="X335" t="s">
        <v>15186</v>
      </c>
      <c r="Y335">
        <v>1</v>
      </c>
      <c r="AA335" t="s">
        <v>15187</v>
      </c>
      <c r="AB335">
        <v>1</v>
      </c>
      <c r="AD335" t="s">
        <v>15186</v>
      </c>
      <c r="AE335">
        <v>1</v>
      </c>
      <c r="AG335" t="s">
        <v>15187</v>
      </c>
      <c r="AH335">
        <v>1</v>
      </c>
      <c r="AJ335" t="s">
        <v>15186</v>
      </c>
      <c r="AK335">
        <v>1</v>
      </c>
      <c r="AM335" t="s">
        <v>42621</v>
      </c>
      <c r="AN335">
        <v>1</v>
      </c>
      <c r="AP335" t="s">
        <v>42630</v>
      </c>
      <c r="AQ335">
        <v>0</v>
      </c>
      <c r="AS335" t="s">
        <v>42758</v>
      </c>
      <c r="AT335">
        <v>0</v>
      </c>
    </row>
    <row r="336" spans="1:46" x14ac:dyDescent="0.3">
      <c r="A336">
        <v>335</v>
      </c>
      <c r="B336" s="1">
        <v>45908.436099537037</v>
      </c>
      <c r="C336" s="1">
        <v>45908.443171296298</v>
      </c>
      <c r="D336" t="s">
        <v>2730</v>
      </c>
      <c r="E336" t="s">
        <v>2731</v>
      </c>
      <c r="F336">
        <v>9</v>
      </c>
      <c r="I336" t="s">
        <v>2731</v>
      </c>
      <c r="L336">
        <v>5</v>
      </c>
      <c r="O336">
        <v>14</v>
      </c>
      <c r="R336" t="s">
        <v>15187</v>
      </c>
      <c r="S336">
        <v>1</v>
      </c>
      <c r="U336" t="s">
        <v>15187</v>
      </c>
      <c r="V336">
        <v>1</v>
      </c>
      <c r="X336" t="s">
        <v>15186</v>
      </c>
      <c r="Y336">
        <v>1</v>
      </c>
      <c r="AA336" t="s">
        <v>15187</v>
      </c>
      <c r="AB336">
        <v>1</v>
      </c>
      <c r="AD336" t="s">
        <v>15186</v>
      </c>
      <c r="AE336">
        <v>1</v>
      </c>
      <c r="AG336" t="s">
        <v>15187</v>
      </c>
      <c r="AH336">
        <v>1</v>
      </c>
      <c r="AJ336" t="s">
        <v>15186</v>
      </c>
      <c r="AK336">
        <v>1</v>
      </c>
      <c r="AM336" t="s">
        <v>42621</v>
      </c>
      <c r="AN336">
        <v>1</v>
      </c>
      <c r="AP336" t="s">
        <v>42622</v>
      </c>
      <c r="AQ336">
        <v>1</v>
      </c>
      <c r="AS336" t="s">
        <v>42708</v>
      </c>
      <c r="AT336">
        <v>0</v>
      </c>
    </row>
    <row r="337" spans="1:46" x14ac:dyDescent="0.3">
      <c r="A337">
        <v>336</v>
      </c>
      <c r="B337" s="1">
        <v>45908.435543981483</v>
      </c>
      <c r="C337" s="1">
        <v>45908.443368055552</v>
      </c>
      <c r="D337" t="s">
        <v>2887</v>
      </c>
      <c r="E337" t="s">
        <v>2888</v>
      </c>
      <c r="F337">
        <v>9</v>
      </c>
      <c r="I337" t="s">
        <v>42759</v>
      </c>
      <c r="L337">
        <v>5</v>
      </c>
      <c r="O337">
        <v>33</v>
      </c>
      <c r="R337" t="s">
        <v>15187</v>
      </c>
      <c r="S337">
        <v>1</v>
      </c>
      <c r="U337" t="s">
        <v>15187</v>
      </c>
      <c r="V337">
        <v>1</v>
      </c>
      <c r="X337" t="s">
        <v>15186</v>
      </c>
      <c r="Y337">
        <v>1</v>
      </c>
      <c r="AA337" t="s">
        <v>15187</v>
      </c>
      <c r="AB337">
        <v>1</v>
      </c>
      <c r="AD337" t="s">
        <v>15186</v>
      </c>
      <c r="AE337">
        <v>1</v>
      </c>
      <c r="AG337" t="s">
        <v>15187</v>
      </c>
      <c r="AH337">
        <v>1</v>
      </c>
      <c r="AJ337" t="s">
        <v>15186</v>
      </c>
      <c r="AK337">
        <v>1</v>
      </c>
      <c r="AM337" t="s">
        <v>42621</v>
      </c>
      <c r="AN337">
        <v>1</v>
      </c>
      <c r="AP337" t="s">
        <v>42622</v>
      </c>
      <c r="AQ337">
        <v>1</v>
      </c>
      <c r="AS337" t="s">
        <v>42760</v>
      </c>
      <c r="AT337">
        <v>0</v>
      </c>
    </row>
    <row r="338" spans="1:46" x14ac:dyDescent="0.3">
      <c r="A338">
        <v>337</v>
      </c>
      <c r="B338" s="1">
        <v>45908.434652777774</v>
      </c>
      <c r="C338" s="1">
        <v>45908.444293981483</v>
      </c>
      <c r="D338" t="s">
        <v>2781</v>
      </c>
      <c r="E338" t="s">
        <v>2782</v>
      </c>
      <c r="F338">
        <v>9</v>
      </c>
      <c r="I338" t="s">
        <v>2782</v>
      </c>
      <c r="L338">
        <v>5</v>
      </c>
      <c r="O338">
        <v>10</v>
      </c>
      <c r="R338" t="s">
        <v>15186</v>
      </c>
      <c r="S338">
        <v>0</v>
      </c>
      <c r="U338" t="s">
        <v>15187</v>
      </c>
      <c r="V338">
        <v>1</v>
      </c>
      <c r="X338" t="s">
        <v>15186</v>
      </c>
      <c r="Y338">
        <v>1</v>
      </c>
      <c r="AA338" t="s">
        <v>15187</v>
      </c>
      <c r="AB338">
        <v>1</v>
      </c>
      <c r="AD338" t="s">
        <v>15186</v>
      </c>
      <c r="AE338">
        <v>1</v>
      </c>
      <c r="AG338" t="s">
        <v>15187</v>
      </c>
      <c r="AH338">
        <v>1</v>
      </c>
      <c r="AJ338" t="s">
        <v>15186</v>
      </c>
      <c r="AK338">
        <v>1</v>
      </c>
      <c r="AM338" t="s">
        <v>42621</v>
      </c>
      <c r="AN338">
        <v>1</v>
      </c>
      <c r="AP338" t="s">
        <v>42622</v>
      </c>
      <c r="AQ338">
        <v>1</v>
      </c>
      <c r="AS338" t="s">
        <v>42626</v>
      </c>
      <c r="AT338">
        <v>1</v>
      </c>
    </row>
    <row r="339" spans="1:46" x14ac:dyDescent="0.3">
      <c r="A339">
        <v>338</v>
      </c>
      <c r="B339" s="1">
        <v>45908.436041666668</v>
      </c>
      <c r="C339" s="1">
        <v>45908.444826388892</v>
      </c>
      <c r="D339" t="s">
        <v>2860</v>
      </c>
      <c r="E339" t="s">
        <v>2861</v>
      </c>
      <c r="F339">
        <v>8</v>
      </c>
      <c r="I339" t="s">
        <v>41728</v>
      </c>
      <c r="L339">
        <v>5</v>
      </c>
      <c r="O339">
        <v>5</v>
      </c>
      <c r="R339" t="s">
        <v>15187</v>
      </c>
      <c r="S339">
        <v>1</v>
      </c>
      <c r="U339" t="s">
        <v>15187</v>
      </c>
      <c r="V339">
        <v>1</v>
      </c>
      <c r="X339" t="s">
        <v>15186</v>
      </c>
      <c r="Y339">
        <v>1</v>
      </c>
      <c r="AA339" t="s">
        <v>15187</v>
      </c>
      <c r="AB339">
        <v>1</v>
      </c>
      <c r="AD339" t="s">
        <v>15186</v>
      </c>
      <c r="AE339">
        <v>1</v>
      </c>
      <c r="AG339" t="s">
        <v>15187</v>
      </c>
      <c r="AH339">
        <v>1</v>
      </c>
      <c r="AJ339" t="s">
        <v>15186</v>
      </c>
      <c r="AK339">
        <v>1</v>
      </c>
      <c r="AM339" t="s">
        <v>42638</v>
      </c>
      <c r="AN339">
        <v>0</v>
      </c>
      <c r="AP339" t="s">
        <v>42622</v>
      </c>
      <c r="AQ339">
        <v>1</v>
      </c>
      <c r="AS339" t="s">
        <v>42761</v>
      </c>
      <c r="AT339">
        <v>0</v>
      </c>
    </row>
    <row r="340" spans="1:46" x14ac:dyDescent="0.3">
      <c r="A340">
        <v>339</v>
      </c>
      <c r="B340" s="1">
        <v>45908.437442129631</v>
      </c>
      <c r="C340" s="1">
        <v>45908.444826388892</v>
      </c>
      <c r="D340" t="s">
        <v>2900</v>
      </c>
      <c r="E340" t="s">
        <v>2901</v>
      </c>
      <c r="F340">
        <v>7</v>
      </c>
      <c r="I340" t="s">
        <v>2901</v>
      </c>
      <c r="L340">
        <v>5</v>
      </c>
      <c r="O340">
        <v>24</v>
      </c>
      <c r="R340" t="s">
        <v>15187</v>
      </c>
      <c r="S340">
        <v>1</v>
      </c>
      <c r="U340" t="s">
        <v>15186</v>
      </c>
      <c r="V340">
        <v>0</v>
      </c>
      <c r="X340" t="s">
        <v>15186</v>
      </c>
      <c r="Y340">
        <v>1</v>
      </c>
      <c r="AA340" t="s">
        <v>15187</v>
      </c>
      <c r="AB340">
        <v>1</v>
      </c>
      <c r="AD340" t="s">
        <v>15187</v>
      </c>
      <c r="AE340">
        <v>0</v>
      </c>
      <c r="AG340" t="s">
        <v>15187</v>
      </c>
      <c r="AH340">
        <v>1</v>
      </c>
      <c r="AJ340" t="s">
        <v>15186</v>
      </c>
      <c r="AK340">
        <v>1</v>
      </c>
      <c r="AM340" t="s">
        <v>42621</v>
      </c>
      <c r="AN340">
        <v>1</v>
      </c>
      <c r="AP340" t="s">
        <v>42622</v>
      </c>
      <c r="AQ340">
        <v>1</v>
      </c>
      <c r="AS340" t="s">
        <v>42762</v>
      </c>
      <c r="AT340">
        <v>0</v>
      </c>
    </row>
    <row r="341" spans="1:46" x14ac:dyDescent="0.3">
      <c r="A341">
        <v>340</v>
      </c>
      <c r="B341" s="1">
        <v>45908.437673611108</v>
      </c>
      <c r="C341" s="1">
        <v>45908.444849537038</v>
      </c>
      <c r="D341" t="s">
        <v>2991</v>
      </c>
      <c r="E341" t="s">
        <v>2992</v>
      </c>
      <c r="F341">
        <v>8</v>
      </c>
      <c r="I341" t="s">
        <v>42763</v>
      </c>
      <c r="L341">
        <v>5</v>
      </c>
      <c r="O341">
        <v>17</v>
      </c>
      <c r="R341" t="s">
        <v>15187</v>
      </c>
      <c r="S341">
        <v>1</v>
      </c>
      <c r="U341" t="s">
        <v>15187</v>
      </c>
      <c r="V341">
        <v>1</v>
      </c>
      <c r="X341" t="s">
        <v>15186</v>
      </c>
      <c r="Y341">
        <v>1</v>
      </c>
      <c r="AA341" t="s">
        <v>15187</v>
      </c>
      <c r="AB341">
        <v>1</v>
      </c>
      <c r="AD341" t="s">
        <v>15186</v>
      </c>
      <c r="AE341">
        <v>1</v>
      </c>
      <c r="AG341" t="s">
        <v>15187</v>
      </c>
      <c r="AH341">
        <v>1</v>
      </c>
      <c r="AJ341" t="s">
        <v>15186</v>
      </c>
      <c r="AK341">
        <v>1</v>
      </c>
      <c r="AM341" t="s">
        <v>42638</v>
      </c>
      <c r="AN341">
        <v>0</v>
      </c>
      <c r="AP341" t="s">
        <v>42622</v>
      </c>
      <c r="AQ341">
        <v>1</v>
      </c>
      <c r="AS341" t="s">
        <v>42761</v>
      </c>
      <c r="AT341">
        <v>0</v>
      </c>
    </row>
    <row r="342" spans="1:46" x14ac:dyDescent="0.3">
      <c r="A342">
        <v>341</v>
      </c>
      <c r="B342" s="1">
        <v>45908.437939814816</v>
      </c>
      <c r="C342" s="1">
        <v>45908.445625</v>
      </c>
      <c r="D342" t="s">
        <v>2749</v>
      </c>
      <c r="E342" t="s">
        <v>2750</v>
      </c>
      <c r="F342">
        <v>8</v>
      </c>
      <c r="I342" t="s">
        <v>2750</v>
      </c>
      <c r="L342">
        <v>5</v>
      </c>
      <c r="O342">
        <v>35</v>
      </c>
      <c r="R342" t="s">
        <v>15187</v>
      </c>
      <c r="S342">
        <v>1</v>
      </c>
      <c r="U342" t="s">
        <v>15186</v>
      </c>
      <c r="V342">
        <v>0</v>
      </c>
      <c r="X342" t="s">
        <v>15186</v>
      </c>
      <c r="Y342">
        <v>1</v>
      </c>
      <c r="AA342" t="s">
        <v>15187</v>
      </c>
      <c r="AB342">
        <v>1</v>
      </c>
      <c r="AD342" t="s">
        <v>15186</v>
      </c>
      <c r="AE342">
        <v>1</v>
      </c>
      <c r="AG342" t="s">
        <v>15187</v>
      </c>
      <c r="AH342">
        <v>1</v>
      </c>
      <c r="AJ342" t="s">
        <v>15186</v>
      </c>
      <c r="AK342">
        <v>1</v>
      </c>
      <c r="AM342" t="s">
        <v>42621</v>
      </c>
      <c r="AN342">
        <v>1</v>
      </c>
      <c r="AP342" t="s">
        <v>42622</v>
      </c>
      <c r="AQ342">
        <v>1</v>
      </c>
      <c r="AS342" t="s">
        <v>42764</v>
      </c>
      <c r="AT342">
        <v>0</v>
      </c>
    </row>
    <row r="343" spans="1:46" x14ac:dyDescent="0.3">
      <c r="A343">
        <v>342</v>
      </c>
      <c r="B343" s="1">
        <v>45908.435613425929</v>
      </c>
      <c r="C343" s="1">
        <v>45908.445648148147</v>
      </c>
      <c r="D343" t="s">
        <v>2954</v>
      </c>
      <c r="E343" t="s">
        <v>2955</v>
      </c>
      <c r="F343">
        <v>8</v>
      </c>
      <c r="I343" t="s">
        <v>27905</v>
      </c>
      <c r="L343">
        <v>5</v>
      </c>
      <c r="O343">
        <v>38</v>
      </c>
      <c r="R343" t="s">
        <v>15187</v>
      </c>
      <c r="S343">
        <v>1</v>
      </c>
      <c r="U343" t="s">
        <v>15187</v>
      </c>
      <c r="V343">
        <v>1</v>
      </c>
      <c r="X343" t="s">
        <v>15186</v>
      </c>
      <c r="Y343">
        <v>1</v>
      </c>
      <c r="AA343" t="s">
        <v>15187</v>
      </c>
      <c r="AB343">
        <v>1</v>
      </c>
      <c r="AD343" t="s">
        <v>15187</v>
      </c>
      <c r="AE343">
        <v>0</v>
      </c>
      <c r="AG343" t="s">
        <v>15187</v>
      </c>
      <c r="AH343">
        <v>1</v>
      </c>
      <c r="AJ343" t="s">
        <v>15186</v>
      </c>
      <c r="AK343">
        <v>1</v>
      </c>
      <c r="AM343" t="s">
        <v>42621</v>
      </c>
      <c r="AN343">
        <v>1</v>
      </c>
      <c r="AP343" t="s">
        <v>42622</v>
      </c>
      <c r="AQ343">
        <v>1</v>
      </c>
      <c r="AS343" t="s">
        <v>42765</v>
      </c>
      <c r="AT343">
        <v>0</v>
      </c>
    </row>
    <row r="344" spans="1:46" x14ac:dyDescent="0.3">
      <c r="A344">
        <v>343</v>
      </c>
      <c r="B344" s="1">
        <v>45908.435486111113</v>
      </c>
      <c r="C344" s="1">
        <v>45908.447175925925</v>
      </c>
      <c r="D344" t="s">
        <v>3000</v>
      </c>
      <c r="E344" t="s">
        <v>3001</v>
      </c>
      <c r="F344">
        <v>7</v>
      </c>
      <c r="I344" t="s">
        <v>3001</v>
      </c>
      <c r="L344">
        <v>5</v>
      </c>
      <c r="O344">
        <v>1</v>
      </c>
      <c r="R344" t="s">
        <v>15186</v>
      </c>
      <c r="S344">
        <v>0</v>
      </c>
      <c r="U344" t="s">
        <v>15186</v>
      </c>
      <c r="V344">
        <v>0</v>
      </c>
      <c r="X344" t="s">
        <v>15186</v>
      </c>
      <c r="Y344">
        <v>1</v>
      </c>
      <c r="AA344" t="s">
        <v>15187</v>
      </c>
      <c r="AB344">
        <v>1</v>
      </c>
      <c r="AD344" t="s">
        <v>15186</v>
      </c>
      <c r="AE344">
        <v>1</v>
      </c>
      <c r="AG344" t="s">
        <v>15187</v>
      </c>
      <c r="AH344">
        <v>1</v>
      </c>
      <c r="AJ344" t="s">
        <v>15186</v>
      </c>
      <c r="AK344">
        <v>1</v>
      </c>
      <c r="AM344" t="s">
        <v>42621</v>
      </c>
      <c r="AN344">
        <v>1</v>
      </c>
      <c r="AP344" t="s">
        <v>42634</v>
      </c>
      <c r="AQ344">
        <v>0</v>
      </c>
      <c r="AS344" t="s">
        <v>42626</v>
      </c>
      <c r="AT344">
        <v>1</v>
      </c>
    </row>
    <row r="345" spans="1:46" x14ac:dyDescent="0.3">
      <c r="A345">
        <v>344</v>
      </c>
      <c r="B345" s="1">
        <v>45908.438148148147</v>
      </c>
      <c r="C345" s="1">
        <v>45908.448182870372</v>
      </c>
      <c r="D345" t="s">
        <v>2927</v>
      </c>
      <c r="E345" t="s">
        <v>2928</v>
      </c>
      <c r="F345">
        <v>9</v>
      </c>
      <c r="I345" t="s">
        <v>2928</v>
      </c>
      <c r="L345">
        <v>5</v>
      </c>
      <c r="O345">
        <v>29</v>
      </c>
      <c r="R345" t="s">
        <v>15187</v>
      </c>
      <c r="S345">
        <v>1</v>
      </c>
      <c r="U345" t="s">
        <v>15187</v>
      </c>
      <c r="V345">
        <v>1</v>
      </c>
      <c r="X345" t="s">
        <v>15186</v>
      </c>
      <c r="Y345">
        <v>1</v>
      </c>
      <c r="AA345" t="s">
        <v>15187</v>
      </c>
      <c r="AB345">
        <v>1</v>
      </c>
      <c r="AD345" t="s">
        <v>15186</v>
      </c>
      <c r="AE345">
        <v>1</v>
      </c>
      <c r="AG345" t="s">
        <v>15187</v>
      </c>
      <c r="AH345">
        <v>1</v>
      </c>
      <c r="AJ345" t="s">
        <v>15186</v>
      </c>
      <c r="AK345">
        <v>1</v>
      </c>
      <c r="AM345" t="s">
        <v>42621</v>
      </c>
      <c r="AN345">
        <v>1</v>
      </c>
      <c r="AP345" t="s">
        <v>42622</v>
      </c>
      <c r="AQ345">
        <v>1</v>
      </c>
      <c r="AS345" t="s">
        <v>42766</v>
      </c>
      <c r="AT345">
        <v>0</v>
      </c>
    </row>
    <row r="346" spans="1:46" x14ac:dyDescent="0.3">
      <c r="A346">
        <v>345</v>
      </c>
      <c r="B346" s="1">
        <v>45908.445138888892</v>
      </c>
      <c r="C346" s="1">
        <v>45908.449120370373</v>
      </c>
      <c r="D346" t="s">
        <v>2769</v>
      </c>
      <c r="E346" t="s">
        <v>2770</v>
      </c>
      <c r="F346">
        <v>8</v>
      </c>
      <c r="I346" t="s">
        <v>2771</v>
      </c>
      <c r="L346">
        <v>5</v>
      </c>
      <c r="O346">
        <v>8</v>
      </c>
      <c r="R346" t="s">
        <v>15187</v>
      </c>
      <c r="S346">
        <v>1</v>
      </c>
      <c r="U346" t="s">
        <v>15187</v>
      </c>
      <c r="V346">
        <v>1</v>
      </c>
      <c r="X346" t="s">
        <v>15186</v>
      </c>
      <c r="Y346">
        <v>1</v>
      </c>
      <c r="AA346" t="s">
        <v>15187</v>
      </c>
      <c r="AB346">
        <v>1</v>
      </c>
      <c r="AD346" t="s">
        <v>15186</v>
      </c>
      <c r="AE346">
        <v>1</v>
      </c>
      <c r="AG346" t="s">
        <v>15187</v>
      </c>
      <c r="AH346">
        <v>1</v>
      </c>
      <c r="AJ346" t="s">
        <v>15186</v>
      </c>
      <c r="AK346">
        <v>1</v>
      </c>
      <c r="AM346" t="s">
        <v>42621</v>
      </c>
      <c r="AN346">
        <v>1</v>
      </c>
      <c r="AP346" t="s">
        <v>42630</v>
      </c>
      <c r="AQ346">
        <v>0</v>
      </c>
      <c r="AS346" t="s">
        <v>42767</v>
      </c>
      <c r="AT346">
        <v>0</v>
      </c>
    </row>
    <row r="347" spans="1:46" x14ac:dyDescent="0.3">
      <c r="A347">
        <v>346</v>
      </c>
      <c r="B347" s="1">
        <v>45908.446759259263</v>
      </c>
      <c r="C347" s="1">
        <v>45908.449212962965</v>
      </c>
      <c r="D347" t="s">
        <v>2719</v>
      </c>
      <c r="E347" t="s">
        <v>2720</v>
      </c>
      <c r="F347">
        <v>8</v>
      </c>
      <c r="I347" t="s">
        <v>2721</v>
      </c>
      <c r="L347">
        <v>5</v>
      </c>
      <c r="O347">
        <v>9</v>
      </c>
      <c r="R347" t="s">
        <v>15187</v>
      </c>
      <c r="S347">
        <v>1</v>
      </c>
      <c r="U347" t="s">
        <v>15187</v>
      </c>
      <c r="V347">
        <v>1</v>
      </c>
      <c r="X347" t="s">
        <v>15186</v>
      </c>
      <c r="Y347">
        <v>1</v>
      </c>
      <c r="AA347" t="s">
        <v>15187</v>
      </c>
      <c r="AB347">
        <v>1</v>
      </c>
      <c r="AD347" t="s">
        <v>15186</v>
      </c>
      <c r="AE347">
        <v>1</v>
      </c>
      <c r="AG347" t="s">
        <v>15187</v>
      </c>
      <c r="AH347">
        <v>1</v>
      </c>
      <c r="AJ347" t="s">
        <v>15186</v>
      </c>
      <c r="AK347">
        <v>1</v>
      </c>
      <c r="AM347" t="s">
        <v>42638</v>
      </c>
      <c r="AN347">
        <v>0</v>
      </c>
      <c r="AP347" t="s">
        <v>42622</v>
      </c>
      <c r="AQ347">
        <v>1</v>
      </c>
      <c r="AS347" t="s">
        <v>42767</v>
      </c>
      <c r="AT347">
        <v>0</v>
      </c>
    </row>
    <row r="348" spans="1:46" x14ac:dyDescent="0.3">
      <c r="A348">
        <v>347</v>
      </c>
      <c r="B348" s="1">
        <v>45908.445416666669</v>
      </c>
      <c r="C348" s="1">
        <v>45908.449247685188</v>
      </c>
      <c r="D348" t="s">
        <v>2674</v>
      </c>
      <c r="E348" t="s">
        <v>2675</v>
      </c>
      <c r="F348">
        <v>9</v>
      </c>
      <c r="I348" t="s">
        <v>2675</v>
      </c>
      <c r="L348">
        <v>5</v>
      </c>
      <c r="O348">
        <v>4</v>
      </c>
      <c r="R348" t="s">
        <v>15187</v>
      </c>
      <c r="S348">
        <v>1</v>
      </c>
      <c r="U348" t="s">
        <v>15187</v>
      </c>
      <c r="V348">
        <v>1</v>
      </c>
      <c r="X348" t="s">
        <v>15186</v>
      </c>
      <c r="Y348">
        <v>1</v>
      </c>
      <c r="AA348" t="s">
        <v>15187</v>
      </c>
      <c r="AB348">
        <v>1</v>
      </c>
      <c r="AD348" t="s">
        <v>15186</v>
      </c>
      <c r="AE348">
        <v>1</v>
      </c>
      <c r="AG348" t="s">
        <v>15187</v>
      </c>
      <c r="AH348">
        <v>1</v>
      </c>
      <c r="AJ348" t="s">
        <v>15186</v>
      </c>
      <c r="AK348">
        <v>1</v>
      </c>
      <c r="AM348" t="s">
        <v>42621</v>
      </c>
      <c r="AN348">
        <v>1</v>
      </c>
      <c r="AP348" t="s">
        <v>42622</v>
      </c>
      <c r="AQ348">
        <v>1</v>
      </c>
      <c r="AS348" t="s">
        <v>42767</v>
      </c>
      <c r="AT348">
        <v>0</v>
      </c>
    </row>
    <row r="349" spans="1:46" x14ac:dyDescent="0.3">
      <c r="A349">
        <v>348</v>
      </c>
      <c r="B349" s="1">
        <v>45908.445740740739</v>
      </c>
      <c r="C349" s="1">
        <v>45908.449502314812</v>
      </c>
      <c r="D349" t="s">
        <v>3009</v>
      </c>
      <c r="E349" t="s">
        <v>3010</v>
      </c>
      <c r="F349">
        <v>9</v>
      </c>
      <c r="I349" t="s">
        <v>3011</v>
      </c>
      <c r="L349">
        <v>5</v>
      </c>
      <c r="O349">
        <v>15</v>
      </c>
      <c r="R349" t="s">
        <v>15187</v>
      </c>
      <c r="S349">
        <v>1</v>
      </c>
      <c r="U349" t="s">
        <v>15187</v>
      </c>
      <c r="V349">
        <v>1</v>
      </c>
      <c r="X349" t="s">
        <v>15186</v>
      </c>
      <c r="Y349">
        <v>1</v>
      </c>
      <c r="AA349" t="s">
        <v>15187</v>
      </c>
      <c r="AB349">
        <v>1</v>
      </c>
      <c r="AD349" t="s">
        <v>15186</v>
      </c>
      <c r="AE349">
        <v>1</v>
      </c>
      <c r="AG349" t="s">
        <v>15187</v>
      </c>
      <c r="AH349">
        <v>1</v>
      </c>
      <c r="AJ349" t="s">
        <v>15186</v>
      </c>
      <c r="AK349">
        <v>1</v>
      </c>
      <c r="AM349" t="s">
        <v>42621</v>
      </c>
      <c r="AN349">
        <v>1</v>
      </c>
      <c r="AP349" t="s">
        <v>42622</v>
      </c>
      <c r="AQ349">
        <v>1</v>
      </c>
      <c r="AS349" t="s">
        <v>42767</v>
      </c>
      <c r="AT349">
        <v>0</v>
      </c>
    </row>
    <row r="350" spans="1:46" x14ac:dyDescent="0.3">
      <c r="A350">
        <v>349</v>
      </c>
      <c r="B350" s="1">
        <v>45908.444456018522</v>
      </c>
      <c r="C350" s="1">
        <v>45908.449606481481</v>
      </c>
      <c r="D350" t="s">
        <v>2944</v>
      </c>
      <c r="E350" t="s">
        <v>2945</v>
      </c>
      <c r="F350">
        <v>9</v>
      </c>
      <c r="I350" t="s">
        <v>2945</v>
      </c>
      <c r="L350">
        <v>5</v>
      </c>
      <c r="O350">
        <v>6</v>
      </c>
      <c r="R350" t="s">
        <v>15187</v>
      </c>
      <c r="S350">
        <v>1</v>
      </c>
      <c r="U350" t="s">
        <v>15187</v>
      </c>
      <c r="V350">
        <v>1</v>
      </c>
      <c r="X350" t="s">
        <v>15186</v>
      </c>
      <c r="Y350">
        <v>1</v>
      </c>
      <c r="AA350" t="s">
        <v>15187</v>
      </c>
      <c r="AB350">
        <v>1</v>
      </c>
      <c r="AD350" t="s">
        <v>15186</v>
      </c>
      <c r="AE350">
        <v>1</v>
      </c>
      <c r="AG350" t="s">
        <v>15187</v>
      </c>
      <c r="AH350">
        <v>1</v>
      </c>
      <c r="AJ350" t="s">
        <v>15186</v>
      </c>
      <c r="AK350">
        <v>1</v>
      </c>
      <c r="AM350" t="s">
        <v>42621</v>
      </c>
      <c r="AN350">
        <v>1</v>
      </c>
      <c r="AP350" t="s">
        <v>42622</v>
      </c>
      <c r="AQ350">
        <v>1</v>
      </c>
      <c r="AS350" t="s">
        <v>42767</v>
      </c>
      <c r="AT350">
        <v>0</v>
      </c>
    </row>
    <row r="351" spans="1:46" x14ac:dyDescent="0.3">
      <c r="A351">
        <v>350</v>
      </c>
      <c r="B351" s="1">
        <v>45908.445810185185</v>
      </c>
      <c r="C351" s="1">
        <v>45908.450023148151</v>
      </c>
      <c r="D351" t="s">
        <v>2804</v>
      </c>
      <c r="E351" t="s">
        <v>2805</v>
      </c>
      <c r="F351">
        <v>9</v>
      </c>
      <c r="I351" t="s">
        <v>11726</v>
      </c>
      <c r="L351">
        <v>5</v>
      </c>
      <c r="O351">
        <v>21</v>
      </c>
      <c r="R351" t="s">
        <v>15187</v>
      </c>
      <c r="S351">
        <v>1</v>
      </c>
      <c r="U351" t="s">
        <v>15187</v>
      </c>
      <c r="V351">
        <v>1</v>
      </c>
      <c r="X351" t="s">
        <v>15186</v>
      </c>
      <c r="Y351">
        <v>1</v>
      </c>
      <c r="AA351" t="s">
        <v>15187</v>
      </c>
      <c r="AB351">
        <v>1</v>
      </c>
      <c r="AD351" t="s">
        <v>15186</v>
      </c>
      <c r="AE351">
        <v>1</v>
      </c>
      <c r="AG351" t="s">
        <v>15187</v>
      </c>
      <c r="AH351">
        <v>1</v>
      </c>
      <c r="AJ351" t="s">
        <v>15186</v>
      </c>
      <c r="AK351">
        <v>1</v>
      </c>
      <c r="AM351" t="s">
        <v>42621</v>
      </c>
      <c r="AN351">
        <v>1</v>
      </c>
      <c r="AP351" t="s">
        <v>42622</v>
      </c>
      <c r="AQ351">
        <v>1</v>
      </c>
      <c r="AS351" t="s">
        <v>42662</v>
      </c>
      <c r="AT351">
        <v>0</v>
      </c>
    </row>
    <row r="352" spans="1:46" x14ac:dyDescent="0.3">
      <c r="A352">
        <v>351</v>
      </c>
      <c r="B352" s="1">
        <v>45908.445451388892</v>
      </c>
      <c r="C352" s="1">
        <v>45908.450324074074</v>
      </c>
      <c r="D352" t="s">
        <v>2663</v>
      </c>
      <c r="E352" t="s">
        <v>2664</v>
      </c>
      <c r="F352">
        <v>9</v>
      </c>
      <c r="I352" t="s">
        <v>2664</v>
      </c>
      <c r="L352">
        <v>5</v>
      </c>
      <c r="O352">
        <v>31</v>
      </c>
      <c r="R352" t="s">
        <v>15187</v>
      </c>
      <c r="S352">
        <v>1</v>
      </c>
      <c r="U352" t="s">
        <v>15187</v>
      </c>
      <c r="V352">
        <v>1</v>
      </c>
      <c r="X352" t="s">
        <v>15186</v>
      </c>
      <c r="Y352">
        <v>1</v>
      </c>
      <c r="AA352" t="s">
        <v>15187</v>
      </c>
      <c r="AB352">
        <v>1</v>
      </c>
      <c r="AD352" t="s">
        <v>15186</v>
      </c>
      <c r="AE352">
        <v>1</v>
      </c>
      <c r="AG352" t="s">
        <v>15187</v>
      </c>
      <c r="AH352">
        <v>1</v>
      </c>
      <c r="AJ352" t="s">
        <v>15186</v>
      </c>
      <c r="AK352">
        <v>1</v>
      </c>
      <c r="AM352" t="s">
        <v>42621</v>
      </c>
      <c r="AN352">
        <v>1</v>
      </c>
      <c r="AP352" t="s">
        <v>42622</v>
      </c>
      <c r="AQ352">
        <v>1</v>
      </c>
      <c r="AS352" t="s">
        <v>42662</v>
      </c>
      <c r="AT352">
        <v>0</v>
      </c>
    </row>
    <row r="353" spans="1:46" x14ac:dyDescent="0.3">
      <c r="A353">
        <v>352</v>
      </c>
      <c r="B353" s="1">
        <v>45908.435034722221</v>
      </c>
      <c r="C353" s="1">
        <v>45908.45076388889</v>
      </c>
      <c r="D353" t="s">
        <v>2909</v>
      </c>
      <c r="E353" t="s">
        <v>2910</v>
      </c>
      <c r="F353">
        <v>8</v>
      </c>
      <c r="I353" t="s">
        <v>2910</v>
      </c>
      <c r="L353">
        <v>5</v>
      </c>
      <c r="O353">
        <v>37</v>
      </c>
      <c r="R353" t="s">
        <v>15187</v>
      </c>
      <c r="S353">
        <v>1</v>
      </c>
      <c r="U353" t="s">
        <v>15187</v>
      </c>
      <c r="V353">
        <v>1</v>
      </c>
      <c r="X353" t="s">
        <v>15186</v>
      </c>
      <c r="Y353">
        <v>1</v>
      </c>
      <c r="AA353" t="s">
        <v>15187</v>
      </c>
      <c r="AB353">
        <v>1</v>
      </c>
      <c r="AD353" t="s">
        <v>15187</v>
      </c>
      <c r="AE353">
        <v>0</v>
      </c>
      <c r="AG353" t="s">
        <v>15187</v>
      </c>
      <c r="AH353">
        <v>1</v>
      </c>
      <c r="AJ353" t="s">
        <v>15186</v>
      </c>
      <c r="AK353">
        <v>1</v>
      </c>
      <c r="AM353" t="s">
        <v>42621</v>
      </c>
      <c r="AN353">
        <v>1</v>
      </c>
      <c r="AP353" t="s">
        <v>42622</v>
      </c>
      <c r="AQ353">
        <v>1</v>
      </c>
      <c r="AS353" t="s">
        <v>42768</v>
      </c>
      <c r="AT353">
        <v>0</v>
      </c>
    </row>
    <row r="354" spans="1:46" x14ac:dyDescent="0.3">
      <c r="A354">
        <v>353</v>
      </c>
      <c r="B354" s="1">
        <v>45908.442962962959</v>
      </c>
      <c r="C354" s="1">
        <v>45908.451053240744</v>
      </c>
      <c r="D354" t="s">
        <v>2685</v>
      </c>
      <c r="E354" t="s">
        <v>2686</v>
      </c>
      <c r="F354">
        <v>9</v>
      </c>
      <c r="I354" t="s">
        <v>2686</v>
      </c>
      <c r="L354">
        <v>5</v>
      </c>
      <c r="O354">
        <v>13</v>
      </c>
      <c r="R354" t="s">
        <v>15187</v>
      </c>
      <c r="S354">
        <v>1</v>
      </c>
      <c r="U354" t="s">
        <v>15187</v>
      </c>
      <c r="V354">
        <v>1</v>
      </c>
      <c r="X354" t="s">
        <v>15186</v>
      </c>
      <c r="Y354">
        <v>1</v>
      </c>
      <c r="AA354" t="s">
        <v>15187</v>
      </c>
      <c r="AB354">
        <v>1</v>
      </c>
      <c r="AD354" t="s">
        <v>15186</v>
      </c>
      <c r="AE354">
        <v>1</v>
      </c>
      <c r="AG354" t="s">
        <v>15187</v>
      </c>
      <c r="AH354">
        <v>1</v>
      </c>
      <c r="AJ354" t="s">
        <v>15186</v>
      </c>
      <c r="AK354">
        <v>1</v>
      </c>
      <c r="AM354" t="s">
        <v>42621</v>
      </c>
      <c r="AN354">
        <v>1</v>
      </c>
      <c r="AP354" t="s">
        <v>42622</v>
      </c>
      <c r="AQ354">
        <v>1</v>
      </c>
      <c r="AS354" t="s">
        <v>42662</v>
      </c>
      <c r="AT354">
        <v>0</v>
      </c>
    </row>
    <row r="355" spans="1:46" x14ac:dyDescent="0.3">
      <c r="A355">
        <v>354</v>
      </c>
      <c r="B355" s="1">
        <v>45908.447928240741</v>
      </c>
      <c r="C355" s="1">
        <v>45908.451122685183</v>
      </c>
      <c r="D355" t="s">
        <v>2637</v>
      </c>
      <c r="E355" t="s">
        <v>2638</v>
      </c>
      <c r="F355">
        <v>9</v>
      </c>
      <c r="I355" t="s">
        <v>2639</v>
      </c>
      <c r="L355">
        <v>5</v>
      </c>
      <c r="O355">
        <v>19</v>
      </c>
      <c r="R355" t="s">
        <v>15187</v>
      </c>
      <c r="S355">
        <v>1</v>
      </c>
      <c r="U355" t="s">
        <v>15187</v>
      </c>
      <c r="V355">
        <v>1</v>
      </c>
      <c r="X355" t="s">
        <v>15186</v>
      </c>
      <c r="Y355">
        <v>1</v>
      </c>
      <c r="AA355" t="s">
        <v>15187</v>
      </c>
      <c r="AB355">
        <v>1</v>
      </c>
      <c r="AD355" t="s">
        <v>15186</v>
      </c>
      <c r="AE355">
        <v>1</v>
      </c>
      <c r="AG355" t="s">
        <v>15187</v>
      </c>
      <c r="AH355">
        <v>1</v>
      </c>
      <c r="AJ355" t="s">
        <v>15186</v>
      </c>
      <c r="AK355">
        <v>1</v>
      </c>
      <c r="AM355" t="s">
        <v>42621</v>
      </c>
      <c r="AN355">
        <v>1</v>
      </c>
      <c r="AP355" t="s">
        <v>42622</v>
      </c>
      <c r="AQ355">
        <v>1</v>
      </c>
      <c r="AS355" t="s">
        <v>42769</v>
      </c>
      <c r="AT355">
        <v>0</v>
      </c>
    </row>
    <row r="356" spans="1:46" x14ac:dyDescent="0.3">
      <c r="A356">
        <v>355</v>
      </c>
      <c r="B356" s="1">
        <v>45908.444432870368</v>
      </c>
      <c r="C356" s="1">
        <v>45908.451145833336</v>
      </c>
      <c r="D356" t="s">
        <v>2632</v>
      </c>
      <c r="E356" t="s">
        <v>2633</v>
      </c>
      <c r="F356">
        <v>9</v>
      </c>
      <c r="I356" t="s">
        <v>2633</v>
      </c>
      <c r="L356">
        <v>5</v>
      </c>
      <c r="O356">
        <v>26</v>
      </c>
      <c r="R356" t="s">
        <v>15187</v>
      </c>
      <c r="S356">
        <v>1</v>
      </c>
      <c r="U356" t="s">
        <v>15187</v>
      </c>
      <c r="V356">
        <v>1</v>
      </c>
      <c r="X356" t="s">
        <v>15186</v>
      </c>
      <c r="Y356">
        <v>1</v>
      </c>
      <c r="AA356" t="s">
        <v>15187</v>
      </c>
      <c r="AB356">
        <v>1</v>
      </c>
      <c r="AD356" t="s">
        <v>15186</v>
      </c>
      <c r="AE356">
        <v>1</v>
      </c>
      <c r="AG356" t="s">
        <v>15187</v>
      </c>
      <c r="AH356">
        <v>1</v>
      </c>
      <c r="AJ356" t="s">
        <v>15186</v>
      </c>
      <c r="AK356">
        <v>1</v>
      </c>
      <c r="AM356" t="s">
        <v>42621</v>
      </c>
      <c r="AN356">
        <v>1</v>
      </c>
      <c r="AP356" t="s">
        <v>42622</v>
      </c>
      <c r="AQ356">
        <v>1</v>
      </c>
      <c r="AS356" t="s">
        <v>42662</v>
      </c>
      <c r="AT356">
        <v>0</v>
      </c>
    </row>
    <row r="357" spans="1:46" x14ac:dyDescent="0.3">
      <c r="A357">
        <v>356</v>
      </c>
      <c r="B357" s="1">
        <v>45908.441481481481</v>
      </c>
      <c r="C357" s="1">
        <v>45908.451631944445</v>
      </c>
      <c r="D357" t="s">
        <v>2843</v>
      </c>
      <c r="E357" t="s">
        <v>2844</v>
      </c>
      <c r="F357">
        <v>9</v>
      </c>
      <c r="I357" t="s">
        <v>2844</v>
      </c>
      <c r="L357">
        <v>5</v>
      </c>
      <c r="O357">
        <v>34</v>
      </c>
      <c r="R357" t="s">
        <v>15187</v>
      </c>
      <c r="S357">
        <v>1</v>
      </c>
      <c r="U357" t="s">
        <v>15187</v>
      </c>
      <c r="V357">
        <v>1</v>
      </c>
      <c r="X357" t="s">
        <v>15186</v>
      </c>
      <c r="Y357">
        <v>1</v>
      </c>
      <c r="AA357" t="s">
        <v>15187</v>
      </c>
      <c r="AB357">
        <v>1</v>
      </c>
      <c r="AD357" t="s">
        <v>15186</v>
      </c>
      <c r="AE357">
        <v>1</v>
      </c>
      <c r="AG357" t="s">
        <v>15187</v>
      </c>
      <c r="AH357">
        <v>1</v>
      </c>
      <c r="AJ357" t="s">
        <v>15186</v>
      </c>
      <c r="AK357">
        <v>1</v>
      </c>
      <c r="AM357" t="s">
        <v>42621</v>
      </c>
      <c r="AN357">
        <v>1</v>
      </c>
      <c r="AP357" t="s">
        <v>42622</v>
      </c>
      <c r="AQ357">
        <v>1</v>
      </c>
      <c r="AS357" t="s">
        <v>42770</v>
      </c>
      <c r="AT357">
        <v>0</v>
      </c>
    </row>
    <row r="358" spans="1:46" x14ac:dyDescent="0.3">
      <c r="A358">
        <v>357</v>
      </c>
      <c r="B358" s="1">
        <v>45908.438518518517</v>
      </c>
      <c r="C358" s="1">
        <v>45908.452361111114</v>
      </c>
      <c r="D358" t="s">
        <v>2852</v>
      </c>
      <c r="E358" t="s">
        <v>2853</v>
      </c>
      <c r="F358">
        <v>9</v>
      </c>
      <c r="I358" t="s">
        <v>42475</v>
      </c>
      <c r="L358">
        <v>5</v>
      </c>
      <c r="O358">
        <v>30</v>
      </c>
      <c r="R358" t="s">
        <v>15187</v>
      </c>
      <c r="S358">
        <v>1</v>
      </c>
      <c r="U358" t="s">
        <v>15187</v>
      </c>
      <c r="V358">
        <v>1</v>
      </c>
      <c r="X358" t="s">
        <v>15186</v>
      </c>
      <c r="Y358">
        <v>1</v>
      </c>
      <c r="AA358" t="s">
        <v>15187</v>
      </c>
      <c r="AB358">
        <v>1</v>
      </c>
      <c r="AD358" t="s">
        <v>15186</v>
      </c>
      <c r="AE358">
        <v>1</v>
      </c>
      <c r="AG358" t="s">
        <v>15187</v>
      </c>
      <c r="AH358">
        <v>1</v>
      </c>
      <c r="AJ358" t="s">
        <v>15186</v>
      </c>
      <c r="AK358">
        <v>1</v>
      </c>
      <c r="AM358" t="s">
        <v>42621</v>
      </c>
      <c r="AN358">
        <v>1</v>
      </c>
      <c r="AP358" t="s">
        <v>42622</v>
      </c>
      <c r="AQ358">
        <v>1</v>
      </c>
      <c r="AS358" t="s">
        <v>42771</v>
      </c>
      <c r="AT358">
        <v>0</v>
      </c>
    </row>
    <row r="359" spans="1:46" x14ac:dyDescent="0.3">
      <c r="A359">
        <v>358</v>
      </c>
      <c r="B359" s="1">
        <v>45908.927627314813</v>
      </c>
      <c r="C359" s="1">
        <v>45908.938854166663</v>
      </c>
      <c r="D359" t="s">
        <v>3387</v>
      </c>
      <c r="E359" t="s">
        <v>3388</v>
      </c>
      <c r="F359">
        <v>9</v>
      </c>
      <c r="I359" t="s">
        <v>3388</v>
      </c>
      <c r="L359">
        <v>3</v>
      </c>
      <c r="O359">
        <v>33</v>
      </c>
      <c r="R359" t="s">
        <v>15187</v>
      </c>
      <c r="S359">
        <v>1</v>
      </c>
      <c r="U359" t="s">
        <v>15187</v>
      </c>
      <c r="V359">
        <v>1</v>
      </c>
      <c r="X359" t="s">
        <v>15186</v>
      </c>
      <c r="Y359">
        <v>1</v>
      </c>
      <c r="AA359" t="s">
        <v>15187</v>
      </c>
      <c r="AB359">
        <v>1</v>
      </c>
      <c r="AD359" t="s">
        <v>15186</v>
      </c>
      <c r="AE359">
        <v>1</v>
      </c>
      <c r="AG359" t="s">
        <v>15187</v>
      </c>
      <c r="AH359">
        <v>1</v>
      </c>
      <c r="AJ359" t="s">
        <v>15186</v>
      </c>
      <c r="AK359">
        <v>1</v>
      </c>
      <c r="AM359" t="s">
        <v>42621</v>
      </c>
      <c r="AN359">
        <v>1</v>
      </c>
      <c r="AP359" t="s">
        <v>42624</v>
      </c>
      <c r="AQ359">
        <v>0</v>
      </c>
      <c r="AS359" t="s">
        <v>42626</v>
      </c>
      <c r="AT359">
        <v>1</v>
      </c>
    </row>
    <row r="360" spans="1:46" x14ac:dyDescent="0.3">
      <c r="A360">
        <v>359</v>
      </c>
      <c r="B360" s="1">
        <v>45909.093518518515</v>
      </c>
      <c r="C360" s="1">
        <v>45909.102256944447</v>
      </c>
      <c r="D360" t="s">
        <v>2132</v>
      </c>
      <c r="E360" t="s">
        <v>2133</v>
      </c>
      <c r="F360">
        <v>8</v>
      </c>
      <c r="I360" t="s">
        <v>2133</v>
      </c>
      <c r="L360">
        <v>4</v>
      </c>
      <c r="O360">
        <v>1</v>
      </c>
      <c r="R360" t="s">
        <v>15187</v>
      </c>
      <c r="S360">
        <v>1</v>
      </c>
      <c r="U360" t="s">
        <v>15187</v>
      </c>
      <c r="V360">
        <v>1</v>
      </c>
      <c r="X360" t="s">
        <v>15186</v>
      </c>
      <c r="Y360">
        <v>1</v>
      </c>
      <c r="AA360" t="s">
        <v>15187</v>
      </c>
      <c r="AB360">
        <v>1</v>
      </c>
      <c r="AD360" t="s">
        <v>15186</v>
      </c>
      <c r="AE360">
        <v>1</v>
      </c>
      <c r="AG360" t="s">
        <v>15187</v>
      </c>
      <c r="AH360">
        <v>1</v>
      </c>
      <c r="AJ360" t="s">
        <v>15186</v>
      </c>
      <c r="AK360">
        <v>1</v>
      </c>
      <c r="AM360" t="s">
        <v>42621</v>
      </c>
      <c r="AN360">
        <v>1</v>
      </c>
      <c r="AP360" t="s">
        <v>42689</v>
      </c>
      <c r="AQ360">
        <v>0</v>
      </c>
      <c r="AS360" t="s">
        <v>42631</v>
      </c>
      <c r="AT360">
        <v>0</v>
      </c>
    </row>
    <row r="361" spans="1:46" x14ac:dyDescent="0.3">
      <c r="A361">
        <v>360</v>
      </c>
      <c r="B361" s="1">
        <v>45909.418206018519</v>
      </c>
      <c r="C361" s="1">
        <v>45909.41988425926</v>
      </c>
      <c r="D361" t="s">
        <v>3311</v>
      </c>
      <c r="E361" t="s">
        <v>3312</v>
      </c>
      <c r="F361">
        <v>9</v>
      </c>
      <c r="I361" t="s">
        <v>3312</v>
      </c>
      <c r="L361">
        <v>3</v>
      </c>
      <c r="O361">
        <v>21</v>
      </c>
      <c r="R361" t="s">
        <v>15187</v>
      </c>
      <c r="S361">
        <v>1</v>
      </c>
      <c r="U361" t="s">
        <v>15187</v>
      </c>
      <c r="V361">
        <v>1</v>
      </c>
      <c r="X361" t="s">
        <v>15186</v>
      </c>
      <c r="Y361">
        <v>1</v>
      </c>
      <c r="AA361" t="s">
        <v>15187</v>
      </c>
      <c r="AB361">
        <v>1</v>
      </c>
      <c r="AD361" t="s">
        <v>15187</v>
      </c>
      <c r="AE361">
        <v>0</v>
      </c>
      <c r="AG361" t="s">
        <v>15187</v>
      </c>
      <c r="AH361">
        <v>1</v>
      </c>
      <c r="AJ361" t="s">
        <v>15186</v>
      </c>
      <c r="AK361">
        <v>1</v>
      </c>
      <c r="AM361" t="s">
        <v>42621</v>
      </c>
      <c r="AN361">
        <v>1</v>
      </c>
      <c r="AP361" t="s">
        <v>42622</v>
      </c>
      <c r="AQ361">
        <v>1</v>
      </c>
      <c r="AS361" t="s">
        <v>42626</v>
      </c>
      <c r="AT361">
        <v>1</v>
      </c>
    </row>
    <row r="362" spans="1:46" x14ac:dyDescent="0.3">
      <c r="A362">
        <v>361</v>
      </c>
      <c r="B362" s="1">
        <v>45909.420717592591</v>
      </c>
      <c r="C362" s="1">
        <v>45909.422939814816</v>
      </c>
      <c r="D362" t="s">
        <v>2208</v>
      </c>
      <c r="E362" t="s">
        <v>2209</v>
      </c>
      <c r="F362">
        <v>7</v>
      </c>
      <c r="I362" t="s">
        <v>2209</v>
      </c>
      <c r="L362">
        <v>3</v>
      </c>
      <c r="O362">
        <v>18</v>
      </c>
      <c r="R362" t="s">
        <v>15187</v>
      </c>
      <c r="S362">
        <v>1</v>
      </c>
      <c r="U362" t="s">
        <v>15187</v>
      </c>
      <c r="V362">
        <v>1</v>
      </c>
      <c r="X362" t="s">
        <v>15187</v>
      </c>
      <c r="Y362">
        <v>0</v>
      </c>
      <c r="AA362" t="s">
        <v>15187</v>
      </c>
      <c r="AB362">
        <v>1</v>
      </c>
      <c r="AD362" t="s">
        <v>15186</v>
      </c>
      <c r="AE362">
        <v>1</v>
      </c>
      <c r="AG362" t="s">
        <v>15187</v>
      </c>
      <c r="AH362">
        <v>1</v>
      </c>
      <c r="AJ362" t="s">
        <v>15187</v>
      </c>
      <c r="AK362">
        <v>0</v>
      </c>
      <c r="AM362" t="s">
        <v>42621</v>
      </c>
      <c r="AN362">
        <v>1</v>
      </c>
      <c r="AP362" t="s">
        <v>42622</v>
      </c>
      <c r="AQ362">
        <v>1</v>
      </c>
      <c r="AS362" t="s">
        <v>42772</v>
      </c>
      <c r="AT362">
        <v>0</v>
      </c>
    </row>
    <row r="363" spans="1:46" x14ac:dyDescent="0.3">
      <c r="A363">
        <v>362</v>
      </c>
      <c r="B363" s="1">
        <v>45909.413136574076</v>
      </c>
      <c r="C363" s="1">
        <v>45909.431134259263</v>
      </c>
      <c r="D363" t="s">
        <v>3812</v>
      </c>
      <c r="E363" t="s">
        <v>3813</v>
      </c>
      <c r="F363">
        <v>9</v>
      </c>
      <c r="I363" t="s">
        <v>3813</v>
      </c>
      <c r="L363">
        <v>3</v>
      </c>
      <c r="O363">
        <v>17</v>
      </c>
      <c r="R363" t="s">
        <v>15187</v>
      </c>
      <c r="S363">
        <v>1</v>
      </c>
      <c r="U363" t="s">
        <v>15186</v>
      </c>
      <c r="V363">
        <v>0</v>
      </c>
      <c r="X363" t="s">
        <v>15186</v>
      </c>
      <c r="Y363">
        <v>1</v>
      </c>
      <c r="AA363" t="s">
        <v>15187</v>
      </c>
      <c r="AB363">
        <v>1</v>
      </c>
      <c r="AD363" t="s">
        <v>15186</v>
      </c>
      <c r="AE363">
        <v>1</v>
      </c>
      <c r="AG363" t="s">
        <v>15187</v>
      </c>
      <c r="AH363">
        <v>1</v>
      </c>
      <c r="AJ363" t="s">
        <v>15186</v>
      </c>
      <c r="AK363">
        <v>1</v>
      </c>
      <c r="AM363" t="s">
        <v>42621</v>
      </c>
      <c r="AN363">
        <v>1</v>
      </c>
      <c r="AP363" t="s">
        <v>42622</v>
      </c>
      <c r="AQ363">
        <v>1</v>
      </c>
      <c r="AS363" t="s">
        <v>42626</v>
      </c>
      <c r="AT363">
        <v>1</v>
      </c>
    </row>
    <row r="364" spans="1:46" x14ac:dyDescent="0.3">
      <c r="A364">
        <v>363</v>
      </c>
      <c r="B364" s="1">
        <v>45909.419594907406</v>
      </c>
      <c r="C364" s="1">
        <v>45909.443530092591</v>
      </c>
      <c r="D364" t="s">
        <v>3799</v>
      </c>
      <c r="E364" t="s">
        <v>3800</v>
      </c>
      <c r="F364">
        <v>9</v>
      </c>
      <c r="I364" t="s">
        <v>3801</v>
      </c>
      <c r="L364">
        <v>3</v>
      </c>
      <c r="O364">
        <v>23</v>
      </c>
      <c r="R364" t="s">
        <v>15187</v>
      </c>
      <c r="S364">
        <v>1</v>
      </c>
      <c r="U364" t="s">
        <v>15186</v>
      </c>
      <c r="V364">
        <v>0</v>
      </c>
      <c r="X364" t="s">
        <v>15186</v>
      </c>
      <c r="Y364">
        <v>1</v>
      </c>
      <c r="AA364" t="s">
        <v>15187</v>
      </c>
      <c r="AB364">
        <v>1</v>
      </c>
      <c r="AD364" t="s">
        <v>15186</v>
      </c>
      <c r="AE364">
        <v>1</v>
      </c>
      <c r="AG364" t="s">
        <v>15187</v>
      </c>
      <c r="AH364">
        <v>1</v>
      </c>
      <c r="AJ364" t="s">
        <v>15186</v>
      </c>
      <c r="AK364">
        <v>1</v>
      </c>
      <c r="AM364" t="s">
        <v>42621</v>
      </c>
      <c r="AN364">
        <v>1</v>
      </c>
      <c r="AP364" t="s">
        <v>42622</v>
      </c>
      <c r="AQ364">
        <v>1</v>
      </c>
      <c r="AS364" t="s">
        <v>42626</v>
      </c>
      <c r="AT364">
        <v>1</v>
      </c>
    </row>
    <row r="365" spans="1:46" x14ac:dyDescent="0.3">
      <c r="A365">
        <v>364</v>
      </c>
      <c r="B365" s="1">
        <v>45909.539120370369</v>
      </c>
      <c r="C365" s="1">
        <v>45909.558067129627</v>
      </c>
      <c r="D365" t="s">
        <v>384</v>
      </c>
      <c r="E365" t="s">
        <v>385</v>
      </c>
      <c r="F365">
        <v>4</v>
      </c>
      <c r="I365" t="s">
        <v>385</v>
      </c>
      <c r="L365">
        <v>11</v>
      </c>
      <c r="O365">
        <v>34</v>
      </c>
      <c r="R365" t="s">
        <v>15187</v>
      </c>
      <c r="S365">
        <v>1</v>
      </c>
      <c r="U365" t="s">
        <v>15186</v>
      </c>
      <c r="V365">
        <v>0</v>
      </c>
      <c r="X365" t="s">
        <v>15187</v>
      </c>
      <c r="Y365">
        <v>0</v>
      </c>
      <c r="AA365" t="s">
        <v>15186</v>
      </c>
      <c r="AB365">
        <v>0</v>
      </c>
      <c r="AD365" t="s">
        <v>15187</v>
      </c>
      <c r="AE365">
        <v>0</v>
      </c>
      <c r="AG365" t="s">
        <v>15186</v>
      </c>
      <c r="AH365">
        <v>0</v>
      </c>
      <c r="AJ365" t="s">
        <v>15186</v>
      </c>
      <c r="AK365">
        <v>1</v>
      </c>
      <c r="AM365" t="s">
        <v>42621</v>
      </c>
      <c r="AN365">
        <v>1</v>
      </c>
      <c r="AP365" t="s">
        <v>42622</v>
      </c>
      <c r="AQ365">
        <v>1</v>
      </c>
      <c r="AS365" t="s">
        <v>44751</v>
      </c>
      <c r="AT365">
        <v>0</v>
      </c>
    </row>
    <row r="366" spans="1:46" x14ac:dyDescent="0.3">
      <c r="A366">
        <v>365</v>
      </c>
      <c r="B366" s="1">
        <v>45909.546620370369</v>
      </c>
      <c r="C366" s="1">
        <v>45909.560173611113</v>
      </c>
      <c r="D366" t="s">
        <v>316</v>
      </c>
      <c r="E366" t="s">
        <v>317</v>
      </c>
      <c r="F366">
        <v>9</v>
      </c>
      <c r="I366" t="s">
        <v>317</v>
      </c>
      <c r="L366">
        <v>11</v>
      </c>
      <c r="O366">
        <v>29</v>
      </c>
      <c r="R366" t="s">
        <v>15187</v>
      </c>
      <c r="S366">
        <v>1</v>
      </c>
      <c r="U366" t="s">
        <v>15187</v>
      </c>
      <c r="V366">
        <v>1</v>
      </c>
      <c r="X366" t="s">
        <v>15186</v>
      </c>
      <c r="Y366">
        <v>1</v>
      </c>
      <c r="AA366" t="s">
        <v>15187</v>
      </c>
      <c r="AB366">
        <v>1</v>
      </c>
      <c r="AD366" t="s">
        <v>15186</v>
      </c>
      <c r="AE366">
        <v>1</v>
      </c>
      <c r="AG366" t="s">
        <v>15187</v>
      </c>
      <c r="AH366">
        <v>1</v>
      </c>
      <c r="AJ366" t="s">
        <v>15186</v>
      </c>
      <c r="AK366">
        <v>1</v>
      </c>
      <c r="AM366" t="s">
        <v>42621</v>
      </c>
      <c r="AN366">
        <v>1</v>
      </c>
      <c r="AP366" t="s">
        <v>42622</v>
      </c>
      <c r="AQ366">
        <v>1</v>
      </c>
      <c r="AS366" t="s">
        <v>44751</v>
      </c>
      <c r="AT366">
        <v>0</v>
      </c>
    </row>
    <row r="367" spans="1:46" x14ac:dyDescent="0.3">
      <c r="A367">
        <v>366</v>
      </c>
      <c r="B367" s="1">
        <v>45909.566851851851</v>
      </c>
      <c r="C367" s="1">
        <v>45909.571504629632</v>
      </c>
      <c r="D367" t="s">
        <v>3624</v>
      </c>
      <c r="E367" t="s">
        <v>3625</v>
      </c>
      <c r="F367">
        <v>8</v>
      </c>
      <c r="I367" t="s">
        <v>3625</v>
      </c>
      <c r="L367">
        <v>8</v>
      </c>
      <c r="O367">
        <v>24</v>
      </c>
      <c r="R367" t="s">
        <v>15187</v>
      </c>
      <c r="S367">
        <v>1</v>
      </c>
      <c r="U367" t="s">
        <v>15187</v>
      </c>
      <c r="V367">
        <v>1</v>
      </c>
      <c r="X367" t="s">
        <v>15186</v>
      </c>
      <c r="Y367">
        <v>1</v>
      </c>
      <c r="AA367" t="s">
        <v>15187</v>
      </c>
      <c r="AB367">
        <v>1</v>
      </c>
      <c r="AD367" t="s">
        <v>15186</v>
      </c>
      <c r="AE367">
        <v>1</v>
      </c>
      <c r="AG367" t="s">
        <v>15187</v>
      </c>
      <c r="AH367">
        <v>1</v>
      </c>
      <c r="AJ367" t="s">
        <v>15186</v>
      </c>
      <c r="AK367">
        <v>1</v>
      </c>
      <c r="AM367" t="s">
        <v>42621</v>
      </c>
      <c r="AN367">
        <v>1</v>
      </c>
      <c r="AP367" t="s">
        <v>42639</v>
      </c>
      <c r="AQ367">
        <v>0</v>
      </c>
      <c r="AS367" t="s">
        <v>44752</v>
      </c>
      <c r="AT367">
        <v>0</v>
      </c>
    </row>
    <row r="368" spans="1:46" x14ac:dyDescent="0.3">
      <c r="A368">
        <v>367</v>
      </c>
      <c r="B368" s="1">
        <v>45909.569745370369</v>
      </c>
      <c r="C368" s="1">
        <v>45909.571689814817</v>
      </c>
      <c r="D368" t="s">
        <v>3511</v>
      </c>
      <c r="E368" t="s">
        <v>3512</v>
      </c>
      <c r="F368">
        <v>4</v>
      </c>
      <c r="I368" t="s">
        <v>44753</v>
      </c>
      <c r="L368">
        <v>8</v>
      </c>
      <c r="O368">
        <v>16</v>
      </c>
      <c r="R368" t="s">
        <v>15187</v>
      </c>
      <c r="S368">
        <v>1</v>
      </c>
      <c r="U368" t="s">
        <v>15186</v>
      </c>
      <c r="V368">
        <v>0</v>
      </c>
      <c r="X368" t="s">
        <v>15187</v>
      </c>
      <c r="Y368">
        <v>0</v>
      </c>
      <c r="AA368" t="s">
        <v>15186</v>
      </c>
      <c r="AB368">
        <v>0</v>
      </c>
      <c r="AD368" t="s">
        <v>15187</v>
      </c>
      <c r="AE368">
        <v>0</v>
      </c>
      <c r="AG368" t="s">
        <v>15186</v>
      </c>
      <c r="AH368">
        <v>0</v>
      </c>
      <c r="AJ368" t="s">
        <v>15186</v>
      </c>
      <c r="AK368">
        <v>1</v>
      </c>
      <c r="AM368" t="s">
        <v>42621</v>
      </c>
      <c r="AN368">
        <v>1</v>
      </c>
      <c r="AP368" t="s">
        <v>42622</v>
      </c>
      <c r="AQ368">
        <v>1</v>
      </c>
      <c r="AS368" t="s">
        <v>44754</v>
      </c>
      <c r="AT368">
        <v>0</v>
      </c>
    </row>
    <row r="369" spans="1:46" x14ac:dyDescent="0.3">
      <c r="A369">
        <v>368</v>
      </c>
      <c r="B369" s="1">
        <v>45909.567986111113</v>
      </c>
      <c r="C369" s="1">
        <v>45909.572152777779</v>
      </c>
      <c r="D369" t="s">
        <v>3520</v>
      </c>
      <c r="E369" t="s">
        <v>3521</v>
      </c>
      <c r="F369">
        <v>8</v>
      </c>
      <c r="I369" t="s">
        <v>3521</v>
      </c>
      <c r="L369">
        <v>8</v>
      </c>
      <c r="O369">
        <v>6</v>
      </c>
      <c r="R369" t="s">
        <v>15187</v>
      </c>
      <c r="S369">
        <v>1</v>
      </c>
      <c r="U369" t="s">
        <v>15187</v>
      </c>
      <c r="V369">
        <v>1</v>
      </c>
      <c r="X369" t="s">
        <v>15186</v>
      </c>
      <c r="Y369">
        <v>1</v>
      </c>
      <c r="AA369" t="s">
        <v>15187</v>
      </c>
      <c r="AB369">
        <v>1</v>
      </c>
      <c r="AD369" t="s">
        <v>15186</v>
      </c>
      <c r="AE369">
        <v>1</v>
      </c>
      <c r="AG369" t="s">
        <v>15187</v>
      </c>
      <c r="AH369">
        <v>1</v>
      </c>
      <c r="AJ369" t="s">
        <v>15186</v>
      </c>
      <c r="AK369">
        <v>1</v>
      </c>
      <c r="AM369" t="s">
        <v>42621</v>
      </c>
      <c r="AN369">
        <v>1</v>
      </c>
      <c r="AP369" t="s">
        <v>42624</v>
      </c>
      <c r="AQ369">
        <v>0</v>
      </c>
      <c r="AS369" t="s">
        <v>42662</v>
      </c>
      <c r="AT369">
        <v>0</v>
      </c>
    </row>
    <row r="370" spans="1:46" x14ac:dyDescent="0.3">
      <c r="A370">
        <v>369</v>
      </c>
      <c r="B370" s="1">
        <v>45909.566701388889</v>
      </c>
      <c r="C370" s="1">
        <v>45909.572650462964</v>
      </c>
      <c r="D370" t="s">
        <v>3782</v>
      </c>
      <c r="E370" t="s">
        <v>3783</v>
      </c>
      <c r="F370">
        <v>9</v>
      </c>
      <c r="I370" t="s">
        <v>34033</v>
      </c>
      <c r="L370">
        <v>8</v>
      </c>
      <c r="O370">
        <v>38</v>
      </c>
      <c r="R370" t="s">
        <v>15187</v>
      </c>
      <c r="S370">
        <v>1</v>
      </c>
      <c r="U370" t="s">
        <v>15187</v>
      </c>
      <c r="V370">
        <v>1</v>
      </c>
      <c r="X370" t="s">
        <v>15186</v>
      </c>
      <c r="Y370">
        <v>1</v>
      </c>
      <c r="AA370" t="s">
        <v>15187</v>
      </c>
      <c r="AB370">
        <v>1</v>
      </c>
      <c r="AD370" t="s">
        <v>15186</v>
      </c>
      <c r="AE370">
        <v>1</v>
      </c>
      <c r="AG370" t="s">
        <v>15187</v>
      </c>
      <c r="AH370">
        <v>1</v>
      </c>
      <c r="AJ370" t="s">
        <v>15186</v>
      </c>
      <c r="AK370">
        <v>1</v>
      </c>
      <c r="AM370" t="s">
        <v>42621</v>
      </c>
      <c r="AN370">
        <v>1</v>
      </c>
      <c r="AP370" t="s">
        <v>42622</v>
      </c>
      <c r="AQ370">
        <v>1</v>
      </c>
      <c r="AS370" t="s">
        <v>44755</v>
      </c>
      <c r="AT370">
        <v>0</v>
      </c>
    </row>
    <row r="371" spans="1:46" x14ac:dyDescent="0.3">
      <c r="A371">
        <v>370</v>
      </c>
      <c r="B371" s="1">
        <v>45909.566747685189</v>
      </c>
      <c r="C371" s="1">
        <v>45909.573229166665</v>
      </c>
      <c r="D371" t="s">
        <v>3630</v>
      </c>
      <c r="E371" t="s">
        <v>3631</v>
      </c>
      <c r="F371">
        <v>7</v>
      </c>
      <c r="I371" t="s">
        <v>3631</v>
      </c>
      <c r="L371">
        <v>8</v>
      </c>
      <c r="O371">
        <v>23</v>
      </c>
      <c r="R371" t="s">
        <v>15187</v>
      </c>
      <c r="S371">
        <v>1</v>
      </c>
      <c r="U371" t="s">
        <v>15187</v>
      </c>
      <c r="V371">
        <v>1</v>
      </c>
      <c r="X371" t="s">
        <v>15186</v>
      </c>
      <c r="Y371">
        <v>1</v>
      </c>
      <c r="AA371" t="s">
        <v>15187</v>
      </c>
      <c r="AB371">
        <v>1</v>
      </c>
      <c r="AD371" t="s">
        <v>15186</v>
      </c>
      <c r="AE371">
        <v>1</v>
      </c>
      <c r="AG371" t="s">
        <v>15187</v>
      </c>
      <c r="AH371">
        <v>1</v>
      </c>
      <c r="AJ371" t="s">
        <v>15186</v>
      </c>
      <c r="AK371">
        <v>1</v>
      </c>
      <c r="AM371" t="s">
        <v>42638</v>
      </c>
      <c r="AN371">
        <v>0</v>
      </c>
      <c r="AP371" t="s">
        <v>42639</v>
      </c>
      <c r="AQ371">
        <v>0</v>
      </c>
      <c r="AS371" t="s">
        <v>44752</v>
      </c>
      <c r="AT371">
        <v>0</v>
      </c>
    </row>
    <row r="372" spans="1:46" x14ac:dyDescent="0.3">
      <c r="A372">
        <v>371</v>
      </c>
      <c r="B372" s="1">
        <v>45909.569027777776</v>
      </c>
      <c r="C372" s="1">
        <v>45909.573460648149</v>
      </c>
      <c r="D372" t="s">
        <v>3706</v>
      </c>
      <c r="E372" t="s">
        <v>3707</v>
      </c>
      <c r="F372">
        <v>8</v>
      </c>
      <c r="I372" t="s">
        <v>44756</v>
      </c>
      <c r="L372">
        <v>8</v>
      </c>
      <c r="O372">
        <v>3</v>
      </c>
      <c r="R372" t="s">
        <v>15187</v>
      </c>
      <c r="S372">
        <v>1</v>
      </c>
      <c r="U372" t="s">
        <v>15187</v>
      </c>
      <c r="V372">
        <v>1</v>
      </c>
      <c r="X372" t="s">
        <v>15186</v>
      </c>
      <c r="Y372">
        <v>1</v>
      </c>
      <c r="AA372" t="s">
        <v>15187</v>
      </c>
      <c r="AB372">
        <v>1</v>
      </c>
      <c r="AD372" t="s">
        <v>15186</v>
      </c>
      <c r="AE372">
        <v>1</v>
      </c>
      <c r="AG372" t="s">
        <v>15187</v>
      </c>
      <c r="AH372">
        <v>1</v>
      </c>
      <c r="AJ372" t="s">
        <v>15186</v>
      </c>
      <c r="AK372">
        <v>1</v>
      </c>
      <c r="AM372" t="s">
        <v>42621</v>
      </c>
      <c r="AN372">
        <v>1</v>
      </c>
      <c r="AP372" t="s">
        <v>44757</v>
      </c>
      <c r="AQ372">
        <v>0</v>
      </c>
      <c r="AS372" t="s">
        <v>44752</v>
      </c>
      <c r="AT372">
        <v>0</v>
      </c>
    </row>
    <row r="373" spans="1:46" x14ac:dyDescent="0.3">
      <c r="A373">
        <v>372</v>
      </c>
      <c r="B373" s="1">
        <v>45909.567129629628</v>
      </c>
      <c r="C373" s="1">
        <v>45909.573472222219</v>
      </c>
      <c r="D373" t="s">
        <v>3563</v>
      </c>
      <c r="E373" t="s">
        <v>3564</v>
      </c>
      <c r="F373">
        <v>7</v>
      </c>
      <c r="I373" t="s">
        <v>3565</v>
      </c>
      <c r="L373">
        <v>8</v>
      </c>
      <c r="O373">
        <v>10</v>
      </c>
      <c r="R373" t="s">
        <v>15187</v>
      </c>
      <c r="S373">
        <v>1</v>
      </c>
      <c r="U373" t="s">
        <v>15187</v>
      </c>
      <c r="V373">
        <v>1</v>
      </c>
      <c r="X373" t="s">
        <v>15186</v>
      </c>
      <c r="Y373">
        <v>1</v>
      </c>
      <c r="AA373" t="s">
        <v>15187</v>
      </c>
      <c r="AB373">
        <v>1</v>
      </c>
      <c r="AD373" t="s">
        <v>15186</v>
      </c>
      <c r="AE373">
        <v>1</v>
      </c>
      <c r="AG373" t="s">
        <v>15187</v>
      </c>
      <c r="AH373">
        <v>1</v>
      </c>
      <c r="AJ373" t="s">
        <v>15186</v>
      </c>
      <c r="AK373">
        <v>1</v>
      </c>
      <c r="AM373" t="s">
        <v>42652</v>
      </c>
      <c r="AN373">
        <v>0</v>
      </c>
      <c r="AP373" t="s">
        <v>44758</v>
      </c>
      <c r="AQ373">
        <v>0</v>
      </c>
      <c r="AS373" t="s">
        <v>44752</v>
      </c>
      <c r="AT373">
        <v>0</v>
      </c>
    </row>
    <row r="374" spans="1:46" x14ac:dyDescent="0.3">
      <c r="A374">
        <v>373</v>
      </c>
      <c r="B374" s="1">
        <v>45909.566793981481</v>
      </c>
      <c r="C374" s="1">
        <v>45909.57402777778</v>
      </c>
      <c r="D374" t="s">
        <v>3441</v>
      </c>
      <c r="E374" t="s">
        <v>3442</v>
      </c>
      <c r="F374">
        <v>7</v>
      </c>
      <c r="I374" t="s">
        <v>12063</v>
      </c>
      <c r="L374">
        <v>8</v>
      </c>
      <c r="O374">
        <v>4</v>
      </c>
      <c r="R374" t="s">
        <v>15186</v>
      </c>
      <c r="S374">
        <v>0</v>
      </c>
      <c r="U374" t="s">
        <v>15186</v>
      </c>
      <c r="V374">
        <v>0</v>
      </c>
      <c r="X374" t="s">
        <v>15186</v>
      </c>
      <c r="Y374">
        <v>1</v>
      </c>
      <c r="AA374" t="s">
        <v>15187</v>
      </c>
      <c r="AB374">
        <v>1</v>
      </c>
      <c r="AD374" t="s">
        <v>15186</v>
      </c>
      <c r="AE374">
        <v>1</v>
      </c>
      <c r="AG374" t="s">
        <v>15187</v>
      </c>
      <c r="AH374">
        <v>1</v>
      </c>
      <c r="AJ374" t="s">
        <v>15186</v>
      </c>
      <c r="AK374">
        <v>1</v>
      </c>
      <c r="AM374" t="s">
        <v>42621</v>
      </c>
      <c r="AN374">
        <v>1</v>
      </c>
      <c r="AP374" t="s">
        <v>42622</v>
      </c>
      <c r="AQ374">
        <v>1</v>
      </c>
      <c r="AS374" t="s">
        <v>42703</v>
      </c>
      <c r="AT374">
        <v>0</v>
      </c>
    </row>
    <row r="375" spans="1:46" x14ac:dyDescent="0.3">
      <c r="A375">
        <v>374</v>
      </c>
      <c r="B375" s="1">
        <v>45909.567395833335</v>
      </c>
      <c r="C375" s="1">
        <v>45909.574155092596</v>
      </c>
      <c r="D375" t="s">
        <v>3648</v>
      </c>
      <c r="E375" t="s">
        <v>3649</v>
      </c>
      <c r="F375">
        <v>7</v>
      </c>
      <c r="I375" t="s">
        <v>3649</v>
      </c>
      <c r="L375">
        <v>8</v>
      </c>
      <c r="O375">
        <v>11</v>
      </c>
      <c r="R375" t="s">
        <v>15186</v>
      </c>
      <c r="S375">
        <v>0</v>
      </c>
      <c r="U375" t="s">
        <v>15187</v>
      </c>
      <c r="V375">
        <v>1</v>
      </c>
      <c r="X375" t="s">
        <v>15186</v>
      </c>
      <c r="Y375">
        <v>1</v>
      </c>
      <c r="AA375" t="s">
        <v>15187</v>
      </c>
      <c r="AB375">
        <v>1</v>
      </c>
      <c r="AD375" t="s">
        <v>15186</v>
      </c>
      <c r="AE375">
        <v>1</v>
      </c>
      <c r="AG375" t="s">
        <v>15187</v>
      </c>
      <c r="AH375">
        <v>1</v>
      </c>
      <c r="AJ375" t="s">
        <v>15187</v>
      </c>
      <c r="AK375">
        <v>0</v>
      </c>
      <c r="AM375" t="s">
        <v>42621</v>
      </c>
      <c r="AN375">
        <v>1</v>
      </c>
      <c r="AP375" t="s">
        <v>42622</v>
      </c>
      <c r="AQ375">
        <v>1</v>
      </c>
      <c r="AS375" t="s">
        <v>42708</v>
      </c>
      <c r="AT375">
        <v>0</v>
      </c>
    </row>
    <row r="376" spans="1:46" x14ac:dyDescent="0.3">
      <c r="A376">
        <v>375</v>
      </c>
      <c r="B376" s="1">
        <v>45909.567280092589</v>
      </c>
      <c r="C376" s="1">
        <v>45909.574155092596</v>
      </c>
      <c r="D376" t="s">
        <v>3575</v>
      </c>
      <c r="E376" t="s">
        <v>3576</v>
      </c>
      <c r="F376">
        <v>9</v>
      </c>
      <c r="I376" t="s">
        <v>42496</v>
      </c>
      <c r="L376">
        <v>8</v>
      </c>
      <c r="O376">
        <v>33</v>
      </c>
      <c r="R376" t="s">
        <v>15187</v>
      </c>
      <c r="S376">
        <v>1</v>
      </c>
      <c r="U376" t="s">
        <v>15187</v>
      </c>
      <c r="V376">
        <v>1</v>
      </c>
      <c r="X376" t="s">
        <v>15186</v>
      </c>
      <c r="Y376">
        <v>1</v>
      </c>
      <c r="AA376" t="s">
        <v>15187</v>
      </c>
      <c r="AB376">
        <v>1</v>
      </c>
      <c r="AD376" t="s">
        <v>15186</v>
      </c>
      <c r="AE376">
        <v>1</v>
      </c>
      <c r="AG376" t="s">
        <v>15187</v>
      </c>
      <c r="AH376">
        <v>1</v>
      </c>
      <c r="AJ376" t="s">
        <v>15187</v>
      </c>
      <c r="AK376">
        <v>0</v>
      </c>
      <c r="AM376" t="s">
        <v>42621</v>
      </c>
      <c r="AN376">
        <v>1</v>
      </c>
      <c r="AP376" t="s">
        <v>42622</v>
      </c>
      <c r="AQ376">
        <v>1</v>
      </c>
      <c r="AS376" t="s">
        <v>42626</v>
      </c>
      <c r="AT376">
        <v>1</v>
      </c>
    </row>
    <row r="377" spans="1:46" x14ac:dyDescent="0.3">
      <c r="A377">
        <v>376</v>
      </c>
      <c r="B377" s="1">
        <v>45909.567835648151</v>
      </c>
      <c r="C377" s="1">
        <v>45909.574849537035</v>
      </c>
      <c r="D377" t="s">
        <v>3592</v>
      </c>
      <c r="E377" t="s">
        <v>3593</v>
      </c>
      <c r="F377">
        <v>8</v>
      </c>
      <c r="I377" t="s">
        <v>3593</v>
      </c>
      <c r="L377">
        <v>8</v>
      </c>
      <c r="O377">
        <v>21</v>
      </c>
      <c r="R377" t="s">
        <v>15187</v>
      </c>
      <c r="S377">
        <v>1</v>
      </c>
      <c r="U377" t="s">
        <v>15186</v>
      </c>
      <c r="V377">
        <v>0</v>
      </c>
      <c r="X377" t="s">
        <v>15186</v>
      </c>
      <c r="Y377">
        <v>1</v>
      </c>
      <c r="AA377" t="s">
        <v>15187</v>
      </c>
      <c r="AB377">
        <v>1</v>
      </c>
      <c r="AD377" t="s">
        <v>15186</v>
      </c>
      <c r="AE377">
        <v>1</v>
      </c>
      <c r="AG377" t="s">
        <v>15187</v>
      </c>
      <c r="AH377">
        <v>1</v>
      </c>
      <c r="AJ377" t="s">
        <v>15186</v>
      </c>
      <c r="AK377">
        <v>1</v>
      </c>
      <c r="AM377" t="s">
        <v>42621</v>
      </c>
      <c r="AN377">
        <v>1</v>
      </c>
      <c r="AP377" t="s">
        <v>42622</v>
      </c>
      <c r="AQ377">
        <v>1</v>
      </c>
      <c r="AS377" t="s">
        <v>44759</v>
      </c>
      <c r="AT377">
        <v>0</v>
      </c>
    </row>
    <row r="378" spans="1:46" x14ac:dyDescent="0.3">
      <c r="A378">
        <v>377</v>
      </c>
      <c r="B378" s="1">
        <v>45909.567824074074</v>
      </c>
      <c r="C378" s="1">
        <v>45909.574918981481</v>
      </c>
      <c r="D378" t="s">
        <v>3599</v>
      </c>
      <c r="E378" t="s">
        <v>3600</v>
      </c>
      <c r="F378">
        <v>8</v>
      </c>
      <c r="I378" t="s">
        <v>42488</v>
      </c>
      <c r="L378">
        <v>8</v>
      </c>
      <c r="O378">
        <v>22</v>
      </c>
      <c r="R378" t="s">
        <v>15187</v>
      </c>
      <c r="S378">
        <v>1</v>
      </c>
      <c r="U378" t="s">
        <v>15186</v>
      </c>
      <c r="V378">
        <v>0</v>
      </c>
      <c r="X378" t="s">
        <v>15186</v>
      </c>
      <c r="Y378">
        <v>1</v>
      </c>
      <c r="AA378" t="s">
        <v>15187</v>
      </c>
      <c r="AB378">
        <v>1</v>
      </c>
      <c r="AD378" t="s">
        <v>15186</v>
      </c>
      <c r="AE378">
        <v>1</v>
      </c>
      <c r="AG378" t="s">
        <v>15187</v>
      </c>
      <c r="AH378">
        <v>1</v>
      </c>
      <c r="AJ378" t="s">
        <v>15186</v>
      </c>
      <c r="AK378">
        <v>1</v>
      </c>
      <c r="AM378" t="s">
        <v>42621</v>
      </c>
      <c r="AN378">
        <v>1</v>
      </c>
      <c r="AP378" t="s">
        <v>42622</v>
      </c>
      <c r="AQ378">
        <v>1</v>
      </c>
      <c r="AS378" t="s">
        <v>44759</v>
      </c>
      <c r="AT378">
        <v>0</v>
      </c>
    </row>
    <row r="379" spans="1:46" x14ac:dyDescent="0.3">
      <c r="A379">
        <v>378</v>
      </c>
      <c r="B379" s="1">
        <v>45909.566736111112</v>
      </c>
      <c r="C379" s="1">
        <v>45909.574976851851</v>
      </c>
      <c r="D379" t="s">
        <v>3585</v>
      </c>
      <c r="E379" t="s">
        <v>3586</v>
      </c>
      <c r="F379">
        <v>8</v>
      </c>
      <c r="I379" t="s">
        <v>3587</v>
      </c>
      <c r="L379">
        <v>8</v>
      </c>
      <c r="O379">
        <v>31</v>
      </c>
      <c r="R379" t="s">
        <v>15187</v>
      </c>
      <c r="S379">
        <v>1</v>
      </c>
      <c r="U379" t="s">
        <v>15186</v>
      </c>
      <c r="V379">
        <v>0</v>
      </c>
      <c r="X379" t="s">
        <v>15186</v>
      </c>
      <c r="Y379">
        <v>1</v>
      </c>
      <c r="AA379" t="s">
        <v>15187</v>
      </c>
      <c r="AB379">
        <v>1</v>
      </c>
      <c r="AD379" t="s">
        <v>15186</v>
      </c>
      <c r="AE379">
        <v>1</v>
      </c>
      <c r="AG379" t="s">
        <v>15187</v>
      </c>
      <c r="AH379">
        <v>1</v>
      </c>
      <c r="AJ379" t="s">
        <v>15186</v>
      </c>
      <c r="AK379">
        <v>1</v>
      </c>
      <c r="AM379" t="s">
        <v>42621</v>
      </c>
      <c r="AN379">
        <v>1</v>
      </c>
      <c r="AP379" t="s">
        <v>42622</v>
      </c>
      <c r="AQ379">
        <v>1</v>
      </c>
      <c r="AS379" t="s">
        <v>44760</v>
      </c>
      <c r="AT379">
        <v>0</v>
      </c>
    </row>
    <row r="380" spans="1:46" x14ac:dyDescent="0.3">
      <c r="A380">
        <v>379</v>
      </c>
      <c r="B380" s="1">
        <v>45909.569050925929</v>
      </c>
      <c r="C380" s="1">
        <v>45909.575162037036</v>
      </c>
      <c r="D380" t="s">
        <v>3464</v>
      </c>
      <c r="E380" t="s">
        <v>3465</v>
      </c>
      <c r="F380">
        <v>9</v>
      </c>
      <c r="I380" t="s">
        <v>3465</v>
      </c>
      <c r="L380">
        <v>8</v>
      </c>
      <c r="O380">
        <v>32</v>
      </c>
      <c r="R380" t="s">
        <v>15187</v>
      </c>
      <c r="S380">
        <v>1</v>
      </c>
      <c r="U380" t="s">
        <v>15187</v>
      </c>
      <c r="V380">
        <v>1</v>
      </c>
      <c r="X380" t="s">
        <v>15186</v>
      </c>
      <c r="Y380">
        <v>1</v>
      </c>
      <c r="AA380" t="s">
        <v>15187</v>
      </c>
      <c r="AB380">
        <v>1</v>
      </c>
      <c r="AD380" t="s">
        <v>15186</v>
      </c>
      <c r="AE380">
        <v>1</v>
      </c>
      <c r="AG380" t="s">
        <v>15187</v>
      </c>
      <c r="AH380">
        <v>1</v>
      </c>
      <c r="AJ380" t="s">
        <v>15186</v>
      </c>
      <c r="AK380">
        <v>1</v>
      </c>
      <c r="AM380" t="s">
        <v>42621</v>
      </c>
      <c r="AN380">
        <v>1</v>
      </c>
      <c r="AP380" t="s">
        <v>42622</v>
      </c>
      <c r="AQ380">
        <v>1</v>
      </c>
      <c r="AS380" t="s">
        <v>42687</v>
      </c>
      <c r="AT380">
        <v>0</v>
      </c>
    </row>
    <row r="381" spans="1:46" x14ac:dyDescent="0.3">
      <c r="A381">
        <v>380</v>
      </c>
      <c r="B381" s="1">
        <v>45909.571134259262</v>
      </c>
      <c r="C381" s="1">
        <v>45909.57534722222</v>
      </c>
      <c r="D381" t="s">
        <v>3481</v>
      </c>
      <c r="E381" t="s">
        <v>3482</v>
      </c>
      <c r="F381">
        <v>8</v>
      </c>
      <c r="I381" t="s">
        <v>3482</v>
      </c>
      <c r="L381">
        <v>8</v>
      </c>
      <c r="O381">
        <v>5</v>
      </c>
      <c r="R381" t="s">
        <v>15187</v>
      </c>
      <c r="S381">
        <v>1</v>
      </c>
      <c r="U381" t="s">
        <v>15187</v>
      </c>
      <c r="V381">
        <v>1</v>
      </c>
      <c r="X381" t="s">
        <v>15186</v>
      </c>
      <c r="Y381">
        <v>1</v>
      </c>
      <c r="AA381" t="s">
        <v>15187</v>
      </c>
      <c r="AB381">
        <v>1</v>
      </c>
      <c r="AD381" t="s">
        <v>15186</v>
      </c>
      <c r="AE381">
        <v>1</v>
      </c>
      <c r="AG381" t="s">
        <v>15187</v>
      </c>
      <c r="AH381">
        <v>1</v>
      </c>
      <c r="AJ381" t="s">
        <v>15187</v>
      </c>
      <c r="AK381">
        <v>0</v>
      </c>
      <c r="AM381" t="s">
        <v>42621</v>
      </c>
      <c r="AN381">
        <v>1</v>
      </c>
      <c r="AP381" t="s">
        <v>42622</v>
      </c>
      <c r="AQ381">
        <v>1</v>
      </c>
      <c r="AS381" t="s">
        <v>42697</v>
      </c>
      <c r="AT381">
        <v>0</v>
      </c>
    </row>
    <row r="382" spans="1:46" x14ac:dyDescent="0.3">
      <c r="A382">
        <v>381</v>
      </c>
      <c r="B382" s="1">
        <v>45909.569687499999</v>
      </c>
      <c r="C382" s="1">
        <v>45909.575358796297</v>
      </c>
      <c r="D382" t="s">
        <v>3551</v>
      </c>
      <c r="E382" t="s">
        <v>3552</v>
      </c>
      <c r="F382">
        <v>7</v>
      </c>
      <c r="I382" t="s">
        <v>42495</v>
      </c>
      <c r="L382">
        <v>8</v>
      </c>
      <c r="O382">
        <v>39</v>
      </c>
      <c r="R382" t="s">
        <v>15187</v>
      </c>
      <c r="S382">
        <v>1</v>
      </c>
      <c r="U382" t="s">
        <v>15187</v>
      </c>
      <c r="V382">
        <v>1</v>
      </c>
      <c r="X382" t="s">
        <v>15186</v>
      </c>
      <c r="Y382">
        <v>1</v>
      </c>
      <c r="AA382" t="s">
        <v>15187</v>
      </c>
      <c r="AB382">
        <v>1</v>
      </c>
      <c r="AD382" t="s">
        <v>15186</v>
      </c>
      <c r="AE382">
        <v>1</v>
      </c>
      <c r="AG382" t="s">
        <v>15187</v>
      </c>
      <c r="AH382">
        <v>1</v>
      </c>
      <c r="AJ382" t="s">
        <v>15187</v>
      </c>
      <c r="AK382">
        <v>0</v>
      </c>
      <c r="AM382" t="s">
        <v>42652</v>
      </c>
      <c r="AN382">
        <v>0</v>
      </c>
      <c r="AP382" t="s">
        <v>42622</v>
      </c>
      <c r="AQ382">
        <v>1</v>
      </c>
      <c r="AS382" t="s">
        <v>42641</v>
      </c>
      <c r="AT382">
        <v>0</v>
      </c>
    </row>
    <row r="383" spans="1:46" x14ac:dyDescent="0.3">
      <c r="A383">
        <v>382</v>
      </c>
      <c r="B383" s="1">
        <v>45909.571261574078</v>
      </c>
      <c r="C383" s="1">
        <v>45909.575543981482</v>
      </c>
      <c r="D383" t="s">
        <v>3755</v>
      </c>
      <c r="E383" t="s">
        <v>3756</v>
      </c>
      <c r="F383">
        <v>6</v>
      </c>
      <c r="I383" t="s">
        <v>3756</v>
      </c>
      <c r="L383">
        <v>8</v>
      </c>
      <c r="O383">
        <v>18</v>
      </c>
      <c r="R383" t="s">
        <v>15186</v>
      </c>
      <c r="S383">
        <v>0</v>
      </c>
      <c r="U383" t="s">
        <v>15186</v>
      </c>
      <c r="V383">
        <v>0</v>
      </c>
      <c r="X383" t="s">
        <v>15186</v>
      </c>
      <c r="Y383">
        <v>1</v>
      </c>
      <c r="AA383" t="s">
        <v>15187</v>
      </c>
      <c r="AB383">
        <v>1</v>
      </c>
      <c r="AD383" t="s">
        <v>15186</v>
      </c>
      <c r="AE383">
        <v>1</v>
      </c>
      <c r="AG383" t="s">
        <v>15187</v>
      </c>
      <c r="AH383">
        <v>1</v>
      </c>
      <c r="AJ383" t="s">
        <v>15187</v>
      </c>
      <c r="AK383">
        <v>0</v>
      </c>
      <c r="AM383" t="s">
        <v>42621</v>
      </c>
      <c r="AN383">
        <v>1</v>
      </c>
      <c r="AP383" t="s">
        <v>42622</v>
      </c>
      <c r="AQ383">
        <v>1</v>
      </c>
      <c r="AS383" t="s">
        <v>42697</v>
      </c>
      <c r="AT383">
        <v>0</v>
      </c>
    </row>
    <row r="384" spans="1:46" x14ac:dyDescent="0.3">
      <c r="A384">
        <v>383</v>
      </c>
      <c r="B384" s="1">
        <v>45909.567777777775</v>
      </c>
      <c r="C384" s="1">
        <v>45909.575671296298</v>
      </c>
      <c r="D384" t="s">
        <v>3669</v>
      </c>
      <c r="E384" t="s">
        <v>3670</v>
      </c>
      <c r="F384">
        <v>8</v>
      </c>
      <c r="I384" t="s">
        <v>3670</v>
      </c>
      <c r="L384">
        <v>8</v>
      </c>
      <c r="O384">
        <v>35</v>
      </c>
      <c r="R384" t="s">
        <v>15186</v>
      </c>
      <c r="S384">
        <v>0</v>
      </c>
      <c r="U384" t="s">
        <v>15187</v>
      </c>
      <c r="V384">
        <v>1</v>
      </c>
      <c r="X384" t="s">
        <v>15186</v>
      </c>
      <c r="Y384">
        <v>1</v>
      </c>
      <c r="AA384" t="s">
        <v>15187</v>
      </c>
      <c r="AB384">
        <v>1</v>
      </c>
      <c r="AD384" t="s">
        <v>15186</v>
      </c>
      <c r="AE384">
        <v>1</v>
      </c>
      <c r="AG384" t="s">
        <v>15186</v>
      </c>
      <c r="AH384">
        <v>0</v>
      </c>
      <c r="AJ384" t="s">
        <v>15186</v>
      </c>
      <c r="AK384">
        <v>1</v>
      </c>
      <c r="AM384" t="s">
        <v>42621</v>
      </c>
      <c r="AN384">
        <v>1</v>
      </c>
      <c r="AP384" t="s">
        <v>42622</v>
      </c>
      <c r="AQ384">
        <v>1</v>
      </c>
      <c r="AS384" t="s">
        <v>42626</v>
      </c>
      <c r="AT384">
        <v>1</v>
      </c>
    </row>
    <row r="385" spans="1:46" x14ac:dyDescent="0.3">
      <c r="A385">
        <v>384</v>
      </c>
      <c r="B385" s="1">
        <v>45909.569166666668</v>
      </c>
      <c r="C385" s="1">
        <v>45909.576006944444</v>
      </c>
      <c r="D385" t="s">
        <v>3453</v>
      </c>
      <c r="E385" t="s">
        <v>3454</v>
      </c>
      <c r="F385">
        <v>10</v>
      </c>
      <c r="I385" t="s">
        <v>3454</v>
      </c>
      <c r="L385">
        <v>8</v>
      </c>
      <c r="O385">
        <v>25</v>
      </c>
      <c r="R385" t="s">
        <v>15187</v>
      </c>
      <c r="S385">
        <v>1</v>
      </c>
      <c r="U385" t="s">
        <v>15187</v>
      </c>
      <c r="V385">
        <v>1</v>
      </c>
      <c r="X385" t="s">
        <v>15186</v>
      </c>
      <c r="Y385">
        <v>1</v>
      </c>
      <c r="AA385" t="s">
        <v>15187</v>
      </c>
      <c r="AB385">
        <v>1</v>
      </c>
      <c r="AD385" t="s">
        <v>15186</v>
      </c>
      <c r="AE385">
        <v>1</v>
      </c>
      <c r="AG385" t="s">
        <v>15187</v>
      </c>
      <c r="AH385">
        <v>1</v>
      </c>
      <c r="AJ385" t="s">
        <v>15186</v>
      </c>
      <c r="AK385">
        <v>1</v>
      </c>
      <c r="AM385" t="s">
        <v>42621</v>
      </c>
      <c r="AN385">
        <v>1</v>
      </c>
      <c r="AP385" t="s">
        <v>42622</v>
      </c>
      <c r="AQ385">
        <v>1</v>
      </c>
      <c r="AS385" t="s">
        <v>42626</v>
      </c>
      <c r="AT385">
        <v>1</v>
      </c>
    </row>
    <row r="386" spans="1:46" x14ac:dyDescent="0.3">
      <c r="A386">
        <v>385</v>
      </c>
      <c r="B386" s="1">
        <v>45909.567048611112</v>
      </c>
      <c r="C386" s="1">
        <v>45909.576458333337</v>
      </c>
      <c r="D386" t="s">
        <v>3528</v>
      </c>
      <c r="E386" t="s">
        <v>3529</v>
      </c>
      <c r="F386">
        <v>8</v>
      </c>
      <c r="I386" t="s">
        <v>3530</v>
      </c>
      <c r="L386">
        <v>8</v>
      </c>
      <c r="O386">
        <v>13</v>
      </c>
      <c r="R386" t="s">
        <v>15187</v>
      </c>
      <c r="S386">
        <v>1</v>
      </c>
      <c r="U386" t="s">
        <v>15186</v>
      </c>
      <c r="V386">
        <v>0</v>
      </c>
      <c r="X386" t="s">
        <v>15186</v>
      </c>
      <c r="Y386">
        <v>1</v>
      </c>
      <c r="AA386" t="s">
        <v>15187</v>
      </c>
      <c r="AB386">
        <v>1</v>
      </c>
      <c r="AD386" t="s">
        <v>15186</v>
      </c>
      <c r="AE386">
        <v>1</v>
      </c>
      <c r="AG386" t="s">
        <v>15187</v>
      </c>
      <c r="AH386">
        <v>1</v>
      </c>
      <c r="AJ386" t="s">
        <v>15186</v>
      </c>
      <c r="AK386">
        <v>1</v>
      </c>
      <c r="AM386" t="s">
        <v>42621</v>
      </c>
      <c r="AN386">
        <v>1</v>
      </c>
      <c r="AP386" t="s">
        <v>42622</v>
      </c>
      <c r="AQ386">
        <v>1</v>
      </c>
      <c r="AS386" t="s">
        <v>44761</v>
      </c>
      <c r="AT386">
        <v>0</v>
      </c>
    </row>
    <row r="387" spans="1:46" x14ac:dyDescent="0.3">
      <c r="A387">
        <v>386</v>
      </c>
      <c r="B387" s="1">
        <v>45909.568831018521</v>
      </c>
      <c r="C387" s="1">
        <v>45909.576504629629</v>
      </c>
      <c r="D387" t="s">
        <v>3773</v>
      </c>
      <c r="E387" t="s">
        <v>3774</v>
      </c>
      <c r="F387">
        <v>8</v>
      </c>
      <c r="I387" t="s">
        <v>41907</v>
      </c>
      <c r="L387">
        <v>8</v>
      </c>
      <c r="O387">
        <v>27</v>
      </c>
      <c r="R387" t="s">
        <v>15187</v>
      </c>
      <c r="S387">
        <v>1</v>
      </c>
      <c r="U387" t="s">
        <v>15187</v>
      </c>
      <c r="V387">
        <v>1</v>
      </c>
      <c r="X387" t="s">
        <v>15186</v>
      </c>
      <c r="Y387">
        <v>1</v>
      </c>
      <c r="AA387" t="s">
        <v>15187</v>
      </c>
      <c r="AB387">
        <v>1</v>
      </c>
      <c r="AD387" t="s">
        <v>15186</v>
      </c>
      <c r="AE387">
        <v>1</v>
      </c>
      <c r="AG387" t="s">
        <v>15187</v>
      </c>
      <c r="AH387">
        <v>1</v>
      </c>
      <c r="AJ387" t="s">
        <v>15186</v>
      </c>
      <c r="AK387">
        <v>1</v>
      </c>
      <c r="AM387" t="s">
        <v>42621</v>
      </c>
      <c r="AN387">
        <v>1</v>
      </c>
      <c r="AP387" t="s">
        <v>44762</v>
      </c>
      <c r="AQ387">
        <v>0</v>
      </c>
      <c r="AS387" t="s">
        <v>42656</v>
      </c>
      <c r="AT387">
        <v>0</v>
      </c>
    </row>
    <row r="388" spans="1:46" x14ac:dyDescent="0.3">
      <c r="A388">
        <v>387</v>
      </c>
      <c r="B388" s="1">
        <v>45909.56726851852</v>
      </c>
      <c r="C388" s="1">
        <v>45909.576539351852</v>
      </c>
      <c r="D388" t="s">
        <v>3764</v>
      </c>
      <c r="E388" t="s">
        <v>3765</v>
      </c>
      <c r="F388">
        <v>6</v>
      </c>
      <c r="I388" t="s">
        <v>3765</v>
      </c>
      <c r="L388">
        <v>8</v>
      </c>
      <c r="O388">
        <v>26</v>
      </c>
      <c r="R388" t="s">
        <v>15187</v>
      </c>
      <c r="S388">
        <v>1</v>
      </c>
      <c r="U388" t="s">
        <v>15187</v>
      </c>
      <c r="V388">
        <v>1</v>
      </c>
      <c r="X388" t="s">
        <v>15186</v>
      </c>
      <c r="Y388">
        <v>1</v>
      </c>
      <c r="AA388" t="s">
        <v>15186</v>
      </c>
      <c r="AB388">
        <v>0</v>
      </c>
      <c r="AD388" t="s">
        <v>15187</v>
      </c>
      <c r="AE388">
        <v>0</v>
      </c>
      <c r="AG388" t="s">
        <v>15187</v>
      </c>
      <c r="AH388">
        <v>1</v>
      </c>
      <c r="AJ388" t="s">
        <v>15187</v>
      </c>
      <c r="AK388">
        <v>0</v>
      </c>
      <c r="AM388" t="s">
        <v>42621</v>
      </c>
      <c r="AN388">
        <v>1</v>
      </c>
      <c r="AP388" t="s">
        <v>42622</v>
      </c>
      <c r="AQ388">
        <v>1</v>
      </c>
      <c r="AS388" t="s">
        <v>42656</v>
      </c>
      <c r="AT388">
        <v>0</v>
      </c>
    </row>
    <row r="389" spans="1:46" x14ac:dyDescent="0.3">
      <c r="A389">
        <v>388</v>
      </c>
      <c r="B389" s="1">
        <v>45909.569108796299</v>
      </c>
      <c r="C389" s="1">
        <v>45909.576805555553</v>
      </c>
      <c r="D389" t="s">
        <v>3612</v>
      </c>
      <c r="E389" t="s">
        <v>3613</v>
      </c>
      <c r="F389">
        <v>8</v>
      </c>
      <c r="I389" t="s">
        <v>41883</v>
      </c>
      <c r="L389">
        <v>8</v>
      </c>
      <c r="O389">
        <v>40</v>
      </c>
      <c r="R389" t="s">
        <v>15187</v>
      </c>
      <c r="S389">
        <v>1</v>
      </c>
      <c r="U389" t="s">
        <v>15187</v>
      </c>
      <c r="V389">
        <v>1</v>
      </c>
      <c r="X389" t="s">
        <v>15186</v>
      </c>
      <c r="Y389">
        <v>1</v>
      </c>
      <c r="AA389" t="s">
        <v>15186</v>
      </c>
      <c r="AB389">
        <v>0</v>
      </c>
      <c r="AD389" t="s">
        <v>15186</v>
      </c>
      <c r="AE389">
        <v>1</v>
      </c>
      <c r="AG389" t="s">
        <v>15187</v>
      </c>
      <c r="AH389">
        <v>1</v>
      </c>
      <c r="AJ389" t="s">
        <v>15186</v>
      </c>
      <c r="AK389">
        <v>1</v>
      </c>
      <c r="AM389" t="s">
        <v>42621</v>
      </c>
      <c r="AN389">
        <v>1</v>
      </c>
      <c r="AP389" t="s">
        <v>42622</v>
      </c>
      <c r="AQ389">
        <v>1</v>
      </c>
      <c r="AS389" t="s">
        <v>44763</v>
      </c>
      <c r="AT389">
        <v>0</v>
      </c>
    </row>
    <row r="390" spans="1:46" x14ac:dyDescent="0.3">
      <c r="A390">
        <v>389</v>
      </c>
      <c r="B390" s="1">
        <v>45909.570462962962</v>
      </c>
      <c r="C390" s="1">
        <v>45909.576921296299</v>
      </c>
      <c r="D390" t="s">
        <v>3501</v>
      </c>
      <c r="E390" t="s">
        <v>3502</v>
      </c>
      <c r="F390">
        <v>9</v>
      </c>
      <c r="I390" t="s">
        <v>3502</v>
      </c>
      <c r="L390">
        <v>8</v>
      </c>
      <c r="O390">
        <v>8</v>
      </c>
      <c r="R390" t="s">
        <v>15187</v>
      </c>
      <c r="S390">
        <v>1</v>
      </c>
      <c r="U390" t="s">
        <v>15187</v>
      </c>
      <c r="V390">
        <v>1</v>
      </c>
      <c r="X390" t="s">
        <v>15186</v>
      </c>
      <c r="Y390">
        <v>1</v>
      </c>
      <c r="AA390" t="s">
        <v>15187</v>
      </c>
      <c r="AB390">
        <v>1</v>
      </c>
      <c r="AD390" t="s">
        <v>15186</v>
      </c>
      <c r="AE390">
        <v>1</v>
      </c>
      <c r="AG390" t="s">
        <v>15187</v>
      </c>
      <c r="AH390">
        <v>1</v>
      </c>
      <c r="AJ390" t="s">
        <v>15186</v>
      </c>
      <c r="AK390">
        <v>1</v>
      </c>
      <c r="AM390" t="s">
        <v>42621</v>
      </c>
      <c r="AN390">
        <v>1</v>
      </c>
      <c r="AP390" t="s">
        <v>42622</v>
      </c>
      <c r="AQ390">
        <v>1</v>
      </c>
      <c r="AS390" t="s">
        <v>42656</v>
      </c>
      <c r="AT390">
        <v>0</v>
      </c>
    </row>
    <row r="391" spans="1:46" x14ac:dyDescent="0.3">
      <c r="A391">
        <v>390</v>
      </c>
      <c r="B391" s="1">
        <v>45909.567164351851</v>
      </c>
      <c r="C391" s="1">
        <v>45909.576979166668</v>
      </c>
      <c r="D391" t="s">
        <v>3747</v>
      </c>
      <c r="E391" t="s">
        <v>3748</v>
      </c>
      <c r="F391">
        <v>9</v>
      </c>
      <c r="I391" t="s">
        <v>3748</v>
      </c>
      <c r="L391">
        <v>8</v>
      </c>
      <c r="O391">
        <v>28</v>
      </c>
      <c r="R391" t="s">
        <v>15187</v>
      </c>
      <c r="S391">
        <v>1</v>
      </c>
      <c r="U391" t="s">
        <v>15187</v>
      </c>
      <c r="V391">
        <v>1</v>
      </c>
      <c r="X391" t="s">
        <v>15186</v>
      </c>
      <c r="Y391">
        <v>1</v>
      </c>
      <c r="AA391" t="s">
        <v>15187</v>
      </c>
      <c r="AB391">
        <v>1</v>
      </c>
      <c r="AD391" t="s">
        <v>15186</v>
      </c>
      <c r="AE391">
        <v>1</v>
      </c>
      <c r="AG391" t="s">
        <v>15187</v>
      </c>
      <c r="AH391">
        <v>1</v>
      </c>
      <c r="AJ391" t="s">
        <v>15186</v>
      </c>
      <c r="AK391">
        <v>1</v>
      </c>
      <c r="AM391" t="s">
        <v>42621</v>
      </c>
      <c r="AN391">
        <v>1</v>
      </c>
      <c r="AP391" t="s">
        <v>42622</v>
      </c>
      <c r="AQ391">
        <v>1</v>
      </c>
      <c r="AS391" t="s">
        <v>42656</v>
      </c>
      <c r="AT391">
        <v>0</v>
      </c>
    </row>
    <row r="392" spans="1:46" x14ac:dyDescent="0.3">
      <c r="A392">
        <v>391</v>
      </c>
      <c r="B392" s="1">
        <v>45909.567372685182</v>
      </c>
      <c r="C392" s="1">
        <v>45909.577060185184</v>
      </c>
      <c r="D392" t="s">
        <v>3678</v>
      </c>
      <c r="E392" t="s">
        <v>3679</v>
      </c>
      <c r="F392">
        <v>8</v>
      </c>
      <c r="I392" t="s">
        <v>3680</v>
      </c>
      <c r="L392">
        <v>8</v>
      </c>
      <c r="O392">
        <v>19</v>
      </c>
      <c r="R392" t="s">
        <v>15187</v>
      </c>
      <c r="S392">
        <v>1</v>
      </c>
      <c r="U392" t="s">
        <v>15187</v>
      </c>
      <c r="V392">
        <v>1</v>
      </c>
      <c r="X392" t="s">
        <v>15186</v>
      </c>
      <c r="Y392">
        <v>1</v>
      </c>
      <c r="AA392" t="s">
        <v>15187</v>
      </c>
      <c r="AB392">
        <v>1</v>
      </c>
      <c r="AD392" t="s">
        <v>15186</v>
      </c>
      <c r="AE392">
        <v>1</v>
      </c>
      <c r="AG392" t="s">
        <v>15187</v>
      </c>
      <c r="AH392">
        <v>1</v>
      </c>
      <c r="AJ392" t="s">
        <v>15187</v>
      </c>
      <c r="AK392">
        <v>0</v>
      </c>
      <c r="AM392" t="s">
        <v>42621</v>
      </c>
      <c r="AN392">
        <v>1</v>
      </c>
      <c r="AP392" t="s">
        <v>42622</v>
      </c>
      <c r="AQ392">
        <v>1</v>
      </c>
      <c r="AS392" t="s">
        <v>42743</v>
      </c>
      <c r="AT392">
        <v>0</v>
      </c>
    </row>
    <row r="393" spans="1:46" x14ac:dyDescent="0.3">
      <c r="A393">
        <v>392</v>
      </c>
      <c r="B393" s="1">
        <v>45909.567847222221</v>
      </c>
      <c r="C393" s="1">
        <v>45909.57707175926</v>
      </c>
      <c r="D393" t="s">
        <v>3732</v>
      </c>
      <c r="E393" t="s">
        <v>3733</v>
      </c>
      <c r="F393">
        <v>9</v>
      </c>
      <c r="I393" t="s">
        <v>11912</v>
      </c>
      <c r="L393">
        <v>8</v>
      </c>
      <c r="O393">
        <v>37</v>
      </c>
      <c r="R393" t="s">
        <v>15187</v>
      </c>
      <c r="S393">
        <v>1</v>
      </c>
      <c r="U393" t="s">
        <v>15187</v>
      </c>
      <c r="V393">
        <v>1</v>
      </c>
      <c r="X393" t="s">
        <v>15186</v>
      </c>
      <c r="Y393">
        <v>1</v>
      </c>
      <c r="AA393" t="s">
        <v>15187</v>
      </c>
      <c r="AB393">
        <v>1</v>
      </c>
      <c r="AD393" t="s">
        <v>15186</v>
      </c>
      <c r="AE393">
        <v>1</v>
      </c>
      <c r="AG393" t="s">
        <v>15187</v>
      </c>
      <c r="AH393">
        <v>1</v>
      </c>
      <c r="AJ393" t="s">
        <v>15186</v>
      </c>
      <c r="AK393">
        <v>1</v>
      </c>
      <c r="AM393" t="s">
        <v>42621</v>
      </c>
      <c r="AN393">
        <v>1</v>
      </c>
      <c r="AP393" t="s">
        <v>42622</v>
      </c>
      <c r="AQ393">
        <v>1</v>
      </c>
      <c r="AS393" t="s">
        <v>42743</v>
      </c>
      <c r="AT393">
        <v>0</v>
      </c>
    </row>
    <row r="394" spans="1:46" x14ac:dyDescent="0.3">
      <c r="A394">
        <v>393</v>
      </c>
      <c r="B394" s="1">
        <v>45909.571655092594</v>
      </c>
      <c r="C394" s="1">
        <v>45909.57712962963</v>
      </c>
      <c r="D394" t="s">
        <v>3433</v>
      </c>
      <c r="E394" t="s">
        <v>3434</v>
      </c>
      <c r="F394">
        <v>8</v>
      </c>
      <c r="I394" t="s">
        <v>3434</v>
      </c>
      <c r="L394">
        <v>8</v>
      </c>
      <c r="O394">
        <v>7</v>
      </c>
      <c r="R394" t="s">
        <v>15187</v>
      </c>
      <c r="S394">
        <v>1</v>
      </c>
      <c r="U394" t="s">
        <v>15187</v>
      </c>
      <c r="V394">
        <v>1</v>
      </c>
      <c r="X394" t="s">
        <v>15186</v>
      </c>
      <c r="Y394">
        <v>1</v>
      </c>
      <c r="AA394" t="s">
        <v>15187</v>
      </c>
      <c r="AB394">
        <v>1</v>
      </c>
      <c r="AD394" t="s">
        <v>15186</v>
      </c>
      <c r="AE394">
        <v>1</v>
      </c>
      <c r="AG394" t="s">
        <v>15187</v>
      </c>
      <c r="AH394">
        <v>1</v>
      </c>
      <c r="AJ394" t="s">
        <v>15186</v>
      </c>
      <c r="AK394">
        <v>1</v>
      </c>
      <c r="AM394" t="s">
        <v>44764</v>
      </c>
      <c r="AN394">
        <v>0</v>
      </c>
      <c r="AP394" t="s">
        <v>42622</v>
      </c>
      <c r="AQ394">
        <v>1</v>
      </c>
      <c r="AS394" t="s">
        <v>44765</v>
      </c>
      <c r="AT394">
        <v>0</v>
      </c>
    </row>
    <row r="395" spans="1:46" x14ac:dyDescent="0.3">
      <c r="A395">
        <v>394</v>
      </c>
      <c r="B395" s="1">
        <v>45909.569178240738</v>
      </c>
      <c r="C395" s="1">
        <v>45909.577708333331</v>
      </c>
      <c r="D395" t="s">
        <v>3715</v>
      </c>
      <c r="E395" t="s">
        <v>3716</v>
      </c>
      <c r="F395">
        <v>6</v>
      </c>
      <c r="I395" t="s">
        <v>14719</v>
      </c>
      <c r="L395">
        <v>8</v>
      </c>
      <c r="O395">
        <v>14</v>
      </c>
      <c r="R395" t="s">
        <v>15187</v>
      </c>
      <c r="S395">
        <v>1</v>
      </c>
      <c r="U395" t="s">
        <v>15186</v>
      </c>
      <c r="V395">
        <v>0</v>
      </c>
      <c r="X395" t="s">
        <v>15186</v>
      </c>
      <c r="Y395">
        <v>1</v>
      </c>
      <c r="AA395" t="s">
        <v>15186</v>
      </c>
      <c r="AB395">
        <v>0</v>
      </c>
      <c r="AD395" t="s">
        <v>15186</v>
      </c>
      <c r="AE395">
        <v>1</v>
      </c>
      <c r="AG395" t="s">
        <v>15187</v>
      </c>
      <c r="AH395">
        <v>1</v>
      </c>
      <c r="AJ395" t="s">
        <v>15187</v>
      </c>
      <c r="AK395">
        <v>0</v>
      </c>
      <c r="AM395" t="s">
        <v>42621</v>
      </c>
      <c r="AN395">
        <v>1</v>
      </c>
      <c r="AP395" t="s">
        <v>42622</v>
      </c>
      <c r="AQ395">
        <v>1</v>
      </c>
      <c r="AS395" t="s">
        <v>42728</v>
      </c>
      <c r="AT395">
        <v>0</v>
      </c>
    </row>
    <row r="396" spans="1:46" x14ac:dyDescent="0.3">
      <c r="A396">
        <v>395</v>
      </c>
      <c r="B396" s="1">
        <v>45909.568564814814</v>
      </c>
      <c r="C396" s="1">
        <v>45909.577766203707</v>
      </c>
      <c r="D396" t="s">
        <v>3739</v>
      </c>
      <c r="E396" t="s">
        <v>3740</v>
      </c>
      <c r="F396">
        <v>8</v>
      </c>
      <c r="I396" t="s">
        <v>3740</v>
      </c>
      <c r="L396">
        <v>8</v>
      </c>
      <c r="O396">
        <v>15</v>
      </c>
      <c r="R396" t="s">
        <v>15187</v>
      </c>
      <c r="S396">
        <v>1</v>
      </c>
      <c r="U396" t="s">
        <v>15186</v>
      </c>
      <c r="V396">
        <v>0</v>
      </c>
      <c r="X396" t="s">
        <v>15186</v>
      </c>
      <c r="Y396">
        <v>1</v>
      </c>
      <c r="AA396" t="s">
        <v>15187</v>
      </c>
      <c r="AB396">
        <v>1</v>
      </c>
      <c r="AD396" t="s">
        <v>15186</v>
      </c>
      <c r="AE396">
        <v>1</v>
      </c>
      <c r="AG396" t="s">
        <v>15187</v>
      </c>
      <c r="AH396">
        <v>1</v>
      </c>
      <c r="AJ396" t="s">
        <v>15186</v>
      </c>
      <c r="AK396">
        <v>1</v>
      </c>
      <c r="AM396" t="s">
        <v>42621</v>
      </c>
      <c r="AN396">
        <v>1</v>
      </c>
      <c r="AP396" t="s">
        <v>42622</v>
      </c>
      <c r="AQ396">
        <v>1</v>
      </c>
      <c r="AS396" t="s">
        <v>42728</v>
      </c>
      <c r="AT396">
        <v>0</v>
      </c>
    </row>
    <row r="397" spans="1:46" x14ac:dyDescent="0.3">
      <c r="A397">
        <v>396</v>
      </c>
      <c r="B397" s="1">
        <v>45909.571087962962</v>
      </c>
      <c r="C397" s="1">
        <v>45909.577916666669</v>
      </c>
      <c r="D397" t="s">
        <v>3659</v>
      </c>
      <c r="E397" t="s">
        <v>3660</v>
      </c>
      <c r="F397">
        <v>8</v>
      </c>
      <c r="I397" t="s">
        <v>3660</v>
      </c>
      <c r="L397">
        <v>8</v>
      </c>
      <c r="O397">
        <v>36</v>
      </c>
      <c r="R397" t="s">
        <v>15187</v>
      </c>
      <c r="S397">
        <v>1</v>
      </c>
      <c r="U397" t="s">
        <v>15186</v>
      </c>
      <c r="V397">
        <v>0</v>
      </c>
      <c r="X397" t="s">
        <v>15186</v>
      </c>
      <c r="Y397">
        <v>1</v>
      </c>
      <c r="AA397" t="s">
        <v>15187</v>
      </c>
      <c r="AB397">
        <v>1</v>
      </c>
      <c r="AD397" t="s">
        <v>15186</v>
      </c>
      <c r="AE397">
        <v>1</v>
      </c>
      <c r="AG397" t="s">
        <v>15187</v>
      </c>
      <c r="AH397">
        <v>1</v>
      </c>
      <c r="AJ397" t="s">
        <v>15186</v>
      </c>
      <c r="AK397">
        <v>1</v>
      </c>
      <c r="AM397" t="s">
        <v>42621</v>
      </c>
      <c r="AN397">
        <v>1</v>
      </c>
      <c r="AP397" t="s">
        <v>42622</v>
      </c>
      <c r="AQ397">
        <v>1</v>
      </c>
      <c r="AS397" t="s">
        <v>42673</v>
      </c>
      <c r="AT397">
        <v>0</v>
      </c>
    </row>
    <row r="398" spans="1:46" x14ac:dyDescent="0.3">
      <c r="A398">
        <v>397</v>
      </c>
      <c r="B398" s="1">
        <v>45909.567141203705</v>
      </c>
      <c r="C398" s="1">
        <v>45909.577974537038</v>
      </c>
      <c r="D398" t="s">
        <v>3792</v>
      </c>
      <c r="E398" t="s">
        <v>3793</v>
      </c>
      <c r="F398">
        <v>7</v>
      </c>
      <c r="I398" t="s">
        <v>3793</v>
      </c>
      <c r="L398">
        <v>8</v>
      </c>
      <c r="O398">
        <v>17</v>
      </c>
      <c r="R398" t="s">
        <v>15187</v>
      </c>
      <c r="S398">
        <v>1</v>
      </c>
      <c r="U398" t="s">
        <v>15186</v>
      </c>
      <c r="V398">
        <v>0</v>
      </c>
      <c r="X398" t="s">
        <v>15186</v>
      </c>
      <c r="Y398">
        <v>1</v>
      </c>
      <c r="AA398" t="s">
        <v>15186</v>
      </c>
      <c r="AB398">
        <v>0</v>
      </c>
      <c r="AD398" t="s">
        <v>15186</v>
      </c>
      <c r="AE398">
        <v>1</v>
      </c>
      <c r="AG398" t="s">
        <v>15187</v>
      </c>
      <c r="AH398">
        <v>1</v>
      </c>
      <c r="AJ398" t="s">
        <v>15186</v>
      </c>
      <c r="AK398">
        <v>1</v>
      </c>
      <c r="AM398" t="s">
        <v>42621</v>
      </c>
      <c r="AN398">
        <v>1</v>
      </c>
      <c r="AP398" t="s">
        <v>42622</v>
      </c>
      <c r="AQ398">
        <v>1</v>
      </c>
      <c r="AS398" t="s">
        <v>42623</v>
      </c>
      <c r="AT398">
        <v>0</v>
      </c>
    </row>
    <row r="399" spans="1:46" x14ac:dyDescent="0.3">
      <c r="A399">
        <v>398</v>
      </c>
      <c r="B399" s="1">
        <v>45909.56763888889</v>
      </c>
      <c r="C399" s="1">
        <v>45909.578645833331</v>
      </c>
      <c r="D399" t="s">
        <v>3423</v>
      </c>
      <c r="E399" t="s">
        <v>3424</v>
      </c>
      <c r="F399">
        <v>9</v>
      </c>
      <c r="I399" t="s">
        <v>3425</v>
      </c>
      <c r="L399">
        <v>8</v>
      </c>
      <c r="O399">
        <v>12</v>
      </c>
      <c r="R399" t="s">
        <v>15187</v>
      </c>
      <c r="S399">
        <v>1</v>
      </c>
      <c r="U399" t="s">
        <v>15187</v>
      </c>
      <c r="V399">
        <v>1</v>
      </c>
      <c r="X399" t="s">
        <v>15186</v>
      </c>
      <c r="Y399">
        <v>1</v>
      </c>
      <c r="AA399" t="s">
        <v>15187</v>
      </c>
      <c r="AB399">
        <v>1</v>
      </c>
      <c r="AD399" t="s">
        <v>15186</v>
      </c>
      <c r="AE399">
        <v>1</v>
      </c>
      <c r="AG399" t="s">
        <v>15187</v>
      </c>
      <c r="AH399">
        <v>1</v>
      </c>
      <c r="AJ399" t="s">
        <v>15186</v>
      </c>
      <c r="AK399">
        <v>1</v>
      </c>
      <c r="AM399" t="s">
        <v>42621</v>
      </c>
      <c r="AN399">
        <v>1</v>
      </c>
      <c r="AP399" t="s">
        <v>42622</v>
      </c>
      <c r="AQ399">
        <v>1</v>
      </c>
      <c r="AS399" t="s">
        <v>42627</v>
      </c>
      <c r="AT399">
        <v>0</v>
      </c>
    </row>
    <row r="400" spans="1:46" x14ac:dyDescent="0.3">
      <c r="A400">
        <v>399</v>
      </c>
      <c r="B400" s="1">
        <v>45909.578796296293</v>
      </c>
      <c r="C400" s="1">
        <v>45909.579386574071</v>
      </c>
      <c r="D400" t="s">
        <v>3698</v>
      </c>
      <c r="E400" t="s">
        <v>3699</v>
      </c>
      <c r="F400">
        <v>9</v>
      </c>
      <c r="I400" t="s">
        <v>3699</v>
      </c>
      <c r="L400">
        <v>8</v>
      </c>
      <c r="O400">
        <v>1</v>
      </c>
      <c r="R400" t="s">
        <v>15187</v>
      </c>
      <c r="S400">
        <v>1</v>
      </c>
      <c r="U400" t="s">
        <v>15187</v>
      </c>
      <c r="V400">
        <v>1</v>
      </c>
      <c r="X400" t="s">
        <v>15186</v>
      </c>
      <c r="Y400">
        <v>1</v>
      </c>
      <c r="AA400" t="s">
        <v>15187</v>
      </c>
      <c r="AB400">
        <v>1</v>
      </c>
      <c r="AD400" t="s">
        <v>15186</v>
      </c>
      <c r="AE400">
        <v>1</v>
      </c>
      <c r="AG400" t="s">
        <v>15187</v>
      </c>
      <c r="AH400">
        <v>1</v>
      </c>
      <c r="AJ400" t="s">
        <v>15186</v>
      </c>
      <c r="AK400">
        <v>1</v>
      </c>
      <c r="AM400" t="s">
        <v>42621</v>
      </c>
      <c r="AN400">
        <v>1</v>
      </c>
      <c r="AP400" t="s">
        <v>42622</v>
      </c>
      <c r="AQ400">
        <v>1</v>
      </c>
      <c r="AS400" t="s">
        <v>42623</v>
      </c>
      <c r="AT400">
        <v>0</v>
      </c>
    </row>
    <row r="401" spans="1:46" x14ac:dyDescent="0.3">
      <c r="A401">
        <v>400</v>
      </c>
      <c r="B401" s="1">
        <v>45909.578553240739</v>
      </c>
      <c r="C401" s="1">
        <v>45909.579768518517</v>
      </c>
      <c r="D401" t="s">
        <v>3639</v>
      </c>
      <c r="E401" t="s">
        <v>3640</v>
      </c>
      <c r="F401">
        <v>7</v>
      </c>
      <c r="I401" t="s">
        <v>3640</v>
      </c>
      <c r="L401">
        <v>8</v>
      </c>
      <c r="O401">
        <v>34</v>
      </c>
      <c r="R401" t="s">
        <v>15187</v>
      </c>
      <c r="S401">
        <v>1</v>
      </c>
      <c r="U401" t="s">
        <v>15186</v>
      </c>
      <c r="V401">
        <v>0</v>
      </c>
      <c r="X401" t="s">
        <v>15186</v>
      </c>
      <c r="Y401">
        <v>1</v>
      </c>
      <c r="AA401" t="s">
        <v>15186</v>
      </c>
      <c r="AB401">
        <v>0</v>
      </c>
      <c r="AD401" t="s">
        <v>15186</v>
      </c>
      <c r="AE401">
        <v>1</v>
      </c>
      <c r="AG401" t="s">
        <v>15187</v>
      </c>
      <c r="AH401">
        <v>1</v>
      </c>
      <c r="AJ401" t="s">
        <v>15186</v>
      </c>
      <c r="AK401">
        <v>1</v>
      </c>
      <c r="AM401" t="s">
        <v>42621</v>
      </c>
      <c r="AN401">
        <v>1</v>
      </c>
      <c r="AP401" t="s">
        <v>42622</v>
      </c>
      <c r="AQ401">
        <v>1</v>
      </c>
      <c r="AS401" t="s">
        <v>42769</v>
      </c>
      <c r="AT401">
        <v>0</v>
      </c>
    </row>
    <row r="402" spans="1:46" x14ac:dyDescent="0.3">
      <c r="A402">
        <v>401</v>
      </c>
      <c r="B402" s="1">
        <v>45909.576377314814</v>
      </c>
      <c r="C402" s="1">
        <v>45909.579837962963</v>
      </c>
      <c r="D402" t="s">
        <v>3725</v>
      </c>
      <c r="E402" t="s">
        <v>3726</v>
      </c>
      <c r="F402">
        <v>7</v>
      </c>
      <c r="I402" t="s">
        <v>3726</v>
      </c>
      <c r="L402">
        <v>8</v>
      </c>
      <c r="O402">
        <v>2</v>
      </c>
      <c r="R402" t="s">
        <v>15187</v>
      </c>
      <c r="S402">
        <v>1</v>
      </c>
      <c r="U402" t="s">
        <v>15186</v>
      </c>
      <c r="V402">
        <v>0</v>
      </c>
      <c r="X402" t="s">
        <v>15186</v>
      </c>
      <c r="Y402">
        <v>1</v>
      </c>
      <c r="AA402" t="s">
        <v>15186</v>
      </c>
      <c r="AB402">
        <v>0</v>
      </c>
      <c r="AD402" t="s">
        <v>15186</v>
      </c>
      <c r="AE402">
        <v>1</v>
      </c>
      <c r="AG402" t="s">
        <v>15187</v>
      </c>
      <c r="AH402">
        <v>1</v>
      </c>
      <c r="AJ402" t="s">
        <v>15186</v>
      </c>
      <c r="AK402">
        <v>1</v>
      </c>
      <c r="AM402" t="s">
        <v>42621</v>
      </c>
      <c r="AN402">
        <v>1</v>
      </c>
      <c r="AP402" t="s">
        <v>42622</v>
      </c>
      <c r="AQ402">
        <v>1</v>
      </c>
      <c r="AS402" t="s">
        <v>42769</v>
      </c>
      <c r="AT402">
        <v>0</v>
      </c>
    </row>
    <row r="403" spans="1:46" x14ac:dyDescent="0.3">
      <c r="A403">
        <v>402</v>
      </c>
      <c r="B403" s="1">
        <v>45909.56890046296</v>
      </c>
      <c r="C403" s="1">
        <v>45909.580104166664</v>
      </c>
      <c r="D403" t="s">
        <v>3688</v>
      </c>
      <c r="E403" t="s">
        <v>3689</v>
      </c>
      <c r="F403">
        <v>7</v>
      </c>
      <c r="I403" t="s">
        <v>3689</v>
      </c>
      <c r="L403">
        <v>8</v>
      </c>
      <c r="O403">
        <v>20</v>
      </c>
      <c r="R403" t="s">
        <v>15187</v>
      </c>
      <c r="S403">
        <v>1</v>
      </c>
      <c r="U403" t="s">
        <v>15187</v>
      </c>
      <c r="V403">
        <v>1</v>
      </c>
      <c r="X403" t="s">
        <v>15187</v>
      </c>
      <c r="Y403">
        <v>0</v>
      </c>
      <c r="AA403" t="s">
        <v>15187</v>
      </c>
      <c r="AB403">
        <v>1</v>
      </c>
      <c r="AD403" t="s">
        <v>15186</v>
      </c>
      <c r="AE403">
        <v>1</v>
      </c>
      <c r="AG403" t="s">
        <v>15187</v>
      </c>
      <c r="AH403">
        <v>1</v>
      </c>
      <c r="AJ403" t="s">
        <v>15186</v>
      </c>
      <c r="AK403">
        <v>1</v>
      </c>
      <c r="AM403" t="s">
        <v>45393</v>
      </c>
      <c r="AN403">
        <v>0</v>
      </c>
      <c r="AP403" t="s">
        <v>42622</v>
      </c>
      <c r="AQ403">
        <v>1</v>
      </c>
      <c r="AS403" t="s">
        <v>42743</v>
      </c>
      <c r="AT403">
        <v>0</v>
      </c>
    </row>
    <row r="404" spans="1:46" x14ac:dyDescent="0.3">
      <c r="A404">
        <v>403</v>
      </c>
      <c r="B404" s="1">
        <v>45909.567650462966</v>
      </c>
      <c r="C404" s="1">
        <v>45909.580138888887</v>
      </c>
      <c r="D404" t="s">
        <v>3473</v>
      </c>
      <c r="E404" t="s">
        <v>3474</v>
      </c>
      <c r="F404">
        <v>7</v>
      </c>
      <c r="I404" t="s">
        <v>3474</v>
      </c>
      <c r="L404">
        <v>8</v>
      </c>
      <c r="O404">
        <v>9</v>
      </c>
      <c r="R404" t="s">
        <v>15187</v>
      </c>
      <c r="S404">
        <v>1</v>
      </c>
      <c r="U404" t="s">
        <v>15187</v>
      </c>
      <c r="V404">
        <v>1</v>
      </c>
      <c r="X404" t="s">
        <v>15186</v>
      </c>
      <c r="Y404">
        <v>1</v>
      </c>
      <c r="AA404" t="s">
        <v>15187</v>
      </c>
      <c r="AB404">
        <v>1</v>
      </c>
      <c r="AD404" t="s">
        <v>15187</v>
      </c>
      <c r="AE404">
        <v>0</v>
      </c>
      <c r="AG404" t="s">
        <v>15187</v>
      </c>
      <c r="AH404">
        <v>1</v>
      </c>
      <c r="AJ404" t="s">
        <v>15186</v>
      </c>
      <c r="AK404">
        <v>1</v>
      </c>
      <c r="AM404" t="s">
        <v>42629</v>
      </c>
      <c r="AN404">
        <v>0</v>
      </c>
      <c r="AP404" t="s">
        <v>42622</v>
      </c>
      <c r="AQ404">
        <v>1</v>
      </c>
      <c r="AS404" t="s">
        <v>42656</v>
      </c>
      <c r="AT404">
        <v>0</v>
      </c>
    </row>
    <row r="405" spans="1:46" x14ac:dyDescent="0.3">
      <c r="A405">
        <v>404</v>
      </c>
      <c r="B405" s="1">
        <v>45909.576261574075</v>
      </c>
      <c r="C405" s="1">
        <v>45909.581250000003</v>
      </c>
      <c r="D405" t="s">
        <v>3540</v>
      </c>
      <c r="E405" t="s">
        <v>3541</v>
      </c>
      <c r="F405">
        <v>9</v>
      </c>
      <c r="I405" t="s">
        <v>3542</v>
      </c>
      <c r="L405">
        <v>8</v>
      </c>
      <c r="O405">
        <v>30</v>
      </c>
      <c r="R405" t="s">
        <v>15187</v>
      </c>
      <c r="S405">
        <v>1</v>
      </c>
      <c r="U405" t="s">
        <v>15187</v>
      </c>
      <c r="V405">
        <v>1</v>
      </c>
      <c r="X405" t="s">
        <v>15186</v>
      </c>
      <c r="Y405">
        <v>1</v>
      </c>
      <c r="AA405" t="s">
        <v>15187</v>
      </c>
      <c r="AB405">
        <v>1</v>
      </c>
      <c r="AD405" t="s">
        <v>15186</v>
      </c>
      <c r="AE405">
        <v>1</v>
      </c>
      <c r="AG405" t="s">
        <v>15187</v>
      </c>
      <c r="AH405">
        <v>1</v>
      </c>
      <c r="AJ405" t="s">
        <v>15186</v>
      </c>
      <c r="AK405">
        <v>1</v>
      </c>
      <c r="AM405" t="s">
        <v>42621</v>
      </c>
      <c r="AN405">
        <v>1</v>
      </c>
      <c r="AP405" t="s">
        <v>42622</v>
      </c>
      <c r="AQ405">
        <v>1</v>
      </c>
      <c r="AS405" t="s">
        <v>45394</v>
      </c>
      <c r="AT405">
        <v>0</v>
      </c>
    </row>
    <row r="406" spans="1:46" x14ac:dyDescent="0.3">
      <c r="A406">
        <v>405</v>
      </c>
      <c r="B406" s="1">
        <v>45909.57613425926</v>
      </c>
      <c r="C406" s="1">
        <v>45909.581261574072</v>
      </c>
      <c r="D406" t="s">
        <v>3490</v>
      </c>
      <c r="E406" t="s">
        <v>3491</v>
      </c>
      <c r="F406">
        <v>8</v>
      </c>
      <c r="I406" t="s">
        <v>45395</v>
      </c>
      <c r="L406">
        <v>8</v>
      </c>
      <c r="O406">
        <v>29</v>
      </c>
      <c r="R406" t="s">
        <v>15187</v>
      </c>
      <c r="S406">
        <v>1</v>
      </c>
      <c r="U406" t="s">
        <v>15187</v>
      </c>
      <c r="V406">
        <v>1</v>
      </c>
      <c r="X406" t="s">
        <v>15186</v>
      </c>
      <c r="Y406">
        <v>1</v>
      </c>
      <c r="AA406" t="s">
        <v>15186</v>
      </c>
      <c r="AB406">
        <v>0</v>
      </c>
      <c r="AD406" t="s">
        <v>15186</v>
      </c>
      <c r="AE406">
        <v>1</v>
      </c>
      <c r="AG406" t="s">
        <v>15187</v>
      </c>
      <c r="AH406">
        <v>1</v>
      </c>
      <c r="AJ406" t="s">
        <v>15186</v>
      </c>
      <c r="AK406">
        <v>1</v>
      </c>
      <c r="AM406" t="s">
        <v>42621</v>
      </c>
      <c r="AN406">
        <v>1</v>
      </c>
      <c r="AP406" t="s">
        <v>42622</v>
      </c>
      <c r="AQ406">
        <v>1</v>
      </c>
      <c r="AS406" t="s">
        <v>45396</v>
      </c>
      <c r="AT406">
        <v>0</v>
      </c>
    </row>
    <row r="407" spans="1:46" x14ac:dyDescent="0.3">
      <c r="A407">
        <v>406</v>
      </c>
      <c r="B407" s="1">
        <v>45909.586226851854</v>
      </c>
      <c r="C407" s="1">
        <v>45909.588969907411</v>
      </c>
      <c r="D407" t="s">
        <v>220</v>
      </c>
      <c r="E407" t="s">
        <v>221</v>
      </c>
      <c r="F407">
        <v>7</v>
      </c>
      <c r="I407" t="s">
        <v>221</v>
      </c>
      <c r="L407">
        <v>11</v>
      </c>
      <c r="O407">
        <v>13</v>
      </c>
      <c r="R407" t="s">
        <v>15186</v>
      </c>
      <c r="S407">
        <v>0</v>
      </c>
      <c r="U407" t="s">
        <v>15186</v>
      </c>
      <c r="V407">
        <v>0</v>
      </c>
      <c r="X407" t="s">
        <v>15186</v>
      </c>
      <c r="Y407">
        <v>1</v>
      </c>
      <c r="AA407" t="s">
        <v>15187</v>
      </c>
      <c r="AB407">
        <v>1</v>
      </c>
      <c r="AD407" t="s">
        <v>15186</v>
      </c>
      <c r="AE407">
        <v>1</v>
      </c>
      <c r="AG407" t="s">
        <v>15187</v>
      </c>
      <c r="AH407">
        <v>1</v>
      </c>
      <c r="AJ407" t="s">
        <v>15186</v>
      </c>
      <c r="AK407">
        <v>1</v>
      </c>
      <c r="AM407" t="s">
        <v>42621</v>
      </c>
      <c r="AN407">
        <v>1</v>
      </c>
      <c r="AP407" t="s">
        <v>42622</v>
      </c>
      <c r="AQ407">
        <v>1</v>
      </c>
      <c r="AS407" t="s">
        <v>45397</v>
      </c>
      <c r="AT407">
        <v>0</v>
      </c>
    </row>
    <row r="408" spans="1:46" x14ac:dyDescent="0.3">
      <c r="A408">
        <v>407</v>
      </c>
      <c r="B408" s="1">
        <v>45909.584479166668</v>
      </c>
      <c r="C408" s="1">
        <v>45909.589733796296</v>
      </c>
      <c r="D408" t="s">
        <v>422</v>
      </c>
      <c r="E408" t="s">
        <v>423</v>
      </c>
      <c r="F408">
        <v>8</v>
      </c>
      <c r="I408" t="s">
        <v>44724</v>
      </c>
      <c r="L408">
        <v>11</v>
      </c>
      <c r="O408">
        <v>37</v>
      </c>
      <c r="R408" t="s">
        <v>15187</v>
      </c>
      <c r="S408">
        <v>1</v>
      </c>
      <c r="U408" t="s">
        <v>15186</v>
      </c>
      <c r="V408">
        <v>0</v>
      </c>
      <c r="X408" t="s">
        <v>15186</v>
      </c>
      <c r="Y408">
        <v>1</v>
      </c>
      <c r="AA408" t="s">
        <v>15187</v>
      </c>
      <c r="AB408">
        <v>1</v>
      </c>
      <c r="AD408" t="s">
        <v>15186</v>
      </c>
      <c r="AE408">
        <v>1</v>
      </c>
      <c r="AG408" t="s">
        <v>15187</v>
      </c>
      <c r="AH408">
        <v>1</v>
      </c>
      <c r="AJ408" t="s">
        <v>15186</v>
      </c>
      <c r="AK408">
        <v>1</v>
      </c>
      <c r="AM408" t="s">
        <v>42621</v>
      </c>
      <c r="AN408">
        <v>1</v>
      </c>
      <c r="AP408" t="s">
        <v>42622</v>
      </c>
      <c r="AQ408">
        <v>1</v>
      </c>
      <c r="AS408" t="s">
        <v>45398</v>
      </c>
      <c r="AT408">
        <v>0</v>
      </c>
    </row>
    <row r="409" spans="1:46" x14ac:dyDescent="0.3">
      <c r="A409">
        <v>408</v>
      </c>
      <c r="B409" s="1">
        <v>45909.584444444445</v>
      </c>
      <c r="C409" s="1">
        <v>45909.589745370373</v>
      </c>
      <c r="D409" t="s">
        <v>244</v>
      </c>
      <c r="E409" t="s">
        <v>245</v>
      </c>
      <c r="F409">
        <v>8</v>
      </c>
      <c r="I409" t="s">
        <v>245</v>
      </c>
      <c r="L409">
        <v>11</v>
      </c>
      <c r="O409">
        <v>14</v>
      </c>
      <c r="R409" t="s">
        <v>15187</v>
      </c>
      <c r="S409">
        <v>1</v>
      </c>
      <c r="U409" t="s">
        <v>15186</v>
      </c>
      <c r="V409">
        <v>0</v>
      </c>
      <c r="X409" t="s">
        <v>15186</v>
      </c>
      <c r="Y409">
        <v>1</v>
      </c>
      <c r="AA409" t="s">
        <v>15187</v>
      </c>
      <c r="AB409">
        <v>1</v>
      </c>
      <c r="AD409" t="s">
        <v>15186</v>
      </c>
      <c r="AE409">
        <v>1</v>
      </c>
      <c r="AG409" t="s">
        <v>15187</v>
      </c>
      <c r="AH409">
        <v>1</v>
      </c>
      <c r="AJ409" t="s">
        <v>15186</v>
      </c>
      <c r="AK409">
        <v>1</v>
      </c>
      <c r="AM409" t="s">
        <v>42621</v>
      </c>
      <c r="AN409">
        <v>1</v>
      </c>
      <c r="AP409" t="s">
        <v>42622</v>
      </c>
      <c r="AQ409">
        <v>1</v>
      </c>
      <c r="AS409" t="s">
        <v>45398</v>
      </c>
      <c r="AT409">
        <v>0</v>
      </c>
    </row>
    <row r="410" spans="1:46" x14ac:dyDescent="0.3">
      <c r="A410">
        <v>409</v>
      </c>
      <c r="B410" s="1">
        <v>45909.614814814813</v>
      </c>
      <c r="C410" s="1">
        <v>45909.616678240738</v>
      </c>
      <c r="D410" t="s">
        <v>330</v>
      </c>
      <c r="E410" t="s">
        <v>331</v>
      </c>
      <c r="F410">
        <v>3</v>
      </c>
      <c r="I410" t="s">
        <v>6611</v>
      </c>
      <c r="L410">
        <v>11</v>
      </c>
      <c r="O410">
        <v>7</v>
      </c>
      <c r="R410" t="s">
        <v>15186</v>
      </c>
      <c r="S410">
        <v>0</v>
      </c>
      <c r="U410" t="s">
        <v>15187</v>
      </c>
      <c r="V410">
        <v>1</v>
      </c>
      <c r="X410" t="s">
        <v>15187</v>
      </c>
      <c r="Y410">
        <v>0</v>
      </c>
      <c r="AA410" t="s">
        <v>15186</v>
      </c>
      <c r="AB410">
        <v>0</v>
      </c>
      <c r="AD410" t="s">
        <v>15187</v>
      </c>
      <c r="AE410">
        <v>0</v>
      </c>
      <c r="AG410" t="s">
        <v>15187</v>
      </c>
      <c r="AH410">
        <v>1</v>
      </c>
      <c r="AJ410" t="s">
        <v>15187</v>
      </c>
      <c r="AK410">
        <v>0</v>
      </c>
      <c r="AM410" t="s">
        <v>42621</v>
      </c>
      <c r="AN410">
        <v>1</v>
      </c>
      <c r="AP410" t="s">
        <v>42630</v>
      </c>
      <c r="AQ410">
        <v>0</v>
      </c>
      <c r="AS410" t="s">
        <v>42625</v>
      </c>
      <c r="AT410">
        <v>0</v>
      </c>
    </row>
    <row r="411" spans="1:46" x14ac:dyDescent="0.3">
      <c r="A411">
        <v>410</v>
      </c>
      <c r="B411" s="1">
        <v>45909.710381944446</v>
      </c>
      <c r="C411" s="1">
        <v>45909.71199074074</v>
      </c>
      <c r="D411" t="s">
        <v>1148</v>
      </c>
      <c r="E411" t="s">
        <v>1149</v>
      </c>
      <c r="F411">
        <v>7</v>
      </c>
      <c r="I411" t="s">
        <v>1150</v>
      </c>
      <c r="L411">
        <v>2</v>
      </c>
      <c r="O411">
        <v>8</v>
      </c>
      <c r="R411" t="s">
        <v>15187</v>
      </c>
      <c r="S411">
        <v>1</v>
      </c>
      <c r="U411" t="s">
        <v>15187</v>
      </c>
      <c r="V411">
        <v>1</v>
      </c>
      <c r="X411" t="s">
        <v>15186</v>
      </c>
      <c r="Y411">
        <v>1</v>
      </c>
      <c r="AA411" t="s">
        <v>15186</v>
      </c>
      <c r="AB411">
        <v>0</v>
      </c>
      <c r="AD411" t="s">
        <v>15187</v>
      </c>
      <c r="AE411">
        <v>0</v>
      </c>
      <c r="AG411" t="s">
        <v>15186</v>
      </c>
      <c r="AH411">
        <v>0</v>
      </c>
      <c r="AJ411" t="s">
        <v>15186</v>
      </c>
      <c r="AK411">
        <v>1</v>
      </c>
      <c r="AM411" t="s">
        <v>42621</v>
      </c>
      <c r="AN411">
        <v>1</v>
      </c>
      <c r="AP411" t="s">
        <v>42622</v>
      </c>
      <c r="AQ411">
        <v>1</v>
      </c>
      <c r="AS411" t="s">
        <v>42626</v>
      </c>
      <c r="AT411">
        <v>1</v>
      </c>
    </row>
    <row r="412" spans="1:46" x14ac:dyDescent="0.3">
      <c r="A412">
        <v>411</v>
      </c>
      <c r="B412" s="1">
        <v>45909.832372685189</v>
      </c>
      <c r="C412" s="1">
        <v>45909.833796296298</v>
      </c>
      <c r="D412" t="s">
        <v>2623</v>
      </c>
      <c r="E412" t="s">
        <v>2624</v>
      </c>
      <c r="F412">
        <v>6</v>
      </c>
      <c r="I412" t="s">
        <v>44853</v>
      </c>
      <c r="L412">
        <v>5</v>
      </c>
      <c r="O412">
        <v>27</v>
      </c>
      <c r="R412" t="s">
        <v>15186</v>
      </c>
      <c r="S412">
        <v>0</v>
      </c>
      <c r="U412" t="s">
        <v>15186</v>
      </c>
      <c r="V412">
        <v>0</v>
      </c>
      <c r="X412" t="s">
        <v>15186</v>
      </c>
      <c r="Y412">
        <v>1</v>
      </c>
      <c r="AA412" t="s">
        <v>15187</v>
      </c>
      <c r="AB412">
        <v>1</v>
      </c>
      <c r="AD412" t="s">
        <v>15187</v>
      </c>
      <c r="AE412">
        <v>0</v>
      </c>
      <c r="AG412" t="s">
        <v>15187</v>
      </c>
      <c r="AH412">
        <v>1</v>
      </c>
      <c r="AJ412" t="s">
        <v>15186</v>
      </c>
      <c r="AK412">
        <v>1</v>
      </c>
      <c r="AM412" t="s">
        <v>42621</v>
      </c>
      <c r="AN412">
        <v>1</v>
      </c>
      <c r="AP412" t="s">
        <v>42622</v>
      </c>
      <c r="AQ412">
        <v>1</v>
      </c>
      <c r="AS412" t="s">
        <v>42696</v>
      </c>
      <c r="AT412">
        <v>0</v>
      </c>
    </row>
    <row r="413" spans="1:46" x14ac:dyDescent="0.3">
      <c r="A413">
        <v>412</v>
      </c>
      <c r="B413" s="1">
        <v>45909.900358796294</v>
      </c>
      <c r="C413" s="1">
        <v>45909.901643518519</v>
      </c>
      <c r="D413" t="s">
        <v>1409</v>
      </c>
      <c r="E413" t="s">
        <v>1410</v>
      </c>
      <c r="F413">
        <v>8</v>
      </c>
      <c r="I413" t="s">
        <v>1410</v>
      </c>
      <c r="L413">
        <v>1</v>
      </c>
      <c r="O413">
        <v>26</v>
      </c>
      <c r="R413" t="s">
        <v>15187</v>
      </c>
      <c r="S413">
        <v>1</v>
      </c>
      <c r="U413" t="s">
        <v>15187</v>
      </c>
      <c r="V413">
        <v>1</v>
      </c>
      <c r="X413" t="s">
        <v>15186</v>
      </c>
      <c r="Y413">
        <v>1</v>
      </c>
      <c r="AA413" t="s">
        <v>15187</v>
      </c>
      <c r="AB413">
        <v>1</v>
      </c>
      <c r="AD413" t="s">
        <v>15186</v>
      </c>
      <c r="AE413">
        <v>1</v>
      </c>
      <c r="AG413" t="s">
        <v>15187</v>
      </c>
      <c r="AH413">
        <v>1</v>
      </c>
      <c r="AJ413" t="s">
        <v>15186</v>
      </c>
      <c r="AK413">
        <v>1</v>
      </c>
      <c r="AM413" t="s">
        <v>42621</v>
      </c>
      <c r="AN413">
        <v>1</v>
      </c>
      <c r="AP413" t="s">
        <v>42624</v>
      </c>
      <c r="AQ413">
        <v>0</v>
      </c>
      <c r="AS413" t="s">
        <v>42641</v>
      </c>
      <c r="AT413">
        <v>0</v>
      </c>
    </row>
    <row r="414" spans="1:46" x14ac:dyDescent="0.3">
      <c r="A414">
        <v>413</v>
      </c>
      <c r="B414" s="1">
        <v>45909.910694444443</v>
      </c>
      <c r="C414" s="1">
        <v>45909.912048611113</v>
      </c>
      <c r="D414" t="s">
        <v>990</v>
      </c>
      <c r="E414" t="s">
        <v>991</v>
      </c>
      <c r="F414">
        <v>8</v>
      </c>
      <c r="I414" t="s">
        <v>991</v>
      </c>
      <c r="L414">
        <v>1</v>
      </c>
      <c r="O414">
        <v>28</v>
      </c>
      <c r="R414" t="s">
        <v>15187</v>
      </c>
      <c r="S414">
        <v>1</v>
      </c>
      <c r="U414" t="s">
        <v>15187</v>
      </c>
      <c r="V414">
        <v>1</v>
      </c>
      <c r="X414" t="s">
        <v>15186</v>
      </c>
      <c r="Y414">
        <v>1</v>
      </c>
      <c r="AA414" t="s">
        <v>15187</v>
      </c>
      <c r="AB414">
        <v>1</v>
      </c>
      <c r="AD414" t="s">
        <v>15186</v>
      </c>
      <c r="AE414">
        <v>1</v>
      </c>
      <c r="AG414" t="s">
        <v>15187</v>
      </c>
      <c r="AH414">
        <v>1</v>
      </c>
      <c r="AJ414" t="s">
        <v>15186</v>
      </c>
      <c r="AK414">
        <v>1</v>
      </c>
      <c r="AM414" t="s">
        <v>42621</v>
      </c>
      <c r="AN414">
        <v>1</v>
      </c>
      <c r="AP414" t="s">
        <v>42624</v>
      </c>
      <c r="AQ414">
        <v>0</v>
      </c>
      <c r="AS414" t="s">
        <v>42641</v>
      </c>
      <c r="AT414">
        <v>0</v>
      </c>
    </row>
    <row r="415" spans="1:46" x14ac:dyDescent="0.3">
      <c r="A415">
        <v>414</v>
      </c>
      <c r="B415" s="1">
        <v>45910.390231481484</v>
      </c>
      <c r="C415" s="1">
        <v>45910.391168981485</v>
      </c>
      <c r="D415" t="s">
        <v>91</v>
      </c>
      <c r="E415" t="s">
        <v>92</v>
      </c>
      <c r="F415">
        <v>3</v>
      </c>
      <c r="I415" t="s">
        <v>92</v>
      </c>
      <c r="L415">
        <v>11</v>
      </c>
      <c r="O415">
        <v>10</v>
      </c>
      <c r="R415" t="s">
        <v>15187</v>
      </c>
      <c r="S415">
        <v>1</v>
      </c>
      <c r="U415" t="s">
        <v>15187</v>
      </c>
      <c r="V415">
        <v>1</v>
      </c>
      <c r="X415" t="s">
        <v>15186</v>
      </c>
      <c r="Y415">
        <v>1</v>
      </c>
      <c r="AA415" t="s">
        <v>15186</v>
      </c>
      <c r="AB415">
        <v>0</v>
      </c>
      <c r="AD415" t="s">
        <v>15187</v>
      </c>
      <c r="AE415">
        <v>0</v>
      </c>
      <c r="AG415" t="s">
        <v>15186</v>
      </c>
      <c r="AH415">
        <v>0</v>
      </c>
      <c r="AJ415" t="s">
        <v>15187</v>
      </c>
      <c r="AK415">
        <v>0</v>
      </c>
      <c r="AM415" t="s">
        <v>46311</v>
      </c>
      <c r="AN415">
        <v>0</v>
      </c>
      <c r="AP415" t="s">
        <v>46312</v>
      </c>
      <c r="AQ415">
        <v>0</v>
      </c>
      <c r="AS415" t="s">
        <v>46313</v>
      </c>
      <c r="AT415">
        <v>0</v>
      </c>
    </row>
    <row r="416" spans="1:46" x14ac:dyDescent="0.3">
      <c r="A416">
        <v>415</v>
      </c>
      <c r="B416" s="1">
        <v>45910.392870370371</v>
      </c>
      <c r="C416" s="1">
        <v>45910.394456018519</v>
      </c>
      <c r="D416" t="s">
        <v>1419</v>
      </c>
      <c r="E416" t="s">
        <v>1420</v>
      </c>
      <c r="F416">
        <v>8</v>
      </c>
      <c r="I416" t="s">
        <v>46314</v>
      </c>
      <c r="L416">
        <v>1</v>
      </c>
      <c r="O416">
        <v>25</v>
      </c>
      <c r="R416" t="s">
        <v>15187</v>
      </c>
      <c r="S416">
        <v>1</v>
      </c>
      <c r="U416" t="s">
        <v>15187</v>
      </c>
      <c r="V416">
        <v>1</v>
      </c>
      <c r="X416" t="s">
        <v>15186</v>
      </c>
      <c r="Y416">
        <v>1</v>
      </c>
      <c r="AA416" t="s">
        <v>15187</v>
      </c>
      <c r="AB416">
        <v>1</v>
      </c>
      <c r="AD416" t="s">
        <v>15186</v>
      </c>
      <c r="AE416">
        <v>1</v>
      </c>
      <c r="AG416" t="s">
        <v>15187</v>
      </c>
      <c r="AH416">
        <v>1</v>
      </c>
      <c r="AJ416" t="s">
        <v>15186</v>
      </c>
      <c r="AK416">
        <v>1</v>
      </c>
      <c r="AM416" t="s">
        <v>42621</v>
      </c>
      <c r="AN416">
        <v>1</v>
      </c>
      <c r="AP416" t="s">
        <v>42624</v>
      </c>
      <c r="AQ416">
        <v>0</v>
      </c>
      <c r="AS416" t="s">
        <v>42641</v>
      </c>
      <c r="AT416">
        <v>0</v>
      </c>
    </row>
    <row r="417" spans="1:46" x14ac:dyDescent="0.3">
      <c r="A417">
        <v>416</v>
      </c>
      <c r="B417" s="1">
        <v>45910.417766203704</v>
      </c>
      <c r="C417" s="1">
        <v>45910.419687499998</v>
      </c>
      <c r="D417" t="s">
        <v>1230</v>
      </c>
      <c r="E417" t="s">
        <v>1231</v>
      </c>
      <c r="F417">
        <v>8</v>
      </c>
      <c r="I417" t="s">
        <v>14945</v>
      </c>
      <c r="L417">
        <v>1</v>
      </c>
      <c r="O417">
        <v>8</v>
      </c>
      <c r="R417" t="s">
        <v>15187</v>
      </c>
      <c r="S417">
        <v>1</v>
      </c>
      <c r="U417" t="s">
        <v>15187</v>
      </c>
      <c r="V417">
        <v>1</v>
      </c>
      <c r="X417" t="s">
        <v>15186</v>
      </c>
      <c r="Y417">
        <v>1</v>
      </c>
      <c r="AA417" t="s">
        <v>15187</v>
      </c>
      <c r="AB417">
        <v>1</v>
      </c>
      <c r="AD417" t="s">
        <v>15186</v>
      </c>
      <c r="AE417">
        <v>1</v>
      </c>
      <c r="AG417" t="s">
        <v>15187</v>
      </c>
      <c r="AH417">
        <v>1</v>
      </c>
      <c r="AJ417" t="s">
        <v>15186</v>
      </c>
      <c r="AK417">
        <v>1</v>
      </c>
      <c r="AN417">
        <v>0</v>
      </c>
      <c r="AP417" t="s">
        <v>42622</v>
      </c>
      <c r="AQ417">
        <v>1</v>
      </c>
      <c r="AS417" t="s">
        <v>42656</v>
      </c>
      <c r="AT417">
        <v>0</v>
      </c>
    </row>
    <row r="418" spans="1:46" x14ac:dyDescent="0.3">
      <c r="A418">
        <v>417</v>
      </c>
      <c r="B418" s="1">
        <v>45910.441620370373</v>
      </c>
      <c r="C418" s="1">
        <v>45910.450740740744</v>
      </c>
      <c r="D418" t="s">
        <v>3188</v>
      </c>
      <c r="E418" t="s">
        <v>3189</v>
      </c>
      <c r="F418">
        <v>10</v>
      </c>
      <c r="I418" t="s">
        <v>3189</v>
      </c>
      <c r="L418">
        <v>3</v>
      </c>
      <c r="O418">
        <v>19</v>
      </c>
      <c r="R418" t="s">
        <v>15187</v>
      </c>
      <c r="S418">
        <v>1</v>
      </c>
      <c r="U418" t="s">
        <v>15187</v>
      </c>
      <c r="V418">
        <v>1</v>
      </c>
      <c r="X418" t="s">
        <v>15186</v>
      </c>
      <c r="Y418">
        <v>1</v>
      </c>
      <c r="AA418" t="s">
        <v>15187</v>
      </c>
      <c r="AB418">
        <v>1</v>
      </c>
      <c r="AD418" t="s">
        <v>15186</v>
      </c>
      <c r="AE418">
        <v>1</v>
      </c>
      <c r="AG418" t="s">
        <v>15187</v>
      </c>
      <c r="AH418">
        <v>1</v>
      </c>
      <c r="AJ418" t="s">
        <v>15186</v>
      </c>
      <c r="AK418">
        <v>1</v>
      </c>
      <c r="AM418" t="s">
        <v>42621</v>
      </c>
      <c r="AN418">
        <v>1</v>
      </c>
      <c r="AP418" t="s">
        <v>42622</v>
      </c>
      <c r="AQ418">
        <v>1</v>
      </c>
      <c r="AS418" t="s">
        <v>42626</v>
      </c>
      <c r="AT418">
        <v>1</v>
      </c>
    </row>
    <row r="419" spans="1:46" x14ac:dyDescent="0.3">
      <c r="A419">
        <v>418</v>
      </c>
      <c r="B419" s="1">
        <v>45910.454050925924</v>
      </c>
      <c r="C419" s="1">
        <v>45910.458032407405</v>
      </c>
      <c r="D419" t="s">
        <v>3330</v>
      </c>
      <c r="E419" t="s">
        <v>3331</v>
      </c>
      <c r="F419">
        <v>5</v>
      </c>
      <c r="I419" t="s">
        <v>18105</v>
      </c>
      <c r="L419">
        <v>3</v>
      </c>
      <c r="O419">
        <v>13</v>
      </c>
      <c r="R419" t="s">
        <v>15187</v>
      </c>
      <c r="S419">
        <v>1</v>
      </c>
      <c r="U419" t="s">
        <v>15187</v>
      </c>
      <c r="V419">
        <v>1</v>
      </c>
      <c r="X419" t="s">
        <v>15187</v>
      </c>
      <c r="Y419">
        <v>0</v>
      </c>
      <c r="AA419" t="s">
        <v>15187</v>
      </c>
      <c r="AB419">
        <v>1</v>
      </c>
      <c r="AD419" t="s">
        <v>15187</v>
      </c>
      <c r="AE419">
        <v>0</v>
      </c>
      <c r="AG419" t="s">
        <v>15187</v>
      </c>
      <c r="AH419">
        <v>1</v>
      </c>
      <c r="AJ419" t="s">
        <v>15187</v>
      </c>
      <c r="AK419">
        <v>0</v>
      </c>
      <c r="AM419" t="s">
        <v>42621</v>
      </c>
      <c r="AN419">
        <v>1</v>
      </c>
      <c r="AP419" t="s">
        <v>42698</v>
      </c>
      <c r="AQ419">
        <v>0</v>
      </c>
      <c r="AS419" t="s">
        <v>42674</v>
      </c>
      <c r="AT419">
        <v>0</v>
      </c>
    </row>
    <row r="420" spans="1:46" x14ac:dyDescent="0.3">
      <c r="A420">
        <v>419</v>
      </c>
      <c r="B420" s="1">
        <v>45910.460902777777</v>
      </c>
      <c r="C420" s="1">
        <v>45910.470821759256</v>
      </c>
      <c r="D420" t="s">
        <v>3197</v>
      </c>
      <c r="E420" t="s">
        <v>3198</v>
      </c>
      <c r="F420">
        <v>8</v>
      </c>
      <c r="I420" t="s">
        <v>3198</v>
      </c>
      <c r="L420">
        <v>3</v>
      </c>
      <c r="O420">
        <v>1</v>
      </c>
      <c r="R420" t="s">
        <v>15187</v>
      </c>
      <c r="S420">
        <v>1</v>
      </c>
      <c r="U420" t="s">
        <v>15186</v>
      </c>
      <c r="V420">
        <v>0</v>
      </c>
      <c r="X420" t="s">
        <v>15186</v>
      </c>
      <c r="Y420">
        <v>1</v>
      </c>
      <c r="AA420" t="s">
        <v>15187</v>
      </c>
      <c r="AB420">
        <v>1</v>
      </c>
      <c r="AD420" t="s">
        <v>15186</v>
      </c>
      <c r="AE420">
        <v>1</v>
      </c>
      <c r="AG420" t="s">
        <v>15187</v>
      </c>
      <c r="AH420">
        <v>1</v>
      </c>
      <c r="AJ420" t="s">
        <v>15186</v>
      </c>
      <c r="AK420">
        <v>1</v>
      </c>
      <c r="AM420" t="s">
        <v>42621</v>
      </c>
      <c r="AN420">
        <v>1</v>
      </c>
      <c r="AP420" t="s">
        <v>42622</v>
      </c>
      <c r="AQ420">
        <v>1</v>
      </c>
      <c r="AS420" t="s">
        <v>42662</v>
      </c>
      <c r="AT420">
        <v>0</v>
      </c>
    </row>
    <row r="421" spans="1:46" x14ac:dyDescent="0.3">
      <c r="A421">
        <v>420</v>
      </c>
      <c r="B421" s="1">
        <v>45910.519537037035</v>
      </c>
      <c r="C421" s="1">
        <v>45910.52820601852</v>
      </c>
      <c r="D421" t="s">
        <v>2045</v>
      </c>
      <c r="E421" t="s">
        <v>2046</v>
      </c>
      <c r="F421">
        <v>7</v>
      </c>
      <c r="I421" t="s">
        <v>2046</v>
      </c>
      <c r="L421">
        <v>4</v>
      </c>
      <c r="O421">
        <v>27</v>
      </c>
      <c r="R421" t="s">
        <v>15187</v>
      </c>
      <c r="S421">
        <v>1</v>
      </c>
      <c r="U421" t="s">
        <v>15187</v>
      </c>
      <c r="V421">
        <v>1</v>
      </c>
      <c r="X421" t="s">
        <v>15186</v>
      </c>
      <c r="Y421">
        <v>1</v>
      </c>
      <c r="AA421" t="s">
        <v>15187</v>
      </c>
      <c r="AB421">
        <v>1</v>
      </c>
      <c r="AD421" t="s">
        <v>15187</v>
      </c>
      <c r="AE421">
        <v>0</v>
      </c>
      <c r="AG421" t="s">
        <v>15186</v>
      </c>
      <c r="AH421">
        <v>0</v>
      </c>
      <c r="AJ421" t="s">
        <v>15186</v>
      </c>
      <c r="AK421">
        <v>1</v>
      </c>
      <c r="AM421" t="s">
        <v>42621</v>
      </c>
      <c r="AN421">
        <v>1</v>
      </c>
      <c r="AP421" t="s">
        <v>42624</v>
      </c>
      <c r="AQ421">
        <v>0</v>
      </c>
      <c r="AS421" t="s">
        <v>42626</v>
      </c>
      <c r="AT421">
        <v>1</v>
      </c>
    </row>
    <row r="422" spans="1:46" x14ac:dyDescent="0.3">
      <c r="A422">
        <v>421</v>
      </c>
      <c r="B422" s="1">
        <v>45910.555219907408</v>
      </c>
      <c r="C422" s="1">
        <v>45910.55641203704</v>
      </c>
      <c r="D422" t="s">
        <v>2024</v>
      </c>
      <c r="E422" t="s">
        <v>2025</v>
      </c>
      <c r="F422">
        <v>9</v>
      </c>
      <c r="I422" t="s">
        <v>2025</v>
      </c>
      <c r="L422">
        <v>4</v>
      </c>
      <c r="O422">
        <v>28</v>
      </c>
      <c r="R422" t="s">
        <v>15187</v>
      </c>
      <c r="S422">
        <v>1</v>
      </c>
      <c r="U422" t="s">
        <v>15187</v>
      </c>
      <c r="V422">
        <v>1</v>
      </c>
      <c r="X422" t="s">
        <v>15186</v>
      </c>
      <c r="Y422">
        <v>1</v>
      </c>
      <c r="AA422" t="s">
        <v>15187</v>
      </c>
      <c r="AB422">
        <v>1</v>
      </c>
      <c r="AD422" t="s">
        <v>15186</v>
      </c>
      <c r="AE422">
        <v>1</v>
      </c>
      <c r="AG422" t="s">
        <v>15187</v>
      </c>
      <c r="AH422">
        <v>1</v>
      </c>
      <c r="AJ422" t="s">
        <v>15186</v>
      </c>
      <c r="AK422">
        <v>1</v>
      </c>
      <c r="AM422" t="s">
        <v>42621</v>
      </c>
      <c r="AN422">
        <v>1</v>
      </c>
      <c r="AP422" t="s">
        <v>42622</v>
      </c>
      <c r="AQ422">
        <v>1</v>
      </c>
      <c r="AS422" t="s">
        <v>42725</v>
      </c>
      <c r="AT422">
        <v>0</v>
      </c>
    </row>
    <row r="423" spans="1:46" x14ac:dyDescent="0.3">
      <c r="A423">
        <v>422</v>
      </c>
      <c r="B423" s="1">
        <v>45910.546273148146</v>
      </c>
      <c r="C423" s="1">
        <v>45910.5625462963</v>
      </c>
      <c r="D423" t="s">
        <v>2189</v>
      </c>
      <c r="E423" t="s">
        <v>2190</v>
      </c>
      <c r="F423">
        <v>8</v>
      </c>
      <c r="I423" t="s">
        <v>46277</v>
      </c>
      <c r="L423">
        <v>4</v>
      </c>
      <c r="O423">
        <v>15</v>
      </c>
      <c r="R423" t="s">
        <v>15187</v>
      </c>
      <c r="S423">
        <v>1</v>
      </c>
      <c r="U423" t="s">
        <v>15186</v>
      </c>
      <c r="V423">
        <v>0</v>
      </c>
      <c r="X423" t="s">
        <v>15186</v>
      </c>
      <c r="Y423">
        <v>1</v>
      </c>
      <c r="AA423" t="s">
        <v>15187</v>
      </c>
      <c r="AB423">
        <v>1</v>
      </c>
      <c r="AD423" t="s">
        <v>15186</v>
      </c>
      <c r="AE423">
        <v>1</v>
      </c>
      <c r="AG423" t="s">
        <v>15187</v>
      </c>
      <c r="AH423">
        <v>1</v>
      </c>
      <c r="AJ423" t="s">
        <v>15186</v>
      </c>
      <c r="AK423">
        <v>1</v>
      </c>
      <c r="AM423" t="s">
        <v>42621</v>
      </c>
      <c r="AN423">
        <v>1</v>
      </c>
      <c r="AP423" t="s">
        <v>42622</v>
      </c>
      <c r="AQ423">
        <v>1</v>
      </c>
      <c r="AS423" t="s">
        <v>42681</v>
      </c>
      <c r="AT423">
        <v>0</v>
      </c>
    </row>
    <row r="424" spans="1:46" x14ac:dyDescent="0.3">
      <c r="A424">
        <v>423</v>
      </c>
      <c r="B424" s="1">
        <v>45910.560891203706</v>
      </c>
      <c r="C424" s="1">
        <v>45910.566736111112</v>
      </c>
      <c r="D424" t="s">
        <v>6809</v>
      </c>
      <c r="E424" t="s">
        <v>6810</v>
      </c>
      <c r="F424">
        <v>6</v>
      </c>
      <c r="I424" t="s">
        <v>46315</v>
      </c>
      <c r="L424">
        <v>11</v>
      </c>
      <c r="O424">
        <v>19</v>
      </c>
      <c r="R424" t="s">
        <v>15186</v>
      </c>
      <c r="S424">
        <v>0</v>
      </c>
      <c r="U424" t="s">
        <v>15187</v>
      </c>
      <c r="V424">
        <v>1</v>
      </c>
      <c r="X424" t="s">
        <v>15186</v>
      </c>
      <c r="Y424">
        <v>1</v>
      </c>
      <c r="AA424" t="s">
        <v>15187</v>
      </c>
      <c r="AB424">
        <v>1</v>
      </c>
      <c r="AD424" t="s">
        <v>15186</v>
      </c>
      <c r="AE424">
        <v>1</v>
      </c>
      <c r="AG424" t="s">
        <v>15187</v>
      </c>
      <c r="AH424">
        <v>1</v>
      </c>
      <c r="AJ424" t="s">
        <v>15186</v>
      </c>
      <c r="AK424">
        <v>1</v>
      </c>
      <c r="AM424" t="s">
        <v>46316</v>
      </c>
      <c r="AN424">
        <v>0</v>
      </c>
      <c r="AP424" t="s">
        <v>42639</v>
      </c>
      <c r="AQ424">
        <v>0</v>
      </c>
      <c r="AS424" t="s">
        <v>42645</v>
      </c>
      <c r="AT424">
        <v>0</v>
      </c>
    </row>
    <row r="425" spans="1:46" x14ac:dyDescent="0.3">
      <c r="A425">
        <v>424</v>
      </c>
      <c r="B425" s="1">
        <v>45910.697997685187</v>
      </c>
      <c r="C425" s="1">
        <v>45910.700555555559</v>
      </c>
      <c r="D425" t="s">
        <v>3107</v>
      </c>
      <c r="E425" t="s">
        <v>3108</v>
      </c>
      <c r="F425">
        <v>8</v>
      </c>
      <c r="I425" t="s">
        <v>3108</v>
      </c>
      <c r="L425">
        <v>3</v>
      </c>
      <c r="O425">
        <v>2</v>
      </c>
      <c r="R425" t="s">
        <v>15187</v>
      </c>
      <c r="S425">
        <v>1</v>
      </c>
      <c r="U425" t="s">
        <v>15186</v>
      </c>
      <c r="V425">
        <v>0</v>
      </c>
      <c r="X425" t="s">
        <v>15186</v>
      </c>
      <c r="Y425">
        <v>1</v>
      </c>
      <c r="AA425" t="s">
        <v>15187</v>
      </c>
      <c r="AB425">
        <v>1</v>
      </c>
      <c r="AD425" t="s">
        <v>15186</v>
      </c>
      <c r="AE425">
        <v>1</v>
      </c>
      <c r="AG425" t="s">
        <v>15187</v>
      </c>
      <c r="AH425">
        <v>1</v>
      </c>
      <c r="AJ425" t="s">
        <v>15186</v>
      </c>
      <c r="AK425">
        <v>1</v>
      </c>
      <c r="AM425" t="s">
        <v>42621</v>
      </c>
      <c r="AN425">
        <v>1</v>
      </c>
      <c r="AP425" t="s">
        <v>42622</v>
      </c>
      <c r="AQ425">
        <v>1</v>
      </c>
      <c r="AS425" t="s">
        <v>42641</v>
      </c>
      <c r="AT425">
        <v>0</v>
      </c>
    </row>
    <row r="426" spans="1:46" x14ac:dyDescent="0.3">
      <c r="A426">
        <v>425</v>
      </c>
      <c r="B426" s="1">
        <v>45910.732025462959</v>
      </c>
      <c r="C426" s="1">
        <v>45910.735682870371</v>
      </c>
      <c r="D426" t="s">
        <v>2228</v>
      </c>
      <c r="E426" t="s">
        <v>2229</v>
      </c>
      <c r="F426">
        <v>9</v>
      </c>
      <c r="I426" t="s">
        <v>2229</v>
      </c>
      <c r="L426">
        <v>4</v>
      </c>
      <c r="O426">
        <v>5</v>
      </c>
      <c r="R426" t="s">
        <v>15187</v>
      </c>
      <c r="S426">
        <v>1</v>
      </c>
      <c r="U426" t="s">
        <v>15187</v>
      </c>
      <c r="V426">
        <v>1</v>
      </c>
      <c r="X426" t="s">
        <v>15186</v>
      </c>
      <c r="Y426">
        <v>1</v>
      </c>
      <c r="AA426" t="s">
        <v>15187</v>
      </c>
      <c r="AB426">
        <v>1</v>
      </c>
      <c r="AD426" t="s">
        <v>15186</v>
      </c>
      <c r="AE426">
        <v>1</v>
      </c>
      <c r="AG426" t="s">
        <v>15187</v>
      </c>
      <c r="AH426">
        <v>1</v>
      </c>
      <c r="AJ426" t="s">
        <v>15186</v>
      </c>
      <c r="AK426">
        <v>1</v>
      </c>
      <c r="AM426" t="s">
        <v>42621</v>
      </c>
      <c r="AN426">
        <v>1</v>
      </c>
      <c r="AP426" t="s">
        <v>42622</v>
      </c>
      <c r="AQ426">
        <v>1</v>
      </c>
      <c r="AS426" t="s">
        <v>46317</v>
      </c>
      <c r="AT426">
        <v>0</v>
      </c>
    </row>
    <row r="427" spans="1:46" x14ac:dyDescent="0.3">
      <c r="A427">
        <v>426</v>
      </c>
      <c r="B427" s="1">
        <v>45910.825335648151</v>
      </c>
      <c r="C427" s="1">
        <v>45910.838530092595</v>
      </c>
      <c r="D427" t="s">
        <v>3404</v>
      </c>
      <c r="E427" t="s">
        <v>3405</v>
      </c>
      <c r="F427">
        <v>10</v>
      </c>
      <c r="I427" t="s">
        <v>3405</v>
      </c>
      <c r="L427">
        <v>9</v>
      </c>
      <c r="O427">
        <v>22</v>
      </c>
      <c r="R427" t="s">
        <v>15187</v>
      </c>
      <c r="S427">
        <v>1</v>
      </c>
      <c r="U427" t="s">
        <v>15187</v>
      </c>
      <c r="V427">
        <v>1</v>
      </c>
      <c r="X427" t="s">
        <v>15186</v>
      </c>
      <c r="Y427">
        <v>1</v>
      </c>
      <c r="AA427" t="s">
        <v>15187</v>
      </c>
      <c r="AB427">
        <v>1</v>
      </c>
      <c r="AD427" t="s">
        <v>15186</v>
      </c>
      <c r="AE427">
        <v>1</v>
      </c>
      <c r="AG427" t="s">
        <v>15187</v>
      </c>
      <c r="AH427">
        <v>1</v>
      </c>
      <c r="AJ427" t="s">
        <v>15186</v>
      </c>
      <c r="AK427">
        <v>1</v>
      </c>
      <c r="AM427" t="s">
        <v>42621</v>
      </c>
      <c r="AN427">
        <v>1</v>
      </c>
      <c r="AP427" t="s">
        <v>42622</v>
      </c>
      <c r="AQ427">
        <v>1</v>
      </c>
      <c r="AS427" t="s">
        <v>42626</v>
      </c>
      <c r="AT427">
        <v>1</v>
      </c>
    </row>
    <row r="428" spans="1:46" x14ac:dyDescent="0.3">
      <c r="A428">
        <v>427</v>
      </c>
      <c r="B428" s="1">
        <v>45910.852905092594</v>
      </c>
      <c r="C428" s="1">
        <v>45910.853946759256</v>
      </c>
      <c r="D428" t="s">
        <v>1038</v>
      </c>
      <c r="E428" t="s">
        <v>1039</v>
      </c>
      <c r="F428">
        <v>9</v>
      </c>
      <c r="I428" t="s">
        <v>1039</v>
      </c>
      <c r="L428">
        <v>2</v>
      </c>
      <c r="O428">
        <v>22</v>
      </c>
      <c r="R428" t="s">
        <v>15187</v>
      </c>
      <c r="S428">
        <v>1</v>
      </c>
      <c r="U428" t="s">
        <v>15187</v>
      </c>
      <c r="V428">
        <v>1</v>
      </c>
      <c r="X428" t="s">
        <v>15186</v>
      </c>
      <c r="Y428">
        <v>1</v>
      </c>
      <c r="AA428" t="s">
        <v>15187</v>
      </c>
      <c r="AB428">
        <v>1</v>
      </c>
      <c r="AD428" t="s">
        <v>15187</v>
      </c>
      <c r="AE428">
        <v>0</v>
      </c>
      <c r="AG428" t="s">
        <v>15187</v>
      </c>
      <c r="AH428">
        <v>1</v>
      </c>
      <c r="AJ428" t="s">
        <v>15186</v>
      </c>
      <c r="AK428">
        <v>1</v>
      </c>
      <c r="AM428" t="s">
        <v>42621</v>
      </c>
      <c r="AN428">
        <v>1</v>
      </c>
      <c r="AP428" t="s">
        <v>42622</v>
      </c>
      <c r="AQ428">
        <v>1</v>
      </c>
      <c r="AS428" t="s">
        <v>42626</v>
      </c>
      <c r="AT428">
        <v>1</v>
      </c>
    </row>
    <row r="429" spans="1:46" x14ac:dyDescent="0.3">
      <c r="A429">
        <v>428</v>
      </c>
      <c r="B429" s="1">
        <v>45910.882118055553</v>
      </c>
      <c r="C429" s="1">
        <v>45910.883530092593</v>
      </c>
      <c r="D429" t="s">
        <v>1026</v>
      </c>
      <c r="E429" t="s">
        <v>1027</v>
      </c>
      <c r="F429">
        <v>9</v>
      </c>
      <c r="I429" t="s">
        <v>1027</v>
      </c>
      <c r="L429">
        <v>2</v>
      </c>
      <c r="O429">
        <v>24</v>
      </c>
      <c r="R429" t="s">
        <v>15187</v>
      </c>
      <c r="S429">
        <v>1</v>
      </c>
      <c r="U429" t="s">
        <v>15187</v>
      </c>
      <c r="V429">
        <v>1</v>
      </c>
      <c r="X429" t="s">
        <v>15186</v>
      </c>
      <c r="Y429">
        <v>1</v>
      </c>
      <c r="AA429" t="s">
        <v>15187</v>
      </c>
      <c r="AB429">
        <v>1</v>
      </c>
      <c r="AD429" t="s">
        <v>15187</v>
      </c>
      <c r="AE429">
        <v>0</v>
      </c>
      <c r="AG429" t="s">
        <v>15187</v>
      </c>
      <c r="AH429">
        <v>1</v>
      </c>
      <c r="AJ429" t="s">
        <v>15186</v>
      </c>
      <c r="AK429">
        <v>1</v>
      </c>
      <c r="AM429" t="s">
        <v>42621</v>
      </c>
      <c r="AN429">
        <v>1</v>
      </c>
      <c r="AP429" t="s">
        <v>42622</v>
      </c>
      <c r="AQ429">
        <v>1</v>
      </c>
      <c r="AS429" t="s">
        <v>42626</v>
      </c>
      <c r="AT429">
        <v>1</v>
      </c>
    </row>
    <row r="430" spans="1:46" x14ac:dyDescent="0.3">
      <c r="A430">
        <v>429</v>
      </c>
      <c r="B430" s="1">
        <v>45910.880069444444</v>
      </c>
      <c r="C430" s="1">
        <v>45910.886828703704</v>
      </c>
      <c r="D430" t="s">
        <v>3846</v>
      </c>
      <c r="E430" t="s">
        <v>3847</v>
      </c>
      <c r="F430">
        <v>8</v>
      </c>
      <c r="I430" t="s">
        <v>3847</v>
      </c>
      <c r="L430">
        <v>9</v>
      </c>
      <c r="O430">
        <v>27</v>
      </c>
      <c r="R430" t="s">
        <v>15187</v>
      </c>
      <c r="S430">
        <v>1</v>
      </c>
      <c r="U430" t="s">
        <v>15187</v>
      </c>
      <c r="V430">
        <v>1</v>
      </c>
      <c r="X430" t="s">
        <v>15186</v>
      </c>
      <c r="Y430">
        <v>1</v>
      </c>
      <c r="AA430" t="s">
        <v>15187</v>
      </c>
      <c r="AB430">
        <v>1</v>
      </c>
      <c r="AD430" t="s">
        <v>15186</v>
      </c>
      <c r="AE430">
        <v>1</v>
      </c>
      <c r="AG430" t="s">
        <v>15187</v>
      </c>
      <c r="AH430">
        <v>1</v>
      </c>
      <c r="AJ430" t="s">
        <v>15186</v>
      </c>
      <c r="AK430">
        <v>1</v>
      </c>
      <c r="AM430" t="s">
        <v>42621</v>
      </c>
      <c r="AN430">
        <v>1</v>
      </c>
      <c r="AP430" t="s">
        <v>42639</v>
      </c>
      <c r="AQ430">
        <v>0</v>
      </c>
      <c r="AS430" t="s">
        <v>47360</v>
      </c>
      <c r="AT430">
        <v>0</v>
      </c>
    </row>
    <row r="431" spans="1:46" x14ac:dyDescent="0.3">
      <c r="A431">
        <v>430</v>
      </c>
      <c r="B431" s="1">
        <v>45910.993657407409</v>
      </c>
      <c r="C431" s="1">
        <v>45910.998043981483</v>
      </c>
      <c r="D431" t="s">
        <v>1172</v>
      </c>
      <c r="E431" t="s">
        <v>1173</v>
      </c>
      <c r="F431">
        <v>7</v>
      </c>
      <c r="I431" t="s">
        <v>1173</v>
      </c>
      <c r="L431">
        <v>2</v>
      </c>
      <c r="O431">
        <v>10</v>
      </c>
      <c r="R431" t="s">
        <v>15187</v>
      </c>
      <c r="S431">
        <v>1</v>
      </c>
      <c r="U431" t="s">
        <v>15187</v>
      </c>
      <c r="V431">
        <v>1</v>
      </c>
      <c r="X431" t="s">
        <v>15186</v>
      </c>
      <c r="Y431">
        <v>1</v>
      </c>
      <c r="AA431" t="s">
        <v>15186</v>
      </c>
      <c r="AB431">
        <v>0</v>
      </c>
      <c r="AD431" t="s">
        <v>15187</v>
      </c>
      <c r="AE431">
        <v>0</v>
      </c>
      <c r="AG431" t="s">
        <v>15186</v>
      </c>
      <c r="AH431">
        <v>0</v>
      </c>
      <c r="AJ431" t="s">
        <v>15186</v>
      </c>
      <c r="AK431">
        <v>1</v>
      </c>
      <c r="AM431" t="s">
        <v>42621</v>
      </c>
      <c r="AN431">
        <v>1</v>
      </c>
      <c r="AP431" t="s">
        <v>42622</v>
      </c>
      <c r="AQ431">
        <v>1</v>
      </c>
      <c r="AS431" t="s">
        <v>42626</v>
      </c>
      <c r="AT431">
        <v>1</v>
      </c>
    </row>
    <row r="432" spans="1:46" x14ac:dyDescent="0.3">
      <c r="A432">
        <v>431</v>
      </c>
      <c r="B432" s="1">
        <v>45910.997372685182</v>
      </c>
      <c r="C432" s="1">
        <v>45911.000358796293</v>
      </c>
      <c r="D432" t="s">
        <v>7180</v>
      </c>
      <c r="E432" t="s">
        <v>7181</v>
      </c>
      <c r="F432">
        <v>9</v>
      </c>
      <c r="I432" t="s">
        <v>7182</v>
      </c>
      <c r="L432">
        <v>14</v>
      </c>
      <c r="O432">
        <v>37</v>
      </c>
      <c r="R432" t="s">
        <v>15187</v>
      </c>
      <c r="S432">
        <v>1</v>
      </c>
      <c r="U432" t="s">
        <v>15187</v>
      </c>
      <c r="V432">
        <v>1</v>
      </c>
      <c r="X432" t="s">
        <v>15186</v>
      </c>
      <c r="Y432">
        <v>1</v>
      </c>
      <c r="AA432" t="s">
        <v>15187</v>
      </c>
      <c r="AB432">
        <v>1</v>
      </c>
      <c r="AD432" t="s">
        <v>15186</v>
      </c>
      <c r="AE432">
        <v>1</v>
      </c>
      <c r="AG432" t="s">
        <v>15187</v>
      </c>
      <c r="AH432">
        <v>1</v>
      </c>
      <c r="AJ432" t="s">
        <v>15186</v>
      </c>
      <c r="AK432">
        <v>1</v>
      </c>
      <c r="AM432" t="s">
        <v>42621</v>
      </c>
      <c r="AN432">
        <v>1</v>
      </c>
      <c r="AP432" t="s">
        <v>42622</v>
      </c>
      <c r="AQ432">
        <v>1</v>
      </c>
      <c r="AS432" t="s">
        <v>47361</v>
      </c>
      <c r="AT432">
        <v>0</v>
      </c>
    </row>
    <row r="433" spans="1:46" x14ac:dyDescent="0.3">
      <c r="A433">
        <v>432</v>
      </c>
      <c r="B433" s="1">
        <v>45911.012002314812</v>
      </c>
      <c r="C433" s="1">
        <v>45911.012118055558</v>
      </c>
      <c r="D433" t="s">
        <v>398</v>
      </c>
      <c r="E433" t="s">
        <v>399</v>
      </c>
      <c r="F433">
        <v>7</v>
      </c>
      <c r="I433" t="s">
        <v>400</v>
      </c>
      <c r="L433">
        <v>11</v>
      </c>
      <c r="O433">
        <v>36</v>
      </c>
      <c r="R433" t="s">
        <v>15187</v>
      </c>
      <c r="S433">
        <v>1</v>
      </c>
      <c r="U433" t="s">
        <v>15187</v>
      </c>
      <c r="V433">
        <v>1</v>
      </c>
      <c r="X433" t="s">
        <v>15186</v>
      </c>
      <c r="Y433">
        <v>1</v>
      </c>
      <c r="AA433" t="s">
        <v>15187</v>
      </c>
      <c r="AB433">
        <v>1</v>
      </c>
      <c r="AD433" t="s">
        <v>15186</v>
      </c>
      <c r="AE433">
        <v>1</v>
      </c>
      <c r="AG433" t="s">
        <v>15187</v>
      </c>
      <c r="AH433">
        <v>1</v>
      </c>
      <c r="AJ433" t="s">
        <v>15187</v>
      </c>
      <c r="AK433">
        <v>0</v>
      </c>
      <c r="AM433" t="s">
        <v>42638</v>
      </c>
      <c r="AN433">
        <v>0</v>
      </c>
      <c r="AP433" t="s">
        <v>42622</v>
      </c>
      <c r="AQ433">
        <v>1</v>
      </c>
      <c r="AS433" t="s">
        <v>47362</v>
      </c>
      <c r="AT433">
        <v>0</v>
      </c>
    </row>
    <row r="434" spans="1:46" x14ac:dyDescent="0.3">
      <c r="A434">
        <v>433</v>
      </c>
      <c r="B434" s="1">
        <v>45910.988298611112</v>
      </c>
      <c r="C434" s="1">
        <v>45911.013298611113</v>
      </c>
      <c r="D434" t="s">
        <v>1075</v>
      </c>
      <c r="E434" t="s">
        <v>1076</v>
      </c>
      <c r="F434">
        <v>8</v>
      </c>
      <c r="I434" t="s">
        <v>1076</v>
      </c>
      <c r="L434">
        <v>2</v>
      </c>
      <c r="O434">
        <v>32</v>
      </c>
      <c r="R434" t="s">
        <v>15187</v>
      </c>
      <c r="S434">
        <v>1</v>
      </c>
      <c r="U434" t="s">
        <v>15186</v>
      </c>
      <c r="V434">
        <v>0</v>
      </c>
      <c r="X434" t="s">
        <v>15186</v>
      </c>
      <c r="Y434">
        <v>1</v>
      </c>
      <c r="AA434" t="s">
        <v>15187</v>
      </c>
      <c r="AB434">
        <v>1</v>
      </c>
      <c r="AD434" t="s">
        <v>15186</v>
      </c>
      <c r="AE434">
        <v>1</v>
      </c>
      <c r="AG434" t="s">
        <v>15187</v>
      </c>
      <c r="AH434">
        <v>1</v>
      </c>
      <c r="AJ434" t="s">
        <v>15186</v>
      </c>
      <c r="AK434">
        <v>1</v>
      </c>
      <c r="AM434" t="s">
        <v>42621</v>
      </c>
      <c r="AN434">
        <v>1</v>
      </c>
      <c r="AP434" t="s">
        <v>42622</v>
      </c>
      <c r="AQ434">
        <v>1</v>
      </c>
      <c r="AS434" t="s">
        <v>42625</v>
      </c>
      <c r="AT434">
        <v>0</v>
      </c>
    </row>
    <row r="435" spans="1:46" x14ac:dyDescent="0.3">
      <c r="A435">
        <v>434</v>
      </c>
      <c r="B435" s="1">
        <v>45911.296053240738</v>
      </c>
      <c r="C435" s="1">
        <v>45911.305694444447</v>
      </c>
      <c r="D435" t="s">
        <v>450</v>
      </c>
      <c r="E435" t="s">
        <v>451</v>
      </c>
      <c r="F435">
        <v>8</v>
      </c>
      <c r="I435" t="s">
        <v>39055</v>
      </c>
      <c r="L435">
        <v>11</v>
      </c>
      <c r="O435">
        <v>24</v>
      </c>
      <c r="R435" t="s">
        <v>15187</v>
      </c>
      <c r="S435">
        <v>1</v>
      </c>
      <c r="U435" t="s">
        <v>15187</v>
      </c>
      <c r="V435">
        <v>1</v>
      </c>
      <c r="X435" t="s">
        <v>15186</v>
      </c>
      <c r="Y435">
        <v>1</v>
      </c>
      <c r="AA435" t="s">
        <v>15187</v>
      </c>
      <c r="AB435">
        <v>1</v>
      </c>
      <c r="AD435" t="s">
        <v>15186</v>
      </c>
      <c r="AE435">
        <v>1</v>
      </c>
      <c r="AG435" t="s">
        <v>15187</v>
      </c>
      <c r="AH435">
        <v>1</v>
      </c>
      <c r="AJ435" t="s">
        <v>15186</v>
      </c>
      <c r="AK435">
        <v>1</v>
      </c>
      <c r="AM435" t="s">
        <v>42621</v>
      </c>
      <c r="AN435">
        <v>1</v>
      </c>
      <c r="AP435" t="s">
        <v>42634</v>
      </c>
      <c r="AQ435">
        <v>0</v>
      </c>
      <c r="AS435" t="s">
        <v>47363</v>
      </c>
      <c r="AT435">
        <v>0</v>
      </c>
    </row>
    <row r="436" spans="1:46" x14ac:dyDescent="0.3">
      <c r="A436">
        <v>435</v>
      </c>
      <c r="B436" s="1">
        <v>45911.328263888892</v>
      </c>
      <c r="C436" s="1">
        <v>45911.331111111111</v>
      </c>
      <c r="D436" t="s">
        <v>67</v>
      </c>
      <c r="E436" t="s">
        <v>68</v>
      </c>
      <c r="F436">
        <v>7</v>
      </c>
      <c r="I436" t="s">
        <v>47017</v>
      </c>
      <c r="L436">
        <v>11</v>
      </c>
      <c r="O436">
        <v>25</v>
      </c>
      <c r="R436" t="s">
        <v>15187</v>
      </c>
      <c r="S436">
        <v>1</v>
      </c>
      <c r="U436" t="s">
        <v>15187</v>
      </c>
      <c r="V436">
        <v>1</v>
      </c>
      <c r="X436" t="s">
        <v>15186</v>
      </c>
      <c r="Y436">
        <v>1</v>
      </c>
      <c r="AA436" t="s">
        <v>15187</v>
      </c>
      <c r="AB436">
        <v>1</v>
      </c>
      <c r="AD436" t="s">
        <v>15186</v>
      </c>
      <c r="AE436">
        <v>1</v>
      </c>
      <c r="AG436" t="s">
        <v>15187</v>
      </c>
      <c r="AH436">
        <v>1</v>
      </c>
      <c r="AJ436" t="s">
        <v>15187</v>
      </c>
      <c r="AK436">
        <v>0</v>
      </c>
      <c r="AM436" t="s">
        <v>42638</v>
      </c>
      <c r="AN436">
        <v>0</v>
      </c>
      <c r="AP436" t="s">
        <v>42622</v>
      </c>
      <c r="AQ436">
        <v>1</v>
      </c>
      <c r="AS436" t="s">
        <v>47364</v>
      </c>
      <c r="AT436">
        <v>0</v>
      </c>
    </row>
    <row r="437" spans="1:46" x14ac:dyDescent="0.3">
      <c r="A437">
        <v>436</v>
      </c>
      <c r="B437" s="1">
        <v>45911.344594907408</v>
      </c>
      <c r="C437" s="1">
        <v>45911.344826388886</v>
      </c>
      <c r="D437" t="s">
        <v>3151</v>
      </c>
      <c r="E437" t="s">
        <v>3152</v>
      </c>
      <c r="F437">
        <v>9</v>
      </c>
      <c r="I437" t="s">
        <v>3152</v>
      </c>
      <c r="L437">
        <v>3</v>
      </c>
      <c r="O437">
        <v>7</v>
      </c>
      <c r="R437" t="s">
        <v>15187</v>
      </c>
      <c r="S437">
        <v>1</v>
      </c>
      <c r="U437" t="s">
        <v>15186</v>
      </c>
      <c r="V437">
        <v>0</v>
      </c>
      <c r="X437" t="s">
        <v>15186</v>
      </c>
      <c r="Y437">
        <v>1</v>
      </c>
      <c r="AA437" t="s">
        <v>15187</v>
      </c>
      <c r="AB437">
        <v>1</v>
      </c>
      <c r="AD437" t="s">
        <v>15186</v>
      </c>
      <c r="AE437">
        <v>1</v>
      </c>
      <c r="AG437" t="s">
        <v>15187</v>
      </c>
      <c r="AH437">
        <v>1</v>
      </c>
      <c r="AJ437" t="s">
        <v>15186</v>
      </c>
      <c r="AK437">
        <v>1</v>
      </c>
      <c r="AM437" t="s">
        <v>42621</v>
      </c>
      <c r="AN437">
        <v>1</v>
      </c>
      <c r="AP437" t="s">
        <v>42622</v>
      </c>
      <c r="AQ437">
        <v>1</v>
      </c>
      <c r="AS437" t="s">
        <v>42626</v>
      </c>
      <c r="AT437">
        <v>1</v>
      </c>
    </row>
    <row r="438" spans="1:46" x14ac:dyDescent="0.3">
      <c r="A438">
        <v>437</v>
      </c>
      <c r="B438" s="1">
        <v>45911.34275462963</v>
      </c>
      <c r="C438" s="1">
        <v>45911.345370370371</v>
      </c>
      <c r="D438" t="s">
        <v>3170</v>
      </c>
      <c r="E438" t="s">
        <v>3171</v>
      </c>
      <c r="F438">
        <v>6</v>
      </c>
      <c r="I438" t="s">
        <v>3171</v>
      </c>
      <c r="L438">
        <v>3</v>
      </c>
      <c r="O438">
        <v>6</v>
      </c>
      <c r="R438" t="s">
        <v>15186</v>
      </c>
      <c r="S438">
        <v>0</v>
      </c>
      <c r="U438" t="s">
        <v>15187</v>
      </c>
      <c r="V438">
        <v>1</v>
      </c>
      <c r="X438" t="s">
        <v>15186</v>
      </c>
      <c r="Y438">
        <v>1</v>
      </c>
      <c r="AA438" t="s">
        <v>15187</v>
      </c>
      <c r="AB438">
        <v>1</v>
      </c>
      <c r="AD438" t="s">
        <v>15187</v>
      </c>
      <c r="AE438">
        <v>0</v>
      </c>
      <c r="AG438" t="s">
        <v>15187</v>
      </c>
      <c r="AH438">
        <v>1</v>
      </c>
      <c r="AJ438" t="s">
        <v>15186</v>
      </c>
      <c r="AK438">
        <v>1</v>
      </c>
      <c r="AM438" t="s">
        <v>42621</v>
      </c>
      <c r="AN438">
        <v>1</v>
      </c>
      <c r="AP438" t="s">
        <v>42624</v>
      </c>
      <c r="AQ438">
        <v>0</v>
      </c>
      <c r="AS438" t="s">
        <v>42641</v>
      </c>
      <c r="AT438">
        <v>0</v>
      </c>
    </row>
    <row r="439" spans="1:46" x14ac:dyDescent="0.3">
      <c r="A439">
        <v>438</v>
      </c>
      <c r="B439" s="1">
        <v>45911.352881944447</v>
      </c>
      <c r="C439" s="1">
        <v>45911.353495370371</v>
      </c>
      <c r="D439" t="s">
        <v>3143</v>
      </c>
      <c r="E439" t="s">
        <v>3144</v>
      </c>
      <c r="F439">
        <v>7</v>
      </c>
      <c r="I439" t="s">
        <v>3144</v>
      </c>
      <c r="L439">
        <v>3</v>
      </c>
      <c r="O439">
        <v>8</v>
      </c>
      <c r="R439" t="s">
        <v>15187</v>
      </c>
      <c r="S439">
        <v>1</v>
      </c>
      <c r="U439" t="s">
        <v>15187</v>
      </c>
      <c r="V439">
        <v>1</v>
      </c>
      <c r="X439" t="s">
        <v>15186</v>
      </c>
      <c r="Y439">
        <v>1</v>
      </c>
      <c r="AA439" t="s">
        <v>15187</v>
      </c>
      <c r="AB439">
        <v>1</v>
      </c>
      <c r="AD439" t="s">
        <v>15186</v>
      </c>
      <c r="AE439">
        <v>1</v>
      </c>
      <c r="AG439" t="s">
        <v>15187</v>
      </c>
      <c r="AH439">
        <v>1</v>
      </c>
      <c r="AJ439" t="s">
        <v>15186</v>
      </c>
      <c r="AK439">
        <v>1</v>
      </c>
      <c r="AM439" t="s">
        <v>42652</v>
      </c>
      <c r="AN439">
        <v>0</v>
      </c>
      <c r="AP439" t="s">
        <v>42628</v>
      </c>
      <c r="AQ439">
        <v>0</v>
      </c>
      <c r="AS439" t="s">
        <v>42691</v>
      </c>
      <c r="AT439">
        <v>0</v>
      </c>
    </row>
    <row r="440" spans="1:46" x14ac:dyDescent="0.3">
      <c r="A440">
        <v>439</v>
      </c>
      <c r="B440" s="1">
        <v>45911.38863425926</v>
      </c>
      <c r="C440" s="1">
        <v>45911.398287037038</v>
      </c>
      <c r="D440" t="s">
        <v>671</v>
      </c>
      <c r="E440" t="s">
        <v>672</v>
      </c>
      <c r="F440">
        <v>9</v>
      </c>
      <c r="I440" t="s">
        <v>673</v>
      </c>
      <c r="L440">
        <v>10</v>
      </c>
      <c r="O440">
        <v>6</v>
      </c>
      <c r="R440" t="s">
        <v>15187</v>
      </c>
      <c r="S440">
        <v>1</v>
      </c>
      <c r="U440" t="s">
        <v>15187</v>
      </c>
      <c r="V440">
        <v>1</v>
      </c>
      <c r="X440" t="s">
        <v>15186</v>
      </c>
      <c r="Y440">
        <v>1</v>
      </c>
      <c r="AA440" t="s">
        <v>15187</v>
      </c>
      <c r="AB440">
        <v>1</v>
      </c>
      <c r="AD440" t="s">
        <v>15186</v>
      </c>
      <c r="AE440">
        <v>1</v>
      </c>
      <c r="AG440" t="s">
        <v>15187</v>
      </c>
      <c r="AH440">
        <v>1</v>
      </c>
      <c r="AJ440" t="s">
        <v>15186</v>
      </c>
      <c r="AK440">
        <v>1</v>
      </c>
      <c r="AM440" t="s">
        <v>42621</v>
      </c>
      <c r="AN440">
        <v>1</v>
      </c>
      <c r="AP440" t="s">
        <v>42622</v>
      </c>
      <c r="AQ440">
        <v>1</v>
      </c>
      <c r="AS440" t="s">
        <v>47365</v>
      </c>
      <c r="AT440">
        <v>0</v>
      </c>
    </row>
    <row r="441" spans="1:46" x14ac:dyDescent="0.3">
      <c r="A441">
        <v>440</v>
      </c>
      <c r="B441" s="1">
        <v>45911.448159722226</v>
      </c>
      <c r="C441" s="1">
        <v>45911.451053240744</v>
      </c>
      <c r="D441" t="s">
        <v>343</v>
      </c>
      <c r="E441" t="s">
        <v>344</v>
      </c>
      <c r="F441">
        <v>9</v>
      </c>
      <c r="I441" t="s">
        <v>47366</v>
      </c>
      <c r="L441">
        <v>11</v>
      </c>
      <c r="O441">
        <v>35</v>
      </c>
      <c r="R441" t="s">
        <v>15187</v>
      </c>
      <c r="S441">
        <v>1</v>
      </c>
      <c r="U441" t="s">
        <v>15187</v>
      </c>
      <c r="V441">
        <v>1</v>
      </c>
      <c r="X441" t="s">
        <v>15186</v>
      </c>
      <c r="Y441">
        <v>1</v>
      </c>
      <c r="AA441" t="s">
        <v>15187</v>
      </c>
      <c r="AB441">
        <v>1</v>
      </c>
      <c r="AD441" t="s">
        <v>15186</v>
      </c>
      <c r="AE441">
        <v>1</v>
      </c>
      <c r="AG441" t="s">
        <v>15187</v>
      </c>
      <c r="AH441">
        <v>1</v>
      </c>
      <c r="AJ441" t="s">
        <v>15186</v>
      </c>
      <c r="AK441">
        <v>1</v>
      </c>
      <c r="AM441" t="s">
        <v>42621</v>
      </c>
      <c r="AN441">
        <v>1</v>
      </c>
      <c r="AP441" t="s">
        <v>42622</v>
      </c>
      <c r="AQ441">
        <v>1</v>
      </c>
      <c r="AS441" t="s">
        <v>47367</v>
      </c>
      <c r="AT441">
        <v>0</v>
      </c>
    </row>
    <row r="442" spans="1:46" x14ac:dyDescent="0.3">
      <c r="A442">
        <v>441</v>
      </c>
      <c r="B442" s="1">
        <v>45911.464525462965</v>
      </c>
      <c r="C442" s="1">
        <v>45911.478020833332</v>
      </c>
      <c r="D442" t="s">
        <v>2073</v>
      </c>
      <c r="E442" t="s">
        <v>2074</v>
      </c>
      <c r="F442">
        <v>8</v>
      </c>
      <c r="I442" t="s">
        <v>2074</v>
      </c>
      <c r="L442">
        <v>4</v>
      </c>
      <c r="O442">
        <v>3</v>
      </c>
      <c r="R442" t="s">
        <v>15187</v>
      </c>
      <c r="S442">
        <v>1</v>
      </c>
      <c r="U442" t="s">
        <v>15187</v>
      </c>
      <c r="V442">
        <v>1</v>
      </c>
      <c r="X442" t="s">
        <v>15186</v>
      </c>
      <c r="Y442">
        <v>1</v>
      </c>
      <c r="AA442" t="s">
        <v>15187</v>
      </c>
      <c r="AB442">
        <v>1</v>
      </c>
      <c r="AD442" t="s">
        <v>15186</v>
      </c>
      <c r="AE442">
        <v>1</v>
      </c>
      <c r="AG442" t="s">
        <v>15187</v>
      </c>
      <c r="AH442">
        <v>1</v>
      </c>
      <c r="AJ442" t="s">
        <v>15186</v>
      </c>
      <c r="AK442">
        <v>1</v>
      </c>
      <c r="AM442" t="s">
        <v>42621</v>
      </c>
      <c r="AN442">
        <v>1</v>
      </c>
      <c r="AP442" t="s">
        <v>42624</v>
      </c>
      <c r="AQ442">
        <v>0</v>
      </c>
      <c r="AS442" t="s">
        <v>47368</v>
      </c>
      <c r="AT442">
        <v>0</v>
      </c>
    </row>
    <row r="443" spans="1:46" x14ac:dyDescent="0.3">
      <c r="A443">
        <v>442</v>
      </c>
      <c r="B443" s="1">
        <v>45911.482129629629</v>
      </c>
      <c r="C443" s="1">
        <v>45911.484513888892</v>
      </c>
      <c r="D443" t="s">
        <v>885</v>
      </c>
      <c r="E443" t="s">
        <v>886</v>
      </c>
      <c r="F443">
        <v>8</v>
      </c>
      <c r="I443" t="s">
        <v>886</v>
      </c>
      <c r="L443">
        <v>2</v>
      </c>
      <c r="O443">
        <v>16</v>
      </c>
      <c r="R443" t="s">
        <v>15187</v>
      </c>
      <c r="S443">
        <v>1</v>
      </c>
      <c r="U443" t="s">
        <v>15187</v>
      </c>
      <c r="V443">
        <v>1</v>
      </c>
      <c r="X443" t="s">
        <v>15186</v>
      </c>
      <c r="Y443">
        <v>1</v>
      </c>
      <c r="AA443" t="s">
        <v>15187</v>
      </c>
      <c r="AB443">
        <v>1</v>
      </c>
      <c r="AD443" t="s">
        <v>15186</v>
      </c>
      <c r="AE443">
        <v>1</v>
      </c>
      <c r="AG443" t="s">
        <v>15187</v>
      </c>
      <c r="AH443">
        <v>1</v>
      </c>
      <c r="AJ443" t="s">
        <v>15186</v>
      </c>
      <c r="AK443">
        <v>1</v>
      </c>
      <c r="AM443" t="s">
        <v>42621</v>
      </c>
      <c r="AN443">
        <v>1</v>
      </c>
      <c r="AP443" t="s">
        <v>42624</v>
      </c>
      <c r="AQ443">
        <v>0</v>
      </c>
      <c r="AS443" t="s">
        <v>42641</v>
      </c>
      <c r="AT443">
        <v>0</v>
      </c>
    </row>
    <row r="444" spans="1:46" x14ac:dyDescent="0.3">
      <c r="A444">
        <v>443</v>
      </c>
      <c r="B444" s="1">
        <v>45911.496747685182</v>
      </c>
      <c r="C444" s="1">
        <v>45911.501400462963</v>
      </c>
      <c r="D444" t="s">
        <v>3266</v>
      </c>
      <c r="E444" t="s">
        <v>3267</v>
      </c>
      <c r="F444">
        <v>8</v>
      </c>
      <c r="I444" t="s">
        <v>3267</v>
      </c>
      <c r="L444">
        <v>3</v>
      </c>
      <c r="O444">
        <v>4</v>
      </c>
      <c r="R444" t="s">
        <v>15187</v>
      </c>
      <c r="S444">
        <v>1</v>
      </c>
      <c r="U444" t="s">
        <v>15187</v>
      </c>
      <c r="V444">
        <v>1</v>
      </c>
      <c r="X444" t="s">
        <v>15186</v>
      </c>
      <c r="Y444">
        <v>1</v>
      </c>
      <c r="AA444" t="s">
        <v>15187</v>
      </c>
      <c r="AB444">
        <v>1</v>
      </c>
      <c r="AD444" t="s">
        <v>15186</v>
      </c>
      <c r="AE444">
        <v>1</v>
      </c>
      <c r="AG444" t="s">
        <v>15187</v>
      </c>
      <c r="AH444">
        <v>1</v>
      </c>
      <c r="AJ444" t="s">
        <v>15186</v>
      </c>
      <c r="AK444">
        <v>1</v>
      </c>
      <c r="AM444" t="s">
        <v>42621</v>
      </c>
      <c r="AN444">
        <v>1</v>
      </c>
      <c r="AP444" t="s">
        <v>42624</v>
      </c>
      <c r="AQ444">
        <v>0</v>
      </c>
      <c r="AS444" t="s">
        <v>42641</v>
      </c>
      <c r="AT444">
        <v>0</v>
      </c>
    </row>
    <row r="445" spans="1:46" x14ac:dyDescent="0.3">
      <c r="A445">
        <v>444</v>
      </c>
      <c r="B445" s="1">
        <v>45911.500578703701</v>
      </c>
      <c r="C445" s="1">
        <v>45911.501631944448</v>
      </c>
      <c r="D445" t="s">
        <v>2098</v>
      </c>
      <c r="E445" t="s">
        <v>2099</v>
      </c>
      <c r="F445">
        <v>8</v>
      </c>
      <c r="I445" t="s">
        <v>2099</v>
      </c>
      <c r="L445">
        <v>4</v>
      </c>
      <c r="O445">
        <v>30</v>
      </c>
      <c r="R445" t="s">
        <v>15187</v>
      </c>
      <c r="S445">
        <v>1</v>
      </c>
      <c r="U445" t="s">
        <v>15187</v>
      </c>
      <c r="V445">
        <v>1</v>
      </c>
      <c r="X445" t="s">
        <v>15186</v>
      </c>
      <c r="Y445">
        <v>1</v>
      </c>
      <c r="AA445" t="s">
        <v>15187</v>
      </c>
      <c r="AB445">
        <v>1</v>
      </c>
      <c r="AD445" t="s">
        <v>15186</v>
      </c>
      <c r="AE445">
        <v>1</v>
      </c>
      <c r="AG445" t="s">
        <v>15187</v>
      </c>
      <c r="AH445">
        <v>1</v>
      </c>
      <c r="AJ445" t="s">
        <v>15186</v>
      </c>
      <c r="AK445">
        <v>1</v>
      </c>
      <c r="AM445" t="s">
        <v>42621</v>
      </c>
      <c r="AN445">
        <v>1</v>
      </c>
      <c r="AP445" t="s">
        <v>42624</v>
      </c>
      <c r="AQ445">
        <v>0</v>
      </c>
      <c r="AS445" t="s">
        <v>47368</v>
      </c>
      <c r="AT445">
        <v>0</v>
      </c>
    </row>
    <row r="446" spans="1:46" x14ac:dyDescent="0.3">
      <c r="A446">
        <v>445</v>
      </c>
      <c r="B446" s="1">
        <v>45911.518865740742</v>
      </c>
      <c r="C446" s="1">
        <v>45911.520335648151</v>
      </c>
      <c r="D446" t="s">
        <v>1992</v>
      </c>
      <c r="E446" t="s">
        <v>1993</v>
      </c>
      <c r="F446">
        <v>8</v>
      </c>
      <c r="I446" t="s">
        <v>46929</v>
      </c>
      <c r="L446">
        <v>4</v>
      </c>
      <c r="O446">
        <v>9</v>
      </c>
      <c r="R446" t="s">
        <v>15187</v>
      </c>
      <c r="S446">
        <v>1</v>
      </c>
      <c r="U446" t="s">
        <v>15187</v>
      </c>
      <c r="V446">
        <v>1</v>
      </c>
      <c r="X446" t="s">
        <v>15186</v>
      </c>
      <c r="Y446">
        <v>1</v>
      </c>
      <c r="AA446" t="s">
        <v>15187</v>
      </c>
      <c r="AB446">
        <v>1</v>
      </c>
      <c r="AD446" t="s">
        <v>15186</v>
      </c>
      <c r="AE446">
        <v>1</v>
      </c>
      <c r="AG446" t="s">
        <v>15187</v>
      </c>
      <c r="AH446">
        <v>1</v>
      </c>
      <c r="AJ446" t="s">
        <v>15186</v>
      </c>
      <c r="AK446">
        <v>1</v>
      </c>
      <c r="AM446" t="s">
        <v>42621</v>
      </c>
      <c r="AN446">
        <v>1</v>
      </c>
      <c r="AP446" t="s">
        <v>42624</v>
      </c>
      <c r="AQ446">
        <v>0</v>
      </c>
      <c r="AS446" t="s">
        <v>47368</v>
      </c>
      <c r="AT446">
        <v>0</v>
      </c>
    </row>
    <row r="447" spans="1:46" x14ac:dyDescent="0.3">
      <c r="A447">
        <v>446</v>
      </c>
      <c r="B447" s="1">
        <v>45911.52511574074</v>
      </c>
      <c r="C447" s="1">
        <v>45911.525879629633</v>
      </c>
      <c r="D447" t="s">
        <v>5514</v>
      </c>
      <c r="E447" t="s">
        <v>5515</v>
      </c>
      <c r="F447">
        <v>8</v>
      </c>
      <c r="I447" t="s">
        <v>5515</v>
      </c>
      <c r="L447">
        <v>2</v>
      </c>
      <c r="O447">
        <v>18</v>
      </c>
      <c r="R447" t="s">
        <v>15187</v>
      </c>
      <c r="S447">
        <v>1</v>
      </c>
      <c r="U447" t="s">
        <v>15187</v>
      </c>
      <c r="V447">
        <v>1</v>
      </c>
      <c r="X447" t="s">
        <v>15186</v>
      </c>
      <c r="Y447">
        <v>1</v>
      </c>
      <c r="AA447" t="s">
        <v>15187</v>
      </c>
      <c r="AB447">
        <v>1</v>
      </c>
      <c r="AD447" t="s">
        <v>15187</v>
      </c>
      <c r="AE447">
        <v>0</v>
      </c>
      <c r="AG447" t="s">
        <v>15187</v>
      </c>
      <c r="AH447">
        <v>1</v>
      </c>
      <c r="AJ447" t="s">
        <v>15186</v>
      </c>
      <c r="AK447">
        <v>1</v>
      </c>
      <c r="AM447" t="s">
        <v>42621</v>
      </c>
      <c r="AN447">
        <v>1</v>
      </c>
      <c r="AP447" t="s">
        <v>42622</v>
      </c>
      <c r="AQ447">
        <v>1</v>
      </c>
      <c r="AS447" t="s">
        <v>42660</v>
      </c>
      <c r="AT447">
        <v>0</v>
      </c>
    </row>
    <row r="448" spans="1:46" x14ac:dyDescent="0.3">
      <c r="A448">
        <v>447</v>
      </c>
      <c r="B448" s="1">
        <v>45911.581759259258</v>
      </c>
      <c r="C448" s="1">
        <v>45911.589432870373</v>
      </c>
      <c r="D448" t="s">
        <v>4469</v>
      </c>
      <c r="E448" t="s">
        <v>4470</v>
      </c>
      <c r="F448">
        <v>9</v>
      </c>
      <c r="I448" t="s">
        <v>4471</v>
      </c>
      <c r="L448">
        <v>7</v>
      </c>
      <c r="O448">
        <v>31</v>
      </c>
      <c r="R448" t="s">
        <v>15187</v>
      </c>
      <c r="S448">
        <v>1</v>
      </c>
      <c r="U448" t="s">
        <v>15187</v>
      </c>
      <c r="V448">
        <v>1</v>
      </c>
      <c r="X448" t="s">
        <v>15186</v>
      </c>
      <c r="Y448">
        <v>1</v>
      </c>
      <c r="AA448" t="s">
        <v>15187</v>
      </c>
      <c r="AB448">
        <v>1</v>
      </c>
      <c r="AD448" t="s">
        <v>15186</v>
      </c>
      <c r="AE448">
        <v>1</v>
      </c>
      <c r="AG448" t="s">
        <v>15187</v>
      </c>
      <c r="AH448">
        <v>1</v>
      </c>
      <c r="AJ448" t="s">
        <v>15186</v>
      </c>
      <c r="AK448">
        <v>1</v>
      </c>
      <c r="AM448" t="s">
        <v>42621</v>
      </c>
      <c r="AN448">
        <v>1</v>
      </c>
      <c r="AP448" t="s">
        <v>42622</v>
      </c>
      <c r="AQ448">
        <v>1</v>
      </c>
      <c r="AS448" t="s">
        <v>47369</v>
      </c>
      <c r="AT448">
        <v>0</v>
      </c>
    </row>
    <row r="449" spans="1:46" x14ac:dyDescent="0.3">
      <c r="A449">
        <v>448</v>
      </c>
      <c r="B449" s="1">
        <v>45911.63863425926</v>
      </c>
      <c r="C449" s="1">
        <v>45911.645671296297</v>
      </c>
      <c r="D449" t="s">
        <v>1628</v>
      </c>
      <c r="E449" t="s">
        <v>1629</v>
      </c>
      <c r="F449">
        <v>9</v>
      </c>
      <c r="I449" t="s">
        <v>26399</v>
      </c>
      <c r="L449">
        <v>13</v>
      </c>
      <c r="O449">
        <v>38</v>
      </c>
      <c r="R449" t="s">
        <v>15187</v>
      </c>
      <c r="S449">
        <v>1</v>
      </c>
      <c r="U449" t="s">
        <v>15187</v>
      </c>
      <c r="V449">
        <v>1</v>
      </c>
      <c r="X449" t="s">
        <v>15186</v>
      </c>
      <c r="Y449">
        <v>1</v>
      </c>
      <c r="AA449" t="s">
        <v>15187</v>
      </c>
      <c r="AB449">
        <v>1</v>
      </c>
      <c r="AD449" t="s">
        <v>15186</v>
      </c>
      <c r="AE449">
        <v>1</v>
      </c>
      <c r="AG449" t="s">
        <v>15187</v>
      </c>
      <c r="AH449">
        <v>1</v>
      </c>
      <c r="AJ449" t="s">
        <v>15186</v>
      </c>
      <c r="AK449">
        <v>1</v>
      </c>
      <c r="AM449" t="s">
        <v>42621</v>
      </c>
      <c r="AN449">
        <v>1</v>
      </c>
      <c r="AP449" t="s">
        <v>42622</v>
      </c>
      <c r="AQ449">
        <v>1</v>
      </c>
      <c r="AS449" t="s">
        <v>47370</v>
      </c>
      <c r="AT449">
        <v>0</v>
      </c>
    </row>
    <row r="450" spans="1:46" x14ac:dyDescent="0.3">
      <c r="A450">
        <v>449</v>
      </c>
      <c r="B450" s="1">
        <v>45911.670092592591</v>
      </c>
      <c r="C450" s="1">
        <v>45911.671898148146</v>
      </c>
      <c r="D450" t="s">
        <v>1162</v>
      </c>
      <c r="E450" t="s">
        <v>1163</v>
      </c>
      <c r="F450">
        <v>8</v>
      </c>
      <c r="I450" t="s">
        <v>1163</v>
      </c>
      <c r="L450">
        <v>2</v>
      </c>
      <c r="O450">
        <v>14</v>
      </c>
      <c r="R450" t="s">
        <v>15187</v>
      </c>
      <c r="S450">
        <v>1</v>
      </c>
      <c r="U450" t="s">
        <v>15187</v>
      </c>
      <c r="V450">
        <v>1</v>
      </c>
      <c r="X450" t="s">
        <v>15186</v>
      </c>
      <c r="Y450">
        <v>1</v>
      </c>
      <c r="AA450" t="s">
        <v>15187</v>
      </c>
      <c r="AB450">
        <v>1</v>
      </c>
      <c r="AD450" t="s">
        <v>15186</v>
      </c>
      <c r="AE450">
        <v>1</v>
      </c>
      <c r="AG450" t="s">
        <v>15187</v>
      </c>
      <c r="AH450">
        <v>1</v>
      </c>
      <c r="AJ450" t="s">
        <v>15186</v>
      </c>
      <c r="AK450">
        <v>1</v>
      </c>
      <c r="AM450" t="s">
        <v>42621</v>
      </c>
      <c r="AN450">
        <v>1</v>
      </c>
      <c r="AP450" t="s">
        <v>42624</v>
      </c>
      <c r="AQ450">
        <v>0</v>
      </c>
      <c r="AS450" t="s">
        <v>42641</v>
      </c>
      <c r="AT450">
        <v>0</v>
      </c>
    </row>
    <row r="451" spans="1:46" x14ac:dyDescent="0.3">
      <c r="A451">
        <v>450</v>
      </c>
      <c r="B451" s="1">
        <v>45911.794027777774</v>
      </c>
      <c r="C451" s="1">
        <v>45911.794722222221</v>
      </c>
      <c r="D451" t="s">
        <v>1050</v>
      </c>
      <c r="E451" t="s">
        <v>1051</v>
      </c>
      <c r="F451">
        <v>10</v>
      </c>
      <c r="I451" t="s">
        <v>1052</v>
      </c>
      <c r="L451">
        <v>2</v>
      </c>
      <c r="O451">
        <v>28</v>
      </c>
      <c r="R451" t="s">
        <v>15187</v>
      </c>
      <c r="S451">
        <v>1</v>
      </c>
      <c r="U451" t="s">
        <v>15187</v>
      </c>
      <c r="V451">
        <v>1</v>
      </c>
      <c r="X451" t="s">
        <v>15186</v>
      </c>
      <c r="Y451">
        <v>1</v>
      </c>
      <c r="AA451" t="s">
        <v>15187</v>
      </c>
      <c r="AB451">
        <v>1</v>
      </c>
      <c r="AD451" t="s">
        <v>15186</v>
      </c>
      <c r="AE451">
        <v>1</v>
      </c>
      <c r="AG451" t="s">
        <v>15187</v>
      </c>
      <c r="AH451">
        <v>1</v>
      </c>
      <c r="AJ451" t="s">
        <v>15186</v>
      </c>
      <c r="AK451">
        <v>1</v>
      </c>
      <c r="AM451" t="s">
        <v>42621</v>
      </c>
      <c r="AN451">
        <v>1</v>
      </c>
      <c r="AP451" t="s">
        <v>42622</v>
      </c>
      <c r="AQ451">
        <v>1</v>
      </c>
      <c r="AS451" t="s">
        <v>42626</v>
      </c>
      <c r="AT451">
        <v>1</v>
      </c>
    </row>
    <row r="452" spans="1:46" x14ac:dyDescent="0.3">
      <c r="A452">
        <v>451</v>
      </c>
      <c r="B452" s="1">
        <v>45911.791655092595</v>
      </c>
      <c r="C452" s="1">
        <v>45911.798622685186</v>
      </c>
      <c r="D452" t="s">
        <v>921</v>
      </c>
      <c r="E452" t="s">
        <v>922</v>
      </c>
      <c r="F452">
        <v>8</v>
      </c>
      <c r="I452" t="s">
        <v>922</v>
      </c>
      <c r="L452">
        <v>2</v>
      </c>
      <c r="O452">
        <v>5</v>
      </c>
      <c r="R452" t="s">
        <v>15187</v>
      </c>
      <c r="S452">
        <v>1</v>
      </c>
      <c r="U452" t="s">
        <v>15187</v>
      </c>
      <c r="V452">
        <v>1</v>
      </c>
      <c r="X452" t="s">
        <v>15186</v>
      </c>
      <c r="Y452">
        <v>1</v>
      </c>
      <c r="AA452" t="s">
        <v>15187</v>
      </c>
      <c r="AB452">
        <v>1</v>
      </c>
      <c r="AD452" t="s">
        <v>15186</v>
      </c>
      <c r="AE452">
        <v>1</v>
      </c>
      <c r="AG452" t="s">
        <v>15187</v>
      </c>
      <c r="AH452">
        <v>1</v>
      </c>
      <c r="AJ452" t="s">
        <v>15186</v>
      </c>
      <c r="AK452">
        <v>1</v>
      </c>
      <c r="AM452" t="s">
        <v>42621</v>
      </c>
      <c r="AN452">
        <v>1</v>
      </c>
      <c r="AP452" t="s">
        <v>47371</v>
      </c>
      <c r="AQ452">
        <v>0</v>
      </c>
      <c r="AS452" t="s">
        <v>47372</v>
      </c>
      <c r="AT45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71"/>
  <sheetViews>
    <sheetView workbookViewId="0">
      <selection sqref="A1:BA457"/>
    </sheetView>
  </sheetViews>
  <sheetFormatPr defaultRowHeight="16.5" x14ac:dyDescent="0.3"/>
  <cols>
    <col min="1" max="1" width="5.2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20"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37.5" bestFit="1" customWidth="1"/>
    <col min="22" max="22" width="45" bestFit="1" customWidth="1"/>
    <col min="23" max="23" width="47.625" bestFit="1" customWidth="1"/>
    <col min="24" max="24" width="57.5" bestFit="1" customWidth="1"/>
    <col min="25" max="25" width="65" bestFit="1" customWidth="1"/>
    <col min="26" max="26" width="67.625" bestFit="1" customWidth="1"/>
    <col min="27" max="27" width="44.75" bestFit="1" customWidth="1"/>
    <col min="28" max="28" width="54.875" bestFit="1" customWidth="1"/>
    <col min="29" max="29" width="52.125" bestFit="1" customWidth="1"/>
    <col min="30" max="30" width="46.75" bestFit="1" customWidth="1"/>
    <col min="31" max="31" width="57" bestFit="1" customWidth="1"/>
    <col min="32" max="32" width="54.25" bestFit="1" customWidth="1"/>
    <col min="33" max="33" width="46.875" bestFit="1" customWidth="1"/>
    <col min="34" max="34" width="57.125" bestFit="1" customWidth="1"/>
    <col min="35" max="35" width="54.375" bestFit="1" customWidth="1"/>
    <col min="36" max="36" width="67" bestFit="1" customWidth="1"/>
    <col min="37" max="37" width="77.25" bestFit="1" customWidth="1"/>
    <col min="38" max="38" width="74.5" bestFit="1" customWidth="1"/>
    <col min="39" max="39" width="66" bestFit="1" customWidth="1"/>
    <col min="40" max="40" width="76.125" bestFit="1" customWidth="1"/>
    <col min="41" max="41" width="73.5" bestFit="1" customWidth="1"/>
    <col min="42" max="44" width="81" bestFit="1" customWidth="1"/>
    <col min="45" max="45" width="72.75" bestFit="1" customWidth="1"/>
    <col min="46" max="46" width="81" bestFit="1" customWidth="1"/>
    <col min="47" max="47" width="80.25" bestFit="1" customWidth="1"/>
    <col min="48" max="48" width="47.25" bestFit="1" customWidth="1"/>
    <col min="49" max="49" width="54.75" bestFit="1" customWidth="1"/>
    <col min="50" max="50" width="57.5" bestFit="1" customWidth="1"/>
    <col min="51" max="51" width="81" bestFit="1" customWidth="1"/>
    <col min="52" max="52" width="55" bestFit="1" customWidth="1"/>
    <col min="53" max="53" width="57.75" bestFit="1" customWidth="1"/>
  </cols>
  <sheetData>
    <row r="1" spans="1:53" x14ac:dyDescent="0.3">
      <c r="A1" t="s">
        <v>42371</v>
      </c>
      <c r="B1" t="s">
        <v>1</v>
      </c>
      <c r="C1" t="s">
        <v>2</v>
      </c>
      <c r="D1" t="s">
        <v>3</v>
      </c>
      <c r="E1" t="s">
        <v>4</v>
      </c>
      <c r="F1" t="s">
        <v>15094</v>
      </c>
      <c r="G1" t="s">
        <v>15095</v>
      </c>
      <c r="H1" t="s">
        <v>42372</v>
      </c>
      <c r="I1" t="s">
        <v>15097</v>
      </c>
      <c r="J1" t="s">
        <v>15098</v>
      </c>
      <c r="K1" t="s">
        <v>15099</v>
      </c>
      <c r="L1" t="s">
        <v>4790</v>
      </c>
      <c r="M1" t="s">
        <v>15100</v>
      </c>
      <c r="N1" t="s">
        <v>15101</v>
      </c>
      <c r="O1" t="s">
        <v>7</v>
      </c>
      <c r="P1" t="s">
        <v>15102</v>
      </c>
      <c r="Q1" t="s">
        <v>15103</v>
      </c>
      <c r="R1" t="s">
        <v>42373</v>
      </c>
      <c r="S1" t="s">
        <v>42374</v>
      </c>
      <c r="T1" t="s">
        <v>42375</v>
      </c>
      <c r="U1" t="s">
        <v>42376</v>
      </c>
      <c r="V1" t="s">
        <v>42377</v>
      </c>
      <c r="W1" t="s">
        <v>42378</v>
      </c>
      <c r="X1" t="s">
        <v>42379</v>
      </c>
      <c r="Y1" t="s">
        <v>42380</v>
      </c>
      <c r="Z1" t="s">
        <v>42381</v>
      </c>
      <c r="AA1" t="s">
        <v>42382</v>
      </c>
      <c r="AB1" t="s">
        <v>42383</v>
      </c>
      <c r="AC1" t="s">
        <v>42384</v>
      </c>
      <c r="AD1" t="s">
        <v>42385</v>
      </c>
      <c r="AE1" t="s">
        <v>42386</v>
      </c>
      <c r="AF1" t="s">
        <v>42387</v>
      </c>
      <c r="AG1" t="s">
        <v>42388</v>
      </c>
      <c r="AH1" t="s">
        <v>42389</v>
      </c>
      <c r="AI1" t="s">
        <v>42390</v>
      </c>
      <c r="AJ1" t="s">
        <v>42391</v>
      </c>
      <c r="AK1" t="s">
        <v>42392</v>
      </c>
      <c r="AL1" t="s">
        <v>42393</v>
      </c>
      <c r="AM1" t="s">
        <v>42394</v>
      </c>
      <c r="AN1" t="s">
        <v>42395</v>
      </c>
      <c r="AO1" t="s">
        <v>42396</v>
      </c>
      <c r="AP1" t="s">
        <v>42397</v>
      </c>
      <c r="AQ1" t="s">
        <v>42398</v>
      </c>
      <c r="AR1" t="s">
        <v>42399</v>
      </c>
      <c r="AS1" t="s">
        <v>42400</v>
      </c>
      <c r="AT1" t="s">
        <v>42401</v>
      </c>
      <c r="AU1" t="s">
        <v>42402</v>
      </c>
      <c r="AV1" t="s">
        <v>42403</v>
      </c>
      <c r="AW1" t="s">
        <v>42404</v>
      </c>
      <c r="AX1" t="s">
        <v>42405</v>
      </c>
      <c r="AY1" t="s">
        <v>42406</v>
      </c>
      <c r="AZ1" t="s">
        <v>42407</v>
      </c>
      <c r="BA1" t="s">
        <v>42408</v>
      </c>
    </row>
    <row r="2" spans="1:53" x14ac:dyDescent="0.3">
      <c r="A2">
        <v>1</v>
      </c>
      <c r="B2" s="1">
        <v>45870.591770833336</v>
      </c>
      <c r="C2" s="1">
        <v>45870.593206018515</v>
      </c>
      <c r="D2" t="s">
        <v>6105</v>
      </c>
      <c r="E2" t="s">
        <v>6106</v>
      </c>
      <c r="F2">
        <v>5</v>
      </c>
      <c r="I2" t="s">
        <v>6107</v>
      </c>
      <c r="L2">
        <v>12</v>
      </c>
      <c r="O2">
        <v>9</v>
      </c>
      <c r="R2" t="s">
        <v>42409</v>
      </c>
      <c r="S2">
        <v>1</v>
      </c>
      <c r="U2" t="s">
        <v>42410</v>
      </c>
      <c r="V2">
        <v>1</v>
      </c>
      <c r="X2" t="s">
        <v>42411</v>
      </c>
      <c r="Y2">
        <v>1</v>
      </c>
      <c r="AA2" t="s">
        <v>42412</v>
      </c>
      <c r="AC2">
        <v>1</v>
      </c>
      <c r="AD2" t="s">
        <v>42410</v>
      </c>
      <c r="AF2">
        <v>0</v>
      </c>
      <c r="AG2" t="s">
        <v>42412</v>
      </c>
      <c r="AI2">
        <v>0</v>
      </c>
      <c r="AJ2" t="s">
        <v>42409</v>
      </c>
      <c r="AL2">
        <v>0</v>
      </c>
      <c r="AM2" t="s">
        <v>42413</v>
      </c>
      <c r="AO2">
        <v>0</v>
      </c>
      <c r="AP2" t="s">
        <v>42411</v>
      </c>
      <c r="AR2">
        <v>0</v>
      </c>
      <c r="AS2" t="s">
        <v>42412</v>
      </c>
      <c r="AU2">
        <v>0</v>
      </c>
      <c r="AV2" t="s">
        <v>42414</v>
      </c>
      <c r="AW2">
        <v>1</v>
      </c>
      <c r="AY2" t="s">
        <v>42415</v>
      </c>
      <c r="AZ2">
        <v>0</v>
      </c>
    </row>
    <row r="3" spans="1:53" x14ac:dyDescent="0.3">
      <c r="A3">
        <v>2</v>
      </c>
      <c r="B3" s="1">
        <v>45870.592037037037</v>
      </c>
      <c r="C3" s="1">
        <v>45870.596979166665</v>
      </c>
      <c r="D3" t="s">
        <v>6033</v>
      </c>
      <c r="E3" t="s">
        <v>6034</v>
      </c>
      <c r="F3">
        <v>6</v>
      </c>
      <c r="I3" t="s">
        <v>30493</v>
      </c>
      <c r="L3">
        <v>12</v>
      </c>
      <c r="O3">
        <v>13</v>
      </c>
      <c r="R3" t="s">
        <v>42409</v>
      </c>
      <c r="S3">
        <v>1</v>
      </c>
      <c r="U3" t="s">
        <v>42412</v>
      </c>
      <c r="V3">
        <v>0</v>
      </c>
      <c r="X3" t="s">
        <v>42411</v>
      </c>
      <c r="Y3">
        <v>1</v>
      </c>
      <c r="AA3" t="s">
        <v>42412</v>
      </c>
      <c r="AC3">
        <v>1</v>
      </c>
      <c r="AD3" t="s">
        <v>42410</v>
      </c>
      <c r="AF3">
        <v>0</v>
      </c>
      <c r="AG3" t="s">
        <v>42410</v>
      </c>
      <c r="AI3">
        <v>1</v>
      </c>
      <c r="AJ3" t="s">
        <v>42410</v>
      </c>
      <c r="AL3">
        <v>1</v>
      </c>
      <c r="AM3" t="s">
        <v>42412</v>
      </c>
      <c r="AO3">
        <v>1</v>
      </c>
      <c r="AP3" t="s">
        <v>42412</v>
      </c>
      <c r="AR3">
        <v>0</v>
      </c>
      <c r="AS3" t="s">
        <v>42413</v>
      </c>
      <c r="AU3">
        <v>0</v>
      </c>
      <c r="AV3" t="s">
        <v>42416</v>
      </c>
      <c r="AW3">
        <v>0</v>
      </c>
      <c r="AY3" t="s">
        <v>42417</v>
      </c>
      <c r="AZ3">
        <v>0</v>
      </c>
    </row>
    <row r="4" spans="1:53" x14ac:dyDescent="0.3">
      <c r="A4">
        <v>3</v>
      </c>
      <c r="B4" s="1">
        <v>45870.591909722221</v>
      </c>
      <c r="C4" s="1">
        <v>45870.597719907404</v>
      </c>
      <c r="D4" t="s">
        <v>2330</v>
      </c>
      <c r="E4" t="s">
        <v>2331</v>
      </c>
      <c r="F4">
        <v>6</v>
      </c>
      <c r="I4" t="s">
        <v>2331</v>
      </c>
      <c r="L4">
        <v>12</v>
      </c>
      <c r="O4">
        <v>36</v>
      </c>
      <c r="R4" t="s">
        <v>42409</v>
      </c>
      <c r="S4">
        <v>1</v>
      </c>
      <c r="U4" t="s">
        <v>42410</v>
      </c>
      <c r="V4">
        <v>1</v>
      </c>
      <c r="X4" t="s">
        <v>42411</v>
      </c>
      <c r="Y4">
        <v>1</v>
      </c>
      <c r="AA4" t="s">
        <v>42412</v>
      </c>
      <c r="AC4">
        <v>1</v>
      </c>
      <c r="AD4" t="s">
        <v>42410</v>
      </c>
      <c r="AF4">
        <v>0</v>
      </c>
      <c r="AG4" t="s">
        <v>42410</v>
      </c>
      <c r="AI4">
        <v>1</v>
      </c>
      <c r="AJ4" t="s">
        <v>42413</v>
      </c>
      <c r="AL4">
        <v>0</v>
      </c>
      <c r="AM4" t="s">
        <v>42412</v>
      </c>
      <c r="AO4">
        <v>1</v>
      </c>
      <c r="AP4" t="s">
        <v>42413</v>
      </c>
      <c r="AR4">
        <v>0</v>
      </c>
      <c r="AS4" t="s">
        <v>42409</v>
      </c>
      <c r="AU4">
        <v>0</v>
      </c>
      <c r="AV4" t="s">
        <v>42418</v>
      </c>
      <c r="AW4">
        <v>0</v>
      </c>
      <c r="AY4" t="s">
        <v>42419</v>
      </c>
      <c r="AZ4">
        <v>0</v>
      </c>
    </row>
    <row r="5" spans="1:53" x14ac:dyDescent="0.3">
      <c r="A5">
        <v>4</v>
      </c>
      <c r="B5" s="1">
        <v>45870.592037037037</v>
      </c>
      <c r="C5" s="1">
        <v>45870.602546296293</v>
      </c>
      <c r="D5" t="s">
        <v>4691</v>
      </c>
      <c r="E5" t="s">
        <v>4692</v>
      </c>
      <c r="F5">
        <v>7</v>
      </c>
      <c r="I5" t="s">
        <v>4692</v>
      </c>
      <c r="L5">
        <v>12</v>
      </c>
      <c r="O5">
        <v>4</v>
      </c>
      <c r="R5" t="s">
        <v>42409</v>
      </c>
      <c r="S5">
        <v>1</v>
      </c>
      <c r="U5" t="s">
        <v>42410</v>
      </c>
      <c r="V5">
        <v>1</v>
      </c>
      <c r="X5" t="s">
        <v>42412</v>
      </c>
      <c r="Y5">
        <v>0</v>
      </c>
      <c r="AA5" t="s">
        <v>42412</v>
      </c>
      <c r="AC5">
        <v>1</v>
      </c>
      <c r="AD5" t="s">
        <v>42410</v>
      </c>
      <c r="AF5">
        <v>0</v>
      </c>
      <c r="AG5" t="s">
        <v>42413</v>
      </c>
      <c r="AI5">
        <v>0</v>
      </c>
      <c r="AJ5" t="s">
        <v>42412</v>
      </c>
      <c r="AL5">
        <v>0</v>
      </c>
      <c r="AM5" t="s">
        <v>42412</v>
      </c>
      <c r="AO5">
        <v>1</v>
      </c>
      <c r="AP5" t="s">
        <v>42409</v>
      </c>
      <c r="AR5">
        <v>1</v>
      </c>
      <c r="AS5" t="s">
        <v>42411</v>
      </c>
      <c r="AU5">
        <v>1</v>
      </c>
      <c r="AV5" t="s">
        <v>42414</v>
      </c>
      <c r="AW5">
        <v>1</v>
      </c>
      <c r="AY5" t="s">
        <v>42420</v>
      </c>
      <c r="AZ5">
        <v>0</v>
      </c>
    </row>
    <row r="6" spans="1:53" x14ac:dyDescent="0.3">
      <c r="A6">
        <v>5</v>
      </c>
      <c r="B6" s="1">
        <v>45870.593229166669</v>
      </c>
      <c r="C6" s="1">
        <v>45870.602858796294</v>
      </c>
      <c r="D6" t="s">
        <v>2417</v>
      </c>
      <c r="E6" t="s">
        <v>2418</v>
      </c>
      <c r="F6">
        <v>6</v>
      </c>
      <c r="I6" t="s">
        <v>2418</v>
      </c>
      <c r="L6">
        <v>12</v>
      </c>
      <c r="O6">
        <v>22</v>
      </c>
      <c r="R6" t="s">
        <v>42409</v>
      </c>
      <c r="S6">
        <v>1</v>
      </c>
      <c r="U6" t="s">
        <v>42413</v>
      </c>
      <c r="V6">
        <v>0</v>
      </c>
      <c r="X6" t="s">
        <v>42411</v>
      </c>
      <c r="Y6">
        <v>1</v>
      </c>
      <c r="AA6" t="s">
        <v>42412</v>
      </c>
      <c r="AC6">
        <v>1</v>
      </c>
      <c r="AD6" t="s">
        <v>42410</v>
      </c>
      <c r="AF6">
        <v>0</v>
      </c>
      <c r="AG6" t="s">
        <v>42413</v>
      </c>
      <c r="AI6">
        <v>0</v>
      </c>
      <c r="AJ6" t="s">
        <v>42413</v>
      </c>
      <c r="AL6">
        <v>0</v>
      </c>
      <c r="AM6" t="s">
        <v>42412</v>
      </c>
      <c r="AO6">
        <v>1</v>
      </c>
      <c r="AP6" t="s">
        <v>42412</v>
      </c>
      <c r="AR6">
        <v>0</v>
      </c>
      <c r="AS6" t="s">
        <v>42411</v>
      </c>
      <c r="AU6">
        <v>1</v>
      </c>
      <c r="AV6" t="s">
        <v>42414</v>
      </c>
      <c r="AW6">
        <v>1</v>
      </c>
      <c r="AY6" t="s">
        <v>42421</v>
      </c>
      <c r="AZ6">
        <v>0</v>
      </c>
    </row>
    <row r="7" spans="1:53" x14ac:dyDescent="0.3">
      <c r="A7">
        <v>6</v>
      </c>
      <c r="B7" s="1">
        <v>45870.593541666669</v>
      </c>
      <c r="C7" s="1">
        <v>45870.602905092594</v>
      </c>
      <c r="D7" t="s">
        <v>2359</v>
      </c>
      <c r="E7" t="s">
        <v>2360</v>
      </c>
      <c r="F7">
        <v>5</v>
      </c>
      <c r="I7" t="s">
        <v>30474</v>
      </c>
      <c r="L7">
        <v>12</v>
      </c>
      <c r="O7">
        <v>39</v>
      </c>
      <c r="R7" t="s">
        <v>42409</v>
      </c>
      <c r="S7">
        <v>1</v>
      </c>
      <c r="U7" t="s">
        <v>42413</v>
      </c>
      <c r="V7">
        <v>0</v>
      </c>
      <c r="X7" t="s">
        <v>42411</v>
      </c>
      <c r="Y7">
        <v>1</v>
      </c>
      <c r="AA7" t="s">
        <v>42412</v>
      </c>
      <c r="AC7">
        <v>1</v>
      </c>
      <c r="AD7" t="s">
        <v>42410</v>
      </c>
      <c r="AF7">
        <v>0</v>
      </c>
      <c r="AG7" t="s">
        <v>42413</v>
      </c>
      <c r="AI7">
        <v>0</v>
      </c>
      <c r="AJ7" t="s">
        <v>42413</v>
      </c>
      <c r="AL7">
        <v>0</v>
      </c>
      <c r="AM7" t="s">
        <v>42412</v>
      </c>
      <c r="AO7">
        <v>1</v>
      </c>
      <c r="AP7" t="s">
        <v>42413</v>
      </c>
      <c r="AR7">
        <v>0</v>
      </c>
      <c r="AS7" t="s">
        <v>42410</v>
      </c>
      <c r="AU7">
        <v>0</v>
      </c>
      <c r="AV7" t="s">
        <v>42414</v>
      </c>
      <c r="AW7">
        <v>1</v>
      </c>
      <c r="AY7" t="s">
        <v>42422</v>
      </c>
      <c r="AZ7">
        <v>0</v>
      </c>
    </row>
    <row r="8" spans="1:53" x14ac:dyDescent="0.3">
      <c r="A8">
        <v>7</v>
      </c>
      <c r="B8" s="1">
        <v>45870.592118055552</v>
      </c>
      <c r="C8" s="1">
        <v>45870.60292824074</v>
      </c>
      <c r="D8" t="s">
        <v>2448</v>
      </c>
      <c r="E8" t="s">
        <v>2449</v>
      </c>
      <c r="F8">
        <v>12</v>
      </c>
      <c r="I8" t="s">
        <v>2450</v>
      </c>
      <c r="L8">
        <v>12</v>
      </c>
      <c r="O8">
        <v>15</v>
      </c>
      <c r="R8" t="s">
        <v>42409</v>
      </c>
      <c r="S8">
        <v>1</v>
      </c>
      <c r="U8" t="s">
        <v>42410</v>
      </c>
      <c r="V8">
        <v>1</v>
      </c>
      <c r="X8" t="s">
        <v>42411</v>
      </c>
      <c r="Y8">
        <v>1</v>
      </c>
      <c r="AA8" t="s">
        <v>42412</v>
      </c>
      <c r="AC8">
        <v>1</v>
      </c>
      <c r="AD8" t="s">
        <v>42413</v>
      </c>
      <c r="AF8">
        <v>1</v>
      </c>
      <c r="AG8" t="s">
        <v>42410</v>
      </c>
      <c r="AI8">
        <v>1</v>
      </c>
      <c r="AJ8" t="s">
        <v>42410</v>
      </c>
      <c r="AL8">
        <v>1</v>
      </c>
      <c r="AM8" t="s">
        <v>42412</v>
      </c>
      <c r="AO8">
        <v>1</v>
      </c>
      <c r="AP8" t="s">
        <v>42409</v>
      </c>
      <c r="AR8">
        <v>1</v>
      </c>
      <c r="AS8" t="s">
        <v>42411</v>
      </c>
      <c r="AU8">
        <v>1</v>
      </c>
      <c r="AV8" t="s">
        <v>42414</v>
      </c>
      <c r="AW8">
        <v>1</v>
      </c>
      <c r="AY8" t="s">
        <v>42423</v>
      </c>
      <c r="AZ8">
        <v>1</v>
      </c>
    </row>
    <row r="9" spans="1:53" x14ac:dyDescent="0.3">
      <c r="A9">
        <v>8</v>
      </c>
      <c r="B9" s="1">
        <v>45870.591921296298</v>
      </c>
      <c r="C9" s="1">
        <v>45870.603020833332</v>
      </c>
      <c r="D9" t="s">
        <v>2383</v>
      </c>
      <c r="E9" t="s">
        <v>2384</v>
      </c>
      <c r="F9">
        <v>8</v>
      </c>
      <c r="I9" t="s">
        <v>2384</v>
      </c>
      <c r="L9">
        <v>12</v>
      </c>
      <c r="O9">
        <v>3</v>
      </c>
      <c r="R9" t="s">
        <v>42409</v>
      </c>
      <c r="S9">
        <v>1</v>
      </c>
      <c r="U9" t="s">
        <v>42410</v>
      </c>
      <c r="V9">
        <v>1</v>
      </c>
      <c r="X9" t="s">
        <v>42411</v>
      </c>
      <c r="Y9">
        <v>1</v>
      </c>
      <c r="AA9" t="s">
        <v>42412</v>
      </c>
      <c r="AC9">
        <v>1</v>
      </c>
      <c r="AD9" t="s">
        <v>42411</v>
      </c>
      <c r="AF9">
        <v>0</v>
      </c>
      <c r="AG9" t="s">
        <v>42410</v>
      </c>
      <c r="AI9">
        <v>1</v>
      </c>
      <c r="AJ9" t="s">
        <v>42413</v>
      </c>
      <c r="AL9">
        <v>0</v>
      </c>
      <c r="AM9" t="s">
        <v>42412</v>
      </c>
      <c r="AO9">
        <v>1</v>
      </c>
      <c r="AP9" t="s">
        <v>42409</v>
      </c>
      <c r="AR9">
        <v>1</v>
      </c>
      <c r="AS9" t="s">
        <v>42411</v>
      </c>
      <c r="AU9">
        <v>1</v>
      </c>
      <c r="AV9" t="s">
        <v>42424</v>
      </c>
      <c r="AW9">
        <v>0</v>
      </c>
      <c r="AY9" t="s">
        <v>42425</v>
      </c>
      <c r="AZ9">
        <v>0</v>
      </c>
    </row>
    <row r="10" spans="1:53" x14ac:dyDescent="0.3">
      <c r="A10">
        <v>9</v>
      </c>
      <c r="B10" s="1">
        <v>45870.595312500001</v>
      </c>
      <c r="C10" s="1">
        <v>45870.603032407409</v>
      </c>
      <c r="D10" t="s">
        <v>6239</v>
      </c>
      <c r="E10" t="s">
        <v>6240</v>
      </c>
      <c r="F10">
        <v>10</v>
      </c>
      <c r="I10" t="s">
        <v>6240</v>
      </c>
      <c r="L10">
        <v>12</v>
      </c>
      <c r="O10">
        <v>5</v>
      </c>
      <c r="R10" t="s">
        <v>42409</v>
      </c>
      <c r="S10">
        <v>1</v>
      </c>
      <c r="U10" t="s">
        <v>42410</v>
      </c>
      <c r="V10">
        <v>1</v>
      </c>
      <c r="X10" t="s">
        <v>42411</v>
      </c>
      <c r="Y10">
        <v>1</v>
      </c>
      <c r="AA10" t="s">
        <v>42412</v>
      </c>
      <c r="AC10">
        <v>1</v>
      </c>
      <c r="AD10" t="s">
        <v>42413</v>
      </c>
      <c r="AF10">
        <v>1</v>
      </c>
      <c r="AG10" t="s">
        <v>42410</v>
      </c>
      <c r="AI10">
        <v>1</v>
      </c>
      <c r="AJ10" t="s">
        <v>42409</v>
      </c>
      <c r="AL10">
        <v>0</v>
      </c>
      <c r="AM10" t="s">
        <v>42412</v>
      </c>
      <c r="AO10">
        <v>1</v>
      </c>
      <c r="AP10" t="s">
        <v>42409</v>
      </c>
      <c r="AR10">
        <v>1</v>
      </c>
      <c r="AS10" t="s">
        <v>42411</v>
      </c>
      <c r="AU10">
        <v>1</v>
      </c>
      <c r="AV10" t="s">
        <v>42414</v>
      </c>
      <c r="AW10">
        <v>1</v>
      </c>
      <c r="AY10" t="s">
        <v>42426</v>
      </c>
      <c r="AZ10">
        <v>0</v>
      </c>
    </row>
    <row r="11" spans="1:53" x14ac:dyDescent="0.3">
      <c r="A11">
        <v>10</v>
      </c>
      <c r="B11" s="1">
        <v>45870.592789351853</v>
      </c>
      <c r="C11" s="1">
        <v>45870.603078703702</v>
      </c>
      <c r="D11" t="s">
        <v>6287</v>
      </c>
      <c r="E11" t="s">
        <v>6288</v>
      </c>
      <c r="F11">
        <v>9</v>
      </c>
      <c r="I11" t="s">
        <v>6288</v>
      </c>
      <c r="L11">
        <v>12</v>
      </c>
      <c r="O11">
        <v>6</v>
      </c>
      <c r="R11" t="s">
        <v>42409</v>
      </c>
      <c r="S11">
        <v>1</v>
      </c>
      <c r="U11" t="s">
        <v>42410</v>
      </c>
      <c r="V11">
        <v>1</v>
      </c>
      <c r="X11" t="s">
        <v>42412</v>
      </c>
      <c r="Y11">
        <v>0</v>
      </c>
      <c r="AA11" t="s">
        <v>42412</v>
      </c>
      <c r="AC11">
        <v>1</v>
      </c>
      <c r="AD11" t="s">
        <v>42412</v>
      </c>
      <c r="AF11">
        <v>0</v>
      </c>
      <c r="AG11" t="s">
        <v>42410</v>
      </c>
      <c r="AI11">
        <v>1</v>
      </c>
      <c r="AJ11" t="s">
        <v>42410</v>
      </c>
      <c r="AL11">
        <v>1</v>
      </c>
      <c r="AM11" t="s">
        <v>42412</v>
      </c>
      <c r="AO11">
        <v>1</v>
      </c>
      <c r="AP11" t="s">
        <v>42409</v>
      </c>
      <c r="AR11">
        <v>1</v>
      </c>
      <c r="AS11" t="s">
        <v>42411</v>
      </c>
      <c r="AU11">
        <v>1</v>
      </c>
      <c r="AV11" t="s">
        <v>42414</v>
      </c>
      <c r="AW11">
        <v>1</v>
      </c>
      <c r="AY11" t="s">
        <v>42427</v>
      </c>
      <c r="AZ11">
        <v>0</v>
      </c>
    </row>
    <row r="12" spans="1:53" x14ac:dyDescent="0.3">
      <c r="A12">
        <v>11</v>
      </c>
      <c r="B12" s="1">
        <v>45870.59233796296</v>
      </c>
      <c r="C12" s="1">
        <v>45870.603194444448</v>
      </c>
      <c r="D12" t="s">
        <v>2371</v>
      </c>
      <c r="E12" t="s">
        <v>2372</v>
      </c>
      <c r="F12">
        <v>11</v>
      </c>
      <c r="I12" t="s">
        <v>2372</v>
      </c>
      <c r="L12">
        <v>12</v>
      </c>
      <c r="O12">
        <v>11</v>
      </c>
      <c r="R12" t="s">
        <v>42409</v>
      </c>
      <c r="S12">
        <v>1</v>
      </c>
      <c r="U12" t="s">
        <v>42410</v>
      </c>
      <c r="V12">
        <v>1</v>
      </c>
      <c r="X12" t="s">
        <v>42411</v>
      </c>
      <c r="Y12">
        <v>1</v>
      </c>
      <c r="AA12" t="s">
        <v>42412</v>
      </c>
      <c r="AC12">
        <v>1</v>
      </c>
      <c r="AD12" t="s">
        <v>42413</v>
      </c>
      <c r="AF12">
        <v>1</v>
      </c>
      <c r="AG12" t="s">
        <v>42410</v>
      </c>
      <c r="AI12">
        <v>1</v>
      </c>
      <c r="AJ12" t="s">
        <v>42409</v>
      </c>
      <c r="AL12">
        <v>0</v>
      </c>
      <c r="AM12" t="s">
        <v>42412</v>
      </c>
      <c r="AO12">
        <v>1</v>
      </c>
      <c r="AP12" t="s">
        <v>42409</v>
      </c>
      <c r="AR12">
        <v>1</v>
      </c>
      <c r="AS12" t="s">
        <v>42411</v>
      </c>
      <c r="AU12">
        <v>1</v>
      </c>
      <c r="AV12" t="s">
        <v>42414</v>
      </c>
      <c r="AW12">
        <v>1</v>
      </c>
      <c r="AY12" t="s">
        <v>42423</v>
      </c>
      <c r="AZ12">
        <v>1</v>
      </c>
    </row>
    <row r="13" spans="1:53" x14ac:dyDescent="0.3">
      <c r="A13">
        <v>12</v>
      </c>
      <c r="B13" s="1">
        <v>45870.593958333331</v>
      </c>
      <c r="C13" s="1">
        <v>45870.603460648148</v>
      </c>
      <c r="D13" t="s">
        <v>2607</v>
      </c>
      <c r="E13" t="s">
        <v>2608</v>
      </c>
      <c r="F13">
        <v>10</v>
      </c>
      <c r="I13" t="s">
        <v>2608</v>
      </c>
      <c r="L13">
        <v>12</v>
      </c>
      <c r="O13">
        <v>28</v>
      </c>
      <c r="R13" t="s">
        <v>42409</v>
      </c>
      <c r="S13">
        <v>1</v>
      </c>
      <c r="U13" t="s">
        <v>42410</v>
      </c>
      <c r="V13">
        <v>1</v>
      </c>
      <c r="X13" t="s">
        <v>42411</v>
      </c>
      <c r="Y13">
        <v>1</v>
      </c>
      <c r="AA13" t="s">
        <v>42412</v>
      </c>
      <c r="AC13">
        <v>1</v>
      </c>
      <c r="AD13" t="s">
        <v>42410</v>
      </c>
      <c r="AF13">
        <v>0</v>
      </c>
      <c r="AG13" t="s">
        <v>42413</v>
      </c>
      <c r="AI13">
        <v>0</v>
      </c>
      <c r="AJ13" t="s">
        <v>42410</v>
      </c>
      <c r="AL13">
        <v>1</v>
      </c>
      <c r="AM13" t="s">
        <v>42412</v>
      </c>
      <c r="AO13">
        <v>1</v>
      </c>
      <c r="AP13" t="s">
        <v>42409</v>
      </c>
      <c r="AR13">
        <v>1</v>
      </c>
      <c r="AS13" t="s">
        <v>42411</v>
      </c>
      <c r="AU13">
        <v>1</v>
      </c>
      <c r="AV13" t="s">
        <v>42414</v>
      </c>
      <c r="AW13">
        <v>1</v>
      </c>
      <c r="AY13" t="s">
        <v>42423</v>
      </c>
      <c r="AZ13">
        <v>1</v>
      </c>
    </row>
    <row r="14" spans="1:53" x14ac:dyDescent="0.3">
      <c r="A14">
        <v>13</v>
      </c>
      <c r="B14" s="1">
        <v>45870.599560185183</v>
      </c>
      <c r="C14" s="1">
        <v>45870.603472222225</v>
      </c>
      <c r="D14" t="s">
        <v>2426</v>
      </c>
      <c r="E14" t="s">
        <v>2427</v>
      </c>
      <c r="F14">
        <v>12</v>
      </c>
      <c r="I14" t="s">
        <v>2427</v>
      </c>
      <c r="L14">
        <v>12</v>
      </c>
      <c r="O14">
        <v>27</v>
      </c>
      <c r="R14" t="s">
        <v>42409</v>
      </c>
      <c r="S14">
        <v>1</v>
      </c>
      <c r="U14" t="s">
        <v>42410</v>
      </c>
      <c r="V14">
        <v>1</v>
      </c>
      <c r="X14" t="s">
        <v>42411</v>
      </c>
      <c r="Y14">
        <v>1</v>
      </c>
      <c r="AA14" t="s">
        <v>42412</v>
      </c>
      <c r="AC14">
        <v>1</v>
      </c>
      <c r="AD14" t="s">
        <v>42413</v>
      </c>
      <c r="AF14">
        <v>1</v>
      </c>
      <c r="AG14" t="s">
        <v>42410</v>
      </c>
      <c r="AI14">
        <v>1</v>
      </c>
      <c r="AJ14" t="s">
        <v>42410</v>
      </c>
      <c r="AL14">
        <v>1</v>
      </c>
      <c r="AM14" t="s">
        <v>42412</v>
      </c>
      <c r="AO14">
        <v>1</v>
      </c>
      <c r="AP14" t="s">
        <v>42409</v>
      </c>
      <c r="AR14">
        <v>1</v>
      </c>
      <c r="AS14" t="s">
        <v>42411</v>
      </c>
      <c r="AU14">
        <v>1</v>
      </c>
      <c r="AV14" t="s">
        <v>42414</v>
      </c>
      <c r="AW14">
        <v>1</v>
      </c>
      <c r="AY14" t="s">
        <v>42423</v>
      </c>
      <c r="AZ14">
        <v>1</v>
      </c>
    </row>
    <row r="15" spans="1:53" x14ac:dyDescent="0.3">
      <c r="A15">
        <v>14</v>
      </c>
      <c r="B15" s="1">
        <v>45870.59207175926</v>
      </c>
      <c r="C15" s="1">
        <v>45870.603530092594</v>
      </c>
      <c r="D15" t="s">
        <v>2402</v>
      </c>
      <c r="E15" t="s">
        <v>2403</v>
      </c>
      <c r="F15">
        <v>9</v>
      </c>
      <c r="I15" t="s">
        <v>2404</v>
      </c>
      <c r="L15">
        <v>12</v>
      </c>
      <c r="O15">
        <v>23</v>
      </c>
      <c r="R15" t="s">
        <v>42409</v>
      </c>
      <c r="S15">
        <v>1</v>
      </c>
      <c r="U15" t="s">
        <v>42410</v>
      </c>
      <c r="V15">
        <v>1</v>
      </c>
      <c r="X15" t="s">
        <v>42413</v>
      </c>
      <c r="Y15">
        <v>0</v>
      </c>
      <c r="AA15" t="s">
        <v>42412</v>
      </c>
      <c r="AC15">
        <v>1</v>
      </c>
      <c r="AD15" t="s">
        <v>42410</v>
      </c>
      <c r="AF15">
        <v>0</v>
      </c>
      <c r="AG15" t="s">
        <v>42413</v>
      </c>
      <c r="AI15">
        <v>0</v>
      </c>
      <c r="AJ15" t="s">
        <v>42410</v>
      </c>
      <c r="AL15">
        <v>1</v>
      </c>
      <c r="AM15" t="s">
        <v>42412</v>
      </c>
      <c r="AO15">
        <v>1</v>
      </c>
      <c r="AP15" t="s">
        <v>42409</v>
      </c>
      <c r="AR15">
        <v>1</v>
      </c>
      <c r="AS15" t="s">
        <v>42411</v>
      </c>
      <c r="AU15">
        <v>1</v>
      </c>
      <c r="AV15" t="s">
        <v>42414</v>
      </c>
      <c r="AW15">
        <v>1</v>
      </c>
      <c r="AY15" t="s">
        <v>42423</v>
      </c>
      <c r="AZ15">
        <v>1</v>
      </c>
    </row>
    <row r="16" spans="1:53" x14ac:dyDescent="0.3">
      <c r="A16">
        <v>15</v>
      </c>
      <c r="B16" s="1">
        <v>45870.592442129629</v>
      </c>
      <c r="C16" s="1">
        <v>45870.603750000002</v>
      </c>
      <c r="D16" t="s">
        <v>2348</v>
      </c>
      <c r="E16" t="s">
        <v>2349</v>
      </c>
      <c r="F16">
        <v>8</v>
      </c>
      <c r="I16" t="s">
        <v>2349</v>
      </c>
      <c r="L16">
        <v>12</v>
      </c>
      <c r="O16">
        <v>34</v>
      </c>
      <c r="R16" t="s">
        <v>42409</v>
      </c>
      <c r="S16">
        <v>1</v>
      </c>
      <c r="U16" t="s">
        <v>42413</v>
      </c>
      <c r="V16">
        <v>0</v>
      </c>
      <c r="X16" t="s">
        <v>42411</v>
      </c>
      <c r="Y16">
        <v>1</v>
      </c>
      <c r="AA16" t="s">
        <v>42412</v>
      </c>
      <c r="AC16">
        <v>1</v>
      </c>
      <c r="AD16" t="s">
        <v>42410</v>
      </c>
      <c r="AF16">
        <v>0</v>
      </c>
      <c r="AG16" t="s">
        <v>42413</v>
      </c>
      <c r="AI16">
        <v>0</v>
      </c>
      <c r="AJ16" t="s">
        <v>42410</v>
      </c>
      <c r="AL16">
        <v>1</v>
      </c>
      <c r="AM16" t="s">
        <v>42412</v>
      </c>
      <c r="AO16">
        <v>1</v>
      </c>
      <c r="AP16" t="s">
        <v>42412</v>
      </c>
      <c r="AR16">
        <v>0</v>
      </c>
      <c r="AS16" t="s">
        <v>42411</v>
      </c>
      <c r="AU16">
        <v>1</v>
      </c>
      <c r="AV16" t="s">
        <v>42414</v>
      </c>
      <c r="AW16">
        <v>1</v>
      </c>
      <c r="AY16" t="s">
        <v>42423</v>
      </c>
      <c r="AZ16">
        <v>1</v>
      </c>
    </row>
    <row r="17" spans="1:52" x14ac:dyDescent="0.3">
      <c r="A17">
        <v>16</v>
      </c>
      <c r="B17" s="1">
        <v>45870.59207175926</v>
      </c>
      <c r="C17" s="1">
        <v>45870.603819444441</v>
      </c>
      <c r="D17" t="s">
        <v>2616</v>
      </c>
      <c r="E17" t="s">
        <v>2617</v>
      </c>
      <c r="F17">
        <v>7</v>
      </c>
      <c r="I17" t="s">
        <v>6422</v>
      </c>
      <c r="L17">
        <v>12</v>
      </c>
      <c r="O17">
        <v>38</v>
      </c>
      <c r="R17" t="s">
        <v>42409</v>
      </c>
      <c r="S17">
        <v>1</v>
      </c>
      <c r="U17" t="s">
        <v>42413</v>
      </c>
      <c r="V17">
        <v>0</v>
      </c>
      <c r="X17" t="s">
        <v>42411</v>
      </c>
      <c r="Y17">
        <v>1</v>
      </c>
      <c r="AA17" t="s">
        <v>42412</v>
      </c>
      <c r="AC17">
        <v>1</v>
      </c>
      <c r="AD17" t="s">
        <v>42410</v>
      </c>
      <c r="AF17">
        <v>0</v>
      </c>
      <c r="AG17" t="s">
        <v>42413</v>
      </c>
      <c r="AI17">
        <v>0</v>
      </c>
      <c r="AJ17" t="s">
        <v>42410</v>
      </c>
      <c r="AL17">
        <v>1</v>
      </c>
      <c r="AM17" t="s">
        <v>42412</v>
      </c>
      <c r="AO17">
        <v>1</v>
      </c>
      <c r="AP17" t="s">
        <v>42412</v>
      </c>
      <c r="AR17">
        <v>0</v>
      </c>
      <c r="AS17" t="s">
        <v>42411</v>
      </c>
      <c r="AU17">
        <v>1</v>
      </c>
      <c r="AV17" t="s">
        <v>42414</v>
      </c>
      <c r="AW17">
        <v>1</v>
      </c>
      <c r="AY17" t="s">
        <v>42421</v>
      </c>
      <c r="AZ17">
        <v>0</v>
      </c>
    </row>
    <row r="18" spans="1:52" x14ac:dyDescent="0.3">
      <c r="A18">
        <v>17</v>
      </c>
      <c r="B18" s="1">
        <v>45870.597754629627</v>
      </c>
      <c r="C18" s="1">
        <v>45870.604143518518</v>
      </c>
      <c r="D18" t="s">
        <v>2295</v>
      </c>
      <c r="E18" t="s">
        <v>2296</v>
      </c>
      <c r="F18">
        <v>9</v>
      </c>
      <c r="I18" t="s">
        <v>2297</v>
      </c>
      <c r="L18">
        <v>12</v>
      </c>
      <c r="O18">
        <v>14</v>
      </c>
      <c r="R18" t="s">
        <v>42409</v>
      </c>
      <c r="S18">
        <v>1</v>
      </c>
      <c r="U18" t="s">
        <v>42411</v>
      </c>
      <c r="V18">
        <v>0</v>
      </c>
      <c r="X18" t="s">
        <v>42412</v>
      </c>
      <c r="Y18">
        <v>0</v>
      </c>
      <c r="AA18" t="s">
        <v>42412</v>
      </c>
      <c r="AC18">
        <v>1</v>
      </c>
      <c r="AD18" t="s">
        <v>42413</v>
      </c>
      <c r="AF18">
        <v>1</v>
      </c>
      <c r="AG18" t="s">
        <v>42410</v>
      </c>
      <c r="AI18">
        <v>1</v>
      </c>
      <c r="AJ18" t="s">
        <v>42410</v>
      </c>
      <c r="AL18">
        <v>1</v>
      </c>
      <c r="AM18" t="s">
        <v>42412</v>
      </c>
      <c r="AO18">
        <v>1</v>
      </c>
      <c r="AP18" t="s">
        <v>42409</v>
      </c>
      <c r="AR18">
        <v>1</v>
      </c>
      <c r="AS18" t="s">
        <v>42411</v>
      </c>
      <c r="AU18">
        <v>1</v>
      </c>
      <c r="AV18" t="s">
        <v>42414</v>
      </c>
      <c r="AW18">
        <v>1</v>
      </c>
      <c r="AY18" t="s">
        <v>42419</v>
      </c>
      <c r="AZ18">
        <v>0</v>
      </c>
    </row>
    <row r="19" spans="1:52" x14ac:dyDescent="0.3">
      <c r="A19">
        <v>18</v>
      </c>
      <c r="B19" s="1">
        <v>45870.592638888891</v>
      </c>
      <c r="C19" s="1">
        <v>45870.604375000003</v>
      </c>
      <c r="D19" t="s">
        <v>2342</v>
      </c>
      <c r="E19" t="s">
        <v>2343</v>
      </c>
      <c r="F19">
        <v>8</v>
      </c>
      <c r="I19" t="s">
        <v>2343</v>
      </c>
      <c r="L19">
        <v>12</v>
      </c>
      <c r="O19">
        <v>25</v>
      </c>
      <c r="R19" t="s">
        <v>42409</v>
      </c>
      <c r="S19">
        <v>1</v>
      </c>
      <c r="U19" t="s">
        <v>42410</v>
      </c>
      <c r="V19">
        <v>1</v>
      </c>
      <c r="X19" t="s">
        <v>42411</v>
      </c>
      <c r="Y19">
        <v>1</v>
      </c>
      <c r="AA19" t="s">
        <v>42412</v>
      </c>
      <c r="AC19">
        <v>1</v>
      </c>
      <c r="AD19" t="s">
        <v>42410</v>
      </c>
      <c r="AF19">
        <v>0</v>
      </c>
      <c r="AG19" t="s">
        <v>42413</v>
      </c>
      <c r="AI19">
        <v>0</v>
      </c>
      <c r="AJ19" t="s">
        <v>42411</v>
      </c>
      <c r="AL19">
        <v>0</v>
      </c>
      <c r="AM19" t="s">
        <v>42412</v>
      </c>
      <c r="AO19">
        <v>1</v>
      </c>
      <c r="AP19" t="s">
        <v>42409</v>
      </c>
      <c r="AR19">
        <v>1</v>
      </c>
      <c r="AS19" t="s">
        <v>42411</v>
      </c>
      <c r="AU19">
        <v>1</v>
      </c>
      <c r="AV19" t="s">
        <v>42414</v>
      </c>
      <c r="AW19">
        <v>1</v>
      </c>
      <c r="AY19" t="s">
        <v>42419</v>
      </c>
      <c r="AZ19">
        <v>0</v>
      </c>
    </row>
    <row r="20" spans="1:52" x14ac:dyDescent="0.3">
      <c r="A20">
        <v>19</v>
      </c>
      <c r="B20" s="1">
        <v>45870.593981481485</v>
      </c>
      <c r="C20" s="1">
        <v>45870.604861111111</v>
      </c>
      <c r="D20" t="s">
        <v>2596</v>
      </c>
      <c r="E20" t="s">
        <v>2597</v>
      </c>
      <c r="F20">
        <v>8</v>
      </c>
      <c r="I20" t="s">
        <v>22494</v>
      </c>
      <c r="L20">
        <v>12</v>
      </c>
      <c r="O20">
        <v>1</v>
      </c>
      <c r="R20" t="s">
        <v>42409</v>
      </c>
      <c r="S20">
        <v>1</v>
      </c>
      <c r="U20" t="s">
        <v>42413</v>
      </c>
      <c r="V20">
        <v>0</v>
      </c>
      <c r="X20" t="s">
        <v>42411</v>
      </c>
      <c r="Y20">
        <v>1</v>
      </c>
      <c r="AA20" t="s">
        <v>42412</v>
      </c>
      <c r="AC20">
        <v>1</v>
      </c>
      <c r="AD20" t="s">
        <v>42410</v>
      </c>
      <c r="AF20">
        <v>0</v>
      </c>
      <c r="AG20" t="s">
        <v>42413</v>
      </c>
      <c r="AI20">
        <v>0</v>
      </c>
      <c r="AJ20" t="s">
        <v>42410</v>
      </c>
      <c r="AL20">
        <v>1</v>
      </c>
      <c r="AM20" t="s">
        <v>42412</v>
      </c>
      <c r="AO20">
        <v>1</v>
      </c>
      <c r="AP20" t="s">
        <v>42412</v>
      </c>
      <c r="AR20">
        <v>0</v>
      </c>
      <c r="AS20" t="s">
        <v>42411</v>
      </c>
      <c r="AU20">
        <v>1</v>
      </c>
      <c r="AV20" t="s">
        <v>42414</v>
      </c>
      <c r="AW20">
        <v>1</v>
      </c>
      <c r="AY20" t="s">
        <v>42423</v>
      </c>
      <c r="AZ20">
        <v>1</v>
      </c>
    </row>
    <row r="21" spans="1:52" x14ac:dyDescent="0.3">
      <c r="A21">
        <v>20</v>
      </c>
      <c r="B21" s="1">
        <v>45870.600162037037</v>
      </c>
      <c r="C21" s="1">
        <v>45870.607118055559</v>
      </c>
      <c r="D21" t="s">
        <v>2441</v>
      </c>
      <c r="E21" t="s">
        <v>2442</v>
      </c>
      <c r="F21">
        <v>5</v>
      </c>
      <c r="I21" t="s">
        <v>2442</v>
      </c>
      <c r="L21">
        <v>12</v>
      </c>
      <c r="O21">
        <v>16</v>
      </c>
      <c r="R21" t="s">
        <v>42409</v>
      </c>
      <c r="S21">
        <v>1</v>
      </c>
      <c r="U21" t="s">
        <v>42411</v>
      </c>
      <c r="V21">
        <v>0</v>
      </c>
      <c r="X21" t="s">
        <v>42411</v>
      </c>
      <c r="Y21">
        <v>1</v>
      </c>
      <c r="AA21" t="s">
        <v>42410</v>
      </c>
      <c r="AC21">
        <v>0</v>
      </c>
      <c r="AD21" t="s">
        <v>42410</v>
      </c>
      <c r="AF21">
        <v>0</v>
      </c>
      <c r="AG21" t="s">
        <v>42410</v>
      </c>
      <c r="AI21">
        <v>1</v>
      </c>
      <c r="AJ21" t="s">
        <v>42409</v>
      </c>
      <c r="AL21">
        <v>0</v>
      </c>
      <c r="AM21" t="s">
        <v>42412</v>
      </c>
      <c r="AO21">
        <v>1</v>
      </c>
      <c r="AP21" t="s">
        <v>42412</v>
      </c>
      <c r="AR21">
        <v>0</v>
      </c>
      <c r="AS21" t="s">
        <v>42409</v>
      </c>
      <c r="AU21">
        <v>0</v>
      </c>
      <c r="AV21" t="s">
        <v>42414</v>
      </c>
      <c r="AW21">
        <v>1</v>
      </c>
      <c r="AY21" t="s">
        <v>42428</v>
      </c>
      <c r="AZ21">
        <v>0</v>
      </c>
    </row>
    <row r="22" spans="1:52" x14ac:dyDescent="0.3">
      <c r="A22">
        <v>21</v>
      </c>
      <c r="B22" s="1">
        <v>45874.459143518521</v>
      </c>
      <c r="C22" s="1">
        <v>45874.45925925926</v>
      </c>
      <c r="D22" t="s">
        <v>3107</v>
      </c>
      <c r="E22" t="s">
        <v>3108</v>
      </c>
      <c r="F22">
        <v>3</v>
      </c>
      <c r="I22" t="s">
        <v>3108</v>
      </c>
      <c r="L22">
        <v>3</v>
      </c>
      <c r="O22">
        <v>2</v>
      </c>
      <c r="R22" t="s">
        <v>42411</v>
      </c>
      <c r="S22">
        <v>0</v>
      </c>
      <c r="U22" t="s">
        <v>42412</v>
      </c>
      <c r="V22">
        <v>0</v>
      </c>
      <c r="X22" t="s">
        <v>42413</v>
      </c>
      <c r="Y22">
        <v>0</v>
      </c>
      <c r="AA22" t="s">
        <v>42412</v>
      </c>
      <c r="AC22">
        <v>1</v>
      </c>
      <c r="AD22" t="s">
        <v>42410</v>
      </c>
      <c r="AF22">
        <v>0</v>
      </c>
      <c r="AG22" t="s">
        <v>42410</v>
      </c>
      <c r="AI22">
        <v>1</v>
      </c>
      <c r="AJ22" t="s">
        <v>42413</v>
      </c>
      <c r="AL22">
        <v>0</v>
      </c>
      <c r="AM22" t="s">
        <v>42410</v>
      </c>
      <c r="AO22">
        <v>0</v>
      </c>
      <c r="AP22" t="s">
        <v>42412</v>
      </c>
      <c r="AR22">
        <v>0</v>
      </c>
      <c r="AS22" t="s">
        <v>42409</v>
      </c>
      <c r="AU22">
        <v>0</v>
      </c>
      <c r="AV22" t="s">
        <v>42414</v>
      </c>
      <c r="AW22">
        <v>1</v>
      </c>
      <c r="AY22" t="s">
        <v>42429</v>
      </c>
      <c r="AZ22">
        <v>0</v>
      </c>
    </row>
    <row r="23" spans="1:52" x14ac:dyDescent="0.3">
      <c r="A23">
        <v>22</v>
      </c>
      <c r="B23" s="1">
        <v>45874.455185185187</v>
      </c>
      <c r="C23" s="1">
        <v>45874.45957175926</v>
      </c>
      <c r="D23" t="s">
        <v>3319</v>
      </c>
      <c r="E23" t="s">
        <v>3320</v>
      </c>
      <c r="F23">
        <v>8</v>
      </c>
      <c r="I23" t="s">
        <v>7279</v>
      </c>
      <c r="L23">
        <v>3</v>
      </c>
      <c r="O23">
        <v>14</v>
      </c>
      <c r="R23" t="s">
        <v>42409</v>
      </c>
      <c r="S23">
        <v>1</v>
      </c>
      <c r="U23" t="s">
        <v>42410</v>
      </c>
      <c r="V23">
        <v>1</v>
      </c>
      <c r="X23" t="s">
        <v>42411</v>
      </c>
      <c r="Y23">
        <v>1</v>
      </c>
      <c r="AA23" t="s">
        <v>42412</v>
      </c>
      <c r="AC23">
        <v>1</v>
      </c>
      <c r="AD23" t="s">
        <v>42410</v>
      </c>
      <c r="AF23">
        <v>0</v>
      </c>
      <c r="AG23" t="s">
        <v>42410</v>
      </c>
      <c r="AI23">
        <v>1</v>
      </c>
      <c r="AJ23" t="s">
        <v>42413</v>
      </c>
      <c r="AL23">
        <v>0</v>
      </c>
      <c r="AM23" t="s">
        <v>42412</v>
      </c>
      <c r="AO23">
        <v>1</v>
      </c>
      <c r="AP23" t="s">
        <v>42412</v>
      </c>
      <c r="AR23">
        <v>0</v>
      </c>
      <c r="AS23" t="s">
        <v>42409</v>
      </c>
      <c r="AU23">
        <v>0</v>
      </c>
      <c r="AV23" t="s">
        <v>42414</v>
      </c>
      <c r="AW23">
        <v>1</v>
      </c>
      <c r="AY23" t="s">
        <v>42423</v>
      </c>
      <c r="AZ23">
        <v>1</v>
      </c>
    </row>
    <row r="24" spans="1:52" x14ac:dyDescent="0.3">
      <c r="A24">
        <v>23</v>
      </c>
      <c r="B24" s="1">
        <v>45874.45521990741</v>
      </c>
      <c r="C24" s="1">
        <v>45874.460636574076</v>
      </c>
      <c r="D24" t="s">
        <v>2208</v>
      </c>
      <c r="E24" t="s">
        <v>2209</v>
      </c>
      <c r="F24">
        <v>9</v>
      </c>
      <c r="I24" t="s">
        <v>2209</v>
      </c>
      <c r="L24">
        <v>3</v>
      </c>
      <c r="O24">
        <v>18</v>
      </c>
      <c r="R24" t="s">
        <v>42409</v>
      </c>
      <c r="S24">
        <v>1</v>
      </c>
      <c r="U24" t="s">
        <v>42410</v>
      </c>
      <c r="V24">
        <v>1</v>
      </c>
      <c r="X24" t="s">
        <v>42411</v>
      </c>
      <c r="Y24">
        <v>1</v>
      </c>
      <c r="AA24" t="s">
        <v>42411</v>
      </c>
      <c r="AC24">
        <v>0</v>
      </c>
      <c r="AD24" t="s">
        <v>42410</v>
      </c>
      <c r="AF24">
        <v>0</v>
      </c>
      <c r="AG24" t="s">
        <v>42410</v>
      </c>
      <c r="AI24">
        <v>1</v>
      </c>
      <c r="AJ24" t="s">
        <v>42413</v>
      </c>
      <c r="AL24">
        <v>0</v>
      </c>
      <c r="AM24" t="s">
        <v>42412</v>
      </c>
      <c r="AO24">
        <v>1</v>
      </c>
      <c r="AP24" t="s">
        <v>42409</v>
      </c>
      <c r="AR24">
        <v>1</v>
      </c>
      <c r="AS24" t="s">
        <v>42411</v>
      </c>
      <c r="AU24">
        <v>1</v>
      </c>
      <c r="AV24" t="s">
        <v>42414</v>
      </c>
      <c r="AW24">
        <v>1</v>
      </c>
      <c r="AY24" t="s">
        <v>42423</v>
      </c>
      <c r="AZ24">
        <v>1</v>
      </c>
    </row>
    <row r="25" spans="1:52" x14ac:dyDescent="0.3">
      <c r="A25">
        <v>24</v>
      </c>
      <c r="B25" s="1">
        <v>45874.454976851855</v>
      </c>
      <c r="C25" s="1">
        <v>45874.460729166669</v>
      </c>
      <c r="D25" t="s">
        <v>3227</v>
      </c>
      <c r="E25" t="s">
        <v>3228</v>
      </c>
      <c r="F25">
        <v>12</v>
      </c>
      <c r="I25" t="s">
        <v>14890</v>
      </c>
      <c r="L25">
        <v>3</v>
      </c>
      <c r="O25">
        <v>32</v>
      </c>
      <c r="R25" t="s">
        <v>42409</v>
      </c>
      <c r="S25">
        <v>1</v>
      </c>
      <c r="U25" t="s">
        <v>42410</v>
      </c>
      <c r="V25">
        <v>1</v>
      </c>
      <c r="X25" t="s">
        <v>42411</v>
      </c>
      <c r="Y25">
        <v>1</v>
      </c>
      <c r="AA25" t="s">
        <v>42412</v>
      </c>
      <c r="AC25">
        <v>1</v>
      </c>
      <c r="AD25" t="s">
        <v>42413</v>
      </c>
      <c r="AF25">
        <v>1</v>
      </c>
      <c r="AG25" t="s">
        <v>42410</v>
      </c>
      <c r="AI25">
        <v>1</v>
      </c>
      <c r="AJ25" t="s">
        <v>42410</v>
      </c>
      <c r="AL25">
        <v>1</v>
      </c>
      <c r="AM25" t="s">
        <v>42412</v>
      </c>
      <c r="AO25">
        <v>1</v>
      </c>
      <c r="AP25" t="s">
        <v>42409</v>
      </c>
      <c r="AR25">
        <v>1</v>
      </c>
      <c r="AS25" t="s">
        <v>42411</v>
      </c>
      <c r="AU25">
        <v>1</v>
      </c>
      <c r="AV25" t="s">
        <v>42414</v>
      </c>
      <c r="AW25">
        <v>1</v>
      </c>
      <c r="AY25" t="s">
        <v>42423</v>
      </c>
      <c r="AZ25">
        <v>1</v>
      </c>
    </row>
    <row r="26" spans="1:52" x14ac:dyDescent="0.3">
      <c r="A26">
        <v>25</v>
      </c>
      <c r="B26" s="1">
        <v>45874.455081018517</v>
      </c>
      <c r="C26" s="1">
        <v>45874.461296296293</v>
      </c>
      <c r="D26" t="s">
        <v>1964</v>
      </c>
      <c r="E26" t="s">
        <v>1965</v>
      </c>
      <c r="F26">
        <v>11</v>
      </c>
      <c r="I26" t="s">
        <v>1965</v>
      </c>
      <c r="L26">
        <v>3</v>
      </c>
      <c r="O26">
        <v>24</v>
      </c>
      <c r="R26" t="s">
        <v>42409</v>
      </c>
      <c r="S26">
        <v>1</v>
      </c>
      <c r="U26" t="s">
        <v>42410</v>
      </c>
      <c r="V26">
        <v>1</v>
      </c>
      <c r="X26" t="s">
        <v>42411</v>
      </c>
      <c r="Y26">
        <v>1</v>
      </c>
      <c r="AA26" t="s">
        <v>42409</v>
      </c>
      <c r="AC26">
        <v>0</v>
      </c>
      <c r="AD26" t="s">
        <v>42413</v>
      </c>
      <c r="AF26">
        <v>1</v>
      </c>
      <c r="AG26" t="s">
        <v>42410</v>
      </c>
      <c r="AI26">
        <v>1</v>
      </c>
      <c r="AJ26" t="s">
        <v>42410</v>
      </c>
      <c r="AL26">
        <v>1</v>
      </c>
      <c r="AM26" t="s">
        <v>42412</v>
      </c>
      <c r="AO26">
        <v>1</v>
      </c>
      <c r="AP26" t="s">
        <v>42409</v>
      </c>
      <c r="AR26">
        <v>1</v>
      </c>
      <c r="AS26" t="s">
        <v>42411</v>
      </c>
      <c r="AU26">
        <v>1</v>
      </c>
      <c r="AV26" t="s">
        <v>42414</v>
      </c>
      <c r="AW26">
        <v>1</v>
      </c>
      <c r="AY26" t="s">
        <v>42423</v>
      </c>
      <c r="AZ26">
        <v>1</v>
      </c>
    </row>
    <row r="27" spans="1:52" x14ac:dyDescent="0.3">
      <c r="A27">
        <v>26</v>
      </c>
      <c r="B27" s="1">
        <v>45874.454965277779</v>
      </c>
      <c r="C27" s="1">
        <v>45874.461608796293</v>
      </c>
      <c r="D27" t="s">
        <v>3395</v>
      </c>
      <c r="E27" t="s">
        <v>3396</v>
      </c>
      <c r="F27">
        <v>12</v>
      </c>
      <c r="I27" t="s">
        <v>3396</v>
      </c>
      <c r="L27">
        <v>3</v>
      </c>
      <c r="O27">
        <v>30</v>
      </c>
      <c r="R27" t="s">
        <v>42409</v>
      </c>
      <c r="S27">
        <v>1</v>
      </c>
      <c r="U27" t="s">
        <v>42410</v>
      </c>
      <c r="V27">
        <v>1</v>
      </c>
      <c r="X27" t="s">
        <v>42411</v>
      </c>
      <c r="Y27">
        <v>1</v>
      </c>
      <c r="AA27" t="s">
        <v>42412</v>
      </c>
      <c r="AC27">
        <v>1</v>
      </c>
      <c r="AD27" t="s">
        <v>42413</v>
      </c>
      <c r="AF27">
        <v>1</v>
      </c>
      <c r="AG27" t="s">
        <v>42410</v>
      </c>
      <c r="AI27">
        <v>1</v>
      </c>
      <c r="AJ27" t="s">
        <v>42410</v>
      </c>
      <c r="AL27">
        <v>1</v>
      </c>
      <c r="AM27" t="s">
        <v>42412</v>
      </c>
      <c r="AO27">
        <v>1</v>
      </c>
      <c r="AP27" t="s">
        <v>42409</v>
      </c>
      <c r="AR27">
        <v>1</v>
      </c>
      <c r="AS27" t="s">
        <v>42411</v>
      </c>
      <c r="AU27">
        <v>1</v>
      </c>
      <c r="AV27" t="s">
        <v>42414</v>
      </c>
      <c r="AW27">
        <v>1</v>
      </c>
      <c r="AY27" t="s">
        <v>42423</v>
      </c>
      <c r="AZ27">
        <v>1</v>
      </c>
    </row>
    <row r="28" spans="1:52" x14ac:dyDescent="0.3">
      <c r="A28">
        <v>27</v>
      </c>
      <c r="B28" s="1">
        <v>45874.45517361111</v>
      </c>
      <c r="C28" s="1">
        <v>45874.461631944447</v>
      </c>
      <c r="D28" t="s">
        <v>3120</v>
      </c>
      <c r="E28" t="s">
        <v>3121</v>
      </c>
      <c r="F28">
        <v>10</v>
      </c>
      <c r="I28" t="s">
        <v>42359</v>
      </c>
      <c r="L28">
        <v>3</v>
      </c>
      <c r="O28">
        <v>10</v>
      </c>
      <c r="R28" t="s">
        <v>42409</v>
      </c>
      <c r="S28">
        <v>1</v>
      </c>
      <c r="U28" t="s">
        <v>42410</v>
      </c>
      <c r="V28">
        <v>1</v>
      </c>
      <c r="X28" t="s">
        <v>42411</v>
      </c>
      <c r="Y28">
        <v>1</v>
      </c>
      <c r="AA28" t="s">
        <v>42409</v>
      </c>
      <c r="AC28">
        <v>0</v>
      </c>
      <c r="AD28" t="s">
        <v>42413</v>
      </c>
      <c r="AF28">
        <v>1</v>
      </c>
      <c r="AG28" t="s">
        <v>42410</v>
      </c>
      <c r="AI28">
        <v>1</v>
      </c>
      <c r="AJ28" t="s">
        <v>42410</v>
      </c>
      <c r="AL28">
        <v>1</v>
      </c>
      <c r="AM28" t="s">
        <v>42412</v>
      </c>
      <c r="AO28">
        <v>1</v>
      </c>
      <c r="AP28" t="s">
        <v>42409</v>
      </c>
      <c r="AR28">
        <v>1</v>
      </c>
      <c r="AS28" t="s">
        <v>42411</v>
      </c>
      <c r="AU28">
        <v>1</v>
      </c>
      <c r="AV28" t="s">
        <v>42414</v>
      </c>
      <c r="AW28">
        <v>1</v>
      </c>
      <c r="AY28" t="s">
        <v>42419</v>
      </c>
      <c r="AZ28">
        <v>0</v>
      </c>
    </row>
    <row r="29" spans="1:52" x14ac:dyDescent="0.3">
      <c r="A29">
        <v>28</v>
      </c>
      <c r="B29" s="1">
        <v>45874.454976851855</v>
      </c>
      <c r="C29" s="1">
        <v>45874.46166666667</v>
      </c>
      <c r="D29" t="s">
        <v>3257</v>
      </c>
      <c r="E29" t="s">
        <v>3258</v>
      </c>
      <c r="F29">
        <v>11</v>
      </c>
      <c r="I29" t="s">
        <v>3258</v>
      </c>
      <c r="L29">
        <v>3</v>
      </c>
      <c r="O29">
        <v>9</v>
      </c>
      <c r="R29" t="s">
        <v>42409</v>
      </c>
      <c r="S29">
        <v>1</v>
      </c>
      <c r="U29" t="s">
        <v>42413</v>
      </c>
      <c r="V29">
        <v>0</v>
      </c>
      <c r="X29" t="s">
        <v>42411</v>
      </c>
      <c r="Y29">
        <v>1</v>
      </c>
      <c r="AA29" t="s">
        <v>42412</v>
      </c>
      <c r="AC29">
        <v>1</v>
      </c>
      <c r="AD29" t="s">
        <v>42413</v>
      </c>
      <c r="AF29">
        <v>1</v>
      </c>
      <c r="AG29" t="s">
        <v>42410</v>
      </c>
      <c r="AI29">
        <v>1</v>
      </c>
      <c r="AJ29" t="s">
        <v>42410</v>
      </c>
      <c r="AL29">
        <v>1</v>
      </c>
      <c r="AM29" t="s">
        <v>42412</v>
      </c>
      <c r="AO29">
        <v>1</v>
      </c>
      <c r="AP29" t="s">
        <v>42409</v>
      </c>
      <c r="AR29">
        <v>1</v>
      </c>
      <c r="AS29" t="s">
        <v>42411</v>
      </c>
      <c r="AU29">
        <v>1</v>
      </c>
      <c r="AV29" t="s">
        <v>42414</v>
      </c>
      <c r="AW29">
        <v>1</v>
      </c>
      <c r="AY29" t="s">
        <v>42423</v>
      </c>
      <c r="AZ29">
        <v>1</v>
      </c>
    </row>
    <row r="30" spans="1:52" x14ac:dyDescent="0.3">
      <c r="A30">
        <v>29</v>
      </c>
      <c r="B30" s="1">
        <v>45874.455277777779</v>
      </c>
      <c r="C30" s="1">
        <v>45874.461747685185</v>
      </c>
      <c r="D30" t="s">
        <v>3376</v>
      </c>
      <c r="E30" t="s">
        <v>3377</v>
      </c>
      <c r="F30">
        <v>12</v>
      </c>
      <c r="I30" t="s">
        <v>3377</v>
      </c>
      <c r="L30">
        <v>3</v>
      </c>
      <c r="O30">
        <v>28</v>
      </c>
      <c r="R30" t="s">
        <v>42409</v>
      </c>
      <c r="S30">
        <v>1</v>
      </c>
      <c r="U30" t="s">
        <v>42410</v>
      </c>
      <c r="V30">
        <v>1</v>
      </c>
      <c r="X30" t="s">
        <v>42411</v>
      </c>
      <c r="Y30">
        <v>1</v>
      </c>
      <c r="AA30" t="s">
        <v>42412</v>
      </c>
      <c r="AC30">
        <v>1</v>
      </c>
      <c r="AD30" t="s">
        <v>42413</v>
      </c>
      <c r="AF30">
        <v>1</v>
      </c>
      <c r="AG30" t="s">
        <v>42410</v>
      </c>
      <c r="AI30">
        <v>1</v>
      </c>
      <c r="AJ30" t="s">
        <v>42410</v>
      </c>
      <c r="AL30">
        <v>1</v>
      </c>
      <c r="AM30" t="s">
        <v>42412</v>
      </c>
      <c r="AO30">
        <v>1</v>
      </c>
      <c r="AP30" t="s">
        <v>42409</v>
      </c>
      <c r="AR30">
        <v>1</v>
      </c>
      <c r="AS30" t="s">
        <v>42411</v>
      </c>
      <c r="AU30">
        <v>1</v>
      </c>
      <c r="AV30" t="s">
        <v>42414</v>
      </c>
      <c r="AW30">
        <v>1</v>
      </c>
      <c r="AY30" t="s">
        <v>42423</v>
      </c>
      <c r="AZ30">
        <v>1</v>
      </c>
    </row>
    <row r="31" spans="1:52" x14ac:dyDescent="0.3">
      <c r="A31">
        <v>30</v>
      </c>
      <c r="B31" s="1">
        <v>45874.455509259256</v>
      </c>
      <c r="C31" s="1">
        <v>45874.461793981478</v>
      </c>
      <c r="D31" t="s">
        <v>3387</v>
      </c>
      <c r="E31" t="s">
        <v>3388</v>
      </c>
      <c r="F31">
        <v>10</v>
      </c>
      <c r="I31" t="s">
        <v>3388</v>
      </c>
      <c r="L31">
        <v>3</v>
      </c>
      <c r="O31">
        <v>33</v>
      </c>
      <c r="R31" t="s">
        <v>42409</v>
      </c>
      <c r="S31">
        <v>1</v>
      </c>
      <c r="U31" t="s">
        <v>42413</v>
      </c>
      <c r="V31">
        <v>0</v>
      </c>
      <c r="X31" t="s">
        <v>42411</v>
      </c>
      <c r="Y31">
        <v>1</v>
      </c>
      <c r="AA31" t="s">
        <v>42409</v>
      </c>
      <c r="AC31">
        <v>0</v>
      </c>
      <c r="AD31" t="s">
        <v>42413</v>
      </c>
      <c r="AF31">
        <v>1</v>
      </c>
      <c r="AG31" t="s">
        <v>42410</v>
      </c>
      <c r="AI31">
        <v>1</v>
      </c>
      <c r="AJ31" t="s">
        <v>42410</v>
      </c>
      <c r="AL31">
        <v>1</v>
      </c>
      <c r="AM31" t="s">
        <v>42412</v>
      </c>
      <c r="AO31">
        <v>1</v>
      </c>
      <c r="AP31" t="s">
        <v>42409</v>
      </c>
      <c r="AR31">
        <v>1</v>
      </c>
      <c r="AS31" t="s">
        <v>42411</v>
      </c>
      <c r="AU31">
        <v>1</v>
      </c>
      <c r="AV31" t="s">
        <v>42414</v>
      </c>
      <c r="AW31">
        <v>1</v>
      </c>
      <c r="AY31" t="s">
        <v>42423</v>
      </c>
      <c r="AZ31">
        <v>1</v>
      </c>
    </row>
    <row r="32" spans="1:52" x14ac:dyDescent="0.3">
      <c r="A32">
        <v>31</v>
      </c>
      <c r="B32" s="1">
        <v>45874.455370370371</v>
      </c>
      <c r="C32" s="1">
        <v>45874.461898148147</v>
      </c>
      <c r="D32" t="s">
        <v>3280</v>
      </c>
      <c r="E32" t="s">
        <v>3281</v>
      </c>
      <c r="F32">
        <v>9</v>
      </c>
      <c r="I32" t="s">
        <v>3282</v>
      </c>
      <c r="L32">
        <v>3</v>
      </c>
      <c r="O32">
        <v>26</v>
      </c>
      <c r="R32" t="s">
        <v>42409</v>
      </c>
      <c r="S32">
        <v>1</v>
      </c>
      <c r="U32" t="s">
        <v>42412</v>
      </c>
      <c r="V32">
        <v>0</v>
      </c>
      <c r="X32" t="s">
        <v>42411</v>
      </c>
      <c r="Y32">
        <v>1</v>
      </c>
      <c r="AA32" t="s">
        <v>42409</v>
      </c>
      <c r="AC32">
        <v>0</v>
      </c>
      <c r="AD32" t="s">
        <v>42413</v>
      </c>
      <c r="AF32">
        <v>1</v>
      </c>
      <c r="AG32" t="s">
        <v>42410</v>
      </c>
      <c r="AI32">
        <v>1</v>
      </c>
      <c r="AJ32" t="s">
        <v>42410</v>
      </c>
      <c r="AL32">
        <v>1</v>
      </c>
      <c r="AM32" t="s">
        <v>42412</v>
      </c>
      <c r="AO32">
        <v>1</v>
      </c>
      <c r="AP32" t="s">
        <v>42409</v>
      </c>
      <c r="AR32">
        <v>1</v>
      </c>
      <c r="AS32" t="s">
        <v>42411</v>
      </c>
      <c r="AU32">
        <v>1</v>
      </c>
      <c r="AV32" t="s">
        <v>42414</v>
      </c>
      <c r="AW32">
        <v>1</v>
      </c>
      <c r="AY32" t="s">
        <v>42422</v>
      </c>
      <c r="AZ32">
        <v>0</v>
      </c>
    </row>
    <row r="33" spans="1:52" x14ac:dyDescent="0.3">
      <c r="A33">
        <v>32</v>
      </c>
      <c r="B33" s="1">
        <v>45874.455254629633</v>
      </c>
      <c r="C33" s="1">
        <v>45874.461944444447</v>
      </c>
      <c r="D33" t="s">
        <v>3218</v>
      </c>
      <c r="E33" t="s">
        <v>3219</v>
      </c>
      <c r="F33">
        <v>11</v>
      </c>
      <c r="I33" t="s">
        <v>3219</v>
      </c>
      <c r="L33">
        <v>3</v>
      </c>
      <c r="O33">
        <v>16</v>
      </c>
      <c r="R33" t="s">
        <v>42409</v>
      </c>
      <c r="S33">
        <v>1</v>
      </c>
      <c r="U33" t="s">
        <v>42410</v>
      </c>
      <c r="V33">
        <v>1</v>
      </c>
      <c r="X33" t="s">
        <v>42411</v>
      </c>
      <c r="Y33">
        <v>1</v>
      </c>
      <c r="AA33" t="s">
        <v>42412</v>
      </c>
      <c r="AC33">
        <v>1</v>
      </c>
      <c r="AD33" t="s">
        <v>42413</v>
      </c>
      <c r="AF33">
        <v>1</v>
      </c>
      <c r="AG33" t="s">
        <v>42410</v>
      </c>
      <c r="AI33">
        <v>1</v>
      </c>
      <c r="AJ33" t="s">
        <v>42410</v>
      </c>
      <c r="AL33">
        <v>1</v>
      </c>
      <c r="AM33" t="s">
        <v>42412</v>
      </c>
      <c r="AO33">
        <v>1</v>
      </c>
      <c r="AP33" t="s">
        <v>42409</v>
      </c>
      <c r="AR33">
        <v>1</v>
      </c>
      <c r="AS33" t="s">
        <v>42411</v>
      </c>
      <c r="AU33">
        <v>1</v>
      </c>
      <c r="AV33" t="s">
        <v>42414</v>
      </c>
      <c r="AW33">
        <v>1</v>
      </c>
      <c r="AY33" t="s">
        <v>42419</v>
      </c>
      <c r="AZ33">
        <v>0</v>
      </c>
    </row>
    <row r="34" spans="1:52" x14ac:dyDescent="0.3">
      <c r="A34">
        <v>33</v>
      </c>
      <c r="B34" s="1">
        <v>45874.455092592594</v>
      </c>
      <c r="C34" s="1">
        <v>45874.462071759262</v>
      </c>
      <c r="D34" t="s">
        <v>3273</v>
      </c>
      <c r="E34" t="s">
        <v>3274</v>
      </c>
      <c r="F34">
        <v>7</v>
      </c>
      <c r="I34" t="s">
        <v>3274</v>
      </c>
      <c r="L34">
        <v>3</v>
      </c>
      <c r="O34">
        <v>25</v>
      </c>
      <c r="R34" t="s">
        <v>42409</v>
      </c>
      <c r="S34">
        <v>1</v>
      </c>
      <c r="U34" t="s">
        <v>42412</v>
      </c>
      <c r="V34">
        <v>0</v>
      </c>
      <c r="X34" t="s">
        <v>42411</v>
      </c>
      <c r="Y34">
        <v>1</v>
      </c>
      <c r="AA34" t="s">
        <v>42409</v>
      </c>
      <c r="AC34">
        <v>0</v>
      </c>
      <c r="AD34" t="s">
        <v>42410</v>
      </c>
      <c r="AF34">
        <v>0</v>
      </c>
      <c r="AG34" t="s">
        <v>42410</v>
      </c>
      <c r="AI34">
        <v>1</v>
      </c>
      <c r="AJ34" t="s">
        <v>42410</v>
      </c>
      <c r="AL34">
        <v>1</v>
      </c>
      <c r="AM34" t="s">
        <v>42412</v>
      </c>
      <c r="AO34">
        <v>1</v>
      </c>
      <c r="AP34" t="s">
        <v>42412</v>
      </c>
      <c r="AR34">
        <v>0</v>
      </c>
      <c r="AS34" t="s">
        <v>42411</v>
      </c>
      <c r="AU34">
        <v>1</v>
      </c>
      <c r="AV34" t="s">
        <v>42414</v>
      </c>
      <c r="AW34">
        <v>1</v>
      </c>
      <c r="AY34" t="s">
        <v>42430</v>
      </c>
      <c r="AZ34">
        <v>0</v>
      </c>
    </row>
    <row r="35" spans="1:52" x14ac:dyDescent="0.3">
      <c r="A35">
        <v>34</v>
      </c>
      <c r="B35" s="1">
        <v>45874.455023148148</v>
      </c>
      <c r="C35" s="1">
        <v>45874.462118055555</v>
      </c>
      <c r="D35" t="s">
        <v>3210</v>
      </c>
      <c r="E35" t="s">
        <v>3211</v>
      </c>
      <c r="F35">
        <v>11</v>
      </c>
      <c r="I35" t="s">
        <v>3211</v>
      </c>
      <c r="L35">
        <v>3</v>
      </c>
      <c r="O35">
        <v>35</v>
      </c>
      <c r="R35" t="s">
        <v>42409</v>
      </c>
      <c r="S35">
        <v>1</v>
      </c>
      <c r="U35" t="s">
        <v>42410</v>
      </c>
      <c r="V35">
        <v>1</v>
      </c>
      <c r="X35" t="s">
        <v>42411</v>
      </c>
      <c r="Y35">
        <v>1</v>
      </c>
      <c r="AA35" t="s">
        <v>42412</v>
      </c>
      <c r="AC35">
        <v>1</v>
      </c>
      <c r="AD35" t="s">
        <v>42413</v>
      </c>
      <c r="AF35">
        <v>1</v>
      </c>
      <c r="AG35" t="s">
        <v>42410</v>
      </c>
      <c r="AI35">
        <v>1</v>
      </c>
      <c r="AJ35" t="s">
        <v>42410</v>
      </c>
      <c r="AL35">
        <v>1</v>
      </c>
      <c r="AM35" t="s">
        <v>42412</v>
      </c>
      <c r="AO35">
        <v>1</v>
      </c>
      <c r="AP35" t="s">
        <v>42409</v>
      </c>
      <c r="AR35">
        <v>1</v>
      </c>
      <c r="AS35" t="s">
        <v>42411</v>
      </c>
      <c r="AU35">
        <v>1</v>
      </c>
      <c r="AV35" t="s">
        <v>42414</v>
      </c>
      <c r="AW35">
        <v>1</v>
      </c>
      <c r="AY35" t="s">
        <v>42419</v>
      </c>
      <c r="AZ35">
        <v>0</v>
      </c>
    </row>
    <row r="36" spans="1:52" x14ac:dyDescent="0.3">
      <c r="A36">
        <v>35</v>
      </c>
      <c r="B36" s="1">
        <v>45874.455324074072</v>
      </c>
      <c r="C36" s="1">
        <v>45874.462118055555</v>
      </c>
      <c r="D36" t="s">
        <v>3341</v>
      </c>
      <c r="E36" t="s">
        <v>3342</v>
      </c>
      <c r="F36">
        <v>11</v>
      </c>
      <c r="I36" t="s">
        <v>3342</v>
      </c>
      <c r="L36">
        <v>3</v>
      </c>
      <c r="O36">
        <v>36</v>
      </c>
      <c r="R36" t="s">
        <v>42409</v>
      </c>
      <c r="S36">
        <v>1</v>
      </c>
      <c r="U36" t="s">
        <v>42410</v>
      </c>
      <c r="V36">
        <v>1</v>
      </c>
      <c r="X36" t="s">
        <v>42411</v>
      </c>
      <c r="Y36">
        <v>1</v>
      </c>
      <c r="AA36" t="s">
        <v>42412</v>
      </c>
      <c r="AC36">
        <v>1</v>
      </c>
      <c r="AD36" t="s">
        <v>42413</v>
      </c>
      <c r="AF36">
        <v>1</v>
      </c>
      <c r="AG36" t="s">
        <v>42410</v>
      </c>
      <c r="AI36">
        <v>1</v>
      </c>
      <c r="AJ36" t="s">
        <v>42410</v>
      </c>
      <c r="AL36">
        <v>1</v>
      </c>
      <c r="AM36" t="s">
        <v>42412</v>
      </c>
      <c r="AO36">
        <v>1</v>
      </c>
      <c r="AP36" t="s">
        <v>42409</v>
      </c>
      <c r="AR36">
        <v>1</v>
      </c>
      <c r="AS36" t="s">
        <v>42411</v>
      </c>
      <c r="AU36">
        <v>1</v>
      </c>
      <c r="AV36" t="s">
        <v>42414</v>
      </c>
      <c r="AW36">
        <v>1</v>
      </c>
      <c r="AY36" t="s">
        <v>42419</v>
      </c>
      <c r="AZ36">
        <v>0</v>
      </c>
    </row>
    <row r="37" spans="1:52" x14ac:dyDescent="0.3">
      <c r="A37">
        <v>36</v>
      </c>
      <c r="B37" s="1">
        <v>45874.45952546296</v>
      </c>
      <c r="C37" s="1">
        <v>45874.462152777778</v>
      </c>
      <c r="D37" t="s">
        <v>3143</v>
      </c>
      <c r="E37" t="s">
        <v>3144</v>
      </c>
      <c r="F37">
        <v>10</v>
      </c>
      <c r="I37" t="s">
        <v>3144</v>
      </c>
      <c r="L37">
        <v>3</v>
      </c>
      <c r="O37">
        <v>8</v>
      </c>
      <c r="R37" t="s">
        <v>42409</v>
      </c>
      <c r="S37">
        <v>1</v>
      </c>
      <c r="U37" t="s">
        <v>42410</v>
      </c>
      <c r="V37">
        <v>1</v>
      </c>
      <c r="X37" t="s">
        <v>42411</v>
      </c>
      <c r="Y37">
        <v>1</v>
      </c>
      <c r="AA37" t="s">
        <v>42409</v>
      </c>
      <c r="AC37">
        <v>0</v>
      </c>
      <c r="AD37" t="s">
        <v>42413</v>
      </c>
      <c r="AF37">
        <v>1</v>
      </c>
      <c r="AG37" t="s">
        <v>42410</v>
      </c>
      <c r="AI37">
        <v>1</v>
      </c>
      <c r="AJ37" t="s">
        <v>42410</v>
      </c>
      <c r="AL37">
        <v>1</v>
      </c>
      <c r="AM37" t="s">
        <v>42412</v>
      </c>
      <c r="AO37">
        <v>1</v>
      </c>
      <c r="AP37" t="s">
        <v>42409</v>
      </c>
      <c r="AR37">
        <v>1</v>
      </c>
      <c r="AS37" t="s">
        <v>42411</v>
      </c>
      <c r="AU37">
        <v>1</v>
      </c>
      <c r="AV37" t="s">
        <v>42414</v>
      </c>
      <c r="AW37">
        <v>1</v>
      </c>
      <c r="AY37" t="s">
        <v>42431</v>
      </c>
      <c r="AZ37">
        <v>0</v>
      </c>
    </row>
    <row r="38" spans="1:52" x14ac:dyDescent="0.3">
      <c r="A38">
        <v>37</v>
      </c>
      <c r="B38" s="1">
        <v>45874.45517361111</v>
      </c>
      <c r="C38" s="1">
        <v>45874.462268518517</v>
      </c>
      <c r="D38" t="s">
        <v>3812</v>
      </c>
      <c r="E38" t="s">
        <v>3813</v>
      </c>
      <c r="F38">
        <v>11</v>
      </c>
      <c r="I38" t="s">
        <v>3814</v>
      </c>
      <c r="L38">
        <v>3</v>
      </c>
      <c r="O38">
        <v>17</v>
      </c>
      <c r="R38" t="s">
        <v>42409</v>
      </c>
      <c r="S38">
        <v>1</v>
      </c>
      <c r="U38" t="s">
        <v>42410</v>
      </c>
      <c r="V38">
        <v>1</v>
      </c>
      <c r="X38" t="s">
        <v>42411</v>
      </c>
      <c r="Y38">
        <v>1</v>
      </c>
      <c r="AA38" t="s">
        <v>42412</v>
      </c>
      <c r="AC38">
        <v>1</v>
      </c>
      <c r="AD38" t="s">
        <v>42413</v>
      </c>
      <c r="AF38">
        <v>1</v>
      </c>
      <c r="AG38" t="s">
        <v>42410</v>
      </c>
      <c r="AI38">
        <v>1</v>
      </c>
      <c r="AJ38" t="s">
        <v>42410</v>
      </c>
      <c r="AL38">
        <v>1</v>
      </c>
      <c r="AM38" t="s">
        <v>42412</v>
      </c>
      <c r="AO38">
        <v>1</v>
      </c>
      <c r="AP38" t="s">
        <v>42409</v>
      </c>
      <c r="AR38">
        <v>1</v>
      </c>
      <c r="AS38" t="s">
        <v>42411</v>
      </c>
      <c r="AU38">
        <v>1</v>
      </c>
      <c r="AV38" t="s">
        <v>42414</v>
      </c>
      <c r="AW38">
        <v>1</v>
      </c>
      <c r="AY38" t="s">
        <v>42432</v>
      </c>
      <c r="AZ38">
        <v>0</v>
      </c>
    </row>
    <row r="39" spans="1:52" x14ac:dyDescent="0.3">
      <c r="A39">
        <v>38</v>
      </c>
      <c r="B39" s="1">
        <v>45874.454953703702</v>
      </c>
      <c r="C39" s="1">
        <v>45874.462361111109</v>
      </c>
      <c r="D39" t="s">
        <v>3163</v>
      </c>
      <c r="E39" t="s">
        <v>3164</v>
      </c>
      <c r="F39">
        <v>11</v>
      </c>
      <c r="I39" t="s">
        <v>3164</v>
      </c>
      <c r="L39">
        <v>3</v>
      </c>
      <c r="O39">
        <v>20</v>
      </c>
      <c r="R39" t="s">
        <v>42409</v>
      </c>
      <c r="S39">
        <v>1</v>
      </c>
      <c r="U39" t="s">
        <v>42410</v>
      </c>
      <c r="V39">
        <v>1</v>
      </c>
      <c r="X39" t="s">
        <v>42411</v>
      </c>
      <c r="Y39">
        <v>1</v>
      </c>
      <c r="AA39" t="s">
        <v>42412</v>
      </c>
      <c r="AC39">
        <v>1</v>
      </c>
      <c r="AD39" t="s">
        <v>42413</v>
      </c>
      <c r="AF39">
        <v>1</v>
      </c>
      <c r="AG39" t="s">
        <v>42410</v>
      </c>
      <c r="AI39">
        <v>1</v>
      </c>
      <c r="AJ39" t="s">
        <v>42410</v>
      </c>
      <c r="AL39">
        <v>1</v>
      </c>
      <c r="AM39" t="s">
        <v>42412</v>
      </c>
      <c r="AO39">
        <v>1</v>
      </c>
      <c r="AP39" t="s">
        <v>42409</v>
      </c>
      <c r="AR39">
        <v>1</v>
      </c>
      <c r="AS39" t="s">
        <v>42411</v>
      </c>
      <c r="AU39">
        <v>1</v>
      </c>
      <c r="AV39" t="s">
        <v>42433</v>
      </c>
      <c r="AW39">
        <v>0</v>
      </c>
      <c r="AY39" t="s">
        <v>42423</v>
      </c>
      <c r="AZ39">
        <v>1</v>
      </c>
    </row>
    <row r="40" spans="1:52" x14ac:dyDescent="0.3">
      <c r="A40">
        <v>39</v>
      </c>
      <c r="B40" s="1">
        <v>45874.455069444448</v>
      </c>
      <c r="C40" s="1">
        <v>45874.462453703702</v>
      </c>
      <c r="D40" t="s">
        <v>3096</v>
      </c>
      <c r="E40" t="s">
        <v>3097</v>
      </c>
      <c r="F40">
        <v>11</v>
      </c>
      <c r="I40" t="s">
        <v>3098</v>
      </c>
      <c r="L40">
        <v>3</v>
      </c>
      <c r="O40">
        <v>31</v>
      </c>
      <c r="R40" t="s">
        <v>42409</v>
      </c>
      <c r="S40">
        <v>1</v>
      </c>
      <c r="U40" t="s">
        <v>42410</v>
      </c>
      <c r="V40">
        <v>1</v>
      </c>
      <c r="X40" t="s">
        <v>42411</v>
      </c>
      <c r="Y40">
        <v>1</v>
      </c>
      <c r="AA40" t="s">
        <v>42409</v>
      </c>
      <c r="AC40">
        <v>0</v>
      </c>
      <c r="AD40" t="s">
        <v>42413</v>
      </c>
      <c r="AF40">
        <v>1</v>
      </c>
      <c r="AG40" t="s">
        <v>42410</v>
      </c>
      <c r="AI40">
        <v>1</v>
      </c>
      <c r="AJ40" t="s">
        <v>42410</v>
      </c>
      <c r="AL40">
        <v>1</v>
      </c>
      <c r="AM40" t="s">
        <v>42412</v>
      </c>
      <c r="AO40">
        <v>1</v>
      </c>
      <c r="AP40" t="s">
        <v>42409</v>
      </c>
      <c r="AR40">
        <v>1</v>
      </c>
      <c r="AS40" t="s">
        <v>42411</v>
      </c>
      <c r="AU40">
        <v>1</v>
      </c>
      <c r="AV40" t="s">
        <v>42414</v>
      </c>
      <c r="AW40">
        <v>1</v>
      </c>
      <c r="AY40" t="s">
        <v>42423</v>
      </c>
      <c r="AZ40">
        <v>1</v>
      </c>
    </row>
    <row r="41" spans="1:52" x14ac:dyDescent="0.3">
      <c r="A41">
        <v>40</v>
      </c>
      <c r="B41" s="1">
        <v>45874.459606481483</v>
      </c>
      <c r="C41" s="1">
        <v>45874.462476851855</v>
      </c>
      <c r="D41" t="s">
        <v>2087</v>
      </c>
      <c r="E41" t="s">
        <v>2088</v>
      </c>
      <c r="F41">
        <v>8</v>
      </c>
      <c r="I41" t="s">
        <v>2088</v>
      </c>
      <c r="L41">
        <v>3</v>
      </c>
      <c r="O41">
        <v>15</v>
      </c>
      <c r="R41" t="s">
        <v>42409</v>
      </c>
      <c r="S41">
        <v>1</v>
      </c>
      <c r="U41" t="s">
        <v>42413</v>
      </c>
      <c r="V41">
        <v>0</v>
      </c>
      <c r="X41" t="s">
        <v>42411</v>
      </c>
      <c r="Y41">
        <v>1</v>
      </c>
      <c r="AA41" t="s">
        <v>42412</v>
      </c>
      <c r="AC41">
        <v>1</v>
      </c>
      <c r="AD41" t="s">
        <v>42410</v>
      </c>
      <c r="AF41">
        <v>0</v>
      </c>
      <c r="AG41" t="s">
        <v>42410</v>
      </c>
      <c r="AI41">
        <v>1</v>
      </c>
      <c r="AJ41" t="s">
        <v>42413</v>
      </c>
      <c r="AL41">
        <v>0</v>
      </c>
      <c r="AM41" t="s">
        <v>42412</v>
      </c>
      <c r="AO41">
        <v>1</v>
      </c>
      <c r="AP41" t="s">
        <v>42412</v>
      </c>
      <c r="AR41">
        <v>0</v>
      </c>
      <c r="AS41" t="s">
        <v>42411</v>
      </c>
      <c r="AU41">
        <v>1</v>
      </c>
      <c r="AV41" t="s">
        <v>42414</v>
      </c>
      <c r="AW41">
        <v>1</v>
      </c>
      <c r="AY41" t="s">
        <v>42423</v>
      </c>
      <c r="AZ41">
        <v>1</v>
      </c>
    </row>
    <row r="42" spans="1:52" x14ac:dyDescent="0.3">
      <c r="A42">
        <v>41</v>
      </c>
      <c r="B42" s="1">
        <v>45874.455000000002</v>
      </c>
      <c r="C42" s="1">
        <v>45874.462500000001</v>
      </c>
      <c r="D42" t="s">
        <v>3266</v>
      </c>
      <c r="E42" t="s">
        <v>3267</v>
      </c>
      <c r="F42">
        <v>8</v>
      </c>
      <c r="I42" t="s">
        <v>3267</v>
      </c>
      <c r="L42">
        <v>3</v>
      </c>
      <c r="O42">
        <v>4</v>
      </c>
      <c r="R42" t="s">
        <v>42409</v>
      </c>
      <c r="S42">
        <v>1</v>
      </c>
      <c r="U42" t="s">
        <v>42413</v>
      </c>
      <c r="V42">
        <v>0</v>
      </c>
      <c r="X42" t="s">
        <v>42411</v>
      </c>
      <c r="Y42">
        <v>1</v>
      </c>
      <c r="AA42" t="s">
        <v>42412</v>
      </c>
      <c r="AC42">
        <v>1</v>
      </c>
      <c r="AD42" t="s">
        <v>42410</v>
      </c>
      <c r="AF42">
        <v>0</v>
      </c>
      <c r="AG42" t="s">
        <v>42410</v>
      </c>
      <c r="AI42">
        <v>1</v>
      </c>
      <c r="AJ42" t="s">
        <v>42413</v>
      </c>
      <c r="AL42">
        <v>0</v>
      </c>
      <c r="AM42" t="s">
        <v>42412</v>
      </c>
      <c r="AO42">
        <v>1</v>
      </c>
      <c r="AP42" t="s">
        <v>42409</v>
      </c>
      <c r="AR42">
        <v>1</v>
      </c>
      <c r="AS42" t="s">
        <v>42411</v>
      </c>
      <c r="AU42">
        <v>1</v>
      </c>
      <c r="AV42" t="s">
        <v>42414</v>
      </c>
      <c r="AW42">
        <v>1</v>
      </c>
      <c r="AY42" t="s">
        <v>42434</v>
      </c>
      <c r="AZ42">
        <v>0</v>
      </c>
    </row>
    <row r="43" spans="1:52" x14ac:dyDescent="0.3">
      <c r="A43">
        <v>42</v>
      </c>
      <c r="B43" s="1">
        <v>45874.462488425925</v>
      </c>
      <c r="C43" s="1">
        <v>45874.462569444448</v>
      </c>
      <c r="D43" t="s">
        <v>3130</v>
      </c>
      <c r="E43" t="s">
        <v>3131</v>
      </c>
      <c r="F43">
        <v>9</v>
      </c>
      <c r="I43" t="s">
        <v>3131</v>
      </c>
      <c r="L43">
        <v>3</v>
      </c>
      <c r="O43">
        <v>12</v>
      </c>
      <c r="R43" t="s">
        <v>42411</v>
      </c>
      <c r="S43">
        <v>0</v>
      </c>
      <c r="U43" t="s">
        <v>42410</v>
      </c>
      <c r="V43">
        <v>1</v>
      </c>
      <c r="X43" t="s">
        <v>42411</v>
      </c>
      <c r="Y43">
        <v>1</v>
      </c>
      <c r="AA43" t="s">
        <v>42412</v>
      </c>
      <c r="AC43">
        <v>1</v>
      </c>
      <c r="AD43" t="s">
        <v>42410</v>
      </c>
      <c r="AF43">
        <v>0</v>
      </c>
      <c r="AG43" t="s">
        <v>42410</v>
      </c>
      <c r="AI43">
        <v>1</v>
      </c>
      <c r="AJ43" t="s">
        <v>42410</v>
      </c>
      <c r="AL43">
        <v>1</v>
      </c>
      <c r="AM43" t="s">
        <v>42412</v>
      </c>
      <c r="AO43">
        <v>1</v>
      </c>
      <c r="AP43" t="s">
        <v>42412</v>
      </c>
      <c r="AR43">
        <v>0</v>
      </c>
      <c r="AS43" t="s">
        <v>42411</v>
      </c>
      <c r="AU43">
        <v>1</v>
      </c>
      <c r="AV43" t="s">
        <v>42414</v>
      </c>
      <c r="AW43">
        <v>1</v>
      </c>
      <c r="AY43" t="s">
        <v>42423</v>
      </c>
      <c r="AZ43">
        <v>1</v>
      </c>
    </row>
    <row r="44" spans="1:52" x14ac:dyDescent="0.3">
      <c r="A44">
        <v>43</v>
      </c>
      <c r="B44" s="1">
        <v>45874.455057870371</v>
      </c>
      <c r="C44" s="1">
        <v>45874.462870370371</v>
      </c>
      <c r="D44" t="s">
        <v>3237</v>
      </c>
      <c r="E44" t="s">
        <v>3238</v>
      </c>
      <c r="F44">
        <v>12</v>
      </c>
      <c r="I44" t="s">
        <v>3239</v>
      </c>
      <c r="L44">
        <v>3</v>
      </c>
      <c r="O44">
        <v>22</v>
      </c>
      <c r="R44" t="s">
        <v>42409</v>
      </c>
      <c r="S44">
        <v>1</v>
      </c>
      <c r="U44" t="s">
        <v>42410</v>
      </c>
      <c r="V44">
        <v>1</v>
      </c>
      <c r="X44" t="s">
        <v>42411</v>
      </c>
      <c r="Y44">
        <v>1</v>
      </c>
      <c r="AA44" t="s">
        <v>42412</v>
      </c>
      <c r="AC44">
        <v>1</v>
      </c>
      <c r="AD44" t="s">
        <v>42413</v>
      </c>
      <c r="AF44">
        <v>1</v>
      </c>
      <c r="AG44" t="s">
        <v>42410</v>
      </c>
      <c r="AI44">
        <v>1</v>
      </c>
      <c r="AJ44" t="s">
        <v>42410</v>
      </c>
      <c r="AL44">
        <v>1</v>
      </c>
      <c r="AM44" t="s">
        <v>42412</v>
      </c>
      <c r="AO44">
        <v>1</v>
      </c>
      <c r="AP44" t="s">
        <v>42409</v>
      </c>
      <c r="AR44">
        <v>1</v>
      </c>
      <c r="AS44" t="s">
        <v>42411</v>
      </c>
      <c r="AU44">
        <v>1</v>
      </c>
      <c r="AV44" t="s">
        <v>42414</v>
      </c>
      <c r="AW44">
        <v>1</v>
      </c>
      <c r="AY44" t="s">
        <v>42423</v>
      </c>
      <c r="AZ44">
        <v>1</v>
      </c>
    </row>
    <row r="45" spans="1:52" x14ac:dyDescent="0.3">
      <c r="A45">
        <v>44</v>
      </c>
      <c r="B45" s="1">
        <v>45874.454988425925</v>
      </c>
      <c r="C45" s="1">
        <v>45874.462881944448</v>
      </c>
      <c r="D45" t="s">
        <v>3311</v>
      </c>
      <c r="E45" t="s">
        <v>3312</v>
      </c>
      <c r="F45">
        <v>10</v>
      </c>
      <c r="I45" t="s">
        <v>3312</v>
      </c>
      <c r="L45">
        <v>3</v>
      </c>
      <c r="O45">
        <v>21</v>
      </c>
      <c r="R45" t="s">
        <v>42409</v>
      </c>
      <c r="S45">
        <v>1</v>
      </c>
      <c r="U45" t="s">
        <v>42410</v>
      </c>
      <c r="V45">
        <v>1</v>
      </c>
      <c r="X45" t="s">
        <v>42411</v>
      </c>
      <c r="Y45">
        <v>1</v>
      </c>
      <c r="AA45" t="s">
        <v>42409</v>
      </c>
      <c r="AC45">
        <v>0</v>
      </c>
      <c r="AD45" t="s">
        <v>42410</v>
      </c>
      <c r="AF45">
        <v>0</v>
      </c>
      <c r="AG45" t="s">
        <v>42410</v>
      </c>
      <c r="AI45">
        <v>1</v>
      </c>
      <c r="AJ45" t="s">
        <v>42410</v>
      </c>
      <c r="AL45">
        <v>1</v>
      </c>
      <c r="AM45" t="s">
        <v>42412</v>
      </c>
      <c r="AO45">
        <v>1</v>
      </c>
      <c r="AP45" t="s">
        <v>42409</v>
      </c>
      <c r="AR45">
        <v>1</v>
      </c>
      <c r="AS45" t="s">
        <v>42411</v>
      </c>
      <c r="AU45">
        <v>1</v>
      </c>
      <c r="AV45" t="s">
        <v>42414</v>
      </c>
      <c r="AW45">
        <v>1</v>
      </c>
      <c r="AY45" t="s">
        <v>42423</v>
      </c>
      <c r="AZ45">
        <v>1</v>
      </c>
    </row>
    <row r="46" spans="1:52" x14ac:dyDescent="0.3">
      <c r="A46">
        <v>45</v>
      </c>
      <c r="B46" s="1">
        <v>45874.455243055556</v>
      </c>
      <c r="C46" s="1">
        <v>45874.462916666664</v>
      </c>
      <c r="D46" t="s">
        <v>3289</v>
      </c>
      <c r="E46" t="s">
        <v>3290</v>
      </c>
      <c r="F46">
        <v>12</v>
      </c>
      <c r="I46" t="s">
        <v>3290</v>
      </c>
      <c r="L46">
        <v>3</v>
      </c>
      <c r="O46">
        <v>27</v>
      </c>
      <c r="R46" t="s">
        <v>42409</v>
      </c>
      <c r="S46">
        <v>1</v>
      </c>
      <c r="U46" t="s">
        <v>42410</v>
      </c>
      <c r="V46">
        <v>1</v>
      </c>
      <c r="X46" t="s">
        <v>42411</v>
      </c>
      <c r="Y46">
        <v>1</v>
      </c>
      <c r="AA46" t="s">
        <v>42412</v>
      </c>
      <c r="AC46">
        <v>1</v>
      </c>
      <c r="AD46" t="s">
        <v>42413</v>
      </c>
      <c r="AF46">
        <v>1</v>
      </c>
      <c r="AG46" t="s">
        <v>42410</v>
      </c>
      <c r="AI46">
        <v>1</v>
      </c>
      <c r="AJ46" t="s">
        <v>42410</v>
      </c>
      <c r="AL46">
        <v>1</v>
      </c>
      <c r="AM46" t="s">
        <v>42412</v>
      </c>
      <c r="AO46">
        <v>1</v>
      </c>
      <c r="AP46" t="s">
        <v>42409</v>
      </c>
      <c r="AR46">
        <v>1</v>
      </c>
      <c r="AS46" t="s">
        <v>42411</v>
      </c>
      <c r="AU46">
        <v>1</v>
      </c>
      <c r="AV46" t="s">
        <v>42414</v>
      </c>
      <c r="AW46">
        <v>1</v>
      </c>
      <c r="AY46" t="s">
        <v>42423</v>
      </c>
      <c r="AZ46">
        <v>1</v>
      </c>
    </row>
    <row r="47" spans="1:52" x14ac:dyDescent="0.3">
      <c r="A47">
        <v>46</v>
      </c>
      <c r="B47" s="1">
        <v>45874.455046296294</v>
      </c>
      <c r="C47" s="1">
        <v>45874.463055555556</v>
      </c>
      <c r="D47" t="s">
        <v>3356</v>
      </c>
      <c r="E47" t="s">
        <v>3357</v>
      </c>
      <c r="F47">
        <v>12</v>
      </c>
      <c r="I47" t="s">
        <v>3358</v>
      </c>
      <c r="L47">
        <v>3</v>
      </c>
      <c r="O47">
        <v>29</v>
      </c>
      <c r="R47" t="s">
        <v>42409</v>
      </c>
      <c r="S47">
        <v>1</v>
      </c>
      <c r="U47" t="s">
        <v>42410</v>
      </c>
      <c r="V47">
        <v>1</v>
      </c>
      <c r="X47" t="s">
        <v>42411</v>
      </c>
      <c r="Y47">
        <v>1</v>
      </c>
      <c r="AA47" t="s">
        <v>42412</v>
      </c>
      <c r="AC47">
        <v>1</v>
      </c>
      <c r="AD47" t="s">
        <v>42413</v>
      </c>
      <c r="AF47">
        <v>1</v>
      </c>
      <c r="AG47" t="s">
        <v>42410</v>
      </c>
      <c r="AI47">
        <v>1</v>
      </c>
      <c r="AJ47" t="s">
        <v>42410</v>
      </c>
      <c r="AL47">
        <v>1</v>
      </c>
      <c r="AM47" t="s">
        <v>42412</v>
      </c>
      <c r="AO47">
        <v>1</v>
      </c>
      <c r="AP47" t="s">
        <v>42409</v>
      </c>
      <c r="AR47">
        <v>1</v>
      </c>
      <c r="AS47" t="s">
        <v>42411</v>
      </c>
      <c r="AU47">
        <v>1</v>
      </c>
      <c r="AV47" t="s">
        <v>42414</v>
      </c>
      <c r="AW47">
        <v>1</v>
      </c>
      <c r="AY47" t="s">
        <v>42423</v>
      </c>
      <c r="AZ47">
        <v>1</v>
      </c>
    </row>
    <row r="48" spans="1:52" x14ac:dyDescent="0.3">
      <c r="A48">
        <v>47</v>
      </c>
      <c r="B48" s="1">
        <v>45874.455462962964</v>
      </c>
      <c r="C48" s="1">
        <v>45874.463171296295</v>
      </c>
      <c r="D48" t="s">
        <v>3799</v>
      </c>
      <c r="E48" t="s">
        <v>3800</v>
      </c>
      <c r="F48">
        <v>9</v>
      </c>
      <c r="I48" t="s">
        <v>3801</v>
      </c>
      <c r="L48">
        <v>3</v>
      </c>
      <c r="O48">
        <v>23</v>
      </c>
      <c r="R48" t="s">
        <v>42409</v>
      </c>
      <c r="S48">
        <v>1</v>
      </c>
      <c r="U48" t="s">
        <v>42412</v>
      </c>
      <c r="V48">
        <v>0</v>
      </c>
      <c r="X48" t="s">
        <v>42411</v>
      </c>
      <c r="Y48">
        <v>1</v>
      </c>
      <c r="AA48" t="s">
        <v>42411</v>
      </c>
      <c r="AC48">
        <v>0</v>
      </c>
      <c r="AD48" t="s">
        <v>42413</v>
      </c>
      <c r="AF48">
        <v>1</v>
      </c>
      <c r="AG48" t="s">
        <v>42410</v>
      </c>
      <c r="AI48">
        <v>1</v>
      </c>
      <c r="AJ48" t="s">
        <v>42410</v>
      </c>
      <c r="AL48">
        <v>1</v>
      </c>
      <c r="AM48" t="s">
        <v>42412</v>
      </c>
      <c r="AO48">
        <v>1</v>
      </c>
      <c r="AP48" t="s">
        <v>42409</v>
      </c>
      <c r="AR48">
        <v>1</v>
      </c>
      <c r="AS48" t="s">
        <v>42413</v>
      </c>
      <c r="AU48">
        <v>0</v>
      </c>
      <c r="AV48" t="s">
        <v>42414</v>
      </c>
      <c r="AW48">
        <v>1</v>
      </c>
      <c r="AY48" t="s">
        <v>42423</v>
      </c>
      <c r="AZ48">
        <v>1</v>
      </c>
    </row>
    <row r="49" spans="1:52" x14ac:dyDescent="0.3">
      <c r="A49">
        <v>48</v>
      </c>
      <c r="B49" s="1">
        <v>45874.455763888887</v>
      </c>
      <c r="C49" s="1">
        <v>45874.463171296295</v>
      </c>
      <c r="D49" t="s">
        <v>3330</v>
      </c>
      <c r="E49" t="s">
        <v>3331</v>
      </c>
      <c r="F49">
        <v>9</v>
      </c>
      <c r="I49" t="s">
        <v>3331</v>
      </c>
      <c r="L49">
        <v>3</v>
      </c>
      <c r="O49">
        <v>13</v>
      </c>
      <c r="R49" t="s">
        <v>42409</v>
      </c>
      <c r="S49">
        <v>1</v>
      </c>
      <c r="U49" t="s">
        <v>42410</v>
      </c>
      <c r="V49">
        <v>1</v>
      </c>
      <c r="X49" t="s">
        <v>42411</v>
      </c>
      <c r="Y49">
        <v>1</v>
      </c>
      <c r="AA49" t="s">
        <v>42411</v>
      </c>
      <c r="AC49">
        <v>0</v>
      </c>
      <c r="AD49" t="s">
        <v>42410</v>
      </c>
      <c r="AF49">
        <v>0</v>
      </c>
      <c r="AG49" t="s">
        <v>42413</v>
      </c>
      <c r="AI49">
        <v>0</v>
      </c>
      <c r="AJ49" t="s">
        <v>42410</v>
      </c>
      <c r="AL49">
        <v>1</v>
      </c>
      <c r="AM49" t="s">
        <v>42412</v>
      </c>
      <c r="AO49">
        <v>1</v>
      </c>
      <c r="AP49" t="s">
        <v>42409</v>
      </c>
      <c r="AR49">
        <v>1</v>
      </c>
      <c r="AS49" t="s">
        <v>42411</v>
      </c>
      <c r="AU49">
        <v>1</v>
      </c>
      <c r="AV49" t="s">
        <v>42414</v>
      </c>
      <c r="AW49">
        <v>1</v>
      </c>
      <c r="AY49" t="s">
        <v>42423</v>
      </c>
      <c r="AZ49">
        <v>1</v>
      </c>
    </row>
    <row r="50" spans="1:52" x14ac:dyDescent="0.3">
      <c r="A50">
        <v>49</v>
      </c>
      <c r="B50" s="1">
        <v>45874.459386574075</v>
      </c>
      <c r="C50" s="1">
        <v>45874.463321759256</v>
      </c>
      <c r="D50" t="s">
        <v>3178</v>
      </c>
      <c r="E50" t="s">
        <v>3179</v>
      </c>
      <c r="F50">
        <v>7</v>
      </c>
      <c r="I50" t="s">
        <v>3179</v>
      </c>
      <c r="L50">
        <v>3</v>
      </c>
      <c r="O50">
        <v>5</v>
      </c>
      <c r="R50" t="s">
        <v>42409</v>
      </c>
      <c r="S50">
        <v>1</v>
      </c>
      <c r="U50" t="s">
        <v>42413</v>
      </c>
      <c r="V50">
        <v>0</v>
      </c>
      <c r="X50" t="s">
        <v>42411</v>
      </c>
      <c r="Y50">
        <v>1</v>
      </c>
      <c r="AA50" t="s">
        <v>42412</v>
      </c>
      <c r="AC50">
        <v>1</v>
      </c>
      <c r="AD50" t="s">
        <v>42410</v>
      </c>
      <c r="AF50">
        <v>0</v>
      </c>
      <c r="AG50" t="s">
        <v>42410</v>
      </c>
      <c r="AI50">
        <v>1</v>
      </c>
      <c r="AJ50" t="s">
        <v>42413</v>
      </c>
      <c r="AL50">
        <v>0</v>
      </c>
      <c r="AM50" t="s">
        <v>42412</v>
      </c>
      <c r="AO50">
        <v>1</v>
      </c>
      <c r="AP50" t="s">
        <v>42412</v>
      </c>
      <c r="AR50">
        <v>0</v>
      </c>
      <c r="AS50" t="s">
        <v>42411</v>
      </c>
      <c r="AU50">
        <v>1</v>
      </c>
      <c r="AV50" t="s">
        <v>42414</v>
      </c>
      <c r="AW50">
        <v>1</v>
      </c>
      <c r="AY50" t="s">
        <v>42435</v>
      </c>
      <c r="AZ50">
        <v>0</v>
      </c>
    </row>
    <row r="51" spans="1:52" x14ac:dyDescent="0.3">
      <c r="A51">
        <v>50</v>
      </c>
      <c r="B51" s="1">
        <v>45874.459131944444</v>
      </c>
      <c r="C51" s="1">
        <v>45874.463807870372</v>
      </c>
      <c r="D51" t="s">
        <v>3244</v>
      </c>
      <c r="E51" t="s">
        <v>3245</v>
      </c>
      <c r="F51">
        <v>5</v>
      </c>
      <c r="I51" t="s">
        <v>3246</v>
      </c>
      <c r="L51">
        <v>3</v>
      </c>
      <c r="O51">
        <v>3</v>
      </c>
      <c r="R51" t="s">
        <v>42411</v>
      </c>
      <c r="S51">
        <v>0</v>
      </c>
      <c r="U51" t="s">
        <v>42412</v>
      </c>
      <c r="V51">
        <v>0</v>
      </c>
      <c r="X51" t="s">
        <v>42411</v>
      </c>
      <c r="Y51">
        <v>1</v>
      </c>
      <c r="AA51" t="s">
        <v>42409</v>
      </c>
      <c r="AC51">
        <v>0</v>
      </c>
      <c r="AD51" t="s">
        <v>42413</v>
      </c>
      <c r="AF51">
        <v>1</v>
      </c>
      <c r="AG51" t="s">
        <v>42410</v>
      </c>
      <c r="AI51">
        <v>1</v>
      </c>
      <c r="AJ51" t="s">
        <v>42413</v>
      </c>
      <c r="AL51">
        <v>0</v>
      </c>
      <c r="AM51" t="s">
        <v>42412</v>
      </c>
      <c r="AO51">
        <v>1</v>
      </c>
      <c r="AP51" t="s">
        <v>42412</v>
      </c>
      <c r="AR51">
        <v>0</v>
      </c>
      <c r="AS51" t="s">
        <v>42409</v>
      </c>
      <c r="AU51">
        <v>0</v>
      </c>
      <c r="AV51" t="s">
        <v>42414</v>
      </c>
      <c r="AW51">
        <v>1</v>
      </c>
      <c r="AY51" t="s">
        <v>42436</v>
      </c>
      <c r="AZ51">
        <v>0</v>
      </c>
    </row>
    <row r="52" spans="1:52" x14ac:dyDescent="0.3">
      <c r="A52">
        <v>51</v>
      </c>
      <c r="B52" s="1">
        <v>45874.455451388887</v>
      </c>
      <c r="C52" s="1">
        <v>45874.464594907404</v>
      </c>
      <c r="D52" t="s">
        <v>3188</v>
      </c>
      <c r="E52" t="s">
        <v>3189</v>
      </c>
      <c r="F52">
        <v>5</v>
      </c>
      <c r="I52" t="s">
        <v>38733</v>
      </c>
      <c r="L52">
        <v>3</v>
      </c>
      <c r="O52">
        <v>19</v>
      </c>
      <c r="R52" t="s">
        <v>42412</v>
      </c>
      <c r="S52">
        <v>0</v>
      </c>
      <c r="U52" t="s">
        <v>42413</v>
      </c>
      <c r="V52">
        <v>0</v>
      </c>
      <c r="X52" t="s">
        <v>42411</v>
      </c>
      <c r="Y52">
        <v>1</v>
      </c>
      <c r="AA52" t="s">
        <v>42409</v>
      </c>
      <c r="AC52">
        <v>0</v>
      </c>
      <c r="AD52" t="s">
        <v>42410</v>
      </c>
      <c r="AF52">
        <v>0</v>
      </c>
      <c r="AG52" t="s">
        <v>42410</v>
      </c>
      <c r="AI52">
        <v>1</v>
      </c>
      <c r="AJ52" t="s">
        <v>42413</v>
      </c>
      <c r="AL52">
        <v>0</v>
      </c>
      <c r="AM52" t="s">
        <v>42412</v>
      </c>
      <c r="AO52">
        <v>1</v>
      </c>
      <c r="AP52" t="s">
        <v>42412</v>
      </c>
      <c r="AR52">
        <v>0</v>
      </c>
      <c r="AS52" t="s">
        <v>42411</v>
      </c>
      <c r="AU52">
        <v>1</v>
      </c>
      <c r="AV52" t="s">
        <v>42414</v>
      </c>
      <c r="AW52">
        <v>1</v>
      </c>
      <c r="AY52" t="s">
        <v>42437</v>
      </c>
      <c r="AZ52">
        <v>0</v>
      </c>
    </row>
    <row r="53" spans="1:52" x14ac:dyDescent="0.3">
      <c r="A53">
        <v>52</v>
      </c>
      <c r="B53" s="1">
        <v>45874.462337962963</v>
      </c>
      <c r="C53" s="1">
        <v>45874.46503472222</v>
      </c>
      <c r="D53" t="s">
        <v>3300</v>
      </c>
      <c r="E53" t="s">
        <v>3301</v>
      </c>
      <c r="F53">
        <v>7</v>
      </c>
      <c r="I53" t="s">
        <v>3301</v>
      </c>
      <c r="L53">
        <v>3</v>
      </c>
      <c r="O53">
        <v>11</v>
      </c>
      <c r="R53" t="s">
        <v>42409</v>
      </c>
      <c r="S53">
        <v>1</v>
      </c>
      <c r="U53" t="s">
        <v>42410</v>
      </c>
      <c r="V53">
        <v>1</v>
      </c>
      <c r="X53" t="s">
        <v>42411</v>
      </c>
      <c r="Y53">
        <v>1</v>
      </c>
      <c r="AA53" t="s">
        <v>42412</v>
      </c>
      <c r="AC53">
        <v>1</v>
      </c>
      <c r="AD53" t="s">
        <v>42410</v>
      </c>
      <c r="AF53">
        <v>0</v>
      </c>
      <c r="AG53" t="s">
        <v>42412</v>
      </c>
      <c r="AI53">
        <v>0</v>
      </c>
      <c r="AJ53" t="s">
        <v>42413</v>
      </c>
      <c r="AL53">
        <v>0</v>
      </c>
      <c r="AM53" t="s">
        <v>42412</v>
      </c>
      <c r="AO53">
        <v>1</v>
      </c>
      <c r="AP53" t="s">
        <v>42411</v>
      </c>
      <c r="AR53">
        <v>0</v>
      </c>
      <c r="AS53" t="s">
        <v>42411</v>
      </c>
      <c r="AU53">
        <v>1</v>
      </c>
      <c r="AV53" t="s">
        <v>42414</v>
      </c>
      <c r="AW53">
        <v>1</v>
      </c>
      <c r="AY53" t="s">
        <v>42438</v>
      </c>
      <c r="AZ53">
        <v>0</v>
      </c>
    </row>
    <row r="54" spans="1:52" x14ac:dyDescent="0.3">
      <c r="A54">
        <v>53</v>
      </c>
      <c r="B54" s="1">
        <v>45874.455300925925</v>
      </c>
      <c r="C54" s="1">
        <v>45874.46503472222</v>
      </c>
      <c r="D54" t="s">
        <v>3367</v>
      </c>
      <c r="E54" t="s">
        <v>3368</v>
      </c>
      <c r="F54">
        <v>11</v>
      </c>
      <c r="I54" t="s">
        <v>3369</v>
      </c>
      <c r="L54">
        <v>3</v>
      </c>
      <c r="O54">
        <v>34</v>
      </c>
      <c r="R54" t="s">
        <v>42409</v>
      </c>
      <c r="S54">
        <v>1</v>
      </c>
      <c r="U54" t="s">
        <v>42412</v>
      </c>
      <c r="V54">
        <v>0</v>
      </c>
      <c r="X54" t="s">
        <v>42411</v>
      </c>
      <c r="Y54">
        <v>1</v>
      </c>
      <c r="AA54" t="s">
        <v>42412</v>
      </c>
      <c r="AC54">
        <v>1</v>
      </c>
      <c r="AD54" t="s">
        <v>42413</v>
      </c>
      <c r="AF54">
        <v>1</v>
      </c>
      <c r="AG54" t="s">
        <v>42410</v>
      </c>
      <c r="AI54">
        <v>1</v>
      </c>
      <c r="AJ54" t="s">
        <v>42410</v>
      </c>
      <c r="AL54">
        <v>1</v>
      </c>
      <c r="AM54" t="s">
        <v>42412</v>
      </c>
      <c r="AO54">
        <v>1</v>
      </c>
      <c r="AP54" t="s">
        <v>42409</v>
      </c>
      <c r="AR54">
        <v>1</v>
      </c>
      <c r="AS54" t="s">
        <v>42411</v>
      </c>
      <c r="AU54">
        <v>1</v>
      </c>
      <c r="AV54" t="s">
        <v>42414</v>
      </c>
      <c r="AW54">
        <v>1</v>
      </c>
      <c r="AY54" t="s">
        <v>42423</v>
      </c>
      <c r="AZ54">
        <v>1</v>
      </c>
    </row>
    <row r="55" spans="1:52" x14ac:dyDescent="0.3">
      <c r="A55">
        <v>54</v>
      </c>
      <c r="B55" s="1">
        <v>45874.455057870371</v>
      </c>
      <c r="C55" s="1">
        <v>45874.465185185189</v>
      </c>
      <c r="D55" t="s">
        <v>3151</v>
      </c>
      <c r="E55" t="s">
        <v>3152</v>
      </c>
      <c r="F55">
        <v>10</v>
      </c>
      <c r="I55" t="s">
        <v>3152</v>
      </c>
      <c r="L55">
        <v>3</v>
      </c>
      <c r="O55">
        <v>7</v>
      </c>
      <c r="R55" t="s">
        <v>42409</v>
      </c>
      <c r="S55">
        <v>1</v>
      </c>
      <c r="U55" t="s">
        <v>42410</v>
      </c>
      <c r="V55">
        <v>1</v>
      </c>
      <c r="X55" t="s">
        <v>42411</v>
      </c>
      <c r="Y55">
        <v>1</v>
      </c>
      <c r="AA55" t="s">
        <v>42409</v>
      </c>
      <c r="AC55">
        <v>0</v>
      </c>
      <c r="AD55" t="s">
        <v>42413</v>
      </c>
      <c r="AF55">
        <v>1</v>
      </c>
      <c r="AG55" t="s">
        <v>42410</v>
      </c>
      <c r="AI55">
        <v>1</v>
      </c>
      <c r="AJ55" t="s">
        <v>42410</v>
      </c>
      <c r="AL55">
        <v>1</v>
      </c>
      <c r="AM55" t="s">
        <v>42412</v>
      </c>
      <c r="AO55">
        <v>1</v>
      </c>
      <c r="AP55" t="s">
        <v>42409</v>
      </c>
      <c r="AR55">
        <v>1</v>
      </c>
      <c r="AS55" t="s">
        <v>42411</v>
      </c>
      <c r="AU55">
        <v>1</v>
      </c>
      <c r="AV55" t="s">
        <v>42414</v>
      </c>
      <c r="AW55">
        <v>1</v>
      </c>
      <c r="AY55" t="s">
        <v>42439</v>
      </c>
      <c r="AZ55">
        <v>0</v>
      </c>
    </row>
    <row r="56" spans="1:52" x14ac:dyDescent="0.3">
      <c r="A56">
        <v>55</v>
      </c>
      <c r="B56" s="1">
        <v>45874.463599537034</v>
      </c>
      <c r="C56" s="1">
        <v>45874.465590277781</v>
      </c>
      <c r="D56" t="s">
        <v>3170</v>
      </c>
      <c r="E56" t="s">
        <v>3171</v>
      </c>
      <c r="F56">
        <v>9</v>
      </c>
      <c r="I56" t="s">
        <v>3171</v>
      </c>
      <c r="L56">
        <v>3</v>
      </c>
      <c r="O56">
        <v>6</v>
      </c>
      <c r="R56" t="s">
        <v>42409</v>
      </c>
      <c r="S56">
        <v>1</v>
      </c>
      <c r="U56" t="s">
        <v>42410</v>
      </c>
      <c r="V56">
        <v>1</v>
      </c>
      <c r="X56" t="s">
        <v>42410</v>
      </c>
      <c r="Y56">
        <v>0</v>
      </c>
      <c r="AA56" t="s">
        <v>42412</v>
      </c>
      <c r="AC56">
        <v>1</v>
      </c>
      <c r="AD56" t="s">
        <v>42413</v>
      </c>
      <c r="AF56">
        <v>1</v>
      </c>
      <c r="AG56" t="s">
        <v>42410</v>
      </c>
      <c r="AI56">
        <v>1</v>
      </c>
      <c r="AJ56" t="s">
        <v>42413</v>
      </c>
      <c r="AL56">
        <v>0</v>
      </c>
      <c r="AM56" t="s">
        <v>42412</v>
      </c>
      <c r="AO56">
        <v>1</v>
      </c>
      <c r="AP56" t="s">
        <v>42409</v>
      </c>
      <c r="AR56">
        <v>1</v>
      </c>
      <c r="AS56" t="s">
        <v>42411</v>
      </c>
      <c r="AU56">
        <v>1</v>
      </c>
      <c r="AV56" t="s">
        <v>42414</v>
      </c>
      <c r="AW56">
        <v>1</v>
      </c>
      <c r="AY56" t="s">
        <v>42429</v>
      </c>
      <c r="AZ56">
        <v>0</v>
      </c>
    </row>
    <row r="57" spans="1:52" x14ac:dyDescent="0.3">
      <c r="A57">
        <v>56</v>
      </c>
      <c r="B57" s="1">
        <v>45874.455833333333</v>
      </c>
      <c r="C57" s="1">
        <v>45874.466099537036</v>
      </c>
      <c r="D57" t="s">
        <v>3197</v>
      </c>
      <c r="E57" t="s">
        <v>3198</v>
      </c>
      <c r="F57">
        <v>10</v>
      </c>
      <c r="I57" t="s">
        <v>3198</v>
      </c>
      <c r="L57">
        <v>3</v>
      </c>
      <c r="O57">
        <v>1</v>
      </c>
      <c r="R57" t="s">
        <v>42409</v>
      </c>
      <c r="S57">
        <v>1</v>
      </c>
      <c r="U57" t="s">
        <v>42412</v>
      </c>
      <c r="V57">
        <v>0</v>
      </c>
      <c r="X57" t="s">
        <v>42411</v>
      </c>
      <c r="Y57">
        <v>1</v>
      </c>
      <c r="AA57" t="s">
        <v>42412</v>
      </c>
      <c r="AC57">
        <v>1</v>
      </c>
      <c r="AD57" t="s">
        <v>42413</v>
      </c>
      <c r="AF57">
        <v>1</v>
      </c>
      <c r="AG57" t="s">
        <v>42410</v>
      </c>
      <c r="AI57">
        <v>1</v>
      </c>
      <c r="AJ57" t="s">
        <v>42410</v>
      </c>
      <c r="AL57">
        <v>1</v>
      </c>
      <c r="AM57" t="s">
        <v>42412</v>
      </c>
      <c r="AO57">
        <v>1</v>
      </c>
      <c r="AP57" t="s">
        <v>42409</v>
      </c>
      <c r="AR57">
        <v>1</v>
      </c>
      <c r="AS57" t="s">
        <v>42409</v>
      </c>
      <c r="AU57">
        <v>0</v>
      </c>
      <c r="AV57" t="s">
        <v>42414</v>
      </c>
      <c r="AW57">
        <v>1</v>
      </c>
      <c r="AY57" t="s">
        <v>42423</v>
      </c>
      <c r="AZ57">
        <v>1</v>
      </c>
    </row>
    <row r="58" spans="1:52" x14ac:dyDescent="0.3">
      <c r="A58">
        <v>57</v>
      </c>
      <c r="B58" s="1">
        <v>45878.613194444442</v>
      </c>
      <c r="C58" s="1">
        <v>45878.624293981484</v>
      </c>
      <c r="D58" t="s">
        <v>1326</v>
      </c>
      <c r="E58" t="s">
        <v>1327</v>
      </c>
      <c r="F58">
        <v>10</v>
      </c>
      <c r="I58" t="s">
        <v>31973</v>
      </c>
      <c r="L58">
        <v>1</v>
      </c>
      <c r="O58">
        <v>20</v>
      </c>
      <c r="R58" t="s">
        <v>42409</v>
      </c>
      <c r="S58">
        <v>1</v>
      </c>
      <c r="U58" t="s">
        <v>42412</v>
      </c>
      <c r="V58">
        <v>0</v>
      </c>
      <c r="X58" t="s">
        <v>42411</v>
      </c>
      <c r="Y58">
        <v>1</v>
      </c>
      <c r="AA58" t="s">
        <v>42409</v>
      </c>
      <c r="AC58">
        <v>0</v>
      </c>
      <c r="AD58" t="s">
        <v>42413</v>
      </c>
      <c r="AF58">
        <v>1</v>
      </c>
      <c r="AG58" t="s">
        <v>42410</v>
      </c>
      <c r="AI58">
        <v>1</v>
      </c>
      <c r="AJ58" t="s">
        <v>42410</v>
      </c>
      <c r="AL58">
        <v>1</v>
      </c>
      <c r="AM58" t="s">
        <v>42412</v>
      </c>
      <c r="AO58">
        <v>1</v>
      </c>
      <c r="AP58" t="s">
        <v>42409</v>
      </c>
      <c r="AR58">
        <v>1</v>
      </c>
      <c r="AS58" t="s">
        <v>42411</v>
      </c>
      <c r="AU58">
        <v>1</v>
      </c>
      <c r="AV58" t="s">
        <v>42414</v>
      </c>
      <c r="AW58">
        <v>1</v>
      </c>
      <c r="AY58" t="s">
        <v>42423</v>
      </c>
      <c r="AZ58">
        <v>1</v>
      </c>
    </row>
    <row r="59" spans="1:52" x14ac:dyDescent="0.3">
      <c r="A59">
        <v>58</v>
      </c>
      <c r="B59" s="1">
        <v>45879.537604166668</v>
      </c>
      <c r="C59" s="1">
        <v>45879.547476851854</v>
      </c>
      <c r="D59" t="s">
        <v>1270</v>
      </c>
      <c r="E59" t="s">
        <v>1271</v>
      </c>
      <c r="F59">
        <v>12</v>
      </c>
      <c r="I59" t="s">
        <v>1272</v>
      </c>
      <c r="L59">
        <v>1</v>
      </c>
      <c r="O59">
        <v>2</v>
      </c>
      <c r="R59" t="s">
        <v>42409</v>
      </c>
      <c r="S59">
        <v>1</v>
      </c>
      <c r="U59" t="s">
        <v>42410</v>
      </c>
      <c r="V59">
        <v>1</v>
      </c>
      <c r="X59" t="s">
        <v>42411</v>
      </c>
      <c r="Y59">
        <v>1</v>
      </c>
      <c r="AA59" t="s">
        <v>42412</v>
      </c>
      <c r="AC59">
        <v>1</v>
      </c>
      <c r="AD59" t="s">
        <v>42413</v>
      </c>
      <c r="AF59">
        <v>1</v>
      </c>
      <c r="AG59" t="s">
        <v>42410</v>
      </c>
      <c r="AI59">
        <v>1</v>
      </c>
      <c r="AJ59" t="s">
        <v>42410</v>
      </c>
      <c r="AL59">
        <v>1</v>
      </c>
      <c r="AM59" t="s">
        <v>42412</v>
      </c>
      <c r="AO59">
        <v>1</v>
      </c>
      <c r="AP59" t="s">
        <v>42409</v>
      </c>
      <c r="AR59">
        <v>1</v>
      </c>
      <c r="AS59" t="s">
        <v>42411</v>
      </c>
      <c r="AU59">
        <v>1</v>
      </c>
      <c r="AV59" t="s">
        <v>42414</v>
      </c>
      <c r="AW59">
        <v>1</v>
      </c>
      <c r="AY59" t="s">
        <v>42423</v>
      </c>
      <c r="AZ59">
        <v>1</v>
      </c>
    </row>
    <row r="60" spans="1:52" x14ac:dyDescent="0.3">
      <c r="A60">
        <v>59</v>
      </c>
      <c r="B60" s="1">
        <v>45879.74324074074</v>
      </c>
      <c r="C60" s="1">
        <v>45879.751886574071</v>
      </c>
      <c r="D60" t="s">
        <v>1294</v>
      </c>
      <c r="E60" t="s">
        <v>1295</v>
      </c>
      <c r="F60">
        <v>9</v>
      </c>
      <c r="I60" t="s">
        <v>1295</v>
      </c>
      <c r="L60">
        <v>1</v>
      </c>
      <c r="O60">
        <v>3</v>
      </c>
      <c r="R60" t="s">
        <v>42409</v>
      </c>
      <c r="S60">
        <v>1</v>
      </c>
      <c r="U60" t="s">
        <v>42412</v>
      </c>
      <c r="V60">
        <v>0</v>
      </c>
      <c r="X60" t="s">
        <v>42411</v>
      </c>
      <c r="Y60">
        <v>1</v>
      </c>
      <c r="AA60" t="s">
        <v>42409</v>
      </c>
      <c r="AC60">
        <v>0</v>
      </c>
      <c r="AD60" t="s">
        <v>42413</v>
      </c>
      <c r="AF60">
        <v>1</v>
      </c>
      <c r="AG60" t="s">
        <v>42410</v>
      </c>
      <c r="AI60">
        <v>1</v>
      </c>
      <c r="AJ60" t="s">
        <v>42410</v>
      </c>
      <c r="AL60">
        <v>1</v>
      </c>
      <c r="AM60" t="s">
        <v>42412</v>
      </c>
      <c r="AO60">
        <v>1</v>
      </c>
      <c r="AP60" t="s">
        <v>42409</v>
      </c>
      <c r="AR60">
        <v>1</v>
      </c>
      <c r="AS60" t="s">
        <v>42411</v>
      </c>
      <c r="AU60">
        <v>1</v>
      </c>
      <c r="AV60" t="s">
        <v>42414</v>
      </c>
      <c r="AW60">
        <v>1</v>
      </c>
      <c r="AY60" t="s">
        <v>42419</v>
      </c>
      <c r="AZ60">
        <v>0</v>
      </c>
    </row>
    <row r="61" spans="1:52" x14ac:dyDescent="0.3">
      <c r="A61">
        <v>60</v>
      </c>
      <c r="B61" s="1">
        <v>45881.779039351852</v>
      </c>
      <c r="C61" s="1">
        <v>45881.782141203701</v>
      </c>
      <c r="D61" t="s">
        <v>1462</v>
      </c>
      <c r="E61" t="s">
        <v>1463</v>
      </c>
      <c r="F61">
        <v>8</v>
      </c>
      <c r="I61" t="s">
        <v>1463</v>
      </c>
      <c r="L61">
        <v>1</v>
      </c>
      <c r="O61">
        <v>27</v>
      </c>
      <c r="R61" t="s">
        <v>42409</v>
      </c>
      <c r="S61">
        <v>1</v>
      </c>
      <c r="U61" t="s">
        <v>42412</v>
      </c>
      <c r="V61">
        <v>0</v>
      </c>
      <c r="X61" t="s">
        <v>42411</v>
      </c>
      <c r="Y61">
        <v>1</v>
      </c>
      <c r="AA61" t="s">
        <v>42412</v>
      </c>
      <c r="AC61">
        <v>1</v>
      </c>
      <c r="AD61" t="s">
        <v>42410</v>
      </c>
      <c r="AF61">
        <v>0</v>
      </c>
      <c r="AG61" t="s">
        <v>42410</v>
      </c>
      <c r="AI61">
        <v>1</v>
      </c>
      <c r="AJ61" t="s">
        <v>42409</v>
      </c>
      <c r="AL61">
        <v>0</v>
      </c>
      <c r="AM61" t="s">
        <v>42412</v>
      </c>
      <c r="AO61">
        <v>1</v>
      </c>
      <c r="AP61" t="s">
        <v>42412</v>
      </c>
      <c r="AR61">
        <v>0</v>
      </c>
      <c r="AS61" t="s">
        <v>42411</v>
      </c>
      <c r="AU61">
        <v>1</v>
      </c>
      <c r="AV61" t="s">
        <v>42414</v>
      </c>
      <c r="AW61">
        <v>1</v>
      </c>
      <c r="AY61" t="s">
        <v>42423</v>
      </c>
      <c r="AZ61">
        <v>1</v>
      </c>
    </row>
    <row r="62" spans="1:52" x14ac:dyDescent="0.3">
      <c r="A62">
        <v>61</v>
      </c>
      <c r="B62" s="1">
        <v>45882.386446759258</v>
      </c>
      <c r="C62" s="1">
        <v>45882.38957175926</v>
      </c>
      <c r="D62" t="s">
        <v>558</v>
      </c>
      <c r="E62" t="s">
        <v>559</v>
      </c>
      <c r="F62">
        <v>5</v>
      </c>
      <c r="I62" t="s">
        <v>559</v>
      </c>
      <c r="L62">
        <v>10</v>
      </c>
      <c r="O62">
        <v>8</v>
      </c>
      <c r="R62" t="s">
        <v>42409</v>
      </c>
      <c r="S62">
        <v>1</v>
      </c>
      <c r="U62" t="s">
        <v>42413</v>
      </c>
      <c r="V62">
        <v>0</v>
      </c>
      <c r="X62" t="s">
        <v>42411</v>
      </c>
      <c r="Y62">
        <v>1</v>
      </c>
      <c r="AA62" t="s">
        <v>42412</v>
      </c>
      <c r="AC62">
        <v>1</v>
      </c>
      <c r="AD62" t="s">
        <v>42410</v>
      </c>
      <c r="AF62">
        <v>0</v>
      </c>
      <c r="AG62" t="s">
        <v>42412</v>
      </c>
      <c r="AI62">
        <v>0</v>
      </c>
      <c r="AJ62" t="s">
        <v>42410</v>
      </c>
      <c r="AL62">
        <v>1</v>
      </c>
      <c r="AM62" t="s">
        <v>42413</v>
      </c>
      <c r="AO62">
        <v>0</v>
      </c>
      <c r="AP62" t="s">
        <v>42412</v>
      </c>
      <c r="AR62">
        <v>0</v>
      </c>
      <c r="AS62" t="s">
        <v>42409</v>
      </c>
      <c r="AU62">
        <v>0</v>
      </c>
      <c r="AV62" t="s">
        <v>42414</v>
      </c>
      <c r="AW62">
        <v>1</v>
      </c>
      <c r="AY62" t="s">
        <v>42434</v>
      </c>
      <c r="AZ62">
        <v>0</v>
      </c>
    </row>
    <row r="63" spans="1:52" x14ac:dyDescent="0.3">
      <c r="A63">
        <v>62</v>
      </c>
      <c r="B63" s="1">
        <v>45882.386655092596</v>
      </c>
      <c r="C63" s="1">
        <v>45882.390659722223</v>
      </c>
      <c r="D63" t="s">
        <v>671</v>
      </c>
      <c r="E63" t="s">
        <v>672</v>
      </c>
      <c r="F63">
        <v>6</v>
      </c>
      <c r="I63" t="s">
        <v>673</v>
      </c>
      <c r="L63">
        <v>10</v>
      </c>
      <c r="O63">
        <v>6</v>
      </c>
      <c r="R63" t="s">
        <v>42409</v>
      </c>
      <c r="S63">
        <v>1</v>
      </c>
      <c r="U63" t="s">
        <v>42411</v>
      </c>
      <c r="V63">
        <v>0</v>
      </c>
      <c r="X63" t="s">
        <v>42411</v>
      </c>
      <c r="Y63">
        <v>1</v>
      </c>
      <c r="AA63" t="s">
        <v>42409</v>
      </c>
      <c r="AC63">
        <v>0</v>
      </c>
      <c r="AD63" t="s">
        <v>42410</v>
      </c>
      <c r="AF63">
        <v>0</v>
      </c>
      <c r="AG63" t="s">
        <v>42410</v>
      </c>
      <c r="AI63">
        <v>1</v>
      </c>
      <c r="AJ63" t="s">
        <v>42412</v>
      </c>
      <c r="AL63">
        <v>0</v>
      </c>
      <c r="AM63" t="s">
        <v>42412</v>
      </c>
      <c r="AO63">
        <v>1</v>
      </c>
      <c r="AP63" t="s">
        <v>42412</v>
      </c>
      <c r="AR63">
        <v>0</v>
      </c>
      <c r="AS63" t="s">
        <v>42411</v>
      </c>
      <c r="AU63">
        <v>1</v>
      </c>
      <c r="AV63" t="s">
        <v>42414</v>
      </c>
      <c r="AW63">
        <v>1</v>
      </c>
      <c r="AY63" t="s">
        <v>42440</v>
      </c>
      <c r="AZ63">
        <v>0</v>
      </c>
    </row>
    <row r="64" spans="1:52" x14ac:dyDescent="0.3">
      <c r="A64">
        <v>63</v>
      </c>
      <c r="B64" s="1">
        <v>45882.386238425926</v>
      </c>
      <c r="C64" s="1">
        <v>45882.391192129631</v>
      </c>
      <c r="D64" t="s">
        <v>575</v>
      </c>
      <c r="E64" t="s">
        <v>576</v>
      </c>
      <c r="F64">
        <v>7</v>
      </c>
      <c r="I64" t="s">
        <v>576</v>
      </c>
      <c r="L64">
        <v>10</v>
      </c>
      <c r="O64">
        <v>3</v>
      </c>
      <c r="R64" t="s">
        <v>42409</v>
      </c>
      <c r="S64">
        <v>1</v>
      </c>
      <c r="U64" t="s">
        <v>42413</v>
      </c>
      <c r="V64">
        <v>0</v>
      </c>
      <c r="X64" t="s">
        <v>42411</v>
      </c>
      <c r="Y64">
        <v>1</v>
      </c>
      <c r="AA64" t="s">
        <v>42412</v>
      </c>
      <c r="AC64">
        <v>1</v>
      </c>
      <c r="AD64" t="s">
        <v>42410</v>
      </c>
      <c r="AF64">
        <v>0</v>
      </c>
      <c r="AG64" t="s">
        <v>42410</v>
      </c>
      <c r="AI64">
        <v>1</v>
      </c>
      <c r="AJ64" t="s">
        <v>42413</v>
      </c>
      <c r="AL64">
        <v>0</v>
      </c>
      <c r="AM64" t="s">
        <v>42412</v>
      </c>
      <c r="AO64">
        <v>1</v>
      </c>
      <c r="AP64" t="s">
        <v>42412</v>
      </c>
      <c r="AR64">
        <v>0</v>
      </c>
      <c r="AS64" t="s">
        <v>42411</v>
      </c>
      <c r="AU64">
        <v>1</v>
      </c>
      <c r="AV64" t="s">
        <v>42414</v>
      </c>
      <c r="AW64">
        <v>1</v>
      </c>
      <c r="AY64" t="s">
        <v>42419</v>
      </c>
      <c r="AZ64">
        <v>0</v>
      </c>
    </row>
    <row r="65" spans="1:52" x14ac:dyDescent="0.3">
      <c r="A65">
        <v>64</v>
      </c>
      <c r="B65" s="1">
        <v>45882.386296296296</v>
      </c>
      <c r="C65" s="1">
        <v>45882.391261574077</v>
      </c>
      <c r="D65" t="s">
        <v>489</v>
      </c>
      <c r="E65" t="s">
        <v>490</v>
      </c>
      <c r="F65">
        <v>7</v>
      </c>
      <c r="I65" t="s">
        <v>491</v>
      </c>
      <c r="L65">
        <v>10</v>
      </c>
      <c r="O65">
        <v>7</v>
      </c>
      <c r="R65" t="s">
        <v>42412</v>
      </c>
      <c r="S65">
        <v>0</v>
      </c>
      <c r="U65" t="s">
        <v>42410</v>
      </c>
      <c r="V65">
        <v>1</v>
      </c>
      <c r="X65" t="s">
        <v>42411</v>
      </c>
      <c r="Y65">
        <v>1</v>
      </c>
      <c r="AA65" t="s">
        <v>42409</v>
      </c>
      <c r="AC65">
        <v>0</v>
      </c>
      <c r="AD65" t="s">
        <v>42410</v>
      </c>
      <c r="AF65">
        <v>0</v>
      </c>
      <c r="AG65" t="s">
        <v>42410</v>
      </c>
      <c r="AI65">
        <v>1</v>
      </c>
      <c r="AJ65" t="s">
        <v>42412</v>
      </c>
      <c r="AL65">
        <v>0</v>
      </c>
      <c r="AM65" t="s">
        <v>42412</v>
      </c>
      <c r="AO65">
        <v>1</v>
      </c>
      <c r="AP65" t="s">
        <v>42412</v>
      </c>
      <c r="AR65">
        <v>0</v>
      </c>
      <c r="AS65" t="s">
        <v>42411</v>
      </c>
      <c r="AU65">
        <v>1</v>
      </c>
      <c r="AV65" t="s">
        <v>42414</v>
      </c>
      <c r="AW65">
        <v>1</v>
      </c>
      <c r="AY65" t="s">
        <v>42423</v>
      </c>
      <c r="AZ65">
        <v>1</v>
      </c>
    </row>
    <row r="66" spans="1:52" x14ac:dyDescent="0.3">
      <c r="A66">
        <v>65</v>
      </c>
      <c r="B66" s="1">
        <v>45882.386296296296</v>
      </c>
      <c r="C66" s="1">
        <v>45882.391655092593</v>
      </c>
      <c r="D66" t="s">
        <v>629</v>
      </c>
      <c r="E66" t="s">
        <v>630</v>
      </c>
      <c r="F66">
        <v>7</v>
      </c>
      <c r="I66" t="s">
        <v>631</v>
      </c>
      <c r="L66">
        <v>10</v>
      </c>
      <c r="O66">
        <v>11</v>
      </c>
      <c r="R66" t="s">
        <v>42409</v>
      </c>
      <c r="S66">
        <v>1</v>
      </c>
      <c r="U66" t="s">
        <v>42413</v>
      </c>
      <c r="V66">
        <v>0</v>
      </c>
      <c r="X66" t="s">
        <v>42411</v>
      </c>
      <c r="Y66">
        <v>1</v>
      </c>
      <c r="AA66" t="s">
        <v>42412</v>
      </c>
      <c r="AC66">
        <v>1</v>
      </c>
      <c r="AD66" t="s">
        <v>42410</v>
      </c>
      <c r="AF66">
        <v>0</v>
      </c>
      <c r="AG66" t="s">
        <v>42410</v>
      </c>
      <c r="AI66">
        <v>1</v>
      </c>
      <c r="AJ66" t="s">
        <v>42412</v>
      </c>
      <c r="AL66">
        <v>0</v>
      </c>
      <c r="AM66" t="s">
        <v>42412</v>
      </c>
      <c r="AO66">
        <v>1</v>
      </c>
      <c r="AP66" t="s">
        <v>42411</v>
      </c>
      <c r="AR66">
        <v>0</v>
      </c>
      <c r="AS66" t="s">
        <v>42409</v>
      </c>
      <c r="AU66">
        <v>0</v>
      </c>
      <c r="AV66" t="s">
        <v>42414</v>
      </c>
      <c r="AW66">
        <v>1</v>
      </c>
      <c r="AY66" t="s">
        <v>42423</v>
      </c>
      <c r="AZ66">
        <v>1</v>
      </c>
    </row>
    <row r="67" spans="1:52" x14ac:dyDescent="0.3">
      <c r="A67">
        <v>66</v>
      </c>
      <c r="B67" s="1">
        <v>45882.391539351855</v>
      </c>
      <c r="C67" s="1">
        <v>45882.392337962963</v>
      </c>
      <c r="D67" t="s">
        <v>750</v>
      </c>
      <c r="E67" t="s">
        <v>751</v>
      </c>
      <c r="F67">
        <v>8</v>
      </c>
      <c r="I67" t="s">
        <v>751</v>
      </c>
      <c r="L67">
        <v>10</v>
      </c>
      <c r="O67">
        <v>22</v>
      </c>
      <c r="R67" t="s">
        <v>42409</v>
      </c>
      <c r="S67">
        <v>1</v>
      </c>
      <c r="U67" t="s">
        <v>42410</v>
      </c>
      <c r="V67">
        <v>1</v>
      </c>
      <c r="X67" t="s">
        <v>42411</v>
      </c>
      <c r="Y67">
        <v>1</v>
      </c>
      <c r="AA67" t="s">
        <v>42412</v>
      </c>
      <c r="AC67">
        <v>1</v>
      </c>
      <c r="AD67" t="s">
        <v>42410</v>
      </c>
      <c r="AF67">
        <v>0</v>
      </c>
      <c r="AG67" t="s">
        <v>42413</v>
      </c>
      <c r="AI67">
        <v>0</v>
      </c>
      <c r="AJ67" t="s">
        <v>42412</v>
      </c>
      <c r="AL67">
        <v>0</v>
      </c>
      <c r="AM67" t="s">
        <v>42412</v>
      </c>
      <c r="AO67">
        <v>1</v>
      </c>
      <c r="AP67" t="s">
        <v>42412</v>
      </c>
      <c r="AR67">
        <v>0</v>
      </c>
      <c r="AS67" t="s">
        <v>42411</v>
      </c>
      <c r="AU67">
        <v>1</v>
      </c>
      <c r="AV67" t="s">
        <v>42414</v>
      </c>
      <c r="AW67">
        <v>1</v>
      </c>
      <c r="AY67" t="s">
        <v>42423</v>
      </c>
      <c r="AZ67">
        <v>1</v>
      </c>
    </row>
    <row r="68" spans="1:52" x14ac:dyDescent="0.3">
      <c r="A68">
        <v>67</v>
      </c>
      <c r="B68" s="1">
        <v>45882.386458333334</v>
      </c>
      <c r="C68" s="1">
        <v>45882.392511574071</v>
      </c>
      <c r="D68" t="s">
        <v>690</v>
      </c>
      <c r="E68" t="s">
        <v>691</v>
      </c>
      <c r="F68">
        <v>6</v>
      </c>
      <c r="I68" t="s">
        <v>20627</v>
      </c>
      <c r="L68">
        <v>10</v>
      </c>
      <c r="O68">
        <v>37</v>
      </c>
      <c r="R68" t="s">
        <v>42410</v>
      </c>
      <c r="S68">
        <v>0</v>
      </c>
      <c r="U68" t="s">
        <v>42413</v>
      </c>
      <c r="V68">
        <v>0</v>
      </c>
      <c r="X68" t="s">
        <v>42411</v>
      </c>
      <c r="Y68">
        <v>1</v>
      </c>
      <c r="AA68" t="s">
        <v>42412</v>
      </c>
      <c r="AC68">
        <v>1</v>
      </c>
      <c r="AD68" t="s">
        <v>42410</v>
      </c>
      <c r="AF68">
        <v>0</v>
      </c>
      <c r="AG68" t="s">
        <v>42413</v>
      </c>
      <c r="AI68">
        <v>0</v>
      </c>
      <c r="AJ68" t="s">
        <v>42412</v>
      </c>
      <c r="AL68">
        <v>0</v>
      </c>
      <c r="AM68" t="s">
        <v>42412</v>
      </c>
      <c r="AO68">
        <v>1</v>
      </c>
      <c r="AP68" t="s">
        <v>42412</v>
      </c>
      <c r="AR68">
        <v>0</v>
      </c>
      <c r="AS68" t="s">
        <v>42411</v>
      </c>
      <c r="AU68">
        <v>1</v>
      </c>
      <c r="AV68" t="s">
        <v>42414</v>
      </c>
      <c r="AW68">
        <v>1</v>
      </c>
      <c r="AY68" t="s">
        <v>42423</v>
      </c>
      <c r="AZ68">
        <v>1</v>
      </c>
    </row>
    <row r="69" spans="1:52" x14ac:dyDescent="0.3">
      <c r="A69">
        <v>68</v>
      </c>
      <c r="B69" s="1">
        <v>45882.386817129627</v>
      </c>
      <c r="C69" s="1">
        <v>45882.39266203704</v>
      </c>
      <c r="D69" t="s">
        <v>659</v>
      </c>
      <c r="E69" t="s">
        <v>660</v>
      </c>
      <c r="F69">
        <v>8</v>
      </c>
      <c r="I69" t="s">
        <v>5019</v>
      </c>
      <c r="L69">
        <v>10</v>
      </c>
      <c r="O69">
        <v>19</v>
      </c>
      <c r="R69" t="s">
        <v>42409</v>
      </c>
      <c r="S69">
        <v>1</v>
      </c>
      <c r="U69" t="s">
        <v>42410</v>
      </c>
      <c r="V69">
        <v>1</v>
      </c>
      <c r="X69" t="s">
        <v>42411</v>
      </c>
      <c r="Y69">
        <v>1</v>
      </c>
      <c r="AA69" t="s">
        <v>42409</v>
      </c>
      <c r="AC69">
        <v>0</v>
      </c>
      <c r="AD69" t="s">
        <v>42410</v>
      </c>
      <c r="AF69">
        <v>0</v>
      </c>
      <c r="AG69" t="s">
        <v>42410</v>
      </c>
      <c r="AI69">
        <v>1</v>
      </c>
      <c r="AJ69" t="s">
        <v>42413</v>
      </c>
      <c r="AL69">
        <v>0</v>
      </c>
      <c r="AM69" t="s">
        <v>42412</v>
      </c>
      <c r="AO69">
        <v>1</v>
      </c>
      <c r="AP69" t="s">
        <v>42409</v>
      </c>
      <c r="AR69">
        <v>1</v>
      </c>
      <c r="AS69" t="s">
        <v>42411</v>
      </c>
      <c r="AU69">
        <v>1</v>
      </c>
      <c r="AV69" t="s">
        <v>42414</v>
      </c>
      <c r="AW69">
        <v>1</v>
      </c>
      <c r="AY69" t="s">
        <v>42434</v>
      </c>
      <c r="AZ69">
        <v>0</v>
      </c>
    </row>
    <row r="70" spans="1:52" x14ac:dyDescent="0.3">
      <c r="A70">
        <v>69</v>
      </c>
      <c r="B70" s="1">
        <v>45882.386701388888</v>
      </c>
      <c r="C70" s="1">
        <v>45882.393159722225</v>
      </c>
      <c r="D70" t="s">
        <v>713</v>
      </c>
      <c r="E70" t="s">
        <v>714</v>
      </c>
      <c r="F70">
        <v>5</v>
      </c>
      <c r="I70" t="s">
        <v>714</v>
      </c>
      <c r="L70">
        <v>10</v>
      </c>
      <c r="O70">
        <v>24</v>
      </c>
      <c r="R70" t="s">
        <v>42409</v>
      </c>
      <c r="S70">
        <v>1</v>
      </c>
      <c r="U70" t="s">
        <v>42413</v>
      </c>
      <c r="V70">
        <v>0</v>
      </c>
      <c r="X70" t="s">
        <v>42411</v>
      </c>
      <c r="Y70">
        <v>1</v>
      </c>
      <c r="AA70" t="s">
        <v>42409</v>
      </c>
      <c r="AC70">
        <v>0</v>
      </c>
      <c r="AD70" t="s">
        <v>42410</v>
      </c>
      <c r="AF70">
        <v>0</v>
      </c>
      <c r="AG70" t="s">
        <v>42412</v>
      </c>
      <c r="AI70">
        <v>0</v>
      </c>
      <c r="AJ70" t="s">
        <v>42412</v>
      </c>
      <c r="AL70">
        <v>0</v>
      </c>
      <c r="AM70" t="s">
        <v>42412</v>
      </c>
      <c r="AO70">
        <v>1</v>
      </c>
      <c r="AP70" t="s">
        <v>42412</v>
      </c>
      <c r="AR70">
        <v>0</v>
      </c>
      <c r="AS70" t="s">
        <v>42411</v>
      </c>
      <c r="AU70">
        <v>1</v>
      </c>
      <c r="AV70" t="s">
        <v>42414</v>
      </c>
      <c r="AW70">
        <v>1</v>
      </c>
      <c r="AY70" t="s">
        <v>42419</v>
      </c>
      <c r="AZ70">
        <v>0</v>
      </c>
    </row>
    <row r="71" spans="1:52" x14ac:dyDescent="0.3">
      <c r="A71">
        <v>70</v>
      </c>
      <c r="B71" s="1">
        <v>45882.387731481482</v>
      </c>
      <c r="C71" s="1">
        <v>45882.393240740741</v>
      </c>
      <c r="D71" t="s">
        <v>602</v>
      </c>
      <c r="E71" t="s">
        <v>603</v>
      </c>
      <c r="F71">
        <v>5</v>
      </c>
      <c r="I71" t="s">
        <v>39407</v>
      </c>
      <c r="L71">
        <v>10</v>
      </c>
      <c r="O71">
        <v>18</v>
      </c>
      <c r="R71" t="s">
        <v>42409</v>
      </c>
      <c r="S71">
        <v>1</v>
      </c>
      <c r="U71" t="s">
        <v>42412</v>
      </c>
      <c r="V71">
        <v>0</v>
      </c>
      <c r="X71" t="s">
        <v>42411</v>
      </c>
      <c r="Y71">
        <v>1</v>
      </c>
      <c r="AA71" t="s">
        <v>42413</v>
      </c>
      <c r="AC71">
        <v>0</v>
      </c>
      <c r="AD71" t="s">
        <v>42413</v>
      </c>
      <c r="AF71">
        <v>1</v>
      </c>
      <c r="AG71" t="s">
        <v>42413</v>
      </c>
      <c r="AI71">
        <v>0</v>
      </c>
      <c r="AJ71" t="s">
        <v>42411</v>
      </c>
      <c r="AL71">
        <v>0</v>
      </c>
      <c r="AM71" t="s">
        <v>42413</v>
      </c>
      <c r="AO71">
        <v>0</v>
      </c>
      <c r="AP71" t="s">
        <v>42412</v>
      </c>
      <c r="AR71">
        <v>0</v>
      </c>
      <c r="AS71" t="s">
        <v>42411</v>
      </c>
      <c r="AU71">
        <v>1</v>
      </c>
      <c r="AV71" t="s">
        <v>42414</v>
      </c>
      <c r="AW71">
        <v>1</v>
      </c>
      <c r="AY71" t="s">
        <v>42422</v>
      </c>
      <c r="AZ71">
        <v>0</v>
      </c>
    </row>
    <row r="72" spans="1:52" x14ac:dyDescent="0.3">
      <c r="A72">
        <v>71</v>
      </c>
      <c r="B72" s="1">
        <v>45882.386631944442</v>
      </c>
      <c r="C72" s="1">
        <v>45882.393310185187</v>
      </c>
      <c r="D72" t="s">
        <v>829</v>
      </c>
      <c r="E72" t="s">
        <v>830</v>
      </c>
      <c r="F72">
        <v>8</v>
      </c>
      <c r="I72" t="s">
        <v>830</v>
      </c>
      <c r="L72">
        <v>10</v>
      </c>
      <c r="O72">
        <v>34</v>
      </c>
      <c r="R72" t="s">
        <v>42409</v>
      </c>
      <c r="S72">
        <v>1</v>
      </c>
      <c r="U72" t="s">
        <v>42410</v>
      </c>
      <c r="V72">
        <v>1</v>
      </c>
      <c r="X72" t="s">
        <v>42411</v>
      </c>
      <c r="Y72">
        <v>1</v>
      </c>
      <c r="AA72" t="s">
        <v>42409</v>
      </c>
      <c r="AC72">
        <v>0</v>
      </c>
      <c r="AD72" t="s">
        <v>42410</v>
      </c>
      <c r="AF72">
        <v>0</v>
      </c>
      <c r="AG72" t="s">
        <v>42410</v>
      </c>
      <c r="AI72">
        <v>1</v>
      </c>
      <c r="AJ72" t="s">
        <v>42413</v>
      </c>
      <c r="AL72">
        <v>0</v>
      </c>
      <c r="AM72" t="s">
        <v>42412</v>
      </c>
      <c r="AO72">
        <v>1</v>
      </c>
      <c r="AP72" t="s">
        <v>42409</v>
      </c>
      <c r="AR72">
        <v>1</v>
      </c>
      <c r="AS72" t="s">
        <v>42411</v>
      </c>
      <c r="AU72">
        <v>1</v>
      </c>
      <c r="AV72" t="s">
        <v>42414</v>
      </c>
      <c r="AW72">
        <v>1</v>
      </c>
      <c r="AY72" t="s">
        <v>42419</v>
      </c>
      <c r="AZ72">
        <v>0</v>
      </c>
    </row>
    <row r="73" spans="1:52" x14ac:dyDescent="0.3">
      <c r="A73">
        <v>72</v>
      </c>
      <c r="B73" s="1">
        <v>45882.386273148149</v>
      </c>
      <c r="C73" s="1">
        <v>45882.393495370372</v>
      </c>
      <c r="D73" t="s">
        <v>531</v>
      </c>
      <c r="E73" t="s">
        <v>532</v>
      </c>
      <c r="F73">
        <v>7</v>
      </c>
      <c r="I73" t="s">
        <v>532</v>
      </c>
      <c r="L73">
        <v>10</v>
      </c>
      <c r="O73">
        <v>13</v>
      </c>
      <c r="R73" t="s">
        <v>42409</v>
      </c>
      <c r="S73">
        <v>1</v>
      </c>
      <c r="U73" t="s">
        <v>42411</v>
      </c>
      <c r="V73">
        <v>0</v>
      </c>
      <c r="X73" t="s">
        <v>42411</v>
      </c>
      <c r="Y73">
        <v>1</v>
      </c>
      <c r="AA73" t="s">
        <v>42412</v>
      </c>
      <c r="AC73">
        <v>1</v>
      </c>
      <c r="AD73" t="s">
        <v>42410</v>
      </c>
      <c r="AF73">
        <v>0</v>
      </c>
      <c r="AG73" t="s">
        <v>42410</v>
      </c>
      <c r="AI73">
        <v>1</v>
      </c>
      <c r="AJ73" t="s">
        <v>42413</v>
      </c>
      <c r="AL73">
        <v>0</v>
      </c>
      <c r="AM73" t="s">
        <v>42412</v>
      </c>
      <c r="AO73">
        <v>1</v>
      </c>
      <c r="AP73" t="s">
        <v>42412</v>
      </c>
      <c r="AR73">
        <v>0</v>
      </c>
      <c r="AS73" t="s">
        <v>42411</v>
      </c>
      <c r="AU73">
        <v>1</v>
      </c>
      <c r="AV73" t="s">
        <v>42414</v>
      </c>
      <c r="AW73">
        <v>1</v>
      </c>
      <c r="AY73" t="s">
        <v>42441</v>
      </c>
      <c r="AZ73">
        <v>0</v>
      </c>
    </row>
    <row r="74" spans="1:52" x14ac:dyDescent="0.3">
      <c r="A74">
        <v>73</v>
      </c>
      <c r="B74" s="1">
        <v>45882.386388888888</v>
      </c>
      <c r="C74" s="1">
        <v>45882.393587962964</v>
      </c>
      <c r="D74" t="s">
        <v>511</v>
      </c>
      <c r="E74" t="s">
        <v>512</v>
      </c>
      <c r="F74">
        <v>7</v>
      </c>
      <c r="I74" t="s">
        <v>512</v>
      </c>
      <c r="L74">
        <v>10</v>
      </c>
      <c r="O74">
        <v>16</v>
      </c>
      <c r="R74" t="s">
        <v>42409</v>
      </c>
      <c r="S74">
        <v>1</v>
      </c>
      <c r="U74" t="s">
        <v>42410</v>
      </c>
      <c r="V74">
        <v>1</v>
      </c>
      <c r="X74" t="s">
        <v>42409</v>
      </c>
      <c r="Y74">
        <v>0</v>
      </c>
      <c r="AA74" t="s">
        <v>42412</v>
      </c>
      <c r="AC74">
        <v>1</v>
      </c>
      <c r="AD74" t="s">
        <v>42410</v>
      </c>
      <c r="AF74">
        <v>0</v>
      </c>
      <c r="AG74" t="s">
        <v>42410</v>
      </c>
      <c r="AI74">
        <v>1</v>
      </c>
      <c r="AJ74" t="s">
        <v>42413</v>
      </c>
      <c r="AL74">
        <v>0</v>
      </c>
      <c r="AM74" t="s">
        <v>42412</v>
      </c>
      <c r="AO74">
        <v>1</v>
      </c>
      <c r="AP74" t="s">
        <v>42412</v>
      </c>
      <c r="AR74">
        <v>0</v>
      </c>
      <c r="AS74" t="s">
        <v>42411</v>
      </c>
      <c r="AU74">
        <v>1</v>
      </c>
      <c r="AV74" t="s">
        <v>42414</v>
      </c>
      <c r="AW74">
        <v>1</v>
      </c>
      <c r="AY74" t="s">
        <v>42434</v>
      </c>
      <c r="AZ74">
        <v>0</v>
      </c>
    </row>
    <row r="75" spans="1:52" x14ac:dyDescent="0.3">
      <c r="A75">
        <v>74</v>
      </c>
      <c r="B75" s="1">
        <v>45882.386747685188</v>
      </c>
      <c r="C75" s="1">
        <v>45882.393692129626</v>
      </c>
      <c r="D75" t="s">
        <v>761</v>
      </c>
      <c r="E75" t="s">
        <v>762</v>
      </c>
      <c r="F75">
        <v>8</v>
      </c>
      <c r="I75" t="s">
        <v>42442</v>
      </c>
      <c r="L75">
        <v>10</v>
      </c>
      <c r="O75">
        <v>21</v>
      </c>
      <c r="R75" t="s">
        <v>42409</v>
      </c>
      <c r="S75">
        <v>1</v>
      </c>
      <c r="U75" t="s">
        <v>42410</v>
      </c>
      <c r="V75">
        <v>1</v>
      </c>
      <c r="X75" t="s">
        <v>42411</v>
      </c>
      <c r="Y75">
        <v>1</v>
      </c>
      <c r="AA75" t="s">
        <v>42412</v>
      </c>
      <c r="AC75">
        <v>1</v>
      </c>
      <c r="AD75" t="s">
        <v>42410</v>
      </c>
      <c r="AF75">
        <v>0</v>
      </c>
      <c r="AG75" t="s">
        <v>42413</v>
      </c>
      <c r="AI75">
        <v>0</v>
      </c>
      <c r="AJ75" t="s">
        <v>42412</v>
      </c>
      <c r="AL75">
        <v>0</v>
      </c>
      <c r="AM75" t="s">
        <v>42412</v>
      </c>
      <c r="AO75">
        <v>1</v>
      </c>
      <c r="AP75" t="s">
        <v>42412</v>
      </c>
      <c r="AR75">
        <v>0</v>
      </c>
      <c r="AS75" t="s">
        <v>42411</v>
      </c>
      <c r="AU75">
        <v>1</v>
      </c>
      <c r="AV75" t="s">
        <v>42414</v>
      </c>
      <c r="AW75">
        <v>1</v>
      </c>
      <c r="AY75" t="s">
        <v>42423</v>
      </c>
      <c r="AZ75">
        <v>1</v>
      </c>
    </row>
    <row r="76" spans="1:52" x14ac:dyDescent="0.3">
      <c r="A76">
        <v>75</v>
      </c>
      <c r="B76" s="1">
        <v>45882.386238425926</v>
      </c>
      <c r="C76" s="1">
        <v>45882.393796296295</v>
      </c>
      <c r="D76" t="s">
        <v>741</v>
      </c>
      <c r="E76" t="s">
        <v>742</v>
      </c>
      <c r="F76">
        <v>5</v>
      </c>
      <c r="I76" t="s">
        <v>742</v>
      </c>
      <c r="L76">
        <v>10</v>
      </c>
      <c r="O76">
        <v>36</v>
      </c>
      <c r="R76" t="s">
        <v>42412</v>
      </c>
      <c r="S76">
        <v>0</v>
      </c>
      <c r="U76" t="s">
        <v>42410</v>
      </c>
      <c r="V76">
        <v>1</v>
      </c>
      <c r="X76" t="s">
        <v>42413</v>
      </c>
      <c r="Y76">
        <v>0</v>
      </c>
      <c r="AA76" t="s">
        <v>42412</v>
      </c>
      <c r="AC76">
        <v>1</v>
      </c>
      <c r="AD76" t="s">
        <v>42410</v>
      </c>
      <c r="AF76">
        <v>0</v>
      </c>
      <c r="AG76" t="s">
        <v>42410</v>
      </c>
      <c r="AI76">
        <v>1</v>
      </c>
      <c r="AJ76" t="s">
        <v>42412</v>
      </c>
      <c r="AL76">
        <v>0</v>
      </c>
      <c r="AM76" t="s">
        <v>42412</v>
      </c>
      <c r="AO76">
        <v>1</v>
      </c>
      <c r="AP76" t="s">
        <v>42412</v>
      </c>
      <c r="AR76">
        <v>0</v>
      </c>
      <c r="AS76" t="s">
        <v>42409</v>
      </c>
      <c r="AU76">
        <v>0</v>
      </c>
      <c r="AV76" t="s">
        <v>42414</v>
      </c>
      <c r="AW76">
        <v>1</v>
      </c>
      <c r="AY76" t="s">
        <v>42419</v>
      </c>
      <c r="AZ76">
        <v>0</v>
      </c>
    </row>
    <row r="77" spans="1:52" x14ac:dyDescent="0.3">
      <c r="A77">
        <v>76</v>
      </c>
      <c r="B77" s="1">
        <v>45882.390787037039</v>
      </c>
      <c r="C77" s="1">
        <v>45882.393819444442</v>
      </c>
      <c r="D77" t="s">
        <v>583</v>
      </c>
      <c r="E77" t="s">
        <v>584</v>
      </c>
      <c r="F77">
        <v>8</v>
      </c>
      <c r="I77" t="s">
        <v>585</v>
      </c>
      <c r="L77">
        <v>10</v>
      </c>
      <c r="O77">
        <v>9</v>
      </c>
      <c r="R77" t="s">
        <v>42409</v>
      </c>
      <c r="S77">
        <v>1</v>
      </c>
      <c r="U77" t="s">
        <v>42410</v>
      </c>
      <c r="V77">
        <v>1</v>
      </c>
      <c r="X77" t="s">
        <v>42409</v>
      </c>
      <c r="Y77">
        <v>0</v>
      </c>
      <c r="AA77" t="s">
        <v>42412</v>
      </c>
      <c r="AC77">
        <v>1</v>
      </c>
      <c r="AD77" t="s">
        <v>42410</v>
      </c>
      <c r="AF77">
        <v>0</v>
      </c>
      <c r="AG77" t="s">
        <v>42410</v>
      </c>
      <c r="AI77">
        <v>1</v>
      </c>
      <c r="AJ77" t="s">
        <v>42413</v>
      </c>
      <c r="AL77">
        <v>0</v>
      </c>
      <c r="AM77" t="s">
        <v>42412</v>
      </c>
      <c r="AO77">
        <v>1</v>
      </c>
      <c r="AP77" t="s">
        <v>42412</v>
      </c>
      <c r="AR77">
        <v>0</v>
      </c>
      <c r="AS77" t="s">
        <v>42411</v>
      </c>
      <c r="AU77">
        <v>1</v>
      </c>
      <c r="AV77" t="s">
        <v>42414</v>
      </c>
      <c r="AW77">
        <v>1</v>
      </c>
      <c r="AY77" t="s">
        <v>42423</v>
      </c>
      <c r="AZ77">
        <v>1</v>
      </c>
    </row>
    <row r="78" spans="1:52" x14ac:dyDescent="0.3">
      <c r="A78">
        <v>77</v>
      </c>
      <c r="B78" s="1">
        <v>45882.386574074073</v>
      </c>
      <c r="C78" s="1">
        <v>45882.393831018519</v>
      </c>
      <c r="D78" t="s">
        <v>818</v>
      </c>
      <c r="E78" t="s">
        <v>819</v>
      </c>
      <c r="F78">
        <v>5</v>
      </c>
      <c r="I78" t="s">
        <v>35103</v>
      </c>
      <c r="L78">
        <v>10</v>
      </c>
      <c r="O78">
        <v>1</v>
      </c>
      <c r="R78" t="s">
        <v>42412</v>
      </c>
      <c r="S78">
        <v>0</v>
      </c>
      <c r="U78" t="s">
        <v>42410</v>
      </c>
      <c r="V78">
        <v>1</v>
      </c>
      <c r="X78" t="s">
        <v>42413</v>
      </c>
      <c r="Y78">
        <v>0</v>
      </c>
      <c r="AA78" t="s">
        <v>42412</v>
      </c>
      <c r="AC78">
        <v>1</v>
      </c>
      <c r="AD78" t="s">
        <v>42410</v>
      </c>
      <c r="AF78">
        <v>0</v>
      </c>
      <c r="AG78" t="s">
        <v>42410</v>
      </c>
      <c r="AI78">
        <v>1</v>
      </c>
      <c r="AJ78" t="s">
        <v>42412</v>
      </c>
      <c r="AL78">
        <v>0</v>
      </c>
      <c r="AM78" t="s">
        <v>42412</v>
      </c>
      <c r="AO78">
        <v>1</v>
      </c>
      <c r="AP78" t="s">
        <v>42412</v>
      </c>
      <c r="AR78">
        <v>0</v>
      </c>
      <c r="AS78" t="s">
        <v>42409</v>
      </c>
      <c r="AU78">
        <v>0</v>
      </c>
      <c r="AV78" t="s">
        <v>42414</v>
      </c>
      <c r="AW78">
        <v>1</v>
      </c>
      <c r="AY78" t="s">
        <v>42419</v>
      </c>
      <c r="AZ78">
        <v>0</v>
      </c>
    </row>
    <row r="79" spans="1:52" x14ac:dyDescent="0.3">
      <c r="A79">
        <v>78</v>
      </c>
      <c r="B79" s="1">
        <v>45882.39230324074</v>
      </c>
      <c r="C79" s="1">
        <v>45882.394062500003</v>
      </c>
      <c r="D79" t="s">
        <v>722</v>
      </c>
      <c r="E79" t="s">
        <v>723</v>
      </c>
      <c r="F79">
        <v>8</v>
      </c>
      <c r="I79" t="s">
        <v>723</v>
      </c>
      <c r="L79">
        <v>10</v>
      </c>
      <c r="O79">
        <v>12</v>
      </c>
      <c r="R79" t="s">
        <v>42409</v>
      </c>
      <c r="S79">
        <v>1</v>
      </c>
      <c r="U79" t="s">
        <v>42410</v>
      </c>
      <c r="V79">
        <v>1</v>
      </c>
      <c r="X79" t="s">
        <v>42411</v>
      </c>
      <c r="Y79">
        <v>1</v>
      </c>
      <c r="AA79" t="s">
        <v>42412</v>
      </c>
      <c r="AC79">
        <v>1</v>
      </c>
      <c r="AD79" t="s">
        <v>42410</v>
      </c>
      <c r="AF79">
        <v>0</v>
      </c>
      <c r="AG79" t="s">
        <v>42413</v>
      </c>
      <c r="AI79">
        <v>0</v>
      </c>
      <c r="AJ79" t="s">
        <v>42412</v>
      </c>
      <c r="AL79">
        <v>0</v>
      </c>
      <c r="AM79" t="s">
        <v>42412</v>
      </c>
      <c r="AO79">
        <v>1</v>
      </c>
      <c r="AP79" t="s">
        <v>42412</v>
      </c>
      <c r="AR79">
        <v>0</v>
      </c>
      <c r="AS79" t="s">
        <v>42411</v>
      </c>
      <c r="AU79">
        <v>1</v>
      </c>
      <c r="AV79" t="s">
        <v>42414</v>
      </c>
      <c r="AW79">
        <v>1</v>
      </c>
      <c r="AY79" t="s">
        <v>42423</v>
      </c>
      <c r="AZ79">
        <v>1</v>
      </c>
    </row>
    <row r="80" spans="1:52" x14ac:dyDescent="0.3">
      <c r="A80">
        <v>79</v>
      </c>
      <c r="B80" s="1">
        <v>45882.386319444442</v>
      </c>
      <c r="C80" s="1">
        <v>45882.394143518519</v>
      </c>
      <c r="D80" t="s">
        <v>702</v>
      </c>
      <c r="E80" t="s">
        <v>703</v>
      </c>
      <c r="F80">
        <v>7</v>
      </c>
      <c r="I80" t="s">
        <v>703</v>
      </c>
      <c r="L80">
        <v>10</v>
      </c>
      <c r="O80">
        <v>20</v>
      </c>
      <c r="R80" t="s">
        <v>42409</v>
      </c>
      <c r="S80">
        <v>1</v>
      </c>
      <c r="U80" t="s">
        <v>42410</v>
      </c>
      <c r="V80">
        <v>1</v>
      </c>
      <c r="X80" t="s">
        <v>42411</v>
      </c>
      <c r="Y80">
        <v>1</v>
      </c>
      <c r="AA80" t="s">
        <v>42412</v>
      </c>
      <c r="AC80">
        <v>1</v>
      </c>
      <c r="AD80" t="s">
        <v>42410</v>
      </c>
      <c r="AF80">
        <v>0</v>
      </c>
      <c r="AG80" t="s">
        <v>42413</v>
      </c>
      <c r="AI80">
        <v>0</v>
      </c>
      <c r="AJ80" t="s">
        <v>42412</v>
      </c>
      <c r="AL80">
        <v>0</v>
      </c>
      <c r="AM80" t="s">
        <v>42412</v>
      </c>
      <c r="AO80">
        <v>1</v>
      </c>
      <c r="AP80" t="s">
        <v>42412</v>
      </c>
      <c r="AR80">
        <v>0</v>
      </c>
      <c r="AS80" t="s">
        <v>42411</v>
      </c>
      <c r="AU80">
        <v>1</v>
      </c>
      <c r="AV80" t="s">
        <v>42414</v>
      </c>
      <c r="AW80">
        <v>1</v>
      </c>
      <c r="AY80" t="s">
        <v>42443</v>
      </c>
      <c r="AZ80">
        <v>0</v>
      </c>
    </row>
    <row r="81" spans="1:52" x14ac:dyDescent="0.3">
      <c r="A81">
        <v>80</v>
      </c>
      <c r="B81" s="1">
        <v>45882.386400462965</v>
      </c>
      <c r="C81" s="1">
        <v>45882.394143518519</v>
      </c>
      <c r="D81" t="s">
        <v>4100</v>
      </c>
      <c r="E81" t="s">
        <v>4101</v>
      </c>
      <c r="F81">
        <v>7</v>
      </c>
      <c r="I81" t="s">
        <v>773</v>
      </c>
      <c r="L81">
        <v>10</v>
      </c>
      <c r="O81">
        <v>5</v>
      </c>
      <c r="R81" t="s">
        <v>42409</v>
      </c>
      <c r="S81">
        <v>1</v>
      </c>
      <c r="U81" t="s">
        <v>42413</v>
      </c>
      <c r="V81">
        <v>0</v>
      </c>
      <c r="X81" t="s">
        <v>42411</v>
      </c>
      <c r="Y81">
        <v>1</v>
      </c>
      <c r="AA81" t="s">
        <v>42412</v>
      </c>
      <c r="AC81">
        <v>1</v>
      </c>
      <c r="AD81" t="s">
        <v>42410</v>
      </c>
      <c r="AF81">
        <v>0</v>
      </c>
      <c r="AG81" t="s">
        <v>42410</v>
      </c>
      <c r="AI81">
        <v>1</v>
      </c>
      <c r="AJ81" t="s">
        <v>42412</v>
      </c>
      <c r="AL81">
        <v>0</v>
      </c>
      <c r="AM81" t="s">
        <v>42412</v>
      </c>
      <c r="AO81">
        <v>1</v>
      </c>
      <c r="AP81" t="s">
        <v>42411</v>
      </c>
      <c r="AR81">
        <v>0</v>
      </c>
      <c r="AS81" t="s">
        <v>42409</v>
      </c>
      <c r="AU81">
        <v>0</v>
      </c>
      <c r="AV81" t="s">
        <v>42414</v>
      </c>
      <c r="AW81">
        <v>1</v>
      </c>
      <c r="AY81" t="s">
        <v>42423</v>
      </c>
      <c r="AZ81">
        <v>1</v>
      </c>
    </row>
    <row r="82" spans="1:52" x14ac:dyDescent="0.3">
      <c r="A82">
        <v>81</v>
      </c>
      <c r="B82" s="1">
        <v>45882.386296296296</v>
      </c>
      <c r="C82" s="1">
        <v>45882.394212962965</v>
      </c>
      <c r="D82" t="s">
        <v>780</v>
      </c>
      <c r="E82" t="s">
        <v>781</v>
      </c>
      <c r="F82">
        <v>7</v>
      </c>
      <c r="I82" t="s">
        <v>781</v>
      </c>
      <c r="L82">
        <v>10</v>
      </c>
      <c r="O82">
        <v>29</v>
      </c>
      <c r="R82" t="s">
        <v>42409</v>
      </c>
      <c r="S82">
        <v>1</v>
      </c>
      <c r="U82" t="s">
        <v>42413</v>
      </c>
      <c r="V82">
        <v>0</v>
      </c>
      <c r="X82" t="s">
        <v>42411</v>
      </c>
      <c r="Y82">
        <v>1</v>
      </c>
      <c r="AA82" t="s">
        <v>42412</v>
      </c>
      <c r="AC82">
        <v>1</v>
      </c>
      <c r="AD82" t="s">
        <v>42410</v>
      </c>
      <c r="AF82">
        <v>0</v>
      </c>
      <c r="AG82" t="s">
        <v>42410</v>
      </c>
      <c r="AI82">
        <v>1</v>
      </c>
      <c r="AJ82" t="s">
        <v>42412</v>
      </c>
      <c r="AL82">
        <v>0</v>
      </c>
      <c r="AM82" t="s">
        <v>42412</v>
      </c>
      <c r="AO82">
        <v>1</v>
      </c>
      <c r="AP82" t="s">
        <v>42411</v>
      </c>
      <c r="AR82">
        <v>0</v>
      </c>
      <c r="AS82" t="s">
        <v>42409</v>
      </c>
      <c r="AU82">
        <v>0</v>
      </c>
      <c r="AV82" t="s">
        <v>42414</v>
      </c>
      <c r="AW82">
        <v>1</v>
      </c>
      <c r="AY82" t="s">
        <v>42423</v>
      </c>
      <c r="AZ82">
        <v>1</v>
      </c>
    </row>
    <row r="83" spans="1:52" x14ac:dyDescent="0.3">
      <c r="A83">
        <v>82</v>
      </c>
      <c r="B83" s="1">
        <v>45882.386319444442</v>
      </c>
      <c r="C83" s="1">
        <v>45882.394247685188</v>
      </c>
      <c r="D83" t="s">
        <v>500</v>
      </c>
      <c r="E83" t="s">
        <v>501</v>
      </c>
      <c r="F83">
        <v>7</v>
      </c>
      <c r="I83" t="s">
        <v>501</v>
      </c>
      <c r="L83">
        <v>10</v>
      </c>
      <c r="O83">
        <v>2</v>
      </c>
      <c r="R83" t="s">
        <v>42409</v>
      </c>
      <c r="S83">
        <v>1</v>
      </c>
      <c r="U83" t="s">
        <v>42413</v>
      </c>
      <c r="V83">
        <v>0</v>
      </c>
      <c r="X83" t="s">
        <v>42411</v>
      </c>
      <c r="Y83">
        <v>1</v>
      </c>
      <c r="AA83" t="s">
        <v>42412</v>
      </c>
      <c r="AC83">
        <v>1</v>
      </c>
      <c r="AD83" t="s">
        <v>42410</v>
      </c>
      <c r="AF83">
        <v>0</v>
      </c>
      <c r="AG83" t="s">
        <v>42410</v>
      </c>
      <c r="AI83">
        <v>1</v>
      </c>
      <c r="AJ83" t="s">
        <v>42412</v>
      </c>
      <c r="AL83">
        <v>0</v>
      </c>
      <c r="AM83" t="s">
        <v>42412</v>
      </c>
      <c r="AO83">
        <v>1</v>
      </c>
      <c r="AP83" t="s">
        <v>42411</v>
      </c>
      <c r="AR83">
        <v>0</v>
      </c>
      <c r="AS83" t="s">
        <v>42409</v>
      </c>
      <c r="AU83">
        <v>0</v>
      </c>
      <c r="AV83" t="s">
        <v>42414</v>
      </c>
      <c r="AW83">
        <v>1</v>
      </c>
      <c r="AY83" t="s">
        <v>42423</v>
      </c>
      <c r="AZ83">
        <v>1</v>
      </c>
    </row>
    <row r="84" spans="1:52" x14ac:dyDescent="0.3">
      <c r="A84">
        <v>83</v>
      </c>
      <c r="B84" s="1">
        <v>45882.386724537035</v>
      </c>
      <c r="C84" s="1">
        <v>45882.394872685189</v>
      </c>
      <c r="D84" t="s">
        <v>734</v>
      </c>
      <c r="E84" t="s">
        <v>735</v>
      </c>
      <c r="F84">
        <v>5</v>
      </c>
      <c r="I84" t="s">
        <v>735</v>
      </c>
      <c r="L84">
        <v>10</v>
      </c>
      <c r="O84">
        <v>39</v>
      </c>
      <c r="R84" t="s">
        <v>42412</v>
      </c>
      <c r="S84">
        <v>0</v>
      </c>
      <c r="U84" t="s">
        <v>42410</v>
      </c>
      <c r="V84">
        <v>1</v>
      </c>
      <c r="X84" t="s">
        <v>42413</v>
      </c>
      <c r="Y84">
        <v>0</v>
      </c>
      <c r="AA84" t="s">
        <v>42412</v>
      </c>
      <c r="AC84">
        <v>1</v>
      </c>
      <c r="AD84" t="s">
        <v>42410</v>
      </c>
      <c r="AF84">
        <v>0</v>
      </c>
      <c r="AG84" t="s">
        <v>42410</v>
      </c>
      <c r="AI84">
        <v>1</v>
      </c>
      <c r="AJ84" t="s">
        <v>42412</v>
      </c>
      <c r="AL84">
        <v>0</v>
      </c>
      <c r="AM84" t="s">
        <v>42412</v>
      </c>
      <c r="AO84">
        <v>1</v>
      </c>
      <c r="AP84" t="s">
        <v>42412</v>
      </c>
      <c r="AR84">
        <v>0</v>
      </c>
      <c r="AS84" t="s">
        <v>42409</v>
      </c>
      <c r="AU84">
        <v>0</v>
      </c>
      <c r="AV84" t="s">
        <v>42414</v>
      </c>
      <c r="AW84">
        <v>1</v>
      </c>
      <c r="AY84" t="s">
        <v>42419</v>
      </c>
      <c r="AZ84">
        <v>0</v>
      </c>
    </row>
    <row r="85" spans="1:52" x14ac:dyDescent="0.3">
      <c r="A85">
        <v>84</v>
      </c>
      <c r="B85" s="1">
        <v>45882.393217592595</v>
      </c>
      <c r="C85" s="1">
        <v>45882.395243055558</v>
      </c>
      <c r="D85" t="s">
        <v>809</v>
      </c>
      <c r="E85" t="s">
        <v>810</v>
      </c>
      <c r="F85">
        <v>8</v>
      </c>
      <c r="I85" t="s">
        <v>811</v>
      </c>
      <c r="L85">
        <v>10</v>
      </c>
      <c r="O85">
        <v>30</v>
      </c>
      <c r="R85" t="s">
        <v>42409</v>
      </c>
      <c r="S85">
        <v>1</v>
      </c>
      <c r="U85" t="s">
        <v>42413</v>
      </c>
      <c r="V85">
        <v>0</v>
      </c>
      <c r="X85" t="s">
        <v>42411</v>
      </c>
      <c r="Y85">
        <v>1</v>
      </c>
      <c r="AA85" t="s">
        <v>42412</v>
      </c>
      <c r="AC85">
        <v>1</v>
      </c>
      <c r="AD85" t="s">
        <v>42410</v>
      </c>
      <c r="AF85">
        <v>0</v>
      </c>
      <c r="AG85" t="s">
        <v>42410</v>
      </c>
      <c r="AI85">
        <v>1</v>
      </c>
      <c r="AJ85" t="s">
        <v>42413</v>
      </c>
      <c r="AL85">
        <v>0</v>
      </c>
      <c r="AM85" t="s">
        <v>42412</v>
      </c>
      <c r="AO85">
        <v>1</v>
      </c>
      <c r="AP85" t="s">
        <v>42409</v>
      </c>
      <c r="AR85">
        <v>1</v>
      </c>
      <c r="AS85" t="s">
        <v>42411</v>
      </c>
      <c r="AU85">
        <v>1</v>
      </c>
      <c r="AV85" t="s">
        <v>42414</v>
      </c>
      <c r="AW85">
        <v>1</v>
      </c>
      <c r="AY85" t="s">
        <v>42419</v>
      </c>
      <c r="AZ85">
        <v>0</v>
      </c>
    </row>
    <row r="86" spans="1:52" x14ac:dyDescent="0.3">
      <c r="A86">
        <v>85</v>
      </c>
      <c r="B86" s="1">
        <v>45882.386805555558</v>
      </c>
      <c r="C86" s="1">
        <v>45882.395324074074</v>
      </c>
      <c r="D86" t="s">
        <v>479</v>
      </c>
      <c r="E86" t="s">
        <v>480</v>
      </c>
      <c r="F86">
        <v>8</v>
      </c>
      <c r="I86" t="s">
        <v>480</v>
      </c>
      <c r="L86">
        <v>10</v>
      </c>
      <c r="O86">
        <v>15</v>
      </c>
      <c r="R86" t="s">
        <v>42412</v>
      </c>
      <c r="S86">
        <v>0</v>
      </c>
      <c r="U86" t="s">
        <v>42413</v>
      </c>
      <c r="V86">
        <v>0</v>
      </c>
      <c r="X86" t="s">
        <v>42411</v>
      </c>
      <c r="Y86">
        <v>1</v>
      </c>
      <c r="AA86" t="s">
        <v>42412</v>
      </c>
      <c r="AC86">
        <v>1</v>
      </c>
      <c r="AD86" t="s">
        <v>42410</v>
      </c>
      <c r="AF86">
        <v>0</v>
      </c>
      <c r="AG86" t="s">
        <v>42410</v>
      </c>
      <c r="AI86">
        <v>1</v>
      </c>
      <c r="AJ86" t="s">
        <v>42410</v>
      </c>
      <c r="AL86">
        <v>1</v>
      </c>
      <c r="AM86" t="s">
        <v>42412</v>
      </c>
      <c r="AO86">
        <v>1</v>
      </c>
      <c r="AP86" t="s">
        <v>42412</v>
      </c>
      <c r="AR86">
        <v>0</v>
      </c>
      <c r="AS86" t="s">
        <v>42411</v>
      </c>
      <c r="AU86">
        <v>1</v>
      </c>
      <c r="AV86" t="s">
        <v>42414</v>
      </c>
      <c r="AW86">
        <v>1</v>
      </c>
      <c r="AY86" t="s">
        <v>42423</v>
      </c>
      <c r="AZ86">
        <v>1</v>
      </c>
    </row>
    <row r="87" spans="1:52" x14ac:dyDescent="0.3">
      <c r="A87">
        <v>86</v>
      </c>
      <c r="B87" s="1">
        <v>45882.393321759257</v>
      </c>
      <c r="C87" s="1">
        <v>45882.39534722222</v>
      </c>
      <c r="D87" t="s">
        <v>468</v>
      </c>
      <c r="E87" t="s">
        <v>469</v>
      </c>
      <c r="F87">
        <v>8</v>
      </c>
      <c r="I87" t="s">
        <v>469</v>
      </c>
      <c r="L87">
        <v>10</v>
      </c>
      <c r="O87">
        <v>10</v>
      </c>
      <c r="R87" t="s">
        <v>42409</v>
      </c>
      <c r="S87">
        <v>1</v>
      </c>
      <c r="U87" t="s">
        <v>42413</v>
      </c>
      <c r="V87">
        <v>0</v>
      </c>
      <c r="X87" t="s">
        <v>42411</v>
      </c>
      <c r="Y87">
        <v>1</v>
      </c>
      <c r="AA87" t="s">
        <v>42412</v>
      </c>
      <c r="AC87">
        <v>1</v>
      </c>
      <c r="AD87" t="s">
        <v>42410</v>
      </c>
      <c r="AF87">
        <v>0</v>
      </c>
      <c r="AG87" t="s">
        <v>42410</v>
      </c>
      <c r="AI87">
        <v>1</v>
      </c>
      <c r="AJ87" t="s">
        <v>42410</v>
      </c>
      <c r="AL87">
        <v>1</v>
      </c>
      <c r="AM87" t="s">
        <v>42412</v>
      </c>
      <c r="AO87">
        <v>1</v>
      </c>
      <c r="AP87" t="s">
        <v>42412</v>
      </c>
      <c r="AR87">
        <v>0</v>
      </c>
      <c r="AS87" t="s">
        <v>42412</v>
      </c>
      <c r="AU87">
        <v>0</v>
      </c>
      <c r="AV87" t="s">
        <v>42414</v>
      </c>
      <c r="AW87">
        <v>1</v>
      </c>
      <c r="AY87" t="s">
        <v>42423</v>
      </c>
      <c r="AZ87">
        <v>1</v>
      </c>
    </row>
    <row r="88" spans="1:52" x14ac:dyDescent="0.3">
      <c r="A88">
        <v>87</v>
      </c>
      <c r="B88" s="1">
        <v>45882.392916666664</v>
      </c>
      <c r="C88" s="1">
        <v>45882.395497685182</v>
      </c>
      <c r="D88" t="s">
        <v>567</v>
      </c>
      <c r="E88" t="s">
        <v>568</v>
      </c>
      <c r="F88">
        <v>3</v>
      </c>
      <c r="I88" t="s">
        <v>568</v>
      </c>
      <c r="L88">
        <v>10</v>
      </c>
      <c r="O88">
        <v>31</v>
      </c>
      <c r="R88" t="s">
        <v>42411</v>
      </c>
      <c r="S88">
        <v>0</v>
      </c>
      <c r="U88" t="s">
        <v>42410</v>
      </c>
      <c r="V88">
        <v>1</v>
      </c>
      <c r="X88" t="s">
        <v>42409</v>
      </c>
      <c r="Y88">
        <v>0</v>
      </c>
      <c r="AA88" t="s">
        <v>42411</v>
      </c>
      <c r="AC88">
        <v>0</v>
      </c>
      <c r="AD88" t="s">
        <v>42412</v>
      </c>
      <c r="AF88">
        <v>0</v>
      </c>
      <c r="AG88" t="s">
        <v>42411</v>
      </c>
      <c r="AI88">
        <v>0</v>
      </c>
      <c r="AJ88" t="s">
        <v>42413</v>
      </c>
      <c r="AL88">
        <v>0</v>
      </c>
      <c r="AM88" t="s">
        <v>42409</v>
      </c>
      <c r="AO88">
        <v>0</v>
      </c>
      <c r="AP88" t="s">
        <v>42413</v>
      </c>
      <c r="AR88">
        <v>0</v>
      </c>
      <c r="AS88" t="s">
        <v>42412</v>
      </c>
      <c r="AU88">
        <v>0</v>
      </c>
      <c r="AV88" t="s">
        <v>42414</v>
      </c>
      <c r="AW88">
        <v>1</v>
      </c>
      <c r="AY88" t="s">
        <v>42423</v>
      </c>
      <c r="AZ88">
        <v>1</v>
      </c>
    </row>
    <row r="89" spans="1:52" x14ac:dyDescent="0.3">
      <c r="A89">
        <v>88</v>
      </c>
      <c r="B89" s="1">
        <v>45882.386331018519</v>
      </c>
      <c r="C89" s="1">
        <v>45882.395555555559</v>
      </c>
      <c r="D89" t="s">
        <v>538</v>
      </c>
      <c r="E89" t="s">
        <v>539</v>
      </c>
      <c r="F89">
        <v>2</v>
      </c>
      <c r="I89" t="s">
        <v>539</v>
      </c>
      <c r="L89">
        <v>10</v>
      </c>
      <c r="O89">
        <v>32</v>
      </c>
      <c r="R89" t="s">
        <v>42412</v>
      </c>
      <c r="S89">
        <v>0</v>
      </c>
      <c r="U89" t="s">
        <v>42410</v>
      </c>
      <c r="V89">
        <v>1</v>
      </c>
      <c r="X89" t="s">
        <v>42413</v>
      </c>
      <c r="Y89">
        <v>0</v>
      </c>
      <c r="AA89" t="s">
        <v>42411</v>
      </c>
      <c r="AC89">
        <v>0</v>
      </c>
      <c r="AD89" t="s">
        <v>42411</v>
      </c>
      <c r="AF89">
        <v>0</v>
      </c>
      <c r="AG89" t="s">
        <v>42411</v>
      </c>
      <c r="AI89">
        <v>0</v>
      </c>
      <c r="AJ89" t="s">
        <v>42409</v>
      </c>
      <c r="AL89">
        <v>0</v>
      </c>
      <c r="AM89" t="s">
        <v>42413</v>
      </c>
      <c r="AO89">
        <v>0</v>
      </c>
      <c r="AP89" t="s">
        <v>42411</v>
      </c>
      <c r="AR89">
        <v>0</v>
      </c>
      <c r="AS89" t="s">
        <v>42413</v>
      </c>
      <c r="AU89">
        <v>0</v>
      </c>
      <c r="AV89" t="s">
        <v>42418</v>
      </c>
      <c r="AW89">
        <v>0</v>
      </c>
      <c r="AY89" t="s">
        <v>42423</v>
      </c>
      <c r="AZ89">
        <v>1</v>
      </c>
    </row>
    <row r="90" spans="1:52" x14ac:dyDescent="0.3">
      <c r="A90">
        <v>89</v>
      </c>
      <c r="B90" s="1">
        <v>45882.386469907404</v>
      </c>
      <c r="C90" s="1">
        <v>45882.395787037036</v>
      </c>
      <c r="D90" t="s">
        <v>799</v>
      </c>
      <c r="E90" t="s">
        <v>800</v>
      </c>
      <c r="F90">
        <v>9</v>
      </c>
      <c r="I90" t="s">
        <v>42444</v>
      </c>
      <c r="L90">
        <v>10</v>
      </c>
      <c r="O90">
        <v>38</v>
      </c>
      <c r="R90" t="s">
        <v>42409</v>
      </c>
      <c r="S90">
        <v>1</v>
      </c>
      <c r="U90" t="s">
        <v>42413</v>
      </c>
      <c r="V90">
        <v>0</v>
      </c>
      <c r="X90" t="s">
        <v>42411</v>
      </c>
      <c r="Y90">
        <v>1</v>
      </c>
      <c r="AA90" t="s">
        <v>42411</v>
      </c>
      <c r="AC90">
        <v>0</v>
      </c>
      <c r="AD90" t="s">
        <v>42413</v>
      </c>
      <c r="AF90">
        <v>1</v>
      </c>
      <c r="AG90" t="s">
        <v>42410</v>
      </c>
      <c r="AI90">
        <v>1</v>
      </c>
      <c r="AJ90" t="s">
        <v>42410</v>
      </c>
      <c r="AL90">
        <v>1</v>
      </c>
      <c r="AM90" t="s">
        <v>42412</v>
      </c>
      <c r="AO90">
        <v>1</v>
      </c>
      <c r="AP90" t="s">
        <v>42409</v>
      </c>
      <c r="AR90">
        <v>1</v>
      </c>
      <c r="AS90" t="s">
        <v>42409</v>
      </c>
      <c r="AU90">
        <v>0</v>
      </c>
      <c r="AV90" t="s">
        <v>42414</v>
      </c>
      <c r="AW90">
        <v>1</v>
      </c>
      <c r="AY90" t="s">
        <v>42423</v>
      </c>
      <c r="AZ90">
        <v>1</v>
      </c>
    </row>
    <row r="91" spans="1:52" x14ac:dyDescent="0.3">
      <c r="A91">
        <v>90</v>
      </c>
      <c r="B91" s="1">
        <v>45882.394687499997</v>
      </c>
      <c r="C91" s="1">
        <v>45882.395879629628</v>
      </c>
      <c r="D91" t="s">
        <v>520</v>
      </c>
      <c r="E91" t="s">
        <v>521</v>
      </c>
      <c r="F91">
        <v>8</v>
      </c>
      <c r="I91" t="s">
        <v>42445</v>
      </c>
      <c r="L91">
        <v>10</v>
      </c>
      <c r="O91">
        <v>27</v>
      </c>
      <c r="R91" t="s">
        <v>42409</v>
      </c>
      <c r="S91">
        <v>1</v>
      </c>
      <c r="U91" t="s">
        <v>42413</v>
      </c>
      <c r="V91">
        <v>0</v>
      </c>
      <c r="X91" t="s">
        <v>42411</v>
      </c>
      <c r="Y91">
        <v>1</v>
      </c>
      <c r="AA91" t="s">
        <v>42412</v>
      </c>
      <c r="AC91">
        <v>1</v>
      </c>
      <c r="AD91" t="s">
        <v>42410</v>
      </c>
      <c r="AF91">
        <v>0</v>
      </c>
      <c r="AG91" t="s">
        <v>42410</v>
      </c>
      <c r="AI91">
        <v>1</v>
      </c>
      <c r="AJ91" t="s">
        <v>42411</v>
      </c>
      <c r="AL91">
        <v>0</v>
      </c>
      <c r="AM91" t="s">
        <v>42412</v>
      </c>
      <c r="AO91">
        <v>1</v>
      </c>
      <c r="AP91" t="s">
        <v>42412</v>
      </c>
      <c r="AR91">
        <v>0</v>
      </c>
      <c r="AS91" t="s">
        <v>42411</v>
      </c>
      <c r="AU91">
        <v>1</v>
      </c>
      <c r="AV91" t="s">
        <v>42414</v>
      </c>
      <c r="AW91">
        <v>1</v>
      </c>
      <c r="AY91" t="s">
        <v>42423</v>
      </c>
      <c r="AZ91">
        <v>1</v>
      </c>
    </row>
    <row r="92" spans="1:52" x14ac:dyDescent="0.3">
      <c r="A92">
        <v>91</v>
      </c>
      <c r="B92" s="1">
        <v>45882.393692129626</v>
      </c>
      <c r="C92" s="1">
        <v>45882.396180555559</v>
      </c>
      <c r="D92" t="s">
        <v>842</v>
      </c>
      <c r="E92" t="s">
        <v>843</v>
      </c>
      <c r="F92">
        <v>5</v>
      </c>
      <c r="I92" t="s">
        <v>843</v>
      </c>
      <c r="L92">
        <v>10</v>
      </c>
      <c r="O92">
        <v>28</v>
      </c>
      <c r="R92" t="s">
        <v>42412</v>
      </c>
      <c r="S92">
        <v>0</v>
      </c>
      <c r="U92" t="s">
        <v>42412</v>
      </c>
      <c r="V92">
        <v>0</v>
      </c>
      <c r="X92" t="s">
        <v>42411</v>
      </c>
      <c r="Y92">
        <v>1</v>
      </c>
      <c r="AA92" t="s">
        <v>42412</v>
      </c>
      <c r="AC92">
        <v>1</v>
      </c>
      <c r="AD92" t="s">
        <v>42410</v>
      </c>
      <c r="AF92">
        <v>0</v>
      </c>
      <c r="AG92" t="s">
        <v>42412</v>
      </c>
      <c r="AI92">
        <v>0</v>
      </c>
      <c r="AJ92" t="s">
        <v>42412</v>
      </c>
      <c r="AL92">
        <v>0</v>
      </c>
      <c r="AM92" t="s">
        <v>42412</v>
      </c>
      <c r="AO92">
        <v>1</v>
      </c>
      <c r="AP92" t="s">
        <v>42412</v>
      </c>
      <c r="AR92">
        <v>0</v>
      </c>
      <c r="AS92" t="s">
        <v>42413</v>
      </c>
      <c r="AU92">
        <v>0</v>
      </c>
      <c r="AV92" t="s">
        <v>42414</v>
      </c>
      <c r="AW92">
        <v>1</v>
      </c>
      <c r="AY92" t="s">
        <v>42423</v>
      </c>
      <c r="AZ92">
        <v>1</v>
      </c>
    </row>
    <row r="93" spans="1:52" x14ac:dyDescent="0.3">
      <c r="A93">
        <v>92</v>
      </c>
      <c r="B93" s="1">
        <v>45882.386342592596</v>
      </c>
      <c r="C93" s="1">
        <v>45882.396990740737</v>
      </c>
      <c r="D93" t="s">
        <v>5149</v>
      </c>
      <c r="E93" t="s">
        <v>5150</v>
      </c>
      <c r="F93">
        <v>8</v>
      </c>
      <c r="I93" t="s">
        <v>5150</v>
      </c>
      <c r="L93">
        <v>10</v>
      </c>
      <c r="O93">
        <v>35</v>
      </c>
      <c r="R93" t="s">
        <v>42412</v>
      </c>
      <c r="S93">
        <v>0</v>
      </c>
      <c r="U93" t="s">
        <v>42411</v>
      </c>
      <c r="V93">
        <v>0</v>
      </c>
      <c r="X93" t="s">
        <v>42411</v>
      </c>
      <c r="Y93">
        <v>1</v>
      </c>
      <c r="AA93" t="s">
        <v>42412</v>
      </c>
      <c r="AC93">
        <v>1</v>
      </c>
      <c r="AD93" t="s">
        <v>42410</v>
      </c>
      <c r="AF93">
        <v>0</v>
      </c>
      <c r="AG93" t="s">
        <v>42410</v>
      </c>
      <c r="AI93">
        <v>1</v>
      </c>
      <c r="AJ93" t="s">
        <v>42410</v>
      </c>
      <c r="AL93">
        <v>1</v>
      </c>
      <c r="AM93" t="s">
        <v>42412</v>
      </c>
      <c r="AO93">
        <v>1</v>
      </c>
      <c r="AP93" t="s">
        <v>42412</v>
      </c>
      <c r="AR93">
        <v>0</v>
      </c>
      <c r="AS93" t="s">
        <v>42411</v>
      </c>
      <c r="AU93">
        <v>1</v>
      </c>
      <c r="AV93" t="s">
        <v>42414</v>
      </c>
      <c r="AW93">
        <v>1</v>
      </c>
      <c r="AY93" t="s">
        <v>42423</v>
      </c>
      <c r="AZ93">
        <v>1</v>
      </c>
    </row>
    <row r="94" spans="1:52" x14ac:dyDescent="0.3">
      <c r="A94">
        <v>93</v>
      </c>
      <c r="B94" s="1">
        <v>45882.386435185188</v>
      </c>
      <c r="C94" s="1">
        <v>45882.397129629629</v>
      </c>
      <c r="D94" t="s">
        <v>682</v>
      </c>
      <c r="E94" t="s">
        <v>683</v>
      </c>
      <c r="F94">
        <v>7</v>
      </c>
      <c r="I94" t="s">
        <v>39362</v>
      </c>
      <c r="L94">
        <v>10</v>
      </c>
      <c r="O94">
        <v>25</v>
      </c>
      <c r="R94" t="s">
        <v>42412</v>
      </c>
      <c r="S94">
        <v>0</v>
      </c>
      <c r="U94" t="s">
        <v>42410</v>
      </c>
      <c r="V94">
        <v>1</v>
      </c>
      <c r="X94" t="s">
        <v>42411</v>
      </c>
      <c r="Y94">
        <v>1</v>
      </c>
      <c r="AA94" t="s">
        <v>42412</v>
      </c>
      <c r="AC94">
        <v>1</v>
      </c>
      <c r="AD94" t="s">
        <v>42410</v>
      </c>
      <c r="AF94">
        <v>0</v>
      </c>
      <c r="AG94" t="s">
        <v>42410</v>
      </c>
      <c r="AI94">
        <v>1</v>
      </c>
      <c r="AJ94" t="s">
        <v>42412</v>
      </c>
      <c r="AL94">
        <v>0</v>
      </c>
      <c r="AM94" t="s">
        <v>42412</v>
      </c>
      <c r="AO94">
        <v>1</v>
      </c>
      <c r="AP94" t="s">
        <v>42412</v>
      </c>
      <c r="AR94">
        <v>0</v>
      </c>
      <c r="AS94" t="s">
        <v>42411</v>
      </c>
      <c r="AU94">
        <v>1</v>
      </c>
      <c r="AV94" t="s">
        <v>42414</v>
      </c>
      <c r="AW94">
        <v>1</v>
      </c>
      <c r="AY94" t="s">
        <v>42419</v>
      </c>
      <c r="AZ94">
        <v>0</v>
      </c>
    </row>
    <row r="95" spans="1:52" x14ac:dyDescent="0.3">
      <c r="A95">
        <v>94</v>
      </c>
      <c r="B95" s="1">
        <v>45882.386250000003</v>
      </c>
      <c r="C95" s="1">
        <v>45882.398761574077</v>
      </c>
      <c r="D95" t="s">
        <v>610</v>
      </c>
      <c r="E95" t="s">
        <v>611</v>
      </c>
      <c r="F95">
        <v>7</v>
      </c>
      <c r="I95" t="s">
        <v>611</v>
      </c>
      <c r="L95">
        <v>10</v>
      </c>
      <c r="O95">
        <v>14</v>
      </c>
      <c r="R95" t="s">
        <v>42409</v>
      </c>
      <c r="S95">
        <v>1</v>
      </c>
      <c r="U95" t="s">
        <v>42413</v>
      </c>
      <c r="V95">
        <v>0</v>
      </c>
      <c r="X95" t="s">
        <v>42411</v>
      </c>
      <c r="Y95">
        <v>1</v>
      </c>
      <c r="AA95" t="s">
        <v>42412</v>
      </c>
      <c r="AC95">
        <v>1</v>
      </c>
      <c r="AD95" t="s">
        <v>42412</v>
      </c>
      <c r="AF95">
        <v>0</v>
      </c>
      <c r="AG95" t="s">
        <v>42413</v>
      </c>
      <c r="AI95">
        <v>0</v>
      </c>
      <c r="AJ95" t="s">
        <v>42410</v>
      </c>
      <c r="AL95">
        <v>1</v>
      </c>
      <c r="AM95" t="s">
        <v>42411</v>
      </c>
      <c r="AO95">
        <v>0</v>
      </c>
      <c r="AP95" t="s">
        <v>42413</v>
      </c>
      <c r="AR95">
        <v>0</v>
      </c>
      <c r="AS95" t="s">
        <v>42411</v>
      </c>
      <c r="AU95">
        <v>1</v>
      </c>
      <c r="AV95" t="s">
        <v>42414</v>
      </c>
      <c r="AW95">
        <v>1</v>
      </c>
      <c r="AY95" t="s">
        <v>42423</v>
      </c>
      <c r="AZ95">
        <v>1</v>
      </c>
    </row>
    <row r="96" spans="1:52" x14ac:dyDescent="0.3">
      <c r="A96">
        <v>95</v>
      </c>
      <c r="B96" s="1">
        <v>45882.386550925927</v>
      </c>
      <c r="C96" s="1">
        <v>45882.398981481485</v>
      </c>
      <c r="D96" t="s">
        <v>638</v>
      </c>
      <c r="E96" t="s">
        <v>639</v>
      </c>
      <c r="F96">
        <v>9</v>
      </c>
      <c r="I96" t="s">
        <v>640</v>
      </c>
      <c r="L96">
        <v>10</v>
      </c>
      <c r="O96">
        <v>33</v>
      </c>
      <c r="R96" t="s">
        <v>42409</v>
      </c>
      <c r="S96">
        <v>1</v>
      </c>
      <c r="U96" t="s">
        <v>42410</v>
      </c>
      <c r="V96">
        <v>1</v>
      </c>
      <c r="X96" t="s">
        <v>42411</v>
      </c>
      <c r="Y96">
        <v>1</v>
      </c>
      <c r="AA96" t="s">
        <v>42412</v>
      </c>
      <c r="AC96">
        <v>1</v>
      </c>
      <c r="AD96" t="s">
        <v>42410</v>
      </c>
      <c r="AF96">
        <v>0</v>
      </c>
      <c r="AG96" t="s">
        <v>42410</v>
      </c>
      <c r="AI96">
        <v>1</v>
      </c>
      <c r="AJ96" t="s">
        <v>42413</v>
      </c>
      <c r="AL96">
        <v>0</v>
      </c>
      <c r="AM96" t="s">
        <v>42412</v>
      </c>
      <c r="AO96">
        <v>1</v>
      </c>
      <c r="AP96" t="s">
        <v>42412</v>
      </c>
      <c r="AR96">
        <v>0</v>
      </c>
      <c r="AS96" t="s">
        <v>42411</v>
      </c>
      <c r="AU96">
        <v>1</v>
      </c>
      <c r="AV96" t="s">
        <v>42414</v>
      </c>
      <c r="AW96">
        <v>1</v>
      </c>
      <c r="AY96" t="s">
        <v>42423</v>
      </c>
      <c r="AZ96">
        <v>1</v>
      </c>
    </row>
    <row r="97" spans="1:52" x14ac:dyDescent="0.3">
      <c r="A97">
        <v>96</v>
      </c>
      <c r="B97" s="1">
        <v>45882.39702546296</v>
      </c>
      <c r="C97" s="1">
        <v>45882.399733796294</v>
      </c>
      <c r="D97" t="s">
        <v>621</v>
      </c>
      <c r="E97" t="s">
        <v>622</v>
      </c>
      <c r="F97">
        <v>8</v>
      </c>
      <c r="I97" t="s">
        <v>622</v>
      </c>
      <c r="L97">
        <v>10</v>
      </c>
      <c r="O97">
        <v>23</v>
      </c>
      <c r="R97" t="s">
        <v>42412</v>
      </c>
      <c r="S97">
        <v>0</v>
      </c>
      <c r="U97" t="s">
        <v>42411</v>
      </c>
      <c r="V97">
        <v>0</v>
      </c>
      <c r="X97" t="s">
        <v>42411</v>
      </c>
      <c r="Y97">
        <v>1</v>
      </c>
      <c r="AA97" t="s">
        <v>42412</v>
      </c>
      <c r="AC97">
        <v>1</v>
      </c>
      <c r="AD97" t="s">
        <v>42410</v>
      </c>
      <c r="AF97">
        <v>0</v>
      </c>
      <c r="AG97" t="s">
        <v>42410</v>
      </c>
      <c r="AI97">
        <v>1</v>
      </c>
      <c r="AJ97" t="s">
        <v>42410</v>
      </c>
      <c r="AL97">
        <v>1</v>
      </c>
      <c r="AM97" t="s">
        <v>42412</v>
      </c>
      <c r="AO97">
        <v>1</v>
      </c>
      <c r="AP97" t="s">
        <v>42412</v>
      </c>
      <c r="AR97">
        <v>0</v>
      </c>
      <c r="AS97" t="s">
        <v>42411</v>
      </c>
      <c r="AU97">
        <v>1</v>
      </c>
      <c r="AV97" t="s">
        <v>42414</v>
      </c>
      <c r="AW97">
        <v>1</v>
      </c>
      <c r="AY97" t="s">
        <v>42423</v>
      </c>
      <c r="AZ97">
        <v>1</v>
      </c>
    </row>
    <row r="98" spans="1:52" x14ac:dyDescent="0.3">
      <c r="A98">
        <v>97</v>
      </c>
      <c r="B98" s="1">
        <v>45882.386724537035</v>
      </c>
      <c r="C98" s="1">
        <v>45882.400243055556</v>
      </c>
      <c r="D98" t="s">
        <v>648</v>
      </c>
      <c r="E98" t="s">
        <v>649</v>
      </c>
      <c r="F98">
        <v>7</v>
      </c>
      <c r="I98" t="s">
        <v>649</v>
      </c>
      <c r="L98">
        <v>10</v>
      </c>
      <c r="O98">
        <v>17</v>
      </c>
      <c r="R98" t="s">
        <v>42409</v>
      </c>
      <c r="S98">
        <v>1</v>
      </c>
      <c r="U98" t="s">
        <v>42412</v>
      </c>
      <c r="V98">
        <v>0</v>
      </c>
      <c r="X98" t="s">
        <v>42413</v>
      </c>
      <c r="Y98">
        <v>0</v>
      </c>
      <c r="AA98" t="s">
        <v>42412</v>
      </c>
      <c r="AC98">
        <v>1</v>
      </c>
      <c r="AD98" t="s">
        <v>42410</v>
      </c>
      <c r="AF98">
        <v>0</v>
      </c>
      <c r="AG98" t="s">
        <v>42410</v>
      </c>
      <c r="AI98">
        <v>1</v>
      </c>
      <c r="AJ98" t="s">
        <v>42413</v>
      </c>
      <c r="AL98">
        <v>0</v>
      </c>
      <c r="AM98" t="s">
        <v>42412</v>
      </c>
      <c r="AO98">
        <v>1</v>
      </c>
      <c r="AP98" t="s">
        <v>42409</v>
      </c>
      <c r="AR98">
        <v>1</v>
      </c>
      <c r="AS98" t="s">
        <v>42413</v>
      </c>
      <c r="AU98">
        <v>0</v>
      </c>
      <c r="AV98" t="s">
        <v>42414</v>
      </c>
      <c r="AW98">
        <v>1</v>
      </c>
      <c r="AY98" t="s">
        <v>42423</v>
      </c>
      <c r="AZ98">
        <v>1</v>
      </c>
    </row>
    <row r="99" spans="1:52" x14ac:dyDescent="0.3">
      <c r="A99">
        <v>98</v>
      </c>
      <c r="B99" s="1">
        <v>45882.386458333334</v>
      </c>
      <c r="C99" s="1">
        <v>45882.410509259258</v>
      </c>
      <c r="D99" t="s">
        <v>549</v>
      </c>
      <c r="E99" t="s">
        <v>550</v>
      </c>
      <c r="F99">
        <v>8</v>
      </c>
      <c r="I99" t="s">
        <v>550</v>
      </c>
      <c r="L99">
        <v>10</v>
      </c>
      <c r="O99">
        <v>26</v>
      </c>
      <c r="R99" t="s">
        <v>42409</v>
      </c>
      <c r="S99">
        <v>1</v>
      </c>
      <c r="U99" t="s">
        <v>42413</v>
      </c>
      <c r="V99">
        <v>0</v>
      </c>
      <c r="X99" t="s">
        <v>42411</v>
      </c>
      <c r="Y99">
        <v>1</v>
      </c>
      <c r="AA99" t="s">
        <v>42412</v>
      </c>
      <c r="AC99">
        <v>1</v>
      </c>
      <c r="AD99" t="s">
        <v>42410</v>
      </c>
      <c r="AF99">
        <v>0</v>
      </c>
      <c r="AG99" t="s">
        <v>42410</v>
      </c>
      <c r="AI99">
        <v>1</v>
      </c>
      <c r="AJ99" t="s">
        <v>42411</v>
      </c>
      <c r="AL99">
        <v>0</v>
      </c>
      <c r="AM99" t="s">
        <v>42412</v>
      </c>
      <c r="AO99">
        <v>1</v>
      </c>
      <c r="AP99" t="s">
        <v>42412</v>
      </c>
      <c r="AR99">
        <v>0</v>
      </c>
      <c r="AS99" t="s">
        <v>42411</v>
      </c>
      <c r="AU99">
        <v>1</v>
      </c>
      <c r="AV99" t="s">
        <v>42414</v>
      </c>
      <c r="AW99">
        <v>1</v>
      </c>
      <c r="AY99" t="s">
        <v>42423</v>
      </c>
      <c r="AZ99">
        <v>1</v>
      </c>
    </row>
    <row r="100" spans="1:52" x14ac:dyDescent="0.3">
      <c r="A100">
        <v>99</v>
      </c>
      <c r="B100" s="1">
        <v>45882.591678240744</v>
      </c>
      <c r="C100" s="1">
        <v>45882.633136574077</v>
      </c>
      <c r="D100" t="s">
        <v>1210</v>
      </c>
      <c r="E100" t="s">
        <v>1211</v>
      </c>
      <c r="F100">
        <v>9</v>
      </c>
      <c r="I100" t="s">
        <v>1212</v>
      </c>
      <c r="L100">
        <v>1</v>
      </c>
      <c r="O100">
        <v>23</v>
      </c>
      <c r="R100" t="s">
        <v>42409</v>
      </c>
      <c r="S100">
        <v>1</v>
      </c>
      <c r="U100" t="s">
        <v>42412</v>
      </c>
      <c r="V100">
        <v>0</v>
      </c>
      <c r="X100" t="s">
        <v>42411</v>
      </c>
      <c r="Y100">
        <v>1</v>
      </c>
      <c r="AA100" t="s">
        <v>42409</v>
      </c>
      <c r="AC100">
        <v>0</v>
      </c>
      <c r="AD100" t="s">
        <v>42413</v>
      </c>
      <c r="AF100">
        <v>1</v>
      </c>
      <c r="AG100" t="s">
        <v>42413</v>
      </c>
      <c r="AI100">
        <v>0</v>
      </c>
      <c r="AJ100" t="s">
        <v>42410</v>
      </c>
      <c r="AL100">
        <v>1</v>
      </c>
      <c r="AM100" t="s">
        <v>42412</v>
      </c>
      <c r="AO100">
        <v>1</v>
      </c>
      <c r="AP100" t="s">
        <v>42409</v>
      </c>
      <c r="AR100">
        <v>1</v>
      </c>
      <c r="AS100" t="s">
        <v>42411</v>
      </c>
      <c r="AU100">
        <v>1</v>
      </c>
      <c r="AV100" t="s">
        <v>42414</v>
      </c>
      <c r="AW100">
        <v>1</v>
      </c>
      <c r="AY100" t="s">
        <v>42423</v>
      </c>
      <c r="AZ100">
        <v>1</v>
      </c>
    </row>
    <row r="101" spans="1:52" x14ac:dyDescent="0.3">
      <c r="A101">
        <v>100</v>
      </c>
      <c r="B101" s="1">
        <v>45882.630682870367</v>
      </c>
      <c r="C101" s="1">
        <v>45882.633287037039</v>
      </c>
      <c r="D101" t="s">
        <v>1221</v>
      </c>
      <c r="E101" t="s">
        <v>1222</v>
      </c>
      <c r="F101">
        <v>8</v>
      </c>
      <c r="I101" t="s">
        <v>1223</v>
      </c>
      <c r="L101">
        <v>1</v>
      </c>
      <c r="O101">
        <v>19</v>
      </c>
      <c r="R101" t="s">
        <v>42409</v>
      </c>
      <c r="S101">
        <v>1</v>
      </c>
      <c r="U101" t="s">
        <v>42412</v>
      </c>
      <c r="V101">
        <v>0</v>
      </c>
      <c r="X101" t="s">
        <v>42411</v>
      </c>
      <c r="Y101">
        <v>1</v>
      </c>
      <c r="AA101" t="s">
        <v>42409</v>
      </c>
      <c r="AC101">
        <v>0</v>
      </c>
      <c r="AD101" t="s">
        <v>42413</v>
      </c>
      <c r="AF101">
        <v>1</v>
      </c>
      <c r="AG101" t="s">
        <v>42413</v>
      </c>
      <c r="AI101">
        <v>0</v>
      </c>
      <c r="AJ101" t="s">
        <v>42410</v>
      </c>
      <c r="AL101">
        <v>1</v>
      </c>
      <c r="AM101" t="s">
        <v>42412</v>
      </c>
      <c r="AO101">
        <v>1</v>
      </c>
      <c r="AP101" t="s">
        <v>42409</v>
      </c>
      <c r="AR101">
        <v>1</v>
      </c>
      <c r="AS101" t="s">
        <v>42411</v>
      </c>
      <c r="AU101">
        <v>1</v>
      </c>
      <c r="AV101" t="s">
        <v>42424</v>
      </c>
      <c r="AW101">
        <v>0</v>
      </c>
      <c r="AY101" t="s">
        <v>42423</v>
      </c>
      <c r="AZ101">
        <v>1</v>
      </c>
    </row>
    <row r="102" spans="1:52" x14ac:dyDescent="0.3">
      <c r="A102">
        <v>101</v>
      </c>
      <c r="B102" s="1">
        <v>45884.922766203701</v>
      </c>
      <c r="C102" s="1">
        <v>45884.935324074075</v>
      </c>
      <c r="D102" t="s">
        <v>1484</v>
      </c>
      <c r="E102" t="s">
        <v>1485</v>
      </c>
      <c r="F102">
        <v>8</v>
      </c>
      <c r="I102" t="s">
        <v>1486</v>
      </c>
      <c r="L102">
        <v>1</v>
      </c>
      <c r="O102">
        <v>9</v>
      </c>
      <c r="R102" t="s">
        <v>42409</v>
      </c>
      <c r="S102">
        <v>1</v>
      </c>
      <c r="U102" t="s">
        <v>42410</v>
      </c>
      <c r="V102">
        <v>1</v>
      </c>
      <c r="X102" t="s">
        <v>42409</v>
      </c>
      <c r="Y102">
        <v>0</v>
      </c>
      <c r="AA102" t="s">
        <v>42412</v>
      </c>
      <c r="AC102">
        <v>1</v>
      </c>
      <c r="AD102" t="s">
        <v>42410</v>
      </c>
      <c r="AF102">
        <v>0</v>
      </c>
      <c r="AG102" t="s">
        <v>42410</v>
      </c>
      <c r="AI102">
        <v>1</v>
      </c>
      <c r="AJ102" t="s">
        <v>42412</v>
      </c>
      <c r="AL102">
        <v>0</v>
      </c>
      <c r="AM102" t="s">
        <v>42412</v>
      </c>
      <c r="AO102">
        <v>1</v>
      </c>
      <c r="AP102" t="s">
        <v>42412</v>
      </c>
      <c r="AR102">
        <v>0</v>
      </c>
      <c r="AS102" t="s">
        <v>42411</v>
      </c>
      <c r="AU102">
        <v>1</v>
      </c>
      <c r="AV102" t="s">
        <v>42414</v>
      </c>
      <c r="AW102">
        <v>1</v>
      </c>
      <c r="AY102" t="s">
        <v>42423</v>
      </c>
      <c r="AZ102">
        <v>1</v>
      </c>
    </row>
    <row r="103" spans="1:52" x14ac:dyDescent="0.3">
      <c r="A103">
        <v>102</v>
      </c>
      <c r="B103" s="1">
        <v>45886.875844907408</v>
      </c>
      <c r="C103" s="1">
        <v>45886.893437500003</v>
      </c>
      <c r="D103" t="s">
        <v>1452</v>
      </c>
      <c r="E103" t="s">
        <v>1453</v>
      </c>
      <c r="F103">
        <v>11</v>
      </c>
      <c r="I103" t="s">
        <v>1453</v>
      </c>
      <c r="L103">
        <v>1</v>
      </c>
      <c r="O103">
        <v>30</v>
      </c>
      <c r="R103" t="s">
        <v>42409</v>
      </c>
      <c r="S103">
        <v>1</v>
      </c>
      <c r="U103" t="s">
        <v>42412</v>
      </c>
      <c r="V103">
        <v>0</v>
      </c>
      <c r="X103" t="s">
        <v>42411</v>
      </c>
      <c r="Y103">
        <v>1</v>
      </c>
      <c r="AA103" t="s">
        <v>42412</v>
      </c>
      <c r="AC103">
        <v>1</v>
      </c>
      <c r="AD103" t="s">
        <v>42413</v>
      </c>
      <c r="AF103">
        <v>1</v>
      </c>
      <c r="AG103" t="s">
        <v>42410</v>
      </c>
      <c r="AI103">
        <v>1</v>
      </c>
      <c r="AJ103" t="s">
        <v>42410</v>
      </c>
      <c r="AL103">
        <v>1</v>
      </c>
      <c r="AM103" t="s">
        <v>42412</v>
      </c>
      <c r="AO103">
        <v>1</v>
      </c>
      <c r="AP103" t="s">
        <v>42409</v>
      </c>
      <c r="AR103">
        <v>1</v>
      </c>
      <c r="AS103" t="s">
        <v>42411</v>
      </c>
      <c r="AU103">
        <v>1</v>
      </c>
      <c r="AV103" t="s">
        <v>42414</v>
      </c>
      <c r="AW103">
        <v>1</v>
      </c>
      <c r="AY103" t="s">
        <v>42423</v>
      </c>
      <c r="AZ103">
        <v>1</v>
      </c>
    </row>
    <row r="104" spans="1:52" x14ac:dyDescent="0.3">
      <c r="A104">
        <v>103</v>
      </c>
      <c r="B104" s="1">
        <v>45886.943148148152</v>
      </c>
      <c r="C104" s="1">
        <v>45886.951157407406</v>
      </c>
      <c r="D104" t="s">
        <v>1379</v>
      </c>
      <c r="E104" t="s">
        <v>1380</v>
      </c>
      <c r="F104">
        <v>10</v>
      </c>
      <c r="I104" t="s">
        <v>1381</v>
      </c>
      <c r="L104">
        <v>1</v>
      </c>
      <c r="O104">
        <v>6</v>
      </c>
      <c r="R104" t="s">
        <v>42409</v>
      </c>
      <c r="S104">
        <v>1</v>
      </c>
      <c r="U104" t="s">
        <v>42413</v>
      </c>
      <c r="V104">
        <v>0</v>
      </c>
      <c r="X104" t="s">
        <v>42411</v>
      </c>
      <c r="Y104">
        <v>1</v>
      </c>
      <c r="AA104" t="s">
        <v>42412</v>
      </c>
      <c r="AC104">
        <v>1</v>
      </c>
      <c r="AD104" t="s">
        <v>42410</v>
      </c>
      <c r="AF104">
        <v>0</v>
      </c>
      <c r="AG104" t="s">
        <v>42410</v>
      </c>
      <c r="AI104">
        <v>1</v>
      </c>
      <c r="AJ104" t="s">
        <v>42410</v>
      </c>
      <c r="AL104">
        <v>1</v>
      </c>
      <c r="AM104" t="s">
        <v>42412</v>
      </c>
      <c r="AO104">
        <v>1</v>
      </c>
      <c r="AP104" t="s">
        <v>42409</v>
      </c>
      <c r="AR104">
        <v>1</v>
      </c>
      <c r="AS104" t="s">
        <v>42411</v>
      </c>
      <c r="AU104">
        <v>1</v>
      </c>
      <c r="AV104" t="s">
        <v>42414</v>
      </c>
      <c r="AW104">
        <v>1</v>
      </c>
      <c r="AY104" t="s">
        <v>42423</v>
      </c>
      <c r="AZ104">
        <v>1</v>
      </c>
    </row>
    <row r="105" spans="1:52" x14ac:dyDescent="0.3">
      <c r="A105">
        <v>104</v>
      </c>
      <c r="B105" s="1">
        <v>45891.383379629631</v>
      </c>
      <c r="C105" s="1">
        <v>45891.387939814813</v>
      </c>
      <c r="D105" t="s">
        <v>3935</v>
      </c>
      <c r="E105" t="s">
        <v>3936</v>
      </c>
      <c r="F105">
        <v>7</v>
      </c>
      <c r="I105" t="s">
        <v>3936</v>
      </c>
      <c r="L105">
        <v>6</v>
      </c>
      <c r="O105">
        <v>14</v>
      </c>
      <c r="R105" t="s">
        <v>42409</v>
      </c>
      <c r="S105">
        <v>1</v>
      </c>
      <c r="U105" t="s">
        <v>42410</v>
      </c>
      <c r="V105">
        <v>1</v>
      </c>
      <c r="X105" t="s">
        <v>42413</v>
      </c>
      <c r="Y105">
        <v>0</v>
      </c>
      <c r="AA105" t="s">
        <v>42412</v>
      </c>
      <c r="AC105">
        <v>1</v>
      </c>
      <c r="AD105" t="s">
        <v>42410</v>
      </c>
      <c r="AF105">
        <v>0</v>
      </c>
      <c r="AG105" t="s">
        <v>42410</v>
      </c>
      <c r="AI105">
        <v>1</v>
      </c>
      <c r="AJ105" t="s">
        <v>42411</v>
      </c>
      <c r="AL105">
        <v>0</v>
      </c>
      <c r="AM105" t="s">
        <v>42412</v>
      </c>
      <c r="AO105">
        <v>1</v>
      </c>
      <c r="AP105" t="s">
        <v>42409</v>
      </c>
      <c r="AR105">
        <v>1</v>
      </c>
      <c r="AS105" t="s">
        <v>42413</v>
      </c>
      <c r="AU105">
        <v>0</v>
      </c>
      <c r="AV105" t="s">
        <v>42414</v>
      </c>
      <c r="AW105">
        <v>1</v>
      </c>
      <c r="AY105" t="s">
        <v>42419</v>
      </c>
      <c r="AZ105">
        <v>0</v>
      </c>
    </row>
    <row r="106" spans="1:52" x14ac:dyDescent="0.3">
      <c r="A106">
        <v>105</v>
      </c>
      <c r="B106" s="1">
        <v>45891.384560185186</v>
      </c>
      <c r="C106" s="1">
        <v>45891.388483796298</v>
      </c>
      <c r="D106" t="s">
        <v>3880</v>
      </c>
      <c r="E106" t="s">
        <v>3881</v>
      </c>
      <c r="F106">
        <v>7</v>
      </c>
      <c r="I106" t="s">
        <v>3881</v>
      </c>
      <c r="L106">
        <v>6</v>
      </c>
      <c r="O106">
        <v>39</v>
      </c>
      <c r="R106" t="s">
        <v>42409</v>
      </c>
      <c r="S106">
        <v>1</v>
      </c>
      <c r="U106" t="s">
        <v>42413</v>
      </c>
      <c r="V106">
        <v>0</v>
      </c>
      <c r="X106" t="s">
        <v>42411</v>
      </c>
      <c r="Y106">
        <v>1</v>
      </c>
      <c r="AA106" t="s">
        <v>42412</v>
      </c>
      <c r="AC106">
        <v>1</v>
      </c>
      <c r="AD106" t="s">
        <v>42410</v>
      </c>
      <c r="AF106">
        <v>0</v>
      </c>
      <c r="AG106" t="s">
        <v>42410</v>
      </c>
      <c r="AI106">
        <v>1</v>
      </c>
      <c r="AJ106" t="s">
        <v>42413</v>
      </c>
      <c r="AL106">
        <v>0</v>
      </c>
      <c r="AM106" t="s">
        <v>42412</v>
      </c>
      <c r="AO106">
        <v>1</v>
      </c>
      <c r="AP106" t="s">
        <v>42412</v>
      </c>
      <c r="AR106">
        <v>0</v>
      </c>
      <c r="AS106" t="s">
        <v>42409</v>
      </c>
      <c r="AU106">
        <v>0</v>
      </c>
      <c r="AV106" t="s">
        <v>42414</v>
      </c>
      <c r="AW106">
        <v>1</v>
      </c>
      <c r="AY106" t="s">
        <v>42423</v>
      </c>
      <c r="AZ106">
        <v>1</v>
      </c>
    </row>
    <row r="107" spans="1:52" x14ac:dyDescent="0.3">
      <c r="A107">
        <v>106</v>
      </c>
      <c r="B107" s="1">
        <v>45891.386782407404</v>
      </c>
      <c r="C107" s="1">
        <v>45891.392210648148</v>
      </c>
      <c r="D107" t="s">
        <v>4544</v>
      </c>
      <c r="E107" t="s">
        <v>4545</v>
      </c>
      <c r="F107">
        <v>2</v>
      </c>
      <c r="I107" t="s">
        <v>12245</v>
      </c>
      <c r="L107">
        <v>6</v>
      </c>
      <c r="O107">
        <v>18</v>
      </c>
      <c r="R107" t="s">
        <v>42411</v>
      </c>
      <c r="S107">
        <v>0</v>
      </c>
      <c r="U107" t="s">
        <v>42412</v>
      </c>
      <c r="V107">
        <v>0</v>
      </c>
      <c r="X107" t="s">
        <v>42412</v>
      </c>
      <c r="Y107">
        <v>0</v>
      </c>
      <c r="AA107" t="s">
        <v>42413</v>
      </c>
      <c r="AC107">
        <v>0</v>
      </c>
      <c r="AD107" t="s">
        <v>42410</v>
      </c>
      <c r="AF107">
        <v>0</v>
      </c>
      <c r="AG107" t="s">
        <v>42409</v>
      </c>
      <c r="AI107">
        <v>0</v>
      </c>
      <c r="AJ107" t="s">
        <v>42413</v>
      </c>
      <c r="AL107">
        <v>0</v>
      </c>
      <c r="AM107" t="s">
        <v>42412</v>
      </c>
      <c r="AO107">
        <v>1</v>
      </c>
      <c r="AP107" t="s">
        <v>42412</v>
      </c>
      <c r="AR107">
        <v>0</v>
      </c>
      <c r="AS107" t="s">
        <v>42409</v>
      </c>
      <c r="AU107">
        <v>0</v>
      </c>
      <c r="AV107" t="s">
        <v>42414</v>
      </c>
      <c r="AW107">
        <v>1</v>
      </c>
      <c r="AY107" t="s">
        <v>42419</v>
      </c>
      <c r="AZ107">
        <v>0</v>
      </c>
    </row>
    <row r="108" spans="1:52" x14ac:dyDescent="0.3">
      <c r="A108">
        <v>107</v>
      </c>
      <c r="B108" s="1">
        <v>45891.388460648152</v>
      </c>
      <c r="C108" s="1">
        <v>45891.393148148149</v>
      </c>
      <c r="D108" t="s">
        <v>4072</v>
      </c>
      <c r="E108" t="s">
        <v>4073</v>
      </c>
      <c r="F108">
        <v>5</v>
      </c>
      <c r="I108" t="s">
        <v>4074</v>
      </c>
      <c r="L108">
        <v>6</v>
      </c>
      <c r="O108">
        <v>10</v>
      </c>
      <c r="R108" t="s">
        <v>42409</v>
      </c>
      <c r="S108">
        <v>1</v>
      </c>
      <c r="U108" t="s">
        <v>42410</v>
      </c>
      <c r="V108">
        <v>1</v>
      </c>
      <c r="X108" t="s">
        <v>42413</v>
      </c>
      <c r="Y108">
        <v>0</v>
      </c>
      <c r="AA108" t="s">
        <v>42412</v>
      </c>
      <c r="AC108">
        <v>1</v>
      </c>
      <c r="AD108" t="s">
        <v>42410</v>
      </c>
      <c r="AF108">
        <v>0</v>
      </c>
      <c r="AG108" t="s">
        <v>42410</v>
      </c>
      <c r="AI108">
        <v>1</v>
      </c>
      <c r="AJ108" t="s">
        <v>42411</v>
      </c>
      <c r="AL108">
        <v>0</v>
      </c>
      <c r="AM108" t="s">
        <v>42410</v>
      </c>
      <c r="AO108">
        <v>0</v>
      </c>
      <c r="AP108" t="s">
        <v>42412</v>
      </c>
      <c r="AR108">
        <v>0</v>
      </c>
      <c r="AS108" t="s">
        <v>42413</v>
      </c>
      <c r="AU108">
        <v>0</v>
      </c>
      <c r="AV108" t="s">
        <v>42414</v>
      </c>
      <c r="AW108">
        <v>1</v>
      </c>
      <c r="AY108" t="s">
        <v>42435</v>
      </c>
      <c r="AZ108">
        <v>0</v>
      </c>
    </row>
    <row r="109" spans="1:52" x14ac:dyDescent="0.3">
      <c r="A109">
        <v>108</v>
      </c>
      <c r="B109" s="1">
        <v>45891.388321759259</v>
      </c>
      <c r="C109" s="1">
        <v>45891.393692129626</v>
      </c>
      <c r="D109" t="s">
        <v>4029</v>
      </c>
      <c r="E109" t="s">
        <v>4030</v>
      </c>
      <c r="F109">
        <v>7</v>
      </c>
      <c r="I109" t="s">
        <v>4030</v>
      </c>
      <c r="L109">
        <v>6</v>
      </c>
      <c r="O109">
        <v>20</v>
      </c>
      <c r="R109" t="s">
        <v>42409</v>
      </c>
      <c r="S109">
        <v>1</v>
      </c>
      <c r="U109" t="s">
        <v>42413</v>
      </c>
      <c r="V109">
        <v>0</v>
      </c>
      <c r="X109" t="s">
        <v>42411</v>
      </c>
      <c r="Y109">
        <v>1</v>
      </c>
      <c r="AA109" t="s">
        <v>42409</v>
      </c>
      <c r="AC109">
        <v>0</v>
      </c>
      <c r="AD109" t="s">
        <v>42413</v>
      </c>
      <c r="AF109">
        <v>1</v>
      </c>
      <c r="AG109" t="s">
        <v>42410</v>
      </c>
      <c r="AI109">
        <v>1</v>
      </c>
      <c r="AJ109" t="s">
        <v>42410</v>
      </c>
      <c r="AL109">
        <v>1</v>
      </c>
      <c r="AM109" t="s">
        <v>42410</v>
      </c>
      <c r="AO109">
        <v>0</v>
      </c>
      <c r="AP109" t="s">
        <v>42409</v>
      </c>
      <c r="AR109">
        <v>1</v>
      </c>
      <c r="AS109" t="s">
        <v>42409</v>
      </c>
      <c r="AU109">
        <v>0</v>
      </c>
      <c r="AV109" t="s">
        <v>42414</v>
      </c>
      <c r="AW109">
        <v>1</v>
      </c>
      <c r="AY109" t="s">
        <v>42435</v>
      </c>
      <c r="AZ109">
        <v>0</v>
      </c>
    </row>
    <row r="110" spans="1:52" x14ac:dyDescent="0.3">
      <c r="A110">
        <v>109</v>
      </c>
      <c r="B110" s="1">
        <v>45891.390150462961</v>
      </c>
      <c r="C110" s="1">
        <v>45891.393819444442</v>
      </c>
      <c r="D110" t="s">
        <v>3411</v>
      </c>
      <c r="E110" t="s">
        <v>3412</v>
      </c>
      <c r="F110">
        <v>4</v>
      </c>
      <c r="I110" t="s">
        <v>13711</v>
      </c>
      <c r="L110">
        <v>9</v>
      </c>
      <c r="O110">
        <v>38</v>
      </c>
      <c r="R110" t="s">
        <v>42409</v>
      </c>
      <c r="S110">
        <v>1</v>
      </c>
      <c r="U110" t="s">
        <v>42413</v>
      </c>
      <c r="V110">
        <v>0</v>
      </c>
      <c r="X110" t="s">
        <v>42411</v>
      </c>
      <c r="Y110">
        <v>1</v>
      </c>
      <c r="AA110" t="s">
        <v>42412</v>
      </c>
      <c r="AC110">
        <v>1</v>
      </c>
      <c r="AD110" t="s">
        <v>42410</v>
      </c>
      <c r="AF110">
        <v>0</v>
      </c>
      <c r="AG110" t="s">
        <v>42413</v>
      </c>
      <c r="AI110">
        <v>0</v>
      </c>
      <c r="AJ110" t="s">
        <v>42413</v>
      </c>
      <c r="AL110">
        <v>0</v>
      </c>
      <c r="AM110" t="s">
        <v>42410</v>
      </c>
      <c r="AO110">
        <v>0</v>
      </c>
      <c r="AP110" t="s">
        <v>42412</v>
      </c>
      <c r="AR110">
        <v>0</v>
      </c>
      <c r="AS110" t="s">
        <v>42409</v>
      </c>
      <c r="AU110">
        <v>0</v>
      </c>
      <c r="AV110" t="s">
        <v>42414</v>
      </c>
      <c r="AW110">
        <v>1</v>
      </c>
      <c r="AY110" t="s">
        <v>42446</v>
      </c>
      <c r="AZ110">
        <v>0</v>
      </c>
    </row>
    <row r="111" spans="1:52" x14ac:dyDescent="0.3">
      <c r="A111">
        <v>110</v>
      </c>
      <c r="B111" s="1">
        <v>45891.391180555554</v>
      </c>
      <c r="C111" s="1">
        <v>45891.393877314818</v>
      </c>
      <c r="D111" t="s">
        <v>2544</v>
      </c>
      <c r="E111" t="s">
        <v>2545</v>
      </c>
      <c r="F111">
        <v>8</v>
      </c>
      <c r="I111" t="s">
        <v>2545</v>
      </c>
      <c r="L111">
        <v>9</v>
      </c>
      <c r="O111">
        <v>29</v>
      </c>
      <c r="R111" t="s">
        <v>42409</v>
      </c>
      <c r="S111">
        <v>1</v>
      </c>
      <c r="U111" t="s">
        <v>42413</v>
      </c>
      <c r="V111">
        <v>0</v>
      </c>
      <c r="X111" t="s">
        <v>42411</v>
      </c>
      <c r="Y111">
        <v>1</v>
      </c>
      <c r="AA111" t="s">
        <v>42412</v>
      </c>
      <c r="AC111">
        <v>1</v>
      </c>
      <c r="AD111" t="s">
        <v>42410</v>
      </c>
      <c r="AF111">
        <v>0</v>
      </c>
      <c r="AG111" t="s">
        <v>42410</v>
      </c>
      <c r="AI111">
        <v>1</v>
      </c>
      <c r="AJ111" t="s">
        <v>42410</v>
      </c>
      <c r="AL111">
        <v>1</v>
      </c>
      <c r="AM111" t="s">
        <v>42412</v>
      </c>
      <c r="AO111">
        <v>1</v>
      </c>
      <c r="AP111" t="s">
        <v>42412</v>
      </c>
      <c r="AR111">
        <v>0</v>
      </c>
      <c r="AS111" t="s">
        <v>42412</v>
      </c>
      <c r="AU111">
        <v>0</v>
      </c>
      <c r="AV111" t="s">
        <v>42414</v>
      </c>
      <c r="AW111">
        <v>1</v>
      </c>
      <c r="AY111" t="s">
        <v>42423</v>
      </c>
      <c r="AZ111">
        <v>1</v>
      </c>
    </row>
    <row r="112" spans="1:52" x14ac:dyDescent="0.3">
      <c r="A112">
        <v>111</v>
      </c>
      <c r="B112" s="1">
        <v>45891.388506944444</v>
      </c>
      <c r="C112" s="1">
        <v>45891.394421296296</v>
      </c>
      <c r="D112" t="s">
        <v>4083</v>
      </c>
      <c r="E112" t="s">
        <v>4084</v>
      </c>
      <c r="F112">
        <v>7</v>
      </c>
      <c r="I112" t="s">
        <v>4085</v>
      </c>
      <c r="L112">
        <v>6</v>
      </c>
      <c r="O112">
        <v>38</v>
      </c>
      <c r="R112" t="s">
        <v>42409</v>
      </c>
      <c r="S112">
        <v>1</v>
      </c>
      <c r="U112" t="s">
        <v>42413</v>
      </c>
      <c r="V112">
        <v>0</v>
      </c>
      <c r="X112" t="s">
        <v>42411</v>
      </c>
      <c r="Y112">
        <v>1</v>
      </c>
      <c r="AA112" t="s">
        <v>42412</v>
      </c>
      <c r="AC112">
        <v>1</v>
      </c>
      <c r="AD112" t="s">
        <v>42410</v>
      </c>
      <c r="AF112">
        <v>0</v>
      </c>
      <c r="AG112" t="s">
        <v>42410</v>
      </c>
      <c r="AI112">
        <v>1</v>
      </c>
      <c r="AJ112" t="s">
        <v>42411</v>
      </c>
      <c r="AL112">
        <v>0</v>
      </c>
      <c r="AM112" t="s">
        <v>42412</v>
      </c>
      <c r="AO112">
        <v>1</v>
      </c>
      <c r="AP112" t="s">
        <v>42412</v>
      </c>
      <c r="AR112">
        <v>0</v>
      </c>
      <c r="AS112" t="s">
        <v>42411</v>
      </c>
      <c r="AU112">
        <v>1</v>
      </c>
      <c r="AV112" t="s">
        <v>42414</v>
      </c>
      <c r="AW112">
        <v>1</v>
      </c>
      <c r="AY112" t="s">
        <v>42435</v>
      </c>
      <c r="AZ112">
        <v>0</v>
      </c>
    </row>
    <row r="113" spans="1:52" x14ac:dyDescent="0.3">
      <c r="A113">
        <v>112</v>
      </c>
      <c r="B113" s="1">
        <v>45891.383067129631</v>
      </c>
      <c r="C113" s="1">
        <v>45891.394629629627</v>
      </c>
      <c r="D113" t="s">
        <v>4009</v>
      </c>
      <c r="E113" t="s">
        <v>4010</v>
      </c>
      <c r="F113">
        <v>6</v>
      </c>
      <c r="I113" t="s">
        <v>42447</v>
      </c>
      <c r="L113">
        <v>6</v>
      </c>
      <c r="O113">
        <v>31</v>
      </c>
      <c r="R113" t="s">
        <v>42412</v>
      </c>
      <c r="S113">
        <v>0</v>
      </c>
      <c r="U113" t="s">
        <v>42410</v>
      </c>
      <c r="V113">
        <v>1</v>
      </c>
      <c r="X113" t="s">
        <v>42409</v>
      </c>
      <c r="Y113">
        <v>0</v>
      </c>
      <c r="AA113" t="s">
        <v>42412</v>
      </c>
      <c r="AC113">
        <v>1</v>
      </c>
      <c r="AD113" t="s">
        <v>42410</v>
      </c>
      <c r="AF113">
        <v>0</v>
      </c>
      <c r="AG113" t="s">
        <v>42410</v>
      </c>
      <c r="AI113">
        <v>1</v>
      </c>
      <c r="AJ113" t="s">
        <v>42413</v>
      </c>
      <c r="AL113">
        <v>0</v>
      </c>
      <c r="AM113" t="s">
        <v>42412</v>
      </c>
      <c r="AO113">
        <v>1</v>
      </c>
      <c r="AP113" t="s">
        <v>42412</v>
      </c>
      <c r="AR113">
        <v>0</v>
      </c>
      <c r="AS113" t="s">
        <v>42409</v>
      </c>
      <c r="AU113">
        <v>0</v>
      </c>
      <c r="AV113" t="s">
        <v>42414</v>
      </c>
      <c r="AW113">
        <v>1</v>
      </c>
      <c r="AY113" t="s">
        <v>42423</v>
      </c>
      <c r="AZ113">
        <v>1</v>
      </c>
    </row>
    <row r="114" spans="1:52" x14ac:dyDescent="0.3">
      <c r="A114">
        <v>113</v>
      </c>
      <c r="B114" s="1">
        <v>45891.387962962966</v>
      </c>
      <c r="C114" s="1">
        <v>45891.394745370373</v>
      </c>
      <c r="D114" t="s">
        <v>3927</v>
      </c>
      <c r="E114" t="s">
        <v>3928</v>
      </c>
      <c r="F114">
        <v>8</v>
      </c>
      <c r="I114" t="s">
        <v>3928</v>
      </c>
      <c r="L114">
        <v>6</v>
      </c>
      <c r="O114">
        <v>35</v>
      </c>
      <c r="R114" t="s">
        <v>42409</v>
      </c>
      <c r="S114">
        <v>1</v>
      </c>
      <c r="U114" t="s">
        <v>42413</v>
      </c>
      <c r="V114">
        <v>0</v>
      </c>
      <c r="X114" t="s">
        <v>42411</v>
      </c>
      <c r="Y114">
        <v>1</v>
      </c>
      <c r="AA114" t="s">
        <v>42412</v>
      </c>
      <c r="AC114">
        <v>1</v>
      </c>
      <c r="AD114" t="s">
        <v>42410</v>
      </c>
      <c r="AF114">
        <v>0</v>
      </c>
      <c r="AG114" t="s">
        <v>42410</v>
      </c>
      <c r="AI114">
        <v>1</v>
      </c>
      <c r="AJ114" t="s">
        <v>42411</v>
      </c>
      <c r="AL114">
        <v>0</v>
      </c>
      <c r="AM114" t="s">
        <v>42412</v>
      </c>
      <c r="AO114">
        <v>1</v>
      </c>
      <c r="AP114" t="s">
        <v>42412</v>
      </c>
      <c r="AR114">
        <v>0</v>
      </c>
      <c r="AS114" t="s">
        <v>42411</v>
      </c>
      <c r="AU114">
        <v>1</v>
      </c>
      <c r="AV114" t="s">
        <v>42414</v>
      </c>
      <c r="AW114">
        <v>1</v>
      </c>
      <c r="AY114" t="s">
        <v>42423</v>
      </c>
      <c r="AZ114">
        <v>1</v>
      </c>
    </row>
    <row r="115" spans="1:52" x14ac:dyDescent="0.3">
      <c r="A115">
        <v>114</v>
      </c>
      <c r="B115" s="1">
        <v>45891.393125000002</v>
      </c>
      <c r="C115" s="1">
        <v>45891.396585648145</v>
      </c>
      <c r="D115" t="s">
        <v>3999</v>
      </c>
      <c r="E115" t="s">
        <v>4000</v>
      </c>
      <c r="F115">
        <v>4</v>
      </c>
      <c r="I115" t="s">
        <v>4000</v>
      </c>
      <c r="L115">
        <v>6</v>
      </c>
      <c r="O115">
        <v>17</v>
      </c>
      <c r="R115" t="s">
        <v>42411</v>
      </c>
      <c r="S115">
        <v>0</v>
      </c>
      <c r="U115" t="s">
        <v>42412</v>
      </c>
      <c r="V115">
        <v>0</v>
      </c>
      <c r="X115" t="s">
        <v>42413</v>
      </c>
      <c r="Y115">
        <v>0</v>
      </c>
      <c r="AA115" t="s">
        <v>42412</v>
      </c>
      <c r="AC115">
        <v>1</v>
      </c>
      <c r="AD115" t="s">
        <v>42410</v>
      </c>
      <c r="AF115">
        <v>0</v>
      </c>
      <c r="AG115" t="s">
        <v>42412</v>
      </c>
      <c r="AI115">
        <v>0</v>
      </c>
      <c r="AJ115" t="s">
        <v>42409</v>
      </c>
      <c r="AL115">
        <v>0</v>
      </c>
      <c r="AM115" t="s">
        <v>42412</v>
      </c>
      <c r="AO115">
        <v>1</v>
      </c>
      <c r="AP115" t="s">
        <v>42409</v>
      </c>
      <c r="AR115">
        <v>1</v>
      </c>
      <c r="AS115" t="s">
        <v>42413</v>
      </c>
      <c r="AU115">
        <v>0</v>
      </c>
      <c r="AV115" t="s">
        <v>42414</v>
      </c>
      <c r="AW115">
        <v>1</v>
      </c>
      <c r="AY115" t="s">
        <v>42448</v>
      </c>
      <c r="AZ115">
        <v>0</v>
      </c>
    </row>
    <row r="116" spans="1:52" x14ac:dyDescent="0.3">
      <c r="A116">
        <v>115</v>
      </c>
      <c r="B116" s="1">
        <v>45891.391712962963</v>
      </c>
      <c r="C116" s="1">
        <v>45891.396597222221</v>
      </c>
      <c r="D116" t="s">
        <v>4161</v>
      </c>
      <c r="E116" t="s">
        <v>4162</v>
      </c>
      <c r="F116">
        <v>5</v>
      </c>
      <c r="I116" t="s">
        <v>4163</v>
      </c>
      <c r="L116">
        <v>6</v>
      </c>
      <c r="O116">
        <v>15</v>
      </c>
      <c r="R116" t="s">
        <v>42409</v>
      </c>
      <c r="S116">
        <v>1</v>
      </c>
      <c r="U116" t="s">
        <v>42413</v>
      </c>
      <c r="V116">
        <v>0</v>
      </c>
      <c r="X116" t="s">
        <v>42413</v>
      </c>
      <c r="Y116">
        <v>0</v>
      </c>
      <c r="AA116" t="s">
        <v>42409</v>
      </c>
      <c r="AC116">
        <v>0</v>
      </c>
      <c r="AD116" t="s">
        <v>42410</v>
      </c>
      <c r="AF116">
        <v>0</v>
      </c>
      <c r="AG116" t="s">
        <v>42410</v>
      </c>
      <c r="AI116">
        <v>1</v>
      </c>
      <c r="AJ116" t="s">
        <v>42412</v>
      </c>
      <c r="AL116">
        <v>0</v>
      </c>
      <c r="AM116" t="s">
        <v>42412</v>
      </c>
      <c r="AO116">
        <v>1</v>
      </c>
      <c r="AP116" t="s">
        <v>42412</v>
      </c>
      <c r="AR116">
        <v>0</v>
      </c>
      <c r="AS116" t="s">
        <v>42413</v>
      </c>
      <c r="AU116">
        <v>0</v>
      </c>
      <c r="AV116" t="s">
        <v>42414</v>
      </c>
      <c r="AW116">
        <v>1</v>
      </c>
      <c r="AY116" t="s">
        <v>42423</v>
      </c>
      <c r="AZ116">
        <v>1</v>
      </c>
    </row>
    <row r="117" spans="1:52" x14ac:dyDescent="0.3">
      <c r="A117">
        <v>116</v>
      </c>
      <c r="B117" s="1">
        <v>45891.393796296295</v>
      </c>
      <c r="C117" s="1">
        <v>45891.396666666667</v>
      </c>
      <c r="D117" t="s">
        <v>5721</v>
      </c>
      <c r="E117" t="s">
        <v>5722</v>
      </c>
      <c r="F117">
        <v>11</v>
      </c>
      <c r="I117" t="s">
        <v>5722</v>
      </c>
      <c r="L117">
        <v>9</v>
      </c>
      <c r="O117">
        <v>10</v>
      </c>
      <c r="R117" t="s">
        <v>42409</v>
      </c>
      <c r="S117">
        <v>1</v>
      </c>
      <c r="U117" t="s">
        <v>42412</v>
      </c>
      <c r="V117">
        <v>0</v>
      </c>
      <c r="X117" t="s">
        <v>42411</v>
      </c>
      <c r="Y117">
        <v>1</v>
      </c>
      <c r="AA117" t="s">
        <v>42412</v>
      </c>
      <c r="AC117">
        <v>1</v>
      </c>
      <c r="AD117" t="s">
        <v>42413</v>
      </c>
      <c r="AF117">
        <v>1</v>
      </c>
      <c r="AG117" t="s">
        <v>42410</v>
      </c>
      <c r="AI117">
        <v>1</v>
      </c>
      <c r="AJ117" t="s">
        <v>42410</v>
      </c>
      <c r="AL117">
        <v>1</v>
      </c>
      <c r="AM117" t="s">
        <v>42412</v>
      </c>
      <c r="AO117">
        <v>1</v>
      </c>
      <c r="AP117" t="s">
        <v>42409</v>
      </c>
      <c r="AR117">
        <v>1</v>
      </c>
      <c r="AS117" t="s">
        <v>42411</v>
      </c>
      <c r="AU117">
        <v>1</v>
      </c>
      <c r="AV117" t="s">
        <v>42414</v>
      </c>
      <c r="AW117">
        <v>1</v>
      </c>
      <c r="AY117" t="s">
        <v>42423</v>
      </c>
      <c r="AZ117">
        <v>1</v>
      </c>
    </row>
    <row r="118" spans="1:52" x14ac:dyDescent="0.3">
      <c r="A118">
        <v>117</v>
      </c>
      <c r="B118" s="1">
        <v>45891.390625</v>
      </c>
      <c r="C118" s="1">
        <v>45891.396840277775</v>
      </c>
      <c r="D118" t="s">
        <v>2583</v>
      </c>
      <c r="E118" t="s">
        <v>2584</v>
      </c>
      <c r="F118">
        <v>10</v>
      </c>
      <c r="I118" t="s">
        <v>5933</v>
      </c>
      <c r="L118">
        <v>9</v>
      </c>
      <c r="O118">
        <v>7</v>
      </c>
      <c r="R118" t="s">
        <v>42409</v>
      </c>
      <c r="S118">
        <v>1</v>
      </c>
      <c r="U118" t="s">
        <v>42412</v>
      </c>
      <c r="V118">
        <v>0</v>
      </c>
      <c r="X118" t="s">
        <v>42411</v>
      </c>
      <c r="Y118">
        <v>1</v>
      </c>
      <c r="AA118" t="s">
        <v>42412</v>
      </c>
      <c r="AC118">
        <v>1</v>
      </c>
      <c r="AD118" t="s">
        <v>42413</v>
      </c>
      <c r="AF118">
        <v>1</v>
      </c>
      <c r="AG118" t="s">
        <v>42410</v>
      </c>
      <c r="AI118">
        <v>1</v>
      </c>
      <c r="AJ118" t="s">
        <v>42410</v>
      </c>
      <c r="AL118">
        <v>1</v>
      </c>
      <c r="AM118" t="s">
        <v>42412</v>
      </c>
      <c r="AO118">
        <v>1</v>
      </c>
      <c r="AP118" t="s">
        <v>42409</v>
      </c>
      <c r="AR118">
        <v>1</v>
      </c>
      <c r="AS118" t="s">
        <v>42411</v>
      </c>
      <c r="AU118">
        <v>1</v>
      </c>
      <c r="AV118" t="s">
        <v>42414</v>
      </c>
      <c r="AW118">
        <v>1</v>
      </c>
      <c r="AY118" t="s">
        <v>42449</v>
      </c>
      <c r="AZ118">
        <v>0</v>
      </c>
    </row>
    <row r="119" spans="1:52" x14ac:dyDescent="0.3">
      <c r="A119">
        <v>118</v>
      </c>
      <c r="B119" s="1">
        <v>45891.390543981484</v>
      </c>
      <c r="C119" s="1">
        <v>45891.397118055553</v>
      </c>
      <c r="D119" t="s">
        <v>2523</v>
      </c>
      <c r="E119" t="s">
        <v>2524</v>
      </c>
      <c r="F119">
        <v>11</v>
      </c>
      <c r="I119" t="s">
        <v>2525</v>
      </c>
      <c r="L119">
        <v>9</v>
      </c>
      <c r="O119">
        <v>3</v>
      </c>
      <c r="R119" t="s">
        <v>42409</v>
      </c>
      <c r="S119">
        <v>1</v>
      </c>
      <c r="U119" t="s">
        <v>42411</v>
      </c>
      <c r="V119">
        <v>0</v>
      </c>
      <c r="X119" t="s">
        <v>42411</v>
      </c>
      <c r="Y119">
        <v>1</v>
      </c>
      <c r="AA119" t="s">
        <v>42412</v>
      </c>
      <c r="AC119">
        <v>1</v>
      </c>
      <c r="AD119" t="s">
        <v>42413</v>
      </c>
      <c r="AF119">
        <v>1</v>
      </c>
      <c r="AG119" t="s">
        <v>42410</v>
      </c>
      <c r="AI119">
        <v>1</v>
      </c>
      <c r="AJ119" t="s">
        <v>42410</v>
      </c>
      <c r="AL119">
        <v>1</v>
      </c>
      <c r="AM119" t="s">
        <v>42412</v>
      </c>
      <c r="AO119">
        <v>1</v>
      </c>
      <c r="AP119" t="s">
        <v>42409</v>
      </c>
      <c r="AR119">
        <v>1</v>
      </c>
      <c r="AS119" t="s">
        <v>42411</v>
      </c>
      <c r="AU119">
        <v>1</v>
      </c>
      <c r="AV119" t="s">
        <v>42414</v>
      </c>
      <c r="AW119">
        <v>1</v>
      </c>
      <c r="AY119" t="s">
        <v>42423</v>
      </c>
      <c r="AZ119">
        <v>1</v>
      </c>
    </row>
    <row r="120" spans="1:52" x14ac:dyDescent="0.3">
      <c r="A120">
        <v>119</v>
      </c>
      <c r="B120" s="1">
        <v>45891.387615740743</v>
      </c>
      <c r="C120" s="1">
        <v>45891.397118055553</v>
      </c>
      <c r="D120" t="s">
        <v>4065</v>
      </c>
      <c r="E120" t="s">
        <v>4066</v>
      </c>
      <c r="F120">
        <v>5</v>
      </c>
      <c r="I120" t="s">
        <v>4066</v>
      </c>
      <c r="L120">
        <v>6</v>
      </c>
      <c r="O120">
        <v>22</v>
      </c>
      <c r="R120" t="s">
        <v>42409</v>
      </c>
      <c r="S120">
        <v>1</v>
      </c>
      <c r="U120" t="s">
        <v>42412</v>
      </c>
      <c r="V120">
        <v>0</v>
      </c>
      <c r="X120" t="s">
        <v>42413</v>
      </c>
      <c r="Y120">
        <v>0</v>
      </c>
      <c r="AA120" t="s">
        <v>42412</v>
      </c>
      <c r="AC120">
        <v>1</v>
      </c>
      <c r="AD120" t="s">
        <v>42410</v>
      </c>
      <c r="AF120">
        <v>0</v>
      </c>
      <c r="AG120" t="s">
        <v>42411</v>
      </c>
      <c r="AI120">
        <v>0</v>
      </c>
      <c r="AJ120" t="s">
        <v>42413</v>
      </c>
      <c r="AL120">
        <v>0</v>
      </c>
      <c r="AM120" t="s">
        <v>42412</v>
      </c>
      <c r="AO120">
        <v>1</v>
      </c>
      <c r="AP120" t="s">
        <v>42412</v>
      </c>
      <c r="AR120">
        <v>0</v>
      </c>
      <c r="AS120" t="s">
        <v>42411</v>
      </c>
      <c r="AU120">
        <v>1</v>
      </c>
      <c r="AV120" t="s">
        <v>42414</v>
      </c>
      <c r="AW120">
        <v>1</v>
      </c>
      <c r="AY120" t="s">
        <v>42419</v>
      </c>
      <c r="AZ120">
        <v>0</v>
      </c>
    </row>
    <row r="121" spans="1:52" x14ac:dyDescent="0.3">
      <c r="A121">
        <v>120</v>
      </c>
      <c r="B121" s="1">
        <v>45891.390810185185</v>
      </c>
      <c r="C121" s="1">
        <v>45891.397164351853</v>
      </c>
      <c r="D121" t="s">
        <v>1943</v>
      </c>
      <c r="E121" t="s">
        <v>1944</v>
      </c>
      <c r="F121">
        <v>9</v>
      </c>
      <c r="I121" t="s">
        <v>1945</v>
      </c>
      <c r="L121">
        <v>9</v>
      </c>
      <c r="O121">
        <v>34</v>
      </c>
      <c r="R121" t="s">
        <v>42409</v>
      </c>
      <c r="S121">
        <v>1</v>
      </c>
      <c r="U121" t="s">
        <v>42412</v>
      </c>
      <c r="V121">
        <v>0</v>
      </c>
      <c r="X121" t="s">
        <v>42411</v>
      </c>
      <c r="Y121">
        <v>1</v>
      </c>
      <c r="AA121" t="s">
        <v>42412</v>
      </c>
      <c r="AC121">
        <v>1</v>
      </c>
      <c r="AD121" t="s">
        <v>42413</v>
      </c>
      <c r="AF121">
        <v>1</v>
      </c>
      <c r="AG121" t="s">
        <v>42410</v>
      </c>
      <c r="AI121">
        <v>1</v>
      </c>
      <c r="AJ121" t="s">
        <v>42411</v>
      </c>
      <c r="AL121">
        <v>0</v>
      </c>
      <c r="AM121" t="s">
        <v>42412</v>
      </c>
      <c r="AO121">
        <v>1</v>
      </c>
      <c r="AP121" t="s">
        <v>42409</v>
      </c>
      <c r="AR121">
        <v>1</v>
      </c>
      <c r="AS121" t="s">
        <v>42411</v>
      </c>
      <c r="AU121">
        <v>1</v>
      </c>
      <c r="AV121" t="s">
        <v>42450</v>
      </c>
      <c r="AW121">
        <v>0</v>
      </c>
      <c r="AY121" t="s">
        <v>42423</v>
      </c>
      <c r="AZ121">
        <v>1</v>
      </c>
    </row>
    <row r="122" spans="1:52" x14ac:dyDescent="0.3">
      <c r="A122">
        <v>121</v>
      </c>
      <c r="B122" s="1">
        <v>45891.391469907408</v>
      </c>
      <c r="C122" s="1">
        <v>45891.397199074076</v>
      </c>
      <c r="D122" t="s">
        <v>1930</v>
      </c>
      <c r="E122" t="s">
        <v>1931</v>
      </c>
      <c r="F122">
        <v>10</v>
      </c>
      <c r="I122" t="s">
        <v>1932</v>
      </c>
      <c r="L122">
        <v>9</v>
      </c>
      <c r="O122">
        <v>1</v>
      </c>
      <c r="R122" t="s">
        <v>42409</v>
      </c>
      <c r="S122">
        <v>1</v>
      </c>
      <c r="U122" t="s">
        <v>42412</v>
      </c>
      <c r="V122">
        <v>0</v>
      </c>
      <c r="X122" t="s">
        <v>42411</v>
      </c>
      <c r="Y122">
        <v>1</v>
      </c>
      <c r="AA122" t="s">
        <v>42412</v>
      </c>
      <c r="AC122">
        <v>1</v>
      </c>
      <c r="AD122" t="s">
        <v>42413</v>
      </c>
      <c r="AF122">
        <v>1</v>
      </c>
      <c r="AG122" t="s">
        <v>42410</v>
      </c>
      <c r="AI122">
        <v>1</v>
      </c>
      <c r="AJ122" t="s">
        <v>42411</v>
      </c>
      <c r="AL122">
        <v>0</v>
      </c>
      <c r="AM122" t="s">
        <v>42412</v>
      </c>
      <c r="AO122">
        <v>1</v>
      </c>
      <c r="AP122" t="s">
        <v>42409</v>
      </c>
      <c r="AR122">
        <v>1</v>
      </c>
      <c r="AS122" t="s">
        <v>42411</v>
      </c>
      <c r="AU122">
        <v>1</v>
      </c>
      <c r="AV122" t="s">
        <v>42414</v>
      </c>
      <c r="AW122">
        <v>1</v>
      </c>
      <c r="AY122" t="s">
        <v>42423</v>
      </c>
      <c r="AZ122">
        <v>1</v>
      </c>
    </row>
    <row r="123" spans="1:52" x14ac:dyDescent="0.3">
      <c r="A123">
        <v>122</v>
      </c>
      <c r="B123" s="1">
        <v>45891.390219907407</v>
      </c>
      <c r="C123" s="1">
        <v>45891.397210648145</v>
      </c>
      <c r="D123" t="s">
        <v>1919</v>
      </c>
      <c r="E123" t="s">
        <v>1920</v>
      </c>
      <c r="F123">
        <v>10</v>
      </c>
      <c r="I123" t="s">
        <v>1920</v>
      </c>
      <c r="L123">
        <v>9</v>
      </c>
      <c r="O123">
        <v>20</v>
      </c>
      <c r="R123" t="s">
        <v>42409</v>
      </c>
      <c r="S123">
        <v>1</v>
      </c>
      <c r="U123" t="s">
        <v>42413</v>
      </c>
      <c r="V123">
        <v>0</v>
      </c>
      <c r="X123" t="s">
        <v>42411</v>
      </c>
      <c r="Y123">
        <v>1</v>
      </c>
      <c r="AA123" t="s">
        <v>42412</v>
      </c>
      <c r="AC123">
        <v>1</v>
      </c>
      <c r="AD123" t="s">
        <v>42413</v>
      </c>
      <c r="AF123">
        <v>1</v>
      </c>
      <c r="AG123" t="s">
        <v>42410</v>
      </c>
      <c r="AI123">
        <v>1</v>
      </c>
      <c r="AJ123" t="s">
        <v>42411</v>
      </c>
      <c r="AL123">
        <v>0</v>
      </c>
      <c r="AM123" t="s">
        <v>42412</v>
      </c>
      <c r="AO123">
        <v>1</v>
      </c>
      <c r="AP123" t="s">
        <v>42409</v>
      </c>
      <c r="AR123">
        <v>1</v>
      </c>
      <c r="AS123" t="s">
        <v>42411</v>
      </c>
      <c r="AU123">
        <v>1</v>
      </c>
      <c r="AV123" t="s">
        <v>42414</v>
      </c>
      <c r="AW123">
        <v>1</v>
      </c>
      <c r="AY123" t="s">
        <v>42423</v>
      </c>
      <c r="AZ123">
        <v>1</v>
      </c>
    </row>
    <row r="124" spans="1:52" x14ac:dyDescent="0.3">
      <c r="A124">
        <v>123</v>
      </c>
      <c r="B124" s="1">
        <v>45891.390196759261</v>
      </c>
      <c r="C124" s="1">
        <v>45891.397210648145</v>
      </c>
      <c r="D124" t="s">
        <v>1954</v>
      </c>
      <c r="E124" t="s">
        <v>1955</v>
      </c>
      <c r="F124">
        <v>10</v>
      </c>
      <c r="I124" t="s">
        <v>1955</v>
      </c>
      <c r="L124">
        <v>9</v>
      </c>
      <c r="O124">
        <v>21</v>
      </c>
      <c r="R124" t="s">
        <v>42409</v>
      </c>
      <c r="S124">
        <v>1</v>
      </c>
      <c r="U124" t="s">
        <v>42412</v>
      </c>
      <c r="V124">
        <v>0</v>
      </c>
      <c r="X124" t="s">
        <v>42411</v>
      </c>
      <c r="Y124">
        <v>1</v>
      </c>
      <c r="AA124" t="s">
        <v>42412</v>
      </c>
      <c r="AC124">
        <v>1</v>
      </c>
      <c r="AD124" t="s">
        <v>42413</v>
      </c>
      <c r="AF124">
        <v>1</v>
      </c>
      <c r="AG124" t="s">
        <v>42410</v>
      </c>
      <c r="AI124">
        <v>1</v>
      </c>
      <c r="AJ124" t="s">
        <v>42411</v>
      </c>
      <c r="AL124">
        <v>0</v>
      </c>
      <c r="AM124" t="s">
        <v>42412</v>
      </c>
      <c r="AO124">
        <v>1</v>
      </c>
      <c r="AP124" t="s">
        <v>42409</v>
      </c>
      <c r="AR124">
        <v>1</v>
      </c>
      <c r="AS124" t="s">
        <v>42411</v>
      </c>
      <c r="AU124">
        <v>1</v>
      </c>
      <c r="AV124" t="s">
        <v>42414</v>
      </c>
      <c r="AW124">
        <v>1</v>
      </c>
      <c r="AY124" t="s">
        <v>42423</v>
      </c>
      <c r="AZ124">
        <v>1</v>
      </c>
    </row>
    <row r="125" spans="1:52" x14ac:dyDescent="0.3">
      <c r="A125">
        <v>124</v>
      </c>
      <c r="B125" s="1">
        <v>45891.390636574077</v>
      </c>
      <c r="C125" s="1">
        <v>45891.397245370368</v>
      </c>
      <c r="D125" t="s">
        <v>4749</v>
      </c>
      <c r="E125" t="s">
        <v>4750</v>
      </c>
      <c r="F125">
        <v>11</v>
      </c>
      <c r="I125" t="s">
        <v>4750</v>
      </c>
      <c r="L125">
        <v>9</v>
      </c>
      <c r="O125">
        <v>11</v>
      </c>
      <c r="R125" t="s">
        <v>42409</v>
      </c>
      <c r="S125">
        <v>1</v>
      </c>
      <c r="U125" t="s">
        <v>42411</v>
      </c>
      <c r="V125">
        <v>0</v>
      </c>
      <c r="X125" t="s">
        <v>42411</v>
      </c>
      <c r="Y125">
        <v>1</v>
      </c>
      <c r="AA125" t="s">
        <v>42412</v>
      </c>
      <c r="AC125">
        <v>1</v>
      </c>
      <c r="AD125" t="s">
        <v>42413</v>
      </c>
      <c r="AF125">
        <v>1</v>
      </c>
      <c r="AG125" t="s">
        <v>42410</v>
      </c>
      <c r="AI125">
        <v>1</v>
      </c>
      <c r="AJ125" t="s">
        <v>42410</v>
      </c>
      <c r="AL125">
        <v>1</v>
      </c>
      <c r="AM125" t="s">
        <v>42412</v>
      </c>
      <c r="AO125">
        <v>1</v>
      </c>
      <c r="AP125" t="s">
        <v>42409</v>
      </c>
      <c r="AR125">
        <v>1</v>
      </c>
      <c r="AS125" t="s">
        <v>42411</v>
      </c>
      <c r="AU125">
        <v>1</v>
      </c>
      <c r="AV125" t="s">
        <v>42414</v>
      </c>
      <c r="AW125">
        <v>1</v>
      </c>
      <c r="AY125" t="s">
        <v>42423</v>
      </c>
      <c r="AZ125">
        <v>1</v>
      </c>
    </row>
    <row r="126" spans="1:52" x14ac:dyDescent="0.3">
      <c r="A126">
        <v>125</v>
      </c>
      <c r="B126" s="1">
        <v>45891.393935185188</v>
      </c>
      <c r="C126" s="1">
        <v>45891.397685185184</v>
      </c>
      <c r="D126" t="s">
        <v>3970</v>
      </c>
      <c r="E126" t="s">
        <v>3971</v>
      </c>
      <c r="F126">
        <v>6</v>
      </c>
      <c r="I126" t="s">
        <v>3971</v>
      </c>
      <c r="L126">
        <v>6</v>
      </c>
      <c r="O126">
        <v>5</v>
      </c>
      <c r="R126" t="s">
        <v>42409</v>
      </c>
      <c r="S126">
        <v>1</v>
      </c>
      <c r="U126" t="s">
        <v>42412</v>
      </c>
      <c r="V126">
        <v>0</v>
      </c>
      <c r="X126" t="s">
        <v>42413</v>
      </c>
      <c r="Y126">
        <v>0</v>
      </c>
      <c r="AA126" t="s">
        <v>42412</v>
      </c>
      <c r="AC126">
        <v>1</v>
      </c>
      <c r="AD126" t="s">
        <v>42410</v>
      </c>
      <c r="AF126">
        <v>0</v>
      </c>
      <c r="AG126" t="s">
        <v>42411</v>
      </c>
      <c r="AI126">
        <v>0</v>
      </c>
      <c r="AJ126" t="s">
        <v>42413</v>
      </c>
      <c r="AL126">
        <v>0</v>
      </c>
      <c r="AM126" t="s">
        <v>42412</v>
      </c>
      <c r="AO126">
        <v>1</v>
      </c>
      <c r="AP126" t="s">
        <v>42412</v>
      </c>
      <c r="AR126">
        <v>0</v>
      </c>
      <c r="AS126" t="s">
        <v>42411</v>
      </c>
      <c r="AU126">
        <v>1</v>
      </c>
      <c r="AV126" t="s">
        <v>42414</v>
      </c>
      <c r="AW126">
        <v>1</v>
      </c>
      <c r="AY126" t="s">
        <v>42423</v>
      </c>
      <c r="AZ126">
        <v>1</v>
      </c>
    </row>
    <row r="127" spans="1:52" x14ac:dyDescent="0.3">
      <c r="A127">
        <v>126</v>
      </c>
      <c r="B127" s="1">
        <v>45891.390868055554</v>
      </c>
      <c r="C127" s="1">
        <v>45891.39775462963</v>
      </c>
      <c r="D127" t="s">
        <v>2469</v>
      </c>
      <c r="E127" t="s">
        <v>2470</v>
      </c>
      <c r="F127">
        <v>8</v>
      </c>
      <c r="I127" t="s">
        <v>5836</v>
      </c>
      <c r="L127">
        <v>9</v>
      </c>
      <c r="O127">
        <v>33</v>
      </c>
      <c r="R127" t="s">
        <v>42409</v>
      </c>
      <c r="S127">
        <v>1</v>
      </c>
      <c r="U127" t="s">
        <v>42412</v>
      </c>
      <c r="V127">
        <v>0</v>
      </c>
      <c r="X127" t="s">
        <v>42411</v>
      </c>
      <c r="Y127">
        <v>1</v>
      </c>
      <c r="AA127" t="s">
        <v>42412</v>
      </c>
      <c r="AC127">
        <v>1</v>
      </c>
      <c r="AD127" t="s">
        <v>42410</v>
      </c>
      <c r="AF127">
        <v>0</v>
      </c>
      <c r="AG127" t="s">
        <v>42413</v>
      </c>
      <c r="AI127">
        <v>0</v>
      </c>
      <c r="AJ127" t="s">
        <v>42410</v>
      </c>
      <c r="AL127">
        <v>1</v>
      </c>
      <c r="AM127" t="s">
        <v>42412</v>
      </c>
      <c r="AO127">
        <v>1</v>
      </c>
      <c r="AP127" t="s">
        <v>42409</v>
      </c>
      <c r="AR127">
        <v>1</v>
      </c>
      <c r="AS127" t="s">
        <v>42411</v>
      </c>
      <c r="AU127">
        <v>1</v>
      </c>
      <c r="AV127" t="s">
        <v>42414</v>
      </c>
      <c r="AW127">
        <v>1</v>
      </c>
      <c r="AY127" t="s">
        <v>42422</v>
      </c>
      <c r="AZ127">
        <v>0</v>
      </c>
    </row>
    <row r="128" spans="1:52" x14ac:dyDescent="0.3">
      <c r="A128">
        <v>127</v>
      </c>
      <c r="B128" s="1">
        <v>45891.393101851849</v>
      </c>
      <c r="C128" s="1">
        <v>45891.397847222222</v>
      </c>
      <c r="D128" t="s">
        <v>3860</v>
      </c>
      <c r="E128" t="s">
        <v>3861</v>
      </c>
      <c r="F128">
        <v>5</v>
      </c>
      <c r="I128" t="s">
        <v>3861</v>
      </c>
      <c r="L128">
        <v>6</v>
      </c>
      <c r="O128">
        <v>12</v>
      </c>
      <c r="R128" t="s">
        <v>42409</v>
      </c>
      <c r="S128">
        <v>1</v>
      </c>
      <c r="U128" t="s">
        <v>42412</v>
      </c>
      <c r="V128">
        <v>0</v>
      </c>
      <c r="X128" t="s">
        <v>42413</v>
      </c>
      <c r="Y128">
        <v>0</v>
      </c>
      <c r="AA128" t="s">
        <v>42412</v>
      </c>
      <c r="AC128">
        <v>1</v>
      </c>
      <c r="AD128" t="s">
        <v>42410</v>
      </c>
      <c r="AF128">
        <v>0</v>
      </c>
      <c r="AG128" t="s">
        <v>42411</v>
      </c>
      <c r="AI128">
        <v>0</v>
      </c>
      <c r="AJ128" t="s">
        <v>42413</v>
      </c>
      <c r="AL128">
        <v>0</v>
      </c>
      <c r="AM128" t="s">
        <v>42412</v>
      </c>
      <c r="AO128">
        <v>1</v>
      </c>
      <c r="AP128" t="s">
        <v>42412</v>
      </c>
      <c r="AR128">
        <v>0</v>
      </c>
      <c r="AS128" t="s">
        <v>42411</v>
      </c>
      <c r="AU128">
        <v>1</v>
      </c>
      <c r="AV128" t="s">
        <v>42414</v>
      </c>
      <c r="AW128">
        <v>1</v>
      </c>
      <c r="AY128" t="s">
        <v>42419</v>
      </c>
      <c r="AZ128">
        <v>0</v>
      </c>
    </row>
    <row r="129" spans="1:52" x14ac:dyDescent="0.3">
      <c r="A129">
        <v>128</v>
      </c>
      <c r="B129" s="1">
        <v>45891.39267361111</v>
      </c>
      <c r="C129" s="1">
        <v>45891.398043981484</v>
      </c>
      <c r="D129" t="s">
        <v>3980</v>
      </c>
      <c r="E129" t="s">
        <v>3981</v>
      </c>
      <c r="F129">
        <v>4</v>
      </c>
      <c r="I129" t="s">
        <v>3981</v>
      </c>
      <c r="L129">
        <v>6</v>
      </c>
      <c r="O129">
        <v>6</v>
      </c>
      <c r="R129" t="s">
        <v>42409</v>
      </c>
      <c r="S129">
        <v>1</v>
      </c>
      <c r="U129" t="s">
        <v>42412</v>
      </c>
      <c r="V129">
        <v>0</v>
      </c>
      <c r="X129" t="s">
        <v>42413</v>
      </c>
      <c r="Y129">
        <v>0</v>
      </c>
      <c r="AA129" t="s">
        <v>42412</v>
      </c>
      <c r="AC129">
        <v>1</v>
      </c>
      <c r="AD129" t="s">
        <v>42410</v>
      </c>
      <c r="AF129">
        <v>0</v>
      </c>
      <c r="AG129" t="s">
        <v>42411</v>
      </c>
      <c r="AI129">
        <v>0</v>
      </c>
      <c r="AJ129" t="s">
        <v>42413</v>
      </c>
      <c r="AL129">
        <v>0</v>
      </c>
      <c r="AM129" t="s">
        <v>42412</v>
      </c>
      <c r="AO129">
        <v>1</v>
      </c>
      <c r="AP129" t="s">
        <v>42412</v>
      </c>
      <c r="AR129">
        <v>0</v>
      </c>
      <c r="AS129" t="s">
        <v>42411</v>
      </c>
      <c r="AU129">
        <v>1</v>
      </c>
      <c r="AV129" t="s">
        <v>42418</v>
      </c>
      <c r="AW129">
        <v>0</v>
      </c>
      <c r="AY129" t="s">
        <v>42451</v>
      </c>
      <c r="AZ129">
        <v>0</v>
      </c>
    </row>
    <row r="130" spans="1:52" x14ac:dyDescent="0.3">
      <c r="A130">
        <v>129</v>
      </c>
      <c r="B130" s="1">
        <v>45891.391828703701</v>
      </c>
      <c r="C130" s="1">
        <v>45891.39806712963</v>
      </c>
      <c r="D130" t="s">
        <v>3909</v>
      </c>
      <c r="E130" t="s">
        <v>3910</v>
      </c>
      <c r="F130">
        <v>6</v>
      </c>
      <c r="I130" t="s">
        <v>3910</v>
      </c>
      <c r="L130">
        <v>6</v>
      </c>
      <c r="O130">
        <v>7</v>
      </c>
      <c r="R130" t="s">
        <v>42409</v>
      </c>
      <c r="S130">
        <v>1</v>
      </c>
      <c r="U130" t="s">
        <v>42412</v>
      </c>
      <c r="V130">
        <v>0</v>
      </c>
      <c r="X130" t="s">
        <v>42413</v>
      </c>
      <c r="Y130">
        <v>0</v>
      </c>
      <c r="AA130" t="s">
        <v>42412</v>
      </c>
      <c r="AC130">
        <v>1</v>
      </c>
      <c r="AD130" t="s">
        <v>42410</v>
      </c>
      <c r="AF130">
        <v>0</v>
      </c>
      <c r="AG130" t="s">
        <v>42411</v>
      </c>
      <c r="AI130">
        <v>0</v>
      </c>
      <c r="AJ130" t="s">
        <v>42413</v>
      </c>
      <c r="AL130">
        <v>0</v>
      </c>
      <c r="AM130" t="s">
        <v>42412</v>
      </c>
      <c r="AO130">
        <v>1</v>
      </c>
      <c r="AP130" t="s">
        <v>42412</v>
      </c>
      <c r="AR130">
        <v>0</v>
      </c>
      <c r="AS130" t="s">
        <v>42411</v>
      </c>
      <c r="AU130">
        <v>1</v>
      </c>
      <c r="AV130" t="s">
        <v>42414</v>
      </c>
      <c r="AW130">
        <v>1</v>
      </c>
      <c r="AY130" t="s">
        <v>42423</v>
      </c>
      <c r="AZ130">
        <v>1</v>
      </c>
    </row>
    <row r="131" spans="1:52" x14ac:dyDescent="0.3">
      <c r="A131">
        <v>130</v>
      </c>
      <c r="B131" s="1">
        <v>45891.390231481484</v>
      </c>
      <c r="C131" s="1">
        <v>45891.398101851853</v>
      </c>
      <c r="D131" t="s">
        <v>3049</v>
      </c>
      <c r="E131" t="s">
        <v>3050</v>
      </c>
      <c r="F131">
        <v>11</v>
      </c>
      <c r="I131" t="s">
        <v>3050</v>
      </c>
      <c r="L131">
        <v>9</v>
      </c>
      <c r="O131">
        <v>9</v>
      </c>
      <c r="R131" t="s">
        <v>42409</v>
      </c>
      <c r="S131">
        <v>1</v>
      </c>
      <c r="U131" t="s">
        <v>42410</v>
      </c>
      <c r="V131">
        <v>1</v>
      </c>
      <c r="X131" t="s">
        <v>42411</v>
      </c>
      <c r="Y131">
        <v>1</v>
      </c>
      <c r="AA131" t="s">
        <v>42412</v>
      </c>
      <c r="AC131">
        <v>1</v>
      </c>
      <c r="AD131" t="s">
        <v>42413</v>
      </c>
      <c r="AF131">
        <v>1</v>
      </c>
      <c r="AG131" t="s">
        <v>42410</v>
      </c>
      <c r="AI131">
        <v>1</v>
      </c>
      <c r="AJ131" t="s">
        <v>42410</v>
      </c>
      <c r="AL131">
        <v>1</v>
      </c>
      <c r="AM131" t="s">
        <v>42412</v>
      </c>
      <c r="AO131">
        <v>1</v>
      </c>
      <c r="AP131" t="s">
        <v>42409</v>
      </c>
      <c r="AR131">
        <v>1</v>
      </c>
      <c r="AS131" t="s">
        <v>42411</v>
      </c>
      <c r="AU131">
        <v>1</v>
      </c>
      <c r="AV131" t="s">
        <v>42414</v>
      </c>
      <c r="AW131">
        <v>1</v>
      </c>
      <c r="AY131" t="s">
        <v>42429</v>
      </c>
      <c r="AZ131">
        <v>0</v>
      </c>
    </row>
    <row r="132" spans="1:52" x14ac:dyDescent="0.3">
      <c r="A132">
        <v>131</v>
      </c>
      <c r="B132" s="1">
        <v>45891.391527777778</v>
      </c>
      <c r="C132" s="1">
        <v>45891.398634259262</v>
      </c>
      <c r="D132" t="s">
        <v>4124</v>
      </c>
      <c r="E132" t="s">
        <v>4125</v>
      </c>
      <c r="F132">
        <v>8</v>
      </c>
      <c r="I132" t="s">
        <v>4125</v>
      </c>
      <c r="L132">
        <v>6</v>
      </c>
      <c r="O132">
        <v>26</v>
      </c>
      <c r="R132" t="s">
        <v>42409</v>
      </c>
      <c r="S132">
        <v>1</v>
      </c>
      <c r="U132" t="s">
        <v>42412</v>
      </c>
      <c r="V132">
        <v>0</v>
      </c>
      <c r="X132" t="s">
        <v>42411</v>
      </c>
      <c r="Y132">
        <v>1</v>
      </c>
      <c r="AA132" t="s">
        <v>42412</v>
      </c>
      <c r="AC132">
        <v>1</v>
      </c>
      <c r="AD132" t="s">
        <v>42410</v>
      </c>
      <c r="AF132">
        <v>0</v>
      </c>
      <c r="AG132" t="s">
        <v>42411</v>
      </c>
      <c r="AI132">
        <v>0</v>
      </c>
      <c r="AJ132" t="s">
        <v>42410</v>
      </c>
      <c r="AL132">
        <v>1</v>
      </c>
      <c r="AM132" t="s">
        <v>42412</v>
      </c>
      <c r="AO132">
        <v>1</v>
      </c>
      <c r="AP132" t="s">
        <v>42409</v>
      </c>
      <c r="AR132">
        <v>1</v>
      </c>
      <c r="AS132" t="s">
        <v>42411</v>
      </c>
      <c r="AU132">
        <v>1</v>
      </c>
      <c r="AV132" t="s">
        <v>42414</v>
      </c>
      <c r="AW132">
        <v>1</v>
      </c>
      <c r="AY132" t="s">
        <v>42422</v>
      </c>
      <c r="AZ132">
        <v>0</v>
      </c>
    </row>
    <row r="133" spans="1:52" x14ac:dyDescent="0.3">
      <c r="A133">
        <v>132</v>
      </c>
      <c r="B133" s="1">
        <v>45891.39565972222</v>
      </c>
      <c r="C133" s="1">
        <v>45891.398645833331</v>
      </c>
      <c r="D133" t="s">
        <v>4131</v>
      </c>
      <c r="E133" t="s">
        <v>4132</v>
      </c>
      <c r="F133">
        <v>8</v>
      </c>
      <c r="I133" t="s">
        <v>4132</v>
      </c>
      <c r="L133">
        <v>6</v>
      </c>
      <c r="O133">
        <v>27</v>
      </c>
      <c r="R133" t="s">
        <v>42409</v>
      </c>
      <c r="S133">
        <v>1</v>
      </c>
      <c r="U133" t="s">
        <v>42412</v>
      </c>
      <c r="V133">
        <v>0</v>
      </c>
      <c r="X133" t="s">
        <v>42411</v>
      </c>
      <c r="Y133">
        <v>1</v>
      </c>
      <c r="AA133" t="s">
        <v>42412</v>
      </c>
      <c r="AC133">
        <v>1</v>
      </c>
      <c r="AD133" t="s">
        <v>42410</v>
      </c>
      <c r="AF133">
        <v>0</v>
      </c>
      <c r="AG133" t="s">
        <v>42411</v>
      </c>
      <c r="AI133">
        <v>0</v>
      </c>
      <c r="AJ133" t="s">
        <v>42410</v>
      </c>
      <c r="AL133">
        <v>1</v>
      </c>
      <c r="AM133" t="s">
        <v>42412</v>
      </c>
      <c r="AO133">
        <v>1</v>
      </c>
      <c r="AP133" t="s">
        <v>42409</v>
      </c>
      <c r="AR133">
        <v>1</v>
      </c>
      <c r="AS133" t="s">
        <v>42411</v>
      </c>
      <c r="AU133">
        <v>1</v>
      </c>
      <c r="AV133" t="s">
        <v>42414</v>
      </c>
      <c r="AW133">
        <v>1</v>
      </c>
      <c r="AY133" t="s">
        <v>42422</v>
      </c>
      <c r="AZ133">
        <v>0</v>
      </c>
    </row>
    <row r="134" spans="1:52" x14ac:dyDescent="0.3">
      <c r="A134">
        <v>133</v>
      </c>
      <c r="B134" s="1">
        <v>45891.395671296297</v>
      </c>
      <c r="C134" s="1">
        <v>45891.399050925924</v>
      </c>
      <c r="D134" t="s">
        <v>3030</v>
      </c>
      <c r="E134" t="s">
        <v>3031</v>
      </c>
      <c r="F134">
        <v>7</v>
      </c>
      <c r="I134" t="s">
        <v>3031</v>
      </c>
      <c r="L134">
        <v>9</v>
      </c>
      <c r="O134">
        <v>12</v>
      </c>
      <c r="R134" t="s">
        <v>42409</v>
      </c>
      <c r="S134">
        <v>1</v>
      </c>
      <c r="U134" t="s">
        <v>42413</v>
      </c>
      <c r="V134">
        <v>0</v>
      </c>
      <c r="X134" t="s">
        <v>42411</v>
      </c>
      <c r="Y134">
        <v>1</v>
      </c>
      <c r="AA134" t="s">
        <v>42412</v>
      </c>
      <c r="AC134">
        <v>1</v>
      </c>
      <c r="AD134" t="s">
        <v>42410</v>
      </c>
      <c r="AF134">
        <v>0</v>
      </c>
      <c r="AG134" t="s">
        <v>42410</v>
      </c>
      <c r="AI134">
        <v>1</v>
      </c>
      <c r="AJ134" t="s">
        <v>42413</v>
      </c>
      <c r="AL134">
        <v>0</v>
      </c>
      <c r="AM134" t="s">
        <v>42412</v>
      </c>
      <c r="AO134">
        <v>1</v>
      </c>
      <c r="AP134" t="s">
        <v>42412</v>
      </c>
      <c r="AR134">
        <v>0</v>
      </c>
      <c r="AS134" t="s">
        <v>42411</v>
      </c>
      <c r="AU134">
        <v>1</v>
      </c>
      <c r="AV134" t="s">
        <v>42414</v>
      </c>
      <c r="AW134">
        <v>1</v>
      </c>
      <c r="AY134" t="s">
        <v>42452</v>
      </c>
      <c r="AZ134">
        <v>0</v>
      </c>
    </row>
    <row r="135" spans="1:52" x14ac:dyDescent="0.3">
      <c r="A135">
        <v>134</v>
      </c>
      <c r="B135" s="1">
        <v>45891.396805555552</v>
      </c>
      <c r="C135" s="1">
        <v>45891.399143518516</v>
      </c>
      <c r="D135" t="s">
        <v>4105</v>
      </c>
      <c r="E135" t="s">
        <v>4106</v>
      </c>
      <c r="F135">
        <v>7</v>
      </c>
      <c r="I135" t="s">
        <v>4106</v>
      </c>
      <c r="L135">
        <v>6</v>
      </c>
      <c r="O135">
        <v>24</v>
      </c>
      <c r="R135" t="s">
        <v>42409</v>
      </c>
      <c r="S135">
        <v>1</v>
      </c>
      <c r="U135" t="s">
        <v>42413</v>
      </c>
      <c r="V135">
        <v>0</v>
      </c>
      <c r="X135" t="s">
        <v>42412</v>
      </c>
      <c r="Y135">
        <v>0</v>
      </c>
      <c r="AA135" t="s">
        <v>42412</v>
      </c>
      <c r="AC135">
        <v>1</v>
      </c>
      <c r="AD135" t="s">
        <v>42410</v>
      </c>
      <c r="AF135">
        <v>0</v>
      </c>
      <c r="AG135" t="s">
        <v>42410</v>
      </c>
      <c r="AI135">
        <v>1</v>
      </c>
      <c r="AJ135" t="s">
        <v>42411</v>
      </c>
      <c r="AL135">
        <v>0</v>
      </c>
      <c r="AM135" t="s">
        <v>42412</v>
      </c>
      <c r="AO135">
        <v>1</v>
      </c>
      <c r="AP135" t="s">
        <v>42412</v>
      </c>
      <c r="AR135">
        <v>0</v>
      </c>
      <c r="AS135" t="s">
        <v>42411</v>
      </c>
      <c r="AU135">
        <v>1</v>
      </c>
      <c r="AV135" t="s">
        <v>42414</v>
      </c>
      <c r="AW135">
        <v>1</v>
      </c>
      <c r="AY135" t="s">
        <v>42423</v>
      </c>
      <c r="AZ135">
        <v>1</v>
      </c>
    </row>
    <row r="136" spans="1:52" x14ac:dyDescent="0.3">
      <c r="A136">
        <v>135</v>
      </c>
      <c r="B136" s="1">
        <v>45891.399050925924</v>
      </c>
      <c r="C136" s="1">
        <v>45891.399143518516</v>
      </c>
      <c r="D136" t="s">
        <v>3067</v>
      </c>
      <c r="E136" t="s">
        <v>3068</v>
      </c>
      <c r="F136">
        <v>11</v>
      </c>
      <c r="I136" t="s">
        <v>3068</v>
      </c>
      <c r="L136">
        <v>9</v>
      </c>
      <c r="O136">
        <v>37</v>
      </c>
      <c r="R136" t="s">
        <v>42409</v>
      </c>
      <c r="S136">
        <v>1</v>
      </c>
      <c r="U136" t="s">
        <v>42410</v>
      </c>
      <c r="V136">
        <v>1</v>
      </c>
      <c r="X136" t="s">
        <v>42411</v>
      </c>
      <c r="Y136">
        <v>1</v>
      </c>
      <c r="AA136" t="s">
        <v>42412</v>
      </c>
      <c r="AC136">
        <v>1</v>
      </c>
      <c r="AD136" t="s">
        <v>42413</v>
      </c>
      <c r="AF136">
        <v>1</v>
      </c>
      <c r="AG136" t="s">
        <v>42410</v>
      </c>
      <c r="AI136">
        <v>1</v>
      </c>
      <c r="AJ136" t="s">
        <v>42410</v>
      </c>
      <c r="AL136">
        <v>1</v>
      </c>
      <c r="AM136" t="s">
        <v>42412</v>
      </c>
      <c r="AO136">
        <v>1</v>
      </c>
      <c r="AP136" t="s">
        <v>42409</v>
      </c>
      <c r="AR136">
        <v>1</v>
      </c>
      <c r="AS136" t="s">
        <v>42409</v>
      </c>
      <c r="AU136">
        <v>0</v>
      </c>
      <c r="AV136" t="s">
        <v>42414</v>
      </c>
      <c r="AW136">
        <v>1</v>
      </c>
      <c r="AY136" t="s">
        <v>42423</v>
      </c>
      <c r="AZ136">
        <v>1</v>
      </c>
    </row>
    <row r="137" spans="1:52" x14ac:dyDescent="0.3">
      <c r="A137">
        <v>136</v>
      </c>
      <c r="B137" s="1">
        <v>45891.392291666663</v>
      </c>
      <c r="C137" s="1">
        <v>45891.399548611109</v>
      </c>
      <c r="D137" t="s">
        <v>1890</v>
      </c>
      <c r="E137" t="s">
        <v>1891</v>
      </c>
      <c r="F137">
        <v>6</v>
      </c>
      <c r="I137" t="s">
        <v>1891</v>
      </c>
      <c r="L137">
        <v>9</v>
      </c>
      <c r="O137">
        <v>16</v>
      </c>
      <c r="R137" t="s">
        <v>42410</v>
      </c>
      <c r="S137">
        <v>0</v>
      </c>
      <c r="U137" t="s">
        <v>42413</v>
      </c>
      <c r="V137">
        <v>0</v>
      </c>
      <c r="X137" t="s">
        <v>42411</v>
      </c>
      <c r="Y137">
        <v>1</v>
      </c>
      <c r="AA137" t="s">
        <v>42412</v>
      </c>
      <c r="AC137">
        <v>1</v>
      </c>
      <c r="AD137" t="s">
        <v>42410</v>
      </c>
      <c r="AF137">
        <v>0</v>
      </c>
      <c r="AG137" t="s">
        <v>42410</v>
      </c>
      <c r="AI137">
        <v>1</v>
      </c>
      <c r="AJ137" t="s">
        <v>42413</v>
      </c>
      <c r="AL137">
        <v>0</v>
      </c>
      <c r="AM137" t="s">
        <v>42412</v>
      </c>
      <c r="AO137">
        <v>1</v>
      </c>
      <c r="AP137" t="s">
        <v>42412</v>
      </c>
      <c r="AR137">
        <v>0</v>
      </c>
      <c r="AS137" t="s">
        <v>42411</v>
      </c>
      <c r="AU137">
        <v>1</v>
      </c>
      <c r="AV137" t="s">
        <v>42414</v>
      </c>
      <c r="AW137">
        <v>1</v>
      </c>
      <c r="AY137" t="s">
        <v>42419</v>
      </c>
      <c r="AZ137">
        <v>0</v>
      </c>
    </row>
    <row r="138" spans="1:52" x14ac:dyDescent="0.3">
      <c r="A138">
        <v>137</v>
      </c>
      <c r="B138" s="1">
        <v>45891.390196759261</v>
      </c>
      <c r="C138" s="1">
        <v>45891.399571759262</v>
      </c>
      <c r="D138" t="s">
        <v>1912</v>
      </c>
      <c r="E138" t="s">
        <v>1913</v>
      </c>
      <c r="F138">
        <v>10</v>
      </c>
      <c r="I138" t="s">
        <v>42453</v>
      </c>
      <c r="L138">
        <v>9</v>
      </c>
      <c r="O138">
        <v>39</v>
      </c>
      <c r="R138" t="s">
        <v>42409</v>
      </c>
      <c r="S138">
        <v>1</v>
      </c>
      <c r="U138" t="s">
        <v>42410</v>
      </c>
      <c r="V138">
        <v>1</v>
      </c>
      <c r="X138" t="s">
        <v>42411</v>
      </c>
      <c r="Y138">
        <v>1</v>
      </c>
      <c r="AA138" t="s">
        <v>42412</v>
      </c>
      <c r="AC138">
        <v>1</v>
      </c>
      <c r="AD138" t="s">
        <v>42413</v>
      </c>
      <c r="AF138">
        <v>1</v>
      </c>
      <c r="AG138" t="s">
        <v>42413</v>
      </c>
      <c r="AI138">
        <v>0</v>
      </c>
      <c r="AJ138" t="s">
        <v>42410</v>
      </c>
      <c r="AL138">
        <v>1</v>
      </c>
      <c r="AM138" t="s">
        <v>42412</v>
      </c>
      <c r="AO138">
        <v>1</v>
      </c>
      <c r="AP138" t="s">
        <v>42409</v>
      </c>
      <c r="AR138">
        <v>1</v>
      </c>
      <c r="AS138" t="s">
        <v>42409</v>
      </c>
      <c r="AU138">
        <v>0</v>
      </c>
      <c r="AV138" t="s">
        <v>42414</v>
      </c>
      <c r="AW138">
        <v>1</v>
      </c>
      <c r="AY138" t="s">
        <v>42423</v>
      </c>
      <c r="AZ138">
        <v>1</v>
      </c>
    </row>
    <row r="139" spans="1:52" x14ac:dyDescent="0.3">
      <c r="A139">
        <v>138</v>
      </c>
      <c r="B139" s="1">
        <v>45891.391944444447</v>
      </c>
      <c r="C139" s="1">
        <v>45891.399583333332</v>
      </c>
      <c r="D139" t="s">
        <v>2574</v>
      </c>
      <c r="E139" t="s">
        <v>2575</v>
      </c>
      <c r="F139">
        <v>8</v>
      </c>
      <c r="I139" t="s">
        <v>2575</v>
      </c>
      <c r="L139">
        <v>9</v>
      </c>
      <c r="O139">
        <v>18</v>
      </c>
      <c r="R139" t="s">
        <v>42409</v>
      </c>
      <c r="S139">
        <v>1</v>
      </c>
      <c r="U139" t="s">
        <v>42413</v>
      </c>
      <c r="V139">
        <v>0</v>
      </c>
      <c r="X139" t="s">
        <v>42411</v>
      </c>
      <c r="Y139">
        <v>1</v>
      </c>
      <c r="AA139" t="s">
        <v>42412</v>
      </c>
      <c r="AC139">
        <v>1</v>
      </c>
      <c r="AD139" t="s">
        <v>42410</v>
      </c>
      <c r="AF139">
        <v>0</v>
      </c>
      <c r="AG139" t="s">
        <v>42410</v>
      </c>
      <c r="AI139">
        <v>1</v>
      </c>
      <c r="AJ139" t="s">
        <v>42413</v>
      </c>
      <c r="AL139">
        <v>0</v>
      </c>
      <c r="AM139" t="s">
        <v>42412</v>
      </c>
      <c r="AO139">
        <v>1</v>
      </c>
      <c r="AP139" t="s">
        <v>42412</v>
      </c>
      <c r="AR139">
        <v>0</v>
      </c>
      <c r="AS139" t="s">
        <v>42411</v>
      </c>
      <c r="AU139">
        <v>1</v>
      </c>
      <c r="AV139" t="s">
        <v>42414</v>
      </c>
      <c r="AW139">
        <v>1</v>
      </c>
      <c r="AY139" t="s">
        <v>42423</v>
      </c>
      <c r="AZ139">
        <v>1</v>
      </c>
    </row>
    <row r="140" spans="1:52" x14ac:dyDescent="0.3">
      <c r="A140">
        <v>139</v>
      </c>
      <c r="B140" s="1">
        <v>45891.391817129632</v>
      </c>
      <c r="C140" s="1">
        <v>45891.399583333332</v>
      </c>
      <c r="D140" t="s">
        <v>4554</v>
      </c>
      <c r="E140" t="s">
        <v>4555</v>
      </c>
      <c r="F140">
        <v>8</v>
      </c>
      <c r="I140" t="s">
        <v>5797</v>
      </c>
      <c r="L140">
        <v>9</v>
      </c>
      <c r="O140">
        <v>15</v>
      </c>
      <c r="R140" t="s">
        <v>42409</v>
      </c>
      <c r="S140">
        <v>1</v>
      </c>
      <c r="U140" t="s">
        <v>42410</v>
      </c>
      <c r="V140">
        <v>1</v>
      </c>
      <c r="X140" t="s">
        <v>42411</v>
      </c>
      <c r="Y140">
        <v>1</v>
      </c>
      <c r="AA140" t="s">
        <v>42412</v>
      </c>
      <c r="AC140">
        <v>1</v>
      </c>
      <c r="AD140" t="s">
        <v>42410</v>
      </c>
      <c r="AF140">
        <v>0</v>
      </c>
      <c r="AG140" t="s">
        <v>42410</v>
      </c>
      <c r="AI140">
        <v>1</v>
      </c>
      <c r="AJ140" t="s">
        <v>42413</v>
      </c>
      <c r="AL140">
        <v>0</v>
      </c>
      <c r="AM140" t="s">
        <v>42412</v>
      </c>
      <c r="AO140">
        <v>1</v>
      </c>
      <c r="AP140" t="s">
        <v>42412</v>
      </c>
      <c r="AR140">
        <v>0</v>
      </c>
      <c r="AS140" t="s">
        <v>42411</v>
      </c>
      <c r="AU140">
        <v>1</v>
      </c>
      <c r="AV140" t="s">
        <v>42414</v>
      </c>
      <c r="AW140">
        <v>1</v>
      </c>
      <c r="AY140" t="s">
        <v>42419</v>
      </c>
      <c r="AZ140">
        <v>0</v>
      </c>
    </row>
    <row r="141" spans="1:52" x14ac:dyDescent="0.3">
      <c r="A141">
        <v>140</v>
      </c>
      <c r="B141" s="1">
        <v>45891.390752314815</v>
      </c>
      <c r="C141" s="1">
        <v>45891.399629629632</v>
      </c>
      <c r="D141" t="s">
        <v>3077</v>
      </c>
      <c r="E141" t="s">
        <v>3078</v>
      </c>
      <c r="F141">
        <v>10</v>
      </c>
      <c r="I141" t="s">
        <v>3079</v>
      </c>
      <c r="L141">
        <v>9</v>
      </c>
      <c r="O141">
        <v>36</v>
      </c>
      <c r="R141" t="s">
        <v>42412</v>
      </c>
      <c r="S141">
        <v>0</v>
      </c>
      <c r="U141" t="s">
        <v>42410</v>
      </c>
      <c r="V141">
        <v>1</v>
      </c>
      <c r="X141" t="s">
        <v>42411</v>
      </c>
      <c r="Y141">
        <v>1</v>
      </c>
      <c r="AA141" t="s">
        <v>42412</v>
      </c>
      <c r="AC141">
        <v>1</v>
      </c>
      <c r="AD141" t="s">
        <v>42413</v>
      </c>
      <c r="AF141">
        <v>1</v>
      </c>
      <c r="AG141" t="s">
        <v>42410</v>
      </c>
      <c r="AI141">
        <v>1</v>
      </c>
      <c r="AJ141" t="s">
        <v>42410</v>
      </c>
      <c r="AL141">
        <v>1</v>
      </c>
      <c r="AM141" t="s">
        <v>42412</v>
      </c>
      <c r="AO141">
        <v>1</v>
      </c>
      <c r="AP141" t="s">
        <v>42409</v>
      </c>
      <c r="AR141">
        <v>1</v>
      </c>
      <c r="AS141" t="s">
        <v>42409</v>
      </c>
      <c r="AU141">
        <v>0</v>
      </c>
      <c r="AV141" t="s">
        <v>42414</v>
      </c>
      <c r="AW141">
        <v>1</v>
      </c>
      <c r="AY141" t="s">
        <v>42423</v>
      </c>
      <c r="AZ141">
        <v>1</v>
      </c>
    </row>
    <row r="142" spans="1:52" x14ac:dyDescent="0.3">
      <c r="A142">
        <v>141</v>
      </c>
      <c r="B142" s="1">
        <v>45891.391689814816</v>
      </c>
      <c r="C142" s="1">
        <v>45891.399687500001</v>
      </c>
      <c r="D142" t="s">
        <v>3040</v>
      </c>
      <c r="E142" t="s">
        <v>3041</v>
      </c>
      <c r="F142">
        <v>9</v>
      </c>
      <c r="I142" t="s">
        <v>3041</v>
      </c>
      <c r="L142">
        <v>9</v>
      </c>
      <c r="O142">
        <v>14</v>
      </c>
      <c r="R142" t="s">
        <v>42409</v>
      </c>
      <c r="S142">
        <v>1</v>
      </c>
      <c r="U142" t="s">
        <v>42413</v>
      </c>
      <c r="V142">
        <v>0</v>
      </c>
      <c r="X142" t="s">
        <v>42411</v>
      </c>
      <c r="Y142">
        <v>1</v>
      </c>
      <c r="AA142" t="s">
        <v>42412</v>
      </c>
      <c r="AC142">
        <v>1</v>
      </c>
      <c r="AD142" t="s">
        <v>42410</v>
      </c>
      <c r="AF142">
        <v>0</v>
      </c>
      <c r="AG142" t="s">
        <v>42410</v>
      </c>
      <c r="AI142">
        <v>1</v>
      </c>
      <c r="AJ142" t="s">
        <v>42413</v>
      </c>
      <c r="AL142">
        <v>0</v>
      </c>
      <c r="AM142" t="s">
        <v>42412</v>
      </c>
      <c r="AO142">
        <v>1</v>
      </c>
      <c r="AP142" t="s">
        <v>42409</v>
      </c>
      <c r="AR142">
        <v>1</v>
      </c>
      <c r="AS142" t="s">
        <v>42411</v>
      </c>
      <c r="AU142">
        <v>1</v>
      </c>
      <c r="AV142" t="s">
        <v>42414</v>
      </c>
      <c r="AW142">
        <v>1</v>
      </c>
      <c r="AY142" t="s">
        <v>42423</v>
      </c>
      <c r="AZ142">
        <v>1</v>
      </c>
    </row>
    <row r="143" spans="1:52" x14ac:dyDescent="0.3">
      <c r="A143">
        <v>142</v>
      </c>
      <c r="B143" s="1">
        <v>45891.390879629631</v>
      </c>
      <c r="C143" s="1">
        <v>45891.40048611111</v>
      </c>
      <c r="D143" t="s">
        <v>3870</v>
      </c>
      <c r="E143" t="s">
        <v>3871</v>
      </c>
      <c r="F143">
        <v>7</v>
      </c>
      <c r="I143" t="s">
        <v>3871</v>
      </c>
      <c r="L143">
        <v>6</v>
      </c>
      <c r="O143">
        <v>4</v>
      </c>
      <c r="R143" t="s">
        <v>42409</v>
      </c>
      <c r="S143">
        <v>1</v>
      </c>
      <c r="U143" t="s">
        <v>42413</v>
      </c>
      <c r="V143">
        <v>0</v>
      </c>
      <c r="X143" t="s">
        <v>42412</v>
      </c>
      <c r="Y143">
        <v>0</v>
      </c>
      <c r="AA143" t="s">
        <v>42412</v>
      </c>
      <c r="AC143">
        <v>1</v>
      </c>
      <c r="AD143" t="s">
        <v>42410</v>
      </c>
      <c r="AF143">
        <v>0</v>
      </c>
      <c r="AG143" t="s">
        <v>42410</v>
      </c>
      <c r="AI143">
        <v>1</v>
      </c>
      <c r="AJ143" t="s">
        <v>42411</v>
      </c>
      <c r="AL143">
        <v>0</v>
      </c>
      <c r="AM143" t="s">
        <v>42412</v>
      </c>
      <c r="AO143">
        <v>1</v>
      </c>
      <c r="AP143" t="s">
        <v>42412</v>
      </c>
      <c r="AR143">
        <v>0</v>
      </c>
      <c r="AS143" t="s">
        <v>42411</v>
      </c>
      <c r="AU143">
        <v>1</v>
      </c>
      <c r="AV143" t="s">
        <v>42414</v>
      </c>
      <c r="AW143">
        <v>1</v>
      </c>
      <c r="AY143" t="s">
        <v>42423</v>
      </c>
      <c r="AZ143">
        <v>1</v>
      </c>
    </row>
    <row r="144" spans="1:52" x14ac:dyDescent="0.3">
      <c r="A144">
        <v>143</v>
      </c>
      <c r="B144" s="1">
        <v>45891.397476851853</v>
      </c>
      <c r="C144" s="1">
        <v>45891.40048611111</v>
      </c>
      <c r="D144" t="s">
        <v>3917</v>
      </c>
      <c r="E144" t="s">
        <v>3918</v>
      </c>
      <c r="F144">
        <v>7</v>
      </c>
      <c r="I144" t="s">
        <v>3919</v>
      </c>
      <c r="L144">
        <v>6</v>
      </c>
      <c r="O144">
        <v>11</v>
      </c>
      <c r="R144" t="s">
        <v>42409</v>
      </c>
      <c r="S144">
        <v>1</v>
      </c>
      <c r="U144" t="s">
        <v>42413</v>
      </c>
      <c r="V144">
        <v>0</v>
      </c>
      <c r="X144" t="s">
        <v>42412</v>
      </c>
      <c r="Y144">
        <v>0</v>
      </c>
      <c r="AA144" t="s">
        <v>42412</v>
      </c>
      <c r="AC144">
        <v>1</v>
      </c>
      <c r="AD144" t="s">
        <v>42410</v>
      </c>
      <c r="AF144">
        <v>0</v>
      </c>
      <c r="AG144" t="s">
        <v>42410</v>
      </c>
      <c r="AI144">
        <v>1</v>
      </c>
      <c r="AJ144" t="s">
        <v>42411</v>
      </c>
      <c r="AL144">
        <v>0</v>
      </c>
      <c r="AM144" t="s">
        <v>42412</v>
      </c>
      <c r="AO144">
        <v>1</v>
      </c>
      <c r="AP144" t="s">
        <v>42412</v>
      </c>
      <c r="AR144">
        <v>0</v>
      </c>
      <c r="AS144" t="s">
        <v>42411</v>
      </c>
      <c r="AU144">
        <v>1</v>
      </c>
      <c r="AV144" t="s">
        <v>42414</v>
      </c>
      <c r="AW144">
        <v>1</v>
      </c>
      <c r="AY144" t="s">
        <v>42423</v>
      </c>
      <c r="AZ144">
        <v>1</v>
      </c>
    </row>
    <row r="145" spans="1:52" x14ac:dyDescent="0.3">
      <c r="A145">
        <v>144</v>
      </c>
      <c r="B145" s="1">
        <v>45891.389351851853</v>
      </c>
      <c r="C145" s="1">
        <v>45891.401076388887</v>
      </c>
      <c r="D145" t="s">
        <v>4141</v>
      </c>
      <c r="E145" t="s">
        <v>4142</v>
      </c>
      <c r="F145">
        <v>7</v>
      </c>
      <c r="I145" t="s">
        <v>40598</v>
      </c>
      <c r="L145">
        <v>6</v>
      </c>
      <c r="O145">
        <v>36</v>
      </c>
      <c r="R145" t="s">
        <v>42409</v>
      </c>
      <c r="S145">
        <v>1</v>
      </c>
      <c r="U145" t="s">
        <v>42412</v>
      </c>
      <c r="V145">
        <v>0</v>
      </c>
      <c r="X145" t="s">
        <v>42413</v>
      </c>
      <c r="Y145">
        <v>0</v>
      </c>
      <c r="AA145" t="s">
        <v>42412</v>
      </c>
      <c r="AC145">
        <v>1</v>
      </c>
      <c r="AD145" t="s">
        <v>42410</v>
      </c>
      <c r="AF145">
        <v>0</v>
      </c>
      <c r="AG145" t="s">
        <v>42411</v>
      </c>
      <c r="AI145">
        <v>0</v>
      </c>
      <c r="AJ145" t="s">
        <v>42410</v>
      </c>
      <c r="AL145">
        <v>1</v>
      </c>
      <c r="AM145" t="s">
        <v>42412</v>
      </c>
      <c r="AO145">
        <v>1</v>
      </c>
      <c r="AP145" t="s">
        <v>42409</v>
      </c>
      <c r="AR145">
        <v>1</v>
      </c>
      <c r="AS145" t="s">
        <v>42411</v>
      </c>
      <c r="AU145">
        <v>1</v>
      </c>
      <c r="AV145" t="s">
        <v>42414</v>
      </c>
      <c r="AW145">
        <v>1</v>
      </c>
      <c r="AY145" t="s">
        <v>42443</v>
      </c>
      <c r="AZ145">
        <v>0</v>
      </c>
    </row>
    <row r="146" spans="1:52" x14ac:dyDescent="0.3">
      <c r="A146">
        <v>145</v>
      </c>
      <c r="B146" s="1">
        <v>45891.398356481484</v>
      </c>
      <c r="C146" s="1">
        <v>45891.401145833333</v>
      </c>
      <c r="D146" t="s">
        <v>3946</v>
      </c>
      <c r="E146" t="s">
        <v>3947</v>
      </c>
      <c r="F146">
        <v>6</v>
      </c>
      <c r="I146" t="s">
        <v>3947</v>
      </c>
      <c r="L146">
        <v>6</v>
      </c>
      <c r="O146">
        <v>16</v>
      </c>
      <c r="R146" t="s">
        <v>42409</v>
      </c>
      <c r="S146">
        <v>1</v>
      </c>
      <c r="U146" t="s">
        <v>42413</v>
      </c>
      <c r="V146">
        <v>0</v>
      </c>
      <c r="X146" t="s">
        <v>42411</v>
      </c>
      <c r="Y146">
        <v>1</v>
      </c>
      <c r="AA146" t="s">
        <v>42412</v>
      </c>
      <c r="AC146">
        <v>1</v>
      </c>
      <c r="AD146" t="s">
        <v>42410</v>
      </c>
      <c r="AF146">
        <v>0</v>
      </c>
      <c r="AG146" t="s">
        <v>42410</v>
      </c>
      <c r="AI146">
        <v>1</v>
      </c>
      <c r="AJ146" t="s">
        <v>42412</v>
      </c>
      <c r="AL146">
        <v>0</v>
      </c>
      <c r="AM146" t="s">
        <v>42412</v>
      </c>
      <c r="AO146">
        <v>1</v>
      </c>
      <c r="AP146" t="s">
        <v>42412</v>
      </c>
      <c r="AR146">
        <v>0</v>
      </c>
      <c r="AS146" t="s">
        <v>42412</v>
      </c>
      <c r="AU146">
        <v>0</v>
      </c>
      <c r="AV146" t="s">
        <v>42414</v>
      </c>
      <c r="AW146">
        <v>1</v>
      </c>
      <c r="AY146" t="s">
        <v>42419</v>
      </c>
      <c r="AZ146">
        <v>0</v>
      </c>
    </row>
    <row r="147" spans="1:52" x14ac:dyDescent="0.3">
      <c r="A147">
        <v>146</v>
      </c>
      <c r="B147" s="1">
        <v>45891.397685185184</v>
      </c>
      <c r="C147" s="1">
        <v>45891.40115740741</v>
      </c>
      <c r="D147" t="s">
        <v>3951</v>
      </c>
      <c r="E147" t="s">
        <v>3952</v>
      </c>
      <c r="F147">
        <v>6</v>
      </c>
      <c r="I147" t="s">
        <v>3953</v>
      </c>
      <c r="L147">
        <v>6</v>
      </c>
      <c r="O147">
        <v>29</v>
      </c>
      <c r="R147" t="s">
        <v>42409</v>
      </c>
      <c r="S147">
        <v>1</v>
      </c>
      <c r="U147" t="s">
        <v>42413</v>
      </c>
      <c r="V147">
        <v>0</v>
      </c>
      <c r="X147" t="s">
        <v>42411</v>
      </c>
      <c r="Y147">
        <v>1</v>
      </c>
      <c r="AA147" t="s">
        <v>42412</v>
      </c>
      <c r="AC147">
        <v>1</v>
      </c>
      <c r="AD147" t="s">
        <v>42410</v>
      </c>
      <c r="AF147">
        <v>0</v>
      </c>
      <c r="AG147" t="s">
        <v>42410</v>
      </c>
      <c r="AI147">
        <v>1</v>
      </c>
      <c r="AJ147" t="s">
        <v>42412</v>
      </c>
      <c r="AL147">
        <v>0</v>
      </c>
      <c r="AM147" t="s">
        <v>42412</v>
      </c>
      <c r="AO147">
        <v>1</v>
      </c>
      <c r="AP147" t="s">
        <v>42412</v>
      </c>
      <c r="AR147">
        <v>0</v>
      </c>
      <c r="AS147" t="s">
        <v>42412</v>
      </c>
      <c r="AU147">
        <v>0</v>
      </c>
      <c r="AV147" t="s">
        <v>42414</v>
      </c>
      <c r="AW147">
        <v>1</v>
      </c>
      <c r="AY147" t="s">
        <v>42419</v>
      </c>
      <c r="AZ147">
        <v>0</v>
      </c>
    </row>
    <row r="148" spans="1:52" x14ac:dyDescent="0.3">
      <c r="A148">
        <v>147</v>
      </c>
      <c r="B148" s="1">
        <v>45891.394317129627</v>
      </c>
      <c r="C148" s="1">
        <v>45891.401423611111</v>
      </c>
      <c r="D148" t="s">
        <v>4777</v>
      </c>
      <c r="E148" t="s">
        <v>4778</v>
      </c>
      <c r="F148">
        <v>7</v>
      </c>
      <c r="I148" t="s">
        <v>4779</v>
      </c>
      <c r="L148">
        <v>9</v>
      </c>
      <c r="O148">
        <v>17</v>
      </c>
      <c r="R148" t="s">
        <v>42409</v>
      </c>
      <c r="S148">
        <v>1</v>
      </c>
      <c r="U148" t="s">
        <v>42413</v>
      </c>
      <c r="V148">
        <v>0</v>
      </c>
      <c r="X148" t="s">
        <v>42411</v>
      </c>
      <c r="Y148">
        <v>1</v>
      </c>
      <c r="AA148" t="s">
        <v>42412</v>
      </c>
      <c r="AC148">
        <v>1</v>
      </c>
      <c r="AD148" t="s">
        <v>42410</v>
      </c>
      <c r="AF148">
        <v>0</v>
      </c>
      <c r="AG148" t="s">
        <v>42410</v>
      </c>
      <c r="AI148">
        <v>1</v>
      </c>
      <c r="AJ148" t="s">
        <v>42413</v>
      </c>
      <c r="AL148">
        <v>0</v>
      </c>
      <c r="AM148" t="s">
        <v>42412</v>
      </c>
      <c r="AO148">
        <v>1</v>
      </c>
      <c r="AP148" t="s">
        <v>42412</v>
      </c>
      <c r="AR148">
        <v>0</v>
      </c>
      <c r="AS148" t="s">
        <v>42411</v>
      </c>
      <c r="AU148">
        <v>1</v>
      </c>
      <c r="AV148" t="s">
        <v>42414</v>
      </c>
      <c r="AW148">
        <v>1</v>
      </c>
      <c r="AY148" t="s">
        <v>42419</v>
      </c>
      <c r="AZ148">
        <v>0</v>
      </c>
    </row>
    <row r="149" spans="1:52" x14ac:dyDescent="0.3">
      <c r="A149">
        <v>148</v>
      </c>
      <c r="B149" s="1">
        <v>45891.389085648145</v>
      </c>
      <c r="C149" s="1">
        <v>45891.401643518519</v>
      </c>
      <c r="D149" t="s">
        <v>4524</v>
      </c>
      <c r="E149" t="s">
        <v>4525</v>
      </c>
      <c r="F149">
        <v>10</v>
      </c>
      <c r="I149" t="s">
        <v>14739</v>
      </c>
      <c r="L149">
        <v>6</v>
      </c>
      <c r="O149">
        <v>30</v>
      </c>
      <c r="R149" t="s">
        <v>42409</v>
      </c>
      <c r="S149">
        <v>1</v>
      </c>
      <c r="U149" t="s">
        <v>42412</v>
      </c>
      <c r="V149">
        <v>0</v>
      </c>
      <c r="X149" t="s">
        <v>42411</v>
      </c>
      <c r="Y149">
        <v>1</v>
      </c>
      <c r="AA149" t="s">
        <v>42412</v>
      </c>
      <c r="AC149">
        <v>1</v>
      </c>
      <c r="AD149" t="s">
        <v>42413</v>
      </c>
      <c r="AF149">
        <v>1</v>
      </c>
      <c r="AG149" t="s">
        <v>42410</v>
      </c>
      <c r="AI149">
        <v>1</v>
      </c>
      <c r="AJ149" t="s">
        <v>42410</v>
      </c>
      <c r="AL149">
        <v>1</v>
      </c>
      <c r="AM149" t="s">
        <v>42412</v>
      </c>
      <c r="AO149">
        <v>1</v>
      </c>
      <c r="AP149" t="s">
        <v>42409</v>
      </c>
      <c r="AR149">
        <v>1</v>
      </c>
      <c r="AS149" t="s">
        <v>42411</v>
      </c>
      <c r="AU149">
        <v>1</v>
      </c>
      <c r="AV149" t="s">
        <v>42414</v>
      </c>
      <c r="AW149">
        <v>1</v>
      </c>
      <c r="AY149" t="s">
        <v>42443</v>
      </c>
      <c r="AZ149">
        <v>0</v>
      </c>
    </row>
    <row r="150" spans="1:52" x14ac:dyDescent="0.3">
      <c r="A150">
        <v>149</v>
      </c>
      <c r="B150" s="1">
        <v>45891.392604166664</v>
      </c>
      <c r="C150" s="1">
        <v>45891.401712962965</v>
      </c>
      <c r="D150" t="s">
        <v>3820</v>
      </c>
      <c r="E150" t="s">
        <v>3821</v>
      </c>
      <c r="F150">
        <v>10</v>
      </c>
      <c r="I150" t="s">
        <v>3822</v>
      </c>
      <c r="L150">
        <v>9</v>
      </c>
      <c r="O150">
        <v>4</v>
      </c>
      <c r="R150" t="s">
        <v>42409</v>
      </c>
      <c r="S150">
        <v>1</v>
      </c>
      <c r="U150" t="s">
        <v>42410</v>
      </c>
      <c r="V150">
        <v>1</v>
      </c>
      <c r="X150" t="s">
        <v>42411</v>
      </c>
      <c r="Y150">
        <v>1</v>
      </c>
      <c r="AA150" t="s">
        <v>42413</v>
      </c>
      <c r="AC150">
        <v>0</v>
      </c>
      <c r="AD150" t="s">
        <v>42413</v>
      </c>
      <c r="AF150">
        <v>1</v>
      </c>
      <c r="AG150" t="s">
        <v>42410</v>
      </c>
      <c r="AI150">
        <v>1</v>
      </c>
      <c r="AJ150" t="s">
        <v>42410</v>
      </c>
      <c r="AL150">
        <v>1</v>
      </c>
      <c r="AM150" t="s">
        <v>42412</v>
      </c>
      <c r="AO150">
        <v>1</v>
      </c>
      <c r="AP150" t="s">
        <v>42409</v>
      </c>
      <c r="AR150">
        <v>1</v>
      </c>
      <c r="AS150" t="s">
        <v>42411</v>
      </c>
      <c r="AU150">
        <v>1</v>
      </c>
      <c r="AV150" t="s">
        <v>42414</v>
      </c>
      <c r="AW150">
        <v>1</v>
      </c>
      <c r="AY150" t="s">
        <v>42428</v>
      </c>
      <c r="AZ150">
        <v>0</v>
      </c>
    </row>
    <row r="151" spans="1:52" x14ac:dyDescent="0.3">
      <c r="A151">
        <v>150</v>
      </c>
      <c r="B151" s="1">
        <v>45891.399293981478</v>
      </c>
      <c r="C151" s="1">
        <v>45891.401736111111</v>
      </c>
      <c r="D151" t="s">
        <v>3898</v>
      </c>
      <c r="E151" t="s">
        <v>3899</v>
      </c>
      <c r="F151">
        <v>10</v>
      </c>
      <c r="I151" t="s">
        <v>3899</v>
      </c>
      <c r="L151">
        <v>6</v>
      </c>
      <c r="O151">
        <v>28</v>
      </c>
      <c r="R151" t="s">
        <v>42409</v>
      </c>
      <c r="S151">
        <v>1</v>
      </c>
      <c r="U151" t="s">
        <v>42412</v>
      </c>
      <c r="V151">
        <v>0</v>
      </c>
      <c r="X151" t="s">
        <v>42411</v>
      </c>
      <c r="Y151">
        <v>1</v>
      </c>
      <c r="AA151" t="s">
        <v>42412</v>
      </c>
      <c r="AC151">
        <v>1</v>
      </c>
      <c r="AD151" t="s">
        <v>42413</v>
      </c>
      <c r="AF151">
        <v>1</v>
      </c>
      <c r="AG151" t="s">
        <v>42410</v>
      </c>
      <c r="AI151">
        <v>1</v>
      </c>
      <c r="AJ151" t="s">
        <v>42410</v>
      </c>
      <c r="AL151">
        <v>1</v>
      </c>
      <c r="AM151" t="s">
        <v>42412</v>
      </c>
      <c r="AO151">
        <v>1</v>
      </c>
      <c r="AP151" t="s">
        <v>42409</v>
      </c>
      <c r="AR151">
        <v>1</v>
      </c>
      <c r="AS151" t="s">
        <v>42411</v>
      </c>
      <c r="AU151">
        <v>1</v>
      </c>
      <c r="AV151" t="s">
        <v>42414</v>
      </c>
      <c r="AW151">
        <v>1</v>
      </c>
      <c r="AY151" t="s">
        <v>42443</v>
      </c>
      <c r="AZ151">
        <v>0</v>
      </c>
    </row>
    <row r="152" spans="1:52" x14ac:dyDescent="0.3">
      <c r="A152">
        <v>151</v>
      </c>
      <c r="B152" s="1">
        <v>45891.392129629632</v>
      </c>
      <c r="C152" s="1">
        <v>45891.402314814812</v>
      </c>
      <c r="D152" t="s">
        <v>2552</v>
      </c>
      <c r="E152" t="s">
        <v>2553</v>
      </c>
      <c r="F152">
        <v>6</v>
      </c>
      <c r="I152" t="s">
        <v>2554</v>
      </c>
      <c r="L152">
        <v>9</v>
      </c>
      <c r="O152">
        <v>35</v>
      </c>
      <c r="R152" t="s">
        <v>42409</v>
      </c>
      <c r="S152">
        <v>1</v>
      </c>
      <c r="U152" t="s">
        <v>42413</v>
      </c>
      <c r="V152">
        <v>0</v>
      </c>
      <c r="X152" t="s">
        <v>42411</v>
      </c>
      <c r="Y152">
        <v>1</v>
      </c>
      <c r="AA152" t="s">
        <v>42412</v>
      </c>
      <c r="AC152">
        <v>1</v>
      </c>
      <c r="AD152" t="s">
        <v>42410</v>
      </c>
      <c r="AF152">
        <v>0</v>
      </c>
      <c r="AG152" t="s">
        <v>42410</v>
      </c>
      <c r="AI152">
        <v>1</v>
      </c>
      <c r="AJ152" t="s">
        <v>42412</v>
      </c>
      <c r="AL152">
        <v>0</v>
      </c>
      <c r="AM152" t="s">
        <v>42412</v>
      </c>
      <c r="AO152">
        <v>1</v>
      </c>
      <c r="AP152" t="s">
        <v>42412</v>
      </c>
      <c r="AR152">
        <v>0</v>
      </c>
      <c r="AS152" t="s">
        <v>42410</v>
      </c>
      <c r="AU152">
        <v>0</v>
      </c>
      <c r="AV152" t="s">
        <v>42414</v>
      </c>
      <c r="AW152">
        <v>1</v>
      </c>
      <c r="AY152" t="s">
        <v>42454</v>
      </c>
      <c r="AZ152">
        <v>0</v>
      </c>
    </row>
    <row r="153" spans="1:52" x14ac:dyDescent="0.3">
      <c r="A153">
        <v>152</v>
      </c>
      <c r="B153" s="1">
        <v>45891.394953703704</v>
      </c>
      <c r="C153" s="1">
        <v>45891.404456018521</v>
      </c>
      <c r="D153" t="s">
        <v>4048</v>
      </c>
      <c r="E153" t="s">
        <v>4049</v>
      </c>
      <c r="F153">
        <v>6</v>
      </c>
      <c r="I153" t="s">
        <v>12396</v>
      </c>
      <c r="L153">
        <v>6</v>
      </c>
      <c r="O153">
        <v>21</v>
      </c>
      <c r="R153" t="s">
        <v>42411</v>
      </c>
      <c r="S153">
        <v>0</v>
      </c>
      <c r="U153" t="s">
        <v>42413</v>
      </c>
      <c r="V153">
        <v>0</v>
      </c>
      <c r="X153" t="s">
        <v>42409</v>
      </c>
      <c r="Y153">
        <v>0</v>
      </c>
      <c r="AA153" t="s">
        <v>42412</v>
      </c>
      <c r="AC153">
        <v>1</v>
      </c>
      <c r="AD153" t="s">
        <v>42410</v>
      </c>
      <c r="AF153">
        <v>0</v>
      </c>
      <c r="AG153" t="s">
        <v>42410</v>
      </c>
      <c r="AI153">
        <v>1</v>
      </c>
      <c r="AJ153" t="s">
        <v>42409</v>
      </c>
      <c r="AL153">
        <v>0</v>
      </c>
      <c r="AM153" t="s">
        <v>42412</v>
      </c>
      <c r="AO153">
        <v>1</v>
      </c>
      <c r="AP153" t="s">
        <v>42409</v>
      </c>
      <c r="AR153">
        <v>1</v>
      </c>
      <c r="AS153" t="s">
        <v>42413</v>
      </c>
      <c r="AU153">
        <v>0</v>
      </c>
      <c r="AV153" t="s">
        <v>42414</v>
      </c>
      <c r="AW153">
        <v>1</v>
      </c>
      <c r="AY153" t="s">
        <v>42423</v>
      </c>
      <c r="AZ153">
        <v>1</v>
      </c>
    </row>
    <row r="154" spans="1:52" x14ac:dyDescent="0.3">
      <c r="A154">
        <v>153</v>
      </c>
      <c r="B154" s="1">
        <v>45891.394976851851</v>
      </c>
      <c r="C154" s="1">
        <v>45891.404456018521</v>
      </c>
      <c r="D154" t="s">
        <v>4151</v>
      </c>
      <c r="E154" t="s">
        <v>4152</v>
      </c>
      <c r="F154">
        <v>6</v>
      </c>
      <c r="I154" t="s">
        <v>4153</v>
      </c>
      <c r="L154">
        <v>6</v>
      </c>
      <c r="O154">
        <v>40</v>
      </c>
      <c r="R154" t="s">
        <v>42411</v>
      </c>
      <c r="S154">
        <v>0</v>
      </c>
      <c r="U154" t="s">
        <v>42413</v>
      </c>
      <c r="V154">
        <v>0</v>
      </c>
      <c r="X154" t="s">
        <v>42409</v>
      </c>
      <c r="Y154">
        <v>0</v>
      </c>
      <c r="AA154" t="s">
        <v>42412</v>
      </c>
      <c r="AC154">
        <v>1</v>
      </c>
      <c r="AD154" t="s">
        <v>42410</v>
      </c>
      <c r="AF154">
        <v>0</v>
      </c>
      <c r="AG154" t="s">
        <v>42410</v>
      </c>
      <c r="AI154">
        <v>1</v>
      </c>
      <c r="AJ154" t="s">
        <v>42409</v>
      </c>
      <c r="AL154">
        <v>0</v>
      </c>
      <c r="AM154" t="s">
        <v>42412</v>
      </c>
      <c r="AO154">
        <v>1</v>
      </c>
      <c r="AP154" t="s">
        <v>42409</v>
      </c>
      <c r="AR154">
        <v>1</v>
      </c>
      <c r="AS154" t="s">
        <v>42413</v>
      </c>
      <c r="AU154">
        <v>0</v>
      </c>
      <c r="AV154" t="s">
        <v>42414</v>
      </c>
      <c r="AW154">
        <v>1</v>
      </c>
      <c r="AY154" t="s">
        <v>42423</v>
      </c>
      <c r="AZ154">
        <v>1</v>
      </c>
    </row>
    <row r="155" spans="1:52" x14ac:dyDescent="0.3">
      <c r="A155">
        <v>154</v>
      </c>
      <c r="B155" s="1">
        <v>45891.39576388889</v>
      </c>
      <c r="C155" s="1">
        <v>45891.404675925929</v>
      </c>
      <c r="D155" t="s">
        <v>3404</v>
      </c>
      <c r="E155" t="s">
        <v>3405</v>
      </c>
      <c r="F155">
        <v>11</v>
      </c>
      <c r="I155" t="s">
        <v>3405</v>
      </c>
      <c r="L155">
        <v>9</v>
      </c>
      <c r="O155">
        <v>22</v>
      </c>
      <c r="R155" t="s">
        <v>42409</v>
      </c>
      <c r="S155">
        <v>1</v>
      </c>
      <c r="U155" t="s">
        <v>42410</v>
      </c>
      <c r="V155">
        <v>1</v>
      </c>
      <c r="X155" t="s">
        <v>42411</v>
      </c>
      <c r="Y155">
        <v>1</v>
      </c>
      <c r="AA155" t="s">
        <v>42412</v>
      </c>
      <c r="AC155">
        <v>1</v>
      </c>
      <c r="AD155" t="s">
        <v>42413</v>
      </c>
      <c r="AF155">
        <v>1</v>
      </c>
      <c r="AG155" t="s">
        <v>42410</v>
      </c>
      <c r="AI155">
        <v>1</v>
      </c>
      <c r="AJ155" t="s">
        <v>42410</v>
      </c>
      <c r="AL155">
        <v>1</v>
      </c>
      <c r="AM155" t="s">
        <v>42412</v>
      </c>
      <c r="AO155">
        <v>1</v>
      </c>
      <c r="AP155" t="s">
        <v>42409</v>
      </c>
      <c r="AR155">
        <v>1</v>
      </c>
      <c r="AS155" t="s">
        <v>42409</v>
      </c>
      <c r="AU155">
        <v>0</v>
      </c>
      <c r="AV155" t="s">
        <v>42414</v>
      </c>
      <c r="AW155">
        <v>1</v>
      </c>
      <c r="AY155" t="s">
        <v>42423</v>
      </c>
      <c r="AZ155">
        <v>1</v>
      </c>
    </row>
    <row r="156" spans="1:52" x14ac:dyDescent="0.3">
      <c r="A156">
        <v>155</v>
      </c>
      <c r="B156" s="1">
        <v>45891.393692129626</v>
      </c>
      <c r="C156" s="1">
        <v>45891.404930555553</v>
      </c>
      <c r="D156" t="s">
        <v>3891</v>
      </c>
      <c r="E156" t="s">
        <v>3892</v>
      </c>
      <c r="F156">
        <v>6</v>
      </c>
      <c r="I156" t="s">
        <v>3892</v>
      </c>
      <c r="L156">
        <v>6</v>
      </c>
      <c r="O156">
        <v>37</v>
      </c>
      <c r="R156" t="s">
        <v>42412</v>
      </c>
      <c r="S156">
        <v>0</v>
      </c>
      <c r="U156" t="s">
        <v>42413</v>
      </c>
      <c r="V156">
        <v>0</v>
      </c>
      <c r="X156" t="s">
        <v>42409</v>
      </c>
      <c r="Y156">
        <v>0</v>
      </c>
      <c r="AA156" t="s">
        <v>42412</v>
      </c>
      <c r="AC156">
        <v>1</v>
      </c>
      <c r="AD156" t="s">
        <v>42409</v>
      </c>
      <c r="AF156">
        <v>0</v>
      </c>
      <c r="AG156" t="s">
        <v>42410</v>
      </c>
      <c r="AI156">
        <v>1</v>
      </c>
      <c r="AJ156" t="s">
        <v>42410</v>
      </c>
      <c r="AL156">
        <v>1</v>
      </c>
      <c r="AM156" t="s">
        <v>42412</v>
      </c>
      <c r="AO156">
        <v>1</v>
      </c>
      <c r="AP156" t="s">
        <v>42412</v>
      </c>
      <c r="AR156">
        <v>0</v>
      </c>
      <c r="AS156" t="s">
        <v>42411</v>
      </c>
      <c r="AU156">
        <v>1</v>
      </c>
      <c r="AV156" t="s">
        <v>42414</v>
      </c>
      <c r="AW156">
        <v>1</v>
      </c>
      <c r="AY156" t="s">
        <v>42443</v>
      </c>
      <c r="AZ156">
        <v>0</v>
      </c>
    </row>
    <row r="157" spans="1:52" x14ac:dyDescent="0.3">
      <c r="A157">
        <v>156</v>
      </c>
      <c r="B157" s="1">
        <v>45891.399780092594</v>
      </c>
      <c r="C157" s="1">
        <v>45891.40519675926</v>
      </c>
      <c r="D157" t="s">
        <v>4037</v>
      </c>
      <c r="E157" t="s">
        <v>4038</v>
      </c>
      <c r="F157">
        <v>5</v>
      </c>
      <c r="I157" t="s">
        <v>4038</v>
      </c>
      <c r="L157">
        <v>6</v>
      </c>
      <c r="O157">
        <v>3</v>
      </c>
      <c r="R157" t="s">
        <v>42409</v>
      </c>
      <c r="S157">
        <v>1</v>
      </c>
      <c r="U157" t="s">
        <v>42411</v>
      </c>
      <c r="V157">
        <v>0</v>
      </c>
      <c r="X157" t="s">
        <v>42409</v>
      </c>
      <c r="Y157">
        <v>0</v>
      </c>
      <c r="AA157" t="s">
        <v>42412</v>
      </c>
      <c r="AC157">
        <v>1</v>
      </c>
      <c r="AD157" t="s">
        <v>42410</v>
      </c>
      <c r="AF157">
        <v>0</v>
      </c>
      <c r="AG157" t="s">
        <v>42410</v>
      </c>
      <c r="AI157">
        <v>1</v>
      </c>
      <c r="AJ157" t="s">
        <v>42413</v>
      </c>
      <c r="AL157">
        <v>0</v>
      </c>
      <c r="AM157" t="s">
        <v>42412</v>
      </c>
      <c r="AO157">
        <v>1</v>
      </c>
      <c r="AP157" t="s">
        <v>42413</v>
      </c>
      <c r="AR157">
        <v>0</v>
      </c>
      <c r="AS157" t="s">
        <v>42413</v>
      </c>
      <c r="AU157">
        <v>0</v>
      </c>
      <c r="AV157" t="s">
        <v>42414</v>
      </c>
      <c r="AW157">
        <v>1</v>
      </c>
      <c r="AY157" t="s">
        <v>42455</v>
      </c>
      <c r="AZ157">
        <v>0</v>
      </c>
    </row>
    <row r="158" spans="1:52" x14ac:dyDescent="0.3">
      <c r="A158">
        <v>157</v>
      </c>
      <c r="B158" s="1">
        <v>45891.401817129627</v>
      </c>
      <c r="C158" s="1">
        <v>45891.405370370368</v>
      </c>
      <c r="D158" t="s">
        <v>4178</v>
      </c>
      <c r="E158" t="s">
        <v>4179</v>
      </c>
      <c r="F158">
        <v>5</v>
      </c>
      <c r="I158" t="s">
        <v>4180</v>
      </c>
      <c r="L158">
        <v>6</v>
      </c>
      <c r="O158">
        <v>2</v>
      </c>
      <c r="R158" t="s">
        <v>42409</v>
      </c>
      <c r="S158">
        <v>1</v>
      </c>
      <c r="U158" t="s">
        <v>42411</v>
      </c>
      <c r="V158">
        <v>0</v>
      </c>
      <c r="X158" t="s">
        <v>42409</v>
      </c>
      <c r="Y158">
        <v>0</v>
      </c>
      <c r="AA158" t="s">
        <v>42412</v>
      </c>
      <c r="AC158">
        <v>1</v>
      </c>
      <c r="AD158" t="s">
        <v>42410</v>
      </c>
      <c r="AF158">
        <v>0</v>
      </c>
      <c r="AG158" t="s">
        <v>42410</v>
      </c>
      <c r="AI158">
        <v>1</v>
      </c>
      <c r="AJ158" t="s">
        <v>42413</v>
      </c>
      <c r="AL158">
        <v>0</v>
      </c>
      <c r="AM158" t="s">
        <v>42412</v>
      </c>
      <c r="AO158">
        <v>1</v>
      </c>
      <c r="AP158" t="s">
        <v>42413</v>
      </c>
      <c r="AR158">
        <v>0</v>
      </c>
      <c r="AS158" t="s">
        <v>42413</v>
      </c>
      <c r="AU158">
        <v>0</v>
      </c>
      <c r="AV158" t="s">
        <v>42414</v>
      </c>
      <c r="AW158">
        <v>1</v>
      </c>
      <c r="AY158" t="s">
        <v>42455</v>
      </c>
      <c r="AZ158">
        <v>0</v>
      </c>
    </row>
    <row r="159" spans="1:52" x14ac:dyDescent="0.3">
      <c r="A159">
        <v>158</v>
      </c>
      <c r="B159" s="1">
        <v>45891.40185185185</v>
      </c>
      <c r="C159" s="1">
        <v>45891.405497685184</v>
      </c>
      <c r="D159" t="s">
        <v>12254</v>
      </c>
      <c r="E159" t="s">
        <v>12255</v>
      </c>
      <c r="F159">
        <v>5</v>
      </c>
      <c r="I159" t="s">
        <v>14555</v>
      </c>
      <c r="L159">
        <v>6</v>
      </c>
      <c r="O159">
        <v>19</v>
      </c>
      <c r="R159" t="s">
        <v>42409</v>
      </c>
      <c r="S159">
        <v>1</v>
      </c>
      <c r="U159" t="s">
        <v>42411</v>
      </c>
      <c r="V159">
        <v>0</v>
      </c>
      <c r="X159" t="s">
        <v>42409</v>
      </c>
      <c r="Y159">
        <v>0</v>
      </c>
      <c r="AA159" t="s">
        <v>42412</v>
      </c>
      <c r="AC159">
        <v>1</v>
      </c>
      <c r="AD159" t="s">
        <v>42410</v>
      </c>
      <c r="AF159">
        <v>0</v>
      </c>
      <c r="AG159" t="s">
        <v>42410</v>
      </c>
      <c r="AI159">
        <v>1</v>
      </c>
      <c r="AJ159" t="s">
        <v>42413</v>
      </c>
      <c r="AL159">
        <v>0</v>
      </c>
      <c r="AM159" t="s">
        <v>42412</v>
      </c>
      <c r="AO159">
        <v>1</v>
      </c>
      <c r="AP159" t="s">
        <v>42413</v>
      </c>
      <c r="AR159">
        <v>0</v>
      </c>
      <c r="AS159" t="s">
        <v>42413</v>
      </c>
      <c r="AU159">
        <v>0</v>
      </c>
      <c r="AV159" t="s">
        <v>42414</v>
      </c>
      <c r="AW159">
        <v>1</v>
      </c>
      <c r="AY159" t="s">
        <v>42455</v>
      </c>
      <c r="AZ159">
        <v>0</v>
      </c>
    </row>
    <row r="160" spans="1:52" x14ac:dyDescent="0.3">
      <c r="A160">
        <v>159</v>
      </c>
      <c r="B160" s="1">
        <v>45891.404236111113</v>
      </c>
      <c r="C160" s="1">
        <v>45891.405925925923</v>
      </c>
      <c r="D160" t="s">
        <v>2496</v>
      </c>
      <c r="E160" t="s">
        <v>2497</v>
      </c>
      <c r="F160">
        <v>6</v>
      </c>
      <c r="I160" t="s">
        <v>5984</v>
      </c>
      <c r="L160">
        <v>9</v>
      </c>
      <c r="O160">
        <v>26</v>
      </c>
      <c r="R160" t="s">
        <v>42409</v>
      </c>
      <c r="S160">
        <v>1</v>
      </c>
      <c r="U160" t="s">
        <v>42413</v>
      </c>
      <c r="V160">
        <v>0</v>
      </c>
      <c r="X160" t="s">
        <v>42411</v>
      </c>
      <c r="Y160">
        <v>1</v>
      </c>
      <c r="AA160" t="s">
        <v>42412</v>
      </c>
      <c r="AC160">
        <v>1</v>
      </c>
      <c r="AD160" t="s">
        <v>42410</v>
      </c>
      <c r="AF160">
        <v>0</v>
      </c>
      <c r="AG160" t="s">
        <v>42410</v>
      </c>
      <c r="AI160">
        <v>1</v>
      </c>
      <c r="AJ160" t="s">
        <v>42412</v>
      </c>
      <c r="AL160">
        <v>0</v>
      </c>
      <c r="AM160" t="s">
        <v>42412</v>
      </c>
      <c r="AO160">
        <v>1</v>
      </c>
      <c r="AP160" t="s">
        <v>42412</v>
      </c>
      <c r="AR160">
        <v>0</v>
      </c>
      <c r="AS160" t="s">
        <v>42410</v>
      </c>
      <c r="AU160">
        <v>0</v>
      </c>
      <c r="AV160" t="s">
        <v>42414</v>
      </c>
      <c r="AW160">
        <v>1</v>
      </c>
      <c r="AY160" t="s">
        <v>42456</v>
      </c>
      <c r="AZ160">
        <v>0</v>
      </c>
    </row>
    <row r="161" spans="1:52" x14ac:dyDescent="0.3">
      <c r="A161">
        <v>160</v>
      </c>
      <c r="B161" s="1">
        <v>45891.397905092592</v>
      </c>
      <c r="C161" s="1">
        <v>45891.406481481485</v>
      </c>
      <c r="D161" t="s">
        <v>12370</v>
      </c>
      <c r="E161" t="s">
        <v>12371</v>
      </c>
      <c r="F161">
        <v>5</v>
      </c>
      <c r="I161" t="s">
        <v>12371</v>
      </c>
      <c r="L161">
        <v>6</v>
      </c>
      <c r="O161">
        <v>8</v>
      </c>
      <c r="R161" t="s">
        <v>42409</v>
      </c>
      <c r="S161">
        <v>1</v>
      </c>
      <c r="U161" t="s">
        <v>42412</v>
      </c>
      <c r="V161">
        <v>0</v>
      </c>
      <c r="X161" t="s">
        <v>42409</v>
      </c>
      <c r="Y161">
        <v>0</v>
      </c>
      <c r="AA161" t="s">
        <v>42412</v>
      </c>
      <c r="AC161">
        <v>1</v>
      </c>
      <c r="AD161" t="s">
        <v>42410</v>
      </c>
      <c r="AF161">
        <v>0</v>
      </c>
      <c r="AG161" t="s">
        <v>42410</v>
      </c>
      <c r="AI161">
        <v>1</v>
      </c>
      <c r="AJ161" t="s">
        <v>42409</v>
      </c>
      <c r="AL161">
        <v>0</v>
      </c>
      <c r="AM161" t="s">
        <v>42412</v>
      </c>
      <c r="AO161">
        <v>1</v>
      </c>
      <c r="AP161" t="s">
        <v>42412</v>
      </c>
      <c r="AR161">
        <v>0</v>
      </c>
      <c r="AS161" t="s">
        <v>42409</v>
      </c>
      <c r="AU161">
        <v>0</v>
      </c>
      <c r="AV161" t="s">
        <v>42414</v>
      </c>
      <c r="AW161">
        <v>1</v>
      </c>
      <c r="AY161" t="s">
        <v>42457</v>
      </c>
      <c r="AZ161">
        <v>0</v>
      </c>
    </row>
    <row r="162" spans="1:52" x14ac:dyDescent="0.3">
      <c r="A162">
        <v>161</v>
      </c>
      <c r="B162" s="1">
        <v>45891.40357638889</v>
      </c>
      <c r="C162" s="1">
        <v>45891.406504629631</v>
      </c>
      <c r="D162" t="s">
        <v>2485</v>
      </c>
      <c r="E162" t="s">
        <v>2486</v>
      </c>
      <c r="F162">
        <v>6</v>
      </c>
      <c r="I162" t="s">
        <v>17593</v>
      </c>
      <c r="L162">
        <v>9</v>
      </c>
      <c r="O162">
        <v>28</v>
      </c>
      <c r="R162" t="s">
        <v>42409</v>
      </c>
      <c r="S162">
        <v>1</v>
      </c>
      <c r="U162" t="s">
        <v>42413</v>
      </c>
      <c r="V162">
        <v>0</v>
      </c>
      <c r="X162" t="s">
        <v>42411</v>
      </c>
      <c r="Y162">
        <v>1</v>
      </c>
      <c r="AA162" t="s">
        <v>42412</v>
      </c>
      <c r="AC162">
        <v>1</v>
      </c>
      <c r="AD162" t="s">
        <v>42410</v>
      </c>
      <c r="AF162">
        <v>0</v>
      </c>
      <c r="AG162" t="s">
        <v>42410</v>
      </c>
      <c r="AI162">
        <v>1</v>
      </c>
      <c r="AJ162" t="s">
        <v>42412</v>
      </c>
      <c r="AL162">
        <v>0</v>
      </c>
      <c r="AM162" t="s">
        <v>42412</v>
      </c>
      <c r="AO162">
        <v>1</v>
      </c>
      <c r="AP162" t="s">
        <v>42412</v>
      </c>
      <c r="AR162">
        <v>0</v>
      </c>
      <c r="AS162" t="s">
        <v>42410</v>
      </c>
      <c r="AU162">
        <v>0</v>
      </c>
      <c r="AV162" t="s">
        <v>42414</v>
      </c>
      <c r="AW162">
        <v>1</v>
      </c>
      <c r="AY162" t="s">
        <v>42454</v>
      </c>
      <c r="AZ162">
        <v>0</v>
      </c>
    </row>
    <row r="163" spans="1:52" x14ac:dyDescent="0.3">
      <c r="A163">
        <v>162</v>
      </c>
      <c r="B163" s="1">
        <v>45891.407395833332</v>
      </c>
      <c r="C163" s="1">
        <v>45891.407476851855</v>
      </c>
      <c r="D163" t="s">
        <v>4533</v>
      </c>
      <c r="E163" t="s">
        <v>4534</v>
      </c>
      <c r="F163">
        <v>8</v>
      </c>
      <c r="I163" t="s">
        <v>4534</v>
      </c>
      <c r="L163">
        <v>9</v>
      </c>
      <c r="O163">
        <v>30</v>
      </c>
      <c r="R163" t="s">
        <v>42409</v>
      </c>
      <c r="S163">
        <v>1</v>
      </c>
      <c r="U163" t="s">
        <v>42413</v>
      </c>
      <c r="V163">
        <v>0</v>
      </c>
      <c r="X163" t="s">
        <v>42411</v>
      </c>
      <c r="Y163">
        <v>1</v>
      </c>
      <c r="AA163" t="s">
        <v>42412</v>
      </c>
      <c r="AC163">
        <v>1</v>
      </c>
      <c r="AD163" t="s">
        <v>42410</v>
      </c>
      <c r="AF163">
        <v>0</v>
      </c>
      <c r="AG163" t="s">
        <v>42410</v>
      </c>
      <c r="AI163">
        <v>1</v>
      </c>
      <c r="AJ163" t="s">
        <v>42410</v>
      </c>
      <c r="AL163">
        <v>1</v>
      </c>
      <c r="AM163" t="s">
        <v>42412</v>
      </c>
      <c r="AO163">
        <v>1</v>
      </c>
      <c r="AP163" t="s">
        <v>42412</v>
      </c>
      <c r="AR163">
        <v>0</v>
      </c>
      <c r="AS163" t="s">
        <v>42412</v>
      </c>
      <c r="AU163">
        <v>0</v>
      </c>
      <c r="AV163" t="s">
        <v>42414</v>
      </c>
      <c r="AW163">
        <v>1</v>
      </c>
      <c r="AY163" t="s">
        <v>42423</v>
      </c>
      <c r="AZ163">
        <v>1</v>
      </c>
    </row>
    <row r="164" spans="1:52" x14ac:dyDescent="0.3">
      <c r="A164">
        <v>163</v>
      </c>
      <c r="B164" s="1">
        <v>45891.405127314814</v>
      </c>
      <c r="C164" s="1">
        <v>45891.407557870371</v>
      </c>
      <c r="D164" t="s">
        <v>4022</v>
      </c>
      <c r="E164" t="s">
        <v>4023</v>
      </c>
      <c r="F164">
        <v>6</v>
      </c>
      <c r="I164" t="s">
        <v>4023</v>
      </c>
      <c r="L164">
        <v>6</v>
      </c>
      <c r="O164">
        <v>9</v>
      </c>
      <c r="R164" t="s">
        <v>42411</v>
      </c>
      <c r="S164">
        <v>0</v>
      </c>
      <c r="U164" t="s">
        <v>42410</v>
      </c>
      <c r="V164">
        <v>1</v>
      </c>
      <c r="X164" t="s">
        <v>42409</v>
      </c>
      <c r="Y164">
        <v>0</v>
      </c>
      <c r="AA164" t="s">
        <v>42412</v>
      </c>
      <c r="AC164">
        <v>1</v>
      </c>
      <c r="AD164" t="s">
        <v>42410</v>
      </c>
      <c r="AF164">
        <v>0</v>
      </c>
      <c r="AG164" t="s">
        <v>42410</v>
      </c>
      <c r="AI164">
        <v>1</v>
      </c>
      <c r="AJ164" t="s">
        <v>42411</v>
      </c>
      <c r="AL164">
        <v>0</v>
      </c>
      <c r="AM164" t="s">
        <v>42412</v>
      </c>
      <c r="AO164">
        <v>1</v>
      </c>
      <c r="AP164" t="s">
        <v>42412</v>
      </c>
      <c r="AR164">
        <v>0</v>
      </c>
      <c r="AS164" t="s">
        <v>42409</v>
      </c>
      <c r="AU164">
        <v>0</v>
      </c>
      <c r="AV164" t="s">
        <v>42414</v>
      </c>
      <c r="AW164">
        <v>1</v>
      </c>
      <c r="AY164" t="s">
        <v>42423</v>
      </c>
      <c r="AZ164">
        <v>1</v>
      </c>
    </row>
    <row r="165" spans="1:52" x14ac:dyDescent="0.3">
      <c r="A165">
        <v>164</v>
      </c>
      <c r="B165" s="1">
        <v>45891.401655092595</v>
      </c>
      <c r="C165" s="1">
        <v>45891.408495370371</v>
      </c>
      <c r="D165" t="s">
        <v>4091</v>
      </c>
      <c r="E165" t="s">
        <v>4092</v>
      </c>
      <c r="F165">
        <v>10</v>
      </c>
      <c r="I165" t="s">
        <v>4092</v>
      </c>
      <c r="L165">
        <v>6</v>
      </c>
      <c r="O165">
        <v>23</v>
      </c>
      <c r="R165" t="s">
        <v>42409</v>
      </c>
      <c r="S165">
        <v>1</v>
      </c>
      <c r="U165" t="s">
        <v>42410</v>
      </c>
      <c r="V165">
        <v>1</v>
      </c>
      <c r="X165" t="s">
        <v>42411</v>
      </c>
      <c r="Y165">
        <v>1</v>
      </c>
      <c r="AA165" t="s">
        <v>42412</v>
      </c>
      <c r="AC165">
        <v>1</v>
      </c>
      <c r="AD165" t="s">
        <v>42413</v>
      </c>
      <c r="AF165">
        <v>1</v>
      </c>
      <c r="AG165" t="s">
        <v>42410</v>
      </c>
      <c r="AI165">
        <v>1</v>
      </c>
      <c r="AJ165" t="s">
        <v>42410</v>
      </c>
      <c r="AL165">
        <v>1</v>
      </c>
      <c r="AM165" t="s">
        <v>42412</v>
      </c>
      <c r="AO165">
        <v>1</v>
      </c>
      <c r="AP165" t="s">
        <v>42409</v>
      </c>
      <c r="AR165">
        <v>1</v>
      </c>
      <c r="AS165" t="s">
        <v>42409</v>
      </c>
      <c r="AU165">
        <v>0</v>
      </c>
      <c r="AV165" t="s">
        <v>42414</v>
      </c>
      <c r="AW165">
        <v>1</v>
      </c>
      <c r="AY165" t="s">
        <v>42458</v>
      </c>
      <c r="AZ165">
        <v>0</v>
      </c>
    </row>
    <row r="166" spans="1:52" x14ac:dyDescent="0.3">
      <c r="A166">
        <v>165</v>
      </c>
      <c r="B166" s="1">
        <v>45891.402905092589</v>
      </c>
      <c r="C166" s="1">
        <v>45891.408900462964</v>
      </c>
      <c r="D166" t="s">
        <v>4059</v>
      </c>
      <c r="E166" t="s">
        <v>4060</v>
      </c>
      <c r="F166">
        <v>10</v>
      </c>
      <c r="I166" t="s">
        <v>4060</v>
      </c>
      <c r="L166">
        <v>6</v>
      </c>
      <c r="O166">
        <v>34</v>
      </c>
      <c r="R166" t="s">
        <v>42409</v>
      </c>
      <c r="S166">
        <v>1</v>
      </c>
      <c r="U166" t="s">
        <v>42412</v>
      </c>
      <c r="V166">
        <v>0</v>
      </c>
      <c r="X166" t="s">
        <v>42411</v>
      </c>
      <c r="Y166">
        <v>1</v>
      </c>
      <c r="AA166" t="s">
        <v>42409</v>
      </c>
      <c r="AC166">
        <v>0</v>
      </c>
      <c r="AD166" t="s">
        <v>42413</v>
      </c>
      <c r="AF166">
        <v>1</v>
      </c>
      <c r="AG166" t="s">
        <v>42410</v>
      </c>
      <c r="AI166">
        <v>1</v>
      </c>
      <c r="AJ166" t="s">
        <v>42410</v>
      </c>
      <c r="AL166">
        <v>1</v>
      </c>
      <c r="AM166" t="s">
        <v>42412</v>
      </c>
      <c r="AO166">
        <v>1</v>
      </c>
      <c r="AP166" t="s">
        <v>42409</v>
      </c>
      <c r="AR166">
        <v>1</v>
      </c>
      <c r="AS166" t="s">
        <v>42411</v>
      </c>
      <c r="AU166">
        <v>1</v>
      </c>
      <c r="AV166" t="s">
        <v>42414</v>
      </c>
      <c r="AW166">
        <v>1</v>
      </c>
      <c r="AY166" t="s">
        <v>42423</v>
      </c>
      <c r="AZ166">
        <v>1</v>
      </c>
    </row>
    <row r="167" spans="1:52" x14ac:dyDescent="0.3">
      <c r="A167">
        <v>166</v>
      </c>
      <c r="B167" s="1">
        <v>45891.403020833335</v>
      </c>
      <c r="C167" s="1">
        <v>45891.409062500003</v>
      </c>
      <c r="D167" t="s">
        <v>4170</v>
      </c>
      <c r="E167" t="s">
        <v>4171</v>
      </c>
      <c r="F167">
        <v>10</v>
      </c>
      <c r="I167" t="s">
        <v>4171</v>
      </c>
      <c r="L167">
        <v>6</v>
      </c>
      <c r="O167">
        <v>33</v>
      </c>
      <c r="R167" t="s">
        <v>42409</v>
      </c>
      <c r="S167">
        <v>1</v>
      </c>
      <c r="U167" t="s">
        <v>42412</v>
      </c>
      <c r="V167">
        <v>0</v>
      </c>
      <c r="X167" t="s">
        <v>42411</v>
      </c>
      <c r="Y167">
        <v>1</v>
      </c>
      <c r="AA167" t="s">
        <v>42409</v>
      </c>
      <c r="AC167">
        <v>0</v>
      </c>
      <c r="AD167" t="s">
        <v>42413</v>
      </c>
      <c r="AF167">
        <v>1</v>
      </c>
      <c r="AG167" t="s">
        <v>42410</v>
      </c>
      <c r="AI167">
        <v>1</v>
      </c>
      <c r="AJ167" t="s">
        <v>42410</v>
      </c>
      <c r="AL167">
        <v>1</v>
      </c>
      <c r="AM167" t="s">
        <v>42412</v>
      </c>
      <c r="AO167">
        <v>1</v>
      </c>
      <c r="AP167" t="s">
        <v>42409</v>
      </c>
      <c r="AR167">
        <v>1</v>
      </c>
      <c r="AS167" t="s">
        <v>42411</v>
      </c>
      <c r="AU167">
        <v>1</v>
      </c>
      <c r="AV167" t="s">
        <v>42414</v>
      </c>
      <c r="AW167">
        <v>1</v>
      </c>
      <c r="AY167" t="s">
        <v>42423</v>
      </c>
      <c r="AZ167">
        <v>1</v>
      </c>
    </row>
    <row r="168" spans="1:52" x14ac:dyDescent="0.3">
      <c r="A168">
        <v>167</v>
      </c>
      <c r="B168" s="1">
        <v>45891.401608796295</v>
      </c>
      <c r="C168" s="1">
        <v>45891.412210648145</v>
      </c>
      <c r="D168" t="s">
        <v>4114</v>
      </c>
      <c r="E168" t="s">
        <v>4115</v>
      </c>
      <c r="F168">
        <v>8</v>
      </c>
      <c r="I168" t="s">
        <v>4115</v>
      </c>
      <c r="L168">
        <v>6</v>
      </c>
      <c r="O168">
        <v>32</v>
      </c>
      <c r="R168" t="s">
        <v>42409</v>
      </c>
      <c r="S168">
        <v>1</v>
      </c>
      <c r="U168" t="s">
        <v>42412</v>
      </c>
      <c r="V168">
        <v>0</v>
      </c>
      <c r="X168" t="s">
        <v>42411</v>
      </c>
      <c r="Y168">
        <v>1</v>
      </c>
      <c r="AA168" t="s">
        <v>42409</v>
      </c>
      <c r="AC168">
        <v>0</v>
      </c>
      <c r="AD168" t="s">
        <v>42410</v>
      </c>
      <c r="AF168">
        <v>0</v>
      </c>
      <c r="AG168" t="s">
        <v>42413</v>
      </c>
      <c r="AI168">
        <v>0</v>
      </c>
      <c r="AJ168" t="s">
        <v>42410</v>
      </c>
      <c r="AL168">
        <v>1</v>
      </c>
      <c r="AM168" t="s">
        <v>42412</v>
      </c>
      <c r="AO168">
        <v>1</v>
      </c>
      <c r="AP168" t="s">
        <v>42409</v>
      </c>
      <c r="AR168">
        <v>1</v>
      </c>
      <c r="AS168" t="s">
        <v>42411</v>
      </c>
      <c r="AU168">
        <v>1</v>
      </c>
      <c r="AV168" t="s">
        <v>42414</v>
      </c>
      <c r="AW168">
        <v>1</v>
      </c>
      <c r="AY168" t="s">
        <v>42423</v>
      </c>
      <c r="AZ168">
        <v>1</v>
      </c>
    </row>
    <row r="169" spans="1:52" x14ac:dyDescent="0.3">
      <c r="A169">
        <v>168</v>
      </c>
      <c r="B169" s="1">
        <v>45891.421516203707</v>
      </c>
      <c r="C169" s="1">
        <v>45891.422638888886</v>
      </c>
      <c r="D169" t="s">
        <v>3987</v>
      </c>
      <c r="E169" t="s">
        <v>3988</v>
      </c>
      <c r="F169">
        <v>6</v>
      </c>
      <c r="I169" t="s">
        <v>3988</v>
      </c>
      <c r="L169">
        <v>6</v>
      </c>
      <c r="O169">
        <v>13</v>
      </c>
      <c r="R169" t="s">
        <v>42409</v>
      </c>
      <c r="S169">
        <v>1</v>
      </c>
      <c r="U169" t="s">
        <v>42410</v>
      </c>
      <c r="V169">
        <v>1</v>
      </c>
      <c r="X169" t="s">
        <v>42411</v>
      </c>
      <c r="Y169">
        <v>1</v>
      </c>
      <c r="AA169" t="s">
        <v>42412</v>
      </c>
      <c r="AC169">
        <v>1</v>
      </c>
      <c r="AD169" t="s">
        <v>42409</v>
      </c>
      <c r="AF169">
        <v>0</v>
      </c>
      <c r="AG169" t="s">
        <v>42410</v>
      </c>
      <c r="AI169">
        <v>1</v>
      </c>
      <c r="AJ169" t="s">
        <v>42413</v>
      </c>
      <c r="AL169">
        <v>0</v>
      </c>
      <c r="AM169" t="s">
        <v>42410</v>
      </c>
      <c r="AO169">
        <v>0</v>
      </c>
      <c r="AP169" t="s">
        <v>42412</v>
      </c>
      <c r="AR169">
        <v>0</v>
      </c>
      <c r="AS169" t="s">
        <v>42412</v>
      </c>
      <c r="AU169">
        <v>0</v>
      </c>
      <c r="AV169" t="s">
        <v>42414</v>
      </c>
      <c r="AW169">
        <v>1</v>
      </c>
      <c r="AY169" t="s">
        <v>42459</v>
      </c>
      <c r="AZ169">
        <v>0</v>
      </c>
    </row>
    <row r="170" spans="1:52" x14ac:dyDescent="0.3">
      <c r="A170">
        <v>169</v>
      </c>
      <c r="B170" s="1">
        <v>45891.553807870368</v>
      </c>
      <c r="C170" s="1">
        <v>45891.556990740741</v>
      </c>
      <c r="D170" t="s">
        <v>4238</v>
      </c>
      <c r="E170" t="s">
        <v>4239</v>
      </c>
      <c r="F170">
        <v>5</v>
      </c>
      <c r="I170" t="s">
        <v>4240</v>
      </c>
      <c r="L170">
        <v>7</v>
      </c>
      <c r="O170">
        <v>19</v>
      </c>
      <c r="R170" t="s">
        <v>42409</v>
      </c>
      <c r="S170">
        <v>1</v>
      </c>
      <c r="U170" t="s">
        <v>42413</v>
      </c>
      <c r="V170">
        <v>0</v>
      </c>
      <c r="X170" t="s">
        <v>42411</v>
      </c>
      <c r="Y170">
        <v>1</v>
      </c>
      <c r="AA170" t="s">
        <v>42409</v>
      </c>
      <c r="AC170">
        <v>0</v>
      </c>
      <c r="AD170" t="s">
        <v>42410</v>
      </c>
      <c r="AF170">
        <v>0</v>
      </c>
      <c r="AG170" t="s">
        <v>42410</v>
      </c>
      <c r="AI170">
        <v>1</v>
      </c>
      <c r="AJ170" t="s">
        <v>42409</v>
      </c>
      <c r="AL170">
        <v>0</v>
      </c>
      <c r="AM170" t="s">
        <v>42410</v>
      </c>
      <c r="AO170">
        <v>0</v>
      </c>
      <c r="AP170" t="s">
        <v>42409</v>
      </c>
      <c r="AR170">
        <v>1</v>
      </c>
      <c r="AS170" t="s">
        <v>42409</v>
      </c>
      <c r="AU170">
        <v>0</v>
      </c>
      <c r="AV170" t="s">
        <v>42414</v>
      </c>
      <c r="AW170">
        <v>1</v>
      </c>
      <c r="AY170" t="s">
        <v>42460</v>
      </c>
      <c r="AZ170">
        <v>0</v>
      </c>
    </row>
    <row r="171" spans="1:52" x14ac:dyDescent="0.3">
      <c r="A171">
        <v>170</v>
      </c>
      <c r="B171" s="1">
        <v>45891.555694444447</v>
      </c>
      <c r="C171" s="1">
        <v>45891.559664351851</v>
      </c>
      <c r="D171" t="s">
        <v>4201</v>
      </c>
      <c r="E171" t="s">
        <v>4202</v>
      </c>
      <c r="F171">
        <v>7</v>
      </c>
      <c r="I171" t="s">
        <v>16103</v>
      </c>
      <c r="L171">
        <v>7</v>
      </c>
      <c r="O171">
        <v>1</v>
      </c>
      <c r="R171" t="s">
        <v>42409</v>
      </c>
      <c r="S171">
        <v>1</v>
      </c>
      <c r="U171" t="s">
        <v>42410</v>
      </c>
      <c r="V171">
        <v>1</v>
      </c>
      <c r="X171" t="s">
        <v>42411</v>
      </c>
      <c r="Y171">
        <v>1</v>
      </c>
      <c r="AA171" t="s">
        <v>42411</v>
      </c>
      <c r="AC171">
        <v>0</v>
      </c>
      <c r="AD171" t="s">
        <v>42410</v>
      </c>
      <c r="AF171">
        <v>0</v>
      </c>
      <c r="AG171" t="s">
        <v>42410</v>
      </c>
      <c r="AI171">
        <v>1</v>
      </c>
      <c r="AJ171" t="s">
        <v>42413</v>
      </c>
      <c r="AL171">
        <v>0</v>
      </c>
      <c r="AM171" t="s">
        <v>42412</v>
      </c>
      <c r="AO171">
        <v>1</v>
      </c>
      <c r="AP171" t="s">
        <v>42409</v>
      </c>
      <c r="AR171">
        <v>1</v>
      </c>
      <c r="AS171" t="s">
        <v>42411</v>
      </c>
      <c r="AU171">
        <v>1</v>
      </c>
      <c r="AV171" t="s">
        <v>42433</v>
      </c>
      <c r="AW171">
        <v>0</v>
      </c>
      <c r="AY171" t="s">
        <v>42461</v>
      </c>
      <c r="AZ171">
        <v>0</v>
      </c>
    </row>
    <row r="172" spans="1:52" x14ac:dyDescent="0.3">
      <c r="A172">
        <v>171</v>
      </c>
      <c r="B172" s="1">
        <v>45891.555196759262</v>
      </c>
      <c r="C172" s="1">
        <v>45891.560659722221</v>
      </c>
      <c r="D172" t="s">
        <v>4334</v>
      </c>
      <c r="E172" t="s">
        <v>4335</v>
      </c>
      <c r="F172">
        <v>8</v>
      </c>
      <c r="I172" t="s">
        <v>16076</v>
      </c>
      <c r="L172">
        <v>7</v>
      </c>
      <c r="O172">
        <v>23</v>
      </c>
      <c r="R172" t="s">
        <v>42409</v>
      </c>
      <c r="S172">
        <v>1</v>
      </c>
      <c r="U172" t="s">
        <v>42413</v>
      </c>
      <c r="V172">
        <v>0</v>
      </c>
      <c r="X172" t="s">
        <v>42411</v>
      </c>
      <c r="Y172">
        <v>1</v>
      </c>
      <c r="AA172" t="s">
        <v>42412</v>
      </c>
      <c r="AC172">
        <v>1</v>
      </c>
      <c r="AD172" t="s">
        <v>42410</v>
      </c>
      <c r="AF172">
        <v>0</v>
      </c>
      <c r="AG172" t="s">
        <v>42410</v>
      </c>
      <c r="AI172">
        <v>1</v>
      </c>
      <c r="AJ172" t="s">
        <v>42410</v>
      </c>
      <c r="AL172">
        <v>1</v>
      </c>
      <c r="AM172" t="s">
        <v>42412</v>
      </c>
      <c r="AO172">
        <v>1</v>
      </c>
      <c r="AP172" t="s">
        <v>42412</v>
      </c>
      <c r="AR172">
        <v>0</v>
      </c>
      <c r="AS172" t="s">
        <v>42411</v>
      </c>
      <c r="AU172">
        <v>1</v>
      </c>
      <c r="AV172" t="s">
        <v>42414</v>
      </c>
      <c r="AW172">
        <v>1</v>
      </c>
      <c r="AY172" t="s">
        <v>42462</v>
      </c>
      <c r="AZ172">
        <v>0</v>
      </c>
    </row>
    <row r="173" spans="1:52" x14ac:dyDescent="0.3">
      <c r="A173">
        <v>172</v>
      </c>
      <c r="B173" s="1">
        <v>45891.556064814817</v>
      </c>
      <c r="C173" s="1">
        <v>45891.562731481485</v>
      </c>
      <c r="D173" t="s">
        <v>4371</v>
      </c>
      <c r="E173" t="s">
        <v>4372</v>
      </c>
      <c r="F173">
        <v>7</v>
      </c>
      <c r="I173" t="s">
        <v>4372</v>
      </c>
      <c r="L173">
        <v>7</v>
      </c>
      <c r="O173">
        <v>5</v>
      </c>
      <c r="R173" t="s">
        <v>42412</v>
      </c>
      <c r="S173">
        <v>0</v>
      </c>
      <c r="U173" t="s">
        <v>42412</v>
      </c>
      <c r="V173">
        <v>0</v>
      </c>
      <c r="X173" t="s">
        <v>42411</v>
      </c>
      <c r="Y173">
        <v>1</v>
      </c>
      <c r="AA173" t="s">
        <v>42412</v>
      </c>
      <c r="AC173">
        <v>1</v>
      </c>
      <c r="AD173" t="s">
        <v>42410</v>
      </c>
      <c r="AF173">
        <v>0</v>
      </c>
      <c r="AG173" t="s">
        <v>42410</v>
      </c>
      <c r="AI173">
        <v>1</v>
      </c>
      <c r="AJ173" t="s">
        <v>42412</v>
      </c>
      <c r="AL173">
        <v>0</v>
      </c>
      <c r="AM173" t="s">
        <v>42412</v>
      </c>
      <c r="AO173">
        <v>1</v>
      </c>
      <c r="AP173" t="s">
        <v>42412</v>
      </c>
      <c r="AR173">
        <v>0</v>
      </c>
      <c r="AS173" t="s">
        <v>42411</v>
      </c>
      <c r="AU173">
        <v>1</v>
      </c>
      <c r="AV173" t="s">
        <v>42414</v>
      </c>
      <c r="AW173">
        <v>1</v>
      </c>
      <c r="AY173" t="s">
        <v>42423</v>
      </c>
      <c r="AZ173">
        <v>1</v>
      </c>
    </row>
    <row r="174" spans="1:52" x14ac:dyDescent="0.3">
      <c r="A174">
        <v>173</v>
      </c>
      <c r="B174" s="1">
        <v>45891.557303240741</v>
      </c>
      <c r="C174" s="1">
        <v>45891.562893518516</v>
      </c>
      <c r="D174" t="s">
        <v>4492</v>
      </c>
      <c r="E174" t="s">
        <v>4493</v>
      </c>
      <c r="F174">
        <v>7</v>
      </c>
      <c r="I174" t="s">
        <v>14445</v>
      </c>
      <c r="L174">
        <v>7</v>
      </c>
      <c r="O174">
        <v>12</v>
      </c>
      <c r="R174" t="s">
        <v>42409</v>
      </c>
      <c r="S174">
        <v>1</v>
      </c>
      <c r="U174" t="s">
        <v>42412</v>
      </c>
      <c r="V174">
        <v>0</v>
      </c>
      <c r="X174" t="s">
        <v>42409</v>
      </c>
      <c r="Y174">
        <v>0</v>
      </c>
      <c r="AA174" t="s">
        <v>42412</v>
      </c>
      <c r="AC174">
        <v>1</v>
      </c>
      <c r="AD174" t="s">
        <v>42410</v>
      </c>
      <c r="AF174">
        <v>0</v>
      </c>
      <c r="AG174" t="s">
        <v>42410</v>
      </c>
      <c r="AI174">
        <v>1</v>
      </c>
      <c r="AJ174" t="s">
        <v>42412</v>
      </c>
      <c r="AL174">
        <v>0</v>
      </c>
      <c r="AM174" t="s">
        <v>42412</v>
      </c>
      <c r="AO174">
        <v>1</v>
      </c>
      <c r="AP174" t="s">
        <v>42412</v>
      </c>
      <c r="AR174">
        <v>0</v>
      </c>
      <c r="AS174" t="s">
        <v>42411</v>
      </c>
      <c r="AU174">
        <v>1</v>
      </c>
      <c r="AV174" t="s">
        <v>42414</v>
      </c>
      <c r="AW174">
        <v>1</v>
      </c>
      <c r="AY174" t="s">
        <v>42423</v>
      </c>
      <c r="AZ174">
        <v>1</v>
      </c>
    </row>
    <row r="175" spans="1:52" x14ac:dyDescent="0.3">
      <c r="A175">
        <v>174</v>
      </c>
      <c r="B175" s="1">
        <v>45891.554155092592</v>
      </c>
      <c r="C175" s="1">
        <v>45891.56422453704</v>
      </c>
      <c r="D175" t="s">
        <v>4188</v>
      </c>
      <c r="E175" t="s">
        <v>4189</v>
      </c>
      <c r="F175">
        <v>5</v>
      </c>
      <c r="I175" t="s">
        <v>4189</v>
      </c>
      <c r="L175">
        <v>7</v>
      </c>
      <c r="O175">
        <v>17</v>
      </c>
      <c r="R175" t="s">
        <v>42412</v>
      </c>
      <c r="S175">
        <v>0</v>
      </c>
      <c r="U175" t="s">
        <v>42410</v>
      </c>
      <c r="V175">
        <v>1</v>
      </c>
      <c r="X175" t="s">
        <v>42409</v>
      </c>
      <c r="Y175">
        <v>0</v>
      </c>
      <c r="AA175" t="s">
        <v>42410</v>
      </c>
      <c r="AC175">
        <v>0</v>
      </c>
      <c r="AD175" t="s">
        <v>42410</v>
      </c>
      <c r="AF175">
        <v>0</v>
      </c>
      <c r="AG175" t="s">
        <v>42410</v>
      </c>
      <c r="AI175">
        <v>1</v>
      </c>
      <c r="AJ175" t="s">
        <v>42410</v>
      </c>
      <c r="AL175">
        <v>1</v>
      </c>
      <c r="AM175" t="s">
        <v>42410</v>
      </c>
      <c r="AO175">
        <v>0</v>
      </c>
      <c r="AP175" t="s">
        <v>42409</v>
      </c>
      <c r="AR175">
        <v>1</v>
      </c>
      <c r="AS175" t="s">
        <v>42413</v>
      </c>
      <c r="AU175">
        <v>0</v>
      </c>
      <c r="AV175" t="s">
        <v>42414</v>
      </c>
      <c r="AW175">
        <v>1</v>
      </c>
      <c r="AY175" t="s">
        <v>42463</v>
      </c>
      <c r="AZ175">
        <v>0</v>
      </c>
    </row>
    <row r="176" spans="1:52" x14ac:dyDescent="0.3">
      <c r="A176">
        <v>175</v>
      </c>
      <c r="B176" s="1">
        <v>45891.560752314814</v>
      </c>
      <c r="C176" s="1">
        <v>45891.565995370373</v>
      </c>
      <c r="D176" t="s">
        <v>4447</v>
      </c>
      <c r="E176" t="s">
        <v>4448</v>
      </c>
      <c r="F176">
        <v>7</v>
      </c>
      <c r="I176" t="s">
        <v>12538</v>
      </c>
      <c r="L176">
        <v>7</v>
      </c>
      <c r="O176">
        <v>29</v>
      </c>
      <c r="R176" t="s">
        <v>42409</v>
      </c>
      <c r="S176">
        <v>1</v>
      </c>
      <c r="U176" t="s">
        <v>42412</v>
      </c>
      <c r="V176">
        <v>0</v>
      </c>
      <c r="X176" t="s">
        <v>42411</v>
      </c>
      <c r="Y176">
        <v>1</v>
      </c>
      <c r="AA176" t="s">
        <v>42412</v>
      </c>
      <c r="AC176">
        <v>1</v>
      </c>
      <c r="AD176" t="s">
        <v>42410</v>
      </c>
      <c r="AF176">
        <v>0</v>
      </c>
      <c r="AG176" t="s">
        <v>42411</v>
      </c>
      <c r="AI176">
        <v>0</v>
      </c>
      <c r="AJ176" t="s">
        <v>42413</v>
      </c>
      <c r="AL176">
        <v>0</v>
      </c>
      <c r="AM176" t="s">
        <v>42412</v>
      </c>
      <c r="AO176">
        <v>1</v>
      </c>
      <c r="AP176" t="s">
        <v>42409</v>
      </c>
      <c r="AR176">
        <v>1</v>
      </c>
      <c r="AS176" t="s">
        <v>42413</v>
      </c>
      <c r="AU176">
        <v>0</v>
      </c>
      <c r="AV176" t="s">
        <v>42414</v>
      </c>
      <c r="AW176">
        <v>1</v>
      </c>
      <c r="AY176" t="s">
        <v>42423</v>
      </c>
      <c r="AZ176">
        <v>1</v>
      </c>
    </row>
    <row r="177" spans="1:52" x14ac:dyDescent="0.3">
      <c r="A177">
        <v>176</v>
      </c>
      <c r="B177" s="1">
        <v>45891.562361111108</v>
      </c>
      <c r="C177" s="1">
        <v>45891.567210648151</v>
      </c>
      <c r="D177" t="s">
        <v>4362</v>
      </c>
      <c r="E177" t="s">
        <v>4363</v>
      </c>
      <c r="F177">
        <v>3</v>
      </c>
      <c r="I177" t="s">
        <v>4363</v>
      </c>
      <c r="L177">
        <v>7</v>
      </c>
      <c r="O177">
        <v>26</v>
      </c>
      <c r="R177" t="s">
        <v>42413</v>
      </c>
      <c r="S177">
        <v>0</v>
      </c>
      <c r="U177" t="s">
        <v>42411</v>
      </c>
      <c r="V177">
        <v>0</v>
      </c>
      <c r="X177" t="s">
        <v>42409</v>
      </c>
      <c r="Y177">
        <v>0</v>
      </c>
      <c r="AA177" t="s">
        <v>42409</v>
      </c>
      <c r="AC177">
        <v>0</v>
      </c>
      <c r="AD177" t="s">
        <v>42410</v>
      </c>
      <c r="AF177">
        <v>0</v>
      </c>
      <c r="AG177" t="s">
        <v>42410</v>
      </c>
      <c r="AI177">
        <v>1</v>
      </c>
      <c r="AJ177" t="s">
        <v>42409</v>
      </c>
      <c r="AL177">
        <v>0</v>
      </c>
      <c r="AM177" t="s">
        <v>42413</v>
      </c>
      <c r="AO177">
        <v>0</v>
      </c>
      <c r="AP177" t="s">
        <v>42409</v>
      </c>
      <c r="AR177">
        <v>1</v>
      </c>
      <c r="AS177" t="s">
        <v>42413</v>
      </c>
      <c r="AU177">
        <v>0</v>
      </c>
      <c r="AV177" t="s">
        <v>42414</v>
      </c>
      <c r="AW177">
        <v>1</v>
      </c>
      <c r="AY177" t="s">
        <v>42464</v>
      </c>
      <c r="AZ177">
        <v>0</v>
      </c>
    </row>
    <row r="178" spans="1:52" x14ac:dyDescent="0.3">
      <c r="A178">
        <v>177</v>
      </c>
      <c r="B178" s="1">
        <v>45891.562604166669</v>
      </c>
      <c r="C178" s="1">
        <v>45891.56722222222</v>
      </c>
      <c r="D178" t="s">
        <v>14403</v>
      </c>
      <c r="E178" t="s">
        <v>14404</v>
      </c>
      <c r="F178">
        <v>4</v>
      </c>
      <c r="I178" t="s">
        <v>14404</v>
      </c>
      <c r="L178">
        <v>7</v>
      </c>
      <c r="O178">
        <v>20</v>
      </c>
      <c r="R178" t="s">
        <v>42413</v>
      </c>
      <c r="S178">
        <v>0</v>
      </c>
      <c r="U178" t="s">
        <v>42411</v>
      </c>
      <c r="V178">
        <v>0</v>
      </c>
      <c r="X178" t="s">
        <v>42409</v>
      </c>
      <c r="Y178">
        <v>0</v>
      </c>
      <c r="AA178" t="s">
        <v>42412</v>
      </c>
      <c r="AC178">
        <v>1</v>
      </c>
      <c r="AD178" t="s">
        <v>42410</v>
      </c>
      <c r="AF178">
        <v>0</v>
      </c>
      <c r="AG178" t="s">
        <v>42410</v>
      </c>
      <c r="AI178">
        <v>1</v>
      </c>
      <c r="AJ178" t="s">
        <v>42409</v>
      </c>
      <c r="AL178">
        <v>0</v>
      </c>
      <c r="AM178" t="s">
        <v>42413</v>
      </c>
      <c r="AO178">
        <v>0</v>
      </c>
      <c r="AP178" t="s">
        <v>42409</v>
      </c>
      <c r="AR178">
        <v>1</v>
      </c>
      <c r="AS178" t="s">
        <v>42413</v>
      </c>
      <c r="AU178">
        <v>0</v>
      </c>
      <c r="AV178" t="s">
        <v>42414</v>
      </c>
      <c r="AW178">
        <v>1</v>
      </c>
      <c r="AY178" t="s">
        <v>42434</v>
      </c>
      <c r="AZ178">
        <v>0</v>
      </c>
    </row>
    <row r="179" spans="1:52" x14ac:dyDescent="0.3">
      <c r="A179">
        <v>178</v>
      </c>
      <c r="B179" s="1">
        <v>45891.559907407405</v>
      </c>
      <c r="C179" s="1">
        <v>45891.567453703705</v>
      </c>
      <c r="D179" t="s">
        <v>4381</v>
      </c>
      <c r="E179" t="s">
        <v>4382</v>
      </c>
      <c r="F179">
        <v>3</v>
      </c>
      <c r="I179" t="s">
        <v>4382</v>
      </c>
      <c r="L179">
        <v>7</v>
      </c>
      <c r="O179">
        <v>6</v>
      </c>
      <c r="R179" t="s">
        <v>42412</v>
      </c>
      <c r="S179">
        <v>0</v>
      </c>
      <c r="U179" t="s">
        <v>42411</v>
      </c>
      <c r="V179">
        <v>0</v>
      </c>
      <c r="X179" t="s">
        <v>42409</v>
      </c>
      <c r="Y179">
        <v>0</v>
      </c>
      <c r="AA179" t="s">
        <v>42409</v>
      </c>
      <c r="AC179">
        <v>0</v>
      </c>
      <c r="AD179" t="s">
        <v>42410</v>
      </c>
      <c r="AF179">
        <v>0</v>
      </c>
      <c r="AG179" t="s">
        <v>42410</v>
      </c>
      <c r="AI179">
        <v>1</v>
      </c>
      <c r="AJ179" t="s">
        <v>42409</v>
      </c>
      <c r="AL179">
        <v>0</v>
      </c>
      <c r="AM179" t="s">
        <v>42413</v>
      </c>
      <c r="AO179">
        <v>0</v>
      </c>
      <c r="AP179" t="s">
        <v>42409</v>
      </c>
      <c r="AR179">
        <v>1</v>
      </c>
      <c r="AS179" t="s">
        <v>42413</v>
      </c>
      <c r="AU179">
        <v>0</v>
      </c>
      <c r="AV179" t="s">
        <v>42414</v>
      </c>
      <c r="AW179">
        <v>1</v>
      </c>
      <c r="AY179" t="s">
        <v>42465</v>
      </c>
      <c r="AZ179">
        <v>0</v>
      </c>
    </row>
    <row r="180" spans="1:52" x14ac:dyDescent="0.3">
      <c r="A180">
        <v>179</v>
      </c>
      <c r="B180" s="1">
        <v>45891.560034722221</v>
      </c>
      <c r="C180" s="1">
        <v>45891.567465277774</v>
      </c>
      <c r="D180" t="s">
        <v>4395</v>
      </c>
      <c r="E180" t="s">
        <v>4396</v>
      </c>
      <c r="F180">
        <v>3</v>
      </c>
      <c r="I180" t="s">
        <v>4396</v>
      </c>
      <c r="L180">
        <v>7</v>
      </c>
      <c r="O180">
        <v>18</v>
      </c>
      <c r="R180" t="s">
        <v>42413</v>
      </c>
      <c r="S180">
        <v>0</v>
      </c>
      <c r="U180" t="s">
        <v>42411</v>
      </c>
      <c r="V180">
        <v>0</v>
      </c>
      <c r="X180" t="s">
        <v>42409</v>
      </c>
      <c r="Y180">
        <v>0</v>
      </c>
      <c r="AA180" t="s">
        <v>42409</v>
      </c>
      <c r="AC180">
        <v>0</v>
      </c>
      <c r="AD180" t="s">
        <v>42410</v>
      </c>
      <c r="AF180">
        <v>0</v>
      </c>
      <c r="AG180" t="s">
        <v>42410</v>
      </c>
      <c r="AI180">
        <v>1</v>
      </c>
      <c r="AJ180" t="s">
        <v>42409</v>
      </c>
      <c r="AL180">
        <v>0</v>
      </c>
      <c r="AM180" t="s">
        <v>42413</v>
      </c>
      <c r="AO180">
        <v>0</v>
      </c>
      <c r="AP180" t="s">
        <v>42409</v>
      </c>
      <c r="AR180">
        <v>1</v>
      </c>
      <c r="AS180" t="s">
        <v>42413</v>
      </c>
      <c r="AU180">
        <v>0</v>
      </c>
      <c r="AV180" t="s">
        <v>42414</v>
      </c>
      <c r="AW180">
        <v>1</v>
      </c>
      <c r="AY180" t="s">
        <v>42465</v>
      </c>
      <c r="AZ180">
        <v>0</v>
      </c>
    </row>
    <row r="181" spans="1:52" x14ac:dyDescent="0.3">
      <c r="A181">
        <v>180</v>
      </c>
      <c r="B181" s="1">
        <v>45891.560520833336</v>
      </c>
      <c r="C181" s="1">
        <v>45891.568495370368</v>
      </c>
      <c r="D181" t="s">
        <v>4406</v>
      </c>
      <c r="E181" t="s">
        <v>4407</v>
      </c>
      <c r="F181">
        <v>2</v>
      </c>
      <c r="I181" t="s">
        <v>24994</v>
      </c>
      <c r="L181">
        <v>7</v>
      </c>
      <c r="O181">
        <v>8</v>
      </c>
      <c r="R181" t="s">
        <v>42413</v>
      </c>
      <c r="S181">
        <v>0</v>
      </c>
      <c r="U181" t="s">
        <v>42413</v>
      </c>
      <c r="V181">
        <v>0</v>
      </c>
      <c r="X181" t="s">
        <v>42409</v>
      </c>
      <c r="Y181">
        <v>0</v>
      </c>
      <c r="AA181" t="s">
        <v>42412</v>
      </c>
      <c r="AC181">
        <v>1</v>
      </c>
      <c r="AD181" t="s">
        <v>42412</v>
      </c>
      <c r="AF181">
        <v>0</v>
      </c>
      <c r="AG181" t="s">
        <v>42412</v>
      </c>
      <c r="AI181">
        <v>0</v>
      </c>
      <c r="AJ181" t="s">
        <v>42410</v>
      </c>
      <c r="AL181">
        <v>1</v>
      </c>
      <c r="AM181" t="s">
        <v>42410</v>
      </c>
      <c r="AO181">
        <v>0</v>
      </c>
      <c r="AP181" t="s">
        <v>42410</v>
      </c>
      <c r="AR181">
        <v>0</v>
      </c>
      <c r="AS181" t="s">
        <v>42410</v>
      </c>
      <c r="AU181">
        <v>0</v>
      </c>
      <c r="AV181" t="s">
        <v>42418</v>
      </c>
      <c r="AW181">
        <v>0</v>
      </c>
      <c r="AY181" t="s">
        <v>42466</v>
      </c>
      <c r="AZ181">
        <v>0</v>
      </c>
    </row>
    <row r="182" spans="1:52" x14ac:dyDescent="0.3">
      <c r="A182">
        <v>181</v>
      </c>
      <c r="B182" s="1">
        <v>45891.562106481484</v>
      </c>
      <c r="C182" s="1">
        <v>45891.568807870368</v>
      </c>
      <c r="D182" t="s">
        <v>4423</v>
      </c>
      <c r="E182" t="s">
        <v>4424</v>
      </c>
      <c r="F182">
        <v>12</v>
      </c>
      <c r="I182" t="s">
        <v>41156</v>
      </c>
      <c r="L182">
        <v>7</v>
      </c>
      <c r="O182">
        <v>34</v>
      </c>
      <c r="R182" t="s">
        <v>42409</v>
      </c>
      <c r="S182">
        <v>1</v>
      </c>
      <c r="U182" t="s">
        <v>42410</v>
      </c>
      <c r="V182">
        <v>1</v>
      </c>
      <c r="X182" t="s">
        <v>42411</v>
      </c>
      <c r="Y182">
        <v>1</v>
      </c>
      <c r="AA182" t="s">
        <v>42412</v>
      </c>
      <c r="AC182">
        <v>1</v>
      </c>
      <c r="AD182" t="s">
        <v>42413</v>
      </c>
      <c r="AF182">
        <v>1</v>
      </c>
      <c r="AG182" t="s">
        <v>42410</v>
      </c>
      <c r="AI182">
        <v>1</v>
      </c>
      <c r="AJ182" t="s">
        <v>42410</v>
      </c>
      <c r="AL182">
        <v>1</v>
      </c>
      <c r="AM182" t="s">
        <v>42412</v>
      </c>
      <c r="AO182">
        <v>1</v>
      </c>
      <c r="AP182" t="s">
        <v>42409</v>
      </c>
      <c r="AR182">
        <v>1</v>
      </c>
      <c r="AS182" t="s">
        <v>42411</v>
      </c>
      <c r="AU182">
        <v>1</v>
      </c>
      <c r="AV182" t="s">
        <v>42414</v>
      </c>
      <c r="AW182">
        <v>1</v>
      </c>
      <c r="AY182" t="s">
        <v>42423</v>
      </c>
      <c r="AZ182">
        <v>1</v>
      </c>
    </row>
    <row r="183" spans="1:52" x14ac:dyDescent="0.3">
      <c r="A183">
        <v>182</v>
      </c>
      <c r="B183" s="1">
        <v>45891.560937499999</v>
      </c>
      <c r="C183" s="1">
        <v>45891.569305555553</v>
      </c>
      <c r="D183" t="s">
        <v>4259</v>
      </c>
      <c r="E183" t="s">
        <v>4260</v>
      </c>
      <c r="F183">
        <v>9</v>
      </c>
      <c r="I183" t="s">
        <v>12471</v>
      </c>
      <c r="L183">
        <v>7</v>
      </c>
      <c r="O183">
        <v>9</v>
      </c>
      <c r="R183" t="s">
        <v>42409</v>
      </c>
      <c r="S183">
        <v>1</v>
      </c>
      <c r="U183" t="s">
        <v>42410</v>
      </c>
      <c r="V183">
        <v>1</v>
      </c>
      <c r="X183" t="s">
        <v>42411</v>
      </c>
      <c r="Y183">
        <v>1</v>
      </c>
      <c r="AA183" t="s">
        <v>42409</v>
      </c>
      <c r="AC183">
        <v>0</v>
      </c>
      <c r="AD183" t="s">
        <v>42410</v>
      </c>
      <c r="AF183">
        <v>0</v>
      </c>
      <c r="AG183" t="s">
        <v>42410</v>
      </c>
      <c r="AI183">
        <v>1</v>
      </c>
      <c r="AJ183" t="s">
        <v>42413</v>
      </c>
      <c r="AL183">
        <v>0</v>
      </c>
      <c r="AM183" t="s">
        <v>42412</v>
      </c>
      <c r="AO183">
        <v>1</v>
      </c>
      <c r="AP183" t="s">
        <v>42409</v>
      </c>
      <c r="AR183">
        <v>1</v>
      </c>
      <c r="AS183" t="s">
        <v>42411</v>
      </c>
      <c r="AU183">
        <v>1</v>
      </c>
      <c r="AV183" t="s">
        <v>42414</v>
      </c>
      <c r="AW183">
        <v>1</v>
      </c>
      <c r="AY183" t="s">
        <v>42423</v>
      </c>
      <c r="AZ183">
        <v>1</v>
      </c>
    </row>
    <row r="184" spans="1:52" x14ac:dyDescent="0.3">
      <c r="A184">
        <v>183</v>
      </c>
      <c r="B184" s="1">
        <v>45891.560868055552</v>
      </c>
      <c r="C184" s="1">
        <v>45891.56958333333</v>
      </c>
      <c r="D184" t="s">
        <v>4315</v>
      </c>
      <c r="E184" t="s">
        <v>4316</v>
      </c>
      <c r="F184">
        <v>8</v>
      </c>
      <c r="I184" t="s">
        <v>4316</v>
      </c>
      <c r="L184">
        <v>7</v>
      </c>
      <c r="O184">
        <v>32</v>
      </c>
      <c r="R184" t="s">
        <v>42409</v>
      </c>
      <c r="S184">
        <v>1</v>
      </c>
      <c r="U184" t="s">
        <v>42412</v>
      </c>
      <c r="V184">
        <v>0</v>
      </c>
      <c r="X184" t="s">
        <v>42411</v>
      </c>
      <c r="Y184">
        <v>1</v>
      </c>
      <c r="AA184" t="s">
        <v>42409</v>
      </c>
      <c r="AC184">
        <v>0</v>
      </c>
      <c r="AD184" t="s">
        <v>42413</v>
      </c>
      <c r="AF184">
        <v>1</v>
      </c>
      <c r="AG184" t="s">
        <v>42410</v>
      </c>
      <c r="AI184">
        <v>1</v>
      </c>
      <c r="AJ184" t="s">
        <v>42412</v>
      </c>
      <c r="AL184">
        <v>0</v>
      </c>
      <c r="AM184" t="s">
        <v>42412</v>
      </c>
      <c r="AO184">
        <v>1</v>
      </c>
      <c r="AP184" t="s">
        <v>42409</v>
      </c>
      <c r="AR184">
        <v>1</v>
      </c>
      <c r="AS184" t="s">
        <v>42411</v>
      </c>
      <c r="AU184">
        <v>1</v>
      </c>
      <c r="AV184" t="s">
        <v>42414</v>
      </c>
      <c r="AW184">
        <v>1</v>
      </c>
      <c r="AY184" t="s">
        <v>42451</v>
      </c>
      <c r="AZ184">
        <v>0</v>
      </c>
    </row>
    <row r="185" spans="1:52" x14ac:dyDescent="0.3">
      <c r="A185">
        <v>184</v>
      </c>
      <c r="B185" s="1">
        <v>45891.562002314815</v>
      </c>
      <c r="C185" s="1">
        <v>45891.571122685185</v>
      </c>
      <c r="D185" t="s">
        <v>14435</v>
      </c>
      <c r="E185" t="s">
        <v>14436</v>
      </c>
      <c r="F185">
        <v>9</v>
      </c>
      <c r="I185" t="s">
        <v>14436</v>
      </c>
      <c r="L185">
        <v>7</v>
      </c>
      <c r="O185">
        <v>16</v>
      </c>
      <c r="R185" t="s">
        <v>42409</v>
      </c>
      <c r="S185">
        <v>1</v>
      </c>
      <c r="U185" t="s">
        <v>42410</v>
      </c>
      <c r="V185">
        <v>1</v>
      </c>
      <c r="X185" t="s">
        <v>42411</v>
      </c>
      <c r="Y185">
        <v>1</v>
      </c>
      <c r="AA185" t="s">
        <v>42409</v>
      </c>
      <c r="AC185">
        <v>0</v>
      </c>
      <c r="AD185" t="s">
        <v>42410</v>
      </c>
      <c r="AF185">
        <v>0</v>
      </c>
      <c r="AG185" t="s">
        <v>42410</v>
      </c>
      <c r="AI185">
        <v>1</v>
      </c>
      <c r="AJ185" t="s">
        <v>42410</v>
      </c>
      <c r="AL185">
        <v>1</v>
      </c>
      <c r="AM185" t="s">
        <v>42412</v>
      </c>
      <c r="AO185">
        <v>1</v>
      </c>
      <c r="AP185" t="s">
        <v>42409</v>
      </c>
      <c r="AR185">
        <v>1</v>
      </c>
      <c r="AS185" t="s">
        <v>42411</v>
      </c>
      <c r="AU185">
        <v>1</v>
      </c>
      <c r="AV185" t="s">
        <v>42414</v>
      </c>
      <c r="AW185">
        <v>1</v>
      </c>
      <c r="AY185" t="s">
        <v>42467</v>
      </c>
      <c r="AZ185">
        <v>0</v>
      </c>
    </row>
    <row r="186" spans="1:52" x14ac:dyDescent="0.3">
      <c r="A186">
        <v>185</v>
      </c>
      <c r="B186" s="1">
        <v>45891.569212962961</v>
      </c>
      <c r="C186" s="1">
        <v>45891.572245370371</v>
      </c>
      <c r="D186" t="s">
        <v>4434</v>
      </c>
      <c r="E186" t="s">
        <v>4435</v>
      </c>
      <c r="F186">
        <v>6</v>
      </c>
      <c r="I186" t="s">
        <v>42468</v>
      </c>
      <c r="L186">
        <v>7</v>
      </c>
      <c r="O186">
        <v>27</v>
      </c>
      <c r="R186" t="s">
        <v>42409</v>
      </c>
      <c r="S186">
        <v>1</v>
      </c>
      <c r="U186" t="s">
        <v>42413</v>
      </c>
      <c r="V186">
        <v>0</v>
      </c>
      <c r="X186" t="s">
        <v>42409</v>
      </c>
      <c r="Y186">
        <v>0</v>
      </c>
      <c r="AA186" t="s">
        <v>42412</v>
      </c>
      <c r="AC186">
        <v>1</v>
      </c>
      <c r="AD186" t="s">
        <v>42410</v>
      </c>
      <c r="AF186">
        <v>0</v>
      </c>
      <c r="AG186" t="s">
        <v>42410</v>
      </c>
      <c r="AI186">
        <v>1</v>
      </c>
      <c r="AJ186" t="s">
        <v>42409</v>
      </c>
      <c r="AL186">
        <v>0</v>
      </c>
      <c r="AM186" t="s">
        <v>42412</v>
      </c>
      <c r="AO186">
        <v>1</v>
      </c>
      <c r="AP186" t="s">
        <v>42409</v>
      </c>
      <c r="AR186">
        <v>1</v>
      </c>
      <c r="AS186" t="s">
        <v>42409</v>
      </c>
      <c r="AU186">
        <v>0</v>
      </c>
      <c r="AV186" t="s">
        <v>42414</v>
      </c>
      <c r="AW186">
        <v>1</v>
      </c>
      <c r="AY186" t="s">
        <v>42469</v>
      </c>
      <c r="AZ186">
        <v>0</v>
      </c>
    </row>
    <row r="187" spans="1:52" x14ac:dyDescent="0.3">
      <c r="A187">
        <v>186</v>
      </c>
      <c r="B187" s="1">
        <v>45891.566932870373</v>
      </c>
      <c r="C187" s="1">
        <v>45891.57240740741</v>
      </c>
      <c r="D187" t="s">
        <v>4209</v>
      </c>
      <c r="E187" t="s">
        <v>4210</v>
      </c>
      <c r="F187">
        <v>11</v>
      </c>
      <c r="I187" t="s">
        <v>4210</v>
      </c>
      <c r="L187">
        <v>7</v>
      </c>
      <c r="O187">
        <v>40</v>
      </c>
      <c r="R187" t="s">
        <v>42409</v>
      </c>
      <c r="S187">
        <v>1</v>
      </c>
      <c r="U187" t="s">
        <v>42412</v>
      </c>
      <c r="V187">
        <v>0</v>
      </c>
      <c r="X187" t="s">
        <v>42411</v>
      </c>
      <c r="Y187">
        <v>1</v>
      </c>
      <c r="AA187" t="s">
        <v>42412</v>
      </c>
      <c r="AC187">
        <v>1</v>
      </c>
      <c r="AD187" t="s">
        <v>42413</v>
      </c>
      <c r="AF187">
        <v>1</v>
      </c>
      <c r="AG187" t="s">
        <v>42410</v>
      </c>
      <c r="AI187">
        <v>1</v>
      </c>
      <c r="AJ187" t="s">
        <v>42410</v>
      </c>
      <c r="AL187">
        <v>1</v>
      </c>
      <c r="AM187" t="s">
        <v>42412</v>
      </c>
      <c r="AO187">
        <v>1</v>
      </c>
      <c r="AP187" t="s">
        <v>42409</v>
      </c>
      <c r="AR187">
        <v>1</v>
      </c>
      <c r="AS187" t="s">
        <v>42411</v>
      </c>
      <c r="AU187">
        <v>1</v>
      </c>
      <c r="AV187" t="s">
        <v>42414</v>
      </c>
      <c r="AW187">
        <v>1</v>
      </c>
      <c r="AY187" t="s">
        <v>42423</v>
      </c>
      <c r="AZ187">
        <v>1</v>
      </c>
    </row>
    <row r="188" spans="1:52" x14ac:dyDescent="0.3">
      <c r="A188">
        <v>187</v>
      </c>
      <c r="B188" s="1">
        <v>45891.568229166667</v>
      </c>
      <c r="C188" s="1">
        <v>45891.572858796295</v>
      </c>
      <c r="D188" t="s">
        <v>4501</v>
      </c>
      <c r="E188" t="s">
        <v>4502</v>
      </c>
      <c r="F188">
        <v>11</v>
      </c>
      <c r="I188" t="s">
        <v>4503</v>
      </c>
      <c r="L188">
        <v>7</v>
      </c>
      <c r="O188">
        <v>25</v>
      </c>
      <c r="R188" t="s">
        <v>42409</v>
      </c>
      <c r="S188">
        <v>1</v>
      </c>
      <c r="U188" t="s">
        <v>42412</v>
      </c>
      <c r="V188">
        <v>0</v>
      </c>
      <c r="X188" t="s">
        <v>42411</v>
      </c>
      <c r="Y188">
        <v>1</v>
      </c>
      <c r="AA188" t="s">
        <v>42412</v>
      </c>
      <c r="AC188">
        <v>1</v>
      </c>
      <c r="AD188" t="s">
        <v>42413</v>
      </c>
      <c r="AF188">
        <v>1</v>
      </c>
      <c r="AG188" t="s">
        <v>42410</v>
      </c>
      <c r="AI188">
        <v>1</v>
      </c>
      <c r="AJ188" t="s">
        <v>42410</v>
      </c>
      <c r="AL188">
        <v>1</v>
      </c>
      <c r="AM188" t="s">
        <v>42412</v>
      </c>
      <c r="AO188">
        <v>1</v>
      </c>
      <c r="AP188" t="s">
        <v>42409</v>
      </c>
      <c r="AR188">
        <v>1</v>
      </c>
      <c r="AS188" t="s">
        <v>42411</v>
      </c>
      <c r="AU188">
        <v>1</v>
      </c>
      <c r="AV188" t="s">
        <v>42414</v>
      </c>
      <c r="AW188">
        <v>1</v>
      </c>
      <c r="AY188" t="s">
        <v>42423</v>
      </c>
      <c r="AZ188">
        <v>1</v>
      </c>
    </row>
    <row r="189" spans="1:52" x14ac:dyDescent="0.3">
      <c r="A189">
        <v>188</v>
      </c>
      <c r="B189" s="1">
        <v>45891.567777777775</v>
      </c>
      <c r="C189" s="1">
        <v>45891.573460648149</v>
      </c>
      <c r="D189" t="s">
        <v>4276</v>
      </c>
      <c r="E189" t="s">
        <v>4277</v>
      </c>
      <c r="F189">
        <v>8</v>
      </c>
      <c r="I189" t="s">
        <v>4277</v>
      </c>
      <c r="L189">
        <v>7</v>
      </c>
      <c r="O189">
        <v>4</v>
      </c>
      <c r="R189" t="s">
        <v>42409</v>
      </c>
      <c r="S189">
        <v>1</v>
      </c>
      <c r="U189" t="s">
        <v>42410</v>
      </c>
      <c r="V189">
        <v>1</v>
      </c>
      <c r="X189" t="s">
        <v>42413</v>
      </c>
      <c r="Y189">
        <v>0</v>
      </c>
      <c r="AA189" t="s">
        <v>42412</v>
      </c>
      <c r="AC189">
        <v>1</v>
      </c>
      <c r="AD189" t="s">
        <v>42410</v>
      </c>
      <c r="AF189">
        <v>0</v>
      </c>
      <c r="AG189" t="s">
        <v>42410</v>
      </c>
      <c r="AI189">
        <v>1</v>
      </c>
      <c r="AJ189" t="s">
        <v>42413</v>
      </c>
      <c r="AL189">
        <v>0</v>
      </c>
      <c r="AM189" t="s">
        <v>42412</v>
      </c>
      <c r="AO189">
        <v>1</v>
      </c>
      <c r="AP189" t="s">
        <v>42409</v>
      </c>
      <c r="AR189">
        <v>1</v>
      </c>
      <c r="AS189" t="s">
        <v>42411</v>
      </c>
      <c r="AU189">
        <v>1</v>
      </c>
      <c r="AV189" t="s">
        <v>42414</v>
      </c>
      <c r="AW189">
        <v>1</v>
      </c>
      <c r="AY189" t="s">
        <v>42434</v>
      </c>
      <c r="AZ189">
        <v>0</v>
      </c>
    </row>
    <row r="190" spans="1:52" x14ac:dyDescent="0.3">
      <c r="A190">
        <v>189</v>
      </c>
      <c r="B190" s="1">
        <v>45891.568310185183</v>
      </c>
      <c r="C190" s="1">
        <v>45891.573993055557</v>
      </c>
      <c r="D190" t="s">
        <v>4217</v>
      </c>
      <c r="E190" t="s">
        <v>4218</v>
      </c>
      <c r="F190">
        <v>5</v>
      </c>
      <c r="I190" t="s">
        <v>40894</v>
      </c>
      <c r="L190">
        <v>7</v>
      </c>
      <c r="O190">
        <v>37</v>
      </c>
      <c r="R190" t="s">
        <v>42409</v>
      </c>
      <c r="S190">
        <v>1</v>
      </c>
      <c r="U190" t="s">
        <v>42413</v>
      </c>
      <c r="V190">
        <v>0</v>
      </c>
      <c r="X190" t="s">
        <v>42411</v>
      </c>
      <c r="Y190">
        <v>1</v>
      </c>
      <c r="AA190" t="s">
        <v>42412</v>
      </c>
      <c r="AC190">
        <v>1</v>
      </c>
      <c r="AD190" t="s">
        <v>42410</v>
      </c>
      <c r="AF190">
        <v>0</v>
      </c>
      <c r="AG190" t="s">
        <v>42410</v>
      </c>
      <c r="AI190">
        <v>1</v>
      </c>
      <c r="AJ190" t="s">
        <v>42411</v>
      </c>
      <c r="AL190">
        <v>0</v>
      </c>
      <c r="AM190" t="s">
        <v>42413</v>
      </c>
      <c r="AO190">
        <v>0</v>
      </c>
      <c r="AP190" t="s">
        <v>42412</v>
      </c>
      <c r="AR190">
        <v>0</v>
      </c>
      <c r="AS190" t="s">
        <v>42409</v>
      </c>
      <c r="AU190">
        <v>0</v>
      </c>
      <c r="AV190" t="s">
        <v>42414</v>
      </c>
      <c r="AW190">
        <v>1</v>
      </c>
      <c r="AY190" t="s">
        <v>42434</v>
      </c>
      <c r="AZ190">
        <v>0</v>
      </c>
    </row>
    <row r="191" spans="1:52" x14ac:dyDescent="0.3">
      <c r="A191">
        <v>190</v>
      </c>
      <c r="B191" s="1">
        <v>45891.568171296298</v>
      </c>
      <c r="C191" s="1">
        <v>45891.574074074073</v>
      </c>
      <c r="D191" t="s">
        <v>4246</v>
      </c>
      <c r="E191" t="s">
        <v>4247</v>
      </c>
      <c r="F191">
        <v>8</v>
      </c>
      <c r="I191" t="s">
        <v>41077</v>
      </c>
      <c r="L191">
        <v>7</v>
      </c>
      <c r="O191">
        <v>24</v>
      </c>
      <c r="R191" t="s">
        <v>42412</v>
      </c>
      <c r="S191">
        <v>0</v>
      </c>
      <c r="U191" t="s">
        <v>42413</v>
      </c>
      <c r="V191">
        <v>0</v>
      </c>
      <c r="X191" t="s">
        <v>42411</v>
      </c>
      <c r="Y191">
        <v>1</v>
      </c>
      <c r="AA191" t="s">
        <v>42412</v>
      </c>
      <c r="AC191">
        <v>1</v>
      </c>
      <c r="AD191" t="s">
        <v>42410</v>
      </c>
      <c r="AF191">
        <v>0</v>
      </c>
      <c r="AG191" t="s">
        <v>42410</v>
      </c>
      <c r="AI191">
        <v>1</v>
      </c>
      <c r="AJ191" t="s">
        <v>42410</v>
      </c>
      <c r="AL191">
        <v>1</v>
      </c>
      <c r="AM191" t="s">
        <v>42412</v>
      </c>
      <c r="AO191">
        <v>1</v>
      </c>
      <c r="AP191" t="s">
        <v>42412</v>
      </c>
      <c r="AR191">
        <v>0</v>
      </c>
      <c r="AS191" t="s">
        <v>42411</v>
      </c>
      <c r="AU191">
        <v>1</v>
      </c>
      <c r="AV191" t="s">
        <v>42414</v>
      </c>
      <c r="AW191">
        <v>1</v>
      </c>
      <c r="AY191" t="s">
        <v>42423</v>
      </c>
      <c r="AZ191">
        <v>1</v>
      </c>
    </row>
    <row r="192" spans="1:52" x14ac:dyDescent="0.3">
      <c r="A192">
        <v>191</v>
      </c>
      <c r="B192" s="1">
        <v>45891.569120370368</v>
      </c>
      <c r="C192" s="1">
        <v>45891.574143518519</v>
      </c>
      <c r="D192" t="s">
        <v>4429</v>
      </c>
      <c r="E192" t="s">
        <v>4430</v>
      </c>
      <c r="F192">
        <v>5</v>
      </c>
      <c r="I192" t="s">
        <v>42470</v>
      </c>
      <c r="L192">
        <v>7</v>
      </c>
      <c r="O192">
        <v>28</v>
      </c>
      <c r="R192" t="s">
        <v>42409</v>
      </c>
      <c r="S192">
        <v>1</v>
      </c>
      <c r="U192" t="s">
        <v>42413</v>
      </c>
      <c r="V192">
        <v>0</v>
      </c>
      <c r="X192" t="s">
        <v>42411</v>
      </c>
      <c r="Y192">
        <v>1</v>
      </c>
      <c r="AA192" t="s">
        <v>42412</v>
      </c>
      <c r="AC192">
        <v>1</v>
      </c>
      <c r="AD192" t="s">
        <v>42410</v>
      </c>
      <c r="AF192">
        <v>0</v>
      </c>
      <c r="AG192" t="s">
        <v>42410</v>
      </c>
      <c r="AI192">
        <v>1</v>
      </c>
      <c r="AJ192" t="s">
        <v>42411</v>
      </c>
      <c r="AL192">
        <v>0</v>
      </c>
      <c r="AM192" t="s">
        <v>42413</v>
      </c>
      <c r="AO192">
        <v>0</v>
      </c>
      <c r="AP192" t="s">
        <v>42412</v>
      </c>
      <c r="AR192">
        <v>0</v>
      </c>
      <c r="AS192" t="s">
        <v>42409</v>
      </c>
      <c r="AU192">
        <v>0</v>
      </c>
      <c r="AV192" t="s">
        <v>42414</v>
      </c>
      <c r="AW192">
        <v>1</v>
      </c>
      <c r="AY192" t="s">
        <v>42434</v>
      </c>
      <c r="AZ192">
        <v>0</v>
      </c>
    </row>
    <row r="193" spans="1:52" x14ac:dyDescent="0.3">
      <c r="A193">
        <v>192</v>
      </c>
      <c r="B193" s="1">
        <v>45891.570925925924</v>
      </c>
      <c r="C193" s="1">
        <v>45891.574166666665</v>
      </c>
      <c r="D193" t="s">
        <v>4509</v>
      </c>
      <c r="E193" t="s">
        <v>4510</v>
      </c>
      <c r="F193">
        <v>7</v>
      </c>
      <c r="I193" t="s">
        <v>4510</v>
      </c>
      <c r="L193">
        <v>7</v>
      </c>
      <c r="O193">
        <v>13</v>
      </c>
      <c r="R193" t="s">
        <v>42409</v>
      </c>
      <c r="S193">
        <v>1</v>
      </c>
      <c r="U193" t="s">
        <v>42413</v>
      </c>
      <c r="V193">
        <v>0</v>
      </c>
      <c r="X193" t="s">
        <v>42411</v>
      </c>
      <c r="Y193">
        <v>1</v>
      </c>
      <c r="AA193" t="s">
        <v>42412</v>
      </c>
      <c r="AC193">
        <v>1</v>
      </c>
      <c r="AD193" t="s">
        <v>42410</v>
      </c>
      <c r="AF193">
        <v>0</v>
      </c>
      <c r="AG193" t="s">
        <v>42410</v>
      </c>
      <c r="AI193">
        <v>1</v>
      </c>
      <c r="AJ193" t="s">
        <v>42413</v>
      </c>
      <c r="AL193">
        <v>0</v>
      </c>
      <c r="AM193" t="s">
        <v>42412</v>
      </c>
      <c r="AO193">
        <v>1</v>
      </c>
      <c r="AP193" t="s">
        <v>42412</v>
      </c>
      <c r="AR193">
        <v>0</v>
      </c>
      <c r="AS193" t="s">
        <v>42411</v>
      </c>
      <c r="AU193">
        <v>1</v>
      </c>
      <c r="AV193" t="s">
        <v>42414</v>
      </c>
      <c r="AW193">
        <v>1</v>
      </c>
      <c r="AY193" t="s">
        <v>42471</v>
      </c>
      <c r="AZ193">
        <v>0</v>
      </c>
    </row>
    <row r="194" spans="1:52" x14ac:dyDescent="0.3">
      <c r="A194">
        <v>193</v>
      </c>
      <c r="B194" s="1">
        <v>45891.570671296293</v>
      </c>
      <c r="C194" s="1">
        <v>45891.575543981482</v>
      </c>
      <c r="D194" t="s">
        <v>4345</v>
      </c>
      <c r="E194" t="s">
        <v>4346</v>
      </c>
      <c r="F194">
        <v>7</v>
      </c>
      <c r="I194" t="s">
        <v>42472</v>
      </c>
      <c r="L194">
        <v>7</v>
      </c>
      <c r="O194">
        <v>10</v>
      </c>
      <c r="R194" t="s">
        <v>42409</v>
      </c>
      <c r="S194">
        <v>1</v>
      </c>
      <c r="U194" t="s">
        <v>42413</v>
      </c>
      <c r="V194">
        <v>0</v>
      </c>
      <c r="X194" t="s">
        <v>42411</v>
      </c>
      <c r="Y194">
        <v>1</v>
      </c>
      <c r="AA194" t="s">
        <v>42412</v>
      </c>
      <c r="AC194">
        <v>1</v>
      </c>
      <c r="AD194" t="s">
        <v>42410</v>
      </c>
      <c r="AF194">
        <v>0</v>
      </c>
      <c r="AG194" t="s">
        <v>42410</v>
      </c>
      <c r="AI194">
        <v>1</v>
      </c>
      <c r="AJ194" t="s">
        <v>42413</v>
      </c>
      <c r="AL194">
        <v>0</v>
      </c>
      <c r="AM194" t="s">
        <v>42412</v>
      </c>
      <c r="AO194">
        <v>1</v>
      </c>
      <c r="AP194" t="s">
        <v>42409</v>
      </c>
      <c r="AR194">
        <v>1</v>
      </c>
      <c r="AS194" t="s">
        <v>42409</v>
      </c>
      <c r="AU194">
        <v>0</v>
      </c>
      <c r="AV194" t="s">
        <v>42414</v>
      </c>
      <c r="AW194">
        <v>1</v>
      </c>
      <c r="AY194" t="s">
        <v>42443</v>
      </c>
      <c r="AZ194">
        <v>0</v>
      </c>
    </row>
    <row r="195" spans="1:52" x14ac:dyDescent="0.3">
      <c r="A195">
        <v>194</v>
      </c>
      <c r="B195" s="1">
        <v>45891.565613425926</v>
      </c>
      <c r="C195" s="1">
        <v>45891.575555555559</v>
      </c>
      <c r="D195" t="s">
        <v>4283</v>
      </c>
      <c r="E195" t="s">
        <v>4284</v>
      </c>
      <c r="F195">
        <v>8</v>
      </c>
      <c r="I195" t="s">
        <v>4285</v>
      </c>
      <c r="L195">
        <v>7</v>
      </c>
      <c r="O195">
        <v>22</v>
      </c>
      <c r="R195" t="s">
        <v>42409</v>
      </c>
      <c r="S195">
        <v>1</v>
      </c>
      <c r="U195" t="s">
        <v>42413</v>
      </c>
      <c r="V195">
        <v>0</v>
      </c>
      <c r="X195" t="s">
        <v>42411</v>
      </c>
      <c r="Y195">
        <v>1</v>
      </c>
      <c r="AA195" t="s">
        <v>42412</v>
      </c>
      <c r="AC195">
        <v>1</v>
      </c>
      <c r="AD195" t="s">
        <v>42410</v>
      </c>
      <c r="AF195">
        <v>0</v>
      </c>
      <c r="AG195" t="s">
        <v>42410</v>
      </c>
      <c r="AI195">
        <v>1</v>
      </c>
      <c r="AJ195" t="s">
        <v>42410</v>
      </c>
      <c r="AL195">
        <v>1</v>
      </c>
      <c r="AM195" t="s">
        <v>42412</v>
      </c>
      <c r="AO195">
        <v>1</v>
      </c>
      <c r="AP195" t="s">
        <v>42412</v>
      </c>
      <c r="AR195">
        <v>0</v>
      </c>
      <c r="AS195" t="s">
        <v>42411</v>
      </c>
      <c r="AU195">
        <v>1</v>
      </c>
      <c r="AV195" t="s">
        <v>42414</v>
      </c>
      <c r="AW195">
        <v>1</v>
      </c>
      <c r="AY195" t="s">
        <v>42435</v>
      </c>
      <c r="AZ195">
        <v>0</v>
      </c>
    </row>
    <row r="196" spans="1:52" x14ac:dyDescent="0.3">
      <c r="A196">
        <v>195</v>
      </c>
      <c r="B196" s="1">
        <v>45891.568877314814</v>
      </c>
      <c r="C196" s="1">
        <v>45891.575567129628</v>
      </c>
      <c r="D196" t="s">
        <v>4415</v>
      </c>
      <c r="E196" t="s">
        <v>4416</v>
      </c>
      <c r="F196">
        <v>7</v>
      </c>
      <c r="I196" t="s">
        <v>4416</v>
      </c>
      <c r="L196">
        <v>7</v>
      </c>
      <c r="O196">
        <v>7</v>
      </c>
      <c r="R196" t="s">
        <v>42409</v>
      </c>
      <c r="S196">
        <v>1</v>
      </c>
      <c r="U196" t="s">
        <v>42413</v>
      </c>
      <c r="V196">
        <v>0</v>
      </c>
      <c r="X196" t="s">
        <v>42411</v>
      </c>
      <c r="Y196">
        <v>1</v>
      </c>
      <c r="AA196" t="s">
        <v>42412</v>
      </c>
      <c r="AC196">
        <v>1</v>
      </c>
      <c r="AD196" t="s">
        <v>42410</v>
      </c>
      <c r="AF196">
        <v>0</v>
      </c>
      <c r="AG196" t="s">
        <v>42410</v>
      </c>
      <c r="AI196">
        <v>1</v>
      </c>
      <c r="AJ196" t="s">
        <v>42413</v>
      </c>
      <c r="AL196">
        <v>0</v>
      </c>
      <c r="AM196" t="s">
        <v>42412</v>
      </c>
      <c r="AO196">
        <v>1</v>
      </c>
      <c r="AP196" t="s">
        <v>42409</v>
      </c>
      <c r="AR196">
        <v>1</v>
      </c>
      <c r="AS196" t="s">
        <v>42409</v>
      </c>
      <c r="AU196">
        <v>0</v>
      </c>
      <c r="AV196" t="s">
        <v>42414</v>
      </c>
      <c r="AW196">
        <v>1</v>
      </c>
      <c r="AY196" t="s">
        <v>42443</v>
      </c>
      <c r="AZ196">
        <v>0</v>
      </c>
    </row>
    <row r="197" spans="1:52" x14ac:dyDescent="0.3">
      <c r="A197">
        <v>196</v>
      </c>
      <c r="B197" s="1">
        <v>45891.571597222224</v>
      </c>
      <c r="C197" s="1">
        <v>45891.575925925928</v>
      </c>
      <c r="D197" t="s">
        <v>4323</v>
      </c>
      <c r="E197" t="s">
        <v>4324</v>
      </c>
      <c r="F197">
        <v>4</v>
      </c>
      <c r="I197" t="s">
        <v>4324</v>
      </c>
      <c r="L197">
        <v>7</v>
      </c>
      <c r="O197">
        <v>11</v>
      </c>
      <c r="R197" t="s">
        <v>42412</v>
      </c>
      <c r="S197">
        <v>0</v>
      </c>
      <c r="U197" t="s">
        <v>42413</v>
      </c>
      <c r="V197">
        <v>0</v>
      </c>
      <c r="X197" t="s">
        <v>42409</v>
      </c>
      <c r="Y197">
        <v>0</v>
      </c>
      <c r="AA197" t="s">
        <v>42413</v>
      </c>
      <c r="AC197">
        <v>0</v>
      </c>
      <c r="AD197" t="s">
        <v>42410</v>
      </c>
      <c r="AF197">
        <v>0</v>
      </c>
      <c r="AG197" t="s">
        <v>42410</v>
      </c>
      <c r="AI197">
        <v>1</v>
      </c>
      <c r="AJ197" t="s">
        <v>42411</v>
      </c>
      <c r="AL197">
        <v>0</v>
      </c>
      <c r="AM197" t="s">
        <v>42412</v>
      </c>
      <c r="AO197">
        <v>1</v>
      </c>
      <c r="AP197" t="s">
        <v>42409</v>
      </c>
      <c r="AR197">
        <v>1</v>
      </c>
      <c r="AS197" t="s">
        <v>42409</v>
      </c>
      <c r="AU197">
        <v>0</v>
      </c>
      <c r="AV197" t="s">
        <v>42414</v>
      </c>
      <c r="AW197">
        <v>1</v>
      </c>
      <c r="AY197" t="s">
        <v>42432</v>
      </c>
      <c r="AZ197">
        <v>0</v>
      </c>
    </row>
    <row r="198" spans="1:52" x14ac:dyDescent="0.3">
      <c r="A198">
        <v>197</v>
      </c>
      <c r="B198" s="1">
        <v>45891.570567129631</v>
      </c>
      <c r="C198" s="1">
        <v>45891.576006944444</v>
      </c>
      <c r="D198" t="s">
        <v>4227</v>
      </c>
      <c r="E198" t="s">
        <v>4228</v>
      </c>
      <c r="F198">
        <v>7</v>
      </c>
      <c r="I198" t="s">
        <v>12592</v>
      </c>
      <c r="L198">
        <v>7</v>
      </c>
      <c r="O198">
        <v>2</v>
      </c>
      <c r="R198" t="s">
        <v>42409</v>
      </c>
      <c r="S198">
        <v>1</v>
      </c>
      <c r="U198" t="s">
        <v>42410</v>
      </c>
      <c r="V198">
        <v>1</v>
      </c>
      <c r="X198" t="s">
        <v>42411</v>
      </c>
      <c r="Y198">
        <v>1</v>
      </c>
      <c r="AA198" t="s">
        <v>42412</v>
      </c>
      <c r="AC198">
        <v>1</v>
      </c>
      <c r="AD198" t="s">
        <v>42410</v>
      </c>
      <c r="AF198">
        <v>0</v>
      </c>
      <c r="AG198" t="s">
        <v>42410</v>
      </c>
      <c r="AI198">
        <v>1</v>
      </c>
      <c r="AJ198" t="s">
        <v>42409</v>
      </c>
      <c r="AL198">
        <v>0</v>
      </c>
      <c r="AM198" t="s">
        <v>42412</v>
      </c>
      <c r="AO198">
        <v>1</v>
      </c>
      <c r="AP198" t="s">
        <v>42410</v>
      </c>
      <c r="AR198">
        <v>0</v>
      </c>
      <c r="AS198" t="s">
        <v>42411</v>
      </c>
      <c r="AU198">
        <v>1</v>
      </c>
      <c r="AV198" t="s">
        <v>42433</v>
      </c>
      <c r="AW198">
        <v>0</v>
      </c>
      <c r="AY198" t="s">
        <v>42419</v>
      </c>
      <c r="AZ198">
        <v>0</v>
      </c>
    </row>
    <row r="199" spans="1:52" x14ac:dyDescent="0.3">
      <c r="A199">
        <v>198</v>
      </c>
      <c r="B199" s="1">
        <v>45891.570798611108</v>
      </c>
      <c r="C199" s="1">
        <v>45891.57644675926</v>
      </c>
      <c r="D199" t="s">
        <v>4477</v>
      </c>
      <c r="E199" t="s">
        <v>4478</v>
      </c>
      <c r="F199">
        <v>8</v>
      </c>
      <c r="I199" t="s">
        <v>12651</v>
      </c>
      <c r="L199">
        <v>7</v>
      </c>
      <c r="O199">
        <v>38</v>
      </c>
      <c r="R199" t="s">
        <v>42409</v>
      </c>
      <c r="S199">
        <v>1</v>
      </c>
      <c r="U199" t="s">
        <v>42412</v>
      </c>
      <c r="V199">
        <v>0</v>
      </c>
      <c r="X199" t="s">
        <v>42411</v>
      </c>
      <c r="Y199">
        <v>1</v>
      </c>
      <c r="AA199" t="s">
        <v>42409</v>
      </c>
      <c r="AC199">
        <v>0</v>
      </c>
      <c r="AD199" t="s">
        <v>42413</v>
      </c>
      <c r="AF199">
        <v>1</v>
      </c>
      <c r="AG199" t="s">
        <v>42410</v>
      </c>
      <c r="AI199">
        <v>1</v>
      </c>
      <c r="AJ199" t="s">
        <v>42410</v>
      </c>
      <c r="AL199">
        <v>1</v>
      </c>
      <c r="AM199" t="s">
        <v>42412</v>
      </c>
      <c r="AO199">
        <v>1</v>
      </c>
      <c r="AP199" t="s">
        <v>42412</v>
      </c>
      <c r="AR199">
        <v>0</v>
      </c>
      <c r="AS199" t="s">
        <v>42411</v>
      </c>
      <c r="AU199">
        <v>1</v>
      </c>
      <c r="AV199" t="s">
        <v>42414</v>
      </c>
      <c r="AW199">
        <v>1</v>
      </c>
      <c r="AY199" t="s">
        <v>42419</v>
      </c>
      <c r="AZ199">
        <v>0</v>
      </c>
    </row>
    <row r="200" spans="1:52" x14ac:dyDescent="0.3">
      <c r="A200">
        <v>199</v>
      </c>
      <c r="B200" s="1">
        <v>45891.571331018517</v>
      </c>
      <c r="C200" s="1">
        <v>45891.576493055552</v>
      </c>
      <c r="D200" t="s">
        <v>4482</v>
      </c>
      <c r="E200" t="s">
        <v>4483</v>
      </c>
      <c r="F200">
        <v>8</v>
      </c>
      <c r="I200" t="s">
        <v>4483</v>
      </c>
      <c r="L200">
        <v>7</v>
      </c>
      <c r="O200">
        <v>36</v>
      </c>
      <c r="R200" t="s">
        <v>42409</v>
      </c>
      <c r="S200">
        <v>1</v>
      </c>
      <c r="U200" t="s">
        <v>42412</v>
      </c>
      <c r="V200">
        <v>0</v>
      </c>
      <c r="X200" t="s">
        <v>42411</v>
      </c>
      <c r="Y200">
        <v>1</v>
      </c>
      <c r="AA200" t="s">
        <v>42409</v>
      </c>
      <c r="AC200">
        <v>0</v>
      </c>
      <c r="AD200" t="s">
        <v>42413</v>
      </c>
      <c r="AF200">
        <v>1</v>
      </c>
      <c r="AG200" t="s">
        <v>42410</v>
      </c>
      <c r="AI200">
        <v>1</v>
      </c>
      <c r="AJ200" t="s">
        <v>42410</v>
      </c>
      <c r="AL200">
        <v>1</v>
      </c>
      <c r="AM200" t="s">
        <v>42413</v>
      </c>
      <c r="AO200">
        <v>0</v>
      </c>
      <c r="AP200" t="s">
        <v>42409</v>
      </c>
      <c r="AR200">
        <v>1</v>
      </c>
      <c r="AS200" t="s">
        <v>42411</v>
      </c>
      <c r="AU200">
        <v>1</v>
      </c>
      <c r="AV200" t="s">
        <v>42414</v>
      </c>
      <c r="AW200">
        <v>1</v>
      </c>
      <c r="AY200" t="s">
        <v>42419</v>
      </c>
      <c r="AZ200">
        <v>0</v>
      </c>
    </row>
    <row r="201" spans="1:52" x14ac:dyDescent="0.3">
      <c r="A201">
        <v>200</v>
      </c>
      <c r="B201" s="1">
        <v>45891.567083333335</v>
      </c>
      <c r="C201" s="1">
        <v>45891.576689814814</v>
      </c>
      <c r="D201" t="s">
        <v>4458</v>
      </c>
      <c r="E201" t="s">
        <v>4459</v>
      </c>
      <c r="F201">
        <v>7</v>
      </c>
      <c r="I201" t="s">
        <v>4459</v>
      </c>
      <c r="L201">
        <v>7</v>
      </c>
      <c r="O201">
        <v>14</v>
      </c>
      <c r="R201" t="s">
        <v>42410</v>
      </c>
      <c r="S201">
        <v>0</v>
      </c>
      <c r="U201" t="s">
        <v>42410</v>
      </c>
      <c r="V201">
        <v>1</v>
      </c>
      <c r="X201" t="s">
        <v>42411</v>
      </c>
      <c r="Y201">
        <v>1</v>
      </c>
      <c r="AA201" t="s">
        <v>42412</v>
      </c>
      <c r="AC201">
        <v>1</v>
      </c>
      <c r="AD201" t="s">
        <v>42413</v>
      </c>
      <c r="AF201">
        <v>1</v>
      </c>
      <c r="AG201" t="s">
        <v>42410</v>
      </c>
      <c r="AI201">
        <v>1</v>
      </c>
      <c r="AJ201" t="s">
        <v>42411</v>
      </c>
      <c r="AL201">
        <v>0</v>
      </c>
      <c r="AM201" t="s">
        <v>42410</v>
      </c>
      <c r="AO201">
        <v>0</v>
      </c>
      <c r="AP201" t="s">
        <v>42412</v>
      </c>
      <c r="AR201">
        <v>0</v>
      </c>
      <c r="AS201" t="s">
        <v>42411</v>
      </c>
      <c r="AU201">
        <v>1</v>
      </c>
      <c r="AV201" t="s">
        <v>42414</v>
      </c>
      <c r="AW201">
        <v>1</v>
      </c>
      <c r="AY201" t="s">
        <v>42435</v>
      </c>
      <c r="AZ201">
        <v>0</v>
      </c>
    </row>
    <row r="202" spans="1:52" x14ac:dyDescent="0.3">
      <c r="A202">
        <v>201</v>
      </c>
      <c r="B202" s="1">
        <v>45891.570879629631</v>
      </c>
      <c r="C202" s="1">
        <v>45891.576724537037</v>
      </c>
      <c r="D202" t="s">
        <v>4469</v>
      </c>
      <c r="E202" t="s">
        <v>4470</v>
      </c>
      <c r="F202">
        <v>9</v>
      </c>
      <c r="I202" t="s">
        <v>4471</v>
      </c>
      <c r="L202">
        <v>7</v>
      </c>
      <c r="O202">
        <v>31</v>
      </c>
      <c r="R202" t="s">
        <v>42410</v>
      </c>
      <c r="S202">
        <v>0</v>
      </c>
      <c r="U202" t="s">
        <v>42410</v>
      </c>
      <c r="V202">
        <v>1</v>
      </c>
      <c r="X202" t="s">
        <v>42411</v>
      </c>
      <c r="Y202">
        <v>1</v>
      </c>
      <c r="AA202" t="s">
        <v>42412</v>
      </c>
      <c r="AC202">
        <v>1</v>
      </c>
      <c r="AD202" t="s">
        <v>42413</v>
      </c>
      <c r="AF202">
        <v>1</v>
      </c>
      <c r="AG202" t="s">
        <v>42410</v>
      </c>
      <c r="AI202">
        <v>1</v>
      </c>
      <c r="AJ202" t="s">
        <v>42410</v>
      </c>
      <c r="AL202">
        <v>1</v>
      </c>
      <c r="AM202" t="s">
        <v>42412</v>
      </c>
      <c r="AO202">
        <v>1</v>
      </c>
      <c r="AP202" t="s">
        <v>42410</v>
      </c>
      <c r="AR202">
        <v>0</v>
      </c>
      <c r="AS202" t="s">
        <v>42411</v>
      </c>
      <c r="AU202">
        <v>1</v>
      </c>
      <c r="AV202" t="s">
        <v>42414</v>
      </c>
      <c r="AW202">
        <v>1</v>
      </c>
      <c r="AY202" t="s">
        <v>42419</v>
      </c>
      <c r="AZ202">
        <v>0</v>
      </c>
    </row>
    <row r="203" spans="1:52" x14ac:dyDescent="0.3">
      <c r="A203">
        <v>202</v>
      </c>
      <c r="B203" s="1">
        <v>45891.570752314816</v>
      </c>
      <c r="C203" s="1">
        <v>45891.576817129629</v>
      </c>
      <c r="D203" t="s">
        <v>4519</v>
      </c>
      <c r="E203" t="s">
        <v>4520</v>
      </c>
      <c r="F203">
        <v>10</v>
      </c>
      <c r="I203" t="s">
        <v>4520</v>
      </c>
      <c r="L203">
        <v>7</v>
      </c>
      <c r="O203">
        <v>33</v>
      </c>
      <c r="R203" t="s">
        <v>42409</v>
      </c>
      <c r="S203">
        <v>1</v>
      </c>
      <c r="U203" t="s">
        <v>42412</v>
      </c>
      <c r="V203">
        <v>0</v>
      </c>
      <c r="X203" t="s">
        <v>42411</v>
      </c>
      <c r="Y203">
        <v>1</v>
      </c>
      <c r="AA203" t="s">
        <v>42412</v>
      </c>
      <c r="AC203">
        <v>1</v>
      </c>
      <c r="AD203" t="s">
        <v>42413</v>
      </c>
      <c r="AF203">
        <v>1</v>
      </c>
      <c r="AG203" t="s">
        <v>42410</v>
      </c>
      <c r="AI203">
        <v>1</v>
      </c>
      <c r="AJ203" t="s">
        <v>42410</v>
      </c>
      <c r="AL203">
        <v>1</v>
      </c>
      <c r="AM203" t="s">
        <v>42412</v>
      </c>
      <c r="AO203">
        <v>1</v>
      </c>
      <c r="AP203" t="s">
        <v>42409</v>
      </c>
      <c r="AR203">
        <v>1</v>
      </c>
      <c r="AS203" t="s">
        <v>42411</v>
      </c>
      <c r="AU203">
        <v>1</v>
      </c>
      <c r="AV203" t="s">
        <v>42414</v>
      </c>
      <c r="AW203">
        <v>1</v>
      </c>
      <c r="AY203" t="s">
        <v>42419</v>
      </c>
      <c r="AZ203">
        <v>0</v>
      </c>
    </row>
    <row r="204" spans="1:52" x14ac:dyDescent="0.3">
      <c r="A204">
        <v>203</v>
      </c>
      <c r="B204" s="1">
        <v>45891.569386574076</v>
      </c>
      <c r="C204" s="1">
        <v>45891.576932870368</v>
      </c>
      <c r="D204" t="s">
        <v>4354</v>
      </c>
      <c r="E204" t="s">
        <v>4355</v>
      </c>
      <c r="F204">
        <v>10</v>
      </c>
      <c r="I204" t="s">
        <v>4356</v>
      </c>
      <c r="L204">
        <v>7</v>
      </c>
      <c r="O204">
        <v>39</v>
      </c>
      <c r="R204" t="s">
        <v>42409</v>
      </c>
      <c r="S204">
        <v>1</v>
      </c>
      <c r="U204" t="s">
        <v>42410</v>
      </c>
      <c r="V204">
        <v>1</v>
      </c>
      <c r="X204" t="s">
        <v>42413</v>
      </c>
      <c r="Y204">
        <v>0</v>
      </c>
      <c r="AA204" t="s">
        <v>42412</v>
      </c>
      <c r="AC204">
        <v>1</v>
      </c>
      <c r="AD204" t="s">
        <v>42410</v>
      </c>
      <c r="AF204">
        <v>0</v>
      </c>
      <c r="AG204" t="s">
        <v>42410</v>
      </c>
      <c r="AI204">
        <v>1</v>
      </c>
      <c r="AJ204" t="s">
        <v>42410</v>
      </c>
      <c r="AL204">
        <v>1</v>
      </c>
      <c r="AM204" t="s">
        <v>42412</v>
      </c>
      <c r="AO204">
        <v>1</v>
      </c>
      <c r="AP204" t="s">
        <v>42409</v>
      </c>
      <c r="AR204">
        <v>1</v>
      </c>
      <c r="AS204" t="s">
        <v>42411</v>
      </c>
      <c r="AU204">
        <v>1</v>
      </c>
      <c r="AV204" t="s">
        <v>42414</v>
      </c>
      <c r="AW204">
        <v>1</v>
      </c>
      <c r="AY204" t="s">
        <v>42423</v>
      </c>
      <c r="AZ204">
        <v>1</v>
      </c>
    </row>
    <row r="205" spans="1:52" x14ac:dyDescent="0.3">
      <c r="A205">
        <v>204</v>
      </c>
      <c r="B205" s="1">
        <v>45891.570798611108</v>
      </c>
      <c r="C205" s="1">
        <v>45891.577094907407</v>
      </c>
      <c r="D205" t="s">
        <v>4251</v>
      </c>
      <c r="E205" t="s">
        <v>4252</v>
      </c>
      <c r="F205">
        <v>9</v>
      </c>
      <c r="I205" t="s">
        <v>4252</v>
      </c>
      <c r="L205">
        <v>7</v>
      </c>
      <c r="O205">
        <v>21</v>
      </c>
      <c r="R205" t="s">
        <v>42409</v>
      </c>
      <c r="S205">
        <v>1</v>
      </c>
      <c r="U205" t="s">
        <v>42410</v>
      </c>
      <c r="V205">
        <v>1</v>
      </c>
      <c r="X205" t="s">
        <v>42413</v>
      </c>
      <c r="Y205">
        <v>0</v>
      </c>
      <c r="AA205" t="s">
        <v>42412</v>
      </c>
      <c r="AC205">
        <v>1</v>
      </c>
      <c r="AD205" t="s">
        <v>42410</v>
      </c>
      <c r="AF205">
        <v>0</v>
      </c>
      <c r="AG205" t="s">
        <v>42410</v>
      </c>
      <c r="AI205">
        <v>1</v>
      </c>
      <c r="AJ205" t="s">
        <v>42410</v>
      </c>
      <c r="AL205">
        <v>1</v>
      </c>
      <c r="AM205" t="s">
        <v>42412</v>
      </c>
      <c r="AO205">
        <v>1</v>
      </c>
      <c r="AP205" t="s">
        <v>42409</v>
      </c>
      <c r="AR205">
        <v>1</v>
      </c>
      <c r="AS205" t="s">
        <v>42411</v>
      </c>
      <c r="AU205">
        <v>1</v>
      </c>
      <c r="AV205" t="s">
        <v>42414</v>
      </c>
      <c r="AW205">
        <v>1</v>
      </c>
      <c r="AY205" t="s">
        <v>42451</v>
      </c>
      <c r="AZ205">
        <v>0</v>
      </c>
    </row>
    <row r="206" spans="1:52" x14ac:dyDescent="0.3">
      <c r="A206">
        <v>205</v>
      </c>
      <c r="B206" s="1">
        <v>45891.579907407409</v>
      </c>
      <c r="C206" s="1">
        <v>45891.581643518519</v>
      </c>
      <c r="D206" t="s">
        <v>4294</v>
      </c>
      <c r="E206" t="s">
        <v>4295</v>
      </c>
      <c r="F206">
        <v>8</v>
      </c>
      <c r="I206" t="s">
        <v>4295</v>
      </c>
      <c r="L206">
        <v>7</v>
      </c>
      <c r="O206">
        <v>15</v>
      </c>
      <c r="R206" t="s">
        <v>42411</v>
      </c>
      <c r="S206">
        <v>0</v>
      </c>
      <c r="U206" t="s">
        <v>42410</v>
      </c>
      <c r="V206">
        <v>1</v>
      </c>
      <c r="X206" t="s">
        <v>42411</v>
      </c>
      <c r="Y206">
        <v>1</v>
      </c>
      <c r="AA206" t="s">
        <v>42412</v>
      </c>
      <c r="AC206">
        <v>1</v>
      </c>
      <c r="AD206" t="s">
        <v>42413</v>
      </c>
      <c r="AF206">
        <v>1</v>
      </c>
      <c r="AG206" t="s">
        <v>42410</v>
      </c>
      <c r="AI206">
        <v>1</v>
      </c>
      <c r="AJ206" t="s">
        <v>42411</v>
      </c>
      <c r="AL206">
        <v>0</v>
      </c>
      <c r="AM206" t="s">
        <v>42410</v>
      </c>
      <c r="AO206">
        <v>0</v>
      </c>
      <c r="AP206" t="s">
        <v>42409</v>
      </c>
      <c r="AR206">
        <v>1</v>
      </c>
      <c r="AS206" t="s">
        <v>42411</v>
      </c>
      <c r="AU206">
        <v>1</v>
      </c>
      <c r="AV206" t="s">
        <v>42414</v>
      </c>
      <c r="AW206">
        <v>1</v>
      </c>
      <c r="AY206" t="s">
        <v>42473</v>
      </c>
      <c r="AZ206">
        <v>0</v>
      </c>
    </row>
    <row r="207" spans="1:52" x14ac:dyDescent="0.3">
      <c r="A207">
        <v>206</v>
      </c>
      <c r="B207" s="1">
        <v>45891.582685185182</v>
      </c>
      <c r="C207" s="1">
        <v>45891.588958333334</v>
      </c>
      <c r="D207" t="s">
        <v>4303</v>
      </c>
      <c r="E207" t="s">
        <v>4304</v>
      </c>
      <c r="F207">
        <v>6</v>
      </c>
      <c r="I207" t="s">
        <v>4304</v>
      </c>
      <c r="L207">
        <v>7</v>
      </c>
      <c r="O207">
        <v>30</v>
      </c>
      <c r="R207" t="s">
        <v>42412</v>
      </c>
      <c r="S207">
        <v>0</v>
      </c>
      <c r="U207" t="s">
        <v>42413</v>
      </c>
      <c r="V207">
        <v>0</v>
      </c>
      <c r="X207" t="s">
        <v>42410</v>
      </c>
      <c r="Y207">
        <v>0</v>
      </c>
      <c r="AA207" t="s">
        <v>42412</v>
      </c>
      <c r="AC207">
        <v>1</v>
      </c>
      <c r="AD207" t="s">
        <v>42410</v>
      </c>
      <c r="AF207">
        <v>0</v>
      </c>
      <c r="AG207" t="s">
        <v>42410</v>
      </c>
      <c r="AI207">
        <v>1</v>
      </c>
      <c r="AJ207" t="s">
        <v>42410</v>
      </c>
      <c r="AL207">
        <v>1</v>
      </c>
      <c r="AM207" t="s">
        <v>42412</v>
      </c>
      <c r="AO207">
        <v>1</v>
      </c>
      <c r="AP207" t="s">
        <v>42413</v>
      </c>
      <c r="AR207">
        <v>0</v>
      </c>
      <c r="AS207" t="s">
        <v>42411</v>
      </c>
      <c r="AU207">
        <v>1</v>
      </c>
      <c r="AV207" t="s">
        <v>42414</v>
      </c>
      <c r="AW207">
        <v>1</v>
      </c>
      <c r="AY207" t="s">
        <v>42419</v>
      </c>
      <c r="AZ207">
        <v>0</v>
      </c>
    </row>
    <row r="208" spans="1:52" x14ac:dyDescent="0.3">
      <c r="A208">
        <v>207</v>
      </c>
      <c r="B208" s="1">
        <v>45893.414780092593</v>
      </c>
      <c r="C208" s="1">
        <v>45893.43613425926</v>
      </c>
      <c r="D208" t="s">
        <v>2506</v>
      </c>
      <c r="E208" t="s">
        <v>2507</v>
      </c>
      <c r="F208">
        <v>6</v>
      </c>
      <c r="I208" t="s">
        <v>2507</v>
      </c>
      <c r="L208">
        <v>9</v>
      </c>
      <c r="O208">
        <v>32</v>
      </c>
      <c r="R208" t="s">
        <v>42409</v>
      </c>
      <c r="S208">
        <v>1</v>
      </c>
      <c r="U208" t="s">
        <v>42410</v>
      </c>
      <c r="V208">
        <v>1</v>
      </c>
      <c r="X208" t="s">
        <v>42413</v>
      </c>
      <c r="Y208">
        <v>0</v>
      </c>
      <c r="AA208" t="s">
        <v>42409</v>
      </c>
      <c r="AC208">
        <v>0</v>
      </c>
      <c r="AD208" t="s">
        <v>42410</v>
      </c>
      <c r="AF208">
        <v>0</v>
      </c>
      <c r="AG208" t="s">
        <v>42410</v>
      </c>
      <c r="AI208">
        <v>1</v>
      </c>
      <c r="AJ208" t="s">
        <v>42412</v>
      </c>
      <c r="AL208">
        <v>0</v>
      </c>
      <c r="AM208" t="s">
        <v>42412</v>
      </c>
      <c r="AO208">
        <v>1</v>
      </c>
      <c r="AP208" t="s">
        <v>42412</v>
      </c>
      <c r="AR208">
        <v>0</v>
      </c>
      <c r="AS208" t="s">
        <v>42411</v>
      </c>
      <c r="AU208">
        <v>1</v>
      </c>
      <c r="AV208" t="s">
        <v>42418</v>
      </c>
      <c r="AW208">
        <v>0</v>
      </c>
      <c r="AY208" t="s">
        <v>42423</v>
      </c>
      <c r="AZ208">
        <v>1</v>
      </c>
    </row>
    <row r="209" spans="1:52" x14ac:dyDescent="0.3">
      <c r="A209">
        <v>208</v>
      </c>
      <c r="B209" s="1">
        <v>45894.457430555558</v>
      </c>
      <c r="C209" s="1">
        <v>45894.4608912037</v>
      </c>
      <c r="D209" t="s">
        <v>2650</v>
      </c>
      <c r="E209" t="s">
        <v>2651</v>
      </c>
      <c r="F209">
        <v>11</v>
      </c>
      <c r="I209" t="s">
        <v>11772</v>
      </c>
      <c r="L209">
        <v>10</v>
      </c>
      <c r="O209">
        <v>11</v>
      </c>
      <c r="R209" t="s">
        <v>42409</v>
      </c>
      <c r="S209">
        <v>1</v>
      </c>
      <c r="U209" t="s">
        <v>42410</v>
      </c>
      <c r="V209">
        <v>1</v>
      </c>
      <c r="X209" t="s">
        <v>42411</v>
      </c>
      <c r="Y209">
        <v>1</v>
      </c>
      <c r="AA209" t="s">
        <v>42412</v>
      </c>
      <c r="AC209">
        <v>1</v>
      </c>
      <c r="AD209" t="s">
        <v>42413</v>
      </c>
      <c r="AF209">
        <v>1</v>
      </c>
      <c r="AG209" t="s">
        <v>42410</v>
      </c>
      <c r="AI209">
        <v>1</v>
      </c>
      <c r="AJ209" t="s">
        <v>42410</v>
      </c>
      <c r="AL209">
        <v>1</v>
      </c>
      <c r="AM209" t="s">
        <v>42412</v>
      </c>
      <c r="AO209">
        <v>1</v>
      </c>
      <c r="AP209" t="s">
        <v>42409</v>
      </c>
      <c r="AR209">
        <v>1</v>
      </c>
      <c r="AS209" t="s">
        <v>42411</v>
      </c>
      <c r="AU209">
        <v>1</v>
      </c>
      <c r="AV209" t="s">
        <v>42414</v>
      </c>
      <c r="AW209">
        <v>1</v>
      </c>
      <c r="AY209" t="s">
        <v>42474</v>
      </c>
      <c r="AZ209">
        <v>0</v>
      </c>
    </row>
    <row r="210" spans="1:52" x14ac:dyDescent="0.3">
      <c r="A210">
        <v>209</v>
      </c>
      <c r="B210" s="1">
        <v>45894.459641203706</v>
      </c>
      <c r="C210" s="1">
        <v>45894.461909722224</v>
      </c>
      <c r="D210" t="s">
        <v>2781</v>
      </c>
      <c r="E210" t="s">
        <v>2782</v>
      </c>
      <c r="F210">
        <v>8</v>
      </c>
      <c r="I210" t="s">
        <v>2782</v>
      </c>
      <c r="L210">
        <v>5</v>
      </c>
      <c r="O210">
        <v>10</v>
      </c>
      <c r="R210" t="s">
        <v>42409</v>
      </c>
      <c r="S210">
        <v>1</v>
      </c>
      <c r="U210" t="s">
        <v>42413</v>
      </c>
      <c r="V210">
        <v>0</v>
      </c>
      <c r="X210" t="s">
        <v>42411</v>
      </c>
      <c r="Y210">
        <v>1</v>
      </c>
      <c r="AA210" t="s">
        <v>42412</v>
      </c>
      <c r="AC210">
        <v>1</v>
      </c>
      <c r="AD210" t="s">
        <v>42410</v>
      </c>
      <c r="AF210">
        <v>0</v>
      </c>
      <c r="AG210" t="s">
        <v>42410</v>
      </c>
      <c r="AI210">
        <v>1</v>
      </c>
      <c r="AJ210" t="s">
        <v>42410</v>
      </c>
      <c r="AL210">
        <v>1</v>
      </c>
      <c r="AM210" t="s">
        <v>42412</v>
      </c>
      <c r="AO210">
        <v>1</v>
      </c>
      <c r="AP210" t="s">
        <v>42412</v>
      </c>
      <c r="AR210">
        <v>0</v>
      </c>
      <c r="AS210" t="s">
        <v>42412</v>
      </c>
      <c r="AU210">
        <v>0</v>
      </c>
      <c r="AV210" t="s">
        <v>42414</v>
      </c>
      <c r="AW210">
        <v>1</v>
      </c>
      <c r="AY210" t="s">
        <v>42423</v>
      </c>
      <c r="AZ210">
        <v>1</v>
      </c>
    </row>
    <row r="211" spans="1:52" x14ac:dyDescent="0.3">
      <c r="A211">
        <v>210</v>
      </c>
      <c r="B211" s="1">
        <v>45894.460335648146</v>
      </c>
      <c r="C211" s="1">
        <v>45894.462604166663</v>
      </c>
      <c r="D211" t="s">
        <v>2954</v>
      </c>
      <c r="E211" t="s">
        <v>2955</v>
      </c>
      <c r="F211">
        <v>8</v>
      </c>
      <c r="I211" t="s">
        <v>2955</v>
      </c>
      <c r="L211">
        <v>5</v>
      </c>
      <c r="O211">
        <v>38</v>
      </c>
      <c r="R211" t="s">
        <v>42409</v>
      </c>
      <c r="S211">
        <v>1</v>
      </c>
      <c r="U211" t="s">
        <v>42413</v>
      </c>
      <c r="V211">
        <v>0</v>
      </c>
      <c r="X211" t="s">
        <v>42411</v>
      </c>
      <c r="Y211">
        <v>1</v>
      </c>
      <c r="AA211" t="s">
        <v>42412</v>
      </c>
      <c r="AC211">
        <v>1</v>
      </c>
      <c r="AD211" t="s">
        <v>42410</v>
      </c>
      <c r="AF211">
        <v>0</v>
      </c>
      <c r="AG211" t="s">
        <v>42410</v>
      </c>
      <c r="AI211">
        <v>1</v>
      </c>
      <c r="AJ211" t="s">
        <v>42410</v>
      </c>
      <c r="AL211">
        <v>1</v>
      </c>
      <c r="AM211" t="s">
        <v>42412</v>
      </c>
      <c r="AO211">
        <v>1</v>
      </c>
      <c r="AP211" t="s">
        <v>42412</v>
      </c>
      <c r="AR211">
        <v>0</v>
      </c>
      <c r="AS211" t="s">
        <v>42412</v>
      </c>
      <c r="AU211">
        <v>0</v>
      </c>
      <c r="AV211" t="s">
        <v>42414</v>
      </c>
      <c r="AW211">
        <v>1</v>
      </c>
      <c r="AY211" t="s">
        <v>42423</v>
      </c>
      <c r="AZ211">
        <v>1</v>
      </c>
    </row>
    <row r="212" spans="1:52" x14ac:dyDescent="0.3">
      <c r="A212">
        <v>211</v>
      </c>
      <c r="B212" s="1">
        <v>45894.460578703707</v>
      </c>
      <c r="C212" s="1">
        <v>45894.462650462963</v>
      </c>
      <c r="D212" t="s">
        <v>2909</v>
      </c>
      <c r="E212" t="s">
        <v>2910</v>
      </c>
      <c r="F212">
        <v>8</v>
      </c>
      <c r="I212" t="s">
        <v>2910</v>
      </c>
      <c r="L212">
        <v>5</v>
      </c>
      <c r="O212">
        <v>37</v>
      </c>
      <c r="R212" t="s">
        <v>42409</v>
      </c>
      <c r="S212">
        <v>1</v>
      </c>
      <c r="U212" t="s">
        <v>42413</v>
      </c>
      <c r="V212">
        <v>0</v>
      </c>
      <c r="X212" t="s">
        <v>42411</v>
      </c>
      <c r="Y212">
        <v>1</v>
      </c>
      <c r="AA212" t="s">
        <v>42412</v>
      </c>
      <c r="AC212">
        <v>1</v>
      </c>
      <c r="AD212" t="s">
        <v>42410</v>
      </c>
      <c r="AF212">
        <v>0</v>
      </c>
      <c r="AG212" t="s">
        <v>42410</v>
      </c>
      <c r="AI212">
        <v>1</v>
      </c>
      <c r="AJ212" t="s">
        <v>42410</v>
      </c>
      <c r="AL212">
        <v>1</v>
      </c>
      <c r="AM212" t="s">
        <v>42412</v>
      </c>
      <c r="AO212">
        <v>1</v>
      </c>
      <c r="AP212" t="s">
        <v>42412</v>
      </c>
      <c r="AR212">
        <v>0</v>
      </c>
      <c r="AS212" t="s">
        <v>42412</v>
      </c>
      <c r="AU212">
        <v>0</v>
      </c>
      <c r="AV212" t="s">
        <v>42414</v>
      </c>
      <c r="AW212">
        <v>1</v>
      </c>
      <c r="AY212" t="s">
        <v>42423</v>
      </c>
      <c r="AZ212">
        <v>1</v>
      </c>
    </row>
    <row r="213" spans="1:52" x14ac:dyDescent="0.3">
      <c r="A213">
        <v>212</v>
      </c>
      <c r="B213" s="1">
        <v>45894.460347222222</v>
      </c>
      <c r="C213" s="1">
        <v>45894.463217592594</v>
      </c>
      <c r="D213" t="s">
        <v>2843</v>
      </c>
      <c r="E213" t="s">
        <v>2844</v>
      </c>
      <c r="F213">
        <v>8</v>
      </c>
      <c r="I213" t="s">
        <v>2844</v>
      </c>
      <c r="L213">
        <v>5</v>
      </c>
      <c r="O213">
        <v>34</v>
      </c>
      <c r="R213" t="s">
        <v>42409</v>
      </c>
      <c r="S213">
        <v>1</v>
      </c>
      <c r="U213" t="s">
        <v>42413</v>
      </c>
      <c r="V213">
        <v>0</v>
      </c>
      <c r="X213" t="s">
        <v>42411</v>
      </c>
      <c r="Y213">
        <v>1</v>
      </c>
      <c r="AA213" t="s">
        <v>42412</v>
      </c>
      <c r="AC213">
        <v>1</v>
      </c>
      <c r="AD213" t="s">
        <v>42410</v>
      </c>
      <c r="AF213">
        <v>0</v>
      </c>
      <c r="AG213" t="s">
        <v>42410</v>
      </c>
      <c r="AI213">
        <v>1</v>
      </c>
      <c r="AJ213" t="s">
        <v>42410</v>
      </c>
      <c r="AL213">
        <v>1</v>
      </c>
      <c r="AM213" t="s">
        <v>42412</v>
      </c>
      <c r="AO213">
        <v>1</v>
      </c>
      <c r="AP213" t="s">
        <v>42412</v>
      </c>
      <c r="AR213">
        <v>0</v>
      </c>
      <c r="AS213" t="s">
        <v>42412</v>
      </c>
      <c r="AU213">
        <v>0</v>
      </c>
      <c r="AV213" t="s">
        <v>42414</v>
      </c>
      <c r="AW213">
        <v>1</v>
      </c>
      <c r="AY213" t="s">
        <v>42423</v>
      </c>
      <c r="AZ213">
        <v>1</v>
      </c>
    </row>
    <row r="214" spans="1:52" x14ac:dyDescent="0.3">
      <c r="A214">
        <v>213</v>
      </c>
      <c r="B214" s="1">
        <v>45894.460046296299</v>
      </c>
      <c r="C214" s="1">
        <v>45894.463252314818</v>
      </c>
      <c r="D214" t="s">
        <v>2852</v>
      </c>
      <c r="E214" t="s">
        <v>2853</v>
      </c>
      <c r="F214">
        <v>8</v>
      </c>
      <c r="I214" t="s">
        <v>42475</v>
      </c>
      <c r="L214">
        <v>5</v>
      </c>
      <c r="O214">
        <v>30</v>
      </c>
      <c r="R214" t="s">
        <v>42409</v>
      </c>
      <c r="S214">
        <v>1</v>
      </c>
      <c r="U214" t="s">
        <v>42413</v>
      </c>
      <c r="V214">
        <v>0</v>
      </c>
      <c r="X214" t="s">
        <v>42411</v>
      </c>
      <c r="Y214">
        <v>1</v>
      </c>
      <c r="AA214" t="s">
        <v>42412</v>
      </c>
      <c r="AC214">
        <v>1</v>
      </c>
      <c r="AD214" t="s">
        <v>42410</v>
      </c>
      <c r="AF214">
        <v>0</v>
      </c>
      <c r="AG214" t="s">
        <v>42410</v>
      </c>
      <c r="AI214">
        <v>1</v>
      </c>
      <c r="AJ214" t="s">
        <v>42410</v>
      </c>
      <c r="AL214">
        <v>1</v>
      </c>
      <c r="AM214" t="s">
        <v>42412</v>
      </c>
      <c r="AO214">
        <v>1</v>
      </c>
      <c r="AP214" t="s">
        <v>42412</v>
      </c>
      <c r="AR214">
        <v>0</v>
      </c>
      <c r="AS214" t="s">
        <v>42412</v>
      </c>
      <c r="AU214">
        <v>0</v>
      </c>
      <c r="AV214" t="s">
        <v>42414</v>
      </c>
      <c r="AW214">
        <v>1</v>
      </c>
      <c r="AY214" t="s">
        <v>42423</v>
      </c>
      <c r="AZ214">
        <v>1</v>
      </c>
    </row>
    <row r="215" spans="1:52" x14ac:dyDescent="0.3">
      <c r="A215">
        <v>214</v>
      </c>
      <c r="B215" s="1">
        <v>45894.45821759259</v>
      </c>
      <c r="C215" s="1">
        <v>45894.464143518519</v>
      </c>
      <c r="D215" t="s">
        <v>2719</v>
      </c>
      <c r="E215" t="s">
        <v>2720</v>
      </c>
      <c r="F215">
        <v>7</v>
      </c>
      <c r="I215" t="s">
        <v>2721</v>
      </c>
      <c r="L215">
        <v>5</v>
      </c>
      <c r="O215">
        <v>9</v>
      </c>
      <c r="R215" t="s">
        <v>42409</v>
      </c>
      <c r="S215">
        <v>1</v>
      </c>
      <c r="U215" t="s">
        <v>42413</v>
      </c>
      <c r="V215">
        <v>0</v>
      </c>
      <c r="X215" t="s">
        <v>42411</v>
      </c>
      <c r="Y215">
        <v>1</v>
      </c>
      <c r="AA215" t="s">
        <v>42412</v>
      </c>
      <c r="AC215">
        <v>1</v>
      </c>
      <c r="AD215" t="s">
        <v>42410</v>
      </c>
      <c r="AF215">
        <v>0</v>
      </c>
      <c r="AG215" t="s">
        <v>42413</v>
      </c>
      <c r="AI215">
        <v>0</v>
      </c>
      <c r="AJ215" t="s">
        <v>42410</v>
      </c>
      <c r="AL215">
        <v>1</v>
      </c>
      <c r="AM215" t="s">
        <v>42412</v>
      </c>
      <c r="AO215">
        <v>1</v>
      </c>
      <c r="AP215" t="s">
        <v>42412</v>
      </c>
      <c r="AR215">
        <v>0</v>
      </c>
      <c r="AS215" t="s">
        <v>42411</v>
      </c>
      <c r="AU215">
        <v>1</v>
      </c>
      <c r="AV215" t="s">
        <v>42414</v>
      </c>
      <c r="AW215">
        <v>1</v>
      </c>
      <c r="AY215" t="s">
        <v>42476</v>
      </c>
      <c r="AZ215">
        <v>0</v>
      </c>
    </row>
    <row r="216" spans="1:52" x14ac:dyDescent="0.3">
      <c r="A216">
        <v>215</v>
      </c>
      <c r="B216" s="1">
        <v>45894.458009259259</v>
      </c>
      <c r="C216" s="1">
        <v>45894.464918981481</v>
      </c>
      <c r="D216" t="s">
        <v>2810</v>
      </c>
      <c r="E216" t="s">
        <v>2811</v>
      </c>
      <c r="F216">
        <v>8</v>
      </c>
      <c r="I216" t="s">
        <v>16417</v>
      </c>
      <c r="L216">
        <v>5</v>
      </c>
      <c r="O216">
        <v>22</v>
      </c>
      <c r="R216" t="s">
        <v>42409</v>
      </c>
      <c r="S216">
        <v>1</v>
      </c>
      <c r="U216" t="s">
        <v>42413</v>
      </c>
      <c r="V216">
        <v>0</v>
      </c>
      <c r="X216" t="s">
        <v>42411</v>
      </c>
      <c r="Y216">
        <v>1</v>
      </c>
      <c r="AA216" t="s">
        <v>42412</v>
      </c>
      <c r="AC216">
        <v>1</v>
      </c>
      <c r="AD216" t="s">
        <v>42410</v>
      </c>
      <c r="AF216">
        <v>0</v>
      </c>
      <c r="AG216" t="s">
        <v>42410</v>
      </c>
      <c r="AI216">
        <v>1</v>
      </c>
      <c r="AJ216" t="s">
        <v>42410</v>
      </c>
      <c r="AL216">
        <v>1</v>
      </c>
      <c r="AM216" t="s">
        <v>42412</v>
      </c>
      <c r="AO216">
        <v>1</v>
      </c>
      <c r="AP216" t="s">
        <v>42412</v>
      </c>
      <c r="AR216">
        <v>0</v>
      </c>
      <c r="AS216" t="s">
        <v>42412</v>
      </c>
      <c r="AU216">
        <v>0</v>
      </c>
      <c r="AV216" t="s">
        <v>42414</v>
      </c>
      <c r="AW216">
        <v>1</v>
      </c>
      <c r="AY216" t="s">
        <v>42423</v>
      </c>
      <c r="AZ216">
        <v>1</v>
      </c>
    </row>
    <row r="217" spans="1:52" x14ac:dyDescent="0.3">
      <c r="A217">
        <v>216</v>
      </c>
      <c r="B217" s="1">
        <v>45894.463275462964</v>
      </c>
      <c r="C217" s="1">
        <v>45894.465069444443</v>
      </c>
      <c r="D217" t="s">
        <v>2759</v>
      </c>
      <c r="E217" t="s">
        <v>2760</v>
      </c>
      <c r="F217">
        <v>8</v>
      </c>
      <c r="I217" t="s">
        <v>42477</v>
      </c>
      <c r="L217">
        <v>5</v>
      </c>
      <c r="O217">
        <v>28</v>
      </c>
      <c r="R217" t="s">
        <v>42409</v>
      </c>
      <c r="S217">
        <v>1</v>
      </c>
      <c r="U217" t="s">
        <v>42413</v>
      </c>
      <c r="V217">
        <v>0</v>
      </c>
      <c r="X217" t="s">
        <v>42411</v>
      </c>
      <c r="Y217">
        <v>1</v>
      </c>
      <c r="AA217" t="s">
        <v>42412</v>
      </c>
      <c r="AC217">
        <v>1</v>
      </c>
      <c r="AD217" t="s">
        <v>42410</v>
      </c>
      <c r="AF217">
        <v>0</v>
      </c>
      <c r="AG217" t="s">
        <v>42410</v>
      </c>
      <c r="AI217">
        <v>1</v>
      </c>
      <c r="AJ217" t="s">
        <v>42410</v>
      </c>
      <c r="AL217">
        <v>1</v>
      </c>
      <c r="AM217" t="s">
        <v>42412</v>
      </c>
      <c r="AO217">
        <v>1</v>
      </c>
      <c r="AP217" t="s">
        <v>42412</v>
      </c>
      <c r="AR217">
        <v>0</v>
      </c>
      <c r="AS217" t="s">
        <v>42412</v>
      </c>
      <c r="AU217">
        <v>0</v>
      </c>
      <c r="AV217" t="s">
        <v>42414</v>
      </c>
      <c r="AW217">
        <v>1</v>
      </c>
      <c r="AY217" t="s">
        <v>42423</v>
      </c>
      <c r="AZ217">
        <v>1</v>
      </c>
    </row>
    <row r="218" spans="1:52" x14ac:dyDescent="0.3">
      <c r="A218">
        <v>217</v>
      </c>
      <c r="B218" s="1">
        <v>45894.462800925925</v>
      </c>
      <c r="C218" s="1">
        <v>45894.465196759258</v>
      </c>
      <c r="D218" t="s">
        <v>2623</v>
      </c>
      <c r="E218" t="s">
        <v>2624</v>
      </c>
      <c r="F218">
        <v>8</v>
      </c>
      <c r="I218" t="s">
        <v>2624</v>
      </c>
      <c r="L218">
        <v>5</v>
      </c>
      <c r="O218">
        <v>27</v>
      </c>
      <c r="R218" t="s">
        <v>42409</v>
      </c>
      <c r="S218">
        <v>1</v>
      </c>
      <c r="U218" t="s">
        <v>42413</v>
      </c>
      <c r="V218">
        <v>0</v>
      </c>
      <c r="X218" t="s">
        <v>42411</v>
      </c>
      <c r="Y218">
        <v>1</v>
      </c>
      <c r="AA218" t="s">
        <v>42412</v>
      </c>
      <c r="AC218">
        <v>1</v>
      </c>
      <c r="AD218" t="s">
        <v>42410</v>
      </c>
      <c r="AF218">
        <v>0</v>
      </c>
      <c r="AG218" t="s">
        <v>42410</v>
      </c>
      <c r="AI218">
        <v>1</v>
      </c>
      <c r="AJ218" t="s">
        <v>42410</v>
      </c>
      <c r="AL218">
        <v>1</v>
      </c>
      <c r="AM218" t="s">
        <v>42412</v>
      </c>
      <c r="AO218">
        <v>1</v>
      </c>
      <c r="AP218" t="s">
        <v>42412</v>
      </c>
      <c r="AR218">
        <v>0</v>
      </c>
      <c r="AS218" t="s">
        <v>42412</v>
      </c>
      <c r="AU218">
        <v>0</v>
      </c>
      <c r="AV218" t="s">
        <v>42414</v>
      </c>
      <c r="AW218">
        <v>1</v>
      </c>
      <c r="AY218" t="s">
        <v>42423</v>
      </c>
      <c r="AZ218">
        <v>1</v>
      </c>
    </row>
    <row r="219" spans="1:52" x14ac:dyDescent="0.3">
      <c r="A219">
        <v>218</v>
      </c>
      <c r="B219" s="1">
        <v>45894.460173611114</v>
      </c>
      <c r="C219" s="1">
        <v>45894.465254629627</v>
      </c>
      <c r="D219" t="s">
        <v>2730</v>
      </c>
      <c r="E219" t="s">
        <v>2731</v>
      </c>
      <c r="F219">
        <v>6</v>
      </c>
      <c r="I219" t="s">
        <v>2731</v>
      </c>
      <c r="L219">
        <v>5</v>
      </c>
      <c r="O219">
        <v>14</v>
      </c>
      <c r="R219" t="s">
        <v>42409</v>
      </c>
      <c r="S219">
        <v>1</v>
      </c>
      <c r="U219" t="s">
        <v>42413</v>
      </c>
      <c r="V219">
        <v>0</v>
      </c>
      <c r="X219" t="s">
        <v>42411</v>
      </c>
      <c r="Y219">
        <v>1</v>
      </c>
      <c r="AA219" t="s">
        <v>42412</v>
      </c>
      <c r="AC219">
        <v>1</v>
      </c>
      <c r="AD219" t="s">
        <v>42410</v>
      </c>
      <c r="AF219">
        <v>0</v>
      </c>
      <c r="AG219" t="s">
        <v>42413</v>
      </c>
      <c r="AI219">
        <v>0</v>
      </c>
      <c r="AJ219" t="s">
        <v>42411</v>
      </c>
      <c r="AL219">
        <v>0</v>
      </c>
      <c r="AM219" t="s">
        <v>42412</v>
      </c>
      <c r="AO219">
        <v>1</v>
      </c>
      <c r="AP219" t="s">
        <v>42409</v>
      </c>
      <c r="AR219">
        <v>1</v>
      </c>
      <c r="AS219" t="s">
        <v>42409</v>
      </c>
      <c r="AU219">
        <v>0</v>
      </c>
      <c r="AV219" t="s">
        <v>42414</v>
      </c>
      <c r="AW219">
        <v>1</v>
      </c>
      <c r="AY219" t="s">
        <v>42419</v>
      </c>
      <c r="AZ219">
        <v>0</v>
      </c>
    </row>
    <row r="220" spans="1:52" x14ac:dyDescent="0.3">
      <c r="A220">
        <v>219</v>
      </c>
      <c r="B220" s="1">
        <v>45894.461226851854</v>
      </c>
      <c r="C220" s="1">
        <v>45894.466944444444</v>
      </c>
      <c r="D220" t="s">
        <v>2818</v>
      </c>
      <c r="E220" t="s">
        <v>2819</v>
      </c>
      <c r="F220">
        <v>7</v>
      </c>
      <c r="I220" t="s">
        <v>2820</v>
      </c>
      <c r="L220">
        <v>5</v>
      </c>
      <c r="O220">
        <v>3</v>
      </c>
      <c r="R220" t="s">
        <v>42409</v>
      </c>
      <c r="S220">
        <v>1</v>
      </c>
      <c r="U220" t="s">
        <v>42413</v>
      </c>
      <c r="V220">
        <v>0</v>
      </c>
      <c r="X220" t="s">
        <v>42411</v>
      </c>
      <c r="Y220">
        <v>1</v>
      </c>
      <c r="AA220" t="s">
        <v>42412</v>
      </c>
      <c r="AC220">
        <v>1</v>
      </c>
      <c r="AD220" t="s">
        <v>42410</v>
      </c>
      <c r="AF220">
        <v>0</v>
      </c>
      <c r="AG220" t="s">
        <v>42410</v>
      </c>
      <c r="AI220">
        <v>1</v>
      </c>
      <c r="AJ220" t="s">
        <v>42409</v>
      </c>
      <c r="AL220">
        <v>0</v>
      </c>
      <c r="AM220" t="s">
        <v>42413</v>
      </c>
      <c r="AO220">
        <v>0</v>
      </c>
      <c r="AP220" t="s">
        <v>42409</v>
      </c>
      <c r="AR220">
        <v>1</v>
      </c>
      <c r="AS220" t="s">
        <v>42411</v>
      </c>
      <c r="AU220">
        <v>1</v>
      </c>
      <c r="AV220" t="s">
        <v>42414</v>
      </c>
      <c r="AW220">
        <v>1</v>
      </c>
      <c r="AY220" t="s">
        <v>42478</v>
      </c>
      <c r="AZ220">
        <v>0</v>
      </c>
    </row>
    <row r="221" spans="1:52" x14ac:dyDescent="0.3">
      <c r="A221">
        <v>220</v>
      </c>
      <c r="B221" s="1">
        <v>45894.465682870374</v>
      </c>
      <c r="C221" s="1">
        <v>45894.467557870368</v>
      </c>
      <c r="D221" t="s">
        <v>2829</v>
      </c>
      <c r="E221" t="s">
        <v>2830</v>
      </c>
      <c r="F221">
        <v>8</v>
      </c>
      <c r="I221" t="s">
        <v>2830</v>
      </c>
      <c r="L221">
        <v>5</v>
      </c>
      <c r="O221">
        <v>23</v>
      </c>
      <c r="R221" t="s">
        <v>42409</v>
      </c>
      <c r="S221">
        <v>1</v>
      </c>
      <c r="U221" t="s">
        <v>42413</v>
      </c>
      <c r="V221">
        <v>0</v>
      </c>
      <c r="X221" t="s">
        <v>42411</v>
      </c>
      <c r="Y221">
        <v>1</v>
      </c>
      <c r="AA221" t="s">
        <v>42412</v>
      </c>
      <c r="AC221">
        <v>1</v>
      </c>
      <c r="AD221" t="s">
        <v>42410</v>
      </c>
      <c r="AF221">
        <v>0</v>
      </c>
      <c r="AG221" t="s">
        <v>42410</v>
      </c>
      <c r="AI221">
        <v>1</v>
      </c>
      <c r="AJ221" t="s">
        <v>42410</v>
      </c>
      <c r="AL221">
        <v>1</v>
      </c>
      <c r="AM221" t="s">
        <v>42412</v>
      </c>
      <c r="AO221">
        <v>1</v>
      </c>
      <c r="AP221" t="s">
        <v>42412</v>
      </c>
      <c r="AR221">
        <v>0</v>
      </c>
      <c r="AS221" t="s">
        <v>42412</v>
      </c>
      <c r="AU221">
        <v>0</v>
      </c>
      <c r="AV221" t="s">
        <v>42414</v>
      </c>
      <c r="AW221">
        <v>1</v>
      </c>
      <c r="AY221" t="s">
        <v>42423</v>
      </c>
      <c r="AZ221">
        <v>1</v>
      </c>
    </row>
    <row r="222" spans="1:52" x14ac:dyDescent="0.3">
      <c r="A222">
        <v>221</v>
      </c>
      <c r="B222" s="1">
        <v>45894.460231481484</v>
      </c>
      <c r="C222" s="1">
        <v>45894.467569444445</v>
      </c>
      <c r="D222" t="s">
        <v>2917</v>
      </c>
      <c r="E222" t="s">
        <v>2918</v>
      </c>
      <c r="F222">
        <v>7</v>
      </c>
      <c r="I222" t="s">
        <v>14689</v>
      </c>
      <c r="L222">
        <v>5</v>
      </c>
      <c r="O222">
        <v>12</v>
      </c>
      <c r="R222" t="s">
        <v>42409</v>
      </c>
      <c r="S222">
        <v>1</v>
      </c>
      <c r="U222" t="s">
        <v>42412</v>
      </c>
      <c r="V222">
        <v>0</v>
      </c>
      <c r="X222" t="s">
        <v>42412</v>
      </c>
      <c r="Y222">
        <v>0</v>
      </c>
      <c r="AA222" t="s">
        <v>42411</v>
      </c>
      <c r="AC222">
        <v>0</v>
      </c>
      <c r="AD222" t="s">
        <v>42413</v>
      </c>
      <c r="AF222">
        <v>1</v>
      </c>
      <c r="AG222" t="s">
        <v>42410</v>
      </c>
      <c r="AI222">
        <v>1</v>
      </c>
      <c r="AJ222" t="s">
        <v>42410</v>
      </c>
      <c r="AL222">
        <v>1</v>
      </c>
      <c r="AM222" t="s">
        <v>42412</v>
      </c>
      <c r="AO222">
        <v>1</v>
      </c>
      <c r="AP222" t="s">
        <v>42409</v>
      </c>
      <c r="AR222">
        <v>1</v>
      </c>
      <c r="AS222" t="s">
        <v>42413</v>
      </c>
      <c r="AU222">
        <v>0</v>
      </c>
      <c r="AV222" t="s">
        <v>42414</v>
      </c>
      <c r="AW222">
        <v>1</v>
      </c>
      <c r="AY222" t="s">
        <v>42434</v>
      </c>
      <c r="AZ222">
        <v>0</v>
      </c>
    </row>
    <row r="223" spans="1:52" x14ac:dyDescent="0.3">
      <c r="A223">
        <v>222</v>
      </c>
      <c r="B223" s="1">
        <v>45894.460439814815</v>
      </c>
      <c r="C223" s="1">
        <v>45894.467673611114</v>
      </c>
      <c r="D223" t="s">
        <v>2837</v>
      </c>
      <c r="E223" t="s">
        <v>2838</v>
      </c>
      <c r="F223">
        <v>7</v>
      </c>
      <c r="I223" t="s">
        <v>14573</v>
      </c>
      <c r="L223">
        <v>5</v>
      </c>
      <c r="O223">
        <v>2</v>
      </c>
      <c r="R223" t="s">
        <v>42409</v>
      </c>
      <c r="S223">
        <v>1</v>
      </c>
      <c r="U223" t="s">
        <v>42412</v>
      </c>
      <c r="V223">
        <v>0</v>
      </c>
      <c r="X223" t="s">
        <v>42412</v>
      </c>
      <c r="Y223">
        <v>0</v>
      </c>
      <c r="AA223" t="s">
        <v>42411</v>
      </c>
      <c r="AC223">
        <v>0</v>
      </c>
      <c r="AD223" t="s">
        <v>42413</v>
      </c>
      <c r="AF223">
        <v>1</v>
      </c>
      <c r="AG223" t="s">
        <v>42410</v>
      </c>
      <c r="AI223">
        <v>1</v>
      </c>
      <c r="AJ223" t="s">
        <v>42410</v>
      </c>
      <c r="AL223">
        <v>1</v>
      </c>
      <c r="AM223" t="s">
        <v>42412</v>
      </c>
      <c r="AO223">
        <v>1</v>
      </c>
      <c r="AP223" t="s">
        <v>42409</v>
      </c>
      <c r="AR223">
        <v>1</v>
      </c>
      <c r="AS223" t="s">
        <v>42413</v>
      </c>
      <c r="AU223">
        <v>0</v>
      </c>
      <c r="AV223" t="s">
        <v>42414</v>
      </c>
      <c r="AW223">
        <v>1</v>
      </c>
      <c r="AY223" t="s">
        <v>42434</v>
      </c>
      <c r="AZ223">
        <v>0</v>
      </c>
    </row>
    <row r="224" spans="1:52" x14ac:dyDescent="0.3">
      <c r="A224">
        <v>223</v>
      </c>
      <c r="B224" s="1">
        <v>45894.464039351849</v>
      </c>
      <c r="C224" s="1">
        <v>45894.467951388891</v>
      </c>
      <c r="D224" t="s">
        <v>2982</v>
      </c>
      <c r="E224" t="s">
        <v>2983</v>
      </c>
      <c r="F224">
        <v>5</v>
      </c>
      <c r="I224" t="s">
        <v>2983</v>
      </c>
      <c r="L224">
        <v>5</v>
      </c>
      <c r="O224">
        <v>7</v>
      </c>
      <c r="R224" t="s">
        <v>42411</v>
      </c>
      <c r="S224">
        <v>0</v>
      </c>
      <c r="U224" t="s">
        <v>42412</v>
      </c>
      <c r="V224">
        <v>0</v>
      </c>
      <c r="X224" t="s">
        <v>42412</v>
      </c>
      <c r="Y224">
        <v>0</v>
      </c>
      <c r="AA224" t="s">
        <v>42409</v>
      </c>
      <c r="AC224">
        <v>0</v>
      </c>
      <c r="AD224" t="s">
        <v>42410</v>
      </c>
      <c r="AF224">
        <v>0</v>
      </c>
      <c r="AG224" t="s">
        <v>42413</v>
      </c>
      <c r="AI224">
        <v>0</v>
      </c>
      <c r="AJ224" t="s">
        <v>42410</v>
      </c>
      <c r="AL224">
        <v>1</v>
      </c>
      <c r="AM224" t="s">
        <v>42412</v>
      </c>
      <c r="AO224">
        <v>1</v>
      </c>
      <c r="AP224" t="s">
        <v>42412</v>
      </c>
      <c r="AR224">
        <v>0</v>
      </c>
      <c r="AS224" t="s">
        <v>42411</v>
      </c>
      <c r="AU224">
        <v>1</v>
      </c>
      <c r="AV224" t="s">
        <v>42414</v>
      </c>
      <c r="AW224">
        <v>1</v>
      </c>
      <c r="AY224" t="s">
        <v>42423</v>
      </c>
      <c r="AZ224">
        <v>1</v>
      </c>
    </row>
    <row r="225" spans="1:52" x14ac:dyDescent="0.3">
      <c r="A225">
        <v>224</v>
      </c>
      <c r="B225" s="1">
        <v>45894.462256944447</v>
      </c>
      <c r="C225" s="1">
        <v>45894.468310185184</v>
      </c>
      <c r="D225" t="s">
        <v>2685</v>
      </c>
      <c r="E225" t="s">
        <v>2686</v>
      </c>
      <c r="F225">
        <v>7</v>
      </c>
      <c r="I225" t="s">
        <v>2686</v>
      </c>
      <c r="L225">
        <v>5</v>
      </c>
      <c r="O225">
        <v>13</v>
      </c>
      <c r="R225" t="s">
        <v>42412</v>
      </c>
      <c r="S225">
        <v>0</v>
      </c>
      <c r="U225" t="s">
        <v>42410</v>
      </c>
      <c r="V225">
        <v>1</v>
      </c>
      <c r="X225" t="s">
        <v>42409</v>
      </c>
      <c r="Y225">
        <v>0</v>
      </c>
      <c r="AA225" t="s">
        <v>42412</v>
      </c>
      <c r="AC225">
        <v>1</v>
      </c>
      <c r="AD225" t="s">
        <v>42410</v>
      </c>
      <c r="AF225">
        <v>0</v>
      </c>
      <c r="AG225" t="s">
        <v>42410</v>
      </c>
      <c r="AI225">
        <v>1</v>
      </c>
      <c r="AJ225" t="s">
        <v>42410</v>
      </c>
      <c r="AL225">
        <v>1</v>
      </c>
      <c r="AM225" t="s">
        <v>42412</v>
      </c>
      <c r="AO225">
        <v>1</v>
      </c>
      <c r="AP225" t="s">
        <v>42412</v>
      </c>
      <c r="AR225">
        <v>0</v>
      </c>
      <c r="AS225" t="s">
        <v>42409</v>
      </c>
      <c r="AU225">
        <v>0</v>
      </c>
      <c r="AV225" t="s">
        <v>42414</v>
      </c>
      <c r="AW225">
        <v>1</v>
      </c>
      <c r="AY225" t="s">
        <v>42423</v>
      </c>
      <c r="AZ225">
        <v>1</v>
      </c>
    </row>
    <row r="226" spans="1:52" x14ac:dyDescent="0.3">
      <c r="A226">
        <v>225</v>
      </c>
      <c r="B226" s="1">
        <v>45894.464837962965</v>
      </c>
      <c r="C226" s="1">
        <v>45894.468495370369</v>
      </c>
      <c r="D226" t="s">
        <v>2674</v>
      </c>
      <c r="E226" t="s">
        <v>2675</v>
      </c>
      <c r="F226">
        <v>8</v>
      </c>
      <c r="I226" t="s">
        <v>2675</v>
      </c>
      <c r="L226">
        <v>5</v>
      </c>
      <c r="O226">
        <v>4</v>
      </c>
      <c r="R226" t="s">
        <v>42409</v>
      </c>
      <c r="S226">
        <v>1</v>
      </c>
      <c r="U226" t="s">
        <v>42413</v>
      </c>
      <c r="V226">
        <v>0</v>
      </c>
      <c r="X226" t="s">
        <v>42411</v>
      </c>
      <c r="Y226">
        <v>1</v>
      </c>
      <c r="AA226" t="s">
        <v>42412</v>
      </c>
      <c r="AC226">
        <v>1</v>
      </c>
      <c r="AD226" t="s">
        <v>42410</v>
      </c>
      <c r="AF226">
        <v>0</v>
      </c>
      <c r="AG226" t="s">
        <v>42413</v>
      </c>
      <c r="AI226">
        <v>0</v>
      </c>
      <c r="AJ226" t="s">
        <v>42410</v>
      </c>
      <c r="AL226">
        <v>1</v>
      </c>
      <c r="AM226" t="s">
        <v>42412</v>
      </c>
      <c r="AO226">
        <v>1</v>
      </c>
      <c r="AP226" t="s">
        <v>42412</v>
      </c>
      <c r="AR226">
        <v>0</v>
      </c>
      <c r="AS226" t="s">
        <v>42411</v>
      </c>
      <c r="AU226">
        <v>1</v>
      </c>
      <c r="AV226" t="s">
        <v>42414</v>
      </c>
      <c r="AW226">
        <v>1</v>
      </c>
      <c r="AY226" t="s">
        <v>42423</v>
      </c>
      <c r="AZ226">
        <v>1</v>
      </c>
    </row>
    <row r="227" spans="1:52" x14ac:dyDescent="0.3">
      <c r="A227">
        <v>226</v>
      </c>
      <c r="B227" s="1">
        <v>45894.469328703701</v>
      </c>
      <c r="C227" s="1">
        <v>45894.469375000001</v>
      </c>
      <c r="D227" t="s">
        <v>2927</v>
      </c>
      <c r="E227" t="s">
        <v>2928</v>
      </c>
      <c r="F227">
        <v>8</v>
      </c>
      <c r="I227" t="s">
        <v>2928</v>
      </c>
      <c r="L227">
        <v>5</v>
      </c>
      <c r="O227">
        <v>29</v>
      </c>
      <c r="R227" t="s">
        <v>42409</v>
      </c>
      <c r="S227">
        <v>1</v>
      </c>
      <c r="U227" t="s">
        <v>42413</v>
      </c>
      <c r="V227">
        <v>0</v>
      </c>
      <c r="X227" t="s">
        <v>42411</v>
      </c>
      <c r="Y227">
        <v>1</v>
      </c>
      <c r="AA227" t="s">
        <v>42412</v>
      </c>
      <c r="AC227">
        <v>1</v>
      </c>
      <c r="AD227" t="s">
        <v>42410</v>
      </c>
      <c r="AF227">
        <v>0</v>
      </c>
      <c r="AG227" t="s">
        <v>42410</v>
      </c>
      <c r="AI227">
        <v>1</v>
      </c>
      <c r="AJ227" t="s">
        <v>42410</v>
      </c>
      <c r="AL227">
        <v>1</v>
      </c>
      <c r="AM227" t="s">
        <v>42412</v>
      </c>
      <c r="AO227">
        <v>1</v>
      </c>
      <c r="AP227" t="s">
        <v>42412</v>
      </c>
      <c r="AR227">
        <v>0</v>
      </c>
      <c r="AS227" t="s">
        <v>42412</v>
      </c>
      <c r="AU227">
        <v>0</v>
      </c>
      <c r="AV227" t="s">
        <v>42414</v>
      </c>
      <c r="AW227">
        <v>1</v>
      </c>
      <c r="AY227" t="s">
        <v>42423</v>
      </c>
      <c r="AZ227">
        <v>1</v>
      </c>
    </row>
    <row r="228" spans="1:52" x14ac:dyDescent="0.3">
      <c r="A228">
        <v>227</v>
      </c>
      <c r="B228" s="1">
        <v>45894.464317129627</v>
      </c>
      <c r="C228" s="1">
        <v>45894.469375000001</v>
      </c>
      <c r="D228" t="s">
        <v>2632</v>
      </c>
      <c r="E228" t="s">
        <v>2633</v>
      </c>
      <c r="F228">
        <v>7</v>
      </c>
      <c r="I228" t="s">
        <v>2633</v>
      </c>
      <c r="L228">
        <v>5</v>
      </c>
      <c r="O228">
        <v>26</v>
      </c>
      <c r="R228" t="s">
        <v>42412</v>
      </c>
      <c r="S228">
        <v>0</v>
      </c>
      <c r="U228" t="s">
        <v>42410</v>
      </c>
      <c r="V228">
        <v>1</v>
      </c>
      <c r="X228" t="s">
        <v>42409</v>
      </c>
      <c r="Y228">
        <v>0</v>
      </c>
      <c r="AA228" t="s">
        <v>42412</v>
      </c>
      <c r="AC228">
        <v>1</v>
      </c>
      <c r="AD228" t="s">
        <v>42410</v>
      </c>
      <c r="AF228">
        <v>0</v>
      </c>
      <c r="AG228" t="s">
        <v>42410</v>
      </c>
      <c r="AI228">
        <v>1</v>
      </c>
      <c r="AJ228" t="s">
        <v>42410</v>
      </c>
      <c r="AL228">
        <v>1</v>
      </c>
      <c r="AM228" t="s">
        <v>42412</v>
      </c>
      <c r="AO228">
        <v>1</v>
      </c>
      <c r="AP228" t="s">
        <v>42412</v>
      </c>
      <c r="AR228">
        <v>0</v>
      </c>
      <c r="AS228" t="s">
        <v>42409</v>
      </c>
      <c r="AU228">
        <v>0</v>
      </c>
      <c r="AV228" t="s">
        <v>42414</v>
      </c>
      <c r="AW228">
        <v>1</v>
      </c>
      <c r="AY228" t="s">
        <v>42423</v>
      </c>
      <c r="AZ228">
        <v>1</v>
      </c>
    </row>
    <row r="229" spans="1:52" x14ac:dyDescent="0.3">
      <c r="A229">
        <v>228</v>
      </c>
      <c r="B229" s="1">
        <v>45894.463761574072</v>
      </c>
      <c r="C229" s="1">
        <v>45894.469386574077</v>
      </c>
      <c r="D229" t="s">
        <v>2663</v>
      </c>
      <c r="E229" t="s">
        <v>2664</v>
      </c>
      <c r="F229">
        <v>7</v>
      </c>
      <c r="I229" t="s">
        <v>2664</v>
      </c>
      <c r="L229">
        <v>5</v>
      </c>
      <c r="O229">
        <v>31</v>
      </c>
      <c r="R229" t="s">
        <v>42412</v>
      </c>
      <c r="S229">
        <v>0</v>
      </c>
      <c r="U229" t="s">
        <v>42410</v>
      </c>
      <c r="V229">
        <v>1</v>
      </c>
      <c r="X229" t="s">
        <v>42409</v>
      </c>
      <c r="Y229">
        <v>0</v>
      </c>
      <c r="AA229" t="s">
        <v>42412</v>
      </c>
      <c r="AC229">
        <v>1</v>
      </c>
      <c r="AD229" t="s">
        <v>42410</v>
      </c>
      <c r="AF229">
        <v>0</v>
      </c>
      <c r="AG229" t="s">
        <v>42410</v>
      </c>
      <c r="AI229">
        <v>1</v>
      </c>
      <c r="AJ229" t="s">
        <v>42410</v>
      </c>
      <c r="AL229">
        <v>1</v>
      </c>
      <c r="AM229" t="s">
        <v>42412</v>
      </c>
      <c r="AO229">
        <v>1</v>
      </c>
      <c r="AP229" t="s">
        <v>42412</v>
      </c>
      <c r="AR229">
        <v>0</v>
      </c>
      <c r="AS229" t="s">
        <v>42409</v>
      </c>
      <c r="AU229">
        <v>0</v>
      </c>
      <c r="AV229" t="s">
        <v>42414</v>
      </c>
      <c r="AW229">
        <v>1</v>
      </c>
      <c r="AY229" t="s">
        <v>42423</v>
      </c>
      <c r="AZ229">
        <v>1</v>
      </c>
    </row>
    <row r="230" spans="1:52" x14ac:dyDescent="0.3">
      <c r="A230">
        <v>229</v>
      </c>
      <c r="B230" s="1">
        <v>45894.466539351852</v>
      </c>
      <c r="C230" s="1">
        <v>45894.47042824074</v>
      </c>
      <c r="D230" t="s">
        <v>2965</v>
      </c>
      <c r="E230" t="s">
        <v>2966</v>
      </c>
      <c r="F230">
        <v>6</v>
      </c>
      <c r="I230" t="s">
        <v>2967</v>
      </c>
      <c r="L230">
        <v>5</v>
      </c>
      <c r="O230">
        <v>39</v>
      </c>
      <c r="R230" t="s">
        <v>42409</v>
      </c>
      <c r="S230">
        <v>1</v>
      </c>
      <c r="U230" t="s">
        <v>42412</v>
      </c>
      <c r="V230">
        <v>0</v>
      </c>
      <c r="X230" t="s">
        <v>42409</v>
      </c>
      <c r="Y230">
        <v>0</v>
      </c>
      <c r="AA230" t="s">
        <v>42412</v>
      </c>
      <c r="AC230">
        <v>1</v>
      </c>
      <c r="AD230" t="s">
        <v>42410</v>
      </c>
      <c r="AF230">
        <v>0</v>
      </c>
      <c r="AG230" t="s">
        <v>42410</v>
      </c>
      <c r="AI230">
        <v>1</v>
      </c>
      <c r="AJ230" t="s">
        <v>42412</v>
      </c>
      <c r="AL230">
        <v>0</v>
      </c>
      <c r="AM230" t="s">
        <v>42412</v>
      </c>
      <c r="AO230">
        <v>1</v>
      </c>
      <c r="AP230" t="s">
        <v>42412</v>
      </c>
      <c r="AR230">
        <v>0</v>
      </c>
      <c r="AS230" t="s">
        <v>42409</v>
      </c>
      <c r="AU230">
        <v>0</v>
      </c>
      <c r="AV230" t="s">
        <v>42414</v>
      </c>
      <c r="AW230">
        <v>1</v>
      </c>
      <c r="AY230" t="s">
        <v>42423</v>
      </c>
      <c r="AZ230">
        <v>1</v>
      </c>
    </row>
    <row r="231" spans="1:52" x14ac:dyDescent="0.3">
      <c r="A231">
        <v>230</v>
      </c>
      <c r="B231" s="1">
        <v>45894.466851851852</v>
      </c>
      <c r="C231" s="1">
        <v>45894.47084490741</v>
      </c>
      <c r="D231" t="s">
        <v>2944</v>
      </c>
      <c r="E231" t="s">
        <v>2945</v>
      </c>
      <c r="F231">
        <v>7</v>
      </c>
      <c r="I231" t="s">
        <v>34211</v>
      </c>
      <c r="L231">
        <v>5</v>
      </c>
      <c r="O231">
        <v>6</v>
      </c>
      <c r="R231" t="s">
        <v>42409</v>
      </c>
      <c r="S231">
        <v>1</v>
      </c>
      <c r="U231" t="s">
        <v>42412</v>
      </c>
      <c r="V231">
        <v>0</v>
      </c>
      <c r="X231" t="s">
        <v>42413</v>
      </c>
      <c r="Y231">
        <v>0</v>
      </c>
      <c r="AA231" t="s">
        <v>42412</v>
      </c>
      <c r="AC231">
        <v>1</v>
      </c>
      <c r="AD231" t="s">
        <v>42410</v>
      </c>
      <c r="AF231">
        <v>0</v>
      </c>
      <c r="AG231" t="s">
        <v>42410</v>
      </c>
      <c r="AI231">
        <v>1</v>
      </c>
      <c r="AJ231" t="s">
        <v>42410</v>
      </c>
      <c r="AL231">
        <v>1</v>
      </c>
      <c r="AM231" t="s">
        <v>42412</v>
      </c>
      <c r="AO231">
        <v>1</v>
      </c>
      <c r="AP231" t="s">
        <v>42412</v>
      </c>
      <c r="AR231">
        <v>0</v>
      </c>
      <c r="AS231" t="s">
        <v>42412</v>
      </c>
      <c r="AU231">
        <v>0</v>
      </c>
      <c r="AV231" t="s">
        <v>42414</v>
      </c>
      <c r="AW231">
        <v>1</v>
      </c>
      <c r="AY231" t="s">
        <v>42423</v>
      </c>
      <c r="AZ231">
        <v>1</v>
      </c>
    </row>
    <row r="232" spans="1:52" x14ac:dyDescent="0.3">
      <c r="A232">
        <v>231</v>
      </c>
      <c r="B232" s="1">
        <v>45894.466562499998</v>
      </c>
      <c r="C232" s="1">
        <v>45894.471030092594</v>
      </c>
      <c r="D232" t="s">
        <v>2769</v>
      </c>
      <c r="E232" t="s">
        <v>2770</v>
      </c>
      <c r="F232">
        <v>7</v>
      </c>
      <c r="I232" t="s">
        <v>2771</v>
      </c>
      <c r="L232">
        <v>5</v>
      </c>
      <c r="O232">
        <v>8</v>
      </c>
      <c r="R232" t="s">
        <v>42409</v>
      </c>
      <c r="S232">
        <v>1</v>
      </c>
      <c r="U232" t="s">
        <v>42412</v>
      </c>
      <c r="V232">
        <v>0</v>
      </c>
      <c r="X232" t="s">
        <v>42413</v>
      </c>
      <c r="Y232">
        <v>0</v>
      </c>
      <c r="AA232" t="s">
        <v>42412</v>
      </c>
      <c r="AC232">
        <v>1</v>
      </c>
      <c r="AD232" t="s">
        <v>42410</v>
      </c>
      <c r="AF232">
        <v>0</v>
      </c>
      <c r="AG232" t="s">
        <v>42410</v>
      </c>
      <c r="AI232">
        <v>1</v>
      </c>
      <c r="AJ232" t="s">
        <v>42410</v>
      </c>
      <c r="AL232">
        <v>1</v>
      </c>
      <c r="AM232" t="s">
        <v>42412</v>
      </c>
      <c r="AO232">
        <v>1</v>
      </c>
      <c r="AP232" t="s">
        <v>42412</v>
      </c>
      <c r="AR232">
        <v>0</v>
      </c>
      <c r="AS232" t="s">
        <v>42412</v>
      </c>
      <c r="AU232">
        <v>0</v>
      </c>
      <c r="AV232" t="s">
        <v>42414</v>
      </c>
      <c r="AW232">
        <v>1</v>
      </c>
      <c r="AY232" t="s">
        <v>42423</v>
      </c>
      <c r="AZ232">
        <v>1</v>
      </c>
    </row>
    <row r="233" spans="1:52" x14ac:dyDescent="0.3">
      <c r="A233">
        <v>232</v>
      </c>
      <c r="B233" s="1">
        <v>45894.464745370373</v>
      </c>
      <c r="C233" s="1">
        <v>45894.471342592595</v>
      </c>
      <c r="D233" t="s">
        <v>2887</v>
      </c>
      <c r="E233" t="s">
        <v>2888</v>
      </c>
      <c r="F233">
        <v>6</v>
      </c>
      <c r="I233" t="s">
        <v>2888</v>
      </c>
      <c r="L233">
        <v>5</v>
      </c>
      <c r="O233">
        <v>33</v>
      </c>
      <c r="R233" t="s">
        <v>42412</v>
      </c>
      <c r="S233">
        <v>0</v>
      </c>
      <c r="U233" t="s">
        <v>42413</v>
      </c>
      <c r="V233">
        <v>0</v>
      </c>
      <c r="X233" t="s">
        <v>42411</v>
      </c>
      <c r="Y233">
        <v>1</v>
      </c>
      <c r="AA233" t="s">
        <v>42412</v>
      </c>
      <c r="AC233">
        <v>1</v>
      </c>
      <c r="AD233" t="s">
        <v>42410</v>
      </c>
      <c r="AF233">
        <v>0</v>
      </c>
      <c r="AG233" t="s">
        <v>42410</v>
      </c>
      <c r="AI233">
        <v>1</v>
      </c>
      <c r="AJ233" t="s">
        <v>42412</v>
      </c>
      <c r="AL233">
        <v>0</v>
      </c>
      <c r="AM233" t="s">
        <v>42412</v>
      </c>
      <c r="AO233">
        <v>1</v>
      </c>
      <c r="AP233" t="s">
        <v>42412</v>
      </c>
      <c r="AR233">
        <v>0</v>
      </c>
      <c r="AS233" t="s">
        <v>42411</v>
      </c>
      <c r="AU233">
        <v>1</v>
      </c>
      <c r="AV233" t="s">
        <v>42414</v>
      </c>
      <c r="AW233">
        <v>1</v>
      </c>
      <c r="AY233" t="s">
        <v>42419</v>
      </c>
      <c r="AZ233">
        <v>0</v>
      </c>
    </row>
    <row r="234" spans="1:52" x14ac:dyDescent="0.3">
      <c r="A234">
        <v>233</v>
      </c>
      <c r="B234" s="1">
        <v>45894.4690625</v>
      </c>
      <c r="C234" s="1">
        <v>45894.471493055556</v>
      </c>
      <c r="D234" t="s">
        <v>2937</v>
      </c>
      <c r="E234" t="s">
        <v>2938</v>
      </c>
      <c r="F234">
        <v>5</v>
      </c>
      <c r="I234" t="s">
        <v>2939</v>
      </c>
      <c r="L234">
        <v>5</v>
      </c>
      <c r="O234">
        <v>16</v>
      </c>
      <c r="R234" t="s">
        <v>42412</v>
      </c>
      <c r="S234">
        <v>0</v>
      </c>
      <c r="U234" t="s">
        <v>42413</v>
      </c>
      <c r="V234">
        <v>0</v>
      </c>
      <c r="X234" t="s">
        <v>42411</v>
      </c>
      <c r="Y234">
        <v>1</v>
      </c>
      <c r="AA234" t="s">
        <v>42409</v>
      </c>
      <c r="AC234">
        <v>0</v>
      </c>
      <c r="AD234" t="s">
        <v>42410</v>
      </c>
      <c r="AF234">
        <v>0</v>
      </c>
      <c r="AG234" t="s">
        <v>42410</v>
      </c>
      <c r="AI234">
        <v>1</v>
      </c>
      <c r="AJ234" t="s">
        <v>42409</v>
      </c>
      <c r="AL234">
        <v>0</v>
      </c>
      <c r="AM234" t="s">
        <v>42412</v>
      </c>
      <c r="AO234">
        <v>1</v>
      </c>
      <c r="AP234" t="s">
        <v>42409</v>
      </c>
      <c r="AR234">
        <v>1</v>
      </c>
      <c r="AS234" t="s">
        <v>42412</v>
      </c>
      <c r="AU234">
        <v>0</v>
      </c>
      <c r="AV234" t="s">
        <v>42414</v>
      </c>
      <c r="AW234">
        <v>1</v>
      </c>
      <c r="AY234" t="s">
        <v>42436</v>
      </c>
      <c r="AZ234">
        <v>0</v>
      </c>
    </row>
    <row r="235" spans="1:52" x14ac:dyDescent="0.3">
      <c r="A235">
        <v>234</v>
      </c>
      <c r="B235" s="1">
        <v>45894.462442129632</v>
      </c>
      <c r="C235" s="1">
        <v>45894.47247685185</v>
      </c>
      <c r="D235" t="s">
        <v>2869</v>
      </c>
      <c r="E235" t="s">
        <v>2870</v>
      </c>
      <c r="F235">
        <v>8</v>
      </c>
      <c r="I235" t="s">
        <v>2871</v>
      </c>
      <c r="L235">
        <v>5</v>
      </c>
      <c r="O235">
        <v>36</v>
      </c>
      <c r="R235" t="s">
        <v>42409</v>
      </c>
      <c r="S235">
        <v>1</v>
      </c>
      <c r="U235" t="s">
        <v>42413</v>
      </c>
      <c r="V235">
        <v>0</v>
      </c>
      <c r="X235" t="s">
        <v>42411</v>
      </c>
      <c r="Y235">
        <v>1</v>
      </c>
      <c r="AA235" t="s">
        <v>42412</v>
      </c>
      <c r="AC235">
        <v>1</v>
      </c>
      <c r="AD235" t="s">
        <v>42410</v>
      </c>
      <c r="AF235">
        <v>0</v>
      </c>
      <c r="AG235" t="s">
        <v>42410</v>
      </c>
      <c r="AI235">
        <v>1</v>
      </c>
      <c r="AJ235" t="s">
        <v>42410</v>
      </c>
      <c r="AL235">
        <v>1</v>
      </c>
      <c r="AM235" t="s">
        <v>42412</v>
      </c>
      <c r="AO235">
        <v>1</v>
      </c>
      <c r="AP235" t="s">
        <v>42412</v>
      </c>
      <c r="AR235">
        <v>0</v>
      </c>
      <c r="AS235" t="s">
        <v>42412</v>
      </c>
      <c r="AU235">
        <v>0</v>
      </c>
      <c r="AV235" t="s">
        <v>42414</v>
      </c>
      <c r="AW235">
        <v>1</v>
      </c>
      <c r="AY235" t="s">
        <v>42423</v>
      </c>
      <c r="AZ235">
        <v>1</v>
      </c>
    </row>
    <row r="236" spans="1:52" x14ac:dyDescent="0.3">
      <c r="A236">
        <v>235</v>
      </c>
      <c r="B236" s="1">
        <v>45894.467592592591</v>
      </c>
      <c r="C236" s="1">
        <v>45894.472708333335</v>
      </c>
      <c r="D236" t="s">
        <v>2696</v>
      </c>
      <c r="E236" t="s">
        <v>2697</v>
      </c>
      <c r="F236">
        <v>9</v>
      </c>
      <c r="I236" t="s">
        <v>2698</v>
      </c>
      <c r="L236">
        <v>5</v>
      </c>
      <c r="O236">
        <v>40</v>
      </c>
      <c r="R236" t="s">
        <v>42411</v>
      </c>
      <c r="S236">
        <v>0</v>
      </c>
      <c r="U236" t="s">
        <v>42413</v>
      </c>
      <c r="V236">
        <v>0</v>
      </c>
      <c r="X236" t="s">
        <v>42411</v>
      </c>
      <c r="Y236">
        <v>1</v>
      </c>
      <c r="AA236" t="s">
        <v>42412</v>
      </c>
      <c r="AC236">
        <v>1</v>
      </c>
      <c r="AD236" t="s">
        <v>42413</v>
      </c>
      <c r="AF236">
        <v>1</v>
      </c>
      <c r="AG236" t="s">
        <v>42410</v>
      </c>
      <c r="AI236">
        <v>1</v>
      </c>
      <c r="AJ236" t="s">
        <v>42410</v>
      </c>
      <c r="AL236">
        <v>1</v>
      </c>
      <c r="AM236" t="s">
        <v>42412</v>
      </c>
      <c r="AO236">
        <v>1</v>
      </c>
      <c r="AP236" t="s">
        <v>42409</v>
      </c>
      <c r="AR236">
        <v>1</v>
      </c>
      <c r="AS236" t="s">
        <v>42411</v>
      </c>
      <c r="AU236">
        <v>1</v>
      </c>
      <c r="AV236" t="s">
        <v>42414</v>
      </c>
      <c r="AW236">
        <v>1</v>
      </c>
      <c r="AY236" t="s">
        <v>42479</v>
      </c>
      <c r="AZ236">
        <v>0</v>
      </c>
    </row>
    <row r="237" spans="1:52" x14ac:dyDescent="0.3">
      <c r="A237">
        <v>236</v>
      </c>
      <c r="B237" s="1">
        <v>45894.471875000003</v>
      </c>
      <c r="C237" s="1">
        <v>45894.472997685189</v>
      </c>
      <c r="D237" t="s">
        <v>2804</v>
      </c>
      <c r="E237" t="s">
        <v>2805</v>
      </c>
      <c r="F237">
        <v>8</v>
      </c>
      <c r="I237" t="s">
        <v>11726</v>
      </c>
      <c r="L237">
        <v>5</v>
      </c>
      <c r="O237">
        <v>21</v>
      </c>
      <c r="R237" t="s">
        <v>42409</v>
      </c>
      <c r="S237">
        <v>1</v>
      </c>
      <c r="U237" t="s">
        <v>42413</v>
      </c>
      <c r="V237">
        <v>0</v>
      </c>
      <c r="X237" t="s">
        <v>42411</v>
      </c>
      <c r="Y237">
        <v>1</v>
      </c>
      <c r="AA237" t="s">
        <v>42412</v>
      </c>
      <c r="AC237">
        <v>1</v>
      </c>
      <c r="AD237" t="s">
        <v>42410</v>
      </c>
      <c r="AF237">
        <v>0</v>
      </c>
      <c r="AG237" t="s">
        <v>42410</v>
      </c>
      <c r="AI237">
        <v>1</v>
      </c>
      <c r="AJ237" t="s">
        <v>42410</v>
      </c>
      <c r="AL237">
        <v>1</v>
      </c>
      <c r="AM237" t="s">
        <v>42412</v>
      </c>
      <c r="AO237">
        <v>1</v>
      </c>
      <c r="AP237" t="s">
        <v>42412</v>
      </c>
      <c r="AR237">
        <v>0</v>
      </c>
      <c r="AS237" t="s">
        <v>42412</v>
      </c>
      <c r="AU237">
        <v>0</v>
      </c>
      <c r="AV237" t="s">
        <v>42414</v>
      </c>
      <c r="AW237">
        <v>1</v>
      </c>
      <c r="AY237" t="s">
        <v>42423</v>
      </c>
      <c r="AZ237">
        <v>1</v>
      </c>
    </row>
    <row r="238" spans="1:52" x14ac:dyDescent="0.3">
      <c r="A238">
        <v>237</v>
      </c>
      <c r="B238" s="1">
        <v>45894.469583333332</v>
      </c>
      <c r="C238" s="1">
        <v>45894.473067129627</v>
      </c>
      <c r="D238" t="s">
        <v>2708</v>
      </c>
      <c r="E238" t="s">
        <v>2709</v>
      </c>
      <c r="F238">
        <v>9</v>
      </c>
      <c r="I238" t="s">
        <v>2709</v>
      </c>
      <c r="L238">
        <v>5</v>
      </c>
      <c r="O238">
        <v>25</v>
      </c>
      <c r="R238" t="s">
        <v>42409</v>
      </c>
      <c r="S238">
        <v>1</v>
      </c>
      <c r="U238" t="s">
        <v>42413</v>
      </c>
      <c r="V238">
        <v>0</v>
      </c>
      <c r="X238" t="s">
        <v>42411</v>
      </c>
      <c r="Y238">
        <v>1</v>
      </c>
      <c r="AA238" t="s">
        <v>42412</v>
      </c>
      <c r="AC238">
        <v>1</v>
      </c>
      <c r="AD238" t="s">
        <v>42410</v>
      </c>
      <c r="AF238">
        <v>0</v>
      </c>
      <c r="AG238" t="s">
        <v>42410</v>
      </c>
      <c r="AI238">
        <v>1</v>
      </c>
      <c r="AJ238" t="s">
        <v>42410</v>
      </c>
      <c r="AL238">
        <v>1</v>
      </c>
      <c r="AM238" t="s">
        <v>42412</v>
      </c>
      <c r="AO238">
        <v>1</v>
      </c>
      <c r="AP238" t="s">
        <v>42409</v>
      </c>
      <c r="AR238">
        <v>1</v>
      </c>
      <c r="AS238" t="s">
        <v>42412</v>
      </c>
      <c r="AU238">
        <v>0</v>
      </c>
      <c r="AV238" t="s">
        <v>42414</v>
      </c>
      <c r="AW238">
        <v>1</v>
      </c>
      <c r="AY238" t="s">
        <v>42423</v>
      </c>
      <c r="AZ238">
        <v>1</v>
      </c>
    </row>
    <row r="239" spans="1:52" x14ac:dyDescent="0.3">
      <c r="A239">
        <v>238</v>
      </c>
      <c r="B239" s="1">
        <v>45894.469108796293</v>
      </c>
      <c r="C239" s="1">
        <v>45894.473124999997</v>
      </c>
      <c r="D239" t="s">
        <v>2749</v>
      </c>
      <c r="E239" t="s">
        <v>2750</v>
      </c>
      <c r="F239">
        <v>8</v>
      </c>
      <c r="I239" t="s">
        <v>2750</v>
      </c>
      <c r="L239">
        <v>5</v>
      </c>
      <c r="O239">
        <v>35</v>
      </c>
      <c r="R239" t="s">
        <v>42409</v>
      </c>
      <c r="S239">
        <v>1</v>
      </c>
      <c r="U239" t="s">
        <v>42413</v>
      </c>
      <c r="V239">
        <v>0</v>
      </c>
      <c r="X239" t="s">
        <v>42411</v>
      </c>
      <c r="Y239">
        <v>1</v>
      </c>
      <c r="AA239" t="s">
        <v>42412</v>
      </c>
      <c r="AC239">
        <v>1</v>
      </c>
      <c r="AD239" t="s">
        <v>42410</v>
      </c>
      <c r="AF239">
        <v>0</v>
      </c>
      <c r="AG239" t="s">
        <v>42410</v>
      </c>
      <c r="AI239">
        <v>1</v>
      </c>
      <c r="AJ239" t="s">
        <v>42410</v>
      </c>
      <c r="AL239">
        <v>1</v>
      </c>
      <c r="AM239" t="s">
        <v>42412</v>
      </c>
      <c r="AO239">
        <v>1</v>
      </c>
      <c r="AP239" t="s">
        <v>42412</v>
      </c>
      <c r="AR239">
        <v>0</v>
      </c>
      <c r="AS239" t="s">
        <v>42412</v>
      </c>
      <c r="AU239">
        <v>0</v>
      </c>
      <c r="AV239" t="s">
        <v>42414</v>
      </c>
      <c r="AW239">
        <v>1</v>
      </c>
      <c r="AY239" t="s">
        <v>42423</v>
      </c>
      <c r="AZ239">
        <v>1</v>
      </c>
    </row>
    <row r="240" spans="1:52" x14ac:dyDescent="0.3">
      <c r="A240">
        <v>239</v>
      </c>
      <c r="B240" s="1">
        <v>45894.467106481483</v>
      </c>
      <c r="C240" s="1">
        <v>45894.473877314813</v>
      </c>
      <c r="D240" t="s">
        <v>2900</v>
      </c>
      <c r="E240" t="s">
        <v>2901</v>
      </c>
      <c r="F240">
        <v>8</v>
      </c>
      <c r="I240" t="s">
        <v>2901</v>
      </c>
      <c r="L240">
        <v>5</v>
      </c>
      <c r="O240">
        <v>24</v>
      </c>
      <c r="R240" t="s">
        <v>42409</v>
      </c>
      <c r="S240">
        <v>1</v>
      </c>
      <c r="U240" t="s">
        <v>42413</v>
      </c>
      <c r="V240">
        <v>0</v>
      </c>
      <c r="X240" t="s">
        <v>42411</v>
      </c>
      <c r="Y240">
        <v>1</v>
      </c>
      <c r="AA240" t="s">
        <v>42412</v>
      </c>
      <c r="AC240">
        <v>1</v>
      </c>
      <c r="AD240" t="s">
        <v>42410</v>
      </c>
      <c r="AF240">
        <v>0</v>
      </c>
      <c r="AG240" t="s">
        <v>42410</v>
      </c>
      <c r="AI240">
        <v>1</v>
      </c>
      <c r="AJ240" t="s">
        <v>42410</v>
      </c>
      <c r="AL240">
        <v>1</v>
      </c>
      <c r="AM240" t="s">
        <v>42412</v>
      </c>
      <c r="AO240">
        <v>1</v>
      </c>
      <c r="AP240" t="s">
        <v>42412</v>
      </c>
      <c r="AR240">
        <v>0</v>
      </c>
      <c r="AS240" t="s">
        <v>42412</v>
      </c>
      <c r="AU240">
        <v>0</v>
      </c>
      <c r="AV240" t="s">
        <v>42414</v>
      </c>
      <c r="AW240">
        <v>1</v>
      </c>
      <c r="AY240" t="s">
        <v>42423</v>
      </c>
      <c r="AZ240">
        <v>1</v>
      </c>
    </row>
    <row r="241" spans="1:52" x14ac:dyDescent="0.3">
      <c r="A241">
        <v>240</v>
      </c>
      <c r="B241" s="1">
        <v>45894.471331018518</v>
      </c>
      <c r="C241" s="1">
        <v>45894.47388888889</v>
      </c>
      <c r="D241" t="s">
        <v>2975</v>
      </c>
      <c r="E241" t="s">
        <v>2976</v>
      </c>
      <c r="F241">
        <v>8</v>
      </c>
      <c r="I241" t="s">
        <v>2976</v>
      </c>
      <c r="L241">
        <v>5</v>
      </c>
      <c r="O241">
        <v>18</v>
      </c>
      <c r="R241" t="s">
        <v>42409</v>
      </c>
      <c r="S241">
        <v>1</v>
      </c>
      <c r="U241" t="s">
        <v>42413</v>
      </c>
      <c r="V241">
        <v>0</v>
      </c>
      <c r="X241" t="s">
        <v>42411</v>
      </c>
      <c r="Y241">
        <v>1</v>
      </c>
      <c r="AA241" t="s">
        <v>42412</v>
      </c>
      <c r="AC241">
        <v>1</v>
      </c>
      <c r="AD241" t="s">
        <v>42410</v>
      </c>
      <c r="AF241">
        <v>0</v>
      </c>
      <c r="AG241" t="s">
        <v>42410</v>
      </c>
      <c r="AI241">
        <v>1</v>
      </c>
      <c r="AJ241" t="s">
        <v>42410</v>
      </c>
      <c r="AL241">
        <v>1</v>
      </c>
      <c r="AM241" t="s">
        <v>42412</v>
      </c>
      <c r="AO241">
        <v>1</v>
      </c>
      <c r="AP241" t="s">
        <v>42412</v>
      </c>
      <c r="AR241">
        <v>0</v>
      </c>
      <c r="AS241" t="s">
        <v>42412</v>
      </c>
      <c r="AU241">
        <v>0</v>
      </c>
      <c r="AV241" t="s">
        <v>42414</v>
      </c>
      <c r="AW241">
        <v>1</v>
      </c>
      <c r="AY241" t="s">
        <v>42423</v>
      </c>
      <c r="AZ241">
        <v>1</v>
      </c>
    </row>
    <row r="242" spans="1:52" x14ac:dyDescent="0.3">
      <c r="A242">
        <v>241</v>
      </c>
      <c r="B242" s="1">
        <v>45894.47550925926</v>
      </c>
      <c r="C242" s="1">
        <v>45894.477337962962</v>
      </c>
      <c r="D242" t="s">
        <v>2791</v>
      </c>
      <c r="E242" t="s">
        <v>2792</v>
      </c>
      <c r="F242">
        <v>8</v>
      </c>
      <c r="I242" t="s">
        <v>42480</v>
      </c>
      <c r="L242">
        <v>5</v>
      </c>
      <c r="O242">
        <v>20</v>
      </c>
      <c r="R242" t="s">
        <v>42409</v>
      </c>
      <c r="S242">
        <v>1</v>
      </c>
      <c r="U242" t="s">
        <v>42410</v>
      </c>
      <c r="V242">
        <v>1</v>
      </c>
      <c r="X242" t="s">
        <v>42411</v>
      </c>
      <c r="Y242">
        <v>1</v>
      </c>
      <c r="AA242" t="s">
        <v>42412</v>
      </c>
      <c r="AC242">
        <v>1</v>
      </c>
      <c r="AD242" t="s">
        <v>42410</v>
      </c>
      <c r="AF242">
        <v>0</v>
      </c>
      <c r="AG242" t="s">
        <v>42410</v>
      </c>
      <c r="AI242">
        <v>1</v>
      </c>
      <c r="AJ242" t="s">
        <v>42413</v>
      </c>
      <c r="AL242">
        <v>0</v>
      </c>
      <c r="AM242" t="s">
        <v>42412</v>
      </c>
      <c r="AO242">
        <v>1</v>
      </c>
      <c r="AP242" t="s">
        <v>42412</v>
      </c>
      <c r="AR242">
        <v>0</v>
      </c>
      <c r="AS242" t="s">
        <v>42411</v>
      </c>
      <c r="AU242">
        <v>1</v>
      </c>
      <c r="AV242" t="s">
        <v>42414</v>
      </c>
      <c r="AW242">
        <v>1</v>
      </c>
      <c r="AY242" t="s">
        <v>42481</v>
      </c>
      <c r="AZ242">
        <v>0</v>
      </c>
    </row>
    <row r="243" spans="1:52" x14ac:dyDescent="0.3">
      <c r="A243">
        <v>242</v>
      </c>
      <c r="B243" s="1">
        <v>45894.469953703701</v>
      </c>
      <c r="C243" s="1">
        <v>45894.477349537039</v>
      </c>
      <c r="D243" t="s">
        <v>2860</v>
      </c>
      <c r="E243" t="s">
        <v>2861</v>
      </c>
      <c r="F243">
        <v>8</v>
      </c>
      <c r="I243" t="s">
        <v>41728</v>
      </c>
      <c r="L243">
        <v>5</v>
      </c>
      <c r="O243">
        <v>5</v>
      </c>
      <c r="R243" t="s">
        <v>42409</v>
      </c>
      <c r="S243">
        <v>1</v>
      </c>
      <c r="U243" t="s">
        <v>42412</v>
      </c>
      <c r="V243">
        <v>0</v>
      </c>
      <c r="X243" t="s">
        <v>42410</v>
      </c>
      <c r="Y243">
        <v>0</v>
      </c>
      <c r="AA243" t="s">
        <v>42412</v>
      </c>
      <c r="AC243">
        <v>1</v>
      </c>
      <c r="AD243" t="s">
        <v>42413</v>
      </c>
      <c r="AF243">
        <v>1</v>
      </c>
      <c r="AG243" t="s">
        <v>42413</v>
      </c>
      <c r="AI243">
        <v>0</v>
      </c>
      <c r="AJ243" t="s">
        <v>42410</v>
      </c>
      <c r="AL243">
        <v>1</v>
      </c>
      <c r="AM243" t="s">
        <v>42412</v>
      </c>
      <c r="AO243">
        <v>1</v>
      </c>
      <c r="AP243" t="s">
        <v>42409</v>
      </c>
      <c r="AR243">
        <v>1</v>
      </c>
      <c r="AS243" t="s">
        <v>42409</v>
      </c>
      <c r="AU243">
        <v>0</v>
      </c>
      <c r="AV243" t="s">
        <v>42414</v>
      </c>
      <c r="AW243">
        <v>1</v>
      </c>
      <c r="AY243" t="s">
        <v>42423</v>
      </c>
      <c r="AZ243">
        <v>1</v>
      </c>
    </row>
    <row r="244" spans="1:52" x14ac:dyDescent="0.3">
      <c r="A244">
        <v>243</v>
      </c>
      <c r="B244" s="1">
        <v>45894.470416666663</v>
      </c>
      <c r="C244" s="1">
        <v>45894.477407407408</v>
      </c>
      <c r="D244" t="s">
        <v>2991</v>
      </c>
      <c r="E244" t="s">
        <v>2992</v>
      </c>
      <c r="F244">
        <v>7</v>
      </c>
      <c r="I244" t="s">
        <v>2993</v>
      </c>
      <c r="L244">
        <v>5</v>
      </c>
      <c r="O244">
        <v>17</v>
      </c>
      <c r="R244" t="s">
        <v>42409</v>
      </c>
      <c r="S244">
        <v>1</v>
      </c>
      <c r="U244" t="s">
        <v>42412</v>
      </c>
      <c r="V244">
        <v>0</v>
      </c>
      <c r="X244" t="s">
        <v>42410</v>
      </c>
      <c r="Y244">
        <v>0</v>
      </c>
      <c r="AA244" t="s">
        <v>42412</v>
      </c>
      <c r="AC244">
        <v>1</v>
      </c>
      <c r="AD244" t="s">
        <v>42413</v>
      </c>
      <c r="AF244">
        <v>1</v>
      </c>
      <c r="AG244" t="s">
        <v>42413</v>
      </c>
      <c r="AI244">
        <v>0</v>
      </c>
      <c r="AJ244" t="s">
        <v>42410</v>
      </c>
      <c r="AL244">
        <v>1</v>
      </c>
      <c r="AM244" t="s">
        <v>42412</v>
      </c>
      <c r="AO244">
        <v>1</v>
      </c>
      <c r="AP244" t="s">
        <v>42412</v>
      </c>
      <c r="AR244">
        <v>0</v>
      </c>
      <c r="AS244" t="s">
        <v>42409</v>
      </c>
      <c r="AU244">
        <v>0</v>
      </c>
      <c r="AV244" t="s">
        <v>42414</v>
      </c>
      <c r="AW244">
        <v>1</v>
      </c>
      <c r="AY244" t="s">
        <v>42423</v>
      </c>
      <c r="AZ244">
        <v>1</v>
      </c>
    </row>
    <row r="245" spans="1:52" x14ac:dyDescent="0.3">
      <c r="A245">
        <v>244</v>
      </c>
      <c r="B245" s="1">
        <v>45894.469201388885</v>
      </c>
      <c r="C245" s="1">
        <v>45894.477442129632</v>
      </c>
      <c r="D245" t="s">
        <v>3000</v>
      </c>
      <c r="E245" t="s">
        <v>3001</v>
      </c>
      <c r="F245">
        <v>9</v>
      </c>
      <c r="I245" t="s">
        <v>3002</v>
      </c>
      <c r="L245">
        <v>5</v>
      </c>
      <c r="O245">
        <v>1</v>
      </c>
      <c r="R245" t="s">
        <v>42409</v>
      </c>
      <c r="S245">
        <v>1</v>
      </c>
      <c r="U245" t="s">
        <v>42412</v>
      </c>
      <c r="V245">
        <v>0</v>
      </c>
      <c r="X245" t="s">
        <v>42410</v>
      </c>
      <c r="Y245">
        <v>0</v>
      </c>
      <c r="AA245" t="s">
        <v>42411</v>
      </c>
      <c r="AC245">
        <v>0</v>
      </c>
      <c r="AD245" t="s">
        <v>42413</v>
      </c>
      <c r="AF245">
        <v>1</v>
      </c>
      <c r="AG245" t="s">
        <v>42410</v>
      </c>
      <c r="AI245">
        <v>1</v>
      </c>
      <c r="AJ245" t="s">
        <v>42410</v>
      </c>
      <c r="AL245">
        <v>1</v>
      </c>
      <c r="AM245" t="s">
        <v>42412</v>
      </c>
      <c r="AO245">
        <v>1</v>
      </c>
      <c r="AP245" t="s">
        <v>42409</v>
      </c>
      <c r="AR245">
        <v>1</v>
      </c>
      <c r="AS245" t="s">
        <v>42411</v>
      </c>
      <c r="AU245">
        <v>1</v>
      </c>
      <c r="AV245" t="s">
        <v>42414</v>
      </c>
      <c r="AW245">
        <v>1</v>
      </c>
      <c r="AY245" t="s">
        <v>42423</v>
      </c>
      <c r="AZ245">
        <v>1</v>
      </c>
    </row>
    <row r="246" spans="1:52" x14ac:dyDescent="0.3">
      <c r="A246">
        <v>245</v>
      </c>
      <c r="B246" s="1">
        <v>45894.478310185186</v>
      </c>
      <c r="C246" s="1">
        <v>45894.481932870367</v>
      </c>
      <c r="D246" t="s">
        <v>2737</v>
      </c>
      <c r="E246" t="s">
        <v>2738</v>
      </c>
      <c r="F246">
        <v>8</v>
      </c>
      <c r="I246" t="s">
        <v>2738</v>
      </c>
      <c r="L246">
        <v>5</v>
      </c>
      <c r="O246">
        <v>32</v>
      </c>
      <c r="R246" t="s">
        <v>42409</v>
      </c>
      <c r="S246">
        <v>1</v>
      </c>
      <c r="U246" t="s">
        <v>42410</v>
      </c>
      <c r="V246">
        <v>1</v>
      </c>
      <c r="X246" t="s">
        <v>42411</v>
      </c>
      <c r="Y246">
        <v>1</v>
      </c>
      <c r="AA246" t="s">
        <v>42412</v>
      </c>
      <c r="AC246">
        <v>1</v>
      </c>
      <c r="AD246" t="s">
        <v>42413</v>
      </c>
      <c r="AF246">
        <v>1</v>
      </c>
      <c r="AG246" t="s">
        <v>42410</v>
      </c>
      <c r="AI246">
        <v>1</v>
      </c>
      <c r="AJ246" t="s">
        <v>42411</v>
      </c>
      <c r="AL246">
        <v>0</v>
      </c>
      <c r="AM246" t="s">
        <v>42412</v>
      </c>
      <c r="AO246">
        <v>1</v>
      </c>
      <c r="AP246" t="s">
        <v>42409</v>
      </c>
      <c r="AR246">
        <v>1</v>
      </c>
      <c r="AS246" t="s">
        <v>42409</v>
      </c>
      <c r="AU246">
        <v>0</v>
      </c>
      <c r="AV246" t="s">
        <v>42433</v>
      </c>
      <c r="AW246">
        <v>0</v>
      </c>
      <c r="AY246" t="s">
        <v>42482</v>
      </c>
      <c r="AZ246">
        <v>0</v>
      </c>
    </row>
    <row r="247" spans="1:52" x14ac:dyDescent="0.3">
      <c r="A247">
        <v>246</v>
      </c>
      <c r="B247" s="1">
        <v>45895.57476851852</v>
      </c>
      <c r="C247" s="1">
        <v>45895.576192129629</v>
      </c>
      <c r="D247" t="s">
        <v>3540</v>
      </c>
      <c r="E247" t="s">
        <v>3541</v>
      </c>
      <c r="F247">
        <v>8</v>
      </c>
      <c r="I247" t="s">
        <v>3542</v>
      </c>
      <c r="L247">
        <v>8</v>
      </c>
      <c r="O247">
        <v>30</v>
      </c>
      <c r="R247" t="s">
        <v>42409</v>
      </c>
      <c r="S247">
        <v>1</v>
      </c>
      <c r="U247" t="s">
        <v>42413</v>
      </c>
      <c r="V247">
        <v>0</v>
      </c>
      <c r="X247" t="s">
        <v>42411</v>
      </c>
      <c r="Y247">
        <v>1</v>
      </c>
      <c r="AA247" t="s">
        <v>42412</v>
      </c>
      <c r="AC247">
        <v>1</v>
      </c>
      <c r="AD247" t="s">
        <v>42410</v>
      </c>
      <c r="AF247">
        <v>0</v>
      </c>
      <c r="AG247" t="s">
        <v>42410</v>
      </c>
      <c r="AI247">
        <v>1</v>
      </c>
      <c r="AJ247" t="s">
        <v>42410</v>
      </c>
      <c r="AL247">
        <v>1</v>
      </c>
      <c r="AM247" t="s">
        <v>42412</v>
      </c>
      <c r="AO247">
        <v>1</v>
      </c>
      <c r="AP247" t="s">
        <v>42412</v>
      </c>
      <c r="AR247">
        <v>0</v>
      </c>
      <c r="AS247" t="s">
        <v>42412</v>
      </c>
      <c r="AU247">
        <v>0</v>
      </c>
      <c r="AV247" t="s">
        <v>42414</v>
      </c>
      <c r="AW247">
        <v>1</v>
      </c>
      <c r="AY247" t="s">
        <v>42423</v>
      </c>
      <c r="AZ247">
        <v>1</v>
      </c>
    </row>
    <row r="248" spans="1:52" x14ac:dyDescent="0.3">
      <c r="A248">
        <v>247</v>
      </c>
      <c r="B248" s="1">
        <v>45895.574837962966</v>
      </c>
      <c r="C248" s="1">
        <v>45895.576238425929</v>
      </c>
      <c r="D248" t="s">
        <v>3490</v>
      </c>
      <c r="E248" t="s">
        <v>3491</v>
      </c>
      <c r="F248">
        <v>8</v>
      </c>
      <c r="I248" t="s">
        <v>3491</v>
      </c>
      <c r="L248">
        <v>8</v>
      </c>
      <c r="O248">
        <v>29</v>
      </c>
      <c r="R248" t="s">
        <v>42409</v>
      </c>
      <c r="S248">
        <v>1</v>
      </c>
      <c r="U248" t="s">
        <v>42413</v>
      </c>
      <c r="V248">
        <v>0</v>
      </c>
      <c r="X248" t="s">
        <v>42411</v>
      </c>
      <c r="Y248">
        <v>1</v>
      </c>
      <c r="AA248" t="s">
        <v>42412</v>
      </c>
      <c r="AC248">
        <v>1</v>
      </c>
      <c r="AD248" t="s">
        <v>42410</v>
      </c>
      <c r="AF248">
        <v>0</v>
      </c>
      <c r="AG248" t="s">
        <v>42410</v>
      </c>
      <c r="AI248">
        <v>1</v>
      </c>
      <c r="AJ248" t="s">
        <v>42410</v>
      </c>
      <c r="AL248">
        <v>1</v>
      </c>
      <c r="AM248" t="s">
        <v>42412</v>
      </c>
      <c r="AO248">
        <v>1</v>
      </c>
      <c r="AP248" t="s">
        <v>42412</v>
      </c>
      <c r="AR248">
        <v>0</v>
      </c>
      <c r="AS248" t="s">
        <v>42412</v>
      </c>
      <c r="AU248">
        <v>0</v>
      </c>
      <c r="AV248" t="s">
        <v>42414</v>
      </c>
      <c r="AW248">
        <v>1</v>
      </c>
      <c r="AY248" t="s">
        <v>42423</v>
      </c>
      <c r="AZ248">
        <v>1</v>
      </c>
    </row>
    <row r="249" spans="1:52" x14ac:dyDescent="0.3">
      <c r="A249">
        <v>248</v>
      </c>
      <c r="B249" s="1">
        <v>45895.572546296295</v>
      </c>
      <c r="C249" s="1">
        <v>45895.578344907408</v>
      </c>
      <c r="D249" t="s">
        <v>3511</v>
      </c>
      <c r="E249" t="s">
        <v>3512</v>
      </c>
      <c r="F249">
        <v>6</v>
      </c>
      <c r="I249" t="s">
        <v>12121</v>
      </c>
      <c r="L249">
        <v>8</v>
      </c>
      <c r="O249">
        <v>16</v>
      </c>
      <c r="R249" t="s">
        <v>42411</v>
      </c>
      <c r="S249">
        <v>0</v>
      </c>
      <c r="U249" t="s">
        <v>42410</v>
      </c>
      <c r="V249">
        <v>1</v>
      </c>
      <c r="X249" t="s">
        <v>42409</v>
      </c>
      <c r="Y249">
        <v>0</v>
      </c>
      <c r="AA249" t="s">
        <v>42412</v>
      </c>
      <c r="AC249">
        <v>1</v>
      </c>
      <c r="AD249" t="s">
        <v>42409</v>
      </c>
      <c r="AF249">
        <v>0</v>
      </c>
      <c r="AG249" t="s">
        <v>42413</v>
      </c>
      <c r="AI249">
        <v>0</v>
      </c>
      <c r="AJ249" t="s">
        <v>42411</v>
      </c>
      <c r="AL249">
        <v>0</v>
      </c>
      <c r="AM249" t="s">
        <v>42412</v>
      </c>
      <c r="AO249">
        <v>1</v>
      </c>
      <c r="AP249" t="s">
        <v>42412</v>
      </c>
      <c r="AR249">
        <v>0</v>
      </c>
      <c r="AS249" t="s">
        <v>42411</v>
      </c>
      <c r="AU249">
        <v>1</v>
      </c>
      <c r="AV249" t="s">
        <v>42414</v>
      </c>
      <c r="AW249">
        <v>1</v>
      </c>
      <c r="AY249" t="s">
        <v>42423</v>
      </c>
      <c r="AZ249">
        <v>1</v>
      </c>
    </row>
    <row r="250" spans="1:52" x14ac:dyDescent="0.3">
      <c r="A250">
        <v>249</v>
      </c>
      <c r="B250" s="1">
        <v>45895.576006944444</v>
      </c>
      <c r="C250" s="1">
        <v>45895.578645833331</v>
      </c>
      <c r="D250" t="s">
        <v>3747</v>
      </c>
      <c r="E250" t="s">
        <v>3748</v>
      </c>
      <c r="F250">
        <v>8</v>
      </c>
      <c r="I250" t="s">
        <v>11878</v>
      </c>
      <c r="L250">
        <v>8</v>
      </c>
      <c r="O250">
        <v>28</v>
      </c>
      <c r="R250" t="s">
        <v>42409</v>
      </c>
      <c r="S250">
        <v>1</v>
      </c>
      <c r="U250" t="s">
        <v>42413</v>
      </c>
      <c r="V250">
        <v>0</v>
      </c>
      <c r="X250" t="s">
        <v>42411</v>
      </c>
      <c r="Y250">
        <v>1</v>
      </c>
      <c r="AA250" t="s">
        <v>42412</v>
      </c>
      <c r="AC250">
        <v>1</v>
      </c>
      <c r="AD250" t="s">
        <v>42410</v>
      </c>
      <c r="AF250">
        <v>0</v>
      </c>
      <c r="AG250" t="s">
        <v>42410</v>
      </c>
      <c r="AI250">
        <v>1</v>
      </c>
      <c r="AJ250" t="s">
        <v>42410</v>
      </c>
      <c r="AL250">
        <v>1</v>
      </c>
      <c r="AM250" t="s">
        <v>42412</v>
      </c>
      <c r="AO250">
        <v>1</v>
      </c>
      <c r="AP250" t="s">
        <v>42412</v>
      </c>
      <c r="AR250">
        <v>0</v>
      </c>
      <c r="AS250" t="s">
        <v>42412</v>
      </c>
      <c r="AU250">
        <v>0</v>
      </c>
      <c r="AV250" t="s">
        <v>42414</v>
      </c>
      <c r="AW250">
        <v>1</v>
      </c>
      <c r="AY250" t="s">
        <v>42423</v>
      </c>
      <c r="AZ250">
        <v>1</v>
      </c>
    </row>
    <row r="251" spans="1:52" x14ac:dyDescent="0.3">
      <c r="A251">
        <v>250</v>
      </c>
      <c r="B251" s="1">
        <v>45895.575208333335</v>
      </c>
      <c r="C251" s="1">
        <v>45895.578842592593</v>
      </c>
      <c r="D251" t="s">
        <v>3773</v>
      </c>
      <c r="E251" t="s">
        <v>3774</v>
      </c>
      <c r="F251">
        <v>8</v>
      </c>
      <c r="I251" t="s">
        <v>16234</v>
      </c>
      <c r="L251">
        <v>8</v>
      </c>
      <c r="O251">
        <v>27</v>
      </c>
      <c r="R251" t="s">
        <v>42409</v>
      </c>
      <c r="S251">
        <v>1</v>
      </c>
      <c r="U251" t="s">
        <v>42413</v>
      </c>
      <c r="V251">
        <v>0</v>
      </c>
      <c r="X251" t="s">
        <v>42411</v>
      </c>
      <c r="Y251">
        <v>1</v>
      </c>
      <c r="AA251" t="s">
        <v>42412</v>
      </c>
      <c r="AC251">
        <v>1</v>
      </c>
      <c r="AD251" t="s">
        <v>42410</v>
      </c>
      <c r="AF251">
        <v>0</v>
      </c>
      <c r="AG251" t="s">
        <v>42410</v>
      </c>
      <c r="AI251">
        <v>1</v>
      </c>
      <c r="AJ251" t="s">
        <v>42410</v>
      </c>
      <c r="AL251">
        <v>1</v>
      </c>
      <c r="AM251" t="s">
        <v>42412</v>
      </c>
      <c r="AO251">
        <v>1</v>
      </c>
      <c r="AP251" t="s">
        <v>42412</v>
      </c>
      <c r="AR251">
        <v>0</v>
      </c>
      <c r="AS251" t="s">
        <v>42412</v>
      </c>
      <c r="AU251">
        <v>0</v>
      </c>
      <c r="AV251" t="s">
        <v>42414</v>
      </c>
      <c r="AW251">
        <v>1</v>
      </c>
      <c r="AY251" t="s">
        <v>42423</v>
      </c>
      <c r="AZ251">
        <v>1</v>
      </c>
    </row>
    <row r="252" spans="1:52" x14ac:dyDescent="0.3">
      <c r="A252">
        <v>251</v>
      </c>
      <c r="B252" s="1">
        <v>45895.575555555559</v>
      </c>
      <c r="C252" s="1">
        <v>45895.580347222225</v>
      </c>
      <c r="D252" t="s">
        <v>330</v>
      </c>
      <c r="E252" t="s">
        <v>331</v>
      </c>
      <c r="F252">
        <v>7</v>
      </c>
      <c r="I252" t="s">
        <v>6611</v>
      </c>
      <c r="L252">
        <v>11</v>
      </c>
      <c r="O252">
        <v>7</v>
      </c>
      <c r="R252" t="s">
        <v>42409</v>
      </c>
      <c r="S252">
        <v>1</v>
      </c>
      <c r="U252" t="s">
        <v>42410</v>
      </c>
      <c r="V252">
        <v>1</v>
      </c>
      <c r="X252" t="s">
        <v>42411</v>
      </c>
      <c r="Y252">
        <v>1</v>
      </c>
      <c r="AA252" t="s">
        <v>42409</v>
      </c>
      <c r="AC252">
        <v>0</v>
      </c>
      <c r="AD252" t="s">
        <v>42413</v>
      </c>
      <c r="AF252">
        <v>1</v>
      </c>
      <c r="AG252" t="s">
        <v>42410</v>
      </c>
      <c r="AI252">
        <v>1</v>
      </c>
      <c r="AJ252" t="s">
        <v>42410</v>
      </c>
      <c r="AL252">
        <v>1</v>
      </c>
      <c r="AM252" t="s">
        <v>42413</v>
      </c>
      <c r="AO252">
        <v>0</v>
      </c>
      <c r="AP252" t="s">
        <v>42412</v>
      </c>
      <c r="AR252">
        <v>0</v>
      </c>
      <c r="AS252" t="s">
        <v>42409</v>
      </c>
      <c r="AU252">
        <v>0</v>
      </c>
      <c r="AV252" t="s">
        <v>42414</v>
      </c>
      <c r="AW252">
        <v>1</v>
      </c>
      <c r="AY252" t="s">
        <v>42428</v>
      </c>
      <c r="AZ252">
        <v>0</v>
      </c>
    </row>
    <row r="253" spans="1:52" x14ac:dyDescent="0.3">
      <c r="A253">
        <v>252</v>
      </c>
      <c r="B253" s="1">
        <v>45895.575613425928</v>
      </c>
      <c r="C253" s="1">
        <v>45895.580590277779</v>
      </c>
      <c r="D253" t="s">
        <v>3585</v>
      </c>
      <c r="E253" t="s">
        <v>3586</v>
      </c>
      <c r="F253">
        <v>6</v>
      </c>
      <c r="I253" t="s">
        <v>3587</v>
      </c>
      <c r="L253">
        <v>8</v>
      </c>
      <c r="O253">
        <v>31</v>
      </c>
      <c r="R253" t="s">
        <v>42409</v>
      </c>
      <c r="S253">
        <v>1</v>
      </c>
      <c r="U253" t="s">
        <v>42412</v>
      </c>
      <c r="V253">
        <v>0</v>
      </c>
      <c r="X253" t="s">
        <v>42413</v>
      </c>
      <c r="Y253">
        <v>0</v>
      </c>
      <c r="AA253" t="s">
        <v>42412</v>
      </c>
      <c r="AC253">
        <v>1</v>
      </c>
      <c r="AD253" t="s">
        <v>42410</v>
      </c>
      <c r="AF253">
        <v>0</v>
      </c>
      <c r="AG253" t="s">
        <v>42410</v>
      </c>
      <c r="AI253">
        <v>1</v>
      </c>
      <c r="AJ253" t="s">
        <v>42412</v>
      </c>
      <c r="AL253">
        <v>0</v>
      </c>
      <c r="AM253" t="s">
        <v>42412</v>
      </c>
      <c r="AO253">
        <v>1</v>
      </c>
      <c r="AP253" t="s">
        <v>42412</v>
      </c>
      <c r="AR253">
        <v>0</v>
      </c>
      <c r="AS253" t="s">
        <v>42409</v>
      </c>
      <c r="AU253">
        <v>0</v>
      </c>
      <c r="AV253" t="s">
        <v>42414</v>
      </c>
      <c r="AW253">
        <v>1</v>
      </c>
      <c r="AY253" t="s">
        <v>42423</v>
      </c>
      <c r="AZ253">
        <v>1</v>
      </c>
    </row>
    <row r="254" spans="1:52" x14ac:dyDescent="0.3">
      <c r="A254">
        <v>253</v>
      </c>
      <c r="B254" s="1">
        <v>45895.57476851852</v>
      </c>
      <c r="C254" s="1">
        <v>45895.580833333333</v>
      </c>
      <c r="D254" t="s">
        <v>3453</v>
      </c>
      <c r="E254" t="s">
        <v>3454</v>
      </c>
      <c r="F254">
        <v>7</v>
      </c>
      <c r="I254" t="s">
        <v>3454</v>
      </c>
      <c r="L254">
        <v>8</v>
      </c>
      <c r="O254">
        <v>25</v>
      </c>
      <c r="R254" t="s">
        <v>42412</v>
      </c>
      <c r="S254">
        <v>0</v>
      </c>
      <c r="U254" t="s">
        <v>42410</v>
      </c>
      <c r="V254">
        <v>1</v>
      </c>
      <c r="X254" t="s">
        <v>42411</v>
      </c>
      <c r="Y254">
        <v>1</v>
      </c>
      <c r="AA254" t="s">
        <v>42409</v>
      </c>
      <c r="AC254">
        <v>0</v>
      </c>
      <c r="AD254" t="s">
        <v>42413</v>
      </c>
      <c r="AF254">
        <v>1</v>
      </c>
      <c r="AG254" t="s">
        <v>42410</v>
      </c>
      <c r="AI254">
        <v>1</v>
      </c>
      <c r="AJ254" t="s">
        <v>42413</v>
      </c>
      <c r="AL254">
        <v>0</v>
      </c>
      <c r="AM254" t="s">
        <v>42412</v>
      </c>
      <c r="AO254">
        <v>1</v>
      </c>
      <c r="AP254" t="s">
        <v>42409</v>
      </c>
      <c r="AR254">
        <v>1</v>
      </c>
      <c r="AS254" t="s">
        <v>42411</v>
      </c>
      <c r="AU254">
        <v>1</v>
      </c>
      <c r="AV254" t="s">
        <v>42418</v>
      </c>
      <c r="AW254">
        <v>0</v>
      </c>
      <c r="AY254" t="s">
        <v>42436</v>
      </c>
      <c r="AZ254">
        <v>0</v>
      </c>
    </row>
    <row r="255" spans="1:52" x14ac:dyDescent="0.3">
      <c r="A255">
        <v>254</v>
      </c>
      <c r="B255" s="1">
        <v>45895.576296296298</v>
      </c>
      <c r="C255" s="1">
        <v>45895.581145833334</v>
      </c>
      <c r="D255" t="s">
        <v>3563</v>
      </c>
      <c r="E255" t="s">
        <v>3564</v>
      </c>
      <c r="F255">
        <v>3</v>
      </c>
      <c r="I255" t="s">
        <v>3564</v>
      </c>
      <c r="L255">
        <v>8</v>
      </c>
      <c r="O255">
        <v>10</v>
      </c>
      <c r="R255" t="s">
        <v>42411</v>
      </c>
      <c r="S255">
        <v>0</v>
      </c>
      <c r="U255" t="s">
        <v>42411</v>
      </c>
      <c r="V255">
        <v>0</v>
      </c>
      <c r="X255" t="s">
        <v>42409</v>
      </c>
      <c r="Y255">
        <v>0</v>
      </c>
      <c r="AA255" t="s">
        <v>42409</v>
      </c>
      <c r="AC255">
        <v>0</v>
      </c>
      <c r="AD255" t="s">
        <v>42410</v>
      </c>
      <c r="AF255">
        <v>0</v>
      </c>
      <c r="AG255" t="s">
        <v>42412</v>
      </c>
      <c r="AI255">
        <v>0</v>
      </c>
      <c r="AJ255" t="s">
        <v>42409</v>
      </c>
      <c r="AL255">
        <v>0</v>
      </c>
      <c r="AM255" t="s">
        <v>42409</v>
      </c>
      <c r="AO255">
        <v>0</v>
      </c>
      <c r="AP255" t="s">
        <v>42409</v>
      </c>
      <c r="AR255">
        <v>1</v>
      </c>
      <c r="AS255" t="s">
        <v>42411</v>
      </c>
      <c r="AU255">
        <v>1</v>
      </c>
      <c r="AV255" t="s">
        <v>42414</v>
      </c>
      <c r="AW255">
        <v>1</v>
      </c>
      <c r="AY255" t="s">
        <v>42483</v>
      </c>
      <c r="AZ255">
        <v>0</v>
      </c>
    </row>
    <row r="256" spans="1:52" x14ac:dyDescent="0.3">
      <c r="A256">
        <v>255</v>
      </c>
      <c r="B256" s="1">
        <v>45895.577523148146</v>
      </c>
      <c r="C256" s="1">
        <v>45895.581180555557</v>
      </c>
      <c r="D256" t="s">
        <v>177</v>
      </c>
      <c r="E256" t="s">
        <v>178</v>
      </c>
      <c r="F256">
        <v>9</v>
      </c>
      <c r="I256" t="s">
        <v>42484</v>
      </c>
      <c r="L256">
        <v>11</v>
      </c>
      <c r="O256">
        <v>33</v>
      </c>
      <c r="R256" t="s">
        <v>42409</v>
      </c>
      <c r="S256">
        <v>1</v>
      </c>
      <c r="U256" t="s">
        <v>42413</v>
      </c>
      <c r="V256">
        <v>0</v>
      </c>
      <c r="X256" t="s">
        <v>42411</v>
      </c>
      <c r="Y256">
        <v>1</v>
      </c>
      <c r="AA256" t="s">
        <v>42412</v>
      </c>
      <c r="AC256">
        <v>1</v>
      </c>
      <c r="AD256" t="s">
        <v>42413</v>
      </c>
      <c r="AF256">
        <v>1</v>
      </c>
      <c r="AG256" t="s">
        <v>42413</v>
      </c>
      <c r="AI256">
        <v>0</v>
      </c>
      <c r="AJ256" t="s">
        <v>42409</v>
      </c>
      <c r="AL256">
        <v>0</v>
      </c>
      <c r="AM256" t="s">
        <v>42412</v>
      </c>
      <c r="AO256">
        <v>1</v>
      </c>
      <c r="AP256" t="s">
        <v>42409</v>
      </c>
      <c r="AR256">
        <v>1</v>
      </c>
      <c r="AS256" t="s">
        <v>42411</v>
      </c>
      <c r="AU256">
        <v>1</v>
      </c>
      <c r="AV256" t="s">
        <v>42414</v>
      </c>
      <c r="AW256">
        <v>1</v>
      </c>
      <c r="AY256" t="s">
        <v>42423</v>
      </c>
      <c r="AZ256">
        <v>1</v>
      </c>
    </row>
    <row r="257" spans="1:52" x14ac:dyDescent="0.3">
      <c r="A257">
        <v>256</v>
      </c>
      <c r="B257" s="1">
        <v>45895.576041666667</v>
      </c>
      <c r="C257" s="1">
        <v>45895.58121527778</v>
      </c>
      <c r="D257" t="s">
        <v>3648</v>
      </c>
      <c r="E257" t="s">
        <v>3649</v>
      </c>
      <c r="F257">
        <v>8</v>
      </c>
      <c r="I257" t="s">
        <v>3649</v>
      </c>
      <c r="L257">
        <v>8</v>
      </c>
      <c r="O257">
        <v>11</v>
      </c>
      <c r="R257" t="s">
        <v>42409</v>
      </c>
      <c r="S257">
        <v>1</v>
      </c>
      <c r="U257" t="s">
        <v>42413</v>
      </c>
      <c r="V257">
        <v>0</v>
      </c>
      <c r="X257" t="s">
        <v>42411</v>
      </c>
      <c r="Y257">
        <v>1</v>
      </c>
      <c r="AA257" t="s">
        <v>42412</v>
      </c>
      <c r="AC257">
        <v>1</v>
      </c>
      <c r="AD257" t="s">
        <v>42410</v>
      </c>
      <c r="AF257">
        <v>0</v>
      </c>
      <c r="AG257" t="s">
        <v>42410</v>
      </c>
      <c r="AI257">
        <v>1</v>
      </c>
      <c r="AJ257" t="s">
        <v>42410</v>
      </c>
      <c r="AL257">
        <v>1</v>
      </c>
      <c r="AM257" t="s">
        <v>42412</v>
      </c>
      <c r="AO257">
        <v>1</v>
      </c>
      <c r="AP257" t="s">
        <v>42409</v>
      </c>
      <c r="AR257">
        <v>1</v>
      </c>
      <c r="AS257" t="s">
        <v>42409</v>
      </c>
      <c r="AU257">
        <v>0</v>
      </c>
      <c r="AV257" t="s">
        <v>42414</v>
      </c>
      <c r="AW257">
        <v>1</v>
      </c>
      <c r="AY257" t="s">
        <v>42485</v>
      </c>
      <c r="AZ257">
        <v>0</v>
      </c>
    </row>
    <row r="258" spans="1:52" x14ac:dyDescent="0.3">
      <c r="A258">
        <v>257</v>
      </c>
      <c r="B258" s="1">
        <v>45895.576458333337</v>
      </c>
      <c r="C258" s="1">
        <v>45895.581388888888</v>
      </c>
      <c r="D258" t="s">
        <v>109</v>
      </c>
      <c r="E258" t="s">
        <v>110</v>
      </c>
      <c r="F258">
        <v>9</v>
      </c>
      <c r="I258" t="s">
        <v>110</v>
      </c>
      <c r="L258">
        <v>11</v>
      </c>
      <c r="O258">
        <v>38</v>
      </c>
      <c r="R258" t="s">
        <v>42409</v>
      </c>
      <c r="S258">
        <v>1</v>
      </c>
      <c r="U258" t="s">
        <v>42413</v>
      </c>
      <c r="V258">
        <v>0</v>
      </c>
      <c r="X258" t="s">
        <v>42411</v>
      </c>
      <c r="Y258">
        <v>1</v>
      </c>
      <c r="AA258" t="s">
        <v>42412</v>
      </c>
      <c r="AC258">
        <v>1</v>
      </c>
      <c r="AD258" t="s">
        <v>42413</v>
      </c>
      <c r="AF258">
        <v>1</v>
      </c>
      <c r="AG258" t="s">
        <v>42413</v>
      </c>
      <c r="AI258">
        <v>0</v>
      </c>
      <c r="AJ258" t="s">
        <v>42409</v>
      </c>
      <c r="AL258">
        <v>0</v>
      </c>
      <c r="AM258" t="s">
        <v>42412</v>
      </c>
      <c r="AO258">
        <v>1</v>
      </c>
      <c r="AP258" t="s">
        <v>42409</v>
      </c>
      <c r="AR258">
        <v>1</v>
      </c>
      <c r="AS258" t="s">
        <v>42411</v>
      </c>
      <c r="AU258">
        <v>1</v>
      </c>
      <c r="AV258" t="s">
        <v>42414</v>
      </c>
      <c r="AW258">
        <v>1</v>
      </c>
      <c r="AY258" t="s">
        <v>42423</v>
      </c>
      <c r="AZ258">
        <v>1</v>
      </c>
    </row>
    <row r="259" spans="1:52" x14ac:dyDescent="0.3">
      <c r="A259">
        <v>258</v>
      </c>
      <c r="B259" s="1">
        <v>45895.576122685183</v>
      </c>
      <c r="C259" s="1">
        <v>45895.581631944442</v>
      </c>
      <c r="D259" t="s">
        <v>77</v>
      </c>
      <c r="E259" t="s">
        <v>78</v>
      </c>
      <c r="F259">
        <v>10</v>
      </c>
      <c r="I259" t="s">
        <v>78</v>
      </c>
      <c r="L259">
        <v>11</v>
      </c>
      <c r="O259">
        <v>16</v>
      </c>
      <c r="R259" t="s">
        <v>42409</v>
      </c>
      <c r="S259">
        <v>1</v>
      </c>
      <c r="U259" t="s">
        <v>42410</v>
      </c>
      <c r="V259">
        <v>1</v>
      </c>
      <c r="X259" t="s">
        <v>42411</v>
      </c>
      <c r="Y259">
        <v>1</v>
      </c>
      <c r="AA259" t="s">
        <v>42412</v>
      </c>
      <c r="AC259">
        <v>1</v>
      </c>
      <c r="AD259" t="s">
        <v>42413</v>
      </c>
      <c r="AF259">
        <v>1</v>
      </c>
      <c r="AG259" t="s">
        <v>42410</v>
      </c>
      <c r="AI259">
        <v>1</v>
      </c>
      <c r="AJ259" t="s">
        <v>42410</v>
      </c>
      <c r="AL259">
        <v>1</v>
      </c>
      <c r="AM259" t="s">
        <v>42412</v>
      </c>
      <c r="AO259">
        <v>1</v>
      </c>
      <c r="AP259" t="s">
        <v>42413</v>
      </c>
      <c r="AR259">
        <v>0</v>
      </c>
      <c r="AS259" t="s">
        <v>42411</v>
      </c>
      <c r="AU259">
        <v>1</v>
      </c>
      <c r="AV259" t="s">
        <v>42414</v>
      </c>
      <c r="AW259">
        <v>1</v>
      </c>
      <c r="AY259" t="s">
        <v>42486</v>
      </c>
      <c r="AZ259">
        <v>0</v>
      </c>
    </row>
    <row r="260" spans="1:52" x14ac:dyDescent="0.3">
      <c r="A260">
        <v>259</v>
      </c>
      <c r="B260" s="1">
        <v>45895.576817129629</v>
      </c>
      <c r="C260" s="1">
        <v>45895.581932870373</v>
      </c>
      <c r="D260" t="s">
        <v>35</v>
      </c>
      <c r="E260" t="s">
        <v>36</v>
      </c>
      <c r="F260">
        <v>6</v>
      </c>
      <c r="I260" t="s">
        <v>17731</v>
      </c>
      <c r="L260">
        <v>11</v>
      </c>
      <c r="O260">
        <v>5</v>
      </c>
      <c r="R260" t="s">
        <v>42412</v>
      </c>
      <c r="S260">
        <v>0</v>
      </c>
      <c r="U260" t="s">
        <v>42410</v>
      </c>
      <c r="V260">
        <v>1</v>
      </c>
      <c r="X260" t="s">
        <v>42409</v>
      </c>
      <c r="Y260">
        <v>0</v>
      </c>
      <c r="AA260" t="s">
        <v>42411</v>
      </c>
      <c r="AC260">
        <v>0</v>
      </c>
      <c r="AD260" t="s">
        <v>42410</v>
      </c>
      <c r="AF260">
        <v>0</v>
      </c>
      <c r="AG260" t="s">
        <v>42410</v>
      </c>
      <c r="AI260">
        <v>1</v>
      </c>
      <c r="AJ260" t="s">
        <v>42409</v>
      </c>
      <c r="AL260">
        <v>0</v>
      </c>
      <c r="AM260" t="s">
        <v>42412</v>
      </c>
      <c r="AO260">
        <v>1</v>
      </c>
      <c r="AP260" t="s">
        <v>42409</v>
      </c>
      <c r="AR260">
        <v>1</v>
      </c>
      <c r="AS260" t="s">
        <v>42413</v>
      </c>
      <c r="AU260">
        <v>0</v>
      </c>
      <c r="AV260" t="s">
        <v>42414</v>
      </c>
      <c r="AW260">
        <v>1</v>
      </c>
      <c r="AY260" t="s">
        <v>42423</v>
      </c>
      <c r="AZ260">
        <v>1</v>
      </c>
    </row>
    <row r="261" spans="1:52" x14ac:dyDescent="0.3">
      <c r="A261">
        <v>260</v>
      </c>
      <c r="B261" s="1">
        <v>45895.575729166667</v>
      </c>
      <c r="C261" s="1">
        <v>45895.582002314812</v>
      </c>
      <c r="D261" t="s">
        <v>56</v>
      </c>
      <c r="E261" t="s">
        <v>57</v>
      </c>
      <c r="F261">
        <v>6</v>
      </c>
      <c r="I261" t="s">
        <v>57</v>
      </c>
      <c r="L261">
        <v>11</v>
      </c>
      <c r="O261">
        <v>1</v>
      </c>
      <c r="R261" t="s">
        <v>42412</v>
      </c>
      <c r="S261">
        <v>0</v>
      </c>
      <c r="U261" t="s">
        <v>42410</v>
      </c>
      <c r="V261">
        <v>1</v>
      </c>
      <c r="X261" t="s">
        <v>42411</v>
      </c>
      <c r="Y261">
        <v>1</v>
      </c>
      <c r="AA261" t="s">
        <v>42409</v>
      </c>
      <c r="AC261">
        <v>0</v>
      </c>
      <c r="AD261" t="s">
        <v>42413</v>
      </c>
      <c r="AF261">
        <v>1</v>
      </c>
      <c r="AG261" t="s">
        <v>42412</v>
      </c>
      <c r="AI261">
        <v>0</v>
      </c>
      <c r="AJ261" t="s">
        <v>42411</v>
      </c>
      <c r="AL261">
        <v>0</v>
      </c>
      <c r="AM261" t="s">
        <v>42413</v>
      </c>
      <c r="AO261">
        <v>0</v>
      </c>
      <c r="AP261" t="s">
        <v>42410</v>
      </c>
      <c r="AR261">
        <v>0</v>
      </c>
      <c r="AS261" t="s">
        <v>42411</v>
      </c>
      <c r="AU261">
        <v>1</v>
      </c>
      <c r="AV261" t="s">
        <v>42414</v>
      </c>
      <c r="AW261">
        <v>1</v>
      </c>
      <c r="AY261" t="s">
        <v>42423</v>
      </c>
      <c r="AZ261">
        <v>1</v>
      </c>
    </row>
    <row r="262" spans="1:52" x14ac:dyDescent="0.3">
      <c r="A262">
        <v>261</v>
      </c>
      <c r="B262" s="1">
        <v>45895.578321759262</v>
      </c>
      <c r="C262" s="1">
        <v>45895.58216435185</v>
      </c>
      <c r="D262" t="s">
        <v>3433</v>
      </c>
      <c r="E262" t="s">
        <v>3434</v>
      </c>
      <c r="F262">
        <v>10</v>
      </c>
      <c r="I262" t="s">
        <v>3434</v>
      </c>
      <c r="L262">
        <v>8</v>
      </c>
      <c r="O262">
        <v>7</v>
      </c>
      <c r="R262" t="s">
        <v>42409</v>
      </c>
      <c r="S262">
        <v>1</v>
      </c>
      <c r="U262" t="s">
        <v>42410</v>
      </c>
      <c r="V262">
        <v>1</v>
      </c>
      <c r="X262" t="s">
        <v>42411</v>
      </c>
      <c r="Y262">
        <v>1</v>
      </c>
      <c r="AA262" t="s">
        <v>42412</v>
      </c>
      <c r="AC262">
        <v>1</v>
      </c>
      <c r="AD262" t="s">
        <v>42413</v>
      </c>
      <c r="AF262">
        <v>1</v>
      </c>
      <c r="AG262" t="s">
        <v>42410</v>
      </c>
      <c r="AI262">
        <v>1</v>
      </c>
      <c r="AJ262" t="s">
        <v>42412</v>
      </c>
      <c r="AL262">
        <v>0</v>
      </c>
      <c r="AM262" t="s">
        <v>42412</v>
      </c>
      <c r="AO262">
        <v>1</v>
      </c>
      <c r="AP262" t="s">
        <v>42412</v>
      </c>
      <c r="AR262">
        <v>0</v>
      </c>
      <c r="AS262" t="s">
        <v>42411</v>
      </c>
      <c r="AU262">
        <v>1</v>
      </c>
      <c r="AV262" t="s">
        <v>42414</v>
      </c>
      <c r="AW262">
        <v>1</v>
      </c>
      <c r="AY262" t="s">
        <v>42423</v>
      </c>
      <c r="AZ262">
        <v>1</v>
      </c>
    </row>
    <row r="263" spans="1:52" x14ac:dyDescent="0.3">
      <c r="A263">
        <v>262</v>
      </c>
      <c r="B263" s="1">
        <v>45895.577268518522</v>
      </c>
      <c r="C263" s="1">
        <v>45895.58216435185</v>
      </c>
      <c r="D263" t="s">
        <v>3481</v>
      </c>
      <c r="E263" t="s">
        <v>3482</v>
      </c>
      <c r="F263">
        <v>7</v>
      </c>
      <c r="I263" t="s">
        <v>3482</v>
      </c>
      <c r="L263">
        <v>8</v>
      </c>
      <c r="O263">
        <v>5</v>
      </c>
      <c r="R263" t="s">
        <v>42409</v>
      </c>
      <c r="S263">
        <v>1</v>
      </c>
      <c r="U263" t="s">
        <v>42413</v>
      </c>
      <c r="V263">
        <v>0</v>
      </c>
      <c r="X263" t="s">
        <v>42411</v>
      </c>
      <c r="Y263">
        <v>1</v>
      </c>
      <c r="AA263" t="s">
        <v>42409</v>
      </c>
      <c r="AC263">
        <v>0</v>
      </c>
      <c r="AD263" t="s">
        <v>42410</v>
      </c>
      <c r="AF263">
        <v>0</v>
      </c>
      <c r="AG263" t="s">
        <v>42410</v>
      </c>
      <c r="AI263">
        <v>1</v>
      </c>
      <c r="AJ263" t="s">
        <v>42413</v>
      </c>
      <c r="AL263">
        <v>0</v>
      </c>
      <c r="AM263" t="s">
        <v>42412</v>
      </c>
      <c r="AO263">
        <v>1</v>
      </c>
      <c r="AP263" t="s">
        <v>42412</v>
      </c>
      <c r="AR263">
        <v>0</v>
      </c>
      <c r="AS263" t="s">
        <v>42411</v>
      </c>
      <c r="AU263">
        <v>1</v>
      </c>
      <c r="AV263" t="s">
        <v>42414</v>
      </c>
      <c r="AW263">
        <v>1</v>
      </c>
      <c r="AY263" t="s">
        <v>42423</v>
      </c>
      <c r="AZ263">
        <v>1</v>
      </c>
    </row>
    <row r="264" spans="1:52" x14ac:dyDescent="0.3">
      <c r="A264">
        <v>263</v>
      </c>
      <c r="B264" s="1">
        <v>45895.573136574072</v>
      </c>
      <c r="C264" s="1">
        <v>45895.582337962966</v>
      </c>
      <c r="D264" t="s">
        <v>3669</v>
      </c>
      <c r="E264" t="s">
        <v>3670</v>
      </c>
      <c r="F264">
        <v>10</v>
      </c>
      <c r="I264" t="s">
        <v>3670</v>
      </c>
      <c r="L264">
        <v>8</v>
      </c>
      <c r="O264">
        <v>35</v>
      </c>
      <c r="R264" t="s">
        <v>42409</v>
      </c>
      <c r="S264">
        <v>1</v>
      </c>
      <c r="U264" t="s">
        <v>42410</v>
      </c>
      <c r="V264">
        <v>1</v>
      </c>
      <c r="X264" t="s">
        <v>42411</v>
      </c>
      <c r="Y264">
        <v>1</v>
      </c>
      <c r="AA264" t="s">
        <v>42413</v>
      </c>
      <c r="AC264">
        <v>0</v>
      </c>
      <c r="AD264" t="s">
        <v>42413</v>
      </c>
      <c r="AF264">
        <v>1</v>
      </c>
      <c r="AG264" t="s">
        <v>42410</v>
      </c>
      <c r="AI264">
        <v>1</v>
      </c>
      <c r="AJ264" t="s">
        <v>42410</v>
      </c>
      <c r="AL264">
        <v>1</v>
      </c>
      <c r="AM264" t="s">
        <v>42412</v>
      </c>
      <c r="AO264">
        <v>1</v>
      </c>
      <c r="AP264" t="s">
        <v>42409</v>
      </c>
      <c r="AR264">
        <v>1</v>
      </c>
      <c r="AS264" t="s">
        <v>42410</v>
      </c>
      <c r="AU264">
        <v>0</v>
      </c>
      <c r="AV264" t="s">
        <v>42414</v>
      </c>
      <c r="AW264">
        <v>1</v>
      </c>
      <c r="AY264" t="s">
        <v>42423</v>
      </c>
      <c r="AZ264">
        <v>1</v>
      </c>
    </row>
    <row r="265" spans="1:52" x14ac:dyDescent="0.3">
      <c r="A265">
        <v>264</v>
      </c>
      <c r="B265" s="1">
        <v>45895.577800925923</v>
      </c>
      <c r="C265" s="1">
        <v>45895.582696759258</v>
      </c>
      <c r="D265" t="s">
        <v>3624</v>
      </c>
      <c r="E265" t="s">
        <v>3625</v>
      </c>
      <c r="F265">
        <v>7</v>
      </c>
      <c r="I265" t="s">
        <v>3625</v>
      </c>
      <c r="L265">
        <v>8</v>
      </c>
      <c r="O265">
        <v>24</v>
      </c>
      <c r="R265" t="s">
        <v>42409</v>
      </c>
      <c r="S265">
        <v>1</v>
      </c>
      <c r="U265" t="s">
        <v>42409</v>
      </c>
      <c r="V265">
        <v>0</v>
      </c>
      <c r="X265" t="s">
        <v>42411</v>
      </c>
      <c r="Y265">
        <v>1</v>
      </c>
      <c r="AA265" t="s">
        <v>42409</v>
      </c>
      <c r="AC265">
        <v>0</v>
      </c>
      <c r="AD265" t="s">
        <v>42410</v>
      </c>
      <c r="AF265">
        <v>0</v>
      </c>
      <c r="AG265" t="s">
        <v>42410</v>
      </c>
      <c r="AI265">
        <v>1</v>
      </c>
      <c r="AJ265" t="s">
        <v>42410</v>
      </c>
      <c r="AL265">
        <v>1</v>
      </c>
      <c r="AM265" t="s">
        <v>42412</v>
      </c>
      <c r="AO265">
        <v>1</v>
      </c>
      <c r="AP265" t="s">
        <v>42412</v>
      </c>
      <c r="AR265">
        <v>0</v>
      </c>
      <c r="AS265" t="s">
        <v>42409</v>
      </c>
      <c r="AU265">
        <v>0</v>
      </c>
      <c r="AV265" t="s">
        <v>42414</v>
      </c>
      <c r="AW265">
        <v>1</v>
      </c>
      <c r="AY265" t="s">
        <v>42423</v>
      </c>
      <c r="AZ265">
        <v>1</v>
      </c>
    </row>
    <row r="266" spans="1:52" x14ac:dyDescent="0.3">
      <c r="A266">
        <v>265</v>
      </c>
      <c r="B266" s="1">
        <v>45895.57917824074</v>
      </c>
      <c r="C266" s="1">
        <v>45895.582708333335</v>
      </c>
      <c r="D266" t="s">
        <v>3592</v>
      </c>
      <c r="E266" t="s">
        <v>3593</v>
      </c>
      <c r="F266">
        <v>7</v>
      </c>
      <c r="I266" t="s">
        <v>3593</v>
      </c>
      <c r="L266">
        <v>8</v>
      </c>
      <c r="O266">
        <v>21</v>
      </c>
      <c r="R266" t="s">
        <v>42409</v>
      </c>
      <c r="S266">
        <v>1</v>
      </c>
      <c r="U266" t="s">
        <v>42412</v>
      </c>
      <c r="V266">
        <v>0</v>
      </c>
      <c r="X266" t="s">
        <v>42411</v>
      </c>
      <c r="Y266">
        <v>1</v>
      </c>
      <c r="AA266" t="s">
        <v>42409</v>
      </c>
      <c r="AC266">
        <v>0</v>
      </c>
      <c r="AD266" t="s">
        <v>42410</v>
      </c>
      <c r="AF266">
        <v>0</v>
      </c>
      <c r="AG266" t="s">
        <v>42410</v>
      </c>
      <c r="AI266">
        <v>1</v>
      </c>
      <c r="AJ266" t="s">
        <v>42410</v>
      </c>
      <c r="AL266">
        <v>1</v>
      </c>
      <c r="AM266" t="s">
        <v>42412</v>
      </c>
      <c r="AO266">
        <v>1</v>
      </c>
      <c r="AP266" t="s">
        <v>42412</v>
      </c>
      <c r="AR266">
        <v>0</v>
      </c>
      <c r="AS266" t="s">
        <v>42409</v>
      </c>
      <c r="AU266">
        <v>0</v>
      </c>
      <c r="AV266" t="s">
        <v>42414</v>
      </c>
      <c r="AW266">
        <v>1</v>
      </c>
      <c r="AY266" t="s">
        <v>42423</v>
      </c>
      <c r="AZ266">
        <v>1</v>
      </c>
    </row>
    <row r="267" spans="1:52" x14ac:dyDescent="0.3">
      <c r="A267">
        <v>266</v>
      </c>
      <c r="B267" s="1">
        <v>45895.577997685185</v>
      </c>
      <c r="C267" s="1">
        <v>45895.583043981482</v>
      </c>
      <c r="D267" t="s">
        <v>3612</v>
      </c>
      <c r="E267" t="s">
        <v>3613</v>
      </c>
      <c r="F267">
        <v>11</v>
      </c>
      <c r="I267" t="s">
        <v>41883</v>
      </c>
      <c r="L267">
        <v>8</v>
      </c>
      <c r="O267">
        <v>40</v>
      </c>
      <c r="R267" t="s">
        <v>42409</v>
      </c>
      <c r="S267">
        <v>1</v>
      </c>
      <c r="U267" t="s">
        <v>42410</v>
      </c>
      <c r="V267">
        <v>1</v>
      </c>
      <c r="X267" t="s">
        <v>42411</v>
      </c>
      <c r="Y267">
        <v>1</v>
      </c>
      <c r="AA267" t="s">
        <v>42412</v>
      </c>
      <c r="AC267">
        <v>1</v>
      </c>
      <c r="AD267" t="s">
        <v>42413</v>
      </c>
      <c r="AF267">
        <v>1</v>
      </c>
      <c r="AG267" t="s">
        <v>42410</v>
      </c>
      <c r="AI267">
        <v>1</v>
      </c>
      <c r="AJ267" t="s">
        <v>42410</v>
      </c>
      <c r="AL267">
        <v>1</v>
      </c>
      <c r="AM267" t="s">
        <v>42412</v>
      </c>
      <c r="AO267">
        <v>1</v>
      </c>
      <c r="AP267" t="s">
        <v>42409</v>
      </c>
      <c r="AR267">
        <v>1</v>
      </c>
      <c r="AS267" t="s">
        <v>42411</v>
      </c>
      <c r="AU267">
        <v>1</v>
      </c>
      <c r="AV267" t="s">
        <v>42414</v>
      </c>
      <c r="AW267">
        <v>1</v>
      </c>
      <c r="AY267" t="s">
        <v>42419</v>
      </c>
      <c r="AZ267">
        <v>0</v>
      </c>
    </row>
    <row r="268" spans="1:52" x14ac:dyDescent="0.3">
      <c r="A268">
        <v>267</v>
      </c>
      <c r="B268" s="1">
        <v>45895.576018518521</v>
      </c>
      <c r="C268" s="1">
        <v>45895.583055555559</v>
      </c>
      <c r="D268" t="s">
        <v>263</v>
      </c>
      <c r="E268" t="s">
        <v>264</v>
      </c>
      <c r="F268">
        <v>8</v>
      </c>
      <c r="I268" t="s">
        <v>265</v>
      </c>
      <c r="L268">
        <v>11</v>
      </c>
      <c r="O268">
        <v>23</v>
      </c>
      <c r="R268" t="s">
        <v>42409</v>
      </c>
      <c r="S268">
        <v>1</v>
      </c>
      <c r="U268" t="s">
        <v>42410</v>
      </c>
      <c r="V268">
        <v>1</v>
      </c>
      <c r="X268" t="s">
        <v>42411</v>
      </c>
      <c r="Y268">
        <v>1</v>
      </c>
      <c r="AA268" t="s">
        <v>42411</v>
      </c>
      <c r="AC268">
        <v>0</v>
      </c>
      <c r="AD268" t="s">
        <v>42410</v>
      </c>
      <c r="AF268">
        <v>0</v>
      </c>
      <c r="AG268" t="s">
        <v>42410</v>
      </c>
      <c r="AI268">
        <v>1</v>
      </c>
      <c r="AJ268" t="s">
        <v>42412</v>
      </c>
      <c r="AL268">
        <v>0</v>
      </c>
      <c r="AM268" t="s">
        <v>42412</v>
      </c>
      <c r="AO268">
        <v>1</v>
      </c>
      <c r="AP268" t="s">
        <v>42409</v>
      </c>
      <c r="AR268">
        <v>1</v>
      </c>
      <c r="AS268" t="s">
        <v>42409</v>
      </c>
      <c r="AU268">
        <v>0</v>
      </c>
      <c r="AV268" t="s">
        <v>42414</v>
      </c>
      <c r="AW268">
        <v>1</v>
      </c>
      <c r="AY268" t="s">
        <v>42423</v>
      </c>
      <c r="AZ268">
        <v>1</v>
      </c>
    </row>
    <row r="269" spans="1:52" x14ac:dyDescent="0.3">
      <c r="A269">
        <v>268</v>
      </c>
      <c r="B269" s="1">
        <v>45895.575682870367</v>
      </c>
      <c r="C269" s="1">
        <v>45895.583310185182</v>
      </c>
      <c r="D269" t="s">
        <v>450</v>
      </c>
      <c r="E269" t="s">
        <v>451</v>
      </c>
      <c r="F269">
        <v>8</v>
      </c>
      <c r="I269" t="s">
        <v>39055</v>
      </c>
      <c r="L269">
        <v>11</v>
      </c>
      <c r="O269">
        <v>24</v>
      </c>
      <c r="R269" t="s">
        <v>42412</v>
      </c>
      <c r="S269">
        <v>0</v>
      </c>
      <c r="U269" t="s">
        <v>42410</v>
      </c>
      <c r="V269">
        <v>1</v>
      </c>
      <c r="X269" t="s">
        <v>42411</v>
      </c>
      <c r="Y269">
        <v>1</v>
      </c>
      <c r="AA269" t="s">
        <v>42412</v>
      </c>
      <c r="AC269">
        <v>1</v>
      </c>
      <c r="AD269" t="s">
        <v>42410</v>
      </c>
      <c r="AF269">
        <v>0</v>
      </c>
      <c r="AG269" t="s">
        <v>42410</v>
      </c>
      <c r="AI269">
        <v>1</v>
      </c>
      <c r="AJ269" t="s">
        <v>42410</v>
      </c>
      <c r="AL269">
        <v>1</v>
      </c>
      <c r="AM269" t="s">
        <v>42412</v>
      </c>
      <c r="AO269">
        <v>1</v>
      </c>
      <c r="AP269" t="s">
        <v>42412</v>
      </c>
      <c r="AR269">
        <v>0</v>
      </c>
      <c r="AS269" t="s">
        <v>42411</v>
      </c>
      <c r="AU269">
        <v>1</v>
      </c>
      <c r="AV269" t="s">
        <v>42414</v>
      </c>
      <c r="AW269">
        <v>1</v>
      </c>
      <c r="AY269" t="s">
        <v>42487</v>
      </c>
      <c r="AZ269">
        <v>0</v>
      </c>
    </row>
    <row r="270" spans="1:52" x14ac:dyDescent="0.3">
      <c r="A270">
        <v>269</v>
      </c>
      <c r="B270" s="1">
        <v>45895.575775462959</v>
      </c>
      <c r="C270" s="1">
        <v>45895.583622685182</v>
      </c>
      <c r="D270" t="s">
        <v>244</v>
      </c>
      <c r="E270" t="s">
        <v>245</v>
      </c>
      <c r="F270">
        <v>8</v>
      </c>
      <c r="I270" t="s">
        <v>245</v>
      </c>
      <c r="L270">
        <v>11</v>
      </c>
      <c r="O270">
        <v>14</v>
      </c>
      <c r="R270" t="s">
        <v>42412</v>
      </c>
      <c r="S270">
        <v>0</v>
      </c>
      <c r="U270" t="s">
        <v>42410</v>
      </c>
      <c r="V270">
        <v>1</v>
      </c>
      <c r="X270" t="s">
        <v>42411</v>
      </c>
      <c r="Y270">
        <v>1</v>
      </c>
      <c r="AA270" t="s">
        <v>42412</v>
      </c>
      <c r="AC270">
        <v>1</v>
      </c>
      <c r="AD270" t="s">
        <v>42410</v>
      </c>
      <c r="AF270">
        <v>0</v>
      </c>
      <c r="AG270" t="s">
        <v>42410</v>
      </c>
      <c r="AI270">
        <v>1</v>
      </c>
      <c r="AJ270" t="s">
        <v>42410</v>
      </c>
      <c r="AL270">
        <v>1</v>
      </c>
      <c r="AM270" t="s">
        <v>42412</v>
      </c>
      <c r="AO270">
        <v>1</v>
      </c>
      <c r="AP270" t="s">
        <v>42412</v>
      </c>
      <c r="AR270">
        <v>0</v>
      </c>
      <c r="AS270" t="s">
        <v>42411</v>
      </c>
      <c r="AU270">
        <v>1</v>
      </c>
      <c r="AV270" t="s">
        <v>42414</v>
      </c>
      <c r="AW270">
        <v>1</v>
      </c>
      <c r="AY270" t="s">
        <v>42487</v>
      </c>
      <c r="AZ270">
        <v>0</v>
      </c>
    </row>
    <row r="271" spans="1:52" x14ac:dyDescent="0.3">
      <c r="A271">
        <v>270</v>
      </c>
      <c r="B271" s="1">
        <v>45895.581655092596</v>
      </c>
      <c r="C271" s="1">
        <v>45895.583715277775</v>
      </c>
      <c r="D271" t="s">
        <v>3599</v>
      </c>
      <c r="E271" t="s">
        <v>3600</v>
      </c>
      <c r="F271">
        <v>8</v>
      </c>
      <c r="I271" t="s">
        <v>42488</v>
      </c>
      <c r="L271">
        <v>8</v>
      </c>
      <c r="O271">
        <v>22</v>
      </c>
      <c r="R271" t="s">
        <v>42409</v>
      </c>
      <c r="S271">
        <v>1</v>
      </c>
      <c r="U271" t="s">
        <v>42413</v>
      </c>
      <c r="V271">
        <v>0</v>
      </c>
      <c r="X271" t="s">
        <v>42411</v>
      </c>
      <c r="Y271">
        <v>1</v>
      </c>
      <c r="AA271" t="s">
        <v>42412</v>
      </c>
      <c r="AC271">
        <v>1</v>
      </c>
      <c r="AD271" t="s">
        <v>42410</v>
      </c>
      <c r="AF271">
        <v>0</v>
      </c>
      <c r="AG271" t="s">
        <v>42410</v>
      </c>
      <c r="AI271">
        <v>1</v>
      </c>
      <c r="AJ271" t="s">
        <v>42410</v>
      </c>
      <c r="AL271">
        <v>1</v>
      </c>
      <c r="AM271" t="s">
        <v>42412</v>
      </c>
      <c r="AO271">
        <v>1</v>
      </c>
      <c r="AP271" t="s">
        <v>42412</v>
      </c>
      <c r="AR271">
        <v>0</v>
      </c>
      <c r="AS271" t="s">
        <v>42412</v>
      </c>
      <c r="AU271">
        <v>0</v>
      </c>
      <c r="AV271" t="s">
        <v>42414</v>
      </c>
      <c r="AW271">
        <v>1</v>
      </c>
      <c r="AY271" t="s">
        <v>42423</v>
      </c>
      <c r="AZ271">
        <v>1</v>
      </c>
    </row>
    <row r="272" spans="1:52" x14ac:dyDescent="0.3">
      <c r="A272">
        <v>271</v>
      </c>
      <c r="B272" s="1">
        <v>45895.57949074074</v>
      </c>
      <c r="C272" s="1">
        <v>45895.583854166667</v>
      </c>
      <c r="D272" t="s">
        <v>3630</v>
      </c>
      <c r="E272" t="s">
        <v>3631</v>
      </c>
      <c r="F272">
        <v>7</v>
      </c>
      <c r="I272" t="s">
        <v>3631</v>
      </c>
      <c r="L272">
        <v>8</v>
      </c>
      <c r="O272">
        <v>23</v>
      </c>
      <c r="R272" t="s">
        <v>42413</v>
      </c>
      <c r="S272">
        <v>0</v>
      </c>
      <c r="U272" t="s">
        <v>42413</v>
      </c>
      <c r="V272">
        <v>0</v>
      </c>
      <c r="X272" t="s">
        <v>42411</v>
      </c>
      <c r="Y272">
        <v>1</v>
      </c>
      <c r="AA272" t="s">
        <v>42412</v>
      </c>
      <c r="AC272">
        <v>1</v>
      </c>
      <c r="AD272" t="s">
        <v>42410</v>
      </c>
      <c r="AF272">
        <v>0</v>
      </c>
      <c r="AG272" t="s">
        <v>42410</v>
      </c>
      <c r="AI272">
        <v>1</v>
      </c>
      <c r="AJ272" t="s">
        <v>42410</v>
      </c>
      <c r="AL272">
        <v>1</v>
      </c>
      <c r="AM272" t="s">
        <v>42412</v>
      </c>
      <c r="AO272">
        <v>1</v>
      </c>
      <c r="AP272" t="s">
        <v>42412</v>
      </c>
      <c r="AR272">
        <v>0</v>
      </c>
      <c r="AS272" t="s">
        <v>42412</v>
      </c>
      <c r="AU272">
        <v>0</v>
      </c>
      <c r="AV272" t="s">
        <v>42414</v>
      </c>
      <c r="AW272">
        <v>1</v>
      </c>
      <c r="AY272" t="s">
        <v>42423</v>
      </c>
      <c r="AZ272">
        <v>1</v>
      </c>
    </row>
    <row r="273" spans="1:52" x14ac:dyDescent="0.3">
      <c r="A273">
        <v>272</v>
      </c>
      <c r="B273" s="1">
        <v>45895.577094907407</v>
      </c>
      <c r="C273" s="1">
        <v>45895.584340277775</v>
      </c>
      <c r="D273" t="s">
        <v>3698</v>
      </c>
      <c r="E273" t="s">
        <v>3699</v>
      </c>
      <c r="F273">
        <v>9</v>
      </c>
      <c r="I273" t="s">
        <v>3699</v>
      </c>
      <c r="L273">
        <v>8</v>
      </c>
      <c r="O273">
        <v>1</v>
      </c>
      <c r="R273" t="s">
        <v>42411</v>
      </c>
      <c r="S273">
        <v>0</v>
      </c>
      <c r="U273" t="s">
        <v>42412</v>
      </c>
      <c r="V273">
        <v>0</v>
      </c>
      <c r="X273" t="s">
        <v>42411</v>
      </c>
      <c r="Y273">
        <v>1</v>
      </c>
      <c r="AA273" t="s">
        <v>42412</v>
      </c>
      <c r="AC273">
        <v>1</v>
      </c>
      <c r="AD273" t="s">
        <v>42413</v>
      </c>
      <c r="AF273">
        <v>1</v>
      </c>
      <c r="AG273" t="s">
        <v>42410</v>
      </c>
      <c r="AI273">
        <v>1</v>
      </c>
      <c r="AJ273" t="s">
        <v>42410</v>
      </c>
      <c r="AL273">
        <v>1</v>
      </c>
      <c r="AM273" t="s">
        <v>42412</v>
      </c>
      <c r="AO273">
        <v>1</v>
      </c>
      <c r="AP273" t="s">
        <v>42409</v>
      </c>
      <c r="AR273">
        <v>1</v>
      </c>
      <c r="AS273" t="s">
        <v>42411</v>
      </c>
      <c r="AU273">
        <v>1</v>
      </c>
      <c r="AV273" t="s">
        <v>42414</v>
      </c>
      <c r="AW273">
        <v>1</v>
      </c>
      <c r="AY273" t="s">
        <v>42435</v>
      </c>
      <c r="AZ273">
        <v>0</v>
      </c>
    </row>
    <row r="274" spans="1:52" x14ac:dyDescent="0.3">
      <c r="A274">
        <v>273</v>
      </c>
      <c r="B274" s="1">
        <v>45895.575613425928</v>
      </c>
      <c r="C274" s="1">
        <v>45895.584363425929</v>
      </c>
      <c r="D274" t="s">
        <v>384</v>
      </c>
      <c r="E274" t="s">
        <v>385</v>
      </c>
      <c r="F274">
        <v>5</v>
      </c>
      <c r="I274" t="s">
        <v>385</v>
      </c>
      <c r="L274">
        <v>11</v>
      </c>
      <c r="O274">
        <v>34</v>
      </c>
      <c r="R274" t="s">
        <v>42413</v>
      </c>
      <c r="S274">
        <v>0</v>
      </c>
      <c r="U274" t="s">
        <v>42413</v>
      </c>
      <c r="V274">
        <v>0</v>
      </c>
      <c r="X274" t="s">
        <v>42411</v>
      </c>
      <c r="Y274">
        <v>1</v>
      </c>
      <c r="AA274" t="s">
        <v>42409</v>
      </c>
      <c r="AC274">
        <v>0</v>
      </c>
      <c r="AD274" t="s">
        <v>42410</v>
      </c>
      <c r="AF274">
        <v>0</v>
      </c>
      <c r="AG274" t="s">
        <v>42410</v>
      </c>
      <c r="AI274">
        <v>1</v>
      </c>
      <c r="AJ274" t="s">
        <v>42413</v>
      </c>
      <c r="AL274">
        <v>0</v>
      </c>
      <c r="AM274" t="s">
        <v>42412</v>
      </c>
      <c r="AO274">
        <v>1</v>
      </c>
      <c r="AP274" t="s">
        <v>42412</v>
      </c>
      <c r="AR274">
        <v>0</v>
      </c>
      <c r="AS274" t="s">
        <v>42411</v>
      </c>
      <c r="AU274">
        <v>1</v>
      </c>
      <c r="AV274" t="s">
        <v>42414</v>
      </c>
      <c r="AW274">
        <v>1</v>
      </c>
      <c r="AY274" t="s">
        <v>42451</v>
      </c>
      <c r="AZ274">
        <v>0</v>
      </c>
    </row>
    <row r="275" spans="1:52" x14ac:dyDescent="0.3">
      <c r="A275">
        <v>274</v>
      </c>
      <c r="B275" s="1">
        <v>45895.578229166669</v>
      </c>
      <c r="C275" s="1">
        <v>45895.584537037037</v>
      </c>
      <c r="D275" t="s">
        <v>3464</v>
      </c>
      <c r="E275" t="s">
        <v>3465</v>
      </c>
      <c r="F275">
        <v>3</v>
      </c>
      <c r="I275" t="s">
        <v>3465</v>
      </c>
      <c r="L275">
        <v>8</v>
      </c>
      <c r="O275">
        <v>32</v>
      </c>
      <c r="R275" t="s">
        <v>42409</v>
      </c>
      <c r="S275">
        <v>1</v>
      </c>
      <c r="U275" t="s">
        <v>42411</v>
      </c>
      <c r="V275">
        <v>0</v>
      </c>
      <c r="X275" t="s">
        <v>42409</v>
      </c>
      <c r="Y275">
        <v>0</v>
      </c>
      <c r="AA275" t="s">
        <v>42412</v>
      </c>
      <c r="AC275">
        <v>1</v>
      </c>
      <c r="AD275" t="s">
        <v>42410</v>
      </c>
      <c r="AF275">
        <v>0</v>
      </c>
      <c r="AG275" t="s">
        <v>42410</v>
      </c>
      <c r="AI275">
        <v>1</v>
      </c>
      <c r="AJ275" t="s">
        <v>42413</v>
      </c>
      <c r="AL275">
        <v>0</v>
      </c>
      <c r="AM275" t="s">
        <v>42413</v>
      </c>
      <c r="AO275">
        <v>0</v>
      </c>
      <c r="AP275" t="s">
        <v>42412</v>
      </c>
      <c r="AR275">
        <v>0</v>
      </c>
      <c r="AS275" t="s">
        <v>42409</v>
      </c>
      <c r="AU275">
        <v>0</v>
      </c>
      <c r="AV275" t="s">
        <v>42450</v>
      </c>
      <c r="AW275">
        <v>0</v>
      </c>
      <c r="AY275" t="s">
        <v>42489</v>
      </c>
      <c r="AZ275">
        <v>0</v>
      </c>
    </row>
    <row r="276" spans="1:52" x14ac:dyDescent="0.3">
      <c r="A276">
        <v>275</v>
      </c>
      <c r="B276" s="1">
        <v>45895.578541666669</v>
      </c>
      <c r="C276" s="1">
        <v>45895.584629629629</v>
      </c>
      <c r="D276" t="s">
        <v>422</v>
      </c>
      <c r="E276" t="s">
        <v>423</v>
      </c>
      <c r="F276">
        <v>5</v>
      </c>
      <c r="I276" t="s">
        <v>423</v>
      </c>
      <c r="L276">
        <v>11</v>
      </c>
      <c r="O276">
        <v>37</v>
      </c>
      <c r="R276" t="s">
        <v>42413</v>
      </c>
      <c r="S276">
        <v>0</v>
      </c>
      <c r="U276" t="s">
        <v>42413</v>
      </c>
      <c r="V276">
        <v>0</v>
      </c>
      <c r="X276" t="s">
        <v>42411</v>
      </c>
      <c r="Y276">
        <v>1</v>
      </c>
      <c r="AA276" t="s">
        <v>42409</v>
      </c>
      <c r="AC276">
        <v>0</v>
      </c>
      <c r="AD276" t="s">
        <v>42410</v>
      </c>
      <c r="AF276">
        <v>0</v>
      </c>
      <c r="AG276" t="s">
        <v>42410</v>
      </c>
      <c r="AI276">
        <v>1</v>
      </c>
      <c r="AJ276" t="s">
        <v>42413</v>
      </c>
      <c r="AL276">
        <v>0</v>
      </c>
      <c r="AM276" t="s">
        <v>42412</v>
      </c>
      <c r="AO276">
        <v>1</v>
      </c>
      <c r="AP276" t="s">
        <v>42412</v>
      </c>
      <c r="AR276">
        <v>0</v>
      </c>
      <c r="AS276" t="s">
        <v>42411</v>
      </c>
      <c r="AU276">
        <v>1</v>
      </c>
      <c r="AV276" t="s">
        <v>42414</v>
      </c>
      <c r="AW276">
        <v>1</v>
      </c>
      <c r="AY276" t="s">
        <v>42451</v>
      </c>
      <c r="AZ276">
        <v>0</v>
      </c>
    </row>
    <row r="277" spans="1:52" x14ac:dyDescent="0.3">
      <c r="A277">
        <v>276</v>
      </c>
      <c r="B277" s="1">
        <v>45895.579918981479</v>
      </c>
      <c r="C277" s="1">
        <v>45895.584733796299</v>
      </c>
      <c r="D277" t="s">
        <v>446</v>
      </c>
      <c r="E277" t="s">
        <v>447</v>
      </c>
      <c r="F277">
        <v>8</v>
      </c>
      <c r="I277" t="s">
        <v>447</v>
      </c>
      <c r="L277">
        <v>11</v>
      </c>
      <c r="O277">
        <v>2</v>
      </c>
      <c r="R277" t="s">
        <v>42411</v>
      </c>
      <c r="S277">
        <v>0</v>
      </c>
      <c r="U277" t="s">
        <v>42409</v>
      </c>
      <c r="V277">
        <v>0</v>
      </c>
      <c r="X277" t="s">
        <v>42411</v>
      </c>
      <c r="Y277">
        <v>1</v>
      </c>
      <c r="AA277" t="s">
        <v>42412</v>
      </c>
      <c r="AC277">
        <v>1</v>
      </c>
      <c r="AD277" t="s">
        <v>42410</v>
      </c>
      <c r="AF277">
        <v>0</v>
      </c>
      <c r="AG277" t="s">
        <v>42413</v>
      </c>
      <c r="AI277">
        <v>0</v>
      </c>
      <c r="AJ277" t="s">
        <v>42410</v>
      </c>
      <c r="AL277">
        <v>1</v>
      </c>
      <c r="AM277" t="s">
        <v>42412</v>
      </c>
      <c r="AO277">
        <v>1</v>
      </c>
      <c r="AP277" t="s">
        <v>42409</v>
      </c>
      <c r="AR277">
        <v>1</v>
      </c>
      <c r="AS277" t="s">
        <v>42411</v>
      </c>
      <c r="AU277">
        <v>1</v>
      </c>
      <c r="AV277" t="s">
        <v>42414</v>
      </c>
      <c r="AW277">
        <v>1</v>
      </c>
      <c r="AY277" t="s">
        <v>42423</v>
      </c>
      <c r="AZ277">
        <v>1</v>
      </c>
    </row>
    <row r="278" spans="1:52" x14ac:dyDescent="0.3">
      <c r="A278">
        <v>277</v>
      </c>
      <c r="B278" s="1">
        <v>45895.582106481481</v>
      </c>
      <c r="C278" s="1">
        <v>45895.584756944445</v>
      </c>
      <c r="D278" t="s">
        <v>220</v>
      </c>
      <c r="E278" t="s">
        <v>221</v>
      </c>
      <c r="F278">
        <v>11</v>
      </c>
      <c r="I278" t="s">
        <v>221</v>
      </c>
      <c r="L278">
        <v>11</v>
      </c>
      <c r="O278">
        <v>13</v>
      </c>
      <c r="R278" t="s">
        <v>42409</v>
      </c>
      <c r="S278">
        <v>1</v>
      </c>
      <c r="U278" t="s">
        <v>42410</v>
      </c>
      <c r="V278">
        <v>1</v>
      </c>
      <c r="X278" t="s">
        <v>42411</v>
      </c>
      <c r="Y278">
        <v>1</v>
      </c>
      <c r="AA278" t="s">
        <v>42412</v>
      </c>
      <c r="AC278">
        <v>1</v>
      </c>
      <c r="AD278" t="s">
        <v>42413</v>
      </c>
      <c r="AF278">
        <v>1</v>
      </c>
      <c r="AG278" t="s">
        <v>42410</v>
      </c>
      <c r="AI278">
        <v>1</v>
      </c>
      <c r="AJ278" t="s">
        <v>42410</v>
      </c>
      <c r="AL278">
        <v>1</v>
      </c>
      <c r="AM278" t="s">
        <v>42412</v>
      </c>
      <c r="AO278">
        <v>1</v>
      </c>
      <c r="AP278" t="s">
        <v>42409</v>
      </c>
      <c r="AR278">
        <v>1</v>
      </c>
      <c r="AS278" t="s">
        <v>42411</v>
      </c>
      <c r="AU278">
        <v>1</v>
      </c>
      <c r="AV278" t="s">
        <v>42414</v>
      </c>
      <c r="AW278">
        <v>1</v>
      </c>
      <c r="AY278" t="s">
        <v>42490</v>
      </c>
      <c r="AZ278">
        <v>0</v>
      </c>
    </row>
    <row r="279" spans="1:52" x14ac:dyDescent="0.3">
      <c r="A279">
        <v>278</v>
      </c>
      <c r="B279" s="1">
        <v>45895.579502314817</v>
      </c>
      <c r="C279" s="1">
        <v>45895.584837962961</v>
      </c>
      <c r="D279" t="s">
        <v>91</v>
      </c>
      <c r="E279" t="s">
        <v>92</v>
      </c>
      <c r="F279">
        <v>4</v>
      </c>
      <c r="I279" t="s">
        <v>92</v>
      </c>
      <c r="L279">
        <v>11</v>
      </c>
      <c r="O279">
        <v>10</v>
      </c>
      <c r="R279" t="s">
        <v>42413</v>
      </c>
      <c r="S279">
        <v>0</v>
      </c>
      <c r="U279" t="s">
        <v>42413</v>
      </c>
      <c r="V279">
        <v>0</v>
      </c>
      <c r="X279" t="s">
        <v>42411</v>
      </c>
      <c r="Y279">
        <v>1</v>
      </c>
      <c r="AA279" t="s">
        <v>42409</v>
      </c>
      <c r="AC279">
        <v>0</v>
      </c>
      <c r="AD279" t="s">
        <v>42410</v>
      </c>
      <c r="AF279">
        <v>0</v>
      </c>
      <c r="AG279" t="s">
        <v>42410</v>
      </c>
      <c r="AI279">
        <v>1</v>
      </c>
      <c r="AJ279" t="s">
        <v>42413</v>
      </c>
      <c r="AL279">
        <v>0</v>
      </c>
      <c r="AM279" t="s">
        <v>42412</v>
      </c>
      <c r="AO279">
        <v>1</v>
      </c>
      <c r="AP279" t="s">
        <v>42412</v>
      </c>
      <c r="AR279">
        <v>0</v>
      </c>
      <c r="AS279" t="s">
        <v>42411</v>
      </c>
      <c r="AU279">
        <v>1</v>
      </c>
      <c r="AV279" t="s">
        <v>42418</v>
      </c>
      <c r="AW279">
        <v>0</v>
      </c>
      <c r="AY279" t="s">
        <v>42451</v>
      </c>
      <c r="AZ279">
        <v>0</v>
      </c>
    </row>
    <row r="280" spans="1:52" x14ac:dyDescent="0.3">
      <c r="A280">
        <v>279</v>
      </c>
      <c r="B280" s="1">
        <v>45895.577685185184</v>
      </c>
      <c r="C280" s="1">
        <v>45895.585162037038</v>
      </c>
      <c r="D280" t="s">
        <v>47</v>
      </c>
      <c r="E280" t="s">
        <v>48</v>
      </c>
      <c r="F280">
        <v>10</v>
      </c>
      <c r="I280" t="s">
        <v>49</v>
      </c>
      <c r="L280">
        <v>11</v>
      </c>
      <c r="O280">
        <v>15</v>
      </c>
      <c r="R280" t="s">
        <v>42412</v>
      </c>
      <c r="S280">
        <v>0</v>
      </c>
      <c r="U280" t="s">
        <v>42410</v>
      </c>
      <c r="V280">
        <v>1</v>
      </c>
      <c r="X280" t="s">
        <v>42411</v>
      </c>
      <c r="Y280">
        <v>1</v>
      </c>
      <c r="AA280" t="s">
        <v>42412</v>
      </c>
      <c r="AC280">
        <v>1</v>
      </c>
      <c r="AD280" t="s">
        <v>42413</v>
      </c>
      <c r="AF280">
        <v>1</v>
      </c>
      <c r="AG280" t="s">
        <v>42410</v>
      </c>
      <c r="AI280">
        <v>1</v>
      </c>
      <c r="AJ280" t="s">
        <v>42410</v>
      </c>
      <c r="AL280">
        <v>1</v>
      </c>
      <c r="AM280" t="s">
        <v>42412</v>
      </c>
      <c r="AO280">
        <v>1</v>
      </c>
      <c r="AP280" t="s">
        <v>42409</v>
      </c>
      <c r="AR280">
        <v>1</v>
      </c>
      <c r="AS280" t="s">
        <v>42411</v>
      </c>
      <c r="AU280">
        <v>1</v>
      </c>
      <c r="AV280" t="s">
        <v>42414</v>
      </c>
      <c r="AW280">
        <v>1</v>
      </c>
      <c r="AY280" t="s">
        <v>42491</v>
      </c>
      <c r="AZ280">
        <v>0</v>
      </c>
    </row>
    <row r="281" spans="1:52" x14ac:dyDescent="0.3">
      <c r="A281">
        <v>280</v>
      </c>
      <c r="B281" s="1">
        <v>45895.576689814814</v>
      </c>
      <c r="C281" s="1">
        <v>45895.585243055553</v>
      </c>
      <c r="D281" t="s">
        <v>122</v>
      </c>
      <c r="E281" t="s">
        <v>123</v>
      </c>
      <c r="F281">
        <v>5</v>
      </c>
      <c r="I281" t="s">
        <v>123</v>
      </c>
      <c r="L281">
        <v>11</v>
      </c>
      <c r="O281">
        <v>21</v>
      </c>
      <c r="R281" t="s">
        <v>42413</v>
      </c>
      <c r="S281">
        <v>0</v>
      </c>
      <c r="U281" t="s">
        <v>42413</v>
      </c>
      <c r="V281">
        <v>0</v>
      </c>
      <c r="X281" t="s">
        <v>42411</v>
      </c>
      <c r="Y281">
        <v>1</v>
      </c>
      <c r="AA281" t="s">
        <v>42409</v>
      </c>
      <c r="AC281">
        <v>0</v>
      </c>
      <c r="AD281" t="s">
        <v>42410</v>
      </c>
      <c r="AF281">
        <v>0</v>
      </c>
      <c r="AG281" t="s">
        <v>42410</v>
      </c>
      <c r="AI281">
        <v>1</v>
      </c>
      <c r="AJ281" t="s">
        <v>42413</v>
      </c>
      <c r="AL281">
        <v>0</v>
      </c>
      <c r="AM281" t="s">
        <v>42412</v>
      </c>
      <c r="AO281">
        <v>1</v>
      </c>
      <c r="AP281" t="s">
        <v>42412</v>
      </c>
      <c r="AR281">
        <v>0</v>
      </c>
      <c r="AS281" t="s">
        <v>42411</v>
      </c>
      <c r="AU281">
        <v>1</v>
      </c>
      <c r="AV281" t="s">
        <v>42414</v>
      </c>
      <c r="AW281">
        <v>1</v>
      </c>
      <c r="AY281" t="s">
        <v>42451</v>
      </c>
      <c r="AZ281">
        <v>0</v>
      </c>
    </row>
    <row r="282" spans="1:52" x14ac:dyDescent="0.3">
      <c r="A282">
        <v>281</v>
      </c>
      <c r="B282" s="1">
        <v>45895.582453703704</v>
      </c>
      <c r="C282" s="1">
        <v>45895.586099537039</v>
      </c>
      <c r="D282" t="s">
        <v>365</v>
      </c>
      <c r="E282" t="s">
        <v>366</v>
      </c>
      <c r="F282">
        <v>7</v>
      </c>
      <c r="I282" t="s">
        <v>366</v>
      </c>
      <c r="L282">
        <v>11</v>
      </c>
      <c r="O282">
        <v>9</v>
      </c>
      <c r="R282" t="s">
        <v>42411</v>
      </c>
      <c r="S282">
        <v>0</v>
      </c>
      <c r="U282" t="s">
        <v>42410</v>
      </c>
      <c r="V282">
        <v>1</v>
      </c>
      <c r="X282" t="s">
        <v>42412</v>
      </c>
      <c r="Y282">
        <v>0</v>
      </c>
      <c r="AA282" t="s">
        <v>42412</v>
      </c>
      <c r="AC282">
        <v>1</v>
      </c>
      <c r="AD282" t="s">
        <v>42410</v>
      </c>
      <c r="AF282">
        <v>0</v>
      </c>
      <c r="AG282" t="s">
        <v>42410</v>
      </c>
      <c r="AI282">
        <v>1</v>
      </c>
      <c r="AJ282" t="s">
        <v>42410</v>
      </c>
      <c r="AL282">
        <v>1</v>
      </c>
      <c r="AM282" t="s">
        <v>42412</v>
      </c>
      <c r="AO282">
        <v>1</v>
      </c>
      <c r="AP282" t="s">
        <v>42409</v>
      </c>
      <c r="AR282">
        <v>1</v>
      </c>
      <c r="AS282" t="s">
        <v>42413</v>
      </c>
      <c r="AU282">
        <v>0</v>
      </c>
      <c r="AV282" t="s">
        <v>42414</v>
      </c>
      <c r="AW282">
        <v>1</v>
      </c>
      <c r="AY282" t="s">
        <v>42419</v>
      </c>
      <c r="AZ282">
        <v>0</v>
      </c>
    </row>
    <row r="283" spans="1:52" x14ac:dyDescent="0.3">
      <c r="A283">
        <v>282</v>
      </c>
      <c r="B283" s="1">
        <v>45895.581296296295</v>
      </c>
      <c r="C283" s="1">
        <v>45895.586099537039</v>
      </c>
      <c r="D283" t="s">
        <v>435</v>
      </c>
      <c r="E283" t="s">
        <v>436</v>
      </c>
      <c r="F283">
        <v>10</v>
      </c>
      <c r="I283" t="s">
        <v>436</v>
      </c>
      <c r="L283">
        <v>11</v>
      </c>
      <c r="O283">
        <v>8</v>
      </c>
      <c r="R283" t="s">
        <v>42409</v>
      </c>
      <c r="S283">
        <v>1</v>
      </c>
      <c r="U283" t="s">
        <v>42410</v>
      </c>
      <c r="V283">
        <v>1</v>
      </c>
      <c r="X283" t="s">
        <v>42411</v>
      </c>
      <c r="Y283">
        <v>1</v>
      </c>
      <c r="AA283" t="s">
        <v>42412</v>
      </c>
      <c r="AC283">
        <v>1</v>
      </c>
      <c r="AD283" t="s">
        <v>42413</v>
      </c>
      <c r="AF283">
        <v>1</v>
      </c>
      <c r="AG283" t="s">
        <v>42410</v>
      </c>
      <c r="AI283">
        <v>1</v>
      </c>
      <c r="AJ283" t="s">
        <v>42410</v>
      </c>
      <c r="AL283">
        <v>1</v>
      </c>
      <c r="AM283" t="s">
        <v>42409</v>
      </c>
      <c r="AO283">
        <v>0</v>
      </c>
      <c r="AP283" t="s">
        <v>42411</v>
      </c>
      <c r="AR283">
        <v>0</v>
      </c>
      <c r="AS283" t="s">
        <v>42411</v>
      </c>
      <c r="AU283">
        <v>1</v>
      </c>
      <c r="AV283" t="s">
        <v>42414</v>
      </c>
      <c r="AW283">
        <v>1</v>
      </c>
      <c r="AY283" t="s">
        <v>42423</v>
      </c>
      <c r="AZ283">
        <v>1</v>
      </c>
    </row>
    <row r="284" spans="1:52" x14ac:dyDescent="0.3">
      <c r="A284">
        <v>283</v>
      </c>
      <c r="B284" s="1">
        <v>45895.575428240743</v>
      </c>
      <c r="C284" s="1">
        <v>45895.586157407408</v>
      </c>
      <c r="D284" t="s">
        <v>194</v>
      </c>
      <c r="E284" t="s">
        <v>195</v>
      </c>
      <c r="F284">
        <v>10</v>
      </c>
      <c r="I284" t="s">
        <v>195</v>
      </c>
      <c r="L284">
        <v>11</v>
      </c>
      <c r="O284">
        <v>28</v>
      </c>
      <c r="R284" t="s">
        <v>42409</v>
      </c>
      <c r="S284">
        <v>1</v>
      </c>
      <c r="U284" t="s">
        <v>42412</v>
      </c>
      <c r="V284">
        <v>0</v>
      </c>
      <c r="X284" t="s">
        <v>42411</v>
      </c>
      <c r="Y284">
        <v>1</v>
      </c>
      <c r="AA284" t="s">
        <v>42412</v>
      </c>
      <c r="AC284">
        <v>1</v>
      </c>
      <c r="AD284" t="s">
        <v>42410</v>
      </c>
      <c r="AF284">
        <v>0</v>
      </c>
      <c r="AG284" t="s">
        <v>42410</v>
      </c>
      <c r="AI284">
        <v>1</v>
      </c>
      <c r="AJ284" t="s">
        <v>42410</v>
      </c>
      <c r="AL284">
        <v>1</v>
      </c>
      <c r="AM284" t="s">
        <v>42412</v>
      </c>
      <c r="AO284">
        <v>1</v>
      </c>
      <c r="AP284" t="s">
        <v>42409</v>
      </c>
      <c r="AR284">
        <v>1</v>
      </c>
      <c r="AS284" t="s">
        <v>42411</v>
      </c>
      <c r="AU284">
        <v>1</v>
      </c>
      <c r="AV284" t="s">
        <v>42414</v>
      </c>
      <c r="AW284">
        <v>1</v>
      </c>
      <c r="AY284" t="s">
        <v>42423</v>
      </c>
      <c r="AZ284">
        <v>1</v>
      </c>
    </row>
    <row r="285" spans="1:52" x14ac:dyDescent="0.3">
      <c r="A285">
        <v>284</v>
      </c>
      <c r="B285" s="1">
        <v>45895.57608796296</v>
      </c>
      <c r="C285" s="1">
        <v>45895.586238425924</v>
      </c>
      <c r="D285" t="s">
        <v>410</v>
      </c>
      <c r="E285" t="s">
        <v>411</v>
      </c>
      <c r="F285">
        <v>12</v>
      </c>
      <c r="I285" t="s">
        <v>412</v>
      </c>
      <c r="L285">
        <v>11</v>
      </c>
      <c r="O285">
        <v>27</v>
      </c>
      <c r="R285" t="s">
        <v>42409</v>
      </c>
      <c r="S285">
        <v>1</v>
      </c>
      <c r="U285" t="s">
        <v>42410</v>
      </c>
      <c r="V285">
        <v>1</v>
      </c>
      <c r="X285" t="s">
        <v>42411</v>
      </c>
      <c r="Y285">
        <v>1</v>
      </c>
      <c r="AA285" t="s">
        <v>42412</v>
      </c>
      <c r="AC285">
        <v>1</v>
      </c>
      <c r="AD285" t="s">
        <v>42413</v>
      </c>
      <c r="AF285">
        <v>1</v>
      </c>
      <c r="AG285" t="s">
        <v>42410</v>
      </c>
      <c r="AI285">
        <v>1</v>
      </c>
      <c r="AJ285" t="s">
        <v>42410</v>
      </c>
      <c r="AL285">
        <v>1</v>
      </c>
      <c r="AM285" t="s">
        <v>42412</v>
      </c>
      <c r="AO285">
        <v>1</v>
      </c>
      <c r="AP285" t="s">
        <v>42409</v>
      </c>
      <c r="AR285">
        <v>1</v>
      </c>
      <c r="AS285" t="s">
        <v>42411</v>
      </c>
      <c r="AU285">
        <v>1</v>
      </c>
      <c r="AV285" t="s">
        <v>42414</v>
      </c>
      <c r="AW285">
        <v>1</v>
      </c>
      <c r="AY285" t="s">
        <v>42423</v>
      </c>
      <c r="AZ285">
        <v>1</v>
      </c>
    </row>
    <row r="286" spans="1:52" x14ac:dyDescent="0.3">
      <c r="A286">
        <v>285</v>
      </c>
      <c r="B286" s="1">
        <v>45895.578993055555</v>
      </c>
      <c r="C286" s="1">
        <v>45895.586319444446</v>
      </c>
      <c r="D286" t="s">
        <v>206</v>
      </c>
      <c r="E286" t="s">
        <v>207</v>
      </c>
      <c r="F286">
        <v>5</v>
      </c>
      <c r="I286" t="s">
        <v>207</v>
      </c>
      <c r="L286">
        <v>11</v>
      </c>
      <c r="O286">
        <v>40</v>
      </c>
      <c r="R286" t="s">
        <v>42413</v>
      </c>
      <c r="S286">
        <v>0</v>
      </c>
      <c r="U286" t="s">
        <v>42413</v>
      </c>
      <c r="V286">
        <v>0</v>
      </c>
      <c r="X286" t="s">
        <v>42411</v>
      </c>
      <c r="Y286">
        <v>1</v>
      </c>
      <c r="AA286" t="s">
        <v>42409</v>
      </c>
      <c r="AC286">
        <v>0</v>
      </c>
      <c r="AD286" t="s">
        <v>42410</v>
      </c>
      <c r="AF286">
        <v>0</v>
      </c>
      <c r="AG286" t="s">
        <v>42410</v>
      </c>
      <c r="AI286">
        <v>1</v>
      </c>
      <c r="AJ286" t="s">
        <v>42413</v>
      </c>
      <c r="AL286">
        <v>0</v>
      </c>
      <c r="AM286" t="s">
        <v>42412</v>
      </c>
      <c r="AO286">
        <v>1</v>
      </c>
      <c r="AP286" t="s">
        <v>42412</v>
      </c>
      <c r="AR286">
        <v>0</v>
      </c>
      <c r="AS286" t="s">
        <v>42411</v>
      </c>
      <c r="AU286">
        <v>1</v>
      </c>
      <c r="AV286" t="s">
        <v>42414</v>
      </c>
      <c r="AW286">
        <v>1</v>
      </c>
      <c r="AY286" t="s">
        <v>42451</v>
      </c>
      <c r="AZ286">
        <v>0</v>
      </c>
    </row>
    <row r="287" spans="1:52" x14ac:dyDescent="0.3">
      <c r="A287">
        <v>286</v>
      </c>
      <c r="B287" s="1">
        <v>45895.584479166668</v>
      </c>
      <c r="C287" s="1">
        <v>45895.586365740739</v>
      </c>
      <c r="D287" t="s">
        <v>181</v>
      </c>
      <c r="E287" t="s">
        <v>182</v>
      </c>
      <c r="F287">
        <v>9</v>
      </c>
      <c r="I287" t="s">
        <v>182</v>
      </c>
      <c r="L287">
        <v>11</v>
      </c>
      <c r="O287">
        <v>30</v>
      </c>
      <c r="R287" t="s">
        <v>42413</v>
      </c>
      <c r="S287">
        <v>0</v>
      </c>
      <c r="U287" t="s">
        <v>42410</v>
      </c>
      <c r="V287">
        <v>1</v>
      </c>
      <c r="X287" t="s">
        <v>42411</v>
      </c>
      <c r="Y287">
        <v>1</v>
      </c>
      <c r="AA287" t="s">
        <v>42412</v>
      </c>
      <c r="AC287">
        <v>1</v>
      </c>
      <c r="AD287" t="s">
        <v>42413</v>
      </c>
      <c r="AF287">
        <v>1</v>
      </c>
      <c r="AG287" t="s">
        <v>42410</v>
      </c>
      <c r="AI287">
        <v>1</v>
      </c>
      <c r="AJ287" t="s">
        <v>42410</v>
      </c>
      <c r="AL287">
        <v>1</v>
      </c>
      <c r="AM287" t="s">
        <v>42412</v>
      </c>
      <c r="AO287">
        <v>1</v>
      </c>
      <c r="AP287" t="s">
        <v>42409</v>
      </c>
      <c r="AR287">
        <v>1</v>
      </c>
      <c r="AS287" t="s">
        <v>42411</v>
      </c>
      <c r="AU287">
        <v>1</v>
      </c>
      <c r="AV287" t="s">
        <v>42433</v>
      </c>
      <c r="AW287">
        <v>0</v>
      </c>
      <c r="AY287" t="s">
        <v>42492</v>
      </c>
      <c r="AZ287">
        <v>0</v>
      </c>
    </row>
    <row r="288" spans="1:52" x14ac:dyDescent="0.3">
      <c r="A288">
        <v>287</v>
      </c>
      <c r="B288" s="1">
        <v>45895.579641203702</v>
      </c>
      <c r="C288" s="1">
        <v>45895.586377314816</v>
      </c>
      <c r="D288" t="s">
        <v>149</v>
      </c>
      <c r="E288" t="s">
        <v>150</v>
      </c>
      <c r="F288">
        <v>11</v>
      </c>
      <c r="I288" t="s">
        <v>30968</v>
      </c>
      <c r="L288">
        <v>11</v>
      </c>
      <c r="O288">
        <v>22</v>
      </c>
      <c r="R288" t="s">
        <v>42412</v>
      </c>
      <c r="S288">
        <v>0</v>
      </c>
      <c r="U288" t="s">
        <v>42410</v>
      </c>
      <c r="V288">
        <v>1</v>
      </c>
      <c r="X288" t="s">
        <v>42411</v>
      </c>
      <c r="Y288">
        <v>1</v>
      </c>
      <c r="AA288" t="s">
        <v>42412</v>
      </c>
      <c r="AC288">
        <v>1</v>
      </c>
      <c r="AD288" t="s">
        <v>42413</v>
      </c>
      <c r="AF288">
        <v>1</v>
      </c>
      <c r="AG288" t="s">
        <v>42410</v>
      </c>
      <c r="AI288">
        <v>1</v>
      </c>
      <c r="AJ288" t="s">
        <v>42410</v>
      </c>
      <c r="AL288">
        <v>1</v>
      </c>
      <c r="AM288" t="s">
        <v>42412</v>
      </c>
      <c r="AO288">
        <v>1</v>
      </c>
      <c r="AP288" t="s">
        <v>42409</v>
      </c>
      <c r="AR288">
        <v>1</v>
      </c>
      <c r="AS288" t="s">
        <v>42411</v>
      </c>
      <c r="AU288">
        <v>1</v>
      </c>
      <c r="AV288" t="s">
        <v>42414</v>
      </c>
      <c r="AW288">
        <v>1</v>
      </c>
      <c r="AY288" t="s">
        <v>42423</v>
      </c>
      <c r="AZ288">
        <v>1</v>
      </c>
    </row>
    <row r="289" spans="1:52" x14ac:dyDescent="0.3">
      <c r="A289">
        <v>288</v>
      </c>
      <c r="B289" s="1">
        <v>45895.575844907406</v>
      </c>
      <c r="C289" s="1">
        <v>45895.586412037039</v>
      </c>
      <c r="D289" t="s">
        <v>398</v>
      </c>
      <c r="E289" t="s">
        <v>399</v>
      </c>
      <c r="F289">
        <v>7</v>
      </c>
      <c r="I289" t="s">
        <v>399</v>
      </c>
      <c r="L289">
        <v>11</v>
      </c>
      <c r="O289">
        <v>36</v>
      </c>
      <c r="R289" t="s">
        <v>42412</v>
      </c>
      <c r="S289">
        <v>0</v>
      </c>
      <c r="U289" t="s">
        <v>42410</v>
      </c>
      <c r="V289">
        <v>1</v>
      </c>
      <c r="X289" t="s">
        <v>42409</v>
      </c>
      <c r="Y289">
        <v>0</v>
      </c>
      <c r="AA289" t="s">
        <v>42412</v>
      </c>
      <c r="AC289">
        <v>1</v>
      </c>
      <c r="AD289" t="s">
        <v>42410</v>
      </c>
      <c r="AF289">
        <v>0</v>
      </c>
      <c r="AG289" t="s">
        <v>42410</v>
      </c>
      <c r="AI289">
        <v>1</v>
      </c>
      <c r="AJ289" t="s">
        <v>42413</v>
      </c>
      <c r="AL289">
        <v>0</v>
      </c>
      <c r="AM289" t="s">
        <v>42412</v>
      </c>
      <c r="AO289">
        <v>1</v>
      </c>
      <c r="AP289" t="s">
        <v>42409</v>
      </c>
      <c r="AR289">
        <v>1</v>
      </c>
      <c r="AS289" t="s">
        <v>42411</v>
      </c>
      <c r="AU289">
        <v>1</v>
      </c>
      <c r="AV289" t="s">
        <v>42414</v>
      </c>
      <c r="AW289">
        <v>1</v>
      </c>
      <c r="AY289" t="s">
        <v>42451</v>
      </c>
      <c r="AZ289">
        <v>0</v>
      </c>
    </row>
    <row r="290" spans="1:52" x14ac:dyDescent="0.3">
      <c r="A290">
        <v>289</v>
      </c>
      <c r="B290" s="1">
        <v>45895.580405092594</v>
      </c>
      <c r="C290" s="1">
        <v>45895.586446759262</v>
      </c>
      <c r="D290" t="s">
        <v>135</v>
      </c>
      <c r="E290" t="s">
        <v>136</v>
      </c>
      <c r="F290">
        <v>5</v>
      </c>
      <c r="I290" t="s">
        <v>136</v>
      </c>
      <c r="L290">
        <v>11</v>
      </c>
      <c r="O290">
        <v>20</v>
      </c>
      <c r="R290" t="s">
        <v>42409</v>
      </c>
      <c r="S290">
        <v>1</v>
      </c>
      <c r="U290" t="s">
        <v>42412</v>
      </c>
      <c r="V290">
        <v>0</v>
      </c>
      <c r="X290" t="s">
        <v>42413</v>
      </c>
      <c r="Y290">
        <v>0</v>
      </c>
      <c r="AA290" t="s">
        <v>42412</v>
      </c>
      <c r="AC290">
        <v>1</v>
      </c>
      <c r="AD290" t="s">
        <v>42410</v>
      </c>
      <c r="AF290">
        <v>0</v>
      </c>
      <c r="AG290" t="s">
        <v>42410</v>
      </c>
      <c r="AI290">
        <v>1</v>
      </c>
      <c r="AJ290" t="s">
        <v>42412</v>
      </c>
      <c r="AL290">
        <v>0</v>
      </c>
      <c r="AM290" t="s">
        <v>42412</v>
      </c>
      <c r="AO290">
        <v>1</v>
      </c>
      <c r="AP290" t="s">
        <v>42412</v>
      </c>
      <c r="AR290">
        <v>0</v>
      </c>
      <c r="AS290" t="s">
        <v>42413</v>
      </c>
      <c r="AU290">
        <v>0</v>
      </c>
      <c r="AV290" t="s">
        <v>42414</v>
      </c>
      <c r="AW290">
        <v>1</v>
      </c>
      <c r="AY290" t="s">
        <v>42434</v>
      </c>
      <c r="AZ290">
        <v>0</v>
      </c>
    </row>
    <row r="291" spans="1:52" x14ac:dyDescent="0.3">
      <c r="A291">
        <v>290</v>
      </c>
      <c r="B291" s="1">
        <v>45895.576932870368</v>
      </c>
      <c r="C291" s="1">
        <v>45895.586481481485</v>
      </c>
      <c r="D291" t="s">
        <v>6809</v>
      </c>
      <c r="E291" t="s">
        <v>6810</v>
      </c>
      <c r="F291">
        <v>11</v>
      </c>
      <c r="I291" t="s">
        <v>6810</v>
      </c>
      <c r="L291">
        <v>11</v>
      </c>
      <c r="O291">
        <v>19</v>
      </c>
      <c r="R291" t="s">
        <v>42409</v>
      </c>
      <c r="S291">
        <v>1</v>
      </c>
      <c r="U291" t="s">
        <v>42410</v>
      </c>
      <c r="V291">
        <v>1</v>
      </c>
      <c r="X291" t="s">
        <v>42411</v>
      </c>
      <c r="Y291">
        <v>1</v>
      </c>
      <c r="AA291" t="s">
        <v>42412</v>
      </c>
      <c r="AC291">
        <v>1</v>
      </c>
      <c r="AD291" t="s">
        <v>42413</v>
      </c>
      <c r="AF291">
        <v>1</v>
      </c>
      <c r="AG291" t="s">
        <v>42410</v>
      </c>
      <c r="AI291">
        <v>1</v>
      </c>
      <c r="AJ291" t="s">
        <v>42410</v>
      </c>
      <c r="AL291">
        <v>1</v>
      </c>
      <c r="AM291" t="s">
        <v>42412</v>
      </c>
      <c r="AO291">
        <v>1</v>
      </c>
      <c r="AP291" t="s">
        <v>42409</v>
      </c>
      <c r="AR291">
        <v>1</v>
      </c>
      <c r="AS291" t="s">
        <v>42411</v>
      </c>
      <c r="AU291">
        <v>1</v>
      </c>
      <c r="AV291" t="s">
        <v>42414</v>
      </c>
      <c r="AW291">
        <v>1</v>
      </c>
      <c r="AY291" t="s">
        <v>42434</v>
      </c>
      <c r="AZ291">
        <v>0</v>
      </c>
    </row>
    <row r="292" spans="1:52" x14ac:dyDescent="0.3">
      <c r="A292">
        <v>291</v>
      </c>
      <c r="B292" s="1">
        <v>45895.58053240741</v>
      </c>
      <c r="C292" s="1">
        <v>45895.586539351854</v>
      </c>
      <c r="D292" t="s">
        <v>3782</v>
      </c>
      <c r="E292" t="s">
        <v>3783</v>
      </c>
      <c r="F292">
        <v>8</v>
      </c>
      <c r="I292" t="s">
        <v>34033</v>
      </c>
      <c r="L292">
        <v>8</v>
      </c>
      <c r="O292">
        <v>38</v>
      </c>
      <c r="R292" t="s">
        <v>42409</v>
      </c>
      <c r="S292">
        <v>1</v>
      </c>
      <c r="U292" t="s">
        <v>42413</v>
      </c>
      <c r="V292">
        <v>0</v>
      </c>
      <c r="X292" t="s">
        <v>42411</v>
      </c>
      <c r="Y292">
        <v>1</v>
      </c>
      <c r="AA292" t="s">
        <v>42412</v>
      </c>
      <c r="AC292">
        <v>1</v>
      </c>
      <c r="AD292" t="s">
        <v>42410</v>
      </c>
      <c r="AF292">
        <v>0</v>
      </c>
      <c r="AG292" t="s">
        <v>42410</v>
      </c>
      <c r="AI292">
        <v>1</v>
      </c>
      <c r="AJ292" t="s">
        <v>42409</v>
      </c>
      <c r="AL292">
        <v>0</v>
      </c>
      <c r="AM292" t="s">
        <v>42412</v>
      </c>
      <c r="AO292">
        <v>1</v>
      </c>
      <c r="AP292" t="s">
        <v>42412</v>
      </c>
      <c r="AR292">
        <v>0</v>
      </c>
      <c r="AS292" t="s">
        <v>42411</v>
      </c>
      <c r="AU292">
        <v>1</v>
      </c>
      <c r="AV292" t="s">
        <v>42414</v>
      </c>
      <c r="AW292">
        <v>1</v>
      </c>
      <c r="AY292" t="s">
        <v>42423</v>
      </c>
      <c r="AZ292">
        <v>1</v>
      </c>
    </row>
    <row r="293" spans="1:52" x14ac:dyDescent="0.3">
      <c r="A293">
        <v>292</v>
      </c>
      <c r="B293" s="1">
        <v>45895.585590277777</v>
      </c>
      <c r="C293" s="1">
        <v>45895.586631944447</v>
      </c>
      <c r="D293" t="s">
        <v>3501</v>
      </c>
      <c r="E293" t="s">
        <v>3502</v>
      </c>
      <c r="F293">
        <v>7</v>
      </c>
      <c r="I293" t="s">
        <v>11869</v>
      </c>
      <c r="L293">
        <v>8</v>
      </c>
      <c r="O293">
        <v>8</v>
      </c>
      <c r="R293" t="s">
        <v>42411</v>
      </c>
      <c r="S293">
        <v>0</v>
      </c>
      <c r="U293" t="s">
        <v>42412</v>
      </c>
      <c r="V293">
        <v>0</v>
      </c>
      <c r="X293" t="s">
        <v>42411</v>
      </c>
      <c r="Y293">
        <v>1</v>
      </c>
      <c r="AA293" t="s">
        <v>42410</v>
      </c>
      <c r="AC293">
        <v>0</v>
      </c>
      <c r="AD293" t="s">
        <v>42413</v>
      </c>
      <c r="AF293">
        <v>1</v>
      </c>
      <c r="AG293" t="s">
        <v>42410</v>
      </c>
      <c r="AI293">
        <v>1</v>
      </c>
      <c r="AJ293" t="s">
        <v>42409</v>
      </c>
      <c r="AL293">
        <v>0</v>
      </c>
      <c r="AM293" t="s">
        <v>42412</v>
      </c>
      <c r="AO293">
        <v>1</v>
      </c>
      <c r="AP293" t="s">
        <v>42409</v>
      </c>
      <c r="AR293">
        <v>1</v>
      </c>
      <c r="AS293" t="s">
        <v>42411</v>
      </c>
      <c r="AU293">
        <v>1</v>
      </c>
      <c r="AV293" t="s">
        <v>42414</v>
      </c>
      <c r="AW293">
        <v>1</v>
      </c>
      <c r="AY293" t="s">
        <v>42493</v>
      </c>
      <c r="AZ293">
        <v>0</v>
      </c>
    </row>
    <row r="294" spans="1:52" x14ac:dyDescent="0.3">
      <c r="A294">
        <v>293</v>
      </c>
      <c r="B294" s="1">
        <v>45895.583923611113</v>
      </c>
      <c r="C294" s="1">
        <v>45895.586724537039</v>
      </c>
      <c r="D294" t="s">
        <v>291</v>
      </c>
      <c r="E294" t="s">
        <v>292</v>
      </c>
      <c r="F294">
        <v>10</v>
      </c>
      <c r="I294" t="s">
        <v>292</v>
      </c>
      <c r="L294">
        <v>11</v>
      </c>
      <c r="O294">
        <v>26</v>
      </c>
      <c r="R294" t="s">
        <v>42409</v>
      </c>
      <c r="S294">
        <v>1</v>
      </c>
      <c r="U294" t="s">
        <v>42410</v>
      </c>
      <c r="V294">
        <v>1</v>
      </c>
      <c r="X294" t="s">
        <v>42411</v>
      </c>
      <c r="Y294">
        <v>1</v>
      </c>
      <c r="AA294" t="s">
        <v>42412</v>
      </c>
      <c r="AC294">
        <v>1</v>
      </c>
      <c r="AD294" t="s">
        <v>42410</v>
      </c>
      <c r="AF294">
        <v>0</v>
      </c>
      <c r="AG294" t="s">
        <v>42410</v>
      </c>
      <c r="AI294">
        <v>1</v>
      </c>
      <c r="AJ294" t="s">
        <v>42410</v>
      </c>
      <c r="AL294">
        <v>1</v>
      </c>
      <c r="AM294" t="s">
        <v>42412</v>
      </c>
      <c r="AO294">
        <v>1</v>
      </c>
      <c r="AP294" t="s">
        <v>42409</v>
      </c>
      <c r="AR294">
        <v>1</v>
      </c>
      <c r="AS294" t="s">
        <v>42413</v>
      </c>
      <c r="AU294">
        <v>0</v>
      </c>
      <c r="AV294" t="s">
        <v>42414</v>
      </c>
      <c r="AW294">
        <v>1</v>
      </c>
      <c r="AY294" t="s">
        <v>42423</v>
      </c>
      <c r="AZ294">
        <v>1</v>
      </c>
    </row>
    <row r="295" spans="1:52" x14ac:dyDescent="0.3">
      <c r="A295">
        <v>294</v>
      </c>
      <c r="B295" s="1">
        <v>45895.575787037036</v>
      </c>
      <c r="C295" s="1">
        <v>45895.586736111109</v>
      </c>
      <c r="D295" t="s">
        <v>316</v>
      </c>
      <c r="E295" t="s">
        <v>317</v>
      </c>
      <c r="F295">
        <v>10</v>
      </c>
      <c r="I295" t="s">
        <v>317</v>
      </c>
      <c r="L295">
        <v>11</v>
      </c>
      <c r="O295">
        <v>29</v>
      </c>
      <c r="R295" t="s">
        <v>42409</v>
      </c>
      <c r="S295">
        <v>1</v>
      </c>
      <c r="U295" t="s">
        <v>42410</v>
      </c>
      <c r="V295">
        <v>1</v>
      </c>
      <c r="X295" t="s">
        <v>42411</v>
      </c>
      <c r="Y295">
        <v>1</v>
      </c>
      <c r="AA295" t="s">
        <v>42412</v>
      </c>
      <c r="AC295">
        <v>1</v>
      </c>
      <c r="AD295" t="s">
        <v>42413</v>
      </c>
      <c r="AF295">
        <v>1</v>
      </c>
      <c r="AG295" t="s">
        <v>42410</v>
      </c>
      <c r="AI295">
        <v>1</v>
      </c>
      <c r="AJ295" t="s">
        <v>42410</v>
      </c>
      <c r="AL295">
        <v>1</v>
      </c>
      <c r="AM295" t="s">
        <v>42412</v>
      </c>
      <c r="AO295">
        <v>1</v>
      </c>
      <c r="AP295" t="s">
        <v>42409</v>
      </c>
      <c r="AR295">
        <v>1</v>
      </c>
      <c r="AS295" t="s">
        <v>42411</v>
      </c>
      <c r="AU295">
        <v>1</v>
      </c>
      <c r="AV295" t="s">
        <v>42433</v>
      </c>
      <c r="AW295">
        <v>0</v>
      </c>
      <c r="AY295" t="s">
        <v>42451</v>
      </c>
      <c r="AZ295">
        <v>0</v>
      </c>
    </row>
    <row r="296" spans="1:52" x14ac:dyDescent="0.3">
      <c r="A296">
        <v>295</v>
      </c>
      <c r="B296" s="1">
        <v>45895.579699074071</v>
      </c>
      <c r="C296" s="1">
        <v>45895.586759259262</v>
      </c>
      <c r="D296" t="s">
        <v>343</v>
      </c>
      <c r="E296" t="s">
        <v>344</v>
      </c>
      <c r="F296">
        <v>10</v>
      </c>
      <c r="I296" t="s">
        <v>344</v>
      </c>
      <c r="L296">
        <v>11</v>
      </c>
      <c r="O296">
        <v>35</v>
      </c>
      <c r="R296" t="s">
        <v>42409</v>
      </c>
      <c r="S296">
        <v>1</v>
      </c>
      <c r="U296" t="s">
        <v>42410</v>
      </c>
      <c r="V296">
        <v>1</v>
      </c>
      <c r="X296" t="s">
        <v>42411</v>
      </c>
      <c r="Y296">
        <v>1</v>
      </c>
      <c r="AA296" t="s">
        <v>42412</v>
      </c>
      <c r="AC296">
        <v>1</v>
      </c>
      <c r="AD296" t="s">
        <v>42413</v>
      </c>
      <c r="AF296">
        <v>1</v>
      </c>
      <c r="AG296" t="s">
        <v>42410</v>
      </c>
      <c r="AI296">
        <v>1</v>
      </c>
      <c r="AJ296" t="s">
        <v>42410</v>
      </c>
      <c r="AL296">
        <v>1</v>
      </c>
      <c r="AM296" t="s">
        <v>42412</v>
      </c>
      <c r="AO296">
        <v>1</v>
      </c>
      <c r="AP296" t="s">
        <v>42409</v>
      </c>
      <c r="AR296">
        <v>1</v>
      </c>
      <c r="AS296" t="s">
        <v>42411</v>
      </c>
      <c r="AU296">
        <v>1</v>
      </c>
      <c r="AV296" t="s">
        <v>42433</v>
      </c>
      <c r="AW296">
        <v>0</v>
      </c>
      <c r="AY296" t="s">
        <v>42451</v>
      </c>
      <c r="AZ296">
        <v>0</v>
      </c>
    </row>
    <row r="297" spans="1:52" x14ac:dyDescent="0.3">
      <c r="A297">
        <v>296</v>
      </c>
      <c r="B297" s="1">
        <v>45895.585300925923</v>
      </c>
      <c r="C297" s="1">
        <v>45895.586817129632</v>
      </c>
      <c r="D297" t="s">
        <v>67</v>
      </c>
      <c r="E297" t="s">
        <v>68</v>
      </c>
      <c r="F297">
        <v>11</v>
      </c>
      <c r="I297" t="s">
        <v>68</v>
      </c>
      <c r="L297">
        <v>11</v>
      </c>
      <c r="O297">
        <v>25</v>
      </c>
      <c r="R297" t="s">
        <v>42409</v>
      </c>
      <c r="S297">
        <v>1</v>
      </c>
      <c r="U297" t="s">
        <v>42410</v>
      </c>
      <c r="V297">
        <v>1</v>
      </c>
      <c r="X297" t="s">
        <v>42411</v>
      </c>
      <c r="Y297">
        <v>1</v>
      </c>
      <c r="AA297" t="s">
        <v>42412</v>
      </c>
      <c r="AC297">
        <v>1</v>
      </c>
      <c r="AD297" t="s">
        <v>42413</v>
      </c>
      <c r="AF297">
        <v>1</v>
      </c>
      <c r="AG297" t="s">
        <v>42410</v>
      </c>
      <c r="AI297">
        <v>1</v>
      </c>
      <c r="AJ297" t="s">
        <v>42410</v>
      </c>
      <c r="AL297">
        <v>1</v>
      </c>
      <c r="AM297" t="s">
        <v>42412</v>
      </c>
      <c r="AO297">
        <v>1</v>
      </c>
      <c r="AP297" t="s">
        <v>42409</v>
      </c>
      <c r="AR297">
        <v>1</v>
      </c>
      <c r="AS297" t="s">
        <v>42411</v>
      </c>
      <c r="AU297">
        <v>1</v>
      </c>
      <c r="AV297" t="s">
        <v>42414</v>
      </c>
      <c r="AW297">
        <v>1</v>
      </c>
      <c r="AY297" t="s">
        <v>42419</v>
      </c>
      <c r="AZ297">
        <v>0</v>
      </c>
    </row>
    <row r="298" spans="1:52" x14ac:dyDescent="0.3">
      <c r="A298">
        <v>297</v>
      </c>
      <c r="B298" s="1">
        <v>45895.577013888891</v>
      </c>
      <c r="C298" s="1">
        <v>45895.58766203704</v>
      </c>
      <c r="D298" t="s">
        <v>3520</v>
      </c>
      <c r="E298" t="s">
        <v>3521</v>
      </c>
      <c r="F298">
        <v>8</v>
      </c>
      <c r="I298" t="s">
        <v>3521</v>
      </c>
      <c r="L298">
        <v>8</v>
      </c>
      <c r="O298">
        <v>6</v>
      </c>
      <c r="R298" t="s">
        <v>42411</v>
      </c>
      <c r="S298">
        <v>0</v>
      </c>
      <c r="U298" t="s">
        <v>42412</v>
      </c>
      <c r="V298">
        <v>0</v>
      </c>
      <c r="X298" t="s">
        <v>42411</v>
      </c>
      <c r="Y298">
        <v>1</v>
      </c>
      <c r="AA298" t="s">
        <v>42411</v>
      </c>
      <c r="AC298">
        <v>0</v>
      </c>
      <c r="AD298" t="s">
        <v>42413</v>
      </c>
      <c r="AF298">
        <v>1</v>
      </c>
      <c r="AG298" t="s">
        <v>42410</v>
      </c>
      <c r="AI298">
        <v>1</v>
      </c>
      <c r="AJ298" t="s">
        <v>42410</v>
      </c>
      <c r="AL298">
        <v>1</v>
      </c>
      <c r="AM298" t="s">
        <v>42412</v>
      </c>
      <c r="AO298">
        <v>1</v>
      </c>
      <c r="AP298" t="s">
        <v>42409</v>
      </c>
      <c r="AR298">
        <v>1</v>
      </c>
      <c r="AS298" t="s">
        <v>42411</v>
      </c>
      <c r="AU298">
        <v>1</v>
      </c>
      <c r="AV298" t="s">
        <v>42414</v>
      </c>
      <c r="AW298">
        <v>1</v>
      </c>
      <c r="AY298" t="s">
        <v>42422</v>
      </c>
      <c r="AZ298">
        <v>0</v>
      </c>
    </row>
    <row r="299" spans="1:52" x14ac:dyDescent="0.3">
      <c r="A299">
        <v>298</v>
      </c>
      <c r="B299" s="1">
        <v>45895.576909722222</v>
      </c>
      <c r="C299" s="1">
        <v>45895.587673611109</v>
      </c>
      <c r="D299" t="s">
        <v>3473</v>
      </c>
      <c r="E299" t="s">
        <v>3474</v>
      </c>
      <c r="F299">
        <v>8</v>
      </c>
      <c r="I299" t="s">
        <v>3474</v>
      </c>
      <c r="L299">
        <v>8</v>
      </c>
      <c r="O299">
        <v>9</v>
      </c>
      <c r="R299" t="s">
        <v>42411</v>
      </c>
      <c r="S299">
        <v>0</v>
      </c>
      <c r="U299" t="s">
        <v>42412</v>
      </c>
      <c r="V299">
        <v>0</v>
      </c>
      <c r="X299" t="s">
        <v>42411</v>
      </c>
      <c r="Y299">
        <v>1</v>
      </c>
      <c r="AA299" t="s">
        <v>42411</v>
      </c>
      <c r="AC299">
        <v>0</v>
      </c>
      <c r="AD299" t="s">
        <v>42413</v>
      </c>
      <c r="AF299">
        <v>1</v>
      </c>
      <c r="AG299" t="s">
        <v>42410</v>
      </c>
      <c r="AI299">
        <v>1</v>
      </c>
      <c r="AJ299" t="s">
        <v>42410</v>
      </c>
      <c r="AL299">
        <v>1</v>
      </c>
      <c r="AM299" t="s">
        <v>42412</v>
      </c>
      <c r="AO299">
        <v>1</v>
      </c>
      <c r="AP299" t="s">
        <v>42409</v>
      </c>
      <c r="AR299">
        <v>1</v>
      </c>
      <c r="AS299" t="s">
        <v>42411</v>
      </c>
      <c r="AU299">
        <v>1</v>
      </c>
      <c r="AV299" t="s">
        <v>42414</v>
      </c>
      <c r="AW299">
        <v>1</v>
      </c>
      <c r="AY299" t="s">
        <v>42422</v>
      </c>
      <c r="AZ299">
        <v>0</v>
      </c>
    </row>
    <row r="300" spans="1:52" x14ac:dyDescent="0.3">
      <c r="A300">
        <v>299</v>
      </c>
      <c r="B300" s="1">
        <v>45895.584722222222</v>
      </c>
      <c r="C300" s="1">
        <v>45895.587800925925</v>
      </c>
      <c r="D300" t="s">
        <v>3659</v>
      </c>
      <c r="E300" t="s">
        <v>3660</v>
      </c>
      <c r="F300">
        <v>8</v>
      </c>
      <c r="I300" t="s">
        <v>3660</v>
      </c>
      <c r="L300">
        <v>8</v>
      </c>
      <c r="O300">
        <v>36</v>
      </c>
      <c r="R300" t="s">
        <v>42409</v>
      </c>
      <c r="S300">
        <v>1</v>
      </c>
      <c r="U300" t="s">
        <v>42409</v>
      </c>
      <c r="V300">
        <v>0</v>
      </c>
      <c r="X300" t="s">
        <v>42411</v>
      </c>
      <c r="Y300">
        <v>1</v>
      </c>
      <c r="AA300" t="s">
        <v>42409</v>
      </c>
      <c r="AC300">
        <v>0</v>
      </c>
      <c r="AD300" t="s">
        <v>42410</v>
      </c>
      <c r="AF300">
        <v>0</v>
      </c>
      <c r="AG300" t="s">
        <v>42410</v>
      </c>
      <c r="AI300">
        <v>1</v>
      </c>
      <c r="AJ300" t="s">
        <v>42410</v>
      </c>
      <c r="AL300">
        <v>1</v>
      </c>
      <c r="AM300" t="s">
        <v>42412</v>
      </c>
      <c r="AO300">
        <v>1</v>
      </c>
      <c r="AP300" t="s">
        <v>42409</v>
      </c>
      <c r="AR300">
        <v>1</v>
      </c>
      <c r="AS300" t="s">
        <v>42411</v>
      </c>
      <c r="AU300">
        <v>1</v>
      </c>
      <c r="AV300" t="s">
        <v>42414</v>
      </c>
      <c r="AW300">
        <v>1</v>
      </c>
      <c r="AY300" t="s">
        <v>42494</v>
      </c>
      <c r="AZ300">
        <v>0</v>
      </c>
    </row>
    <row r="301" spans="1:52" x14ac:dyDescent="0.3">
      <c r="A301">
        <v>300</v>
      </c>
      <c r="B301" s="1">
        <v>45895.584398148145</v>
      </c>
      <c r="C301" s="1">
        <v>45895.588182870371</v>
      </c>
      <c r="D301" t="s">
        <v>3764</v>
      </c>
      <c r="E301" t="s">
        <v>3765</v>
      </c>
      <c r="F301">
        <v>11</v>
      </c>
      <c r="I301" t="s">
        <v>11850</v>
      </c>
      <c r="L301">
        <v>8</v>
      </c>
      <c r="O301">
        <v>26</v>
      </c>
      <c r="R301" t="s">
        <v>42409</v>
      </c>
      <c r="S301">
        <v>1</v>
      </c>
      <c r="U301" t="s">
        <v>42410</v>
      </c>
      <c r="V301">
        <v>1</v>
      </c>
      <c r="X301" t="s">
        <v>42411</v>
      </c>
      <c r="Y301">
        <v>1</v>
      </c>
      <c r="AA301" t="s">
        <v>42409</v>
      </c>
      <c r="AC301">
        <v>0</v>
      </c>
      <c r="AD301" t="s">
        <v>42413</v>
      </c>
      <c r="AF301">
        <v>1</v>
      </c>
      <c r="AG301" t="s">
        <v>42410</v>
      </c>
      <c r="AI301">
        <v>1</v>
      </c>
      <c r="AJ301" t="s">
        <v>42410</v>
      </c>
      <c r="AL301">
        <v>1</v>
      </c>
      <c r="AM301" t="s">
        <v>42412</v>
      </c>
      <c r="AO301">
        <v>1</v>
      </c>
      <c r="AP301" t="s">
        <v>42409</v>
      </c>
      <c r="AR301">
        <v>1</v>
      </c>
      <c r="AS301" t="s">
        <v>42411</v>
      </c>
      <c r="AU301">
        <v>1</v>
      </c>
      <c r="AV301" t="s">
        <v>42414</v>
      </c>
      <c r="AW301">
        <v>1</v>
      </c>
      <c r="AY301" t="s">
        <v>42423</v>
      </c>
      <c r="AZ301">
        <v>1</v>
      </c>
    </row>
    <row r="302" spans="1:52" x14ac:dyDescent="0.3">
      <c r="A302">
        <v>301</v>
      </c>
      <c r="B302" s="1">
        <v>45895.587465277778</v>
      </c>
      <c r="C302" s="1">
        <v>45895.588310185187</v>
      </c>
      <c r="D302" t="s">
        <v>3755</v>
      </c>
      <c r="E302" t="s">
        <v>3756</v>
      </c>
      <c r="F302">
        <v>10</v>
      </c>
      <c r="I302" t="s">
        <v>3756</v>
      </c>
      <c r="L302">
        <v>8</v>
      </c>
      <c r="O302">
        <v>18</v>
      </c>
      <c r="R302" t="s">
        <v>42409</v>
      </c>
      <c r="S302">
        <v>1</v>
      </c>
      <c r="U302" t="s">
        <v>42410</v>
      </c>
      <c r="V302">
        <v>1</v>
      </c>
      <c r="X302" t="s">
        <v>42411</v>
      </c>
      <c r="Y302">
        <v>1</v>
      </c>
      <c r="AA302" t="s">
        <v>42412</v>
      </c>
      <c r="AC302">
        <v>1</v>
      </c>
      <c r="AD302" t="s">
        <v>42413</v>
      </c>
      <c r="AF302">
        <v>1</v>
      </c>
      <c r="AG302" t="s">
        <v>42410</v>
      </c>
      <c r="AI302">
        <v>1</v>
      </c>
      <c r="AJ302" t="s">
        <v>42413</v>
      </c>
      <c r="AL302">
        <v>0</v>
      </c>
      <c r="AM302" t="s">
        <v>42412</v>
      </c>
      <c r="AO302">
        <v>1</v>
      </c>
      <c r="AP302" t="s">
        <v>42409</v>
      </c>
      <c r="AR302">
        <v>1</v>
      </c>
      <c r="AS302" t="s">
        <v>42411</v>
      </c>
      <c r="AU302">
        <v>1</v>
      </c>
      <c r="AV302" t="s">
        <v>42414</v>
      </c>
      <c r="AW302">
        <v>1</v>
      </c>
      <c r="AY302" t="s">
        <v>42435</v>
      </c>
      <c r="AZ302">
        <v>0</v>
      </c>
    </row>
    <row r="303" spans="1:52" x14ac:dyDescent="0.3">
      <c r="A303">
        <v>302</v>
      </c>
      <c r="B303" s="1">
        <v>45895.580497685187</v>
      </c>
      <c r="C303" s="1">
        <v>45895.588773148149</v>
      </c>
      <c r="D303" t="s">
        <v>304</v>
      </c>
      <c r="E303" t="s">
        <v>305</v>
      </c>
      <c r="F303">
        <v>6</v>
      </c>
      <c r="I303" t="s">
        <v>306</v>
      </c>
      <c r="L303">
        <v>11</v>
      </c>
      <c r="O303">
        <v>17</v>
      </c>
      <c r="R303" t="s">
        <v>42413</v>
      </c>
      <c r="S303">
        <v>0</v>
      </c>
      <c r="U303" t="s">
        <v>42413</v>
      </c>
      <c r="V303">
        <v>0</v>
      </c>
      <c r="X303" t="s">
        <v>42411</v>
      </c>
      <c r="Y303">
        <v>1</v>
      </c>
      <c r="AA303" t="s">
        <v>42413</v>
      </c>
      <c r="AC303">
        <v>0</v>
      </c>
      <c r="AD303" t="s">
        <v>42411</v>
      </c>
      <c r="AF303">
        <v>0</v>
      </c>
      <c r="AG303" t="s">
        <v>42413</v>
      </c>
      <c r="AI303">
        <v>0</v>
      </c>
      <c r="AJ303" t="s">
        <v>42411</v>
      </c>
      <c r="AL303">
        <v>0</v>
      </c>
      <c r="AM303" t="s">
        <v>42412</v>
      </c>
      <c r="AO303">
        <v>1</v>
      </c>
      <c r="AP303" t="s">
        <v>42409</v>
      </c>
      <c r="AR303">
        <v>1</v>
      </c>
      <c r="AS303" t="s">
        <v>42411</v>
      </c>
      <c r="AU303">
        <v>1</v>
      </c>
      <c r="AV303" t="s">
        <v>42414</v>
      </c>
      <c r="AW303">
        <v>1</v>
      </c>
      <c r="AY303" t="s">
        <v>42423</v>
      </c>
      <c r="AZ303">
        <v>1</v>
      </c>
    </row>
    <row r="304" spans="1:52" x14ac:dyDescent="0.3">
      <c r="A304">
        <v>303</v>
      </c>
      <c r="B304" s="1">
        <v>45895.584143518521</v>
      </c>
      <c r="C304" s="1">
        <v>45895.589201388888</v>
      </c>
      <c r="D304" t="s">
        <v>3739</v>
      </c>
      <c r="E304" t="s">
        <v>3740</v>
      </c>
      <c r="F304">
        <v>10</v>
      </c>
      <c r="I304" t="s">
        <v>3740</v>
      </c>
      <c r="L304">
        <v>8</v>
      </c>
      <c r="O304">
        <v>15</v>
      </c>
      <c r="R304" t="s">
        <v>42409</v>
      </c>
      <c r="S304">
        <v>1</v>
      </c>
      <c r="U304" t="s">
        <v>42410</v>
      </c>
      <c r="V304">
        <v>1</v>
      </c>
      <c r="X304" t="s">
        <v>42411</v>
      </c>
      <c r="Y304">
        <v>1</v>
      </c>
      <c r="AA304" t="s">
        <v>42412</v>
      </c>
      <c r="AC304">
        <v>1</v>
      </c>
      <c r="AD304" t="s">
        <v>42413</v>
      </c>
      <c r="AF304">
        <v>1</v>
      </c>
      <c r="AG304" t="s">
        <v>42410</v>
      </c>
      <c r="AI304">
        <v>1</v>
      </c>
      <c r="AJ304" t="s">
        <v>42413</v>
      </c>
      <c r="AL304">
        <v>0</v>
      </c>
      <c r="AM304" t="s">
        <v>42412</v>
      </c>
      <c r="AO304">
        <v>1</v>
      </c>
      <c r="AP304" t="s">
        <v>42409</v>
      </c>
      <c r="AR304">
        <v>1</v>
      </c>
      <c r="AS304" t="s">
        <v>42411</v>
      </c>
      <c r="AU304">
        <v>1</v>
      </c>
      <c r="AV304" t="s">
        <v>42414</v>
      </c>
      <c r="AW304">
        <v>1</v>
      </c>
      <c r="AY304" t="s">
        <v>42428</v>
      </c>
      <c r="AZ304">
        <v>0</v>
      </c>
    </row>
    <row r="305" spans="1:52" x14ac:dyDescent="0.3">
      <c r="A305">
        <v>304</v>
      </c>
      <c r="B305" s="1">
        <v>45895.576944444445</v>
      </c>
      <c r="C305" s="1">
        <v>45895.589224537034</v>
      </c>
      <c r="D305" t="s">
        <v>3688</v>
      </c>
      <c r="E305" t="s">
        <v>3689</v>
      </c>
      <c r="F305">
        <v>7</v>
      </c>
      <c r="I305" t="s">
        <v>3689</v>
      </c>
      <c r="L305">
        <v>8</v>
      </c>
      <c r="O305">
        <v>20</v>
      </c>
      <c r="R305" t="s">
        <v>42409</v>
      </c>
      <c r="S305">
        <v>1</v>
      </c>
      <c r="U305" t="s">
        <v>42413</v>
      </c>
      <c r="V305">
        <v>0</v>
      </c>
      <c r="X305" t="s">
        <v>42411</v>
      </c>
      <c r="Y305">
        <v>1</v>
      </c>
      <c r="AA305" t="s">
        <v>42412</v>
      </c>
      <c r="AC305">
        <v>1</v>
      </c>
      <c r="AD305" t="s">
        <v>42410</v>
      </c>
      <c r="AF305">
        <v>0</v>
      </c>
      <c r="AG305" t="s">
        <v>42410</v>
      </c>
      <c r="AI305">
        <v>1</v>
      </c>
      <c r="AJ305" t="s">
        <v>42410</v>
      </c>
      <c r="AL305">
        <v>1</v>
      </c>
      <c r="AM305" t="s">
        <v>42412</v>
      </c>
      <c r="AO305">
        <v>1</v>
      </c>
      <c r="AP305" t="s">
        <v>42412</v>
      </c>
      <c r="AR305">
        <v>0</v>
      </c>
      <c r="AS305" t="s">
        <v>42412</v>
      </c>
      <c r="AU305">
        <v>0</v>
      </c>
      <c r="AV305" t="s">
        <v>42418</v>
      </c>
      <c r="AW305">
        <v>0</v>
      </c>
      <c r="AY305" t="s">
        <v>42423</v>
      </c>
      <c r="AZ305">
        <v>1</v>
      </c>
    </row>
    <row r="306" spans="1:52" x14ac:dyDescent="0.3">
      <c r="A306">
        <v>305</v>
      </c>
      <c r="B306" s="1">
        <v>45895.579097222224</v>
      </c>
      <c r="C306" s="1">
        <v>45895.589236111111</v>
      </c>
      <c r="D306" t="s">
        <v>3715</v>
      </c>
      <c r="E306" t="s">
        <v>3716</v>
      </c>
      <c r="F306">
        <v>11</v>
      </c>
      <c r="I306" t="s">
        <v>14719</v>
      </c>
      <c r="L306">
        <v>8</v>
      </c>
      <c r="O306">
        <v>14</v>
      </c>
      <c r="R306" t="s">
        <v>42409</v>
      </c>
      <c r="S306">
        <v>1</v>
      </c>
      <c r="U306" t="s">
        <v>42410</v>
      </c>
      <c r="V306">
        <v>1</v>
      </c>
      <c r="X306" t="s">
        <v>42411</v>
      </c>
      <c r="Y306">
        <v>1</v>
      </c>
      <c r="AA306" t="s">
        <v>42412</v>
      </c>
      <c r="AC306">
        <v>1</v>
      </c>
      <c r="AD306" t="s">
        <v>42413</v>
      </c>
      <c r="AF306">
        <v>1</v>
      </c>
      <c r="AG306" t="s">
        <v>42410</v>
      </c>
      <c r="AI306">
        <v>1</v>
      </c>
      <c r="AJ306" t="s">
        <v>42413</v>
      </c>
      <c r="AL306">
        <v>0</v>
      </c>
      <c r="AM306" t="s">
        <v>42412</v>
      </c>
      <c r="AO306">
        <v>1</v>
      </c>
      <c r="AP306" t="s">
        <v>42409</v>
      </c>
      <c r="AR306">
        <v>1</v>
      </c>
      <c r="AS306" t="s">
        <v>42411</v>
      </c>
      <c r="AU306">
        <v>1</v>
      </c>
      <c r="AV306" t="s">
        <v>42414</v>
      </c>
      <c r="AW306">
        <v>1</v>
      </c>
      <c r="AY306" t="s">
        <v>42423</v>
      </c>
      <c r="AZ306">
        <v>1</v>
      </c>
    </row>
    <row r="307" spans="1:52" x14ac:dyDescent="0.3">
      <c r="A307">
        <v>306</v>
      </c>
      <c r="B307" s="1">
        <v>45895.586469907408</v>
      </c>
      <c r="C307" s="1">
        <v>45895.589236111111</v>
      </c>
      <c r="D307" t="s">
        <v>3551</v>
      </c>
      <c r="E307" t="s">
        <v>3552</v>
      </c>
      <c r="F307">
        <v>7</v>
      </c>
      <c r="I307" t="s">
        <v>42495</v>
      </c>
      <c r="L307">
        <v>8</v>
      </c>
      <c r="O307">
        <v>39</v>
      </c>
      <c r="R307" t="s">
        <v>42409</v>
      </c>
      <c r="S307">
        <v>1</v>
      </c>
      <c r="U307" t="s">
        <v>42413</v>
      </c>
      <c r="V307">
        <v>0</v>
      </c>
      <c r="X307" t="s">
        <v>42411</v>
      </c>
      <c r="Y307">
        <v>1</v>
      </c>
      <c r="AA307" t="s">
        <v>42412</v>
      </c>
      <c r="AC307">
        <v>1</v>
      </c>
      <c r="AD307" t="s">
        <v>42410</v>
      </c>
      <c r="AF307">
        <v>0</v>
      </c>
      <c r="AG307" t="s">
        <v>42410</v>
      </c>
      <c r="AI307">
        <v>1</v>
      </c>
      <c r="AJ307" t="s">
        <v>42410</v>
      </c>
      <c r="AL307">
        <v>1</v>
      </c>
      <c r="AM307" t="s">
        <v>42412</v>
      </c>
      <c r="AO307">
        <v>1</v>
      </c>
      <c r="AP307" t="s">
        <v>42412</v>
      </c>
      <c r="AR307">
        <v>0</v>
      </c>
      <c r="AS307" t="s">
        <v>42412</v>
      </c>
      <c r="AU307">
        <v>0</v>
      </c>
      <c r="AV307" t="s">
        <v>42414</v>
      </c>
      <c r="AW307">
        <v>1</v>
      </c>
      <c r="AY307" t="s">
        <v>42419</v>
      </c>
      <c r="AZ307">
        <v>0</v>
      </c>
    </row>
    <row r="308" spans="1:52" x14ac:dyDescent="0.3">
      <c r="A308">
        <v>307</v>
      </c>
      <c r="B308" s="1">
        <v>45895.586608796293</v>
      </c>
      <c r="C308" s="1">
        <v>45895.589479166665</v>
      </c>
      <c r="D308" t="s">
        <v>3678</v>
      </c>
      <c r="E308" t="s">
        <v>3679</v>
      </c>
      <c r="F308">
        <v>8</v>
      </c>
      <c r="I308" t="s">
        <v>3680</v>
      </c>
      <c r="L308">
        <v>8</v>
      </c>
      <c r="O308">
        <v>19</v>
      </c>
      <c r="R308" t="s">
        <v>42409</v>
      </c>
      <c r="S308">
        <v>1</v>
      </c>
      <c r="U308" t="s">
        <v>42413</v>
      </c>
      <c r="V308">
        <v>0</v>
      </c>
      <c r="X308" t="s">
        <v>42411</v>
      </c>
      <c r="Y308">
        <v>1</v>
      </c>
      <c r="AA308" t="s">
        <v>42412</v>
      </c>
      <c r="AC308">
        <v>1</v>
      </c>
      <c r="AD308" t="s">
        <v>42410</v>
      </c>
      <c r="AF308">
        <v>0</v>
      </c>
      <c r="AG308" t="s">
        <v>42410</v>
      </c>
      <c r="AI308">
        <v>1</v>
      </c>
      <c r="AJ308" t="s">
        <v>42410</v>
      </c>
      <c r="AL308">
        <v>1</v>
      </c>
      <c r="AM308" t="s">
        <v>42412</v>
      </c>
      <c r="AO308">
        <v>1</v>
      </c>
      <c r="AP308" t="s">
        <v>42412</v>
      </c>
      <c r="AR308">
        <v>0</v>
      </c>
      <c r="AS308" t="s">
        <v>42412</v>
      </c>
      <c r="AU308">
        <v>0</v>
      </c>
      <c r="AV308" t="s">
        <v>42414</v>
      </c>
      <c r="AW308">
        <v>1</v>
      </c>
      <c r="AY308" t="s">
        <v>42423</v>
      </c>
      <c r="AZ308">
        <v>1</v>
      </c>
    </row>
    <row r="309" spans="1:52" x14ac:dyDescent="0.3">
      <c r="A309">
        <v>308</v>
      </c>
      <c r="B309" s="1">
        <v>45895.583240740743</v>
      </c>
      <c r="C309" s="1">
        <v>45895.589675925927</v>
      </c>
      <c r="D309" t="s">
        <v>3732</v>
      </c>
      <c r="E309" t="s">
        <v>3733</v>
      </c>
      <c r="F309">
        <v>9</v>
      </c>
      <c r="I309" t="s">
        <v>42072</v>
      </c>
      <c r="L309">
        <v>8</v>
      </c>
      <c r="O309">
        <v>37</v>
      </c>
      <c r="R309" t="s">
        <v>42409</v>
      </c>
      <c r="S309">
        <v>1</v>
      </c>
      <c r="U309" t="s">
        <v>42413</v>
      </c>
      <c r="V309">
        <v>0</v>
      </c>
      <c r="X309" t="s">
        <v>42411</v>
      </c>
      <c r="Y309">
        <v>1</v>
      </c>
      <c r="AA309" t="s">
        <v>42412</v>
      </c>
      <c r="AC309">
        <v>1</v>
      </c>
      <c r="AD309" t="s">
        <v>42413</v>
      </c>
      <c r="AF309">
        <v>1</v>
      </c>
      <c r="AG309" t="s">
        <v>42410</v>
      </c>
      <c r="AI309">
        <v>1</v>
      </c>
      <c r="AJ309" t="s">
        <v>42410</v>
      </c>
      <c r="AL309">
        <v>1</v>
      </c>
      <c r="AM309" t="s">
        <v>42412</v>
      </c>
      <c r="AO309">
        <v>1</v>
      </c>
      <c r="AP309" t="s">
        <v>42412</v>
      </c>
      <c r="AR309">
        <v>0</v>
      </c>
      <c r="AS309" t="s">
        <v>42412</v>
      </c>
      <c r="AU309">
        <v>0</v>
      </c>
      <c r="AV309" t="s">
        <v>42414</v>
      </c>
      <c r="AW309">
        <v>1</v>
      </c>
      <c r="AY309" t="s">
        <v>42423</v>
      </c>
      <c r="AZ309">
        <v>1</v>
      </c>
    </row>
    <row r="310" spans="1:52" x14ac:dyDescent="0.3">
      <c r="A310">
        <v>309</v>
      </c>
      <c r="B310" s="1">
        <v>45895.588842592595</v>
      </c>
      <c r="C310" s="1">
        <v>45895.590416666666</v>
      </c>
      <c r="D310" t="s">
        <v>3639</v>
      </c>
      <c r="E310" t="s">
        <v>3640</v>
      </c>
      <c r="F310">
        <v>8</v>
      </c>
      <c r="I310" t="s">
        <v>3640</v>
      </c>
      <c r="L310">
        <v>8</v>
      </c>
      <c r="O310">
        <v>34</v>
      </c>
      <c r="R310" t="s">
        <v>42409</v>
      </c>
      <c r="S310">
        <v>1</v>
      </c>
      <c r="U310" t="s">
        <v>42413</v>
      </c>
      <c r="V310">
        <v>0</v>
      </c>
      <c r="X310" t="s">
        <v>42411</v>
      </c>
      <c r="Y310">
        <v>1</v>
      </c>
      <c r="AA310" t="s">
        <v>42412</v>
      </c>
      <c r="AC310">
        <v>1</v>
      </c>
      <c r="AD310" t="s">
        <v>42410</v>
      </c>
      <c r="AF310">
        <v>0</v>
      </c>
      <c r="AG310" t="s">
        <v>42410</v>
      </c>
      <c r="AI310">
        <v>1</v>
      </c>
      <c r="AJ310" t="s">
        <v>42410</v>
      </c>
      <c r="AL310">
        <v>1</v>
      </c>
      <c r="AM310" t="s">
        <v>42412</v>
      </c>
      <c r="AO310">
        <v>1</v>
      </c>
      <c r="AP310" t="s">
        <v>42412</v>
      </c>
      <c r="AR310">
        <v>0</v>
      </c>
      <c r="AS310" t="s">
        <v>42412</v>
      </c>
      <c r="AU310">
        <v>0</v>
      </c>
      <c r="AV310" t="s">
        <v>42414</v>
      </c>
      <c r="AW310">
        <v>1</v>
      </c>
      <c r="AY310" t="s">
        <v>42423</v>
      </c>
      <c r="AZ310">
        <v>1</v>
      </c>
    </row>
    <row r="311" spans="1:52" x14ac:dyDescent="0.3">
      <c r="A311">
        <v>310</v>
      </c>
      <c r="B311" s="1">
        <v>45895.582743055558</v>
      </c>
      <c r="C311" s="1">
        <v>45895.591284722221</v>
      </c>
      <c r="D311" t="s">
        <v>3423</v>
      </c>
      <c r="E311" t="s">
        <v>3424</v>
      </c>
      <c r="F311">
        <v>7</v>
      </c>
      <c r="I311" t="s">
        <v>3425</v>
      </c>
      <c r="L311">
        <v>8</v>
      </c>
      <c r="O311">
        <v>12</v>
      </c>
      <c r="R311" t="s">
        <v>42411</v>
      </c>
      <c r="S311">
        <v>0</v>
      </c>
      <c r="U311" t="s">
        <v>42412</v>
      </c>
      <c r="V311">
        <v>0</v>
      </c>
      <c r="X311" t="s">
        <v>42410</v>
      </c>
      <c r="Y311">
        <v>0</v>
      </c>
      <c r="AA311" t="s">
        <v>42412</v>
      </c>
      <c r="AC311">
        <v>1</v>
      </c>
      <c r="AD311" t="s">
        <v>42412</v>
      </c>
      <c r="AF311">
        <v>0</v>
      </c>
      <c r="AG311" t="s">
        <v>42410</v>
      </c>
      <c r="AI311">
        <v>1</v>
      </c>
      <c r="AJ311" t="s">
        <v>42410</v>
      </c>
      <c r="AL311">
        <v>1</v>
      </c>
      <c r="AM311" t="s">
        <v>42412</v>
      </c>
      <c r="AO311">
        <v>1</v>
      </c>
      <c r="AP311" t="s">
        <v>42409</v>
      </c>
      <c r="AR311">
        <v>1</v>
      </c>
      <c r="AS311" t="s">
        <v>42410</v>
      </c>
      <c r="AU311">
        <v>0</v>
      </c>
      <c r="AV311" t="s">
        <v>42414</v>
      </c>
      <c r="AW311">
        <v>1</v>
      </c>
      <c r="AY311" t="s">
        <v>42423</v>
      </c>
      <c r="AZ311">
        <v>1</v>
      </c>
    </row>
    <row r="312" spans="1:52" x14ac:dyDescent="0.3">
      <c r="A312">
        <v>311</v>
      </c>
      <c r="B312" s="1">
        <v>45895.587094907409</v>
      </c>
      <c r="C312" s="1">
        <v>45895.593634259261</v>
      </c>
      <c r="D312" t="s">
        <v>3441</v>
      </c>
      <c r="E312" t="s">
        <v>3442</v>
      </c>
      <c r="F312">
        <v>7</v>
      </c>
      <c r="I312" t="s">
        <v>12063</v>
      </c>
      <c r="L312">
        <v>8</v>
      </c>
      <c r="O312">
        <v>4</v>
      </c>
      <c r="R312" t="s">
        <v>42411</v>
      </c>
      <c r="S312">
        <v>0</v>
      </c>
      <c r="U312" t="s">
        <v>42413</v>
      </c>
      <c r="V312">
        <v>0</v>
      </c>
      <c r="X312" t="s">
        <v>42411</v>
      </c>
      <c r="Y312">
        <v>1</v>
      </c>
      <c r="AA312" t="s">
        <v>42411</v>
      </c>
      <c r="AC312">
        <v>0</v>
      </c>
      <c r="AD312" t="s">
        <v>42413</v>
      </c>
      <c r="AF312">
        <v>1</v>
      </c>
      <c r="AG312" t="s">
        <v>42410</v>
      </c>
      <c r="AI312">
        <v>1</v>
      </c>
      <c r="AJ312" t="s">
        <v>42410</v>
      </c>
      <c r="AL312">
        <v>1</v>
      </c>
      <c r="AM312" t="s">
        <v>42412</v>
      </c>
      <c r="AO312">
        <v>1</v>
      </c>
      <c r="AP312" t="s">
        <v>42411</v>
      </c>
      <c r="AR312">
        <v>0</v>
      </c>
      <c r="AS312" t="s">
        <v>42411</v>
      </c>
      <c r="AU312">
        <v>1</v>
      </c>
      <c r="AV312" t="s">
        <v>42414</v>
      </c>
      <c r="AW312">
        <v>1</v>
      </c>
      <c r="AY312" t="s">
        <v>42419</v>
      </c>
      <c r="AZ312">
        <v>0</v>
      </c>
    </row>
    <row r="313" spans="1:52" x14ac:dyDescent="0.3">
      <c r="A313">
        <v>312</v>
      </c>
      <c r="B313" s="1">
        <v>45895.593240740738</v>
      </c>
      <c r="C313" s="1">
        <v>45895.593831018516</v>
      </c>
      <c r="D313" t="s">
        <v>3725</v>
      </c>
      <c r="E313" t="s">
        <v>3726</v>
      </c>
      <c r="F313">
        <v>8</v>
      </c>
      <c r="I313" t="s">
        <v>3726</v>
      </c>
      <c r="L313">
        <v>8</v>
      </c>
      <c r="O313">
        <v>2</v>
      </c>
      <c r="R313" t="s">
        <v>42409</v>
      </c>
      <c r="S313">
        <v>1</v>
      </c>
      <c r="U313" t="s">
        <v>42413</v>
      </c>
      <c r="V313">
        <v>0</v>
      </c>
      <c r="X313" t="s">
        <v>42411</v>
      </c>
      <c r="Y313">
        <v>1</v>
      </c>
      <c r="AA313" t="s">
        <v>42412</v>
      </c>
      <c r="AC313">
        <v>1</v>
      </c>
      <c r="AD313" t="s">
        <v>42410</v>
      </c>
      <c r="AF313">
        <v>0</v>
      </c>
      <c r="AG313" t="s">
        <v>42410</v>
      </c>
      <c r="AI313">
        <v>1</v>
      </c>
      <c r="AJ313" t="s">
        <v>42410</v>
      </c>
      <c r="AL313">
        <v>1</v>
      </c>
      <c r="AM313" t="s">
        <v>42412</v>
      </c>
      <c r="AO313">
        <v>1</v>
      </c>
      <c r="AP313" t="s">
        <v>42412</v>
      </c>
      <c r="AR313">
        <v>0</v>
      </c>
      <c r="AS313" t="s">
        <v>42412</v>
      </c>
      <c r="AU313">
        <v>0</v>
      </c>
      <c r="AV313" t="s">
        <v>42414</v>
      </c>
      <c r="AW313">
        <v>1</v>
      </c>
      <c r="AY313" t="s">
        <v>42423</v>
      </c>
      <c r="AZ313">
        <v>1</v>
      </c>
    </row>
    <row r="314" spans="1:52" x14ac:dyDescent="0.3">
      <c r="A314">
        <v>313</v>
      </c>
      <c r="B314" s="1">
        <v>45895.586875000001</v>
      </c>
      <c r="C314" s="1">
        <v>45895.593935185185</v>
      </c>
      <c r="D314" t="s">
        <v>3792</v>
      </c>
      <c r="E314" t="s">
        <v>3793</v>
      </c>
      <c r="F314">
        <v>12</v>
      </c>
      <c r="I314" t="s">
        <v>3793</v>
      </c>
      <c r="L314">
        <v>8</v>
      </c>
      <c r="O314">
        <v>17</v>
      </c>
      <c r="R314" t="s">
        <v>42409</v>
      </c>
      <c r="S314">
        <v>1</v>
      </c>
      <c r="U314" t="s">
        <v>42410</v>
      </c>
      <c r="V314">
        <v>1</v>
      </c>
      <c r="X314" t="s">
        <v>42411</v>
      </c>
      <c r="Y314">
        <v>1</v>
      </c>
      <c r="AA314" t="s">
        <v>42412</v>
      </c>
      <c r="AC314">
        <v>1</v>
      </c>
      <c r="AD314" t="s">
        <v>42413</v>
      </c>
      <c r="AF314">
        <v>1</v>
      </c>
      <c r="AG314" t="s">
        <v>42410</v>
      </c>
      <c r="AI314">
        <v>1</v>
      </c>
      <c r="AJ314" t="s">
        <v>42410</v>
      </c>
      <c r="AL314">
        <v>1</v>
      </c>
      <c r="AM314" t="s">
        <v>42412</v>
      </c>
      <c r="AO314">
        <v>1</v>
      </c>
      <c r="AP314" t="s">
        <v>42409</v>
      </c>
      <c r="AR314">
        <v>1</v>
      </c>
      <c r="AS314" t="s">
        <v>42411</v>
      </c>
      <c r="AU314">
        <v>1</v>
      </c>
      <c r="AV314" t="s">
        <v>42414</v>
      </c>
      <c r="AW314">
        <v>1</v>
      </c>
      <c r="AY314" t="s">
        <v>42423</v>
      </c>
      <c r="AZ314">
        <v>1</v>
      </c>
    </row>
    <row r="315" spans="1:52" x14ac:dyDescent="0.3">
      <c r="A315">
        <v>314</v>
      </c>
      <c r="B315" s="1">
        <v>45895.585196759261</v>
      </c>
      <c r="C315" s="1">
        <v>45895.595138888886</v>
      </c>
      <c r="D315" t="s">
        <v>3706</v>
      </c>
      <c r="E315" t="s">
        <v>3707</v>
      </c>
      <c r="F315">
        <v>5</v>
      </c>
      <c r="I315" t="s">
        <v>3707</v>
      </c>
      <c r="L315">
        <v>8</v>
      </c>
      <c r="O315">
        <v>3</v>
      </c>
      <c r="R315" t="s">
        <v>42411</v>
      </c>
      <c r="S315">
        <v>0</v>
      </c>
      <c r="U315" t="s">
        <v>42409</v>
      </c>
      <c r="V315">
        <v>0</v>
      </c>
      <c r="X315" t="s">
        <v>42411</v>
      </c>
      <c r="Y315">
        <v>1</v>
      </c>
      <c r="AA315" t="s">
        <v>42412</v>
      </c>
      <c r="AC315">
        <v>1</v>
      </c>
      <c r="AD315" t="s">
        <v>42412</v>
      </c>
      <c r="AF315">
        <v>0</v>
      </c>
      <c r="AG315" t="s">
        <v>42412</v>
      </c>
      <c r="AI315">
        <v>0</v>
      </c>
      <c r="AJ315" t="s">
        <v>42409</v>
      </c>
      <c r="AL315">
        <v>0</v>
      </c>
      <c r="AM315" t="s">
        <v>42413</v>
      </c>
      <c r="AO315">
        <v>0</v>
      </c>
      <c r="AP315" t="s">
        <v>42411</v>
      </c>
      <c r="AR315">
        <v>0</v>
      </c>
      <c r="AS315" t="s">
        <v>42411</v>
      </c>
      <c r="AU315">
        <v>1</v>
      </c>
      <c r="AV315" t="s">
        <v>42414</v>
      </c>
      <c r="AW315">
        <v>1</v>
      </c>
      <c r="AY315" t="s">
        <v>42423</v>
      </c>
      <c r="AZ315">
        <v>1</v>
      </c>
    </row>
    <row r="316" spans="1:52" x14ac:dyDescent="0.3">
      <c r="A316">
        <v>315</v>
      </c>
      <c r="B316" s="1">
        <v>45895.597337962965</v>
      </c>
      <c r="C316" s="1">
        <v>45895.597546296296</v>
      </c>
      <c r="D316" t="s">
        <v>3575</v>
      </c>
      <c r="E316" t="s">
        <v>3576</v>
      </c>
      <c r="F316">
        <v>10</v>
      </c>
      <c r="I316" t="s">
        <v>42496</v>
      </c>
      <c r="L316">
        <v>8</v>
      </c>
      <c r="O316">
        <v>33</v>
      </c>
      <c r="R316" t="s">
        <v>42409</v>
      </c>
      <c r="S316">
        <v>1</v>
      </c>
      <c r="U316" t="s">
        <v>42412</v>
      </c>
      <c r="V316">
        <v>0</v>
      </c>
      <c r="X316" t="s">
        <v>42411</v>
      </c>
      <c r="Y316">
        <v>1</v>
      </c>
      <c r="AA316" t="s">
        <v>42412</v>
      </c>
      <c r="AC316">
        <v>1</v>
      </c>
      <c r="AD316" t="s">
        <v>42413</v>
      </c>
      <c r="AF316">
        <v>1</v>
      </c>
      <c r="AG316" t="s">
        <v>42410</v>
      </c>
      <c r="AI316">
        <v>1</v>
      </c>
      <c r="AJ316" t="s">
        <v>42409</v>
      </c>
      <c r="AL316">
        <v>0</v>
      </c>
      <c r="AM316" t="s">
        <v>42412</v>
      </c>
      <c r="AO316">
        <v>1</v>
      </c>
      <c r="AP316" t="s">
        <v>42409</v>
      </c>
      <c r="AR316">
        <v>1</v>
      </c>
      <c r="AS316" t="s">
        <v>42411</v>
      </c>
      <c r="AU316">
        <v>1</v>
      </c>
      <c r="AV316" t="s">
        <v>42414</v>
      </c>
      <c r="AW316">
        <v>1</v>
      </c>
      <c r="AY316" t="s">
        <v>42423</v>
      </c>
      <c r="AZ316">
        <v>1</v>
      </c>
    </row>
    <row r="317" spans="1:52" x14ac:dyDescent="0.3">
      <c r="A317">
        <v>316</v>
      </c>
      <c r="B317" s="1">
        <v>45895.604456018518</v>
      </c>
      <c r="C317" s="1">
        <v>45895.605266203704</v>
      </c>
      <c r="D317" t="s">
        <v>95</v>
      </c>
      <c r="E317" t="s">
        <v>96</v>
      </c>
      <c r="F317">
        <v>6</v>
      </c>
      <c r="I317" t="s">
        <v>97</v>
      </c>
      <c r="L317">
        <v>11</v>
      </c>
      <c r="O317">
        <v>32</v>
      </c>
      <c r="R317" t="s">
        <v>42412</v>
      </c>
      <c r="S317">
        <v>0</v>
      </c>
      <c r="U317" t="s">
        <v>42413</v>
      </c>
      <c r="V317">
        <v>0</v>
      </c>
      <c r="X317" t="s">
        <v>42411</v>
      </c>
      <c r="Y317">
        <v>1</v>
      </c>
      <c r="AA317" t="s">
        <v>42412</v>
      </c>
      <c r="AC317">
        <v>1</v>
      </c>
      <c r="AD317" t="s">
        <v>42412</v>
      </c>
      <c r="AF317">
        <v>0</v>
      </c>
      <c r="AG317" t="s">
        <v>42413</v>
      </c>
      <c r="AI317">
        <v>0</v>
      </c>
      <c r="AJ317" t="s">
        <v>42410</v>
      </c>
      <c r="AL317">
        <v>1</v>
      </c>
      <c r="AM317" t="s">
        <v>42411</v>
      </c>
      <c r="AO317">
        <v>0</v>
      </c>
      <c r="AP317" t="s">
        <v>42409</v>
      </c>
      <c r="AR317">
        <v>1</v>
      </c>
      <c r="AS317" t="s">
        <v>42411</v>
      </c>
      <c r="AU317">
        <v>1</v>
      </c>
      <c r="AV317" t="s">
        <v>42414</v>
      </c>
      <c r="AW317">
        <v>1</v>
      </c>
      <c r="AY317" t="s">
        <v>42497</v>
      </c>
      <c r="AZ317">
        <v>0</v>
      </c>
    </row>
    <row r="318" spans="1:52" x14ac:dyDescent="0.3">
      <c r="A318">
        <v>317</v>
      </c>
      <c r="B318" s="1">
        <v>45897.534259259257</v>
      </c>
      <c r="C318" s="1">
        <v>45897.541701388887</v>
      </c>
      <c r="D318" t="s">
        <v>1242</v>
      </c>
      <c r="E318" t="s">
        <v>1243</v>
      </c>
      <c r="F318">
        <v>7</v>
      </c>
      <c r="I318" t="s">
        <v>1244</v>
      </c>
      <c r="L318">
        <v>1</v>
      </c>
      <c r="O318">
        <v>11</v>
      </c>
      <c r="R318" t="s">
        <v>42409</v>
      </c>
      <c r="S318">
        <v>1</v>
      </c>
      <c r="U318" t="s">
        <v>42413</v>
      </c>
      <c r="V318">
        <v>0</v>
      </c>
      <c r="X318" t="s">
        <v>42411</v>
      </c>
      <c r="Y318">
        <v>1</v>
      </c>
      <c r="AA318" t="s">
        <v>42412</v>
      </c>
      <c r="AC318">
        <v>1</v>
      </c>
      <c r="AD318" t="s">
        <v>42410</v>
      </c>
      <c r="AF318">
        <v>0</v>
      </c>
      <c r="AG318" t="s">
        <v>42413</v>
      </c>
      <c r="AI318">
        <v>0</v>
      </c>
      <c r="AJ318" t="s">
        <v>42412</v>
      </c>
      <c r="AL318">
        <v>0</v>
      </c>
      <c r="AM318" t="s">
        <v>42412</v>
      </c>
      <c r="AO318">
        <v>1</v>
      </c>
      <c r="AP318" t="s">
        <v>42409</v>
      </c>
      <c r="AR318">
        <v>1</v>
      </c>
      <c r="AS318" t="s">
        <v>42411</v>
      </c>
      <c r="AU318">
        <v>1</v>
      </c>
      <c r="AV318" t="s">
        <v>42414</v>
      </c>
      <c r="AW318">
        <v>1</v>
      </c>
      <c r="AY318" t="s">
        <v>42432</v>
      </c>
      <c r="AZ318">
        <v>0</v>
      </c>
    </row>
    <row r="319" spans="1:52" x14ac:dyDescent="0.3">
      <c r="A319">
        <v>318</v>
      </c>
      <c r="B319" s="1">
        <v>45897.543888888889</v>
      </c>
      <c r="C319" s="1">
        <v>45897.549062500002</v>
      </c>
      <c r="D319" t="s">
        <v>1201</v>
      </c>
      <c r="E319" t="s">
        <v>1202</v>
      </c>
      <c r="F319">
        <v>9</v>
      </c>
      <c r="I319" t="s">
        <v>1202</v>
      </c>
      <c r="L319">
        <v>1</v>
      </c>
      <c r="O319">
        <v>10</v>
      </c>
      <c r="R319" t="s">
        <v>42409</v>
      </c>
      <c r="S319">
        <v>1</v>
      </c>
      <c r="U319" t="s">
        <v>42410</v>
      </c>
      <c r="V319">
        <v>1</v>
      </c>
      <c r="X319" t="s">
        <v>42411</v>
      </c>
      <c r="Y319">
        <v>1</v>
      </c>
      <c r="AA319" t="s">
        <v>42412</v>
      </c>
      <c r="AC319">
        <v>1</v>
      </c>
      <c r="AD319" t="s">
        <v>42410</v>
      </c>
      <c r="AF319">
        <v>0</v>
      </c>
      <c r="AG319" t="s">
        <v>42410</v>
      </c>
      <c r="AI319">
        <v>1</v>
      </c>
      <c r="AJ319" t="s">
        <v>42413</v>
      </c>
      <c r="AL319">
        <v>0</v>
      </c>
      <c r="AM319" t="s">
        <v>42412</v>
      </c>
      <c r="AO319">
        <v>1</v>
      </c>
      <c r="AP319" t="s">
        <v>42412</v>
      </c>
      <c r="AR319">
        <v>0</v>
      </c>
      <c r="AS319" t="s">
        <v>42411</v>
      </c>
      <c r="AU319">
        <v>1</v>
      </c>
      <c r="AV319" t="s">
        <v>42414</v>
      </c>
      <c r="AW319">
        <v>1</v>
      </c>
      <c r="AY319" t="s">
        <v>42423</v>
      </c>
      <c r="AZ319">
        <v>1</v>
      </c>
    </row>
    <row r="320" spans="1:52" x14ac:dyDescent="0.3">
      <c r="A320">
        <v>319</v>
      </c>
      <c r="B320" s="1">
        <v>45897.543622685182</v>
      </c>
      <c r="C320" s="1">
        <v>45897.549062500002</v>
      </c>
      <c r="D320" t="s">
        <v>1253</v>
      </c>
      <c r="E320" t="s">
        <v>1254</v>
      </c>
      <c r="F320">
        <v>9</v>
      </c>
      <c r="I320" t="s">
        <v>1254</v>
      </c>
      <c r="L320">
        <v>1</v>
      </c>
      <c r="O320">
        <v>7</v>
      </c>
      <c r="R320" t="s">
        <v>42409</v>
      </c>
      <c r="S320">
        <v>1</v>
      </c>
      <c r="U320" t="s">
        <v>42410</v>
      </c>
      <c r="V320">
        <v>1</v>
      </c>
      <c r="X320" t="s">
        <v>42411</v>
      </c>
      <c r="Y320">
        <v>1</v>
      </c>
      <c r="AA320" t="s">
        <v>42412</v>
      </c>
      <c r="AC320">
        <v>1</v>
      </c>
      <c r="AD320" t="s">
        <v>42410</v>
      </c>
      <c r="AF320">
        <v>0</v>
      </c>
      <c r="AG320" t="s">
        <v>42410</v>
      </c>
      <c r="AI320">
        <v>1</v>
      </c>
      <c r="AJ320" t="s">
        <v>42413</v>
      </c>
      <c r="AL320">
        <v>0</v>
      </c>
      <c r="AM320" t="s">
        <v>42412</v>
      </c>
      <c r="AO320">
        <v>1</v>
      </c>
      <c r="AP320" t="s">
        <v>42412</v>
      </c>
      <c r="AR320">
        <v>0</v>
      </c>
      <c r="AS320" t="s">
        <v>42411</v>
      </c>
      <c r="AU320">
        <v>1</v>
      </c>
      <c r="AV320" t="s">
        <v>42414</v>
      </c>
      <c r="AW320">
        <v>1</v>
      </c>
      <c r="AY320" t="s">
        <v>42423</v>
      </c>
      <c r="AZ320">
        <v>1</v>
      </c>
    </row>
    <row r="321" spans="1:52" x14ac:dyDescent="0.3">
      <c r="A321">
        <v>320</v>
      </c>
      <c r="B321" s="1">
        <v>45897.571377314816</v>
      </c>
      <c r="C321" s="1">
        <v>45897.576145833336</v>
      </c>
      <c r="D321" t="s">
        <v>1429</v>
      </c>
      <c r="E321" t="s">
        <v>1430</v>
      </c>
      <c r="F321">
        <v>5</v>
      </c>
      <c r="I321" t="s">
        <v>1430</v>
      </c>
      <c r="L321">
        <v>1</v>
      </c>
      <c r="O321">
        <v>17</v>
      </c>
      <c r="R321" t="s">
        <v>42412</v>
      </c>
      <c r="S321">
        <v>0</v>
      </c>
      <c r="U321" t="s">
        <v>42413</v>
      </c>
      <c r="V321">
        <v>0</v>
      </c>
      <c r="X321" t="s">
        <v>42411</v>
      </c>
      <c r="Y321">
        <v>1</v>
      </c>
      <c r="AA321" t="s">
        <v>42409</v>
      </c>
      <c r="AC321">
        <v>0</v>
      </c>
      <c r="AD321" t="s">
        <v>42410</v>
      </c>
      <c r="AF321">
        <v>0</v>
      </c>
      <c r="AG321" t="s">
        <v>42410</v>
      </c>
      <c r="AI321">
        <v>1</v>
      </c>
      <c r="AJ321" t="s">
        <v>42413</v>
      </c>
      <c r="AL321">
        <v>0</v>
      </c>
      <c r="AM321" t="s">
        <v>42412</v>
      </c>
      <c r="AO321">
        <v>1</v>
      </c>
      <c r="AP321" t="s">
        <v>42412</v>
      </c>
      <c r="AR321">
        <v>0</v>
      </c>
      <c r="AS321" t="s">
        <v>42411</v>
      </c>
      <c r="AU321">
        <v>1</v>
      </c>
      <c r="AV321" t="s">
        <v>42414</v>
      </c>
      <c r="AW321">
        <v>1</v>
      </c>
      <c r="AY321" t="s">
        <v>42498</v>
      </c>
      <c r="AZ321">
        <v>0</v>
      </c>
    </row>
    <row r="322" spans="1:52" x14ac:dyDescent="0.3">
      <c r="A322">
        <v>321</v>
      </c>
      <c r="B322" s="1">
        <v>45898.415717592594</v>
      </c>
      <c r="C322" s="1">
        <v>45898.424363425926</v>
      </c>
      <c r="D322" t="s">
        <v>2562</v>
      </c>
      <c r="E322" t="s">
        <v>2563</v>
      </c>
      <c r="F322">
        <v>4</v>
      </c>
      <c r="I322" t="s">
        <v>42499</v>
      </c>
      <c r="L322">
        <v>9</v>
      </c>
      <c r="O322">
        <v>31</v>
      </c>
      <c r="R322" t="s">
        <v>42409</v>
      </c>
      <c r="S322">
        <v>1</v>
      </c>
      <c r="U322" t="s">
        <v>42409</v>
      </c>
      <c r="V322">
        <v>0</v>
      </c>
      <c r="X322" t="s">
        <v>42412</v>
      </c>
      <c r="Y322">
        <v>0</v>
      </c>
      <c r="AA322" t="s">
        <v>42409</v>
      </c>
      <c r="AC322">
        <v>0</v>
      </c>
      <c r="AD322" t="s">
        <v>42410</v>
      </c>
      <c r="AF322">
        <v>0</v>
      </c>
      <c r="AG322" t="s">
        <v>42410</v>
      </c>
      <c r="AI322">
        <v>1</v>
      </c>
      <c r="AJ322" t="s">
        <v>42413</v>
      </c>
      <c r="AL322">
        <v>0</v>
      </c>
      <c r="AM322" t="s">
        <v>42412</v>
      </c>
      <c r="AO322">
        <v>1</v>
      </c>
      <c r="AP322" t="s">
        <v>42413</v>
      </c>
      <c r="AR322">
        <v>0</v>
      </c>
      <c r="AS322" t="s">
        <v>42413</v>
      </c>
      <c r="AU322">
        <v>0</v>
      </c>
      <c r="AV322" t="s">
        <v>42414</v>
      </c>
      <c r="AW322">
        <v>1</v>
      </c>
      <c r="AY322" t="s">
        <v>42500</v>
      </c>
      <c r="AZ322">
        <v>0</v>
      </c>
    </row>
    <row r="323" spans="1:52" x14ac:dyDescent="0.3">
      <c r="A323">
        <v>322</v>
      </c>
      <c r="B323" s="1">
        <v>45898.438668981478</v>
      </c>
      <c r="C323" s="1">
        <v>45898.44226851852</v>
      </c>
      <c r="D323" t="s">
        <v>895</v>
      </c>
      <c r="E323" t="s">
        <v>896</v>
      </c>
      <c r="F323">
        <v>10</v>
      </c>
      <c r="I323" t="s">
        <v>896</v>
      </c>
      <c r="L323">
        <v>2</v>
      </c>
      <c r="O323">
        <v>23</v>
      </c>
      <c r="R323" t="s">
        <v>42409</v>
      </c>
      <c r="S323">
        <v>1</v>
      </c>
      <c r="U323" t="s">
        <v>42412</v>
      </c>
      <c r="V323">
        <v>0</v>
      </c>
      <c r="X323" t="s">
        <v>42411</v>
      </c>
      <c r="Y323">
        <v>1</v>
      </c>
      <c r="AA323" t="s">
        <v>42412</v>
      </c>
      <c r="AC323">
        <v>1</v>
      </c>
      <c r="AD323" t="s">
        <v>42413</v>
      </c>
      <c r="AF323">
        <v>1</v>
      </c>
      <c r="AG323" t="s">
        <v>42410</v>
      </c>
      <c r="AI323">
        <v>1</v>
      </c>
      <c r="AJ323" t="s">
        <v>42410</v>
      </c>
      <c r="AL323">
        <v>1</v>
      </c>
      <c r="AM323" t="s">
        <v>42412</v>
      </c>
      <c r="AO323">
        <v>1</v>
      </c>
      <c r="AP323" t="s">
        <v>42409</v>
      </c>
      <c r="AR323">
        <v>1</v>
      </c>
      <c r="AS323" t="s">
        <v>42411</v>
      </c>
      <c r="AU323">
        <v>1</v>
      </c>
      <c r="AV323" t="s">
        <v>42414</v>
      </c>
      <c r="AW323">
        <v>1</v>
      </c>
      <c r="AY323" t="s">
        <v>42429</v>
      </c>
      <c r="AZ323">
        <v>0</v>
      </c>
    </row>
    <row r="324" spans="1:52" x14ac:dyDescent="0.3">
      <c r="A324">
        <v>323</v>
      </c>
      <c r="B324" s="1">
        <v>45898.438842592594</v>
      </c>
      <c r="C324" s="1">
        <v>45898.442395833335</v>
      </c>
      <c r="D324" t="s">
        <v>869</v>
      </c>
      <c r="E324" t="s">
        <v>870</v>
      </c>
      <c r="F324">
        <v>12</v>
      </c>
      <c r="I324" t="s">
        <v>5366</v>
      </c>
      <c r="L324">
        <v>2</v>
      </c>
      <c r="O324">
        <v>13</v>
      </c>
      <c r="R324" t="s">
        <v>42409</v>
      </c>
      <c r="S324">
        <v>1</v>
      </c>
      <c r="U324" t="s">
        <v>42410</v>
      </c>
      <c r="V324">
        <v>1</v>
      </c>
      <c r="X324" t="s">
        <v>42411</v>
      </c>
      <c r="Y324">
        <v>1</v>
      </c>
      <c r="AA324" t="s">
        <v>42412</v>
      </c>
      <c r="AC324">
        <v>1</v>
      </c>
      <c r="AD324" t="s">
        <v>42413</v>
      </c>
      <c r="AF324">
        <v>1</v>
      </c>
      <c r="AG324" t="s">
        <v>42410</v>
      </c>
      <c r="AI324">
        <v>1</v>
      </c>
      <c r="AJ324" t="s">
        <v>42410</v>
      </c>
      <c r="AL324">
        <v>1</v>
      </c>
      <c r="AM324" t="s">
        <v>42412</v>
      </c>
      <c r="AO324">
        <v>1</v>
      </c>
      <c r="AP324" t="s">
        <v>42409</v>
      </c>
      <c r="AR324">
        <v>1</v>
      </c>
      <c r="AS324" t="s">
        <v>42411</v>
      </c>
      <c r="AU324">
        <v>1</v>
      </c>
      <c r="AV324" t="s">
        <v>42414</v>
      </c>
      <c r="AW324">
        <v>1</v>
      </c>
      <c r="AY324" t="s">
        <v>42423</v>
      </c>
      <c r="AZ324">
        <v>1</v>
      </c>
    </row>
    <row r="325" spans="1:52" x14ac:dyDescent="0.3">
      <c r="A325">
        <v>324</v>
      </c>
      <c r="B325" s="1">
        <v>45898.438819444447</v>
      </c>
      <c r="C325" s="1">
        <v>45898.442604166667</v>
      </c>
      <c r="D325" t="s">
        <v>945</v>
      </c>
      <c r="E325" t="s">
        <v>946</v>
      </c>
      <c r="F325">
        <v>9</v>
      </c>
      <c r="I325" t="s">
        <v>946</v>
      </c>
      <c r="L325">
        <v>2</v>
      </c>
      <c r="O325">
        <v>25</v>
      </c>
      <c r="R325" t="s">
        <v>42409</v>
      </c>
      <c r="S325">
        <v>1</v>
      </c>
      <c r="U325" t="s">
        <v>42412</v>
      </c>
      <c r="V325">
        <v>0</v>
      </c>
      <c r="X325" t="s">
        <v>42410</v>
      </c>
      <c r="Y325">
        <v>0</v>
      </c>
      <c r="AA325" t="s">
        <v>42409</v>
      </c>
      <c r="AC325">
        <v>0</v>
      </c>
      <c r="AD325" t="s">
        <v>42413</v>
      </c>
      <c r="AF325">
        <v>1</v>
      </c>
      <c r="AG325" t="s">
        <v>42410</v>
      </c>
      <c r="AI325">
        <v>1</v>
      </c>
      <c r="AJ325" t="s">
        <v>42410</v>
      </c>
      <c r="AL325">
        <v>1</v>
      </c>
      <c r="AM325" t="s">
        <v>42412</v>
      </c>
      <c r="AO325">
        <v>1</v>
      </c>
      <c r="AP325" t="s">
        <v>42409</v>
      </c>
      <c r="AR325">
        <v>1</v>
      </c>
      <c r="AS325" t="s">
        <v>42411</v>
      </c>
      <c r="AU325">
        <v>1</v>
      </c>
      <c r="AV325" t="s">
        <v>42414</v>
      </c>
      <c r="AW325">
        <v>1</v>
      </c>
      <c r="AY325" t="s">
        <v>42423</v>
      </c>
      <c r="AZ325">
        <v>1</v>
      </c>
    </row>
    <row r="326" spans="1:52" x14ac:dyDescent="0.3">
      <c r="A326">
        <v>325</v>
      </c>
      <c r="B326" s="1">
        <v>45898.438483796293</v>
      </c>
      <c r="C326" s="1">
        <v>45898.442615740743</v>
      </c>
      <c r="D326" t="s">
        <v>1108</v>
      </c>
      <c r="E326" t="s">
        <v>1109</v>
      </c>
      <c r="F326">
        <v>7</v>
      </c>
      <c r="I326" t="s">
        <v>1109</v>
      </c>
      <c r="L326">
        <v>2</v>
      </c>
      <c r="O326">
        <v>7</v>
      </c>
      <c r="R326" t="s">
        <v>42409</v>
      </c>
      <c r="S326">
        <v>1</v>
      </c>
      <c r="U326" t="s">
        <v>42412</v>
      </c>
      <c r="V326">
        <v>0</v>
      </c>
      <c r="X326" t="s">
        <v>42411</v>
      </c>
      <c r="Y326">
        <v>1</v>
      </c>
      <c r="AA326" t="s">
        <v>42409</v>
      </c>
      <c r="AC326">
        <v>0</v>
      </c>
      <c r="AD326" t="s">
        <v>42413</v>
      </c>
      <c r="AF326">
        <v>1</v>
      </c>
      <c r="AG326" t="s">
        <v>42410</v>
      </c>
      <c r="AI326">
        <v>1</v>
      </c>
      <c r="AJ326" t="s">
        <v>42412</v>
      </c>
      <c r="AL326">
        <v>0</v>
      </c>
      <c r="AM326" t="s">
        <v>42410</v>
      </c>
      <c r="AO326">
        <v>0</v>
      </c>
      <c r="AP326" t="s">
        <v>42409</v>
      </c>
      <c r="AR326">
        <v>1</v>
      </c>
      <c r="AS326" t="s">
        <v>42411</v>
      </c>
      <c r="AU326">
        <v>1</v>
      </c>
      <c r="AV326" t="s">
        <v>42414</v>
      </c>
      <c r="AW326">
        <v>1</v>
      </c>
      <c r="AY326" t="s">
        <v>42501</v>
      </c>
      <c r="AZ326">
        <v>0</v>
      </c>
    </row>
    <row r="327" spans="1:52" x14ac:dyDescent="0.3">
      <c r="A327">
        <v>326</v>
      </c>
      <c r="B327" s="1">
        <v>45898.438425925924</v>
      </c>
      <c r="C327" s="1">
        <v>45898.443472222221</v>
      </c>
      <c r="D327" t="s">
        <v>937</v>
      </c>
      <c r="E327" t="s">
        <v>938</v>
      </c>
      <c r="F327">
        <v>11</v>
      </c>
      <c r="I327" t="s">
        <v>938</v>
      </c>
      <c r="L327">
        <v>2</v>
      </c>
      <c r="O327">
        <v>27</v>
      </c>
      <c r="R327" t="s">
        <v>42409</v>
      </c>
      <c r="S327">
        <v>1</v>
      </c>
      <c r="U327" t="s">
        <v>42412</v>
      </c>
      <c r="V327">
        <v>0</v>
      </c>
      <c r="X327" t="s">
        <v>42411</v>
      </c>
      <c r="Y327">
        <v>1</v>
      </c>
      <c r="AA327" t="s">
        <v>42412</v>
      </c>
      <c r="AC327">
        <v>1</v>
      </c>
      <c r="AD327" t="s">
        <v>42413</v>
      </c>
      <c r="AF327">
        <v>1</v>
      </c>
      <c r="AG327" t="s">
        <v>42410</v>
      </c>
      <c r="AI327">
        <v>1</v>
      </c>
      <c r="AJ327" t="s">
        <v>42410</v>
      </c>
      <c r="AL327">
        <v>1</v>
      </c>
      <c r="AM327" t="s">
        <v>42412</v>
      </c>
      <c r="AO327">
        <v>1</v>
      </c>
      <c r="AP327" t="s">
        <v>42409</v>
      </c>
      <c r="AR327">
        <v>1</v>
      </c>
      <c r="AS327" t="s">
        <v>42411</v>
      </c>
      <c r="AU327">
        <v>1</v>
      </c>
      <c r="AV327" t="s">
        <v>42414</v>
      </c>
      <c r="AW327">
        <v>1</v>
      </c>
      <c r="AY327" t="s">
        <v>42423</v>
      </c>
      <c r="AZ327">
        <v>1</v>
      </c>
    </row>
    <row r="328" spans="1:52" x14ac:dyDescent="0.3">
      <c r="A328">
        <v>327</v>
      </c>
      <c r="B328" s="1">
        <v>45898.439768518518</v>
      </c>
      <c r="C328" s="1">
        <v>45898.446921296294</v>
      </c>
      <c r="D328" t="s">
        <v>1085</v>
      </c>
      <c r="E328" t="s">
        <v>1086</v>
      </c>
      <c r="F328">
        <v>10</v>
      </c>
      <c r="I328" t="s">
        <v>1086</v>
      </c>
      <c r="L328">
        <v>2</v>
      </c>
      <c r="O328">
        <v>33</v>
      </c>
      <c r="R328" t="s">
        <v>42409</v>
      </c>
      <c r="S328">
        <v>1</v>
      </c>
      <c r="U328" t="s">
        <v>42412</v>
      </c>
      <c r="V328">
        <v>0</v>
      </c>
      <c r="X328" t="s">
        <v>42411</v>
      </c>
      <c r="Y328">
        <v>1</v>
      </c>
      <c r="AA328" t="s">
        <v>42412</v>
      </c>
      <c r="AC328">
        <v>1</v>
      </c>
      <c r="AD328" t="s">
        <v>42413</v>
      </c>
      <c r="AF328">
        <v>1</v>
      </c>
      <c r="AG328" t="s">
        <v>42410</v>
      </c>
      <c r="AI328">
        <v>1</v>
      </c>
      <c r="AJ328" t="s">
        <v>42410</v>
      </c>
      <c r="AL328">
        <v>1</v>
      </c>
      <c r="AM328" t="s">
        <v>42412</v>
      </c>
      <c r="AO328">
        <v>1</v>
      </c>
      <c r="AP328" t="s">
        <v>42409</v>
      </c>
      <c r="AR328">
        <v>1</v>
      </c>
      <c r="AS328" t="s">
        <v>42411</v>
      </c>
      <c r="AU328">
        <v>1</v>
      </c>
      <c r="AV328" t="s">
        <v>42414</v>
      </c>
      <c r="AW328">
        <v>1</v>
      </c>
      <c r="AY328" t="s">
        <v>42502</v>
      </c>
      <c r="AZ328">
        <v>0</v>
      </c>
    </row>
    <row r="329" spans="1:52" x14ac:dyDescent="0.3">
      <c r="A329">
        <v>328</v>
      </c>
      <c r="B329" s="1">
        <v>45898.439097222225</v>
      </c>
      <c r="C329" s="1">
        <v>45898.44736111111</v>
      </c>
      <c r="D329" t="s">
        <v>952</v>
      </c>
      <c r="E329" t="s">
        <v>953</v>
      </c>
      <c r="F329">
        <v>12</v>
      </c>
      <c r="I329" t="s">
        <v>953</v>
      </c>
      <c r="L329">
        <v>2</v>
      </c>
      <c r="O329">
        <v>35</v>
      </c>
      <c r="R329" t="s">
        <v>42409</v>
      </c>
      <c r="S329">
        <v>1</v>
      </c>
      <c r="U329" t="s">
        <v>42410</v>
      </c>
      <c r="V329">
        <v>1</v>
      </c>
      <c r="X329" t="s">
        <v>42411</v>
      </c>
      <c r="Y329">
        <v>1</v>
      </c>
      <c r="AA329" t="s">
        <v>42412</v>
      </c>
      <c r="AC329">
        <v>1</v>
      </c>
      <c r="AD329" t="s">
        <v>42413</v>
      </c>
      <c r="AF329">
        <v>1</v>
      </c>
      <c r="AG329" t="s">
        <v>42410</v>
      </c>
      <c r="AI329">
        <v>1</v>
      </c>
      <c r="AJ329" t="s">
        <v>42410</v>
      </c>
      <c r="AL329">
        <v>1</v>
      </c>
      <c r="AM329" t="s">
        <v>42412</v>
      </c>
      <c r="AO329">
        <v>1</v>
      </c>
      <c r="AP329" t="s">
        <v>42409</v>
      </c>
      <c r="AR329">
        <v>1</v>
      </c>
      <c r="AS329" t="s">
        <v>42411</v>
      </c>
      <c r="AU329">
        <v>1</v>
      </c>
      <c r="AV329" t="s">
        <v>42414</v>
      </c>
      <c r="AW329">
        <v>1</v>
      </c>
      <c r="AY329" t="s">
        <v>42423</v>
      </c>
      <c r="AZ329">
        <v>1</v>
      </c>
    </row>
    <row r="330" spans="1:52" x14ac:dyDescent="0.3">
      <c r="A330">
        <v>329</v>
      </c>
      <c r="B330" s="1">
        <v>45898.439780092594</v>
      </c>
      <c r="C330" s="1">
        <v>45898.448946759258</v>
      </c>
      <c r="D330" t="s">
        <v>1075</v>
      </c>
      <c r="E330" t="s">
        <v>1076</v>
      </c>
      <c r="F330">
        <v>11</v>
      </c>
      <c r="I330" t="s">
        <v>1076</v>
      </c>
      <c r="L330">
        <v>2</v>
      </c>
      <c r="O330">
        <v>32</v>
      </c>
      <c r="R330" t="s">
        <v>42409</v>
      </c>
      <c r="S330">
        <v>1</v>
      </c>
      <c r="U330" t="s">
        <v>42410</v>
      </c>
      <c r="V330">
        <v>1</v>
      </c>
      <c r="X330" t="s">
        <v>42411</v>
      </c>
      <c r="Y330">
        <v>1</v>
      </c>
      <c r="AA330" t="s">
        <v>42412</v>
      </c>
      <c r="AC330">
        <v>1</v>
      </c>
      <c r="AD330" t="s">
        <v>42413</v>
      </c>
      <c r="AF330">
        <v>1</v>
      </c>
      <c r="AG330" t="s">
        <v>42410</v>
      </c>
      <c r="AI330">
        <v>1</v>
      </c>
      <c r="AJ330" t="s">
        <v>42410</v>
      </c>
      <c r="AL330">
        <v>1</v>
      </c>
      <c r="AM330" t="s">
        <v>42412</v>
      </c>
      <c r="AO330">
        <v>1</v>
      </c>
      <c r="AP330" t="s">
        <v>42409</v>
      </c>
      <c r="AR330">
        <v>1</v>
      </c>
      <c r="AS330" t="s">
        <v>42411</v>
      </c>
      <c r="AU330">
        <v>1</v>
      </c>
      <c r="AV330" t="s">
        <v>42414</v>
      </c>
      <c r="AW330">
        <v>1</v>
      </c>
      <c r="AY330" t="s">
        <v>42419</v>
      </c>
      <c r="AZ330">
        <v>0</v>
      </c>
    </row>
    <row r="331" spans="1:52" x14ac:dyDescent="0.3">
      <c r="A331">
        <v>330</v>
      </c>
      <c r="B331" s="1">
        <v>45898.439386574071</v>
      </c>
      <c r="C331" s="1">
        <v>45898.449305555558</v>
      </c>
      <c r="D331" t="s">
        <v>960</v>
      </c>
      <c r="E331" t="s">
        <v>961</v>
      </c>
      <c r="F331">
        <v>8</v>
      </c>
      <c r="I331" t="s">
        <v>961</v>
      </c>
      <c r="L331">
        <v>2</v>
      </c>
      <c r="O331">
        <v>1</v>
      </c>
      <c r="R331" t="s">
        <v>42409</v>
      </c>
      <c r="S331">
        <v>1</v>
      </c>
      <c r="U331" t="s">
        <v>42413</v>
      </c>
      <c r="V331">
        <v>0</v>
      </c>
      <c r="X331" t="s">
        <v>42411</v>
      </c>
      <c r="Y331">
        <v>1</v>
      </c>
      <c r="AA331" t="s">
        <v>42412</v>
      </c>
      <c r="AC331">
        <v>1</v>
      </c>
      <c r="AD331" t="s">
        <v>42410</v>
      </c>
      <c r="AF331">
        <v>0</v>
      </c>
      <c r="AG331" t="s">
        <v>42413</v>
      </c>
      <c r="AI331">
        <v>0</v>
      </c>
      <c r="AJ331" t="s">
        <v>42410</v>
      </c>
      <c r="AL331">
        <v>1</v>
      </c>
      <c r="AM331" t="s">
        <v>42412</v>
      </c>
      <c r="AO331">
        <v>1</v>
      </c>
      <c r="AP331" t="s">
        <v>42411</v>
      </c>
      <c r="AR331">
        <v>0</v>
      </c>
      <c r="AS331" t="s">
        <v>42411</v>
      </c>
      <c r="AU331">
        <v>1</v>
      </c>
      <c r="AV331" t="s">
        <v>42414</v>
      </c>
      <c r="AW331">
        <v>1</v>
      </c>
      <c r="AY331" t="s">
        <v>42423</v>
      </c>
      <c r="AZ331">
        <v>1</v>
      </c>
    </row>
    <row r="332" spans="1:52" x14ac:dyDescent="0.3">
      <c r="A332">
        <v>331</v>
      </c>
      <c r="B332" s="1">
        <v>45898.441724537035</v>
      </c>
      <c r="C332" s="1">
        <v>45898.450011574074</v>
      </c>
      <c r="D332" t="s">
        <v>1148</v>
      </c>
      <c r="E332" t="s">
        <v>1149</v>
      </c>
      <c r="F332">
        <v>11</v>
      </c>
      <c r="I332" t="s">
        <v>1150</v>
      </c>
      <c r="L332">
        <v>2</v>
      </c>
      <c r="O332">
        <v>8</v>
      </c>
      <c r="R332" t="s">
        <v>42409</v>
      </c>
      <c r="S332">
        <v>1</v>
      </c>
      <c r="U332" t="s">
        <v>42412</v>
      </c>
      <c r="V332">
        <v>0</v>
      </c>
      <c r="X332" t="s">
        <v>42411</v>
      </c>
      <c r="Y332">
        <v>1</v>
      </c>
      <c r="AA332" t="s">
        <v>42412</v>
      </c>
      <c r="AC332">
        <v>1</v>
      </c>
      <c r="AD332" t="s">
        <v>42413</v>
      </c>
      <c r="AF332">
        <v>1</v>
      </c>
      <c r="AG332" t="s">
        <v>42410</v>
      </c>
      <c r="AI332">
        <v>1</v>
      </c>
      <c r="AJ332" t="s">
        <v>42410</v>
      </c>
      <c r="AL332">
        <v>1</v>
      </c>
      <c r="AM332" t="s">
        <v>42412</v>
      </c>
      <c r="AO332">
        <v>1</v>
      </c>
      <c r="AP332" t="s">
        <v>42409</v>
      </c>
      <c r="AR332">
        <v>1</v>
      </c>
      <c r="AS332" t="s">
        <v>42411</v>
      </c>
      <c r="AU332">
        <v>1</v>
      </c>
      <c r="AV332" t="s">
        <v>42414</v>
      </c>
      <c r="AW332">
        <v>1</v>
      </c>
      <c r="AY332" t="s">
        <v>42423</v>
      </c>
      <c r="AZ332">
        <v>1</v>
      </c>
    </row>
    <row r="333" spans="1:52" x14ac:dyDescent="0.3">
      <c r="A333">
        <v>332</v>
      </c>
      <c r="B333" s="1">
        <v>45898.438761574071</v>
      </c>
      <c r="C333" s="1">
        <v>45898.450057870374</v>
      </c>
      <c r="D333" t="s">
        <v>904</v>
      </c>
      <c r="E333" t="s">
        <v>905</v>
      </c>
      <c r="F333">
        <v>11</v>
      </c>
      <c r="I333" t="s">
        <v>906</v>
      </c>
      <c r="L333">
        <v>2</v>
      </c>
      <c r="O333">
        <v>17</v>
      </c>
      <c r="R333" t="s">
        <v>42409</v>
      </c>
      <c r="S333">
        <v>1</v>
      </c>
      <c r="U333" t="s">
        <v>42412</v>
      </c>
      <c r="V333">
        <v>0</v>
      </c>
      <c r="X333" t="s">
        <v>42411</v>
      </c>
      <c r="Y333">
        <v>1</v>
      </c>
      <c r="AA333" t="s">
        <v>42412</v>
      </c>
      <c r="AC333">
        <v>1</v>
      </c>
      <c r="AD333" t="s">
        <v>42413</v>
      </c>
      <c r="AF333">
        <v>1</v>
      </c>
      <c r="AG333" t="s">
        <v>42410</v>
      </c>
      <c r="AI333">
        <v>1</v>
      </c>
      <c r="AJ333" t="s">
        <v>42410</v>
      </c>
      <c r="AL333">
        <v>1</v>
      </c>
      <c r="AM333" t="s">
        <v>42412</v>
      </c>
      <c r="AO333">
        <v>1</v>
      </c>
      <c r="AP333" t="s">
        <v>42409</v>
      </c>
      <c r="AR333">
        <v>1</v>
      </c>
      <c r="AS333" t="s">
        <v>42411</v>
      </c>
      <c r="AU333">
        <v>1</v>
      </c>
      <c r="AV333" t="s">
        <v>42414</v>
      </c>
      <c r="AW333">
        <v>1</v>
      </c>
      <c r="AY333" t="s">
        <v>42423</v>
      </c>
      <c r="AZ333">
        <v>1</v>
      </c>
    </row>
    <row r="334" spans="1:52" x14ac:dyDescent="0.3">
      <c r="A334">
        <v>333</v>
      </c>
      <c r="B334" s="1">
        <v>45898.444537037038</v>
      </c>
      <c r="C334" s="1">
        <v>45898.450127314813</v>
      </c>
      <c r="D334" t="s">
        <v>1097</v>
      </c>
      <c r="E334" t="s">
        <v>1098</v>
      </c>
      <c r="F334">
        <v>11</v>
      </c>
      <c r="I334" t="s">
        <v>1098</v>
      </c>
      <c r="L334">
        <v>2</v>
      </c>
      <c r="O334">
        <v>12</v>
      </c>
      <c r="R334" t="s">
        <v>42409</v>
      </c>
      <c r="S334">
        <v>1</v>
      </c>
      <c r="U334" t="s">
        <v>42412</v>
      </c>
      <c r="V334">
        <v>0</v>
      </c>
      <c r="X334" t="s">
        <v>42411</v>
      </c>
      <c r="Y334">
        <v>1</v>
      </c>
      <c r="AA334" t="s">
        <v>42412</v>
      </c>
      <c r="AC334">
        <v>1</v>
      </c>
      <c r="AD334" t="s">
        <v>42413</v>
      </c>
      <c r="AF334">
        <v>1</v>
      </c>
      <c r="AG334" t="s">
        <v>42410</v>
      </c>
      <c r="AI334">
        <v>1</v>
      </c>
      <c r="AJ334" t="s">
        <v>42410</v>
      </c>
      <c r="AL334">
        <v>1</v>
      </c>
      <c r="AM334" t="s">
        <v>42412</v>
      </c>
      <c r="AO334">
        <v>1</v>
      </c>
      <c r="AP334" t="s">
        <v>42409</v>
      </c>
      <c r="AR334">
        <v>1</v>
      </c>
      <c r="AS334" t="s">
        <v>42411</v>
      </c>
      <c r="AU334">
        <v>1</v>
      </c>
      <c r="AV334" t="s">
        <v>42414</v>
      </c>
      <c r="AW334">
        <v>1</v>
      </c>
      <c r="AY334" t="s">
        <v>42423</v>
      </c>
      <c r="AZ334">
        <v>1</v>
      </c>
    </row>
    <row r="335" spans="1:52" x14ac:dyDescent="0.3">
      <c r="A335">
        <v>334</v>
      </c>
      <c r="B335" s="1">
        <v>45898.448414351849</v>
      </c>
      <c r="C335" s="1">
        <v>45898.451412037037</v>
      </c>
      <c r="D335" t="s">
        <v>1162</v>
      </c>
      <c r="E335" t="s">
        <v>1163</v>
      </c>
      <c r="F335">
        <v>11</v>
      </c>
      <c r="I335" t="s">
        <v>5475</v>
      </c>
      <c r="L335">
        <v>2</v>
      </c>
      <c r="O335">
        <v>14</v>
      </c>
      <c r="R335" t="s">
        <v>42409</v>
      </c>
      <c r="S335">
        <v>1</v>
      </c>
      <c r="U335" t="s">
        <v>42412</v>
      </c>
      <c r="V335">
        <v>0</v>
      </c>
      <c r="X335" t="s">
        <v>42411</v>
      </c>
      <c r="Y335">
        <v>1</v>
      </c>
      <c r="AA335" t="s">
        <v>42412</v>
      </c>
      <c r="AC335">
        <v>1</v>
      </c>
      <c r="AD335" t="s">
        <v>42413</v>
      </c>
      <c r="AF335">
        <v>1</v>
      </c>
      <c r="AG335" t="s">
        <v>42410</v>
      </c>
      <c r="AI335">
        <v>1</v>
      </c>
      <c r="AJ335" t="s">
        <v>42410</v>
      </c>
      <c r="AL335">
        <v>1</v>
      </c>
      <c r="AM335" t="s">
        <v>42412</v>
      </c>
      <c r="AO335">
        <v>1</v>
      </c>
      <c r="AP335" t="s">
        <v>42409</v>
      </c>
      <c r="AR335">
        <v>1</v>
      </c>
      <c r="AS335" t="s">
        <v>42411</v>
      </c>
      <c r="AU335">
        <v>1</v>
      </c>
      <c r="AV335" t="s">
        <v>42414</v>
      </c>
      <c r="AW335">
        <v>1</v>
      </c>
      <c r="AY335" t="s">
        <v>42423</v>
      </c>
      <c r="AZ335">
        <v>1</v>
      </c>
    </row>
    <row r="336" spans="1:52" x14ac:dyDescent="0.3">
      <c r="A336">
        <v>335</v>
      </c>
      <c r="B336" s="1">
        <v>45898.449108796296</v>
      </c>
      <c r="C336" s="1">
        <v>45898.451423611114</v>
      </c>
      <c r="D336" t="s">
        <v>1172</v>
      </c>
      <c r="E336" t="s">
        <v>1173</v>
      </c>
      <c r="F336">
        <v>9</v>
      </c>
      <c r="I336" t="s">
        <v>1173</v>
      </c>
      <c r="L336">
        <v>2</v>
      </c>
      <c r="O336">
        <v>10</v>
      </c>
      <c r="R336" t="s">
        <v>42409</v>
      </c>
      <c r="S336">
        <v>1</v>
      </c>
      <c r="U336" t="s">
        <v>42412</v>
      </c>
      <c r="V336">
        <v>0</v>
      </c>
      <c r="X336" t="s">
        <v>42411</v>
      </c>
      <c r="Y336">
        <v>1</v>
      </c>
      <c r="AA336" t="s">
        <v>42412</v>
      </c>
      <c r="AC336">
        <v>1</v>
      </c>
      <c r="AD336" t="s">
        <v>42413</v>
      </c>
      <c r="AF336">
        <v>1</v>
      </c>
      <c r="AG336" t="s">
        <v>42410</v>
      </c>
      <c r="AI336">
        <v>1</v>
      </c>
      <c r="AJ336" t="s">
        <v>42410</v>
      </c>
      <c r="AL336">
        <v>1</v>
      </c>
      <c r="AM336" t="s">
        <v>42412</v>
      </c>
      <c r="AO336">
        <v>1</v>
      </c>
      <c r="AP336" t="s">
        <v>42409</v>
      </c>
      <c r="AR336">
        <v>1</v>
      </c>
      <c r="AS336" t="s">
        <v>42410</v>
      </c>
      <c r="AU336">
        <v>0</v>
      </c>
      <c r="AV336" t="s">
        <v>42418</v>
      </c>
      <c r="AW336">
        <v>0</v>
      </c>
      <c r="AY336" t="s">
        <v>42423</v>
      </c>
      <c r="AZ336">
        <v>1</v>
      </c>
    </row>
    <row r="337" spans="1:52" x14ac:dyDescent="0.3">
      <c r="A337">
        <v>336</v>
      </c>
      <c r="B337" s="1">
        <v>45898.44767361111</v>
      </c>
      <c r="C337" s="1">
        <v>45898.455208333333</v>
      </c>
      <c r="D337" t="s">
        <v>921</v>
      </c>
      <c r="E337" t="s">
        <v>922</v>
      </c>
      <c r="F337">
        <v>10</v>
      </c>
      <c r="I337" t="s">
        <v>922</v>
      </c>
      <c r="L337">
        <v>2</v>
      </c>
      <c r="O337">
        <v>5</v>
      </c>
      <c r="R337" t="s">
        <v>42409</v>
      </c>
      <c r="S337">
        <v>1</v>
      </c>
      <c r="U337" t="s">
        <v>42412</v>
      </c>
      <c r="V337">
        <v>0</v>
      </c>
      <c r="X337" t="s">
        <v>42411</v>
      </c>
      <c r="Y337">
        <v>1</v>
      </c>
      <c r="AA337" t="s">
        <v>42409</v>
      </c>
      <c r="AC337">
        <v>0</v>
      </c>
      <c r="AD337" t="s">
        <v>42413</v>
      </c>
      <c r="AF337">
        <v>1</v>
      </c>
      <c r="AG337" t="s">
        <v>42410</v>
      </c>
      <c r="AI337">
        <v>1</v>
      </c>
      <c r="AJ337" t="s">
        <v>42410</v>
      </c>
      <c r="AL337">
        <v>1</v>
      </c>
      <c r="AM337" t="s">
        <v>42412</v>
      </c>
      <c r="AO337">
        <v>1</v>
      </c>
      <c r="AP337" t="s">
        <v>42409</v>
      </c>
      <c r="AR337">
        <v>1</v>
      </c>
      <c r="AS337" t="s">
        <v>42411</v>
      </c>
      <c r="AU337">
        <v>1</v>
      </c>
      <c r="AV337" t="s">
        <v>42414</v>
      </c>
      <c r="AW337">
        <v>1</v>
      </c>
      <c r="AY337" t="s">
        <v>42423</v>
      </c>
      <c r="AZ337">
        <v>1</v>
      </c>
    </row>
    <row r="338" spans="1:52" x14ac:dyDescent="0.3">
      <c r="A338">
        <v>337</v>
      </c>
      <c r="B338" s="1">
        <v>45898.441111111111</v>
      </c>
      <c r="C338" s="1">
        <v>45898.45521990741</v>
      </c>
      <c r="D338" t="s">
        <v>981</v>
      </c>
      <c r="E338" t="s">
        <v>982</v>
      </c>
      <c r="F338">
        <v>10</v>
      </c>
      <c r="I338" t="s">
        <v>982</v>
      </c>
      <c r="L338">
        <v>2</v>
      </c>
      <c r="O338">
        <v>6</v>
      </c>
      <c r="R338" t="s">
        <v>42409</v>
      </c>
      <c r="S338">
        <v>1</v>
      </c>
      <c r="U338" t="s">
        <v>42412</v>
      </c>
      <c r="V338">
        <v>0</v>
      </c>
      <c r="X338" t="s">
        <v>42411</v>
      </c>
      <c r="Y338">
        <v>1</v>
      </c>
      <c r="AA338" t="s">
        <v>42409</v>
      </c>
      <c r="AC338">
        <v>0</v>
      </c>
      <c r="AD338" t="s">
        <v>42413</v>
      </c>
      <c r="AF338">
        <v>1</v>
      </c>
      <c r="AG338" t="s">
        <v>42410</v>
      </c>
      <c r="AI338">
        <v>1</v>
      </c>
      <c r="AJ338" t="s">
        <v>42410</v>
      </c>
      <c r="AL338">
        <v>1</v>
      </c>
      <c r="AM338" t="s">
        <v>42412</v>
      </c>
      <c r="AO338">
        <v>1</v>
      </c>
      <c r="AP338" t="s">
        <v>42409</v>
      </c>
      <c r="AR338">
        <v>1</v>
      </c>
      <c r="AS338" t="s">
        <v>42411</v>
      </c>
      <c r="AU338">
        <v>1</v>
      </c>
      <c r="AV338" t="s">
        <v>42414</v>
      </c>
      <c r="AW338">
        <v>1</v>
      </c>
      <c r="AY338" t="s">
        <v>42423</v>
      </c>
      <c r="AZ338">
        <v>1</v>
      </c>
    </row>
    <row r="339" spans="1:52" x14ac:dyDescent="0.3">
      <c r="A339">
        <v>338</v>
      </c>
      <c r="B339" s="1">
        <v>45898.462638888886</v>
      </c>
      <c r="C339" s="1">
        <v>45898.468726851854</v>
      </c>
      <c r="D339" t="s">
        <v>970</v>
      </c>
      <c r="E339" t="s">
        <v>971</v>
      </c>
      <c r="F339">
        <v>5</v>
      </c>
      <c r="I339" t="s">
        <v>972</v>
      </c>
      <c r="L339">
        <v>2</v>
      </c>
      <c r="O339">
        <v>3</v>
      </c>
      <c r="R339" t="s">
        <v>42409</v>
      </c>
      <c r="S339">
        <v>1</v>
      </c>
      <c r="U339" t="s">
        <v>42413</v>
      </c>
      <c r="V339">
        <v>0</v>
      </c>
      <c r="X339" t="s">
        <v>42411</v>
      </c>
      <c r="Y339">
        <v>1</v>
      </c>
      <c r="AA339" t="s">
        <v>42409</v>
      </c>
      <c r="AC339">
        <v>0</v>
      </c>
      <c r="AD339" t="s">
        <v>42410</v>
      </c>
      <c r="AF339">
        <v>0</v>
      </c>
      <c r="AG339" t="s">
        <v>42413</v>
      </c>
      <c r="AI339">
        <v>0</v>
      </c>
      <c r="AJ339" t="s">
        <v>42410</v>
      </c>
      <c r="AL339">
        <v>1</v>
      </c>
      <c r="AM339" t="s">
        <v>42412</v>
      </c>
      <c r="AO339">
        <v>1</v>
      </c>
      <c r="AP339" t="s">
        <v>42412</v>
      </c>
      <c r="AR339">
        <v>0</v>
      </c>
      <c r="AS339" t="s">
        <v>42409</v>
      </c>
      <c r="AU339">
        <v>0</v>
      </c>
      <c r="AV339" t="s">
        <v>42414</v>
      </c>
      <c r="AW339">
        <v>1</v>
      </c>
      <c r="AY339" t="s">
        <v>42422</v>
      </c>
      <c r="AZ339">
        <v>0</v>
      </c>
    </row>
    <row r="340" spans="1:52" x14ac:dyDescent="0.3">
      <c r="A340">
        <v>339</v>
      </c>
      <c r="B340" s="1">
        <v>45898.583831018521</v>
      </c>
      <c r="C340" s="1">
        <v>45898.586041666669</v>
      </c>
      <c r="D340" t="s">
        <v>2054</v>
      </c>
      <c r="E340" t="s">
        <v>2055</v>
      </c>
      <c r="F340">
        <v>8</v>
      </c>
      <c r="I340" t="s">
        <v>2055</v>
      </c>
      <c r="L340">
        <v>4</v>
      </c>
      <c r="O340">
        <v>26</v>
      </c>
      <c r="R340" t="s">
        <v>42409</v>
      </c>
      <c r="S340">
        <v>1</v>
      </c>
      <c r="U340" t="s">
        <v>42413</v>
      </c>
      <c r="V340">
        <v>0</v>
      </c>
      <c r="X340" t="s">
        <v>42411</v>
      </c>
      <c r="Y340">
        <v>1</v>
      </c>
      <c r="AA340" t="s">
        <v>42412</v>
      </c>
      <c r="AC340">
        <v>1</v>
      </c>
      <c r="AD340" t="s">
        <v>42410</v>
      </c>
      <c r="AF340">
        <v>0</v>
      </c>
      <c r="AG340" t="s">
        <v>42410</v>
      </c>
      <c r="AI340">
        <v>1</v>
      </c>
      <c r="AJ340" t="s">
        <v>42410</v>
      </c>
      <c r="AL340">
        <v>1</v>
      </c>
      <c r="AM340" t="s">
        <v>42412</v>
      </c>
      <c r="AO340">
        <v>1</v>
      </c>
      <c r="AP340" t="s">
        <v>42412</v>
      </c>
      <c r="AR340">
        <v>0</v>
      </c>
      <c r="AS340" t="s">
        <v>42412</v>
      </c>
      <c r="AU340">
        <v>0</v>
      </c>
      <c r="AV340" t="s">
        <v>42414</v>
      </c>
      <c r="AW340">
        <v>1</v>
      </c>
      <c r="AY340" t="s">
        <v>42423</v>
      </c>
      <c r="AZ340">
        <v>1</v>
      </c>
    </row>
    <row r="341" spans="1:52" x14ac:dyDescent="0.3">
      <c r="A341">
        <v>340</v>
      </c>
      <c r="B341" s="1">
        <v>45898.583738425928</v>
      </c>
      <c r="C341" s="1">
        <v>45898.586041666669</v>
      </c>
      <c r="D341" t="s">
        <v>2033</v>
      </c>
      <c r="E341" t="s">
        <v>2034</v>
      </c>
      <c r="F341">
        <v>8</v>
      </c>
      <c r="I341" t="s">
        <v>2034</v>
      </c>
      <c r="L341">
        <v>4</v>
      </c>
      <c r="O341">
        <v>23</v>
      </c>
      <c r="R341" t="s">
        <v>42409</v>
      </c>
      <c r="S341">
        <v>1</v>
      </c>
      <c r="U341" t="s">
        <v>42413</v>
      </c>
      <c r="V341">
        <v>0</v>
      </c>
      <c r="X341" t="s">
        <v>42411</v>
      </c>
      <c r="Y341">
        <v>1</v>
      </c>
      <c r="AA341" t="s">
        <v>42412</v>
      </c>
      <c r="AC341">
        <v>1</v>
      </c>
      <c r="AD341" t="s">
        <v>42410</v>
      </c>
      <c r="AF341">
        <v>0</v>
      </c>
      <c r="AG341" t="s">
        <v>42410</v>
      </c>
      <c r="AI341">
        <v>1</v>
      </c>
      <c r="AJ341" t="s">
        <v>42410</v>
      </c>
      <c r="AL341">
        <v>1</v>
      </c>
      <c r="AM341" t="s">
        <v>42412</v>
      </c>
      <c r="AO341">
        <v>1</v>
      </c>
      <c r="AP341" t="s">
        <v>42412</v>
      </c>
      <c r="AR341">
        <v>0</v>
      </c>
      <c r="AS341" t="s">
        <v>42412</v>
      </c>
      <c r="AU341">
        <v>0</v>
      </c>
      <c r="AV341" t="s">
        <v>42414</v>
      </c>
      <c r="AW341">
        <v>1</v>
      </c>
      <c r="AY341" t="s">
        <v>42423</v>
      </c>
      <c r="AZ341">
        <v>1</v>
      </c>
    </row>
    <row r="342" spans="1:52" x14ac:dyDescent="0.3">
      <c r="A342">
        <v>341</v>
      </c>
      <c r="B342" s="1">
        <v>45898.583136574074</v>
      </c>
      <c r="C342" s="1">
        <v>45898.586585648147</v>
      </c>
      <c r="D342" t="s">
        <v>2065</v>
      </c>
      <c r="E342" t="s">
        <v>2066</v>
      </c>
      <c r="F342">
        <v>8</v>
      </c>
      <c r="I342" t="s">
        <v>6484</v>
      </c>
      <c r="L342">
        <v>4</v>
      </c>
      <c r="O342">
        <v>25</v>
      </c>
      <c r="R342" t="s">
        <v>42409</v>
      </c>
      <c r="S342">
        <v>1</v>
      </c>
      <c r="U342" t="s">
        <v>42413</v>
      </c>
      <c r="V342">
        <v>0</v>
      </c>
      <c r="X342" t="s">
        <v>42411</v>
      </c>
      <c r="Y342">
        <v>1</v>
      </c>
      <c r="AA342" t="s">
        <v>42412</v>
      </c>
      <c r="AC342">
        <v>1</v>
      </c>
      <c r="AD342" t="s">
        <v>42410</v>
      </c>
      <c r="AF342">
        <v>0</v>
      </c>
      <c r="AG342" t="s">
        <v>42410</v>
      </c>
      <c r="AI342">
        <v>1</v>
      </c>
      <c r="AJ342" t="s">
        <v>42410</v>
      </c>
      <c r="AL342">
        <v>1</v>
      </c>
      <c r="AM342" t="s">
        <v>42412</v>
      </c>
      <c r="AO342">
        <v>1</v>
      </c>
      <c r="AP342" t="s">
        <v>42412</v>
      </c>
      <c r="AR342">
        <v>0</v>
      </c>
      <c r="AS342" t="s">
        <v>42412</v>
      </c>
      <c r="AU342">
        <v>0</v>
      </c>
      <c r="AV342" t="s">
        <v>42414</v>
      </c>
      <c r="AW342">
        <v>1</v>
      </c>
      <c r="AY342" t="s">
        <v>42423</v>
      </c>
      <c r="AZ342">
        <v>1</v>
      </c>
    </row>
    <row r="343" spans="1:52" x14ac:dyDescent="0.3">
      <c r="A343">
        <v>342</v>
      </c>
      <c r="B343" s="1">
        <v>45898.584918981483</v>
      </c>
      <c r="C343" s="1">
        <v>45898.588842592595</v>
      </c>
      <c r="D343" t="s">
        <v>2228</v>
      </c>
      <c r="E343" t="s">
        <v>2229</v>
      </c>
      <c r="F343">
        <v>10</v>
      </c>
      <c r="I343" t="s">
        <v>2229</v>
      </c>
      <c r="L343">
        <v>4</v>
      </c>
      <c r="O343">
        <v>5</v>
      </c>
      <c r="R343" t="s">
        <v>42409</v>
      </c>
      <c r="S343">
        <v>1</v>
      </c>
      <c r="U343" t="s">
        <v>42410</v>
      </c>
      <c r="V343">
        <v>1</v>
      </c>
      <c r="X343" t="s">
        <v>42411</v>
      </c>
      <c r="Y343">
        <v>1</v>
      </c>
      <c r="AA343" t="s">
        <v>42412</v>
      </c>
      <c r="AC343">
        <v>1</v>
      </c>
      <c r="AD343" t="s">
        <v>42413</v>
      </c>
      <c r="AF343">
        <v>1</v>
      </c>
      <c r="AG343" t="s">
        <v>42410</v>
      </c>
      <c r="AI343">
        <v>1</v>
      </c>
      <c r="AJ343" t="s">
        <v>42410</v>
      </c>
      <c r="AL343">
        <v>1</v>
      </c>
      <c r="AM343" t="s">
        <v>42409</v>
      </c>
      <c r="AO343">
        <v>0</v>
      </c>
      <c r="AP343" t="s">
        <v>42409</v>
      </c>
      <c r="AR343">
        <v>1</v>
      </c>
      <c r="AS343" t="s">
        <v>42411</v>
      </c>
      <c r="AU343">
        <v>1</v>
      </c>
      <c r="AV343" t="s">
        <v>42414</v>
      </c>
      <c r="AW343">
        <v>1</v>
      </c>
      <c r="AY343" t="s">
        <v>42422</v>
      </c>
      <c r="AZ343">
        <v>0</v>
      </c>
    </row>
    <row r="344" spans="1:52" x14ac:dyDescent="0.3">
      <c r="A344">
        <v>343</v>
      </c>
      <c r="B344" s="1">
        <v>45898.5858912037</v>
      </c>
      <c r="C344" s="1">
        <v>45898.58971064815</v>
      </c>
      <c r="D344" t="s">
        <v>2237</v>
      </c>
      <c r="E344" t="s">
        <v>2238</v>
      </c>
      <c r="F344">
        <v>11</v>
      </c>
      <c r="I344" t="s">
        <v>2239</v>
      </c>
      <c r="L344">
        <v>4</v>
      </c>
      <c r="O344">
        <v>6</v>
      </c>
      <c r="R344" t="s">
        <v>42409</v>
      </c>
      <c r="S344">
        <v>1</v>
      </c>
      <c r="U344" t="s">
        <v>42410</v>
      </c>
      <c r="V344">
        <v>1</v>
      </c>
      <c r="X344" t="s">
        <v>42411</v>
      </c>
      <c r="Y344">
        <v>1</v>
      </c>
      <c r="AA344" t="s">
        <v>42412</v>
      </c>
      <c r="AC344">
        <v>1</v>
      </c>
      <c r="AD344" t="s">
        <v>42413</v>
      </c>
      <c r="AF344">
        <v>1</v>
      </c>
      <c r="AG344" t="s">
        <v>42410</v>
      </c>
      <c r="AI344">
        <v>1</v>
      </c>
      <c r="AJ344" t="s">
        <v>42410</v>
      </c>
      <c r="AL344">
        <v>1</v>
      </c>
      <c r="AM344" t="s">
        <v>42412</v>
      </c>
      <c r="AO344">
        <v>1</v>
      </c>
      <c r="AP344" t="s">
        <v>42409</v>
      </c>
      <c r="AR344">
        <v>1</v>
      </c>
      <c r="AS344" t="s">
        <v>42411</v>
      </c>
      <c r="AU344">
        <v>1</v>
      </c>
      <c r="AV344" t="s">
        <v>42414</v>
      </c>
      <c r="AW344">
        <v>1</v>
      </c>
      <c r="AY344" t="s">
        <v>42422</v>
      </c>
      <c r="AZ344">
        <v>0</v>
      </c>
    </row>
    <row r="345" spans="1:52" x14ac:dyDescent="0.3">
      <c r="A345">
        <v>344</v>
      </c>
      <c r="B345" s="1">
        <v>45898.582835648151</v>
      </c>
      <c r="C345" s="1">
        <v>45898.59002314815</v>
      </c>
      <c r="D345" t="s">
        <v>2164</v>
      </c>
      <c r="E345" t="s">
        <v>2165</v>
      </c>
      <c r="F345">
        <v>11</v>
      </c>
      <c r="I345" t="s">
        <v>6015</v>
      </c>
      <c r="L345">
        <v>4</v>
      </c>
      <c r="O345">
        <v>7</v>
      </c>
      <c r="R345" t="s">
        <v>42409</v>
      </c>
      <c r="S345">
        <v>1</v>
      </c>
      <c r="U345" t="s">
        <v>42410</v>
      </c>
      <c r="V345">
        <v>1</v>
      </c>
      <c r="X345" t="s">
        <v>42411</v>
      </c>
      <c r="Y345">
        <v>1</v>
      </c>
      <c r="AA345" t="s">
        <v>42412</v>
      </c>
      <c r="AC345">
        <v>1</v>
      </c>
      <c r="AD345" t="s">
        <v>42413</v>
      </c>
      <c r="AF345">
        <v>1</v>
      </c>
      <c r="AG345" t="s">
        <v>42410</v>
      </c>
      <c r="AI345">
        <v>1</v>
      </c>
      <c r="AJ345" t="s">
        <v>42410</v>
      </c>
      <c r="AL345">
        <v>1</v>
      </c>
      <c r="AM345" t="s">
        <v>42412</v>
      </c>
      <c r="AO345">
        <v>1</v>
      </c>
      <c r="AP345" t="s">
        <v>42409</v>
      </c>
      <c r="AR345">
        <v>1</v>
      </c>
      <c r="AS345" t="s">
        <v>42411</v>
      </c>
      <c r="AU345">
        <v>1</v>
      </c>
      <c r="AV345" t="s">
        <v>42414</v>
      </c>
      <c r="AW345">
        <v>1</v>
      </c>
      <c r="AY345" t="s">
        <v>42422</v>
      </c>
      <c r="AZ345">
        <v>0</v>
      </c>
    </row>
    <row r="346" spans="1:52" x14ac:dyDescent="0.3">
      <c r="A346">
        <v>345</v>
      </c>
      <c r="B346" s="1">
        <v>45898.582361111112</v>
      </c>
      <c r="C346" s="1">
        <v>45898.590046296296</v>
      </c>
      <c r="D346" t="s">
        <v>2271</v>
      </c>
      <c r="E346" t="s">
        <v>2272</v>
      </c>
      <c r="F346">
        <v>11</v>
      </c>
      <c r="I346" t="s">
        <v>2272</v>
      </c>
      <c r="L346">
        <v>4</v>
      </c>
      <c r="O346">
        <v>12</v>
      </c>
      <c r="R346" t="s">
        <v>42409</v>
      </c>
      <c r="S346">
        <v>1</v>
      </c>
      <c r="U346" t="s">
        <v>42410</v>
      </c>
      <c r="V346">
        <v>1</v>
      </c>
      <c r="X346" t="s">
        <v>42411</v>
      </c>
      <c r="Y346">
        <v>1</v>
      </c>
      <c r="AA346" t="s">
        <v>42412</v>
      </c>
      <c r="AC346">
        <v>1</v>
      </c>
      <c r="AD346" t="s">
        <v>42413</v>
      </c>
      <c r="AF346">
        <v>1</v>
      </c>
      <c r="AG346" t="s">
        <v>42410</v>
      </c>
      <c r="AI346">
        <v>1</v>
      </c>
      <c r="AJ346" t="s">
        <v>42410</v>
      </c>
      <c r="AL346">
        <v>1</v>
      </c>
      <c r="AM346" t="s">
        <v>42412</v>
      </c>
      <c r="AO346">
        <v>1</v>
      </c>
      <c r="AP346" t="s">
        <v>42409</v>
      </c>
      <c r="AR346">
        <v>1</v>
      </c>
      <c r="AS346" t="s">
        <v>42411</v>
      </c>
      <c r="AU346">
        <v>1</v>
      </c>
      <c r="AV346" t="s">
        <v>42414</v>
      </c>
      <c r="AW346">
        <v>1</v>
      </c>
      <c r="AY346" t="s">
        <v>42422</v>
      </c>
      <c r="AZ346">
        <v>0</v>
      </c>
    </row>
    <row r="347" spans="1:52" x14ac:dyDescent="0.3">
      <c r="A347">
        <v>346</v>
      </c>
      <c r="B347" s="1">
        <v>45898.582673611112</v>
      </c>
      <c r="C347" s="1">
        <v>45898.590428240743</v>
      </c>
      <c r="D347" t="s">
        <v>2013</v>
      </c>
      <c r="E347" t="s">
        <v>2014</v>
      </c>
      <c r="F347">
        <v>6</v>
      </c>
      <c r="I347" t="s">
        <v>2014</v>
      </c>
      <c r="L347">
        <v>4</v>
      </c>
      <c r="O347">
        <v>20</v>
      </c>
      <c r="R347" t="s">
        <v>42409</v>
      </c>
      <c r="S347">
        <v>1</v>
      </c>
      <c r="U347" t="s">
        <v>42413</v>
      </c>
      <c r="V347">
        <v>0</v>
      </c>
      <c r="X347" t="s">
        <v>42412</v>
      </c>
      <c r="Y347">
        <v>0</v>
      </c>
      <c r="AA347" t="s">
        <v>42411</v>
      </c>
      <c r="AC347">
        <v>0</v>
      </c>
      <c r="AD347" t="s">
        <v>42410</v>
      </c>
      <c r="AF347">
        <v>0</v>
      </c>
      <c r="AG347" t="s">
        <v>42410</v>
      </c>
      <c r="AI347">
        <v>1</v>
      </c>
      <c r="AJ347" t="s">
        <v>42412</v>
      </c>
      <c r="AL347">
        <v>0</v>
      </c>
      <c r="AM347" t="s">
        <v>42412</v>
      </c>
      <c r="AO347">
        <v>1</v>
      </c>
      <c r="AP347" t="s">
        <v>42412</v>
      </c>
      <c r="AR347">
        <v>0</v>
      </c>
      <c r="AS347" t="s">
        <v>42411</v>
      </c>
      <c r="AU347">
        <v>1</v>
      </c>
      <c r="AV347" t="s">
        <v>42414</v>
      </c>
      <c r="AW347">
        <v>1</v>
      </c>
      <c r="AY347" t="s">
        <v>42423</v>
      </c>
      <c r="AZ347">
        <v>1</v>
      </c>
    </row>
    <row r="348" spans="1:52" x14ac:dyDescent="0.3">
      <c r="A348">
        <v>347</v>
      </c>
      <c r="B348" s="1">
        <v>45898.587210648147</v>
      </c>
      <c r="C348" s="1">
        <v>45898.591458333336</v>
      </c>
      <c r="D348" t="s">
        <v>2105</v>
      </c>
      <c r="E348" t="s">
        <v>2106</v>
      </c>
      <c r="F348">
        <v>8</v>
      </c>
      <c r="I348" t="s">
        <v>2106</v>
      </c>
      <c r="L348">
        <v>4</v>
      </c>
      <c r="O348">
        <v>21</v>
      </c>
      <c r="R348" t="s">
        <v>42409</v>
      </c>
      <c r="S348">
        <v>1</v>
      </c>
      <c r="U348" t="s">
        <v>42413</v>
      </c>
      <c r="V348">
        <v>0</v>
      </c>
      <c r="X348" t="s">
        <v>42411</v>
      </c>
      <c r="Y348">
        <v>1</v>
      </c>
      <c r="AA348" t="s">
        <v>42412</v>
      </c>
      <c r="AC348">
        <v>1</v>
      </c>
      <c r="AD348" t="s">
        <v>42410</v>
      </c>
      <c r="AF348">
        <v>0</v>
      </c>
      <c r="AG348" t="s">
        <v>42410</v>
      </c>
      <c r="AI348">
        <v>1</v>
      </c>
      <c r="AJ348" t="s">
        <v>42410</v>
      </c>
      <c r="AL348">
        <v>1</v>
      </c>
      <c r="AM348" t="s">
        <v>42412</v>
      </c>
      <c r="AO348">
        <v>1</v>
      </c>
      <c r="AP348" t="s">
        <v>42412</v>
      </c>
      <c r="AR348">
        <v>0</v>
      </c>
      <c r="AS348" t="s">
        <v>42412</v>
      </c>
      <c r="AU348">
        <v>0</v>
      </c>
      <c r="AV348" t="s">
        <v>42414</v>
      </c>
      <c r="AW348">
        <v>1</v>
      </c>
      <c r="AY348" t="s">
        <v>42423</v>
      </c>
      <c r="AZ348">
        <v>1</v>
      </c>
    </row>
    <row r="349" spans="1:52" x14ac:dyDescent="0.3">
      <c r="A349">
        <v>348</v>
      </c>
      <c r="B349" s="1">
        <v>45898.584548611114</v>
      </c>
      <c r="C349" s="1">
        <v>45898.594560185185</v>
      </c>
      <c r="D349" t="s">
        <v>1976</v>
      </c>
      <c r="E349" t="s">
        <v>1977</v>
      </c>
      <c r="F349">
        <v>10</v>
      </c>
      <c r="I349" t="s">
        <v>42503</v>
      </c>
      <c r="L349">
        <v>4</v>
      </c>
      <c r="O349">
        <v>33</v>
      </c>
      <c r="R349" t="s">
        <v>42409</v>
      </c>
      <c r="S349">
        <v>1</v>
      </c>
      <c r="U349" t="s">
        <v>42412</v>
      </c>
      <c r="V349">
        <v>0</v>
      </c>
      <c r="X349" t="s">
        <v>42411</v>
      </c>
      <c r="Y349">
        <v>1</v>
      </c>
      <c r="AA349" t="s">
        <v>42409</v>
      </c>
      <c r="AC349">
        <v>0</v>
      </c>
      <c r="AD349" t="s">
        <v>42413</v>
      </c>
      <c r="AF349">
        <v>1</v>
      </c>
      <c r="AG349" t="s">
        <v>42410</v>
      </c>
      <c r="AI349">
        <v>1</v>
      </c>
      <c r="AJ349" t="s">
        <v>42410</v>
      </c>
      <c r="AL349">
        <v>1</v>
      </c>
      <c r="AM349" t="s">
        <v>42412</v>
      </c>
      <c r="AO349">
        <v>1</v>
      </c>
      <c r="AP349" t="s">
        <v>42409</v>
      </c>
      <c r="AR349">
        <v>1</v>
      </c>
      <c r="AS349" t="s">
        <v>42411</v>
      </c>
      <c r="AU349">
        <v>1</v>
      </c>
      <c r="AV349" t="s">
        <v>42414</v>
      </c>
      <c r="AW349">
        <v>1</v>
      </c>
      <c r="AY349" t="s">
        <v>42423</v>
      </c>
      <c r="AZ349">
        <v>1</v>
      </c>
    </row>
    <row r="350" spans="1:52" x14ac:dyDescent="0.3">
      <c r="A350">
        <v>349</v>
      </c>
      <c r="B350" s="1">
        <v>45898.585300925923</v>
      </c>
      <c r="C350" s="1">
        <v>45898.594583333332</v>
      </c>
      <c r="D350" t="s">
        <v>1987</v>
      </c>
      <c r="E350" t="s">
        <v>1988</v>
      </c>
      <c r="F350">
        <v>10</v>
      </c>
      <c r="I350" t="s">
        <v>1988</v>
      </c>
      <c r="L350">
        <v>4</v>
      </c>
      <c r="O350">
        <v>34</v>
      </c>
      <c r="R350" t="s">
        <v>42409</v>
      </c>
      <c r="S350">
        <v>1</v>
      </c>
      <c r="U350" t="s">
        <v>42412</v>
      </c>
      <c r="V350">
        <v>0</v>
      </c>
      <c r="X350" t="s">
        <v>42411</v>
      </c>
      <c r="Y350">
        <v>1</v>
      </c>
      <c r="AA350" t="s">
        <v>42409</v>
      </c>
      <c r="AC350">
        <v>0</v>
      </c>
      <c r="AD350" t="s">
        <v>42413</v>
      </c>
      <c r="AF350">
        <v>1</v>
      </c>
      <c r="AG350" t="s">
        <v>42410</v>
      </c>
      <c r="AI350">
        <v>1</v>
      </c>
      <c r="AJ350" t="s">
        <v>42410</v>
      </c>
      <c r="AL350">
        <v>1</v>
      </c>
      <c r="AM350" t="s">
        <v>42412</v>
      </c>
      <c r="AO350">
        <v>1</v>
      </c>
      <c r="AP350" t="s">
        <v>42409</v>
      </c>
      <c r="AR350">
        <v>1</v>
      </c>
      <c r="AS350" t="s">
        <v>42411</v>
      </c>
      <c r="AU350">
        <v>1</v>
      </c>
      <c r="AV350" t="s">
        <v>42414</v>
      </c>
      <c r="AW350">
        <v>1</v>
      </c>
      <c r="AY350" t="s">
        <v>42423</v>
      </c>
      <c r="AZ350">
        <v>1</v>
      </c>
    </row>
    <row r="351" spans="1:52" x14ac:dyDescent="0.3">
      <c r="A351">
        <v>350</v>
      </c>
      <c r="B351" s="1">
        <v>45898.582754629628</v>
      </c>
      <c r="C351" s="1">
        <v>45898.594872685186</v>
      </c>
      <c r="D351" t="s">
        <v>2111</v>
      </c>
      <c r="E351" t="s">
        <v>2112</v>
      </c>
      <c r="F351">
        <v>9</v>
      </c>
      <c r="I351" t="s">
        <v>21472</v>
      </c>
      <c r="L351">
        <v>4</v>
      </c>
      <c r="O351">
        <v>11</v>
      </c>
      <c r="R351" t="s">
        <v>42409</v>
      </c>
      <c r="S351">
        <v>1</v>
      </c>
      <c r="U351" t="s">
        <v>42412</v>
      </c>
      <c r="V351">
        <v>0</v>
      </c>
      <c r="X351" t="s">
        <v>42411</v>
      </c>
      <c r="Y351">
        <v>1</v>
      </c>
      <c r="AA351" t="s">
        <v>42409</v>
      </c>
      <c r="AC351">
        <v>0</v>
      </c>
      <c r="AD351" t="s">
        <v>42413</v>
      </c>
      <c r="AF351">
        <v>1</v>
      </c>
      <c r="AG351" t="s">
        <v>42410</v>
      </c>
      <c r="AI351">
        <v>1</v>
      </c>
      <c r="AJ351" t="s">
        <v>42410</v>
      </c>
      <c r="AL351">
        <v>1</v>
      </c>
      <c r="AM351" t="s">
        <v>42412</v>
      </c>
      <c r="AO351">
        <v>1</v>
      </c>
      <c r="AP351" t="s">
        <v>42412</v>
      </c>
      <c r="AR351">
        <v>0</v>
      </c>
      <c r="AS351" t="s">
        <v>42411</v>
      </c>
      <c r="AU351">
        <v>1</v>
      </c>
      <c r="AV351" t="s">
        <v>42414</v>
      </c>
      <c r="AW351">
        <v>1</v>
      </c>
      <c r="AY351" t="s">
        <v>42423</v>
      </c>
      <c r="AZ351">
        <v>1</v>
      </c>
    </row>
    <row r="352" spans="1:52" x14ac:dyDescent="0.3">
      <c r="A352">
        <v>351</v>
      </c>
      <c r="B352" s="1">
        <v>45898.582708333335</v>
      </c>
      <c r="C352" s="1">
        <v>45898.597245370373</v>
      </c>
      <c r="D352" t="s">
        <v>2073</v>
      </c>
      <c r="E352" t="s">
        <v>2074</v>
      </c>
      <c r="F352">
        <v>11</v>
      </c>
      <c r="I352" t="s">
        <v>2074</v>
      </c>
      <c r="L352">
        <v>4</v>
      </c>
      <c r="O352">
        <v>3</v>
      </c>
      <c r="R352" t="s">
        <v>42409</v>
      </c>
      <c r="S352">
        <v>1</v>
      </c>
      <c r="U352" t="s">
        <v>42411</v>
      </c>
      <c r="V352">
        <v>0</v>
      </c>
      <c r="X352" t="s">
        <v>42411</v>
      </c>
      <c r="Y352">
        <v>1</v>
      </c>
      <c r="AA352" t="s">
        <v>42412</v>
      </c>
      <c r="AC352">
        <v>1</v>
      </c>
      <c r="AD352" t="s">
        <v>42413</v>
      </c>
      <c r="AF352">
        <v>1</v>
      </c>
      <c r="AG352" t="s">
        <v>42410</v>
      </c>
      <c r="AI352">
        <v>1</v>
      </c>
      <c r="AJ352" t="s">
        <v>42410</v>
      </c>
      <c r="AL352">
        <v>1</v>
      </c>
      <c r="AM352" t="s">
        <v>42412</v>
      </c>
      <c r="AO352">
        <v>1</v>
      </c>
      <c r="AP352" t="s">
        <v>42409</v>
      </c>
      <c r="AR352">
        <v>1</v>
      </c>
      <c r="AS352" t="s">
        <v>42411</v>
      </c>
      <c r="AU352">
        <v>1</v>
      </c>
      <c r="AV352" t="s">
        <v>42414</v>
      </c>
      <c r="AW352">
        <v>1</v>
      </c>
      <c r="AY352" t="s">
        <v>42423</v>
      </c>
      <c r="AZ352">
        <v>1</v>
      </c>
    </row>
    <row r="353" spans="1:52" x14ac:dyDescent="0.3">
      <c r="A353">
        <v>352</v>
      </c>
      <c r="B353" s="1">
        <v>45898.584074074075</v>
      </c>
      <c r="C353" s="1">
        <v>45898.597268518519</v>
      </c>
      <c r="D353" t="s">
        <v>2098</v>
      </c>
      <c r="E353" t="s">
        <v>2099</v>
      </c>
      <c r="F353">
        <v>11</v>
      </c>
      <c r="I353" t="s">
        <v>2099</v>
      </c>
      <c r="L353">
        <v>4</v>
      </c>
      <c r="O353">
        <v>30</v>
      </c>
      <c r="R353" t="s">
        <v>42409</v>
      </c>
      <c r="S353">
        <v>1</v>
      </c>
      <c r="U353" t="s">
        <v>42413</v>
      </c>
      <c r="V353">
        <v>0</v>
      </c>
      <c r="X353" t="s">
        <v>42411</v>
      </c>
      <c r="Y353">
        <v>1</v>
      </c>
      <c r="AA353" t="s">
        <v>42412</v>
      </c>
      <c r="AC353">
        <v>1</v>
      </c>
      <c r="AD353" t="s">
        <v>42413</v>
      </c>
      <c r="AF353">
        <v>1</v>
      </c>
      <c r="AG353" t="s">
        <v>42410</v>
      </c>
      <c r="AI353">
        <v>1</v>
      </c>
      <c r="AJ353" t="s">
        <v>42410</v>
      </c>
      <c r="AL353">
        <v>1</v>
      </c>
      <c r="AM353" t="s">
        <v>42412</v>
      </c>
      <c r="AO353">
        <v>1</v>
      </c>
      <c r="AP353" t="s">
        <v>42409</v>
      </c>
      <c r="AR353">
        <v>1</v>
      </c>
      <c r="AS353" t="s">
        <v>42411</v>
      </c>
      <c r="AU353">
        <v>1</v>
      </c>
      <c r="AV353" t="s">
        <v>42414</v>
      </c>
      <c r="AW353">
        <v>1</v>
      </c>
      <c r="AY353" t="s">
        <v>42423</v>
      </c>
      <c r="AZ353">
        <v>1</v>
      </c>
    </row>
    <row r="354" spans="1:52" x14ac:dyDescent="0.3">
      <c r="A354">
        <v>353</v>
      </c>
      <c r="B354" s="1">
        <v>45898.592534722222</v>
      </c>
      <c r="C354" s="1">
        <v>45898.602500000001</v>
      </c>
      <c r="D354" t="s">
        <v>2288</v>
      </c>
      <c r="E354" t="s">
        <v>2289</v>
      </c>
      <c r="F354">
        <v>11</v>
      </c>
      <c r="I354" t="s">
        <v>2289</v>
      </c>
      <c r="L354">
        <v>4</v>
      </c>
      <c r="O354">
        <v>10</v>
      </c>
      <c r="R354" t="s">
        <v>42409</v>
      </c>
      <c r="S354">
        <v>1</v>
      </c>
      <c r="U354" t="s">
        <v>42410</v>
      </c>
      <c r="V354">
        <v>1</v>
      </c>
      <c r="X354" t="s">
        <v>42411</v>
      </c>
      <c r="Y354">
        <v>1</v>
      </c>
      <c r="AA354" t="s">
        <v>42412</v>
      </c>
      <c r="AC354">
        <v>1</v>
      </c>
      <c r="AD354" t="s">
        <v>42413</v>
      </c>
      <c r="AF354">
        <v>1</v>
      </c>
      <c r="AG354" t="s">
        <v>42410</v>
      </c>
      <c r="AI354">
        <v>1</v>
      </c>
      <c r="AJ354" t="s">
        <v>42410</v>
      </c>
      <c r="AL354">
        <v>1</v>
      </c>
      <c r="AM354" t="s">
        <v>42412</v>
      </c>
      <c r="AO354">
        <v>1</v>
      </c>
      <c r="AP354" t="s">
        <v>42409</v>
      </c>
      <c r="AR354">
        <v>1</v>
      </c>
      <c r="AS354" t="s">
        <v>42411</v>
      </c>
      <c r="AU354">
        <v>1</v>
      </c>
      <c r="AV354" t="s">
        <v>42414</v>
      </c>
      <c r="AW354">
        <v>1</v>
      </c>
      <c r="AY354" t="s">
        <v>42422</v>
      </c>
      <c r="AZ354">
        <v>0</v>
      </c>
    </row>
    <row r="355" spans="1:52" x14ac:dyDescent="0.3">
      <c r="A355">
        <v>354</v>
      </c>
      <c r="B355" s="1">
        <v>45898.592511574076</v>
      </c>
      <c r="C355" s="1">
        <v>45898.602500000001</v>
      </c>
      <c r="D355" t="s">
        <v>2154</v>
      </c>
      <c r="E355" t="s">
        <v>2155</v>
      </c>
      <c r="F355">
        <v>11</v>
      </c>
      <c r="I355" t="s">
        <v>2155</v>
      </c>
      <c r="L355">
        <v>4</v>
      </c>
      <c r="O355">
        <v>29</v>
      </c>
      <c r="R355" t="s">
        <v>42409</v>
      </c>
      <c r="S355">
        <v>1</v>
      </c>
      <c r="U355" t="s">
        <v>42410</v>
      </c>
      <c r="V355">
        <v>1</v>
      </c>
      <c r="X355" t="s">
        <v>42411</v>
      </c>
      <c r="Y355">
        <v>1</v>
      </c>
      <c r="AA355" t="s">
        <v>42412</v>
      </c>
      <c r="AC355">
        <v>1</v>
      </c>
      <c r="AD355" t="s">
        <v>42413</v>
      </c>
      <c r="AF355">
        <v>1</v>
      </c>
      <c r="AG355" t="s">
        <v>42410</v>
      </c>
      <c r="AI355">
        <v>1</v>
      </c>
      <c r="AJ355" t="s">
        <v>42410</v>
      </c>
      <c r="AL355">
        <v>1</v>
      </c>
      <c r="AM355" t="s">
        <v>42412</v>
      </c>
      <c r="AO355">
        <v>1</v>
      </c>
      <c r="AP355" t="s">
        <v>42409</v>
      </c>
      <c r="AR355">
        <v>1</v>
      </c>
      <c r="AS355" t="s">
        <v>42411</v>
      </c>
      <c r="AU355">
        <v>1</v>
      </c>
      <c r="AV355" t="s">
        <v>42414</v>
      </c>
      <c r="AW355">
        <v>1</v>
      </c>
      <c r="AY355" t="s">
        <v>42422</v>
      </c>
      <c r="AZ355">
        <v>0</v>
      </c>
    </row>
    <row r="356" spans="1:52" x14ac:dyDescent="0.3">
      <c r="A356">
        <v>355</v>
      </c>
      <c r="B356" s="1">
        <v>45898.621666666666</v>
      </c>
      <c r="C356" s="1">
        <v>45898.627002314817</v>
      </c>
      <c r="D356" t="s">
        <v>42504</v>
      </c>
      <c r="E356" t="s">
        <v>42505</v>
      </c>
      <c r="F356">
        <v>9</v>
      </c>
      <c r="I356" t="s">
        <v>2199</v>
      </c>
      <c r="L356">
        <v>4</v>
      </c>
      <c r="O356">
        <v>8</v>
      </c>
      <c r="R356" t="s">
        <v>42409</v>
      </c>
      <c r="S356">
        <v>1</v>
      </c>
      <c r="U356" t="s">
        <v>42412</v>
      </c>
      <c r="V356">
        <v>0</v>
      </c>
      <c r="X356" t="s">
        <v>42411</v>
      </c>
      <c r="Y356">
        <v>1</v>
      </c>
      <c r="AA356" t="s">
        <v>42409</v>
      </c>
      <c r="AC356">
        <v>0</v>
      </c>
      <c r="AD356" t="s">
        <v>42413</v>
      </c>
      <c r="AF356">
        <v>1</v>
      </c>
      <c r="AG356" t="s">
        <v>42410</v>
      </c>
      <c r="AI356">
        <v>1</v>
      </c>
      <c r="AJ356" t="s">
        <v>42410</v>
      </c>
      <c r="AL356">
        <v>1</v>
      </c>
      <c r="AM356" t="s">
        <v>42412</v>
      </c>
      <c r="AO356">
        <v>1</v>
      </c>
      <c r="AP356" t="s">
        <v>42409</v>
      </c>
      <c r="AR356">
        <v>1</v>
      </c>
      <c r="AS356" t="s">
        <v>42411</v>
      </c>
      <c r="AU356">
        <v>1</v>
      </c>
      <c r="AV356" t="s">
        <v>42414</v>
      </c>
      <c r="AW356">
        <v>1</v>
      </c>
      <c r="AY356" t="s">
        <v>42422</v>
      </c>
      <c r="AZ356">
        <v>0</v>
      </c>
    </row>
    <row r="357" spans="1:52" x14ac:dyDescent="0.3">
      <c r="A357">
        <v>356</v>
      </c>
      <c r="B357" s="1">
        <v>45898.616388888891</v>
      </c>
      <c r="C357" s="1">
        <v>45898.630740740744</v>
      </c>
      <c r="D357" t="s">
        <v>2144</v>
      </c>
      <c r="E357" t="s">
        <v>2145</v>
      </c>
      <c r="F357">
        <v>11</v>
      </c>
      <c r="I357" t="s">
        <v>2145</v>
      </c>
      <c r="L357">
        <v>4</v>
      </c>
      <c r="O357">
        <v>13</v>
      </c>
      <c r="R357" t="s">
        <v>42409</v>
      </c>
      <c r="S357">
        <v>1</v>
      </c>
      <c r="U357" t="s">
        <v>42410</v>
      </c>
      <c r="V357">
        <v>1</v>
      </c>
      <c r="X357" t="s">
        <v>42411</v>
      </c>
      <c r="Y357">
        <v>1</v>
      </c>
      <c r="AA357" t="s">
        <v>42412</v>
      </c>
      <c r="AC357">
        <v>1</v>
      </c>
      <c r="AD357" t="s">
        <v>42413</v>
      </c>
      <c r="AF357">
        <v>1</v>
      </c>
      <c r="AG357" t="s">
        <v>42410</v>
      </c>
      <c r="AI357">
        <v>1</v>
      </c>
      <c r="AJ357" t="s">
        <v>42410</v>
      </c>
      <c r="AL357">
        <v>1</v>
      </c>
      <c r="AM357" t="s">
        <v>42412</v>
      </c>
      <c r="AO357">
        <v>1</v>
      </c>
      <c r="AP357" t="s">
        <v>42409</v>
      </c>
      <c r="AR357">
        <v>1</v>
      </c>
      <c r="AS357" t="s">
        <v>42411</v>
      </c>
      <c r="AU357">
        <v>1</v>
      </c>
      <c r="AV357" t="s">
        <v>42414</v>
      </c>
      <c r="AW357">
        <v>1</v>
      </c>
      <c r="AY357" t="s">
        <v>42422</v>
      </c>
      <c r="AZ357">
        <v>0</v>
      </c>
    </row>
    <row r="358" spans="1:52" x14ac:dyDescent="0.3">
      <c r="A358">
        <v>357</v>
      </c>
      <c r="B358" s="1">
        <v>45899.569525462961</v>
      </c>
      <c r="C358" s="1">
        <v>45899.571979166663</v>
      </c>
      <c r="D358" t="s">
        <v>2277</v>
      </c>
      <c r="E358" t="s">
        <v>2278</v>
      </c>
      <c r="F358">
        <v>12</v>
      </c>
      <c r="I358" t="s">
        <v>2278</v>
      </c>
      <c r="L358">
        <v>4</v>
      </c>
      <c r="O358">
        <v>32</v>
      </c>
      <c r="R358" t="s">
        <v>42409</v>
      </c>
      <c r="S358">
        <v>1</v>
      </c>
      <c r="U358" t="s">
        <v>42410</v>
      </c>
      <c r="V358">
        <v>1</v>
      </c>
      <c r="X358" t="s">
        <v>42411</v>
      </c>
      <c r="Y358">
        <v>1</v>
      </c>
      <c r="AA358" t="s">
        <v>42412</v>
      </c>
      <c r="AC358">
        <v>1</v>
      </c>
      <c r="AD358" t="s">
        <v>42413</v>
      </c>
      <c r="AF358">
        <v>1</v>
      </c>
      <c r="AG358" t="s">
        <v>42410</v>
      </c>
      <c r="AI358">
        <v>1</v>
      </c>
      <c r="AJ358" t="s">
        <v>42410</v>
      </c>
      <c r="AL358">
        <v>1</v>
      </c>
      <c r="AM358" t="s">
        <v>42412</v>
      </c>
      <c r="AO358">
        <v>1</v>
      </c>
      <c r="AP358" t="s">
        <v>42409</v>
      </c>
      <c r="AR358">
        <v>1</v>
      </c>
      <c r="AS358" t="s">
        <v>42411</v>
      </c>
      <c r="AU358">
        <v>1</v>
      </c>
      <c r="AV358" t="s">
        <v>42414</v>
      </c>
      <c r="AW358">
        <v>1</v>
      </c>
      <c r="AY358" t="s">
        <v>42423</v>
      </c>
      <c r="AZ358">
        <v>1</v>
      </c>
    </row>
    <row r="359" spans="1:52" x14ac:dyDescent="0.3">
      <c r="A359">
        <v>358</v>
      </c>
      <c r="B359" s="1">
        <v>45899.581620370373</v>
      </c>
      <c r="C359" s="1">
        <v>45899.583113425928</v>
      </c>
      <c r="D359" t="s">
        <v>4267</v>
      </c>
      <c r="E359" t="s">
        <v>4268</v>
      </c>
      <c r="F359">
        <v>11</v>
      </c>
      <c r="I359" t="s">
        <v>4268</v>
      </c>
      <c r="L359">
        <v>4</v>
      </c>
      <c r="O359">
        <v>36</v>
      </c>
      <c r="R359" t="s">
        <v>42409</v>
      </c>
      <c r="S359">
        <v>1</v>
      </c>
      <c r="U359" t="s">
        <v>42410</v>
      </c>
      <c r="V359">
        <v>1</v>
      </c>
      <c r="X359" t="s">
        <v>42411</v>
      </c>
      <c r="Y359">
        <v>1</v>
      </c>
      <c r="AA359" t="s">
        <v>42412</v>
      </c>
      <c r="AC359">
        <v>1</v>
      </c>
      <c r="AD359" t="s">
        <v>42413</v>
      </c>
      <c r="AF359">
        <v>1</v>
      </c>
      <c r="AG359" t="s">
        <v>42410</v>
      </c>
      <c r="AI359">
        <v>1</v>
      </c>
      <c r="AJ359" t="s">
        <v>42410</v>
      </c>
      <c r="AL359">
        <v>1</v>
      </c>
      <c r="AM359" t="s">
        <v>42412</v>
      </c>
      <c r="AO359">
        <v>1</v>
      </c>
      <c r="AP359" t="s">
        <v>42409</v>
      </c>
      <c r="AR359">
        <v>1</v>
      </c>
      <c r="AS359" t="s">
        <v>42411</v>
      </c>
      <c r="AU359">
        <v>1</v>
      </c>
      <c r="AV359" t="s">
        <v>42414</v>
      </c>
      <c r="AW359">
        <v>1</v>
      </c>
      <c r="AY359" t="s">
        <v>42422</v>
      </c>
      <c r="AZ359">
        <v>0</v>
      </c>
    </row>
    <row r="360" spans="1:52" x14ac:dyDescent="0.3">
      <c r="A360">
        <v>359</v>
      </c>
      <c r="B360" s="1">
        <v>45900.941493055558</v>
      </c>
      <c r="C360" s="1">
        <v>45900.943344907406</v>
      </c>
      <c r="D360" t="s">
        <v>3528</v>
      </c>
      <c r="E360" t="s">
        <v>3529</v>
      </c>
      <c r="F360">
        <v>9</v>
      </c>
      <c r="I360" t="s">
        <v>3530</v>
      </c>
      <c r="L360">
        <v>8</v>
      </c>
      <c r="O360">
        <v>13</v>
      </c>
      <c r="R360" t="s">
        <v>42409</v>
      </c>
      <c r="S360">
        <v>1</v>
      </c>
      <c r="U360" t="s">
        <v>42410</v>
      </c>
      <c r="V360">
        <v>1</v>
      </c>
      <c r="X360" t="s">
        <v>42411</v>
      </c>
      <c r="Y360">
        <v>1</v>
      </c>
      <c r="AA360" t="s">
        <v>42409</v>
      </c>
      <c r="AC360">
        <v>0</v>
      </c>
      <c r="AD360" t="s">
        <v>42410</v>
      </c>
      <c r="AF360">
        <v>0</v>
      </c>
      <c r="AG360" t="s">
        <v>42410</v>
      </c>
      <c r="AI360">
        <v>1</v>
      </c>
      <c r="AJ360" t="s">
        <v>42413</v>
      </c>
      <c r="AL360">
        <v>0</v>
      </c>
      <c r="AM360" t="s">
        <v>42412</v>
      </c>
      <c r="AO360">
        <v>1</v>
      </c>
      <c r="AP360" t="s">
        <v>42409</v>
      </c>
      <c r="AR360">
        <v>1</v>
      </c>
      <c r="AS360" t="s">
        <v>42411</v>
      </c>
      <c r="AU360">
        <v>1</v>
      </c>
      <c r="AV360" t="s">
        <v>42414</v>
      </c>
      <c r="AW360">
        <v>1</v>
      </c>
      <c r="AY360" t="s">
        <v>42423</v>
      </c>
      <c r="AZ360">
        <v>1</v>
      </c>
    </row>
    <row r="361" spans="1:52" x14ac:dyDescent="0.3">
      <c r="A361">
        <v>360</v>
      </c>
      <c r="B361" s="1">
        <v>45901.832789351851</v>
      </c>
      <c r="C361" s="1">
        <v>45901.837407407409</v>
      </c>
      <c r="D361" t="s">
        <v>1903</v>
      </c>
      <c r="E361" t="s">
        <v>1904</v>
      </c>
      <c r="F361">
        <v>9</v>
      </c>
      <c r="I361" t="s">
        <v>42506</v>
      </c>
      <c r="L361">
        <v>9</v>
      </c>
      <c r="O361">
        <v>19</v>
      </c>
      <c r="R361" t="s">
        <v>42409</v>
      </c>
      <c r="S361">
        <v>1</v>
      </c>
      <c r="U361" t="s">
        <v>42410</v>
      </c>
      <c r="V361">
        <v>1</v>
      </c>
      <c r="X361" t="s">
        <v>42411</v>
      </c>
      <c r="Y361">
        <v>1</v>
      </c>
      <c r="AA361" t="s">
        <v>42412</v>
      </c>
      <c r="AC361">
        <v>1</v>
      </c>
      <c r="AD361" t="s">
        <v>42413</v>
      </c>
      <c r="AF361">
        <v>1</v>
      </c>
      <c r="AG361" t="s">
        <v>42410</v>
      </c>
      <c r="AI361">
        <v>1</v>
      </c>
      <c r="AJ361" t="s">
        <v>42409</v>
      </c>
      <c r="AL361">
        <v>0</v>
      </c>
      <c r="AM361" t="s">
        <v>42412</v>
      </c>
      <c r="AO361">
        <v>1</v>
      </c>
      <c r="AP361" t="s">
        <v>42412</v>
      </c>
      <c r="AR361">
        <v>0</v>
      </c>
      <c r="AS361" t="s">
        <v>42409</v>
      </c>
      <c r="AU361">
        <v>0</v>
      </c>
      <c r="AV361" t="s">
        <v>42414</v>
      </c>
      <c r="AW361">
        <v>1</v>
      </c>
      <c r="AY361" t="s">
        <v>42423</v>
      </c>
      <c r="AZ361">
        <v>1</v>
      </c>
    </row>
    <row r="362" spans="1:52" x14ac:dyDescent="0.3">
      <c r="A362">
        <v>361</v>
      </c>
      <c r="B362" s="1">
        <v>45902.605069444442</v>
      </c>
      <c r="C362" s="1">
        <v>45902.610949074071</v>
      </c>
      <c r="D362" t="s">
        <v>4739</v>
      </c>
      <c r="E362" t="s">
        <v>4740</v>
      </c>
      <c r="F362">
        <v>7</v>
      </c>
      <c r="I362" t="s">
        <v>4740</v>
      </c>
      <c r="L362">
        <v>14</v>
      </c>
      <c r="O362">
        <v>24</v>
      </c>
      <c r="R362" t="s">
        <v>42412</v>
      </c>
      <c r="S362">
        <v>0</v>
      </c>
      <c r="U362" t="s">
        <v>42410</v>
      </c>
      <c r="V362">
        <v>1</v>
      </c>
      <c r="X362" t="s">
        <v>42411</v>
      </c>
      <c r="Y362">
        <v>1</v>
      </c>
      <c r="AA362" t="s">
        <v>42412</v>
      </c>
      <c r="AC362">
        <v>1</v>
      </c>
      <c r="AD362" t="s">
        <v>42410</v>
      </c>
      <c r="AF362">
        <v>0</v>
      </c>
      <c r="AG362" t="s">
        <v>42410</v>
      </c>
      <c r="AI362">
        <v>1</v>
      </c>
      <c r="AJ362" t="s">
        <v>42413</v>
      </c>
      <c r="AL362">
        <v>0</v>
      </c>
      <c r="AM362" t="s">
        <v>42412</v>
      </c>
      <c r="AO362">
        <v>1</v>
      </c>
      <c r="AP362" t="s">
        <v>42412</v>
      </c>
      <c r="AR362">
        <v>0</v>
      </c>
      <c r="AS362" t="s">
        <v>42411</v>
      </c>
      <c r="AU362">
        <v>1</v>
      </c>
      <c r="AV362" t="s">
        <v>42414</v>
      </c>
      <c r="AW362">
        <v>1</v>
      </c>
      <c r="AY362" t="s">
        <v>42434</v>
      </c>
      <c r="AZ362">
        <v>0</v>
      </c>
    </row>
    <row r="363" spans="1:52" x14ac:dyDescent="0.3">
      <c r="A363">
        <v>362</v>
      </c>
      <c r="B363" s="1">
        <v>45902.60733796296</v>
      </c>
      <c r="C363" s="1">
        <v>45902.612268518518</v>
      </c>
      <c r="D363" t="s">
        <v>33883</v>
      </c>
      <c r="E363" t="s">
        <v>33934</v>
      </c>
      <c r="F363">
        <v>3</v>
      </c>
      <c r="I363" t="s">
        <v>33935</v>
      </c>
      <c r="L363">
        <v>14</v>
      </c>
      <c r="O363">
        <v>34</v>
      </c>
      <c r="R363" t="s">
        <v>42412</v>
      </c>
      <c r="S363">
        <v>0</v>
      </c>
      <c r="U363" t="s">
        <v>42410</v>
      </c>
      <c r="V363">
        <v>1</v>
      </c>
      <c r="X363" t="s">
        <v>42409</v>
      </c>
      <c r="Y363">
        <v>0</v>
      </c>
      <c r="AA363" t="s">
        <v>42412</v>
      </c>
      <c r="AC363">
        <v>1</v>
      </c>
      <c r="AD363" t="s">
        <v>42410</v>
      </c>
      <c r="AF363">
        <v>0</v>
      </c>
      <c r="AG363" t="s">
        <v>42412</v>
      </c>
      <c r="AI363">
        <v>0</v>
      </c>
      <c r="AJ363" t="s">
        <v>42409</v>
      </c>
      <c r="AL363">
        <v>0</v>
      </c>
      <c r="AM363" t="s">
        <v>42411</v>
      </c>
      <c r="AO363">
        <v>0</v>
      </c>
      <c r="AP363" t="s">
        <v>42410</v>
      </c>
      <c r="AR363">
        <v>0</v>
      </c>
      <c r="AS363" t="s">
        <v>42412</v>
      </c>
      <c r="AU363">
        <v>0</v>
      </c>
      <c r="AV363" t="s">
        <v>42414</v>
      </c>
      <c r="AW363">
        <v>1</v>
      </c>
      <c r="AY363" t="s">
        <v>42507</v>
      </c>
      <c r="AZ363">
        <v>0</v>
      </c>
    </row>
    <row r="364" spans="1:52" x14ac:dyDescent="0.3">
      <c r="A364">
        <v>363</v>
      </c>
      <c r="B364" s="1">
        <v>45902.608472222222</v>
      </c>
      <c r="C364" s="1">
        <v>45902.612754629627</v>
      </c>
      <c r="D364" t="s">
        <v>32048</v>
      </c>
      <c r="E364" t="s">
        <v>32049</v>
      </c>
      <c r="F364">
        <v>5</v>
      </c>
      <c r="I364" t="s">
        <v>32049</v>
      </c>
      <c r="L364">
        <v>14</v>
      </c>
      <c r="O364">
        <v>3</v>
      </c>
      <c r="R364" t="s">
        <v>42411</v>
      </c>
      <c r="S364">
        <v>0</v>
      </c>
      <c r="U364" t="s">
        <v>42410</v>
      </c>
      <c r="V364">
        <v>1</v>
      </c>
      <c r="X364" t="s">
        <v>42413</v>
      </c>
      <c r="Y364">
        <v>0</v>
      </c>
      <c r="AA364" t="s">
        <v>42412</v>
      </c>
      <c r="AC364">
        <v>1</v>
      </c>
      <c r="AD364" t="s">
        <v>42412</v>
      </c>
      <c r="AF364">
        <v>0</v>
      </c>
      <c r="AG364" t="s">
        <v>42410</v>
      </c>
      <c r="AI364">
        <v>1</v>
      </c>
      <c r="AJ364" t="s">
        <v>42409</v>
      </c>
      <c r="AL364">
        <v>0</v>
      </c>
      <c r="AM364" t="s">
        <v>42412</v>
      </c>
      <c r="AO364">
        <v>1</v>
      </c>
      <c r="AP364" t="s">
        <v>42412</v>
      </c>
      <c r="AR364">
        <v>0</v>
      </c>
      <c r="AS364" t="s">
        <v>42413</v>
      </c>
      <c r="AU364">
        <v>0</v>
      </c>
      <c r="AV364" t="s">
        <v>42414</v>
      </c>
      <c r="AW364">
        <v>1</v>
      </c>
      <c r="AY364" t="s">
        <v>42434</v>
      </c>
      <c r="AZ364">
        <v>0</v>
      </c>
    </row>
    <row r="365" spans="1:52" x14ac:dyDescent="0.3">
      <c r="A365">
        <v>364</v>
      </c>
      <c r="B365" s="1">
        <v>45902.60800925926</v>
      </c>
      <c r="C365" s="1">
        <v>45902.612951388888</v>
      </c>
      <c r="D365" t="s">
        <v>33791</v>
      </c>
      <c r="E365" t="s">
        <v>42366</v>
      </c>
      <c r="F365">
        <v>3</v>
      </c>
      <c r="I365" t="s">
        <v>42366</v>
      </c>
      <c r="L365">
        <v>14</v>
      </c>
      <c r="O365">
        <v>8</v>
      </c>
      <c r="R365" t="s">
        <v>42409</v>
      </c>
      <c r="S365">
        <v>1</v>
      </c>
      <c r="U365" t="s">
        <v>42412</v>
      </c>
      <c r="V365">
        <v>0</v>
      </c>
      <c r="X365" t="s">
        <v>42413</v>
      </c>
      <c r="Y365">
        <v>0</v>
      </c>
      <c r="AA365" t="s">
        <v>42412</v>
      </c>
      <c r="AC365">
        <v>1</v>
      </c>
      <c r="AD365" t="s">
        <v>42411</v>
      </c>
      <c r="AF365">
        <v>0</v>
      </c>
      <c r="AG365" t="s">
        <v>42412</v>
      </c>
      <c r="AI365">
        <v>0</v>
      </c>
      <c r="AJ365" t="s">
        <v>42412</v>
      </c>
      <c r="AL365">
        <v>0</v>
      </c>
      <c r="AM365" t="s">
        <v>42410</v>
      </c>
      <c r="AO365">
        <v>0</v>
      </c>
      <c r="AP365" t="s">
        <v>42410</v>
      </c>
      <c r="AR365">
        <v>0</v>
      </c>
      <c r="AS365" t="s">
        <v>42409</v>
      </c>
      <c r="AU365">
        <v>0</v>
      </c>
      <c r="AV365" t="s">
        <v>42414</v>
      </c>
      <c r="AW365">
        <v>1</v>
      </c>
      <c r="AY365" t="s">
        <v>42508</v>
      </c>
      <c r="AZ365">
        <v>0</v>
      </c>
    </row>
    <row r="366" spans="1:52" x14ac:dyDescent="0.3">
      <c r="A366">
        <v>365</v>
      </c>
      <c r="B366" s="1">
        <v>45902.606412037036</v>
      </c>
      <c r="C366" s="1">
        <v>45902.614131944443</v>
      </c>
      <c r="D366" t="s">
        <v>33864</v>
      </c>
      <c r="E366" t="s">
        <v>36420</v>
      </c>
      <c r="F366">
        <v>10</v>
      </c>
      <c r="I366" t="s">
        <v>36420</v>
      </c>
      <c r="L366">
        <v>14</v>
      </c>
      <c r="O366">
        <v>29</v>
      </c>
      <c r="R366" t="s">
        <v>42409</v>
      </c>
      <c r="S366">
        <v>1</v>
      </c>
      <c r="U366" t="s">
        <v>42412</v>
      </c>
      <c r="V366">
        <v>0</v>
      </c>
      <c r="X366" t="s">
        <v>42411</v>
      </c>
      <c r="Y366">
        <v>1</v>
      </c>
      <c r="AA366" t="s">
        <v>42412</v>
      </c>
      <c r="AC366">
        <v>1</v>
      </c>
      <c r="AD366" t="s">
        <v>42413</v>
      </c>
      <c r="AF366">
        <v>1</v>
      </c>
      <c r="AG366" t="s">
        <v>42410</v>
      </c>
      <c r="AI366">
        <v>1</v>
      </c>
      <c r="AJ366" t="s">
        <v>42412</v>
      </c>
      <c r="AL366">
        <v>0</v>
      </c>
      <c r="AM366" t="s">
        <v>42412</v>
      </c>
      <c r="AO366">
        <v>1</v>
      </c>
      <c r="AP366" t="s">
        <v>42409</v>
      </c>
      <c r="AR366">
        <v>1</v>
      </c>
      <c r="AS366" t="s">
        <v>42411</v>
      </c>
      <c r="AU366">
        <v>1</v>
      </c>
      <c r="AV366" t="s">
        <v>42414</v>
      </c>
      <c r="AW366">
        <v>1</v>
      </c>
      <c r="AY366" t="s">
        <v>42423</v>
      </c>
      <c r="AZ366">
        <v>1</v>
      </c>
    </row>
    <row r="367" spans="1:52" x14ac:dyDescent="0.3">
      <c r="A367">
        <v>366</v>
      </c>
      <c r="B367" s="1">
        <v>45902.604085648149</v>
      </c>
      <c r="C367" s="1">
        <v>45902.614166666666</v>
      </c>
      <c r="D367" t="s">
        <v>33851</v>
      </c>
      <c r="E367" t="s">
        <v>36478</v>
      </c>
      <c r="F367">
        <v>10</v>
      </c>
      <c r="I367" t="s">
        <v>42509</v>
      </c>
      <c r="L367">
        <v>14</v>
      </c>
      <c r="O367">
        <v>25</v>
      </c>
      <c r="R367" t="s">
        <v>42409</v>
      </c>
      <c r="S367">
        <v>1</v>
      </c>
      <c r="U367" t="s">
        <v>42412</v>
      </c>
      <c r="V367">
        <v>0</v>
      </c>
      <c r="X367" t="s">
        <v>42411</v>
      </c>
      <c r="Y367">
        <v>1</v>
      </c>
      <c r="AA367" t="s">
        <v>42412</v>
      </c>
      <c r="AC367">
        <v>1</v>
      </c>
      <c r="AD367" t="s">
        <v>42413</v>
      </c>
      <c r="AF367">
        <v>1</v>
      </c>
      <c r="AG367" t="s">
        <v>42410</v>
      </c>
      <c r="AI367">
        <v>1</v>
      </c>
      <c r="AJ367" t="s">
        <v>42413</v>
      </c>
      <c r="AL367">
        <v>0</v>
      </c>
      <c r="AM367" t="s">
        <v>42412</v>
      </c>
      <c r="AO367">
        <v>1</v>
      </c>
      <c r="AP367" t="s">
        <v>42409</v>
      </c>
      <c r="AR367">
        <v>1</v>
      </c>
      <c r="AS367" t="s">
        <v>42411</v>
      </c>
      <c r="AU367">
        <v>1</v>
      </c>
      <c r="AV367" t="s">
        <v>42414</v>
      </c>
      <c r="AW367">
        <v>1</v>
      </c>
      <c r="AY367" t="s">
        <v>42423</v>
      </c>
      <c r="AZ367">
        <v>1</v>
      </c>
    </row>
    <row r="368" spans="1:52" x14ac:dyDescent="0.3">
      <c r="A368">
        <v>367</v>
      </c>
      <c r="B368" s="1">
        <v>45902.607870370368</v>
      </c>
      <c r="C368" s="1">
        <v>45902.614374999997</v>
      </c>
      <c r="D368" t="s">
        <v>33768</v>
      </c>
      <c r="E368" t="s">
        <v>36293</v>
      </c>
      <c r="F368">
        <v>6</v>
      </c>
      <c r="I368" t="s">
        <v>42510</v>
      </c>
      <c r="L368">
        <v>14</v>
      </c>
      <c r="O368">
        <v>1</v>
      </c>
      <c r="R368" t="s">
        <v>42412</v>
      </c>
      <c r="S368">
        <v>0</v>
      </c>
      <c r="U368" t="s">
        <v>42413</v>
      </c>
      <c r="V368">
        <v>0</v>
      </c>
      <c r="X368" t="s">
        <v>42411</v>
      </c>
      <c r="Y368">
        <v>1</v>
      </c>
      <c r="AA368" t="s">
        <v>42412</v>
      </c>
      <c r="AC368">
        <v>1</v>
      </c>
      <c r="AD368" t="s">
        <v>42412</v>
      </c>
      <c r="AF368">
        <v>0</v>
      </c>
      <c r="AG368" t="s">
        <v>42410</v>
      </c>
      <c r="AI368">
        <v>1</v>
      </c>
      <c r="AJ368" t="s">
        <v>42409</v>
      </c>
      <c r="AL368">
        <v>0</v>
      </c>
      <c r="AM368" t="s">
        <v>42412</v>
      </c>
      <c r="AO368">
        <v>1</v>
      </c>
      <c r="AP368" t="s">
        <v>42409</v>
      </c>
      <c r="AR368">
        <v>1</v>
      </c>
      <c r="AS368" t="s">
        <v>42413</v>
      </c>
      <c r="AU368">
        <v>0</v>
      </c>
      <c r="AV368" t="s">
        <v>42414</v>
      </c>
      <c r="AW368">
        <v>1</v>
      </c>
      <c r="AY368" t="s">
        <v>42434</v>
      </c>
      <c r="AZ368">
        <v>0</v>
      </c>
    </row>
    <row r="369" spans="1:52" x14ac:dyDescent="0.3">
      <c r="A369">
        <v>368</v>
      </c>
      <c r="B369" s="1">
        <v>45902.61146990741</v>
      </c>
      <c r="C369" s="1">
        <v>45902.614421296297</v>
      </c>
      <c r="D369" t="s">
        <v>33824</v>
      </c>
      <c r="E369" t="s">
        <v>36181</v>
      </c>
      <c r="F369">
        <v>8</v>
      </c>
      <c r="I369" t="s">
        <v>36181</v>
      </c>
      <c r="L369">
        <v>14</v>
      </c>
      <c r="O369">
        <v>17</v>
      </c>
      <c r="R369" t="s">
        <v>42409</v>
      </c>
      <c r="S369">
        <v>1</v>
      </c>
      <c r="U369" t="s">
        <v>42412</v>
      </c>
      <c r="V369">
        <v>0</v>
      </c>
      <c r="X369" t="s">
        <v>42411</v>
      </c>
      <c r="Y369">
        <v>1</v>
      </c>
      <c r="AA369" t="s">
        <v>42409</v>
      </c>
      <c r="AC369">
        <v>0</v>
      </c>
      <c r="AD369" t="s">
        <v>42413</v>
      </c>
      <c r="AF369">
        <v>1</v>
      </c>
      <c r="AG369" t="s">
        <v>42410</v>
      </c>
      <c r="AI369">
        <v>1</v>
      </c>
      <c r="AJ369" t="s">
        <v>42410</v>
      </c>
      <c r="AL369">
        <v>1</v>
      </c>
      <c r="AM369" t="s">
        <v>42412</v>
      </c>
      <c r="AO369">
        <v>1</v>
      </c>
      <c r="AP369" t="s">
        <v>42409</v>
      </c>
      <c r="AR369">
        <v>1</v>
      </c>
      <c r="AS369" t="s">
        <v>42413</v>
      </c>
      <c r="AU369">
        <v>0</v>
      </c>
      <c r="AV369" t="s">
        <v>42414</v>
      </c>
      <c r="AW369">
        <v>1</v>
      </c>
      <c r="AY369" t="s">
        <v>42449</v>
      </c>
      <c r="AZ369">
        <v>0</v>
      </c>
    </row>
    <row r="370" spans="1:52" x14ac:dyDescent="0.3">
      <c r="A370">
        <v>369</v>
      </c>
      <c r="B370" s="1">
        <v>45902.605532407404</v>
      </c>
      <c r="C370" s="1">
        <v>45902.614548611113</v>
      </c>
      <c r="D370" t="s">
        <v>33876</v>
      </c>
      <c r="E370" t="s">
        <v>36391</v>
      </c>
      <c r="F370">
        <v>6</v>
      </c>
      <c r="I370" t="s">
        <v>36391</v>
      </c>
      <c r="L370">
        <v>14</v>
      </c>
      <c r="O370">
        <v>32</v>
      </c>
      <c r="R370" t="s">
        <v>42409</v>
      </c>
      <c r="S370">
        <v>1</v>
      </c>
      <c r="U370" t="s">
        <v>42412</v>
      </c>
      <c r="V370">
        <v>0</v>
      </c>
      <c r="X370" t="s">
        <v>42413</v>
      </c>
      <c r="Y370">
        <v>0</v>
      </c>
      <c r="AA370" t="s">
        <v>42411</v>
      </c>
      <c r="AC370">
        <v>0</v>
      </c>
      <c r="AD370" t="s">
        <v>42413</v>
      </c>
      <c r="AF370">
        <v>1</v>
      </c>
      <c r="AG370" t="s">
        <v>42410</v>
      </c>
      <c r="AI370">
        <v>1</v>
      </c>
      <c r="AJ370" t="s">
        <v>42409</v>
      </c>
      <c r="AL370">
        <v>0</v>
      </c>
      <c r="AM370" t="s">
        <v>42413</v>
      </c>
      <c r="AO370">
        <v>0</v>
      </c>
      <c r="AP370" t="s">
        <v>42409</v>
      </c>
      <c r="AR370">
        <v>1</v>
      </c>
      <c r="AS370" t="s">
        <v>42411</v>
      </c>
      <c r="AU370">
        <v>1</v>
      </c>
      <c r="AV370" t="s">
        <v>42414</v>
      </c>
      <c r="AW370">
        <v>1</v>
      </c>
      <c r="AY370" t="s">
        <v>42494</v>
      </c>
      <c r="AZ370">
        <v>0</v>
      </c>
    </row>
    <row r="371" spans="1:52" x14ac:dyDescent="0.3">
      <c r="A371">
        <v>370</v>
      </c>
      <c r="B371" s="1">
        <v>45902.60597222222</v>
      </c>
      <c r="C371" s="1">
        <v>45902.61509259259</v>
      </c>
      <c r="D371" t="s">
        <v>33828</v>
      </c>
      <c r="E371" t="s">
        <v>36151</v>
      </c>
      <c r="F371">
        <v>8</v>
      </c>
      <c r="I371" t="s">
        <v>36151</v>
      </c>
      <c r="L371">
        <v>14</v>
      </c>
      <c r="O371">
        <v>18</v>
      </c>
      <c r="R371" t="s">
        <v>42409</v>
      </c>
      <c r="S371">
        <v>1</v>
      </c>
      <c r="U371" t="s">
        <v>42412</v>
      </c>
      <c r="V371">
        <v>0</v>
      </c>
      <c r="X371" t="s">
        <v>42411</v>
      </c>
      <c r="Y371">
        <v>1</v>
      </c>
      <c r="AA371" t="s">
        <v>42409</v>
      </c>
      <c r="AC371">
        <v>0</v>
      </c>
      <c r="AD371" t="s">
        <v>42410</v>
      </c>
      <c r="AF371">
        <v>0</v>
      </c>
      <c r="AG371" t="s">
        <v>42410</v>
      </c>
      <c r="AI371">
        <v>1</v>
      </c>
      <c r="AJ371" t="s">
        <v>42413</v>
      </c>
      <c r="AL371">
        <v>0</v>
      </c>
      <c r="AM371" t="s">
        <v>42412</v>
      </c>
      <c r="AO371">
        <v>1</v>
      </c>
      <c r="AP371" t="s">
        <v>42409</v>
      </c>
      <c r="AR371">
        <v>1</v>
      </c>
      <c r="AS371" t="s">
        <v>42411</v>
      </c>
      <c r="AU371">
        <v>1</v>
      </c>
      <c r="AV371" t="s">
        <v>42414</v>
      </c>
      <c r="AW371">
        <v>1</v>
      </c>
      <c r="AY371" t="s">
        <v>42423</v>
      </c>
      <c r="AZ371">
        <v>1</v>
      </c>
    </row>
    <row r="372" spans="1:52" x14ac:dyDescent="0.3">
      <c r="A372">
        <v>371</v>
      </c>
      <c r="B372" s="1">
        <v>45902.605092592596</v>
      </c>
      <c r="C372" s="1">
        <v>45902.615104166667</v>
      </c>
      <c r="D372" t="s">
        <v>33808</v>
      </c>
      <c r="E372" t="s">
        <v>35495</v>
      </c>
      <c r="F372">
        <v>6</v>
      </c>
      <c r="I372" t="s">
        <v>35496</v>
      </c>
      <c r="L372">
        <v>14</v>
      </c>
      <c r="O372">
        <v>13</v>
      </c>
      <c r="R372" t="s">
        <v>42409</v>
      </c>
      <c r="S372">
        <v>1</v>
      </c>
      <c r="U372" t="s">
        <v>42412</v>
      </c>
      <c r="V372">
        <v>0</v>
      </c>
      <c r="X372" t="s">
        <v>42413</v>
      </c>
      <c r="Y372">
        <v>0</v>
      </c>
      <c r="AA372" t="s">
        <v>42412</v>
      </c>
      <c r="AC372">
        <v>1</v>
      </c>
      <c r="AD372" t="s">
        <v>42410</v>
      </c>
      <c r="AF372">
        <v>0</v>
      </c>
      <c r="AG372" t="s">
        <v>42410</v>
      </c>
      <c r="AI372">
        <v>1</v>
      </c>
      <c r="AJ372" t="s">
        <v>42411</v>
      </c>
      <c r="AL372">
        <v>0</v>
      </c>
      <c r="AM372" t="s">
        <v>42412</v>
      </c>
      <c r="AO372">
        <v>1</v>
      </c>
      <c r="AP372" t="s">
        <v>42412</v>
      </c>
      <c r="AR372">
        <v>0</v>
      </c>
      <c r="AS372" t="s">
        <v>42412</v>
      </c>
      <c r="AU372">
        <v>0</v>
      </c>
      <c r="AV372" t="s">
        <v>42414</v>
      </c>
      <c r="AW372">
        <v>1</v>
      </c>
      <c r="AY372" t="s">
        <v>42423</v>
      </c>
      <c r="AZ372">
        <v>1</v>
      </c>
    </row>
    <row r="373" spans="1:52" x14ac:dyDescent="0.3">
      <c r="A373">
        <v>372</v>
      </c>
      <c r="B373" s="1">
        <v>45902.606608796297</v>
      </c>
      <c r="C373" s="1">
        <v>45902.617013888892</v>
      </c>
      <c r="D373" t="s">
        <v>33868</v>
      </c>
      <c r="E373" t="s">
        <v>36378</v>
      </c>
      <c r="F373">
        <v>8</v>
      </c>
      <c r="I373" t="s">
        <v>36378</v>
      </c>
      <c r="L373">
        <v>14</v>
      </c>
      <c r="O373">
        <v>30</v>
      </c>
      <c r="R373" t="s">
        <v>42409</v>
      </c>
      <c r="S373">
        <v>1</v>
      </c>
      <c r="U373" t="s">
        <v>42412</v>
      </c>
      <c r="V373">
        <v>0</v>
      </c>
      <c r="X373" t="s">
        <v>42411</v>
      </c>
      <c r="Y373">
        <v>1</v>
      </c>
      <c r="AA373" t="s">
        <v>42409</v>
      </c>
      <c r="AC373">
        <v>0</v>
      </c>
      <c r="AD373" t="s">
        <v>42413</v>
      </c>
      <c r="AF373">
        <v>1</v>
      </c>
      <c r="AG373" t="s">
        <v>42410</v>
      </c>
      <c r="AI373">
        <v>1</v>
      </c>
      <c r="AJ373" t="s">
        <v>42413</v>
      </c>
      <c r="AL373">
        <v>0</v>
      </c>
      <c r="AM373" t="s">
        <v>42412</v>
      </c>
      <c r="AO373">
        <v>1</v>
      </c>
      <c r="AP373" t="s">
        <v>42409</v>
      </c>
      <c r="AR373">
        <v>1</v>
      </c>
      <c r="AS373" t="s">
        <v>42411</v>
      </c>
      <c r="AU373">
        <v>1</v>
      </c>
      <c r="AV373" t="s">
        <v>42414</v>
      </c>
      <c r="AW373">
        <v>1</v>
      </c>
      <c r="AY373" t="s">
        <v>42429</v>
      </c>
      <c r="AZ373">
        <v>0</v>
      </c>
    </row>
    <row r="374" spans="1:52" x14ac:dyDescent="0.3">
      <c r="A374">
        <v>373</v>
      </c>
      <c r="B374" s="1">
        <v>45902.605358796296</v>
      </c>
      <c r="C374" s="1">
        <v>45902.617534722223</v>
      </c>
      <c r="D374" t="s">
        <v>33838</v>
      </c>
      <c r="E374" t="s">
        <v>33973</v>
      </c>
      <c r="F374">
        <v>5</v>
      </c>
      <c r="I374" t="s">
        <v>33973</v>
      </c>
      <c r="L374">
        <v>14</v>
      </c>
      <c r="O374">
        <v>21</v>
      </c>
      <c r="R374" t="s">
        <v>42409</v>
      </c>
      <c r="S374">
        <v>1</v>
      </c>
      <c r="U374" t="s">
        <v>42412</v>
      </c>
      <c r="V374">
        <v>0</v>
      </c>
      <c r="X374" t="s">
        <v>42412</v>
      </c>
      <c r="Y374">
        <v>0</v>
      </c>
      <c r="AA374" t="s">
        <v>42409</v>
      </c>
      <c r="AC374">
        <v>0</v>
      </c>
      <c r="AD374" t="s">
        <v>42410</v>
      </c>
      <c r="AF374">
        <v>0</v>
      </c>
      <c r="AG374" t="s">
        <v>42410</v>
      </c>
      <c r="AI374">
        <v>1</v>
      </c>
      <c r="AJ374" t="s">
        <v>42412</v>
      </c>
      <c r="AL374">
        <v>0</v>
      </c>
      <c r="AM374" t="s">
        <v>42412</v>
      </c>
      <c r="AO374">
        <v>1</v>
      </c>
      <c r="AP374" t="s">
        <v>42412</v>
      </c>
      <c r="AR374">
        <v>0</v>
      </c>
      <c r="AS374" t="s">
        <v>42411</v>
      </c>
      <c r="AU374">
        <v>1</v>
      </c>
      <c r="AV374" t="s">
        <v>42414</v>
      </c>
      <c r="AW374">
        <v>1</v>
      </c>
      <c r="AY374" t="s">
        <v>42511</v>
      </c>
      <c r="AZ374">
        <v>0</v>
      </c>
    </row>
    <row r="375" spans="1:52" x14ac:dyDescent="0.3">
      <c r="A375">
        <v>374</v>
      </c>
      <c r="B375" s="1">
        <v>45902.605462962965</v>
      </c>
      <c r="C375" s="1">
        <v>45902.617951388886</v>
      </c>
      <c r="D375" t="s">
        <v>33891</v>
      </c>
      <c r="E375" t="s">
        <v>33955</v>
      </c>
      <c r="F375">
        <v>7</v>
      </c>
      <c r="I375" t="s">
        <v>33956</v>
      </c>
      <c r="L375">
        <v>14</v>
      </c>
      <c r="O375">
        <v>37</v>
      </c>
      <c r="R375" t="s">
        <v>42409</v>
      </c>
      <c r="S375">
        <v>1</v>
      </c>
      <c r="U375" t="s">
        <v>42410</v>
      </c>
      <c r="V375">
        <v>1</v>
      </c>
      <c r="X375" t="s">
        <v>42411</v>
      </c>
      <c r="Y375">
        <v>1</v>
      </c>
      <c r="AA375" t="s">
        <v>42412</v>
      </c>
      <c r="AC375">
        <v>1</v>
      </c>
      <c r="AD375" t="s">
        <v>42413</v>
      </c>
      <c r="AF375">
        <v>1</v>
      </c>
      <c r="AG375" t="s">
        <v>42413</v>
      </c>
      <c r="AI375">
        <v>0</v>
      </c>
      <c r="AJ375" t="s">
        <v>42412</v>
      </c>
      <c r="AL375">
        <v>0</v>
      </c>
      <c r="AM375" t="s">
        <v>42413</v>
      </c>
      <c r="AO375">
        <v>0</v>
      </c>
      <c r="AP375" t="s">
        <v>42412</v>
      </c>
      <c r="AR375">
        <v>0</v>
      </c>
      <c r="AS375" t="s">
        <v>42411</v>
      </c>
      <c r="AU375">
        <v>1</v>
      </c>
      <c r="AV375" t="s">
        <v>42414</v>
      </c>
      <c r="AW375">
        <v>1</v>
      </c>
      <c r="AY375" t="s">
        <v>42428</v>
      </c>
      <c r="AZ375">
        <v>0</v>
      </c>
    </row>
    <row r="376" spans="1:52" x14ac:dyDescent="0.3">
      <c r="A376">
        <v>375</v>
      </c>
      <c r="B376" s="1">
        <v>45902.612685185188</v>
      </c>
      <c r="C376" s="1">
        <v>45902.618194444447</v>
      </c>
      <c r="D376" t="s">
        <v>33895</v>
      </c>
      <c r="E376" t="s">
        <v>36305</v>
      </c>
      <c r="F376">
        <v>7</v>
      </c>
      <c r="I376" t="s">
        <v>36305</v>
      </c>
      <c r="L376">
        <v>14</v>
      </c>
      <c r="O376">
        <v>38</v>
      </c>
      <c r="R376" t="s">
        <v>42409</v>
      </c>
      <c r="S376">
        <v>1</v>
      </c>
      <c r="U376" t="s">
        <v>42410</v>
      </c>
      <c r="V376">
        <v>1</v>
      </c>
      <c r="X376" t="s">
        <v>42411</v>
      </c>
      <c r="Y376">
        <v>1</v>
      </c>
      <c r="AA376" t="s">
        <v>42412</v>
      </c>
      <c r="AC376">
        <v>1</v>
      </c>
      <c r="AD376" t="s">
        <v>42410</v>
      </c>
      <c r="AF376">
        <v>0</v>
      </c>
      <c r="AG376" t="s">
        <v>42413</v>
      </c>
      <c r="AI376">
        <v>0</v>
      </c>
      <c r="AJ376" t="s">
        <v>42409</v>
      </c>
      <c r="AL376">
        <v>0</v>
      </c>
      <c r="AM376" t="s">
        <v>42412</v>
      </c>
      <c r="AO376">
        <v>1</v>
      </c>
      <c r="AP376" t="s">
        <v>42412</v>
      </c>
      <c r="AR376">
        <v>0</v>
      </c>
      <c r="AS376" t="s">
        <v>42411</v>
      </c>
      <c r="AU376">
        <v>1</v>
      </c>
      <c r="AV376" t="s">
        <v>42414</v>
      </c>
      <c r="AW376">
        <v>1</v>
      </c>
      <c r="AY376" t="s">
        <v>42419</v>
      </c>
      <c r="AZ376">
        <v>0</v>
      </c>
    </row>
    <row r="377" spans="1:52" x14ac:dyDescent="0.3">
      <c r="A377">
        <v>376</v>
      </c>
      <c r="B377" s="1">
        <v>45902.607569444444</v>
      </c>
      <c r="C377" s="1">
        <v>45902.619131944448</v>
      </c>
      <c r="D377" t="s">
        <v>4647</v>
      </c>
      <c r="E377" t="s">
        <v>4648</v>
      </c>
      <c r="F377">
        <v>7</v>
      </c>
      <c r="I377" t="s">
        <v>4648</v>
      </c>
      <c r="L377">
        <v>14</v>
      </c>
      <c r="O377">
        <v>40</v>
      </c>
      <c r="R377" t="s">
        <v>42409</v>
      </c>
      <c r="S377">
        <v>1</v>
      </c>
      <c r="U377" t="s">
        <v>42412</v>
      </c>
      <c r="V377">
        <v>0</v>
      </c>
      <c r="X377" t="s">
        <v>42411</v>
      </c>
      <c r="Y377">
        <v>1</v>
      </c>
      <c r="AA377" t="s">
        <v>42412</v>
      </c>
      <c r="AC377">
        <v>1</v>
      </c>
      <c r="AD377" t="s">
        <v>42410</v>
      </c>
      <c r="AF377">
        <v>0</v>
      </c>
      <c r="AG377" t="s">
        <v>42410</v>
      </c>
      <c r="AI377">
        <v>1</v>
      </c>
      <c r="AJ377" t="s">
        <v>42413</v>
      </c>
      <c r="AL377">
        <v>0</v>
      </c>
      <c r="AM377" t="s">
        <v>42412</v>
      </c>
      <c r="AO377">
        <v>1</v>
      </c>
      <c r="AP377" t="s">
        <v>42412</v>
      </c>
      <c r="AR377">
        <v>0</v>
      </c>
      <c r="AS377" t="s">
        <v>42413</v>
      </c>
      <c r="AU377">
        <v>0</v>
      </c>
      <c r="AV377" t="s">
        <v>42414</v>
      </c>
      <c r="AW377">
        <v>1</v>
      </c>
      <c r="AY377" t="s">
        <v>42423</v>
      </c>
      <c r="AZ377">
        <v>1</v>
      </c>
    </row>
    <row r="378" spans="1:52" x14ac:dyDescent="0.3">
      <c r="A378">
        <v>377</v>
      </c>
      <c r="B378" s="1">
        <v>45902.613483796296</v>
      </c>
      <c r="C378" s="1">
        <v>45902.61928240741</v>
      </c>
      <c r="D378" t="s">
        <v>32138</v>
      </c>
      <c r="E378" t="s">
        <v>32139</v>
      </c>
      <c r="F378">
        <v>7</v>
      </c>
      <c r="I378" t="s">
        <v>32140</v>
      </c>
      <c r="L378">
        <v>14</v>
      </c>
      <c r="O378">
        <v>26</v>
      </c>
      <c r="R378" t="s">
        <v>42409</v>
      </c>
      <c r="S378">
        <v>1</v>
      </c>
      <c r="U378" t="s">
        <v>42410</v>
      </c>
      <c r="V378">
        <v>1</v>
      </c>
      <c r="X378" t="s">
        <v>42411</v>
      </c>
      <c r="Y378">
        <v>1</v>
      </c>
      <c r="AA378" t="s">
        <v>42412</v>
      </c>
      <c r="AC378">
        <v>1</v>
      </c>
      <c r="AD378" t="s">
        <v>42413</v>
      </c>
      <c r="AF378">
        <v>1</v>
      </c>
      <c r="AG378" t="s">
        <v>42413</v>
      </c>
      <c r="AI378">
        <v>0</v>
      </c>
      <c r="AJ378" t="s">
        <v>42412</v>
      </c>
      <c r="AL378">
        <v>0</v>
      </c>
      <c r="AM378" t="s">
        <v>42413</v>
      </c>
      <c r="AO378">
        <v>0</v>
      </c>
      <c r="AP378" t="s">
        <v>42412</v>
      </c>
      <c r="AR378">
        <v>0</v>
      </c>
      <c r="AS378" t="s">
        <v>42411</v>
      </c>
      <c r="AU378">
        <v>1</v>
      </c>
      <c r="AV378" t="s">
        <v>42414</v>
      </c>
      <c r="AW378">
        <v>1</v>
      </c>
      <c r="AY378" t="s">
        <v>42443</v>
      </c>
      <c r="AZ378">
        <v>0</v>
      </c>
    </row>
    <row r="379" spans="1:52" x14ac:dyDescent="0.3">
      <c r="A379">
        <v>378</v>
      </c>
      <c r="B379" s="1">
        <v>45902.605358796296</v>
      </c>
      <c r="C379" s="1">
        <v>45902.619386574072</v>
      </c>
      <c r="D379" t="s">
        <v>33831</v>
      </c>
      <c r="E379" t="s">
        <v>33903</v>
      </c>
      <c r="F379">
        <v>7</v>
      </c>
      <c r="I379" t="s">
        <v>33903</v>
      </c>
      <c r="L379">
        <v>14</v>
      </c>
      <c r="O379">
        <v>19</v>
      </c>
      <c r="R379" t="s">
        <v>42409</v>
      </c>
      <c r="S379">
        <v>1</v>
      </c>
      <c r="U379" t="s">
        <v>42413</v>
      </c>
      <c r="V379">
        <v>0</v>
      </c>
      <c r="X379" t="s">
        <v>42409</v>
      </c>
      <c r="Y379">
        <v>0</v>
      </c>
      <c r="AA379" t="s">
        <v>42412</v>
      </c>
      <c r="AC379">
        <v>1</v>
      </c>
      <c r="AD379" t="s">
        <v>42410</v>
      </c>
      <c r="AF379">
        <v>0</v>
      </c>
      <c r="AG379" t="s">
        <v>42410</v>
      </c>
      <c r="AI379">
        <v>1</v>
      </c>
      <c r="AJ379" t="s">
        <v>42412</v>
      </c>
      <c r="AL379">
        <v>0</v>
      </c>
      <c r="AM379" t="s">
        <v>42412</v>
      </c>
      <c r="AO379">
        <v>1</v>
      </c>
      <c r="AP379" t="s">
        <v>42409</v>
      </c>
      <c r="AR379">
        <v>1</v>
      </c>
      <c r="AS379" t="s">
        <v>42411</v>
      </c>
      <c r="AU379">
        <v>1</v>
      </c>
      <c r="AV379" t="s">
        <v>42414</v>
      </c>
      <c r="AW379">
        <v>1</v>
      </c>
      <c r="AY379" t="s">
        <v>42419</v>
      </c>
      <c r="AZ379">
        <v>0</v>
      </c>
    </row>
    <row r="380" spans="1:52" x14ac:dyDescent="0.3">
      <c r="A380">
        <v>379</v>
      </c>
      <c r="B380" s="1">
        <v>45902.613275462965</v>
      </c>
      <c r="C380" s="1">
        <v>45902.619398148148</v>
      </c>
      <c r="D380" t="s">
        <v>33898</v>
      </c>
      <c r="E380" t="s">
        <v>36232</v>
      </c>
      <c r="F380">
        <v>5</v>
      </c>
      <c r="I380" t="s">
        <v>42512</v>
      </c>
      <c r="L380">
        <v>14</v>
      </c>
      <c r="O380">
        <v>39</v>
      </c>
      <c r="R380" t="s">
        <v>42411</v>
      </c>
      <c r="S380">
        <v>0</v>
      </c>
      <c r="U380" t="s">
        <v>42413</v>
      </c>
      <c r="V380">
        <v>0</v>
      </c>
      <c r="X380" t="s">
        <v>42409</v>
      </c>
      <c r="Y380">
        <v>0</v>
      </c>
      <c r="AA380" t="s">
        <v>42412</v>
      </c>
      <c r="AC380">
        <v>1</v>
      </c>
      <c r="AD380" t="s">
        <v>42410</v>
      </c>
      <c r="AF380">
        <v>0</v>
      </c>
      <c r="AG380" t="s">
        <v>42410</v>
      </c>
      <c r="AI380">
        <v>1</v>
      </c>
      <c r="AJ380" t="s">
        <v>42413</v>
      </c>
      <c r="AL380">
        <v>0</v>
      </c>
      <c r="AM380" t="s">
        <v>42412</v>
      </c>
      <c r="AO380">
        <v>1</v>
      </c>
      <c r="AP380" t="s">
        <v>42409</v>
      </c>
      <c r="AR380">
        <v>1</v>
      </c>
      <c r="AS380" t="s">
        <v>42412</v>
      </c>
      <c r="AU380">
        <v>0</v>
      </c>
      <c r="AV380" t="s">
        <v>42414</v>
      </c>
      <c r="AW380">
        <v>1</v>
      </c>
      <c r="AY380" t="s">
        <v>42513</v>
      </c>
      <c r="AZ380">
        <v>0</v>
      </c>
    </row>
    <row r="381" spans="1:52" x14ac:dyDescent="0.3">
      <c r="A381">
        <v>380</v>
      </c>
      <c r="B381" s="1">
        <v>45902.604768518519</v>
      </c>
      <c r="C381" s="1">
        <v>45902.619398148148</v>
      </c>
      <c r="D381" t="s">
        <v>4614</v>
      </c>
      <c r="E381" t="s">
        <v>4615</v>
      </c>
      <c r="F381">
        <v>6</v>
      </c>
      <c r="I381" t="s">
        <v>4615</v>
      </c>
      <c r="L381">
        <v>14</v>
      </c>
      <c r="O381">
        <v>12</v>
      </c>
      <c r="R381" t="s">
        <v>42409</v>
      </c>
      <c r="S381">
        <v>1</v>
      </c>
      <c r="U381" t="s">
        <v>42413</v>
      </c>
      <c r="V381">
        <v>0</v>
      </c>
      <c r="X381" t="s">
        <v>42411</v>
      </c>
      <c r="Y381">
        <v>1</v>
      </c>
      <c r="AA381" t="s">
        <v>42413</v>
      </c>
      <c r="AC381">
        <v>0</v>
      </c>
      <c r="AD381" t="s">
        <v>42410</v>
      </c>
      <c r="AF381">
        <v>0</v>
      </c>
      <c r="AG381" t="s">
        <v>42410</v>
      </c>
      <c r="AI381">
        <v>1</v>
      </c>
      <c r="AJ381" t="s">
        <v>42409</v>
      </c>
      <c r="AL381">
        <v>0</v>
      </c>
      <c r="AM381" t="s">
        <v>42412</v>
      </c>
      <c r="AO381">
        <v>1</v>
      </c>
      <c r="AP381" t="s">
        <v>42412</v>
      </c>
      <c r="AR381">
        <v>0</v>
      </c>
      <c r="AS381" t="s">
        <v>42409</v>
      </c>
      <c r="AU381">
        <v>0</v>
      </c>
      <c r="AV381" t="s">
        <v>42414</v>
      </c>
      <c r="AW381">
        <v>1</v>
      </c>
      <c r="AY381" t="s">
        <v>42423</v>
      </c>
      <c r="AZ381">
        <v>1</v>
      </c>
    </row>
    <row r="382" spans="1:52" x14ac:dyDescent="0.3">
      <c r="A382">
        <v>381</v>
      </c>
      <c r="B382" s="1">
        <v>45902.615671296298</v>
      </c>
      <c r="C382" s="1">
        <v>45902.619467592594</v>
      </c>
      <c r="D382" t="s">
        <v>33820</v>
      </c>
      <c r="E382" t="s">
        <v>36128</v>
      </c>
      <c r="F382">
        <v>7</v>
      </c>
      <c r="I382" t="s">
        <v>42514</v>
      </c>
      <c r="L382">
        <v>14</v>
      </c>
      <c r="O382">
        <v>16</v>
      </c>
      <c r="R382" t="s">
        <v>42409</v>
      </c>
      <c r="S382">
        <v>1</v>
      </c>
      <c r="U382" t="s">
        <v>42411</v>
      </c>
      <c r="V382">
        <v>0</v>
      </c>
      <c r="X382" t="s">
        <v>42413</v>
      </c>
      <c r="Y382">
        <v>0</v>
      </c>
      <c r="AA382" t="s">
        <v>42412</v>
      </c>
      <c r="AC382">
        <v>1</v>
      </c>
      <c r="AD382" t="s">
        <v>42410</v>
      </c>
      <c r="AF382">
        <v>0</v>
      </c>
      <c r="AG382" t="s">
        <v>42410</v>
      </c>
      <c r="AI382">
        <v>1</v>
      </c>
      <c r="AJ382" t="s">
        <v>42411</v>
      </c>
      <c r="AL382">
        <v>0</v>
      </c>
      <c r="AM382" t="s">
        <v>42412</v>
      </c>
      <c r="AO382">
        <v>1</v>
      </c>
      <c r="AP382" t="s">
        <v>42412</v>
      </c>
      <c r="AR382">
        <v>0</v>
      </c>
      <c r="AS382" t="s">
        <v>42411</v>
      </c>
      <c r="AU382">
        <v>1</v>
      </c>
      <c r="AV382" t="s">
        <v>42414</v>
      </c>
      <c r="AW382">
        <v>1</v>
      </c>
      <c r="AY382" t="s">
        <v>42423</v>
      </c>
      <c r="AZ382">
        <v>1</v>
      </c>
    </row>
    <row r="383" spans="1:52" x14ac:dyDescent="0.3">
      <c r="A383">
        <v>382</v>
      </c>
      <c r="B383" s="1">
        <v>45902.611041666663</v>
      </c>
      <c r="C383" s="1">
        <v>45902.619490740741</v>
      </c>
      <c r="D383" t="s">
        <v>33857</v>
      </c>
      <c r="E383" t="s">
        <v>33946</v>
      </c>
      <c r="F383">
        <v>7</v>
      </c>
      <c r="I383" t="s">
        <v>33946</v>
      </c>
      <c r="L383">
        <v>14</v>
      </c>
      <c r="O383">
        <v>27</v>
      </c>
      <c r="R383" t="s">
        <v>42409</v>
      </c>
      <c r="S383">
        <v>1</v>
      </c>
      <c r="U383" t="s">
        <v>42413</v>
      </c>
      <c r="V383">
        <v>0</v>
      </c>
      <c r="X383" t="s">
        <v>42409</v>
      </c>
      <c r="Y383">
        <v>0</v>
      </c>
      <c r="AA383" t="s">
        <v>42412</v>
      </c>
      <c r="AC383">
        <v>1</v>
      </c>
      <c r="AD383" t="s">
        <v>42410</v>
      </c>
      <c r="AF383">
        <v>0</v>
      </c>
      <c r="AG383" t="s">
        <v>42410</v>
      </c>
      <c r="AI383">
        <v>1</v>
      </c>
      <c r="AJ383" t="s">
        <v>42412</v>
      </c>
      <c r="AL383">
        <v>0</v>
      </c>
      <c r="AM383" t="s">
        <v>42412</v>
      </c>
      <c r="AO383">
        <v>1</v>
      </c>
      <c r="AP383" t="s">
        <v>42409</v>
      </c>
      <c r="AR383">
        <v>1</v>
      </c>
      <c r="AS383" t="s">
        <v>42411</v>
      </c>
      <c r="AU383">
        <v>1</v>
      </c>
      <c r="AV383" t="s">
        <v>42414</v>
      </c>
      <c r="AW383">
        <v>1</v>
      </c>
      <c r="AY383" t="s">
        <v>42419</v>
      </c>
      <c r="AZ383">
        <v>0</v>
      </c>
    </row>
    <row r="384" spans="1:52" x14ac:dyDescent="0.3">
      <c r="A384">
        <v>383</v>
      </c>
      <c r="B384" s="1">
        <v>45902.60633101852</v>
      </c>
      <c r="C384" s="1">
        <v>45902.619942129626</v>
      </c>
      <c r="D384" t="s">
        <v>33781</v>
      </c>
      <c r="E384" t="s">
        <v>36139</v>
      </c>
      <c r="F384">
        <v>6</v>
      </c>
      <c r="I384" t="s">
        <v>36139</v>
      </c>
      <c r="L384">
        <v>14</v>
      </c>
      <c r="O384">
        <v>5</v>
      </c>
      <c r="R384" t="s">
        <v>42409</v>
      </c>
      <c r="S384">
        <v>1</v>
      </c>
      <c r="U384" t="s">
        <v>42412</v>
      </c>
      <c r="V384">
        <v>0</v>
      </c>
      <c r="X384" t="s">
        <v>42413</v>
      </c>
      <c r="Y384">
        <v>0</v>
      </c>
      <c r="AA384" t="s">
        <v>42412</v>
      </c>
      <c r="AC384">
        <v>1</v>
      </c>
      <c r="AD384" t="s">
        <v>42410</v>
      </c>
      <c r="AF384">
        <v>0</v>
      </c>
      <c r="AG384" t="s">
        <v>42410</v>
      </c>
      <c r="AI384">
        <v>1</v>
      </c>
      <c r="AJ384" t="s">
        <v>42411</v>
      </c>
      <c r="AL384">
        <v>0</v>
      </c>
      <c r="AM384" t="s">
        <v>42412</v>
      </c>
      <c r="AO384">
        <v>1</v>
      </c>
      <c r="AP384" t="s">
        <v>42412</v>
      </c>
      <c r="AR384">
        <v>0</v>
      </c>
      <c r="AS384" t="s">
        <v>42412</v>
      </c>
      <c r="AU384">
        <v>0</v>
      </c>
      <c r="AV384" t="s">
        <v>42414</v>
      </c>
      <c r="AW384">
        <v>1</v>
      </c>
      <c r="AY384" t="s">
        <v>42423</v>
      </c>
      <c r="AZ384">
        <v>1</v>
      </c>
    </row>
    <row r="385" spans="1:52" x14ac:dyDescent="0.3">
      <c r="A385">
        <v>384</v>
      </c>
      <c r="B385" s="1">
        <v>45902.615335648145</v>
      </c>
      <c r="C385" s="1">
        <v>45902.620219907411</v>
      </c>
      <c r="D385" t="s">
        <v>33777</v>
      </c>
      <c r="E385" t="s">
        <v>36274</v>
      </c>
      <c r="F385">
        <v>8</v>
      </c>
      <c r="I385" t="s">
        <v>36274</v>
      </c>
      <c r="L385">
        <v>14</v>
      </c>
      <c r="O385">
        <v>4</v>
      </c>
      <c r="R385" t="s">
        <v>42409</v>
      </c>
      <c r="S385">
        <v>1</v>
      </c>
      <c r="U385" t="s">
        <v>42410</v>
      </c>
      <c r="V385">
        <v>1</v>
      </c>
      <c r="X385" t="s">
        <v>42413</v>
      </c>
      <c r="Y385">
        <v>0</v>
      </c>
      <c r="AA385" t="s">
        <v>42412</v>
      </c>
      <c r="AC385">
        <v>1</v>
      </c>
      <c r="AD385" t="s">
        <v>42413</v>
      </c>
      <c r="AF385">
        <v>1</v>
      </c>
      <c r="AG385" t="s">
        <v>42410</v>
      </c>
      <c r="AI385">
        <v>1</v>
      </c>
      <c r="AJ385" t="s">
        <v>42409</v>
      </c>
      <c r="AL385">
        <v>0</v>
      </c>
      <c r="AM385" t="s">
        <v>42410</v>
      </c>
      <c r="AO385">
        <v>0</v>
      </c>
      <c r="AP385" t="s">
        <v>42409</v>
      </c>
      <c r="AR385">
        <v>1</v>
      </c>
      <c r="AS385" t="s">
        <v>42411</v>
      </c>
      <c r="AU385">
        <v>1</v>
      </c>
      <c r="AV385" t="s">
        <v>42414</v>
      </c>
      <c r="AW385">
        <v>1</v>
      </c>
      <c r="AY385" t="s">
        <v>42515</v>
      </c>
      <c r="AZ385">
        <v>0</v>
      </c>
    </row>
    <row r="386" spans="1:52" x14ac:dyDescent="0.3">
      <c r="A386">
        <v>385</v>
      </c>
      <c r="B386" s="1">
        <v>45902.614247685182</v>
      </c>
      <c r="C386" s="1">
        <v>45902.620300925926</v>
      </c>
      <c r="D386" t="s">
        <v>33802</v>
      </c>
      <c r="E386" t="s">
        <v>33913</v>
      </c>
      <c r="F386">
        <v>8</v>
      </c>
      <c r="I386" t="s">
        <v>42516</v>
      </c>
      <c r="L386">
        <v>14</v>
      </c>
      <c r="O386">
        <v>11</v>
      </c>
      <c r="R386" t="s">
        <v>42409</v>
      </c>
      <c r="S386">
        <v>1</v>
      </c>
      <c r="U386" t="s">
        <v>42413</v>
      </c>
      <c r="V386">
        <v>0</v>
      </c>
      <c r="X386" t="s">
        <v>42411</v>
      </c>
      <c r="Y386">
        <v>1</v>
      </c>
      <c r="AA386" t="s">
        <v>42412</v>
      </c>
      <c r="AC386">
        <v>1</v>
      </c>
      <c r="AD386" t="s">
        <v>42410</v>
      </c>
      <c r="AF386">
        <v>0</v>
      </c>
      <c r="AG386" t="s">
        <v>42410</v>
      </c>
      <c r="AI386">
        <v>1</v>
      </c>
      <c r="AJ386" t="s">
        <v>42413</v>
      </c>
      <c r="AL386">
        <v>0</v>
      </c>
      <c r="AM386" t="s">
        <v>42412</v>
      </c>
      <c r="AO386">
        <v>1</v>
      </c>
      <c r="AP386" t="s">
        <v>42412</v>
      </c>
      <c r="AR386">
        <v>0</v>
      </c>
      <c r="AS386" t="s">
        <v>42411</v>
      </c>
      <c r="AU386">
        <v>1</v>
      </c>
      <c r="AV386" t="s">
        <v>42414</v>
      </c>
      <c r="AW386">
        <v>1</v>
      </c>
      <c r="AY386" t="s">
        <v>42423</v>
      </c>
      <c r="AZ386">
        <v>1</v>
      </c>
    </row>
    <row r="387" spans="1:52" x14ac:dyDescent="0.3">
      <c r="A387">
        <v>386</v>
      </c>
      <c r="B387" s="1">
        <v>45902.615497685183</v>
      </c>
      <c r="C387" s="1">
        <v>45902.620775462965</v>
      </c>
      <c r="D387" t="s">
        <v>33798</v>
      </c>
      <c r="E387" t="s">
        <v>36367</v>
      </c>
      <c r="F387">
        <v>6</v>
      </c>
      <c r="I387" t="s">
        <v>42517</v>
      </c>
      <c r="L387">
        <v>14</v>
      </c>
      <c r="O387">
        <v>10</v>
      </c>
      <c r="R387" t="s">
        <v>42409</v>
      </c>
      <c r="S387">
        <v>1</v>
      </c>
      <c r="U387" t="s">
        <v>42411</v>
      </c>
      <c r="V387">
        <v>0</v>
      </c>
      <c r="X387" t="s">
        <v>42411</v>
      </c>
      <c r="Y387">
        <v>1</v>
      </c>
      <c r="AA387" t="s">
        <v>42409</v>
      </c>
      <c r="AC387">
        <v>0</v>
      </c>
      <c r="AD387" t="s">
        <v>42410</v>
      </c>
      <c r="AF387">
        <v>0</v>
      </c>
      <c r="AG387" t="s">
        <v>42411</v>
      </c>
      <c r="AI387">
        <v>0</v>
      </c>
      <c r="AJ387" t="s">
        <v>42413</v>
      </c>
      <c r="AL387">
        <v>0</v>
      </c>
      <c r="AM387" t="s">
        <v>42412</v>
      </c>
      <c r="AO387">
        <v>1</v>
      </c>
      <c r="AP387" t="s">
        <v>42409</v>
      </c>
      <c r="AR387">
        <v>1</v>
      </c>
      <c r="AS387" t="s">
        <v>42411</v>
      </c>
      <c r="AU387">
        <v>1</v>
      </c>
      <c r="AV387" t="s">
        <v>42414</v>
      </c>
      <c r="AW387">
        <v>1</v>
      </c>
      <c r="AY387" t="s">
        <v>42518</v>
      </c>
      <c r="AZ387">
        <v>0</v>
      </c>
    </row>
    <row r="388" spans="1:52" x14ac:dyDescent="0.3">
      <c r="A388">
        <v>387</v>
      </c>
      <c r="B388" s="1">
        <v>45902.605219907404</v>
      </c>
      <c r="C388" s="1">
        <v>45902.62091435185</v>
      </c>
      <c r="D388" t="s">
        <v>4765</v>
      </c>
      <c r="E388" t="s">
        <v>4766</v>
      </c>
      <c r="F388">
        <v>6</v>
      </c>
      <c r="I388" t="s">
        <v>4767</v>
      </c>
      <c r="L388">
        <v>14</v>
      </c>
      <c r="O388">
        <v>9</v>
      </c>
      <c r="R388" t="s">
        <v>42409</v>
      </c>
      <c r="S388">
        <v>1</v>
      </c>
      <c r="U388" t="s">
        <v>42413</v>
      </c>
      <c r="V388">
        <v>0</v>
      </c>
      <c r="X388" t="s">
        <v>42411</v>
      </c>
      <c r="Y388">
        <v>1</v>
      </c>
      <c r="AA388" t="s">
        <v>42410</v>
      </c>
      <c r="AC388">
        <v>0</v>
      </c>
      <c r="AD388" t="s">
        <v>42410</v>
      </c>
      <c r="AF388">
        <v>0</v>
      </c>
      <c r="AG388" t="s">
        <v>42413</v>
      </c>
      <c r="AI388">
        <v>0</v>
      </c>
      <c r="AJ388" t="s">
        <v>42411</v>
      </c>
      <c r="AL388">
        <v>0</v>
      </c>
      <c r="AM388" t="s">
        <v>42412</v>
      </c>
      <c r="AO388">
        <v>1</v>
      </c>
      <c r="AP388" t="s">
        <v>42412</v>
      </c>
      <c r="AR388">
        <v>0</v>
      </c>
      <c r="AS388" t="s">
        <v>42411</v>
      </c>
      <c r="AU388">
        <v>1</v>
      </c>
      <c r="AV388" t="s">
        <v>42414</v>
      </c>
      <c r="AW388">
        <v>1</v>
      </c>
      <c r="AY388" t="s">
        <v>42423</v>
      </c>
      <c r="AZ388">
        <v>1</v>
      </c>
    </row>
    <row r="389" spans="1:52" x14ac:dyDescent="0.3">
      <c r="A389">
        <v>388</v>
      </c>
      <c r="B389" s="1">
        <v>45902.607731481483</v>
      </c>
      <c r="C389" s="1">
        <v>45902.621736111112</v>
      </c>
      <c r="D389" t="s">
        <v>33880</v>
      </c>
      <c r="E389" t="s">
        <v>42519</v>
      </c>
      <c r="F389">
        <v>6</v>
      </c>
      <c r="I389" t="s">
        <v>42520</v>
      </c>
      <c r="L389">
        <v>14</v>
      </c>
      <c r="O389">
        <v>33</v>
      </c>
      <c r="R389" t="s">
        <v>42411</v>
      </c>
      <c r="S389">
        <v>0</v>
      </c>
      <c r="U389" t="s">
        <v>42412</v>
      </c>
      <c r="V389">
        <v>0</v>
      </c>
      <c r="X389" t="s">
        <v>42409</v>
      </c>
      <c r="Y389">
        <v>0</v>
      </c>
      <c r="AA389" t="s">
        <v>42412</v>
      </c>
      <c r="AC389">
        <v>1</v>
      </c>
      <c r="AD389" t="s">
        <v>42412</v>
      </c>
      <c r="AF389">
        <v>0</v>
      </c>
      <c r="AG389" t="s">
        <v>42413</v>
      </c>
      <c r="AI389">
        <v>0</v>
      </c>
      <c r="AJ389" t="s">
        <v>42410</v>
      </c>
      <c r="AL389">
        <v>1</v>
      </c>
      <c r="AM389" t="s">
        <v>42412</v>
      </c>
      <c r="AO389">
        <v>1</v>
      </c>
      <c r="AP389" t="s">
        <v>42409</v>
      </c>
      <c r="AR389">
        <v>1</v>
      </c>
      <c r="AS389" t="s">
        <v>42409</v>
      </c>
      <c r="AU389">
        <v>0</v>
      </c>
      <c r="AV389" t="s">
        <v>42414</v>
      </c>
      <c r="AW389">
        <v>1</v>
      </c>
      <c r="AY389" t="s">
        <v>42423</v>
      </c>
      <c r="AZ389">
        <v>1</v>
      </c>
    </row>
    <row r="390" spans="1:52" x14ac:dyDescent="0.3">
      <c r="A390">
        <v>389</v>
      </c>
      <c r="B390" s="1">
        <v>45902.612534722219</v>
      </c>
      <c r="C390" s="1">
        <v>45902.622407407405</v>
      </c>
      <c r="D390" t="s">
        <v>4757</v>
      </c>
      <c r="E390" t="s">
        <v>4758</v>
      </c>
      <c r="F390">
        <v>8</v>
      </c>
      <c r="I390" t="s">
        <v>4758</v>
      </c>
      <c r="L390">
        <v>14</v>
      </c>
      <c r="O390">
        <v>28</v>
      </c>
      <c r="R390" t="s">
        <v>42409</v>
      </c>
      <c r="S390">
        <v>1</v>
      </c>
      <c r="U390" t="s">
        <v>42410</v>
      </c>
      <c r="V390">
        <v>1</v>
      </c>
      <c r="X390" t="s">
        <v>42411</v>
      </c>
      <c r="Y390">
        <v>1</v>
      </c>
      <c r="AA390" t="s">
        <v>42409</v>
      </c>
      <c r="AC390">
        <v>0</v>
      </c>
      <c r="AD390" t="s">
        <v>42413</v>
      </c>
      <c r="AF390">
        <v>1</v>
      </c>
      <c r="AG390" t="s">
        <v>42410</v>
      </c>
      <c r="AI390">
        <v>1</v>
      </c>
      <c r="AJ390" t="s">
        <v>42413</v>
      </c>
      <c r="AL390">
        <v>0</v>
      </c>
      <c r="AM390" t="s">
        <v>42410</v>
      </c>
      <c r="AO390">
        <v>0</v>
      </c>
      <c r="AP390" t="s">
        <v>42412</v>
      </c>
      <c r="AR390">
        <v>0</v>
      </c>
      <c r="AS390" t="s">
        <v>42411</v>
      </c>
      <c r="AU390">
        <v>1</v>
      </c>
      <c r="AV390" t="s">
        <v>42414</v>
      </c>
      <c r="AW390">
        <v>1</v>
      </c>
      <c r="AY390" t="s">
        <v>42423</v>
      </c>
      <c r="AZ390">
        <v>1</v>
      </c>
    </row>
    <row r="391" spans="1:52" x14ac:dyDescent="0.3">
      <c r="A391">
        <v>390</v>
      </c>
      <c r="B391" s="1">
        <v>45902.615648148145</v>
      </c>
      <c r="C391" s="1">
        <v>45902.62363425926</v>
      </c>
      <c r="D391" t="s">
        <v>33812</v>
      </c>
      <c r="E391" t="s">
        <v>34278</v>
      </c>
      <c r="F391">
        <v>5</v>
      </c>
      <c r="I391" t="s">
        <v>34279</v>
      </c>
      <c r="L391">
        <v>14</v>
      </c>
      <c r="O391">
        <v>14</v>
      </c>
      <c r="R391" t="s">
        <v>42409</v>
      </c>
      <c r="S391">
        <v>1</v>
      </c>
      <c r="U391" t="s">
        <v>42412</v>
      </c>
      <c r="V391">
        <v>0</v>
      </c>
      <c r="X391" t="s">
        <v>42411</v>
      </c>
      <c r="Y391">
        <v>1</v>
      </c>
      <c r="AA391" t="s">
        <v>42409</v>
      </c>
      <c r="AC391">
        <v>0</v>
      </c>
      <c r="AD391" t="s">
        <v>42410</v>
      </c>
      <c r="AF391">
        <v>0</v>
      </c>
      <c r="AG391" t="s">
        <v>42413</v>
      </c>
      <c r="AI391">
        <v>0</v>
      </c>
      <c r="AJ391" t="s">
        <v>42411</v>
      </c>
      <c r="AL391">
        <v>0</v>
      </c>
      <c r="AM391" t="s">
        <v>42412</v>
      </c>
      <c r="AO391">
        <v>1</v>
      </c>
      <c r="AP391" t="s">
        <v>42412</v>
      </c>
      <c r="AR391">
        <v>0</v>
      </c>
      <c r="AS391" t="s">
        <v>42411</v>
      </c>
      <c r="AU391">
        <v>1</v>
      </c>
      <c r="AV391" t="s">
        <v>42414</v>
      </c>
      <c r="AW391">
        <v>1</v>
      </c>
      <c r="AY391" t="s">
        <v>42419</v>
      </c>
      <c r="AZ391">
        <v>0</v>
      </c>
    </row>
    <row r="392" spans="1:52" x14ac:dyDescent="0.3">
      <c r="A392">
        <v>391</v>
      </c>
      <c r="B392" s="1">
        <v>45902.605104166665</v>
      </c>
      <c r="C392" s="1">
        <v>45902.623657407406</v>
      </c>
      <c r="D392" t="s">
        <v>4715</v>
      </c>
      <c r="E392" t="s">
        <v>4716</v>
      </c>
      <c r="F392">
        <v>5</v>
      </c>
      <c r="I392" t="s">
        <v>4717</v>
      </c>
      <c r="L392">
        <v>14</v>
      </c>
      <c r="O392">
        <v>7</v>
      </c>
      <c r="R392" t="s">
        <v>42409</v>
      </c>
      <c r="S392">
        <v>1</v>
      </c>
      <c r="U392" t="s">
        <v>42412</v>
      </c>
      <c r="V392">
        <v>0</v>
      </c>
      <c r="X392" t="s">
        <v>42411</v>
      </c>
      <c r="Y392">
        <v>1</v>
      </c>
      <c r="AA392" t="s">
        <v>42409</v>
      </c>
      <c r="AC392">
        <v>0</v>
      </c>
      <c r="AD392" t="s">
        <v>42410</v>
      </c>
      <c r="AF392">
        <v>0</v>
      </c>
      <c r="AG392" t="s">
        <v>42410</v>
      </c>
      <c r="AI392">
        <v>1</v>
      </c>
      <c r="AJ392" t="s">
        <v>42412</v>
      </c>
      <c r="AL392">
        <v>0</v>
      </c>
      <c r="AM392" t="s">
        <v>42412</v>
      </c>
      <c r="AO392">
        <v>1</v>
      </c>
      <c r="AP392" t="s">
        <v>42412</v>
      </c>
      <c r="AR392">
        <v>0</v>
      </c>
      <c r="AS392" t="s">
        <v>42413</v>
      </c>
      <c r="AU392">
        <v>0</v>
      </c>
      <c r="AV392" t="s">
        <v>42414</v>
      </c>
      <c r="AW392">
        <v>1</v>
      </c>
      <c r="AY392" t="s">
        <v>42419</v>
      </c>
      <c r="AZ392">
        <v>0</v>
      </c>
    </row>
    <row r="393" spans="1:52" x14ac:dyDescent="0.3">
      <c r="A393">
        <v>392</v>
      </c>
      <c r="B393" s="1">
        <v>45902.615879629629</v>
      </c>
      <c r="C393" s="1">
        <v>45902.623738425929</v>
      </c>
      <c r="D393" t="s">
        <v>4668</v>
      </c>
      <c r="E393" t="s">
        <v>4669</v>
      </c>
      <c r="F393">
        <v>5</v>
      </c>
      <c r="I393" t="s">
        <v>42521</v>
      </c>
      <c r="L393">
        <v>14</v>
      </c>
      <c r="O393">
        <v>2</v>
      </c>
      <c r="R393" t="s">
        <v>42409</v>
      </c>
      <c r="S393">
        <v>1</v>
      </c>
      <c r="U393" t="s">
        <v>42411</v>
      </c>
      <c r="V393">
        <v>0</v>
      </c>
      <c r="X393" t="s">
        <v>42409</v>
      </c>
      <c r="Y393">
        <v>0</v>
      </c>
      <c r="AA393" t="s">
        <v>42412</v>
      </c>
      <c r="AC393">
        <v>1</v>
      </c>
      <c r="AD393" t="s">
        <v>42410</v>
      </c>
      <c r="AF393">
        <v>0</v>
      </c>
      <c r="AG393" t="s">
        <v>42410</v>
      </c>
      <c r="AI393">
        <v>1</v>
      </c>
      <c r="AJ393" t="s">
        <v>42413</v>
      </c>
      <c r="AL393">
        <v>0</v>
      </c>
      <c r="AM393" t="s">
        <v>42409</v>
      </c>
      <c r="AO393">
        <v>0</v>
      </c>
      <c r="AP393" t="s">
        <v>42409</v>
      </c>
      <c r="AR393">
        <v>1</v>
      </c>
      <c r="AS393" t="s">
        <v>42413</v>
      </c>
      <c r="AU393">
        <v>0</v>
      </c>
      <c r="AV393" t="s">
        <v>42414</v>
      </c>
      <c r="AW393">
        <v>1</v>
      </c>
      <c r="AY393" t="s">
        <v>42522</v>
      </c>
      <c r="AZ393">
        <v>0</v>
      </c>
    </row>
    <row r="394" spans="1:52" x14ac:dyDescent="0.3">
      <c r="A394">
        <v>393</v>
      </c>
      <c r="B394" s="1">
        <v>45902.606168981481</v>
      </c>
      <c r="C394" s="1">
        <v>45902.623807870368</v>
      </c>
      <c r="D394" t="s">
        <v>33844</v>
      </c>
      <c r="E394" t="s">
        <v>36344</v>
      </c>
      <c r="F394">
        <v>6</v>
      </c>
      <c r="I394" t="s">
        <v>36344</v>
      </c>
      <c r="L394">
        <v>14</v>
      </c>
      <c r="O394">
        <v>23</v>
      </c>
      <c r="R394" t="s">
        <v>42409</v>
      </c>
      <c r="S394">
        <v>1</v>
      </c>
      <c r="U394" t="s">
        <v>42412</v>
      </c>
      <c r="V394">
        <v>0</v>
      </c>
      <c r="X394" t="s">
        <v>42411</v>
      </c>
      <c r="Y394">
        <v>1</v>
      </c>
      <c r="AA394" t="s">
        <v>42412</v>
      </c>
      <c r="AC394">
        <v>1</v>
      </c>
      <c r="AD394" t="s">
        <v>42410</v>
      </c>
      <c r="AF394">
        <v>0</v>
      </c>
      <c r="AG394" t="s">
        <v>42410</v>
      </c>
      <c r="AI394">
        <v>1</v>
      </c>
      <c r="AJ394" t="s">
        <v>42413</v>
      </c>
      <c r="AL394">
        <v>0</v>
      </c>
      <c r="AM394" t="s">
        <v>42412</v>
      </c>
      <c r="AO394">
        <v>1</v>
      </c>
      <c r="AP394" t="s">
        <v>42412</v>
      </c>
      <c r="AR394">
        <v>0</v>
      </c>
      <c r="AS394" t="s">
        <v>42413</v>
      </c>
      <c r="AU394">
        <v>0</v>
      </c>
      <c r="AV394" t="s">
        <v>42414</v>
      </c>
      <c r="AW394">
        <v>1</v>
      </c>
      <c r="AY394" t="s">
        <v>42419</v>
      </c>
      <c r="AZ394">
        <v>0</v>
      </c>
    </row>
    <row r="395" spans="1:52" x14ac:dyDescent="0.3">
      <c r="A395">
        <v>394</v>
      </c>
      <c r="B395" s="1">
        <v>45902.604490740741</v>
      </c>
      <c r="C395" s="1">
        <v>45902.623865740738</v>
      </c>
      <c r="D395" t="s">
        <v>4659</v>
      </c>
      <c r="E395" t="s">
        <v>4660</v>
      </c>
      <c r="F395">
        <v>5</v>
      </c>
      <c r="I395" t="s">
        <v>4661</v>
      </c>
      <c r="L395">
        <v>14</v>
      </c>
      <c r="O395">
        <v>22</v>
      </c>
      <c r="R395" t="s">
        <v>42409</v>
      </c>
      <c r="S395">
        <v>1</v>
      </c>
      <c r="U395" t="s">
        <v>42412</v>
      </c>
      <c r="V395">
        <v>0</v>
      </c>
      <c r="X395" t="s">
        <v>42411</v>
      </c>
      <c r="Y395">
        <v>1</v>
      </c>
      <c r="AA395" t="s">
        <v>42409</v>
      </c>
      <c r="AC395">
        <v>0</v>
      </c>
      <c r="AD395" t="s">
        <v>42410</v>
      </c>
      <c r="AF395">
        <v>0</v>
      </c>
      <c r="AG395" t="s">
        <v>42410</v>
      </c>
      <c r="AI395">
        <v>1</v>
      </c>
      <c r="AJ395" t="s">
        <v>42412</v>
      </c>
      <c r="AL395">
        <v>0</v>
      </c>
      <c r="AM395" t="s">
        <v>42412</v>
      </c>
      <c r="AO395">
        <v>1</v>
      </c>
      <c r="AP395" t="s">
        <v>42412</v>
      </c>
      <c r="AR395">
        <v>0</v>
      </c>
      <c r="AS395" t="s">
        <v>42413</v>
      </c>
      <c r="AU395">
        <v>0</v>
      </c>
      <c r="AV395" t="s">
        <v>42414</v>
      </c>
      <c r="AW395">
        <v>1</v>
      </c>
      <c r="AY395" t="s">
        <v>42502</v>
      </c>
      <c r="AZ395">
        <v>0</v>
      </c>
    </row>
    <row r="396" spans="1:52" x14ac:dyDescent="0.3">
      <c r="A396">
        <v>395</v>
      </c>
      <c r="B396" s="1">
        <v>45902.615914351853</v>
      </c>
      <c r="C396" s="1">
        <v>45902.62394675926</v>
      </c>
      <c r="D396" t="s">
        <v>33872</v>
      </c>
      <c r="E396" t="s">
        <v>36386</v>
      </c>
      <c r="F396">
        <v>4</v>
      </c>
      <c r="I396" t="s">
        <v>36386</v>
      </c>
      <c r="L396">
        <v>14</v>
      </c>
      <c r="O396">
        <v>31</v>
      </c>
      <c r="R396" t="s">
        <v>42411</v>
      </c>
      <c r="S396">
        <v>0</v>
      </c>
      <c r="U396" t="s">
        <v>42413</v>
      </c>
      <c r="V396">
        <v>0</v>
      </c>
      <c r="X396" t="s">
        <v>42409</v>
      </c>
      <c r="Y396">
        <v>0</v>
      </c>
      <c r="AA396" t="s">
        <v>42412</v>
      </c>
      <c r="AC396">
        <v>1</v>
      </c>
      <c r="AD396" t="s">
        <v>42410</v>
      </c>
      <c r="AF396">
        <v>0</v>
      </c>
      <c r="AG396" t="s">
        <v>42413</v>
      </c>
      <c r="AI396">
        <v>0</v>
      </c>
      <c r="AJ396" t="s">
        <v>42413</v>
      </c>
      <c r="AL396">
        <v>0</v>
      </c>
      <c r="AM396" t="s">
        <v>42412</v>
      </c>
      <c r="AO396">
        <v>1</v>
      </c>
      <c r="AP396" t="s">
        <v>42412</v>
      </c>
      <c r="AR396">
        <v>0</v>
      </c>
      <c r="AS396" t="s">
        <v>42411</v>
      </c>
      <c r="AU396">
        <v>1</v>
      </c>
      <c r="AV396" t="s">
        <v>42414</v>
      </c>
      <c r="AW396">
        <v>1</v>
      </c>
      <c r="AY396" t="s">
        <v>42419</v>
      </c>
      <c r="AZ396">
        <v>0</v>
      </c>
    </row>
    <row r="397" spans="1:52" x14ac:dyDescent="0.3">
      <c r="A397">
        <v>396</v>
      </c>
      <c r="B397" s="1">
        <v>45902.623298611114</v>
      </c>
      <c r="C397" s="1">
        <v>45902.626666666663</v>
      </c>
      <c r="D397" t="s">
        <v>33785</v>
      </c>
      <c r="E397" t="s">
        <v>36160</v>
      </c>
      <c r="F397">
        <v>4</v>
      </c>
      <c r="I397" t="s">
        <v>36160</v>
      </c>
      <c r="L397">
        <v>14</v>
      </c>
      <c r="O397">
        <v>6</v>
      </c>
      <c r="R397" t="s">
        <v>42410</v>
      </c>
      <c r="S397">
        <v>0</v>
      </c>
      <c r="U397" t="s">
        <v>42410</v>
      </c>
      <c r="V397">
        <v>1</v>
      </c>
      <c r="X397" t="s">
        <v>42410</v>
      </c>
      <c r="Y397">
        <v>0</v>
      </c>
      <c r="AA397" t="s">
        <v>42410</v>
      </c>
      <c r="AC397">
        <v>0</v>
      </c>
      <c r="AD397" t="s">
        <v>42410</v>
      </c>
      <c r="AF397">
        <v>0</v>
      </c>
      <c r="AG397" t="s">
        <v>42410</v>
      </c>
      <c r="AI397">
        <v>1</v>
      </c>
      <c r="AJ397" t="s">
        <v>42410</v>
      </c>
      <c r="AL397">
        <v>1</v>
      </c>
      <c r="AM397" t="s">
        <v>42410</v>
      </c>
      <c r="AO397">
        <v>0</v>
      </c>
      <c r="AP397" t="s">
        <v>42410</v>
      </c>
      <c r="AR397">
        <v>0</v>
      </c>
      <c r="AS397" t="s">
        <v>42410</v>
      </c>
      <c r="AU397">
        <v>0</v>
      </c>
      <c r="AV397" t="s">
        <v>42414</v>
      </c>
      <c r="AW397">
        <v>1</v>
      </c>
      <c r="AY397" t="s">
        <v>42419</v>
      </c>
      <c r="AZ397">
        <v>0</v>
      </c>
    </row>
    <row r="398" spans="1:52" x14ac:dyDescent="0.3">
      <c r="A398">
        <v>397</v>
      </c>
      <c r="B398" s="1">
        <v>45902.60560185185</v>
      </c>
      <c r="C398" s="1">
        <v>45902.627118055556</v>
      </c>
      <c r="D398" t="s">
        <v>4635</v>
      </c>
      <c r="E398" t="s">
        <v>4636</v>
      </c>
      <c r="F398">
        <v>8</v>
      </c>
      <c r="I398" t="s">
        <v>42523</v>
      </c>
      <c r="L398">
        <v>14</v>
      </c>
      <c r="O398">
        <v>35</v>
      </c>
      <c r="R398" t="s">
        <v>42409</v>
      </c>
      <c r="S398">
        <v>1</v>
      </c>
      <c r="U398" t="s">
        <v>42410</v>
      </c>
      <c r="V398">
        <v>1</v>
      </c>
      <c r="X398" t="s">
        <v>42411</v>
      </c>
      <c r="Y398">
        <v>1</v>
      </c>
      <c r="AA398" t="s">
        <v>42412</v>
      </c>
      <c r="AC398">
        <v>1</v>
      </c>
      <c r="AD398" t="s">
        <v>42410</v>
      </c>
      <c r="AF398">
        <v>0</v>
      </c>
      <c r="AG398" t="s">
        <v>42410</v>
      </c>
      <c r="AI398">
        <v>1</v>
      </c>
      <c r="AJ398" t="s">
        <v>42413</v>
      </c>
      <c r="AL398">
        <v>0</v>
      </c>
      <c r="AM398" t="s">
        <v>42412</v>
      </c>
      <c r="AO398">
        <v>1</v>
      </c>
      <c r="AP398" t="s">
        <v>42412</v>
      </c>
      <c r="AR398">
        <v>0</v>
      </c>
      <c r="AS398" t="s">
        <v>42411</v>
      </c>
      <c r="AU398">
        <v>1</v>
      </c>
      <c r="AV398" t="s">
        <v>42414</v>
      </c>
      <c r="AW398">
        <v>1</v>
      </c>
      <c r="AY398" t="s">
        <v>42419</v>
      </c>
      <c r="AZ398">
        <v>0</v>
      </c>
    </row>
    <row r="399" spans="1:52" x14ac:dyDescent="0.3">
      <c r="A399">
        <v>398</v>
      </c>
      <c r="B399" s="1">
        <v>45902.607453703706</v>
      </c>
      <c r="C399" s="1">
        <v>45902.627164351848</v>
      </c>
      <c r="D399" t="s">
        <v>4706</v>
      </c>
      <c r="E399" t="s">
        <v>4707</v>
      </c>
      <c r="F399">
        <v>9</v>
      </c>
      <c r="I399" t="s">
        <v>4708</v>
      </c>
      <c r="L399">
        <v>14</v>
      </c>
      <c r="O399">
        <v>36</v>
      </c>
      <c r="R399" t="s">
        <v>42409</v>
      </c>
      <c r="S399">
        <v>1</v>
      </c>
      <c r="U399" t="s">
        <v>42410</v>
      </c>
      <c r="V399">
        <v>1</v>
      </c>
      <c r="X399" t="s">
        <v>42411</v>
      </c>
      <c r="Y399">
        <v>1</v>
      </c>
      <c r="AA399" t="s">
        <v>42412</v>
      </c>
      <c r="AC399">
        <v>1</v>
      </c>
      <c r="AD399" t="s">
        <v>42410</v>
      </c>
      <c r="AF399">
        <v>0</v>
      </c>
      <c r="AG399" t="s">
        <v>42410</v>
      </c>
      <c r="AI399">
        <v>1</v>
      </c>
      <c r="AJ399" t="s">
        <v>42413</v>
      </c>
      <c r="AL399">
        <v>0</v>
      </c>
      <c r="AM399" t="s">
        <v>42412</v>
      </c>
      <c r="AO399">
        <v>1</v>
      </c>
      <c r="AP399" t="s">
        <v>42412</v>
      </c>
      <c r="AR399">
        <v>0</v>
      </c>
      <c r="AS399" t="s">
        <v>42411</v>
      </c>
      <c r="AU399">
        <v>1</v>
      </c>
      <c r="AV399" t="s">
        <v>42414</v>
      </c>
      <c r="AW399">
        <v>1</v>
      </c>
      <c r="AY399" t="s">
        <v>42423</v>
      </c>
      <c r="AZ399">
        <v>1</v>
      </c>
    </row>
    <row r="400" spans="1:52" x14ac:dyDescent="0.3">
      <c r="A400">
        <v>399</v>
      </c>
      <c r="B400" s="1">
        <v>45902.615891203706</v>
      </c>
      <c r="C400" s="1">
        <v>45902.628969907404</v>
      </c>
      <c r="D400" t="s">
        <v>4625</v>
      </c>
      <c r="E400" t="s">
        <v>4626</v>
      </c>
      <c r="F400">
        <v>12</v>
      </c>
      <c r="I400" t="s">
        <v>42524</v>
      </c>
      <c r="L400">
        <v>14</v>
      </c>
      <c r="O400">
        <v>20</v>
      </c>
      <c r="R400" t="s">
        <v>42409</v>
      </c>
      <c r="S400">
        <v>1</v>
      </c>
      <c r="U400" t="s">
        <v>42410</v>
      </c>
      <c r="V400">
        <v>1</v>
      </c>
      <c r="X400" t="s">
        <v>42411</v>
      </c>
      <c r="Y400">
        <v>1</v>
      </c>
      <c r="AA400" t="s">
        <v>42412</v>
      </c>
      <c r="AC400">
        <v>1</v>
      </c>
      <c r="AD400" t="s">
        <v>42413</v>
      </c>
      <c r="AF400">
        <v>1</v>
      </c>
      <c r="AG400" t="s">
        <v>42410</v>
      </c>
      <c r="AI400">
        <v>1</v>
      </c>
      <c r="AJ400" t="s">
        <v>42410</v>
      </c>
      <c r="AL400">
        <v>1</v>
      </c>
      <c r="AM400" t="s">
        <v>42412</v>
      </c>
      <c r="AO400">
        <v>1</v>
      </c>
      <c r="AP400" t="s">
        <v>42409</v>
      </c>
      <c r="AR400">
        <v>1</v>
      </c>
      <c r="AS400" t="s">
        <v>42411</v>
      </c>
      <c r="AU400">
        <v>1</v>
      </c>
      <c r="AV400" t="s">
        <v>42414</v>
      </c>
      <c r="AW400">
        <v>1</v>
      </c>
      <c r="AY400" t="s">
        <v>42423</v>
      </c>
      <c r="AZ400">
        <v>1</v>
      </c>
    </row>
    <row r="401" spans="1:52" x14ac:dyDescent="0.3">
      <c r="A401">
        <v>400</v>
      </c>
      <c r="B401" s="1">
        <v>45902.62259259259</v>
      </c>
      <c r="C401" s="1">
        <v>45902.632291666669</v>
      </c>
      <c r="D401" t="s">
        <v>33816</v>
      </c>
      <c r="E401" t="s">
        <v>36471</v>
      </c>
      <c r="F401">
        <v>4</v>
      </c>
      <c r="I401" t="s">
        <v>42525</v>
      </c>
      <c r="L401">
        <v>14</v>
      </c>
      <c r="O401">
        <v>15</v>
      </c>
      <c r="R401" t="s">
        <v>42410</v>
      </c>
      <c r="S401">
        <v>0</v>
      </c>
      <c r="U401" t="s">
        <v>42413</v>
      </c>
      <c r="V401">
        <v>0</v>
      </c>
      <c r="X401" t="s">
        <v>42413</v>
      </c>
      <c r="Y401">
        <v>0</v>
      </c>
      <c r="AA401" t="s">
        <v>42412</v>
      </c>
      <c r="AC401">
        <v>1</v>
      </c>
      <c r="AD401" t="s">
        <v>42410</v>
      </c>
      <c r="AF401">
        <v>0</v>
      </c>
      <c r="AG401" t="s">
        <v>42410</v>
      </c>
      <c r="AI401">
        <v>1</v>
      </c>
      <c r="AJ401" t="s">
        <v>42412</v>
      </c>
      <c r="AL401">
        <v>0</v>
      </c>
      <c r="AM401" t="s">
        <v>42412</v>
      </c>
      <c r="AO401">
        <v>1</v>
      </c>
      <c r="AP401" t="s">
        <v>42411</v>
      </c>
      <c r="AR401">
        <v>0</v>
      </c>
      <c r="AS401" t="s">
        <v>42410</v>
      </c>
      <c r="AU401">
        <v>0</v>
      </c>
      <c r="AV401" t="s">
        <v>42414</v>
      </c>
      <c r="AW401">
        <v>1</v>
      </c>
      <c r="AY401" t="s">
        <v>42419</v>
      </c>
      <c r="AZ401">
        <v>0</v>
      </c>
    </row>
    <row r="402" spans="1:52" x14ac:dyDescent="0.3">
      <c r="A402">
        <v>401</v>
      </c>
      <c r="B402" s="1">
        <v>45903.861875000002</v>
      </c>
      <c r="C402" s="1">
        <v>45903.865486111114</v>
      </c>
      <c r="D402" t="s">
        <v>1259</v>
      </c>
      <c r="E402" t="s">
        <v>1260</v>
      </c>
      <c r="F402">
        <v>8</v>
      </c>
      <c r="I402" t="s">
        <v>1261</v>
      </c>
      <c r="L402">
        <v>1</v>
      </c>
      <c r="O402">
        <v>14</v>
      </c>
      <c r="R402" t="s">
        <v>42409</v>
      </c>
      <c r="S402">
        <v>1</v>
      </c>
      <c r="U402" t="s">
        <v>42410</v>
      </c>
      <c r="V402">
        <v>1</v>
      </c>
      <c r="X402" t="s">
        <v>42411</v>
      </c>
      <c r="Y402">
        <v>1</v>
      </c>
      <c r="AA402" t="s">
        <v>42412</v>
      </c>
      <c r="AC402">
        <v>1</v>
      </c>
      <c r="AD402" t="s">
        <v>42410</v>
      </c>
      <c r="AF402">
        <v>0</v>
      </c>
      <c r="AG402" t="s">
        <v>42410</v>
      </c>
      <c r="AI402">
        <v>1</v>
      </c>
      <c r="AJ402" t="s">
        <v>42413</v>
      </c>
      <c r="AL402">
        <v>0</v>
      </c>
      <c r="AM402" t="s">
        <v>42412</v>
      </c>
      <c r="AO402">
        <v>1</v>
      </c>
      <c r="AP402" t="s">
        <v>42412</v>
      </c>
      <c r="AR402">
        <v>0</v>
      </c>
      <c r="AS402" t="s">
        <v>42411</v>
      </c>
      <c r="AU402">
        <v>1</v>
      </c>
      <c r="AV402" t="s">
        <v>42414</v>
      </c>
      <c r="AW402">
        <v>1</v>
      </c>
      <c r="AY402" t="s">
        <v>42501</v>
      </c>
      <c r="AZ402">
        <v>0</v>
      </c>
    </row>
    <row r="403" spans="1:52" x14ac:dyDescent="0.3">
      <c r="A403">
        <v>402</v>
      </c>
      <c r="B403" s="1">
        <v>45904.624675925923</v>
      </c>
      <c r="C403" s="1">
        <v>45904.628067129626</v>
      </c>
      <c r="D403" t="s">
        <v>1525</v>
      </c>
      <c r="E403" t="s">
        <v>1526</v>
      </c>
      <c r="F403">
        <v>10</v>
      </c>
      <c r="I403" t="s">
        <v>1526</v>
      </c>
      <c r="L403">
        <v>13</v>
      </c>
      <c r="O403">
        <v>11</v>
      </c>
      <c r="R403" t="s">
        <v>42409</v>
      </c>
      <c r="S403">
        <v>1</v>
      </c>
      <c r="U403" t="s">
        <v>42410</v>
      </c>
      <c r="V403">
        <v>1</v>
      </c>
      <c r="X403" t="s">
        <v>42411</v>
      </c>
      <c r="Y403">
        <v>1</v>
      </c>
      <c r="AA403" t="s">
        <v>42412</v>
      </c>
      <c r="AC403">
        <v>1</v>
      </c>
      <c r="AD403" t="s">
        <v>42413</v>
      </c>
      <c r="AF403">
        <v>1</v>
      </c>
      <c r="AG403" t="s">
        <v>42410</v>
      </c>
      <c r="AI403">
        <v>1</v>
      </c>
      <c r="AJ403" t="s">
        <v>42410</v>
      </c>
      <c r="AL403">
        <v>1</v>
      </c>
      <c r="AM403" t="s">
        <v>42412</v>
      </c>
      <c r="AO403">
        <v>1</v>
      </c>
      <c r="AP403" t="s">
        <v>42409</v>
      </c>
      <c r="AR403">
        <v>1</v>
      </c>
      <c r="AS403" t="s">
        <v>42411</v>
      </c>
      <c r="AU403">
        <v>1</v>
      </c>
      <c r="AV403" t="s">
        <v>42424</v>
      </c>
      <c r="AW403">
        <v>0</v>
      </c>
      <c r="AY403" t="s">
        <v>42526</v>
      </c>
      <c r="AZ403">
        <v>0</v>
      </c>
    </row>
    <row r="404" spans="1:52" x14ac:dyDescent="0.3">
      <c r="A404">
        <v>403</v>
      </c>
      <c r="B404" s="1">
        <v>45904.633067129631</v>
      </c>
      <c r="C404" s="1">
        <v>45904.635277777779</v>
      </c>
      <c r="D404" t="s">
        <v>1825</v>
      </c>
      <c r="E404" t="s">
        <v>1826</v>
      </c>
      <c r="F404">
        <v>12</v>
      </c>
      <c r="I404" t="s">
        <v>1826</v>
      </c>
      <c r="L404">
        <v>13</v>
      </c>
      <c r="O404">
        <v>17</v>
      </c>
      <c r="R404" t="s">
        <v>42409</v>
      </c>
      <c r="S404">
        <v>1</v>
      </c>
      <c r="U404" t="s">
        <v>42410</v>
      </c>
      <c r="V404">
        <v>1</v>
      </c>
      <c r="X404" t="s">
        <v>42411</v>
      </c>
      <c r="Y404">
        <v>1</v>
      </c>
      <c r="AA404" t="s">
        <v>42412</v>
      </c>
      <c r="AC404">
        <v>1</v>
      </c>
      <c r="AD404" t="s">
        <v>42413</v>
      </c>
      <c r="AF404">
        <v>1</v>
      </c>
      <c r="AG404" t="s">
        <v>42410</v>
      </c>
      <c r="AI404">
        <v>1</v>
      </c>
      <c r="AJ404" t="s">
        <v>42410</v>
      </c>
      <c r="AL404">
        <v>1</v>
      </c>
      <c r="AM404" t="s">
        <v>42412</v>
      </c>
      <c r="AO404">
        <v>1</v>
      </c>
      <c r="AP404" t="s">
        <v>42409</v>
      </c>
      <c r="AR404">
        <v>1</v>
      </c>
      <c r="AS404" t="s">
        <v>42411</v>
      </c>
      <c r="AU404">
        <v>1</v>
      </c>
      <c r="AV404" t="s">
        <v>42414</v>
      </c>
      <c r="AW404">
        <v>1</v>
      </c>
      <c r="AY404" t="s">
        <v>42423</v>
      </c>
      <c r="AZ404">
        <v>1</v>
      </c>
    </row>
    <row r="405" spans="1:52" x14ac:dyDescent="0.3">
      <c r="A405">
        <v>404</v>
      </c>
      <c r="B405" s="1">
        <v>45904.633599537039</v>
      </c>
      <c r="C405" s="1">
        <v>45904.637499999997</v>
      </c>
      <c r="D405" t="s">
        <v>1506</v>
      </c>
      <c r="E405" t="s">
        <v>1507</v>
      </c>
      <c r="F405">
        <v>5</v>
      </c>
      <c r="I405" t="s">
        <v>6862</v>
      </c>
      <c r="L405">
        <v>13</v>
      </c>
      <c r="O405">
        <v>29</v>
      </c>
      <c r="R405" t="s">
        <v>42409</v>
      </c>
      <c r="S405">
        <v>1</v>
      </c>
      <c r="U405" t="s">
        <v>42410</v>
      </c>
      <c r="V405">
        <v>1</v>
      </c>
      <c r="X405" t="s">
        <v>42411</v>
      </c>
      <c r="Y405">
        <v>1</v>
      </c>
      <c r="AA405" t="s">
        <v>42413</v>
      </c>
      <c r="AC405">
        <v>0</v>
      </c>
      <c r="AD405" t="s">
        <v>42410</v>
      </c>
      <c r="AF405">
        <v>0</v>
      </c>
      <c r="AG405" t="s">
        <v>42410</v>
      </c>
      <c r="AI405">
        <v>1</v>
      </c>
      <c r="AJ405" t="s">
        <v>42412</v>
      </c>
      <c r="AL405">
        <v>0</v>
      </c>
      <c r="AM405" t="s">
        <v>42409</v>
      </c>
      <c r="AO405">
        <v>0</v>
      </c>
      <c r="AP405" t="s">
        <v>42410</v>
      </c>
      <c r="AR405">
        <v>0</v>
      </c>
      <c r="AS405" t="s">
        <v>42412</v>
      </c>
      <c r="AU405">
        <v>0</v>
      </c>
      <c r="AV405" t="s">
        <v>42433</v>
      </c>
      <c r="AW405">
        <v>0</v>
      </c>
      <c r="AY405" t="s">
        <v>42423</v>
      </c>
      <c r="AZ405">
        <v>1</v>
      </c>
    </row>
    <row r="406" spans="1:52" x14ac:dyDescent="0.3">
      <c r="A406">
        <v>405</v>
      </c>
      <c r="B406" s="1">
        <v>45904.633796296293</v>
      </c>
      <c r="C406" s="1">
        <v>45904.637604166666</v>
      </c>
      <c r="D406" t="s">
        <v>1639</v>
      </c>
      <c r="E406" t="s">
        <v>1640</v>
      </c>
      <c r="F406">
        <v>8</v>
      </c>
      <c r="I406" t="s">
        <v>1641</v>
      </c>
      <c r="L406">
        <v>13</v>
      </c>
      <c r="O406">
        <v>13</v>
      </c>
      <c r="R406" t="s">
        <v>42409</v>
      </c>
      <c r="S406">
        <v>1</v>
      </c>
      <c r="U406" t="s">
        <v>42410</v>
      </c>
      <c r="V406">
        <v>1</v>
      </c>
      <c r="X406" t="s">
        <v>42411</v>
      </c>
      <c r="Y406">
        <v>1</v>
      </c>
      <c r="AA406" t="s">
        <v>42412</v>
      </c>
      <c r="AC406">
        <v>1</v>
      </c>
      <c r="AD406" t="s">
        <v>42410</v>
      </c>
      <c r="AF406">
        <v>0</v>
      </c>
      <c r="AG406" t="s">
        <v>42410</v>
      </c>
      <c r="AI406">
        <v>1</v>
      </c>
      <c r="AJ406" t="s">
        <v>42413</v>
      </c>
      <c r="AL406">
        <v>0</v>
      </c>
      <c r="AM406" t="s">
        <v>42412</v>
      </c>
      <c r="AO406">
        <v>1</v>
      </c>
      <c r="AP406" t="s">
        <v>42412</v>
      </c>
      <c r="AR406">
        <v>0</v>
      </c>
      <c r="AS406" t="s">
        <v>42411</v>
      </c>
      <c r="AU406">
        <v>1</v>
      </c>
      <c r="AV406" t="s">
        <v>42414</v>
      </c>
      <c r="AW406">
        <v>1</v>
      </c>
      <c r="AY406" t="s">
        <v>42527</v>
      </c>
      <c r="AZ406">
        <v>0</v>
      </c>
    </row>
    <row r="407" spans="1:52" x14ac:dyDescent="0.3">
      <c r="A407">
        <v>406</v>
      </c>
      <c r="B407" s="1">
        <v>45904.636122685188</v>
      </c>
      <c r="C407" s="1">
        <v>45904.637627314813</v>
      </c>
      <c r="D407" t="s">
        <v>1559</v>
      </c>
      <c r="E407" t="s">
        <v>1560</v>
      </c>
      <c r="F407">
        <v>12</v>
      </c>
      <c r="I407" t="s">
        <v>1560</v>
      </c>
      <c r="L407">
        <v>13</v>
      </c>
      <c r="O407">
        <v>3</v>
      </c>
      <c r="R407" t="s">
        <v>42409</v>
      </c>
      <c r="S407">
        <v>1</v>
      </c>
      <c r="U407" t="s">
        <v>42410</v>
      </c>
      <c r="V407">
        <v>1</v>
      </c>
      <c r="X407" t="s">
        <v>42411</v>
      </c>
      <c r="Y407">
        <v>1</v>
      </c>
      <c r="AA407" t="s">
        <v>42412</v>
      </c>
      <c r="AC407">
        <v>1</v>
      </c>
      <c r="AD407" t="s">
        <v>42413</v>
      </c>
      <c r="AF407">
        <v>1</v>
      </c>
      <c r="AG407" t="s">
        <v>42410</v>
      </c>
      <c r="AI407">
        <v>1</v>
      </c>
      <c r="AJ407" t="s">
        <v>42410</v>
      </c>
      <c r="AL407">
        <v>1</v>
      </c>
      <c r="AM407" t="s">
        <v>42412</v>
      </c>
      <c r="AO407">
        <v>1</v>
      </c>
      <c r="AP407" t="s">
        <v>42409</v>
      </c>
      <c r="AR407">
        <v>1</v>
      </c>
      <c r="AS407" t="s">
        <v>42411</v>
      </c>
      <c r="AU407">
        <v>1</v>
      </c>
      <c r="AV407" t="s">
        <v>42414</v>
      </c>
      <c r="AW407">
        <v>1</v>
      </c>
      <c r="AY407" t="s">
        <v>42423</v>
      </c>
      <c r="AZ407">
        <v>1</v>
      </c>
    </row>
    <row r="408" spans="1:52" x14ac:dyDescent="0.3">
      <c r="A408">
        <v>407</v>
      </c>
      <c r="B408" s="1">
        <v>45904.633599537039</v>
      </c>
      <c r="C408" s="1">
        <v>45904.637650462966</v>
      </c>
      <c r="D408" t="s">
        <v>1495</v>
      </c>
      <c r="E408" t="s">
        <v>1496</v>
      </c>
      <c r="F408">
        <v>4</v>
      </c>
      <c r="I408" t="s">
        <v>1496</v>
      </c>
      <c r="L408">
        <v>13</v>
      </c>
      <c r="O408">
        <v>18</v>
      </c>
      <c r="R408" t="s">
        <v>42409</v>
      </c>
      <c r="S408">
        <v>1</v>
      </c>
      <c r="U408" t="s">
        <v>42412</v>
      </c>
      <c r="V408">
        <v>0</v>
      </c>
      <c r="X408" t="s">
        <v>42413</v>
      </c>
      <c r="Y408">
        <v>0</v>
      </c>
      <c r="AA408" t="s">
        <v>42411</v>
      </c>
      <c r="AC408">
        <v>0</v>
      </c>
      <c r="AD408" t="s">
        <v>42410</v>
      </c>
      <c r="AF408">
        <v>0</v>
      </c>
      <c r="AG408" t="s">
        <v>42412</v>
      </c>
      <c r="AI408">
        <v>0</v>
      </c>
      <c r="AJ408" t="s">
        <v>42409</v>
      </c>
      <c r="AL408">
        <v>0</v>
      </c>
      <c r="AM408" t="s">
        <v>42412</v>
      </c>
      <c r="AO408">
        <v>1</v>
      </c>
      <c r="AP408" t="s">
        <v>42409</v>
      </c>
      <c r="AR408">
        <v>1</v>
      </c>
      <c r="AS408" t="s">
        <v>42409</v>
      </c>
      <c r="AU408">
        <v>0</v>
      </c>
      <c r="AV408" t="s">
        <v>42414</v>
      </c>
      <c r="AW408">
        <v>1</v>
      </c>
      <c r="AY408" t="s">
        <v>42528</v>
      </c>
      <c r="AZ408">
        <v>0</v>
      </c>
    </row>
    <row r="409" spans="1:52" x14ac:dyDescent="0.3">
      <c r="A409">
        <v>408</v>
      </c>
      <c r="B409" s="1">
        <v>45904.633506944447</v>
      </c>
      <c r="C409" s="1">
        <v>45904.63795138889</v>
      </c>
      <c r="D409" t="s">
        <v>1848</v>
      </c>
      <c r="E409" t="s">
        <v>1849</v>
      </c>
      <c r="F409">
        <v>3</v>
      </c>
      <c r="I409" t="s">
        <v>1850</v>
      </c>
      <c r="L409">
        <v>13</v>
      </c>
      <c r="O409">
        <v>20</v>
      </c>
      <c r="R409" t="s">
        <v>42409</v>
      </c>
      <c r="S409">
        <v>1</v>
      </c>
      <c r="U409" t="s">
        <v>42412</v>
      </c>
      <c r="V409">
        <v>0</v>
      </c>
      <c r="X409" t="s">
        <v>42411</v>
      </c>
      <c r="Y409">
        <v>1</v>
      </c>
      <c r="AA409" t="s">
        <v>42412</v>
      </c>
      <c r="AC409">
        <v>1</v>
      </c>
      <c r="AD409" t="s">
        <v>42410</v>
      </c>
      <c r="AF409">
        <v>0</v>
      </c>
      <c r="AG409" t="s">
        <v>42413</v>
      </c>
      <c r="AI409">
        <v>0</v>
      </c>
      <c r="AJ409" t="s">
        <v>42409</v>
      </c>
      <c r="AL409">
        <v>0</v>
      </c>
      <c r="AM409" t="s">
        <v>42411</v>
      </c>
      <c r="AO409">
        <v>0</v>
      </c>
      <c r="AP409" t="s">
        <v>42411</v>
      </c>
      <c r="AR409">
        <v>0</v>
      </c>
      <c r="AS409" t="s">
        <v>42413</v>
      </c>
      <c r="AU409">
        <v>0</v>
      </c>
      <c r="AV409" t="s">
        <v>42424</v>
      </c>
      <c r="AW409">
        <v>0</v>
      </c>
      <c r="AY409" t="s">
        <v>42529</v>
      </c>
      <c r="AZ409">
        <v>0</v>
      </c>
    </row>
    <row r="410" spans="1:52" x14ac:dyDescent="0.3">
      <c r="A410">
        <v>409</v>
      </c>
      <c r="B410" s="1">
        <v>45904.633136574077</v>
      </c>
      <c r="C410" s="1">
        <v>45904.638333333336</v>
      </c>
      <c r="D410" t="s">
        <v>1791</v>
      </c>
      <c r="E410" t="s">
        <v>1792</v>
      </c>
      <c r="F410">
        <v>7</v>
      </c>
      <c r="I410" t="s">
        <v>1792</v>
      </c>
      <c r="L410">
        <v>13</v>
      </c>
      <c r="O410">
        <v>31</v>
      </c>
      <c r="R410" t="s">
        <v>42409</v>
      </c>
      <c r="S410">
        <v>1</v>
      </c>
      <c r="U410" t="s">
        <v>42409</v>
      </c>
      <c r="V410">
        <v>0</v>
      </c>
      <c r="X410" t="s">
        <v>42413</v>
      </c>
      <c r="Y410">
        <v>0</v>
      </c>
      <c r="AA410" t="s">
        <v>42412</v>
      </c>
      <c r="AC410">
        <v>1</v>
      </c>
      <c r="AD410" t="s">
        <v>42412</v>
      </c>
      <c r="AF410">
        <v>0</v>
      </c>
      <c r="AG410" t="s">
        <v>42410</v>
      </c>
      <c r="AI410">
        <v>1</v>
      </c>
      <c r="AJ410" t="s">
        <v>42410</v>
      </c>
      <c r="AL410">
        <v>1</v>
      </c>
      <c r="AM410" t="s">
        <v>42412</v>
      </c>
      <c r="AO410">
        <v>1</v>
      </c>
      <c r="AP410" t="s">
        <v>42409</v>
      </c>
      <c r="AR410">
        <v>1</v>
      </c>
      <c r="AS410" t="s">
        <v>42409</v>
      </c>
      <c r="AU410">
        <v>0</v>
      </c>
      <c r="AV410" t="s">
        <v>42414</v>
      </c>
      <c r="AW410">
        <v>1</v>
      </c>
      <c r="AY410" t="s">
        <v>42419</v>
      </c>
      <c r="AZ410">
        <v>0</v>
      </c>
    </row>
    <row r="411" spans="1:52" x14ac:dyDescent="0.3">
      <c r="A411">
        <v>410</v>
      </c>
      <c r="B411" s="1">
        <v>45904.636469907404</v>
      </c>
      <c r="C411" s="1">
        <v>45904.638668981483</v>
      </c>
      <c r="D411" t="s">
        <v>1548</v>
      </c>
      <c r="E411" t="s">
        <v>1549</v>
      </c>
      <c r="F411">
        <v>12</v>
      </c>
      <c r="I411" t="s">
        <v>1549</v>
      </c>
      <c r="L411">
        <v>13</v>
      </c>
      <c r="O411">
        <v>1</v>
      </c>
      <c r="R411" t="s">
        <v>42409</v>
      </c>
      <c r="S411">
        <v>1</v>
      </c>
      <c r="U411" t="s">
        <v>42410</v>
      </c>
      <c r="V411">
        <v>1</v>
      </c>
      <c r="X411" t="s">
        <v>42411</v>
      </c>
      <c r="Y411">
        <v>1</v>
      </c>
      <c r="AA411" t="s">
        <v>42412</v>
      </c>
      <c r="AC411">
        <v>1</v>
      </c>
      <c r="AD411" t="s">
        <v>42413</v>
      </c>
      <c r="AF411">
        <v>1</v>
      </c>
      <c r="AG411" t="s">
        <v>42410</v>
      </c>
      <c r="AI411">
        <v>1</v>
      </c>
      <c r="AJ411" t="s">
        <v>42410</v>
      </c>
      <c r="AL411">
        <v>1</v>
      </c>
      <c r="AM411" t="s">
        <v>42412</v>
      </c>
      <c r="AO411">
        <v>1</v>
      </c>
      <c r="AP411" t="s">
        <v>42409</v>
      </c>
      <c r="AR411">
        <v>1</v>
      </c>
      <c r="AS411" t="s">
        <v>42411</v>
      </c>
      <c r="AU411">
        <v>1</v>
      </c>
      <c r="AV411" t="s">
        <v>42414</v>
      </c>
      <c r="AW411">
        <v>1</v>
      </c>
      <c r="AY411" t="s">
        <v>42423</v>
      </c>
      <c r="AZ411">
        <v>1</v>
      </c>
    </row>
    <row r="412" spans="1:52" x14ac:dyDescent="0.3">
      <c r="A412">
        <v>411</v>
      </c>
      <c r="B412" s="1">
        <v>45904.634780092594</v>
      </c>
      <c r="C412" s="1">
        <v>45904.638969907406</v>
      </c>
      <c r="D412" t="s">
        <v>1594</v>
      </c>
      <c r="E412" t="s">
        <v>1595</v>
      </c>
      <c r="F412">
        <v>11</v>
      </c>
      <c r="I412" t="s">
        <v>1595</v>
      </c>
      <c r="L412">
        <v>13</v>
      </c>
      <c r="O412">
        <v>14</v>
      </c>
      <c r="R412" t="s">
        <v>42409</v>
      </c>
      <c r="S412">
        <v>1</v>
      </c>
      <c r="U412" t="s">
        <v>42410</v>
      </c>
      <c r="V412">
        <v>1</v>
      </c>
      <c r="X412" t="s">
        <v>42411</v>
      </c>
      <c r="Y412">
        <v>1</v>
      </c>
      <c r="AA412" t="s">
        <v>42412</v>
      </c>
      <c r="AC412">
        <v>1</v>
      </c>
      <c r="AD412" t="s">
        <v>42412</v>
      </c>
      <c r="AF412">
        <v>0</v>
      </c>
      <c r="AG412" t="s">
        <v>42410</v>
      </c>
      <c r="AI412">
        <v>1</v>
      </c>
      <c r="AJ412" t="s">
        <v>42410</v>
      </c>
      <c r="AL412">
        <v>1</v>
      </c>
      <c r="AM412" t="s">
        <v>42412</v>
      </c>
      <c r="AO412">
        <v>1</v>
      </c>
      <c r="AP412" t="s">
        <v>42409</v>
      </c>
      <c r="AR412">
        <v>1</v>
      </c>
      <c r="AS412" t="s">
        <v>42411</v>
      </c>
      <c r="AU412">
        <v>1</v>
      </c>
      <c r="AV412" t="s">
        <v>42414</v>
      </c>
      <c r="AW412">
        <v>1</v>
      </c>
      <c r="AY412" t="s">
        <v>42423</v>
      </c>
      <c r="AZ412">
        <v>1</v>
      </c>
    </row>
    <row r="413" spans="1:52" x14ac:dyDescent="0.3">
      <c r="A413">
        <v>412</v>
      </c>
      <c r="B413" s="1">
        <v>45904.633171296293</v>
      </c>
      <c r="C413" s="1">
        <v>45904.639074074075</v>
      </c>
      <c r="D413" t="s">
        <v>1803</v>
      </c>
      <c r="E413" t="s">
        <v>1804</v>
      </c>
      <c r="F413">
        <v>7</v>
      </c>
      <c r="I413" t="s">
        <v>1804</v>
      </c>
      <c r="L413">
        <v>13</v>
      </c>
      <c r="O413">
        <v>26</v>
      </c>
      <c r="R413" t="s">
        <v>42409</v>
      </c>
      <c r="S413">
        <v>1</v>
      </c>
      <c r="U413" t="s">
        <v>42412</v>
      </c>
      <c r="V413">
        <v>0</v>
      </c>
      <c r="X413" t="s">
        <v>42411</v>
      </c>
      <c r="Y413">
        <v>1</v>
      </c>
      <c r="AA413" t="s">
        <v>42412</v>
      </c>
      <c r="AC413">
        <v>1</v>
      </c>
      <c r="AD413" t="s">
        <v>42410</v>
      </c>
      <c r="AF413">
        <v>0</v>
      </c>
      <c r="AG413" t="s">
        <v>42410</v>
      </c>
      <c r="AI413">
        <v>1</v>
      </c>
      <c r="AJ413" t="s">
        <v>42411</v>
      </c>
      <c r="AL413">
        <v>0</v>
      </c>
      <c r="AM413" t="s">
        <v>42413</v>
      </c>
      <c r="AO413">
        <v>0</v>
      </c>
      <c r="AP413" t="s">
        <v>42409</v>
      </c>
      <c r="AR413">
        <v>1</v>
      </c>
      <c r="AS413" t="s">
        <v>42411</v>
      </c>
      <c r="AU413">
        <v>1</v>
      </c>
      <c r="AV413" t="s">
        <v>42414</v>
      </c>
      <c r="AW413">
        <v>1</v>
      </c>
      <c r="AY413" t="s">
        <v>42419</v>
      </c>
      <c r="AZ413">
        <v>0</v>
      </c>
    </row>
    <row r="414" spans="1:52" x14ac:dyDescent="0.3">
      <c r="A414">
        <v>413</v>
      </c>
      <c r="B414" s="1">
        <v>45904.633194444446</v>
      </c>
      <c r="C414" s="1">
        <v>45904.639814814815</v>
      </c>
      <c r="D414" t="s">
        <v>1883</v>
      </c>
      <c r="E414" t="s">
        <v>1884</v>
      </c>
      <c r="F414">
        <v>4</v>
      </c>
      <c r="I414" t="s">
        <v>1884</v>
      </c>
      <c r="L414">
        <v>13</v>
      </c>
      <c r="O414">
        <v>39</v>
      </c>
      <c r="R414" t="s">
        <v>42412</v>
      </c>
      <c r="S414">
        <v>0</v>
      </c>
      <c r="U414" t="s">
        <v>42413</v>
      </c>
      <c r="V414">
        <v>0</v>
      </c>
      <c r="X414" t="s">
        <v>42413</v>
      </c>
      <c r="Y414">
        <v>0</v>
      </c>
      <c r="AA414" t="s">
        <v>42412</v>
      </c>
      <c r="AC414">
        <v>1</v>
      </c>
      <c r="AD414" t="s">
        <v>42410</v>
      </c>
      <c r="AF414">
        <v>0</v>
      </c>
      <c r="AG414" t="s">
        <v>42410</v>
      </c>
      <c r="AI414">
        <v>1</v>
      </c>
      <c r="AJ414" t="s">
        <v>42411</v>
      </c>
      <c r="AL414">
        <v>0</v>
      </c>
      <c r="AM414" t="s">
        <v>42412</v>
      </c>
      <c r="AO414">
        <v>1</v>
      </c>
      <c r="AP414" t="s">
        <v>42412</v>
      </c>
      <c r="AR414">
        <v>0</v>
      </c>
      <c r="AS414" t="s">
        <v>42413</v>
      </c>
      <c r="AU414">
        <v>0</v>
      </c>
      <c r="AV414" t="s">
        <v>42414</v>
      </c>
      <c r="AW414">
        <v>1</v>
      </c>
      <c r="AY414" t="s">
        <v>42530</v>
      </c>
      <c r="AZ414">
        <v>0</v>
      </c>
    </row>
    <row r="415" spans="1:52" x14ac:dyDescent="0.3">
      <c r="A415">
        <v>414</v>
      </c>
      <c r="B415" s="1">
        <v>45904.633425925924</v>
      </c>
      <c r="C415" s="1">
        <v>45904.640266203707</v>
      </c>
      <c r="D415" t="s">
        <v>1670</v>
      </c>
      <c r="E415" t="s">
        <v>1671</v>
      </c>
      <c r="F415">
        <v>10</v>
      </c>
      <c r="I415" t="s">
        <v>42531</v>
      </c>
      <c r="L415">
        <v>13</v>
      </c>
      <c r="O415">
        <v>40</v>
      </c>
      <c r="R415" t="s">
        <v>42409</v>
      </c>
      <c r="S415">
        <v>1</v>
      </c>
      <c r="U415" t="s">
        <v>42410</v>
      </c>
      <c r="V415">
        <v>1</v>
      </c>
      <c r="X415" t="s">
        <v>42411</v>
      </c>
      <c r="Y415">
        <v>1</v>
      </c>
      <c r="AA415" t="s">
        <v>42412</v>
      </c>
      <c r="AC415">
        <v>1</v>
      </c>
      <c r="AD415" t="s">
        <v>42413</v>
      </c>
      <c r="AF415">
        <v>1</v>
      </c>
      <c r="AG415" t="s">
        <v>42410</v>
      </c>
      <c r="AI415">
        <v>1</v>
      </c>
      <c r="AJ415" t="s">
        <v>42411</v>
      </c>
      <c r="AL415">
        <v>0</v>
      </c>
      <c r="AM415" t="s">
        <v>42412</v>
      </c>
      <c r="AO415">
        <v>1</v>
      </c>
      <c r="AP415" t="s">
        <v>42409</v>
      </c>
      <c r="AR415">
        <v>1</v>
      </c>
      <c r="AS415" t="s">
        <v>42409</v>
      </c>
      <c r="AU415">
        <v>0</v>
      </c>
      <c r="AV415" t="s">
        <v>42414</v>
      </c>
      <c r="AW415">
        <v>1</v>
      </c>
      <c r="AY415" t="s">
        <v>42423</v>
      </c>
      <c r="AZ415">
        <v>1</v>
      </c>
    </row>
    <row r="416" spans="1:52" x14ac:dyDescent="0.3">
      <c r="A416">
        <v>415</v>
      </c>
      <c r="B416" s="1">
        <v>45904.634560185186</v>
      </c>
      <c r="C416" s="1">
        <v>45904.640324074076</v>
      </c>
      <c r="D416" t="s">
        <v>1834</v>
      </c>
      <c r="E416" t="s">
        <v>1835</v>
      </c>
      <c r="F416">
        <v>7</v>
      </c>
      <c r="I416" t="s">
        <v>1835</v>
      </c>
      <c r="L416">
        <v>13</v>
      </c>
      <c r="O416">
        <v>10</v>
      </c>
      <c r="R416" t="s">
        <v>42409</v>
      </c>
      <c r="S416">
        <v>1</v>
      </c>
      <c r="U416" t="s">
        <v>42412</v>
      </c>
      <c r="V416">
        <v>0</v>
      </c>
      <c r="X416" t="s">
        <v>42411</v>
      </c>
      <c r="Y416">
        <v>1</v>
      </c>
      <c r="AA416" t="s">
        <v>42409</v>
      </c>
      <c r="AC416">
        <v>0</v>
      </c>
      <c r="AD416" t="s">
        <v>42410</v>
      </c>
      <c r="AF416">
        <v>0</v>
      </c>
      <c r="AG416" t="s">
        <v>42413</v>
      </c>
      <c r="AI416">
        <v>0</v>
      </c>
      <c r="AJ416" t="s">
        <v>42412</v>
      </c>
      <c r="AL416">
        <v>0</v>
      </c>
      <c r="AM416" t="s">
        <v>42412</v>
      </c>
      <c r="AO416">
        <v>1</v>
      </c>
      <c r="AP416" t="s">
        <v>42409</v>
      </c>
      <c r="AR416">
        <v>1</v>
      </c>
      <c r="AS416" t="s">
        <v>42411</v>
      </c>
      <c r="AU416">
        <v>1</v>
      </c>
      <c r="AV416" t="s">
        <v>42414</v>
      </c>
      <c r="AW416">
        <v>1</v>
      </c>
      <c r="AY416" t="s">
        <v>42423</v>
      </c>
      <c r="AZ416">
        <v>1</v>
      </c>
    </row>
    <row r="417" spans="1:52" x14ac:dyDescent="0.3">
      <c r="A417">
        <v>416</v>
      </c>
      <c r="B417" s="1">
        <v>45904.633344907408</v>
      </c>
      <c r="C417" s="1">
        <v>45904.640625</v>
      </c>
      <c r="D417" t="s">
        <v>1745</v>
      </c>
      <c r="E417" t="s">
        <v>1746</v>
      </c>
      <c r="F417">
        <v>10</v>
      </c>
      <c r="I417" t="s">
        <v>1746</v>
      </c>
      <c r="L417">
        <v>13</v>
      </c>
      <c r="O417">
        <v>36</v>
      </c>
      <c r="R417" t="s">
        <v>42409</v>
      </c>
      <c r="S417">
        <v>1</v>
      </c>
      <c r="U417" t="s">
        <v>42410</v>
      </c>
      <c r="V417">
        <v>1</v>
      </c>
      <c r="X417" t="s">
        <v>42411</v>
      </c>
      <c r="Y417">
        <v>1</v>
      </c>
      <c r="AA417" t="s">
        <v>42412</v>
      </c>
      <c r="AC417">
        <v>1</v>
      </c>
      <c r="AD417" t="s">
        <v>42413</v>
      </c>
      <c r="AF417">
        <v>1</v>
      </c>
      <c r="AG417" t="s">
        <v>42410</v>
      </c>
      <c r="AI417">
        <v>1</v>
      </c>
      <c r="AJ417" t="s">
        <v>42411</v>
      </c>
      <c r="AL417">
        <v>0</v>
      </c>
      <c r="AM417" t="s">
        <v>42412</v>
      </c>
      <c r="AO417">
        <v>1</v>
      </c>
      <c r="AP417" t="s">
        <v>42409</v>
      </c>
      <c r="AR417">
        <v>1</v>
      </c>
      <c r="AS417" t="s">
        <v>42409</v>
      </c>
      <c r="AU417">
        <v>0</v>
      </c>
      <c r="AV417" t="s">
        <v>42414</v>
      </c>
      <c r="AW417">
        <v>1</v>
      </c>
      <c r="AY417" t="s">
        <v>42423</v>
      </c>
      <c r="AZ417">
        <v>1</v>
      </c>
    </row>
    <row r="418" spans="1:52" x14ac:dyDescent="0.3">
      <c r="A418">
        <v>417</v>
      </c>
      <c r="B418" s="1">
        <v>45904.633668981478</v>
      </c>
      <c r="C418" s="1">
        <v>45904.640844907408</v>
      </c>
      <c r="D418" t="s">
        <v>1861</v>
      </c>
      <c r="E418" t="s">
        <v>1862</v>
      </c>
      <c r="F418">
        <v>9</v>
      </c>
      <c r="I418" t="s">
        <v>7011</v>
      </c>
      <c r="L418">
        <v>13</v>
      </c>
      <c r="O418">
        <v>32</v>
      </c>
      <c r="R418" t="s">
        <v>42409</v>
      </c>
      <c r="S418">
        <v>1</v>
      </c>
      <c r="U418" t="s">
        <v>42412</v>
      </c>
      <c r="V418">
        <v>0</v>
      </c>
      <c r="X418" t="s">
        <v>42411</v>
      </c>
      <c r="Y418">
        <v>1</v>
      </c>
      <c r="AA418" t="s">
        <v>42412</v>
      </c>
      <c r="AC418">
        <v>1</v>
      </c>
      <c r="AD418" t="s">
        <v>42410</v>
      </c>
      <c r="AF418">
        <v>0</v>
      </c>
      <c r="AG418" t="s">
        <v>42410</v>
      </c>
      <c r="AI418">
        <v>1</v>
      </c>
      <c r="AJ418" t="s">
        <v>42410</v>
      </c>
      <c r="AL418">
        <v>1</v>
      </c>
      <c r="AM418" t="s">
        <v>42412</v>
      </c>
      <c r="AO418">
        <v>1</v>
      </c>
      <c r="AP418" t="s">
        <v>42409</v>
      </c>
      <c r="AR418">
        <v>1</v>
      </c>
      <c r="AS418" t="s">
        <v>42413</v>
      </c>
      <c r="AU418">
        <v>0</v>
      </c>
      <c r="AV418" t="s">
        <v>42414</v>
      </c>
      <c r="AW418">
        <v>1</v>
      </c>
      <c r="AY418" t="s">
        <v>42423</v>
      </c>
      <c r="AZ418">
        <v>1</v>
      </c>
    </row>
    <row r="419" spans="1:52" x14ac:dyDescent="0.3">
      <c r="A419">
        <v>418</v>
      </c>
      <c r="B419" s="1">
        <v>45904.634895833333</v>
      </c>
      <c r="C419" s="1">
        <v>45904.6409375</v>
      </c>
      <c r="D419" t="s">
        <v>1513</v>
      </c>
      <c r="E419" t="s">
        <v>1514</v>
      </c>
      <c r="F419">
        <v>11</v>
      </c>
      <c r="I419" t="s">
        <v>1514</v>
      </c>
      <c r="L419">
        <v>13</v>
      </c>
      <c r="O419">
        <v>12</v>
      </c>
      <c r="R419" t="s">
        <v>42409</v>
      </c>
      <c r="S419">
        <v>1</v>
      </c>
      <c r="U419" t="s">
        <v>42412</v>
      </c>
      <c r="V419">
        <v>0</v>
      </c>
      <c r="X419" t="s">
        <v>42411</v>
      </c>
      <c r="Y419">
        <v>1</v>
      </c>
      <c r="AA419" t="s">
        <v>42412</v>
      </c>
      <c r="AC419">
        <v>1</v>
      </c>
      <c r="AD419" t="s">
        <v>42413</v>
      </c>
      <c r="AF419">
        <v>1</v>
      </c>
      <c r="AG419" t="s">
        <v>42410</v>
      </c>
      <c r="AI419">
        <v>1</v>
      </c>
      <c r="AJ419" t="s">
        <v>42410</v>
      </c>
      <c r="AL419">
        <v>1</v>
      </c>
      <c r="AM419" t="s">
        <v>42412</v>
      </c>
      <c r="AO419">
        <v>1</v>
      </c>
      <c r="AP419" t="s">
        <v>42409</v>
      </c>
      <c r="AR419">
        <v>1</v>
      </c>
      <c r="AS419" t="s">
        <v>42411</v>
      </c>
      <c r="AU419">
        <v>1</v>
      </c>
      <c r="AV419" t="s">
        <v>42414</v>
      </c>
      <c r="AW419">
        <v>1</v>
      </c>
      <c r="AY419" t="s">
        <v>42423</v>
      </c>
      <c r="AZ419">
        <v>1</v>
      </c>
    </row>
    <row r="420" spans="1:52" x14ac:dyDescent="0.3">
      <c r="A420">
        <v>419</v>
      </c>
      <c r="B420" s="1">
        <v>45904.633229166669</v>
      </c>
      <c r="C420" s="1">
        <v>45904.640983796293</v>
      </c>
      <c r="D420" t="s">
        <v>1872</v>
      </c>
      <c r="E420" t="s">
        <v>1873</v>
      </c>
      <c r="F420">
        <v>11</v>
      </c>
      <c r="I420" t="s">
        <v>1874</v>
      </c>
      <c r="L420">
        <v>13</v>
      </c>
      <c r="O420">
        <v>37</v>
      </c>
      <c r="R420" t="s">
        <v>42409</v>
      </c>
      <c r="S420">
        <v>1</v>
      </c>
      <c r="U420" t="s">
        <v>42412</v>
      </c>
      <c r="V420">
        <v>0</v>
      </c>
      <c r="X420" t="s">
        <v>42411</v>
      </c>
      <c r="Y420">
        <v>1</v>
      </c>
      <c r="AA420" t="s">
        <v>42412</v>
      </c>
      <c r="AC420">
        <v>1</v>
      </c>
      <c r="AD420" t="s">
        <v>42413</v>
      </c>
      <c r="AF420">
        <v>1</v>
      </c>
      <c r="AG420" t="s">
        <v>42410</v>
      </c>
      <c r="AI420">
        <v>1</v>
      </c>
      <c r="AJ420" t="s">
        <v>42410</v>
      </c>
      <c r="AL420">
        <v>1</v>
      </c>
      <c r="AM420" t="s">
        <v>42412</v>
      </c>
      <c r="AO420">
        <v>1</v>
      </c>
      <c r="AP420" t="s">
        <v>42409</v>
      </c>
      <c r="AR420">
        <v>1</v>
      </c>
      <c r="AS420" t="s">
        <v>42411</v>
      </c>
      <c r="AU420">
        <v>1</v>
      </c>
      <c r="AV420" t="s">
        <v>42414</v>
      </c>
      <c r="AW420">
        <v>1</v>
      </c>
      <c r="AY420" t="s">
        <v>42423</v>
      </c>
      <c r="AZ420">
        <v>1</v>
      </c>
    </row>
    <row r="421" spans="1:52" x14ac:dyDescent="0.3">
      <c r="A421">
        <v>420</v>
      </c>
      <c r="B421" s="1">
        <v>45904.633344907408</v>
      </c>
      <c r="C421" s="1">
        <v>45904.64099537037</v>
      </c>
      <c r="D421" t="s">
        <v>1714</v>
      </c>
      <c r="E421" t="s">
        <v>1715</v>
      </c>
      <c r="F421">
        <v>11</v>
      </c>
      <c r="I421" t="s">
        <v>42532</v>
      </c>
      <c r="L421">
        <v>13</v>
      </c>
      <c r="O421">
        <v>24</v>
      </c>
      <c r="R421" t="s">
        <v>42409</v>
      </c>
      <c r="S421">
        <v>1</v>
      </c>
      <c r="U421" t="s">
        <v>42412</v>
      </c>
      <c r="V421">
        <v>0</v>
      </c>
      <c r="X421" t="s">
        <v>42411</v>
      </c>
      <c r="Y421">
        <v>1</v>
      </c>
      <c r="AA421" t="s">
        <v>42412</v>
      </c>
      <c r="AC421">
        <v>1</v>
      </c>
      <c r="AD421" t="s">
        <v>42413</v>
      </c>
      <c r="AF421">
        <v>1</v>
      </c>
      <c r="AG421" t="s">
        <v>42410</v>
      </c>
      <c r="AI421">
        <v>1</v>
      </c>
      <c r="AJ421" t="s">
        <v>42410</v>
      </c>
      <c r="AL421">
        <v>1</v>
      </c>
      <c r="AM421" t="s">
        <v>42412</v>
      </c>
      <c r="AO421">
        <v>1</v>
      </c>
      <c r="AP421" t="s">
        <v>42409</v>
      </c>
      <c r="AR421">
        <v>1</v>
      </c>
      <c r="AS421" t="s">
        <v>42411</v>
      </c>
      <c r="AU421">
        <v>1</v>
      </c>
      <c r="AV421" t="s">
        <v>42414</v>
      </c>
      <c r="AW421">
        <v>1</v>
      </c>
      <c r="AY421" t="s">
        <v>42423</v>
      </c>
      <c r="AZ421">
        <v>1</v>
      </c>
    </row>
    <row r="422" spans="1:52" x14ac:dyDescent="0.3">
      <c r="A422">
        <v>421</v>
      </c>
      <c r="B422" s="1">
        <v>45904.633344907408</v>
      </c>
      <c r="C422" s="1">
        <v>45904.641064814816</v>
      </c>
      <c r="D422" t="s">
        <v>1814</v>
      </c>
      <c r="E422" t="s">
        <v>1815</v>
      </c>
      <c r="F422">
        <v>11</v>
      </c>
      <c r="I422" t="s">
        <v>1815</v>
      </c>
      <c r="L422">
        <v>13</v>
      </c>
      <c r="O422">
        <v>21</v>
      </c>
      <c r="R422" t="s">
        <v>42409</v>
      </c>
      <c r="S422">
        <v>1</v>
      </c>
      <c r="U422" t="s">
        <v>42412</v>
      </c>
      <c r="V422">
        <v>0</v>
      </c>
      <c r="X422" t="s">
        <v>42411</v>
      </c>
      <c r="Y422">
        <v>1</v>
      </c>
      <c r="AA422" t="s">
        <v>42412</v>
      </c>
      <c r="AC422">
        <v>1</v>
      </c>
      <c r="AD422" t="s">
        <v>42413</v>
      </c>
      <c r="AF422">
        <v>1</v>
      </c>
      <c r="AG422" t="s">
        <v>42410</v>
      </c>
      <c r="AI422">
        <v>1</v>
      </c>
      <c r="AJ422" t="s">
        <v>42410</v>
      </c>
      <c r="AL422">
        <v>1</v>
      </c>
      <c r="AM422" t="s">
        <v>42412</v>
      </c>
      <c r="AO422">
        <v>1</v>
      </c>
      <c r="AP422" t="s">
        <v>42409</v>
      </c>
      <c r="AR422">
        <v>1</v>
      </c>
      <c r="AS422" t="s">
        <v>42411</v>
      </c>
      <c r="AU422">
        <v>1</v>
      </c>
      <c r="AV422" t="s">
        <v>42414</v>
      </c>
      <c r="AW422">
        <v>1</v>
      </c>
      <c r="AY422" t="s">
        <v>42423</v>
      </c>
      <c r="AZ422">
        <v>1</v>
      </c>
    </row>
    <row r="423" spans="1:52" x14ac:dyDescent="0.3">
      <c r="A423">
        <v>422</v>
      </c>
      <c r="B423" s="1">
        <v>45904.639722222222</v>
      </c>
      <c r="C423" s="1">
        <v>45904.641168981485</v>
      </c>
      <c r="D423" t="s">
        <v>1780</v>
      </c>
      <c r="E423" t="s">
        <v>1781</v>
      </c>
      <c r="F423">
        <v>12</v>
      </c>
      <c r="I423" t="s">
        <v>1781</v>
      </c>
      <c r="L423">
        <v>13</v>
      </c>
      <c r="O423">
        <v>34</v>
      </c>
      <c r="R423" t="s">
        <v>42409</v>
      </c>
      <c r="S423">
        <v>1</v>
      </c>
      <c r="U423" t="s">
        <v>42410</v>
      </c>
      <c r="V423">
        <v>1</v>
      </c>
      <c r="X423" t="s">
        <v>42411</v>
      </c>
      <c r="Y423">
        <v>1</v>
      </c>
      <c r="AA423" t="s">
        <v>42412</v>
      </c>
      <c r="AC423">
        <v>1</v>
      </c>
      <c r="AD423" t="s">
        <v>42413</v>
      </c>
      <c r="AF423">
        <v>1</v>
      </c>
      <c r="AG423" t="s">
        <v>42410</v>
      </c>
      <c r="AI423">
        <v>1</v>
      </c>
      <c r="AJ423" t="s">
        <v>42410</v>
      </c>
      <c r="AL423">
        <v>1</v>
      </c>
      <c r="AM423" t="s">
        <v>42412</v>
      </c>
      <c r="AO423">
        <v>1</v>
      </c>
      <c r="AP423" t="s">
        <v>42409</v>
      </c>
      <c r="AR423">
        <v>1</v>
      </c>
      <c r="AS423" t="s">
        <v>42411</v>
      </c>
      <c r="AU423">
        <v>1</v>
      </c>
      <c r="AV423" t="s">
        <v>42414</v>
      </c>
      <c r="AW423">
        <v>1</v>
      </c>
      <c r="AY423" t="s">
        <v>42423</v>
      </c>
      <c r="AZ423">
        <v>1</v>
      </c>
    </row>
    <row r="424" spans="1:52" x14ac:dyDescent="0.3">
      <c r="A424">
        <v>423</v>
      </c>
      <c r="B424" s="1">
        <v>45904.633263888885</v>
      </c>
      <c r="C424" s="1">
        <v>45904.641261574077</v>
      </c>
      <c r="D424" t="s">
        <v>1617</v>
      </c>
      <c r="E424" t="s">
        <v>1618</v>
      </c>
      <c r="F424">
        <v>11</v>
      </c>
      <c r="I424" t="s">
        <v>1618</v>
      </c>
      <c r="L424">
        <v>13</v>
      </c>
      <c r="O424">
        <v>33</v>
      </c>
      <c r="R424" t="s">
        <v>42411</v>
      </c>
      <c r="S424">
        <v>0</v>
      </c>
      <c r="U424" t="s">
        <v>42410</v>
      </c>
      <c r="V424">
        <v>1</v>
      </c>
      <c r="X424" t="s">
        <v>42411</v>
      </c>
      <c r="Y424">
        <v>1</v>
      </c>
      <c r="AA424" t="s">
        <v>42412</v>
      </c>
      <c r="AC424">
        <v>1</v>
      </c>
      <c r="AD424" t="s">
        <v>42413</v>
      </c>
      <c r="AF424">
        <v>1</v>
      </c>
      <c r="AG424" t="s">
        <v>42410</v>
      </c>
      <c r="AI424">
        <v>1</v>
      </c>
      <c r="AJ424" t="s">
        <v>42410</v>
      </c>
      <c r="AL424">
        <v>1</v>
      </c>
      <c r="AM424" t="s">
        <v>42412</v>
      </c>
      <c r="AO424">
        <v>1</v>
      </c>
      <c r="AP424" t="s">
        <v>42409</v>
      </c>
      <c r="AR424">
        <v>1</v>
      </c>
      <c r="AS424" t="s">
        <v>42411</v>
      </c>
      <c r="AU424">
        <v>1</v>
      </c>
      <c r="AV424" t="s">
        <v>42414</v>
      </c>
      <c r="AW424">
        <v>1</v>
      </c>
      <c r="AY424" t="s">
        <v>42423</v>
      </c>
      <c r="AZ424">
        <v>1</v>
      </c>
    </row>
    <row r="425" spans="1:52" x14ac:dyDescent="0.3">
      <c r="A425">
        <v>424</v>
      </c>
      <c r="B425" s="1">
        <v>45904.635972222219</v>
      </c>
      <c r="C425" s="1">
        <v>45904.641319444447</v>
      </c>
      <c r="D425" t="s">
        <v>6957</v>
      </c>
      <c r="E425" t="s">
        <v>6958</v>
      </c>
      <c r="F425">
        <v>11</v>
      </c>
      <c r="I425" t="s">
        <v>6958</v>
      </c>
      <c r="L425">
        <v>13</v>
      </c>
      <c r="O425">
        <v>23</v>
      </c>
      <c r="R425" t="s">
        <v>42411</v>
      </c>
      <c r="S425">
        <v>0</v>
      </c>
      <c r="U425" t="s">
        <v>42410</v>
      </c>
      <c r="V425">
        <v>1</v>
      </c>
      <c r="X425" t="s">
        <v>42411</v>
      </c>
      <c r="Y425">
        <v>1</v>
      </c>
      <c r="AA425" t="s">
        <v>42412</v>
      </c>
      <c r="AC425">
        <v>1</v>
      </c>
      <c r="AD425" t="s">
        <v>42413</v>
      </c>
      <c r="AF425">
        <v>1</v>
      </c>
      <c r="AG425" t="s">
        <v>42410</v>
      </c>
      <c r="AI425">
        <v>1</v>
      </c>
      <c r="AJ425" t="s">
        <v>42410</v>
      </c>
      <c r="AL425">
        <v>1</v>
      </c>
      <c r="AM425" t="s">
        <v>42412</v>
      </c>
      <c r="AO425">
        <v>1</v>
      </c>
      <c r="AP425" t="s">
        <v>42409</v>
      </c>
      <c r="AR425">
        <v>1</v>
      </c>
      <c r="AS425" t="s">
        <v>42411</v>
      </c>
      <c r="AU425">
        <v>1</v>
      </c>
      <c r="AV425" t="s">
        <v>42414</v>
      </c>
      <c r="AW425">
        <v>1</v>
      </c>
      <c r="AY425" t="s">
        <v>42423</v>
      </c>
      <c r="AZ425">
        <v>1</v>
      </c>
    </row>
    <row r="426" spans="1:52" x14ac:dyDescent="0.3">
      <c r="A426">
        <v>425</v>
      </c>
      <c r="B426" s="1">
        <v>45904.633101851854</v>
      </c>
      <c r="C426" s="1">
        <v>45904.641446759262</v>
      </c>
      <c r="D426" t="s">
        <v>1650</v>
      </c>
      <c r="E426" t="s">
        <v>1651</v>
      </c>
      <c r="F426">
        <v>12</v>
      </c>
      <c r="I426" t="s">
        <v>17237</v>
      </c>
      <c r="L426">
        <v>13</v>
      </c>
      <c r="O426">
        <v>4</v>
      </c>
      <c r="R426" t="s">
        <v>42409</v>
      </c>
      <c r="S426">
        <v>1</v>
      </c>
      <c r="U426" t="s">
        <v>42410</v>
      </c>
      <c r="V426">
        <v>1</v>
      </c>
      <c r="X426" t="s">
        <v>42411</v>
      </c>
      <c r="Y426">
        <v>1</v>
      </c>
      <c r="AA426" t="s">
        <v>42412</v>
      </c>
      <c r="AC426">
        <v>1</v>
      </c>
      <c r="AD426" t="s">
        <v>42413</v>
      </c>
      <c r="AF426">
        <v>1</v>
      </c>
      <c r="AG426" t="s">
        <v>42410</v>
      </c>
      <c r="AI426">
        <v>1</v>
      </c>
      <c r="AJ426" t="s">
        <v>42410</v>
      </c>
      <c r="AL426">
        <v>1</v>
      </c>
      <c r="AM426" t="s">
        <v>42412</v>
      </c>
      <c r="AO426">
        <v>1</v>
      </c>
      <c r="AP426" t="s">
        <v>42409</v>
      </c>
      <c r="AR426">
        <v>1</v>
      </c>
      <c r="AS426" t="s">
        <v>42411</v>
      </c>
      <c r="AU426">
        <v>1</v>
      </c>
      <c r="AV426" t="s">
        <v>42414</v>
      </c>
      <c r="AW426">
        <v>1</v>
      </c>
      <c r="AY426" t="s">
        <v>42423</v>
      </c>
      <c r="AZ426">
        <v>1</v>
      </c>
    </row>
    <row r="427" spans="1:52" x14ac:dyDescent="0.3">
      <c r="A427">
        <v>426</v>
      </c>
      <c r="B427" s="1">
        <v>45904.633738425924</v>
      </c>
      <c r="C427" s="1">
        <v>45904.641631944447</v>
      </c>
      <c r="D427" t="s">
        <v>1661</v>
      </c>
      <c r="E427" t="s">
        <v>1662</v>
      </c>
      <c r="F427">
        <v>8</v>
      </c>
      <c r="I427" t="s">
        <v>42533</v>
      </c>
      <c r="L427">
        <v>13</v>
      </c>
      <c r="O427">
        <v>19</v>
      </c>
      <c r="R427" t="s">
        <v>42409</v>
      </c>
      <c r="S427">
        <v>1</v>
      </c>
      <c r="U427" t="s">
        <v>42410</v>
      </c>
      <c r="V427">
        <v>1</v>
      </c>
      <c r="X427" t="s">
        <v>42411</v>
      </c>
      <c r="Y427">
        <v>1</v>
      </c>
      <c r="AA427" t="s">
        <v>42413</v>
      </c>
      <c r="AC427">
        <v>0</v>
      </c>
      <c r="AD427" t="s">
        <v>42410</v>
      </c>
      <c r="AF427">
        <v>0</v>
      </c>
      <c r="AG427" t="s">
        <v>42410</v>
      </c>
      <c r="AI427">
        <v>1</v>
      </c>
      <c r="AJ427" t="s">
        <v>42412</v>
      </c>
      <c r="AL427">
        <v>0</v>
      </c>
      <c r="AM427" t="s">
        <v>42412</v>
      </c>
      <c r="AO427">
        <v>1</v>
      </c>
      <c r="AP427" t="s">
        <v>42411</v>
      </c>
      <c r="AR427">
        <v>0</v>
      </c>
      <c r="AS427" t="s">
        <v>42411</v>
      </c>
      <c r="AU427">
        <v>1</v>
      </c>
      <c r="AV427" t="s">
        <v>42414</v>
      </c>
      <c r="AW427">
        <v>1</v>
      </c>
      <c r="AY427" t="s">
        <v>42423</v>
      </c>
      <c r="AZ427">
        <v>1</v>
      </c>
    </row>
    <row r="428" spans="1:52" x14ac:dyDescent="0.3">
      <c r="A428">
        <v>427</v>
      </c>
      <c r="B428" s="1">
        <v>45904.633587962962</v>
      </c>
      <c r="C428" s="1">
        <v>45904.641724537039</v>
      </c>
      <c r="D428" t="s">
        <v>1606</v>
      </c>
      <c r="E428" t="s">
        <v>1607</v>
      </c>
      <c r="F428">
        <v>7</v>
      </c>
      <c r="I428" t="s">
        <v>40143</v>
      </c>
      <c r="L428">
        <v>13</v>
      </c>
      <c r="O428">
        <v>27</v>
      </c>
      <c r="R428" t="s">
        <v>42409</v>
      </c>
      <c r="S428">
        <v>1</v>
      </c>
      <c r="U428" t="s">
        <v>42410</v>
      </c>
      <c r="V428">
        <v>1</v>
      </c>
      <c r="X428" t="s">
        <v>42413</v>
      </c>
      <c r="Y428">
        <v>0</v>
      </c>
      <c r="AA428" t="s">
        <v>42412</v>
      </c>
      <c r="AC428">
        <v>1</v>
      </c>
      <c r="AD428" t="s">
        <v>42410</v>
      </c>
      <c r="AF428">
        <v>0</v>
      </c>
      <c r="AG428" t="s">
        <v>42410</v>
      </c>
      <c r="AI428">
        <v>1</v>
      </c>
      <c r="AJ428" t="s">
        <v>42413</v>
      </c>
      <c r="AL428">
        <v>0</v>
      </c>
      <c r="AM428" t="s">
        <v>42412</v>
      </c>
      <c r="AO428">
        <v>1</v>
      </c>
      <c r="AP428" t="s">
        <v>42412</v>
      </c>
      <c r="AR428">
        <v>0</v>
      </c>
      <c r="AS428" t="s">
        <v>42411</v>
      </c>
      <c r="AU428">
        <v>1</v>
      </c>
      <c r="AV428" t="s">
        <v>42414</v>
      </c>
      <c r="AW428">
        <v>1</v>
      </c>
      <c r="AY428" t="s">
        <v>42534</v>
      </c>
      <c r="AZ428">
        <v>0</v>
      </c>
    </row>
    <row r="429" spans="1:52" x14ac:dyDescent="0.3">
      <c r="A429">
        <v>428</v>
      </c>
      <c r="B429" s="1">
        <v>45904.635208333333</v>
      </c>
      <c r="C429" s="1">
        <v>45904.642048611109</v>
      </c>
      <c r="D429" t="s">
        <v>1705</v>
      </c>
      <c r="E429" t="s">
        <v>1706</v>
      </c>
      <c r="F429">
        <v>6</v>
      </c>
      <c r="I429" t="s">
        <v>1706</v>
      </c>
      <c r="L429">
        <v>13</v>
      </c>
      <c r="O429">
        <v>28</v>
      </c>
      <c r="R429" t="s">
        <v>42409</v>
      </c>
      <c r="S429">
        <v>1</v>
      </c>
      <c r="U429" t="s">
        <v>42413</v>
      </c>
      <c r="V429">
        <v>0</v>
      </c>
      <c r="X429" t="s">
        <v>42411</v>
      </c>
      <c r="Y429">
        <v>1</v>
      </c>
      <c r="AA429" t="s">
        <v>42412</v>
      </c>
      <c r="AC429">
        <v>1</v>
      </c>
      <c r="AD429" t="s">
        <v>42410</v>
      </c>
      <c r="AF429">
        <v>0</v>
      </c>
      <c r="AG429" t="s">
        <v>42410</v>
      </c>
      <c r="AI429">
        <v>1</v>
      </c>
      <c r="AJ429" t="s">
        <v>42412</v>
      </c>
      <c r="AL429">
        <v>0</v>
      </c>
      <c r="AM429" t="s">
        <v>42412</v>
      </c>
      <c r="AO429">
        <v>1</v>
      </c>
      <c r="AP429" t="s">
        <v>42412</v>
      </c>
      <c r="AR429">
        <v>0</v>
      </c>
      <c r="AS429" t="s">
        <v>42413</v>
      </c>
      <c r="AU429">
        <v>0</v>
      </c>
      <c r="AV429" t="s">
        <v>42414</v>
      </c>
      <c r="AW429">
        <v>1</v>
      </c>
      <c r="AY429" t="s">
        <v>42434</v>
      </c>
      <c r="AZ429">
        <v>0</v>
      </c>
    </row>
    <row r="430" spans="1:52" x14ac:dyDescent="0.3">
      <c r="A430">
        <v>429</v>
      </c>
      <c r="B430" s="1">
        <v>45904.633391203701</v>
      </c>
      <c r="C430" s="1">
        <v>45904.642210648148</v>
      </c>
      <c r="D430" t="s">
        <v>1768</v>
      </c>
      <c r="E430" t="s">
        <v>1769</v>
      </c>
      <c r="F430">
        <v>12</v>
      </c>
      <c r="I430" t="s">
        <v>42535</v>
      </c>
      <c r="L430">
        <v>13</v>
      </c>
      <c r="O430">
        <v>16</v>
      </c>
      <c r="R430" t="s">
        <v>42409</v>
      </c>
      <c r="S430">
        <v>1</v>
      </c>
      <c r="U430" t="s">
        <v>42410</v>
      </c>
      <c r="V430">
        <v>1</v>
      </c>
      <c r="X430" t="s">
        <v>42411</v>
      </c>
      <c r="Y430">
        <v>1</v>
      </c>
      <c r="AA430" t="s">
        <v>42412</v>
      </c>
      <c r="AC430">
        <v>1</v>
      </c>
      <c r="AD430" t="s">
        <v>42413</v>
      </c>
      <c r="AF430">
        <v>1</v>
      </c>
      <c r="AG430" t="s">
        <v>42410</v>
      </c>
      <c r="AI430">
        <v>1</v>
      </c>
      <c r="AJ430" t="s">
        <v>42410</v>
      </c>
      <c r="AL430">
        <v>1</v>
      </c>
      <c r="AM430" t="s">
        <v>42412</v>
      </c>
      <c r="AO430">
        <v>1</v>
      </c>
      <c r="AP430" t="s">
        <v>42409</v>
      </c>
      <c r="AR430">
        <v>1</v>
      </c>
      <c r="AS430" t="s">
        <v>42411</v>
      </c>
      <c r="AU430">
        <v>1</v>
      </c>
      <c r="AV430" t="s">
        <v>42414</v>
      </c>
      <c r="AW430">
        <v>1</v>
      </c>
      <c r="AY430" t="s">
        <v>42423</v>
      </c>
      <c r="AZ430">
        <v>1</v>
      </c>
    </row>
    <row r="431" spans="1:52" x14ac:dyDescent="0.3">
      <c r="A431">
        <v>430</v>
      </c>
      <c r="B431" s="1">
        <v>45904.634664351855</v>
      </c>
      <c r="C431" s="1">
        <v>45904.642754629633</v>
      </c>
      <c r="D431" t="s">
        <v>1585</v>
      </c>
      <c r="E431" t="s">
        <v>1586</v>
      </c>
      <c r="F431">
        <v>7</v>
      </c>
      <c r="I431" t="s">
        <v>1586</v>
      </c>
      <c r="L431">
        <v>13</v>
      </c>
      <c r="O431">
        <v>22</v>
      </c>
      <c r="R431" t="s">
        <v>42411</v>
      </c>
      <c r="S431">
        <v>0</v>
      </c>
      <c r="U431" t="s">
        <v>42410</v>
      </c>
      <c r="V431">
        <v>1</v>
      </c>
      <c r="X431" t="s">
        <v>42411</v>
      </c>
      <c r="Y431">
        <v>1</v>
      </c>
      <c r="AA431" t="s">
        <v>42412</v>
      </c>
      <c r="AC431">
        <v>1</v>
      </c>
      <c r="AD431" t="s">
        <v>42410</v>
      </c>
      <c r="AF431">
        <v>0</v>
      </c>
      <c r="AG431" t="s">
        <v>42410</v>
      </c>
      <c r="AI431">
        <v>1</v>
      </c>
      <c r="AJ431" t="s">
        <v>42413</v>
      </c>
      <c r="AL431">
        <v>0</v>
      </c>
      <c r="AM431" t="s">
        <v>42412</v>
      </c>
      <c r="AO431">
        <v>1</v>
      </c>
      <c r="AP431" t="s">
        <v>42412</v>
      </c>
      <c r="AR431">
        <v>0</v>
      </c>
      <c r="AS431" t="s">
        <v>42411</v>
      </c>
      <c r="AU431">
        <v>1</v>
      </c>
      <c r="AV431" t="s">
        <v>42414</v>
      </c>
      <c r="AW431">
        <v>1</v>
      </c>
      <c r="AY431" t="s">
        <v>42536</v>
      </c>
      <c r="AZ431">
        <v>0</v>
      </c>
    </row>
    <row r="432" spans="1:52" x14ac:dyDescent="0.3">
      <c r="A432">
        <v>431</v>
      </c>
      <c r="B432" s="1">
        <v>45904.637118055558</v>
      </c>
      <c r="C432" s="1">
        <v>45904.64329861111</v>
      </c>
      <c r="D432" t="s">
        <v>1757</v>
      </c>
      <c r="E432" t="s">
        <v>1758</v>
      </c>
      <c r="F432">
        <v>7</v>
      </c>
      <c r="I432" t="s">
        <v>1758</v>
      </c>
      <c r="L432">
        <v>13</v>
      </c>
      <c r="O432">
        <v>35</v>
      </c>
      <c r="R432" t="s">
        <v>42409</v>
      </c>
      <c r="S432">
        <v>1</v>
      </c>
      <c r="U432" t="s">
        <v>42413</v>
      </c>
      <c r="V432">
        <v>0</v>
      </c>
      <c r="X432" t="s">
        <v>42410</v>
      </c>
      <c r="Y432">
        <v>0</v>
      </c>
      <c r="AA432" t="s">
        <v>42412</v>
      </c>
      <c r="AC432">
        <v>1</v>
      </c>
      <c r="AD432" t="s">
        <v>42410</v>
      </c>
      <c r="AF432">
        <v>0</v>
      </c>
      <c r="AG432" t="s">
        <v>42410</v>
      </c>
      <c r="AI432">
        <v>1</v>
      </c>
      <c r="AJ432" t="s">
        <v>42410</v>
      </c>
      <c r="AL432">
        <v>1</v>
      </c>
      <c r="AM432" t="s">
        <v>42410</v>
      </c>
      <c r="AO432">
        <v>0</v>
      </c>
      <c r="AP432" t="s">
        <v>42412</v>
      </c>
      <c r="AR432">
        <v>0</v>
      </c>
      <c r="AS432" t="s">
        <v>42411</v>
      </c>
      <c r="AU432">
        <v>1</v>
      </c>
      <c r="AV432" t="s">
        <v>42414</v>
      </c>
      <c r="AW432">
        <v>1</v>
      </c>
      <c r="AY432" t="s">
        <v>42423</v>
      </c>
      <c r="AZ432">
        <v>1</v>
      </c>
    </row>
    <row r="433" spans="1:52" x14ac:dyDescent="0.3">
      <c r="A433">
        <v>432</v>
      </c>
      <c r="B433" s="1">
        <v>45904.633159722223</v>
      </c>
      <c r="C433" s="1">
        <v>45904.643310185187</v>
      </c>
      <c r="D433" t="s">
        <v>1735</v>
      </c>
      <c r="E433" t="s">
        <v>1736</v>
      </c>
      <c r="F433">
        <v>9</v>
      </c>
      <c r="I433" t="s">
        <v>1736</v>
      </c>
      <c r="L433">
        <v>13</v>
      </c>
      <c r="O433">
        <v>8</v>
      </c>
      <c r="R433" t="s">
        <v>42409</v>
      </c>
      <c r="S433">
        <v>1</v>
      </c>
      <c r="U433" t="s">
        <v>42413</v>
      </c>
      <c r="V433">
        <v>0</v>
      </c>
      <c r="X433" t="s">
        <v>42411</v>
      </c>
      <c r="Y433">
        <v>1</v>
      </c>
      <c r="AA433" t="s">
        <v>42409</v>
      </c>
      <c r="AC433">
        <v>0</v>
      </c>
      <c r="AD433" t="s">
        <v>42413</v>
      </c>
      <c r="AF433">
        <v>1</v>
      </c>
      <c r="AG433" t="s">
        <v>42410</v>
      </c>
      <c r="AI433">
        <v>1</v>
      </c>
      <c r="AJ433" t="s">
        <v>42411</v>
      </c>
      <c r="AL433">
        <v>0</v>
      </c>
      <c r="AM433" t="s">
        <v>42412</v>
      </c>
      <c r="AO433">
        <v>1</v>
      </c>
      <c r="AP433" t="s">
        <v>42409</v>
      </c>
      <c r="AR433">
        <v>1</v>
      </c>
      <c r="AS433" t="s">
        <v>42411</v>
      </c>
      <c r="AU433">
        <v>1</v>
      </c>
      <c r="AV433" t="s">
        <v>42414</v>
      </c>
      <c r="AW433">
        <v>1</v>
      </c>
      <c r="AY433" t="s">
        <v>42423</v>
      </c>
      <c r="AZ433">
        <v>1</v>
      </c>
    </row>
    <row r="434" spans="1:52" x14ac:dyDescent="0.3">
      <c r="A434">
        <v>433</v>
      </c>
      <c r="B434" s="1">
        <v>45904.633599537039</v>
      </c>
      <c r="C434" s="1">
        <v>45904.644687499997</v>
      </c>
      <c r="D434" t="s">
        <v>1726</v>
      </c>
      <c r="E434" t="s">
        <v>1727</v>
      </c>
      <c r="F434">
        <v>6</v>
      </c>
      <c r="I434" t="s">
        <v>32141</v>
      </c>
      <c r="L434">
        <v>13</v>
      </c>
      <c r="O434">
        <v>6</v>
      </c>
      <c r="R434" t="s">
        <v>42409</v>
      </c>
      <c r="S434">
        <v>1</v>
      </c>
      <c r="U434" t="s">
        <v>42410</v>
      </c>
      <c r="V434">
        <v>1</v>
      </c>
      <c r="X434" t="s">
        <v>42413</v>
      </c>
      <c r="Y434">
        <v>0</v>
      </c>
      <c r="AA434" t="s">
        <v>42412</v>
      </c>
      <c r="AC434">
        <v>1</v>
      </c>
      <c r="AD434" t="s">
        <v>42410</v>
      </c>
      <c r="AF434">
        <v>0</v>
      </c>
      <c r="AG434" t="s">
        <v>42410</v>
      </c>
      <c r="AI434">
        <v>1</v>
      </c>
      <c r="AJ434" t="s">
        <v>42412</v>
      </c>
      <c r="AL434">
        <v>0</v>
      </c>
      <c r="AM434" t="s">
        <v>42412</v>
      </c>
      <c r="AO434">
        <v>1</v>
      </c>
      <c r="AP434" t="s">
        <v>42412</v>
      </c>
      <c r="AR434">
        <v>0</v>
      </c>
      <c r="AS434" t="s">
        <v>42413</v>
      </c>
      <c r="AU434">
        <v>0</v>
      </c>
      <c r="AV434" t="s">
        <v>42414</v>
      </c>
      <c r="AW434">
        <v>1</v>
      </c>
      <c r="AY434" t="s">
        <v>42419</v>
      </c>
      <c r="AZ434">
        <v>0</v>
      </c>
    </row>
    <row r="435" spans="1:52" x14ac:dyDescent="0.3">
      <c r="A435">
        <v>434</v>
      </c>
      <c r="B435" s="1">
        <v>45904.633287037039</v>
      </c>
      <c r="C435" s="1">
        <v>45904.644699074073</v>
      </c>
      <c r="D435" t="s">
        <v>1696</v>
      </c>
      <c r="E435" t="s">
        <v>1697</v>
      </c>
      <c r="F435">
        <v>5</v>
      </c>
      <c r="I435" t="s">
        <v>1697</v>
      </c>
      <c r="L435">
        <v>13</v>
      </c>
      <c r="O435">
        <v>5</v>
      </c>
      <c r="R435" t="s">
        <v>42411</v>
      </c>
      <c r="S435">
        <v>0</v>
      </c>
      <c r="U435" t="s">
        <v>42410</v>
      </c>
      <c r="V435">
        <v>1</v>
      </c>
      <c r="X435" t="s">
        <v>42413</v>
      </c>
      <c r="Y435">
        <v>0</v>
      </c>
      <c r="AA435" t="s">
        <v>42412</v>
      </c>
      <c r="AC435">
        <v>1</v>
      </c>
      <c r="AD435" t="s">
        <v>42410</v>
      </c>
      <c r="AF435">
        <v>0</v>
      </c>
      <c r="AG435" t="s">
        <v>42410</v>
      </c>
      <c r="AI435">
        <v>1</v>
      </c>
      <c r="AJ435" t="s">
        <v>42412</v>
      </c>
      <c r="AL435">
        <v>0</v>
      </c>
      <c r="AM435" t="s">
        <v>42412</v>
      </c>
      <c r="AO435">
        <v>1</v>
      </c>
      <c r="AP435" t="s">
        <v>42412</v>
      </c>
      <c r="AR435">
        <v>0</v>
      </c>
      <c r="AS435" t="s">
        <v>42413</v>
      </c>
      <c r="AU435">
        <v>0</v>
      </c>
      <c r="AV435" t="s">
        <v>42414</v>
      </c>
      <c r="AW435">
        <v>1</v>
      </c>
      <c r="AY435" t="s">
        <v>42419</v>
      </c>
      <c r="AZ435">
        <v>0</v>
      </c>
    </row>
    <row r="436" spans="1:52" x14ac:dyDescent="0.3">
      <c r="A436">
        <v>435</v>
      </c>
      <c r="B436" s="1">
        <v>45904.654918981483</v>
      </c>
      <c r="C436" s="1">
        <v>45904.657071759262</v>
      </c>
      <c r="D436" t="s">
        <v>1538</v>
      </c>
      <c r="E436" t="s">
        <v>1539</v>
      </c>
      <c r="F436">
        <v>7</v>
      </c>
      <c r="I436" t="s">
        <v>1539</v>
      </c>
      <c r="L436">
        <v>13</v>
      </c>
      <c r="O436">
        <v>2</v>
      </c>
      <c r="R436" t="s">
        <v>42411</v>
      </c>
      <c r="S436">
        <v>0</v>
      </c>
      <c r="U436" t="s">
        <v>42410</v>
      </c>
      <c r="V436">
        <v>1</v>
      </c>
      <c r="X436" t="s">
        <v>42411</v>
      </c>
      <c r="Y436">
        <v>1</v>
      </c>
      <c r="AA436" t="s">
        <v>42412</v>
      </c>
      <c r="AC436">
        <v>1</v>
      </c>
      <c r="AD436" t="s">
        <v>42410</v>
      </c>
      <c r="AF436">
        <v>0</v>
      </c>
      <c r="AG436" t="s">
        <v>42410</v>
      </c>
      <c r="AI436">
        <v>1</v>
      </c>
      <c r="AJ436" t="s">
        <v>42413</v>
      </c>
      <c r="AL436">
        <v>0</v>
      </c>
      <c r="AM436" t="s">
        <v>42412</v>
      </c>
      <c r="AO436">
        <v>1</v>
      </c>
      <c r="AP436" t="s">
        <v>42412</v>
      </c>
      <c r="AR436">
        <v>0</v>
      </c>
      <c r="AS436" t="s">
        <v>42411</v>
      </c>
      <c r="AU436">
        <v>1</v>
      </c>
      <c r="AV436" t="s">
        <v>42414</v>
      </c>
      <c r="AW436">
        <v>1</v>
      </c>
      <c r="AY436" t="s">
        <v>42536</v>
      </c>
      <c r="AZ436">
        <v>0</v>
      </c>
    </row>
    <row r="437" spans="1:52" x14ac:dyDescent="0.3">
      <c r="A437">
        <v>436</v>
      </c>
      <c r="B437" s="1">
        <v>45904.655219907407</v>
      </c>
      <c r="C437" s="1">
        <v>45904.657858796294</v>
      </c>
      <c r="D437" t="s">
        <v>1683</v>
      </c>
      <c r="E437" t="s">
        <v>1684</v>
      </c>
      <c r="F437">
        <v>7</v>
      </c>
      <c r="I437" t="s">
        <v>1684</v>
      </c>
      <c r="L437">
        <v>13</v>
      </c>
      <c r="O437">
        <v>30</v>
      </c>
      <c r="R437" t="s">
        <v>42411</v>
      </c>
      <c r="S437">
        <v>0</v>
      </c>
      <c r="U437" t="s">
        <v>42410</v>
      </c>
      <c r="V437">
        <v>1</v>
      </c>
      <c r="X437" t="s">
        <v>42411</v>
      </c>
      <c r="Y437">
        <v>1</v>
      </c>
      <c r="AA437" t="s">
        <v>42412</v>
      </c>
      <c r="AC437">
        <v>1</v>
      </c>
      <c r="AD437" t="s">
        <v>42410</v>
      </c>
      <c r="AF437">
        <v>0</v>
      </c>
      <c r="AG437" t="s">
        <v>42410</v>
      </c>
      <c r="AI437">
        <v>1</v>
      </c>
      <c r="AJ437" t="s">
        <v>42413</v>
      </c>
      <c r="AL437">
        <v>0</v>
      </c>
      <c r="AM437" t="s">
        <v>42412</v>
      </c>
      <c r="AO437">
        <v>1</v>
      </c>
      <c r="AP437" t="s">
        <v>42412</v>
      </c>
      <c r="AR437">
        <v>0</v>
      </c>
      <c r="AS437" t="s">
        <v>42411</v>
      </c>
      <c r="AU437">
        <v>1</v>
      </c>
      <c r="AV437" t="s">
        <v>42414</v>
      </c>
      <c r="AW437">
        <v>1</v>
      </c>
      <c r="AY437" t="s">
        <v>42536</v>
      </c>
      <c r="AZ437">
        <v>0</v>
      </c>
    </row>
    <row r="438" spans="1:52" x14ac:dyDescent="0.3">
      <c r="A438">
        <v>437</v>
      </c>
      <c r="B438" s="1">
        <v>45904.680798611109</v>
      </c>
      <c r="C438" s="1">
        <v>45904.684027777781</v>
      </c>
      <c r="D438" t="s">
        <v>792</v>
      </c>
      <c r="E438" t="s">
        <v>793</v>
      </c>
      <c r="F438">
        <v>6</v>
      </c>
      <c r="I438" t="s">
        <v>793</v>
      </c>
      <c r="L438">
        <v>10</v>
      </c>
      <c r="O438">
        <v>40</v>
      </c>
      <c r="R438" t="s">
        <v>42412</v>
      </c>
      <c r="S438">
        <v>0</v>
      </c>
      <c r="U438" t="s">
        <v>42410</v>
      </c>
      <c r="V438">
        <v>1</v>
      </c>
      <c r="X438" t="s">
        <v>42411</v>
      </c>
      <c r="Y438">
        <v>1</v>
      </c>
      <c r="AA438" t="s">
        <v>42412</v>
      </c>
      <c r="AC438">
        <v>1</v>
      </c>
      <c r="AD438" t="s">
        <v>42410</v>
      </c>
      <c r="AF438">
        <v>0</v>
      </c>
      <c r="AG438" t="s">
        <v>42410</v>
      </c>
      <c r="AI438">
        <v>1</v>
      </c>
      <c r="AJ438" t="s">
        <v>42412</v>
      </c>
      <c r="AL438">
        <v>0</v>
      </c>
      <c r="AM438" t="s">
        <v>42412</v>
      </c>
      <c r="AO438">
        <v>1</v>
      </c>
      <c r="AP438" t="s">
        <v>42412</v>
      </c>
      <c r="AR438">
        <v>0</v>
      </c>
      <c r="AS438" t="s">
        <v>42409</v>
      </c>
      <c r="AU438">
        <v>0</v>
      </c>
      <c r="AV438" t="s">
        <v>42414</v>
      </c>
      <c r="AW438">
        <v>1</v>
      </c>
      <c r="AY438" t="s">
        <v>42537</v>
      </c>
      <c r="AZ438">
        <v>0</v>
      </c>
    </row>
    <row r="439" spans="1:52" x14ac:dyDescent="0.3">
      <c r="A439">
        <v>438</v>
      </c>
      <c r="B439" s="1">
        <v>45905.52716435185</v>
      </c>
      <c r="C439" s="1">
        <v>45905.532256944447</v>
      </c>
      <c r="D439" t="s">
        <v>4386</v>
      </c>
      <c r="E439" t="s">
        <v>4387</v>
      </c>
      <c r="F439">
        <v>3</v>
      </c>
      <c r="I439" t="s">
        <v>4387</v>
      </c>
      <c r="L439">
        <v>7</v>
      </c>
      <c r="O439">
        <v>25</v>
      </c>
      <c r="R439" t="s">
        <v>42411</v>
      </c>
      <c r="S439">
        <v>0</v>
      </c>
      <c r="U439" t="s">
        <v>42409</v>
      </c>
      <c r="V439">
        <v>0</v>
      </c>
      <c r="X439" t="s">
        <v>42413</v>
      </c>
      <c r="Y439">
        <v>0</v>
      </c>
      <c r="AA439" t="s">
        <v>42409</v>
      </c>
      <c r="AC439">
        <v>0</v>
      </c>
      <c r="AD439" t="s">
        <v>42412</v>
      </c>
      <c r="AF439">
        <v>0</v>
      </c>
      <c r="AG439" t="s">
        <v>42410</v>
      </c>
      <c r="AI439">
        <v>1</v>
      </c>
      <c r="AJ439" t="s">
        <v>42411</v>
      </c>
      <c r="AL439">
        <v>0</v>
      </c>
      <c r="AM439" t="s">
        <v>42412</v>
      </c>
      <c r="AO439">
        <v>1</v>
      </c>
      <c r="AP439" t="s">
        <v>42412</v>
      </c>
      <c r="AR439">
        <v>0</v>
      </c>
      <c r="AS439" t="s">
        <v>42412</v>
      </c>
      <c r="AU439">
        <v>0</v>
      </c>
      <c r="AV439" t="s">
        <v>42414</v>
      </c>
      <c r="AW439">
        <v>1</v>
      </c>
      <c r="AY439" t="s">
        <v>42426</v>
      </c>
      <c r="AZ439">
        <v>0</v>
      </c>
    </row>
    <row r="440" spans="1:52" x14ac:dyDescent="0.3">
      <c r="A440">
        <v>439</v>
      </c>
      <c r="B440" s="1">
        <v>45905.557384259257</v>
      </c>
      <c r="C440" s="1">
        <v>45905.55940972222</v>
      </c>
      <c r="D440" t="s">
        <v>2258</v>
      </c>
      <c r="E440" t="s">
        <v>2259</v>
      </c>
      <c r="F440">
        <v>11</v>
      </c>
      <c r="I440" t="s">
        <v>2259</v>
      </c>
      <c r="L440">
        <v>4</v>
      </c>
      <c r="O440">
        <v>24</v>
      </c>
      <c r="R440" t="s">
        <v>42409</v>
      </c>
      <c r="S440">
        <v>1</v>
      </c>
      <c r="U440" t="s">
        <v>42410</v>
      </c>
      <c r="V440">
        <v>1</v>
      </c>
      <c r="X440" t="s">
        <v>42411</v>
      </c>
      <c r="Y440">
        <v>1</v>
      </c>
      <c r="AA440" t="s">
        <v>42412</v>
      </c>
      <c r="AC440">
        <v>1</v>
      </c>
      <c r="AD440" t="s">
        <v>42413</v>
      </c>
      <c r="AF440">
        <v>1</v>
      </c>
      <c r="AG440" t="s">
        <v>42410</v>
      </c>
      <c r="AI440">
        <v>1</v>
      </c>
      <c r="AJ440" t="s">
        <v>42410</v>
      </c>
      <c r="AL440">
        <v>1</v>
      </c>
      <c r="AM440" t="s">
        <v>42412</v>
      </c>
      <c r="AO440">
        <v>1</v>
      </c>
      <c r="AP440" t="s">
        <v>42409</v>
      </c>
      <c r="AR440">
        <v>1</v>
      </c>
      <c r="AS440" t="s">
        <v>42411</v>
      </c>
      <c r="AU440">
        <v>1</v>
      </c>
      <c r="AV440" t="s">
        <v>42414</v>
      </c>
      <c r="AW440">
        <v>1</v>
      </c>
      <c r="AY440" t="s">
        <v>42422</v>
      </c>
      <c r="AZ440">
        <v>0</v>
      </c>
    </row>
    <row r="441" spans="1:52" x14ac:dyDescent="0.3">
      <c r="A441">
        <v>440</v>
      </c>
      <c r="B441" s="1">
        <v>45905.58216435185</v>
      </c>
      <c r="C441" s="1">
        <v>45905.58457175926</v>
      </c>
      <c r="D441" t="s">
        <v>2218</v>
      </c>
      <c r="E441" t="s">
        <v>2219</v>
      </c>
      <c r="F441">
        <v>11</v>
      </c>
      <c r="I441" t="s">
        <v>2219</v>
      </c>
      <c r="L441">
        <v>4</v>
      </c>
      <c r="O441">
        <v>22</v>
      </c>
      <c r="R441" t="s">
        <v>42409</v>
      </c>
      <c r="S441">
        <v>1</v>
      </c>
      <c r="U441" t="s">
        <v>42410</v>
      </c>
      <c r="V441">
        <v>1</v>
      </c>
      <c r="X441" t="s">
        <v>42411</v>
      </c>
      <c r="Y441">
        <v>1</v>
      </c>
      <c r="AA441" t="s">
        <v>42412</v>
      </c>
      <c r="AC441">
        <v>1</v>
      </c>
      <c r="AD441" t="s">
        <v>42413</v>
      </c>
      <c r="AF441">
        <v>1</v>
      </c>
      <c r="AG441" t="s">
        <v>42410</v>
      </c>
      <c r="AI441">
        <v>1</v>
      </c>
      <c r="AJ441" t="s">
        <v>42410</v>
      </c>
      <c r="AL441">
        <v>1</v>
      </c>
      <c r="AM441" t="s">
        <v>42412</v>
      </c>
      <c r="AO441">
        <v>1</v>
      </c>
      <c r="AP441" t="s">
        <v>42409</v>
      </c>
      <c r="AR441">
        <v>1</v>
      </c>
      <c r="AS441" t="s">
        <v>42411</v>
      </c>
      <c r="AU441">
        <v>1</v>
      </c>
      <c r="AV441" t="s">
        <v>42414</v>
      </c>
      <c r="AW441">
        <v>1</v>
      </c>
      <c r="AY441" t="s">
        <v>42422</v>
      </c>
      <c r="AZ441">
        <v>0</v>
      </c>
    </row>
    <row r="442" spans="1:52" x14ac:dyDescent="0.3">
      <c r="A442">
        <v>441</v>
      </c>
      <c r="B442" s="1">
        <v>45905.586168981485</v>
      </c>
      <c r="C442" s="1">
        <v>45905.58935185185</v>
      </c>
      <c r="D442" t="s">
        <v>2265</v>
      </c>
      <c r="E442" t="s">
        <v>2266</v>
      </c>
      <c r="F442">
        <v>11</v>
      </c>
      <c r="I442" t="s">
        <v>2267</v>
      </c>
      <c r="L442">
        <v>4</v>
      </c>
      <c r="O442">
        <v>31</v>
      </c>
      <c r="R442" t="s">
        <v>42409</v>
      </c>
      <c r="S442">
        <v>1</v>
      </c>
      <c r="U442" t="s">
        <v>42410</v>
      </c>
      <c r="V442">
        <v>1</v>
      </c>
      <c r="X442" t="s">
        <v>42411</v>
      </c>
      <c r="Y442">
        <v>1</v>
      </c>
      <c r="AA442" t="s">
        <v>42412</v>
      </c>
      <c r="AC442">
        <v>1</v>
      </c>
      <c r="AD442" t="s">
        <v>42413</v>
      </c>
      <c r="AF442">
        <v>1</v>
      </c>
      <c r="AG442" t="s">
        <v>42410</v>
      </c>
      <c r="AI442">
        <v>1</v>
      </c>
      <c r="AJ442" t="s">
        <v>42410</v>
      </c>
      <c r="AL442">
        <v>1</v>
      </c>
      <c r="AM442" t="s">
        <v>42412</v>
      </c>
      <c r="AO442">
        <v>1</v>
      </c>
      <c r="AP442" t="s">
        <v>42409</v>
      </c>
      <c r="AR442">
        <v>1</v>
      </c>
      <c r="AS442" t="s">
        <v>42411</v>
      </c>
      <c r="AU442">
        <v>1</v>
      </c>
      <c r="AV442" t="s">
        <v>42414</v>
      </c>
      <c r="AW442">
        <v>1</v>
      </c>
      <c r="AY442" t="s">
        <v>42422</v>
      </c>
      <c r="AZ442">
        <v>0</v>
      </c>
    </row>
    <row r="443" spans="1:52" x14ac:dyDescent="0.3">
      <c r="A443">
        <v>442</v>
      </c>
      <c r="B443" s="1">
        <v>45906.957824074074</v>
      </c>
      <c r="C443" s="1">
        <v>45906.965011574073</v>
      </c>
      <c r="D443" t="s">
        <v>998</v>
      </c>
      <c r="E443" t="s">
        <v>999</v>
      </c>
      <c r="F443">
        <v>11</v>
      </c>
      <c r="I443" t="s">
        <v>1000</v>
      </c>
      <c r="L443">
        <v>2</v>
      </c>
      <c r="O443">
        <v>11</v>
      </c>
      <c r="R443" t="s">
        <v>42409</v>
      </c>
      <c r="S443">
        <v>1</v>
      </c>
      <c r="U443" t="s">
        <v>42410</v>
      </c>
      <c r="V443">
        <v>1</v>
      </c>
      <c r="X443" t="s">
        <v>42411</v>
      </c>
      <c r="Y443">
        <v>1</v>
      </c>
      <c r="AA443" t="s">
        <v>42412</v>
      </c>
      <c r="AC443">
        <v>1</v>
      </c>
      <c r="AD443" t="s">
        <v>42413</v>
      </c>
      <c r="AF443">
        <v>1</v>
      </c>
      <c r="AG443" t="s">
        <v>42410</v>
      </c>
      <c r="AI443">
        <v>1</v>
      </c>
      <c r="AJ443" t="s">
        <v>42410</v>
      </c>
      <c r="AL443">
        <v>1</v>
      </c>
      <c r="AM443" t="s">
        <v>42412</v>
      </c>
      <c r="AO443">
        <v>1</v>
      </c>
      <c r="AP443" t="s">
        <v>42409</v>
      </c>
      <c r="AR443">
        <v>1</v>
      </c>
      <c r="AS443" t="s">
        <v>42411</v>
      </c>
      <c r="AU443">
        <v>1</v>
      </c>
      <c r="AV443" t="s">
        <v>42414</v>
      </c>
      <c r="AW443">
        <v>1</v>
      </c>
      <c r="AY443" t="s">
        <v>42429</v>
      </c>
      <c r="AZ443">
        <v>0</v>
      </c>
    </row>
    <row r="444" spans="1:52" x14ac:dyDescent="0.3">
      <c r="A444">
        <v>443</v>
      </c>
      <c r="B444" s="1">
        <v>45907.572372685187</v>
      </c>
      <c r="C444" s="1">
        <v>45907.573993055557</v>
      </c>
      <c r="D444" t="s">
        <v>2024</v>
      </c>
      <c r="E444" t="s">
        <v>2025</v>
      </c>
      <c r="F444">
        <v>11</v>
      </c>
      <c r="I444" t="s">
        <v>2025</v>
      </c>
      <c r="L444">
        <v>4</v>
      </c>
      <c r="O444">
        <v>28</v>
      </c>
      <c r="R444" t="s">
        <v>42409</v>
      </c>
      <c r="S444">
        <v>1</v>
      </c>
      <c r="U444" t="s">
        <v>42410</v>
      </c>
      <c r="V444">
        <v>1</v>
      </c>
      <c r="X444" t="s">
        <v>42411</v>
      </c>
      <c r="Y444">
        <v>1</v>
      </c>
      <c r="AA444" t="s">
        <v>42412</v>
      </c>
      <c r="AC444">
        <v>1</v>
      </c>
      <c r="AD444" t="s">
        <v>42413</v>
      </c>
      <c r="AF444">
        <v>1</v>
      </c>
      <c r="AG444" t="s">
        <v>42410</v>
      </c>
      <c r="AI444">
        <v>1</v>
      </c>
      <c r="AJ444" t="s">
        <v>42410</v>
      </c>
      <c r="AL444">
        <v>1</v>
      </c>
      <c r="AM444" t="s">
        <v>42412</v>
      </c>
      <c r="AO444">
        <v>1</v>
      </c>
      <c r="AP444" t="s">
        <v>42409</v>
      </c>
      <c r="AR444">
        <v>1</v>
      </c>
      <c r="AS444" t="s">
        <v>42411</v>
      </c>
      <c r="AU444">
        <v>1</v>
      </c>
      <c r="AV444" t="s">
        <v>42414</v>
      </c>
      <c r="AW444">
        <v>1</v>
      </c>
      <c r="AY444" t="s">
        <v>42422</v>
      </c>
      <c r="AZ444">
        <v>0</v>
      </c>
    </row>
    <row r="445" spans="1:52" x14ac:dyDescent="0.3">
      <c r="A445">
        <v>444</v>
      </c>
      <c r="B445" s="1">
        <v>45907.874884259261</v>
      </c>
      <c r="C445" s="1">
        <v>45907.876979166664</v>
      </c>
      <c r="D445" t="s">
        <v>2132</v>
      </c>
      <c r="E445" t="s">
        <v>2133</v>
      </c>
      <c r="F445">
        <v>11</v>
      </c>
      <c r="I445" t="s">
        <v>2133</v>
      </c>
      <c r="L445">
        <v>4</v>
      </c>
      <c r="O445">
        <v>1</v>
      </c>
      <c r="R445" t="s">
        <v>42409</v>
      </c>
      <c r="S445">
        <v>1</v>
      </c>
      <c r="U445" t="s">
        <v>42410</v>
      </c>
      <c r="V445">
        <v>1</v>
      </c>
      <c r="X445" t="s">
        <v>42411</v>
      </c>
      <c r="Y445">
        <v>1</v>
      </c>
      <c r="AA445" t="s">
        <v>42412</v>
      </c>
      <c r="AC445">
        <v>1</v>
      </c>
      <c r="AD445" t="s">
        <v>42413</v>
      </c>
      <c r="AF445">
        <v>1</v>
      </c>
      <c r="AG445" t="s">
        <v>42410</v>
      </c>
      <c r="AI445">
        <v>1</v>
      </c>
      <c r="AJ445" t="s">
        <v>42410</v>
      </c>
      <c r="AL445">
        <v>1</v>
      </c>
      <c r="AM445" t="s">
        <v>42412</v>
      </c>
      <c r="AO445">
        <v>1</v>
      </c>
      <c r="AP445" t="s">
        <v>42409</v>
      </c>
      <c r="AR445">
        <v>1</v>
      </c>
      <c r="AS445" t="s">
        <v>42411</v>
      </c>
      <c r="AU445">
        <v>1</v>
      </c>
      <c r="AV445" t="s">
        <v>42414</v>
      </c>
      <c r="AW445">
        <v>1</v>
      </c>
      <c r="AY445" t="s">
        <v>42422</v>
      </c>
      <c r="AZ445">
        <v>0</v>
      </c>
    </row>
    <row r="446" spans="1:52" x14ac:dyDescent="0.3">
      <c r="A446">
        <v>445</v>
      </c>
      <c r="B446" s="1">
        <v>45907.889675925922</v>
      </c>
      <c r="C446" s="1">
        <v>45907.899189814816</v>
      </c>
      <c r="D446" t="s">
        <v>1006</v>
      </c>
      <c r="E446" t="s">
        <v>1007</v>
      </c>
      <c r="F446">
        <v>11</v>
      </c>
      <c r="I446" t="s">
        <v>1007</v>
      </c>
      <c r="L446">
        <v>2</v>
      </c>
      <c r="O446">
        <v>2</v>
      </c>
      <c r="R446" t="s">
        <v>42409</v>
      </c>
      <c r="S446">
        <v>1</v>
      </c>
      <c r="U446" t="s">
        <v>42412</v>
      </c>
      <c r="V446">
        <v>0</v>
      </c>
      <c r="X446" t="s">
        <v>42411</v>
      </c>
      <c r="Y446">
        <v>1</v>
      </c>
      <c r="AA446" t="s">
        <v>42412</v>
      </c>
      <c r="AC446">
        <v>1</v>
      </c>
      <c r="AD446" t="s">
        <v>42413</v>
      </c>
      <c r="AF446">
        <v>1</v>
      </c>
      <c r="AG446" t="s">
        <v>42410</v>
      </c>
      <c r="AI446">
        <v>1</v>
      </c>
      <c r="AJ446" t="s">
        <v>42410</v>
      </c>
      <c r="AL446">
        <v>1</v>
      </c>
      <c r="AM446" t="s">
        <v>42412</v>
      </c>
      <c r="AO446">
        <v>1</v>
      </c>
      <c r="AP446" t="s">
        <v>42409</v>
      </c>
      <c r="AR446">
        <v>1</v>
      </c>
      <c r="AS446" t="s">
        <v>42411</v>
      </c>
      <c r="AU446">
        <v>1</v>
      </c>
      <c r="AV446" t="s">
        <v>42414</v>
      </c>
      <c r="AW446">
        <v>1</v>
      </c>
      <c r="AY446" t="s">
        <v>42423</v>
      </c>
      <c r="AZ446">
        <v>1</v>
      </c>
    </row>
    <row r="447" spans="1:52" x14ac:dyDescent="0.3">
      <c r="A447">
        <v>446</v>
      </c>
      <c r="B447" s="1">
        <v>45907.905115740738</v>
      </c>
      <c r="C447" s="1">
        <v>45907.927129629628</v>
      </c>
      <c r="D447" t="s">
        <v>2182</v>
      </c>
      <c r="E447" t="s">
        <v>2183</v>
      </c>
      <c r="F447">
        <v>10</v>
      </c>
      <c r="I447" t="s">
        <v>42538</v>
      </c>
      <c r="L447">
        <v>4</v>
      </c>
      <c r="O447">
        <v>16</v>
      </c>
      <c r="R447" t="s">
        <v>42409</v>
      </c>
      <c r="S447">
        <v>1</v>
      </c>
      <c r="U447" t="s">
        <v>42412</v>
      </c>
      <c r="V447">
        <v>0</v>
      </c>
      <c r="X447" t="s">
        <v>42411</v>
      </c>
      <c r="Y447">
        <v>1</v>
      </c>
      <c r="AA447" t="s">
        <v>42409</v>
      </c>
      <c r="AC447">
        <v>0</v>
      </c>
      <c r="AD447" t="s">
        <v>42413</v>
      </c>
      <c r="AF447">
        <v>1</v>
      </c>
      <c r="AG447" t="s">
        <v>42410</v>
      </c>
      <c r="AI447">
        <v>1</v>
      </c>
      <c r="AJ447" t="s">
        <v>42410</v>
      </c>
      <c r="AL447">
        <v>1</v>
      </c>
      <c r="AM447" t="s">
        <v>42412</v>
      </c>
      <c r="AO447">
        <v>1</v>
      </c>
      <c r="AP447" t="s">
        <v>42409</v>
      </c>
      <c r="AR447">
        <v>1</v>
      </c>
      <c r="AS447" t="s">
        <v>42411</v>
      </c>
      <c r="AU447">
        <v>1</v>
      </c>
      <c r="AV447" t="s">
        <v>42414</v>
      </c>
      <c r="AW447">
        <v>1</v>
      </c>
      <c r="AY447" t="s">
        <v>42423</v>
      </c>
      <c r="AZ447">
        <v>1</v>
      </c>
    </row>
    <row r="448" spans="1:52" x14ac:dyDescent="0.3">
      <c r="A448">
        <v>447</v>
      </c>
      <c r="B448" s="1">
        <v>45907.970127314817</v>
      </c>
      <c r="C448" s="1">
        <v>45907.981261574074</v>
      </c>
      <c r="D448" t="s">
        <v>862</v>
      </c>
      <c r="E448" t="s">
        <v>863</v>
      </c>
      <c r="F448">
        <v>12</v>
      </c>
      <c r="I448" t="s">
        <v>42539</v>
      </c>
      <c r="L448">
        <v>2</v>
      </c>
      <c r="O448">
        <v>29</v>
      </c>
      <c r="R448" t="s">
        <v>42409</v>
      </c>
      <c r="S448">
        <v>1</v>
      </c>
      <c r="U448" t="s">
        <v>42410</v>
      </c>
      <c r="V448">
        <v>1</v>
      </c>
      <c r="X448" t="s">
        <v>42411</v>
      </c>
      <c r="Y448">
        <v>1</v>
      </c>
      <c r="AA448" t="s">
        <v>42412</v>
      </c>
      <c r="AC448">
        <v>1</v>
      </c>
      <c r="AD448" t="s">
        <v>42413</v>
      </c>
      <c r="AF448">
        <v>1</v>
      </c>
      <c r="AG448" t="s">
        <v>42410</v>
      </c>
      <c r="AI448">
        <v>1</v>
      </c>
      <c r="AJ448" t="s">
        <v>42410</v>
      </c>
      <c r="AL448">
        <v>1</v>
      </c>
      <c r="AM448" t="s">
        <v>42412</v>
      </c>
      <c r="AO448">
        <v>1</v>
      </c>
      <c r="AP448" t="s">
        <v>42409</v>
      </c>
      <c r="AR448">
        <v>1</v>
      </c>
      <c r="AS448" t="s">
        <v>42411</v>
      </c>
      <c r="AU448">
        <v>1</v>
      </c>
      <c r="AV448" t="s">
        <v>42414</v>
      </c>
      <c r="AW448">
        <v>1</v>
      </c>
      <c r="AY448" t="s">
        <v>42423</v>
      </c>
      <c r="AZ448">
        <v>1</v>
      </c>
    </row>
    <row r="449" spans="1:52" x14ac:dyDescent="0.3">
      <c r="A449">
        <v>448</v>
      </c>
      <c r="B449" s="1">
        <v>45907.969537037039</v>
      </c>
      <c r="C449" s="1">
        <v>45907.981423611112</v>
      </c>
      <c r="D449" t="s">
        <v>878</v>
      </c>
      <c r="E449" t="s">
        <v>879</v>
      </c>
      <c r="F449">
        <v>12</v>
      </c>
      <c r="I449" t="s">
        <v>879</v>
      </c>
      <c r="L449">
        <v>2</v>
      </c>
      <c r="O449">
        <v>15</v>
      </c>
      <c r="R449" t="s">
        <v>42409</v>
      </c>
      <c r="S449">
        <v>1</v>
      </c>
      <c r="U449" t="s">
        <v>42410</v>
      </c>
      <c r="V449">
        <v>1</v>
      </c>
      <c r="X449" t="s">
        <v>42411</v>
      </c>
      <c r="Y449">
        <v>1</v>
      </c>
      <c r="AA449" t="s">
        <v>42412</v>
      </c>
      <c r="AC449">
        <v>1</v>
      </c>
      <c r="AD449" t="s">
        <v>42413</v>
      </c>
      <c r="AF449">
        <v>1</v>
      </c>
      <c r="AG449" t="s">
        <v>42410</v>
      </c>
      <c r="AI449">
        <v>1</v>
      </c>
      <c r="AJ449" t="s">
        <v>42410</v>
      </c>
      <c r="AL449">
        <v>1</v>
      </c>
      <c r="AM449" t="s">
        <v>42412</v>
      </c>
      <c r="AO449">
        <v>1</v>
      </c>
      <c r="AP449" t="s">
        <v>42409</v>
      </c>
      <c r="AR449">
        <v>1</v>
      </c>
      <c r="AS449" t="s">
        <v>42411</v>
      </c>
      <c r="AU449">
        <v>1</v>
      </c>
      <c r="AV449" t="s">
        <v>42414</v>
      </c>
      <c r="AW449">
        <v>1</v>
      </c>
      <c r="AY449" t="s">
        <v>42423</v>
      </c>
      <c r="AZ449">
        <v>1</v>
      </c>
    </row>
    <row r="450" spans="1:52" x14ac:dyDescent="0.3">
      <c r="A450">
        <v>449</v>
      </c>
      <c r="B450" s="1">
        <v>45909.892534722225</v>
      </c>
      <c r="C450" s="1">
        <v>45909.899062500001</v>
      </c>
      <c r="D450" t="s">
        <v>7180</v>
      </c>
      <c r="E450" t="s">
        <v>7181</v>
      </c>
      <c r="F450">
        <v>8</v>
      </c>
      <c r="I450" t="s">
        <v>7182</v>
      </c>
      <c r="L450">
        <v>14</v>
      </c>
      <c r="O450">
        <v>37</v>
      </c>
      <c r="R450" t="s">
        <v>42409</v>
      </c>
      <c r="S450">
        <v>1</v>
      </c>
      <c r="U450" t="s">
        <v>42412</v>
      </c>
      <c r="V450">
        <v>0</v>
      </c>
      <c r="X450" t="s">
        <v>42411</v>
      </c>
      <c r="Y450">
        <v>1</v>
      </c>
      <c r="AA450" t="s">
        <v>42412</v>
      </c>
      <c r="AC450">
        <v>1</v>
      </c>
      <c r="AD450" t="s">
        <v>42410</v>
      </c>
      <c r="AF450">
        <v>0</v>
      </c>
      <c r="AG450" t="s">
        <v>42410</v>
      </c>
      <c r="AI450">
        <v>1</v>
      </c>
      <c r="AJ450" t="s">
        <v>42411</v>
      </c>
      <c r="AL450">
        <v>0</v>
      </c>
      <c r="AM450" t="s">
        <v>42412</v>
      </c>
      <c r="AO450">
        <v>1</v>
      </c>
      <c r="AP450" t="s">
        <v>42412</v>
      </c>
      <c r="AR450">
        <v>0</v>
      </c>
      <c r="AS450" t="s">
        <v>42411</v>
      </c>
      <c r="AU450">
        <v>1</v>
      </c>
      <c r="AV450" t="s">
        <v>42414</v>
      </c>
      <c r="AW450">
        <v>1</v>
      </c>
      <c r="AY450" t="s">
        <v>42423</v>
      </c>
      <c r="AZ450">
        <v>1</v>
      </c>
    </row>
    <row r="451" spans="1:52" x14ac:dyDescent="0.3">
      <c r="A451">
        <v>450</v>
      </c>
      <c r="B451" s="1">
        <v>45909.898425925923</v>
      </c>
      <c r="C451" s="1">
        <v>45909.899791666663</v>
      </c>
      <c r="D451" t="s">
        <v>1409</v>
      </c>
      <c r="E451" t="s">
        <v>1410</v>
      </c>
      <c r="F451">
        <v>7</v>
      </c>
      <c r="I451" t="s">
        <v>1410</v>
      </c>
      <c r="L451">
        <v>1</v>
      </c>
      <c r="O451">
        <v>26</v>
      </c>
      <c r="R451" t="s">
        <v>42409</v>
      </c>
      <c r="S451">
        <v>1</v>
      </c>
      <c r="U451" t="s">
        <v>42412</v>
      </c>
      <c r="V451">
        <v>0</v>
      </c>
      <c r="X451" t="s">
        <v>42411</v>
      </c>
      <c r="Y451">
        <v>1</v>
      </c>
      <c r="AA451" t="s">
        <v>42409</v>
      </c>
      <c r="AC451">
        <v>0</v>
      </c>
      <c r="AD451" t="s">
        <v>42413</v>
      </c>
      <c r="AF451">
        <v>1</v>
      </c>
      <c r="AG451" t="s">
        <v>42410</v>
      </c>
      <c r="AI451">
        <v>1</v>
      </c>
      <c r="AJ451" t="s">
        <v>42412</v>
      </c>
      <c r="AL451">
        <v>0</v>
      </c>
      <c r="AM451" t="s">
        <v>42410</v>
      </c>
      <c r="AO451">
        <v>0</v>
      </c>
      <c r="AP451" t="s">
        <v>42409</v>
      </c>
      <c r="AR451">
        <v>1</v>
      </c>
      <c r="AS451" t="s">
        <v>42411</v>
      </c>
      <c r="AU451">
        <v>1</v>
      </c>
      <c r="AV451" t="s">
        <v>42414</v>
      </c>
      <c r="AW451">
        <v>1</v>
      </c>
      <c r="AY451" t="s">
        <v>42501</v>
      </c>
      <c r="AZ451">
        <v>0</v>
      </c>
    </row>
    <row r="452" spans="1:52" x14ac:dyDescent="0.3">
      <c r="A452">
        <v>451</v>
      </c>
      <c r="B452" s="1">
        <v>45909.912534722222</v>
      </c>
      <c r="C452" s="1">
        <v>45909.91375</v>
      </c>
      <c r="D452" t="s">
        <v>990</v>
      </c>
      <c r="E452" t="s">
        <v>991</v>
      </c>
      <c r="F452">
        <v>7</v>
      </c>
      <c r="I452" t="s">
        <v>991</v>
      </c>
      <c r="L452">
        <v>1</v>
      </c>
      <c r="O452">
        <v>28</v>
      </c>
      <c r="R452" t="s">
        <v>42409</v>
      </c>
      <c r="S452">
        <v>1</v>
      </c>
      <c r="U452" t="s">
        <v>42412</v>
      </c>
      <c r="V452">
        <v>0</v>
      </c>
      <c r="X452" t="s">
        <v>42411</v>
      </c>
      <c r="Y452">
        <v>1</v>
      </c>
      <c r="AA452" t="s">
        <v>42409</v>
      </c>
      <c r="AC452">
        <v>0</v>
      </c>
      <c r="AD452" t="s">
        <v>42413</v>
      </c>
      <c r="AF452">
        <v>1</v>
      </c>
      <c r="AG452" t="s">
        <v>42410</v>
      </c>
      <c r="AI452">
        <v>1</v>
      </c>
      <c r="AJ452" t="s">
        <v>42412</v>
      </c>
      <c r="AL452">
        <v>0</v>
      </c>
      <c r="AM452" t="s">
        <v>42410</v>
      </c>
      <c r="AO452">
        <v>0</v>
      </c>
      <c r="AP452" t="s">
        <v>42409</v>
      </c>
      <c r="AR452">
        <v>1</v>
      </c>
      <c r="AS452" t="s">
        <v>42411</v>
      </c>
      <c r="AU452">
        <v>1</v>
      </c>
      <c r="AV452" t="s">
        <v>42414</v>
      </c>
      <c r="AW452">
        <v>1</v>
      </c>
      <c r="AY452" t="s">
        <v>42501</v>
      </c>
      <c r="AZ452">
        <v>0</v>
      </c>
    </row>
    <row r="453" spans="1:52" x14ac:dyDescent="0.3">
      <c r="A453">
        <v>452</v>
      </c>
      <c r="B453" s="1">
        <v>45910.391296296293</v>
      </c>
      <c r="C453" s="1">
        <v>45910.392731481479</v>
      </c>
      <c r="D453" t="s">
        <v>1419</v>
      </c>
      <c r="E453" t="s">
        <v>1420</v>
      </c>
      <c r="F453">
        <v>7</v>
      </c>
      <c r="I453" t="s">
        <v>46188</v>
      </c>
      <c r="L453">
        <v>1</v>
      </c>
      <c r="O453">
        <v>25</v>
      </c>
      <c r="R453" t="s">
        <v>42409</v>
      </c>
      <c r="S453">
        <v>1</v>
      </c>
      <c r="U453" t="s">
        <v>42412</v>
      </c>
      <c r="V453">
        <v>0</v>
      </c>
      <c r="X453" t="s">
        <v>42411</v>
      </c>
      <c r="Y453">
        <v>1</v>
      </c>
      <c r="AA453" t="s">
        <v>42409</v>
      </c>
      <c r="AC453">
        <v>0</v>
      </c>
      <c r="AD453" t="s">
        <v>42413</v>
      </c>
      <c r="AF453">
        <v>1</v>
      </c>
      <c r="AG453" t="s">
        <v>42410</v>
      </c>
      <c r="AI453">
        <v>1</v>
      </c>
      <c r="AJ453" t="s">
        <v>42412</v>
      </c>
      <c r="AL453">
        <v>0</v>
      </c>
      <c r="AM453" t="s">
        <v>42410</v>
      </c>
      <c r="AO453">
        <v>0</v>
      </c>
      <c r="AP453" t="s">
        <v>42409</v>
      </c>
      <c r="AR453">
        <v>1</v>
      </c>
      <c r="AS453" t="s">
        <v>42411</v>
      </c>
      <c r="AU453">
        <v>1</v>
      </c>
      <c r="AV453" t="s">
        <v>42414</v>
      </c>
      <c r="AW453">
        <v>1</v>
      </c>
      <c r="AY453" t="s">
        <v>42501</v>
      </c>
      <c r="AZ453">
        <v>0</v>
      </c>
    </row>
    <row r="454" spans="1:52" x14ac:dyDescent="0.3">
      <c r="A454">
        <v>453</v>
      </c>
      <c r="B454" s="1">
        <v>45910.415324074071</v>
      </c>
      <c r="C454" s="1">
        <v>45910.417650462965</v>
      </c>
      <c r="D454" t="s">
        <v>1230</v>
      </c>
      <c r="E454" t="s">
        <v>1231</v>
      </c>
      <c r="F454">
        <v>9</v>
      </c>
      <c r="I454" t="s">
        <v>14945</v>
      </c>
      <c r="L454">
        <v>1</v>
      </c>
      <c r="O454">
        <v>8</v>
      </c>
      <c r="R454" t="s">
        <v>42409</v>
      </c>
      <c r="S454">
        <v>1</v>
      </c>
      <c r="U454" t="s">
        <v>42410</v>
      </c>
      <c r="V454">
        <v>1</v>
      </c>
      <c r="X454" t="s">
        <v>42411</v>
      </c>
      <c r="Y454">
        <v>1</v>
      </c>
      <c r="AA454" t="s">
        <v>42412</v>
      </c>
      <c r="AC454">
        <v>1</v>
      </c>
      <c r="AD454" t="s">
        <v>42410</v>
      </c>
      <c r="AF454">
        <v>0</v>
      </c>
      <c r="AG454" t="s">
        <v>42410</v>
      </c>
      <c r="AI454">
        <v>1</v>
      </c>
      <c r="AJ454" t="s">
        <v>42413</v>
      </c>
      <c r="AL454">
        <v>0</v>
      </c>
      <c r="AM454" t="s">
        <v>42412</v>
      </c>
      <c r="AO454">
        <v>1</v>
      </c>
      <c r="AP454" t="s">
        <v>42412</v>
      </c>
      <c r="AR454">
        <v>0</v>
      </c>
      <c r="AS454" t="s">
        <v>42411</v>
      </c>
      <c r="AU454">
        <v>1</v>
      </c>
      <c r="AV454" t="s">
        <v>42414</v>
      </c>
      <c r="AW454">
        <v>1</v>
      </c>
      <c r="AY454" t="s">
        <v>42423</v>
      </c>
      <c r="AZ454">
        <v>1</v>
      </c>
    </row>
    <row r="455" spans="1:52" x14ac:dyDescent="0.3">
      <c r="A455">
        <v>454</v>
      </c>
      <c r="B455" s="1">
        <v>45910.425428240742</v>
      </c>
      <c r="C455" s="1">
        <v>45910.45758101852</v>
      </c>
      <c r="D455" t="s">
        <v>592</v>
      </c>
      <c r="E455" t="s">
        <v>593</v>
      </c>
      <c r="F455">
        <v>7</v>
      </c>
      <c r="I455" t="s">
        <v>594</v>
      </c>
      <c r="L455">
        <v>10</v>
      </c>
      <c r="O455">
        <v>4</v>
      </c>
      <c r="R455" t="s">
        <v>42412</v>
      </c>
      <c r="S455">
        <v>0</v>
      </c>
      <c r="U455" t="s">
        <v>42410</v>
      </c>
      <c r="V455">
        <v>1</v>
      </c>
      <c r="X455" t="s">
        <v>42409</v>
      </c>
      <c r="Y455">
        <v>0</v>
      </c>
      <c r="AA455" t="s">
        <v>42412</v>
      </c>
      <c r="AC455">
        <v>1</v>
      </c>
      <c r="AD455" t="s">
        <v>42410</v>
      </c>
      <c r="AF455">
        <v>0</v>
      </c>
      <c r="AG455" t="s">
        <v>42410</v>
      </c>
      <c r="AI455">
        <v>1</v>
      </c>
      <c r="AJ455" t="s">
        <v>42410</v>
      </c>
      <c r="AL455">
        <v>1</v>
      </c>
      <c r="AM455" t="s">
        <v>42412</v>
      </c>
      <c r="AO455">
        <v>1</v>
      </c>
      <c r="AP455" t="s">
        <v>42412</v>
      </c>
      <c r="AR455">
        <v>0</v>
      </c>
      <c r="AS455" t="s">
        <v>42411</v>
      </c>
      <c r="AU455">
        <v>1</v>
      </c>
      <c r="AV455" t="s">
        <v>42414</v>
      </c>
      <c r="AW455">
        <v>1</v>
      </c>
      <c r="AY455" t="s">
        <v>46189</v>
      </c>
      <c r="AZ455">
        <v>0</v>
      </c>
    </row>
    <row r="456" spans="1:52" x14ac:dyDescent="0.3">
      <c r="A456">
        <v>455</v>
      </c>
      <c r="B456" s="1">
        <v>45910.512939814813</v>
      </c>
      <c r="C456" s="1">
        <v>45910.519120370373</v>
      </c>
      <c r="D456" t="s">
        <v>2045</v>
      </c>
      <c r="E456" t="s">
        <v>2046</v>
      </c>
      <c r="F456">
        <v>8</v>
      </c>
      <c r="I456" t="s">
        <v>2046</v>
      </c>
      <c r="L456">
        <v>4</v>
      </c>
      <c r="O456">
        <v>27</v>
      </c>
      <c r="R456" t="s">
        <v>42409</v>
      </c>
      <c r="S456">
        <v>1</v>
      </c>
      <c r="U456" t="s">
        <v>42410</v>
      </c>
      <c r="V456">
        <v>1</v>
      </c>
      <c r="X456" t="s">
        <v>42411</v>
      </c>
      <c r="Y456">
        <v>1</v>
      </c>
      <c r="AA456" t="s">
        <v>42411</v>
      </c>
      <c r="AC456">
        <v>0</v>
      </c>
      <c r="AD456" t="s">
        <v>42412</v>
      </c>
      <c r="AF456">
        <v>0</v>
      </c>
      <c r="AG456" t="s">
        <v>42413</v>
      </c>
      <c r="AI456">
        <v>0</v>
      </c>
      <c r="AJ456" t="s">
        <v>42410</v>
      </c>
      <c r="AL456">
        <v>1</v>
      </c>
      <c r="AM456" t="s">
        <v>42412</v>
      </c>
      <c r="AO456">
        <v>1</v>
      </c>
      <c r="AP456" t="s">
        <v>42409</v>
      </c>
      <c r="AR456">
        <v>1</v>
      </c>
      <c r="AS456" t="s">
        <v>42411</v>
      </c>
      <c r="AU456">
        <v>1</v>
      </c>
      <c r="AV456" t="s">
        <v>42414</v>
      </c>
      <c r="AW456">
        <v>1</v>
      </c>
      <c r="AY456" t="s">
        <v>42422</v>
      </c>
      <c r="AZ456">
        <v>0</v>
      </c>
    </row>
    <row r="457" spans="1:52" x14ac:dyDescent="0.3">
      <c r="A457">
        <v>456</v>
      </c>
      <c r="B457" s="1">
        <v>45910.594548611109</v>
      </c>
      <c r="C457" s="1">
        <v>45910.598310185182</v>
      </c>
      <c r="D457" t="s">
        <v>2189</v>
      </c>
      <c r="E457" t="s">
        <v>2190</v>
      </c>
      <c r="F457">
        <v>10</v>
      </c>
      <c r="I457" t="s">
        <v>2190</v>
      </c>
      <c r="L457">
        <v>4</v>
      </c>
      <c r="O457">
        <v>15</v>
      </c>
      <c r="R457" t="s">
        <v>42409</v>
      </c>
      <c r="S457">
        <v>1</v>
      </c>
      <c r="U457" t="s">
        <v>42410</v>
      </c>
      <c r="V457">
        <v>1</v>
      </c>
      <c r="X457" t="s">
        <v>42411</v>
      </c>
      <c r="Y457">
        <v>1</v>
      </c>
      <c r="AA457" t="s">
        <v>42412</v>
      </c>
      <c r="AC457">
        <v>1</v>
      </c>
      <c r="AD457" t="s">
        <v>42413</v>
      </c>
      <c r="AF457">
        <v>1</v>
      </c>
      <c r="AG457" t="s">
        <v>42410</v>
      </c>
      <c r="AI457">
        <v>1</v>
      </c>
      <c r="AJ457" t="s">
        <v>42410</v>
      </c>
      <c r="AL457">
        <v>1</v>
      </c>
      <c r="AM457" t="s">
        <v>42413</v>
      </c>
      <c r="AO457">
        <v>0</v>
      </c>
      <c r="AP457" t="s">
        <v>42409</v>
      </c>
      <c r="AR457">
        <v>1</v>
      </c>
      <c r="AS457" t="s">
        <v>42411</v>
      </c>
      <c r="AU457">
        <v>1</v>
      </c>
      <c r="AV457" t="s">
        <v>42414</v>
      </c>
      <c r="AW457">
        <v>1</v>
      </c>
      <c r="AY457" t="s">
        <v>42422</v>
      </c>
      <c r="AZ457">
        <v>0</v>
      </c>
    </row>
    <row r="458" spans="1:52" x14ac:dyDescent="0.3">
      <c r="A458">
        <v>457</v>
      </c>
      <c r="B458" s="1">
        <v>45910.85119212963</v>
      </c>
      <c r="C458" s="1">
        <v>45910.852800925924</v>
      </c>
      <c r="D458" t="s">
        <v>1038</v>
      </c>
      <c r="E458" t="s">
        <v>1039</v>
      </c>
      <c r="F458">
        <v>12</v>
      </c>
      <c r="I458" t="s">
        <v>1039</v>
      </c>
      <c r="L458">
        <v>2</v>
      </c>
      <c r="O458">
        <v>22</v>
      </c>
      <c r="R458" t="s">
        <v>42409</v>
      </c>
      <c r="S458">
        <v>1</v>
      </c>
      <c r="U458" t="s">
        <v>42410</v>
      </c>
      <c r="V458">
        <v>1</v>
      </c>
      <c r="X458" t="s">
        <v>42411</v>
      </c>
      <c r="Y458">
        <v>1</v>
      </c>
      <c r="AA458" t="s">
        <v>42412</v>
      </c>
      <c r="AC458">
        <v>1</v>
      </c>
      <c r="AD458" t="s">
        <v>42413</v>
      </c>
      <c r="AF458">
        <v>1</v>
      </c>
      <c r="AG458" t="s">
        <v>42410</v>
      </c>
      <c r="AI458">
        <v>1</v>
      </c>
      <c r="AJ458" t="s">
        <v>42410</v>
      </c>
      <c r="AL458">
        <v>1</v>
      </c>
      <c r="AM458" t="s">
        <v>42412</v>
      </c>
      <c r="AO458">
        <v>1</v>
      </c>
      <c r="AP458" t="s">
        <v>42409</v>
      </c>
      <c r="AR458">
        <v>1</v>
      </c>
      <c r="AS458" t="s">
        <v>42411</v>
      </c>
      <c r="AU458">
        <v>1</v>
      </c>
      <c r="AV458" t="s">
        <v>42414</v>
      </c>
      <c r="AW458">
        <v>1</v>
      </c>
      <c r="AY458" t="s">
        <v>42423</v>
      </c>
      <c r="AZ458">
        <v>1</v>
      </c>
    </row>
    <row r="459" spans="1:52" x14ac:dyDescent="0.3">
      <c r="A459">
        <v>458</v>
      </c>
      <c r="B459" s="1">
        <v>45910.852152777778</v>
      </c>
      <c r="C459" s="1">
        <v>45910.856435185182</v>
      </c>
      <c r="D459" t="s">
        <v>2433</v>
      </c>
      <c r="E459" t="s">
        <v>2434</v>
      </c>
      <c r="F459">
        <v>7</v>
      </c>
      <c r="I459" t="s">
        <v>2434</v>
      </c>
      <c r="L459">
        <v>12</v>
      </c>
      <c r="O459">
        <v>17</v>
      </c>
      <c r="R459" t="s">
        <v>42412</v>
      </c>
      <c r="S459">
        <v>0</v>
      </c>
      <c r="U459" t="s">
        <v>42410</v>
      </c>
      <c r="V459">
        <v>1</v>
      </c>
      <c r="X459" t="s">
        <v>42409</v>
      </c>
      <c r="Y459">
        <v>0</v>
      </c>
      <c r="AA459" t="s">
        <v>42412</v>
      </c>
      <c r="AC459">
        <v>1</v>
      </c>
      <c r="AD459" t="s">
        <v>42410</v>
      </c>
      <c r="AF459">
        <v>0</v>
      </c>
      <c r="AG459" t="s">
        <v>42410</v>
      </c>
      <c r="AI459">
        <v>1</v>
      </c>
      <c r="AJ459" t="s">
        <v>42412</v>
      </c>
      <c r="AL459">
        <v>0</v>
      </c>
      <c r="AM459" t="s">
        <v>42412</v>
      </c>
      <c r="AO459">
        <v>1</v>
      </c>
      <c r="AP459" t="s">
        <v>42412</v>
      </c>
      <c r="AR459">
        <v>0</v>
      </c>
      <c r="AS459" t="s">
        <v>42411</v>
      </c>
      <c r="AU459">
        <v>1</v>
      </c>
      <c r="AV459" t="s">
        <v>42414</v>
      </c>
      <c r="AW459">
        <v>1</v>
      </c>
      <c r="AY459" t="s">
        <v>42423</v>
      </c>
      <c r="AZ459">
        <v>1</v>
      </c>
    </row>
    <row r="460" spans="1:52" x14ac:dyDescent="0.3">
      <c r="A460">
        <v>459</v>
      </c>
      <c r="B460" s="1">
        <v>45910.879814814813</v>
      </c>
      <c r="C460" s="1">
        <v>45910.881979166668</v>
      </c>
      <c r="D460" t="s">
        <v>1026</v>
      </c>
      <c r="E460" t="s">
        <v>1027</v>
      </c>
      <c r="F460">
        <v>12</v>
      </c>
      <c r="I460" t="s">
        <v>46925</v>
      </c>
      <c r="L460">
        <v>2</v>
      </c>
      <c r="O460">
        <v>24</v>
      </c>
      <c r="R460" t="s">
        <v>42409</v>
      </c>
      <c r="S460">
        <v>1</v>
      </c>
      <c r="U460" t="s">
        <v>42410</v>
      </c>
      <c r="V460">
        <v>1</v>
      </c>
      <c r="X460" t="s">
        <v>42411</v>
      </c>
      <c r="Y460">
        <v>1</v>
      </c>
      <c r="AA460" t="s">
        <v>42412</v>
      </c>
      <c r="AC460">
        <v>1</v>
      </c>
      <c r="AD460" t="s">
        <v>42413</v>
      </c>
      <c r="AF460">
        <v>1</v>
      </c>
      <c r="AG460" t="s">
        <v>42410</v>
      </c>
      <c r="AI460">
        <v>1</v>
      </c>
      <c r="AJ460" t="s">
        <v>42410</v>
      </c>
      <c r="AL460">
        <v>1</v>
      </c>
      <c r="AM460" t="s">
        <v>42412</v>
      </c>
      <c r="AO460">
        <v>1</v>
      </c>
      <c r="AP460" t="s">
        <v>42409</v>
      </c>
      <c r="AR460">
        <v>1</v>
      </c>
      <c r="AS460" t="s">
        <v>42411</v>
      </c>
      <c r="AU460">
        <v>1</v>
      </c>
      <c r="AV460" t="s">
        <v>42414</v>
      </c>
      <c r="AW460">
        <v>1</v>
      </c>
      <c r="AY460" t="s">
        <v>42423</v>
      </c>
      <c r="AZ460">
        <v>1</v>
      </c>
    </row>
    <row r="461" spans="1:52" x14ac:dyDescent="0.3">
      <c r="A461">
        <v>460</v>
      </c>
      <c r="B461" s="1">
        <v>45910.91337962963</v>
      </c>
      <c r="C461" s="1">
        <v>45910.917673611111</v>
      </c>
      <c r="D461" t="s">
        <v>3831</v>
      </c>
      <c r="E461" t="s">
        <v>3832</v>
      </c>
      <c r="F461">
        <v>9</v>
      </c>
      <c r="I461" t="s">
        <v>3832</v>
      </c>
      <c r="L461">
        <v>9</v>
      </c>
      <c r="O461">
        <v>23</v>
      </c>
      <c r="R461" t="s">
        <v>42409</v>
      </c>
      <c r="S461">
        <v>1</v>
      </c>
      <c r="U461" t="s">
        <v>42410</v>
      </c>
      <c r="V461">
        <v>1</v>
      </c>
      <c r="X461" t="s">
        <v>42411</v>
      </c>
      <c r="Y461">
        <v>1</v>
      </c>
      <c r="AA461" t="s">
        <v>42412</v>
      </c>
      <c r="AC461">
        <v>1</v>
      </c>
      <c r="AD461" t="s">
        <v>42410</v>
      </c>
      <c r="AF461">
        <v>0</v>
      </c>
      <c r="AG461" t="s">
        <v>42410</v>
      </c>
      <c r="AI461">
        <v>1</v>
      </c>
      <c r="AJ461" t="s">
        <v>42410</v>
      </c>
      <c r="AL461">
        <v>1</v>
      </c>
      <c r="AM461" t="s">
        <v>42413</v>
      </c>
      <c r="AO461">
        <v>0</v>
      </c>
      <c r="AP461" t="s">
        <v>42409</v>
      </c>
      <c r="AR461">
        <v>1</v>
      </c>
      <c r="AS461" t="s">
        <v>42413</v>
      </c>
      <c r="AU461">
        <v>0</v>
      </c>
      <c r="AV461" t="s">
        <v>42414</v>
      </c>
      <c r="AW461">
        <v>1</v>
      </c>
      <c r="AY461" t="s">
        <v>42423</v>
      </c>
      <c r="AZ461">
        <v>1</v>
      </c>
    </row>
    <row r="462" spans="1:52" x14ac:dyDescent="0.3">
      <c r="A462">
        <v>461</v>
      </c>
      <c r="B462" s="1">
        <v>45911.392372685186</v>
      </c>
      <c r="C462" s="1">
        <v>45911.396770833337</v>
      </c>
      <c r="D462" t="s">
        <v>3850</v>
      </c>
      <c r="E462" t="s">
        <v>3851</v>
      </c>
      <c r="F462">
        <v>8</v>
      </c>
      <c r="I462" t="s">
        <v>5710</v>
      </c>
      <c r="L462">
        <v>9</v>
      </c>
      <c r="O462">
        <v>8</v>
      </c>
      <c r="R462" t="s">
        <v>42409</v>
      </c>
      <c r="S462">
        <v>1</v>
      </c>
      <c r="U462" t="s">
        <v>42410</v>
      </c>
      <c r="V462">
        <v>1</v>
      </c>
      <c r="X462" t="s">
        <v>42411</v>
      </c>
      <c r="Y462">
        <v>1</v>
      </c>
      <c r="AA462" t="s">
        <v>42412</v>
      </c>
      <c r="AC462">
        <v>1</v>
      </c>
      <c r="AD462" t="s">
        <v>42410</v>
      </c>
      <c r="AF462">
        <v>0</v>
      </c>
      <c r="AG462" t="s">
        <v>42410</v>
      </c>
      <c r="AI462">
        <v>1</v>
      </c>
      <c r="AJ462" t="s">
        <v>42410</v>
      </c>
      <c r="AL462">
        <v>1</v>
      </c>
      <c r="AM462" t="s">
        <v>42413</v>
      </c>
      <c r="AO462">
        <v>0</v>
      </c>
      <c r="AP462" t="s">
        <v>42411</v>
      </c>
      <c r="AR462">
        <v>0</v>
      </c>
      <c r="AS462" t="s">
        <v>42413</v>
      </c>
      <c r="AU462">
        <v>0</v>
      </c>
      <c r="AV462" t="s">
        <v>42414</v>
      </c>
      <c r="AW462">
        <v>1</v>
      </c>
      <c r="AY462" t="s">
        <v>42423</v>
      </c>
      <c r="AZ462">
        <v>1</v>
      </c>
    </row>
    <row r="463" spans="1:52" x14ac:dyDescent="0.3">
      <c r="A463">
        <v>462</v>
      </c>
      <c r="B463" s="1">
        <v>45911.394259259258</v>
      </c>
      <c r="C463" s="1">
        <v>45911.405312499999</v>
      </c>
      <c r="D463" t="s">
        <v>3855</v>
      </c>
      <c r="E463" t="s">
        <v>3856</v>
      </c>
      <c r="F463">
        <v>8</v>
      </c>
      <c r="I463" t="s">
        <v>3856</v>
      </c>
      <c r="L463">
        <v>9</v>
      </c>
      <c r="O463">
        <v>2</v>
      </c>
      <c r="R463" t="s">
        <v>42409</v>
      </c>
      <c r="S463">
        <v>1</v>
      </c>
      <c r="U463" t="s">
        <v>42410</v>
      </c>
      <c r="V463">
        <v>1</v>
      </c>
      <c r="X463" t="s">
        <v>42411</v>
      </c>
      <c r="Y463">
        <v>1</v>
      </c>
      <c r="AA463" t="s">
        <v>42412</v>
      </c>
      <c r="AC463">
        <v>1</v>
      </c>
      <c r="AD463" t="s">
        <v>42410</v>
      </c>
      <c r="AF463">
        <v>0</v>
      </c>
      <c r="AG463" t="s">
        <v>42410</v>
      </c>
      <c r="AI463">
        <v>1</v>
      </c>
      <c r="AJ463" t="s">
        <v>42410</v>
      </c>
      <c r="AL463">
        <v>1</v>
      </c>
      <c r="AM463" t="s">
        <v>42412</v>
      </c>
      <c r="AO463">
        <v>1</v>
      </c>
      <c r="AP463" t="s">
        <v>42411</v>
      </c>
      <c r="AR463">
        <v>0</v>
      </c>
      <c r="AS463" t="s">
        <v>42412</v>
      </c>
      <c r="AU463">
        <v>0</v>
      </c>
      <c r="AV463" t="s">
        <v>42414</v>
      </c>
      <c r="AW463">
        <v>1</v>
      </c>
      <c r="AY463" t="s">
        <v>46926</v>
      </c>
      <c r="AZ463">
        <v>0</v>
      </c>
    </row>
    <row r="464" spans="1:52" x14ac:dyDescent="0.3">
      <c r="A464">
        <v>463</v>
      </c>
      <c r="B464" s="1">
        <v>45911.442349537036</v>
      </c>
      <c r="C464" s="1">
        <v>45911.446076388886</v>
      </c>
      <c r="D464" t="s">
        <v>3846</v>
      </c>
      <c r="E464" t="s">
        <v>3847</v>
      </c>
      <c r="F464">
        <v>9</v>
      </c>
      <c r="I464" t="s">
        <v>3847</v>
      </c>
      <c r="L464">
        <v>9</v>
      </c>
      <c r="O464">
        <v>27</v>
      </c>
      <c r="R464" t="s">
        <v>42409</v>
      </c>
      <c r="S464">
        <v>1</v>
      </c>
      <c r="U464" t="s">
        <v>42410</v>
      </c>
      <c r="V464">
        <v>1</v>
      </c>
      <c r="X464" t="s">
        <v>42411</v>
      </c>
      <c r="Y464">
        <v>1</v>
      </c>
      <c r="AA464" t="s">
        <v>42412</v>
      </c>
      <c r="AC464">
        <v>1</v>
      </c>
      <c r="AD464" t="s">
        <v>42410</v>
      </c>
      <c r="AF464">
        <v>0</v>
      </c>
      <c r="AG464" t="s">
        <v>42410</v>
      </c>
      <c r="AI464">
        <v>1</v>
      </c>
      <c r="AJ464" t="s">
        <v>42410</v>
      </c>
      <c r="AL464">
        <v>1</v>
      </c>
      <c r="AM464" t="s">
        <v>42413</v>
      </c>
      <c r="AO464">
        <v>0</v>
      </c>
      <c r="AP464" t="s">
        <v>42409</v>
      </c>
      <c r="AR464">
        <v>1</v>
      </c>
      <c r="AS464" t="s">
        <v>42413</v>
      </c>
      <c r="AU464">
        <v>0</v>
      </c>
      <c r="AV464" t="s">
        <v>42414</v>
      </c>
      <c r="AW464">
        <v>1</v>
      </c>
      <c r="AY464" t="s">
        <v>42423</v>
      </c>
      <c r="AZ464">
        <v>1</v>
      </c>
    </row>
    <row r="465" spans="1:52" x14ac:dyDescent="0.3">
      <c r="A465">
        <v>464</v>
      </c>
      <c r="B465" s="1">
        <v>45911.478738425925</v>
      </c>
      <c r="C465" s="1">
        <v>45911.481979166667</v>
      </c>
      <c r="D465" t="s">
        <v>885</v>
      </c>
      <c r="E465" t="s">
        <v>886</v>
      </c>
      <c r="F465">
        <v>7</v>
      </c>
      <c r="I465" t="s">
        <v>886</v>
      </c>
      <c r="L465">
        <v>2</v>
      </c>
      <c r="O465">
        <v>16</v>
      </c>
      <c r="R465" t="s">
        <v>42409</v>
      </c>
      <c r="S465">
        <v>1</v>
      </c>
      <c r="U465" t="s">
        <v>42412</v>
      </c>
      <c r="V465">
        <v>0</v>
      </c>
      <c r="X465" t="s">
        <v>42411</v>
      </c>
      <c r="Y465">
        <v>1</v>
      </c>
      <c r="AA465" t="s">
        <v>42409</v>
      </c>
      <c r="AC465">
        <v>0</v>
      </c>
      <c r="AD465" t="s">
        <v>42413</v>
      </c>
      <c r="AF465">
        <v>1</v>
      </c>
      <c r="AG465" t="s">
        <v>42410</v>
      </c>
      <c r="AI465">
        <v>1</v>
      </c>
      <c r="AJ465" t="s">
        <v>42412</v>
      </c>
      <c r="AL465">
        <v>0</v>
      </c>
      <c r="AM465" t="s">
        <v>42410</v>
      </c>
      <c r="AO465">
        <v>0</v>
      </c>
      <c r="AP465" t="s">
        <v>42409</v>
      </c>
      <c r="AR465">
        <v>1</v>
      </c>
      <c r="AS465" t="s">
        <v>42411</v>
      </c>
      <c r="AU465">
        <v>1</v>
      </c>
      <c r="AV465" t="s">
        <v>42414</v>
      </c>
      <c r="AW465">
        <v>1</v>
      </c>
      <c r="AY465" t="s">
        <v>42501</v>
      </c>
      <c r="AZ465">
        <v>0</v>
      </c>
    </row>
    <row r="466" spans="1:52" x14ac:dyDescent="0.3">
      <c r="A466">
        <v>465</v>
      </c>
      <c r="B466" s="1">
        <v>45911.523495370369</v>
      </c>
      <c r="C466" s="1">
        <v>45911.525046296294</v>
      </c>
      <c r="D466" t="s">
        <v>5514</v>
      </c>
      <c r="E466" t="s">
        <v>5515</v>
      </c>
      <c r="F466">
        <v>12</v>
      </c>
      <c r="I466" t="s">
        <v>5515</v>
      </c>
      <c r="L466">
        <v>2</v>
      </c>
      <c r="O466">
        <v>18</v>
      </c>
      <c r="R466" t="s">
        <v>42409</v>
      </c>
      <c r="S466">
        <v>1</v>
      </c>
      <c r="U466" t="s">
        <v>42410</v>
      </c>
      <c r="V466">
        <v>1</v>
      </c>
      <c r="X466" t="s">
        <v>42411</v>
      </c>
      <c r="Y466">
        <v>1</v>
      </c>
      <c r="AA466" t="s">
        <v>42412</v>
      </c>
      <c r="AC466">
        <v>1</v>
      </c>
      <c r="AD466" t="s">
        <v>42413</v>
      </c>
      <c r="AF466">
        <v>1</v>
      </c>
      <c r="AG466" t="s">
        <v>42410</v>
      </c>
      <c r="AI466">
        <v>1</v>
      </c>
      <c r="AJ466" t="s">
        <v>42410</v>
      </c>
      <c r="AL466">
        <v>1</v>
      </c>
      <c r="AM466" t="s">
        <v>42412</v>
      </c>
      <c r="AO466">
        <v>1</v>
      </c>
      <c r="AP466" t="s">
        <v>42409</v>
      </c>
      <c r="AR466">
        <v>1</v>
      </c>
      <c r="AS466" t="s">
        <v>42411</v>
      </c>
      <c r="AU466">
        <v>1</v>
      </c>
      <c r="AV466" t="s">
        <v>42414</v>
      </c>
      <c r="AW466">
        <v>1</v>
      </c>
      <c r="AY466" t="s">
        <v>42423</v>
      </c>
      <c r="AZ466">
        <v>1</v>
      </c>
    </row>
    <row r="467" spans="1:52" x14ac:dyDescent="0.3">
      <c r="A467">
        <v>466</v>
      </c>
      <c r="B467" s="1">
        <v>45911.527303240742</v>
      </c>
      <c r="C467" s="1">
        <v>45911.529178240744</v>
      </c>
      <c r="D467" t="s">
        <v>3009</v>
      </c>
      <c r="E467" t="s">
        <v>3010</v>
      </c>
      <c r="F467">
        <v>8</v>
      </c>
      <c r="I467" t="s">
        <v>42266</v>
      </c>
      <c r="L467">
        <v>5</v>
      </c>
      <c r="O467">
        <v>15</v>
      </c>
      <c r="R467" t="s">
        <v>42409</v>
      </c>
      <c r="S467">
        <v>1</v>
      </c>
      <c r="U467" t="s">
        <v>42413</v>
      </c>
      <c r="V467">
        <v>0</v>
      </c>
      <c r="X467" t="s">
        <v>42411</v>
      </c>
      <c r="Y467">
        <v>1</v>
      </c>
      <c r="AA467" t="s">
        <v>42412</v>
      </c>
      <c r="AC467">
        <v>1</v>
      </c>
      <c r="AD467" t="s">
        <v>42410</v>
      </c>
      <c r="AF467">
        <v>0</v>
      </c>
      <c r="AG467" t="s">
        <v>42410</v>
      </c>
      <c r="AI467">
        <v>1</v>
      </c>
      <c r="AJ467" t="s">
        <v>42410</v>
      </c>
      <c r="AL467">
        <v>1</v>
      </c>
      <c r="AM467" t="s">
        <v>42412</v>
      </c>
      <c r="AO467">
        <v>1</v>
      </c>
      <c r="AP467" t="s">
        <v>42412</v>
      </c>
      <c r="AR467">
        <v>0</v>
      </c>
      <c r="AS467" t="s">
        <v>42412</v>
      </c>
      <c r="AU467">
        <v>0</v>
      </c>
      <c r="AV467" t="s">
        <v>42414</v>
      </c>
      <c r="AW467">
        <v>1</v>
      </c>
      <c r="AY467" t="s">
        <v>42423</v>
      </c>
      <c r="AZ467">
        <v>1</v>
      </c>
    </row>
    <row r="468" spans="1:52" x14ac:dyDescent="0.3">
      <c r="A468">
        <v>467</v>
      </c>
      <c r="B468" s="1">
        <v>45911.547939814816</v>
      </c>
      <c r="C468" s="1">
        <v>45911.55641203704</v>
      </c>
      <c r="D468" t="s">
        <v>2532</v>
      </c>
      <c r="E468" t="s">
        <v>2533</v>
      </c>
      <c r="F468">
        <v>5</v>
      </c>
      <c r="I468" t="s">
        <v>2534</v>
      </c>
      <c r="L468">
        <v>9</v>
      </c>
      <c r="O468">
        <v>40</v>
      </c>
      <c r="R468" t="s">
        <v>42412</v>
      </c>
      <c r="S468">
        <v>0</v>
      </c>
      <c r="U468" t="s">
        <v>42412</v>
      </c>
      <c r="V468">
        <v>0</v>
      </c>
      <c r="X468" t="s">
        <v>42411</v>
      </c>
      <c r="Y468">
        <v>1</v>
      </c>
      <c r="AA468" t="s">
        <v>42412</v>
      </c>
      <c r="AC468">
        <v>1</v>
      </c>
      <c r="AD468" t="s">
        <v>42410</v>
      </c>
      <c r="AF468">
        <v>0</v>
      </c>
      <c r="AG468" t="s">
        <v>42413</v>
      </c>
      <c r="AI468">
        <v>0</v>
      </c>
      <c r="AJ468" t="s">
        <v>42409</v>
      </c>
      <c r="AL468">
        <v>0</v>
      </c>
      <c r="AM468" t="s">
        <v>42412</v>
      </c>
      <c r="AO468">
        <v>1</v>
      </c>
      <c r="AP468" t="s">
        <v>42412</v>
      </c>
      <c r="AR468">
        <v>0</v>
      </c>
      <c r="AS468" t="s">
        <v>42411</v>
      </c>
      <c r="AU468">
        <v>1</v>
      </c>
      <c r="AV468" t="s">
        <v>42414</v>
      </c>
      <c r="AW468">
        <v>1</v>
      </c>
      <c r="AY468" t="s">
        <v>46927</v>
      </c>
      <c r="AZ468">
        <v>0</v>
      </c>
    </row>
    <row r="469" spans="1:52" x14ac:dyDescent="0.3">
      <c r="A469">
        <v>468</v>
      </c>
      <c r="B469" s="1">
        <v>45911.638541666667</v>
      </c>
      <c r="C469" s="1">
        <v>45911.641342592593</v>
      </c>
      <c r="D469" t="s">
        <v>1628</v>
      </c>
      <c r="E469" t="s">
        <v>1629</v>
      </c>
      <c r="F469">
        <v>2</v>
      </c>
      <c r="I469" t="s">
        <v>26399</v>
      </c>
      <c r="L469">
        <v>13</v>
      </c>
      <c r="O469">
        <v>38</v>
      </c>
      <c r="R469" t="s">
        <v>42413</v>
      </c>
      <c r="S469">
        <v>0</v>
      </c>
      <c r="U469" t="s">
        <v>42410</v>
      </c>
      <c r="V469">
        <v>1</v>
      </c>
      <c r="X469" t="s">
        <v>42412</v>
      </c>
      <c r="Y469">
        <v>0</v>
      </c>
      <c r="AA469" t="s">
        <v>42411</v>
      </c>
      <c r="AC469">
        <v>0</v>
      </c>
      <c r="AD469" t="s">
        <v>42409</v>
      </c>
      <c r="AF469">
        <v>0</v>
      </c>
      <c r="AG469" t="s">
        <v>42413</v>
      </c>
      <c r="AI469">
        <v>0</v>
      </c>
      <c r="AJ469" t="s">
        <v>42413</v>
      </c>
      <c r="AL469">
        <v>0</v>
      </c>
      <c r="AM469" t="s">
        <v>42409</v>
      </c>
      <c r="AO469">
        <v>0</v>
      </c>
      <c r="AP469" t="s">
        <v>42410</v>
      </c>
      <c r="AR469">
        <v>0</v>
      </c>
      <c r="AS469" t="s">
        <v>42412</v>
      </c>
      <c r="AU469">
        <v>0</v>
      </c>
      <c r="AV469" t="s">
        <v>42414</v>
      </c>
      <c r="AW469">
        <v>1</v>
      </c>
      <c r="AY469" t="s">
        <v>46928</v>
      </c>
      <c r="AZ469">
        <v>0</v>
      </c>
    </row>
    <row r="470" spans="1:52" x14ac:dyDescent="0.3">
      <c r="A470">
        <v>469</v>
      </c>
      <c r="B470" s="1">
        <v>45911.758668981478</v>
      </c>
      <c r="C470" s="1">
        <v>45911.768854166665</v>
      </c>
      <c r="D470" t="s">
        <v>1992</v>
      </c>
      <c r="E470" t="s">
        <v>1993</v>
      </c>
      <c r="F470">
        <v>5</v>
      </c>
      <c r="I470" t="s">
        <v>46929</v>
      </c>
      <c r="L470">
        <v>4</v>
      </c>
      <c r="O470">
        <v>9</v>
      </c>
      <c r="R470" t="s">
        <v>42412</v>
      </c>
      <c r="S470">
        <v>0</v>
      </c>
      <c r="U470" t="s">
        <v>42411</v>
      </c>
      <c r="V470">
        <v>0</v>
      </c>
      <c r="X470" t="s">
        <v>42409</v>
      </c>
      <c r="Y470">
        <v>0</v>
      </c>
      <c r="AA470" t="s">
        <v>42411</v>
      </c>
      <c r="AC470">
        <v>0</v>
      </c>
      <c r="AD470" t="s">
        <v>42410</v>
      </c>
      <c r="AF470">
        <v>0</v>
      </c>
      <c r="AG470" t="s">
        <v>42412</v>
      </c>
      <c r="AI470">
        <v>0</v>
      </c>
      <c r="AJ470" t="s">
        <v>42409</v>
      </c>
      <c r="AL470">
        <v>0</v>
      </c>
      <c r="AM470" t="s">
        <v>42412</v>
      </c>
      <c r="AO470">
        <v>1</v>
      </c>
      <c r="AP470" t="s">
        <v>42409</v>
      </c>
      <c r="AR470">
        <v>1</v>
      </c>
      <c r="AS470" t="s">
        <v>42411</v>
      </c>
      <c r="AU470">
        <v>1</v>
      </c>
      <c r="AV470" t="s">
        <v>42414</v>
      </c>
      <c r="AW470">
        <v>1</v>
      </c>
      <c r="AY470" t="s">
        <v>42423</v>
      </c>
      <c r="AZ470">
        <v>1</v>
      </c>
    </row>
    <row r="471" spans="1:52" x14ac:dyDescent="0.3">
      <c r="A471">
        <v>470</v>
      </c>
      <c r="B471" s="1">
        <v>45911.767638888887</v>
      </c>
      <c r="C471" s="1">
        <v>45911.773692129631</v>
      </c>
      <c r="D471" t="s">
        <v>1050</v>
      </c>
      <c r="E471" t="s">
        <v>1051</v>
      </c>
      <c r="F471">
        <v>11</v>
      </c>
      <c r="I471" t="s">
        <v>1052</v>
      </c>
      <c r="L471">
        <v>2</v>
      </c>
      <c r="O471">
        <v>28</v>
      </c>
      <c r="R471" t="s">
        <v>42409</v>
      </c>
      <c r="S471">
        <v>1</v>
      </c>
      <c r="U471" t="s">
        <v>42410</v>
      </c>
      <c r="V471">
        <v>1</v>
      </c>
      <c r="X471" t="s">
        <v>42411</v>
      </c>
      <c r="Y471">
        <v>1</v>
      </c>
      <c r="AA471" t="s">
        <v>42409</v>
      </c>
      <c r="AC471">
        <v>0</v>
      </c>
      <c r="AD471" t="s">
        <v>42413</v>
      </c>
      <c r="AF471">
        <v>1</v>
      </c>
      <c r="AG471" t="s">
        <v>42410</v>
      </c>
      <c r="AI471">
        <v>1</v>
      </c>
      <c r="AJ471" t="s">
        <v>42410</v>
      </c>
      <c r="AL471">
        <v>1</v>
      </c>
      <c r="AM471" t="s">
        <v>42412</v>
      </c>
      <c r="AO471">
        <v>1</v>
      </c>
      <c r="AP471" t="s">
        <v>42409</v>
      </c>
      <c r="AR471">
        <v>1</v>
      </c>
      <c r="AS471" t="s">
        <v>42411</v>
      </c>
      <c r="AU471">
        <v>1</v>
      </c>
      <c r="AV471" t="s">
        <v>42414</v>
      </c>
      <c r="AW471">
        <v>1</v>
      </c>
      <c r="AY471" t="s">
        <v>42423</v>
      </c>
      <c r="AZ471">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85"/>
  <sheetViews>
    <sheetView workbookViewId="0">
      <selection sqref="A1:AU410"/>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21" bestFit="1" customWidth="1"/>
    <col min="11" max="11" width="23.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375" bestFit="1" customWidth="1"/>
    <col min="19" max="19" width="40.875" bestFit="1" customWidth="1"/>
    <col min="20" max="20" width="43.5" bestFit="1" customWidth="1"/>
    <col min="21" max="21" width="41" bestFit="1" customWidth="1"/>
    <col min="22" max="22" width="48.5" bestFit="1" customWidth="1"/>
    <col min="23" max="23" width="51.125" bestFit="1" customWidth="1"/>
    <col min="24" max="24" width="32.125" bestFit="1" customWidth="1"/>
    <col min="25" max="25" width="39.5" bestFit="1" customWidth="1"/>
    <col min="26" max="26" width="42.25" bestFit="1" customWidth="1"/>
    <col min="27" max="27" width="49.875" bestFit="1" customWidth="1"/>
    <col min="28" max="28" width="57.375" bestFit="1" customWidth="1"/>
    <col min="29" max="29" width="60" bestFit="1" customWidth="1"/>
    <col min="30" max="32" width="81" bestFit="1" customWidth="1"/>
    <col min="33" max="33" width="54.375" bestFit="1" customWidth="1"/>
    <col min="34" max="34" width="61.875" bestFit="1" customWidth="1"/>
    <col min="35" max="35" width="64.5" bestFit="1" customWidth="1"/>
    <col min="36" max="36" width="55.75" bestFit="1" customWidth="1"/>
    <col min="37" max="37" width="63.25" bestFit="1" customWidth="1"/>
    <col min="38" max="38" width="66" bestFit="1" customWidth="1"/>
    <col min="39" max="39" width="49.375" bestFit="1" customWidth="1"/>
    <col min="40" max="40" width="56.875" bestFit="1" customWidth="1"/>
    <col min="41" max="41" width="59.5" bestFit="1" customWidth="1"/>
    <col min="42" max="42" width="76.375" bestFit="1" customWidth="1"/>
    <col min="43" max="44" width="81" bestFit="1" customWidth="1"/>
    <col min="45" max="45" width="80.875" bestFit="1" customWidth="1"/>
    <col min="46" max="47" width="81" bestFit="1" customWidth="1"/>
  </cols>
  <sheetData>
    <row r="1" spans="1:47" x14ac:dyDescent="0.3">
      <c r="A1" t="s">
        <v>0</v>
      </c>
      <c r="B1" t="s">
        <v>1</v>
      </c>
      <c r="C1" t="s">
        <v>2</v>
      </c>
      <c r="D1" t="s">
        <v>3</v>
      </c>
      <c r="E1" t="s">
        <v>4</v>
      </c>
      <c r="F1" t="s">
        <v>15094</v>
      </c>
      <c r="G1" t="s">
        <v>15095</v>
      </c>
      <c r="H1" t="s">
        <v>15096</v>
      </c>
      <c r="I1" t="s">
        <v>4789</v>
      </c>
      <c r="J1" t="s">
        <v>42301</v>
      </c>
      <c r="K1" t="s">
        <v>42302</v>
      </c>
      <c r="L1" t="s">
        <v>4790</v>
      </c>
      <c r="M1" t="s">
        <v>15100</v>
      </c>
      <c r="N1" t="s">
        <v>15101</v>
      </c>
      <c r="O1" t="s">
        <v>7</v>
      </c>
      <c r="P1" t="s">
        <v>15102</v>
      </c>
      <c r="Q1" t="s">
        <v>15103</v>
      </c>
      <c r="R1" t="s">
        <v>42303</v>
      </c>
      <c r="S1" t="s">
        <v>42304</v>
      </c>
      <c r="T1" t="s">
        <v>42305</v>
      </c>
      <c r="U1" t="s">
        <v>42306</v>
      </c>
      <c r="V1" t="s">
        <v>42307</v>
      </c>
      <c r="W1" t="s">
        <v>42308</v>
      </c>
      <c r="X1" t="s">
        <v>42309</v>
      </c>
      <c r="Y1" t="s">
        <v>42310</v>
      </c>
      <c r="Z1" t="s">
        <v>42311</v>
      </c>
      <c r="AA1" t="s">
        <v>42312</v>
      </c>
      <c r="AB1" t="s">
        <v>42313</v>
      </c>
      <c r="AC1" t="s">
        <v>42314</v>
      </c>
      <c r="AD1" t="s">
        <v>42315</v>
      </c>
      <c r="AE1" t="s">
        <v>42316</v>
      </c>
      <c r="AF1" t="s">
        <v>42317</v>
      </c>
      <c r="AG1" t="s">
        <v>42318</v>
      </c>
      <c r="AH1" t="s">
        <v>42319</v>
      </c>
      <c r="AI1" t="s">
        <v>42320</v>
      </c>
      <c r="AJ1" t="s">
        <v>42321</v>
      </c>
      <c r="AK1" t="s">
        <v>42322</v>
      </c>
      <c r="AL1" t="s">
        <v>42323</v>
      </c>
      <c r="AM1" t="s">
        <v>42324</v>
      </c>
      <c r="AN1" t="s">
        <v>42325</v>
      </c>
      <c r="AO1" t="s">
        <v>42326</v>
      </c>
      <c r="AP1" t="s">
        <v>42327</v>
      </c>
      <c r="AQ1" t="s">
        <v>42328</v>
      </c>
      <c r="AR1" t="s">
        <v>42329</v>
      </c>
      <c r="AS1" t="s">
        <v>42330</v>
      </c>
      <c r="AT1" t="s">
        <v>42331</v>
      </c>
      <c r="AU1" t="s">
        <v>42332</v>
      </c>
    </row>
    <row r="2" spans="1:47" x14ac:dyDescent="0.3">
      <c r="A2">
        <v>1</v>
      </c>
      <c r="B2" s="1">
        <v>45874.430312500001</v>
      </c>
      <c r="C2" s="1">
        <v>45874.432314814818</v>
      </c>
      <c r="D2" t="s">
        <v>3300</v>
      </c>
      <c r="E2" t="s">
        <v>3301</v>
      </c>
      <c r="F2">
        <v>5</v>
      </c>
      <c r="I2" t="s">
        <v>3301</v>
      </c>
      <c r="J2">
        <v>0</v>
      </c>
      <c r="L2">
        <v>3</v>
      </c>
      <c r="M2">
        <v>0</v>
      </c>
      <c r="O2">
        <v>11</v>
      </c>
      <c r="P2">
        <v>0</v>
      </c>
      <c r="R2" t="s">
        <v>42333</v>
      </c>
      <c r="S2">
        <v>0</v>
      </c>
      <c r="U2" t="s">
        <v>35628</v>
      </c>
      <c r="V2">
        <v>1</v>
      </c>
      <c r="X2" t="s">
        <v>19936</v>
      </c>
      <c r="Y2">
        <v>0</v>
      </c>
      <c r="AA2" t="s">
        <v>42334</v>
      </c>
      <c r="AB2">
        <v>1</v>
      </c>
      <c r="AD2" t="s">
        <v>42335</v>
      </c>
      <c r="AE2">
        <v>0</v>
      </c>
      <c r="AG2" t="s">
        <v>42336</v>
      </c>
      <c r="AH2">
        <v>1</v>
      </c>
      <c r="AJ2" t="s">
        <v>42337</v>
      </c>
      <c r="AK2">
        <v>1</v>
      </c>
      <c r="AM2" t="s">
        <v>42338</v>
      </c>
      <c r="AN2">
        <v>0</v>
      </c>
      <c r="AP2" t="s">
        <v>42339</v>
      </c>
      <c r="AQ2">
        <v>1</v>
      </c>
      <c r="AS2" t="s">
        <v>42340</v>
      </c>
      <c r="AT2">
        <v>0</v>
      </c>
    </row>
    <row r="3" spans="1:47" x14ac:dyDescent="0.3">
      <c r="A3">
        <v>2</v>
      </c>
      <c r="B3" s="1">
        <v>45874.430659722224</v>
      </c>
      <c r="C3" s="1">
        <v>45874.433599537035</v>
      </c>
      <c r="D3" t="s">
        <v>3107</v>
      </c>
      <c r="E3" t="s">
        <v>3108</v>
      </c>
      <c r="F3">
        <v>9</v>
      </c>
      <c r="I3" t="s">
        <v>3108</v>
      </c>
      <c r="J3">
        <v>0</v>
      </c>
      <c r="L3">
        <v>3</v>
      </c>
      <c r="M3">
        <v>0</v>
      </c>
      <c r="O3">
        <v>2</v>
      </c>
      <c r="P3">
        <v>0</v>
      </c>
      <c r="R3" t="s">
        <v>42341</v>
      </c>
      <c r="S3">
        <v>1</v>
      </c>
      <c r="U3" t="s">
        <v>42342</v>
      </c>
      <c r="V3">
        <v>0</v>
      </c>
      <c r="X3" t="s">
        <v>42343</v>
      </c>
      <c r="Y3">
        <v>1</v>
      </c>
      <c r="AA3" t="s">
        <v>42334</v>
      </c>
      <c r="AB3">
        <v>1</v>
      </c>
      <c r="AD3" t="s">
        <v>42344</v>
      </c>
      <c r="AE3">
        <v>1</v>
      </c>
      <c r="AG3" t="s">
        <v>42336</v>
      </c>
      <c r="AH3">
        <v>1</v>
      </c>
      <c r="AJ3" t="s">
        <v>42337</v>
      </c>
      <c r="AK3">
        <v>1</v>
      </c>
      <c r="AM3" t="s">
        <v>42345</v>
      </c>
      <c r="AN3">
        <v>1</v>
      </c>
      <c r="AP3" t="s">
        <v>42339</v>
      </c>
      <c r="AQ3">
        <v>1</v>
      </c>
      <c r="AS3" t="s">
        <v>42346</v>
      </c>
      <c r="AT3">
        <v>1</v>
      </c>
    </row>
    <row r="4" spans="1:47" x14ac:dyDescent="0.3">
      <c r="A4">
        <v>3</v>
      </c>
      <c r="B4" s="1">
        <v>45874.430520833332</v>
      </c>
      <c r="C4" s="1">
        <v>45874.433611111112</v>
      </c>
      <c r="D4" t="s">
        <v>3280</v>
      </c>
      <c r="E4" t="s">
        <v>3281</v>
      </c>
      <c r="F4">
        <v>8</v>
      </c>
      <c r="I4" t="s">
        <v>3282</v>
      </c>
      <c r="J4">
        <v>0</v>
      </c>
      <c r="L4">
        <v>3</v>
      </c>
      <c r="M4">
        <v>0</v>
      </c>
      <c r="O4">
        <v>26</v>
      </c>
      <c r="P4">
        <v>0</v>
      </c>
      <c r="R4" t="s">
        <v>42347</v>
      </c>
      <c r="S4">
        <v>0</v>
      </c>
      <c r="U4" t="s">
        <v>35628</v>
      </c>
      <c r="V4">
        <v>1</v>
      </c>
      <c r="X4" t="s">
        <v>19936</v>
      </c>
      <c r="Y4">
        <v>0</v>
      </c>
      <c r="AA4" t="s">
        <v>42334</v>
      </c>
      <c r="AB4">
        <v>1</v>
      </c>
      <c r="AD4" t="s">
        <v>42344</v>
      </c>
      <c r="AE4">
        <v>1</v>
      </c>
      <c r="AG4" t="s">
        <v>42336</v>
      </c>
      <c r="AH4">
        <v>1</v>
      </c>
      <c r="AJ4" t="s">
        <v>42337</v>
      </c>
      <c r="AK4">
        <v>1</v>
      </c>
      <c r="AM4" t="s">
        <v>42345</v>
      </c>
      <c r="AN4">
        <v>1</v>
      </c>
      <c r="AP4" t="s">
        <v>42339</v>
      </c>
      <c r="AQ4">
        <v>1</v>
      </c>
      <c r="AS4" t="s">
        <v>42346</v>
      </c>
      <c r="AT4">
        <v>1</v>
      </c>
    </row>
    <row r="5" spans="1:47" x14ac:dyDescent="0.3">
      <c r="A5">
        <v>4</v>
      </c>
      <c r="B5" s="1">
        <v>45874.430254629631</v>
      </c>
      <c r="C5" s="1">
        <v>45874.433657407404</v>
      </c>
      <c r="D5" t="s">
        <v>3143</v>
      </c>
      <c r="E5" t="s">
        <v>3144</v>
      </c>
      <c r="F5">
        <v>8</v>
      </c>
      <c r="I5" t="s">
        <v>3144</v>
      </c>
      <c r="J5">
        <v>0</v>
      </c>
      <c r="L5">
        <v>3</v>
      </c>
      <c r="M5">
        <v>0</v>
      </c>
      <c r="O5">
        <v>12</v>
      </c>
      <c r="P5">
        <v>0</v>
      </c>
      <c r="R5" t="s">
        <v>42347</v>
      </c>
      <c r="S5">
        <v>0</v>
      </c>
      <c r="U5" t="s">
        <v>35628</v>
      </c>
      <c r="V5">
        <v>1</v>
      </c>
      <c r="X5" t="s">
        <v>19936</v>
      </c>
      <c r="Y5">
        <v>0</v>
      </c>
      <c r="AA5" t="s">
        <v>42334</v>
      </c>
      <c r="AB5">
        <v>1</v>
      </c>
      <c r="AD5" t="s">
        <v>42344</v>
      </c>
      <c r="AE5">
        <v>1</v>
      </c>
      <c r="AG5" t="s">
        <v>42336</v>
      </c>
      <c r="AH5">
        <v>1</v>
      </c>
      <c r="AJ5" t="s">
        <v>42337</v>
      </c>
      <c r="AK5">
        <v>1</v>
      </c>
      <c r="AM5" t="s">
        <v>42345</v>
      </c>
      <c r="AN5">
        <v>1</v>
      </c>
      <c r="AP5" t="s">
        <v>42339</v>
      </c>
      <c r="AQ5">
        <v>1</v>
      </c>
      <c r="AS5" t="s">
        <v>42346</v>
      </c>
      <c r="AT5">
        <v>1</v>
      </c>
    </row>
    <row r="6" spans="1:47" x14ac:dyDescent="0.3">
      <c r="A6">
        <v>5</v>
      </c>
      <c r="B6" s="1">
        <v>45874.430092592593</v>
      </c>
      <c r="C6" s="1">
        <v>45874.433819444443</v>
      </c>
      <c r="D6" t="s">
        <v>3257</v>
      </c>
      <c r="E6" t="s">
        <v>3258</v>
      </c>
      <c r="F6">
        <v>6</v>
      </c>
      <c r="I6" t="s">
        <v>3258</v>
      </c>
      <c r="J6">
        <v>0</v>
      </c>
      <c r="L6">
        <v>3</v>
      </c>
      <c r="M6">
        <v>0</v>
      </c>
      <c r="O6">
        <v>9</v>
      </c>
      <c r="P6">
        <v>0</v>
      </c>
      <c r="R6" t="s">
        <v>42347</v>
      </c>
      <c r="S6">
        <v>0</v>
      </c>
      <c r="U6" t="s">
        <v>42342</v>
      </c>
      <c r="V6">
        <v>0</v>
      </c>
      <c r="X6" t="s">
        <v>19936</v>
      </c>
      <c r="Y6">
        <v>0</v>
      </c>
      <c r="AA6" t="s">
        <v>42334</v>
      </c>
      <c r="AB6">
        <v>1</v>
      </c>
      <c r="AD6" t="s">
        <v>42344</v>
      </c>
      <c r="AE6">
        <v>1</v>
      </c>
      <c r="AG6" t="s">
        <v>42348</v>
      </c>
      <c r="AH6">
        <v>0</v>
      </c>
      <c r="AJ6" t="s">
        <v>42337</v>
      </c>
      <c r="AK6">
        <v>1</v>
      </c>
      <c r="AM6" t="s">
        <v>42345</v>
      </c>
      <c r="AN6">
        <v>1</v>
      </c>
      <c r="AP6" t="s">
        <v>42339</v>
      </c>
      <c r="AQ6">
        <v>1</v>
      </c>
      <c r="AS6" t="s">
        <v>42346</v>
      </c>
      <c r="AT6">
        <v>1</v>
      </c>
    </row>
    <row r="7" spans="1:47" x14ac:dyDescent="0.3">
      <c r="A7">
        <v>6</v>
      </c>
      <c r="B7" s="1">
        <v>45874.430868055555</v>
      </c>
      <c r="C7" s="1">
        <v>45874.433854166666</v>
      </c>
      <c r="D7" t="s">
        <v>3163</v>
      </c>
      <c r="E7" t="s">
        <v>3164</v>
      </c>
      <c r="F7">
        <v>9</v>
      </c>
      <c r="I7" t="s">
        <v>3164</v>
      </c>
      <c r="J7">
        <v>0</v>
      </c>
      <c r="L7">
        <v>3</v>
      </c>
      <c r="M7">
        <v>0</v>
      </c>
      <c r="O7">
        <v>20</v>
      </c>
      <c r="P7">
        <v>0</v>
      </c>
      <c r="R7" t="s">
        <v>42333</v>
      </c>
      <c r="S7">
        <v>0</v>
      </c>
      <c r="U7" t="s">
        <v>35628</v>
      </c>
      <c r="V7">
        <v>1</v>
      </c>
      <c r="X7" t="s">
        <v>42343</v>
      </c>
      <c r="Y7">
        <v>1</v>
      </c>
      <c r="AA7" t="s">
        <v>42334</v>
      </c>
      <c r="AB7">
        <v>1</v>
      </c>
      <c r="AD7" t="s">
        <v>42344</v>
      </c>
      <c r="AE7">
        <v>1</v>
      </c>
      <c r="AG7" t="s">
        <v>42336</v>
      </c>
      <c r="AH7">
        <v>1</v>
      </c>
      <c r="AJ7" t="s">
        <v>42337</v>
      </c>
      <c r="AK7">
        <v>1</v>
      </c>
      <c r="AM7" t="s">
        <v>42345</v>
      </c>
      <c r="AN7">
        <v>1</v>
      </c>
      <c r="AP7" t="s">
        <v>42339</v>
      </c>
      <c r="AQ7">
        <v>1</v>
      </c>
      <c r="AS7" t="s">
        <v>42346</v>
      </c>
      <c r="AT7">
        <v>1</v>
      </c>
    </row>
    <row r="8" spans="1:47" x14ac:dyDescent="0.3">
      <c r="A8">
        <v>7</v>
      </c>
      <c r="B8" s="1">
        <v>45874.430162037039</v>
      </c>
      <c r="C8" s="1">
        <v>45874.433900462966</v>
      </c>
      <c r="D8" t="s">
        <v>3210</v>
      </c>
      <c r="E8" t="s">
        <v>3211</v>
      </c>
      <c r="F8">
        <v>7</v>
      </c>
      <c r="I8" t="s">
        <v>42349</v>
      </c>
      <c r="J8">
        <v>0</v>
      </c>
      <c r="L8">
        <v>3</v>
      </c>
      <c r="M8">
        <v>0</v>
      </c>
      <c r="O8">
        <v>35</v>
      </c>
      <c r="P8">
        <v>0</v>
      </c>
      <c r="R8" t="s">
        <v>42347</v>
      </c>
      <c r="S8">
        <v>0</v>
      </c>
      <c r="U8" t="s">
        <v>35628</v>
      </c>
      <c r="V8">
        <v>1</v>
      </c>
      <c r="X8" t="s">
        <v>42343</v>
      </c>
      <c r="Y8">
        <v>1</v>
      </c>
      <c r="AA8" t="s">
        <v>42350</v>
      </c>
      <c r="AB8">
        <v>0</v>
      </c>
      <c r="AD8" t="s">
        <v>42344</v>
      </c>
      <c r="AE8">
        <v>1</v>
      </c>
      <c r="AG8" t="s">
        <v>42336</v>
      </c>
      <c r="AH8">
        <v>1</v>
      </c>
      <c r="AJ8" t="s">
        <v>42337</v>
      </c>
      <c r="AK8">
        <v>1</v>
      </c>
      <c r="AM8" t="s">
        <v>42351</v>
      </c>
      <c r="AN8">
        <v>0</v>
      </c>
      <c r="AP8" t="s">
        <v>42339</v>
      </c>
      <c r="AQ8">
        <v>1</v>
      </c>
      <c r="AS8" t="s">
        <v>42346</v>
      </c>
      <c r="AT8">
        <v>1</v>
      </c>
    </row>
    <row r="9" spans="1:47" x14ac:dyDescent="0.3">
      <c r="A9">
        <v>8</v>
      </c>
      <c r="B9" s="1">
        <v>45874.430150462962</v>
      </c>
      <c r="C9" s="1">
        <v>45874.434247685182</v>
      </c>
      <c r="D9" t="s">
        <v>3244</v>
      </c>
      <c r="E9" t="s">
        <v>3245</v>
      </c>
      <c r="F9">
        <v>8</v>
      </c>
      <c r="I9" t="s">
        <v>3246</v>
      </c>
      <c r="J9">
        <v>0</v>
      </c>
      <c r="L9">
        <v>3</v>
      </c>
      <c r="M9">
        <v>0</v>
      </c>
      <c r="O9">
        <v>3</v>
      </c>
      <c r="P9">
        <v>0</v>
      </c>
      <c r="R9" t="s">
        <v>42347</v>
      </c>
      <c r="S9">
        <v>0</v>
      </c>
      <c r="U9" t="s">
        <v>35628</v>
      </c>
      <c r="V9">
        <v>1</v>
      </c>
      <c r="X9" t="s">
        <v>19936</v>
      </c>
      <c r="Y9">
        <v>0</v>
      </c>
      <c r="AA9" t="s">
        <v>42334</v>
      </c>
      <c r="AB9">
        <v>1</v>
      </c>
      <c r="AD9" t="s">
        <v>42344</v>
      </c>
      <c r="AE9">
        <v>1</v>
      </c>
      <c r="AG9" t="s">
        <v>42336</v>
      </c>
      <c r="AH9">
        <v>1</v>
      </c>
      <c r="AJ9" t="s">
        <v>42337</v>
      </c>
      <c r="AK9">
        <v>1</v>
      </c>
      <c r="AM9" t="s">
        <v>42345</v>
      </c>
      <c r="AN9">
        <v>1</v>
      </c>
      <c r="AP9" t="s">
        <v>42339</v>
      </c>
      <c r="AQ9">
        <v>1</v>
      </c>
      <c r="AS9" t="s">
        <v>42346</v>
      </c>
      <c r="AT9">
        <v>1</v>
      </c>
    </row>
    <row r="10" spans="1:47" x14ac:dyDescent="0.3">
      <c r="A10">
        <v>9</v>
      </c>
      <c r="B10" s="1">
        <v>45874.431273148148</v>
      </c>
      <c r="C10" s="1">
        <v>45874.434363425928</v>
      </c>
      <c r="D10" t="s">
        <v>3319</v>
      </c>
      <c r="E10" t="s">
        <v>3320</v>
      </c>
      <c r="F10">
        <v>6</v>
      </c>
      <c r="I10" t="s">
        <v>7279</v>
      </c>
      <c r="J10">
        <v>0</v>
      </c>
      <c r="L10">
        <v>3</v>
      </c>
      <c r="M10">
        <v>0</v>
      </c>
      <c r="O10">
        <v>14</v>
      </c>
      <c r="P10">
        <v>0</v>
      </c>
      <c r="R10" t="s">
        <v>42333</v>
      </c>
      <c r="S10">
        <v>0</v>
      </c>
      <c r="U10" t="s">
        <v>35628</v>
      </c>
      <c r="V10">
        <v>1</v>
      </c>
      <c r="X10" t="s">
        <v>19936</v>
      </c>
      <c r="Y10">
        <v>0</v>
      </c>
      <c r="AA10" t="s">
        <v>42334</v>
      </c>
      <c r="AB10">
        <v>1</v>
      </c>
      <c r="AD10" t="s">
        <v>42335</v>
      </c>
      <c r="AE10">
        <v>0</v>
      </c>
      <c r="AG10" t="s">
        <v>42336</v>
      </c>
      <c r="AH10">
        <v>1</v>
      </c>
      <c r="AJ10" t="s">
        <v>42337</v>
      </c>
      <c r="AK10">
        <v>1</v>
      </c>
      <c r="AM10" t="s">
        <v>42345</v>
      </c>
      <c r="AN10">
        <v>1</v>
      </c>
      <c r="AP10" t="s">
        <v>42339</v>
      </c>
      <c r="AQ10">
        <v>1</v>
      </c>
      <c r="AS10" t="s">
        <v>42340</v>
      </c>
      <c r="AT10">
        <v>0</v>
      </c>
    </row>
    <row r="11" spans="1:47" x14ac:dyDescent="0.3">
      <c r="A11">
        <v>10</v>
      </c>
      <c r="B11" s="1">
        <v>45874.430625000001</v>
      </c>
      <c r="C11" s="1">
        <v>45874.434548611112</v>
      </c>
      <c r="D11" t="s">
        <v>2208</v>
      </c>
      <c r="E11" t="s">
        <v>2209</v>
      </c>
      <c r="F11">
        <v>3</v>
      </c>
      <c r="I11" t="s">
        <v>2209</v>
      </c>
      <c r="J11">
        <v>0</v>
      </c>
      <c r="L11">
        <v>3</v>
      </c>
      <c r="M11">
        <v>0</v>
      </c>
      <c r="O11">
        <v>18</v>
      </c>
      <c r="P11">
        <v>0</v>
      </c>
      <c r="R11" t="s">
        <v>42333</v>
      </c>
      <c r="S11">
        <v>0</v>
      </c>
      <c r="U11" t="s">
        <v>38984</v>
      </c>
      <c r="V11">
        <v>0</v>
      </c>
      <c r="X11" t="s">
        <v>19936</v>
      </c>
      <c r="Y11">
        <v>0</v>
      </c>
      <c r="AA11" t="s">
        <v>42350</v>
      </c>
      <c r="AB11">
        <v>0</v>
      </c>
      <c r="AD11" t="s">
        <v>42344</v>
      </c>
      <c r="AE11">
        <v>1</v>
      </c>
      <c r="AG11" t="s">
        <v>42348</v>
      </c>
      <c r="AH11">
        <v>0</v>
      </c>
      <c r="AJ11" t="s">
        <v>42337</v>
      </c>
      <c r="AK11">
        <v>1</v>
      </c>
      <c r="AM11" t="s">
        <v>42352</v>
      </c>
      <c r="AN11">
        <v>0</v>
      </c>
      <c r="AP11" t="s">
        <v>42339</v>
      </c>
      <c r="AQ11">
        <v>1</v>
      </c>
      <c r="AS11" t="s">
        <v>42353</v>
      </c>
      <c r="AT11">
        <v>0</v>
      </c>
    </row>
    <row r="12" spans="1:47" x14ac:dyDescent="0.3">
      <c r="A12">
        <v>11</v>
      </c>
      <c r="B12" s="1">
        <v>45874.430381944447</v>
      </c>
      <c r="C12" s="1">
        <v>45874.434548611112</v>
      </c>
      <c r="D12" t="s">
        <v>3356</v>
      </c>
      <c r="E12" t="s">
        <v>3357</v>
      </c>
      <c r="F12">
        <v>9</v>
      </c>
      <c r="I12" t="s">
        <v>3358</v>
      </c>
      <c r="J12">
        <v>0</v>
      </c>
      <c r="L12">
        <v>3</v>
      </c>
      <c r="M12">
        <v>0</v>
      </c>
      <c r="O12">
        <v>29</v>
      </c>
      <c r="P12">
        <v>0</v>
      </c>
      <c r="R12" t="s">
        <v>42347</v>
      </c>
      <c r="S12">
        <v>0</v>
      </c>
      <c r="U12" t="s">
        <v>35628</v>
      </c>
      <c r="V12">
        <v>1</v>
      </c>
      <c r="X12" t="s">
        <v>42343</v>
      </c>
      <c r="Y12">
        <v>1</v>
      </c>
      <c r="AA12" t="s">
        <v>42334</v>
      </c>
      <c r="AB12">
        <v>1</v>
      </c>
      <c r="AD12" t="s">
        <v>42344</v>
      </c>
      <c r="AE12">
        <v>1</v>
      </c>
      <c r="AG12" t="s">
        <v>42336</v>
      </c>
      <c r="AH12">
        <v>1</v>
      </c>
      <c r="AJ12" t="s">
        <v>42337</v>
      </c>
      <c r="AK12">
        <v>1</v>
      </c>
      <c r="AM12" t="s">
        <v>42345</v>
      </c>
      <c r="AN12">
        <v>1</v>
      </c>
      <c r="AP12" t="s">
        <v>42339</v>
      </c>
      <c r="AQ12">
        <v>1</v>
      </c>
      <c r="AS12" t="s">
        <v>42346</v>
      </c>
      <c r="AT12">
        <v>1</v>
      </c>
    </row>
    <row r="13" spans="1:47" x14ac:dyDescent="0.3">
      <c r="A13">
        <v>12</v>
      </c>
      <c r="B13" s="1">
        <v>45874.430266203701</v>
      </c>
      <c r="C13" s="1">
        <v>45874.434548611112</v>
      </c>
      <c r="D13" t="s">
        <v>3170</v>
      </c>
      <c r="E13" t="s">
        <v>3171</v>
      </c>
      <c r="F13">
        <v>8</v>
      </c>
      <c r="I13" t="s">
        <v>3171</v>
      </c>
      <c r="J13">
        <v>0</v>
      </c>
      <c r="L13">
        <v>3</v>
      </c>
      <c r="M13">
        <v>0</v>
      </c>
      <c r="O13">
        <v>6</v>
      </c>
      <c r="P13">
        <v>0</v>
      </c>
      <c r="R13" t="s">
        <v>42347</v>
      </c>
      <c r="S13">
        <v>0</v>
      </c>
      <c r="U13" t="s">
        <v>38984</v>
      </c>
      <c r="V13">
        <v>0</v>
      </c>
      <c r="X13" t="s">
        <v>42343</v>
      </c>
      <c r="Y13">
        <v>1</v>
      </c>
      <c r="AA13" t="s">
        <v>42334</v>
      </c>
      <c r="AB13">
        <v>1</v>
      </c>
      <c r="AD13" t="s">
        <v>42344</v>
      </c>
      <c r="AE13">
        <v>1</v>
      </c>
      <c r="AG13" t="s">
        <v>42336</v>
      </c>
      <c r="AH13">
        <v>1</v>
      </c>
      <c r="AJ13" t="s">
        <v>42337</v>
      </c>
      <c r="AK13">
        <v>1</v>
      </c>
      <c r="AM13" t="s">
        <v>42345</v>
      </c>
      <c r="AN13">
        <v>1</v>
      </c>
      <c r="AP13" t="s">
        <v>42339</v>
      </c>
      <c r="AQ13">
        <v>1</v>
      </c>
      <c r="AS13" t="s">
        <v>42346</v>
      </c>
      <c r="AT13">
        <v>1</v>
      </c>
    </row>
    <row r="14" spans="1:47" x14ac:dyDescent="0.3">
      <c r="A14">
        <v>13</v>
      </c>
      <c r="B14" s="1">
        <v>45874.43068287037</v>
      </c>
      <c r="C14" s="1">
        <v>45874.434756944444</v>
      </c>
      <c r="D14" t="s">
        <v>3376</v>
      </c>
      <c r="E14" t="s">
        <v>3377</v>
      </c>
      <c r="F14">
        <v>10</v>
      </c>
      <c r="I14" t="s">
        <v>3377</v>
      </c>
      <c r="J14">
        <v>0</v>
      </c>
      <c r="L14">
        <v>3</v>
      </c>
      <c r="M14">
        <v>0</v>
      </c>
      <c r="O14">
        <v>28</v>
      </c>
      <c r="P14">
        <v>0</v>
      </c>
      <c r="R14" t="s">
        <v>42341</v>
      </c>
      <c r="S14">
        <v>1</v>
      </c>
      <c r="U14" t="s">
        <v>35628</v>
      </c>
      <c r="V14">
        <v>1</v>
      </c>
      <c r="X14" t="s">
        <v>42343</v>
      </c>
      <c r="Y14">
        <v>1</v>
      </c>
      <c r="AA14" t="s">
        <v>42334</v>
      </c>
      <c r="AB14">
        <v>1</v>
      </c>
      <c r="AD14" t="s">
        <v>42344</v>
      </c>
      <c r="AE14">
        <v>1</v>
      </c>
      <c r="AG14" t="s">
        <v>42336</v>
      </c>
      <c r="AH14">
        <v>1</v>
      </c>
      <c r="AJ14" t="s">
        <v>42337</v>
      </c>
      <c r="AK14">
        <v>1</v>
      </c>
      <c r="AM14" t="s">
        <v>42345</v>
      </c>
      <c r="AN14">
        <v>1</v>
      </c>
      <c r="AP14" t="s">
        <v>42339</v>
      </c>
      <c r="AQ14">
        <v>1</v>
      </c>
      <c r="AS14" t="s">
        <v>42346</v>
      </c>
      <c r="AT14">
        <v>1</v>
      </c>
    </row>
    <row r="15" spans="1:47" x14ac:dyDescent="0.3">
      <c r="A15">
        <v>14</v>
      </c>
      <c r="B15" s="1">
        <v>45874.430324074077</v>
      </c>
      <c r="C15" s="1">
        <v>45874.43482638889</v>
      </c>
      <c r="D15" t="s">
        <v>3096</v>
      </c>
      <c r="E15" t="s">
        <v>3097</v>
      </c>
      <c r="F15">
        <v>9</v>
      </c>
      <c r="I15" t="s">
        <v>3098</v>
      </c>
      <c r="J15">
        <v>0</v>
      </c>
      <c r="L15">
        <v>3</v>
      </c>
      <c r="M15">
        <v>0</v>
      </c>
      <c r="O15">
        <v>31</v>
      </c>
      <c r="P15">
        <v>0</v>
      </c>
      <c r="R15" t="s">
        <v>42354</v>
      </c>
      <c r="S15">
        <v>0</v>
      </c>
      <c r="U15" t="s">
        <v>35628</v>
      </c>
      <c r="V15">
        <v>1</v>
      </c>
      <c r="X15" t="s">
        <v>42343</v>
      </c>
      <c r="Y15">
        <v>1</v>
      </c>
      <c r="AA15" t="s">
        <v>42334</v>
      </c>
      <c r="AB15">
        <v>1</v>
      </c>
      <c r="AD15" t="s">
        <v>42344</v>
      </c>
      <c r="AE15">
        <v>1</v>
      </c>
      <c r="AG15" t="s">
        <v>42336</v>
      </c>
      <c r="AH15">
        <v>1</v>
      </c>
      <c r="AJ15" t="s">
        <v>42337</v>
      </c>
      <c r="AK15">
        <v>1</v>
      </c>
      <c r="AM15" t="s">
        <v>42345</v>
      </c>
      <c r="AN15">
        <v>1</v>
      </c>
      <c r="AP15" t="s">
        <v>42339</v>
      </c>
      <c r="AQ15">
        <v>1</v>
      </c>
      <c r="AS15" t="s">
        <v>42346</v>
      </c>
      <c r="AT15">
        <v>1</v>
      </c>
    </row>
    <row r="16" spans="1:47" x14ac:dyDescent="0.3">
      <c r="A16">
        <v>15</v>
      </c>
      <c r="B16" s="1">
        <v>45874.430671296293</v>
      </c>
      <c r="C16" s="1">
        <v>45874.434872685182</v>
      </c>
      <c r="D16" t="s">
        <v>3395</v>
      </c>
      <c r="E16" t="s">
        <v>3396</v>
      </c>
      <c r="F16">
        <v>10</v>
      </c>
      <c r="I16" t="s">
        <v>3396</v>
      </c>
      <c r="J16">
        <v>0</v>
      </c>
      <c r="L16">
        <v>3</v>
      </c>
      <c r="M16">
        <v>0</v>
      </c>
      <c r="O16">
        <v>30</v>
      </c>
      <c r="P16">
        <v>0</v>
      </c>
      <c r="R16" t="s">
        <v>42341</v>
      </c>
      <c r="S16">
        <v>1</v>
      </c>
      <c r="U16" t="s">
        <v>35628</v>
      </c>
      <c r="V16">
        <v>1</v>
      </c>
      <c r="X16" t="s">
        <v>42343</v>
      </c>
      <c r="Y16">
        <v>1</v>
      </c>
      <c r="AA16" t="s">
        <v>42334</v>
      </c>
      <c r="AB16">
        <v>1</v>
      </c>
      <c r="AD16" t="s">
        <v>42344</v>
      </c>
      <c r="AE16">
        <v>1</v>
      </c>
      <c r="AG16" t="s">
        <v>42336</v>
      </c>
      <c r="AH16">
        <v>1</v>
      </c>
      <c r="AJ16" t="s">
        <v>42337</v>
      </c>
      <c r="AK16">
        <v>1</v>
      </c>
      <c r="AM16" t="s">
        <v>42345</v>
      </c>
      <c r="AN16">
        <v>1</v>
      </c>
      <c r="AP16" t="s">
        <v>42339</v>
      </c>
      <c r="AQ16">
        <v>1</v>
      </c>
      <c r="AS16" t="s">
        <v>42346</v>
      </c>
      <c r="AT16">
        <v>1</v>
      </c>
    </row>
    <row r="17" spans="1:46" x14ac:dyDescent="0.3">
      <c r="A17">
        <v>16</v>
      </c>
      <c r="B17" s="1">
        <v>45874.430196759262</v>
      </c>
      <c r="C17" s="1">
        <v>45874.434884259259</v>
      </c>
      <c r="D17" t="s">
        <v>3330</v>
      </c>
      <c r="E17" t="s">
        <v>3331</v>
      </c>
      <c r="F17">
        <v>9</v>
      </c>
      <c r="I17" t="s">
        <v>42355</v>
      </c>
      <c r="J17">
        <v>0</v>
      </c>
      <c r="L17">
        <v>3</v>
      </c>
      <c r="M17">
        <v>0</v>
      </c>
      <c r="O17">
        <v>13</v>
      </c>
      <c r="P17">
        <v>0</v>
      </c>
      <c r="R17" t="s">
        <v>42354</v>
      </c>
      <c r="S17">
        <v>0</v>
      </c>
      <c r="U17" t="s">
        <v>35628</v>
      </c>
      <c r="V17">
        <v>1</v>
      </c>
      <c r="X17" t="s">
        <v>42343</v>
      </c>
      <c r="Y17">
        <v>1</v>
      </c>
      <c r="AA17" t="s">
        <v>42334</v>
      </c>
      <c r="AB17">
        <v>1</v>
      </c>
      <c r="AD17" t="s">
        <v>42344</v>
      </c>
      <c r="AE17">
        <v>1</v>
      </c>
      <c r="AG17" t="s">
        <v>42336</v>
      </c>
      <c r="AH17">
        <v>1</v>
      </c>
      <c r="AJ17" t="s">
        <v>42337</v>
      </c>
      <c r="AK17">
        <v>1</v>
      </c>
      <c r="AM17" t="s">
        <v>42345</v>
      </c>
      <c r="AN17">
        <v>1</v>
      </c>
      <c r="AP17" t="s">
        <v>42339</v>
      </c>
      <c r="AQ17">
        <v>1</v>
      </c>
      <c r="AS17" t="s">
        <v>42346</v>
      </c>
      <c r="AT17">
        <v>1</v>
      </c>
    </row>
    <row r="18" spans="1:46" x14ac:dyDescent="0.3">
      <c r="A18">
        <v>17</v>
      </c>
      <c r="B18" s="1">
        <v>45874.434398148151</v>
      </c>
      <c r="C18" s="1">
        <v>45874.434930555559</v>
      </c>
      <c r="D18" t="s">
        <v>3151</v>
      </c>
      <c r="E18" t="s">
        <v>3152</v>
      </c>
      <c r="F18">
        <v>9</v>
      </c>
      <c r="I18" t="s">
        <v>3152</v>
      </c>
      <c r="J18">
        <v>0</v>
      </c>
      <c r="L18">
        <v>3</v>
      </c>
      <c r="M18">
        <v>0</v>
      </c>
      <c r="O18">
        <v>7</v>
      </c>
      <c r="P18">
        <v>0</v>
      </c>
      <c r="R18" t="s">
        <v>42347</v>
      </c>
      <c r="S18">
        <v>0</v>
      </c>
      <c r="U18" t="s">
        <v>35628</v>
      </c>
      <c r="V18">
        <v>1</v>
      </c>
      <c r="X18" t="s">
        <v>42343</v>
      </c>
      <c r="Y18">
        <v>1</v>
      </c>
      <c r="AA18" t="s">
        <v>42334</v>
      </c>
      <c r="AB18">
        <v>1</v>
      </c>
      <c r="AD18" t="s">
        <v>42344</v>
      </c>
      <c r="AE18">
        <v>1</v>
      </c>
      <c r="AG18" t="s">
        <v>42336</v>
      </c>
      <c r="AH18">
        <v>1</v>
      </c>
      <c r="AJ18" t="s">
        <v>42337</v>
      </c>
      <c r="AK18">
        <v>1</v>
      </c>
      <c r="AM18" t="s">
        <v>42345</v>
      </c>
      <c r="AN18">
        <v>1</v>
      </c>
      <c r="AP18" t="s">
        <v>42339</v>
      </c>
      <c r="AQ18">
        <v>1</v>
      </c>
      <c r="AS18" t="s">
        <v>42346</v>
      </c>
      <c r="AT18">
        <v>1</v>
      </c>
    </row>
    <row r="19" spans="1:46" x14ac:dyDescent="0.3">
      <c r="A19">
        <v>18</v>
      </c>
      <c r="B19" s="1">
        <v>45874.430219907408</v>
      </c>
      <c r="C19" s="1">
        <v>45874.435034722221</v>
      </c>
      <c r="D19" t="s">
        <v>3266</v>
      </c>
      <c r="E19" t="s">
        <v>3267</v>
      </c>
      <c r="F19">
        <v>9</v>
      </c>
      <c r="I19" t="s">
        <v>3267</v>
      </c>
      <c r="J19">
        <v>0</v>
      </c>
      <c r="L19">
        <v>3</v>
      </c>
      <c r="M19">
        <v>0</v>
      </c>
      <c r="O19">
        <v>4</v>
      </c>
      <c r="P19">
        <v>0</v>
      </c>
      <c r="R19" t="s">
        <v>42347</v>
      </c>
      <c r="S19">
        <v>0</v>
      </c>
      <c r="U19" t="s">
        <v>35628</v>
      </c>
      <c r="V19">
        <v>1</v>
      </c>
      <c r="X19" t="s">
        <v>42343</v>
      </c>
      <c r="Y19">
        <v>1</v>
      </c>
      <c r="AA19" t="s">
        <v>42334</v>
      </c>
      <c r="AB19">
        <v>1</v>
      </c>
      <c r="AD19" t="s">
        <v>42344</v>
      </c>
      <c r="AE19">
        <v>1</v>
      </c>
      <c r="AG19" t="s">
        <v>42336</v>
      </c>
      <c r="AH19">
        <v>1</v>
      </c>
      <c r="AJ19" t="s">
        <v>42337</v>
      </c>
      <c r="AK19">
        <v>1</v>
      </c>
      <c r="AM19" t="s">
        <v>42345</v>
      </c>
      <c r="AN19">
        <v>1</v>
      </c>
      <c r="AP19" t="s">
        <v>42339</v>
      </c>
      <c r="AQ19">
        <v>1</v>
      </c>
      <c r="AS19" t="s">
        <v>42346</v>
      </c>
      <c r="AT19">
        <v>1</v>
      </c>
    </row>
    <row r="20" spans="1:46" x14ac:dyDescent="0.3">
      <c r="A20">
        <v>19</v>
      </c>
      <c r="B20" s="1">
        <v>45874.430787037039</v>
      </c>
      <c r="C20" s="1">
        <v>45874.435081018521</v>
      </c>
      <c r="D20" t="s">
        <v>3387</v>
      </c>
      <c r="E20" t="s">
        <v>3388</v>
      </c>
      <c r="F20">
        <v>9</v>
      </c>
      <c r="I20" t="s">
        <v>3388</v>
      </c>
      <c r="J20">
        <v>0</v>
      </c>
      <c r="L20">
        <v>3</v>
      </c>
      <c r="M20">
        <v>0</v>
      </c>
      <c r="O20">
        <v>33</v>
      </c>
      <c r="P20">
        <v>0</v>
      </c>
      <c r="R20" t="s">
        <v>42341</v>
      </c>
      <c r="S20">
        <v>1</v>
      </c>
      <c r="U20" t="s">
        <v>35628</v>
      </c>
      <c r="V20">
        <v>1</v>
      </c>
      <c r="X20" t="s">
        <v>42343</v>
      </c>
      <c r="Y20">
        <v>1</v>
      </c>
      <c r="AA20" t="s">
        <v>42334</v>
      </c>
      <c r="AB20">
        <v>1</v>
      </c>
      <c r="AD20" t="s">
        <v>42335</v>
      </c>
      <c r="AE20">
        <v>0</v>
      </c>
      <c r="AG20" t="s">
        <v>42336</v>
      </c>
      <c r="AH20">
        <v>1</v>
      </c>
      <c r="AJ20" t="s">
        <v>42337</v>
      </c>
      <c r="AK20">
        <v>1</v>
      </c>
      <c r="AM20" t="s">
        <v>42345</v>
      </c>
      <c r="AN20">
        <v>1</v>
      </c>
      <c r="AP20" t="s">
        <v>42339</v>
      </c>
      <c r="AQ20">
        <v>1</v>
      </c>
      <c r="AS20" t="s">
        <v>42346</v>
      </c>
      <c r="AT20">
        <v>1</v>
      </c>
    </row>
    <row r="21" spans="1:46" x14ac:dyDescent="0.3">
      <c r="A21">
        <v>20</v>
      </c>
      <c r="B21" s="1">
        <v>45874.430231481485</v>
      </c>
      <c r="C21" s="1">
        <v>45874.435127314813</v>
      </c>
      <c r="D21" t="s">
        <v>3341</v>
      </c>
      <c r="E21" t="s">
        <v>3342</v>
      </c>
      <c r="F21">
        <v>6</v>
      </c>
      <c r="I21" t="s">
        <v>3342</v>
      </c>
      <c r="J21">
        <v>0</v>
      </c>
      <c r="L21">
        <v>3</v>
      </c>
      <c r="M21">
        <v>0</v>
      </c>
      <c r="O21">
        <v>36</v>
      </c>
      <c r="P21">
        <v>0</v>
      </c>
      <c r="R21" t="s">
        <v>42347</v>
      </c>
      <c r="S21">
        <v>0</v>
      </c>
      <c r="U21" t="s">
        <v>35628</v>
      </c>
      <c r="V21">
        <v>1</v>
      </c>
      <c r="X21" t="s">
        <v>42343</v>
      </c>
      <c r="Y21">
        <v>1</v>
      </c>
      <c r="AA21" t="s">
        <v>42334</v>
      </c>
      <c r="AB21">
        <v>1</v>
      </c>
      <c r="AD21" t="s">
        <v>42344</v>
      </c>
      <c r="AE21">
        <v>1</v>
      </c>
      <c r="AG21" t="s">
        <v>42348</v>
      </c>
      <c r="AH21">
        <v>0</v>
      </c>
      <c r="AJ21" t="s">
        <v>42356</v>
      </c>
      <c r="AK21">
        <v>0</v>
      </c>
      <c r="AM21" t="s">
        <v>42352</v>
      </c>
      <c r="AN21">
        <v>0</v>
      </c>
      <c r="AP21" t="s">
        <v>42339</v>
      </c>
      <c r="AQ21">
        <v>1</v>
      </c>
      <c r="AS21" t="s">
        <v>42346</v>
      </c>
      <c r="AT21">
        <v>1</v>
      </c>
    </row>
    <row r="22" spans="1:46" x14ac:dyDescent="0.3">
      <c r="A22">
        <v>21</v>
      </c>
      <c r="B22" s="1">
        <v>45874.430358796293</v>
      </c>
      <c r="C22" s="1">
        <v>45874.435196759259</v>
      </c>
      <c r="D22" t="s">
        <v>3311</v>
      </c>
      <c r="E22" t="s">
        <v>3312</v>
      </c>
      <c r="F22">
        <v>8</v>
      </c>
      <c r="I22" t="s">
        <v>3312</v>
      </c>
      <c r="J22">
        <v>0</v>
      </c>
      <c r="L22">
        <v>3</v>
      </c>
      <c r="M22">
        <v>0</v>
      </c>
      <c r="O22">
        <v>21</v>
      </c>
      <c r="P22">
        <v>0</v>
      </c>
      <c r="R22" t="s">
        <v>42333</v>
      </c>
      <c r="S22">
        <v>0</v>
      </c>
      <c r="U22" t="s">
        <v>35628</v>
      </c>
      <c r="V22">
        <v>1</v>
      </c>
      <c r="X22" t="s">
        <v>42343</v>
      </c>
      <c r="Y22">
        <v>1</v>
      </c>
      <c r="AA22" t="s">
        <v>42334</v>
      </c>
      <c r="AB22">
        <v>1</v>
      </c>
      <c r="AD22" t="s">
        <v>42357</v>
      </c>
      <c r="AE22">
        <v>0</v>
      </c>
      <c r="AG22" t="s">
        <v>42336</v>
      </c>
      <c r="AH22">
        <v>1</v>
      </c>
      <c r="AJ22" t="s">
        <v>42337</v>
      </c>
      <c r="AK22">
        <v>1</v>
      </c>
      <c r="AM22" t="s">
        <v>42345</v>
      </c>
      <c r="AN22">
        <v>1</v>
      </c>
      <c r="AP22" t="s">
        <v>42339</v>
      </c>
      <c r="AQ22">
        <v>1</v>
      </c>
      <c r="AS22" t="s">
        <v>42346</v>
      </c>
      <c r="AT22">
        <v>1</v>
      </c>
    </row>
    <row r="23" spans="1:46" x14ac:dyDescent="0.3">
      <c r="A23">
        <v>22</v>
      </c>
      <c r="B23" s="1">
        <v>45874.430555555555</v>
      </c>
      <c r="C23" s="1">
        <v>45874.435266203705</v>
      </c>
      <c r="D23" t="s">
        <v>3227</v>
      </c>
      <c r="E23" t="s">
        <v>3228</v>
      </c>
      <c r="F23">
        <v>6</v>
      </c>
      <c r="I23" t="s">
        <v>14890</v>
      </c>
      <c r="J23">
        <v>0</v>
      </c>
      <c r="L23">
        <v>3</v>
      </c>
      <c r="M23">
        <v>0</v>
      </c>
      <c r="O23">
        <v>32</v>
      </c>
      <c r="P23">
        <v>0</v>
      </c>
      <c r="R23" t="s">
        <v>42333</v>
      </c>
      <c r="S23">
        <v>0</v>
      </c>
      <c r="U23" t="s">
        <v>35628</v>
      </c>
      <c r="V23">
        <v>1</v>
      </c>
      <c r="X23" t="s">
        <v>42343</v>
      </c>
      <c r="Y23">
        <v>1</v>
      </c>
      <c r="AA23" t="s">
        <v>42334</v>
      </c>
      <c r="AB23">
        <v>1</v>
      </c>
      <c r="AD23" t="s">
        <v>42344</v>
      </c>
      <c r="AE23">
        <v>1</v>
      </c>
      <c r="AG23" t="s">
        <v>42348</v>
      </c>
      <c r="AH23">
        <v>0</v>
      </c>
      <c r="AJ23" t="s">
        <v>42356</v>
      </c>
      <c r="AK23">
        <v>0</v>
      </c>
      <c r="AM23" t="s">
        <v>42352</v>
      </c>
      <c r="AN23">
        <v>0</v>
      </c>
      <c r="AP23" t="s">
        <v>42339</v>
      </c>
      <c r="AQ23">
        <v>1</v>
      </c>
      <c r="AS23" t="s">
        <v>42346</v>
      </c>
      <c r="AT23">
        <v>1</v>
      </c>
    </row>
    <row r="24" spans="1:46" x14ac:dyDescent="0.3">
      <c r="A24">
        <v>23</v>
      </c>
      <c r="B24" s="1">
        <v>45874.430335648147</v>
      </c>
      <c r="C24" s="1">
        <v>45874.435312499998</v>
      </c>
      <c r="D24" t="s">
        <v>3237</v>
      </c>
      <c r="E24" t="s">
        <v>3238</v>
      </c>
      <c r="F24">
        <v>8</v>
      </c>
      <c r="I24" t="s">
        <v>3239</v>
      </c>
      <c r="J24">
        <v>0</v>
      </c>
      <c r="L24">
        <v>3</v>
      </c>
      <c r="M24">
        <v>0</v>
      </c>
      <c r="O24">
        <v>22</v>
      </c>
      <c r="P24">
        <v>0</v>
      </c>
      <c r="R24" t="s">
        <v>42347</v>
      </c>
      <c r="S24">
        <v>0</v>
      </c>
      <c r="U24" t="s">
        <v>35628</v>
      </c>
      <c r="V24">
        <v>1</v>
      </c>
      <c r="X24" t="s">
        <v>42343</v>
      </c>
      <c r="Y24">
        <v>1</v>
      </c>
      <c r="AA24" t="s">
        <v>42334</v>
      </c>
      <c r="AB24">
        <v>1</v>
      </c>
      <c r="AD24" t="s">
        <v>42344</v>
      </c>
      <c r="AE24">
        <v>1</v>
      </c>
      <c r="AG24" t="s">
        <v>42336</v>
      </c>
      <c r="AH24">
        <v>1</v>
      </c>
      <c r="AJ24" t="s">
        <v>42337</v>
      </c>
      <c r="AK24">
        <v>1</v>
      </c>
      <c r="AM24" t="s">
        <v>42345</v>
      </c>
      <c r="AN24">
        <v>1</v>
      </c>
      <c r="AP24" t="s">
        <v>42339</v>
      </c>
      <c r="AQ24">
        <v>1</v>
      </c>
      <c r="AS24" t="s">
        <v>42358</v>
      </c>
      <c r="AT24">
        <v>0</v>
      </c>
    </row>
    <row r="25" spans="1:46" x14ac:dyDescent="0.3">
      <c r="A25">
        <v>24</v>
      </c>
      <c r="B25" s="1">
        <v>45874.430324074077</v>
      </c>
      <c r="C25" s="1">
        <v>45874.435543981483</v>
      </c>
      <c r="D25" t="s">
        <v>1964</v>
      </c>
      <c r="E25" t="s">
        <v>1965</v>
      </c>
      <c r="F25">
        <v>8</v>
      </c>
      <c r="I25" t="s">
        <v>1965</v>
      </c>
      <c r="J25">
        <v>0</v>
      </c>
      <c r="L25">
        <v>3</v>
      </c>
      <c r="M25">
        <v>0</v>
      </c>
      <c r="O25">
        <v>24</v>
      </c>
      <c r="P25">
        <v>0</v>
      </c>
      <c r="R25" t="s">
        <v>42341</v>
      </c>
      <c r="S25">
        <v>1</v>
      </c>
      <c r="U25" t="s">
        <v>38984</v>
      </c>
      <c r="V25">
        <v>0</v>
      </c>
      <c r="X25" t="s">
        <v>42343</v>
      </c>
      <c r="Y25">
        <v>1</v>
      </c>
      <c r="AA25" t="s">
        <v>42350</v>
      </c>
      <c r="AB25">
        <v>0</v>
      </c>
      <c r="AD25" t="s">
        <v>42344</v>
      </c>
      <c r="AE25">
        <v>1</v>
      </c>
      <c r="AG25" t="s">
        <v>42336</v>
      </c>
      <c r="AH25">
        <v>1</v>
      </c>
      <c r="AJ25" t="s">
        <v>42337</v>
      </c>
      <c r="AK25">
        <v>1</v>
      </c>
      <c r="AM25" t="s">
        <v>42345</v>
      </c>
      <c r="AN25">
        <v>1</v>
      </c>
      <c r="AP25" t="s">
        <v>42339</v>
      </c>
      <c r="AQ25">
        <v>1</v>
      </c>
      <c r="AS25" t="s">
        <v>42346</v>
      </c>
      <c r="AT25">
        <v>1</v>
      </c>
    </row>
    <row r="26" spans="1:46" x14ac:dyDescent="0.3">
      <c r="A26">
        <v>25</v>
      </c>
      <c r="B26" s="1">
        <v>45874.430196759262</v>
      </c>
      <c r="C26" s="1">
        <v>45874.435555555552</v>
      </c>
      <c r="D26" t="s">
        <v>2087</v>
      </c>
      <c r="E26" t="s">
        <v>2088</v>
      </c>
      <c r="F26">
        <v>9</v>
      </c>
      <c r="I26" t="s">
        <v>2088</v>
      </c>
      <c r="J26">
        <v>0</v>
      </c>
      <c r="L26">
        <v>3</v>
      </c>
      <c r="M26">
        <v>0</v>
      </c>
      <c r="O26">
        <v>15</v>
      </c>
      <c r="P26">
        <v>0</v>
      </c>
      <c r="R26" t="s">
        <v>42354</v>
      </c>
      <c r="S26">
        <v>0</v>
      </c>
      <c r="U26" t="s">
        <v>35628</v>
      </c>
      <c r="V26">
        <v>1</v>
      </c>
      <c r="X26" t="s">
        <v>42343</v>
      </c>
      <c r="Y26">
        <v>1</v>
      </c>
      <c r="AA26" t="s">
        <v>42334</v>
      </c>
      <c r="AB26">
        <v>1</v>
      </c>
      <c r="AD26" t="s">
        <v>42344</v>
      </c>
      <c r="AE26">
        <v>1</v>
      </c>
      <c r="AG26" t="s">
        <v>42336</v>
      </c>
      <c r="AH26">
        <v>1</v>
      </c>
      <c r="AJ26" t="s">
        <v>42337</v>
      </c>
      <c r="AK26">
        <v>1</v>
      </c>
      <c r="AM26" t="s">
        <v>42345</v>
      </c>
      <c r="AN26">
        <v>1</v>
      </c>
      <c r="AP26" t="s">
        <v>42339</v>
      </c>
      <c r="AQ26">
        <v>1</v>
      </c>
      <c r="AS26" t="s">
        <v>42346</v>
      </c>
      <c r="AT26">
        <v>1</v>
      </c>
    </row>
    <row r="27" spans="1:46" x14ac:dyDescent="0.3">
      <c r="A27">
        <v>26</v>
      </c>
      <c r="B27" s="1">
        <v>45874.43041666667</v>
      </c>
      <c r="C27" s="1">
        <v>45874.436018518521</v>
      </c>
      <c r="D27" t="s">
        <v>3120</v>
      </c>
      <c r="E27" t="s">
        <v>3121</v>
      </c>
      <c r="F27">
        <v>7</v>
      </c>
      <c r="I27" t="s">
        <v>42359</v>
      </c>
      <c r="J27">
        <v>0</v>
      </c>
      <c r="L27">
        <v>3</v>
      </c>
      <c r="M27">
        <v>0</v>
      </c>
      <c r="O27">
        <v>10</v>
      </c>
      <c r="P27">
        <v>0</v>
      </c>
      <c r="R27" t="s">
        <v>42333</v>
      </c>
      <c r="S27">
        <v>0</v>
      </c>
      <c r="U27" t="s">
        <v>38984</v>
      </c>
      <c r="V27">
        <v>0</v>
      </c>
      <c r="X27" t="s">
        <v>42343</v>
      </c>
      <c r="Y27">
        <v>1</v>
      </c>
      <c r="AA27" t="s">
        <v>42350</v>
      </c>
      <c r="AB27">
        <v>0</v>
      </c>
      <c r="AD27" t="s">
        <v>42344</v>
      </c>
      <c r="AE27">
        <v>1</v>
      </c>
      <c r="AG27" t="s">
        <v>42336</v>
      </c>
      <c r="AH27">
        <v>1</v>
      </c>
      <c r="AJ27" t="s">
        <v>42337</v>
      </c>
      <c r="AK27">
        <v>1</v>
      </c>
      <c r="AM27" t="s">
        <v>42345</v>
      </c>
      <c r="AN27">
        <v>1</v>
      </c>
      <c r="AP27" t="s">
        <v>42339</v>
      </c>
      <c r="AQ27">
        <v>1</v>
      </c>
      <c r="AS27" t="s">
        <v>42346</v>
      </c>
      <c r="AT27">
        <v>1</v>
      </c>
    </row>
    <row r="28" spans="1:46" x14ac:dyDescent="0.3">
      <c r="A28">
        <v>27</v>
      </c>
      <c r="B28" s="1">
        <v>45874.430266203701</v>
      </c>
      <c r="C28" s="1">
        <v>45874.436064814814</v>
      </c>
      <c r="D28" t="s">
        <v>3273</v>
      </c>
      <c r="E28" t="s">
        <v>3274</v>
      </c>
      <c r="F28">
        <v>8</v>
      </c>
      <c r="I28" t="s">
        <v>3274</v>
      </c>
      <c r="J28">
        <v>0</v>
      </c>
      <c r="L28">
        <v>3</v>
      </c>
      <c r="M28">
        <v>0</v>
      </c>
      <c r="O28">
        <v>25</v>
      </c>
      <c r="P28">
        <v>0</v>
      </c>
      <c r="R28" t="s">
        <v>42347</v>
      </c>
      <c r="S28">
        <v>0</v>
      </c>
      <c r="U28" t="s">
        <v>35628</v>
      </c>
      <c r="V28">
        <v>1</v>
      </c>
      <c r="X28" t="s">
        <v>42343</v>
      </c>
      <c r="Y28">
        <v>1</v>
      </c>
      <c r="AA28" t="s">
        <v>42334</v>
      </c>
      <c r="AB28">
        <v>1</v>
      </c>
      <c r="AD28" t="s">
        <v>42335</v>
      </c>
      <c r="AE28">
        <v>0</v>
      </c>
      <c r="AG28" t="s">
        <v>42336</v>
      </c>
      <c r="AH28">
        <v>1</v>
      </c>
      <c r="AJ28" t="s">
        <v>42337</v>
      </c>
      <c r="AK28">
        <v>1</v>
      </c>
      <c r="AM28" t="s">
        <v>42345</v>
      </c>
      <c r="AN28">
        <v>1</v>
      </c>
      <c r="AP28" t="s">
        <v>42339</v>
      </c>
      <c r="AQ28">
        <v>1</v>
      </c>
      <c r="AS28" t="s">
        <v>42346</v>
      </c>
      <c r="AT28">
        <v>1</v>
      </c>
    </row>
    <row r="29" spans="1:46" x14ac:dyDescent="0.3">
      <c r="A29">
        <v>28</v>
      </c>
      <c r="B29" s="1">
        <v>45874.430625000001</v>
      </c>
      <c r="C29" s="1">
        <v>45874.43613425926</v>
      </c>
      <c r="D29" t="s">
        <v>3289</v>
      </c>
      <c r="E29" t="s">
        <v>3290</v>
      </c>
      <c r="F29">
        <v>9</v>
      </c>
      <c r="I29" t="s">
        <v>3290</v>
      </c>
      <c r="J29">
        <v>0</v>
      </c>
      <c r="L29">
        <v>3</v>
      </c>
      <c r="M29">
        <v>0</v>
      </c>
      <c r="O29">
        <v>27</v>
      </c>
      <c r="P29">
        <v>0</v>
      </c>
      <c r="R29" t="s">
        <v>42347</v>
      </c>
      <c r="S29">
        <v>0</v>
      </c>
      <c r="U29" t="s">
        <v>35628</v>
      </c>
      <c r="V29">
        <v>1</v>
      </c>
      <c r="X29" t="s">
        <v>42343</v>
      </c>
      <c r="Y29">
        <v>1</v>
      </c>
      <c r="AA29" t="s">
        <v>42334</v>
      </c>
      <c r="AB29">
        <v>1</v>
      </c>
      <c r="AD29" t="s">
        <v>42344</v>
      </c>
      <c r="AE29">
        <v>1</v>
      </c>
      <c r="AG29" t="s">
        <v>42336</v>
      </c>
      <c r="AH29">
        <v>1</v>
      </c>
      <c r="AJ29" t="s">
        <v>42337</v>
      </c>
      <c r="AK29">
        <v>1</v>
      </c>
      <c r="AM29" t="s">
        <v>42345</v>
      </c>
      <c r="AN29">
        <v>1</v>
      </c>
      <c r="AP29" t="s">
        <v>42339</v>
      </c>
      <c r="AQ29">
        <v>1</v>
      </c>
      <c r="AS29" t="s">
        <v>42346</v>
      </c>
      <c r="AT29">
        <v>1</v>
      </c>
    </row>
    <row r="30" spans="1:46" x14ac:dyDescent="0.3">
      <c r="A30">
        <v>29</v>
      </c>
      <c r="B30" s="1">
        <v>45874.430567129632</v>
      </c>
      <c r="C30" s="1">
        <v>45874.436840277776</v>
      </c>
      <c r="D30" t="s">
        <v>3799</v>
      </c>
      <c r="E30" t="s">
        <v>3800</v>
      </c>
      <c r="F30">
        <v>9</v>
      </c>
      <c r="I30" t="s">
        <v>3801</v>
      </c>
      <c r="J30">
        <v>0</v>
      </c>
      <c r="L30">
        <v>3</v>
      </c>
      <c r="M30">
        <v>0</v>
      </c>
      <c r="O30">
        <v>23</v>
      </c>
      <c r="P30">
        <v>0</v>
      </c>
      <c r="R30" t="s">
        <v>42347</v>
      </c>
      <c r="S30">
        <v>0</v>
      </c>
      <c r="U30" t="s">
        <v>35628</v>
      </c>
      <c r="V30">
        <v>1</v>
      </c>
      <c r="X30" t="s">
        <v>42343</v>
      </c>
      <c r="Y30">
        <v>1</v>
      </c>
      <c r="AA30" t="s">
        <v>42334</v>
      </c>
      <c r="AB30">
        <v>1</v>
      </c>
      <c r="AD30" t="s">
        <v>42344</v>
      </c>
      <c r="AE30">
        <v>1</v>
      </c>
      <c r="AG30" t="s">
        <v>42336</v>
      </c>
      <c r="AH30">
        <v>1</v>
      </c>
      <c r="AJ30" t="s">
        <v>42337</v>
      </c>
      <c r="AK30">
        <v>1</v>
      </c>
      <c r="AM30" t="s">
        <v>42345</v>
      </c>
      <c r="AN30">
        <v>1</v>
      </c>
      <c r="AP30" t="s">
        <v>42339</v>
      </c>
      <c r="AQ30">
        <v>1</v>
      </c>
      <c r="AS30" t="s">
        <v>42346</v>
      </c>
      <c r="AT30">
        <v>1</v>
      </c>
    </row>
    <row r="31" spans="1:46" x14ac:dyDescent="0.3">
      <c r="A31">
        <v>30</v>
      </c>
      <c r="B31" s="1">
        <v>45874.430254629631</v>
      </c>
      <c r="C31" s="1">
        <v>45874.436898148146</v>
      </c>
      <c r="D31" t="s">
        <v>3178</v>
      </c>
      <c r="E31" t="s">
        <v>3179</v>
      </c>
      <c r="F31">
        <v>8</v>
      </c>
      <c r="I31" t="s">
        <v>3179</v>
      </c>
      <c r="J31">
        <v>0</v>
      </c>
      <c r="L31">
        <v>3</v>
      </c>
      <c r="M31">
        <v>0</v>
      </c>
      <c r="O31">
        <v>5</v>
      </c>
      <c r="P31">
        <v>0</v>
      </c>
      <c r="R31" t="s">
        <v>42354</v>
      </c>
      <c r="S31">
        <v>0</v>
      </c>
      <c r="U31" t="s">
        <v>35628</v>
      </c>
      <c r="V31">
        <v>1</v>
      </c>
      <c r="X31" t="s">
        <v>42343</v>
      </c>
      <c r="Y31">
        <v>1</v>
      </c>
      <c r="AA31" t="s">
        <v>42334</v>
      </c>
      <c r="AB31">
        <v>1</v>
      </c>
      <c r="AD31" t="s">
        <v>42344</v>
      </c>
      <c r="AE31">
        <v>1</v>
      </c>
      <c r="AG31" t="s">
        <v>42336</v>
      </c>
      <c r="AH31">
        <v>1</v>
      </c>
      <c r="AJ31" t="s">
        <v>42337</v>
      </c>
      <c r="AK31">
        <v>1</v>
      </c>
      <c r="AM31" t="s">
        <v>42345</v>
      </c>
      <c r="AN31">
        <v>1</v>
      </c>
      <c r="AP31" t="s">
        <v>42360</v>
      </c>
      <c r="AQ31">
        <v>0</v>
      </c>
      <c r="AS31" t="s">
        <v>42346</v>
      </c>
      <c r="AT31">
        <v>1</v>
      </c>
    </row>
    <row r="32" spans="1:46" x14ac:dyDescent="0.3">
      <c r="A32">
        <v>31</v>
      </c>
      <c r="B32" s="1">
        <v>45874.43041666667</v>
      </c>
      <c r="C32" s="1">
        <v>45874.436898148146</v>
      </c>
      <c r="D32" t="s">
        <v>3218</v>
      </c>
      <c r="E32" t="s">
        <v>3219</v>
      </c>
      <c r="F32">
        <v>8</v>
      </c>
      <c r="I32" t="s">
        <v>3219</v>
      </c>
      <c r="J32">
        <v>0</v>
      </c>
      <c r="L32">
        <v>3</v>
      </c>
      <c r="M32">
        <v>0</v>
      </c>
      <c r="O32">
        <v>16</v>
      </c>
      <c r="P32">
        <v>0</v>
      </c>
      <c r="R32" t="s">
        <v>42354</v>
      </c>
      <c r="S32">
        <v>0</v>
      </c>
      <c r="U32" t="s">
        <v>35628</v>
      </c>
      <c r="V32">
        <v>1</v>
      </c>
      <c r="X32" t="s">
        <v>42343</v>
      </c>
      <c r="Y32">
        <v>1</v>
      </c>
      <c r="AA32" t="s">
        <v>42361</v>
      </c>
      <c r="AB32">
        <v>0</v>
      </c>
      <c r="AD32" t="s">
        <v>42344</v>
      </c>
      <c r="AE32">
        <v>1</v>
      </c>
      <c r="AG32" t="s">
        <v>42336</v>
      </c>
      <c r="AH32">
        <v>1</v>
      </c>
      <c r="AJ32" t="s">
        <v>42337</v>
      </c>
      <c r="AK32">
        <v>1</v>
      </c>
      <c r="AM32" t="s">
        <v>42345</v>
      </c>
      <c r="AN32">
        <v>1</v>
      </c>
      <c r="AP32" t="s">
        <v>42339</v>
      </c>
      <c r="AQ32">
        <v>1</v>
      </c>
      <c r="AS32" t="s">
        <v>42346</v>
      </c>
      <c r="AT32">
        <v>1</v>
      </c>
    </row>
    <row r="33" spans="1:46" x14ac:dyDescent="0.3">
      <c r="A33">
        <v>32</v>
      </c>
      <c r="B33" s="1">
        <v>45874.436585648145</v>
      </c>
      <c r="C33" s="1">
        <v>45874.437557870369</v>
      </c>
      <c r="D33" t="s">
        <v>3130</v>
      </c>
      <c r="E33" t="s">
        <v>3131</v>
      </c>
      <c r="F33">
        <v>9</v>
      </c>
      <c r="I33" t="s">
        <v>3131</v>
      </c>
      <c r="J33">
        <v>0</v>
      </c>
      <c r="L33">
        <v>3</v>
      </c>
      <c r="M33">
        <v>0</v>
      </c>
      <c r="O33">
        <v>12</v>
      </c>
      <c r="P33">
        <v>0</v>
      </c>
      <c r="R33" t="s">
        <v>42347</v>
      </c>
      <c r="S33">
        <v>0</v>
      </c>
      <c r="U33" t="s">
        <v>35628</v>
      </c>
      <c r="V33">
        <v>1</v>
      </c>
      <c r="X33" t="s">
        <v>42343</v>
      </c>
      <c r="Y33">
        <v>1</v>
      </c>
      <c r="AA33" t="s">
        <v>42334</v>
      </c>
      <c r="AB33">
        <v>1</v>
      </c>
      <c r="AD33" t="s">
        <v>42344</v>
      </c>
      <c r="AE33">
        <v>1</v>
      </c>
      <c r="AG33" t="s">
        <v>42336</v>
      </c>
      <c r="AH33">
        <v>1</v>
      </c>
      <c r="AJ33" t="s">
        <v>42337</v>
      </c>
      <c r="AK33">
        <v>1</v>
      </c>
      <c r="AM33" t="s">
        <v>42345</v>
      </c>
      <c r="AN33">
        <v>1</v>
      </c>
      <c r="AP33" t="s">
        <v>42339</v>
      </c>
      <c r="AQ33">
        <v>1</v>
      </c>
      <c r="AS33" t="s">
        <v>42346</v>
      </c>
      <c r="AT33">
        <v>1</v>
      </c>
    </row>
    <row r="34" spans="1:46" x14ac:dyDescent="0.3">
      <c r="A34">
        <v>33</v>
      </c>
      <c r="B34" s="1">
        <v>45874.430717592593</v>
      </c>
      <c r="C34" s="1">
        <v>45874.437650462962</v>
      </c>
      <c r="D34" t="s">
        <v>3197</v>
      </c>
      <c r="E34" t="s">
        <v>3198</v>
      </c>
      <c r="F34">
        <v>7</v>
      </c>
      <c r="I34" t="s">
        <v>3198</v>
      </c>
      <c r="J34">
        <v>0</v>
      </c>
      <c r="L34">
        <v>3</v>
      </c>
      <c r="M34">
        <v>0</v>
      </c>
      <c r="O34">
        <v>1</v>
      </c>
      <c r="P34">
        <v>0</v>
      </c>
      <c r="R34" t="s">
        <v>42333</v>
      </c>
      <c r="S34">
        <v>0</v>
      </c>
      <c r="U34" t="s">
        <v>38984</v>
      </c>
      <c r="V34">
        <v>0</v>
      </c>
      <c r="X34" t="s">
        <v>42343</v>
      </c>
      <c r="Y34">
        <v>1</v>
      </c>
      <c r="AA34" t="s">
        <v>42334</v>
      </c>
      <c r="AB34">
        <v>1</v>
      </c>
      <c r="AD34" t="s">
        <v>42335</v>
      </c>
      <c r="AE34">
        <v>0</v>
      </c>
      <c r="AG34" t="s">
        <v>42336</v>
      </c>
      <c r="AH34">
        <v>1</v>
      </c>
      <c r="AJ34" t="s">
        <v>42337</v>
      </c>
      <c r="AK34">
        <v>1</v>
      </c>
      <c r="AM34" t="s">
        <v>42345</v>
      </c>
      <c r="AN34">
        <v>1</v>
      </c>
      <c r="AP34" t="s">
        <v>42339</v>
      </c>
      <c r="AQ34">
        <v>1</v>
      </c>
      <c r="AS34" t="s">
        <v>42346</v>
      </c>
      <c r="AT34">
        <v>1</v>
      </c>
    </row>
    <row r="35" spans="1:46" x14ac:dyDescent="0.3">
      <c r="A35">
        <v>34</v>
      </c>
      <c r="B35" s="1">
        <v>45874.430428240739</v>
      </c>
      <c r="C35" s="1">
        <v>45874.437928240739</v>
      </c>
      <c r="D35" t="s">
        <v>3812</v>
      </c>
      <c r="E35" t="s">
        <v>3813</v>
      </c>
      <c r="F35">
        <v>6</v>
      </c>
      <c r="I35" t="s">
        <v>3814</v>
      </c>
      <c r="J35">
        <v>0</v>
      </c>
      <c r="L35">
        <v>3</v>
      </c>
      <c r="M35">
        <v>0</v>
      </c>
      <c r="O35">
        <v>17</v>
      </c>
      <c r="P35">
        <v>0</v>
      </c>
      <c r="R35" t="s">
        <v>42354</v>
      </c>
      <c r="S35">
        <v>0</v>
      </c>
      <c r="U35" t="s">
        <v>38984</v>
      </c>
      <c r="V35">
        <v>0</v>
      </c>
      <c r="X35" t="s">
        <v>42343</v>
      </c>
      <c r="Y35">
        <v>1</v>
      </c>
      <c r="AA35" t="s">
        <v>42350</v>
      </c>
      <c r="AB35">
        <v>0</v>
      </c>
      <c r="AD35" t="s">
        <v>42344</v>
      </c>
      <c r="AE35">
        <v>1</v>
      </c>
      <c r="AG35" t="s">
        <v>42336</v>
      </c>
      <c r="AH35">
        <v>1</v>
      </c>
      <c r="AJ35" t="s">
        <v>42337</v>
      </c>
      <c r="AK35">
        <v>1</v>
      </c>
      <c r="AM35" t="s">
        <v>42345</v>
      </c>
      <c r="AN35">
        <v>1</v>
      </c>
      <c r="AP35" t="s">
        <v>42360</v>
      </c>
      <c r="AQ35">
        <v>0</v>
      </c>
      <c r="AS35" t="s">
        <v>42346</v>
      </c>
      <c r="AT35">
        <v>1</v>
      </c>
    </row>
    <row r="36" spans="1:46" x14ac:dyDescent="0.3">
      <c r="A36">
        <v>35</v>
      </c>
      <c r="B36" s="1">
        <v>45874.43136574074</v>
      </c>
      <c r="C36" s="1">
        <v>45874.438217592593</v>
      </c>
      <c r="D36" t="s">
        <v>3188</v>
      </c>
      <c r="E36" t="s">
        <v>3189</v>
      </c>
      <c r="F36">
        <v>8</v>
      </c>
      <c r="I36" t="s">
        <v>38733</v>
      </c>
      <c r="J36">
        <v>0</v>
      </c>
      <c r="L36">
        <v>3</v>
      </c>
      <c r="M36">
        <v>0</v>
      </c>
      <c r="O36">
        <v>19</v>
      </c>
      <c r="P36">
        <v>0</v>
      </c>
      <c r="R36" t="s">
        <v>42354</v>
      </c>
      <c r="S36">
        <v>0</v>
      </c>
      <c r="U36" t="s">
        <v>35628</v>
      </c>
      <c r="V36">
        <v>1</v>
      </c>
      <c r="X36" t="s">
        <v>42343</v>
      </c>
      <c r="Y36">
        <v>1</v>
      </c>
      <c r="AA36" t="s">
        <v>42334</v>
      </c>
      <c r="AB36">
        <v>1</v>
      </c>
      <c r="AD36" t="s">
        <v>42357</v>
      </c>
      <c r="AE36">
        <v>0</v>
      </c>
      <c r="AG36" t="s">
        <v>42336</v>
      </c>
      <c r="AH36">
        <v>1</v>
      </c>
      <c r="AJ36" t="s">
        <v>42337</v>
      </c>
      <c r="AK36">
        <v>1</v>
      </c>
      <c r="AM36" t="s">
        <v>42345</v>
      </c>
      <c r="AN36">
        <v>1</v>
      </c>
      <c r="AP36" t="s">
        <v>42339</v>
      </c>
      <c r="AQ36">
        <v>1</v>
      </c>
      <c r="AS36" t="s">
        <v>42346</v>
      </c>
      <c r="AT36">
        <v>1</v>
      </c>
    </row>
    <row r="37" spans="1:46" x14ac:dyDescent="0.3">
      <c r="A37">
        <v>36</v>
      </c>
      <c r="B37" s="1">
        <v>45874.43136574074</v>
      </c>
      <c r="C37" s="1">
        <v>45874.438437500001</v>
      </c>
      <c r="D37" t="s">
        <v>3367</v>
      </c>
      <c r="E37" t="s">
        <v>3368</v>
      </c>
      <c r="F37">
        <v>5</v>
      </c>
      <c r="I37" t="s">
        <v>3369</v>
      </c>
      <c r="J37">
        <v>0</v>
      </c>
      <c r="L37">
        <v>3</v>
      </c>
      <c r="M37">
        <v>0</v>
      </c>
      <c r="O37">
        <v>34</v>
      </c>
      <c r="P37">
        <v>0</v>
      </c>
      <c r="R37" t="s">
        <v>42354</v>
      </c>
      <c r="S37">
        <v>0</v>
      </c>
      <c r="U37" t="s">
        <v>38984</v>
      </c>
      <c r="V37">
        <v>0</v>
      </c>
      <c r="X37" t="s">
        <v>19936</v>
      </c>
      <c r="Y37">
        <v>0</v>
      </c>
      <c r="AA37" t="s">
        <v>42334</v>
      </c>
      <c r="AB37">
        <v>1</v>
      </c>
      <c r="AD37" t="s">
        <v>42335</v>
      </c>
      <c r="AE37">
        <v>0</v>
      </c>
      <c r="AG37" t="s">
        <v>42336</v>
      </c>
      <c r="AH37">
        <v>1</v>
      </c>
      <c r="AJ37" t="s">
        <v>42356</v>
      </c>
      <c r="AK37">
        <v>0</v>
      </c>
      <c r="AM37" t="s">
        <v>42345</v>
      </c>
      <c r="AN37">
        <v>1</v>
      </c>
      <c r="AP37" t="s">
        <v>42339</v>
      </c>
      <c r="AQ37">
        <v>1</v>
      </c>
      <c r="AS37" t="s">
        <v>42346</v>
      </c>
      <c r="AT37">
        <v>1</v>
      </c>
    </row>
    <row r="38" spans="1:46" x14ac:dyDescent="0.3">
      <c r="A38">
        <v>37</v>
      </c>
      <c r="B38" s="1">
        <v>45876.540162037039</v>
      </c>
      <c r="C38" s="1">
        <v>45876.544293981482</v>
      </c>
      <c r="D38" t="s">
        <v>1221</v>
      </c>
      <c r="E38" t="s">
        <v>1222</v>
      </c>
      <c r="F38">
        <v>9</v>
      </c>
      <c r="I38" t="s">
        <v>1223</v>
      </c>
      <c r="J38">
        <v>0</v>
      </c>
      <c r="L38">
        <v>1</v>
      </c>
      <c r="M38">
        <v>0</v>
      </c>
      <c r="O38">
        <v>19</v>
      </c>
      <c r="P38">
        <v>0</v>
      </c>
      <c r="R38" t="s">
        <v>42347</v>
      </c>
      <c r="S38">
        <v>0</v>
      </c>
      <c r="U38" t="s">
        <v>35628</v>
      </c>
      <c r="V38">
        <v>1</v>
      </c>
      <c r="X38" t="s">
        <v>42343</v>
      </c>
      <c r="Y38">
        <v>1</v>
      </c>
      <c r="AA38" t="s">
        <v>42334</v>
      </c>
      <c r="AB38">
        <v>1</v>
      </c>
      <c r="AD38" t="s">
        <v>42344</v>
      </c>
      <c r="AE38">
        <v>1</v>
      </c>
      <c r="AG38" t="s">
        <v>42336</v>
      </c>
      <c r="AH38">
        <v>1</v>
      </c>
      <c r="AJ38" t="s">
        <v>42337</v>
      </c>
      <c r="AK38">
        <v>1</v>
      </c>
      <c r="AM38" t="s">
        <v>42345</v>
      </c>
      <c r="AN38">
        <v>1</v>
      </c>
      <c r="AP38" t="s">
        <v>42339</v>
      </c>
      <c r="AQ38">
        <v>1</v>
      </c>
      <c r="AS38" t="s">
        <v>42346</v>
      </c>
      <c r="AT38">
        <v>1</v>
      </c>
    </row>
    <row r="39" spans="1:46" x14ac:dyDescent="0.3">
      <c r="A39">
        <v>38</v>
      </c>
      <c r="B39" s="1">
        <v>45876.540543981479</v>
      </c>
      <c r="C39" s="1">
        <v>45876.544398148151</v>
      </c>
      <c r="D39" t="s">
        <v>1462</v>
      </c>
      <c r="E39" t="s">
        <v>1463</v>
      </c>
      <c r="F39">
        <v>6</v>
      </c>
      <c r="I39" t="s">
        <v>1463</v>
      </c>
      <c r="J39">
        <v>0</v>
      </c>
      <c r="L39">
        <v>1</v>
      </c>
      <c r="M39">
        <v>0</v>
      </c>
      <c r="O39">
        <v>27</v>
      </c>
      <c r="P39">
        <v>0</v>
      </c>
      <c r="R39" t="s">
        <v>42354</v>
      </c>
      <c r="S39">
        <v>0</v>
      </c>
      <c r="U39" t="s">
        <v>35628</v>
      </c>
      <c r="V39">
        <v>1</v>
      </c>
      <c r="X39" t="s">
        <v>42343</v>
      </c>
      <c r="Y39">
        <v>1</v>
      </c>
      <c r="AA39" t="s">
        <v>42350</v>
      </c>
      <c r="AB39">
        <v>0</v>
      </c>
      <c r="AD39" t="s">
        <v>42344</v>
      </c>
      <c r="AE39">
        <v>1</v>
      </c>
      <c r="AG39" t="s">
        <v>42336</v>
      </c>
      <c r="AH39">
        <v>1</v>
      </c>
      <c r="AJ39" t="s">
        <v>42337</v>
      </c>
      <c r="AK39">
        <v>1</v>
      </c>
      <c r="AM39" t="s">
        <v>42338</v>
      </c>
      <c r="AN39">
        <v>0</v>
      </c>
      <c r="AP39" t="s">
        <v>42339</v>
      </c>
      <c r="AQ39">
        <v>1</v>
      </c>
      <c r="AS39" t="s">
        <v>42358</v>
      </c>
      <c r="AT39">
        <v>0</v>
      </c>
    </row>
    <row r="40" spans="1:46" x14ac:dyDescent="0.3">
      <c r="A40">
        <v>39</v>
      </c>
      <c r="B40" s="1">
        <v>45876.540451388886</v>
      </c>
      <c r="C40" s="1">
        <v>45876.544803240744</v>
      </c>
      <c r="D40" t="s">
        <v>1316</v>
      </c>
      <c r="E40" t="s">
        <v>1317</v>
      </c>
      <c r="F40">
        <v>9</v>
      </c>
      <c r="I40" t="s">
        <v>1318</v>
      </c>
      <c r="J40">
        <v>0</v>
      </c>
      <c r="L40">
        <v>1</v>
      </c>
      <c r="M40">
        <v>0</v>
      </c>
      <c r="O40">
        <v>22</v>
      </c>
      <c r="P40">
        <v>0</v>
      </c>
      <c r="R40" t="s">
        <v>42347</v>
      </c>
      <c r="S40">
        <v>0</v>
      </c>
      <c r="U40" t="s">
        <v>35628</v>
      </c>
      <c r="V40">
        <v>1</v>
      </c>
      <c r="X40" t="s">
        <v>42343</v>
      </c>
      <c r="Y40">
        <v>1</v>
      </c>
      <c r="AA40" t="s">
        <v>42334</v>
      </c>
      <c r="AB40">
        <v>1</v>
      </c>
      <c r="AD40" t="s">
        <v>42344</v>
      </c>
      <c r="AE40">
        <v>1</v>
      </c>
      <c r="AG40" t="s">
        <v>42336</v>
      </c>
      <c r="AH40">
        <v>1</v>
      </c>
      <c r="AJ40" t="s">
        <v>42337</v>
      </c>
      <c r="AK40">
        <v>1</v>
      </c>
      <c r="AM40" t="s">
        <v>42345</v>
      </c>
      <c r="AN40">
        <v>1</v>
      </c>
      <c r="AP40" t="s">
        <v>42339</v>
      </c>
      <c r="AQ40">
        <v>1</v>
      </c>
      <c r="AS40" t="s">
        <v>42346</v>
      </c>
      <c r="AT40">
        <v>1</v>
      </c>
    </row>
    <row r="41" spans="1:46" x14ac:dyDescent="0.3">
      <c r="A41">
        <v>40</v>
      </c>
      <c r="B41" s="1">
        <v>45876.540462962963</v>
      </c>
      <c r="C41" s="1">
        <v>45876.545104166667</v>
      </c>
      <c r="D41" t="s">
        <v>1358</v>
      </c>
      <c r="E41" t="s">
        <v>1359</v>
      </c>
      <c r="F41">
        <v>7</v>
      </c>
      <c r="I41" t="s">
        <v>14132</v>
      </c>
      <c r="J41">
        <v>0</v>
      </c>
      <c r="L41">
        <v>1</v>
      </c>
      <c r="M41">
        <v>0</v>
      </c>
      <c r="O41">
        <v>13</v>
      </c>
      <c r="P41">
        <v>0</v>
      </c>
      <c r="R41" t="s">
        <v>42333</v>
      </c>
      <c r="S41">
        <v>0</v>
      </c>
      <c r="U41" t="s">
        <v>35628</v>
      </c>
      <c r="V41">
        <v>1</v>
      </c>
      <c r="X41" t="s">
        <v>19936</v>
      </c>
      <c r="Y41">
        <v>0</v>
      </c>
      <c r="AA41" t="s">
        <v>42334</v>
      </c>
      <c r="AB41">
        <v>1</v>
      </c>
      <c r="AD41" t="s">
        <v>42344</v>
      </c>
      <c r="AE41">
        <v>1</v>
      </c>
      <c r="AG41" t="s">
        <v>42348</v>
      </c>
      <c r="AH41">
        <v>0</v>
      </c>
      <c r="AJ41" t="s">
        <v>42337</v>
      </c>
      <c r="AK41">
        <v>1</v>
      </c>
      <c r="AM41" t="s">
        <v>42345</v>
      </c>
      <c r="AN41">
        <v>1</v>
      </c>
      <c r="AP41" t="s">
        <v>42339</v>
      </c>
      <c r="AQ41">
        <v>1</v>
      </c>
      <c r="AS41" t="s">
        <v>42346</v>
      </c>
      <c r="AT41">
        <v>1</v>
      </c>
    </row>
    <row r="42" spans="1:46" x14ac:dyDescent="0.3">
      <c r="A42">
        <v>41</v>
      </c>
      <c r="B42" s="1">
        <v>45876.540752314817</v>
      </c>
      <c r="C42" s="1">
        <v>45876.545185185183</v>
      </c>
      <c r="D42" t="s">
        <v>1259</v>
      </c>
      <c r="E42" t="s">
        <v>1260</v>
      </c>
      <c r="F42">
        <v>8</v>
      </c>
      <c r="I42" t="s">
        <v>1260</v>
      </c>
      <c r="J42">
        <v>0</v>
      </c>
      <c r="L42">
        <v>1</v>
      </c>
      <c r="M42">
        <v>0</v>
      </c>
      <c r="O42">
        <v>14</v>
      </c>
      <c r="P42">
        <v>0</v>
      </c>
      <c r="R42" t="s">
        <v>42333</v>
      </c>
      <c r="S42">
        <v>0</v>
      </c>
      <c r="U42" t="s">
        <v>35628</v>
      </c>
      <c r="V42">
        <v>1</v>
      </c>
      <c r="X42" t="s">
        <v>35872</v>
      </c>
      <c r="Y42">
        <v>0</v>
      </c>
      <c r="AA42" t="s">
        <v>42334</v>
      </c>
      <c r="AB42">
        <v>1</v>
      </c>
      <c r="AD42" t="s">
        <v>42344</v>
      </c>
      <c r="AE42">
        <v>1</v>
      </c>
      <c r="AG42" t="s">
        <v>42336</v>
      </c>
      <c r="AH42">
        <v>1</v>
      </c>
      <c r="AJ42" t="s">
        <v>42337</v>
      </c>
      <c r="AK42">
        <v>1</v>
      </c>
      <c r="AM42" t="s">
        <v>42345</v>
      </c>
      <c r="AN42">
        <v>1</v>
      </c>
      <c r="AP42" t="s">
        <v>42339</v>
      </c>
      <c r="AQ42">
        <v>1</v>
      </c>
      <c r="AS42" t="s">
        <v>42346</v>
      </c>
      <c r="AT42">
        <v>1</v>
      </c>
    </row>
    <row r="43" spans="1:46" x14ac:dyDescent="0.3">
      <c r="A43">
        <v>42</v>
      </c>
      <c r="B43" s="1">
        <v>45876.540243055555</v>
      </c>
      <c r="C43" s="1">
        <v>45876.545185185183</v>
      </c>
      <c r="D43" t="s">
        <v>1336</v>
      </c>
      <c r="E43" t="s">
        <v>1337</v>
      </c>
      <c r="F43">
        <v>6</v>
      </c>
      <c r="I43" t="s">
        <v>5566</v>
      </c>
      <c r="J43">
        <v>0</v>
      </c>
      <c r="L43">
        <v>1</v>
      </c>
      <c r="M43">
        <v>0</v>
      </c>
      <c r="O43">
        <v>12</v>
      </c>
      <c r="P43">
        <v>0</v>
      </c>
      <c r="R43" t="s">
        <v>42354</v>
      </c>
      <c r="S43">
        <v>0</v>
      </c>
      <c r="U43" t="s">
        <v>38984</v>
      </c>
      <c r="V43">
        <v>0</v>
      </c>
      <c r="X43" t="s">
        <v>35628</v>
      </c>
      <c r="Y43">
        <v>0</v>
      </c>
      <c r="AA43" t="s">
        <v>42350</v>
      </c>
      <c r="AB43">
        <v>0</v>
      </c>
      <c r="AD43" t="s">
        <v>42344</v>
      </c>
      <c r="AE43">
        <v>1</v>
      </c>
      <c r="AG43" t="s">
        <v>42336</v>
      </c>
      <c r="AH43">
        <v>1</v>
      </c>
      <c r="AJ43" t="s">
        <v>42337</v>
      </c>
      <c r="AK43">
        <v>1</v>
      </c>
      <c r="AM43" t="s">
        <v>42345</v>
      </c>
      <c r="AN43">
        <v>1</v>
      </c>
      <c r="AP43" t="s">
        <v>42339</v>
      </c>
      <c r="AQ43">
        <v>1</v>
      </c>
      <c r="AS43" t="s">
        <v>42346</v>
      </c>
      <c r="AT43">
        <v>1</v>
      </c>
    </row>
    <row r="44" spans="1:46" x14ac:dyDescent="0.3">
      <c r="A44">
        <v>43</v>
      </c>
      <c r="B44" s="1">
        <v>45876.541192129633</v>
      </c>
      <c r="C44" s="1">
        <v>45876.545381944445</v>
      </c>
      <c r="D44" t="s">
        <v>1282</v>
      </c>
      <c r="E44" t="s">
        <v>1283</v>
      </c>
      <c r="F44">
        <v>8</v>
      </c>
      <c r="I44" t="s">
        <v>1283</v>
      </c>
      <c r="J44">
        <v>0</v>
      </c>
      <c r="L44">
        <v>1</v>
      </c>
      <c r="M44">
        <v>0</v>
      </c>
      <c r="O44">
        <v>15</v>
      </c>
      <c r="P44">
        <v>0</v>
      </c>
      <c r="R44" t="s">
        <v>42333</v>
      </c>
      <c r="S44">
        <v>0</v>
      </c>
      <c r="U44" t="s">
        <v>35628</v>
      </c>
      <c r="V44">
        <v>1</v>
      </c>
      <c r="X44" t="s">
        <v>19936</v>
      </c>
      <c r="Y44">
        <v>0</v>
      </c>
      <c r="AA44" t="s">
        <v>42334</v>
      </c>
      <c r="AB44">
        <v>1</v>
      </c>
      <c r="AD44" t="s">
        <v>42344</v>
      </c>
      <c r="AE44">
        <v>1</v>
      </c>
      <c r="AG44" t="s">
        <v>42336</v>
      </c>
      <c r="AH44">
        <v>1</v>
      </c>
      <c r="AJ44" t="s">
        <v>42337</v>
      </c>
      <c r="AK44">
        <v>1</v>
      </c>
      <c r="AM44" t="s">
        <v>42345</v>
      </c>
      <c r="AN44">
        <v>1</v>
      </c>
      <c r="AP44" t="s">
        <v>42339</v>
      </c>
      <c r="AQ44">
        <v>1</v>
      </c>
      <c r="AS44" t="s">
        <v>42346</v>
      </c>
      <c r="AT44">
        <v>1</v>
      </c>
    </row>
    <row r="45" spans="1:46" x14ac:dyDescent="0.3">
      <c r="A45">
        <v>44</v>
      </c>
      <c r="B45" s="1">
        <v>45876.540844907409</v>
      </c>
      <c r="C45" s="1">
        <v>45876.54582175926</v>
      </c>
      <c r="D45" t="s">
        <v>1484</v>
      </c>
      <c r="E45" t="s">
        <v>1485</v>
      </c>
      <c r="F45">
        <v>9</v>
      </c>
      <c r="I45" t="s">
        <v>1486</v>
      </c>
      <c r="J45">
        <v>0</v>
      </c>
      <c r="L45">
        <v>1</v>
      </c>
      <c r="M45">
        <v>0</v>
      </c>
      <c r="O45">
        <v>9</v>
      </c>
      <c r="P45">
        <v>0</v>
      </c>
      <c r="R45" t="s">
        <v>42354</v>
      </c>
      <c r="S45">
        <v>0</v>
      </c>
      <c r="U45" t="s">
        <v>35628</v>
      </c>
      <c r="V45">
        <v>1</v>
      </c>
      <c r="X45" t="s">
        <v>42343</v>
      </c>
      <c r="Y45">
        <v>1</v>
      </c>
      <c r="AA45" t="s">
        <v>42334</v>
      </c>
      <c r="AB45">
        <v>1</v>
      </c>
      <c r="AD45" t="s">
        <v>42344</v>
      </c>
      <c r="AE45">
        <v>1</v>
      </c>
      <c r="AG45" t="s">
        <v>42336</v>
      </c>
      <c r="AH45">
        <v>1</v>
      </c>
      <c r="AJ45" t="s">
        <v>42337</v>
      </c>
      <c r="AK45">
        <v>1</v>
      </c>
      <c r="AM45" t="s">
        <v>42345</v>
      </c>
      <c r="AN45">
        <v>1</v>
      </c>
      <c r="AP45" t="s">
        <v>42339</v>
      </c>
      <c r="AQ45">
        <v>1</v>
      </c>
      <c r="AS45" t="s">
        <v>42346</v>
      </c>
      <c r="AT45">
        <v>1</v>
      </c>
    </row>
    <row r="46" spans="1:46" x14ac:dyDescent="0.3">
      <c r="A46">
        <v>45</v>
      </c>
      <c r="B46" s="1">
        <v>45876.542326388888</v>
      </c>
      <c r="C46" s="1">
        <v>45876.546620370369</v>
      </c>
      <c r="D46" t="s">
        <v>1440</v>
      </c>
      <c r="E46" t="s">
        <v>1441</v>
      </c>
      <c r="F46">
        <v>8</v>
      </c>
      <c r="I46" t="s">
        <v>1441</v>
      </c>
      <c r="J46">
        <v>0</v>
      </c>
      <c r="L46">
        <v>1</v>
      </c>
      <c r="M46">
        <v>0</v>
      </c>
      <c r="O46">
        <v>4</v>
      </c>
      <c r="P46">
        <v>0</v>
      </c>
      <c r="R46" t="s">
        <v>42347</v>
      </c>
      <c r="S46">
        <v>0</v>
      </c>
      <c r="U46" t="s">
        <v>35628</v>
      </c>
      <c r="V46">
        <v>1</v>
      </c>
      <c r="X46" t="s">
        <v>19936</v>
      </c>
      <c r="Y46">
        <v>0</v>
      </c>
      <c r="AA46" t="s">
        <v>42334</v>
      </c>
      <c r="AB46">
        <v>1</v>
      </c>
      <c r="AD46" t="s">
        <v>42344</v>
      </c>
      <c r="AE46">
        <v>1</v>
      </c>
      <c r="AG46" t="s">
        <v>42336</v>
      </c>
      <c r="AH46">
        <v>1</v>
      </c>
      <c r="AJ46" t="s">
        <v>42337</v>
      </c>
      <c r="AK46">
        <v>1</v>
      </c>
      <c r="AM46" t="s">
        <v>42345</v>
      </c>
      <c r="AN46">
        <v>1</v>
      </c>
      <c r="AP46" t="s">
        <v>42339</v>
      </c>
      <c r="AQ46">
        <v>1</v>
      </c>
      <c r="AS46" t="s">
        <v>42346</v>
      </c>
      <c r="AT46">
        <v>1</v>
      </c>
    </row>
    <row r="47" spans="1:46" x14ac:dyDescent="0.3">
      <c r="A47">
        <v>46</v>
      </c>
      <c r="B47" s="1">
        <v>45876.540671296294</v>
      </c>
      <c r="C47" s="1">
        <v>45876.546620370369</v>
      </c>
      <c r="D47" t="s">
        <v>1294</v>
      </c>
      <c r="E47" t="s">
        <v>1295</v>
      </c>
      <c r="F47">
        <v>7</v>
      </c>
      <c r="I47" t="s">
        <v>1295</v>
      </c>
      <c r="J47">
        <v>0</v>
      </c>
      <c r="L47">
        <v>1</v>
      </c>
      <c r="M47">
        <v>0</v>
      </c>
      <c r="O47">
        <v>3</v>
      </c>
      <c r="P47">
        <v>0</v>
      </c>
      <c r="R47" t="s">
        <v>42354</v>
      </c>
      <c r="S47">
        <v>0</v>
      </c>
      <c r="U47" t="s">
        <v>38984</v>
      </c>
      <c r="V47">
        <v>0</v>
      </c>
      <c r="X47" t="s">
        <v>42343</v>
      </c>
      <c r="Y47">
        <v>1</v>
      </c>
      <c r="AA47" t="s">
        <v>42334</v>
      </c>
      <c r="AB47">
        <v>1</v>
      </c>
      <c r="AD47" t="s">
        <v>42344</v>
      </c>
      <c r="AE47">
        <v>1</v>
      </c>
      <c r="AG47" t="s">
        <v>42336</v>
      </c>
      <c r="AH47">
        <v>1</v>
      </c>
      <c r="AJ47" t="s">
        <v>42337</v>
      </c>
      <c r="AK47">
        <v>1</v>
      </c>
      <c r="AM47" t="s">
        <v>42352</v>
      </c>
      <c r="AN47">
        <v>0</v>
      </c>
      <c r="AP47" t="s">
        <v>42339</v>
      </c>
      <c r="AQ47">
        <v>1</v>
      </c>
      <c r="AS47" t="s">
        <v>42346</v>
      </c>
      <c r="AT47">
        <v>1</v>
      </c>
    </row>
    <row r="48" spans="1:46" x14ac:dyDescent="0.3">
      <c r="A48">
        <v>47</v>
      </c>
      <c r="B48" s="1">
        <v>45876.540138888886</v>
      </c>
      <c r="C48" s="1">
        <v>45876.546655092592</v>
      </c>
      <c r="D48" t="s">
        <v>1119</v>
      </c>
      <c r="E48" t="s">
        <v>1120</v>
      </c>
      <c r="F48">
        <v>9</v>
      </c>
      <c r="I48" t="s">
        <v>1120</v>
      </c>
      <c r="J48">
        <v>0</v>
      </c>
      <c r="L48">
        <v>1</v>
      </c>
      <c r="M48">
        <v>0</v>
      </c>
      <c r="O48">
        <v>16</v>
      </c>
      <c r="P48">
        <v>0</v>
      </c>
      <c r="R48" t="s">
        <v>42347</v>
      </c>
      <c r="S48">
        <v>0</v>
      </c>
      <c r="U48" t="s">
        <v>35628</v>
      </c>
      <c r="V48">
        <v>1</v>
      </c>
      <c r="X48" t="s">
        <v>42343</v>
      </c>
      <c r="Y48">
        <v>1</v>
      </c>
      <c r="AA48" t="s">
        <v>42334</v>
      </c>
      <c r="AB48">
        <v>1</v>
      </c>
      <c r="AD48" t="s">
        <v>42344</v>
      </c>
      <c r="AE48">
        <v>1</v>
      </c>
      <c r="AG48" t="s">
        <v>42336</v>
      </c>
      <c r="AH48">
        <v>1</v>
      </c>
      <c r="AJ48" t="s">
        <v>42337</v>
      </c>
      <c r="AK48">
        <v>1</v>
      </c>
      <c r="AM48" t="s">
        <v>42345</v>
      </c>
      <c r="AN48">
        <v>1</v>
      </c>
      <c r="AP48" t="s">
        <v>42339</v>
      </c>
      <c r="AQ48">
        <v>1</v>
      </c>
      <c r="AS48" t="s">
        <v>42346</v>
      </c>
      <c r="AT48">
        <v>1</v>
      </c>
    </row>
    <row r="49" spans="1:46" x14ac:dyDescent="0.3">
      <c r="A49">
        <v>48</v>
      </c>
      <c r="B49" s="1">
        <v>45876.541446759256</v>
      </c>
      <c r="C49" s="1">
        <v>45876.546666666669</v>
      </c>
      <c r="D49" t="s">
        <v>1429</v>
      </c>
      <c r="E49" t="s">
        <v>1430</v>
      </c>
      <c r="F49">
        <v>8</v>
      </c>
      <c r="I49" t="s">
        <v>1430</v>
      </c>
      <c r="J49">
        <v>0</v>
      </c>
      <c r="L49">
        <v>1</v>
      </c>
      <c r="M49">
        <v>0</v>
      </c>
      <c r="O49">
        <v>17</v>
      </c>
      <c r="P49">
        <v>0</v>
      </c>
      <c r="R49" t="s">
        <v>42354</v>
      </c>
      <c r="S49">
        <v>0</v>
      </c>
      <c r="U49" t="s">
        <v>35628</v>
      </c>
      <c r="V49">
        <v>1</v>
      </c>
      <c r="X49" t="s">
        <v>42343</v>
      </c>
      <c r="Y49">
        <v>1</v>
      </c>
      <c r="AA49" t="s">
        <v>42350</v>
      </c>
      <c r="AB49">
        <v>0</v>
      </c>
      <c r="AD49" t="s">
        <v>42344</v>
      </c>
      <c r="AE49">
        <v>1</v>
      </c>
      <c r="AG49" t="s">
        <v>42336</v>
      </c>
      <c r="AH49">
        <v>1</v>
      </c>
      <c r="AJ49" t="s">
        <v>42337</v>
      </c>
      <c r="AK49">
        <v>1</v>
      </c>
      <c r="AM49" t="s">
        <v>42345</v>
      </c>
      <c r="AN49">
        <v>1</v>
      </c>
      <c r="AP49" t="s">
        <v>42339</v>
      </c>
      <c r="AQ49">
        <v>1</v>
      </c>
      <c r="AS49" t="s">
        <v>42346</v>
      </c>
      <c r="AT49">
        <v>1</v>
      </c>
    </row>
    <row r="50" spans="1:46" x14ac:dyDescent="0.3">
      <c r="A50">
        <v>49</v>
      </c>
      <c r="B50" s="1">
        <v>45876.543090277781</v>
      </c>
      <c r="C50" s="1">
        <v>45876.546793981484</v>
      </c>
      <c r="D50" t="s">
        <v>1201</v>
      </c>
      <c r="E50" t="s">
        <v>1202</v>
      </c>
      <c r="F50">
        <v>8</v>
      </c>
      <c r="I50" t="s">
        <v>1202</v>
      </c>
      <c r="J50">
        <v>0</v>
      </c>
      <c r="L50">
        <v>1</v>
      </c>
      <c r="M50">
        <v>0</v>
      </c>
      <c r="O50">
        <v>10</v>
      </c>
      <c r="P50">
        <v>0</v>
      </c>
      <c r="R50" t="s">
        <v>42333</v>
      </c>
      <c r="S50">
        <v>0</v>
      </c>
      <c r="U50" t="s">
        <v>35628</v>
      </c>
      <c r="V50">
        <v>1</v>
      </c>
      <c r="X50" t="s">
        <v>42343</v>
      </c>
      <c r="Y50">
        <v>1</v>
      </c>
      <c r="AA50" t="s">
        <v>42334</v>
      </c>
      <c r="AB50">
        <v>1</v>
      </c>
      <c r="AD50" t="s">
        <v>42344</v>
      </c>
      <c r="AE50">
        <v>1</v>
      </c>
      <c r="AG50" t="s">
        <v>42336</v>
      </c>
      <c r="AH50">
        <v>1</v>
      </c>
      <c r="AJ50" t="s">
        <v>42337</v>
      </c>
      <c r="AK50">
        <v>1</v>
      </c>
      <c r="AM50" t="s">
        <v>42345</v>
      </c>
      <c r="AN50">
        <v>1</v>
      </c>
      <c r="AP50" t="s">
        <v>42360</v>
      </c>
      <c r="AQ50">
        <v>0</v>
      </c>
      <c r="AS50" t="s">
        <v>42346</v>
      </c>
      <c r="AT50">
        <v>1</v>
      </c>
    </row>
    <row r="51" spans="1:46" x14ac:dyDescent="0.3">
      <c r="A51">
        <v>50</v>
      </c>
      <c r="B51" s="1">
        <v>45876.540949074071</v>
      </c>
      <c r="C51" s="1">
        <v>45876.5468287037</v>
      </c>
      <c r="D51" t="s">
        <v>1379</v>
      </c>
      <c r="E51" t="s">
        <v>1380</v>
      </c>
      <c r="F51">
        <v>9</v>
      </c>
      <c r="I51" t="s">
        <v>1381</v>
      </c>
      <c r="J51">
        <v>0</v>
      </c>
      <c r="L51">
        <v>1</v>
      </c>
      <c r="M51">
        <v>0</v>
      </c>
      <c r="O51">
        <v>6</v>
      </c>
      <c r="P51">
        <v>0</v>
      </c>
      <c r="R51" t="s">
        <v>42354</v>
      </c>
      <c r="S51">
        <v>0</v>
      </c>
      <c r="U51" t="s">
        <v>35628</v>
      </c>
      <c r="V51">
        <v>1</v>
      </c>
      <c r="X51" t="s">
        <v>42343</v>
      </c>
      <c r="Y51">
        <v>1</v>
      </c>
      <c r="AA51" t="s">
        <v>42334</v>
      </c>
      <c r="AB51">
        <v>1</v>
      </c>
      <c r="AD51" t="s">
        <v>42344</v>
      </c>
      <c r="AE51">
        <v>1</v>
      </c>
      <c r="AG51" t="s">
        <v>42336</v>
      </c>
      <c r="AH51">
        <v>1</v>
      </c>
      <c r="AJ51" t="s">
        <v>42337</v>
      </c>
      <c r="AK51">
        <v>1</v>
      </c>
      <c r="AM51" t="s">
        <v>42345</v>
      </c>
      <c r="AN51">
        <v>1</v>
      </c>
      <c r="AP51" t="s">
        <v>42339</v>
      </c>
      <c r="AQ51">
        <v>1</v>
      </c>
      <c r="AS51" t="s">
        <v>42346</v>
      </c>
      <c r="AT51">
        <v>1</v>
      </c>
    </row>
    <row r="52" spans="1:46" x14ac:dyDescent="0.3">
      <c r="A52">
        <v>51</v>
      </c>
      <c r="B52" s="1">
        <v>45876.540752314817</v>
      </c>
      <c r="C52" s="1">
        <v>45876.547013888892</v>
      </c>
      <c r="D52" t="s">
        <v>1304</v>
      </c>
      <c r="E52" t="s">
        <v>1305</v>
      </c>
      <c r="F52">
        <v>8</v>
      </c>
      <c r="I52" t="s">
        <v>6829</v>
      </c>
      <c r="J52">
        <v>0</v>
      </c>
      <c r="L52">
        <v>1</v>
      </c>
      <c r="M52">
        <v>0</v>
      </c>
      <c r="O52">
        <v>18</v>
      </c>
      <c r="P52">
        <v>0</v>
      </c>
      <c r="R52" t="s">
        <v>42341</v>
      </c>
      <c r="S52">
        <v>1</v>
      </c>
      <c r="U52" t="s">
        <v>35628</v>
      </c>
      <c r="V52">
        <v>1</v>
      </c>
      <c r="X52" t="s">
        <v>42343</v>
      </c>
      <c r="Y52">
        <v>1</v>
      </c>
      <c r="AA52" t="s">
        <v>42350</v>
      </c>
      <c r="AB52">
        <v>0</v>
      </c>
      <c r="AD52" t="s">
        <v>42344</v>
      </c>
      <c r="AE52">
        <v>1</v>
      </c>
      <c r="AG52" t="s">
        <v>42336</v>
      </c>
      <c r="AH52">
        <v>1</v>
      </c>
      <c r="AJ52" t="s">
        <v>42356</v>
      </c>
      <c r="AK52">
        <v>0</v>
      </c>
      <c r="AM52" t="s">
        <v>42345</v>
      </c>
      <c r="AN52">
        <v>1</v>
      </c>
      <c r="AP52" t="s">
        <v>42339</v>
      </c>
      <c r="AQ52">
        <v>1</v>
      </c>
      <c r="AS52" t="s">
        <v>42346</v>
      </c>
      <c r="AT52">
        <v>1</v>
      </c>
    </row>
    <row r="53" spans="1:46" x14ac:dyDescent="0.3">
      <c r="A53">
        <v>52</v>
      </c>
      <c r="B53" s="1">
        <v>45876.542638888888</v>
      </c>
      <c r="C53" s="1">
        <v>45876.547013888892</v>
      </c>
      <c r="D53" t="s">
        <v>1326</v>
      </c>
      <c r="E53" t="s">
        <v>1327</v>
      </c>
      <c r="F53">
        <v>6</v>
      </c>
      <c r="I53" t="s">
        <v>1328</v>
      </c>
      <c r="J53">
        <v>0</v>
      </c>
      <c r="L53">
        <v>1</v>
      </c>
      <c r="M53">
        <v>0</v>
      </c>
      <c r="O53">
        <v>20</v>
      </c>
      <c r="P53">
        <v>0</v>
      </c>
      <c r="R53" t="s">
        <v>42347</v>
      </c>
      <c r="S53">
        <v>0</v>
      </c>
      <c r="U53" t="s">
        <v>35628</v>
      </c>
      <c r="V53">
        <v>1</v>
      </c>
      <c r="X53" t="s">
        <v>35628</v>
      </c>
      <c r="Y53">
        <v>0</v>
      </c>
      <c r="AA53" t="s">
        <v>42350</v>
      </c>
      <c r="AB53">
        <v>0</v>
      </c>
      <c r="AD53" t="s">
        <v>42344</v>
      </c>
      <c r="AE53">
        <v>1</v>
      </c>
      <c r="AG53" t="s">
        <v>42336</v>
      </c>
      <c r="AH53">
        <v>1</v>
      </c>
      <c r="AJ53" t="s">
        <v>42337</v>
      </c>
      <c r="AK53">
        <v>1</v>
      </c>
      <c r="AM53" t="s">
        <v>42345</v>
      </c>
      <c r="AN53">
        <v>1</v>
      </c>
      <c r="AP53" t="s">
        <v>42339</v>
      </c>
      <c r="AQ53">
        <v>1</v>
      </c>
      <c r="AS53" t="s">
        <v>42358</v>
      </c>
      <c r="AT53">
        <v>0</v>
      </c>
    </row>
    <row r="54" spans="1:46" x14ac:dyDescent="0.3">
      <c r="A54">
        <v>53</v>
      </c>
      <c r="B54" s="1">
        <v>45876.545983796299</v>
      </c>
      <c r="C54" s="1">
        <v>45876.547407407408</v>
      </c>
      <c r="D54" t="s">
        <v>1270</v>
      </c>
      <c r="E54" t="s">
        <v>1271</v>
      </c>
      <c r="F54">
        <v>9</v>
      </c>
      <c r="I54" t="s">
        <v>1272</v>
      </c>
      <c r="J54">
        <v>0</v>
      </c>
      <c r="L54">
        <v>1</v>
      </c>
      <c r="M54">
        <v>0</v>
      </c>
      <c r="O54">
        <v>2</v>
      </c>
      <c r="P54">
        <v>0</v>
      </c>
      <c r="R54" t="s">
        <v>42333</v>
      </c>
      <c r="S54">
        <v>0</v>
      </c>
      <c r="U54" t="s">
        <v>35628</v>
      </c>
      <c r="V54">
        <v>1</v>
      </c>
      <c r="X54" t="s">
        <v>42343</v>
      </c>
      <c r="Y54">
        <v>1</v>
      </c>
      <c r="AA54" t="s">
        <v>42334</v>
      </c>
      <c r="AB54">
        <v>1</v>
      </c>
      <c r="AD54" t="s">
        <v>42344</v>
      </c>
      <c r="AE54">
        <v>1</v>
      </c>
      <c r="AG54" t="s">
        <v>42336</v>
      </c>
      <c r="AH54">
        <v>1</v>
      </c>
      <c r="AJ54" t="s">
        <v>42337</v>
      </c>
      <c r="AK54">
        <v>1</v>
      </c>
      <c r="AM54" t="s">
        <v>42345</v>
      </c>
      <c r="AN54">
        <v>1</v>
      </c>
      <c r="AP54" t="s">
        <v>42339</v>
      </c>
      <c r="AQ54">
        <v>1</v>
      </c>
      <c r="AS54" t="s">
        <v>42346</v>
      </c>
      <c r="AT54">
        <v>1</v>
      </c>
    </row>
    <row r="55" spans="1:46" x14ac:dyDescent="0.3">
      <c r="A55">
        <v>54</v>
      </c>
      <c r="B55" s="1">
        <v>45876.540752314817</v>
      </c>
      <c r="C55" s="1">
        <v>45876.547500000001</v>
      </c>
      <c r="D55" t="s">
        <v>990</v>
      </c>
      <c r="E55" t="s">
        <v>991</v>
      </c>
      <c r="F55">
        <v>7</v>
      </c>
      <c r="I55" t="s">
        <v>991</v>
      </c>
      <c r="J55">
        <v>0</v>
      </c>
      <c r="L55">
        <v>1</v>
      </c>
      <c r="M55">
        <v>0</v>
      </c>
      <c r="O55">
        <v>28</v>
      </c>
      <c r="P55">
        <v>0</v>
      </c>
      <c r="R55" t="s">
        <v>42354</v>
      </c>
      <c r="S55">
        <v>0</v>
      </c>
      <c r="U55" t="s">
        <v>35628</v>
      </c>
      <c r="V55">
        <v>1</v>
      </c>
      <c r="X55" t="s">
        <v>42343</v>
      </c>
      <c r="Y55">
        <v>1</v>
      </c>
      <c r="AA55" t="s">
        <v>42334</v>
      </c>
      <c r="AB55">
        <v>1</v>
      </c>
      <c r="AD55" t="s">
        <v>42344</v>
      </c>
      <c r="AE55">
        <v>1</v>
      </c>
      <c r="AG55" t="s">
        <v>42336</v>
      </c>
      <c r="AH55">
        <v>1</v>
      </c>
      <c r="AJ55" t="s">
        <v>42337</v>
      </c>
      <c r="AK55">
        <v>1</v>
      </c>
      <c r="AM55" t="s">
        <v>42352</v>
      </c>
      <c r="AN55">
        <v>0</v>
      </c>
      <c r="AP55" t="s">
        <v>42360</v>
      </c>
      <c r="AQ55">
        <v>0</v>
      </c>
      <c r="AS55" t="s">
        <v>42346</v>
      </c>
      <c r="AT55">
        <v>1</v>
      </c>
    </row>
    <row r="56" spans="1:46" x14ac:dyDescent="0.3">
      <c r="A56">
        <v>55</v>
      </c>
      <c r="B56" s="1">
        <v>45876.540763888886</v>
      </c>
      <c r="C56" s="1">
        <v>45876.547546296293</v>
      </c>
      <c r="D56" t="s">
        <v>1242</v>
      </c>
      <c r="E56" t="s">
        <v>1243</v>
      </c>
      <c r="F56">
        <v>9</v>
      </c>
      <c r="I56" t="s">
        <v>1244</v>
      </c>
      <c r="J56">
        <v>0</v>
      </c>
      <c r="L56">
        <v>1</v>
      </c>
      <c r="M56">
        <v>0</v>
      </c>
      <c r="O56">
        <v>11</v>
      </c>
      <c r="P56">
        <v>0</v>
      </c>
      <c r="R56" t="s">
        <v>42333</v>
      </c>
      <c r="S56">
        <v>0</v>
      </c>
      <c r="U56" t="s">
        <v>35628</v>
      </c>
      <c r="V56">
        <v>1</v>
      </c>
      <c r="X56" t="s">
        <v>42343</v>
      </c>
      <c r="Y56">
        <v>1</v>
      </c>
      <c r="AA56" t="s">
        <v>42334</v>
      </c>
      <c r="AB56">
        <v>1</v>
      </c>
      <c r="AD56" t="s">
        <v>42344</v>
      </c>
      <c r="AE56">
        <v>1</v>
      </c>
      <c r="AG56" t="s">
        <v>42336</v>
      </c>
      <c r="AH56">
        <v>1</v>
      </c>
      <c r="AJ56" t="s">
        <v>42337</v>
      </c>
      <c r="AK56">
        <v>1</v>
      </c>
      <c r="AM56" t="s">
        <v>42345</v>
      </c>
      <c r="AN56">
        <v>1</v>
      </c>
      <c r="AP56" t="s">
        <v>42339</v>
      </c>
      <c r="AQ56">
        <v>1</v>
      </c>
      <c r="AS56" t="s">
        <v>42346</v>
      </c>
      <c r="AT56">
        <v>1</v>
      </c>
    </row>
    <row r="57" spans="1:46" x14ac:dyDescent="0.3">
      <c r="A57">
        <v>56</v>
      </c>
      <c r="B57" s="1">
        <v>45876.540960648148</v>
      </c>
      <c r="C57" s="1">
        <v>45876.547731481478</v>
      </c>
      <c r="D57" t="s">
        <v>1473</v>
      </c>
      <c r="E57" t="s">
        <v>1474</v>
      </c>
      <c r="F57">
        <v>7</v>
      </c>
      <c r="I57" t="s">
        <v>1475</v>
      </c>
      <c r="J57">
        <v>0</v>
      </c>
      <c r="L57">
        <v>1</v>
      </c>
      <c r="M57">
        <v>0</v>
      </c>
      <c r="O57">
        <v>21</v>
      </c>
      <c r="P57">
        <v>0</v>
      </c>
      <c r="R57" t="s">
        <v>42347</v>
      </c>
      <c r="S57">
        <v>0</v>
      </c>
      <c r="U57" t="s">
        <v>35628</v>
      </c>
      <c r="V57">
        <v>1</v>
      </c>
      <c r="X57" t="s">
        <v>42343</v>
      </c>
      <c r="Y57">
        <v>1</v>
      </c>
      <c r="AA57" t="s">
        <v>42334</v>
      </c>
      <c r="AB57">
        <v>1</v>
      </c>
      <c r="AD57" t="s">
        <v>42357</v>
      </c>
      <c r="AE57">
        <v>0</v>
      </c>
      <c r="AG57" t="s">
        <v>42348</v>
      </c>
      <c r="AH57">
        <v>0</v>
      </c>
      <c r="AJ57" t="s">
        <v>42337</v>
      </c>
      <c r="AK57">
        <v>1</v>
      </c>
      <c r="AM57" t="s">
        <v>42345</v>
      </c>
      <c r="AN57">
        <v>1</v>
      </c>
      <c r="AP57" t="s">
        <v>42339</v>
      </c>
      <c r="AQ57">
        <v>1</v>
      </c>
      <c r="AS57" t="s">
        <v>42346</v>
      </c>
      <c r="AT57">
        <v>1</v>
      </c>
    </row>
    <row r="58" spans="1:46" x14ac:dyDescent="0.3">
      <c r="A58">
        <v>57</v>
      </c>
      <c r="B58" s="1">
        <v>45876.541134259256</v>
      </c>
      <c r="C58" s="1">
        <v>45876.547812500001</v>
      </c>
      <c r="D58" t="s">
        <v>1368</v>
      </c>
      <c r="E58" t="s">
        <v>1369</v>
      </c>
      <c r="F58">
        <v>8</v>
      </c>
      <c r="I58" t="s">
        <v>1369</v>
      </c>
      <c r="J58">
        <v>0</v>
      </c>
      <c r="L58">
        <v>1</v>
      </c>
      <c r="M58">
        <v>0</v>
      </c>
      <c r="O58">
        <v>5</v>
      </c>
      <c r="P58">
        <v>0</v>
      </c>
      <c r="R58" t="s">
        <v>42333</v>
      </c>
      <c r="S58">
        <v>0</v>
      </c>
      <c r="U58" t="s">
        <v>35628</v>
      </c>
      <c r="V58">
        <v>1</v>
      </c>
      <c r="X58" t="s">
        <v>19936</v>
      </c>
      <c r="Y58">
        <v>0</v>
      </c>
      <c r="AA58" t="s">
        <v>42334</v>
      </c>
      <c r="AB58">
        <v>1</v>
      </c>
      <c r="AD58" t="s">
        <v>42344</v>
      </c>
      <c r="AE58">
        <v>1</v>
      </c>
      <c r="AG58" t="s">
        <v>42336</v>
      </c>
      <c r="AH58">
        <v>1</v>
      </c>
      <c r="AJ58" t="s">
        <v>42337</v>
      </c>
      <c r="AK58">
        <v>1</v>
      </c>
      <c r="AM58" t="s">
        <v>42345</v>
      </c>
      <c r="AN58">
        <v>1</v>
      </c>
      <c r="AP58" t="s">
        <v>42339</v>
      </c>
      <c r="AQ58">
        <v>1</v>
      </c>
      <c r="AS58" t="s">
        <v>42346</v>
      </c>
      <c r="AT58">
        <v>1</v>
      </c>
    </row>
    <row r="59" spans="1:46" x14ac:dyDescent="0.3">
      <c r="A59">
        <v>58</v>
      </c>
      <c r="B59" s="1">
        <v>45876.540949074071</v>
      </c>
      <c r="C59" s="1">
        <v>45876.548379629632</v>
      </c>
      <c r="D59" t="s">
        <v>1409</v>
      </c>
      <c r="E59" t="s">
        <v>1410</v>
      </c>
      <c r="F59">
        <v>8</v>
      </c>
      <c r="I59" t="s">
        <v>1410</v>
      </c>
      <c r="J59">
        <v>0</v>
      </c>
      <c r="L59">
        <v>1</v>
      </c>
      <c r="M59">
        <v>0</v>
      </c>
      <c r="O59">
        <v>26</v>
      </c>
      <c r="P59">
        <v>0</v>
      </c>
      <c r="R59" t="s">
        <v>42347</v>
      </c>
      <c r="S59">
        <v>0</v>
      </c>
      <c r="U59" t="s">
        <v>35628</v>
      </c>
      <c r="V59">
        <v>1</v>
      </c>
      <c r="X59" t="s">
        <v>42343</v>
      </c>
      <c r="Y59">
        <v>1</v>
      </c>
      <c r="AA59" t="s">
        <v>42362</v>
      </c>
      <c r="AB59">
        <v>0</v>
      </c>
      <c r="AD59" t="s">
        <v>42344</v>
      </c>
      <c r="AE59">
        <v>1</v>
      </c>
      <c r="AG59" t="s">
        <v>42336</v>
      </c>
      <c r="AH59">
        <v>1</v>
      </c>
      <c r="AJ59" t="s">
        <v>42337</v>
      </c>
      <c r="AK59">
        <v>1</v>
      </c>
      <c r="AM59" t="s">
        <v>42345</v>
      </c>
      <c r="AN59">
        <v>1</v>
      </c>
      <c r="AP59" t="s">
        <v>42339</v>
      </c>
      <c r="AQ59">
        <v>1</v>
      </c>
      <c r="AS59" t="s">
        <v>42346</v>
      </c>
      <c r="AT59">
        <v>1</v>
      </c>
    </row>
    <row r="60" spans="1:46" x14ac:dyDescent="0.3">
      <c r="A60">
        <v>59</v>
      </c>
      <c r="B60" s="1">
        <v>45876.540949074071</v>
      </c>
      <c r="C60" s="1">
        <v>45876.548564814817</v>
      </c>
      <c r="D60" t="s">
        <v>1419</v>
      </c>
      <c r="E60" t="s">
        <v>1420</v>
      </c>
      <c r="F60">
        <v>5</v>
      </c>
      <c r="I60" t="s">
        <v>1420</v>
      </c>
      <c r="J60">
        <v>0</v>
      </c>
      <c r="L60">
        <v>1</v>
      </c>
      <c r="M60">
        <v>0</v>
      </c>
      <c r="O60">
        <v>25</v>
      </c>
      <c r="P60">
        <v>0</v>
      </c>
      <c r="R60" t="s">
        <v>42347</v>
      </c>
      <c r="S60">
        <v>0</v>
      </c>
      <c r="U60" t="s">
        <v>35628</v>
      </c>
      <c r="V60">
        <v>1</v>
      </c>
      <c r="X60" t="s">
        <v>19936</v>
      </c>
      <c r="Y60">
        <v>0</v>
      </c>
      <c r="AA60" t="s">
        <v>42362</v>
      </c>
      <c r="AB60">
        <v>0</v>
      </c>
      <c r="AD60" t="s">
        <v>42344</v>
      </c>
      <c r="AE60">
        <v>1</v>
      </c>
      <c r="AG60" t="s">
        <v>42348</v>
      </c>
      <c r="AH60">
        <v>0</v>
      </c>
      <c r="AJ60" t="s">
        <v>42337</v>
      </c>
      <c r="AK60">
        <v>1</v>
      </c>
      <c r="AM60" t="s">
        <v>42345</v>
      </c>
      <c r="AN60">
        <v>1</v>
      </c>
      <c r="AP60" t="s">
        <v>42339</v>
      </c>
      <c r="AQ60">
        <v>1</v>
      </c>
      <c r="AS60" t="s">
        <v>42358</v>
      </c>
      <c r="AT60">
        <v>0</v>
      </c>
    </row>
    <row r="61" spans="1:46" x14ac:dyDescent="0.3">
      <c r="A61">
        <v>60</v>
      </c>
      <c r="B61" s="1">
        <v>45876.540659722225</v>
      </c>
      <c r="C61" s="1">
        <v>45876.548576388886</v>
      </c>
      <c r="D61" t="s">
        <v>1388</v>
      </c>
      <c r="E61" t="s">
        <v>1389</v>
      </c>
      <c r="F61">
        <v>6</v>
      </c>
      <c r="I61" t="s">
        <v>6547</v>
      </c>
      <c r="J61">
        <v>0</v>
      </c>
      <c r="L61">
        <v>1</v>
      </c>
      <c r="M61">
        <v>0</v>
      </c>
      <c r="O61">
        <v>29</v>
      </c>
      <c r="P61">
        <v>0</v>
      </c>
      <c r="R61" t="s">
        <v>42333</v>
      </c>
      <c r="S61">
        <v>0</v>
      </c>
      <c r="U61" t="s">
        <v>42363</v>
      </c>
      <c r="V61">
        <v>0</v>
      </c>
      <c r="X61" t="s">
        <v>42343</v>
      </c>
      <c r="Y61">
        <v>1</v>
      </c>
      <c r="AA61" t="s">
        <v>42334</v>
      </c>
      <c r="AB61">
        <v>1</v>
      </c>
      <c r="AD61" t="s">
        <v>42344</v>
      </c>
      <c r="AE61">
        <v>1</v>
      </c>
      <c r="AG61" t="s">
        <v>42336</v>
      </c>
      <c r="AH61">
        <v>1</v>
      </c>
      <c r="AJ61" t="s">
        <v>42337</v>
      </c>
      <c r="AK61">
        <v>1</v>
      </c>
      <c r="AM61" t="s">
        <v>42338</v>
      </c>
      <c r="AN61">
        <v>0</v>
      </c>
      <c r="AP61" t="s">
        <v>42339</v>
      </c>
      <c r="AQ61">
        <v>1</v>
      </c>
      <c r="AS61" t="s">
        <v>42358</v>
      </c>
      <c r="AT61">
        <v>0</v>
      </c>
    </row>
    <row r="62" spans="1:46" x14ac:dyDescent="0.3">
      <c r="A62">
        <v>61</v>
      </c>
      <c r="B62" s="1">
        <v>45876.541701388887</v>
      </c>
      <c r="C62" s="1">
        <v>45876.549131944441</v>
      </c>
      <c r="D62" t="s">
        <v>1452</v>
      </c>
      <c r="E62" t="s">
        <v>1453</v>
      </c>
      <c r="F62">
        <v>7</v>
      </c>
      <c r="I62" t="s">
        <v>1453</v>
      </c>
      <c r="J62">
        <v>0</v>
      </c>
      <c r="L62">
        <v>1</v>
      </c>
      <c r="M62">
        <v>0</v>
      </c>
      <c r="O62">
        <v>30</v>
      </c>
      <c r="P62">
        <v>0</v>
      </c>
      <c r="R62" t="s">
        <v>42347</v>
      </c>
      <c r="S62">
        <v>0</v>
      </c>
      <c r="U62" t="s">
        <v>38984</v>
      </c>
      <c r="V62">
        <v>0</v>
      </c>
      <c r="X62" t="s">
        <v>42343</v>
      </c>
      <c r="Y62">
        <v>1</v>
      </c>
      <c r="AA62" t="s">
        <v>42350</v>
      </c>
      <c r="AB62">
        <v>0</v>
      </c>
      <c r="AD62" t="s">
        <v>42344</v>
      </c>
      <c r="AE62">
        <v>1</v>
      </c>
      <c r="AG62" t="s">
        <v>42336</v>
      </c>
      <c r="AH62">
        <v>1</v>
      </c>
      <c r="AJ62" t="s">
        <v>42337</v>
      </c>
      <c r="AK62">
        <v>1</v>
      </c>
      <c r="AM62" t="s">
        <v>42345</v>
      </c>
      <c r="AN62">
        <v>1</v>
      </c>
      <c r="AP62" t="s">
        <v>42339</v>
      </c>
      <c r="AQ62">
        <v>1</v>
      </c>
      <c r="AS62" t="s">
        <v>42346</v>
      </c>
      <c r="AT62">
        <v>1</v>
      </c>
    </row>
    <row r="63" spans="1:46" x14ac:dyDescent="0.3">
      <c r="A63">
        <v>62</v>
      </c>
      <c r="B63" s="1">
        <v>45876.543240740742</v>
      </c>
      <c r="C63" s="1">
        <v>45876.549166666664</v>
      </c>
      <c r="D63" t="s">
        <v>1253</v>
      </c>
      <c r="E63" t="s">
        <v>1254</v>
      </c>
      <c r="F63">
        <v>8</v>
      </c>
      <c r="I63" t="s">
        <v>1254</v>
      </c>
      <c r="J63">
        <v>0</v>
      </c>
      <c r="L63">
        <v>1</v>
      </c>
      <c r="M63">
        <v>0</v>
      </c>
      <c r="O63">
        <v>7</v>
      </c>
      <c r="P63">
        <v>0</v>
      </c>
      <c r="R63" t="s">
        <v>42333</v>
      </c>
      <c r="S63">
        <v>0</v>
      </c>
      <c r="U63" t="s">
        <v>35628</v>
      </c>
      <c r="V63">
        <v>1</v>
      </c>
      <c r="X63" t="s">
        <v>42343</v>
      </c>
      <c r="Y63">
        <v>1</v>
      </c>
      <c r="AA63" t="s">
        <v>42334</v>
      </c>
      <c r="AB63">
        <v>1</v>
      </c>
      <c r="AD63" t="s">
        <v>42344</v>
      </c>
      <c r="AE63">
        <v>1</v>
      </c>
      <c r="AG63" t="s">
        <v>42336</v>
      </c>
      <c r="AH63">
        <v>1</v>
      </c>
      <c r="AJ63" t="s">
        <v>42337</v>
      </c>
      <c r="AK63">
        <v>1</v>
      </c>
      <c r="AM63" t="s">
        <v>42345</v>
      </c>
      <c r="AN63">
        <v>1</v>
      </c>
      <c r="AP63" t="s">
        <v>42360</v>
      </c>
      <c r="AQ63">
        <v>0</v>
      </c>
      <c r="AS63" t="s">
        <v>42346</v>
      </c>
      <c r="AT63">
        <v>1</v>
      </c>
    </row>
    <row r="64" spans="1:46" x14ac:dyDescent="0.3">
      <c r="A64">
        <v>63</v>
      </c>
      <c r="B64" s="1">
        <v>45876.541921296295</v>
      </c>
      <c r="C64" s="1">
        <v>45876.549571759257</v>
      </c>
      <c r="D64" t="s">
        <v>1398</v>
      </c>
      <c r="E64" t="s">
        <v>1399</v>
      </c>
      <c r="F64">
        <v>9</v>
      </c>
      <c r="I64" t="s">
        <v>19609</v>
      </c>
      <c r="J64">
        <v>0</v>
      </c>
      <c r="L64">
        <v>1</v>
      </c>
      <c r="M64">
        <v>0</v>
      </c>
      <c r="O64">
        <v>1</v>
      </c>
      <c r="P64">
        <v>0</v>
      </c>
      <c r="R64" t="s">
        <v>42347</v>
      </c>
      <c r="S64">
        <v>0</v>
      </c>
      <c r="U64" t="s">
        <v>35628</v>
      </c>
      <c r="V64">
        <v>1</v>
      </c>
      <c r="X64" t="s">
        <v>42343</v>
      </c>
      <c r="Y64">
        <v>1</v>
      </c>
      <c r="AA64" t="s">
        <v>42334</v>
      </c>
      <c r="AB64">
        <v>1</v>
      </c>
      <c r="AD64" t="s">
        <v>42344</v>
      </c>
      <c r="AE64">
        <v>1</v>
      </c>
      <c r="AG64" t="s">
        <v>42336</v>
      </c>
      <c r="AH64">
        <v>1</v>
      </c>
      <c r="AJ64" t="s">
        <v>42337</v>
      </c>
      <c r="AK64">
        <v>1</v>
      </c>
      <c r="AM64" t="s">
        <v>42345</v>
      </c>
      <c r="AN64">
        <v>1</v>
      </c>
      <c r="AP64" t="s">
        <v>42339</v>
      </c>
      <c r="AQ64">
        <v>1</v>
      </c>
      <c r="AS64" t="s">
        <v>42346</v>
      </c>
      <c r="AT64">
        <v>1</v>
      </c>
    </row>
    <row r="65" spans="1:46" x14ac:dyDescent="0.3">
      <c r="A65">
        <v>64</v>
      </c>
      <c r="B65" s="1">
        <v>45876.543344907404</v>
      </c>
      <c r="C65" s="1">
        <v>45876.550023148149</v>
      </c>
      <c r="D65" t="s">
        <v>1230</v>
      </c>
      <c r="E65" t="s">
        <v>1231</v>
      </c>
      <c r="F65">
        <v>8</v>
      </c>
      <c r="I65" t="s">
        <v>14945</v>
      </c>
      <c r="J65">
        <v>0</v>
      </c>
      <c r="L65">
        <v>1</v>
      </c>
      <c r="M65">
        <v>0</v>
      </c>
      <c r="O65">
        <v>8</v>
      </c>
      <c r="P65">
        <v>0</v>
      </c>
      <c r="R65" t="s">
        <v>42333</v>
      </c>
      <c r="S65">
        <v>0</v>
      </c>
      <c r="U65" t="s">
        <v>35628</v>
      </c>
      <c r="V65">
        <v>1</v>
      </c>
      <c r="X65" t="s">
        <v>42343</v>
      </c>
      <c r="Y65">
        <v>1</v>
      </c>
      <c r="AA65" t="s">
        <v>42334</v>
      </c>
      <c r="AB65">
        <v>1</v>
      </c>
      <c r="AD65" t="s">
        <v>42344</v>
      </c>
      <c r="AE65">
        <v>1</v>
      </c>
      <c r="AG65" t="s">
        <v>42336</v>
      </c>
      <c r="AH65">
        <v>1</v>
      </c>
      <c r="AJ65" t="s">
        <v>42337</v>
      </c>
      <c r="AK65">
        <v>1</v>
      </c>
      <c r="AM65" t="s">
        <v>42345</v>
      </c>
      <c r="AN65">
        <v>1</v>
      </c>
      <c r="AP65" t="s">
        <v>42360</v>
      </c>
      <c r="AQ65">
        <v>0</v>
      </c>
      <c r="AS65" t="s">
        <v>42346</v>
      </c>
      <c r="AT65">
        <v>1</v>
      </c>
    </row>
    <row r="66" spans="1:46" x14ac:dyDescent="0.3">
      <c r="A66">
        <v>65</v>
      </c>
      <c r="B66" s="1">
        <v>45882.412407407406</v>
      </c>
      <c r="C66" s="1">
        <v>45882.414606481485</v>
      </c>
      <c r="D66" t="s">
        <v>713</v>
      </c>
      <c r="E66" t="s">
        <v>714</v>
      </c>
      <c r="F66">
        <v>7</v>
      </c>
      <c r="I66" t="s">
        <v>714</v>
      </c>
      <c r="J66">
        <v>0</v>
      </c>
      <c r="L66">
        <v>10</v>
      </c>
      <c r="M66">
        <v>0</v>
      </c>
      <c r="O66">
        <v>24</v>
      </c>
      <c r="P66">
        <v>0</v>
      </c>
      <c r="R66" t="s">
        <v>42347</v>
      </c>
      <c r="S66">
        <v>0</v>
      </c>
      <c r="U66" t="s">
        <v>35628</v>
      </c>
      <c r="V66">
        <v>1</v>
      </c>
      <c r="X66" t="s">
        <v>42343</v>
      </c>
      <c r="Y66">
        <v>1</v>
      </c>
      <c r="AA66" t="s">
        <v>42350</v>
      </c>
      <c r="AB66">
        <v>0</v>
      </c>
      <c r="AD66" t="s">
        <v>42344</v>
      </c>
      <c r="AE66">
        <v>1</v>
      </c>
      <c r="AG66" t="s">
        <v>42336</v>
      </c>
      <c r="AH66">
        <v>1</v>
      </c>
      <c r="AJ66" t="s">
        <v>42337</v>
      </c>
      <c r="AK66">
        <v>1</v>
      </c>
      <c r="AM66" t="s">
        <v>42345</v>
      </c>
      <c r="AN66">
        <v>1</v>
      </c>
      <c r="AP66" t="s">
        <v>42339</v>
      </c>
      <c r="AQ66">
        <v>1</v>
      </c>
      <c r="AS66" t="s">
        <v>42358</v>
      </c>
      <c r="AT66">
        <v>0</v>
      </c>
    </row>
    <row r="67" spans="1:46" x14ac:dyDescent="0.3">
      <c r="A67">
        <v>66</v>
      </c>
      <c r="B67" s="1">
        <v>45882.411562499998</v>
      </c>
      <c r="C67" s="1">
        <v>45882.414733796293</v>
      </c>
      <c r="D67" t="s">
        <v>583</v>
      </c>
      <c r="E67" t="s">
        <v>584</v>
      </c>
      <c r="F67">
        <v>10</v>
      </c>
      <c r="I67" t="s">
        <v>585</v>
      </c>
      <c r="J67">
        <v>0</v>
      </c>
      <c r="L67">
        <v>10</v>
      </c>
      <c r="M67">
        <v>0</v>
      </c>
      <c r="O67">
        <v>9</v>
      </c>
      <c r="P67">
        <v>0</v>
      </c>
      <c r="R67" t="s">
        <v>42341</v>
      </c>
      <c r="S67">
        <v>1</v>
      </c>
      <c r="U67" t="s">
        <v>35628</v>
      </c>
      <c r="V67">
        <v>1</v>
      </c>
      <c r="X67" t="s">
        <v>42343</v>
      </c>
      <c r="Y67">
        <v>1</v>
      </c>
      <c r="AA67" t="s">
        <v>42334</v>
      </c>
      <c r="AB67">
        <v>1</v>
      </c>
      <c r="AD67" t="s">
        <v>42344</v>
      </c>
      <c r="AE67">
        <v>1</v>
      </c>
      <c r="AG67" t="s">
        <v>42336</v>
      </c>
      <c r="AH67">
        <v>1</v>
      </c>
      <c r="AJ67" t="s">
        <v>42337</v>
      </c>
      <c r="AK67">
        <v>1</v>
      </c>
      <c r="AM67" t="s">
        <v>42345</v>
      </c>
      <c r="AN67">
        <v>1</v>
      </c>
      <c r="AP67" t="s">
        <v>42339</v>
      </c>
      <c r="AQ67">
        <v>1</v>
      </c>
      <c r="AS67" t="s">
        <v>42346</v>
      </c>
      <c r="AT67">
        <v>1</v>
      </c>
    </row>
    <row r="68" spans="1:46" x14ac:dyDescent="0.3">
      <c r="A68">
        <v>67</v>
      </c>
      <c r="B68" s="1">
        <v>45882.411562499998</v>
      </c>
      <c r="C68" s="1">
        <v>45882.414976851855</v>
      </c>
      <c r="D68" t="s">
        <v>511</v>
      </c>
      <c r="E68" t="s">
        <v>512</v>
      </c>
      <c r="F68">
        <v>9</v>
      </c>
      <c r="I68" t="s">
        <v>512</v>
      </c>
      <c r="J68">
        <v>0</v>
      </c>
      <c r="L68">
        <v>10</v>
      </c>
      <c r="M68">
        <v>0</v>
      </c>
      <c r="O68">
        <v>16</v>
      </c>
      <c r="P68">
        <v>0</v>
      </c>
      <c r="R68" t="s">
        <v>42333</v>
      </c>
      <c r="S68">
        <v>0</v>
      </c>
      <c r="U68" t="s">
        <v>35628</v>
      </c>
      <c r="V68">
        <v>1</v>
      </c>
      <c r="X68" t="s">
        <v>42343</v>
      </c>
      <c r="Y68">
        <v>1</v>
      </c>
      <c r="AA68" t="s">
        <v>42334</v>
      </c>
      <c r="AB68">
        <v>1</v>
      </c>
      <c r="AD68" t="s">
        <v>42344</v>
      </c>
      <c r="AE68">
        <v>1</v>
      </c>
      <c r="AG68" t="s">
        <v>42336</v>
      </c>
      <c r="AH68">
        <v>1</v>
      </c>
      <c r="AJ68" t="s">
        <v>42337</v>
      </c>
      <c r="AK68">
        <v>1</v>
      </c>
      <c r="AM68" t="s">
        <v>42345</v>
      </c>
      <c r="AN68">
        <v>1</v>
      </c>
      <c r="AP68" t="s">
        <v>42339</v>
      </c>
      <c r="AQ68">
        <v>1</v>
      </c>
      <c r="AS68" t="s">
        <v>42346</v>
      </c>
      <c r="AT68">
        <v>1</v>
      </c>
    </row>
    <row r="69" spans="1:46" x14ac:dyDescent="0.3">
      <c r="A69">
        <v>68</v>
      </c>
      <c r="B69" s="1">
        <v>45882.411307870374</v>
      </c>
      <c r="C69" s="1">
        <v>45882.415451388886</v>
      </c>
      <c r="D69" t="s">
        <v>531</v>
      </c>
      <c r="E69" t="s">
        <v>532</v>
      </c>
      <c r="F69">
        <v>7</v>
      </c>
      <c r="I69" t="s">
        <v>532</v>
      </c>
      <c r="J69">
        <v>0</v>
      </c>
      <c r="L69">
        <v>10</v>
      </c>
      <c r="M69">
        <v>0</v>
      </c>
      <c r="O69">
        <v>13</v>
      </c>
      <c r="P69">
        <v>0</v>
      </c>
      <c r="R69" t="s">
        <v>42341</v>
      </c>
      <c r="S69">
        <v>1</v>
      </c>
      <c r="U69" t="s">
        <v>35628</v>
      </c>
      <c r="V69">
        <v>1</v>
      </c>
      <c r="X69" t="s">
        <v>42343</v>
      </c>
      <c r="Y69">
        <v>1</v>
      </c>
      <c r="AA69" t="s">
        <v>42361</v>
      </c>
      <c r="AB69">
        <v>0</v>
      </c>
      <c r="AD69" t="s">
        <v>42344</v>
      </c>
      <c r="AE69">
        <v>1</v>
      </c>
      <c r="AG69" t="s">
        <v>42336</v>
      </c>
      <c r="AH69">
        <v>1</v>
      </c>
      <c r="AJ69" t="s">
        <v>42364</v>
      </c>
      <c r="AK69">
        <v>0</v>
      </c>
      <c r="AM69" t="s">
        <v>42345</v>
      </c>
      <c r="AN69">
        <v>1</v>
      </c>
      <c r="AP69" t="s">
        <v>42339</v>
      </c>
      <c r="AQ69">
        <v>1</v>
      </c>
      <c r="AS69" t="s">
        <v>42353</v>
      </c>
      <c r="AT69">
        <v>0</v>
      </c>
    </row>
    <row r="70" spans="1:46" x14ac:dyDescent="0.3">
      <c r="A70">
        <v>69</v>
      </c>
      <c r="B70" s="1">
        <v>45882.414583333331</v>
      </c>
      <c r="C70" s="1">
        <v>45882.41609953704</v>
      </c>
      <c r="D70" t="s">
        <v>671</v>
      </c>
      <c r="E70" t="s">
        <v>672</v>
      </c>
      <c r="F70">
        <v>8</v>
      </c>
      <c r="I70" t="s">
        <v>673</v>
      </c>
      <c r="J70">
        <v>0</v>
      </c>
      <c r="L70">
        <v>10</v>
      </c>
      <c r="M70">
        <v>0</v>
      </c>
      <c r="O70">
        <v>6</v>
      </c>
      <c r="P70">
        <v>0</v>
      </c>
      <c r="R70" t="s">
        <v>42347</v>
      </c>
      <c r="S70">
        <v>0</v>
      </c>
      <c r="U70" t="s">
        <v>35628</v>
      </c>
      <c r="V70">
        <v>1</v>
      </c>
      <c r="X70" t="s">
        <v>42343</v>
      </c>
      <c r="Y70">
        <v>1</v>
      </c>
      <c r="AA70" t="s">
        <v>42350</v>
      </c>
      <c r="AB70">
        <v>0</v>
      </c>
      <c r="AD70" t="s">
        <v>42344</v>
      </c>
      <c r="AE70">
        <v>1</v>
      </c>
      <c r="AG70" t="s">
        <v>42336</v>
      </c>
      <c r="AH70">
        <v>1</v>
      </c>
      <c r="AJ70" t="s">
        <v>42337</v>
      </c>
      <c r="AK70">
        <v>1</v>
      </c>
      <c r="AM70" t="s">
        <v>42345</v>
      </c>
      <c r="AN70">
        <v>1</v>
      </c>
      <c r="AP70" t="s">
        <v>42339</v>
      </c>
      <c r="AQ70">
        <v>1</v>
      </c>
      <c r="AS70" t="s">
        <v>42346</v>
      </c>
      <c r="AT70">
        <v>1</v>
      </c>
    </row>
    <row r="71" spans="1:46" x14ac:dyDescent="0.3">
      <c r="A71">
        <v>70</v>
      </c>
      <c r="B71" s="1">
        <v>45882.412534722222</v>
      </c>
      <c r="C71" s="1">
        <v>45882.416168981479</v>
      </c>
      <c r="D71" t="s">
        <v>520</v>
      </c>
      <c r="E71" t="s">
        <v>521</v>
      </c>
      <c r="F71">
        <v>9</v>
      </c>
      <c r="I71" t="s">
        <v>521</v>
      </c>
      <c r="J71">
        <v>0</v>
      </c>
      <c r="L71">
        <v>10</v>
      </c>
      <c r="M71">
        <v>0</v>
      </c>
      <c r="O71">
        <v>27</v>
      </c>
      <c r="P71">
        <v>0</v>
      </c>
      <c r="R71" t="s">
        <v>42354</v>
      </c>
      <c r="S71">
        <v>0</v>
      </c>
      <c r="U71" t="s">
        <v>35628</v>
      </c>
      <c r="V71">
        <v>1</v>
      </c>
      <c r="X71" t="s">
        <v>42343</v>
      </c>
      <c r="Y71">
        <v>1</v>
      </c>
      <c r="AA71" t="s">
        <v>42334</v>
      </c>
      <c r="AB71">
        <v>1</v>
      </c>
      <c r="AD71" t="s">
        <v>42344</v>
      </c>
      <c r="AE71">
        <v>1</v>
      </c>
      <c r="AG71" t="s">
        <v>42336</v>
      </c>
      <c r="AH71">
        <v>1</v>
      </c>
      <c r="AJ71" t="s">
        <v>42337</v>
      </c>
      <c r="AK71">
        <v>1</v>
      </c>
      <c r="AM71" t="s">
        <v>42345</v>
      </c>
      <c r="AN71">
        <v>1</v>
      </c>
      <c r="AP71" t="s">
        <v>42339</v>
      </c>
      <c r="AQ71">
        <v>1</v>
      </c>
      <c r="AS71" t="s">
        <v>42346</v>
      </c>
      <c r="AT71">
        <v>1</v>
      </c>
    </row>
    <row r="72" spans="1:46" x14ac:dyDescent="0.3">
      <c r="A72">
        <v>71</v>
      </c>
      <c r="B72" s="1">
        <v>45882.414884259262</v>
      </c>
      <c r="C72" s="1">
        <v>45882.416203703702</v>
      </c>
      <c r="D72" t="s">
        <v>629</v>
      </c>
      <c r="E72" t="s">
        <v>630</v>
      </c>
      <c r="F72">
        <v>9</v>
      </c>
      <c r="I72" t="s">
        <v>631</v>
      </c>
      <c r="J72">
        <v>0</v>
      </c>
      <c r="L72">
        <v>10</v>
      </c>
      <c r="M72">
        <v>0</v>
      </c>
      <c r="O72">
        <v>11</v>
      </c>
      <c r="P72">
        <v>0</v>
      </c>
      <c r="R72" t="s">
        <v>42333</v>
      </c>
      <c r="S72">
        <v>0</v>
      </c>
      <c r="U72" t="s">
        <v>35628</v>
      </c>
      <c r="V72">
        <v>1</v>
      </c>
      <c r="X72" t="s">
        <v>42343</v>
      </c>
      <c r="Y72">
        <v>1</v>
      </c>
      <c r="AA72" t="s">
        <v>42334</v>
      </c>
      <c r="AB72">
        <v>1</v>
      </c>
      <c r="AD72" t="s">
        <v>42344</v>
      </c>
      <c r="AE72">
        <v>1</v>
      </c>
      <c r="AG72" t="s">
        <v>42336</v>
      </c>
      <c r="AH72">
        <v>1</v>
      </c>
      <c r="AJ72" t="s">
        <v>42337</v>
      </c>
      <c r="AK72">
        <v>1</v>
      </c>
      <c r="AM72" t="s">
        <v>42345</v>
      </c>
      <c r="AN72">
        <v>1</v>
      </c>
      <c r="AP72" t="s">
        <v>42339</v>
      </c>
      <c r="AQ72">
        <v>1</v>
      </c>
      <c r="AS72" t="s">
        <v>42346</v>
      </c>
      <c r="AT72">
        <v>1</v>
      </c>
    </row>
    <row r="73" spans="1:46" x14ac:dyDescent="0.3">
      <c r="A73">
        <v>72</v>
      </c>
      <c r="B73" s="1">
        <v>45882.413217592592</v>
      </c>
      <c r="C73" s="1">
        <v>45882.416712962964</v>
      </c>
      <c r="D73" t="s">
        <v>659</v>
      </c>
      <c r="E73" t="s">
        <v>660</v>
      </c>
      <c r="F73">
        <v>8</v>
      </c>
      <c r="I73" t="s">
        <v>5019</v>
      </c>
      <c r="J73">
        <v>0</v>
      </c>
      <c r="L73">
        <v>10</v>
      </c>
      <c r="M73">
        <v>0</v>
      </c>
      <c r="O73">
        <v>19</v>
      </c>
      <c r="P73">
        <v>0</v>
      </c>
      <c r="R73" t="s">
        <v>42347</v>
      </c>
      <c r="S73">
        <v>0</v>
      </c>
      <c r="U73" t="s">
        <v>35628</v>
      </c>
      <c r="V73">
        <v>1</v>
      </c>
      <c r="X73" t="s">
        <v>42343</v>
      </c>
      <c r="Y73">
        <v>1</v>
      </c>
      <c r="AA73" t="s">
        <v>42350</v>
      </c>
      <c r="AB73">
        <v>0</v>
      </c>
      <c r="AD73" t="s">
        <v>42344</v>
      </c>
      <c r="AE73">
        <v>1</v>
      </c>
      <c r="AG73" t="s">
        <v>42336</v>
      </c>
      <c r="AH73">
        <v>1</v>
      </c>
      <c r="AJ73" t="s">
        <v>42337</v>
      </c>
      <c r="AK73">
        <v>1</v>
      </c>
      <c r="AM73" t="s">
        <v>42345</v>
      </c>
      <c r="AN73">
        <v>1</v>
      </c>
      <c r="AP73" t="s">
        <v>42339</v>
      </c>
      <c r="AQ73">
        <v>1</v>
      </c>
      <c r="AS73" t="s">
        <v>42346</v>
      </c>
      <c r="AT73">
        <v>1</v>
      </c>
    </row>
    <row r="74" spans="1:46" x14ac:dyDescent="0.3">
      <c r="A74">
        <v>73</v>
      </c>
      <c r="B74" s="1">
        <v>45882.412303240744</v>
      </c>
      <c r="C74" s="1">
        <v>45882.416944444441</v>
      </c>
      <c r="D74" t="s">
        <v>799</v>
      </c>
      <c r="E74" t="s">
        <v>800</v>
      </c>
      <c r="F74">
        <v>7</v>
      </c>
      <c r="I74" t="s">
        <v>800</v>
      </c>
      <c r="J74">
        <v>0</v>
      </c>
      <c r="L74">
        <v>10</v>
      </c>
      <c r="M74">
        <v>0</v>
      </c>
      <c r="O74">
        <v>38</v>
      </c>
      <c r="P74">
        <v>0</v>
      </c>
      <c r="R74" t="s">
        <v>42347</v>
      </c>
      <c r="S74">
        <v>0</v>
      </c>
      <c r="U74" t="s">
        <v>35628</v>
      </c>
      <c r="V74">
        <v>1</v>
      </c>
      <c r="X74" t="s">
        <v>42343</v>
      </c>
      <c r="Y74">
        <v>1</v>
      </c>
      <c r="AA74" t="s">
        <v>42350</v>
      </c>
      <c r="AB74">
        <v>0</v>
      </c>
      <c r="AD74" t="s">
        <v>42344</v>
      </c>
      <c r="AE74">
        <v>1</v>
      </c>
      <c r="AG74" t="s">
        <v>42336</v>
      </c>
      <c r="AH74">
        <v>1</v>
      </c>
      <c r="AJ74" t="s">
        <v>42337</v>
      </c>
      <c r="AK74">
        <v>1</v>
      </c>
      <c r="AM74" t="s">
        <v>42345</v>
      </c>
      <c r="AN74">
        <v>1</v>
      </c>
      <c r="AP74" t="s">
        <v>42339</v>
      </c>
      <c r="AQ74">
        <v>1</v>
      </c>
      <c r="AS74" t="s">
        <v>42358</v>
      </c>
      <c r="AT74">
        <v>0</v>
      </c>
    </row>
    <row r="75" spans="1:46" x14ac:dyDescent="0.3">
      <c r="A75">
        <v>74</v>
      </c>
      <c r="B75" s="1">
        <v>45882.411377314813</v>
      </c>
      <c r="C75" s="1">
        <v>45882.416956018518</v>
      </c>
      <c r="D75" t="s">
        <v>567</v>
      </c>
      <c r="E75" t="s">
        <v>568</v>
      </c>
      <c r="F75">
        <v>6</v>
      </c>
      <c r="I75" t="s">
        <v>568</v>
      </c>
      <c r="J75">
        <v>0</v>
      </c>
      <c r="L75">
        <v>10</v>
      </c>
      <c r="M75">
        <v>0</v>
      </c>
      <c r="O75">
        <v>31</v>
      </c>
      <c r="P75">
        <v>0</v>
      </c>
      <c r="R75" t="s">
        <v>42354</v>
      </c>
      <c r="S75">
        <v>0</v>
      </c>
      <c r="U75" t="s">
        <v>35628</v>
      </c>
      <c r="V75">
        <v>1</v>
      </c>
      <c r="X75" t="s">
        <v>42343</v>
      </c>
      <c r="Y75">
        <v>1</v>
      </c>
      <c r="AA75" t="s">
        <v>42350</v>
      </c>
      <c r="AB75">
        <v>0</v>
      </c>
      <c r="AD75" t="s">
        <v>42344</v>
      </c>
      <c r="AE75">
        <v>1</v>
      </c>
      <c r="AG75" t="s">
        <v>42336</v>
      </c>
      <c r="AH75">
        <v>1</v>
      </c>
      <c r="AJ75" t="s">
        <v>42337</v>
      </c>
      <c r="AK75">
        <v>1</v>
      </c>
      <c r="AM75" t="s">
        <v>42345</v>
      </c>
      <c r="AN75">
        <v>1</v>
      </c>
      <c r="AP75" t="s">
        <v>42360</v>
      </c>
      <c r="AQ75">
        <v>0</v>
      </c>
      <c r="AS75" t="s">
        <v>42358</v>
      </c>
      <c r="AT75">
        <v>0</v>
      </c>
    </row>
    <row r="76" spans="1:46" x14ac:dyDescent="0.3">
      <c r="A76">
        <v>75</v>
      </c>
      <c r="B76" s="1">
        <v>45882.413668981484</v>
      </c>
      <c r="C76" s="1">
        <v>45882.417199074072</v>
      </c>
      <c r="D76" t="s">
        <v>780</v>
      </c>
      <c r="E76" t="s">
        <v>781</v>
      </c>
      <c r="F76">
        <v>9</v>
      </c>
      <c r="I76" t="s">
        <v>781</v>
      </c>
      <c r="J76">
        <v>0</v>
      </c>
      <c r="L76">
        <v>10</v>
      </c>
      <c r="M76">
        <v>0</v>
      </c>
      <c r="O76">
        <v>29</v>
      </c>
      <c r="P76">
        <v>0</v>
      </c>
      <c r="R76" t="s">
        <v>42354</v>
      </c>
      <c r="S76">
        <v>0</v>
      </c>
      <c r="U76" t="s">
        <v>35628</v>
      </c>
      <c r="V76">
        <v>1</v>
      </c>
      <c r="X76" t="s">
        <v>42343</v>
      </c>
      <c r="Y76">
        <v>1</v>
      </c>
      <c r="AA76" t="s">
        <v>42334</v>
      </c>
      <c r="AB76">
        <v>1</v>
      </c>
      <c r="AD76" t="s">
        <v>42344</v>
      </c>
      <c r="AE76">
        <v>1</v>
      </c>
      <c r="AG76" t="s">
        <v>42336</v>
      </c>
      <c r="AH76">
        <v>1</v>
      </c>
      <c r="AJ76" t="s">
        <v>42337</v>
      </c>
      <c r="AK76">
        <v>1</v>
      </c>
      <c r="AM76" t="s">
        <v>42345</v>
      </c>
      <c r="AN76">
        <v>1</v>
      </c>
      <c r="AP76" t="s">
        <v>42339</v>
      </c>
      <c r="AQ76">
        <v>1</v>
      </c>
      <c r="AS76" t="s">
        <v>42346</v>
      </c>
      <c r="AT76">
        <v>1</v>
      </c>
    </row>
    <row r="77" spans="1:46" x14ac:dyDescent="0.3">
      <c r="A77">
        <v>76</v>
      </c>
      <c r="B77" s="1">
        <v>45882.41170138889</v>
      </c>
      <c r="C77" s="1">
        <v>45882.417314814818</v>
      </c>
      <c r="D77" t="s">
        <v>500</v>
      </c>
      <c r="E77" t="s">
        <v>501</v>
      </c>
      <c r="F77">
        <v>7</v>
      </c>
      <c r="I77" t="s">
        <v>501</v>
      </c>
      <c r="J77">
        <v>0</v>
      </c>
      <c r="L77">
        <v>10</v>
      </c>
      <c r="M77">
        <v>0</v>
      </c>
      <c r="O77">
        <v>2</v>
      </c>
      <c r="P77">
        <v>0</v>
      </c>
      <c r="R77" t="s">
        <v>42341</v>
      </c>
      <c r="S77">
        <v>1</v>
      </c>
      <c r="U77" t="s">
        <v>38984</v>
      </c>
      <c r="V77">
        <v>0</v>
      </c>
      <c r="X77" t="s">
        <v>35628</v>
      </c>
      <c r="Y77">
        <v>0</v>
      </c>
      <c r="AA77" t="s">
        <v>42334</v>
      </c>
      <c r="AB77">
        <v>1</v>
      </c>
      <c r="AD77" t="s">
        <v>42344</v>
      </c>
      <c r="AE77">
        <v>1</v>
      </c>
      <c r="AG77" t="s">
        <v>42336</v>
      </c>
      <c r="AH77">
        <v>1</v>
      </c>
      <c r="AJ77" t="s">
        <v>42337</v>
      </c>
      <c r="AK77">
        <v>1</v>
      </c>
      <c r="AM77" t="s">
        <v>42345</v>
      </c>
      <c r="AN77">
        <v>1</v>
      </c>
      <c r="AP77" t="s">
        <v>42360</v>
      </c>
      <c r="AQ77">
        <v>0</v>
      </c>
      <c r="AS77" t="s">
        <v>42346</v>
      </c>
      <c r="AT77">
        <v>1</v>
      </c>
    </row>
    <row r="78" spans="1:46" x14ac:dyDescent="0.3">
      <c r="A78">
        <v>77</v>
      </c>
      <c r="B78" s="1">
        <v>45882.412627314814</v>
      </c>
      <c r="C78" s="1">
        <v>45882.417569444442</v>
      </c>
      <c r="D78" t="s">
        <v>549</v>
      </c>
      <c r="E78" t="s">
        <v>550</v>
      </c>
      <c r="F78">
        <v>9</v>
      </c>
      <c r="I78" t="s">
        <v>550</v>
      </c>
      <c r="J78">
        <v>0</v>
      </c>
      <c r="L78">
        <v>10</v>
      </c>
      <c r="M78">
        <v>0</v>
      </c>
      <c r="O78">
        <v>26</v>
      </c>
      <c r="P78">
        <v>0</v>
      </c>
      <c r="R78" t="s">
        <v>42354</v>
      </c>
      <c r="S78">
        <v>0</v>
      </c>
      <c r="U78" t="s">
        <v>35628</v>
      </c>
      <c r="V78">
        <v>1</v>
      </c>
      <c r="X78" t="s">
        <v>42343</v>
      </c>
      <c r="Y78">
        <v>1</v>
      </c>
      <c r="AA78" t="s">
        <v>42334</v>
      </c>
      <c r="AB78">
        <v>1</v>
      </c>
      <c r="AD78" t="s">
        <v>42344</v>
      </c>
      <c r="AE78">
        <v>1</v>
      </c>
      <c r="AG78" t="s">
        <v>42336</v>
      </c>
      <c r="AH78">
        <v>1</v>
      </c>
      <c r="AJ78" t="s">
        <v>42337</v>
      </c>
      <c r="AK78">
        <v>1</v>
      </c>
      <c r="AM78" t="s">
        <v>42345</v>
      </c>
      <c r="AN78">
        <v>1</v>
      </c>
      <c r="AP78" t="s">
        <v>42339</v>
      </c>
      <c r="AQ78">
        <v>1</v>
      </c>
      <c r="AS78" t="s">
        <v>42346</v>
      </c>
      <c r="AT78">
        <v>1</v>
      </c>
    </row>
    <row r="79" spans="1:46" x14ac:dyDescent="0.3">
      <c r="A79">
        <v>78</v>
      </c>
      <c r="B79" s="1">
        <v>45882.411481481482</v>
      </c>
      <c r="C79" s="1">
        <v>45882.417581018519</v>
      </c>
      <c r="D79" t="s">
        <v>538</v>
      </c>
      <c r="E79" t="s">
        <v>539</v>
      </c>
      <c r="F79">
        <v>7</v>
      </c>
      <c r="I79" t="s">
        <v>539</v>
      </c>
      <c r="J79">
        <v>0</v>
      </c>
      <c r="L79">
        <v>10</v>
      </c>
      <c r="M79">
        <v>0</v>
      </c>
      <c r="O79">
        <v>32</v>
      </c>
      <c r="P79">
        <v>0</v>
      </c>
      <c r="R79" t="s">
        <v>42354</v>
      </c>
      <c r="S79">
        <v>0</v>
      </c>
      <c r="U79" t="s">
        <v>38984</v>
      </c>
      <c r="V79">
        <v>0</v>
      </c>
      <c r="X79" t="s">
        <v>35872</v>
      </c>
      <c r="Y79">
        <v>0</v>
      </c>
      <c r="AA79" t="s">
        <v>42334</v>
      </c>
      <c r="AB79">
        <v>1</v>
      </c>
      <c r="AD79" t="s">
        <v>42344</v>
      </c>
      <c r="AE79">
        <v>1</v>
      </c>
      <c r="AG79" t="s">
        <v>42336</v>
      </c>
      <c r="AH79">
        <v>1</v>
      </c>
      <c r="AJ79" t="s">
        <v>42337</v>
      </c>
      <c r="AK79">
        <v>1</v>
      </c>
      <c r="AM79" t="s">
        <v>42345</v>
      </c>
      <c r="AN79">
        <v>1</v>
      </c>
      <c r="AP79" t="s">
        <v>42339</v>
      </c>
      <c r="AQ79">
        <v>1</v>
      </c>
      <c r="AS79" t="s">
        <v>42346</v>
      </c>
      <c r="AT79">
        <v>1</v>
      </c>
    </row>
    <row r="80" spans="1:46" x14ac:dyDescent="0.3">
      <c r="A80">
        <v>79</v>
      </c>
      <c r="B80" s="1">
        <v>45882.413136574076</v>
      </c>
      <c r="C80" s="1">
        <v>45882.417627314811</v>
      </c>
      <c r="D80" t="s">
        <v>575</v>
      </c>
      <c r="E80" t="s">
        <v>576</v>
      </c>
      <c r="F80">
        <v>7</v>
      </c>
      <c r="I80" t="s">
        <v>576</v>
      </c>
      <c r="J80">
        <v>0</v>
      </c>
      <c r="L80">
        <v>10</v>
      </c>
      <c r="M80">
        <v>0</v>
      </c>
      <c r="O80">
        <v>3</v>
      </c>
      <c r="P80">
        <v>0</v>
      </c>
      <c r="R80" t="s">
        <v>42347</v>
      </c>
      <c r="S80">
        <v>0</v>
      </c>
      <c r="U80" t="s">
        <v>35628</v>
      </c>
      <c r="V80">
        <v>1</v>
      </c>
      <c r="X80" t="s">
        <v>35872</v>
      </c>
      <c r="Y80">
        <v>0</v>
      </c>
      <c r="AA80" t="s">
        <v>42350</v>
      </c>
      <c r="AB80">
        <v>0</v>
      </c>
      <c r="AD80" t="s">
        <v>42344</v>
      </c>
      <c r="AE80">
        <v>1</v>
      </c>
      <c r="AG80" t="s">
        <v>42336</v>
      </c>
      <c r="AH80">
        <v>1</v>
      </c>
      <c r="AJ80" t="s">
        <v>42337</v>
      </c>
      <c r="AK80">
        <v>1</v>
      </c>
      <c r="AM80" t="s">
        <v>42345</v>
      </c>
      <c r="AN80">
        <v>1</v>
      </c>
      <c r="AP80" t="s">
        <v>42339</v>
      </c>
      <c r="AQ80">
        <v>1</v>
      </c>
      <c r="AS80" t="s">
        <v>42346</v>
      </c>
      <c r="AT80">
        <v>1</v>
      </c>
    </row>
    <row r="81" spans="1:46" x14ac:dyDescent="0.3">
      <c r="A81">
        <v>80</v>
      </c>
      <c r="B81" s="1">
        <v>45882.411863425928</v>
      </c>
      <c r="C81" s="1">
        <v>45882.417685185188</v>
      </c>
      <c r="D81" t="s">
        <v>741</v>
      </c>
      <c r="E81" t="s">
        <v>742</v>
      </c>
      <c r="F81">
        <v>7</v>
      </c>
      <c r="I81" t="s">
        <v>742</v>
      </c>
      <c r="J81">
        <v>0</v>
      </c>
      <c r="L81">
        <v>10</v>
      </c>
      <c r="M81">
        <v>0</v>
      </c>
      <c r="O81">
        <v>36</v>
      </c>
      <c r="P81">
        <v>0</v>
      </c>
      <c r="R81" t="s">
        <v>42347</v>
      </c>
      <c r="S81">
        <v>0</v>
      </c>
      <c r="U81" t="s">
        <v>35628</v>
      </c>
      <c r="V81">
        <v>1</v>
      </c>
      <c r="X81" t="s">
        <v>42343</v>
      </c>
      <c r="Y81">
        <v>1</v>
      </c>
      <c r="AA81" t="s">
        <v>42350</v>
      </c>
      <c r="AB81">
        <v>0</v>
      </c>
      <c r="AD81" t="s">
        <v>42344</v>
      </c>
      <c r="AE81">
        <v>1</v>
      </c>
      <c r="AG81" t="s">
        <v>42336</v>
      </c>
      <c r="AH81">
        <v>1</v>
      </c>
      <c r="AJ81" t="s">
        <v>42337</v>
      </c>
      <c r="AK81">
        <v>1</v>
      </c>
      <c r="AM81" t="s">
        <v>42345</v>
      </c>
      <c r="AN81">
        <v>1</v>
      </c>
      <c r="AP81" t="s">
        <v>42339</v>
      </c>
      <c r="AQ81">
        <v>1</v>
      </c>
      <c r="AS81" t="s">
        <v>42358</v>
      </c>
      <c r="AT81">
        <v>0</v>
      </c>
    </row>
    <row r="82" spans="1:46" x14ac:dyDescent="0.3">
      <c r="A82">
        <v>81</v>
      </c>
      <c r="B82" s="1">
        <v>45882.411527777775</v>
      </c>
      <c r="C82" s="1">
        <v>45882.41778935185</v>
      </c>
      <c r="D82" t="s">
        <v>638</v>
      </c>
      <c r="E82" t="s">
        <v>639</v>
      </c>
      <c r="F82">
        <v>9</v>
      </c>
      <c r="I82" t="s">
        <v>640</v>
      </c>
      <c r="J82">
        <v>0</v>
      </c>
      <c r="L82">
        <v>10</v>
      </c>
      <c r="M82">
        <v>0</v>
      </c>
      <c r="O82">
        <v>33</v>
      </c>
      <c r="P82">
        <v>0</v>
      </c>
      <c r="R82" t="s">
        <v>42347</v>
      </c>
      <c r="S82">
        <v>0</v>
      </c>
      <c r="U82" t="s">
        <v>35628</v>
      </c>
      <c r="V82">
        <v>1</v>
      </c>
      <c r="X82" t="s">
        <v>42343</v>
      </c>
      <c r="Y82">
        <v>1</v>
      </c>
      <c r="AA82" t="s">
        <v>42334</v>
      </c>
      <c r="AB82">
        <v>1</v>
      </c>
      <c r="AD82" t="s">
        <v>42344</v>
      </c>
      <c r="AE82">
        <v>1</v>
      </c>
      <c r="AG82" t="s">
        <v>42336</v>
      </c>
      <c r="AH82">
        <v>1</v>
      </c>
      <c r="AJ82" t="s">
        <v>42337</v>
      </c>
      <c r="AK82">
        <v>1</v>
      </c>
      <c r="AM82" t="s">
        <v>42345</v>
      </c>
      <c r="AN82">
        <v>1</v>
      </c>
      <c r="AP82" t="s">
        <v>42339</v>
      </c>
      <c r="AQ82">
        <v>1</v>
      </c>
      <c r="AS82" t="s">
        <v>42346</v>
      </c>
      <c r="AT82">
        <v>1</v>
      </c>
    </row>
    <row r="83" spans="1:46" x14ac:dyDescent="0.3">
      <c r="A83">
        <v>82</v>
      </c>
      <c r="B83" s="1">
        <v>45882.412129629629</v>
      </c>
      <c r="C83" s="1">
        <v>45882.417928240742</v>
      </c>
      <c r="D83" t="s">
        <v>648</v>
      </c>
      <c r="E83" t="s">
        <v>649</v>
      </c>
      <c r="F83">
        <v>7</v>
      </c>
      <c r="I83" t="s">
        <v>649</v>
      </c>
      <c r="J83">
        <v>0</v>
      </c>
      <c r="L83">
        <v>10</v>
      </c>
      <c r="M83">
        <v>0</v>
      </c>
      <c r="O83">
        <v>17</v>
      </c>
      <c r="P83">
        <v>0</v>
      </c>
      <c r="R83" t="s">
        <v>42354</v>
      </c>
      <c r="S83">
        <v>0</v>
      </c>
      <c r="U83" t="s">
        <v>42342</v>
      </c>
      <c r="V83">
        <v>0</v>
      </c>
      <c r="X83" t="s">
        <v>19936</v>
      </c>
      <c r="Y83">
        <v>0</v>
      </c>
      <c r="AA83" t="s">
        <v>42334</v>
      </c>
      <c r="AB83">
        <v>1</v>
      </c>
      <c r="AD83" t="s">
        <v>42344</v>
      </c>
      <c r="AE83">
        <v>1</v>
      </c>
      <c r="AG83" t="s">
        <v>42336</v>
      </c>
      <c r="AH83">
        <v>1</v>
      </c>
      <c r="AJ83" t="s">
        <v>42337</v>
      </c>
      <c r="AK83">
        <v>1</v>
      </c>
      <c r="AM83" t="s">
        <v>42345</v>
      </c>
      <c r="AN83">
        <v>1</v>
      </c>
      <c r="AP83" t="s">
        <v>42339</v>
      </c>
      <c r="AQ83">
        <v>1</v>
      </c>
      <c r="AS83" t="s">
        <v>42346</v>
      </c>
      <c r="AT83">
        <v>1</v>
      </c>
    </row>
    <row r="84" spans="1:46" x14ac:dyDescent="0.3">
      <c r="A84">
        <v>83</v>
      </c>
      <c r="B84" s="1">
        <v>45882.411874999998</v>
      </c>
      <c r="C84" s="1">
        <v>45882.41810185185</v>
      </c>
      <c r="D84" t="s">
        <v>734</v>
      </c>
      <c r="E84" t="s">
        <v>735</v>
      </c>
      <c r="F84">
        <v>6</v>
      </c>
      <c r="I84" t="s">
        <v>735</v>
      </c>
      <c r="J84">
        <v>0</v>
      </c>
      <c r="L84">
        <v>10</v>
      </c>
      <c r="M84">
        <v>0</v>
      </c>
      <c r="O84">
        <v>39</v>
      </c>
      <c r="P84">
        <v>0</v>
      </c>
      <c r="R84" t="s">
        <v>42347</v>
      </c>
      <c r="S84">
        <v>0</v>
      </c>
      <c r="U84" t="s">
        <v>42363</v>
      </c>
      <c r="V84">
        <v>0</v>
      </c>
      <c r="X84" t="s">
        <v>42343</v>
      </c>
      <c r="Y84">
        <v>1</v>
      </c>
      <c r="AA84" t="s">
        <v>42350</v>
      </c>
      <c r="AB84">
        <v>0</v>
      </c>
      <c r="AD84" t="s">
        <v>42344</v>
      </c>
      <c r="AE84">
        <v>1</v>
      </c>
      <c r="AG84" t="s">
        <v>42336</v>
      </c>
      <c r="AH84">
        <v>1</v>
      </c>
      <c r="AJ84" t="s">
        <v>42337</v>
      </c>
      <c r="AK84">
        <v>1</v>
      </c>
      <c r="AM84" t="s">
        <v>42345</v>
      </c>
      <c r="AN84">
        <v>1</v>
      </c>
      <c r="AP84" t="s">
        <v>42339</v>
      </c>
      <c r="AQ84">
        <v>1</v>
      </c>
      <c r="AS84" t="s">
        <v>42358</v>
      </c>
      <c r="AT84">
        <v>0</v>
      </c>
    </row>
    <row r="85" spans="1:46" x14ac:dyDescent="0.3">
      <c r="A85">
        <v>84</v>
      </c>
      <c r="B85" s="1">
        <v>45882.411712962959</v>
      </c>
      <c r="C85" s="1">
        <v>45882.41814814815</v>
      </c>
      <c r="D85" t="s">
        <v>468</v>
      </c>
      <c r="E85" t="s">
        <v>469</v>
      </c>
      <c r="F85">
        <v>7</v>
      </c>
      <c r="I85" t="s">
        <v>469</v>
      </c>
      <c r="J85">
        <v>0</v>
      </c>
      <c r="L85">
        <v>10</v>
      </c>
      <c r="M85">
        <v>0</v>
      </c>
      <c r="O85">
        <v>10</v>
      </c>
      <c r="P85">
        <v>0</v>
      </c>
      <c r="R85" t="s">
        <v>42333</v>
      </c>
      <c r="S85">
        <v>0</v>
      </c>
      <c r="U85" t="s">
        <v>35628</v>
      </c>
      <c r="V85">
        <v>1</v>
      </c>
      <c r="X85" t="s">
        <v>42343</v>
      </c>
      <c r="Y85">
        <v>1</v>
      </c>
      <c r="AA85" t="s">
        <v>42350</v>
      </c>
      <c r="AB85">
        <v>0</v>
      </c>
      <c r="AD85" t="s">
        <v>42344</v>
      </c>
      <c r="AE85">
        <v>1</v>
      </c>
      <c r="AG85" t="s">
        <v>42336</v>
      </c>
      <c r="AH85">
        <v>1</v>
      </c>
      <c r="AJ85" t="s">
        <v>42337</v>
      </c>
      <c r="AK85">
        <v>1</v>
      </c>
      <c r="AM85" t="s">
        <v>42345</v>
      </c>
      <c r="AN85">
        <v>1</v>
      </c>
      <c r="AP85" t="s">
        <v>42339</v>
      </c>
      <c r="AQ85">
        <v>1</v>
      </c>
      <c r="AS85" t="s">
        <v>42358</v>
      </c>
      <c r="AT85">
        <v>0</v>
      </c>
    </row>
    <row r="86" spans="1:46" x14ac:dyDescent="0.3">
      <c r="A86">
        <v>85</v>
      </c>
      <c r="B86" s="1">
        <v>45882.41443287037</v>
      </c>
      <c r="C86" s="1">
        <v>45882.418182870373</v>
      </c>
      <c r="D86" t="s">
        <v>809</v>
      </c>
      <c r="E86" t="s">
        <v>810</v>
      </c>
      <c r="F86">
        <v>7</v>
      </c>
      <c r="I86" t="s">
        <v>811</v>
      </c>
      <c r="J86">
        <v>0</v>
      </c>
      <c r="L86">
        <v>10</v>
      </c>
      <c r="M86">
        <v>0</v>
      </c>
      <c r="O86">
        <v>30</v>
      </c>
      <c r="P86">
        <v>0</v>
      </c>
      <c r="R86" t="s">
        <v>42347</v>
      </c>
      <c r="S86">
        <v>0</v>
      </c>
      <c r="U86" t="s">
        <v>35628</v>
      </c>
      <c r="V86">
        <v>1</v>
      </c>
      <c r="X86" t="s">
        <v>42343</v>
      </c>
      <c r="Y86">
        <v>1</v>
      </c>
      <c r="AA86" t="s">
        <v>42350</v>
      </c>
      <c r="AB86">
        <v>0</v>
      </c>
      <c r="AD86" t="s">
        <v>42335</v>
      </c>
      <c r="AE86">
        <v>0</v>
      </c>
      <c r="AG86" t="s">
        <v>42336</v>
      </c>
      <c r="AH86">
        <v>1</v>
      </c>
      <c r="AJ86" t="s">
        <v>42337</v>
      </c>
      <c r="AK86">
        <v>1</v>
      </c>
      <c r="AM86" t="s">
        <v>42345</v>
      </c>
      <c r="AN86">
        <v>1</v>
      </c>
      <c r="AP86" t="s">
        <v>42339</v>
      </c>
      <c r="AQ86">
        <v>1</v>
      </c>
      <c r="AS86" t="s">
        <v>42346</v>
      </c>
      <c r="AT86">
        <v>1</v>
      </c>
    </row>
    <row r="87" spans="1:46" x14ac:dyDescent="0.3">
      <c r="A87">
        <v>86</v>
      </c>
      <c r="B87" s="1">
        <v>45882.412199074075</v>
      </c>
      <c r="C87" s="1">
        <v>45882.418229166666</v>
      </c>
      <c r="D87" t="s">
        <v>682</v>
      </c>
      <c r="E87" t="s">
        <v>683</v>
      </c>
      <c r="F87">
        <v>8</v>
      </c>
      <c r="I87" t="s">
        <v>683</v>
      </c>
      <c r="J87">
        <v>0</v>
      </c>
      <c r="L87">
        <v>10</v>
      </c>
      <c r="M87">
        <v>0</v>
      </c>
      <c r="O87">
        <v>25</v>
      </c>
      <c r="P87">
        <v>0</v>
      </c>
      <c r="R87" t="s">
        <v>42347</v>
      </c>
      <c r="S87">
        <v>0</v>
      </c>
      <c r="U87" t="s">
        <v>35628</v>
      </c>
      <c r="V87">
        <v>1</v>
      </c>
      <c r="X87" t="s">
        <v>42343</v>
      </c>
      <c r="Y87">
        <v>1</v>
      </c>
      <c r="AA87" t="s">
        <v>42350</v>
      </c>
      <c r="AB87">
        <v>0</v>
      </c>
      <c r="AD87" t="s">
        <v>42344</v>
      </c>
      <c r="AE87">
        <v>1</v>
      </c>
      <c r="AG87" t="s">
        <v>42336</v>
      </c>
      <c r="AH87">
        <v>1</v>
      </c>
      <c r="AJ87" t="s">
        <v>42337</v>
      </c>
      <c r="AK87">
        <v>1</v>
      </c>
      <c r="AM87" t="s">
        <v>42345</v>
      </c>
      <c r="AN87">
        <v>1</v>
      </c>
      <c r="AP87" t="s">
        <v>42339</v>
      </c>
      <c r="AQ87">
        <v>1</v>
      </c>
      <c r="AS87" t="s">
        <v>42346</v>
      </c>
      <c r="AT87">
        <v>1</v>
      </c>
    </row>
    <row r="88" spans="1:46" x14ac:dyDescent="0.3">
      <c r="A88">
        <v>87</v>
      </c>
      <c r="B88" s="1">
        <v>45882.414687500001</v>
      </c>
      <c r="C88" s="1">
        <v>45882.418310185189</v>
      </c>
      <c r="D88" t="s">
        <v>818</v>
      </c>
      <c r="E88" t="s">
        <v>819</v>
      </c>
      <c r="F88">
        <v>6</v>
      </c>
      <c r="I88" t="s">
        <v>35103</v>
      </c>
      <c r="J88">
        <v>0</v>
      </c>
      <c r="L88">
        <v>10</v>
      </c>
      <c r="M88">
        <v>0</v>
      </c>
      <c r="O88">
        <v>1</v>
      </c>
      <c r="P88">
        <v>0</v>
      </c>
      <c r="R88" t="s">
        <v>42333</v>
      </c>
      <c r="S88">
        <v>0</v>
      </c>
      <c r="U88" t="s">
        <v>35628</v>
      </c>
      <c r="V88">
        <v>1</v>
      </c>
      <c r="X88" t="s">
        <v>35628</v>
      </c>
      <c r="Y88">
        <v>0</v>
      </c>
      <c r="AA88" t="s">
        <v>42334</v>
      </c>
      <c r="AB88">
        <v>1</v>
      </c>
      <c r="AD88" t="s">
        <v>42365</v>
      </c>
      <c r="AE88">
        <v>0</v>
      </c>
      <c r="AG88" t="s">
        <v>42336</v>
      </c>
      <c r="AH88">
        <v>1</v>
      </c>
      <c r="AJ88" t="s">
        <v>42337</v>
      </c>
      <c r="AK88">
        <v>1</v>
      </c>
      <c r="AM88" t="s">
        <v>42345</v>
      </c>
      <c r="AN88">
        <v>1</v>
      </c>
      <c r="AP88" t="s">
        <v>42360</v>
      </c>
      <c r="AQ88">
        <v>0</v>
      </c>
      <c r="AS88" t="s">
        <v>42346</v>
      </c>
      <c r="AT88">
        <v>1</v>
      </c>
    </row>
    <row r="89" spans="1:46" x14ac:dyDescent="0.3">
      <c r="A89">
        <v>88</v>
      </c>
      <c r="B89" s="1">
        <v>45882.414780092593</v>
      </c>
      <c r="C89" s="1">
        <v>45882.418321759258</v>
      </c>
      <c r="D89" t="s">
        <v>479</v>
      </c>
      <c r="E89" t="s">
        <v>480</v>
      </c>
      <c r="F89">
        <v>9</v>
      </c>
      <c r="I89" t="s">
        <v>480</v>
      </c>
      <c r="J89">
        <v>0</v>
      </c>
      <c r="L89">
        <v>10</v>
      </c>
      <c r="M89">
        <v>0</v>
      </c>
      <c r="O89">
        <v>15</v>
      </c>
      <c r="P89">
        <v>0</v>
      </c>
      <c r="R89" t="s">
        <v>42354</v>
      </c>
      <c r="S89">
        <v>0</v>
      </c>
      <c r="U89" t="s">
        <v>35628</v>
      </c>
      <c r="V89">
        <v>1</v>
      </c>
      <c r="X89" t="s">
        <v>42343</v>
      </c>
      <c r="Y89">
        <v>1</v>
      </c>
      <c r="AA89" t="s">
        <v>42334</v>
      </c>
      <c r="AB89">
        <v>1</v>
      </c>
      <c r="AD89" t="s">
        <v>42344</v>
      </c>
      <c r="AE89">
        <v>1</v>
      </c>
      <c r="AG89" t="s">
        <v>42336</v>
      </c>
      <c r="AH89">
        <v>1</v>
      </c>
      <c r="AJ89" t="s">
        <v>42337</v>
      </c>
      <c r="AK89">
        <v>1</v>
      </c>
      <c r="AM89" t="s">
        <v>42345</v>
      </c>
      <c r="AN89">
        <v>1</v>
      </c>
      <c r="AP89" t="s">
        <v>42339</v>
      </c>
      <c r="AQ89">
        <v>1</v>
      </c>
      <c r="AS89" t="s">
        <v>42346</v>
      </c>
      <c r="AT89">
        <v>1</v>
      </c>
    </row>
    <row r="90" spans="1:46" x14ac:dyDescent="0.3">
      <c r="A90">
        <v>89</v>
      </c>
      <c r="B90" s="1">
        <v>45882.41133101852</v>
      </c>
      <c r="C90" s="1">
        <v>45882.418368055558</v>
      </c>
      <c r="D90" t="s">
        <v>702</v>
      </c>
      <c r="E90" t="s">
        <v>703</v>
      </c>
      <c r="F90">
        <v>7</v>
      </c>
      <c r="I90" t="s">
        <v>703</v>
      </c>
      <c r="J90">
        <v>0</v>
      </c>
      <c r="L90">
        <v>10</v>
      </c>
      <c r="M90">
        <v>0</v>
      </c>
      <c r="O90">
        <v>20</v>
      </c>
      <c r="P90">
        <v>0</v>
      </c>
      <c r="R90" t="s">
        <v>42333</v>
      </c>
      <c r="S90">
        <v>0</v>
      </c>
      <c r="U90" t="s">
        <v>38984</v>
      </c>
      <c r="V90">
        <v>0</v>
      </c>
      <c r="X90" t="s">
        <v>42343</v>
      </c>
      <c r="Y90">
        <v>1</v>
      </c>
      <c r="AA90" t="s">
        <v>42334</v>
      </c>
      <c r="AB90">
        <v>1</v>
      </c>
      <c r="AD90" t="s">
        <v>42335</v>
      </c>
      <c r="AE90">
        <v>0</v>
      </c>
      <c r="AG90" t="s">
        <v>42336</v>
      </c>
      <c r="AH90">
        <v>1</v>
      </c>
      <c r="AJ90" t="s">
        <v>42337</v>
      </c>
      <c r="AK90">
        <v>1</v>
      </c>
      <c r="AM90" t="s">
        <v>42345</v>
      </c>
      <c r="AN90">
        <v>1</v>
      </c>
      <c r="AP90" t="s">
        <v>42339</v>
      </c>
      <c r="AQ90">
        <v>1</v>
      </c>
      <c r="AS90" t="s">
        <v>42346</v>
      </c>
      <c r="AT90">
        <v>1</v>
      </c>
    </row>
    <row r="91" spans="1:46" x14ac:dyDescent="0.3">
      <c r="A91">
        <v>90</v>
      </c>
      <c r="B91" s="1">
        <v>45882.413611111115</v>
      </c>
      <c r="C91" s="1">
        <v>45882.418368055558</v>
      </c>
      <c r="D91" t="s">
        <v>690</v>
      </c>
      <c r="E91" t="s">
        <v>691</v>
      </c>
      <c r="F91">
        <v>6</v>
      </c>
      <c r="I91" t="s">
        <v>20627</v>
      </c>
      <c r="J91">
        <v>0</v>
      </c>
      <c r="L91">
        <v>10</v>
      </c>
      <c r="M91">
        <v>0</v>
      </c>
      <c r="O91">
        <v>37</v>
      </c>
      <c r="P91">
        <v>0</v>
      </c>
      <c r="R91" t="s">
        <v>42333</v>
      </c>
      <c r="S91">
        <v>0</v>
      </c>
      <c r="U91" t="s">
        <v>38984</v>
      </c>
      <c r="V91">
        <v>0</v>
      </c>
      <c r="X91" t="s">
        <v>42343</v>
      </c>
      <c r="Y91">
        <v>1</v>
      </c>
      <c r="AA91" t="s">
        <v>42350</v>
      </c>
      <c r="AB91">
        <v>0</v>
      </c>
      <c r="AD91" t="s">
        <v>42344</v>
      </c>
      <c r="AE91">
        <v>1</v>
      </c>
      <c r="AG91" t="s">
        <v>42336</v>
      </c>
      <c r="AH91">
        <v>1</v>
      </c>
      <c r="AJ91" t="s">
        <v>42337</v>
      </c>
      <c r="AK91">
        <v>1</v>
      </c>
      <c r="AM91" t="s">
        <v>42345</v>
      </c>
      <c r="AN91">
        <v>1</v>
      </c>
      <c r="AP91" t="s">
        <v>42339</v>
      </c>
      <c r="AQ91">
        <v>1</v>
      </c>
      <c r="AS91" t="s">
        <v>42358</v>
      </c>
      <c r="AT91">
        <v>0</v>
      </c>
    </row>
    <row r="92" spans="1:46" x14ac:dyDescent="0.3">
      <c r="A92">
        <v>91</v>
      </c>
      <c r="B92" s="1">
        <v>45882.412499999999</v>
      </c>
      <c r="C92" s="1">
        <v>45882.418622685182</v>
      </c>
      <c r="D92" t="s">
        <v>722</v>
      </c>
      <c r="E92" t="s">
        <v>723</v>
      </c>
      <c r="F92">
        <v>5</v>
      </c>
      <c r="I92" t="s">
        <v>723</v>
      </c>
      <c r="J92">
        <v>0</v>
      </c>
      <c r="L92">
        <v>10</v>
      </c>
      <c r="M92">
        <v>0</v>
      </c>
      <c r="O92">
        <v>12</v>
      </c>
      <c r="P92">
        <v>0</v>
      </c>
      <c r="R92" t="s">
        <v>42333</v>
      </c>
      <c r="S92">
        <v>0</v>
      </c>
      <c r="U92" t="s">
        <v>38984</v>
      </c>
      <c r="V92">
        <v>0</v>
      </c>
      <c r="X92" t="s">
        <v>42343</v>
      </c>
      <c r="Y92">
        <v>1</v>
      </c>
      <c r="AA92" t="s">
        <v>42334</v>
      </c>
      <c r="AB92">
        <v>1</v>
      </c>
      <c r="AD92" t="s">
        <v>42335</v>
      </c>
      <c r="AE92">
        <v>0</v>
      </c>
      <c r="AG92" t="s">
        <v>42336</v>
      </c>
      <c r="AH92">
        <v>1</v>
      </c>
      <c r="AJ92" t="s">
        <v>42337</v>
      </c>
      <c r="AK92">
        <v>1</v>
      </c>
      <c r="AM92" t="s">
        <v>42345</v>
      </c>
      <c r="AN92">
        <v>1</v>
      </c>
      <c r="AP92" t="s">
        <v>42360</v>
      </c>
      <c r="AQ92">
        <v>0</v>
      </c>
      <c r="AS92" t="s">
        <v>42358</v>
      </c>
      <c r="AT92">
        <v>0</v>
      </c>
    </row>
    <row r="93" spans="1:46" x14ac:dyDescent="0.3">
      <c r="A93">
        <v>92</v>
      </c>
      <c r="B93" s="1">
        <v>45882.414039351854</v>
      </c>
      <c r="C93" s="1">
        <v>45882.418877314813</v>
      </c>
      <c r="D93" t="s">
        <v>610</v>
      </c>
      <c r="E93" t="s">
        <v>611</v>
      </c>
      <c r="F93">
        <v>7</v>
      </c>
      <c r="I93" t="s">
        <v>611</v>
      </c>
      <c r="J93">
        <v>0</v>
      </c>
      <c r="L93">
        <v>10</v>
      </c>
      <c r="M93">
        <v>0</v>
      </c>
      <c r="O93">
        <v>14</v>
      </c>
      <c r="P93">
        <v>0</v>
      </c>
      <c r="R93" t="s">
        <v>42347</v>
      </c>
      <c r="S93">
        <v>0</v>
      </c>
      <c r="U93" t="s">
        <v>38984</v>
      </c>
      <c r="V93">
        <v>0</v>
      </c>
      <c r="X93" t="s">
        <v>42343</v>
      </c>
      <c r="Y93">
        <v>1</v>
      </c>
      <c r="AA93" t="s">
        <v>42350</v>
      </c>
      <c r="AB93">
        <v>0</v>
      </c>
      <c r="AD93" t="s">
        <v>42344</v>
      </c>
      <c r="AE93">
        <v>1</v>
      </c>
      <c r="AG93" t="s">
        <v>42336</v>
      </c>
      <c r="AH93">
        <v>1</v>
      </c>
      <c r="AJ93" t="s">
        <v>42337</v>
      </c>
      <c r="AK93">
        <v>1</v>
      </c>
      <c r="AM93" t="s">
        <v>42345</v>
      </c>
      <c r="AN93">
        <v>1</v>
      </c>
      <c r="AP93" t="s">
        <v>42339</v>
      </c>
      <c r="AQ93">
        <v>1</v>
      </c>
      <c r="AS93" t="s">
        <v>42346</v>
      </c>
      <c r="AT93">
        <v>1</v>
      </c>
    </row>
    <row r="94" spans="1:46" x14ac:dyDescent="0.3">
      <c r="A94">
        <v>93</v>
      </c>
      <c r="B94" s="1">
        <v>45882.412048611113</v>
      </c>
      <c r="C94" s="1">
        <v>45882.418888888889</v>
      </c>
      <c r="D94" t="s">
        <v>761</v>
      </c>
      <c r="E94" t="s">
        <v>762</v>
      </c>
      <c r="F94">
        <v>6</v>
      </c>
      <c r="I94" t="s">
        <v>762</v>
      </c>
      <c r="J94">
        <v>0</v>
      </c>
      <c r="L94">
        <v>10</v>
      </c>
      <c r="M94">
        <v>0</v>
      </c>
      <c r="O94">
        <v>21</v>
      </c>
      <c r="P94">
        <v>0</v>
      </c>
      <c r="R94" t="s">
        <v>42347</v>
      </c>
      <c r="S94">
        <v>0</v>
      </c>
      <c r="U94" t="s">
        <v>38984</v>
      </c>
      <c r="V94">
        <v>0</v>
      </c>
      <c r="X94" t="s">
        <v>42343</v>
      </c>
      <c r="Y94">
        <v>1</v>
      </c>
      <c r="AA94" t="s">
        <v>42350</v>
      </c>
      <c r="AB94">
        <v>0</v>
      </c>
      <c r="AD94" t="s">
        <v>42344</v>
      </c>
      <c r="AE94">
        <v>1</v>
      </c>
      <c r="AG94" t="s">
        <v>42336</v>
      </c>
      <c r="AH94">
        <v>1</v>
      </c>
      <c r="AJ94" t="s">
        <v>42337</v>
      </c>
      <c r="AK94">
        <v>1</v>
      </c>
      <c r="AM94" t="s">
        <v>42345</v>
      </c>
      <c r="AN94">
        <v>1</v>
      </c>
      <c r="AP94" t="s">
        <v>42339</v>
      </c>
      <c r="AQ94">
        <v>1</v>
      </c>
      <c r="AS94" t="s">
        <v>42358</v>
      </c>
      <c r="AT94">
        <v>0</v>
      </c>
    </row>
    <row r="95" spans="1:46" x14ac:dyDescent="0.3">
      <c r="A95">
        <v>94</v>
      </c>
      <c r="B95" s="1">
        <v>45882.414583333331</v>
      </c>
      <c r="C95" s="1">
        <v>45882.418923611112</v>
      </c>
      <c r="D95" t="s">
        <v>489</v>
      </c>
      <c r="E95" t="s">
        <v>490</v>
      </c>
      <c r="F95">
        <v>6</v>
      </c>
      <c r="I95" t="s">
        <v>491</v>
      </c>
      <c r="J95">
        <v>0</v>
      </c>
      <c r="L95">
        <v>10</v>
      </c>
      <c r="M95">
        <v>0</v>
      </c>
      <c r="O95">
        <v>7</v>
      </c>
      <c r="P95">
        <v>0</v>
      </c>
      <c r="R95" t="s">
        <v>42333</v>
      </c>
      <c r="S95">
        <v>0</v>
      </c>
      <c r="U95" t="s">
        <v>38984</v>
      </c>
      <c r="V95">
        <v>0</v>
      </c>
      <c r="X95" t="s">
        <v>42343</v>
      </c>
      <c r="Y95">
        <v>1</v>
      </c>
      <c r="AA95" t="s">
        <v>42334</v>
      </c>
      <c r="AB95">
        <v>1</v>
      </c>
      <c r="AD95" t="s">
        <v>42335</v>
      </c>
      <c r="AE95">
        <v>0</v>
      </c>
      <c r="AG95" t="s">
        <v>42336</v>
      </c>
      <c r="AH95">
        <v>1</v>
      </c>
      <c r="AJ95" t="s">
        <v>42337</v>
      </c>
      <c r="AK95">
        <v>1</v>
      </c>
      <c r="AM95" t="s">
        <v>42352</v>
      </c>
      <c r="AN95">
        <v>0</v>
      </c>
      <c r="AP95" t="s">
        <v>42339</v>
      </c>
      <c r="AQ95">
        <v>1</v>
      </c>
      <c r="AS95" t="s">
        <v>42346</v>
      </c>
      <c r="AT95">
        <v>1</v>
      </c>
    </row>
    <row r="96" spans="1:46" x14ac:dyDescent="0.3">
      <c r="A96">
        <v>95</v>
      </c>
      <c r="B96" s="1">
        <v>45882.412048611113</v>
      </c>
      <c r="C96" s="1">
        <v>45882.419421296298</v>
      </c>
      <c r="D96" t="s">
        <v>750</v>
      </c>
      <c r="E96" t="s">
        <v>751</v>
      </c>
      <c r="F96">
        <v>7</v>
      </c>
      <c r="I96" t="s">
        <v>751</v>
      </c>
      <c r="J96">
        <v>0</v>
      </c>
      <c r="L96">
        <v>10</v>
      </c>
      <c r="M96">
        <v>0</v>
      </c>
      <c r="O96">
        <v>22</v>
      </c>
      <c r="P96">
        <v>0</v>
      </c>
      <c r="R96" t="s">
        <v>42347</v>
      </c>
      <c r="S96">
        <v>0</v>
      </c>
      <c r="U96" t="s">
        <v>38984</v>
      </c>
      <c r="V96">
        <v>0</v>
      </c>
      <c r="X96" t="s">
        <v>42343</v>
      </c>
      <c r="Y96">
        <v>1</v>
      </c>
      <c r="AA96" t="s">
        <v>42350</v>
      </c>
      <c r="AB96">
        <v>0</v>
      </c>
      <c r="AD96" t="s">
        <v>42344</v>
      </c>
      <c r="AE96">
        <v>1</v>
      </c>
      <c r="AG96" t="s">
        <v>42336</v>
      </c>
      <c r="AH96">
        <v>1</v>
      </c>
      <c r="AJ96" t="s">
        <v>42337</v>
      </c>
      <c r="AK96">
        <v>1</v>
      </c>
      <c r="AM96" t="s">
        <v>42345</v>
      </c>
      <c r="AN96">
        <v>1</v>
      </c>
      <c r="AP96" t="s">
        <v>42339</v>
      </c>
      <c r="AQ96">
        <v>1</v>
      </c>
      <c r="AS96" t="s">
        <v>42346</v>
      </c>
      <c r="AT96">
        <v>1</v>
      </c>
    </row>
    <row r="97" spans="1:46" x14ac:dyDescent="0.3">
      <c r="A97">
        <v>96</v>
      </c>
      <c r="B97" s="1">
        <v>45882.417025462964</v>
      </c>
      <c r="C97" s="1">
        <v>45882.419537037036</v>
      </c>
      <c r="D97" t="s">
        <v>772</v>
      </c>
      <c r="E97" t="s">
        <v>773</v>
      </c>
      <c r="F97">
        <v>8</v>
      </c>
      <c r="I97" t="s">
        <v>773</v>
      </c>
      <c r="J97">
        <v>0</v>
      </c>
      <c r="L97">
        <v>10</v>
      </c>
      <c r="M97">
        <v>0</v>
      </c>
      <c r="O97">
        <v>5</v>
      </c>
      <c r="P97">
        <v>0</v>
      </c>
      <c r="R97" t="s">
        <v>42333</v>
      </c>
      <c r="S97">
        <v>0</v>
      </c>
      <c r="U97" t="s">
        <v>35628</v>
      </c>
      <c r="V97">
        <v>1</v>
      </c>
      <c r="X97" t="s">
        <v>42343</v>
      </c>
      <c r="Y97">
        <v>1</v>
      </c>
      <c r="AA97" t="s">
        <v>42350</v>
      </c>
      <c r="AB97">
        <v>0</v>
      </c>
      <c r="AD97" t="s">
        <v>42344</v>
      </c>
      <c r="AE97">
        <v>1</v>
      </c>
      <c r="AG97" t="s">
        <v>42336</v>
      </c>
      <c r="AH97">
        <v>1</v>
      </c>
      <c r="AJ97" t="s">
        <v>42337</v>
      </c>
      <c r="AK97">
        <v>1</v>
      </c>
      <c r="AM97" t="s">
        <v>42345</v>
      </c>
      <c r="AN97">
        <v>1</v>
      </c>
      <c r="AP97" t="s">
        <v>42339</v>
      </c>
      <c r="AQ97">
        <v>1</v>
      </c>
      <c r="AS97" t="s">
        <v>42346</v>
      </c>
      <c r="AT97">
        <v>1</v>
      </c>
    </row>
    <row r="98" spans="1:46" x14ac:dyDescent="0.3">
      <c r="A98">
        <v>97</v>
      </c>
      <c r="B98" s="1">
        <v>45882.415763888886</v>
      </c>
      <c r="C98" s="1">
        <v>45882.421875</v>
      </c>
      <c r="D98" t="s">
        <v>558</v>
      </c>
      <c r="E98" t="s">
        <v>559</v>
      </c>
      <c r="F98">
        <v>9</v>
      </c>
      <c r="I98" t="s">
        <v>559</v>
      </c>
      <c r="J98">
        <v>0</v>
      </c>
      <c r="L98">
        <v>10</v>
      </c>
      <c r="M98">
        <v>0</v>
      </c>
      <c r="O98">
        <v>8</v>
      </c>
      <c r="P98">
        <v>0</v>
      </c>
      <c r="R98" t="s">
        <v>42333</v>
      </c>
      <c r="S98">
        <v>0</v>
      </c>
      <c r="U98" t="s">
        <v>35628</v>
      </c>
      <c r="V98">
        <v>1</v>
      </c>
      <c r="X98" t="s">
        <v>42343</v>
      </c>
      <c r="Y98">
        <v>1</v>
      </c>
      <c r="AA98" t="s">
        <v>42334</v>
      </c>
      <c r="AB98">
        <v>1</v>
      </c>
      <c r="AD98" t="s">
        <v>42344</v>
      </c>
      <c r="AE98">
        <v>1</v>
      </c>
      <c r="AG98" t="s">
        <v>42336</v>
      </c>
      <c r="AH98">
        <v>1</v>
      </c>
      <c r="AJ98" t="s">
        <v>42337</v>
      </c>
      <c r="AK98">
        <v>1</v>
      </c>
      <c r="AM98" t="s">
        <v>42345</v>
      </c>
      <c r="AN98">
        <v>1</v>
      </c>
      <c r="AP98" t="s">
        <v>42339</v>
      </c>
      <c r="AQ98">
        <v>1</v>
      </c>
      <c r="AS98" t="s">
        <v>42346</v>
      </c>
      <c r="AT98">
        <v>1</v>
      </c>
    </row>
    <row r="99" spans="1:46" x14ac:dyDescent="0.3">
      <c r="A99">
        <v>98</v>
      </c>
      <c r="B99" s="1">
        <v>45882.414560185185</v>
      </c>
      <c r="C99" s="1">
        <v>45882.421909722223</v>
      </c>
      <c r="D99" t="s">
        <v>592</v>
      </c>
      <c r="E99" t="s">
        <v>593</v>
      </c>
      <c r="F99">
        <v>8</v>
      </c>
      <c r="I99" t="s">
        <v>594</v>
      </c>
      <c r="J99">
        <v>0</v>
      </c>
      <c r="L99">
        <v>10</v>
      </c>
      <c r="M99">
        <v>0</v>
      </c>
      <c r="O99">
        <v>4</v>
      </c>
      <c r="P99">
        <v>0</v>
      </c>
      <c r="R99" t="s">
        <v>42333</v>
      </c>
      <c r="S99">
        <v>0</v>
      </c>
      <c r="U99" t="s">
        <v>35628</v>
      </c>
      <c r="V99">
        <v>1</v>
      </c>
      <c r="X99" t="s">
        <v>42343</v>
      </c>
      <c r="Y99">
        <v>1</v>
      </c>
      <c r="AA99" t="s">
        <v>42334</v>
      </c>
      <c r="AB99">
        <v>1</v>
      </c>
      <c r="AD99" t="s">
        <v>42344</v>
      </c>
      <c r="AE99">
        <v>1</v>
      </c>
      <c r="AG99" t="s">
        <v>42336</v>
      </c>
      <c r="AH99">
        <v>1</v>
      </c>
      <c r="AJ99" t="s">
        <v>42337</v>
      </c>
      <c r="AK99">
        <v>1</v>
      </c>
      <c r="AM99" t="s">
        <v>42345</v>
      </c>
      <c r="AN99">
        <v>1</v>
      </c>
      <c r="AP99" t="s">
        <v>42339</v>
      </c>
      <c r="AQ99">
        <v>1</v>
      </c>
      <c r="AS99" t="s">
        <v>42353</v>
      </c>
      <c r="AT99">
        <v>0</v>
      </c>
    </row>
    <row r="100" spans="1:46" x14ac:dyDescent="0.3">
      <c r="A100">
        <v>99</v>
      </c>
      <c r="B100" s="1">
        <v>45882.415173611109</v>
      </c>
      <c r="C100" s="1">
        <v>45882.422754629632</v>
      </c>
      <c r="D100" t="s">
        <v>5149</v>
      </c>
      <c r="E100" t="s">
        <v>5150</v>
      </c>
      <c r="F100">
        <v>8</v>
      </c>
      <c r="I100" t="s">
        <v>5150</v>
      </c>
      <c r="J100">
        <v>0</v>
      </c>
      <c r="L100">
        <v>10</v>
      </c>
      <c r="M100">
        <v>0</v>
      </c>
      <c r="O100">
        <v>35</v>
      </c>
      <c r="P100">
        <v>0</v>
      </c>
      <c r="R100" t="s">
        <v>42354</v>
      </c>
      <c r="S100">
        <v>0</v>
      </c>
      <c r="U100" t="s">
        <v>35628</v>
      </c>
      <c r="V100">
        <v>1</v>
      </c>
      <c r="X100" t="s">
        <v>42343</v>
      </c>
      <c r="Y100">
        <v>1</v>
      </c>
      <c r="AA100" t="s">
        <v>42334</v>
      </c>
      <c r="AB100">
        <v>1</v>
      </c>
      <c r="AD100" t="s">
        <v>42335</v>
      </c>
      <c r="AE100">
        <v>0</v>
      </c>
      <c r="AG100" t="s">
        <v>42336</v>
      </c>
      <c r="AH100">
        <v>1</v>
      </c>
      <c r="AJ100" t="s">
        <v>42337</v>
      </c>
      <c r="AK100">
        <v>1</v>
      </c>
      <c r="AM100" t="s">
        <v>42345</v>
      </c>
      <c r="AN100">
        <v>1</v>
      </c>
      <c r="AP100" t="s">
        <v>42339</v>
      </c>
      <c r="AQ100">
        <v>1</v>
      </c>
      <c r="AS100" t="s">
        <v>42346</v>
      </c>
      <c r="AT100">
        <v>1</v>
      </c>
    </row>
    <row r="101" spans="1:46" x14ac:dyDescent="0.3">
      <c r="A101">
        <v>100</v>
      </c>
      <c r="B101" s="1">
        <v>45882.417881944442</v>
      </c>
      <c r="C101" s="1">
        <v>45882.423449074071</v>
      </c>
      <c r="D101" t="s">
        <v>621</v>
      </c>
      <c r="E101" t="s">
        <v>622</v>
      </c>
      <c r="F101">
        <v>7</v>
      </c>
      <c r="I101" t="s">
        <v>622</v>
      </c>
      <c r="J101">
        <v>0</v>
      </c>
      <c r="L101">
        <v>10</v>
      </c>
      <c r="M101">
        <v>0</v>
      </c>
      <c r="O101">
        <v>23</v>
      </c>
      <c r="P101">
        <v>0</v>
      </c>
      <c r="R101" t="s">
        <v>42347</v>
      </c>
      <c r="S101">
        <v>0</v>
      </c>
      <c r="U101" t="s">
        <v>38984</v>
      </c>
      <c r="V101">
        <v>0</v>
      </c>
      <c r="X101" t="s">
        <v>42343</v>
      </c>
      <c r="Y101">
        <v>1</v>
      </c>
      <c r="AA101" t="s">
        <v>42334</v>
      </c>
      <c r="AB101">
        <v>1</v>
      </c>
      <c r="AD101" t="s">
        <v>42335</v>
      </c>
      <c r="AE101">
        <v>0</v>
      </c>
      <c r="AG101" t="s">
        <v>42336</v>
      </c>
      <c r="AH101">
        <v>1</v>
      </c>
      <c r="AJ101" t="s">
        <v>42337</v>
      </c>
      <c r="AK101">
        <v>1</v>
      </c>
      <c r="AM101" t="s">
        <v>42345</v>
      </c>
      <c r="AN101">
        <v>1</v>
      </c>
      <c r="AP101" t="s">
        <v>42339</v>
      </c>
      <c r="AQ101">
        <v>1</v>
      </c>
      <c r="AS101" t="s">
        <v>42346</v>
      </c>
      <c r="AT101">
        <v>1</v>
      </c>
    </row>
    <row r="102" spans="1:46" x14ac:dyDescent="0.3">
      <c r="A102">
        <v>101</v>
      </c>
      <c r="B102" s="1">
        <v>45882.418055555558</v>
      </c>
      <c r="C102" s="1">
        <v>45882.424502314818</v>
      </c>
      <c r="D102" t="s">
        <v>842</v>
      </c>
      <c r="E102" t="s">
        <v>843</v>
      </c>
      <c r="F102">
        <v>9</v>
      </c>
      <c r="L102">
        <v>10</v>
      </c>
      <c r="O102">
        <v>28</v>
      </c>
      <c r="R102" t="s">
        <v>42354</v>
      </c>
      <c r="S102">
        <v>0</v>
      </c>
      <c r="U102" t="s">
        <v>35628</v>
      </c>
      <c r="V102">
        <v>1</v>
      </c>
      <c r="X102" t="s">
        <v>42343</v>
      </c>
      <c r="Y102">
        <v>1</v>
      </c>
      <c r="AA102" t="s">
        <v>42334</v>
      </c>
      <c r="AB102">
        <v>1</v>
      </c>
      <c r="AD102" t="s">
        <v>42344</v>
      </c>
      <c r="AE102">
        <v>1</v>
      </c>
      <c r="AG102" t="s">
        <v>42336</v>
      </c>
      <c r="AH102">
        <v>1</v>
      </c>
      <c r="AJ102" t="s">
        <v>42337</v>
      </c>
      <c r="AK102">
        <v>1</v>
      </c>
      <c r="AM102" t="s">
        <v>42345</v>
      </c>
      <c r="AN102">
        <v>1</v>
      </c>
      <c r="AP102" t="s">
        <v>42339</v>
      </c>
      <c r="AQ102">
        <v>1</v>
      </c>
      <c r="AS102" t="s">
        <v>42346</v>
      </c>
      <c r="AT102">
        <v>1</v>
      </c>
    </row>
    <row r="103" spans="1:46" x14ac:dyDescent="0.3">
      <c r="A103">
        <v>102</v>
      </c>
      <c r="B103" s="1">
        <v>45888.576944444445</v>
      </c>
      <c r="C103" s="1">
        <v>45888.579363425924</v>
      </c>
      <c r="D103" t="s">
        <v>33812</v>
      </c>
      <c r="E103" t="s">
        <v>34278</v>
      </c>
      <c r="F103">
        <v>10</v>
      </c>
      <c r="L103">
        <v>14</v>
      </c>
      <c r="O103">
        <v>14</v>
      </c>
      <c r="R103" t="s">
        <v>42341</v>
      </c>
      <c r="S103">
        <v>1</v>
      </c>
      <c r="U103" t="s">
        <v>35628</v>
      </c>
      <c r="V103">
        <v>1</v>
      </c>
      <c r="X103" t="s">
        <v>42343</v>
      </c>
      <c r="Y103">
        <v>1</v>
      </c>
      <c r="AA103" t="s">
        <v>42334</v>
      </c>
      <c r="AB103">
        <v>1</v>
      </c>
      <c r="AD103" t="s">
        <v>42344</v>
      </c>
      <c r="AE103">
        <v>1</v>
      </c>
      <c r="AG103" t="s">
        <v>42336</v>
      </c>
      <c r="AH103">
        <v>1</v>
      </c>
      <c r="AJ103" t="s">
        <v>42337</v>
      </c>
      <c r="AK103">
        <v>1</v>
      </c>
      <c r="AM103" t="s">
        <v>42345</v>
      </c>
      <c r="AN103">
        <v>1</v>
      </c>
      <c r="AP103" t="s">
        <v>42339</v>
      </c>
      <c r="AQ103">
        <v>1</v>
      </c>
      <c r="AS103" t="s">
        <v>42346</v>
      </c>
      <c r="AT103">
        <v>1</v>
      </c>
    </row>
    <row r="104" spans="1:46" x14ac:dyDescent="0.3">
      <c r="A104">
        <v>103</v>
      </c>
      <c r="B104" s="1">
        <v>45888.578564814816</v>
      </c>
      <c r="C104" s="1">
        <v>45888.579629629632</v>
      </c>
      <c r="D104" t="s">
        <v>33791</v>
      </c>
      <c r="E104" t="s">
        <v>42366</v>
      </c>
      <c r="F104">
        <v>2</v>
      </c>
      <c r="L104">
        <v>14</v>
      </c>
      <c r="O104">
        <v>8</v>
      </c>
      <c r="R104" t="s">
        <v>42347</v>
      </c>
      <c r="S104">
        <v>0</v>
      </c>
      <c r="U104" t="s">
        <v>38984</v>
      </c>
      <c r="V104">
        <v>0</v>
      </c>
      <c r="X104" t="s">
        <v>35872</v>
      </c>
      <c r="Y104">
        <v>0</v>
      </c>
      <c r="AA104" t="s">
        <v>42362</v>
      </c>
      <c r="AB104">
        <v>0</v>
      </c>
      <c r="AD104" t="s">
        <v>42365</v>
      </c>
      <c r="AE104">
        <v>0</v>
      </c>
      <c r="AG104" t="s">
        <v>42336</v>
      </c>
      <c r="AH104">
        <v>1</v>
      </c>
      <c r="AJ104" t="s">
        <v>42367</v>
      </c>
      <c r="AK104">
        <v>0</v>
      </c>
      <c r="AM104" t="s">
        <v>42345</v>
      </c>
      <c r="AN104">
        <v>1</v>
      </c>
      <c r="AP104" t="s">
        <v>42360</v>
      </c>
      <c r="AQ104">
        <v>0</v>
      </c>
      <c r="AS104" t="s">
        <v>42358</v>
      </c>
      <c r="AT104">
        <v>0</v>
      </c>
    </row>
    <row r="105" spans="1:46" x14ac:dyDescent="0.3">
      <c r="A105">
        <v>104</v>
      </c>
      <c r="B105" s="1">
        <v>45888.577233796299</v>
      </c>
      <c r="C105" s="1">
        <v>45888.58016203704</v>
      </c>
      <c r="D105" t="s">
        <v>33844</v>
      </c>
      <c r="E105" t="s">
        <v>36344</v>
      </c>
      <c r="F105">
        <v>9</v>
      </c>
      <c r="L105">
        <v>14</v>
      </c>
      <c r="O105">
        <v>23</v>
      </c>
      <c r="R105" t="s">
        <v>42341</v>
      </c>
      <c r="S105">
        <v>1</v>
      </c>
      <c r="U105" t="s">
        <v>35628</v>
      </c>
      <c r="V105">
        <v>1</v>
      </c>
      <c r="X105" t="s">
        <v>19936</v>
      </c>
      <c r="Y105">
        <v>0</v>
      </c>
      <c r="AA105" t="s">
        <v>42334</v>
      </c>
      <c r="AB105">
        <v>1</v>
      </c>
      <c r="AD105" t="s">
        <v>42344</v>
      </c>
      <c r="AE105">
        <v>1</v>
      </c>
      <c r="AG105" t="s">
        <v>42336</v>
      </c>
      <c r="AH105">
        <v>1</v>
      </c>
      <c r="AJ105" t="s">
        <v>42337</v>
      </c>
      <c r="AK105">
        <v>1</v>
      </c>
      <c r="AM105" t="s">
        <v>42345</v>
      </c>
      <c r="AN105">
        <v>1</v>
      </c>
      <c r="AP105" t="s">
        <v>42339</v>
      </c>
      <c r="AQ105">
        <v>1</v>
      </c>
      <c r="AS105" t="s">
        <v>42346</v>
      </c>
      <c r="AT105">
        <v>1</v>
      </c>
    </row>
    <row r="106" spans="1:46" x14ac:dyDescent="0.3">
      <c r="A106">
        <v>105</v>
      </c>
      <c r="B106" s="1">
        <v>45888.576828703706</v>
      </c>
      <c r="C106" s="1">
        <v>45888.580185185187</v>
      </c>
      <c r="D106" t="s">
        <v>33828</v>
      </c>
      <c r="E106" t="s">
        <v>36151</v>
      </c>
      <c r="F106">
        <v>7</v>
      </c>
      <c r="L106">
        <v>14</v>
      </c>
      <c r="O106">
        <v>18</v>
      </c>
      <c r="R106" t="s">
        <v>42354</v>
      </c>
      <c r="S106">
        <v>0</v>
      </c>
      <c r="U106" t="s">
        <v>35628</v>
      </c>
      <c r="V106">
        <v>1</v>
      </c>
      <c r="X106" t="s">
        <v>42343</v>
      </c>
      <c r="Y106">
        <v>1</v>
      </c>
      <c r="AA106" t="s">
        <v>42350</v>
      </c>
      <c r="AB106">
        <v>0</v>
      </c>
      <c r="AD106" t="s">
        <v>42344</v>
      </c>
      <c r="AE106">
        <v>1</v>
      </c>
      <c r="AG106" t="s">
        <v>42336</v>
      </c>
      <c r="AH106">
        <v>1</v>
      </c>
      <c r="AJ106" t="s">
        <v>42337</v>
      </c>
      <c r="AK106">
        <v>1</v>
      </c>
      <c r="AM106" t="s">
        <v>42345</v>
      </c>
      <c r="AN106">
        <v>1</v>
      </c>
      <c r="AP106" t="s">
        <v>42339</v>
      </c>
      <c r="AQ106">
        <v>1</v>
      </c>
      <c r="AS106" t="s">
        <v>42358</v>
      </c>
      <c r="AT106">
        <v>0</v>
      </c>
    </row>
    <row r="107" spans="1:46" x14ac:dyDescent="0.3">
      <c r="A107">
        <v>106</v>
      </c>
      <c r="B107" s="1">
        <v>45888.577037037037</v>
      </c>
      <c r="C107" s="1">
        <v>45888.580324074072</v>
      </c>
      <c r="D107" t="s">
        <v>33802</v>
      </c>
      <c r="E107" t="s">
        <v>33913</v>
      </c>
      <c r="F107">
        <v>9</v>
      </c>
      <c r="L107">
        <v>14</v>
      </c>
      <c r="O107">
        <v>11</v>
      </c>
      <c r="R107" t="s">
        <v>42333</v>
      </c>
      <c r="S107">
        <v>0</v>
      </c>
      <c r="U107" t="s">
        <v>35628</v>
      </c>
      <c r="V107">
        <v>1</v>
      </c>
      <c r="X107" t="s">
        <v>42343</v>
      </c>
      <c r="Y107">
        <v>1</v>
      </c>
      <c r="AA107" t="s">
        <v>42334</v>
      </c>
      <c r="AB107">
        <v>1</v>
      </c>
      <c r="AD107" t="s">
        <v>42344</v>
      </c>
      <c r="AE107">
        <v>1</v>
      </c>
      <c r="AG107" t="s">
        <v>42336</v>
      </c>
      <c r="AH107">
        <v>1</v>
      </c>
      <c r="AJ107" t="s">
        <v>42337</v>
      </c>
      <c r="AK107">
        <v>1</v>
      </c>
      <c r="AM107" t="s">
        <v>42345</v>
      </c>
      <c r="AN107">
        <v>1</v>
      </c>
      <c r="AP107" t="s">
        <v>42339</v>
      </c>
      <c r="AQ107">
        <v>1</v>
      </c>
      <c r="AS107" t="s">
        <v>42346</v>
      </c>
      <c r="AT107">
        <v>1</v>
      </c>
    </row>
    <row r="108" spans="1:46" x14ac:dyDescent="0.3">
      <c r="A108">
        <v>107</v>
      </c>
      <c r="B108" s="1">
        <v>45888.576458333337</v>
      </c>
      <c r="C108" s="1">
        <v>45888.580358796295</v>
      </c>
      <c r="D108" t="s">
        <v>4765</v>
      </c>
      <c r="E108" t="s">
        <v>4766</v>
      </c>
      <c r="F108">
        <v>8</v>
      </c>
      <c r="L108">
        <v>14</v>
      </c>
      <c r="O108">
        <v>9</v>
      </c>
      <c r="R108" t="s">
        <v>42354</v>
      </c>
      <c r="S108">
        <v>0</v>
      </c>
      <c r="U108" t="s">
        <v>35628</v>
      </c>
      <c r="V108">
        <v>1</v>
      </c>
      <c r="X108" t="s">
        <v>42343</v>
      </c>
      <c r="Y108">
        <v>1</v>
      </c>
      <c r="AA108" t="s">
        <v>42334</v>
      </c>
      <c r="AB108">
        <v>1</v>
      </c>
      <c r="AD108" t="s">
        <v>42344</v>
      </c>
      <c r="AE108">
        <v>1</v>
      </c>
      <c r="AG108" t="s">
        <v>42336</v>
      </c>
      <c r="AH108">
        <v>1</v>
      </c>
      <c r="AJ108" t="s">
        <v>42337</v>
      </c>
      <c r="AK108">
        <v>1</v>
      </c>
      <c r="AM108" t="s">
        <v>42351</v>
      </c>
      <c r="AN108">
        <v>0</v>
      </c>
      <c r="AP108" t="s">
        <v>42339</v>
      </c>
      <c r="AQ108">
        <v>1</v>
      </c>
      <c r="AS108" t="s">
        <v>42346</v>
      </c>
      <c r="AT108">
        <v>1</v>
      </c>
    </row>
    <row r="109" spans="1:46" x14ac:dyDescent="0.3">
      <c r="A109">
        <v>108</v>
      </c>
      <c r="B109" s="1">
        <v>45888.577766203707</v>
      </c>
      <c r="C109" s="1">
        <v>45888.580393518518</v>
      </c>
      <c r="D109" t="s">
        <v>32048</v>
      </c>
      <c r="E109" t="s">
        <v>32049</v>
      </c>
      <c r="F109">
        <v>9</v>
      </c>
      <c r="L109">
        <v>14</v>
      </c>
      <c r="O109">
        <v>3</v>
      </c>
      <c r="R109" t="s">
        <v>42333</v>
      </c>
      <c r="S109">
        <v>0</v>
      </c>
      <c r="U109" t="s">
        <v>35628</v>
      </c>
      <c r="V109">
        <v>1</v>
      </c>
      <c r="X109" t="s">
        <v>42343</v>
      </c>
      <c r="Y109">
        <v>1</v>
      </c>
      <c r="AA109" t="s">
        <v>42334</v>
      </c>
      <c r="AB109">
        <v>1</v>
      </c>
      <c r="AD109" t="s">
        <v>42344</v>
      </c>
      <c r="AE109">
        <v>1</v>
      </c>
      <c r="AG109" t="s">
        <v>42336</v>
      </c>
      <c r="AH109">
        <v>1</v>
      </c>
      <c r="AJ109" t="s">
        <v>42337</v>
      </c>
      <c r="AK109">
        <v>1</v>
      </c>
      <c r="AM109" t="s">
        <v>42345</v>
      </c>
      <c r="AN109">
        <v>1</v>
      </c>
      <c r="AP109" t="s">
        <v>42339</v>
      </c>
      <c r="AQ109">
        <v>1</v>
      </c>
      <c r="AS109" t="s">
        <v>42346</v>
      </c>
      <c r="AT109">
        <v>1</v>
      </c>
    </row>
    <row r="110" spans="1:46" x14ac:dyDescent="0.3">
      <c r="A110">
        <v>109</v>
      </c>
      <c r="B110" s="1">
        <v>45888.576458333337</v>
      </c>
      <c r="C110" s="1">
        <v>45888.58084490741</v>
      </c>
      <c r="D110" t="s">
        <v>33891</v>
      </c>
      <c r="E110" t="s">
        <v>33955</v>
      </c>
      <c r="F110">
        <v>6</v>
      </c>
      <c r="L110">
        <v>14</v>
      </c>
      <c r="O110">
        <v>37</v>
      </c>
      <c r="R110" t="s">
        <v>42333</v>
      </c>
      <c r="S110">
        <v>0</v>
      </c>
      <c r="U110" t="s">
        <v>35628</v>
      </c>
      <c r="V110">
        <v>1</v>
      </c>
      <c r="X110" t="s">
        <v>19936</v>
      </c>
      <c r="Y110">
        <v>0</v>
      </c>
      <c r="AA110" t="s">
        <v>42334</v>
      </c>
      <c r="AB110">
        <v>1</v>
      </c>
      <c r="AD110" t="s">
        <v>42335</v>
      </c>
      <c r="AE110">
        <v>0</v>
      </c>
      <c r="AG110" t="s">
        <v>42336</v>
      </c>
      <c r="AH110">
        <v>1</v>
      </c>
      <c r="AJ110" t="s">
        <v>42337</v>
      </c>
      <c r="AK110">
        <v>1</v>
      </c>
      <c r="AM110" t="s">
        <v>42345</v>
      </c>
      <c r="AN110">
        <v>1</v>
      </c>
      <c r="AP110" t="s">
        <v>42339</v>
      </c>
      <c r="AQ110">
        <v>1</v>
      </c>
      <c r="AS110" t="s">
        <v>42358</v>
      </c>
      <c r="AT110">
        <v>0</v>
      </c>
    </row>
    <row r="111" spans="1:46" x14ac:dyDescent="0.3">
      <c r="A111">
        <v>110</v>
      </c>
      <c r="B111" s="1">
        <v>45888.577418981484</v>
      </c>
      <c r="C111" s="1">
        <v>45888.581030092595</v>
      </c>
      <c r="D111" t="s">
        <v>33785</v>
      </c>
      <c r="E111" t="s">
        <v>36160</v>
      </c>
      <c r="F111">
        <v>8</v>
      </c>
      <c r="L111">
        <v>14</v>
      </c>
      <c r="O111">
        <v>6</v>
      </c>
      <c r="R111" t="s">
        <v>42347</v>
      </c>
      <c r="S111">
        <v>0</v>
      </c>
      <c r="U111" t="s">
        <v>35628</v>
      </c>
      <c r="V111">
        <v>1</v>
      </c>
      <c r="X111" t="s">
        <v>42343</v>
      </c>
      <c r="Y111">
        <v>1</v>
      </c>
      <c r="AA111" t="s">
        <v>42334</v>
      </c>
      <c r="AB111">
        <v>1</v>
      </c>
      <c r="AD111" t="s">
        <v>42344</v>
      </c>
      <c r="AE111">
        <v>1</v>
      </c>
      <c r="AG111" t="s">
        <v>42336</v>
      </c>
      <c r="AH111">
        <v>1</v>
      </c>
      <c r="AJ111" t="s">
        <v>42337</v>
      </c>
      <c r="AK111">
        <v>1</v>
      </c>
      <c r="AM111" t="s">
        <v>42345</v>
      </c>
      <c r="AN111">
        <v>1</v>
      </c>
      <c r="AP111" t="s">
        <v>42339</v>
      </c>
      <c r="AQ111">
        <v>1</v>
      </c>
      <c r="AS111" t="s">
        <v>42358</v>
      </c>
      <c r="AT111">
        <v>0</v>
      </c>
    </row>
    <row r="112" spans="1:46" x14ac:dyDescent="0.3">
      <c r="A112">
        <v>111</v>
      </c>
      <c r="B112" s="1">
        <v>45888.577337962961</v>
      </c>
      <c r="C112" s="1">
        <v>45888.581724537034</v>
      </c>
      <c r="D112" t="s">
        <v>33857</v>
      </c>
      <c r="E112" t="s">
        <v>33946</v>
      </c>
      <c r="F112">
        <v>7</v>
      </c>
      <c r="L112">
        <v>4</v>
      </c>
      <c r="O112">
        <v>27</v>
      </c>
      <c r="R112" t="s">
        <v>42354</v>
      </c>
      <c r="S112">
        <v>0</v>
      </c>
      <c r="U112" t="s">
        <v>35628</v>
      </c>
      <c r="V112">
        <v>1</v>
      </c>
      <c r="X112" t="s">
        <v>35872</v>
      </c>
      <c r="Y112">
        <v>0</v>
      </c>
      <c r="AA112" t="s">
        <v>42350</v>
      </c>
      <c r="AB112">
        <v>0</v>
      </c>
      <c r="AD112" t="s">
        <v>42344</v>
      </c>
      <c r="AE112">
        <v>1</v>
      </c>
      <c r="AG112" t="s">
        <v>42336</v>
      </c>
      <c r="AH112">
        <v>1</v>
      </c>
      <c r="AJ112" t="s">
        <v>42337</v>
      </c>
      <c r="AK112">
        <v>1</v>
      </c>
      <c r="AM112" t="s">
        <v>42345</v>
      </c>
      <c r="AN112">
        <v>1</v>
      </c>
      <c r="AP112" t="s">
        <v>42339</v>
      </c>
      <c r="AQ112">
        <v>1</v>
      </c>
      <c r="AS112" t="s">
        <v>42346</v>
      </c>
      <c r="AT112">
        <v>1</v>
      </c>
    </row>
    <row r="113" spans="1:46" x14ac:dyDescent="0.3">
      <c r="A113">
        <v>112</v>
      </c>
      <c r="B113" s="1">
        <v>45888.578368055554</v>
      </c>
      <c r="C113" s="1">
        <v>45888.581921296296</v>
      </c>
      <c r="D113" t="s">
        <v>32138</v>
      </c>
      <c r="E113" t="s">
        <v>32139</v>
      </c>
      <c r="F113">
        <v>8</v>
      </c>
      <c r="L113">
        <v>14</v>
      </c>
      <c r="O113">
        <v>26</v>
      </c>
      <c r="R113" t="s">
        <v>42354</v>
      </c>
      <c r="S113">
        <v>0</v>
      </c>
      <c r="U113" t="s">
        <v>35628</v>
      </c>
      <c r="V113">
        <v>1</v>
      </c>
      <c r="X113" t="s">
        <v>42343</v>
      </c>
      <c r="Y113">
        <v>1</v>
      </c>
      <c r="AA113" t="s">
        <v>42334</v>
      </c>
      <c r="AB113">
        <v>1</v>
      </c>
      <c r="AD113" t="s">
        <v>42344</v>
      </c>
      <c r="AE113">
        <v>1</v>
      </c>
      <c r="AG113" t="s">
        <v>42336</v>
      </c>
      <c r="AH113">
        <v>1</v>
      </c>
      <c r="AJ113" t="s">
        <v>42337</v>
      </c>
      <c r="AK113">
        <v>1</v>
      </c>
      <c r="AM113" t="s">
        <v>42345</v>
      </c>
      <c r="AN113">
        <v>1</v>
      </c>
      <c r="AP113" t="s">
        <v>42339</v>
      </c>
      <c r="AQ113">
        <v>1</v>
      </c>
      <c r="AS113" t="s">
        <v>42358</v>
      </c>
      <c r="AT113">
        <v>0</v>
      </c>
    </row>
    <row r="114" spans="1:46" x14ac:dyDescent="0.3">
      <c r="A114">
        <v>113</v>
      </c>
      <c r="B114" s="1">
        <v>45888.577430555553</v>
      </c>
      <c r="C114" s="1">
        <v>45888.582048611112</v>
      </c>
      <c r="D114" t="s">
        <v>4715</v>
      </c>
      <c r="E114" t="s">
        <v>4716</v>
      </c>
      <c r="F114">
        <v>9</v>
      </c>
      <c r="L114">
        <v>14</v>
      </c>
      <c r="O114">
        <v>7</v>
      </c>
      <c r="R114" t="s">
        <v>42354</v>
      </c>
      <c r="S114">
        <v>0</v>
      </c>
      <c r="U114" t="s">
        <v>35628</v>
      </c>
      <c r="V114">
        <v>1</v>
      </c>
      <c r="X114" t="s">
        <v>42343</v>
      </c>
      <c r="Y114">
        <v>1</v>
      </c>
      <c r="AA114" t="s">
        <v>42334</v>
      </c>
      <c r="AB114">
        <v>1</v>
      </c>
      <c r="AD114" t="s">
        <v>42344</v>
      </c>
      <c r="AE114">
        <v>1</v>
      </c>
      <c r="AG114" t="s">
        <v>42336</v>
      </c>
      <c r="AH114">
        <v>1</v>
      </c>
      <c r="AJ114" t="s">
        <v>42337</v>
      </c>
      <c r="AK114">
        <v>1</v>
      </c>
      <c r="AM114" t="s">
        <v>42345</v>
      </c>
      <c r="AN114">
        <v>1</v>
      </c>
      <c r="AP114" t="s">
        <v>42339</v>
      </c>
      <c r="AQ114">
        <v>1</v>
      </c>
      <c r="AS114" t="s">
        <v>42346</v>
      </c>
      <c r="AT114">
        <v>1</v>
      </c>
    </row>
    <row r="115" spans="1:46" x14ac:dyDescent="0.3">
      <c r="A115">
        <v>114</v>
      </c>
      <c r="B115" s="1">
        <v>45888.577326388891</v>
      </c>
      <c r="C115" s="1">
        <v>45888.58222222222</v>
      </c>
      <c r="D115" t="s">
        <v>33898</v>
      </c>
      <c r="E115" t="s">
        <v>36232</v>
      </c>
      <c r="F115">
        <v>8</v>
      </c>
      <c r="L115">
        <v>14</v>
      </c>
      <c r="O115">
        <v>39</v>
      </c>
      <c r="R115" t="s">
        <v>42354</v>
      </c>
      <c r="S115">
        <v>0</v>
      </c>
      <c r="U115" t="s">
        <v>35628</v>
      </c>
      <c r="V115">
        <v>1</v>
      </c>
      <c r="X115" t="s">
        <v>42343</v>
      </c>
      <c r="Y115">
        <v>1</v>
      </c>
      <c r="AA115" t="s">
        <v>42334</v>
      </c>
      <c r="AB115">
        <v>1</v>
      </c>
      <c r="AD115" t="s">
        <v>42344</v>
      </c>
      <c r="AE115">
        <v>1</v>
      </c>
      <c r="AG115" t="s">
        <v>42336</v>
      </c>
      <c r="AH115">
        <v>1</v>
      </c>
      <c r="AJ115" t="s">
        <v>42337</v>
      </c>
      <c r="AK115">
        <v>1</v>
      </c>
      <c r="AM115" t="s">
        <v>42345</v>
      </c>
      <c r="AN115">
        <v>1</v>
      </c>
      <c r="AP115" t="s">
        <v>42339</v>
      </c>
      <c r="AQ115">
        <v>1</v>
      </c>
      <c r="AS115" t="s">
        <v>42358</v>
      </c>
      <c r="AT115">
        <v>0</v>
      </c>
    </row>
    <row r="116" spans="1:46" x14ac:dyDescent="0.3">
      <c r="A116">
        <v>115</v>
      </c>
      <c r="B116" s="1">
        <v>45888.577662037038</v>
      </c>
      <c r="C116" s="1">
        <v>45888.58222222222</v>
      </c>
      <c r="D116" t="s">
        <v>4739</v>
      </c>
      <c r="E116" t="s">
        <v>4740</v>
      </c>
      <c r="F116">
        <v>8</v>
      </c>
      <c r="L116">
        <v>14</v>
      </c>
      <c r="O116">
        <v>24</v>
      </c>
      <c r="R116" t="s">
        <v>42354</v>
      </c>
      <c r="S116">
        <v>0</v>
      </c>
      <c r="U116" t="s">
        <v>35628</v>
      </c>
      <c r="V116">
        <v>1</v>
      </c>
      <c r="X116" t="s">
        <v>42343</v>
      </c>
      <c r="Y116">
        <v>1</v>
      </c>
      <c r="AA116" t="s">
        <v>42334</v>
      </c>
      <c r="AB116">
        <v>1</v>
      </c>
      <c r="AD116" t="s">
        <v>42344</v>
      </c>
      <c r="AE116">
        <v>1</v>
      </c>
      <c r="AG116" t="s">
        <v>42336</v>
      </c>
      <c r="AH116">
        <v>1</v>
      </c>
      <c r="AJ116" t="s">
        <v>42337</v>
      </c>
      <c r="AK116">
        <v>1</v>
      </c>
      <c r="AM116" t="s">
        <v>42345</v>
      </c>
      <c r="AN116">
        <v>1</v>
      </c>
      <c r="AP116" t="s">
        <v>42339</v>
      </c>
      <c r="AQ116">
        <v>1</v>
      </c>
      <c r="AS116" t="s">
        <v>42358</v>
      </c>
      <c r="AT116">
        <v>0</v>
      </c>
    </row>
    <row r="117" spans="1:46" x14ac:dyDescent="0.3">
      <c r="A117">
        <v>116</v>
      </c>
      <c r="B117" s="1">
        <v>45888.578692129631</v>
      </c>
      <c r="C117" s="1">
        <v>45888.582476851851</v>
      </c>
      <c r="D117" t="s">
        <v>4659</v>
      </c>
      <c r="E117" t="s">
        <v>4660</v>
      </c>
      <c r="F117">
        <v>9</v>
      </c>
      <c r="L117">
        <v>14</v>
      </c>
      <c r="O117">
        <v>22</v>
      </c>
      <c r="R117" t="s">
        <v>42354</v>
      </c>
      <c r="S117">
        <v>0</v>
      </c>
      <c r="U117" t="s">
        <v>35628</v>
      </c>
      <c r="V117">
        <v>1</v>
      </c>
      <c r="X117" t="s">
        <v>42343</v>
      </c>
      <c r="Y117">
        <v>1</v>
      </c>
      <c r="AA117" t="s">
        <v>42334</v>
      </c>
      <c r="AB117">
        <v>1</v>
      </c>
      <c r="AD117" t="s">
        <v>42344</v>
      </c>
      <c r="AE117">
        <v>1</v>
      </c>
      <c r="AG117" t="s">
        <v>42336</v>
      </c>
      <c r="AH117">
        <v>1</v>
      </c>
      <c r="AJ117" t="s">
        <v>42337</v>
      </c>
      <c r="AK117">
        <v>1</v>
      </c>
      <c r="AM117" t="s">
        <v>42345</v>
      </c>
      <c r="AN117">
        <v>1</v>
      </c>
      <c r="AP117" t="s">
        <v>42339</v>
      </c>
      <c r="AQ117">
        <v>1</v>
      </c>
      <c r="AS117" t="s">
        <v>42346</v>
      </c>
      <c r="AT117">
        <v>1</v>
      </c>
    </row>
    <row r="118" spans="1:46" x14ac:dyDescent="0.3">
      <c r="A118">
        <v>117</v>
      </c>
      <c r="B118" s="1">
        <v>45888.57644675926</v>
      </c>
      <c r="C118" s="1">
        <v>45888.58258101852</v>
      </c>
      <c r="D118" t="s">
        <v>4614</v>
      </c>
      <c r="E118" t="s">
        <v>4615</v>
      </c>
      <c r="F118">
        <v>7</v>
      </c>
      <c r="L118">
        <v>14</v>
      </c>
      <c r="O118">
        <v>12</v>
      </c>
      <c r="R118" t="s">
        <v>42354</v>
      </c>
      <c r="S118">
        <v>0</v>
      </c>
      <c r="U118" t="s">
        <v>38984</v>
      </c>
      <c r="V118">
        <v>0</v>
      </c>
      <c r="X118" t="s">
        <v>42343</v>
      </c>
      <c r="Y118">
        <v>1</v>
      </c>
      <c r="AA118" t="s">
        <v>42334</v>
      </c>
      <c r="AB118">
        <v>1</v>
      </c>
      <c r="AD118" t="s">
        <v>42344</v>
      </c>
      <c r="AE118">
        <v>1</v>
      </c>
      <c r="AG118" t="s">
        <v>42336</v>
      </c>
      <c r="AH118">
        <v>1</v>
      </c>
      <c r="AJ118" t="s">
        <v>42337</v>
      </c>
      <c r="AK118">
        <v>1</v>
      </c>
      <c r="AM118" t="s">
        <v>42352</v>
      </c>
      <c r="AN118">
        <v>0</v>
      </c>
      <c r="AP118" t="s">
        <v>42339</v>
      </c>
      <c r="AQ118">
        <v>1</v>
      </c>
      <c r="AS118" t="s">
        <v>42346</v>
      </c>
      <c r="AT118">
        <v>1</v>
      </c>
    </row>
    <row r="119" spans="1:46" x14ac:dyDescent="0.3">
      <c r="A119">
        <v>118</v>
      </c>
      <c r="B119" s="1">
        <v>45888.577314814815</v>
      </c>
      <c r="C119" s="1">
        <v>45888.582615740743</v>
      </c>
      <c r="D119" t="s">
        <v>33781</v>
      </c>
      <c r="E119" t="s">
        <v>36139</v>
      </c>
      <c r="F119">
        <v>7</v>
      </c>
      <c r="L119">
        <v>14</v>
      </c>
      <c r="O119">
        <v>5</v>
      </c>
      <c r="R119" t="s">
        <v>42354</v>
      </c>
      <c r="S119">
        <v>0</v>
      </c>
      <c r="U119" t="s">
        <v>38984</v>
      </c>
      <c r="V119">
        <v>0</v>
      </c>
      <c r="X119" t="s">
        <v>42343</v>
      </c>
      <c r="Y119">
        <v>1</v>
      </c>
      <c r="AA119" t="s">
        <v>42334</v>
      </c>
      <c r="AB119">
        <v>1</v>
      </c>
      <c r="AD119" t="s">
        <v>42344</v>
      </c>
      <c r="AE119">
        <v>1</v>
      </c>
      <c r="AG119" t="s">
        <v>42336</v>
      </c>
      <c r="AH119">
        <v>1</v>
      </c>
      <c r="AJ119" t="s">
        <v>42337</v>
      </c>
      <c r="AK119">
        <v>1</v>
      </c>
      <c r="AM119" t="s">
        <v>42352</v>
      </c>
      <c r="AN119">
        <v>0</v>
      </c>
      <c r="AP119" t="s">
        <v>42339</v>
      </c>
      <c r="AQ119">
        <v>1</v>
      </c>
      <c r="AS119" t="s">
        <v>42346</v>
      </c>
      <c r="AT119">
        <v>1</v>
      </c>
    </row>
    <row r="120" spans="1:46" x14ac:dyDescent="0.3">
      <c r="A120">
        <v>119</v>
      </c>
      <c r="B120" s="1">
        <v>45888.577245370368</v>
      </c>
      <c r="C120" s="1">
        <v>45888.582800925928</v>
      </c>
      <c r="D120" t="s">
        <v>33895</v>
      </c>
      <c r="E120" t="s">
        <v>36305</v>
      </c>
      <c r="F120">
        <v>9</v>
      </c>
      <c r="L120">
        <v>14</v>
      </c>
      <c r="O120">
        <v>38</v>
      </c>
      <c r="R120" t="s">
        <v>42354</v>
      </c>
      <c r="S120">
        <v>0</v>
      </c>
      <c r="U120" t="s">
        <v>35628</v>
      </c>
      <c r="V120">
        <v>1</v>
      </c>
      <c r="X120" t="s">
        <v>42343</v>
      </c>
      <c r="Y120">
        <v>1</v>
      </c>
      <c r="AA120" t="s">
        <v>42334</v>
      </c>
      <c r="AB120">
        <v>1</v>
      </c>
      <c r="AD120" t="s">
        <v>42344</v>
      </c>
      <c r="AE120">
        <v>1</v>
      </c>
      <c r="AG120" t="s">
        <v>42336</v>
      </c>
      <c r="AH120">
        <v>1</v>
      </c>
      <c r="AJ120" t="s">
        <v>42337</v>
      </c>
      <c r="AK120">
        <v>1</v>
      </c>
      <c r="AM120" t="s">
        <v>42345</v>
      </c>
      <c r="AN120">
        <v>1</v>
      </c>
      <c r="AP120" t="s">
        <v>42339</v>
      </c>
      <c r="AQ120">
        <v>1</v>
      </c>
      <c r="AS120" t="s">
        <v>42346</v>
      </c>
      <c r="AT120">
        <v>1</v>
      </c>
    </row>
    <row r="121" spans="1:46" x14ac:dyDescent="0.3">
      <c r="A121">
        <v>120</v>
      </c>
      <c r="B121" s="1">
        <v>45888.576284722221</v>
      </c>
      <c r="C121" s="1">
        <v>45888.582858796297</v>
      </c>
      <c r="D121" t="s">
        <v>33808</v>
      </c>
      <c r="E121" t="s">
        <v>35495</v>
      </c>
      <c r="F121">
        <v>9</v>
      </c>
      <c r="L121">
        <v>14</v>
      </c>
      <c r="O121">
        <v>13</v>
      </c>
      <c r="R121" t="s">
        <v>42354</v>
      </c>
      <c r="S121">
        <v>0</v>
      </c>
      <c r="U121" t="s">
        <v>35628</v>
      </c>
      <c r="V121">
        <v>1</v>
      </c>
      <c r="X121" t="s">
        <v>42343</v>
      </c>
      <c r="Y121">
        <v>1</v>
      </c>
      <c r="AA121" t="s">
        <v>42334</v>
      </c>
      <c r="AB121">
        <v>1</v>
      </c>
      <c r="AD121" t="s">
        <v>42344</v>
      </c>
      <c r="AE121">
        <v>1</v>
      </c>
      <c r="AG121" t="s">
        <v>42336</v>
      </c>
      <c r="AH121">
        <v>1</v>
      </c>
      <c r="AJ121" t="s">
        <v>42337</v>
      </c>
      <c r="AK121">
        <v>1</v>
      </c>
      <c r="AM121" t="s">
        <v>42345</v>
      </c>
      <c r="AN121">
        <v>1</v>
      </c>
      <c r="AP121" t="s">
        <v>42339</v>
      </c>
      <c r="AQ121">
        <v>1</v>
      </c>
      <c r="AS121" t="s">
        <v>42346</v>
      </c>
      <c r="AT121">
        <v>1</v>
      </c>
    </row>
    <row r="122" spans="1:46" x14ac:dyDescent="0.3">
      <c r="A122">
        <v>121</v>
      </c>
      <c r="B122" s="1">
        <v>45888.577743055554</v>
      </c>
      <c r="C122" s="1">
        <v>45888.583090277774</v>
      </c>
      <c r="D122" t="s">
        <v>33768</v>
      </c>
      <c r="E122" t="s">
        <v>36293</v>
      </c>
      <c r="F122">
        <v>9</v>
      </c>
      <c r="L122">
        <v>14</v>
      </c>
      <c r="O122">
        <v>1</v>
      </c>
      <c r="R122" t="s">
        <v>42354</v>
      </c>
      <c r="S122">
        <v>0</v>
      </c>
      <c r="U122" t="s">
        <v>35628</v>
      </c>
      <c r="V122">
        <v>1</v>
      </c>
      <c r="X122" t="s">
        <v>42343</v>
      </c>
      <c r="Y122">
        <v>1</v>
      </c>
      <c r="AA122" t="s">
        <v>42334</v>
      </c>
      <c r="AB122">
        <v>1</v>
      </c>
      <c r="AD122" t="s">
        <v>42344</v>
      </c>
      <c r="AE122">
        <v>1</v>
      </c>
      <c r="AG122" t="s">
        <v>42336</v>
      </c>
      <c r="AH122">
        <v>1</v>
      </c>
      <c r="AJ122" t="s">
        <v>42337</v>
      </c>
      <c r="AK122">
        <v>1</v>
      </c>
      <c r="AM122" t="s">
        <v>42345</v>
      </c>
      <c r="AN122">
        <v>1</v>
      </c>
      <c r="AP122" t="s">
        <v>42339</v>
      </c>
      <c r="AQ122">
        <v>1</v>
      </c>
      <c r="AS122" t="s">
        <v>42346</v>
      </c>
      <c r="AT122">
        <v>1</v>
      </c>
    </row>
    <row r="123" spans="1:46" x14ac:dyDescent="0.3">
      <c r="A123">
        <v>122</v>
      </c>
      <c r="B123" s="1">
        <v>45888.576574074075</v>
      </c>
      <c r="C123" s="1">
        <v>45888.583587962959</v>
      </c>
      <c r="D123" t="s">
        <v>33798</v>
      </c>
      <c r="E123" t="s">
        <v>36367</v>
      </c>
      <c r="F123">
        <v>7</v>
      </c>
      <c r="L123">
        <v>14</v>
      </c>
      <c r="O123">
        <v>10</v>
      </c>
      <c r="R123" t="s">
        <v>42333</v>
      </c>
      <c r="S123">
        <v>0</v>
      </c>
      <c r="U123" t="s">
        <v>35628</v>
      </c>
      <c r="V123">
        <v>1</v>
      </c>
      <c r="X123" t="s">
        <v>19936</v>
      </c>
      <c r="Y123">
        <v>0</v>
      </c>
      <c r="AA123" t="s">
        <v>42334</v>
      </c>
      <c r="AB123">
        <v>1</v>
      </c>
      <c r="AD123" t="s">
        <v>42344</v>
      </c>
      <c r="AE123">
        <v>1</v>
      </c>
      <c r="AG123" t="s">
        <v>42336</v>
      </c>
      <c r="AH123">
        <v>1</v>
      </c>
      <c r="AJ123" t="s">
        <v>42337</v>
      </c>
      <c r="AK123">
        <v>1</v>
      </c>
      <c r="AM123" t="s">
        <v>42345</v>
      </c>
      <c r="AN123">
        <v>1</v>
      </c>
      <c r="AP123" t="s">
        <v>42339</v>
      </c>
      <c r="AQ123">
        <v>1</v>
      </c>
      <c r="AS123" t="s">
        <v>42340</v>
      </c>
      <c r="AT123">
        <v>0</v>
      </c>
    </row>
    <row r="124" spans="1:46" x14ac:dyDescent="0.3">
      <c r="A124">
        <v>123</v>
      </c>
      <c r="B124" s="1">
        <v>45888.576898148145</v>
      </c>
      <c r="C124" s="1">
        <v>45888.583831018521</v>
      </c>
      <c r="D124" t="s">
        <v>33851</v>
      </c>
      <c r="E124" t="s">
        <v>36478</v>
      </c>
      <c r="F124">
        <v>7</v>
      </c>
      <c r="L124">
        <v>14</v>
      </c>
      <c r="O124">
        <v>25</v>
      </c>
      <c r="R124" t="s">
        <v>42347</v>
      </c>
      <c r="S124">
        <v>0</v>
      </c>
      <c r="U124" t="s">
        <v>35628</v>
      </c>
      <c r="V124">
        <v>1</v>
      </c>
      <c r="X124" t="s">
        <v>42343</v>
      </c>
      <c r="Y124">
        <v>1</v>
      </c>
      <c r="AA124" t="s">
        <v>42334</v>
      </c>
      <c r="AB124">
        <v>1</v>
      </c>
      <c r="AD124" t="s">
        <v>42344</v>
      </c>
      <c r="AE124">
        <v>1</v>
      </c>
      <c r="AG124" t="s">
        <v>42336</v>
      </c>
      <c r="AH124">
        <v>1</v>
      </c>
      <c r="AJ124" t="s">
        <v>42356</v>
      </c>
      <c r="AK124">
        <v>0</v>
      </c>
      <c r="AM124" t="s">
        <v>42345</v>
      </c>
      <c r="AN124">
        <v>1</v>
      </c>
      <c r="AP124" t="s">
        <v>42339</v>
      </c>
      <c r="AQ124">
        <v>1</v>
      </c>
      <c r="AS124" t="s">
        <v>42340</v>
      </c>
      <c r="AT124">
        <v>0</v>
      </c>
    </row>
    <row r="125" spans="1:46" x14ac:dyDescent="0.3">
      <c r="A125">
        <v>124</v>
      </c>
      <c r="B125" s="1">
        <v>45888.580381944441</v>
      </c>
      <c r="C125" s="1">
        <v>45888.583877314813</v>
      </c>
      <c r="D125" t="s">
        <v>33777</v>
      </c>
      <c r="E125" t="s">
        <v>36274</v>
      </c>
      <c r="F125">
        <v>3</v>
      </c>
      <c r="L125">
        <v>14</v>
      </c>
      <c r="O125">
        <v>4</v>
      </c>
      <c r="R125" t="s">
        <v>42354</v>
      </c>
      <c r="S125">
        <v>0</v>
      </c>
      <c r="U125" t="s">
        <v>42342</v>
      </c>
      <c r="V125">
        <v>0</v>
      </c>
      <c r="X125" t="s">
        <v>35628</v>
      </c>
      <c r="Y125">
        <v>0</v>
      </c>
      <c r="AA125" t="s">
        <v>42350</v>
      </c>
      <c r="AB125">
        <v>0</v>
      </c>
      <c r="AD125" t="s">
        <v>42365</v>
      </c>
      <c r="AE125">
        <v>0</v>
      </c>
      <c r="AG125" t="s">
        <v>42368</v>
      </c>
      <c r="AH125">
        <v>0</v>
      </c>
      <c r="AJ125" t="s">
        <v>42337</v>
      </c>
      <c r="AK125">
        <v>1</v>
      </c>
      <c r="AM125" t="s">
        <v>42345</v>
      </c>
      <c r="AN125">
        <v>1</v>
      </c>
      <c r="AP125" t="s">
        <v>42339</v>
      </c>
      <c r="AQ125">
        <v>1</v>
      </c>
      <c r="AS125" t="s">
        <v>42358</v>
      </c>
      <c r="AT125">
        <v>0</v>
      </c>
    </row>
    <row r="126" spans="1:46" x14ac:dyDescent="0.3">
      <c r="A126">
        <v>125</v>
      </c>
      <c r="B126" s="1">
        <v>45888.576469907406</v>
      </c>
      <c r="C126" s="1">
        <v>45888.58388888889</v>
      </c>
      <c r="D126" t="s">
        <v>33876</v>
      </c>
      <c r="E126" t="s">
        <v>36391</v>
      </c>
      <c r="F126">
        <v>8</v>
      </c>
      <c r="L126">
        <v>14</v>
      </c>
      <c r="O126">
        <v>32</v>
      </c>
      <c r="R126" t="s">
        <v>42341</v>
      </c>
      <c r="S126">
        <v>1</v>
      </c>
      <c r="U126" t="s">
        <v>35628</v>
      </c>
      <c r="V126">
        <v>1</v>
      </c>
      <c r="X126" t="s">
        <v>19936</v>
      </c>
      <c r="Y126">
        <v>0</v>
      </c>
      <c r="AA126" t="s">
        <v>42350</v>
      </c>
      <c r="AB126">
        <v>0</v>
      </c>
      <c r="AD126" t="s">
        <v>42344</v>
      </c>
      <c r="AE126">
        <v>1</v>
      </c>
      <c r="AG126" t="s">
        <v>42336</v>
      </c>
      <c r="AH126">
        <v>1</v>
      </c>
      <c r="AJ126" t="s">
        <v>42337</v>
      </c>
      <c r="AK126">
        <v>1</v>
      </c>
      <c r="AM126" t="s">
        <v>42345</v>
      </c>
      <c r="AN126">
        <v>1</v>
      </c>
      <c r="AP126" t="s">
        <v>42339</v>
      </c>
      <c r="AQ126">
        <v>1</v>
      </c>
      <c r="AS126" t="s">
        <v>42346</v>
      </c>
      <c r="AT126">
        <v>1</v>
      </c>
    </row>
    <row r="127" spans="1:46" x14ac:dyDescent="0.3">
      <c r="A127">
        <v>126</v>
      </c>
      <c r="B127" s="1">
        <v>45888.581145833334</v>
      </c>
      <c r="C127" s="1">
        <v>45888.58388888889</v>
      </c>
      <c r="D127" t="s">
        <v>33824</v>
      </c>
      <c r="E127" t="s">
        <v>36181</v>
      </c>
      <c r="F127">
        <v>5</v>
      </c>
      <c r="L127">
        <v>14</v>
      </c>
      <c r="O127">
        <v>17</v>
      </c>
      <c r="R127" t="s">
        <v>42341</v>
      </c>
      <c r="S127">
        <v>1</v>
      </c>
      <c r="U127" t="s">
        <v>35628</v>
      </c>
      <c r="V127">
        <v>1</v>
      </c>
      <c r="X127" t="s">
        <v>42343</v>
      </c>
      <c r="Y127">
        <v>1</v>
      </c>
      <c r="AA127" t="s">
        <v>42334</v>
      </c>
      <c r="AB127">
        <v>1</v>
      </c>
      <c r="AD127" t="s">
        <v>42344</v>
      </c>
      <c r="AE127">
        <v>1</v>
      </c>
      <c r="AG127" t="s">
        <v>42348</v>
      </c>
      <c r="AH127">
        <v>0</v>
      </c>
      <c r="AJ127" t="s">
        <v>42356</v>
      </c>
      <c r="AK127">
        <v>0</v>
      </c>
      <c r="AM127" t="s">
        <v>42352</v>
      </c>
      <c r="AN127">
        <v>0</v>
      </c>
      <c r="AP127" t="s">
        <v>42360</v>
      </c>
      <c r="AQ127">
        <v>0</v>
      </c>
      <c r="AS127" t="s">
        <v>42353</v>
      </c>
      <c r="AT127">
        <v>0</v>
      </c>
    </row>
    <row r="128" spans="1:46" x14ac:dyDescent="0.3">
      <c r="A128">
        <v>127</v>
      </c>
      <c r="B128" s="1">
        <v>45888.577557870369</v>
      </c>
      <c r="C128" s="1">
        <v>45888.584178240744</v>
      </c>
      <c r="D128" t="s">
        <v>4668</v>
      </c>
      <c r="E128" t="s">
        <v>4669</v>
      </c>
      <c r="F128">
        <v>6</v>
      </c>
      <c r="L128">
        <v>14</v>
      </c>
      <c r="O128">
        <v>2</v>
      </c>
      <c r="R128" t="s">
        <v>42354</v>
      </c>
      <c r="S128">
        <v>0</v>
      </c>
      <c r="U128" t="s">
        <v>35628</v>
      </c>
      <c r="V128">
        <v>1</v>
      </c>
      <c r="X128" t="s">
        <v>42343</v>
      </c>
      <c r="Y128">
        <v>1</v>
      </c>
      <c r="AA128" t="s">
        <v>42334</v>
      </c>
      <c r="AB128">
        <v>1</v>
      </c>
      <c r="AD128" t="s">
        <v>42335</v>
      </c>
      <c r="AE128">
        <v>0</v>
      </c>
      <c r="AG128" t="s">
        <v>42336</v>
      </c>
      <c r="AH128">
        <v>1</v>
      </c>
      <c r="AJ128" t="s">
        <v>42337</v>
      </c>
      <c r="AK128">
        <v>1</v>
      </c>
      <c r="AM128" t="s">
        <v>42338</v>
      </c>
      <c r="AN128">
        <v>0</v>
      </c>
      <c r="AP128" t="s">
        <v>42339</v>
      </c>
      <c r="AQ128">
        <v>1</v>
      </c>
      <c r="AS128" t="s">
        <v>42358</v>
      </c>
      <c r="AT128">
        <v>0</v>
      </c>
    </row>
    <row r="129" spans="1:46" x14ac:dyDescent="0.3">
      <c r="A129">
        <v>128</v>
      </c>
      <c r="B129" s="1">
        <v>45888.583171296297</v>
      </c>
      <c r="C129" s="1">
        <v>45888.584201388891</v>
      </c>
      <c r="D129" t="s">
        <v>33820</v>
      </c>
      <c r="E129" t="s">
        <v>36128</v>
      </c>
      <c r="F129">
        <v>6</v>
      </c>
      <c r="L129">
        <v>14</v>
      </c>
      <c r="O129">
        <v>16</v>
      </c>
      <c r="R129" t="s">
        <v>42354</v>
      </c>
      <c r="S129">
        <v>0</v>
      </c>
      <c r="U129" t="s">
        <v>35628</v>
      </c>
      <c r="V129">
        <v>1</v>
      </c>
      <c r="X129" t="s">
        <v>42343</v>
      </c>
      <c r="Y129">
        <v>1</v>
      </c>
      <c r="AA129" t="s">
        <v>42334</v>
      </c>
      <c r="AB129">
        <v>1</v>
      </c>
      <c r="AD129" t="s">
        <v>42365</v>
      </c>
      <c r="AE129">
        <v>0</v>
      </c>
      <c r="AG129" t="s">
        <v>42336</v>
      </c>
      <c r="AH129">
        <v>1</v>
      </c>
      <c r="AJ129" t="s">
        <v>42337</v>
      </c>
      <c r="AK129">
        <v>1</v>
      </c>
      <c r="AM129" t="s">
        <v>42338</v>
      </c>
      <c r="AN129">
        <v>0</v>
      </c>
      <c r="AP129" t="s">
        <v>42339</v>
      </c>
      <c r="AQ129">
        <v>1</v>
      </c>
      <c r="AS129" t="s">
        <v>42358</v>
      </c>
      <c r="AT129">
        <v>0</v>
      </c>
    </row>
    <row r="130" spans="1:46" x14ac:dyDescent="0.3">
      <c r="A130">
        <v>129</v>
      </c>
      <c r="B130" s="1">
        <v>45888.57744212963</v>
      </c>
      <c r="C130" s="1">
        <v>45888.584293981483</v>
      </c>
      <c r="D130" t="s">
        <v>33816</v>
      </c>
      <c r="E130" t="s">
        <v>36471</v>
      </c>
      <c r="F130">
        <v>7</v>
      </c>
      <c r="L130">
        <v>14</v>
      </c>
      <c r="O130">
        <v>15</v>
      </c>
      <c r="R130" t="s">
        <v>42333</v>
      </c>
      <c r="S130">
        <v>0</v>
      </c>
      <c r="U130" t="s">
        <v>35628</v>
      </c>
      <c r="V130">
        <v>1</v>
      </c>
      <c r="X130" t="s">
        <v>42343</v>
      </c>
      <c r="Y130">
        <v>1</v>
      </c>
      <c r="AA130" t="s">
        <v>42361</v>
      </c>
      <c r="AB130">
        <v>0</v>
      </c>
      <c r="AD130" t="s">
        <v>42344</v>
      </c>
      <c r="AE130">
        <v>1</v>
      </c>
      <c r="AG130" t="s">
        <v>42336</v>
      </c>
      <c r="AH130">
        <v>1</v>
      </c>
      <c r="AJ130" t="s">
        <v>42337</v>
      </c>
      <c r="AK130">
        <v>1</v>
      </c>
      <c r="AM130" t="s">
        <v>42345</v>
      </c>
      <c r="AN130">
        <v>1</v>
      </c>
      <c r="AP130" t="s">
        <v>42339</v>
      </c>
      <c r="AQ130">
        <v>1</v>
      </c>
      <c r="AS130" t="s">
        <v>42340</v>
      </c>
      <c r="AT130">
        <v>0</v>
      </c>
    </row>
    <row r="131" spans="1:46" x14ac:dyDescent="0.3">
      <c r="A131">
        <v>130</v>
      </c>
      <c r="B131" s="1">
        <v>45888.578668981485</v>
      </c>
      <c r="C131" s="1">
        <v>45888.58457175926</v>
      </c>
      <c r="D131" t="s">
        <v>4757</v>
      </c>
      <c r="E131" t="s">
        <v>4758</v>
      </c>
      <c r="F131">
        <v>8</v>
      </c>
      <c r="L131">
        <v>14</v>
      </c>
      <c r="O131">
        <v>28</v>
      </c>
      <c r="R131" t="s">
        <v>42333</v>
      </c>
      <c r="S131">
        <v>0</v>
      </c>
      <c r="U131" t="s">
        <v>35628</v>
      </c>
      <c r="V131">
        <v>1</v>
      </c>
      <c r="X131" t="s">
        <v>42343</v>
      </c>
      <c r="Y131">
        <v>1</v>
      </c>
      <c r="AA131" t="s">
        <v>42334</v>
      </c>
      <c r="AB131">
        <v>1</v>
      </c>
      <c r="AD131" t="s">
        <v>42335</v>
      </c>
      <c r="AE131">
        <v>0</v>
      </c>
      <c r="AG131" t="s">
        <v>42336</v>
      </c>
      <c r="AH131">
        <v>1</v>
      </c>
      <c r="AJ131" t="s">
        <v>42337</v>
      </c>
      <c r="AK131">
        <v>1</v>
      </c>
      <c r="AM131" t="s">
        <v>42345</v>
      </c>
      <c r="AN131">
        <v>1</v>
      </c>
      <c r="AP131" t="s">
        <v>42339</v>
      </c>
      <c r="AQ131">
        <v>1</v>
      </c>
      <c r="AS131" t="s">
        <v>42346</v>
      </c>
      <c r="AT131">
        <v>1</v>
      </c>
    </row>
    <row r="132" spans="1:46" x14ac:dyDescent="0.3">
      <c r="A132">
        <v>131</v>
      </c>
      <c r="B132" s="1">
        <v>45888.576805555553</v>
      </c>
      <c r="C132" s="1">
        <v>45888.585104166668</v>
      </c>
      <c r="D132" t="s">
        <v>4706</v>
      </c>
      <c r="E132" t="s">
        <v>4707</v>
      </c>
      <c r="F132">
        <v>8</v>
      </c>
      <c r="L132">
        <v>14</v>
      </c>
      <c r="O132">
        <v>36</v>
      </c>
      <c r="R132" t="s">
        <v>42347</v>
      </c>
      <c r="S132">
        <v>0</v>
      </c>
      <c r="U132" t="s">
        <v>35628</v>
      </c>
      <c r="V132">
        <v>1</v>
      </c>
      <c r="X132" t="s">
        <v>42343</v>
      </c>
      <c r="Y132">
        <v>1</v>
      </c>
      <c r="AA132" t="s">
        <v>42334</v>
      </c>
      <c r="AB132">
        <v>1</v>
      </c>
      <c r="AD132" t="s">
        <v>42335</v>
      </c>
      <c r="AE132">
        <v>0</v>
      </c>
      <c r="AG132" t="s">
        <v>42336</v>
      </c>
      <c r="AH132">
        <v>1</v>
      </c>
      <c r="AJ132" t="s">
        <v>42337</v>
      </c>
      <c r="AK132">
        <v>1</v>
      </c>
      <c r="AM132" t="s">
        <v>42345</v>
      </c>
      <c r="AN132">
        <v>1</v>
      </c>
      <c r="AP132" t="s">
        <v>42339</v>
      </c>
      <c r="AQ132">
        <v>1</v>
      </c>
      <c r="AS132" t="s">
        <v>42346</v>
      </c>
      <c r="AT132">
        <v>1</v>
      </c>
    </row>
    <row r="133" spans="1:46" x14ac:dyDescent="0.3">
      <c r="A133">
        <v>132</v>
      </c>
      <c r="B133" s="1">
        <v>45888.577060185184</v>
      </c>
      <c r="C133" s="1">
        <v>45888.585138888891</v>
      </c>
      <c r="D133" t="s">
        <v>4625</v>
      </c>
      <c r="E133" t="s">
        <v>4626</v>
      </c>
      <c r="F133">
        <v>8</v>
      </c>
      <c r="L133">
        <v>14</v>
      </c>
      <c r="O133">
        <v>20</v>
      </c>
      <c r="R133" t="s">
        <v>42354</v>
      </c>
      <c r="S133">
        <v>0</v>
      </c>
      <c r="U133" t="s">
        <v>35628</v>
      </c>
      <c r="V133">
        <v>1</v>
      </c>
      <c r="X133" t="s">
        <v>42343</v>
      </c>
      <c r="Y133">
        <v>1</v>
      </c>
      <c r="AA133" t="s">
        <v>42334</v>
      </c>
      <c r="AB133">
        <v>1</v>
      </c>
      <c r="AD133" t="s">
        <v>42335</v>
      </c>
      <c r="AE133">
        <v>0</v>
      </c>
      <c r="AG133" t="s">
        <v>42336</v>
      </c>
      <c r="AH133">
        <v>1</v>
      </c>
      <c r="AJ133" t="s">
        <v>42337</v>
      </c>
      <c r="AK133">
        <v>1</v>
      </c>
      <c r="AM133" t="s">
        <v>42345</v>
      </c>
      <c r="AN133">
        <v>1</v>
      </c>
      <c r="AP133" t="s">
        <v>42339</v>
      </c>
      <c r="AQ133">
        <v>1</v>
      </c>
      <c r="AS133" t="s">
        <v>42346</v>
      </c>
      <c r="AT133">
        <v>1</v>
      </c>
    </row>
    <row r="134" spans="1:46" x14ac:dyDescent="0.3">
      <c r="A134">
        <v>133</v>
      </c>
      <c r="B134" s="1">
        <v>45888.576828703706</v>
      </c>
      <c r="C134" s="1">
        <v>45888.585138888891</v>
      </c>
      <c r="D134" t="s">
        <v>4635</v>
      </c>
      <c r="E134" t="s">
        <v>4636</v>
      </c>
      <c r="F134">
        <v>8</v>
      </c>
      <c r="L134">
        <v>14</v>
      </c>
      <c r="O134">
        <v>35</v>
      </c>
      <c r="R134" t="s">
        <v>42347</v>
      </c>
      <c r="S134">
        <v>0</v>
      </c>
      <c r="U134" t="s">
        <v>35628</v>
      </c>
      <c r="V134">
        <v>1</v>
      </c>
      <c r="X134" t="s">
        <v>42343</v>
      </c>
      <c r="Y134">
        <v>1</v>
      </c>
      <c r="AA134" t="s">
        <v>42334</v>
      </c>
      <c r="AB134">
        <v>1</v>
      </c>
      <c r="AD134" t="s">
        <v>42335</v>
      </c>
      <c r="AE134">
        <v>0</v>
      </c>
      <c r="AG134" t="s">
        <v>42336</v>
      </c>
      <c r="AH134">
        <v>1</v>
      </c>
      <c r="AJ134" t="s">
        <v>42337</v>
      </c>
      <c r="AK134">
        <v>1</v>
      </c>
      <c r="AM134" t="s">
        <v>42345</v>
      </c>
      <c r="AN134">
        <v>1</v>
      </c>
      <c r="AP134" t="s">
        <v>42339</v>
      </c>
      <c r="AQ134">
        <v>1</v>
      </c>
      <c r="AS134" t="s">
        <v>42346</v>
      </c>
      <c r="AT134">
        <v>1</v>
      </c>
    </row>
    <row r="135" spans="1:46" x14ac:dyDescent="0.3">
      <c r="A135">
        <v>134</v>
      </c>
      <c r="B135" s="1">
        <v>45888.577164351853</v>
      </c>
      <c r="C135" s="1">
        <v>45888.585347222222</v>
      </c>
      <c r="D135" t="s">
        <v>4647</v>
      </c>
      <c r="E135" t="s">
        <v>4648</v>
      </c>
      <c r="F135">
        <v>7</v>
      </c>
      <c r="L135">
        <v>14</v>
      </c>
      <c r="O135">
        <v>40</v>
      </c>
      <c r="R135" t="s">
        <v>42347</v>
      </c>
      <c r="S135">
        <v>0</v>
      </c>
      <c r="U135" t="s">
        <v>35628</v>
      </c>
      <c r="V135">
        <v>1</v>
      </c>
      <c r="X135" t="s">
        <v>19936</v>
      </c>
      <c r="Y135">
        <v>0</v>
      </c>
      <c r="AA135" t="s">
        <v>42334</v>
      </c>
      <c r="AB135">
        <v>1</v>
      </c>
      <c r="AD135" t="s">
        <v>42335</v>
      </c>
      <c r="AE135">
        <v>0</v>
      </c>
      <c r="AG135" t="s">
        <v>42336</v>
      </c>
      <c r="AH135">
        <v>1</v>
      </c>
      <c r="AJ135" t="s">
        <v>42337</v>
      </c>
      <c r="AK135">
        <v>1</v>
      </c>
      <c r="AM135" t="s">
        <v>42345</v>
      </c>
      <c r="AN135">
        <v>1</v>
      </c>
      <c r="AP135" t="s">
        <v>42339</v>
      </c>
      <c r="AQ135">
        <v>1</v>
      </c>
      <c r="AS135" t="s">
        <v>42346</v>
      </c>
      <c r="AT135">
        <v>1</v>
      </c>
    </row>
    <row r="136" spans="1:46" x14ac:dyDescent="0.3">
      <c r="A136">
        <v>135</v>
      </c>
      <c r="B136" s="1">
        <v>45888.577245370368</v>
      </c>
      <c r="C136" s="1">
        <v>45888.585578703707</v>
      </c>
      <c r="D136" t="s">
        <v>33864</v>
      </c>
      <c r="E136" t="s">
        <v>36420</v>
      </c>
      <c r="F136">
        <v>5</v>
      </c>
      <c r="L136">
        <v>14</v>
      </c>
      <c r="O136">
        <v>29</v>
      </c>
      <c r="R136" t="s">
        <v>42347</v>
      </c>
      <c r="S136">
        <v>0</v>
      </c>
      <c r="U136" t="s">
        <v>35628</v>
      </c>
      <c r="V136">
        <v>1</v>
      </c>
      <c r="X136" t="s">
        <v>42343</v>
      </c>
      <c r="Y136">
        <v>1</v>
      </c>
      <c r="AA136" t="s">
        <v>42362</v>
      </c>
      <c r="AB136">
        <v>0</v>
      </c>
      <c r="AD136" t="s">
        <v>42344</v>
      </c>
      <c r="AE136">
        <v>1</v>
      </c>
      <c r="AG136" t="s">
        <v>42336</v>
      </c>
      <c r="AH136">
        <v>1</v>
      </c>
      <c r="AJ136" t="s">
        <v>42356</v>
      </c>
      <c r="AK136">
        <v>0</v>
      </c>
      <c r="AM136" t="s">
        <v>42352</v>
      </c>
      <c r="AN136">
        <v>0</v>
      </c>
      <c r="AP136" t="s">
        <v>42339</v>
      </c>
      <c r="AQ136">
        <v>1</v>
      </c>
      <c r="AS136" t="s">
        <v>42353</v>
      </c>
      <c r="AT136">
        <v>0</v>
      </c>
    </row>
    <row r="137" spans="1:46" x14ac:dyDescent="0.3">
      <c r="A137">
        <v>136</v>
      </c>
      <c r="B137" s="1">
        <v>45888.58520833333</v>
      </c>
      <c r="C137" s="1">
        <v>45888.585648148146</v>
      </c>
      <c r="D137" t="s">
        <v>33831</v>
      </c>
      <c r="E137" t="s">
        <v>33903</v>
      </c>
      <c r="F137">
        <v>4</v>
      </c>
      <c r="L137">
        <v>14</v>
      </c>
      <c r="O137">
        <v>19</v>
      </c>
      <c r="R137" t="s">
        <v>42341</v>
      </c>
      <c r="S137">
        <v>1</v>
      </c>
      <c r="U137" t="s">
        <v>42342</v>
      </c>
      <c r="V137">
        <v>0</v>
      </c>
      <c r="X137" t="s">
        <v>35628</v>
      </c>
      <c r="Y137">
        <v>0</v>
      </c>
      <c r="AA137" t="s">
        <v>42361</v>
      </c>
      <c r="AB137">
        <v>0</v>
      </c>
      <c r="AD137" t="s">
        <v>42357</v>
      </c>
      <c r="AE137">
        <v>0</v>
      </c>
      <c r="AG137" t="s">
        <v>42348</v>
      </c>
      <c r="AH137">
        <v>0</v>
      </c>
      <c r="AJ137" t="s">
        <v>42337</v>
      </c>
      <c r="AK137">
        <v>1</v>
      </c>
      <c r="AM137" t="s">
        <v>42338</v>
      </c>
      <c r="AN137">
        <v>0</v>
      </c>
      <c r="AP137" t="s">
        <v>42339</v>
      </c>
      <c r="AQ137">
        <v>1</v>
      </c>
      <c r="AS137" t="s">
        <v>42346</v>
      </c>
      <c r="AT137">
        <v>1</v>
      </c>
    </row>
    <row r="138" spans="1:46" x14ac:dyDescent="0.3">
      <c r="A138">
        <v>137</v>
      </c>
      <c r="B138" s="1">
        <v>45888.580011574071</v>
      </c>
      <c r="C138" s="1">
        <v>45888.585914351854</v>
      </c>
      <c r="D138" t="s">
        <v>33868</v>
      </c>
      <c r="E138" t="s">
        <v>36378</v>
      </c>
      <c r="F138">
        <v>5</v>
      </c>
      <c r="L138">
        <v>14</v>
      </c>
      <c r="O138">
        <v>30</v>
      </c>
      <c r="R138" t="s">
        <v>42347</v>
      </c>
      <c r="S138">
        <v>0</v>
      </c>
      <c r="U138" t="s">
        <v>35628</v>
      </c>
      <c r="V138">
        <v>1</v>
      </c>
      <c r="X138" t="s">
        <v>42343</v>
      </c>
      <c r="Y138">
        <v>1</v>
      </c>
      <c r="AA138" t="s">
        <v>42334</v>
      </c>
      <c r="AB138">
        <v>1</v>
      </c>
      <c r="AD138" t="s">
        <v>42335</v>
      </c>
      <c r="AE138">
        <v>0</v>
      </c>
      <c r="AG138" t="s">
        <v>42336</v>
      </c>
      <c r="AH138">
        <v>1</v>
      </c>
      <c r="AJ138" t="s">
        <v>42356</v>
      </c>
      <c r="AK138">
        <v>0</v>
      </c>
      <c r="AM138" t="s">
        <v>42352</v>
      </c>
      <c r="AN138">
        <v>0</v>
      </c>
      <c r="AP138" t="s">
        <v>42339</v>
      </c>
      <c r="AQ138">
        <v>1</v>
      </c>
      <c r="AS138" t="s">
        <v>42358</v>
      </c>
      <c r="AT138">
        <v>0</v>
      </c>
    </row>
    <row r="139" spans="1:46" x14ac:dyDescent="0.3">
      <c r="A139">
        <v>138</v>
      </c>
      <c r="B139" s="1">
        <v>45888.581388888888</v>
      </c>
      <c r="C139" s="1">
        <v>45888.586006944446</v>
      </c>
      <c r="D139" t="s">
        <v>33872</v>
      </c>
      <c r="E139" t="s">
        <v>36386</v>
      </c>
      <c r="F139">
        <v>8</v>
      </c>
      <c r="L139">
        <v>9</v>
      </c>
      <c r="O139">
        <v>31</v>
      </c>
      <c r="R139" t="s">
        <v>42347</v>
      </c>
      <c r="S139">
        <v>0</v>
      </c>
      <c r="U139" t="s">
        <v>35628</v>
      </c>
      <c r="V139">
        <v>1</v>
      </c>
      <c r="X139" t="s">
        <v>42343</v>
      </c>
      <c r="Y139">
        <v>1</v>
      </c>
      <c r="AA139" t="s">
        <v>42334</v>
      </c>
      <c r="AB139">
        <v>1</v>
      </c>
      <c r="AD139" t="s">
        <v>42344</v>
      </c>
      <c r="AE139">
        <v>1</v>
      </c>
      <c r="AG139" t="s">
        <v>42336</v>
      </c>
      <c r="AH139">
        <v>1</v>
      </c>
      <c r="AJ139" t="s">
        <v>42337</v>
      </c>
      <c r="AK139">
        <v>1</v>
      </c>
      <c r="AM139" t="s">
        <v>42338</v>
      </c>
      <c r="AN139">
        <v>0</v>
      </c>
      <c r="AP139" t="s">
        <v>42339</v>
      </c>
      <c r="AQ139">
        <v>1</v>
      </c>
      <c r="AS139" t="s">
        <v>42346</v>
      </c>
      <c r="AT139">
        <v>1</v>
      </c>
    </row>
    <row r="140" spans="1:46" x14ac:dyDescent="0.3">
      <c r="A140">
        <v>139</v>
      </c>
      <c r="B140" s="1">
        <v>45888.583807870367</v>
      </c>
      <c r="C140" s="1">
        <v>45888.586064814815</v>
      </c>
      <c r="D140" t="s">
        <v>33883</v>
      </c>
      <c r="E140" t="s">
        <v>33934</v>
      </c>
      <c r="F140">
        <v>5</v>
      </c>
      <c r="L140">
        <v>1</v>
      </c>
      <c r="O140">
        <v>34</v>
      </c>
      <c r="R140" t="s">
        <v>42354</v>
      </c>
      <c r="S140">
        <v>0</v>
      </c>
      <c r="U140" t="s">
        <v>35628</v>
      </c>
      <c r="V140">
        <v>1</v>
      </c>
      <c r="X140" t="s">
        <v>35628</v>
      </c>
      <c r="Y140">
        <v>0</v>
      </c>
      <c r="AA140" t="s">
        <v>42362</v>
      </c>
      <c r="AB140">
        <v>0</v>
      </c>
      <c r="AD140" t="s">
        <v>42344</v>
      </c>
      <c r="AE140">
        <v>1</v>
      </c>
      <c r="AG140" t="s">
        <v>42336</v>
      </c>
      <c r="AH140">
        <v>1</v>
      </c>
      <c r="AJ140" t="s">
        <v>42356</v>
      </c>
      <c r="AK140">
        <v>0</v>
      </c>
      <c r="AM140" t="s">
        <v>42345</v>
      </c>
      <c r="AN140">
        <v>1</v>
      </c>
      <c r="AP140" t="s">
        <v>42369</v>
      </c>
      <c r="AQ140">
        <v>0</v>
      </c>
      <c r="AS140" t="s">
        <v>42346</v>
      </c>
      <c r="AT140">
        <v>1</v>
      </c>
    </row>
    <row r="141" spans="1:46" x14ac:dyDescent="0.3">
      <c r="A141">
        <v>140</v>
      </c>
      <c r="B141" s="1">
        <v>45890.621238425927</v>
      </c>
      <c r="C141" s="1">
        <v>45890.623796296299</v>
      </c>
      <c r="D141" t="s">
        <v>1559</v>
      </c>
      <c r="E141" t="s">
        <v>1560</v>
      </c>
      <c r="F141">
        <v>10</v>
      </c>
      <c r="L141">
        <v>13</v>
      </c>
      <c r="O141">
        <v>3</v>
      </c>
      <c r="R141" t="s">
        <v>42341</v>
      </c>
      <c r="S141">
        <v>1</v>
      </c>
      <c r="U141" t="s">
        <v>35628</v>
      </c>
      <c r="V141">
        <v>1</v>
      </c>
      <c r="X141" t="s">
        <v>42343</v>
      </c>
      <c r="Y141">
        <v>1</v>
      </c>
      <c r="AA141" t="s">
        <v>42334</v>
      </c>
      <c r="AB141">
        <v>1</v>
      </c>
      <c r="AD141" t="s">
        <v>42344</v>
      </c>
      <c r="AE141">
        <v>1</v>
      </c>
      <c r="AG141" t="s">
        <v>42336</v>
      </c>
      <c r="AH141">
        <v>1</v>
      </c>
      <c r="AJ141" t="s">
        <v>42337</v>
      </c>
      <c r="AK141">
        <v>1</v>
      </c>
      <c r="AM141" t="s">
        <v>42345</v>
      </c>
      <c r="AN141">
        <v>1</v>
      </c>
      <c r="AP141" t="s">
        <v>42339</v>
      </c>
      <c r="AQ141">
        <v>1</v>
      </c>
      <c r="AS141" t="s">
        <v>42346</v>
      </c>
      <c r="AT141">
        <v>1</v>
      </c>
    </row>
    <row r="142" spans="1:46" x14ac:dyDescent="0.3">
      <c r="A142">
        <v>141</v>
      </c>
      <c r="B142" s="1">
        <v>45890.62091435185</v>
      </c>
      <c r="C142" s="1">
        <v>45890.624340277776</v>
      </c>
      <c r="D142" t="s">
        <v>1495</v>
      </c>
      <c r="E142" t="s">
        <v>1496</v>
      </c>
      <c r="F142">
        <v>1</v>
      </c>
      <c r="L142">
        <v>13</v>
      </c>
      <c r="O142">
        <v>18</v>
      </c>
      <c r="R142" t="s">
        <v>42333</v>
      </c>
      <c r="S142">
        <v>0</v>
      </c>
      <c r="U142" t="s">
        <v>38984</v>
      </c>
      <c r="V142">
        <v>0</v>
      </c>
      <c r="X142" t="s">
        <v>19936</v>
      </c>
      <c r="Y142">
        <v>0</v>
      </c>
      <c r="AA142" t="s">
        <v>42362</v>
      </c>
      <c r="AB142">
        <v>0</v>
      </c>
      <c r="AD142" t="s">
        <v>42357</v>
      </c>
      <c r="AE142">
        <v>0</v>
      </c>
      <c r="AG142" t="s">
        <v>42348</v>
      </c>
      <c r="AH142">
        <v>0</v>
      </c>
      <c r="AJ142" t="s">
        <v>42364</v>
      </c>
      <c r="AK142">
        <v>0</v>
      </c>
      <c r="AM142" t="s">
        <v>42352</v>
      </c>
      <c r="AN142">
        <v>0</v>
      </c>
      <c r="AP142" t="s">
        <v>42339</v>
      </c>
      <c r="AQ142">
        <v>1</v>
      </c>
      <c r="AS142" t="s">
        <v>42358</v>
      </c>
      <c r="AT142">
        <v>0</v>
      </c>
    </row>
    <row r="143" spans="1:46" x14ac:dyDescent="0.3">
      <c r="A143">
        <v>142</v>
      </c>
      <c r="B143" s="1">
        <v>45890.62059027778</v>
      </c>
      <c r="C143" s="1">
        <v>45890.624942129631</v>
      </c>
      <c r="D143" t="s">
        <v>1872</v>
      </c>
      <c r="E143" t="s">
        <v>1873</v>
      </c>
      <c r="F143">
        <v>9</v>
      </c>
      <c r="L143">
        <v>13</v>
      </c>
      <c r="O143">
        <v>37</v>
      </c>
      <c r="R143" t="s">
        <v>42333</v>
      </c>
      <c r="S143">
        <v>0</v>
      </c>
      <c r="U143" t="s">
        <v>35628</v>
      </c>
      <c r="V143">
        <v>1</v>
      </c>
      <c r="X143" t="s">
        <v>42343</v>
      </c>
      <c r="Y143">
        <v>1</v>
      </c>
      <c r="AA143" t="s">
        <v>42334</v>
      </c>
      <c r="AB143">
        <v>1</v>
      </c>
      <c r="AD143" t="s">
        <v>42344</v>
      </c>
      <c r="AE143">
        <v>1</v>
      </c>
      <c r="AG143" t="s">
        <v>42336</v>
      </c>
      <c r="AH143">
        <v>1</v>
      </c>
      <c r="AJ143" t="s">
        <v>42337</v>
      </c>
      <c r="AK143">
        <v>1</v>
      </c>
      <c r="AM143" t="s">
        <v>42345</v>
      </c>
      <c r="AN143">
        <v>1</v>
      </c>
      <c r="AP143" t="s">
        <v>42339</v>
      </c>
      <c r="AQ143">
        <v>1</v>
      </c>
      <c r="AS143" t="s">
        <v>42346</v>
      </c>
      <c r="AT143">
        <v>1</v>
      </c>
    </row>
    <row r="144" spans="1:46" x14ac:dyDescent="0.3">
      <c r="A144">
        <v>143</v>
      </c>
      <c r="B144" s="1">
        <v>45890.620833333334</v>
      </c>
      <c r="C144" s="1">
        <v>45890.625277777777</v>
      </c>
      <c r="D144" t="s">
        <v>1791</v>
      </c>
      <c r="E144" t="s">
        <v>1792</v>
      </c>
      <c r="F144">
        <v>6</v>
      </c>
      <c r="L144">
        <v>13</v>
      </c>
      <c r="O144">
        <v>31</v>
      </c>
      <c r="R144" t="s">
        <v>42354</v>
      </c>
      <c r="S144">
        <v>0</v>
      </c>
      <c r="U144" t="s">
        <v>35628</v>
      </c>
      <c r="V144">
        <v>1</v>
      </c>
      <c r="X144" t="s">
        <v>42343</v>
      </c>
      <c r="Y144">
        <v>1</v>
      </c>
      <c r="AA144" t="s">
        <v>42350</v>
      </c>
      <c r="AB144">
        <v>0</v>
      </c>
      <c r="AD144" t="s">
        <v>42344</v>
      </c>
      <c r="AE144">
        <v>1</v>
      </c>
      <c r="AG144" t="s">
        <v>42368</v>
      </c>
      <c r="AH144">
        <v>0</v>
      </c>
      <c r="AJ144" t="s">
        <v>42337</v>
      </c>
      <c r="AK144">
        <v>1</v>
      </c>
      <c r="AM144" t="s">
        <v>42345</v>
      </c>
      <c r="AN144">
        <v>1</v>
      </c>
      <c r="AP144" t="s">
        <v>42339</v>
      </c>
      <c r="AQ144">
        <v>1</v>
      </c>
      <c r="AS144" t="s">
        <v>42358</v>
      </c>
      <c r="AT144">
        <v>0</v>
      </c>
    </row>
    <row r="145" spans="1:46" x14ac:dyDescent="0.3">
      <c r="A145">
        <v>144</v>
      </c>
      <c r="B145" s="1">
        <v>45890.620740740742</v>
      </c>
      <c r="C145" s="1">
        <v>45890.625381944446</v>
      </c>
      <c r="D145" t="s">
        <v>1513</v>
      </c>
      <c r="E145" t="s">
        <v>1514</v>
      </c>
      <c r="F145">
        <v>8</v>
      </c>
      <c r="L145">
        <v>13</v>
      </c>
      <c r="O145">
        <v>12</v>
      </c>
      <c r="R145" t="s">
        <v>42333</v>
      </c>
      <c r="S145">
        <v>0</v>
      </c>
      <c r="U145" t="s">
        <v>35628</v>
      </c>
      <c r="V145">
        <v>1</v>
      </c>
      <c r="X145" t="s">
        <v>42343</v>
      </c>
      <c r="Y145">
        <v>1</v>
      </c>
      <c r="AA145" t="s">
        <v>42334</v>
      </c>
      <c r="AB145">
        <v>1</v>
      </c>
      <c r="AD145" t="s">
        <v>42344</v>
      </c>
      <c r="AE145">
        <v>1</v>
      </c>
      <c r="AG145" t="s">
        <v>42348</v>
      </c>
      <c r="AH145">
        <v>0</v>
      </c>
      <c r="AJ145" t="s">
        <v>42337</v>
      </c>
      <c r="AK145">
        <v>1</v>
      </c>
      <c r="AM145" t="s">
        <v>42345</v>
      </c>
      <c r="AN145">
        <v>1</v>
      </c>
      <c r="AP145" t="s">
        <v>42339</v>
      </c>
      <c r="AQ145">
        <v>1</v>
      </c>
      <c r="AS145" t="s">
        <v>42346</v>
      </c>
      <c r="AT145">
        <v>1</v>
      </c>
    </row>
    <row r="146" spans="1:46" x14ac:dyDescent="0.3">
      <c r="A146">
        <v>145</v>
      </c>
      <c r="B146" s="1">
        <v>45890.620578703703</v>
      </c>
      <c r="C146" s="1">
        <v>45890.625381944446</v>
      </c>
      <c r="D146" t="s">
        <v>1814</v>
      </c>
      <c r="E146" t="s">
        <v>1815</v>
      </c>
      <c r="F146">
        <v>9</v>
      </c>
      <c r="L146">
        <v>13</v>
      </c>
      <c r="O146">
        <v>21</v>
      </c>
      <c r="R146" t="s">
        <v>42333</v>
      </c>
      <c r="S146">
        <v>0</v>
      </c>
      <c r="U146" t="s">
        <v>35628</v>
      </c>
      <c r="V146">
        <v>1</v>
      </c>
      <c r="X146" t="s">
        <v>42343</v>
      </c>
      <c r="Y146">
        <v>1</v>
      </c>
      <c r="AA146" t="s">
        <v>42334</v>
      </c>
      <c r="AB146">
        <v>1</v>
      </c>
      <c r="AD146" t="s">
        <v>42344</v>
      </c>
      <c r="AE146">
        <v>1</v>
      </c>
      <c r="AG146" t="s">
        <v>42336</v>
      </c>
      <c r="AH146">
        <v>1</v>
      </c>
      <c r="AJ146" t="s">
        <v>42337</v>
      </c>
      <c r="AK146">
        <v>1</v>
      </c>
      <c r="AM146" t="s">
        <v>42345</v>
      </c>
      <c r="AN146">
        <v>1</v>
      </c>
      <c r="AP146" t="s">
        <v>42339</v>
      </c>
      <c r="AQ146">
        <v>1</v>
      </c>
      <c r="AS146" t="s">
        <v>42346</v>
      </c>
      <c r="AT146">
        <v>1</v>
      </c>
    </row>
    <row r="147" spans="1:46" x14ac:dyDescent="0.3">
      <c r="A147">
        <v>146</v>
      </c>
      <c r="B147" s="1">
        <v>45890.621180555558</v>
      </c>
      <c r="C147" s="1">
        <v>45890.62568287037</v>
      </c>
      <c r="D147" t="s">
        <v>1548</v>
      </c>
      <c r="E147" t="s">
        <v>1549</v>
      </c>
      <c r="F147">
        <v>7</v>
      </c>
      <c r="L147">
        <v>13</v>
      </c>
      <c r="O147">
        <v>1</v>
      </c>
      <c r="R147" t="s">
        <v>42333</v>
      </c>
      <c r="S147">
        <v>0</v>
      </c>
      <c r="U147" t="s">
        <v>35628</v>
      </c>
      <c r="V147">
        <v>1</v>
      </c>
      <c r="X147" t="s">
        <v>19936</v>
      </c>
      <c r="Y147">
        <v>0</v>
      </c>
      <c r="AA147" t="s">
        <v>42334</v>
      </c>
      <c r="AB147">
        <v>1</v>
      </c>
      <c r="AD147" t="s">
        <v>42344</v>
      </c>
      <c r="AE147">
        <v>1</v>
      </c>
      <c r="AG147" t="s">
        <v>42336</v>
      </c>
      <c r="AH147">
        <v>1</v>
      </c>
      <c r="AJ147" t="s">
        <v>42337</v>
      </c>
      <c r="AK147">
        <v>1</v>
      </c>
      <c r="AM147" t="s">
        <v>42352</v>
      </c>
      <c r="AN147">
        <v>0</v>
      </c>
      <c r="AP147" t="s">
        <v>42339</v>
      </c>
      <c r="AQ147">
        <v>1</v>
      </c>
      <c r="AS147" t="s">
        <v>42346</v>
      </c>
      <c r="AT147">
        <v>1</v>
      </c>
    </row>
    <row r="148" spans="1:46" x14ac:dyDescent="0.3">
      <c r="A148">
        <v>147</v>
      </c>
      <c r="B148" s="1">
        <v>45890.621296296296</v>
      </c>
      <c r="C148" s="1">
        <v>45890.625763888886</v>
      </c>
      <c r="D148" t="s">
        <v>1639</v>
      </c>
      <c r="E148" t="s">
        <v>1640</v>
      </c>
      <c r="F148">
        <v>6</v>
      </c>
      <c r="L148">
        <v>13</v>
      </c>
      <c r="O148">
        <v>13</v>
      </c>
      <c r="R148" t="s">
        <v>42341</v>
      </c>
      <c r="S148">
        <v>1</v>
      </c>
      <c r="U148" t="s">
        <v>42363</v>
      </c>
      <c r="V148">
        <v>0</v>
      </c>
      <c r="X148" t="s">
        <v>19936</v>
      </c>
      <c r="Y148">
        <v>0</v>
      </c>
      <c r="AA148" t="s">
        <v>42334</v>
      </c>
      <c r="AB148">
        <v>1</v>
      </c>
      <c r="AD148" t="s">
        <v>42344</v>
      </c>
      <c r="AE148">
        <v>1</v>
      </c>
      <c r="AG148" t="s">
        <v>42348</v>
      </c>
      <c r="AH148">
        <v>0</v>
      </c>
      <c r="AJ148" t="s">
        <v>42356</v>
      </c>
      <c r="AK148">
        <v>0</v>
      </c>
      <c r="AM148" t="s">
        <v>42345</v>
      </c>
      <c r="AN148">
        <v>1</v>
      </c>
      <c r="AP148" t="s">
        <v>42339</v>
      </c>
      <c r="AQ148">
        <v>1</v>
      </c>
      <c r="AS148" t="s">
        <v>42346</v>
      </c>
      <c r="AT148">
        <v>1</v>
      </c>
    </row>
    <row r="149" spans="1:46" x14ac:dyDescent="0.3">
      <c r="A149">
        <v>148</v>
      </c>
      <c r="B149" s="1">
        <v>45890.621944444443</v>
      </c>
      <c r="C149" s="1">
        <v>45890.625868055555</v>
      </c>
      <c r="D149" t="s">
        <v>1745</v>
      </c>
      <c r="E149" t="s">
        <v>1746</v>
      </c>
      <c r="F149">
        <v>7</v>
      </c>
      <c r="L149">
        <v>13</v>
      </c>
      <c r="O149">
        <v>36</v>
      </c>
      <c r="R149" t="s">
        <v>42347</v>
      </c>
      <c r="S149">
        <v>0</v>
      </c>
      <c r="U149" t="s">
        <v>35628</v>
      </c>
      <c r="V149">
        <v>1</v>
      </c>
      <c r="X149" t="s">
        <v>42343</v>
      </c>
      <c r="Y149">
        <v>1</v>
      </c>
      <c r="AA149" t="s">
        <v>42334</v>
      </c>
      <c r="AB149">
        <v>1</v>
      </c>
      <c r="AD149" t="s">
        <v>42335</v>
      </c>
      <c r="AE149">
        <v>0</v>
      </c>
      <c r="AG149" t="s">
        <v>42348</v>
      </c>
      <c r="AH149">
        <v>0</v>
      </c>
      <c r="AJ149" t="s">
        <v>42337</v>
      </c>
      <c r="AK149">
        <v>1</v>
      </c>
      <c r="AM149" t="s">
        <v>42345</v>
      </c>
      <c r="AN149">
        <v>1</v>
      </c>
      <c r="AP149" t="s">
        <v>42339</v>
      </c>
      <c r="AQ149">
        <v>1</v>
      </c>
      <c r="AS149" t="s">
        <v>42346</v>
      </c>
      <c r="AT149">
        <v>1</v>
      </c>
    </row>
    <row r="150" spans="1:46" x14ac:dyDescent="0.3">
      <c r="A150">
        <v>149</v>
      </c>
      <c r="B150" s="1">
        <v>45890.621365740742</v>
      </c>
      <c r="C150" s="1">
        <v>45890.625902777778</v>
      </c>
      <c r="D150" t="s">
        <v>1735</v>
      </c>
      <c r="E150" t="s">
        <v>1736</v>
      </c>
      <c r="F150">
        <v>6</v>
      </c>
      <c r="L150">
        <v>13</v>
      </c>
      <c r="O150">
        <v>8</v>
      </c>
      <c r="R150" t="s">
        <v>42341</v>
      </c>
      <c r="S150">
        <v>1</v>
      </c>
      <c r="U150" t="s">
        <v>38984</v>
      </c>
      <c r="V150">
        <v>0</v>
      </c>
      <c r="X150" t="s">
        <v>19936</v>
      </c>
      <c r="Y150">
        <v>0</v>
      </c>
      <c r="AA150" t="s">
        <v>42334</v>
      </c>
      <c r="AB150">
        <v>1</v>
      </c>
      <c r="AD150" t="s">
        <v>42335</v>
      </c>
      <c r="AE150">
        <v>0</v>
      </c>
      <c r="AG150" t="s">
        <v>42336</v>
      </c>
      <c r="AH150">
        <v>1</v>
      </c>
      <c r="AJ150" t="s">
        <v>42356</v>
      </c>
      <c r="AK150">
        <v>0</v>
      </c>
      <c r="AM150" t="s">
        <v>42345</v>
      </c>
      <c r="AN150">
        <v>1</v>
      </c>
      <c r="AP150" t="s">
        <v>42339</v>
      </c>
      <c r="AQ150">
        <v>1</v>
      </c>
      <c r="AS150" t="s">
        <v>42346</v>
      </c>
      <c r="AT150">
        <v>1</v>
      </c>
    </row>
    <row r="151" spans="1:46" x14ac:dyDescent="0.3">
      <c r="A151">
        <v>150</v>
      </c>
      <c r="B151" s="1">
        <v>45890.624756944446</v>
      </c>
      <c r="C151" s="1">
        <v>45890.625902777778</v>
      </c>
      <c r="D151" t="s">
        <v>1670</v>
      </c>
      <c r="E151" t="s">
        <v>1671</v>
      </c>
      <c r="F151">
        <v>8</v>
      </c>
      <c r="L151">
        <v>13</v>
      </c>
      <c r="O151">
        <v>40</v>
      </c>
      <c r="R151" t="s">
        <v>42347</v>
      </c>
      <c r="S151">
        <v>0</v>
      </c>
      <c r="U151" t="s">
        <v>38984</v>
      </c>
      <c r="V151">
        <v>0</v>
      </c>
      <c r="X151" t="s">
        <v>42343</v>
      </c>
      <c r="Y151">
        <v>1</v>
      </c>
      <c r="AA151" t="s">
        <v>42334</v>
      </c>
      <c r="AB151">
        <v>1</v>
      </c>
      <c r="AD151" t="s">
        <v>42344</v>
      </c>
      <c r="AE151">
        <v>1</v>
      </c>
      <c r="AG151" t="s">
        <v>42336</v>
      </c>
      <c r="AH151">
        <v>1</v>
      </c>
      <c r="AJ151" t="s">
        <v>42337</v>
      </c>
      <c r="AK151">
        <v>1</v>
      </c>
      <c r="AM151" t="s">
        <v>42345</v>
      </c>
      <c r="AN151">
        <v>1</v>
      </c>
      <c r="AP151" t="s">
        <v>42339</v>
      </c>
      <c r="AQ151">
        <v>1</v>
      </c>
      <c r="AS151" t="s">
        <v>42346</v>
      </c>
      <c r="AT151">
        <v>1</v>
      </c>
    </row>
    <row r="152" spans="1:46" x14ac:dyDescent="0.3">
      <c r="A152">
        <v>151</v>
      </c>
      <c r="B152" s="1">
        <v>45890.62096064815</v>
      </c>
      <c r="C152" s="1">
        <v>45890.625914351855</v>
      </c>
      <c r="D152" t="s">
        <v>1585</v>
      </c>
      <c r="E152" t="s">
        <v>1586</v>
      </c>
      <c r="F152">
        <v>9</v>
      </c>
      <c r="L152">
        <v>13</v>
      </c>
      <c r="O152">
        <v>22</v>
      </c>
      <c r="R152" t="s">
        <v>42341</v>
      </c>
      <c r="S152">
        <v>1</v>
      </c>
      <c r="U152" t="s">
        <v>35628</v>
      </c>
      <c r="V152">
        <v>1</v>
      </c>
      <c r="X152" t="s">
        <v>42343</v>
      </c>
      <c r="Y152">
        <v>1</v>
      </c>
      <c r="AA152" t="s">
        <v>42334</v>
      </c>
      <c r="AB152">
        <v>1</v>
      </c>
      <c r="AD152" t="s">
        <v>42344</v>
      </c>
      <c r="AE152">
        <v>1</v>
      </c>
      <c r="AG152" t="s">
        <v>42336</v>
      </c>
      <c r="AH152">
        <v>1</v>
      </c>
      <c r="AJ152" t="s">
        <v>42337</v>
      </c>
      <c r="AK152">
        <v>1</v>
      </c>
      <c r="AM152" t="s">
        <v>42345</v>
      </c>
      <c r="AN152">
        <v>1</v>
      </c>
      <c r="AP152" t="s">
        <v>42360</v>
      </c>
      <c r="AQ152">
        <v>0</v>
      </c>
      <c r="AS152" t="s">
        <v>42346</v>
      </c>
      <c r="AT152">
        <v>1</v>
      </c>
    </row>
    <row r="153" spans="1:46" x14ac:dyDescent="0.3">
      <c r="A153">
        <v>152</v>
      </c>
      <c r="B153" s="1">
        <v>45890.621747685182</v>
      </c>
      <c r="C153" s="1">
        <v>45890.625937500001</v>
      </c>
      <c r="D153" t="s">
        <v>1525</v>
      </c>
      <c r="E153" t="s">
        <v>1526</v>
      </c>
      <c r="F153">
        <v>4</v>
      </c>
      <c r="L153">
        <v>13</v>
      </c>
      <c r="O153">
        <v>11</v>
      </c>
      <c r="R153" t="s">
        <v>42347</v>
      </c>
      <c r="S153">
        <v>0</v>
      </c>
      <c r="U153" t="s">
        <v>42363</v>
      </c>
      <c r="V153">
        <v>0</v>
      </c>
      <c r="X153" t="s">
        <v>42343</v>
      </c>
      <c r="Y153">
        <v>1</v>
      </c>
      <c r="AA153" t="s">
        <v>42362</v>
      </c>
      <c r="AB153">
        <v>0</v>
      </c>
      <c r="AD153" t="s">
        <v>42344</v>
      </c>
      <c r="AE153">
        <v>1</v>
      </c>
      <c r="AG153" t="s">
        <v>42348</v>
      </c>
      <c r="AH153">
        <v>0</v>
      </c>
      <c r="AJ153" t="s">
        <v>42356</v>
      </c>
      <c r="AK153">
        <v>0</v>
      </c>
      <c r="AM153" t="s">
        <v>42345</v>
      </c>
      <c r="AN153">
        <v>1</v>
      </c>
      <c r="AP153" t="s">
        <v>42360</v>
      </c>
      <c r="AQ153">
        <v>0</v>
      </c>
      <c r="AS153" t="s">
        <v>42346</v>
      </c>
      <c r="AT153">
        <v>1</v>
      </c>
    </row>
    <row r="154" spans="1:46" x14ac:dyDescent="0.3">
      <c r="A154">
        <v>153</v>
      </c>
      <c r="B154" s="1">
        <v>45890.621631944443</v>
      </c>
      <c r="C154" s="1">
        <v>45890.62599537037</v>
      </c>
      <c r="D154" t="s">
        <v>1683</v>
      </c>
      <c r="E154" t="s">
        <v>1684</v>
      </c>
      <c r="F154">
        <v>9</v>
      </c>
      <c r="L154">
        <v>13</v>
      </c>
      <c r="O154">
        <v>30</v>
      </c>
      <c r="R154" t="s">
        <v>42341</v>
      </c>
      <c r="S154">
        <v>1</v>
      </c>
      <c r="U154" t="s">
        <v>35628</v>
      </c>
      <c r="V154">
        <v>1</v>
      </c>
      <c r="X154" t="s">
        <v>42343</v>
      </c>
      <c r="Y154">
        <v>1</v>
      </c>
      <c r="AA154" t="s">
        <v>42334</v>
      </c>
      <c r="AB154">
        <v>1</v>
      </c>
      <c r="AD154" t="s">
        <v>42344</v>
      </c>
      <c r="AE154">
        <v>1</v>
      </c>
      <c r="AG154" t="s">
        <v>42336</v>
      </c>
      <c r="AH154">
        <v>1</v>
      </c>
      <c r="AJ154" t="s">
        <v>42337</v>
      </c>
      <c r="AK154">
        <v>1</v>
      </c>
      <c r="AM154" t="s">
        <v>42345</v>
      </c>
      <c r="AN154">
        <v>1</v>
      </c>
      <c r="AP154" t="s">
        <v>42360</v>
      </c>
      <c r="AQ154">
        <v>0</v>
      </c>
      <c r="AS154" t="s">
        <v>42346</v>
      </c>
      <c r="AT154">
        <v>1</v>
      </c>
    </row>
    <row r="155" spans="1:46" x14ac:dyDescent="0.3">
      <c r="A155">
        <v>154</v>
      </c>
      <c r="B155" s="1">
        <v>45890.621041666665</v>
      </c>
      <c r="C155" s="1">
        <v>45890.626076388886</v>
      </c>
      <c r="D155" t="s">
        <v>1650</v>
      </c>
      <c r="E155" t="s">
        <v>1651</v>
      </c>
      <c r="F155">
        <v>8</v>
      </c>
      <c r="L155">
        <v>13</v>
      </c>
      <c r="O155">
        <v>4</v>
      </c>
      <c r="R155" t="s">
        <v>42333</v>
      </c>
      <c r="S155">
        <v>0</v>
      </c>
      <c r="U155" t="s">
        <v>35628</v>
      </c>
      <c r="V155">
        <v>1</v>
      </c>
      <c r="X155" t="s">
        <v>42343</v>
      </c>
      <c r="Y155">
        <v>1</v>
      </c>
      <c r="AA155" t="s">
        <v>42334</v>
      </c>
      <c r="AB155">
        <v>1</v>
      </c>
      <c r="AD155" t="s">
        <v>42344</v>
      </c>
      <c r="AE155">
        <v>1</v>
      </c>
      <c r="AG155" t="s">
        <v>42336</v>
      </c>
      <c r="AH155">
        <v>1</v>
      </c>
      <c r="AJ155" t="s">
        <v>42337</v>
      </c>
      <c r="AK155">
        <v>1</v>
      </c>
      <c r="AM155" t="s">
        <v>42352</v>
      </c>
      <c r="AN155">
        <v>0</v>
      </c>
      <c r="AP155" t="s">
        <v>42339</v>
      </c>
      <c r="AQ155">
        <v>1</v>
      </c>
      <c r="AS155" t="s">
        <v>42346</v>
      </c>
      <c r="AT155">
        <v>1</v>
      </c>
    </row>
    <row r="156" spans="1:46" x14ac:dyDescent="0.3">
      <c r="A156">
        <v>155</v>
      </c>
      <c r="B156" s="1">
        <v>45890.621076388888</v>
      </c>
      <c r="C156" s="1">
        <v>45890.626134259262</v>
      </c>
      <c r="D156" t="s">
        <v>1617</v>
      </c>
      <c r="E156" t="s">
        <v>1618</v>
      </c>
      <c r="F156">
        <v>7</v>
      </c>
      <c r="L156">
        <v>13</v>
      </c>
      <c r="O156">
        <v>33</v>
      </c>
      <c r="R156" t="s">
        <v>42354</v>
      </c>
      <c r="S156">
        <v>0</v>
      </c>
      <c r="U156" t="s">
        <v>35628</v>
      </c>
      <c r="V156">
        <v>1</v>
      </c>
      <c r="X156" t="s">
        <v>35628</v>
      </c>
      <c r="Y156">
        <v>0</v>
      </c>
      <c r="AA156" t="s">
        <v>42350</v>
      </c>
      <c r="AB156">
        <v>0</v>
      </c>
      <c r="AD156" t="s">
        <v>42344</v>
      </c>
      <c r="AE156">
        <v>1</v>
      </c>
      <c r="AG156" t="s">
        <v>42336</v>
      </c>
      <c r="AH156">
        <v>1</v>
      </c>
      <c r="AJ156" t="s">
        <v>42337</v>
      </c>
      <c r="AK156">
        <v>1</v>
      </c>
      <c r="AM156" t="s">
        <v>42345</v>
      </c>
      <c r="AN156">
        <v>1</v>
      </c>
      <c r="AP156" t="s">
        <v>42339</v>
      </c>
      <c r="AQ156">
        <v>1</v>
      </c>
      <c r="AS156" t="s">
        <v>42346</v>
      </c>
      <c r="AT156">
        <v>1</v>
      </c>
    </row>
    <row r="157" spans="1:46" x14ac:dyDescent="0.3">
      <c r="A157">
        <v>156</v>
      </c>
      <c r="B157" s="1">
        <v>45890.620868055557</v>
      </c>
      <c r="C157" s="1">
        <v>45890.626168981478</v>
      </c>
      <c r="D157" t="s">
        <v>1848</v>
      </c>
      <c r="E157" t="s">
        <v>1849</v>
      </c>
      <c r="F157">
        <v>4</v>
      </c>
      <c r="L157">
        <v>13</v>
      </c>
      <c r="O157">
        <v>20</v>
      </c>
      <c r="R157" t="s">
        <v>42333</v>
      </c>
      <c r="S157">
        <v>0</v>
      </c>
      <c r="U157" t="s">
        <v>38984</v>
      </c>
      <c r="V157">
        <v>0</v>
      </c>
      <c r="X157" t="s">
        <v>42343</v>
      </c>
      <c r="Y157">
        <v>1</v>
      </c>
      <c r="AA157" t="s">
        <v>42361</v>
      </c>
      <c r="AB157">
        <v>0</v>
      </c>
      <c r="AD157" t="s">
        <v>42335</v>
      </c>
      <c r="AE157">
        <v>0</v>
      </c>
      <c r="AG157" t="s">
        <v>42348</v>
      </c>
      <c r="AH157">
        <v>0</v>
      </c>
      <c r="AJ157" t="s">
        <v>42337</v>
      </c>
      <c r="AK157">
        <v>1</v>
      </c>
      <c r="AM157" t="s">
        <v>42345</v>
      </c>
      <c r="AN157">
        <v>1</v>
      </c>
      <c r="AP157" t="s">
        <v>42339</v>
      </c>
      <c r="AQ157">
        <v>1</v>
      </c>
      <c r="AS157" t="s">
        <v>42353</v>
      </c>
      <c r="AT157">
        <v>0</v>
      </c>
    </row>
    <row r="158" spans="1:46" x14ac:dyDescent="0.3">
      <c r="A158">
        <v>157</v>
      </c>
      <c r="B158" s="1">
        <v>45890.622141203705</v>
      </c>
      <c r="C158" s="1">
        <v>45890.626168981478</v>
      </c>
      <c r="D158" t="s">
        <v>1726</v>
      </c>
      <c r="E158" t="s">
        <v>1727</v>
      </c>
      <c r="F158">
        <v>8</v>
      </c>
      <c r="L158">
        <v>13</v>
      </c>
      <c r="O158">
        <v>6</v>
      </c>
      <c r="R158" t="s">
        <v>42354</v>
      </c>
      <c r="S158">
        <v>0</v>
      </c>
      <c r="U158" t="s">
        <v>35628</v>
      </c>
      <c r="V158">
        <v>1</v>
      </c>
      <c r="X158" t="s">
        <v>42343</v>
      </c>
      <c r="Y158">
        <v>1</v>
      </c>
      <c r="AA158" t="s">
        <v>42334</v>
      </c>
      <c r="AB158">
        <v>1</v>
      </c>
      <c r="AD158" t="s">
        <v>42344</v>
      </c>
      <c r="AE158">
        <v>1</v>
      </c>
      <c r="AG158" t="s">
        <v>42336</v>
      </c>
      <c r="AH158">
        <v>1</v>
      </c>
      <c r="AJ158" t="s">
        <v>42337</v>
      </c>
      <c r="AK158">
        <v>1</v>
      </c>
      <c r="AM158" t="s">
        <v>42345</v>
      </c>
      <c r="AN158">
        <v>1</v>
      </c>
      <c r="AP158" t="s">
        <v>42339</v>
      </c>
      <c r="AQ158">
        <v>1</v>
      </c>
      <c r="AS158" t="s">
        <v>42358</v>
      </c>
      <c r="AT158">
        <v>0</v>
      </c>
    </row>
    <row r="159" spans="1:46" x14ac:dyDescent="0.3">
      <c r="A159">
        <v>158</v>
      </c>
      <c r="B159" s="1">
        <v>45890.621377314812</v>
      </c>
      <c r="C159" s="1">
        <v>45890.626180555555</v>
      </c>
      <c r="D159" t="s">
        <v>1768</v>
      </c>
      <c r="E159" t="s">
        <v>1769</v>
      </c>
      <c r="F159">
        <v>6</v>
      </c>
      <c r="L159">
        <v>13</v>
      </c>
      <c r="O159">
        <v>16</v>
      </c>
      <c r="R159" t="s">
        <v>42333</v>
      </c>
      <c r="S159">
        <v>0</v>
      </c>
      <c r="U159" t="s">
        <v>42342</v>
      </c>
      <c r="V159">
        <v>0</v>
      </c>
      <c r="X159" t="s">
        <v>42343</v>
      </c>
      <c r="Y159">
        <v>1</v>
      </c>
      <c r="AA159" t="s">
        <v>42350</v>
      </c>
      <c r="AB159">
        <v>0</v>
      </c>
      <c r="AD159" t="s">
        <v>42344</v>
      </c>
      <c r="AE159">
        <v>1</v>
      </c>
      <c r="AG159" t="s">
        <v>42348</v>
      </c>
      <c r="AH159">
        <v>0</v>
      </c>
      <c r="AJ159" t="s">
        <v>42337</v>
      </c>
      <c r="AK159">
        <v>1</v>
      </c>
      <c r="AM159" t="s">
        <v>42345</v>
      </c>
      <c r="AN159">
        <v>1</v>
      </c>
      <c r="AP159" t="s">
        <v>42339</v>
      </c>
      <c r="AQ159">
        <v>1</v>
      </c>
      <c r="AS159" t="s">
        <v>42346</v>
      </c>
      <c r="AT159">
        <v>1</v>
      </c>
    </row>
    <row r="160" spans="1:46" x14ac:dyDescent="0.3">
      <c r="A160">
        <v>159</v>
      </c>
      <c r="B160" s="1">
        <v>45890.621261574073</v>
      </c>
      <c r="C160" s="1">
        <v>45890.626180555555</v>
      </c>
      <c r="D160" t="s">
        <v>1538</v>
      </c>
      <c r="E160" t="s">
        <v>1539</v>
      </c>
      <c r="F160">
        <v>9</v>
      </c>
      <c r="L160">
        <v>13</v>
      </c>
      <c r="O160">
        <v>2</v>
      </c>
      <c r="R160" t="s">
        <v>42333</v>
      </c>
      <c r="S160">
        <v>0</v>
      </c>
      <c r="U160" t="s">
        <v>35628</v>
      </c>
      <c r="V160">
        <v>1</v>
      </c>
      <c r="X160" t="s">
        <v>42343</v>
      </c>
      <c r="Y160">
        <v>1</v>
      </c>
      <c r="AA160" t="s">
        <v>42334</v>
      </c>
      <c r="AB160">
        <v>1</v>
      </c>
      <c r="AD160" t="s">
        <v>42344</v>
      </c>
      <c r="AE160">
        <v>1</v>
      </c>
      <c r="AG160" t="s">
        <v>42336</v>
      </c>
      <c r="AH160">
        <v>1</v>
      </c>
      <c r="AJ160" t="s">
        <v>42337</v>
      </c>
      <c r="AK160">
        <v>1</v>
      </c>
      <c r="AM160" t="s">
        <v>42345</v>
      </c>
      <c r="AN160">
        <v>1</v>
      </c>
      <c r="AP160" t="s">
        <v>42339</v>
      </c>
      <c r="AQ160">
        <v>1</v>
      </c>
      <c r="AS160" t="s">
        <v>42346</v>
      </c>
      <c r="AT160">
        <v>1</v>
      </c>
    </row>
    <row r="161" spans="1:46" x14ac:dyDescent="0.3">
      <c r="A161">
        <v>160</v>
      </c>
      <c r="B161" s="1">
        <v>45890.621145833335</v>
      </c>
      <c r="C161" s="1">
        <v>45890.626226851855</v>
      </c>
      <c r="D161" t="s">
        <v>1696</v>
      </c>
      <c r="E161" t="s">
        <v>1697</v>
      </c>
      <c r="F161">
        <v>8</v>
      </c>
      <c r="L161">
        <v>13</v>
      </c>
      <c r="O161">
        <v>5</v>
      </c>
      <c r="R161" t="s">
        <v>42354</v>
      </c>
      <c r="S161">
        <v>0</v>
      </c>
      <c r="U161" t="s">
        <v>35628</v>
      </c>
      <c r="V161">
        <v>1</v>
      </c>
      <c r="X161" t="s">
        <v>42343</v>
      </c>
      <c r="Y161">
        <v>1</v>
      </c>
      <c r="AA161" t="s">
        <v>42334</v>
      </c>
      <c r="AB161">
        <v>1</v>
      </c>
      <c r="AD161" t="s">
        <v>42344</v>
      </c>
      <c r="AE161">
        <v>1</v>
      </c>
      <c r="AG161" t="s">
        <v>42336</v>
      </c>
      <c r="AH161">
        <v>1</v>
      </c>
      <c r="AJ161" t="s">
        <v>42337</v>
      </c>
      <c r="AK161">
        <v>1</v>
      </c>
      <c r="AM161" t="s">
        <v>42345</v>
      </c>
      <c r="AN161">
        <v>1</v>
      </c>
      <c r="AP161" t="s">
        <v>42339</v>
      </c>
      <c r="AQ161">
        <v>1</v>
      </c>
      <c r="AS161" t="s">
        <v>42358</v>
      </c>
      <c r="AT161">
        <v>0</v>
      </c>
    </row>
    <row r="162" spans="1:46" x14ac:dyDescent="0.3">
      <c r="A162">
        <v>161</v>
      </c>
      <c r="B162" s="1">
        <v>45890.62128472222</v>
      </c>
      <c r="C162" s="1">
        <v>45890.626469907409</v>
      </c>
      <c r="D162" t="s">
        <v>1594</v>
      </c>
      <c r="E162" t="s">
        <v>1595</v>
      </c>
      <c r="F162">
        <v>7</v>
      </c>
      <c r="L162">
        <v>13</v>
      </c>
      <c r="O162">
        <v>14</v>
      </c>
      <c r="R162" t="s">
        <v>42341</v>
      </c>
      <c r="S162">
        <v>1</v>
      </c>
      <c r="U162" t="s">
        <v>42363</v>
      </c>
      <c r="V162">
        <v>0</v>
      </c>
      <c r="X162" t="s">
        <v>19936</v>
      </c>
      <c r="Y162">
        <v>0</v>
      </c>
      <c r="AA162" t="s">
        <v>42334</v>
      </c>
      <c r="AB162">
        <v>1</v>
      </c>
      <c r="AD162" t="s">
        <v>42344</v>
      </c>
      <c r="AE162">
        <v>1</v>
      </c>
      <c r="AG162" t="s">
        <v>42336</v>
      </c>
      <c r="AH162">
        <v>1</v>
      </c>
      <c r="AJ162" t="s">
        <v>42337</v>
      </c>
      <c r="AK162">
        <v>1</v>
      </c>
      <c r="AM162" t="s">
        <v>42338</v>
      </c>
      <c r="AN162">
        <v>0</v>
      </c>
      <c r="AP162" t="s">
        <v>42339</v>
      </c>
      <c r="AQ162">
        <v>1</v>
      </c>
      <c r="AS162" t="s">
        <v>42346</v>
      </c>
      <c r="AT162">
        <v>1</v>
      </c>
    </row>
    <row r="163" spans="1:46" x14ac:dyDescent="0.3">
      <c r="A163">
        <v>162</v>
      </c>
      <c r="B163" s="1">
        <v>45890.620763888888</v>
      </c>
      <c r="C163" s="1">
        <v>45890.626469907409</v>
      </c>
      <c r="D163" t="s">
        <v>1714</v>
      </c>
      <c r="E163" t="s">
        <v>1715</v>
      </c>
      <c r="F163">
        <v>9</v>
      </c>
      <c r="L163">
        <v>13</v>
      </c>
      <c r="O163">
        <v>24</v>
      </c>
      <c r="R163" t="s">
        <v>42333</v>
      </c>
      <c r="S163">
        <v>0</v>
      </c>
      <c r="U163" t="s">
        <v>35628</v>
      </c>
      <c r="V163">
        <v>1</v>
      </c>
      <c r="X163" t="s">
        <v>42343</v>
      </c>
      <c r="Y163">
        <v>1</v>
      </c>
      <c r="AA163" t="s">
        <v>42334</v>
      </c>
      <c r="AB163">
        <v>1</v>
      </c>
      <c r="AD163" t="s">
        <v>42344</v>
      </c>
      <c r="AE163">
        <v>1</v>
      </c>
      <c r="AG163" t="s">
        <v>42336</v>
      </c>
      <c r="AH163">
        <v>1</v>
      </c>
      <c r="AJ163" t="s">
        <v>42337</v>
      </c>
      <c r="AK163">
        <v>1</v>
      </c>
      <c r="AM163" t="s">
        <v>42345</v>
      </c>
      <c r="AN163">
        <v>1</v>
      </c>
      <c r="AP163" t="s">
        <v>42339</v>
      </c>
      <c r="AQ163">
        <v>1</v>
      </c>
      <c r="AS163" t="s">
        <v>42346</v>
      </c>
      <c r="AT163">
        <v>1</v>
      </c>
    </row>
    <row r="164" spans="1:46" x14ac:dyDescent="0.3">
      <c r="A164">
        <v>163</v>
      </c>
      <c r="B164" s="1">
        <v>45890.621030092596</v>
      </c>
      <c r="C164" s="1">
        <v>45890.626493055555</v>
      </c>
      <c r="D164" t="s">
        <v>1705</v>
      </c>
      <c r="E164" t="s">
        <v>1706</v>
      </c>
      <c r="F164">
        <v>8</v>
      </c>
      <c r="L164">
        <v>13</v>
      </c>
      <c r="O164">
        <v>28</v>
      </c>
      <c r="R164" t="s">
        <v>42354</v>
      </c>
      <c r="S164">
        <v>0</v>
      </c>
      <c r="U164" t="s">
        <v>35628</v>
      </c>
      <c r="V164">
        <v>1</v>
      </c>
      <c r="X164" t="s">
        <v>42343</v>
      </c>
      <c r="Y164">
        <v>1</v>
      </c>
      <c r="AA164" t="s">
        <v>42362</v>
      </c>
      <c r="AB164">
        <v>0</v>
      </c>
      <c r="AD164" t="s">
        <v>42344</v>
      </c>
      <c r="AE164">
        <v>1</v>
      </c>
      <c r="AG164" t="s">
        <v>42336</v>
      </c>
      <c r="AH164">
        <v>1</v>
      </c>
      <c r="AJ164" t="s">
        <v>42337</v>
      </c>
      <c r="AK164">
        <v>1</v>
      </c>
      <c r="AM164" t="s">
        <v>42345</v>
      </c>
      <c r="AN164">
        <v>1</v>
      </c>
      <c r="AP164" t="s">
        <v>42339</v>
      </c>
      <c r="AQ164">
        <v>1</v>
      </c>
      <c r="AS164" t="s">
        <v>42346</v>
      </c>
      <c r="AT164">
        <v>1</v>
      </c>
    </row>
    <row r="165" spans="1:46" x14ac:dyDescent="0.3">
      <c r="A165">
        <v>164</v>
      </c>
      <c r="B165" s="1">
        <v>45890.621412037035</v>
      </c>
      <c r="C165" s="1">
        <v>45890.626493055555</v>
      </c>
      <c r="D165" t="s">
        <v>1506</v>
      </c>
      <c r="E165" t="s">
        <v>1507</v>
      </c>
      <c r="F165">
        <v>7</v>
      </c>
      <c r="L165">
        <v>13</v>
      </c>
      <c r="O165">
        <v>29</v>
      </c>
      <c r="R165" t="s">
        <v>42347</v>
      </c>
      <c r="S165">
        <v>0</v>
      </c>
      <c r="U165" t="s">
        <v>35628</v>
      </c>
      <c r="V165">
        <v>1</v>
      </c>
      <c r="X165" t="s">
        <v>19936</v>
      </c>
      <c r="Y165">
        <v>0</v>
      </c>
      <c r="AA165" t="s">
        <v>42350</v>
      </c>
      <c r="AB165">
        <v>0</v>
      </c>
      <c r="AD165" t="s">
        <v>42344</v>
      </c>
      <c r="AE165">
        <v>1</v>
      </c>
      <c r="AG165" t="s">
        <v>42336</v>
      </c>
      <c r="AH165">
        <v>1</v>
      </c>
      <c r="AJ165" t="s">
        <v>42337</v>
      </c>
      <c r="AK165">
        <v>1</v>
      </c>
      <c r="AM165" t="s">
        <v>42345</v>
      </c>
      <c r="AN165">
        <v>1</v>
      </c>
      <c r="AP165" t="s">
        <v>42339</v>
      </c>
      <c r="AQ165">
        <v>1</v>
      </c>
      <c r="AS165" t="s">
        <v>42346</v>
      </c>
      <c r="AT165">
        <v>1</v>
      </c>
    </row>
    <row r="166" spans="1:46" x14ac:dyDescent="0.3">
      <c r="A166">
        <v>165</v>
      </c>
      <c r="B166" s="1">
        <v>45890.621527777781</v>
      </c>
      <c r="C166" s="1">
        <v>45890.626493055555</v>
      </c>
      <c r="D166" t="s">
        <v>6957</v>
      </c>
      <c r="E166" t="s">
        <v>6958</v>
      </c>
      <c r="F166">
        <v>6</v>
      </c>
      <c r="L166">
        <v>13</v>
      </c>
      <c r="O166">
        <v>23</v>
      </c>
      <c r="R166" t="s">
        <v>42347</v>
      </c>
      <c r="S166">
        <v>0</v>
      </c>
      <c r="U166" t="s">
        <v>35628</v>
      </c>
      <c r="V166">
        <v>1</v>
      </c>
      <c r="X166" t="s">
        <v>35628</v>
      </c>
      <c r="Y166">
        <v>0</v>
      </c>
      <c r="AA166" t="s">
        <v>42334</v>
      </c>
      <c r="AB166">
        <v>1</v>
      </c>
      <c r="AD166" t="s">
        <v>42335</v>
      </c>
      <c r="AE166">
        <v>0</v>
      </c>
      <c r="AG166" t="s">
        <v>42336</v>
      </c>
      <c r="AH166">
        <v>1</v>
      </c>
      <c r="AJ166" t="s">
        <v>42337</v>
      </c>
      <c r="AK166">
        <v>1</v>
      </c>
      <c r="AM166" t="s">
        <v>42345</v>
      </c>
      <c r="AN166">
        <v>1</v>
      </c>
      <c r="AP166" t="s">
        <v>42339</v>
      </c>
      <c r="AQ166">
        <v>1</v>
      </c>
      <c r="AS166" t="s">
        <v>42340</v>
      </c>
      <c r="AT166">
        <v>0</v>
      </c>
    </row>
    <row r="167" spans="1:46" x14ac:dyDescent="0.3">
      <c r="A167">
        <v>166</v>
      </c>
      <c r="B167" s="1">
        <v>45890.621782407405</v>
      </c>
      <c r="C167" s="1">
        <v>45890.62672453704</v>
      </c>
      <c r="D167" t="s">
        <v>1606</v>
      </c>
      <c r="E167" t="s">
        <v>1607</v>
      </c>
      <c r="F167">
        <v>8</v>
      </c>
      <c r="L167">
        <v>13</v>
      </c>
      <c r="O167">
        <v>27</v>
      </c>
      <c r="R167" t="s">
        <v>42354</v>
      </c>
      <c r="S167">
        <v>0</v>
      </c>
      <c r="U167" t="s">
        <v>35628</v>
      </c>
      <c r="V167">
        <v>1</v>
      </c>
      <c r="X167" t="s">
        <v>42343</v>
      </c>
      <c r="Y167">
        <v>1</v>
      </c>
      <c r="AA167" t="s">
        <v>42362</v>
      </c>
      <c r="AB167">
        <v>0</v>
      </c>
      <c r="AD167" t="s">
        <v>42344</v>
      </c>
      <c r="AE167">
        <v>1</v>
      </c>
      <c r="AG167" t="s">
        <v>42336</v>
      </c>
      <c r="AH167">
        <v>1</v>
      </c>
      <c r="AJ167" t="s">
        <v>42337</v>
      </c>
      <c r="AK167">
        <v>1</v>
      </c>
      <c r="AM167" t="s">
        <v>42345</v>
      </c>
      <c r="AN167">
        <v>1</v>
      </c>
      <c r="AP167" t="s">
        <v>42339</v>
      </c>
      <c r="AQ167">
        <v>1</v>
      </c>
      <c r="AS167" t="s">
        <v>42346</v>
      </c>
      <c r="AT167">
        <v>1</v>
      </c>
    </row>
    <row r="168" spans="1:46" x14ac:dyDescent="0.3">
      <c r="A168">
        <v>167</v>
      </c>
      <c r="B168" s="1">
        <v>45890.621412037035</v>
      </c>
      <c r="C168" s="1">
        <v>45890.626851851855</v>
      </c>
      <c r="D168" t="s">
        <v>1861</v>
      </c>
      <c r="E168" t="s">
        <v>1862</v>
      </c>
      <c r="F168">
        <v>10</v>
      </c>
      <c r="L168">
        <v>13</v>
      </c>
      <c r="O168">
        <v>32</v>
      </c>
      <c r="R168" t="s">
        <v>42341</v>
      </c>
      <c r="S168">
        <v>1</v>
      </c>
      <c r="U168" t="s">
        <v>35628</v>
      </c>
      <c r="V168">
        <v>1</v>
      </c>
      <c r="X168" t="s">
        <v>42343</v>
      </c>
      <c r="Y168">
        <v>1</v>
      </c>
      <c r="AA168" t="s">
        <v>42334</v>
      </c>
      <c r="AB168">
        <v>1</v>
      </c>
      <c r="AD168" t="s">
        <v>42344</v>
      </c>
      <c r="AE168">
        <v>1</v>
      </c>
      <c r="AG168" t="s">
        <v>42336</v>
      </c>
      <c r="AH168">
        <v>1</v>
      </c>
      <c r="AJ168" t="s">
        <v>42337</v>
      </c>
      <c r="AK168">
        <v>1</v>
      </c>
      <c r="AM168" t="s">
        <v>42345</v>
      </c>
      <c r="AN168">
        <v>1</v>
      </c>
      <c r="AP168" t="s">
        <v>42339</v>
      </c>
      <c r="AQ168">
        <v>1</v>
      </c>
      <c r="AS168" t="s">
        <v>42346</v>
      </c>
      <c r="AT168">
        <v>1</v>
      </c>
    </row>
    <row r="169" spans="1:46" x14ac:dyDescent="0.3">
      <c r="A169">
        <v>168</v>
      </c>
      <c r="B169" s="1">
        <v>45890.620856481481</v>
      </c>
      <c r="C169" s="1">
        <v>45890.626979166664</v>
      </c>
      <c r="D169" t="s">
        <v>1803</v>
      </c>
      <c r="E169" t="s">
        <v>1804</v>
      </c>
      <c r="F169">
        <v>6</v>
      </c>
      <c r="L169">
        <v>13</v>
      </c>
      <c r="O169">
        <v>26</v>
      </c>
      <c r="R169" t="s">
        <v>42347</v>
      </c>
      <c r="S169">
        <v>0</v>
      </c>
      <c r="U169" t="s">
        <v>35628</v>
      </c>
      <c r="V169">
        <v>1</v>
      </c>
      <c r="X169" t="s">
        <v>35628</v>
      </c>
      <c r="Y169">
        <v>0</v>
      </c>
      <c r="AA169" t="s">
        <v>42334</v>
      </c>
      <c r="AB169">
        <v>1</v>
      </c>
      <c r="AD169" t="s">
        <v>42365</v>
      </c>
      <c r="AE169">
        <v>0</v>
      </c>
      <c r="AG169" t="s">
        <v>42336</v>
      </c>
      <c r="AH169">
        <v>1</v>
      </c>
      <c r="AJ169" t="s">
        <v>42337</v>
      </c>
      <c r="AK169">
        <v>1</v>
      </c>
      <c r="AM169" t="s">
        <v>42352</v>
      </c>
      <c r="AN169">
        <v>0</v>
      </c>
      <c r="AP169" t="s">
        <v>42339</v>
      </c>
      <c r="AQ169">
        <v>1</v>
      </c>
      <c r="AS169" t="s">
        <v>42346</v>
      </c>
      <c r="AT169">
        <v>1</v>
      </c>
    </row>
    <row r="170" spans="1:46" x14ac:dyDescent="0.3">
      <c r="A170">
        <v>169</v>
      </c>
      <c r="B170" s="1">
        <v>45890.621446759258</v>
      </c>
      <c r="C170" s="1">
        <v>45890.627060185187</v>
      </c>
      <c r="D170" t="s">
        <v>1883</v>
      </c>
      <c r="E170" t="s">
        <v>1884</v>
      </c>
      <c r="F170">
        <v>6</v>
      </c>
      <c r="L170">
        <v>13</v>
      </c>
      <c r="O170">
        <v>39</v>
      </c>
      <c r="R170" t="s">
        <v>42347</v>
      </c>
      <c r="S170">
        <v>0</v>
      </c>
      <c r="U170" t="s">
        <v>38984</v>
      </c>
      <c r="V170">
        <v>0</v>
      </c>
      <c r="X170" t="s">
        <v>42343</v>
      </c>
      <c r="Y170">
        <v>1</v>
      </c>
      <c r="AA170" t="s">
        <v>42350</v>
      </c>
      <c r="AB170">
        <v>0</v>
      </c>
      <c r="AD170" t="s">
        <v>42344</v>
      </c>
      <c r="AE170">
        <v>1</v>
      </c>
      <c r="AG170" t="s">
        <v>42336</v>
      </c>
      <c r="AH170">
        <v>1</v>
      </c>
      <c r="AJ170" t="s">
        <v>42367</v>
      </c>
      <c r="AK170">
        <v>0</v>
      </c>
      <c r="AM170" t="s">
        <v>42345</v>
      </c>
      <c r="AN170">
        <v>1</v>
      </c>
      <c r="AP170" t="s">
        <v>42339</v>
      </c>
      <c r="AQ170">
        <v>1</v>
      </c>
      <c r="AS170" t="s">
        <v>42346</v>
      </c>
      <c r="AT170">
        <v>1</v>
      </c>
    </row>
    <row r="171" spans="1:46" x14ac:dyDescent="0.3">
      <c r="A171">
        <v>170</v>
      </c>
      <c r="B171" s="1">
        <v>45890.626134259262</v>
      </c>
      <c r="C171" s="1">
        <v>45890.627546296295</v>
      </c>
      <c r="D171" t="s">
        <v>6879</v>
      </c>
      <c r="E171" t="s">
        <v>6880</v>
      </c>
      <c r="F171">
        <v>7</v>
      </c>
      <c r="L171">
        <v>13</v>
      </c>
      <c r="O171">
        <v>15</v>
      </c>
      <c r="R171" t="s">
        <v>42333</v>
      </c>
      <c r="S171">
        <v>0</v>
      </c>
      <c r="U171" t="s">
        <v>35628</v>
      </c>
      <c r="V171">
        <v>1</v>
      </c>
      <c r="X171" t="s">
        <v>35628</v>
      </c>
      <c r="Y171">
        <v>0</v>
      </c>
      <c r="AA171" t="s">
        <v>42362</v>
      </c>
      <c r="AB171">
        <v>0</v>
      </c>
      <c r="AD171" t="s">
        <v>42344</v>
      </c>
      <c r="AE171">
        <v>1</v>
      </c>
      <c r="AG171" t="s">
        <v>42336</v>
      </c>
      <c r="AH171">
        <v>1</v>
      </c>
      <c r="AJ171" t="s">
        <v>42337</v>
      </c>
      <c r="AK171">
        <v>1</v>
      </c>
      <c r="AM171" t="s">
        <v>42345</v>
      </c>
      <c r="AN171">
        <v>1</v>
      </c>
      <c r="AP171" t="s">
        <v>42339</v>
      </c>
      <c r="AQ171">
        <v>1</v>
      </c>
      <c r="AS171" t="s">
        <v>42346</v>
      </c>
      <c r="AT171">
        <v>1</v>
      </c>
    </row>
    <row r="172" spans="1:46" x14ac:dyDescent="0.3">
      <c r="A172">
        <v>171</v>
      </c>
      <c r="B172" s="1">
        <v>45890.621030092596</v>
      </c>
      <c r="C172" s="1">
        <v>45890.627569444441</v>
      </c>
      <c r="D172" t="s">
        <v>1780</v>
      </c>
      <c r="E172" t="s">
        <v>1781</v>
      </c>
      <c r="F172">
        <v>6</v>
      </c>
      <c r="L172">
        <v>13</v>
      </c>
      <c r="O172">
        <v>34</v>
      </c>
      <c r="R172" t="s">
        <v>42354</v>
      </c>
      <c r="S172">
        <v>0</v>
      </c>
      <c r="U172" t="s">
        <v>35628</v>
      </c>
      <c r="V172">
        <v>1</v>
      </c>
      <c r="X172" t="s">
        <v>35628</v>
      </c>
      <c r="Y172">
        <v>0</v>
      </c>
      <c r="AA172" t="s">
        <v>42334</v>
      </c>
      <c r="AB172">
        <v>1</v>
      </c>
      <c r="AD172" t="s">
        <v>42344</v>
      </c>
      <c r="AE172">
        <v>1</v>
      </c>
      <c r="AG172" t="s">
        <v>42336</v>
      </c>
      <c r="AH172">
        <v>1</v>
      </c>
      <c r="AJ172" t="s">
        <v>42337</v>
      </c>
      <c r="AK172">
        <v>1</v>
      </c>
      <c r="AM172" t="s">
        <v>42352</v>
      </c>
      <c r="AN172">
        <v>0</v>
      </c>
      <c r="AP172" t="s">
        <v>42339</v>
      </c>
      <c r="AQ172">
        <v>1</v>
      </c>
      <c r="AS172" t="s">
        <v>42340</v>
      </c>
      <c r="AT172">
        <v>0</v>
      </c>
    </row>
    <row r="173" spans="1:46" x14ac:dyDescent="0.3">
      <c r="A173">
        <v>172</v>
      </c>
      <c r="B173" s="1">
        <v>45890.620937500003</v>
      </c>
      <c r="C173" s="1">
        <v>45890.627696759257</v>
      </c>
      <c r="D173" t="s">
        <v>1757</v>
      </c>
      <c r="E173" t="s">
        <v>1758</v>
      </c>
      <c r="F173">
        <v>4</v>
      </c>
      <c r="L173">
        <v>13</v>
      </c>
      <c r="O173">
        <v>35</v>
      </c>
      <c r="R173" t="s">
        <v>42347</v>
      </c>
      <c r="S173">
        <v>0</v>
      </c>
      <c r="U173" t="s">
        <v>35628</v>
      </c>
      <c r="V173">
        <v>1</v>
      </c>
      <c r="X173" t="s">
        <v>42343</v>
      </c>
      <c r="Y173">
        <v>1</v>
      </c>
      <c r="AA173" t="s">
        <v>42350</v>
      </c>
      <c r="AB173">
        <v>0</v>
      </c>
      <c r="AD173" t="s">
        <v>42357</v>
      </c>
      <c r="AE173">
        <v>0</v>
      </c>
      <c r="AG173" t="s">
        <v>42336</v>
      </c>
      <c r="AH173">
        <v>1</v>
      </c>
      <c r="AJ173" t="s">
        <v>42337</v>
      </c>
      <c r="AK173">
        <v>1</v>
      </c>
      <c r="AM173" t="s">
        <v>42352</v>
      </c>
      <c r="AN173">
        <v>0</v>
      </c>
      <c r="AP173" t="s">
        <v>42360</v>
      </c>
      <c r="AQ173">
        <v>0</v>
      </c>
      <c r="AS173" t="s">
        <v>42358</v>
      </c>
      <c r="AT173">
        <v>0</v>
      </c>
    </row>
    <row r="174" spans="1:46" x14ac:dyDescent="0.3">
      <c r="A174">
        <v>173</v>
      </c>
      <c r="B174" s="1">
        <v>45890.621608796297</v>
      </c>
      <c r="C174" s="1">
        <v>45890.628206018519</v>
      </c>
      <c r="D174" t="s">
        <v>16212</v>
      </c>
      <c r="E174" t="s">
        <v>16213</v>
      </c>
      <c r="F174">
        <v>7</v>
      </c>
      <c r="L174">
        <v>13</v>
      </c>
      <c r="O174">
        <v>7</v>
      </c>
      <c r="R174" t="s">
        <v>42354</v>
      </c>
      <c r="S174">
        <v>0</v>
      </c>
      <c r="U174" t="s">
        <v>35628</v>
      </c>
      <c r="V174">
        <v>1</v>
      </c>
      <c r="X174" t="s">
        <v>42343</v>
      </c>
      <c r="Y174">
        <v>1</v>
      </c>
      <c r="AA174" t="s">
        <v>42334</v>
      </c>
      <c r="AB174">
        <v>1</v>
      </c>
      <c r="AD174" t="s">
        <v>42365</v>
      </c>
      <c r="AE174">
        <v>0</v>
      </c>
      <c r="AG174" t="s">
        <v>42336</v>
      </c>
      <c r="AH174">
        <v>1</v>
      </c>
      <c r="AJ174" t="s">
        <v>42337</v>
      </c>
      <c r="AK174">
        <v>1</v>
      </c>
      <c r="AM174" t="s">
        <v>42345</v>
      </c>
      <c r="AN174">
        <v>1</v>
      </c>
      <c r="AP174" t="s">
        <v>42360</v>
      </c>
      <c r="AQ174">
        <v>0</v>
      </c>
      <c r="AS174" t="s">
        <v>42346</v>
      </c>
      <c r="AT174">
        <v>1</v>
      </c>
    </row>
    <row r="175" spans="1:46" x14ac:dyDescent="0.3">
      <c r="A175">
        <v>174</v>
      </c>
      <c r="B175" s="1">
        <v>45890.621886574074</v>
      </c>
      <c r="C175" s="1">
        <v>45890.628252314818</v>
      </c>
      <c r="D175" t="s">
        <v>4726</v>
      </c>
      <c r="E175" t="s">
        <v>4727</v>
      </c>
      <c r="F175">
        <v>8</v>
      </c>
      <c r="L175">
        <v>13</v>
      </c>
      <c r="O175">
        <v>25</v>
      </c>
      <c r="R175" t="s">
        <v>42354</v>
      </c>
      <c r="S175">
        <v>0</v>
      </c>
      <c r="U175" t="s">
        <v>35628</v>
      </c>
      <c r="V175">
        <v>1</v>
      </c>
      <c r="X175" t="s">
        <v>42343</v>
      </c>
      <c r="Y175">
        <v>1</v>
      </c>
      <c r="AA175" t="s">
        <v>42334</v>
      </c>
      <c r="AB175">
        <v>1</v>
      </c>
      <c r="AD175" t="s">
        <v>42365</v>
      </c>
      <c r="AE175">
        <v>0</v>
      </c>
      <c r="AG175" t="s">
        <v>42336</v>
      </c>
      <c r="AH175">
        <v>1</v>
      </c>
      <c r="AJ175" t="s">
        <v>42337</v>
      </c>
      <c r="AK175">
        <v>1</v>
      </c>
      <c r="AM175" t="s">
        <v>42345</v>
      </c>
      <c r="AN175">
        <v>1</v>
      </c>
      <c r="AP175" t="s">
        <v>42339</v>
      </c>
      <c r="AQ175">
        <v>1</v>
      </c>
      <c r="AS175" t="s">
        <v>42346</v>
      </c>
      <c r="AT175">
        <v>1</v>
      </c>
    </row>
    <row r="176" spans="1:46" x14ac:dyDescent="0.3">
      <c r="A176">
        <v>175</v>
      </c>
      <c r="B176" s="1">
        <v>45890.621157407404</v>
      </c>
      <c r="C176" s="1">
        <v>45890.628495370373</v>
      </c>
      <c r="D176" t="s">
        <v>1825</v>
      </c>
      <c r="E176" t="s">
        <v>1826</v>
      </c>
      <c r="F176">
        <v>9</v>
      </c>
      <c r="L176">
        <v>13</v>
      </c>
      <c r="O176">
        <v>17</v>
      </c>
      <c r="R176" t="s">
        <v>42354</v>
      </c>
      <c r="S176">
        <v>0</v>
      </c>
      <c r="U176" t="s">
        <v>35628</v>
      </c>
      <c r="V176">
        <v>1</v>
      </c>
      <c r="X176" t="s">
        <v>42343</v>
      </c>
      <c r="Y176">
        <v>1</v>
      </c>
      <c r="AA176" t="s">
        <v>42334</v>
      </c>
      <c r="AB176">
        <v>1</v>
      </c>
      <c r="AD176" t="s">
        <v>42344</v>
      </c>
      <c r="AE176">
        <v>1</v>
      </c>
      <c r="AG176" t="s">
        <v>42336</v>
      </c>
      <c r="AH176">
        <v>1</v>
      </c>
      <c r="AJ176" t="s">
        <v>42337</v>
      </c>
      <c r="AK176">
        <v>1</v>
      </c>
      <c r="AM176" t="s">
        <v>42345</v>
      </c>
      <c r="AN176">
        <v>1</v>
      </c>
      <c r="AP176" t="s">
        <v>42339</v>
      </c>
      <c r="AQ176">
        <v>1</v>
      </c>
      <c r="AS176" t="s">
        <v>42346</v>
      </c>
      <c r="AT176">
        <v>1</v>
      </c>
    </row>
    <row r="177" spans="1:46" x14ac:dyDescent="0.3">
      <c r="A177">
        <v>176</v>
      </c>
      <c r="B177" s="1">
        <v>45890.621238425927</v>
      </c>
      <c r="C177" s="1">
        <v>45890.628530092596</v>
      </c>
      <c r="D177" t="s">
        <v>1834</v>
      </c>
      <c r="E177" t="s">
        <v>1835</v>
      </c>
      <c r="F177">
        <v>9</v>
      </c>
      <c r="L177">
        <v>13</v>
      </c>
      <c r="O177">
        <v>10</v>
      </c>
      <c r="R177" t="s">
        <v>42354</v>
      </c>
      <c r="S177">
        <v>0</v>
      </c>
      <c r="U177" t="s">
        <v>35628</v>
      </c>
      <c r="V177">
        <v>1</v>
      </c>
      <c r="X177" t="s">
        <v>42343</v>
      </c>
      <c r="Y177">
        <v>1</v>
      </c>
      <c r="AA177" t="s">
        <v>42334</v>
      </c>
      <c r="AB177">
        <v>1</v>
      </c>
      <c r="AD177" t="s">
        <v>42344</v>
      </c>
      <c r="AE177">
        <v>1</v>
      </c>
      <c r="AG177" t="s">
        <v>42336</v>
      </c>
      <c r="AH177">
        <v>1</v>
      </c>
      <c r="AJ177" t="s">
        <v>42337</v>
      </c>
      <c r="AK177">
        <v>1</v>
      </c>
      <c r="AM177" t="s">
        <v>42345</v>
      </c>
      <c r="AN177">
        <v>1</v>
      </c>
      <c r="AP177" t="s">
        <v>42339</v>
      </c>
      <c r="AQ177">
        <v>1</v>
      </c>
      <c r="AS177" t="s">
        <v>42346</v>
      </c>
      <c r="AT177">
        <v>1</v>
      </c>
    </row>
    <row r="178" spans="1:46" x14ac:dyDescent="0.3">
      <c r="A178">
        <v>177</v>
      </c>
      <c r="B178" s="1">
        <v>45890.621562499997</v>
      </c>
      <c r="C178" s="1">
        <v>45890.628831018519</v>
      </c>
      <c r="D178" t="s">
        <v>1661</v>
      </c>
      <c r="E178" t="s">
        <v>1662</v>
      </c>
      <c r="F178">
        <v>9</v>
      </c>
      <c r="L178">
        <v>13</v>
      </c>
      <c r="O178">
        <v>19</v>
      </c>
      <c r="R178" t="s">
        <v>42333</v>
      </c>
      <c r="S178">
        <v>0</v>
      </c>
      <c r="U178" t="s">
        <v>35628</v>
      </c>
      <c r="V178">
        <v>1</v>
      </c>
      <c r="X178" t="s">
        <v>42343</v>
      </c>
      <c r="Y178">
        <v>1</v>
      </c>
      <c r="AA178" t="s">
        <v>42334</v>
      </c>
      <c r="AB178">
        <v>1</v>
      </c>
      <c r="AD178" t="s">
        <v>42344</v>
      </c>
      <c r="AE178">
        <v>1</v>
      </c>
      <c r="AG178" t="s">
        <v>42336</v>
      </c>
      <c r="AH178">
        <v>1</v>
      </c>
      <c r="AJ178" t="s">
        <v>42337</v>
      </c>
      <c r="AK178">
        <v>1</v>
      </c>
      <c r="AM178" t="s">
        <v>42345</v>
      </c>
      <c r="AN178">
        <v>1</v>
      </c>
      <c r="AP178" t="s">
        <v>42339</v>
      </c>
      <c r="AQ178">
        <v>1</v>
      </c>
      <c r="AS178" t="s">
        <v>42346</v>
      </c>
      <c r="AT178">
        <v>1</v>
      </c>
    </row>
    <row r="179" spans="1:46" x14ac:dyDescent="0.3">
      <c r="A179">
        <v>178</v>
      </c>
      <c r="B179" s="1">
        <v>45890.621180555558</v>
      </c>
      <c r="C179" s="1">
        <v>45890.629027777781</v>
      </c>
      <c r="D179" t="s">
        <v>1628</v>
      </c>
      <c r="E179" t="s">
        <v>1629</v>
      </c>
      <c r="F179">
        <v>6</v>
      </c>
      <c r="L179">
        <v>13</v>
      </c>
      <c r="O179">
        <v>38</v>
      </c>
      <c r="R179" t="s">
        <v>42354</v>
      </c>
      <c r="S179">
        <v>0</v>
      </c>
      <c r="U179" t="s">
        <v>42363</v>
      </c>
      <c r="V179">
        <v>0</v>
      </c>
      <c r="X179" t="s">
        <v>42343</v>
      </c>
      <c r="Y179">
        <v>1</v>
      </c>
      <c r="AA179" t="s">
        <v>42334</v>
      </c>
      <c r="AB179">
        <v>1</v>
      </c>
      <c r="AD179" t="s">
        <v>42365</v>
      </c>
      <c r="AE179">
        <v>0</v>
      </c>
      <c r="AG179" t="s">
        <v>42336</v>
      </c>
      <c r="AH179">
        <v>1</v>
      </c>
      <c r="AJ179" t="s">
        <v>42337</v>
      </c>
      <c r="AK179">
        <v>1</v>
      </c>
      <c r="AM179" t="s">
        <v>42345</v>
      </c>
      <c r="AN179">
        <v>1</v>
      </c>
      <c r="AP179" t="s">
        <v>42360</v>
      </c>
      <c r="AQ179">
        <v>0</v>
      </c>
      <c r="AS179" t="s">
        <v>42346</v>
      </c>
      <c r="AT179">
        <v>1</v>
      </c>
    </row>
    <row r="180" spans="1:46" x14ac:dyDescent="0.3">
      <c r="A180">
        <v>179</v>
      </c>
      <c r="B180" s="1">
        <v>45890.621828703705</v>
      </c>
      <c r="C180" s="1">
        <v>45890.62903935185</v>
      </c>
      <c r="D180" t="s">
        <v>1572</v>
      </c>
      <c r="E180" t="s">
        <v>1573</v>
      </c>
      <c r="F180">
        <v>6</v>
      </c>
      <c r="L180">
        <v>13</v>
      </c>
      <c r="O180">
        <v>9</v>
      </c>
      <c r="R180" t="s">
        <v>42333</v>
      </c>
      <c r="S180">
        <v>0</v>
      </c>
      <c r="U180" t="s">
        <v>42363</v>
      </c>
      <c r="V180">
        <v>0</v>
      </c>
      <c r="X180" t="s">
        <v>42343</v>
      </c>
      <c r="Y180">
        <v>1</v>
      </c>
      <c r="AA180" t="s">
        <v>42334</v>
      </c>
      <c r="AB180">
        <v>1</v>
      </c>
      <c r="AD180" t="s">
        <v>42365</v>
      </c>
      <c r="AE180">
        <v>0</v>
      </c>
      <c r="AG180" t="s">
        <v>42336</v>
      </c>
      <c r="AH180">
        <v>1</v>
      </c>
      <c r="AJ180" t="s">
        <v>42337</v>
      </c>
      <c r="AK180">
        <v>1</v>
      </c>
      <c r="AM180" t="s">
        <v>42345</v>
      </c>
      <c r="AN180">
        <v>1</v>
      </c>
      <c r="AP180" t="s">
        <v>42360</v>
      </c>
      <c r="AQ180">
        <v>0</v>
      </c>
      <c r="AS180" t="s">
        <v>42346</v>
      </c>
      <c r="AT180">
        <v>1</v>
      </c>
    </row>
    <row r="181" spans="1:46" x14ac:dyDescent="0.3">
      <c r="A181">
        <v>180</v>
      </c>
      <c r="B181" s="1">
        <v>45891.360752314817</v>
      </c>
      <c r="C181" s="1">
        <v>45891.363159722219</v>
      </c>
      <c r="D181" t="s">
        <v>2544</v>
      </c>
      <c r="E181" t="s">
        <v>2545</v>
      </c>
      <c r="F181">
        <v>7</v>
      </c>
      <c r="L181">
        <v>9</v>
      </c>
      <c r="O181">
        <v>29</v>
      </c>
      <c r="R181" t="s">
        <v>42333</v>
      </c>
      <c r="S181">
        <v>0</v>
      </c>
      <c r="U181" t="s">
        <v>35628</v>
      </c>
      <c r="V181">
        <v>1</v>
      </c>
      <c r="X181" t="s">
        <v>42343</v>
      </c>
      <c r="Y181">
        <v>1</v>
      </c>
      <c r="AA181" t="s">
        <v>42350</v>
      </c>
      <c r="AB181">
        <v>0</v>
      </c>
      <c r="AD181" t="s">
        <v>42344</v>
      </c>
      <c r="AE181">
        <v>1</v>
      </c>
      <c r="AG181" t="s">
        <v>42336</v>
      </c>
      <c r="AH181">
        <v>1</v>
      </c>
      <c r="AJ181" t="s">
        <v>42337</v>
      </c>
      <c r="AK181">
        <v>1</v>
      </c>
      <c r="AM181" t="s">
        <v>42345</v>
      </c>
      <c r="AN181">
        <v>1</v>
      </c>
      <c r="AP181" t="s">
        <v>42339</v>
      </c>
      <c r="AQ181">
        <v>1</v>
      </c>
      <c r="AS181" t="s">
        <v>42358</v>
      </c>
      <c r="AT181">
        <v>0</v>
      </c>
    </row>
    <row r="182" spans="1:46" x14ac:dyDescent="0.3">
      <c r="A182">
        <v>181</v>
      </c>
      <c r="B182" s="1">
        <v>45891.360000000001</v>
      </c>
      <c r="C182" s="1">
        <v>45891.363333333335</v>
      </c>
      <c r="D182" t="s">
        <v>4533</v>
      </c>
      <c r="E182" t="s">
        <v>4534</v>
      </c>
      <c r="F182">
        <v>7</v>
      </c>
      <c r="L182">
        <v>9</v>
      </c>
      <c r="O182">
        <v>30</v>
      </c>
      <c r="R182" t="s">
        <v>42333</v>
      </c>
      <c r="S182">
        <v>0</v>
      </c>
      <c r="U182" t="s">
        <v>35628</v>
      </c>
      <c r="V182">
        <v>1</v>
      </c>
      <c r="X182" t="s">
        <v>42343</v>
      </c>
      <c r="Y182">
        <v>1</v>
      </c>
      <c r="AA182" t="s">
        <v>42350</v>
      </c>
      <c r="AB182">
        <v>0</v>
      </c>
      <c r="AD182" t="s">
        <v>42344</v>
      </c>
      <c r="AE182">
        <v>1</v>
      </c>
      <c r="AG182" t="s">
        <v>42336</v>
      </c>
      <c r="AH182">
        <v>1</v>
      </c>
      <c r="AJ182" t="s">
        <v>42337</v>
      </c>
      <c r="AK182">
        <v>1</v>
      </c>
      <c r="AM182" t="s">
        <v>42345</v>
      </c>
      <c r="AN182">
        <v>1</v>
      </c>
      <c r="AP182" t="s">
        <v>42339</v>
      </c>
      <c r="AQ182">
        <v>1</v>
      </c>
      <c r="AS182" t="s">
        <v>42358</v>
      </c>
      <c r="AT182">
        <v>0</v>
      </c>
    </row>
    <row r="183" spans="1:46" x14ac:dyDescent="0.3">
      <c r="A183">
        <v>182</v>
      </c>
      <c r="B183" s="1">
        <v>45891.360023148147</v>
      </c>
      <c r="C183" s="1">
        <v>45891.364768518521</v>
      </c>
      <c r="D183" t="s">
        <v>1954</v>
      </c>
      <c r="E183" t="s">
        <v>1955</v>
      </c>
      <c r="F183">
        <v>8</v>
      </c>
      <c r="L183">
        <v>9</v>
      </c>
      <c r="O183">
        <v>21</v>
      </c>
      <c r="R183" t="s">
        <v>42354</v>
      </c>
      <c r="S183">
        <v>0</v>
      </c>
      <c r="U183" t="s">
        <v>35628</v>
      </c>
      <c r="V183">
        <v>1</v>
      </c>
      <c r="X183" t="s">
        <v>19936</v>
      </c>
      <c r="Y183">
        <v>0</v>
      </c>
      <c r="AA183" t="s">
        <v>42334</v>
      </c>
      <c r="AB183">
        <v>1</v>
      </c>
      <c r="AD183" t="s">
        <v>42344</v>
      </c>
      <c r="AE183">
        <v>1</v>
      </c>
      <c r="AG183" t="s">
        <v>42336</v>
      </c>
      <c r="AH183">
        <v>1</v>
      </c>
      <c r="AJ183" t="s">
        <v>42337</v>
      </c>
      <c r="AK183">
        <v>1</v>
      </c>
      <c r="AM183" t="s">
        <v>42345</v>
      </c>
      <c r="AN183">
        <v>1</v>
      </c>
      <c r="AP183" t="s">
        <v>42339</v>
      </c>
      <c r="AQ183">
        <v>1</v>
      </c>
      <c r="AS183" t="s">
        <v>42346</v>
      </c>
      <c r="AT183">
        <v>1</v>
      </c>
    </row>
    <row r="184" spans="1:46" x14ac:dyDescent="0.3">
      <c r="A184">
        <v>183</v>
      </c>
      <c r="B184" s="1">
        <v>45891.36078703704</v>
      </c>
      <c r="C184" s="1">
        <v>45891.36478009259</v>
      </c>
      <c r="D184" t="s">
        <v>3411</v>
      </c>
      <c r="E184" t="s">
        <v>3412</v>
      </c>
      <c r="F184">
        <v>5</v>
      </c>
      <c r="L184">
        <v>9</v>
      </c>
      <c r="O184">
        <v>38</v>
      </c>
      <c r="R184" t="s">
        <v>42333</v>
      </c>
      <c r="S184">
        <v>0</v>
      </c>
      <c r="U184" t="s">
        <v>35628</v>
      </c>
      <c r="V184">
        <v>1</v>
      </c>
      <c r="X184" t="s">
        <v>19936</v>
      </c>
      <c r="Y184">
        <v>0</v>
      </c>
      <c r="AA184" t="s">
        <v>42350</v>
      </c>
      <c r="AB184">
        <v>0</v>
      </c>
      <c r="AD184" t="s">
        <v>42335</v>
      </c>
      <c r="AE184">
        <v>0</v>
      </c>
      <c r="AG184" t="s">
        <v>42336</v>
      </c>
      <c r="AH184">
        <v>1</v>
      </c>
      <c r="AJ184" t="s">
        <v>42337</v>
      </c>
      <c r="AK184">
        <v>1</v>
      </c>
      <c r="AM184" t="s">
        <v>42345</v>
      </c>
      <c r="AN184">
        <v>1</v>
      </c>
      <c r="AP184" t="s">
        <v>42339</v>
      </c>
      <c r="AQ184">
        <v>1</v>
      </c>
      <c r="AS184" t="s">
        <v>42358</v>
      </c>
      <c r="AT184">
        <v>0</v>
      </c>
    </row>
    <row r="185" spans="1:46" x14ac:dyDescent="0.3">
      <c r="A185">
        <v>184</v>
      </c>
      <c r="B185" s="1">
        <v>45891.359652777777</v>
      </c>
      <c r="C185" s="1">
        <v>45891.364953703705</v>
      </c>
      <c r="D185" t="s">
        <v>2562</v>
      </c>
      <c r="E185" t="s">
        <v>2563</v>
      </c>
      <c r="F185">
        <v>5</v>
      </c>
      <c r="L185">
        <v>9</v>
      </c>
      <c r="O185">
        <v>31</v>
      </c>
      <c r="R185" t="s">
        <v>42354</v>
      </c>
      <c r="S185">
        <v>0</v>
      </c>
      <c r="U185" t="s">
        <v>35628</v>
      </c>
      <c r="V185">
        <v>1</v>
      </c>
      <c r="X185" t="s">
        <v>19936</v>
      </c>
      <c r="Y185">
        <v>0</v>
      </c>
      <c r="AA185" t="s">
        <v>42334</v>
      </c>
      <c r="AB185">
        <v>1</v>
      </c>
      <c r="AD185" t="s">
        <v>42365</v>
      </c>
      <c r="AE185">
        <v>0</v>
      </c>
      <c r="AG185" t="s">
        <v>42336</v>
      </c>
      <c r="AH185">
        <v>1</v>
      </c>
      <c r="AJ185" t="s">
        <v>42337</v>
      </c>
      <c r="AK185">
        <v>1</v>
      </c>
      <c r="AM185" t="s">
        <v>42351</v>
      </c>
      <c r="AN185">
        <v>0</v>
      </c>
      <c r="AP185" t="s">
        <v>42360</v>
      </c>
      <c r="AQ185">
        <v>0</v>
      </c>
      <c r="AS185" t="s">
        <v>42346</v>
      </c>
      <c r="AT185">
        <v>1</v>
      </c>
    </row>
    <row r="186" spans="1:46" x14ac:dyDescent="0.3">
      <c r="A186">
        <v>185</v>
      </c>
      <c r="B186" s="1">
        <v>45891.360358796293</v>
      </c>
      <c r="C186" s="1">
        <v>45891.365104166667</v>
      </c>
      <c r="D186" t="s">
        <v>2583</v>
      </c>
      <c r="E186" t="s">
        <v>2584</v>
      </c>
      <c r="F186">
        <v>7</v>
      </c>
      <c r="L186">
        <v>9</v>
      </c>
      <c r="O186">
        <v>7</v>
      </c>
      <c r="R186" t="s">
        <v>42347</v>
      </c>
      <c r="S186">
        <v>0</v>
      </c>
      <c r="U186" t="s">
        <v>35628</v>
      </c>
      <c r="V186">
        <v>1</v>
      </c>
      <c r="X186" t="s">
        <v>42343</v>
      </c>
      <c r="Y186">
        <v>1</v>
      </c>
      <c r="AA186" t="s">
        <v>42334</v>
      </c>
      <c r="AB186">
        <v>1</v>
      </c>
      <c r="AD186" t="s">
        <v>42344</v>
      </c>
      <c r="AE186">
        <v>1</v>
      </c>
      <c r="AG186" t="s">
        <v>42368</v>
      </c>
      <c r="AH186">
        <v>0</v>
      </c>
      <c r="AJ186" t="s">
        <v>42337</v>
      </c>
      <c r="AK186">
        <v>1</v>
      </c>
      <c r="AM186" t="s">
        <v>42345</v>
      </c>
      <c r="AN186">
        <v>1</v>
      </c>
      <c r="AP186" t="s">
        <v>42339</v>
      </c>
      <c r="AQ186">
        <v>1</v>
      </c>
      <c r="AS186" t="s">
        <v>42340</v>
      </c>
      <c r="AT186">
        <v>0</v>
      </c>
    </row>
    <row r="187" spans="1:46" x14ac:dyDescent="0.3">
      <c r="A187">
        <v>186</v>
      </c>
      <c r="B187" s="1">
        <v>45891.361238425925</v>
      </c>
      <c r="C187" s="1">
        <v>45891.365810185183</v>
      </c>
      <c r="D187" t="s">
        <v>1890</v>
      </c>
      <c r="E187" t="s">
        <v>1891</v>
      </c>
      <c r="F187">
        <v>8</v>
      </c>
      <c r="L187">
        <v>9</v>
      </c>
      <c r="O187">
        <v>16</v>
      </c>
      <c r="R187" t="s">
        <v>42354</v>
      </c>
      <c r="S187">
        <v>0</v>
      </c>
      <c r="U187" t="s">
        <v>35628</v>
      </c>
      <c r="V187">
        <v>1</v>
      </c>
      <c r="X187" t="s">
        <v>42343</v>
      </c>
      <c r="Y187">
        <v>1</v>
      </c>
      <c r="AA187" t="s">
        <v>42334</v>
      </c>
      <c r="AB187">
        <v>1</v>
      </c>
      <c r="AD187" t="s">
        <v>42344</v>
      </c>
      <c r="AE187">
        <v>1</v>
      </c>
      <c r="AG187" t="s">
        <v>42336</v>
      </c>
      <c r="AH187">
        <v>1</v>
      </c>
      <c r="AJ187" t="s">
        <v>42337</v>
      </c>
      <c r="AK187">
        <v>1</v>
      </c>
      <c r="AM187" t="s">
        <v>42352</v>
      </c>
      <c r="AN187">
        <v>0</v>
      </c>
      <c r="AP187" t="s">
        <v>42339</v>
      </c>
      <c r="AQ187">
        <v>1</v>
      </c>
      <c r="AS187" t="s">
        <v>42346</v>
      </c>
      <c r="AT187">
        <v>1</v>
      </c>
    </row>
    <row r="188" spans="1:46" x14ac:dyDescent="0.3">
      <c r="A188">
        <v>187</v>
      </c>
      <c r="B188" s="1">
        <v>45891.361655092594</v>
      </c>
      <c r="C188" s="1">
        <v>45891.365868055553</v>
      </c>
      <c r="D188" t="s">
        <v>5721</v>
      </c>
      <c r="E188" t="s">
        <v>5722</v>
      </c>
      <c r="F188">
        <v>5</v>
      </c>
      <c r="L188">
        <v>9</v>
      </c>
      <c r="O188">
        <v>10</v>
      </c>
      <c r="R188" t="s">
        <v>42354</v>
      </c>
      <c r="S188">
        <v>0</v>
      </c>
      <c r="U188" t="s">
        <v>35628</v>
      </c>
      <c r="V188">
        <v>1</v>
      </c>
      <c r="X188" t="s">
        <v>42343</v>
      </c>
      <c r="Y188">
        <v>1</v>
      </c>
      <c r="AA188" t="s">
        <v>42334</v>
      </c>
      <c r="AB188">
        <v>1</v>
      </c>
      <c r="AD188" t="s">
        <v>42344</v>
      </c>
      <c r="AE188">
        <v>1</v>
      </c>
      <c r="AG188" t="s">
        <v>42348</v>
      </c>
      <c r="AH188">
        <v>0</v>
      </c>
      <c r="AJ188" t="s">
        <v>42367</v>
      </c>
      <c r="AK188">
        <v>0</v>
      </c>
      <c r="AM188" t="s">
        <v>42345</v>
      </c>
      <c r="AN188">
        <v>1</v>
      </c>
      <c r="AP188" t="s">
        <v>42360</v>
      </c>
      <c r="AQ188">
        <v>0</v>
      </c>
      <c r="AS188" t="s">
        <v>42353</v>
      </c>
      <c r="AT188">
        <v>0</v>
      </c>
    </row>
    <row r="189" spans="1:46" x14ac:dyDescent="0.3">
      <c r="A189">
        <v>188</v>
      </c>
      <c r="B189" s="1">
        <v>45891.360486111109</v>
      </c>
      <c r="C189" s="1">
        <v>45891.365879629629</v>
      </c>
      <c r="D189" t="s">
        <v>2485</v>
      </c>
      <c r="E189" t="s">
        <v>2486</v>
      </c>
      <c r="F189">
        <v>6</v>
      </c>
      <c r="L189">
        <v>9</v>
      </c>
      <c r="O189">
        <v>28</v>
      </c>
      <c r="R189" t="s">
        <v>42347</v>
      </c>
      <c r="S189">
        <v>0</v>
      </c>
      <c r="U189" t="s">
        <v>38984</v>
      </c>
      <c r="V189">
        <v>0</v>
      </c>
      <c r="X189" t="s">
        <v>35628</v>
      </c>
      <c r="Y189">
        <v>0</v>
      </c>
      <c r="AA189" t="s">
        <v>42350</v>
      </c>
      <c r="AB189">
        <v>0</v>
      </c>
      <c r="AD189" t="s">
        <v>42344</v>
      </c>
      <c r="AE189">
        <v>1</v>
      </c>
      <c r="AG189" t="s">
        <v>42336</v>
      </c>
      <c r="AH189">
        <v>1</v>
      </c>
      <c r="AJ189" t="s">
        <v>42337</v>
      </c>
      <c r="AK189">
        <v>1</v>
      </c>
      <c r="AM189" t="s">
        <v>42345</v>
      </c>
      <c r="AN189">
        <v>1</v>
      </c>
      <c r="AP189" t="s">
        <v>42339</v>
      </c>
      <c r="AQ189">
        <v>1</v>
      </c>
      <c r="AS189" t="s">
        <v>42346</v>
      </c>
      <c r="AT189">
        <v>1</v>
      </c>
    </row>
    <row r="190" spans="1:46" x14ac:dyDescent="0.3">
      <c r="A190">
        <v>189</v>
      </c>
      <c r="B190" s="1">
        <v>45891.360694444447</v>
      </c>
      <c r="C190" s="1">
        <v>45891.365879629629</v>
      </c>
      <c r="D190" t="s">
        <v>3831</v>
      </c>
      <c r="E190" t="s">
        <v>3832</v>
      </c>
      <c r="F190">
        <v>7</v>
      </c>
      <c r="L190">
        <v>9</v>
      </c>
      <c r="O190">
        <v>23</v>
      </c>
      <c r="R190" t="s">
        <v>42347</v>
      </c>
      <c r="S190">
        <v>0</v>
      </c>
      <c r="U190" t="s">
        <v>35628</v>
      </c>
      <c r="V190">
        <v>1</v>
      </c>
      <c r="X190" t="s">
        <v>19936</v>
      </c>
      <c r="Y190">
        <v>0</v>
      </c>
      <c r="AA190" t="s">
        <v>42350</v>
      </c>
      <c r="AB190">
        <v>0</v>
      </c>
      <c r="AD190" t="s">
        <v>42344</v>
      </c>
      <c r="AE190">
        <v>1</v>
      </c>
      <c r="AG190" t="s">
        <v>42336</v>
      </c>
      <c r="AH190">
        <v>1</v>
      </c>
      <c r="AJ190" t="s">
        <v>42337</v>
      </c>
      <c r="AK190">
        <v>1</v>
      </c>
      <c r="AM190" t="s">
        <v>42345</v>
      </c>
      <c r="AN190">
        <v>1</v>
      </c>
      <c r="AP190" t="s">
        <v>42339</v>
      </c>
      <c r="AQ190">
        <v>1</v>
      </c>
      <c r="AS190" t="s">
        <v>42346</v>
      </c>
      <c r="AT190">
        <v>1</v>
      </c>
    </row>
    <row r="191" spans="1:46" x14ac:dyDescent="0.3">
      <c r="A191">
        <v>190</v>
      </c>
      <c r="B191" s="1">
        <v>45891.36078703704</v>
      </c>
      <c r="C191" s="1">
        <v>45891.365891203706</v>
      </c>
      <c r="D191" t="s">
        <v>2496</v>
      </c>
      <c r="E191" t="s">
        <v>2497</v>
      </c>
      <c r="F191">
        <v>6</v>
      </c>
      <c r="L191">
        <v>9</v>
      </c>
      <c r="O191">
        <v>26</v>
      </c>
      <c r="R191" t="s">
        <v>42347</v>
      </c>
      <c r="S191">
        <v>0</v>
      </c>
      <c r="U191" t="s">
        <v>38984</v>
      </c>
      <c r="V191">
        <v>0</v>
      </c>
      <c r="X191" t="s">
        <v>35628</v>
      </c>
      <c r="Y191">
        <v>0</v>
      </c>
      <c r="AA191" t="s">
        <v>42350</v>
      </c>
      <c r="AB191">
        <v>0</v>
      </c>
      <c r="AD191" t="s">
        <v>42344</v>
      </c>
      <c r="AE191">
        <v>1</v>
      </c>
      <c r="AG191" t="s">
        <v>42336</v>
      </c>
      <c r="AH191">
        <v>1</v>
      </c>
      <c r="AJ191" t="s">
        <v>42337</v>
      </c>
      <c r="AK191">
        <v>1</v>
      </c>
      <c r="AM191" t="s">
        <v>42345</v>
      </c>
      <c r="AN191">
        <v>1</v>
      </c>
      <c r="AP191" t="s">
        <v>42339</v>
      </c>
      <c r="AQ191">
        <v>1</v>
      </c>
      <c r="AS191" t="s">
        <v>42346</v>
      </c>
      <c r="AT191">
        <v>1</v>
      </c>
    </row>
    <row r="192" spans="1:46" x14ac:dyDescent="0.3">
      <c r="A192">
        <v>191</v>
      </c>
      <c r="B192" s="1">
        <v>45891.362372685187</v>
      </c>
      <c r="C192" s="1">
        <v>45891.365925925929</v>
      </c>
      <c r="D192" t="s">
        <v>4777</v>
      </c>
      <c r="E192" t="s">
        <v>4778</v>
      </c>
      <c r="F192">
        <v>5</v>
      </c>
      <c r="L192">
        <v>9</v>
      </c>
      <c r="O192">
        <v>17</v>
      </c>
      <c r="R192" t="s">
        <v>42354</v>
      </c>
      <c r="S192">
        <v>0</v>
      </c>
      <c r="U192" t="s">
        <v>35628</v>
      </c>
      <c r="V192">
        <v>1</v>
      </c>
      <c r="X192" t="s">
        <v>35628</v>
      </c>
      <c r="Y192">
        <v>0</v>
      </c>
      <c r="AA192" t="s">
        <v>42334</v>
      </c>
      <c r="AB192">
        <v>1</v>
      </c>
      <c r="AD192" t="s">
        <v>42344</v>
      </c>
      <c r="AE192">
        <v>1</v>
      </c>
      <c r="AG192" t="s">
        <v>42368</v>
      </c>
      <c r="AH192">
        <v>0</v>
      </c>
      <c r="AJ192" t="s">
        <v>42337</v>
      </c>
      <c r="AK192">
        <v>1</v>
      </c>
      <c r="AM192" t="s">
        <v>42345</v>
      </c>
      <c r="AN192">
        <v>1</v>
      </c>
      <c r="AP192" t="s">
        <v>42360</v>
      </c>
      <c r="AQ192">
        <v>0</v>
      </c>
      <c r="AS192" t="s">
        <v>42353</v>
      </c>
      <c r="AT192">
        <v>0</v>
      </c>
    </row>
    <row r="193" spans="1:46" x14ac:dyDescent="0.3">
      <c r="A193">
        <v>192</v>
      </c>
      <c r="B193" s="1">
        <v>45891.360856481479</v>
      </c>
      <c r="C193" s="1">
        <v>45891.366018518522</v>
      </c>
      <c r="D193" t="s">
        <v>2552</v>
      </c>
      <c r="E193" t="s">
        <v>2553</v>
      </c>
      <c r="F193">
        <v>6</v>
      </c>
      <c r="L193">
        <v>9</v>
      </c>
      <c r="O193">
        <v>35</v>
      </c>
      <c r="R193" t="s">
        <v>42347</v>
      </c>
      <c r="S193">
        <v>0</v>
      </c>
      <c r="U193" t="s">
        <v>38984</v>
      </c>
      <c r="V193">
        <v>0</v>
      </c>
      <c r="X193" t="s">
        <v>35628</v>
      </c>
      <c r="Y193">
        <v>0</v>
      </c>
      <c r="AA193" t="s">
        <v>42350</v>
      </c>
      <c r="AB193">
        <v>0</v>
      </c>
      <c r="AD193" t="s">
        <v>42344</v>
      </c>
      <c r="AE193">
        <v>1</v>
      </c>
      <c r="AG193" t="s">
        <v>42336</v>
      </c>
      <c r="AH193">
        <v>1</v>
      </c>
      <c r="AJ193" t="s">
        <v>42337</v>
      </c>
      <c r="AK193">
        <v>1</v>
      </c>
      <c r="AM193" t="s">
        <v>42345</v>
      </c>
      <c r="AN193">
        <v>1</v>
      </c>
      <c r="AP193" t="s">
        <v>42339</v>
      </c>
      <c r="AQ193">
        <v>1</v>
      </c>
      <c r="AS193" t="s">
        <v>42346</v>
      </c>
      <c r="AT193">
        <v>1</v>
      </c>
    </row>
    <row r="194" spans="1:46" x14ac:dyDescent="0.3">
      <c r="A194">
        <v>193</v>
      </c>
      <c r="B194" s="1">
        <v>45891.361689814818</v>
      </c>
      <c r="C194" s="1">
        <v>45891.366099537037</v>
      </c>
      <c r="D194" t="s">
        <v>2469</v>
      </c>
      <c r="E194" t="s">
        <v>2470</v>
      </c>
      <c r="F194">
        <v>8</v>
      </c>
      <c r="L194">
        <v>9</v>
      </c>
      <c r="O194">
        <v>33</v>
      </c>
      <c r="R194" t="s">
        <v>42333</v>
      </c>
      <c r="S194">
        <v>0</v>
      </c>
      <c r="U194" t="s">
        <v>35628</v>
      </c>
      <c r="V194">
        <v>1</v>
      </c>
      <c r="X194" t="s">
        <v>42343</v>
      </c>
      <c r="Y194">
        <v>1</v>
      </c>
      <c r="AA194" t="s">
        <v>42334</v>
      </c>
      <c r="AB194">
        <v>1</v>
      </c>
      <c r="AD194" t="s">
        <v>42344</v>
      </c>
      <c r="AE194">
        <v>1</v>
      </c>
      <c r="AG194" t="s">
        <v>42336</v>
      </c>
      <c r="AH194">
        <v>1</v>
      </c>
      <c r="AJ194" t="s">
        <v>42337</v>
      </c>
      <c r="AK194">
        <v>1</v>
      </c>
      <c r="AM194" t="s">
        <v>42345</v>
      </c>
      <c r="AN194">
        <v>1</v>
      </c>
      <c r="AP194" t="s">
        <v>42360</v>
      </c>
      <c r="AQ194">
        <v>0</v>
      </c>
      <c r="AS194" t="s">
        <v>42346</v>
      </c>
      <c r="AT194">
        <v>1</v>
      </c>
    </row>
    <row r="195" spans="1:46" x14ac:dyDescent="0.3">
      <c r="A195">
        <v>194</v>
      </c>
      <c r="B195" s="1">
        <v>45891.361678240741</v>
      </c>
      <c r="C195" s="1">
        <v>45891.366307870368</v>
      </c>
      <c r="D195" t="s">
        <v>3820</v>
      </c>
      <c r="E195" t="s">
        <v>3821</v>
      </c>
      <c r="F195">
        <v>6</v>
      </c>
      <c r="L195">
        <v>9</v>
      </c>
      <c r="O195">
        <v>4</v>
      </c>
      <c r="R195" t="s">
        <v>42347</v>
      </c>
      <c r="S195">
        <v>0</v>
      </c>
      <c r="U195" t="s">
        <v>35628</v>
      </c>
      <c r="V195">
        <v>1</v>
      </c>
      <c r="X195" t="s">
        <v>35628</v>
      </c>
      <c r="Y195">
        <v>0</v>
      </c>
      <c r="AA195" t="s">
        <v>42350</v>
      </c>
      <c r="AB195">
        <v>0</v>
      </c>
      <c r="AD195" t="s">
        <v>42344</v>
      </c>
      <c r="AE195">
        <v>1</v>
      </c>
      <c r="AG195" t="s">
        <v>42336</v>
      </c>
      <c r="AH195">
        <v>1</v>
      </c>
      <c r="AJ195" t="s">
        <v>42337</v>
      </c>
      <c r="AK195">
        <v>1</v>
      </c>
      <c r="AM195" t="s">
        <v>42345</v>
      </c>
      <c r="AN195">
        <v>1</v>
      </c>
      <c r="AP195" t="s">
        <v>42339</v>
      </c>
      <c r="AQ195">
        <v>1</v>
      </c>
      <c r="AS195" t="s">
        <v>42358</v>
      </c>
      <c r="AT195">
        <v>0</v>
      </c>
    </row>
    <row r="196" spans="1:46" x14ac:dyDescent="0.3">
      <c r="A196">
        <v>195</v>
      </c>
      <c r="B196" s="1">
        <v>45891.364155092589</v>
      </c>
      <c r="C196" s="1">
        <v>45891.366655092592</v>
      </c>
      <c r="D196" t="s">
        <v>3067</v>
      </c>
      <c r="E196" t="s">
        <v>3068</v>
      </c>
      <c r="F196">
        <v>9</v>
      </c>
      <c r="L196">
        <v>9</v>
      </c>
      <c r="O196">
        <v>37</v>
      </c>
      <c r="R196" t="s">
        <v>42347</v>
      </c>
      <c r="S196">
        <v>0</v>
      </c>
      <c r="U196" t="s">
        <v>35628</v>
      </c>
      <c r="V196">
        <v>1</v>
      </c>
      <c r="X196" t="s">
        <v>42343</v>
      </c>
      <c r="Y196">
        <v>1</v>
      </c>
      <c r="AA196" t="s">
        <v>42334</v>
      </c>
      <c r="AB196">
        <v>1</v>
      </c>
      <c r="AD196" t="s">
        <v>42344</v>
      </c>
      <c r="AE196">
        <v>1</v>
      </c>
      <c r="AG196" t="s">
        <v>42336</v>
      </c>
      <c r="AH196">
        <v>1</v>
      </c>
      <c r="AJ196" t="s">
        <v>42337</v>
      </c>
      <c r="AK196">
        <v>1</v>
      </c>
      <c r="AM196" t="s">
        <v>42345</v>
      </c>
      <c r="AN196">
        <v>1</v>
      </c>
      <c r="AP196" t="s">
        <v>42339</v>
      </c>
      <c r="AQ196">
        <v>1</v>
      </c>
      <c r="AS196" t="s">
        <v>42346</v>
      </c>
      <c r="AT196">
        <v>1</v>
      </c>
    </row>
    <row r="197" spans="1:46" x14ac:dyDescent="0.3">
      <c r="A197">
        <v>196</v>
      </c>
      <c r="B197" s="1">
        <v>45891.361504629633</v>
      </c>
      <c r="C197" s="1">
        <v>45891.367164351854</v>
      </c>
      <c r="D197" t="s">
        <v>4554</v>
      </c>
      <c r="E197" t="s">
        <v>4555</v>
      </c>
      <c r="F197">
        <v>7</v>
      </c>
      <c r="L197">
        <v>9</v>
      </c>
      <c r="O197">
        <v>15</v>
      </c>
      <c r="R197" t="s">
        <v>42347</v>
      </c>
      <c r="S197">
        <v>0</v>
      </c>
      <c r="U197" t="s">
        <v>35628</v>
      </c>
      <c r="V197">
        <v>1</v>
      </c>
      <c r="X197" t="s">
        <v>35628</v>
      </c>
      <c r="Y197">
        <v>0</v>
      </c>
      <c r="AA197" t="s">
        <v>42334</v>
      </c>
      <c r="AB197">
        <v>1</v>
      </c>
      <c r="AD197" t="s">
        <v>42344</v>
      </c>
      <c r="AE197">
        <v>1</v>
      </c>
      <c r="AG197" t="s">
        <v>42336</v>
      </c>
      <c r="AH197">
        <v>1</v>
      </c>
      <c r="AJ197" t="s">
        <v>42356</v>
      </c>
      <c r="AK197">
        <v>0</v>
      </c>
      <c r="AM197" t="s">
        <v>42345</v>
      </c>
      <c r="AN197">
        <v>1</v>
      </c>
      <c r="AP197" t="s">
        <v>42339</v>
      </c>
      <c r="AQ197">
        <v>1</v>
      </c>
      <c r="AS197" t="s">
        <v>42346</v>
      </c>
      <c r="AT197">
        <v>1</v>
      </c>
    </row>
    <row r="198" spans="1:46" x14ac:dyDescent="0.3">
      <c r="A198">
        <v>197</v>
      </c>
      <c r="B198" s="1">
        <v>45891.360439814816</v>
      </c>
      <c r="C198" s="1">
        <v>45891.367303240739</v>
      </c>
      <c r="D198" t="s">
        <v>3077</v>
      </c>
      <c r="E198" t="s">
        <v>3078</v>
      </c>
      <c r="F198">
        <v>9</v>
      </c>
      <c r="L198">
        <v>9</v>
      </c>
      <c r="O198">
        <v>36</v>
      </c>
      <c r="R198" t="s">
        <v>42347</v>
      </c>
      <c r="S198">
        <v>0</v>
      </c>
      <c r="U198" t="s">
        <v>35628</v>
      </c>
      <c r="V198">
        <v>1</v>
      </c>
      <c r="X198" t="s">
        <v>42343</v>
      </c>
      <c r="Y198">
        <v>1</v>
      </c>
      <c r="AA198" t="s">
        <v>42334</v>
      </c>
      <c r="AB198">
        <v>1</v>
      </c>
      <c r="AD198" t="s">
        <v>42344</v>
      </c>
      <c r="AE198">
        <v>1</v>
      </c>
      <c r="AG198" t="s">
        <v>42336</v>
      </c>
      <c r="AH198">
        <v>1</v>
      </c>
      <c r="AJ198" t="s">
        <v>42337</v>
      </c>
      <c r="AK198">
        <v>1</v>
      </c>
      <c r="AM198" t="s">
        <v>42345</v>
      </c>
      <c r="AN198">
        <v>1</v>
      </c>
      <c r="AP198" t="s">
        <v>42339</v>
      </c>
      <c r="AQ198">
        <v>1</v>
      </c>
      <c r="AS198" t="s">
        <v>42346</v>
      </c>
      <c r="AT198">
        <v>1</v>
      </c>
    </row>
    <row r="199" spans="1:46" x14ac:dyDescent="0.3">
      <c r="A199">
        <v>198</v>
      </c>
      <c r="B199" s="1">
        <v>45891.361643518518</v>
      </c>
      <c r="C199" s="1">
        <v>45891.367592592593</v>
      </c>
      <c r="D199" t="s">
        <v>2523</v>
      </c>
      <c r="E199" t="s">
        <v>2524</v>
      </c>
      <c r="F199">
        <v>6</v>
      </c>
      <c r="L199">
        <v>9</v>
      </c>
      <c r="O199">
        <v>3</v>
      </c>
      <c r="R199" t="s">
        <v>42347</v>
      </c>
      <c r="S199">
        <v>0</v>
      </c>
      <c r="U199" t="s">
        <v>35628</v>
      </c>
      <c r="V199">
        <v>1</v>
      </c>
      <c r="X199" t="s">
        <v>42343</v>
      </c>
      <c r="Y199">
        <v>1</v>
      </c>
      <c r="AA199" t="s">
        <v>42350</v>
      </c>
      <c r="AB199">
        <v>0</v>
      </c>
      <c r="AD199" t="s">
        <v>42344</v>
      </c>
      <c r="AE199">
        <v>1</v>
      </c>
      <c r="AG199" t="s">
        <v>42348</v>
      </c>
      <c r="AH199">
        <v>0</v>
      </c>
      <c r="AJ199" t="s">
        <v>42337</v>
      </c>
      <c r="AK199">
        <v>1</v>
      </c>
      <c r="AM199" t="s">
        <v>42345</v>
      </c>
      <c r="AN199">
        <v>1</v>
      </c>
      <c r="AP199" t="s">
        <v>42339</v>
      </c>
      <c r="AQ199">
        <v>1</v>
      </c>
      <c r="AS199" t="s">
        <v>42358</v>
      </c>
      <c r="AT199">
        <v>0</v>
      </c>
    </row>
    <row r="200" spans="1:46" x14ac:dyDescent="0.3">
      <c r="A200">
        <v>199</v>
      </c>
      <c r="B200" s="1">
        <v>45891.361655092594</v>
      </c>
      <c r="C200" s="1">
        <v>45891.367604166669</v>
      </c>
      <c r="D200" t="s">
        <v>4749</v>
      </c>
      <c r="E200" t="s">
        <v>4750</v>
      </c>
      <c r="F200">
        <v>7</v>
      </c>
      <c r="L200">
        <v>9</v>
      </c>
      <c r="O200">
        <v>11</v>
      </c>
      <c r="R200" t="s">
        <v>42347</v>
      </c>
      <c r="S200">
        <v>0</v>
      </c>
      <c r="U200" t="s">
        <v>35628</v>
      </c>
      <c r="V200">
        <v>1</v>
      </c>
      <c r="X200" t="s">
        <v>42343</v>
      </c>
      <c r="Y200">
        <v>1</v>
      </c>
      <c r="AA200" t="s">
        <v>42350</v>
      </c>
      <c r="AB200">
        <v>0</v>
      </c>
      <c r="AD200" t="s">
        <v>42344</v>
      </c>
      <c r="AE200">
        <v>1</v>
      </c>
      <c r="AG200" t="s">
        <v>42336</v>
      </c>
      <c r="AH200">
        <v>1</v>
      </c>
      <c r="AJ200" t="s">
        <v>42337</v>
      </c>
      <c r="AK200">
        <v>1</v>
      </c>
      <c r="AM200" t="s">
        <v>42345</v>
      </c>
      <c r="AN200">
        <v>1</v>
      </c>
      <c r="AP200" t="s">
        <v>42339</v>
      </c>
      <c r="AQ200">
        <v>1</v>
      </c>
      <c r="AS200" t="s">
        <v>42358</v>
      </c>
      <c r="AT200">
        <v>0</v>
      </c>
    </row>
    <row r="201" spans="1:46" x14ac:dyDescent="0.3">
      <c r="A201">
        <v>200</v>
      </c>
      <c r="B201" s="1">
        <v>45891.362604166665</v>
      </c>
      <c r="C201" s="1">
        <v>45891.368101851855</v>
      </c>
      <c r="D201" t="s">
        <v>3030</v>
      </c>
      <c r="E201" t="s">
        <v>3031</v>
      </c>
      <c r="F201">
        <v>6</v>
      </c>
      <c r="L201">
        <v>9</v>
      </c>
      <c r="O201">
        <v>12</v>
      </c>
      <c r="R201" t="s">
        <v>42341</v>
      </c>
      <c r="S201">
        <v>1</v>
      </c>
      <c r="U201" t="s">
        <v>35628</v>
      </c>
      <c r="V201">
        <v>1</v>
      </c>
      <c r="X201" t="s">
        <v>35628</v>
      </c>
      <c r="Y201">
        <v>0</v>
      </c>
      <c r="AA201" t="s">
        <v>42334</v>
      </c>
      <c r="AB201">
        <v>1</v>
      </c>
      <c r="AD201" t="s">
        <v>42335</v>
      </c>
      <c r="AE201">
        <v>0</v>
      </c>
      <c r="AG201" t="s">
        <v>42336</v>
      </c>
      <c r="AH201">
        <v>1</v>
      </c>
      <c r="AJ201" t="s">
        <v>42356</v>
      </c>
      <c r="AK201">
        <v>0</v>
      </c>
      <c r="AM201" t="s">
        <v>42345</v>
      </c>
      <c r="AN201">
        <v>1</v>
      </c>
      <c r="AP201" t="s">
        <v>42360</v>
      </c>
      <c r="AQ201">
        <v>0</v>
      </c>
      <c r="AS201" t="s">
        <v>42346</v>
      </c>
      <c r="AT201">
        <v>1</v>
      </c>
    </row>
    <row r="202" spans="1:46" x14ac:dyDescent="0.3">
      <c r="A202">
        <v>201</v>
      </c>
      <c r="B202" s="1">
        <v>45891.362314814818</v>
      </c>
      <c r="C202" s="1">
        <v>45891.368344907409</v>
      </c>
      <c r="D202" t="s">
        <v>3049</v>
      </c>
      <c r="E202" t="s">
        <v>3050</v>
      </c>
      <c r="F202">
        <v>9</v>
      </c>
      <c r="L202">
        <v>9</v>
      </c>
      <c r="O202">
        <v>9</v>
      </c>
      <c r="R202" t="s">
        <v>42354</v>
      </c>
      <c r="S202">
        <v>0</v>
      </c>
      <c r="U202" t="s">
        <v>35628</v>
      </c>
      <c r="V202">
        <v>1</v>
      </c>
      <c r="X202" t="s">
        <v>42343</v>
      </c>
      <c r="Y202">
        <v>1</v>
      </c>
      <c r="AA202" t="s">
        <v>42334</v>
      </c>
      <c r="AB202">
        <v>1</v>
      </c>
      <c r="AD202" t="s">
        <v>42344</v>
      </c>
      <c r="AE202">
        <v>1</v>
      </c>
      <c r="AG202" t="s">
        <v>42336</v>
      </c>
      <c r="AH202">
        <v>1</v>
      </c>
      <c r="AJ202" t="s">
        <v>42337</v>
      </c>
      <c r="AK202">
        <v>1</v>
      </c>
      <c r="AM202" t="s">
        <v>42345</v>
      </c>
      <c r="AN202">
        <v>1</v>
      </c>
      <c r="AP202" t="s">
        <v>42339</v>
      </c>
      <c r="AQ202">
        <v>1</v>
      </c>
      <c r="AS202" t="s">
        <v>42346</v>
      </c>
      <c r="AT202">
        <v>1</v>
      </c>
    </row>
    <row r="203" spans="1:46" x14ac:dyDescent="0.3">
      <c r="A203">
        <v>202</v>
      </c>
      <c r="B203" s="1">
        <v>45891.362557870372</v>
      </c>
      <c r="C203" s="1">
        <v>45891.368356481478</v>
      </c>
      <c r="D203" t="s">
        <v>1919</v>
      </c>
      <c r="E203" t="s">
        <v>1920</v>
      </c>
      <c r="F203">
        <v>7</v>
      </c>
      <c r="L203">
        <v>9</v>
      </c>
      <c r="O203">
        <v>20</v>
      </c>
      <c r="R203" t="s">
        <v>42333</v>
      </c>
      <c r="S203">
        <v>0</v>
      </c>
      <c r="U203" t="s">
        <v>35628</v>
      </c>
      <c r="V203">
        <v>1</v>
      </c>
      <c r="X203" t="s">
        <v>19936</v>
      </c>
      <c r="Y203">
        <v>0</v>
      </c>
      <c r="AA203" t="s">
        <v>42334</v>
      </c>
      <c r="AB203">
        <v>1</v>
      </c>
      <c r="AD203" t="s">
        <v>42357</v>
      </c>
      <c r="AE203">
        <v>0</v>
      </c>
      <c r="AG203" t="s">
        <v>42336</v>
      </c>
      <c r="AH203">
        <v>1</v>
      </c>
      <c r="AJ203" t="s">
        <v>42337</v>
      </c>
      <c r="AK203">
        <v>1</v>
      </c>
      <c r="AM203" t="s">
        <v>42345</v>
      </c>
      <c r="AN203">
        <v>1</v>
      </c>
      <c r="AP203" t="s">
        <v>42339</v>
      </c>
      <c r="AQ203">
        <v>1</v>
      </c>
      <c r="AS203" t="s">
        <v>42346</v>
      </c>
      <c r="AT203">
        <v>1</v>
      </c>
    </row>
    <row r="204" spans="1:46" x14ac:dyDescent="0.3">
      <c r="A204">
        <v>203</v>
      </c>
      <c r="B204" s="1">
        <v>45891.361296296294</v>
      </c>
      <c r="C204" s="1">
        <v>45891.368530092594</v>
      </c>
      <c r="D204" t="s">
        <v>3040</v>
      </c>
      <c r="E204" t="s">
        <v>3041</v>
      </c>
      <c r="F204">
        <v>8</v>
      </c>
      <c r="L204">
        <v>9</v>
      </c>
      <c r="O204">
        <v>14</v>
      </c>
      <c r="R204" t="s">
        <v>42354</v>
      </c>
      <c r="S204">
        <v>0</v>
      </c>
      <c r="U204" t="s">
        <v>35628</v>
      </c>
      <c r="V204">
        <v>1</v>
      </c>
      <c r="X204" t="s">
        <v>42343</v>
      </c>
      <c r="Y204">
        <v>1</v>
      </c>
      <c r="AA204" t="s">
        <v>42334</v>
      </c>
      <c r="AB204">
        <v>1</v>
      </c>
      <c r="AD204" t="s">
        <v>42344</v>
      </c>
      <c r="AE204">
        <v>1</v>
      </c>
      <c r="AG204" t="s">
        <v>42336</v>
      </c>
      <c r="AH204">
        <v>1</v>
      </c>
      <c r="AJ204" t="s">
        <v>42337</v>
      </c>
      <c r="AK204">
        <v>1</v>
      </c>
      <c r="AM204" t="s">
        <v>42345</v>
      </c>
      <c r="AN204">
        <v>1</v>
      </c>
      <c r="AP204" t="s">
        <v>42339</v>
      </c>
      <c r="AQ204">
        <v>1</v>
      </c>
      <c r="AS204" t="s">
        <v>42358</v>
      </c>
      <c r="AT204">
        <v>0</v>
      </c>
    </row>
    <row r="205" spans="1:46" x14ac:dyDescent="0.3">
      <c r="A205">
        <v>204</v>
      </c>
      <c r="B205" s="1">
        <v>45891.365023148152</v>
      </c>
      <c r="C205" s="1">
        <v>45891.368692129632</v>
      </c>
      <c r="D205" t="s">
        <v>3855</v>
      </c>
      <c r="E205" t="s">
        <v>3856</v>
      </c>
      <c r="F205">
        <v>5</v>
      </c>
      <c r="L205">
        <v>9</v>
      </c>
      <c r="O205">
        <v>2</v>
      </c>
      <c r="R205" t="s">
        <v>42354</v>
      </c>
      <c r="S205">
        <v>0</v>
      </c>
      <c r="U205" t="s">
        <v>35628</v>
      </c>
      <c r="V205">
        <v>1</v>
      </c>
      <c r="X205" t="s">
        <v>19936</v>
      </c>
      <c r="Y205">
        <v>0</v>
      </c>
      <c r="AA205" t="s">
        <v>42334</v>
      </c>
      <c r="AB205">
        <v>1</v>
      </c>
      <c r="AD205" t="s">
        <v>42365</v>
      </c>
      <c r="AE205">
        <v>0</v>
      </c>
      <c r="AG205" t="s">
        <v>42336</v>
      </c>
      <c r="AH205">
        <v>1</v>
      </c>
      <c r="AJ205" t="s">
        <v>42337</v>
      </c>
      <c r="AK205">
        <v>1</v>
      </c>
      <c r="AM205" t="s">
        <v>42351</v>
      </c>
      <c r="AN205">
        <v>0</v>
      </c>
      <c r="AP205" t="s">
        <v>42360</v>
      </c>
      <c r="AQ205">
        <v>0</v>
      </c>
      <c r="AS205" t="s">
        <v>42346</v>
      </c>
      <c r="AT205">
        <v>1</v>
      </c>
    </row>
    <row r="206" spans="1:46" x14ac:dyDescent="0.3">
      <c r="A206">
        <v>205</v>
      </c>
      <c r="B206" s="1">
        <v>45891.361250000002</v>
      </c>
      <c r="C206" s="1">
        <v>45891.368807870371</v>
      </c>
      <c r="D206" t="s">
        <v>1943</v>
      </c>
      <c r="E206" t="s">
        <v>1944</v>
      </c>
      <c r="F206">
        <v>5</v>
      </c>
      <c r="L206">
        <v>9</v>
      </c>
      <c r="O206">
        <v>34</v>
      </c>
      <c r="R206" t="s">
        <v>42347</v>
      </c>
      <c r="S206">
        <v>0</v>
      </c>
      <c r="U206" t="s">
        <v>35628</v>
      </c>
      <c r="V206">
        <v>1</v>
      </c>
      <c r="X206" t="s">
        <v>19936</v>
      </c>
      <c r="Y206">
        <v>0</v>
      </c>
      <c r="AA206" t="s">
        <v>42334</v>
      </c>
      <c r="AB206">
        <v>1</v>
      </c>
      <c r="AD206" t="s">
        <v>42357</v>
      </c>
      <c r="AE206">
        <v>0</v>
      </c>
      <c r="AG206" t="s">
        <v>42336</v>
      </c>
      <c r="AH206">
        <v>1</v>
      </c>
      <c r="AJ206" t="s">
        <v>42337</v>
      </c>
      <c r="AK206">
        <v>1</v>
      </c>
      <c r="AM206" t="s">
        <v>42352</v>
      </c>
      <c r="AN206">
        <v>0</v>
      </c>
      <c r="AP206" t="s">
        <v>42339</v>
      </c>
      <c r="AQ206">
        <v>1</v>
      </c>
      <c r="AS206" t="s">
        <v>42353</v>
      </c>
      <c r="AT206">
        <v>0</v>
      </c>
    </row>
    <row r="207" spans="1:46" x14ac:dyDescent="0.3">
      <c r="A207">
        <v>206</v>
      </c>
      <c r="B207" s="1">
        <v>45891.360694444447</v>
      </c>
      <c r="C207" s="1">
        <v>45891.36891203704</v>
      </c>
      <c r="D207" t="s">
        <v>2574</v>
      </c>
      <c r="E207" t="s">
        <v>2575</v>
      </c>
      <c r="F207">
        <v>8</v>
      </c>
      <c r="L207">
        <v>9</v>
      </c>
      <c r="O207">
        <v>18</v>
      </c>
      <c r="R207" t="s">
        <v>42354</v>
      </c>
      <c r="S207">
        <v>0</v>
      </c>
      <c r="U207" t="s">
        <v>35628</v>
      </c>
      <c r="V207">
        <v>1</v>
      </c>
      <c r="X207" t="s">
        <v>42343</v>
      </c>
      <c r="Y207">
        <v>1</v>
      </c>
      <c r="AA207" t="s">
        <v>42334</v>
      </c>
      <c r="AB207">
        <v>1</v>
      </c>
      <c r="AD207" t="s">
        <v>42344</v>
      </c>
      <c r="AE207">
        <v>1</v>
      </c>
      <c r="AG207" t="s">
        <v>42336</v>
      </c>
      <c r="AH207">
        <v>1</v>
      </c>
      <c r="AJ207" t="s">
        <v>42356</v>
      </c>
      <c r="AK207">
        <v>0</v>
      </c>
      <c r="AM207" t="s">
        <v>42345</v>
      </c>
      <c r="AN207">
        <v>1</v>
      </c>
      <c r="AP207" t="s">
        <v>42339</v>
      </c>
      <c r="AQ207">
        <v>1</v>
      </c>
      <c r="AS207" t="s">
        <v>42346</v>
      </c>
      <c r="AT207">
        <v>1</v>
      </c>
    </row>
    <row r="208" spans="1:46" x14ac:dyDescent="0.3">
      <c r="A208">
        <v>207</v>
      </c>
      <c r="B208" s="1">
        <v>45891.361250000002</v>
      </c>
      <c r="C208" s="1">
        <v>45891.368958333333</v>
      </c>
      <c r="D208" t="s">
        <v>1930</v>
      </c>
      <c r="E208" t="s">
        <v>1931</v>
      </c>
      <c r="F208">
        <v>5</v>
      </c>
      <c r="L208">
        <v>2</v>
      </c>
      <c r="O208">
        <v>1</v>
      </c>
      <c r="R208" t="s">
        <v>42333</v>
      </c>
      <c r="S208">
        <v>0</v>
      </c>
      <c r="U208" t="s">
        <v>35628</v>
      </c>
      <c r="V208">
        <v>1</v>
      </c>
      <c r="X208" t="s">
        <v>19936</v>
      </c>
      <c r="Y208">
        <v>0</v>
      </c>
      <c r="AA208" t="s">
        <v>42334</v>
      </c>
      <c r="AB208">
        <v>1</v>
      </c>
      <c r="AD208" t="s">
        <v>42357</v>
      </c>
      <c r="AE208">
        <v>0</v>
      </c>
      <c r="AG208" t="s">
        <v>42336</v>
      </c>
      <c r="AH208">
        <v>1</v>
      </c>
      <c r="AJ208" t="s">
        <v>42337</v>
      </c>
      <c r="AK208">
        <v>1</v>
      </c>
      <c r="AM208" t="s">
        <v>42352</v>
      </c>
      <c r="AN208">
        <v>0</v>
      </c>
      <c r="AP208" t="s">
        <v>42339</v>
      </c>
      <c r="AQ208">
        <v>1</v>
      </c>
      <c r="AS208" t="s">
        <v>42353</v>
      </c>
      <c r="AT208">
        <v>0</v>
      </c>
    </row>
    <row r="209" spans="1:46" x14ac:dyDescent="0.3">
      <c r="A209">
        <v>208</v>
      </c>
      <c r="B209" s="1">
        <v>45891.367268518516</v>
      </c>
      <c r="C209" s="1">
        <v>45891.369456018518</v>
      </c>
      <c r="D209" t="s">
        <v>3850</v>
      </c>
      <c r="E209" t="s">
        <v>3851</v>
      </c>
      <c r="F209">
        <v>5</v>
      </c>
      <c r="L209">
        <v>9</v>
      </c>
      <c r="O209">
        <v>8</v>
      </c>
      <c r="R209" t="s">
        <v>42354</v>
      </c>
      <c r="S209">
        <v>0</v>
      </c>
      <c r="U209" t="s">
        <v>35628</v>
      </c>
      <c r="V209">
        <v>1</v>
      </c>
      <c r="X209" t="s">
        <v>19936</v>
      </c>
      <c r="Y209">
        <v>0</v>
      </c>
      <c r="AA209" t="s">
        <v>42334</v>
      </c>
      <c r="AB209">
        <v>1</v>
      </c>
      <c r="AD209" t="s">
        <v>42365</v>
      </c>
      <c r="AE209">
        <v>0</v>
      </c>
      <c r="AG209" t="s">
        <v>42336</v>
      </c>
      <c r="AH209">
        <v>1</v>
      </c>
      <c r="AJ209" t="s">
        <v>42337</v>
      </c>
      <c r="AK209">
        <v>1</v>
      </c>
      <c r="AM209" t="s">
        <v>42351</v>
      </c>
      <c r="AN209">
        <v>0</v>
      </c>
      <c r="AP209" t="s">
        <v>42360</v>
      </c>
      <c r="AQ209">
        <v>0</v>
      </c>
      <c r="AS209" t="s">
        <v>42346</v>
      </c>
      <c r="AT209">
        <v>1</v>
      </c>
    </row>
    <row r="210" spans="1:46" x14ac:dyDescent="0.3">
      <c r="A210">
        <v>209</v>
      </c>
      <c r="B210" s="1">
        <v>45891.368773148148</v>
      </c>
      <c r="C210" s="1">
        <v>45891.370092592595</v>
      </c>
      <c r="D210" t="s">
        <v>3404</v>
      </c>
      <c r="E210" t="s">
        <v>3405</v>
      </c>
      <c r="F210">
        <v>9</v>
      </c>
      <c r="L210">
        <v>9</v>
      </c>
      <c r="O210">
        <v>22</v>
      </c>
      <c r="R210" t="s">
        <v>42347</v>
      </c>
      <c r="S210">
        <v>0</v>
      </c>
      <c r="U210" t="s">
        <v>35628</v>
      </c>
      <c r="V210">
        <v>1</v>
      </c>
      <c r="X210" t="s">
        <v>42343</v>
      </c>
      <c r="Y210">
        <v>1</v>
      </c>
      <c r="AA210" t="s">
        <v>42334</v>
      </c>
      <c r="AB210">
        <v>1</v>
      </c>
      <c r="AD210" t="s">
        <v>42344</v>
      </c>
      <c r="AE210">
        <v>1</v>
      </c>
      <c r="AG210" t="s">
        <v>42336</v>
      </c>
      <c r="AH210">
        <v>1</v>
      </c>
      <c r="AJ210" t="s">
        <v>42337</v>
      </c>
      <c r="AK210">
        <v>1</v>
      </c>
      <c r="AM210" t="s">
        <v>42345</v>
      </c>
      <c r="AN210">
        <v>1</v>
      </c>
      <c r="AP210" t="s">
        <v>42339</v>
      </c>
      <c r="AQ210">
        <v>1</v>
      </c>
      <c r="AS210" t="s">
        <v>42346</v>
      </c>
      <c r="AT210">
        <v>1</v>
      </c>
    </row>
    <row r="211" spans="1:46" x14ac:dyDescent="0.3">
      <c r="A211">
        <v>210</v>
      </c>
      <c r="B211" s="1">
        <v>45891.367314814815</v>
      </c>
      <c r="C211" s="1">
        <v>45891.370821759258</v>
      </c>
      <c r="D211" t="s">
        <v>1903</v>
      </c>
      <c r="E211" t="s">
        <v>1904</v>
      </c>
      <c r="F211">
        <v>7</v>
      </c>
      <c r="L211">
        <v>9</v>
      </c>
      <c r="O211">
        <v>19</v>
      </c>
      <c r="R211" t="s">
        <v>42347</v>
      </c>
      <c r="S211">
        <v>0</v>
      </c>
      <c r="U211" t="s">
        <v>35628</v>
      </c>
      <c r="V211">
        <v>1</v>
      </c>
      <c r="X211" t="s">
        <v>42343</v>
      </c>
      <c r="Y211">
        <v>1</v>
      </c>
      <c r="AA211" t="s">
        <v>42334</v>
      </c>
      <c r="AB211">
        <v>1</v>
      </c>
      <c r="AD211" t="s">
        <v>42344</v>
      </c>
      <c r="AE211">
        <v>1</v>
      </c>
      <c r="AG211" t="s">
        <v>42348</v>
      </c>
      <c r="AH211">
        <v>0</v>
      </c>
      <c r="AJ211" t="s">
        <v>42337</v>
      </c>
      <c r="AK211">
        <v>1</v>
      </c>
      <c r="AM211" t="s">
        <v>42352</v>
      </c>
      <c r="AN211">
        <v>0</v>
      </c>
      <c r="AP211" t="s">
        <v>42339</v>
      </c>
      <c r="AQ211">
        <v>1</v>
      </c>
      <c r="AS211" t="s">
        <v>42346</v>
      </c>
      <c r="AT211">
        <v>1</v>
      </c>
    </row>
    <row r="212" spans="1:46" x14ac:dyDescent="0.3">
      <c r="A212">
        <v>211</v>
      </c>
      <c r="B212" s="1">
        <v>45891.370833333334</v>
      </c>
      <c r="C212" s="1">
        <v>45891.37232638889</v>
      </c>
      <c r="D212" t="s">
        <v>1912</v>
      </c>
      <c r="E212" t="s">
        <v>1913</v>
      </c>
      <c r="F212">
        <v>8</v>
      </c>
      <c r="L212">
        <v>9</v>
      </c>
      <c r="O212">
        <v>39</v>
      </c>
      <c r="R212" t="s">
        <v>42347</v>
      </c>
      <c r="S212">
        <v>0</v>
      </c>
      <c r="U212" t="s">
        <v>35628</v>
      </c>
      <c r="V212">
        <v>1</v>
      </c>
      <c r="X212" t="s">
        <v>42343</v>
      </c>
      <c r="Y212">
        <v>1</v>
      </c>
      <c r="AA212" t="s">
        <v>42334</v>
      </c>
      <c r="AB212">
        <v>1</v>
      </c>
      <c r="AD212" t="s">
        <v>42344</v>
      </c>
      <c r="AE212">
        <v>1</v>
      </c>
      <c r="AG212" t="s">
        <v>42348</v>
      </c>
      <c r="AH212">
        <v>0</v>
      </c>
      <c r="AJ212" t="s">
        <v>42337</v>
      </c>
      <c r="AK212">
        <v>1</v>
      </c>
      <c r="AM212" t="s">
        <v>42345</v>
      </c>
      <c r="AN212">
        <v>1</v>
      </c>
      <c r="AP212" t="s">
        <v>42339</v>
      </c>
      <c r="AQ212">
        <v>1</v>
      </c>
      <c r="AS212" t="s">
        <v>42346</v>
      </c>
      <c r="AT212">
        <v>1</v>
      </c>
    </row>
    <row r="213" spans="1:46" x14ac:dyDescent="0.3">
      <c r="A213">
        <v>212</v>
      </c>
      <c r="B213" s="1">
        <v>45891.368819444448</v>
      </c>
      <c r="C213" s="1">
        <v>45891.376481481479</v>
      </c>
      <c r="D213" t="s">
        <v>3085</v>
      </c>
      <c r="E213" t="s">
        <v>3086</v>
      </c>
      <c r="F213">
        <v>8</v>
      </c>
      <c r="L213">
        <v>9</v>
      </c>
      <c r="O213">
        <v>13</v>
      </c>
      <c r="R213" t="s">
        <v>42354</v>
      </c>
      <c r="S213">
        <v>0</v>
      </c>
      <c r="U213" t="s">
        <v>35628</v>
      </c>
      <c r="V213">
        <v>1</v>
      </c>
      <c r="X213" t="s">
        <v>42343</v>
      </c>
      <c r="Y213">
        <v>1</v>
      </c>
      <c r="AA213" t="s">
        <v>42334</v>
      </c>
      <c r="AB213">
        <v>1</v>
      </c>
      <c r="AD213" t="s">
        <v>42344</v>
      </c>
      <c r="AE213">
        <v>1</v>
      </c>
      <c r="AG213" t="s">
        <v>42336</v>
      </c>
      <c r="AH213">
        <v>1</v>
      </c>
      <c r="AJ213" t="s">
        <v>42356</v>
      </c>
      <c r="AK213">
        <v>0</v>
      </c>
      <c r="AM213" t="s">
        <v>42345</v>
      </c>
      <c r="AN213">
        <v>1</v>
      </c>
      <c r="AP213" t="s">
        <v>42339</v>
      </c>
      <c r="AQ213">
        <v>1</v>
      </c>
      <c r="AS213" t="s">
        <v>42346</v>
      </c>
      <c r="AT213">
        <v>1</v>
      </c>
    </row>
    <row r="214" spans="1:46" x14ac:dyDescent="0.3">
      <c r="A214">
        <v>213</v>
      </c>
      <c r="B214" s="1">
        <v>45891.38212962963</v>
      </c>
      <c r="C214" s="1">
        <v>45891.384236111109</v>
      </c>
      <c r="D214" t="s">
        <v>3880</v>
      </c>
      <c r="E214" t="s">
        <v>3881</v>
      </c>
      <c r="F214">
        <v>10</v>
      </c>
      <c r="L214">
        <v>6</v>
      </c>
      <c r="O214">
        <v>39</v>
      </c>
      <c r="R214" t="s">
        <v>42341</v>
      </c>
      <c r="S214">
        <v>1</v>
      </c>
      <c r="U214" t="s">
        <v>35628</v>
      </c>
      <c r="V214">
        <v>1</v>
      </c>
      <c r="X214" t="s">
        <v>42343</v>
      </c>
      <c r="Y214">
        <v>1</v>
      </c>
      <c r="AA214" t="s">
        <v>42334</v>
      </c>
      <c r="AB214">
        <v>1</v>
      </c>
      <c r="AD214" t="s">
        <v>42344</v>
      </c>
      <c r="AE214">
        <v>1</v>
      </c>
      <c r="AG214" t="s">
        <v>42336</v>
      </c>
      <c r="AH214">
        <v>1</v>
      </c>
      <c r="AJ214" t="s">
        <v>42337</v>
      </c>
      <c r="AK214">
        <v>1</v>
      </c>
      <c r="AM214" t="s">
        <v>42345</v>
      </c>
      <c r="AN214">
        <v>1</v>
      </c>
      <c r="AP214" t="s">
        <v>42339</v>
      </c>
      <c r="AQ214">
        <v>1</v>
      </c>
      <c r="AS214" t="s">
        <v>42346</v>
      </c>
      <c r="AT214">
        <v>1</v>
      </c>
    </row>
    <row r="215" spans="1:46" x14ac:dyDescent="0.3">
      <c r="A215">
        <v>214</v>
      </c>
      <c r="B215" s="1">
        <v>45891.378645833334</v>
      </c>
      <c r="C215" s="1">
        <v>45891.386423611111</v>
      </c>
      <c r="D215" t="s">
        <v>3018</v>
      </c>
      <c r="E215" t="s">
        <v>3019</v>
      </c>
      <c r="F215">
        <v>9</v>
      </c>
      <c r="L215">
        <v>9</v>
      </c>
      <c r="O215">
        <v>6</v>
      </c>
      <c r="R215" t="s">
        <v>42347</v>
      </c>
      <c r="S215">
        <v>0</v>
      </c>
      <c r="U215" t="s">
        <v>35628</v>
      </c>
      <c r="V215">
        <v>1</v>
      </c>
      <c r="X215" t="s">
        <v>42343</v>
      </c>
      <c r="Y215">
        <v>1</v>
      </c>
      <c r="AA215" t="s">
        <v>42334</v>
      </c>
      <c r="AB215">
        <v>1</v>
      </c>
      <c r="AD215" t="s">
        <v>42344</v>
      </c>
      <c r="AE215">
        <v>1</v>
      </c>
      <c r="AG215" t="s">
        <v>42336</v>
      </c>
      <c r="AH215">
        <v>1</v>
      </c>
      <c r="AJ215" t="s">
        <v>42337</v>
      </c>
      <c r="AK215">
        <v>1</v>
      </c>
      <c r="AM215" t="s">
        <v>42345</v>
      </c>
      <c r="AN215">
        <v>1</v>
      </c>
      <c r="AP215" t="s">
        <v>42339</v>
      </c>
      <c r="AQ215">
        <v>1</v>
      </c>
      <c r="AS215" t="s">
        <v>42346</v>
      </c>
      <c r="AT215">
        <v>1</v>
      </c>
    </row>
    <row r="216" spans="1:46" x14ac:dyDescent="0.3">
      <c r="A216">
        <v>215</v>
      </c>
      <c r="B216" s="1">
        <v>45891.382719907408</v>
      </c>
      <c r="C216" s="1">
        <v>45891.386481481481</v>
      </c>
      <c r="D216" t="s">
        <v>4544</v>
      </c>
      <c r="E216" t="s">
        <v>4545</v>
      </c>
      <c r="F216">
        <v>9</v>
      </c>
      <c r="L216">
        <v>6</v>
      </c>
      <c r="O216">
        <v>18</v>
      </c>
      <c r="R216" t="s">
        <v>42341</v>
      </c>
      <c r="S216">
        <v>1</v>
      </c>
      <c r="U216" t="s">
        <v>35628</v>
      </c>
      <c r="V216">
        <v>1</v>
      </c>
      <c r="X216" t="s">
        <v>35872</v>
      </c>
      <c r="Y216">
        <v>0</v>
      </c>
      <c r="AA216" t="s">
        <v>42334</v>
      </c>
      <c r="AB216">
        <v>1</v>
      </c>
      <c r="AD216" t="s">
        <v>42344</v>
      </c>
      <c r="AE216">
        <v>1</v>
      </c>
      <c r="AG216" t="s">
        <v>42336</v>
      </c>
      <c r="AH216">
        <v>1</v>
      </c>
      <c r="AJ216" t="s">
        <v>42337</v>
      </c>
      <c r="AK216">
        <v>1</v>
      </c>
      <c r="AM216" t="s">
        <v>42345</v>
      </c>
      <c r="AN216">
        <v>1</v>
      </c>
      <c r="AP216" t="s">
        <v>42339</v>
      </c>
      <c r="AQ216">
        <v>1</v>
      </c>
      <c r="AS216" t="s">
        <v>42346</v>
      </c>
      <c r="AT216">
        <v>1</v>
      </c>
    </row>
    <row r="217" spans="1:46" x14ac:dyDescent="0.3">
      <c r="A217">
        <v>216</v>
      </c>
      <c r="B217" s="1">
        <v>45891.383599537039</v>
      </c>
      <c r="C217" s="1">
        <v>45891.387511574074</v>
      </c>
      <c r="D217" t="s">
        <v>4065</v>
      </c>
      <c r="E217" t="s">
        <v>4066</v>
      </c>
      <c r="F217">
        <v>6</v>
      </c>
      <c r="L217">
        <v>6</v>
      </c>
      <c r="O217">
        <v>22</v>
      </c>
      <c r="R217" t="s">
        <v>42333</v>
      </c>
      <c r="S217">
        <v>0</v>
      </c>
      <c r="U217" t="s">
        <v>35628</v>
      </c>
      <c r="V217">
        <v>1</v>
      </c>
      <c r="X217" t="s">
        <v>35628</v>
      </c>
      <c r="Y217">
        <v>0</v>
      </c>
      <c r="AA217" t="s">
        <v>42334</v>
      </c>
      <c r="AB217">
        <v>1</v>
      </c>
      <c r="AD217" t="s">
        <v>42335</v>
      </c>
      <c r="AE217">
        <v>0</v>
      </c>
      <c r="AG217" t="s">
        <v>42336</v>
      </c>
      <c r="AH217">
        <v>1</v>
      </c>
      <c r="AJ217" t="s">
        <v>42337</v>
      </c>
      <c r="AK217">
        <v>1</v>
      </c>
      <c r="AM217" t="s">
        <v>42345</v>
      </c>
      <c r="AN217">
        <v>1</v>
      </c>
      <c r="AP217" t="s">
        <v>42339</v>
      </c>
      <c r="AQ217">
        <v>1</v>
      </c>
      <c r="AS217" t="s">
        <v>42358</v>
      </c>
      <c r="AT217">
        <v>0</v>
      </c>
    </row>
    <row r="218" spans="1:46" x14ac:dyDescent="0.3">
      <c r="A218">
        <v>217</v>
      </c>
      <c r="B218" s="1">
        <v>45891.385520833333</v>
      </c>
      <c r="C218" s="1">
        <v>45891.387523148151</v>
      </c>
      <c r="D218" t="s">
        <v>3870</v>
      </c>
      <c r="E218" t="s">
        <v>3871</v>
      </c>
      <c r="F218">
        <v>3</v>
      </c>
      <c r="L218">
        <v>14</v>
      </c>
      <c r="O218">
        <v>4</v>
      </c>
      <c r="R218" t="s">
        <v>42333</v>
      </c>
      <c r="S218">
        <v>0</v>
      </c>
      <c r="U218" t="s">
        <v>42363</v>
      </c>
      <c r="V218">
        <v>0</v>
      </c>
      <c r="X218" t="s">
        <v>19936</v>
      </c>
      <c r="Y218">
        <v>0</v>
      </c>
      <c r="AA218" t="s">
        <v>42361</v>
      </c>
      <c r="AB218">
        <v>0</v>
      </c>
      <c r="AD218" t="s">
        <v>42335</v>
      </c>
      <c r="AE218">
        <v>0</v>
      </c>
      <c r="AG218" t="s">
        <v>42336</v>
      </c>
      <c r="AH218">
        <v>1</v>
      </c>
      <c r="AJ218" t="s">
        <v>42367</v>
      </c>
      <c r="AK218">
        <v>0</v>
      </c>
      <c r="AM218" t="s">
        <v>42338</v>
      </c>
      <c r="AN218">
        <v>0</v>
      </c>
      <c r="AP218" t="s">
        <v>42339</v>
      </c>
      <c r="AQ218">
        <v>1</v>
      </c>
      <c r="AS218" t="s">
        <v>42346</v>
      </c>
      <c r="AT218">
        <v>1</v>
      </c>
    </row>
    <row r="219" spans="1:46" x14ac:dyDescent="0.3">
      <c r="A219">
        <v>218</v>
      </c>
      <c r="B219" s="1">
        <v>45891.385937500003</v>
      </c>
      <c r="C219" s="1">
        <v>45891.387615740743</v>
      </c>
      <c r="D219" t="s">
        <v>3927</v>
      </c>
      <c r="E219" t="s">
        <v>3928</v>
      </c>
      <c r="F219">
        <v>9</v>
      </c>
      <c r="L219">
        <v>6</v>
      </c>
      <c r="O219">
        <v>35</v>
      </c>
      <c r="R219" t="s">
        <v>42354</v>
      </c>
      <c r="S219">
        <v>0</v>
      </c>
      <c r="U219" t="s">
        <v>35628</v>
      </c>
      <c r="V219">
        <v>1</v>
      </c>
      <c r="X219" t="s">
        <v>42343</v>
      </c>
      <c r="Y219">
        <v>1</v>
      </c>
      <c r="AA219" t="s">
        <v>42334</v>
      </c>
      <c r="AB219">
        <v>1</v>
      </c>
      <c r="AD219" t="s">
        <v>42344</v>
      </c>
      <c r="AE219">
        <v>1</v>
      </c>
      <c r="AG219" t="s">
        <v>42336</v>
      </c>
      <c r="AH219">
        <v>1</v>
      </c>
      <c r="AJ219" t="s">
        <v>42337</v>
      </c>
      <c r="AK219">
        <v>1</v>
      </c>
      <c r="AM219" t="s">
        <v>42345</v>
      </c>
      <c r="AN219">
        <v>1</v>
      </c>
      <c r="AP219" t="s">
        <v>42339</v>
      </c>
      <c r="AQ219">
        <v>1</v>
      </c>
      <c r="AS219" t="s">
        <v>42346</v>
      </c>
      <c r="AT219">
        <v>1</v>
      </c>
    </row>
    <row r="220" spans="1:46" x14ac:dyDescent="0.3">
      <c r="A220">
        <v>219</v>
      </c>
      <c r="B220" s="1">
        <v>45891.384837962964</v>
      </c>
      <c r="C220" s="1">
        <v>45891.388194444444</v>
      </c>
      <c r="D220" t="s">
        <v>4029</v>
      </c>
      <c r="E220" t="s">
        <v>4030</v>
      </c>
      <c r="F220">
        <v>7</v>
      </c>
      <c r="L220">
        <v>6</v>
      </c>
      <c r="O220">
        <v>20</v>
      </c>
      <c r="R220" t="s">
        <v>42341</v>
      </c>
      <c r="S220">
        <v>1</v>
      </c>
      <c r="U220" t="s">
        <v>35628</v>
      </c>
      <c r="V220">
        <v>1</v>
      </c>
      <c r="X220" t="s">
        <v>19936</v>
      </c>
      <c r="Y220">
        <v>0</v>
      </c>
      <c r="AA220" t="s">
        <v>42334</v>
      </c>
      <c r="AB220">
        <v>1</v>
      </c>
      <c r="AD220" t="s">
        <v>42335</v>
      </c>
      <c r="AE220">
        <v>0</v>
      </c>
      <c r="AG220" t="s">
        <v>42336</v>
      </c>
      <c r="AH220">
        <v>1</v>
      </c>
      <c r="AJ220" t="s">
        <v>42337</v>
      </c>
      <c r="AK220">
        <v>1</v>
      </c>
      <c r="AM220" t="s">
        <v>42345</v>
      </c>
      <c r="AN220">
        <v>1</v>
      </c>
      <c r="AP220" t="s">
        <v>42339</v>
      </c>
      <c r="AQ220">
        <v>1</v>
      </c>
      <c r="AS220" t="s">
        <v>42358</v>
      </c>
      <c r="AT220">
        <v>0</v>
      </c>
    </row>
    <row r="221" spans="1:46" x14ac:dyDescent="0.3">
      <c r="A221">
        <v>220</v>
      </c>
      <c r="B221" s="1">
        <v>45891.384664351855</v>
      </c>
      <c r="C221" s="1">
        <v>45891.388356481482</v>
      </c>
      <c r="D221" t="s">
        <v>4072</v>
      </c>
      <c r="E221" t="s">
        <v>4073</v>
      </c>
      <c r="F221">
        <v>6</v>
      </c>
      <c r="L221">
        <v>6</v>
      </c>
      <c r="O221">
        <v>10</v>
      </c>
      <c r="R221" t="s">
        <v>42333</v>
      </c>
      <c r="S221">
        <v>0</v>
      </c>
      <c r="U221" t="s">
        <v>35628</v>
      </c>
      <c r="V221">
        <v>1</v>
      </c>
      <c r="X221" t="s">
        <v>35872</v>
      </c>
      <c r="Y221">
        <v>0</v>
      </c>
      <c r="AA221" t="s">
        <v>42350</v>
      </c>
      <c r="AB221">
        <v>0</v>
      </c>
      <c r="AD221" t="s">
        <v>42344</v>
      </c>
      <c r="AE221">
        <v>1</v>
      </c>
      <c r="AG221" t="s">
        <v>42336</v>
      </c>
      <c r="AH221">
        <v>1</v>
      </c>
      <c r="AJ221" t="s">
        <v>42337</v>
      </c>
      <c r="AK221">
        <v>1</v>
      </c>
      <c r="AM221" t="s">
        <v>42345</v>
      </c>
      <c r="AN221">
        <v>1</v>
      </c>
      <c r="AP221" t="s">
        <v>42339</v>
      </c>
      <c r="AQ221">
        <v>1</v>
      </c>
      <c r="AS221" t="s">
        <v>42358</v>
      </c>
      <c r="AT221">
        <v>0</v>
      </c>
    </row>
    <row r="222" spans="1:46" x14ac:dyDescent="0.3">
      <c r="A222">
        <v>221</v>
      </c>
      <c r="B222" s="1">
        <v>45891.383518518516</v>
      </c>
      <c r="C222" s="1">
        <v>45891.388402777775</v>
      </c>
      <c r="D222" t="s">
        <v>4083</v>
      </c>
      <c r="E222" t="s">
        <v>4084</v>
      </c>
      <c r="F222">
        <v>8</v>
      </c>
      <c r="L222">
        <v>6</v>
      </c>
      <c r="O222">
        <v>38</v>
      </c>
      <c r="R222" t="s">
        <v>42354</v>
      </c>
      <c r="S222">
        <v>0</v>
      </c>
      <c r="U222" t="s">
        <v>35628</v>
      </c>
      <c r="V222">
        <v>1</v>
      </c>
      <c r="X222" t="s">
        <v>19936</v>
      </c>
      <c r="Y222">
        <v>0</v>
      </c>
      <c r="AA222" t="s">
        <v>42334</v>
      </c>
      <c r="AB222">
        <v>1</v>
      </c>
      <c r="AD222" t="s">
        <v>42344</v>
      </c>
      <c r="AE222">
        <v>1</v>
      </c>
      <c r="AG222" t="s">
        <v>42336</v>
      </c>
      <c r="AH222">
        <v>1</v>
      </c>
      <c r="AJ222" t="s">
        <v>42337</v>
      </c>
      <c r="AK222">
        <v>1</v>
      </c>
      <c r="AM222" t="s">
        <v>42345</v>
      </c>
      <c r="AN222">
        <v>1</v>
      </c>
      <c r="AP222" t="s">
        <v>42339</v>
      </c>
      <c r="AQ222">
        <v>1</v>
      </c>
      <c r="AS222" t="s">
        <v>42346</v>
      </c>
      <c r="AT222">
        <v>1</v>
      </c>
    </row>
    <row r="223" spans="1:46" x14ac:dyDescent="0.3">
      <c r="A223">
        <v>222</v>
      </c>
      <c r="B223" s="1">
        <v>45891.382557870369</v>
      </c>
      <c r="C223" s="1">
        <v>45891.388692129629</v>
      </c>
      <c r="D223" t="s">
        <v>4100</v>
      </c>
      <c r="E223" t="s">
        <v>4101</v>
      </c>
      <c r="F223">
        <v>7</v>
      </c>
      <c r="L223">
        <v>6</v>
      </c>
      <c r="O223">
        <v>25</v>
      </c>
      <c r="R223" t="s">
        <v>42341</v>
      </c>
      <c r="S223">
        <v>1</v>
      </c>
      <c r="U223" t="s">
        <v>35628</v>
      </c>
      <c r="V223">
        <v>1</v>
      </c>
      <c r="X223" t="s">
        <v>35872</v>
      </c>
      <c r="Y223">
        <v>0</v>
      </c>
      <c r="AA223" t="s">
        <v>42350</v>
      </c>
      <c r="AB223">
        <v>0</v>
      </c>
      <c r="AD223" t="s">
        <v>42344</v>
      </c>
      <c r="AE223">
        <v>1</v>
      </c>
      <c r="AG223" t="s">
        <v>42336</v>
      </c>
      <c r="AH223">
        <v>1</v>
      </c>
      <c r="AJ223" t="s">
        <v>42337</v>
      </c>
      <c r="AK223">
        <v>1</v>
      </c>
      <c r="AM223" t="s">
        <v>42345</v>
      </c>
      <c r="AN223">
        <v>1</v>
      </c>
      <c r="AP223" t="s">
        <v>42339</v>
      </c>
      <c r="AQ223">
        <v>1</v>
      </c>
      <c r="AS223" t="s">
        <v>42358</v>
      </c>
      <c r="AT223">
        <v>0</v>
      </c>
    </row>
    <row r="224" spans="1:46" x14ac:dyDescent="0.3">
      <c r="A224">
        <v>223</v>
      </c>
      <c r="B224" s="1">
        <v>45891.387106481481</v>
      </c>
      <c r="C224" s="1">
        <v>45891.390717592592</v>
      </c>
      <c r="D224" t="s">
        <v>4124</v>
      </c>
      <c r="E224" t="s">
        <v>4125</v>
      </c>
      <c r="F224">
        <v>6</v>
      </c>
      <c r="L224">
        <v>6</v>
      </c>
      <c r="O224">
        <v>26</v>
      </c>
      <c r="R224" t="s">
        <v>42354</v>
      </c>
      <c r="S224">
        <v>0</v>
      </c>
      <c r="U224" t="s">
        <v>35628</v>
      </c>
      <c r="V224">
        <v>1</v>
      </c>
      <c r="X224" t="s">
        <v>35628</v>
      </c>
      <c r="Y224">
        <v>0</v>
      </c>
      <c r="AA224" t="s">
        <v>42334</v>
      </c>
      <c r="AB224">
        <v>1</v>
      </c>
      <c r="AD224" t="s">
        <v>42335</v>
      </c>
      <c r="AE224">
        <v>0</v>
      </c>
      <c r="AG224" t="s">
        <v>42336</v>
      </c>
      <c r="AH224">
        <v>1</v>
      </c>
      <c r="AJ224" t="s">
        <v>42337</v>
      </c>
      <c r="AK224">
        <v>1</v>
      </c>
      <c r="AM224" t="s">
        <v>42345</v>
      </c>
      <c r="AN224">
        <v>1</v>
      </c>
      <c r="AP224" t="s">
        <v>42339</v>
      </c>
      <c r="AQ224">
        <v>1</v>
      </c>
      <c r="AS224" t="s">
        <v>42358</v>
      </c>
      <c r="AT224">
        <v>0</v>
      </c>
    </row>
    <row r="225" spans="1:46" x14ac:dyDescent="0.3">
      <c r="A225">
        <v>224</v>
      </c>
      <c r="B225" s="1">
        <v>45891.386458333334</v>
      </c>
      <c r="C225" s="1">
        <v>45891.390833333331</v>
      </c>
      <c r="D225" t="s">
        <v>4131</v>
      </c>
      <c r="E225" t="s">
        <v>4132</v>
      </c>
      <c r="F225">
        <v>6</v>
      </c>
      <c r="L225">
        <v>6</v>
      </c>
      <c r="O225">
        <v>27</v>
      </c>
      <c r="R225" t="s">
        <v>42354</v>
      </c>
      <c r="S225">
        <v>0</v>
      </c>
      <c r="U225" t="s">
        <v>35628</v>
      </c>
      <c r="V225">
        <v>1</v>
      </c>
      <c r="X225" t="s">
        <v>35628</v>
      </c>
      <c r="Y225">
        <v>0</v>
      </c>
      <c r="AA225" t="s">
        <v>42334</v>
      </c>
      <c r="AB225">
        <v>1</v>
      </c>
      <c r="AD225" t="s">
        <v>42335</v>
      </c>
      <c r="AE225">
        <v>0</v>
      </c>
      <c r="AG225" t="s">
        <v>42336</v>
      </c>
      <c r="AH225">
        <v>1</v>
      </c>
      <c r="AJ225" t="s">
        <v>42337</v>
      </c>
      <c r="AK225">
        <v>1</v>
      </c>
      <c r="AM225" t="s">
        <v>42345</v>
      </c>
      <c r="AN225">
        <v>1</v>
      </c>
      <c r="AP225" t="s">
        <v>42339</v>
      </c>
      <c r="AQ225">
        <v>1</v>
      </c>
      <c r="AS225" t="s">
        <v>42358</v>
      </c>
      <c r="AT225">
        <v>0</v>
      </c>
    </row>
    <row r="226" spans="1:46" x14ac:dyDescent="0.3">
      <c r="A226">
        <v>225</v>
      </c>
      <c r="B226" s="1">
        <v>45891.387754629628</v>
      </c>
      <c r="C226" s="1">
        <v>45891.391342592593</v>
      </c>
      <c r="D226" t="s">
        <v>4161</v>
      </c>
      <c r="E226" t="s">
        <v>4162</v>
      </c>
      <c r="F226">
        <v>9</v>
      </c>
      <c r="L226">
        <v>6</v>
      </c>
      <c r="O226">
        <v>15</v>
      </c>
      <c r="R226" t="s">
        <v>42354</v>
      </c>
      <c r="S226">
        <v>0</v>
      </c>
      <c r="U226" t="s">
        <v>35628</v>
      </c>
      <c r="V226">
        <v>1</v>
      </c>
      <c r="X226" t="s">
        <v>42343</v>
      </c>
      <c r="Y226">
        <v>1</v>
      </c>
      <c r="AA226" t="s">
        <v>42334</v>
      </c>
      <c r="AB226">
        <v>1</v>
      </c>
      <c r="AD226" t="s">
        <v>42344</v>
      </c>
      <c r="AE226">
        <v>1</v>
      </c>
      <c r="AG226" t="s">
        <v>42336</v>
      </c>
      <c r="AH226">
        <v>1</v>
      </c>
      <c r="AJ226" t="s">
        <v>42337</v>
      </c>
      <c r="AK226">
        <v>1</v>
      </c>
      <c r="AM226" t="s">
        <v>42345</v>
      </c>
      <c r="AN226">
        <v>1</v>
      </c>
      <c r="AP226" t="s">
        <v>42339</v>
      </c>
      <c r="AQ226">
        <v>1</v>
      </c>
      <c r="AS226" t="s">
        <v>42346</v>
      </c>
      <c r="AT226">
        <v>1</v>
      </c>
    </row>
    <row r="227" spans="1:46" x14ac:dyDescent="0.3">
      <c r="A227">
        <v>226</v>
      </c>
      <c r="B227" s="1">
        <v>45891.384988425925</v>
      </c>
      <c r="C227" s="1">
        <v>45891.391516203701</v>
      </c>
      <c r="D227" t="s">
        <v>3909</v>
      </c>
      <c r="E227" t="s">
        <v>3910</v>
      </c>
      <c r="F227">
        <v>5</v>
      </c>
      <c r="L227">
        <v>6</v>
      </c>
      <c r="O227">
        <v>7</v>
      </c>
      <c r="R227" t="s">
        <v>42347</v>
      </c>
      <c r="S227">
        <v>0</v>
      </c>
      <c r="U227" t="s">
        <v>42342</v>
      </c>
      <c r="V227">
        <v>0</v>
      </c>
      <c r="X227" t="s">
        <v>19936</v>
      </c>
      <c r="Y227">
        <v>0</v>
      </c>
      <c r="AA227" t="s">
        <v>42334</v>
      </c>
      <c r="AB227">
        <v>1</v>
      </c>
      <c r="AD227" t="s">
        <v>42335</v>
      </c>
      <c r="AE227">
        <v>0</v>
      </c>
      <c r="AG227" t="s">
        <v>42336</v>
      </c>
      <c r="AH227">
        <v>1</v>
      </c>
      <c r="AJ227" t="s">
        <v>42337</v>
      </c>
      <c r="AK227">
        <v>1</v>
      </c>
      <c r="AM227" t="s">
        <v>42352</v>
      </c>
      <c r="AN227">
        <v>0</v>
      </c>
      <c r="AP227" t="s">
        <v>42339</v>
      </c>
      <c r="AQ227">
        <v>1</v>
      </c>
      <c r="AS227" t="s">
        <v>42346</v>
      </c>
      <c r="AT227">
        <v>1</v>
      </c>
    </row>
    <row r="228" spans="1:46" x14ac:dyDescent="0.3">
      <c r="A228">
        <v>227</v>
      </c>
      <c r="B228" s="1">
        <v>45891.388090277775</v>
      </c>
      <c r="C228" s="1">
        <v>45891.392199074071</v>
      </c>
      <c r="D228" t="s">
        <v>3935</v>
      </c>
      <c r="E228" t="s">
        <v>3936</v>
      </c>
      <c r="F228">
        <v>6</v>
      </c>
      <c r="L228">
        <v>6</v>
      </c>
      <c r="O228">
        <v>14</v>
      </c>
      <c r="R228" t="s">
        <v>42333</v>
      </c>
      <c r="S228">
        <v>0</v>
      </c>
      <c r="U228" t="s">
        <v>35628</v>
      </c>
      <c r="V228">
        <v>1</v>
      </c>
      <c r="X228" t="s">
        <v>35872</v>
      </c>
      <c r="Y228">
        <v>0</v>
      </c>
      <c r="AA228" t="s">
        <v>42350</v>
      </c>
      <c r="AB228">
        <v>0</v>
      </c>
      <c r="AD228" t="s">
        <v>42335</v>
      </c>
      <c r="AE228">
        <v>0</v>
      </c>
      <c r="AG228" t="s">
        <v>42336</v>
      </c>
      <c r="AH228">
        <v>1</v>
      </c>
      <c r="AJ228" t="s">
        <v>42337</v>
      </c>
      <c r="AK228">
        <v>1</v>
      </c>
      <c r="AM228" t="s">
        <v>42345</v>
      </c>
      <c r="AN228">
        <v>1</v>
      </c>
      <c r="AP228" t="s">
        <v>42339</v>
      </c>
      <c r="AQ228">
        <v>1</v>
      </c>
      <c r="AS228" t="s">
        <v>42346</v>
      </c>
      <c r="AT228">
        <v>1</v>
      </c>
    </row>
    <row r="229" spans="1:46" x14ac:dyDescent="0.3">
      <c r="A229">
        <v>228</v>
      </c>
      <c r="B229" s="1">
        <v>45891.392094907409</v>
      </c>
      <c r="C229" s="1">
        <v>45891.392210648148</v>
      </c>
      <c r="D229" t="s">
        <v>3917</v>
      </c>
      <c r="E229" t="s">
        <v>3918</v>
      </c>
      <c r="F229">
        <v>6</v>
      </c>
      <c r="L229">
        <v>6</v>
      </c>
      <c r="O229">
        <v>11</v>
      </c>
      <c r="R229" t="s">
        <v>42347</v>
      </c>
      <c r="S229">
        <v>0</v>
      </c>
      <c r="U229" t="s">
        <v>42363</v>
      </c>
      <c r="V229">
        <v>0</v>
      </c>
      <c r="X229" t="s">
        <v>42343</v>
      </c>
      <c r="Y229">
        <v>1</v>
      </c>
      <c r="AA229" t="s">
        <v>42350</v>
      </c>
      <c r="AB229">
        <v>0</v>
      </c>
      <c r="AD229" t="s">
        <v>42344</v>
      </c>
      <c r="AE229">
        <v>1</v>
      </c>
      <c r="AG229" t="s">
        <v>42336</v>
      </c>
      <c r="AH229">
        <v>1</v>
      </c>
      <c r="AJ229" t="s">
        <v>42337</v>
      </c>
      <c r="AK229">
        <v>1</v>
      </c>
      <c r="AM229" t="s">
        <v>42338</v>
      </c>
      <c r="AN229">
        <v>0</v>
      </c>
      <c r="AP229" t="s">
        <v>42339</v>
      </c>
      <c r="AQ229">
        <v>1</v>
      </c>
      <c r="AS229" t="s">
        <v>42346</v>
      </c>
      <c r="AT229">
        <v>1</v>
      </c>
    </row>
    <row r="230" spans="1:46" x14ac:dyDescent="0.3">
      <c r="A230">
        <v>229</v>
      </c>
      <c r="B230" s="1">
        <v>45891.387824074074</v>
      </c>
      <c r="C230" s="1">
        <v>45891.392465277779</v>
      </c>
      <c r="D230" t="s">
        <v>3980</v>
      </c>
      <c r="E230" t="s">
        <v>3981</v>
      </c>
      <c r="F230">
        <v>6</v>
      </c>
      <c r="L230">
        <v>6</v>
      </c>
      <c r="O230">
        <v>6</v>
      </c>
      <c r="R230" t="s">
        <v>42347</v>
      </c>
      <c r="S230">
        <v>0</v>
      </c>
      <c r="U230" t="s">
        <v>42342</v>
      </c>
      <c r="V230">
        <v>0</v>
      </c>
      <c r="X230" t="s">
        <v>42343</v>
      </c>
      <c r="Y230">
        <v>1</v>
      </c>
      <c r="AA230" t="s">
        <v>42334</v>
      </c>
      <c r="AB230">
        <v>1</v>
      </c>
      <c r="AD230" t="s">
        <v>42335</v>
      </c>
      <c r="AE230">
        <v>0</v>
      </c>
      <c r="AG230" t="s">
        <v>42336</v>
      </c>
      <c r="AH230">
        <v>1</v>
      </c>
      <c r="AJ230" t="s">
        <v>42337</v>
      </c>
      <c r="AK230">
        <v>1</v>
      </c>
      <c r="AM230" t="s">
        <v>42352</v>
      </c>
      <c r="AN230">
        <v>0</v>
      </c>
      <c r="AP230" t="s">
        <v>42339</v>
      </c>
      <c r="AQ230">
        <v>1</v>
      </c>
      <c r="AS230" t="s">
        <v>42346</v>
      </c>
      <c r="AT230">
        <v>1</v>
      </c>
    </row>
    <row r="231" spans="1:46" x14ac:dyDescent="0.3">
      <c r="A231">
        <v>230</v>
      </c>
      <c r="B231" s="1">
        <v>45891.386018518519</v>
      </c>
      <c r="C231" s="1">
        <v>45891.392534722225</v>
      </c>
      <c r="D231" t="s">
        <v>3860</v>
      </c>
      <c r="E231" t="s">
        <v>3861</v>
      </c>
      <c r="F231">
        <v>5</v>
      </c>
      <c r="L231">
        <v>6</v>
      </c>
      <c r="O231">
        <v>12</v>
      </c>
      <c r="R231" t="s">
        <v>42347</v>
      </c>
      <c r="S231">
        <v>0</v>
      </c>
      <c r="U231" t="s">
        <v>42342</v>
      </c>
      <c r="V231">
        <v>0</v>
      </c>
      <c r="X231" t="s">
        <v>42343</v>
      </c>
      <c r="Y231">
        <v>1</v>
      </c>
      <c r="AA231" t="s">
        <v>42334</v>
      </c>
      <c r="AB231">
        <v>1</v>
      </c>
      <c r="AD231" t="s">
        <v>42357</v>
      </c>
      <c r="AE231">
        <v>0</v>
      </c>
      <c r="AG231" t="s">
        <v>42348</v>
      </c>
      <c r="AH231">
        <v>0</v>
      </c>
      <c r="AJ231" t="s">
        <v>42337</v>
      </c>
      <c r="AK231">
        <v>1</v>
      </c>
      <c r="AM231" t="s">
        <v>42352</v>
      </c>
      <c r="AN231">
        <v>0</v>
      </c>
      <c r="AP231" t="s">
        <v>42339</v>
      </c>
      <c r="AQ231">
        <v>1</v>
      </c>
      <c r="AS231" t="s">
        <v>42346</v>
      </c>
      <c r="AT231">
        <v>1</v>
      </c>
    </row>
    <row r="232" spans="1:46" x14ac:dyDescent="0.3">
      <c r="A232">
        <v>231</v>
      </c>
      <c r="B232" s="1">
        <v>45891.390208333331</v>
      </c>
      <c r="C232" s="1">
        <v>45891.393009259256</v>
      </c>
      <c r="D232" t="s">
        <v>3999</v>
      </c>
      <c r="E232" t="s">
        <v>4000</v>
      </c>
      <c r="F232">
        <v>8</v>
      </c>
      <c r="L232">
        <v>6</v>
      </c>
      <c r="O232">
        <v>17</v>
      </c>
      <c r="R232" t="s">
        <v>42341</v>
      </c>
      <c r="S232">
        <v>1</v>
      </c>
      <c r="U232" t="s">
        <v>38984</v>
      </c>
      <c r="V232">
        <v>0</v>
      </c>
      <c r="X232" t="s">
        <v>42343</v>
      </c>
      <c r="Y232">
        <v>1</v>
      </c>
      <c r="AA232" t="s">
        <v>42334</v>
      </c>
      <c r="AB232">
        <v>1</v>
      </c>
      <c r="AD232" t="s">
        <v>42365</v>
      </c>
      <c r="AE232">
        <v>0</v>
      </c>
      <c r="AG232" t="s">
        <v>42336</v>
      </c>
      <c r="AH232">
        <v>1</v>
      </c>
      <c r="AJ232" t="s">
        <v>42337</v>
      </c>
      <c r="AK232">
        <v>1</v>
      </c>
      <c r="AM232" t="s">
        <v>42345</v>
      </c>
      <c r="AN232">
        <v>1</v>
      </c>
      <c r="AP232" t="s">
        <v>42339</v>
      </c>
      <c r="AQ232">
        <v>1</v>
      </c>
      <c r="AS232" t="s">
        <v>42346</v>
      </c>
      <c r="AT232">
        <v>1</v>
      </c>
    </row>
    <row r="233" spans="1:46" x14ac:dyDescent="0.3">
      <c r="A233">
        <v>232</v>
      </c>
      <c r="B233" s="1">
        <v>45891.388622685183</v>
      </c>
      <c r="C233" s="1">
        <v>45891.393738425926</v>
      </c>
      <c r="D233" t="s">
        <v>3970</v>
      </c>
      <c r="E233" t="s">
        <v>3971</v>
      </c>
      <c r="F233">
        <v>6</v>
      </c>
      <c r="L233">
        <v>6</v>
      </c>
      <c r="O233">
        <v>5</v>
      </c>
      <c r="R233" t="s">
        <v>42347</v>
      </c>
      <c r="S233">
        <v>0</v>
      </c>
      <c r="U233" t="s">
        <v>42342</v>
      </c>
      <c r="V233">
        <v>0</v>
      </c>
      <c r="X233" t="s">
        <v>42343</v>
      </c>
      <c r="Y233">
        <v>1</v>
      </c>
      <c r="AA233" t="s">
        <v>42334</v>
      </c>
      <c r="AB233">
        <v>1</v>
      </c>
      <c r="AD233" t="s">
        <v>42344</v>
      </c>
      <c r="AE233">
        <v>1</v>
      </c>
      <c r="AG233" t="s">
        <v>42336</v>
      </c>
      <c r="AH233">
        <v>1</v>
      </c>
      <c r="AJ233" t="s">
        <v>42337</v>
      </c>
      <c r="AK233">
        <v>1</v>
      </c>
      <c r="AM233" t="s">
        <v>42352</v>
      </c>
      <c r="AN233">
        <v>0</v>
      </c>
      <c r="AP233" t="s">
        <v>42339</v>
      </c>
      <c r="AQ233">
        <v>1</v>
      </c>
      <c r="AS233" t="s">
        <v>42353</v>
      </c>
      <c r="AT233">
        <v>0</v>
      </c>
    </row>
    <row r="234" spans="1:46" x14ac:dyDescent="0.3">
      <c r="A234">
        <v>233</v>
      </c>
      <c r="B234" s="1">
        <v>45891.390868055554</v>
      </c>
      <c r="C234" s="1">
        <v>45891.393784722219</v>
      </c>
      <c r="D234" t="s">
        <v>3946</v>
      </c>
      <c r="E234" t="s">
        <v>3947</v>
      </c>
      <c r="F234">
        <v>8</v>
      </c>
      <c r="L234">
        <v>6</v>
      </c>
      <c r="O234">
        <v>16</v>
      </c>
      <c r="R234" t="s">
        <v>42333</v>
      </c>
      <c r="S234">
        <v>0</v>
      </c>
      <c r="U234" t="s">
        <v>35628</v>
      </c>
      <c r="V234">
        <v>1</v>
      </c>
      <c r="X234" t="s">
        <v>42343</v>
      </c>
      <c r="Y234">
        <v>1</v>
      </c>
      <c r="AA234" t="s">
        <v>42350</v>
      </c>
      <c r="AB234">
        <v>0</v>
      </c>
      <c r="AD234" t="s">
        <v>42344</v>
      </c>
      <c r="AE234">
        <v>1</v>
      </c>
      <c r="AG234" t="s">
        <v>42336</v>
      </c>
      <c r="AH234">
        <v>1</v>
      </c>
      <c r="AJ234" t="s">
        <v>42337</v>
      </c>
      <c r="AK234">
        <v>1</v>
      </c>
      <c r="AM234" t="s">
        <v>42345</v>
      </c>
      <c r="AN234">
        <v>1</v>
      </c>
      <c r="AP234" t="s">
        <v>42339</v>
      </c>
      <c r="AQ234">
        <v>1</v>
      </c>
      <c r="AS234" t="s">
        <v>42346</v>
      </c>
      <c r="AT234">
        <v>1</v>
      </c>
    </row>
    <row r="235" spans="1:46" x14ac:dyDescent="0.3">
      <c r="A235">
        <v>234</v>
      </c>
      <c r="B235" s="1">
        <v>45891.389201388891</v>
      </c>
      <c r="C235" s="1">
        <v>45891.394675925927</v>
      </c>
      <c r="D235" t="s">
        <v>4151</v>
      </c>
      <c r="E235" t="s">
        <v>4152</v>
      </c>
      <c r="F235">
        <v>9</v>
      </c>
      <c r="L235">
        <v>6</v>
      </c>
      <c r="O235">
        <v>40</v>
      </c>
      <c r="R235" t="s">
        <v>42347</v>
      </c>
      <c r="S235">
        <v>0</v>
      </c>
      <c r="U235" t="s">
        <v>35628</v>
      </c>
      <c r="V235">
        <v>1</v>
      </c>
      <c r="X235" t="s">
        <v>42343</v>
      </c>
      <c r="Y235">
        <v>1</v>
      </c>
      <c r="AA235" t="s">
        <v>42334</v>
      </c>
      <c r="AB235">
        <v>1</v>
      </c>
      <c r="AD235" t="s">
        <v>42344</v>
      </c>
      <c r="AE235">
        <v>1</v>
      </c>
      <c r="AG235" t="s">
        <v>42336</v>
      </c>
      <c r="AH235">
        <v>1</v>
      </c>
      <c r="AJ235" t="s">
        <v>42337</v>
      </c>
      <c r="AK235">
        <v>1</v>
      </c>
      <c r="AM235" t="s">
        <v>42345</v>
      </c>
      <c r="AN235">
        <v>1</v>
      </c>
      <c r="AP235" t="s">
        <v>42339</v>
      </c>
      <c r="AQ235">
        <v>1</v>
      </c>
      <c r="AS235" t="s">
        <v>42346</v>
      </c>
      <c r="AT235">
        <v>1</v>
      </c>
    </row>
    <row r="236" spans="1:46" x14ac:dyDescent="0.3">
      <c r="A236">
        <v>235</v>
      </c>
      <c r="B236" s="1">
        <v>45891.389189814814</v>
      </c>
      <c r="C236" s="1">
        <v>45891.394687499997</v>
      </c>
      <c r="D236" t="s">
        <v>4048</v>
      </c>
      <c r="E236" t="s">
        <v>4049</v>
      </c>
      <c r="F236">
        <v>9</v>
      </c>
      <c r="L236">
        <v>6</v>
      </c>
      <c r="O236">
        <v>21</v>
      </c>
      <c r="R236" t="s">
        <v>42347</v>
      </c>
      <c r="S236">
        <v>0</v>
      </c>
      <c r="U236" t="s">
        <v>35628</v>
      </c>
      <c r="V236">
        <v>1</v>
      </c>
      <c r="X236" t="s">
        <v>42343</v>
      </c>
      <c r="Y236">
        <v>1</v>
      </c>
      <c r="AA236" t="s">
        <v>42334</v>
      </c>
      <c r="AB236">
        <v>1</v>
      </c>
      <c r="AD236" t="s">
        <v>42344</v>
      </c>
      <c r="AE236">
        <v>1</v>
      </c>
      <c r="AG236" t="s">
        <v>42336</v>
      </c>
      <c r="AH236">
        <v>1</v>
      </c>
      <c r="AJ236" t="s">
        <v>42337</v>
      </c>
      <c r="AK236">
        <v>1</v>
      </c>
      <c r="AM236" t="s">
        <v>42345</v>
      </c>
      <c r="AN236">
        <v>1</v>
      </c>
      <c r="AP236" t="s">
        <v>42339</v>
      </c>
      <c r="AQ236">
        <v>1</v>
      </c>
      <c r="AS236" t="s">
        <v>42346</v>
      </c>
      <c r="AT236">
        <v>1</v>
      </c>
    </row>
    <row r="237" spans="1:46" x14ac:dyDescent="0.3">
      <c r="A237">
        <v>236</v>
      </c>
      <c r="B237" s="1">
        <v>45891.390763888892</v>
      </c>
      <c r="C237" s="1">
        <v>45891.396122685182</v>
      </c>
      <c r="D237" t="s">
        <v>4105</v>
      </c>
      <c r="E237" t="s">
        <v>4106</v>
      </c>
      <c r="F237">
        <v>6</v>
      </c>
      <c r="L237">
        <v>6</v>
      </c>
      <c r="O237">
        <v>24</v>
      </c>
      <c r="R237" t="s">
        <v>42347</v>
      </c>
      <c r="S237">
        <v>0</v>
      </c>
      <c r="U237" t="s">
        <v>35628</v>
      </c>
      <c r="V237">
        <v>1</v>
      </c>
      <c r="X237" t="s">
        <v>35628</v>
      </c>
      <c r="Y237">
        <v>0</v>
      </c>
      <c r="AA237" t="s">
        <v>42334</v>
      </c>
      <c r="AB237">
        <v>1</v>
      </c>
      <c r="AD237" t="s">
        <v>42335</v>
      </c>
      <c r="AE237">
        <v>0</v>
      </c>
      <c r="AG237" t="s">
        <v>42336</v>
      </c>
      <c r="AH237">
        <v>1</v>
      </c>
      <c r="AJ237" t="s">
        <v>42337</v>
      </c>
      <c r="AK237">
        <v>1</v>
      </c>
      <c r="AM237" t="s">
        <v>42352</v>
      </c>
      <c r="AN237">
        <v>0</v>
      </c>
      <c r="AP237" t="s">
        <v>42339</v>
      </c>
      <c r="AQ237">
        <v>1</v>
      </c>
      <c r="AS237" t="s">
        <v>42346</v>
      </c>
      <c r="AT237">
        <v>1</v>
      </c>
    </row>
    <row r="238" spans="1:46" x14ac:dyDescent="0.3">
      <c r="A238">
        <v>237</v>
      </c>
      <c r="B238" s="1">
        <v>45891.393900462965</v>
      </c>
      <c r="C238" s="1">
        <v>45891.397037037037</v>
      </c>
      <c r="D238" t="s">
        <v>3951</v>
      </c>
      <c r="E238" t="s">
        <v>3952</v>
      </c>
      <c r="F238">
        <v>7</v>
      </c>
      <c r="L238">
        <v>6</v>
      </c>
      <c r="O238">
        <v>29</v>
      </c>
      <c r="R238" t="s">
        <v>42333</v>
      </c>
      <c r="S238">
        <v>0</v>
      </c>
      <c r="U238" t="s">
        <v>35628</v>
      </c>
      <c r="V238">
        <v>1</v>
      </c>
      <c r="X238" t="s">
        <v>42343</v>
      </c>
      <c r="Y238">
        <v>1</v>
      </c>
      <c r="AA238" t="s">
        <v>42350</v>
      </c>
      <c r="AB238">
        <v>0</v>
      </c>
      <c r="AD238" t="s">
        <v>42344</v>
      </c>
      <c r="AE238">
        <v>1</v>
      </c>
      <c r="AG238" t="s">
        <v>42336</v>
      </c>
      <c r="AH238">
        <v>1</v>
      </c>
      <c r="AJ238" t="s">
        <v>42337</v>
      </c>
      <c r="AK238">
        <v>1</v>
      </c>
      <c r="AM238" t="s">
        <v>42345</v>
      </c>
      <c r="AN238">
        <v>1</v>
      </c>
      <c r="AP238" t="s">
        <v>42339</v>
      </c>
      <c r="AQ238">
        <v>1</v>
      </c>
      <c r="AS238" t="s">
        <v>42358</v>
      </c>
      <c r="AT238">
        <v>0</v>
      </c>
    </row>
    <row r="239" spans="1:46" x14ac:dyDescent="0.3">
      <c r="A239">
        <v>238</v>
      </c>
      <c r="B239" s="1">
        <v>45891.395173611112</v>
      </c>
      <c r="C239" s="1">
        <v>45891.397638888891</v>
      </c>
      <c r="D239" t="s">
        <v>12370</v>
      </c>
      <c r="E239" t="s">
        <v>12371</v>
      </c>
      <c r="F239">
        <v>8</v>
      </c>
      <c r="L239">
        <v>6</v>
      </c>
      <c r="O239">
        <v>8</v>
      </c>
      <c r="R239" t="s">
        <v>42347</v>
      </c>
      <c r="S239">
        <v>0</v>
      </c>
      <c r="U239" t="s">
        <v>35628</v>
      </c>
      <c r="V239">
        <v>1</v>
      </c>
      <c r="X239" t="s">
        <v>35628</v>
      </c>
      <c r="Y239">
        <v>0</v>
      </c>
      <c r="AA239" t="s">
        <v>42334</v>
      </c>
      <c r="AB239">
        <v>1</v>
      </c>
      <c r="AD239" t="s">
        <v>42344</v>
      </c>
      <c r="AE239">
        <v>1</v>
      </c>
      <c r="AG239" t="s">
        <v>42336</v>
      </c>
      <c r="AH239">
        <v>1</v>
      </c>
      <c r="AJ239" t="s">
        <v>42337</v>
      </c>
      <c r="AK239">
        <v>1</v>
      </c>
      <c r="AM239" t="s">
        <v>42345</v>
      </c>
      <c r="AN239">
        <v>1</v>
      </c>
      <c r="AP239" t="s">
        <v>42339</v>
      </c>
      <c r="AQ239">
        <v>1</v>
      </c>
      <c r="AS239" t="s">
        <v>42346</v>
      </c>
      <c r="AT239">
        <v>1</v>
      </c>
    </row>
    <row r="240" spans="1:46" x14ac:dyDescent="0.3">
      <c r="A240">
        <v>239</v>
      </c>
      <c r="B240" s="1">
        <v>45891.394618055558</v>
      </c>
      <c r="C240" s="1">
        <v>45891.398368055554</v>
      </c>
      <c r="D240" t="s">
        <v>3898</v>
      </c>
      <c r="E240" t="s">
        <v>3899</v>
      </c>
      <c r="F240">
        <v>7</v>
      </c>
      <c r="L240">
        <v>6</v>
      </c>
      <c r="O240">
        <v>28</v>
      </c>
      <c r="R240" t="s">
        <v>42333</v>
      </c>
      <c r="S240">
        <v>0</v>
      </c>
      <c r="U240" t="s">
        <v>35628</v>
      </c>
      <c r="V240">
        <v>1</v>
      </c>
      <c r="X240" t="s">
        <v>42343</v>
      </c>
      <c r="Y240">
        <v>1</v>
      </c>
      <c r="AA240" t="s">
        <v>42334</v>
      </c>
      <c r="AB240">
        <v>1</v>
      </c>
      <c r="AD240" t="s">
        <v>42344</v>
      </c>
      <c r="AE240">
        <v>1</v>
      </c>
      <c r="AG240" t="s">
        <v>42348</v>
      </c>
      <c r="AH240">
        <v>0</v>
      </c>
      <c r="AJ240" t="s">
        <v>42337</v>
      </c>
      <c r="AK240">
        <v>1</v>
      </c>
      <c r="AM240" t="s">
        <v>42345</v>
      </c>
      <c r="AN240">
        <v>1</v>
      </c>
      <c r="AP240" t="s">
        <v>42339</v>
      </c>
      <c r="AQ240">
        <v>1</v>
      </c>
      <c r="AS240" t="s">
        <v>42358</v>
      </c>
      <c r="AT240">
        <v>0</v>
      </c>
    </row>
    <row r="241" spans="1:46" x14ac:dyDescent="0.3">
      <c r="A241">
        <v>240</v>
      </c>
      <c r="B241" s="1">
        <v>45891.39880787037</v>
      </c>
      <c r="C241" s="1">
        <v>45891.399537037039</v>
      </c>
      <c r="D241" t="s">
        <v>4037</v>
      </c>
      <c r="E241" t="s">
        <v>4038</v>
      </c>
      <c r="F241">
        <v>7</v>
      </c>
      <c r="L241">
        <v>6</v>
      </c>
      <c r="O241">
        <v>3</v>
      </c>
      <c r="R241" t="s">
        <v>42354</v>
      </c>
      <c r="S241">
        <v>0</v>
      </c>
      <c r="U241" t="s">
        <v>38984</v>
      </c>
      <c r="V241">
        <v>0</v>
      </c>
      <c r="X241" t="s">
        <v>35628</v>
      </c>
      <c r="Y241">
        <v>0</v>
      </c>
      <c r="AA241" t="s">
        <v>42334</v>
      </c>
      <c r="AB241">
        <v>1</v>
      </c>
      <c r="AD241" t="s">
        <v>42344</v>
      </c>
      <c r="AE241">
        <v>1</v>
      </c>
      <c r="AG241" t="s">
        <v>42336</v>
      </c>
      <c r="AH241">
        <v>1</v>
      </c>
      <c r="AJ241" t="s">
        <v>42337</v>
      </c>
      <c r="AK241">
        <v>1</v>
      </c>
      <c r="AM241" t="s">
        <v>42345</v>
      </c>
      <c r="AN241">
        <v>1</v>
      </c>
      <c r="AP241" t="s">
        <v>42339</v>
      </c>
      <c r="AQ241">
        <v>1</v>
      </c>
      <c r="AS241" t="s">
        <v>42346</v>
      </c>
      <c r="AT241">
        <v>1</v>
      </c>
    </row>
    <row r="242" spans="1:46" x14ac:dyDescent="0.3">
      <c r="A242">
        <v>241</v>
      </c>
      <c r="B242" s="1">
        <v>45891.394918981481</v>
      </c>
      <c r="C242" s="1">
        <v>45891.401562500003</v>
      </c>
      <c r="D242" t="s">
        <v>12254</v>
      </c>
      <c r="E242" t="s">
        <v>12255</v>
      </c>
      <c r="F242">
        <v>8</v>
      </c>
      <c r="L242">
        <v>6</v>
      </c>
      <c r="O242">
        <v>19</v>
      </c>
      <c r="R242" t="s">
        <v>42354</v>
      </c>
      <c r="S242">
        <v>0</v>
      </c>
      <c r="U242" t="s">
        <v>35628</v>
      </c>
      <c r="V242">
        <v>1</v>
      </c>
      <c r="X242" t="s">
        <v>42343</v>
      </c>
      <c r="Y242">
        <v>1</v>
      </c>
      <c r="AA242" t="s">
        <v>42334</v>
      </c>
      <c r="AB242">
        <v>1</v>
      </c>
      <c r="AD242" t="s">
        <v>42344</v>
      </c>
      <c r="AE242">
        <v>1</v>
      </c>
      <c r="AG242" t="s">
        <v>42368</v>
      </c>
      <c r="AH242">
        <v>0</v>
      </c>
      <c r="AJ242" t="s">
        <v>42337</v>
      </c>
      <c r="AK242">
        <v>1</v>
      </c>
      <c r="AM242" t="s">
        <v>42345</v>
      </c>
      <c r="AN242">
        <v>1</v>
      </c>
      <c r="AP242" t="s">
        <v>42339</v>
      </c>
      <c r="AQ242">
        <v>1</v>
      </c>
      <c r="AS242" t="s">
        <v>42346</v>
      </c>
      <c r="AT242">
        <v>1</v>
      </c>
    </row>
    <row r="243" spans="1:46" x14ac:dyDescent="0.3">
      <c r="A243">
        <v>242</v>
      </c>
      <c r="B243" s="1">
        <v>45891.398229166669</v>
      </c>
      <c r="C243" s="1">
        <v>45891.401585648149</v>
      </c>
      <c r="D243" t="s">
        <v>4178</v>
      </c>
      <c r="E243" t="s">
        <v>4179</v>
      </c>
      <c r="F243">
        <v>9</v>
      </c>
      <c r="L243">
        <v>6</v>
      </c>
      <c r="O243">
        <v>2</v>
      </c>
      <c r="R243" t="s">
        <v>42354</v>
      </c>
      <c r="S243">
        <v>0</v>
      </c>
      <c r="U243" t="s">
        <v>35628</v>
      </c>
      <c r="V243">
        <v>1</v>
      </c>
      <c r="X243" t="s">
        <v>42343</v>
      </c>
      <c r="Y243">
        <v>1</v>
      </c>
      <c r="AA243" t="s">
        <v>42334</v>
      </c>
      <c r="AB243">
        <v>1</v>
      </c>
      <c r="AD243" t="s">
        <v>42344</v>
      </c>
      <c r="AE243">
        <v>1</v>
      </c>
      <c r="AG243" t="s">
        <v>42336</v>
      </c>
      <c r="AH243">
        <v>1</v>
      </c>
      <c r="AJ243" t="s">
        <v>42337</v>
      </c>
      <c r="AK243">
        <v>1</v>
      </c>
      <c r="AM243" t="s">
        <v>42345</v>
      </c>
      <c r="AN243">
        <v>1</v>
      </c>
      <c r="AP243" t="s">
        <v>42339</v>
      </c>
      <c r="AQ243">
        <v>1</v>
      </c>
      <c r="AS243" t="s">
        <v>42346</v>
      </c>
      <c r="AT243">
        <v>1</v>
      </c>
    </row>
    <row r="244" spans="1:46" x14ac:dyDescent="0.3">
      <c r="A244">
        <v>243</v>
      </c>
      <c r="B244" s="1">
        <v>45891.402581018519</v>
      </c>
      <c r="C244" s="1">
        <v>45891.402731481481</v>
      </c>
      <c r="D244" t="s">
        <v>4170</v>
      </c>
      <c r="E244" t="s">
        <v>4171</v>
      </c>
      <c r="F244">
        <v>7</v>
      </c>
      <c r="L244">
        <v>6</v>
      </c>
      <c r="O244">
        <v>33</v>
      </c>
      <c r="R244" t="s">
        <v>42347</v>
      </c>
      <c r="S244">
        <v>0</v>
      </c>
      <c r="U244" t="s">
        <v>42342</v>
      </c>
      <c r="V244">
        <v>0</v>
      </c>
      <c r="X244" t="s">
        <v>42343</v>
      </c>
      <c r="Y244">
        <v>1</v>
      </c>
      <c r="AA244" t="s">
        <v>42334</v>
      </c>
      <c r="AB244">
        <v>1</v>
      </c>
      <c r="AD244" t="s">
        <v>42335</v>
      </c>
      <c r="AE244">
        <v>0</v>
      </c>
      <c r="AG244" t="s">
        <v>42336</v>
      </c>
      <c r="AH244">
        <v>1</v>
      </c>
      <c r="AJ244" t="s">
        <v>42337</v>
      </c>
      <c r="AK244">
        <v>1</v>
      </c>
      <c r="AM244" t="s">
        <v>42345</v>
      </c>
      <c r="AN244">
        <v>1</v>
      </c>
      <c r="AP244" t="s">
        <v>42339</v>
      </c>
      <c r="AQ244">
        <v>1</v>
      </c>
      <c r="AS244" t="s">
        <v>42346</v>
      </c>
      <c r="AT244">
        <v>1</v>
      </c>
    </row>
    <row r="245" spans="1:46" x14ac:dyDescent="0.3">
      <c r="A245">
        <v>244</v>
      </c>
      <c r="B245" s="1">
        <v>45891.39912037037</v>
      </c>
      <c r="C245" s="1">
        <v>45891.402743055558</v>
      </c>
      <c r="D245" t="s">
        <v>4059</v>
      </c>
      <c r="E245" t="s">
        <v>4060</v>
      </c>
      <c r="F245">
        <v>9</v>
      </c>
      <c r="L245">
        <v>6</v>
      </c>
      <c r="O245">
        <v>34</v>
      </c>
      <c r="R245" t="s">
        <v>42347</v>
      </c>
      <c r="S245">
        <v>0</v>
      </c>
      <c r="U245" t="s">
        <v>35628</v>
      </c>
      <c r="V245">
        <v>1</v>
      </c>
      <c r="X245" t="s">
        <v>42343</v>
      </c>
      <c r="Y245">
        <v>1</v>
      </c>
      <c r="AA245" t="s">
        <v>42334</v>
      </c>
      <c r="AB245">
        <v>1</v>
      </c>
      <c r="AD245" t="s">
        <v>42344</v>
      </c>
      <c r="AE245">
        <v>1</v>
      </c>
      <c r="AG245" t="s">
        <v>42336</v>
      </c>
      <c r="AH245">
        <v>1</v>
      </c>
      <c r="AJ245" t="s">
        <v>42337</v>
      </c>
      <c r="AK245">
        <v>1</v>
      </c>
      <c r="AM245" t="s">
        <v>42345</v>
      </c>
      <c r="AN245">
        <v>1</v>
      </c>
      <c r="AP245" t="s">
        <v>42339</v>
      </c>
      <c r="AQ245">
        <v>1</v>
      </c>
      <c r="AS245" t="s">
        <v>42346</v>
      </c>
      <c r="AT245">
        <v>1</v>
      </c>
    </row>
    <row r="246" spans="1:46" x14ac:dyDescent="0.3">
      <c r="A246">
        <v>245</v>
      </c>
      <c r="B246" s="1">
        <v>45891.40353009259</v>
      </c>
      <c r="C246" s="1">
        <v>45891.405046296299</v>
      </c>
      <c r="D246" t="s">
        <v>4022</v>
      </c>
      <c r="E246" t="s">
        <v>4023</v>
      </c>
      <c r="F246">
        <v>9</v>
      </c>
      <c r="L246">
        <v>6</v>
      </c>
      <c r="O246">
        <v>9</v>
      </c>
      <c r="R246" t="s">
        <v>42341</v>
      </c>
      <c r="S246">
        <v>1</v>
      </c>
      <c r="U246" t="s">
        <v>35628</v>
      </c>
      <c r="V246">
        <v>1</v>
      </c>
      <c r="X246" t="s">
        <v>42343</v>
      </c>
      <c r="Y246">
        <v>1</v>
      </c>
      <c r="AA246" t="s">
        <v>42334</v>
      </c>
      <c r="AB246">
        <v>1</v>
      </c>
      <c r="AD246" t="s">
        <v>42335</v>
      </c>
      <c r="AE246">
        <v>0</v>
      </c>
      <c r="AG246" t="s">
        <v>42336</v>
      </c>
      <c r="AH246">
        <v>1</v>
      </c>
      <c r="AJ246" t="s">
        <v>42337</v>
      </c>
      <c r="AK246">
        <v>1</v>
      </c>
      <c r="AM246" t="s">
        <v>42345</v>
      </c>
      <c r="AN246">
        <v>1</v>
      </c>
      <c r="AP246" t="s">
        <v>42339</v>
      </c>
      <c r="AQ246">
        <v>1</v>
      </c>
      <c r="AS246" t="s">
        <v>42346</v>
      </c>
      <c r="AT246">
        <v>1</v>
      </c>
    </row>
    <row r="247" spans="1:46" x14ac:dyDescent="0.3">
      <c r="A247">
        <v>246</v>
      </c>
      <c r="B247" s="1">
        <v>45891.402291666665</v>
      </c>
      <c r="C247" s="1">
        <v>45891.406423611108</v>
      </c>
      <c r="D247" t="s">
        <v>4141</v>
      </c>
      <c r="E247" t="s">
        <v>4142</v>
      </c>
      <c r="F247">
        <v>8</v>
      </c>
      <c r="L247">
        <v>6</v>
      </c>
      <c r="O247">
        <v>36</v>
      </c>
      <c r="R247" t="s">
        <v>42354</v>
      </c>
      <c r="S247">
        <v>0</v>
      </c>
      <c r="U247" t="s">
        <v>35628</v>
      </c>
      <c r="V247">
        <v>1</v>
      </c>
      <c r="X247" t="s">
        <v>42343</v>
      </c>
      <c r="Y247">
        <v>1</v>
      </c>
      <c r="AA247" t="s">
        <v>42334</v>
      </c>
      <c r="AB247">
        <v>1</v>
      </c>
      <c r="AD247" t="s">
        <v>42344</v>
      </c>
      <c r="AE247">
        <v>1</v>
      </c>
      <c r="AG247" t="s">
        <v>42336</v>
      </c>
      <c r="AH247">
        <v>1</v>
      </c>
      <c r="AJ247" t="s">
        <v>42337</v>
      </c>
      <c r="AK247">
        <v>1</v>
      </c>
      <c r="AM247" t="s">
        <v>42345</v>
      </c>
      <c r="AN247">
        <v>1</v>
      </c>
      <c r="AP247" t="s">
        <v>42339</v>
      </c>
      <c r="AQ247">
        <v>1</v>
      </c>
      <c r="AS247" t="s">
        <v>42358</v>
      </c>
      <c r="AT247">
        <v>0</v>
      </c>
    </row>
    <row r="248" spans="1:46" x14ac:dyDescent="0.3">
      <c r="A248">
        <v>247</v>
      </c>
      <c r="B248" s="1">
        <v>45891.402291666665</v>
      </c>
      <c r="C248" s="1">
        <v>45891.406967592593</v>
      </c>
      <c r="D248" t="s">
        <v>4524</v>
      </c>
      <c r="E248" t="s">
        <v>4525</v>
      </c>
      <c r="F248">
        <v>5</v>
      </c>
      <c r="L248">
        <v>6</v>
      </c>
      <c r="O248">
        <v>30</v>
      </c>
      <c r="R248" t="s">
        <v>42347</v>
      </c>
      <c r="S248">
        <v>0</v>
      </c>
      <c r="U248" t="s">
        <v>42363</v>
      </c>
      <c r="V248">
        <v>0</v>
      </c>
      <c r="X248" t="s">
        <v>35628</v>
      </c>
      <c r="Y248">
        <v>0</v>
      </c>
      <c r="AA248" t="s">
        <v>42334</v>
      </c>
      <c r="AB248">
        <v>1</v>
      </c>
      <c r="AD248" t="s">
        <v>42344</v>
      </c>
      <c r="AE248">
        <v>1</v>
      </c>
      <c r="AG248" t="s">
        <v>42368</v>
      </c>
      <c r="AH248">
        <v>0</v>
      </c>
      <c r="AJ248" t="s">
        <v>42337</v>
      </c>
      <c r="AK248">
        <v>1</v>
      </c>
      <c r="AM248" t="s">
        <v>42352</v>
      </c>
      <c r="AN248">
        <v>0</v>
      </c>
      <c r="AP248" t="s">
        <v>42339</v>
      </c>
      <c r="AQ248">
        <v>1</v>
      </c>
      <c r="AS248" t="s">
        <v>42346</v>
      </c>
      <c r="AT248">
        <v>1</v>
      </c>
    </row>
    <row r="249" spans="1:46" x14ac:dyDescent="0.3">
      <c r="A249">
        <v>248</v>
      </c>
      <c r="B249" s="1">
        <v>45891.407280092593</v>
      </c>
      <c r="C249" s="1">
        <v>45891.411354166667</v>
      </c>
      <c r="D249" t="s">
        <v>4009</v>
      </c>
      <c r="E249" t="s">
        <v>4010</v>
      </c>
      <c r="F249">
        <v>8</v>
      </c>
      <c r="L249">
        <v>6</v>
      </c>
      <c r="O249">
        <v>31</v>
      </c>
      <c r="R249" t="s">
        <v>42347</v>
      </c>
      <c r="S249">
        <v>0</v>
      </c>
      <c r="U249" t="s">
        <v>35628</v>
      </c>
      <c r="V249">
        <v>1</v>
      </c>
      <c r="X249" t="s">
        <v>42343</v>
      </c>
      <c r="Y249">
        <v>1</v>
      </c>
      <c r="AA249" t="s">
        <v>42350</v>
      </c>
      <c r="AB249">
        <v>0</v>
      </c>
      <c r="AD249" t="s">
        <v>42344</v>
      </c>
      <c r="AE249">
        <v>1</v>
      </c>
      <c r="AG249" t="s">
        <v>42336</v>
      </c>
      <c r="AH249">
        <v>1</v>
      </c>
      <c r="AJ249" t="s">
        <v>42337</v>
      </c>
      <c r="AK249">
        <v>1</v>
      </c>
      <c r="AM249" t="s">
        <v>42345</v>
      </c>
      <c r="AN249">
        <v>1</v>
      </c>
      <c r="AP249" t="s">
        <v>42339</v>
      </c>
      <c r="AQ249">
        <v>1</v>
      </c>
      <c r="AS249" t="s">
        <v>42346</v>
      </c>
      <c r="AT249">
        <v>1</v>
      </c>
    </row>
    <row r="250" spans="1:46" x14ac:dyDescent="0.3">
      <c r="A250">
        <v>249</v>
      </c>
      <c r="B250" s="1">
        <v>45891.409872685188</v>
      </c>
      <c r="C250" s="1">
        <v>45891.412199074075</v>
      </c>
      <c r="D250" t="s">
        <v>4091</v>
      </c>
      <c r="E250" t="s">
        <v>4092</v>
      </c>
      <c r="F250">
        <v>9</v>
      </c>
      <c r="L250">
        <v>6</v>
      </c>
      <c r="O250">
        <v>23</v>
      </c>
      <c r="R250" t="s">
        <v>42347</v>
      </c>
      <c r="S250">
        <v>0</v>
      </c>
      <c r="U250" t="s">
        <v>35628</v>
      </c>
      <c r="V250">
        <v>1</v>
      </c>
      <c r="X250" t="s">
        <v>42343</v>
      </c>
      <c r="Y250">
        <v>1</v>
      </c>
      <c r="AA250" t="s">
        <v>42334</v>
      </c>
      <c r="AB250">
        <v>1</v>
      </c>
      <c r="AD250" t="s">
        <v>42344</v>
      </c>
      <c r="AE250">
        <v>1</v>
      </c>
      <c r="AG250" t="s">
        <v>42336</v>
      </c>
      <c r="AH250">
        <v>1</v>
      </c>
      <c r="AJ250" t="s">
        <v>42337</v>
      </c>
      <c r="AK250">
        <v>1</v>
      </c>
      <c r="AM250" t="s">
        <v>42345</v>
      </c>
      <c r="AN250">
        <v>1</v>
      </c>
      <c r="AP250" t="s">
        <v>42339</v>
      </c>
      <c r="AQ250">
        <v>1</v>
      </c>
      <c r="AS250" t="s">
        <v>42346</v>
      </c>
      <c r="AT250">
        <v>1</v>
      </c>
    </row>
    <row r="251" spans="1:46" x14ac:dyDescent="0.3">
      <c r="A251">
        <v>250</v>
      </c>
      <c r="B251" s="1">
        <v>45891.412928240738</v>
      </c>
      <c r="C251" s="1">
        <v>45891.415625000001</v>
      </c>
      <c r="D251" t="s">
        <v>4114</v>
      </c>
      <c r="E251" t="s">
        <v>4115</v>
      </c>
      <c r="F251">
        <v>7</v>
      </c>
      <c r="L251">
        <v>6</v>
      </c>
      <c r="O251">
        <v>32</v>
      </c>
      <c r="R251" t="s">
        <v>42347</v>
      </c>
      <c r="S251">
        <v>0</v>
      </c>
      <c r="U251" t="s">
        <v>42342</v>
      </c>
      <c r="V251">
        <v>0</v>
      </c>
      <c r="X251" t="s">
        <v>42343</v>
      </c>
      <c r="Y251">
        <v>1</v>
      </c>
      <c r="AA251" t="s">
        <v>42350</v>
      </c>
      <c r="AB251">
        <v>0</v>
      </c>
      <c r="AD251" t="s">
        <v>42344</v>
      </c>
      <c r="AE251">
        <v>1</v>
      </c>
      <c r="AG251" t="s">
        <v>42336</v>
      </c>
      <c r="AH251">
        <v>1</v>
      </c>
      <c r="AJ251" t="s">
        <v>42337</v>
      </c>
      <c r="AK251">
        <v>1</v>
      </c>
      <c r="AM251" t="s">
        <v>42345</v>
      </c>
      <c r="AN251">
        <v>1</v>
      </c>
      <c r="AP251" t="s">
        <v>42339</v>
      </c>
      <c r="AQ251">
        <v>1</v>
      </c>
      <c r="AS251" t="s">
        <v>42346</v>
      </c>
      <c r="AT251">
        <v>1</v>
      </c>
    </row>
    <row r="252" spans="1:46" x14ac:dyDescent="0.3">
      <c r="A252">
        <v>251</v>
      </c>
      <c r="B252" s="1">
        <v>45891.420601851853</v>
      </c>
      <c r="C252" s="1">
        <v>45891.422268518516</v>
      </c>
      <c r="D252" t="s">
        <v>3961</v>
      </c>
      <c r="E252" t="s">
        <v>3962</v>
      </c>
      <c r="F252">
        <v>9</v>
      </c>
      <c r="L252">
        <v>6</v>
      </c>
      <c r="O252">
        <v>1</v>
      </c>
      <c r="R252" t="s">
        <v>42333</v>
      </c>
      <c r="S252">
        <v>0</v>
      </c>
      <c r="U252" t="s">
        <v>35628</v>
      </c>
      <c r="V252">
        <v>1</v>
      </c>
      <c r="X252" t="s">
        <v>42343</v>
      </c>
      <c r="Y252">
        <v>1</v>
      </c>
      <c r="AA252" t="s">
        <v>42334</v>
      </c>
      <c r="AB252">
        <v>1</v>
      </c>
      <c r="AD252" t="s">
        <v>42344</v>
      </c>
      <c r="AE252">
        <v>1</v>
      </c>
      <c r="AG252" t="s">
        <v>42336</v>
      </c>
      <c r="AH252">
        <v>1</v>
      </c>
      <c r="AJ252" t="s">
        <v>42337</v>
      </c>
      <c r="AK252">
        <v>1</v>
      </c>
      <c r="AM252" t="s">
        <v>42345</v>
      </c>
      <c r="AN252">
        <v>1</v>
      </c>
      <c r="AP252" t="s">
        <v>42339</v>
      </c>
      <c r="AQ252">
        <v>1</v>
      </c>
      <c r="AS252" t="s">
        <v>42346</v>
      </c>
      <c r="AT252">
        <v>1</v>
      </c>
    </row>
    <row r="253" spans="1:46" x14ac:dyDescent="0.3">
      <c r="A253">
        <v>252</v>
      </c>
      <c r="B253" s="1">
        <v>45891.422430555554</v>
      </c>
      <c r="C253" s="1">
        <v>45891.423495370371</v>
      </c>
      <c r="D253" t="s">
        <v>3891</v>
      </c>
      <c r="E253" t="s">
        <v>3892</v>
      </c>
      <c r="F253">
        <v>6</v>
      </c>
      <c r="L253">
        <v>6</v>
      </c>
      <c r="O253">
        <v>37</v>
      </c>
      <c r="R253" t="s">
        <v>42347</v>
      </c>
      <c r="S253">
        <v>0</v>
      </c>
      <c r="U253" t="s">
        <v>42342</v>
      </c>
      <c r="V253">
        <v>0</v>
      </c>
      <c r="X253" t="s">
        <v>42343</v>
      </c>
      <c r="Y253">
        <v>1</v>
      </c>
      <c r="AA253" t="s">
        <v>42361</v>
      </c>
      <c r="AB253">
        <v>0</v>
      </c>
      <c r="AD253" t="s">
        <v>42344</v>
      </c>
      <c r="AE253">
        <v>1</v>
      </c>
      <c r="AG253" t="s">
        <v>42336</v>
      </c>
      <c r="AH253">
        <v>1</v>
      </c>
      <c r="AJ253" t="s">
        <v>42337</v>
      </c>
      <c r="AK253">
        <v>1</v>
      </c>
      <c r="AM253" t="s">
        <v>42345</v>
      </c>
      <c r="AN253">
        <v>1</v>
      </c>
      <c r="AP253" t="s">
        <v>42339</v>
      </c>
      <c r="AQ253">
        <v>1</v>
      </c>
      <c r="AS253" t="s">
        <v>42353</v>
      </c>
      <c r="AT253">
        <v>0</v>
      </c>
    </row>
    <row r="254" spans="1:46" x14ac:dyDescent="0.3">
      <c r="A254">
        <v>253</v>
      </c>
      <c r="B254" s="1">
        <v>45891.425532407404</v>
      </c>
      <c r="C254" s="1">
        <v>45891.42560185185</v>
      </c>
      <c r="D254" t="s">
        <v>3987</v>
      </c>
      <c r="E254" t="s">
        <v>3988</v>
      </c>
      <c r="F254">
        <v>2</v>
      </c>
      <c r="L254">
        <v>6</v>
      </c>
      <c r="O254">
        <v>13</v>
      </c>
      <c r="R254" t="s">
        <v>42347</v>
      </c>
      <c r="S254">
        <v>0</v>
      </c>
      <c r="U254" t="s">
        <v>42363</v>
      </c>
      <c r="V254">
        <v>0</v>
      </c>
      <c r="X254" t="s">
        <v>19936</v>
      </c>
      <c r="Y254">
        <v>0</v>
      </c>
      <c r="AA254" t="s">
        <v>42334</v>
      </c>
      <c r="AB254">
        <v>1</v>
      </c>
      <c r="AD254" t="s">
        <v>42344</v>
      </c>
      <c r="AE254">
        <v>1</v>
      </c>
      <c r="AG254" t="s">
        <v>42368</v>
      </c>
      <c r="AH254">
        <v>0</v>
      </c>
      <c r="AJ254" t="s">
        <v>42356</v>
      </c>
      <c r="AK254">
        <v>0</v>
      </c>
      <c r="AM254" t="s">
        <v>42351</v>
      </c>
      <c r="AN254">
        <v>0</v>
      </c>
      <c r="AP254" t="s">
        <v>42370</v>
      </c>
      <c r="AQ254">
        <v>0</v>
      </c>
      <c r="AS254" t="s">
        <v>42340</v>
      </c>
      <c r="AT254">
        <v>0</v>
      </c>
    </row>
    <row r="255" spans="1:46" x14ac:dyDescent="0.3">
      <c r="A255">
        <v>254</v>
      </c>
      <c r="B255" s="1">
        <v>45891.447743055556</v>
      </c>
      <c r="C255" s="1">
        <v>45891.44940972222</v>
      </c>
      <c r="D255" t="s">
        <v>3838</v>
      </c>
      <c r="E255" t="s">
        <v>3839</v>
      </c>
      <c r="F255">
        <v>5</v>
      </c>
      <c r="L255">
        <v>9</v>
      </c>
      <c r="O255">
        <v>25</v>
      </c>
      <c r="R255" t="s">
        <v>42354</v>
      </c>
      <c r="S255">
        <v>0</v>
      </c>
      <c r="U255" t="s">
        <v>35628</v>
      </c>
      <c r="V255">
        <v>1</v>
      </c>
      <c r="X255" t="s">
        <v>19936</v>
      </c>
      <c r="Y255">
        <v>0</v>
      </c>
      <c r="AA255" t="s">
        <v>42334</v>
      </c>
      <c r="AB255">
        <v>1</v>
      </c>
      <c r="AD255" t="s">
        <v>42365</v>
      </c>
      <c r="AE255">
        <v>0</v>
      </c>
      <c r="AG255" t="s">
        <v>42336</v>
      </c>
      <c r="AH255">
        <v>1</v>
      </c>
      <c r="AJ255" t="s">
        <v>42337</v>
      </c>
      <c r="AK255">
        <v>1</v>
      </c>
      <c r="AM255" t="s">
        <v>42351</v>
      </c>
      <c r="AN255">
        <v>0</v>
      </c>
      <c r="AP255" t="s">
        <v>42360</v>
      </c>
      <c r="AQ255">
        <v>0</v>
      </c>
      <c r="AS255" t="s">
        <v>42346</v>
      </c>
      <c r="AT255">
        <v>1</v>
      </c>
    </row>
    <row r="256" spans="1:46" x14ac:dyDescent="0.3">
      <c r="A256">
        <v>255</v>
      </c>
      <c r="B256" s="1">
        <v>45891.483020833337</v>
      </c>
      <c r="C256" s="1">
        <v>45891.484965277778</v>
      </c>
      <c r="D256" t="s">
        <v>2506</v>
      </c>
      <c r="E256" t="s">
        <v>2507</v>
      </c>
      <c r="F256">
        <v>5</v>
      </c>
      <c r="L256">
        <v>9</v>
      </c>
      <c r="O256">
        <v>32</v>
      </c>
      <c r="R256" t="s">
        <v>42354</v>
      </c>
      <c r="S256">
        <v>0</v>
      </c>
      <c r="U256" t="s">
        <v>35628</v>
      </c>
      <c r="V256">
        <v>1</v>
      </c>
      <c r="X256" t="s">
        <v>19936</v>
      </c>
      <c r="Y256">
        <v>0</v>
      </c>
      <c r="AA256" t="s">
        <v>42334</v>
      </c>
      <c r="AB256">
        <v>1</v>
      </c>
      <c r="AD256" t="s">
        <v>42365</v>
      </c>
      <c r="AE256">
        <v>0</v>
      </c>
      <c r="AG256" t="s">
        <v>42336</v>
      </c>
      <c r="AH256">
        <v>1</v>
      </c>
      <c r="AJ256" t="s">
        <v>42337</v>
      </c>
      <c r="AK256">
        <v>1</v>
      </c>
      <c r="AM256" t="s">
        <v>42351</v>
      </c>
      <c r="AN256">
        <v>0</v>
      </c>
      <c r="AP256" t="s">
        <v>42360</v>
      </c>
      <c r="AQ256">
        <v>0</v>
      </c>
      <c r="AS256" t="s">
        <v>42346</v>
      </c>
      <c r="AT256">
        <v>1</v>
      </c>
    </row>
    <row r="257" spans="1:46" x14ac:dyDescent="0.3">
      <c r="A257">
        <v>256</v>
      </c>
      <c r="B257" s="1">
        <v>45891.550891203704</v>
      </c>
      <c r="C257" s="1">
        <v>45891.553449074076</v>
      </c>
      <c r="D257" t="s">
        <v>4238</v>
      </c>
      <c r="E257" t="s">
        <v>4239</v>
      </c>
      <c r="F257">
        <v>4</v>
      </c>
      <c r="L257">
        <v>7</v>
      </c>
      <c r="O257">
        <v>19</v>
      </c>
      <c r="R257" t="s">
        <v>42333</v>
      </c>
      <c r="S257">
        <v>0</v>
      </c>
      <c r="U257" t="s">
        <v>35628</v>
      </c>
      <c r="V257">
        <v>1</v>
      </c>
      <c r="X257" t="s">
        <v>19936</v>
      </c>
      <c r="Y257">
        <v>0</v>
      </c>
      <c r="AA257" t="s">
        <v>42334</v>
      </c>
      <c r="AB257">
        <v>1</v>
      </c>
      <c r="AD257" t="s">
        <v>42335</v>
      </c>
      <c r="AE257">
        <v>0</v>
      </c>
      <c r="AG257" t="s">
        <v>42368</v>
      </c>
      <c r="AH257">
        <v>0</v>
      </c>
      <c r="AJ257" t="s">
        <v>42337</v>
      </c>
      <c r="AK257">
        <v>1</v>
      </c>
      <c r="AM257" t="s">
        <v>42338</v>
      </c>
      <c r="AN257">
        <v>0</v>
      </c>
      <c r="AP257" t="s">
        <v>42339</v>
      </c>
      <c r="AQ257">
        <v>1</v>
      </c>
      <c r="AS257" t="s">
        <v>42358</v>
      </c>
      <c r="AT257">
        <v>0</v>
      </c>
    </row>
    <row r="258" spans="1:46" x14ac:dyDescent="0.3">
      <c r="A258">
        <v>257</v>
      </c>
      <c r="B258" s="1">
        <v>45891.551099537035</v>
      </c>
      <c r="C258" s="1">
        <v>45891.555069444446</v>
      </c>
      <c r="D258" t="s">
        <v>4334</v>
      </c>
      <c r="E258" t="s">
        <v>4335</v>
      </c>
      <c r="F258">
        <v>8</v>
      </c>
      <c r="L258">
        <v>7</v>
      </c>
      <c r="O258">
        <v>23</v>
      </c>
      <c r="R258" t="s">
        <v>42347</v>
      </c>
      <c r="S258">
        <v>0</v>
      </c>
      <c r="U258" t="s">
        <v>35628</v>
      </c>
      <c r="V258">
        <v>1</v>
      </c>
      <c r="X258" t="s">
        <v>42343</v>
      </c>
      <c r="Y258">
        <v>1</v>
      </c>
      <c r="AA258" t="s">
        <v>42334</v>
      </c>
      <c r="AB258">
        <v>1</v>
      </c>
      <c r="AD258" t="s">
        <v>42344</v>
      </c>
      <c r="AE258">
        <v>1</v>
      </c>
      <c r="AG258" t="s">
        <v>42336</v>
      </c>
      <c r="AH258">
        <v>1</v>
      </c>
      <c r="AJ258" t="s">
        <v>42337</v>
      </c>
      <c r="AK258">
        <v>1</v>
      </c>
      <c r="AM258" t="s">
        <v>42352</v>
      </c>
      <c r="AN258">
        <v>0</v>
      </c>
      <c r="AP258" t="s">
        <v>42339</v>
      </c>
      <c r="AQ258">
        <v>1</v>
      </c>
      <c r="AS258" t="s">
        <v>42346</v>
      </c>
      <c r="AT258">
        <v>1</v>
      </c>
    </row>
    <row r="259" spans="1:46" x14ac:dyDescent="0.3">
      <c r="A259">
        <v>258</v>
      </c>
      <c r="B259" s="1">
        <v>45891.552175925928</v>
      </c>
      <c r="C259" s="1">
        <v>45891.555277777778</v>
      </c>
      <c r="D259" t="s">
        <v>14435</v>
      </c>
      <c r="E259" t="s">
        <v>14436</v>
      </c>
      <c r="F259">
        <v>9</v>
      </c>
      <c r="L259">
        <v>7</v>
      </c>
      <c r="O259">
        <v>16</v>
      </c>
      <c r="R259" t="s">
        <v>42347</v>
      </c>
      <c r="S259">
        <v>0</v>
      </c>
      <c r="U259" t="s">
        <v>35628</v>
      </c>
      <c r="V259">
        <v>1</v>
      </c>
      <c r="X259" t="s">
        <v>42343</v>
      </c>
      <c r="Y259">
        <v>1</v>
      </c>
      <c r="AA259" t="s">
        <v>42334</v>
      </c>
      <c r="AB259">
        <v>1</v>
      </c>
      <c r="AD259" t="s">
        <v>42344</v>
      </c>
      <c r="AE259">
        <v>1</v>
      </c>
      <c r="AG259" t="s">
        <v>42336</v>
      </c>
      <c r="AH259">
        <v>1</v>
      </c>
      <c r="AJ259" t="s">
        <v>42337</v>
      </c>
      <c r="AK259">
        <v>1</v>
      </c>
      <c r="AM259" t="s">
        <v>42345</v>
      </c>
      <c r="AN259">
        <v>1</v>
      </c>
      <c r="AP259" t="s">
        <v>42339</v>
      </c>
      <c r="AQ259">
        <v>1</v>
      </c>
      <c r="AS259" t="s">
        <v>42346</v>
      </c>
      <c r="AT259">
        <v>1</v>
      </c>
    </row>
    <row r="260" spans="1:46" x14ac:dyDescent="0.3">
      <c r="A260">
        <v>259</v>
      </c>
      <c r="B260" s="1">
        <v>45891.552615740744</v>
      </c>
      <c r="C260" s="1">
        <v>45891.555439814816</v>
      </c>
      <c r="D260" t="s">
        <v>4201</v>
      </c>
      <c r="E260" t="s">
        <v>4202</v>
      </c>
      <c r="F260">
        <v>6</v>
      </c>
      <c r="L260">
        <v>7</v>
      </c>
      <c r="O260">
        <v>1</v>
      </c>
      <c r="R260" t="s">
        <v>42333</v>
      </c>
      <c r="S260">
        <v>0</v>
      </c>
      <c r="U260" t="s">
        <v>38984</v>
      </c>
      <c r="V260">
        <v>0</v>
      </c>
      <c r="X260" t="s">
        <v>19936</v>
      </c>
      <c r="Y260">
        <v>0</v>
      </c>
      <c r="AA260" t="s">
        <v>42334</v>
      </c>
      <c r="AB260">
        <v>1</v>
      </c>
      <c r="AD260" t="s">
        <v>42365</v>
      </c>
      <c r="AE260">
        <v>0</v>
      </c>
      <c r="AG260" t="s">
        <v>42336</v>
      </c>
      <c r="AH260">
        <v>1</v>
      </c>
      <c r="AJ260" t="s">
        <v>42337</v>
      </c>
      <c r="AK260">
        <v>1</v>
      </c>
      <c r="AM260" t="s">
        <v>42345</v>
      </c>
      <c r="AN260">
        <v>1</v>
      </c>
      <c r="AP260" t="s">
        <v>42339</v>
      </c>
      <c r="AQ260">
        <v>1</v>
      </c>
      <c r="AS260" t="s">
        <v>42346</v>
      </c>
      <c r="AT260">
        <v>1</v>
      </c>
    </row>
    <row r="261" spans="1:46" x14ac:dyDescent="0.3">
      <c r="A261">
        <v>260</v>
      </c>
      <c r="B261" s="1">
        <v>45891.554039351853</v>
      </c>
      <c r="C261" s="1">
        <v>45891.555717592593</v>
      </c>
      <c r="D261" t="s">
        <v>14403</v>
      </c>
      <c r="E261" t="s">
        <v>14404</v>
      </c>
      <c r="F261">
        <v>2</v>
      </c>
      <c r="L261">
        <v>7</v>
      </c>
      <c r="O261">
        <v>20</v>
      </c>
      <c r="R261" t="s">
        <v>42347</v>
      </c>
      <c r="S261">
        <v>0</v>
      </c>
      <c r="U261" t="s">
        <v>42363</v>
      </c>
      <c r="V261">
        <v>0</v>
      </c>
      <c r="X261" t="s">
        <v>35872</v>
      </c>
      <c r="Y261">
        <v>0</v>
      </c>
      <c r="AA261" t="s">
        <v>42362</v>
      </c>
      <c r="AB261">
        <v>0</v>
      </c>
      <c r="AD261" t="s">
        <v>42365</v>
      </c>
      <c r="AE261">
        <v>0</v>
      </c>
      <c r="AG261" t="s">
        <v>42348</v>
      </c>
      <c r="AH261">
        <v>0</v>
      </c>
      <c r="AJ261" t="s">
        <v>42337</v>
      </c>
      <c r="AK261">
        <v>1</v>
      </c>
      <c r="AM261" t="s">
        <v>42352</v>
      </c>
      <c r="AN261">
        <v>0</v>
      </c>
      <c r="AP261" t="s">
        <v>42339</v>
      </c>
      <c r="AQ261">
        <v>1</v>
      </c>
      <c r="AS261" t="s">
        <v>42353</v>
      </c>
      <c r="AT261">
        <v>0</v>
      </c>
    </row>
    <row r="262" spans="1:46" x14ac:dyDescent="0.3">
      <c r="A262">
        <v>261</v>
      </c>
      <c r="B262" s="1">
        <v>45891.55269675926</v>
      </c>
      <c r="C262" s="1">
        <v>45891.555787037039</v>
      </c>
      <c r="D262" t="s">
        <v>4371</v>
      </c>
      <c r="E262" t="s">
        <v>4372</v>
      </c>
      <c r="F262">
        <v>8</v>
      </c>
      <c r="L262">
        <v>7</v>
      </c>
      <c r="O262">
        <v>5</v>
      </c>
      <c r="R262" t="s">
        <v>42333</v>
      </c>
      <c r="S262">
        <v>0</v>
      </c>
      <c r="U262" t="s">
        <v>35628</v>
      </c>
      <c r="V262">
        <v>1</v>
      </c>
      <c r="X262" t="s">
        <v>42343</v>
      </c>
      <c r="Y262">
        <v>1</v>
      </c>
      <c r="AA262" t="s">
        <v>42350</v>
      </c>
      <c r="AB262">
        <v>0</v>
      </c>
      <c r="AD262" t="s">
        <v>42344</v>
      </c>
      <c r="AE262">
        <v>1</v>
      </c>
      <c r="AG262" t="s">
        <v>42336</v>
      </c>
      <c r="AH262">
        <v>1</v>
      </c>
      <c r="AJ262" t="s">
        <v>42337</v>
      </c>
      <c r="AK262">
        <v>1</v>
      </c>
      <c r="AM262" t="s">
        <v>42345</v>
      </c>
      <c r="AN262">
        <v>1</v>
      </c>
      <c r="AP262" t="s">
        <v>42339</v>
      </c>
      <c r="AQ262">
        <v>1</v>
      </c>
      <c r="AS262" t="s">
        <v>42346</v>
      </c>
      <c r="AT262">
        <v>1</v>
      </c>
    </row>
    <row r="263" spans="1:46" x14ac:dyDescent="0.3">
      <c r="A263">
        <v>262</v>
      </c>
      <c r="B263" s="1">
        <v>45891.553784722222</v>
      </c>
      <c r="C263" s="1">
        <v>45891.55736111111</v>
      </c>
      <c r="D263" t="s">
        <v>4276</v>
      </c>
      <c r="E263" t="s">
        <v>4277</v>
      </c>
      <c r="F263">
        <v>7</v>
      </c>
      <c r="L263">
        <v>7</v>
      </c>
      <c r="O263">
        <v>4</v>
      </c>
      <c r="R263" t="s">
        <v>42354</v>
      </c>
      <c r="S263">
        <v>0</v>
      </c>
      <c r="U263" t="s">
        <v>35628</v>
      </c>
      <c r="V263">
        <v>1</v>
      </c>
      <c r="X263" t="s">
        <v>42343</v>
      </c>
      <c r="Y263">
        <v>1</v>
      </c>
      <c r="AA263" t="s">
        <v>42334</v>
      </c>
      <c r="AB263">
        <v>1</v>
      </c>
      <c r="AD263" t="s">
        <v>42335</v>
      </c>
      <c r="AE263">
        <v>0</v>
      </c>
      <c r="AG263" t="s">
        <v>42336</v>
      </c>
      <c r="AH263">
        <v>1</v>
      </c>
      <c r="AJ263" t="s">
        <v>42337</v>
      </c>
      <c r="AK263">
        <v>1</v>
      </c>
      <c r="AM263" t="s">
        <v>42345</v>
      </c>
      <c r="AN263">
        <v>1</v>
      </c>
      <c r="AP263" t="s">
        <v>42339</v>
      </c>
      <c r="AQ263">
        <v>1</v>
      </c>
      <c r="AS263" t="s">
        <v>42340</v>
      </c>
      <c r="AT263">
        <v>0</v>
      </c>
    </row>
    <row r="264" spans="1:46" x14ac:dyDescent="0.3">
      <c r="A264">
        <v>263</v>
      </c>
      <c r="B264" s="1">
        <v>45891.550335648149</v>
      </c>
      <c r="C264" s="1">
        <v>45891.558229166665</v>
      </c>
      <c r="D264" t="s">
        <v>4246</v>
      </c>
      <c r="E264" t="s">
        <v>4247</v>
      </c>
      <c r="F264">
        <v>6</v>
      </c>
      <c r="L264">
        <v>7</v>
      </c>
      <c r="O264">
        <v>24</v>
      </c>
      <c r="R264" t="s">
        <v>42354</v>
      </c>
      <c r="S264">
        <v>0</v>
      </c>
      <c r="U264" t="s">
        <v>35628</v>
      </c>
      <c r="V264">
        <v>1</v>
      </c>
      <c r="X264" t="s">
        <v>35872</v>
      </c>
      <c r="Y264">
        <v>0</v>
      </c>
      <c r="AA264" t="s">
        <v>42362</v>
      </c>
      <c r="AB264">
        <v>0</v>
      </c>
      <c r="AD264" t="s">
        <v>42344</v>
      </c>
      <c r="AE264">
        <v>1</v>
      </c>
      <c r="AG264" t="s">
        <v>42336</v>
      </c>
      <c r="AH264">
        <v>1</v>
      </c>
      <c r="AJ264" t="s">
        <v>42337</v>
      </c>
      <c r="AK264">
        <v>1</v>
      </c>
      <c r="AM264" t="s">
        <v>42352</v>
      </c>
      <c r="AN264">
        <v>0</v>
      </c>
      <c r="AP264" t="s">
        <v>42339</v>
      </c>
      <c r="AQ264">
        <v>1</v>
      </c>
      <c r="AS264" t="s">
        <v>42346</v>
      </c>
      <c r="AT264">
        <v>1</v>
      </c>
    </row>
    <row r="265" spans="1:46" x14ac:dyDescent="0.3">
      <c r="A265">
        <v>264</v>
      </c>
      <c r="B265" s="1">
        <v>45891.555844907409</v>
      </c>
      <c r="C265" s="1">
        <v>45891.559467592589</v>
      </c>
      <c r="D265" t="s">
        <v>4395</v>
      </c>
      <c r="E265" t="s">
        <v>4396</v>
      </c>
      <c r="F265">
        <v>9</v>
      </c>
      <c r="L265">
        <v>7</v>
      </c>
      <c r="O265">
        <v>18</v>
      </c>
      <c r="R265" t="s">
        <v>42347</v>
      </c>
      <c r="S265">
        <v>0</v>
      </c>
      <c r="U265" t="s">
        <v>35628</v>
      </c>
      <c r="V265">
        <v>1</v>
      </c>
      <c r="X265" t="s">
        <v>42343</v>
      </c>
      <c r="Y265">
        <v>1</v>
      </c>
      <c r="AA265" t="s">
        <v>42334</v>
      </c>
      <c r="AB265">
        <v>1</v>
      </c>
      <c r="AD265" t="s">
        <v>42344</v>
      </c>
      <c r="AE265">
        <v>1</v>
      </c>
      <c r="AG265" t="s">
        <v>42336</v>
      </c>
      <c r="AH265">
        <v>1</v>
      </c>
      <c r="AJ265" t="s">
        <v>42337</v>
      </c>
      <c r="AK265">
        <v>1</v>
      </c>
      <c r="AM265" t="s">
        <v>42345</v>
      </c>
      <c r="AN265">
        <v>1</v>
      </c>
      <c r="AP265" t="s">
        <v>42339</v>
      </c>
      <c r="AQ265">
        <v>1</v>
      </c>
      <c r="AS265" t="s">
        <v>42346</v>
      </c>
      <c r="AT265">
        <v>1</v>
      </c>
    </row>
    <row r="266" spans="1:46" x14ac:dyDescent="0.3">
      <c r="A266">
        <v>265</v>
      </c>
      <c r="B266" s="1">
        <v>45891.555868055555</v>
      </c>
      <c r="C266" s="1">
        <v>45891.559571759259</v>
      </c>
      <c r="D266" t="s">
        <v>4188</v>
      </c>
      <c r="E266" t="s">
        <v>4189</v>
      </c>
      <c r="F266">
        <v>8</v>
      </c>
      <c r="L266">
        <v>7</v>
      </c>
      <c r="O266">
        <v>17</v>
      </c>
      <c r="R266" t="s">
        <v>42333</v>
      </c>
      <c r="S266">
        <v>0</v>
      </c>
      <c r="U266" t="s">
        <v>35628</v>
      </c>
      <c r="V266">
        <v>1</v>
      </c>
      <c r="X266" t="s">
        <v>42343</v>
      </c>
      <c r="Y266">
        <v>1</v>
      </c>
      <c r="AA266" t="s">
        <v>42334</v>
      </c>
      <c r="AB266">
        <v>1</v>
      </c>
      <c r="AD266" t="s">
        <v>42344</v>
      </c>
      <c r="AE266">
        <v>1</v>
      </c>
      <c r="AG266" t="s">
        <v>42336</v>
      </c>
      <c r="AH266">
        <v>1</v>
      </c>
      <c r="AJ266" t="s">
        <v>42337</v>
      </c>
      <c r="AK266">
        <v>1</v>
      </c>
      <c r="AM266" t="s">
        <v>42345</v>
      </c>
      <c r="AN266">
        <v>1</v>
      </c>
      <c r="AP266" t="s">
        <v>42339</v>
      </c>
      <c r="AQ266">
        <v>1</v>
      </c>
      <c r="AS266" t="s">
        <v>42358</v>
      </c>
      <c r="AT266">
        <v>0</v>
      </c>
    </row>
    <row r="267" spans="1:46" x14ac:dyDescent="0.3">
      <c r="A267">
        <v>266</v>
      </c>
      <c r="B267" s="1">
        <v>45891.55505787037</v>
      </c>
      <c r="C267" s="1">
        <v>45891.559675925928</v>
      </c>
      <c r="D267" t="s">
        <v>4381</v>
      </c>
      <c r="E267" t="s">
        <v>4382</v>
      </c>
      <c r="F267">
        <v>8</v>
      </c>
      <c r="L267">
        <v>7</v>
      </c>
      <c r="O267">
        <v>6</v>
      </c>
      <c r="R267" t="s">
        <v>42333</v>
      </c>
      <c r="S267">
        <v>0</v>
      </c>
      <c r="U267" t="s">
        <v>35628</v>
      </c>
      <c r="V267">
        <v>1</v>
      </c>
      <c r="X267" t="s">
        <v>42343</v>
      </c>
      <c r="Y267">
        <v>1</v>
      </c>
      <c r="AA267" t="s">
        <v>42334</v>
      </c>
      <c r="AB267">
        <v>1</v>
      </c>
      <c r="AD267" t="s">
        <v>42335</v>
      </c>
      <c r="AE267">
        <v>0</v>
      </c>
      <c r="AG267" t="s">
        <v>42336</v>
      </c>
      <c r="AH267">
        <v>1</v>
      </c>
      <c r="AJ267" t="s">
        <v>42337</v>
      </c>
      <c r="AK267">
        <v>1</v>
      </c>
      <c r="AM267" t="s">
        <v>42345</v>
      </c>
      <c r="AN267">
        <v>1</v>
      </c>
      <c r="AP267" t="s">
        <v>42339</v>
      </c>
      <c r="AQ267">
        <v>1</v>
      </c>
      <c r="AS267" t="s">
        <v>42346</v>
      </c>
      <c r="AT267">
        <v>1</v>
      </c>
    </row>
    <row r="268" spans="1:46" x14ac:dyDescent="0.3">
      <c r="A268">
        <v>267</v>
      </c>
      <c r="B268" s="1">
        <v>45891.557557870372</v>
      </c>
      <c r="C268" s="1">
        <v>45891.56045138889</v>
      </c>
      <c r="D268" t="s">
        <v>4447</v>
      </c>
      <c r="E268" t="s">
        <v>4448</v>
      </c>
      <c r="F268">
        <v>9</v>
      </c>
      <c r="L268">
        <v>7</v>
      </c>
      <c r="O268">
        <v>29</v>
      </c>
      <c r="R268" t="s">
        <v>42333</v>
      </c>
      <c r="S268">
        <v>0</v>
      </c>
      <c r="U268" t="s">
        <v>35628</v>
      </c>
      <c r="V268">
        <v>1</v>
      </c>
      <c r="X268" t="s">
        <v>42343</v>
      </c>
      <c r="Y268">
        <v>1</v>
      </c>
      <c r="AA268" t="s">
        <v>42334</v>
      </c>
      <c r="AB268">
        <v>1</v>
      </c>
      <c r="AD268" t="s">
        <v>42344</v>
      </c>
      <c r="AE268">
        <v>1</v>
      </c>
      <c r="AG268" t="s">
        <v>42336</v>
      </c>
      <c r="AH268">
        <v>1</v>
      </c>
      <c r="AJ268" t="s">
        <v>42337</v>
      </c>
      <c r="AK268">
        <v>1</v>
      </c>
      <c r="AM268" t="s">
        <v>42345</v>
      </c>
      <c r="AN268">
        <v>1</v>
      </c>
      <c r="AP268" t="s">
        <v>42339</v>
      </c>
      <c r="AQ268">
        <v>1</v>
      </c>
      <c r="AS268" t="s">
        <v>42346</v>
      </c>
      <c r="AT268">
        <v>1</v>
      </c>
    </row>
    <row r="269" spans="1:46" x14ac:dyDescent="0.3">
      <c r="A269">
        <v>268</v>
      </c>
      <c r="B269" s="1">
        <v>45891.557789351849</v>
      </c>
      <c r="C269" s="1">
        <v>45891.56050925926</v>
      </c>
      <c r="D269" t="s">
        <v>4315</v>
      </c>
      <c r="E269" t="s">
        <v>4316</v>
      </c>
      <c r="F269">
        <v>7</v>
      </c>
      <c r="L269">
        <v>7</v>
      </c>
      <c r="O269">
        <v>32</v>
      </c>
      <c r="R269" t="s">
        <v>42354</v>
      </c>
      <c r="S269">
        <v>0</v>
      </c>
      <c r="U269" t="s">
        <v>35628</v>
      </c>
      <c r="V269">
        <v>1</v>
      </c>
      <c r="X269" t="s">
        <v>35628</v>
      </c>
      <c r="Y269">
        <v>0</v>
      </c>
      <c r="AA269" t="s">
        <v>42334</v>
      </c>
      <c r="AB269">
        <v>1</v>
      </c>
      <c r="AD269" t="s">
        <v>42344</v>
      </c>
      <c r="AE269">
        <v>1</v>
      </c>
      <c r="AG269" t="s">
        <v>42336</v>
      </c>
      <c r="AH269">
        <v>1</v>
      </c>
      <c r="AJ269" t="s">
        <v>42337</v>
      </c>
      <c r="AK269">
        <v>1</v>
      </c>
      <c r="AM269" t="s">
        <v>42352</v>
      </c>
      <c r="AN269">
        <v>0</v>
      </c>
      <c r="AP269" t="s">
        <v>42339</v>
      </c>
      <c r="AQ269">
        <v>1</v>
      </c>
      <c r="AS269" t="s">
        <v>42346</v>
      </c>
      <c r="AT269">
        <v>1</v>
      </c>
    </row>
    <row r="270" spans="1:46" x14ac:dyDescent="0.3">
      <c r="A270">
        <v>269</v>
      </c>
      <c r="B270" s="1">
        <v>45891.556562500002</v>
      </c>
      <c r="C270" s="1">
        <v>45891.560844907406</v>
      </c>
      <c r="D270" t="s">
        <v>4259</v>
      </c>
      <c r="E270" t="s">
        <v>4260</v>
      </c>
      <c r="F270">
        <v>8</v>
      </c>
      <c r="L270">
        <v>7</v>
      </c>
      <c r="O270">
        <v>9</v>
      </c>
      <c r="R270" t="s">
        <v>42354</v>
      </c>
      <c r="S270">
        <v>0</v>
      </c>
      <c r="U270" t="s">
        <v>35628</v>
      </c>
      <c r="V270">
        <v>1</v>
      </c>
      <c r="X270" t="s">
        <v>19936</v>
      </c>
      <c r="Y270">
        <v>0</v>
      </c>
      <c r="AA270" t="s">
        <v>42334</v>
      </c>
      <c r="AB270">
        <v>1</v>
      </c>
      <c r="AD270" t="s">
        <v>42344</v>
      </c>
      <c r="AE270">
        <v>1</v>
      </c>
      <c r="AG270" t="s">
        <v>42336</v>
      </c>
      <c r="AH270">
        <v>1</v>
      </c>
      <c r="AJ270" t="s">
        <v>42337</v>
      </c>
      <c r="AK270">
        <v>1</v>
      </c>
      <c r="AM270" t="s">
        <v>42345</v>
      </c>
      <c r="AN270">
        <v>1</v>
      </c>
      <c r="AP270" t="s">
        <v>42339</v>
      </c>
      <c r="AQ270">
        <v>1</v>
      </c>
      <c r="AS270" t="s">
        <v>42346</v>
      </c>
      <c r="AT270">
        <v>1</v>
      </c>
    </row>
    <row r="271" spans="1:46" x14ac:dyDescent="0.3">
      <c r="A271">
        <v>270</v>
      </c>
      <c r="B271" s="1">
        <v>45891.558472222219</v>
      </c>
      <c r="C271" s="1">
        <v>45891.561956018515</v>
      </c>
      <c r="D271" t="s">
        <v>4423</v>
      </c>
      <c r="E271" t="s">
        <v>4424</v>
      </c>
      <c r="F271">
        <v>9</v>
      </c>
      <c r="L271">
        <v>7</v>
      </c>
      <c r="O271">
        <v>34</v>
      </c>
      <c r="R271" t="s">
        <v>42347</v>
      </c>
      <c r="S271">
        <v>0</v>
      </c>
      <c r="U271" t="s">
        <v>35628</v>
      </c>
      <c r="V271">
        <v>1</v>
      </c>
      <c r="X271" t="s">
        <v>42343</v>
      </c>
      <c r="Y271">
        <v>1</v>
      </c>
      <c r="AA271" t="s">
        <v>42334</v>
      </c>
      <c r="AB271">
        <v>1</v>
      </c>
      <c r="AD271" t="s">
        <v>42344</v>
      </c>
      <c r="AE271">
        <v>1</v>
      </c>
      <c r="AG271" t="s">
        <v>42336</v>
      </c>
      <c r="AH271">
        <v>1</v>
      </c>
      <c r="AJ271" t="s">
        <v>42337</v>
      </c>
      <c r="AK271">
        <v>1</v>
      </c>
      <c r="AM271" t="s">
        <v>42345</v>
      </c>
      <c r="AN271">
        <v>1</v>
      </c>
      <c r="AP271" t="s">
        <v>42339</v>
      </c>
      <c r="AQ271">
        <v>1</v>
      </c>
      <c r="AS271" t="s">
        <v>42346</v>
      </c>
      <c r="AT271">
        <v>1</v>
      </c>
    </row>
    <row r="272" spans="1:46" x14ac:dyDescent="0.3">
      <c r="A272">
        <v>271</v>
      </c>
      <c r="B272" s="1">
        <v>45891.557453703703</v>
      </c>
      <c r="C272" s="1">
        <v>45891.563611111109</v>
      </c>
      <c r="D272" t="s">
        <v>4283</v>
      </c>
      <c r="E272" t="s">
        <v>4284</v>
      </c>
      <c r="F272">
        <v>7</v>
      </c>
      <c r="L272">
        <v>7</v>
      </c>
      <c r="O272">
        <v>22</v>
      </c>
      <c r="R272" t="s">
        <v>42341</v>
      </c>
      <c r="S272">
        <v>1</v>
      </c>
      <c r="U272" t="s">
        <v>35628</v>
      </c>
      <c r="V272">
        <v>1</v>
      </c>
      <c r="X272" t="s">
        <v>42343</v>
      </c>
      <c r="Y272">
        <v>1</v>
      </c>
      <c r="AA272" t="s">
        <v>42334</v>
      </c>
      <c r="AB272">
        <v>1</v>
      </c>
      <c r="AD272" t="s">
        <v>42357</v>
      </c>
      <c r="AE272">
        <v>0</v>
      </c>
      <c r="AG272" t="s">
        <v>42336</v>
      </c>
      <c r="AH272">
        <v>1</v>
      </c>
      <c r="AJ272" t="s">
        <v>42356</v>
      </c>
      <c r="AK272">
        <v>0</v>
      </c>
      <c r="AM272" t="s">
        <v>42345</v>
      </c>
      <c r="AN272">
        <v>1</v>
      </c>
      <c r="AP272" t="s">
        <v>42339</v>
      </c>
      <c r="AQ272">
        <v>1</v>
      </c>
      <c r="AS272" t="s">
        <v>42358</v>
      </c>
      <c r="AT272">
        <v>0</v>
      </c>
    </row>
    <row r="273" spans="1:46" x14ac:dyDescent="0.3">
      <c r="A273">
        <v>272</v>
      </c>
      <c r="B273" s="1">
        <v>45891.563460648147</v>
      </c>
      <c r="C273" s="1">
        <v>45891.566134259258</v>
      </c>
      <c r="D273" t="s">
        <v>4492</v>
      </c>
      <c r="E273" t="s">
        <v>4493</v>
      </c>
      <c r="F273">
        <v>9</v>
      </c>
      <c r="L273">
        <v>7</v>
      </c>
      <c r="O273">
        <v>12</v>
      </c>
      <c r="R273" t="s">
        <v>42347</v>
      </c>
      <c r="S273">
        <v>0</v>
      </c>
      <c r="U273" t="s">
        <v>35628</v>
      </c>
      <c r="V273">
        <v>1</v>
      </c>
      <c r="X273" t="s">
        <v>42343</v>
      </c>
      <c r="Y273">
        <v>1</v>
      </c>
      <c r="AA273" t="s">
        <v>42334</v>
      </c>
      <c r="AB273">
        <v>1</v>
      </c>
      <c r="AD273" t="s">
        <v>42344</v>
      </c>
      <c r="AE273">
        <v>1</v>
      </c>
      <c r="AG273" t="s">
        <v>42336</v>
      </c>
      <c r="AH273">
        <v>1</v>
      </c>
      <c r="AJ273" t="s">
        <v>42337</v>
      </c>
      <c r="AK273">
        <v>1</v>
      </c>
      <c r="AM273" t="s">
        <v>42345</v>
      </c>
      <c r="AN273">
        <v>1</v>
      </c>
      <c r="AP273" t="s">
        <v>42339</v>
      </c>
      <c r="AQ273">
        <v>1</v>
      </c>
      <c r="AS273" t="s">
        <v>42346</v>
      </c>
      <c r="AT273">
        <v>1</v>
      </c>
    </row>
    <row r="274" spans="1:46" x14ac:dyDescent="0.3">
      <c r="A274">
        <v>273</v>
      </c>
      <c r="B274" s="1">
        <v>45891.559131944443</v>
      </c>
      <c r="C274" s="1">
        <v>45891.566296296296</v>
      </c>
      <c r="D274" t="s">
        <v>4303</v>
      </c>
      <c r="E274" t="s">
        <v>4304</v>
      </c>
      <c r="F274">
        <v>8</v>
      </c>
      <c r="L274">
        <v>7</v>
      </c>
      <c r="O274">
        <v>30</v>
      </c>
      <c r="R274" t="s">
        <v>42347</v>
      </c>
      <c r="S274">
        <v>0</v>
      </c>
      <c r="U274" t="s">
        <v>35628</v>
      </c>
      <c r="V274">
        <v>1</v>
      </c>
      <c r="X274" t="s">
        <v>35872</v>
      </c>
      <c r="Y274">
        <v>0</v>
      </c>
      <c r="AA274" t="s">
        <v>42334</v>
      </c>
      <c r="AB274">
        <v>1</v>
      </c>
      <c r="AD274" t="s">
        <v>42344</v>
      </c>
      <c r="AE274">
        <v>1</v>
      </c>
      <c r="AG274" t="s">
        <v>42336</v>
      </c>
      <c r="AH274">
        <v>1</v>
      </c>
      <c r="AJ274" t="s">
        <v>42337</v>
      </c>
      <c r="AK274">
        <v>1</v>
      </c>
      <c r="AM274" t="s">
        <v>42345</v>
      </c>
      <c r="AN274">
        <v>1</v>
      </c>
      <c r="AP274" t="s">
        <v>42339</v>
      </c>
      <c r="AQ274">
        <v>1</v>
      </c>
      <c r="AS274" t="s">
        <v>42346</v>
      </c>
      <c r="AT274">
        <v>1</v>
      </c>
    </row>
    <row r="275" spans="1:46" x14ac:dyDescent="0.3">
      <c r="A275">
        <v>274</v>
      </c>
      <c r="B275" s="1">
        <v>45891.562893518516</v>
      </c>
      <c r="C275" s="1">
        <v>45891.566562499997</v>
      </c>
      <c r="D275" t="s">
        <v>4209</v>
      </c>
      <c r="E275" t="s">
        <v>4210</v>
      </c>
      <c r="F275">
        <v>9</v>
      </c>
      <c r="L275">
        <v>7</v>
      </c>
      <c r="O275">
        <v>40</v>
      </c>
      <c r="R275" t="s">
        <v>42341</v>
      </c>
      <c r="S275">
        <v>1</v>
      </c>
      <c r="U275" t="s">
        <v>35628</v>
      </c>
      <c r="V275">
        <v>1</v>
      </c>
      <c r="X275" t="s">
        <v>42343</v>
      </c>
      <c r="Y275">
        <v>1</v>
      </c>
      <c r="AA275" t="s">
        <v>42334</v>
      </c>
      <c r="AB275">
        <v>1</v>
      </c>
      <c r="AD275" t="s">
        <v>42357</v>
      </c>
      <c r="AE275">
        <v>0</v>
      </c>
      <c r="AG275" t="s">
        <v>42336</v>
      </c>
      <c r="AH275">
        <v>1</v>
      </c>
      <c r="AJ275" t="s">
        <v>42337</v>
      </c>
      <c r="AK275">
        <v>1</v>
      </c>
      <c r="AM275" t="s">
        <v>42345</v>
      </c>
      <c r="AN275">
        <v>1</v>
      </c>
      <c r="AP275" t="s">
        <v>42339</v>
      </c>
      <c r="AQ275">
        <v>1</v>
      </c>
      <c r="AS275" t="s">
        <v>42346</v>
      </c>
      <c r="AT275">
        <v>1</v>
      </c>
    </row>
    <row r="276" spans="1:46" x14ac:dyDescent="0.3">
      <c r="A276">
        <v>275</v>
      </c>
      <c r="B276" s="1">
        <v>45891.564722222225</v>
      </c>
      <c r="C276" s="1">
        <v>45891.566689814812</v>
      </c>
      <c r="D276" t="s">
        <v>4458</v>
      </c>
      <c r="E276" t="s">
        <v>4459</v>
      </c>
      <c r="F276">
        <v>7</v>
      </c>
      <c r="L276">
        <v>7</v>
      </c>
      <c r="O276">
        <v>14</v>
      </c>
      <c r="R276" t="s">
        <v>42341</v>
      </c>
      <c r="S276">
        <v>1</v>
      </c>
      <c r="U276" t="s">
        <v>35628</v>
      </c>
      <c r="V276">
        <v>1</v>
      </c>
      <c r="X276" t="s">
        <v>19936</v>
      </c>
      <c r="Y276">
        <v>0</v>
      </c>
      <c r="AA276" t="s">
        <v>42361</v>
      </c>
      <c r="AB276">
        <v>0</v>
      </c>
      <c r="AD276" t="s">
        <v>42335</v>
      </c>
      <c r="AE276">
        <v>0</v>
      </c>
      <c r="AG276" t="s">
        <v>42336</v>
      </c>
      <c r="AH276">
        <v>1</v>
      </c>
      <c r="AJ276" t="s">
        <v>42337</v>
      </c>
      <c r="AK276">
        <v>1</v>
      </c>
      <c r="AM276" t="s">
        <v>42345</v>
      </c>
      <c r="AN276">
        <v>1</v>
      </c>
      <c r="AP276" t="s">
        <v>42339</v>
      </c>
      <c r="AQ276">
        <v>1</v>
      </c>
      <c r="AS276" t="s">
        <v>42346</v>
      </c>
      <c r="AT276">
        <v>1</v>
      </c>
    </row>
    <row r="277" spans="1:46" x14ac:dyDescent="0.3">
      <c r="A277">
        <v>276</v>
      </c>
      <c r="B277" s="1">
        <v>45891.563587962963</v>
      </c>
      <c r="C277" s="1">
        <v>45891.567939814813</v>
      </c>
      <c r="D277" t="s">
        <v>4217</v>
      </c>
      <c r="E277" t="s">
        <v>4218</v>
      </c>
      <c r="F277">
        <v>7</v>
      </c>
      <c r="L277">
        <v>7</v>
      </c>
      <c r="O277">
        <v>37</v>
      </c>
      <c r="R277" t="s">
        <v>42354</v>
      </c>
      <c r="S277">
        <v>0</v>
      </c>
      <c r="U277" t="s">
        <v>35628</v>
      </c>
      <c r="V277">
        <v>1</v>
      </c>
      <c r="X277" t="s">
        <v>35628</v>
      </c>
      <c r="Y277">
        <v>0</v>
      </c>
      <c r="AA277" t="s">
        <v>42350</v>
      </c>
      <c r="AB277">
        <v>0</v>
      </c>
      <c r="AD277" t="s">
        <v>42344</v>
      </c>
      <c r="AE277">
        <v>1</v>
      </c>
      <c r="AG277" t="s">
        <v>42336</v>
      </c>
      <c r="AH277">
        <v>1</v>
      </c>
      <c r="AJ277" t="s">
        <v>42337</v>
      </c>
      <c r="AK277">
        <v>1</v>
      </c>
      <c r="AM277" t="s">
        <v>42345</v>
      </c>
      <c r="AN277">
        <v>1</v>
      </c>
      <c r="AP277" t="s">
        <v>42339</v>
      </c>
      <c r="AQ277">
        <v>1</v>
      </c>
      <c r="AS277" t="s">
        <v>42346</v>
      </c>
      <c r="AT277">
        <v>1</v>
      </c>
    </row>
    <row r="278" spans="1:46" x14ac:dyDescent="0.3">
      <c r="A278">
        <v>277</v>
      </c>
      <c r="B278" s="1">
        <v>45891.564467592594</v>
      </c>
      <c r="C278" s="1">
        <v>45891.567986111113</v>
      </c>
      <c r="D278" t="s">
        <v>4501</v>
      </c>
      <c r="E278" t="s">
        <v>4502</v>
      </c>
      <c r="F278">
        <v>7</v>
      </c>
      <c r="L278">
        <v>7</v>
      </c>
      <c r="O278">
        <v>35</v>
      </c>
      <c r="R278" t="s">
        <v>42341</v>
      </c>
      <c r="S278">
        <v>1</v>
      </c>
      <c r="U278" t="s">
        <v>35628</v>
      </c>
      <c r="V278">
        <v>1</v>
      </c>
      <c r="X278" t="s">
        <v>19936</v>
      </c>
      <c r="Y278">
        <v>0</v>
      </c>
      <c r="AA278" t="s">
        <v>42334</v>
      </c>
      <c r="AB278">
        <v>1</v>
      </c>
      <c r="AD278" t="s">
        <v>42344</v>
      </c>
      <c r="AE278">
        <v>1</v>
      </c>
      <c r="AG278" t="s">
        <v>42368</v>
      </c>
      <c r="AH278">
        <v>0</v>
      </c>
      <c r="AJ278" t="s">
        <v>42337</v>
      </c>
      <c r="AK278">
        <v>1</v>
      </c>
      <c r="AM278" t="s">
        <v>42345</v>
      </c>
      <c r="AN278">
        <v>1</v>
      </c>
      <c r="AP278" t="s">
        <v>42360</v>
      </c>
      <c r="AQ278">
        <v>0</v>
      </c>
      <c r="AS278" t="s">
        <v>42346</v>
      </c>
      <c r="AT278">
        <v>1</v>
      </c>
    </row>
    <row r="279" spans="1:46" x14ac:dyDescent="0.3">
      <c r="A279">
        <v>278</v>
      </c>
      <c r="B279" s="1">
        <v>45891.564143518517</v>
      </c>
      <c r="C279" s="1">
        <v>45891.568171296298</v>
      </c>
      <c r="D279" t="s">
        <v>4251</v>
      </c>
      <c r="E279" t="s">
        <v>4252</v>
      </c>
      <c r="F279">
        <v>8</v>
      </c>
      <c r="L279">
        <v>7</v>
      </c>
      <c r="O279">
        <v>21</v>
      </c>
      <c r="R279" t="s">
        <v>42347</v>
      </c>
      <c r="S279">
        <v>0</v>
      </c>
      <c r="U279" t="s">
        <v>35628</v>
      </c>
      <c r="V279">
        <v>1</v>
      </c>
      <c r="X279" t="s">
        <v>42343</v>
      </c>
      <c r="Y279">
        <v>1</v>
      </c>
      <c r="AA279" t="s">
        <v>42334</v>
      </c>
      <c r="AB279">
        <v>1</v>
      </c>
      <c r="AD279" t="s">
        <v>42335</v>
      </c>
      <c r="AE279">
        <v>0</v>
      </c>
      <c r="AG279" t="s">
        <v>42336</v>
      </c>
      <c r="AH279">
        <v>1</v>
      </c>
      <c r="AJ279" t="s">
        <v>42337</v>
      </c>
      <c r="AK279">
        <v>1</v>
      </c>
      <c r="AM279" t="s">
        <v>42345</v>
      </c>
      <c r="AN279">
        <v>1</v>
      </c>
      <c r="AP279" t="s">
        <v>42339</v>
      </c>
      <c r="AQ279">
        <v>1</v>
      </c>
      <c r="AS279" t="s">
        <v>42346</v>
      </c>
      <c r="AT279">
        <v>1</v>
      </c>
    </row>
    <row r="280" spans="1:46" x14ac:dyDescent="0.3">
      <c r="A280">
        <v>279</v>
      </c>
      <c r="B280" s="1">
        <v>45891.566250000003</v>
      </c>
      <c r="C280" s="1">
        <v>45891.568344907406</v>
      </c>
      <c r="D280" t="s">
        <v>4354</v>
      </c>
      <c r="E280" t="s">
        <v>4355</v>
      </c>
      <c r="F280">
        <v>7</v>
      </c>
      <c r="L280">
        <v>7</v>
      </c>
      <c r="O280">
        <v>39</v>
      </c>
      <c r="R280" t="s">
        <v>42333</v>
      </c>
      <c r="S280">
        <v>0</v>
      </c>
      <c r="U280" t="s">
        <v>35628</v>
      </c>
      <c r="V280">
        <v>1</v>
      </c>
      <c r="X280" t="s">
        <v>42343</v>
      </c>
      <c r="Y280">
        <v>1</v>
      </c>
      <c r="AA280" t="s">
        <v>42350</v>
      </c>
      <c r="AB280">
        <v>0</v>
      </c>
      <c r="AD280" t="s">
        <v>42344</v>
      </c>
      <c r="AE280">
        <v>1</v>
      </c>
      <c r="AG280" t="s">
        <v>42336</v>
      </c>
      <c r="AH280">
        <v>1</v>
      </c>
      <c r="AJ280" t="s">
        <v>42337</v>
      </c>
      <c r="AK280">
        <v>1</v>
      </c>
      <c r="AM280" t="s">
        <v>42345</v>
      </c>
      <c r="AN280">
        <v>1</v>
      </c>
      <c r="AP280" t="s">
        <v>42339</v>
      </c>
      <c r="AQ280">
        <v>1</v>
      </c>
      <c r="AS280" t="s">
        <v>42358</v>
      </c>
      <c r="AT280">
        <v>0</v>
      </c>
    </row>
    <row r="281" spans="1:46" x14ac:dyDescent="0.3">
      <c r="A281">
        <v>280</v>
      </c>
      <c r="B281" s="1">
        <v>45891.567013888889</v>
      </c>
      <c r="C281" s="1">
        <v>45891.568425925929</v>
      </c>
      <c r="D281" t="s">
        <v>4434</v>
      </c>
      <c r="E281" t="s">
        <v>4435</v>
      </c>
      <c r="F281">
        <v>6</v>
      </c>
      <c r="L281">
        <v>7</v>
      </c>
      <c r="O281">
        <v>27</v>
      </c>
      <c r="R281" t="s">
        <v>42354</v>
      </c>
      <c r="S281">
        <v>0</v>
      </c>
      <c r="U281" t="s">
        <v>35628</v>
      </c>
      <c r="V281">
        <v>1</v>
      </c>
      <c r="X281" t="s">
        <v>35628</v>
      </c>
      <c r="Y281">
        <v>0</v>
      </c>
      <c r="AA281" t="s">
        <v>42350</v>
      </c>
      <c r="AB281">
        <v>0</v>
      </c>
      <c r="AD281" t="s">
        <v>42335</v>
      </c>
      <c r="AE281">
        <v>0</v>
      </c>
      <c r="AG281" t="s">
        <v>42336</v>
      </c>
      <c r="AH281">
        <v>1</v>
      </c>
      <c r="AJ281" t="s">
        <v>42337</v>
      </c>
      <c r="AK281">
        <v>1</v>
      </c>
      <c r="AM281" t="s">
        <v>42345</v>
      </c>
      <c r="AN281">
        <v>1</v>
      </c>
      <c r="AP281" t="s">
        <v>42339</v>
      </c>
      <c r="AQ281">
        <v>1</v>
      </c>
      <c r="AS281" t="s">
        <v>42346</v>
      </c>
      <c r="AT281">
        <v>1</v>
      </c>
    </row>
    <row r="282" spans="1:46" x14ac:dyDescent="0.3">
      <c r="A282">
        <v>281</v>
      </c>
      <c r="B282" s="1">
        <v>45891.564918981479</v>
      </c>
      <c r="C282" s="1">
        <v>45891.568449074075</v>
      </c>
      <c r="D282" t="s">
        <v>4429</v>
      </c>
      <c r="E282" t="s">
        <v>4430</v>
      </c>
      <c r="F282">
        <v>7</v>
      </c>
      <c r="L282">
        <v>7</v>
      </c>
      <c r="O282">
        <v>28</v>
      </c>
      <c r="R282" t="s">
        <v>42354</v>
      </c>
      <c r="S282">
        <v>0</v>
      </c>
      <c r="U282" t="s">
        <v>35628</v>
      </c>
      <c r="V282">
        <v>1</v>
      </c>
      <c r="X282" t="s">
        <v>35628</v>
      </c>
      <c r="Y282">
        <v>0</v>
      </c>
      <c r="AA282" t="s">
        <v>42350</v>
      </c>
      <c r="AB282">
        <v>0</v>
      </c>
      <c r="AD282" t="s">
        <v>42344</v>
      </c>
      <c r="AE282">
        <v>1</v>
      </c>
      <c r="AG282" t="s">
        <v>42336</v>
      </c>
      <c r="AH282">
        <v>1</v>
      </c>
      <c r="AJ282" t="s">
        <v>42337</v>
      </c>
      <c r="AK282">
        <v>1</v>
      </c>
      <c r="AM282" t="s">
        <v>42345</v>
      </c>
      <c r="AN282">
        <v>1</v>
      </c>
      <c r="AP282" t="s">
        <v>42339</v>
      </c>
      <c r="AQ282">
        <v>1</v>
      </c>
      <c r="AS282" t="s">
        <v>42346</v>
      </c>
      <c r="AT282">
        <v>1</v>
      </c>
    </row>
    <row r="283" spans="1:46" x14ac:dyDescent="0.3">
      <c r="A283">
        <v>282</v>
      </c>
      <c r="B283" s="1">
        <v>45891.566053240742</v>
      </c>
      <c r="C283" s="1">
        <v>45891.570405092592</v>
      </c>
      <c r="D283" t="s">
        <v>4227</v>
      </c>
      <c r="E283" t="s">
        <v>4228</v>
      </c>
      <c r="F283">
        <v>7</v>
      </c>
      <c r="L283">
        <v>7</v>
      </c>
      <c r="O283">
        <v>2</v>
      </c>
      <c r="R283" t="s">
        <v>42333</v>
      </c>
      <c r="S283">
        <v>0</v>
      </c>
      <c r="U283" t="s">
        <v>35628</v>
      </c>
      <c r="V283">
        <v>1</v>
      </c>
      <c r="X283" t="s">
        <v>19936</v>
      </c>
      <c r="Y283">
        <v>0</v>
      </c>
      <c r="AA283" t="s">
        <v>42334</v>
      </c>
      <c r="AB283">
        <v>1</v>
      </c>
      <c r="AD283" t="s">
        <v>42344</v>
      </c>
      <c r="AE283">
        <v>1</v>
      </c>
      <c r="AG283" t="s">
        <v>42336</v>
      </c>
      <c r="AH283">
        <v>1</v>
      </c>
      <c r="AJ283" t="s">
        <v>42337</v>
      </c>
      <c r="AK283">
        <v>1</v>
      </c>
      <c r="AM283" t="s">
        <v>42345</v>
      </c>
      <c r="AN283">
        <v>1</v>
      </c>
      <c r="AP283" t="s">
        <v>42339</v>
      </c>
      <c r="AQ283">
        <v>1</v>
      </c>
      <c r="AS283" t="s">
        <v>42358</v>
      </c>
      <c r="AT283">
        <v>0</v>
      </c>
    </row>
    <row r="284" spans="1:46" x14ac:dyDescent="0.3">
      <c r="A284">
        <v>283</v>
      </c>
      <c r="B284" s="1">
        <v>45891.56523148148</v>
      </c>
      <c r="C284" s="1">
        <v>45891.570509259262</v>
      </c>
      <c r="D284" t="s">
        <v>4482</v>
      </c>
      <c r="E284" t="s">
        <v>4483</v>
      </c>
      <c r="F284">
        <v>8</v>
      </c>
      <c r="L284">
        <v>7</v>
      </c>
      <c r="O284">
        <v>36</v>
      </c>
      <c r="R284" t="s">
        <v>42347</v>
      </c>
      <c r="S284">
        <v>0</v>
      </c>
      <c r="U284" t="s">
        <v>35628</v>
      </c>
      <c r="V284">
        <v>1</v>
      </c>
      <c r="X284" t="s">
        <v>42343</v>
      </c>
      <c r="Y284">
        <v>1</v>
      </c>
      <c r="AA284" t="s">
        <v>42350</v>
      </c>
      <c r="AB284">
        <v>0</v>
      </c>
      <c r="AD284" t="s">
        <v>42344</v>
      </c>
      <c r="AE284">
        <v>1</v>
      </c>
      <c r="AG284" t="s">
        <v>42336</v>
      </c>
      <c r="AH284">
        <v>1</v>
      </c>
      <c r="AJ284" t="s">
        <v>42337</v>
      </c>
      <c r="AK284">
        <v>1</v>
      </c>
      <c r="AM284" t="s">
        <v>42345</v>
      </c>
      <c r="AN284">
        <v>1</v>
      </c>
      <c r="AP284" t="s">
        <v>42339</v>
      </c>
      <c r="AQ284">
        <v>1</v>
      </c>
      <c r="AS284" t="s">
        <v>42346</v>
      </c>
      <c r="AT284">
        <v>1</v>
      </c>
    </row>
    <row r="285" spans="1:46" x14ac:dyDescent="0.3">
      <c r="A285">
        <v>284</v>
      </c>
      <c r="B285" s="1">
        <v>45891.564502314817</v>
      </c>
      <c r="C285" s="1">
        <v>45891.570520833331</v>
      </c>
      <c r="D285" t="s">
        <v>4477</v>
      </c>
      <c r="E285" t="s">
        <v>4478</v>
      </c>
      <c r="F285">
        <v>7</v>
      </c>
      <c r="L285">
        <v>7</v>
      </c>
      <c r="O285">
        <v>38</v>
      </c>
      <c r="R285" t="s">
        <v>42354</v>
      </c>
      <c r="S285">
        <v>0</v>
      </c>
      <c r="U285" t="s">
        <v>38984</v>
      </c>
      <c r="V285">
        <v>0</v>
      </c>
      <c r="X285" t="s">
        <v>42343</v>
      </c>
      <c r="Y285">
        <v>1</v>
      </c>
      <c r="AA285" t="s">
        <v>42334</v>
      </c>
      <c r="AB285">
        <v>1</v>
      </c>
      <c r="AD285" t="s">
        <v>42344</v>
      </c>
      <c r="AE285">
        <v>1</v>
      </c>
      <c r="AG285" t="s">
        <v>42336</v>
      </c>
      <c r="AH285">
        <v>1</v>
      </c>
      <c r="AJ285" t="s">
        <v>42337</v>
      </c>
      <c r="AK285">
        <v>1</v>
      </c>
      <c r="AM285" t="s">
        <v>42345</v>
      </c>
      <c r="AN285">
        <v>1</v>
      </c>
      <c r="AP285" t="s">
        <v>42339</v>
      </c>
      <c r="AQ285">
        <v>1</v>
      </c>
      <c r="AS285" t="s">
        <v>42358</v>
      </c>
      <c r="AT285">
        <v>0</v>
      </c>
    </row>
    <row r="286" spans="1:46" x14ac:dyDescent="0.3">
      <c r="A286">
        <v>285</v>
      </c>
      <c r="B286" s="1">
        <v>45891.564780092594</v>
      </c>
      <c r="C286" s="1">
        <v>45891.570555555554</v>
      </c>
      <c r="D286" t="s">
        <v>4509</v>
      </c>
      <c r="E286" t="s">
        <v>4510</v>
      </c>
      <c r="F286">
        <v>9</v>
      </c>
      <c r="L286">
        <v>7</v>
      </c>
      <c r="O286">
        <v>13</v>
      </c>
      <c r="R286" t="s">
        <v>42333</v>
      </c>
      <c r="S286">
        <v>0</v>
      </c>
      <c r="U286" t="s">
        <v>35628</v>
      </c>
      <c r="V286">
        <v>1</v>
      </c>
      <c r="X286" t="s">
        <v>42343</v>
      </c>
      <c r="Y286">
        <v>1</v>
      </c>
      <c r="AA286" t="s">
        <v>42334</v>
      </c>
      <c r="AB286">
        <v>1</v>
      </c>
      <c r="AD286" t="s">
        <v>42344</v>
      </c>
      <c r="AE286">
        <v>1</v>
      </c>
      <c r="AG286" t="s">
        <v>42336</v>
      </c>
      <c r="AH286">
        <v>1</v>
      </c>
      <c r="AJ286" t="s">
        <v>42337</v>
      </c>
      <c r="AK286">
        <v>1</v>
      </c>
      <c r="AM286" t="s">
        <v>42345</v>
      </c>
      <c r="AN286">
        <v>1</v>
      </c>
      <c r="AP286" t="s">
        <v>42339</v>
      </c>
      <c r="AQ286">
        <v>1</v>
      </c>
      <c r="AS286" t="s">
        <v>42346</v>
      </c>
      <c r="AT286">
        <v>1</v>
      </c>
    </row>
    <row r="287" spans="1:46" x14ac:dyDescent="0.3">
      <c r="A287">
        <v>286</v>
      </c>
      <c r="B287" s="1">
        <v>45891.564710648148</v>
      </c>
      <c r="C287" s="1">
        <v>45891.570555555554</v>
      </c>
      <c r="D287" t="s">
        <v>4519</v>
      </c>
      <c r="E287" t="s">
        <v>4520</v>
      </c>
      <c r="F287">
        <v>8</v>
      </c>
      <c r="L287">
        <v>7</v>
      </c>
      <c r="O287">
        <v>33</v>
      </c>
      <c r="R287" t="s">
        <v>42347</v>
      </c>
      <c r="S287">
        <v>0</v>
      </c>
      <c r="U287" t="s">
        <v>35628</v>
      </c>
      <c r="V287">
        <v>1</v>
      </c>
      <c r="X287" t="s">
        <v>42343</v>
      </c>
      <c r="Y287">
        <v>1</v>
      </c>
      <c r="AA287" t="s">
        <v>42350</v>
      </c>
      <c r="AB287">
        <v>0</v>
      </c>
      <c r="AD287" t="s">
        <v>42344</v>
      </c>
      <c r="AE287">
        <v>1</v>
      </c>
      <c r="AG287" t="s">
        <v>42336</v>
      </c>
      <c r="AH287">
        <v>1</v>
      </c>
      <c r="AJ287" t="s">
        <v>42337</v>
      </c>
      <c r="AK287">
        <v>1</v>
      </c>
      <c r="AM287" t="s">
        <v>42345</v>
      </c>
      <c r="AN287">
        <v>1</v>
      </c>
      <c r="AP287" t="s">
        <v>42339</v>
      </c>
      <c r="AQ287">
        <v>1</v>
      </c>
      <c r="AS287" t="s">
        <v>42346</v>
      </c>
      <c r="AT287">
        <v>1</v>
      </c>
    </row>
    <row r="288" spans="1:46" x14ac:dyDescent="0.3">
      <c r="A288">
        <v>287</v>
      </c>
      <c r="B288" s="1">
        <v>45891.566053240742</v>
      </c>
      <c r="C288" s="1">
        <v>45891.570740740739</v>
      </c>
      <c r="D288" t="s">
        <v>4469</v>
      </c>
      <c r="E288" t="s">
        <v>4470</v>
      </c>
      <c r="F288">
        <v>5</v>
      </c>
      <c r="L288">
        <v>7</v>
      </c>
      <c r="O288">
        <v>31</v>
      </c>
      <c r="R288" t="s">
        <v>42333</v>
      </c>
      <c r="S288">
        <v>0</v>
      </c>
      <c r="U288" t="s">
        <v>35628</v>
      </c>
      <c r="V288">
        <v>1</v>
      </c>
      <c r="X288" t="s">
        <v>19936</v>
      </c>
      <c r="Y288">
        <v>0</v>
      </c>
      <c r="AA288" t="s">
        <v>42334</v>
      </c>
      <c r="AB288">
        <v>1</v>
      </c>
      <c r="AD288" t="s">
        <v>42365</v>
      </c>
      <c r="AE288">
        <v>0</v>
      </c>
      <c r="AG288" t="s">
        <v>42336</v>
      </c>
      <c r="AH288">
        <v>1</v>
      </c>
      <c r="AJ288" t="s">
        <v>42337</v>
      </c>
      <c r="AK288">
        <v>1</v>
      </c>
      <c r="AM288" t="s">
        <v>42345</v>
      </c>
      <c r="AN288">
        <v>1</v>
      </c>
      <c r="AP288" t="s">
        <v>42370</v>
      </c>
      <c r="AQ288">
        <v>0</v>
      </c>
      <c r="AS288" t="s">
        <v>42358</v>
      </c>
      <c r="AT288">
        <v>0</v>
      </c>
    </row>
    <row r="289" spans="1:46" x14ac:dyDescent="0.3">
      <c r="A289">
        <v>288</v>
      </c>
      <c r="B289" s="1">
        <v>45891.567418981482</v>
      </c>
      <c r="C289" s="1">
        <v>45891.570763888885</v>
      </c>
      <c r="D289" t="s">
        <v>4323</v>
      </c>
      <c r="E289" t="s">
        <v>4324</v>
      </c>
      <c r="F289">
        <v>6</v>
      </c>
      <c r="L289">
        <v>7</v>
      </c>
      <c r="O289">
        <v>11</v>
      </c>
      <c r="R289" t="s">
        <v>42354</v>
      </c>
      <c r="S289">
        <v>0</v>
      </c>
      <c r="U289" t="s">
        <v>35628</v>
      </c>
      <c r="V289">
        <v>1</v>
      </c>
      <c r="X289" t="s">
        <v>19936</v>
      </c>
      <c r="Y289">
        <v>0</v>
      </c>
      <c r="AA289" t="s">
        <v>42334</v>
      </c>
      <c r="AB289">
        <v>1</v>
      </c>
      <c r="AD289" t="s">
        <v>42335</v>
      </c>
      <c r="AE289">
        <v>0</v>
      </c>
      <c r="AG289" t="s">
        <v>42336</v>
      </c>
      <c r="AH289">
        <v>1</v>
      </c>
      <c r="AJ289" t="s">
        <v>42337</v>
      </c>
      <c r="AK289">
        <v>1</v>
      </c>
      <c r="AM289" t="s">
        <v>42345</v>
      </c>
      <c r="AN289">
        <v>1</v>
      </c>
      <c r="AP289" t="s">
        <v>42339</v>
      </c>
      <c r="AQ289">
        <v>1</v>
      </c>
      <c r="AS289" t="s">
        <v>42353</v>
      </c>
      <c r="AT289">
        <v>0</v>
      </c>
    </row>
    <row r="290" spans="1:46" x14ac:dyDescent="0.3">
      <c r="A290">
        <v>289</v>
      </c>
      <c r="B290" s="1">
        <v>45891.568449074075</v>
      </c>
      <c r="C290" s="1">
        <v>45891.570787037039</v>
      </c>
      <c r="D290" t="s">
        <v>4294</v>
      </c>
      <c r="E290" t="s">
        <v>4295</v>
      </c>
      <c r="F290">
        <v>6</v>
      </c>
      <c r="L290">
        <v>7</v>
      </c>
      <c r="O290">
        <v>15</v>
      </c>
      <c r="R290" t="s">
        <v>42341</v>
      </c>
      <c r="S290">
        <v>1</v>
      </c>
      <c r="U290" t="s">
        <v>35628</v>
      </c>
      <c r="V290">
        <v>1</v>
      </c>
      <c r="X290" t="s">
        <v>19936</v>
      </c>
      <c r="Y290">
        <v>0</v>
      </c>
      <c r="AA290" t="s">
        <v>42334</v>
      </c>
      <c r="AB290">
        <v>1</v>
      </c>
      <c r="AD290" t="s">
        <v>42344</v>
      </c>
      <c r="AE290">
        <v>1</v>
      </c>
      <c r="AG290" t="s">
        <v>42348</v>
      </c>
      <c r="AH290">
        <v>0</v>
      </c>
      <c r="AJ290" t="s">
        <v>42337</v>
      </c>
      <c r="AK290">
        <v>1</v>
      </c>
      <c r="AM290" t="s">
        <v>42351</v>
      </c>
      <c r="AN290">
        <v>0</v>
      </c>
      <c r="AP290" t="s">
        <v>42339</v>
      </c>
      <c r="AQ290">
        <v>1</v>
      </c>
      <c r="AS290" t="s">
        <v>42358</v>
      </c>
      <c r="AT290">
        <v>0</v>
      </c>
    </row>
    <row r="291" spans="1:46" x14ac:dyDescent="0.3">
      <c r="A291">
        <v>290</v>
      </c>
      <c r="B291" s="1">
        <v>45891.571979166663</v>
      </c>
      <c r="C291" s="1">
        <v>45891.573587962965</v>
      </c>
      <c r="D291" t="s">
        <v>4406</v>
      </c>
      <c r="E291" t="s">
        <v>4407</v>
      </c>
      <c r="F291">
        <v>6</v>
      </c>
      <c r="L291">
        <v>7</v>
      </c>
      <c r="O291">
        <v>8</v>
      </c>
      <c r="R291" t="s">
        <v>42333</v>
      </c>
      <c r="S291">
        <v>0</v>
      </c>
      <c r="U291" t="s">
        <v>42363</v>
      </c>
      <c r="V291">
        <v>0</v>
      </c>
      <c r="X291" t="s">
        <v>35872</v>
      </c>
      <c r="Y291">
        <v>0</v>
      </c>
      <c r="AA291" t="s">
        <v>42361</v>
      </c>
      <c r="AB291">
        <v>0</v>
      </c>
      <c r="AD291" t="s">
        <v>42344</v>
      </c>
      <c r="AE291">
        <v>1</v>
      </c>
      <c r="AG291" t="s">
        <v>42336</v>
      </c>
      <c r="AH291">
        <v>1</v>
      </c>
      <c r="AJ291" t="s">
        <v>42337</v>
      </c>
      <c r="AK291">
        <v>1</v>
      </c>
      <c r="AM291" t="s">
        <v>42345</v>
      </c>
      <c r="AN291">
        <v>1</v>
      </c>
      <c r="AP291" t="s">
        <v>42339</v>
      </c>
      <c r="AQ291">
        <v>1</v>
      </c>
      <c r="AS291" t="s">
        <v>42346</v>
      </c>
      <c r="AT291">
        <v>1</v>
      </c>
    </row>
    <row r="292" spans="1:46" x14ac:dyDescent="0.3">
      <c r="A292">
        <v>291</v>
      </c>
      <c r="B292" s="1">
        <v>45891.57167824074</v>
      </c>
      <c r="C292" s="1">
        <v>45891.574861111112</v>
      </c>
      <c r="D292" t="s">
        <v>4362</v>
      </c>
      <c r="E292" t="s">
        <v>4363</v>
      </c>
      <c r="F292">
        <v>6</v>
      </c>
      <c r="L292">
        <v>7</v>
      </c>
      <c r="O292">
        <v>26</v>
      </c>
      <c r="R292" t="s">
        <v>42354</v>
      </c>
      <c r="S292">
        <v>0</v>
      </c>
      <c r="U292" t="s">
        <v>35628</v>
      </c>
      <c r="V292">
        <v>1</v>
      </c>
      <c r="X292" t="s">
        <v>35628</v>
      </c>
      <c r="Y292">
        <v>0</v>
      </c>
      <c r="AA292" t="s">
        <v>42350</v>
      </c>
      <c r="AB292">
        <v>0</v>
      </c>
      <c r="AD292" t="s">
        <v>42344</v>
      </c>
      <c r="AE292">
        <v>1</v>
      </c>
      <c r="AG292" t="s">
        <v>42336</v>
      </c>
      <c r="AH292">
        <v>1</v>
      </c>
      <c r="AJ292" t="s">
        <v>42337</v>
      </c>
      <c r="AK292">
        <v>1</v>
      </c>
      <c r="AM292" t="s">
        <v>42345</v>
      </c>
      <c r="AN292">
        <v>1</v>
      </c>
      <c r="AP292" t="s">
        <v>42339</v>
      </c>
      <c r="AQ292">
        <v>1</v>
      </c>
      <c r="AS292" t="s">
        <v>42358</v>
      </c>
      <c r="AT292">
        <v>0</v>
      </c>
    </row>
    <row r="293" spans="1:46" x14ac:dyDescent="0.3">
      <c r="A293">
        <v>292</v>
      </c>
      <c r="B293" s="1">
        <v>45891.576423611114</v>
      </c>
      <c r="C293" s="1">
        <v>45891.579421296294</v>
      </c>
      <c r="D293" t="s">
        <v>4345</v>
      </c>
      <c r="E293" t="s">
        <v>4346</v>
      </c>
      <c r="F293">
        <v>6</v>
      </c>
      <c r="L293">
        <v>7</v>
      </c>
      <c r="O293">
        <v>10</v>
      </c>
      <c r="R293" t="s">
        <v>42333</v>
      </c>
      <c r="S293">
        <v>0</v>
      </c>
      <c r="U293" t="s">
        <v>35628</v>
      </c>
      <c r="V293">
        <v>1</v>
      </c>
      <c r="X293" t="s">
        <v>19936</v>
      </c>
      <c r="Y293">
        <v>0</v>
      </c>
      <c r="AA293" t="s">
        <v>42334</v>
      </c>
      <c r="AB293">
        <v>1</v>
      </c>
      <c r="AD293" t="s">
        <v>42344</v>
      </c>
      <c r="AE293">
        <v>1</v>
      </c>
      <c r="AG293" t="s">
        <v>42368</v>
      </c>
      <c r="AH293">
        <v>0</v>
      </c>
      <c r="AJ293" t="s">
        <v>42337</v>
      </c>
      <c r="AK293">
        <v>1</v>
      </c>
      <c r="AM293" t="s">
        <v>42338</v>
      </c>
      <c r="AN293">
        <v>0</v>
      </c>
      <c r="AP293" t="s">
        <v>42339</v>
      </c>
      <c r="AQ293">
        <v>1</v>
      </c>
      <c r="AS293" t="s">
        <v>42346</v>
      </c>
      <c r="AT293">
        <v>1</v>
      </c>
    </row>
    <row r="294" spans="1:46" x14ac:dyDescent="0.3">
      <c r="A294">
        <v>293</v>
      </c>
      <c r="B294" s="1">
        <v>45891.577511574076</v>
      </c>
      <c r="C294" s="1">
        <v>45891.58053240741</v>
      </c>
      <c r="D294" t="s">
        <v>4415</v>
      </c>
      <c r="E294" t="s">
        <v>4416</v>
      </c>
      <c r="F294">
        <v>6</v>
      </c>
      <c r="L294">
        <v>7</v>
      </c>
      <c r="O294">
        <v>7</v>
      </c>
      <c r="R294" t="s">
        <v>42333</v>
      </c>
      <c r="S294">
        <v>0</v>
      </c>
      <c r="U294" t="s">
        <v>35628</v>
      </c>
      <c r="V294">
        <v>1</v>
      </c>
      <c r="X294" t="s">
        <v>19936</v>
      </c>
      <c r="Y294">
        <v>0</v>
      </c>
      <c r="AA294" t="s">
        <v>42334</v>
      </c>
      <c r="AB294">
        <v>1</v>
      </c>
      <c r="AD294" t="s">
        <v>42344</v>
      </c>
      <c r="AE294">
        <v>1</v>
      </c>
      <c r="AG294" t="s">
        <v>42368</v>
      </c>
      <c r="AH294">
        <v>0</v>
      </c>
      <c r="AJ294" t="s">
        <v>42337</v>
      </c>
      <c r="AK294">
        <v>1</v>
      </c>
      <c r="AM294" t="s">
        <v>42338</v>
      </c>
      <c r="AN294">
        <v>0</v>
      </c>
      <c r="AP294" t="s">
        <v>42339</v>
      </c>
      <c r="AQ294">
        <v>1</v>
      </c>
      <c r="AS294" t="s">
        <v>42346</v>
      </c>
      <c r="AT294">
        <v>1</v>
      </c>
    </row>
    <row r="295" spans="1:46" x14ac:dyDescent="0.3">
      <c r="A295">
        <v>294</v>
      </c>
      <c r="B295" s="1">
        <v>45894.456006944441</v>
      </c>
      <c r="C295" s="1">
        <v>45894.457280092596</v>
      </c>
      <c r="D295" t="s">
        <v>2650</v>
      </c>
      <c r="E295" t="s">
        <v>2651</v>
      </c>
      <c r="F295">
        <v>7</v>
      </c>
      <c r="L295">
        <v>5</v>
      </c>
      <c r="O295">
        <v>11</v>
      </c>
      <c r="R295" t="s">
        <v>42341</v>
      </c>
      <c r="S295">
        <v>1</v>
      </c>
      <c r="U295" t="s">
        <v>35628</v>
      </c>
      <c r="V295">
        <v>1</v>
      </c>
      <c r="X295" t="s">
        <v>19936</v>
      </c>
      <c r="Y295">
        <v>0</v>
      </c>
      <c r="AA295" t="s">
        <v>42334</v>
      </c>
      <c r="AB295">
        <v>1</v>
      </c>
      <c r="AD295" t="s">
        <v>42344</v>
      </c>
      <c r="AE295">
        <v>1</v>
      </c>
      <c r="AG295" t="s">
        <v>42348</v>
      </c>
      <c r="AH295">
        <v>0</v>
      </c>
      <c r="AJ295" t="s">
        <v>42337</v>
      </c>
      <c r="AK295">
        <v>1</v>
      </c>
      <c r="AM295" t="s">
        <v>42345</v>
      </c>
      <c r="AN295">
        <v>1</v>
      </c>
      <c r="AP295" t="s">
        <v>42339</v>
      </c>
      <c r="AQ295">
        <v>1</v>
      </c>
      <c r="AS295" t="s">
        <v>42358</v>
      </c>
      <c r="AT295">
        <v>0</v>
      </c>
    </row>
    <row r="296" spans="1:46" x14ac:dyDescent="0.3">
      <c r="A296">
        <v>295</v>
      </c>
      <c r="B296" s="1">
        <v>45894.45585648148</v>
      </c>
      <c r="C296" s="1">
        <v>45894.457731481481</v>
      </c>
      <c r="D296" t="s">
        <v>2810</v>
      </c>
      <c r="E296" t="s">
        <v>2811</v>
      </c>
      <c r="F296">
        <v>6</v>
      </c>
      <c r="L296">
        <v>5</v>
      </c>
      <c r="O296">
        <v>23</v>
      </c>
      <c r="R296" t="s">
        <v>42333</v>
      </c>
      <c r="S296">
        <v>0</v>
      </c>
      <c r="U296" t="s">
        <v>38984</v>
      </c>
      <c r="V296">
        <v>0</v>
      </c>
      <c r="X296" t="s">
        <v>35628</v>
      </c>
      <c r="Y296">
        <v>0</v>
      </c>
      <c r="AA296" t="s">
        <v>42350</v>
      </c>
      <c r="AB296">
        <v>0</v>
      </c>
      <c r="AD296" t="s">
        <v>42344</v>
      </c>
      <c r="AE296">
        <v>1</v>
      </c>
      <c r="AG296" t="s">
        <v>42336</v>
      </c>
      <c r="AH296">
        <v>1</v>
      </c>
      <c r="AJ296" t="s">
        <v>42337</v>
      </c>
      <c r="AK296">
        <v>1</v>
      </c>
      <c r="AM296" t="s">
        <v>42345</v>
      </c>
      <c r="AN296">
        <v>1</v>
      </c>
      <c r="AP296" t="s">
        <v>42339</v>
      </c>
      <c r="AQ296">
        <v>1</v>
      </c>
      <c r="AS296" t="s">
        <v>42346</v>
      </c>
      <c r="AT296">
        <v>1</v>
      </c>
    </row>
    <row r="297" spans="1:46" x14ac:dyDescent="0.3">
      <c r="A297">
        <v>296</v>
      </c>
      <c r="B297" s="1">
        <v>45894.454085648147</v>
      </c>
      <c r="C297" s="1">
        <v>45894.458090277774</v>
      </c>
      <c r="D297" t="s">
        <v>2719</v>
      </c>
      <c r="E297" t="s">
        <v>2720</v>
      </c>
      <c r="F297">
        <v>8</v>
      </c>
      <c r="L297">
        <v>5</v>
      </c>
      <c r="O297">
        <v>9</v>
      </c>
      <c r="R297" t="s">
        <v>42354</v>
      </c>
      <c r="S297">
        <v>0</v>
      </c>
      <c r="U297" t="s">
        <v>35628</v>
      </c>
      <c r="V297">
        <v>1</v>
      </c>
      <c r="X297" t="s">
        <v>42343</v>
      </c>
      <c r="Y297">
        <v>1</v>
      </c>
      <c r="AA297" t="s">
        <v>42334</v>
      </c>
      <c r="AB297">
        <v>1</v>
      </c>
      <c r="AD297" t="s">
        <v>42344</v>
      </c>
      <c r="AE297">
        <v>1</v>
      </c>
      <c r="AG297" t="s">
        <v>42336</v>
      </c>
      <c r="AH297">
        <v>1</v>
      </c>
      <c r="AJ297" t="s">
        <v>42337</v>
      </c>
      <c r="AK297">
        <v>1</v>
      </c>
      <c r="AM297" t="s">
        <v>42345</v>
      </c>
      <c r="AN297">
        <v>1</v>
      </c>
      <c r="AP297" t="s">
        <v>42360</v>
      </c>
      <c r="AQ297">
        <v>0</v>
      </c>
      <c r="AS297" t="s">
        <v>42346</v>
      </c>
      <c r="AT297">
        <v>1</v>
      </c>
    </row>
    <row r="298" spans="1:46" x14ac:dyDescent="0.3">
      <c r="A298">
        <v>297</v>
      </c>
      <c r="B298" s="1">
        <v>45894.455671296295</v>
      </c>
      <c r="C298" s="1">
        <v>45894.459652777776</v>
      </c>
      <c r="D298" t="s">
        <v>2917</v>
      </c>
      <c r="E298" t="s">
        <v>2918</v>
      </c>
      <c r="F298">
        <v>9</v>
      </c>
      <c r="L298">
        <v>5</v>
      </c>
      <c r="O298">
        <v>12</v>
      </c>
      <c r="R298" t="s">
        <v>42347</v>
      </c>
      <c r="S298">
        <v>0</v>
      </c>
      <c r="U298" t="s">
        <v>35628</v>
      </c>
      <c r="V298">
        <v>1</v>
      </c>
      <c r="X298" t="s">
        <v>42343</v>
      </c>
      <c r="Y298">
        <v>1</v>
      </c>
      <c r="AA298" t="s">
        <v>42334</v>
      </c>
      <c r="AB298">
        <v>1</v>
      </c>
      <c r="AD298" t="s">
        <v>42344</v>
      </c>
      <c r="AE298">
        <v>1</v>
      </c>
      <c r="AG298" t="s">
        <v>42336</v>
      </c>
      <c r="AH298">
        <v>1</v>
      </c>
      <c r="AJ298" t="s">
        <v>42337</v>
      </c>
      <c r="AK298">
        <v>1</v>
      </c>
      <c r="AM298" t="s">
        <v>42345</v>
      </c>
      <c r="AN298">
        <v>1</v>
      </c>
      <c r="AP298" t="s">
        <v>42339</v>
      </c>
      <c r="AQ298">
        <v>1</v>
      </c>
      <c r="AS298" t="s">
        <v>42346</v>
      </c>
      <c r="AT298">
        <v>1</v>
      </c>
    </row>
    <row r="299" spans="1:46" x14ac:dyDescent="0.3">
      <c r="A299">
        <v>298</v>
      </c>
      <c r="B299" s="1">
        <v>45894.456655092596</v>
      </c>
      <c r="C299" s="1">
        <v>45894.460057870368</v>
      </c>
      <c r="D299" t="s">
        <v>2730</v>
      </c>
      <c r="E299" t="s">
        <v>2731</v>
      </c>
      <c r="F299">
        <v>9</v>
      </c>
      <c r="L299">
        <v>5</v>
      </c>
      <c r="O299">
        <v>14</v>
      </c>
      <c r="R299" t="s">
        <v>42341</v>
      </c>
      <c r="S299">
        <v>1</v>
      </c>
      <c r="U299" t="s">
        <v>35628</v>
      </c>
      <c r="V299">
        <v>1</v>
      </c>
      <c r="X299" t="s">
        <v>42343</v>
      </c>
      <c r="Y299">
        <v>1</v>
      </c>
      <c r="AA299" t="s">
        <v>42350</v>
      </c>
      <c r="AB299">
        <v>0</v>
      </c>
      <c r="AD299" t="s">
        <v>42344</v>
      </c>
      <c r="AE299">
        <v>1</v>
      </c>
      <c r="AG299" t="s">
        <v>42336</v>
      </c>
      <c r="AH299">
        <v>1</v>
      </c>
      <c r="AJ299" t="s">
        <v>42337</v>
      </c>
      <c r="AK299">
        <v>1</v>
      </c>
      <c r="AM299" t="s">
        <v>42345</v>
      </c>
      <c r="AN299">
        <v>1</v>
      </c>
      <c r="AP299" t="s">
        <v>42339</v>
      </c>
      <c r="AQ299">
        <v>1</v>
      </c>
      <c r="AS299" t="s">
        <v>42346</v>
      </c>
      <c r="AT299">
        <v>1</v>
      </c>
    </row>
    <row r="300" spans="1:46" x14ac:dyDescent="0.3">
      <c r="A300">
        <v>299</v>
      </c>
      <c r="B300" s="1">
        <v>45894.455694444441</v>
      </c>
      <c r="C300" s="1">
        <v>45894.460173611114</v>
      </c>
      <c r="D300" t="s">
        <v>2837</v>
      </c>
      <c r="E300" t="s">
        <v>2838</v>
      </c>
      <c r="F300">
        <v>9</v>
      </c>
      <c r="L300">
        <v>5</v>
      </c>
      <c r="O300">
        <v>2</v>
      </c>
      <c r="R300" t="s">
        <v>42347</v>
      </c>
      <c r="S300">
        <v>0</v>
      </c>
      <c r="U300" t="s">
        <v>35628</v>
      </c>
      <c r="V300">
        <v>1</v>
      </c>
      <c r="X300" t="s">
        <v>42343</v>
      </c>
      <c r="Y300">
        <v>1</v>
      </c>
      <c r="AA300" t="s">
        <v>42334</v>
      </c>
      <c r="AB300">
        <v>1</v>
      </c>
      <c r="AD300" t="s">
        <v>42344</v>
      </c>
      <c r="AE300">
        <v>1</v>
      </c>
      <c r="AG300" t="s">
        <v>42336</v>
      </c>
      <c r="AH300">
        <v>1</v>
      </c>
      <c r="AJ300" t="s">
        <v>42337</v>
      </c>
      <c r="AK300">
        <v>1</v>
      </c>
      <c r="AM300" t="s">
        <v>42345</v>
      </c>
      <c r="AN300">
        <v>1</v>
      </c>
      <c r="AP300" t="s">
        <v>42339</v>
      </c>
      <c r="AQ300">
        <v>1</v>
      </c>
      <c r="AS300" t="s">
        <v>42346</v>
      </c>
      <c r="AT300">
        <v>1</v>
      </c>
    </row>
    <row r="301" spans="1:46" x14ac:dyDescent="0.3">
      <c r="A301">
        <v>300</v>
      </c>
      <c r="B301" s="1">
        <v>45894.457766203705</v>
      </c>
      <c r="C301" s="1">
        <v>45894.460833333331</v>
      </c>
      <c r="D301" t="s">
        <v>2818</v>
      </c>
      <c r="E301" t="s">
        <v>2819</v>
      </c>
      <c r="F301">
        <v>7</v>
      </c>
      <c r="L301">
        <v>5</v>
      </c>
      <c r="O301">
        <v>3</v>
      </c>
      <c r="R301" t="s">
        <v>42333</v>
      </c>
      <c r="S301">
        <v>0</v>
      </c>
      <c r="U301" t="s">
        <v>35628</v>
      </c>
      <c r="V301">
        <v>1</v>
      </c>
      <c r="X301" t="s">
        <v>35628</v>
      </c>
      <c r="Y301">
        <v>0</v>
      </c>
      <c r="AA301" t="s">
        <v>42350</v>
      </c>
      <c r="AB301">
        <v>0</v>
      </c>
      <c r="AD301" t="s">
        <v>42344</v>
      </c>
      <c r="AE301">
        <v>1</v>
      </c>
      <c r="AG301" t="s">
        <v>42336</v>
      </c>
      <c r="AH301">
        <v>1</v>
      </c>
      <c r="AJ301" t="s">
        <v>42337</v>
      </c>
      <c r="AK301">
        <v>1</v>
      </c>
      <c r="AM301" t="s">
        <v>42345</v>
      </c>
      <c r="AN301">
        <v>1</v>
      </c>
      <c r="AP301" t="s">
        <v>42339</v>
      </c>
      <c r="AQ301">
        <v>1</v>
      </c>
      <c r="AS301" t="s">
        <v>42346</v>
      </c>
      <c r="AT301">
        <v>1</v>
      </c>
    </row>
    <row r="302" spans="1:46" x14ac:dyDescent="0.3">
      <c r="A302">
        <v>301</v>
      </c>
      <c r="B302" s="1">
        <v>45894.456666666665</v>
      </c>
      <c r="C302" s="1">
        <v>45894.462129629632</v>
      </c>
      <c r="D302" t="s">
        <v>2685</v>
      </c>
      <c r="E302" t="s">
        <v>2686</v>
      </c>
      <c r="F302">
        <v>6</v>
      </c>
      <c r="L302">
        <v>5</v>
      </c>
      <c r="O302">
        <v>13</v>
      </c>
      <c r="R302" t="s">
        <v>42354</v>
      </c>
      <c r="S302">
        <v>0</v>
      </c>
      <c r="U302" t="s">
        <v>35628</v>
      </c>
      <c r="V302">
        <v>1</v>
      </c>
      <c r="X302" t="s">
        <v>42343</v>
      </c>
      <c r="Y302">
        <v>1</v>
      </c>
      <c r="AA302" t="s">
        <v>42350</v>
      </c>
      <c r="AB302">
        <v>0</v>
      </c>
      <c r="AD302" t="s">
        <v>42344</v>
      </c>
      <c r="AE302">
        <v>1</v>
      </c>
      <c r="AG302" t="s">
        <v>42336</v>
      </c>
      <c r="AH302">
        <v>1</v>
      </c>
      <c r="AJ302" t="s">
        <v>42337</v>
      </c>
      <c r="AK302">
        <v>1</v>
      </c>
      <c r="AM302" t="s">
        <v>42351</v>
      </c>
      <c r="AN302">
        <v>0</v>
      </c>
      <c r="AP302" t="s">
        <v>42360</v>
      </c>
      <c r="AQ302">
        <v>0</v>
      </c>
      <c r="AS302" t="s">
        <v>42346</v>
      </c>
      <c r="AT302">
        <v>1</v>
      </c>
    </row>
    <row r="303" spans="1:46" x14ac:dyDescent="0.3">
      <c r="A303">
        <v>302</v>
      </c>
      <c r="B303" s="1">
        <v>45894.458252314813</v>
      </c>
      <c r="C303" s="1">
        <v>45894.462372685186</v>
      </c>
      <c r="D303" t="s">
        <v>2869</v>
      </c>
      <c r="E303" t="s">
        <v>2870</v>
      </c>
      <c r="F303">
        <v>7</v>
      </c>
      <c r="L303">
        <v>5</v>
      </c>
      <c r="O303">
        <v>36</v>
      </c>
      <c r="R303" t="s">
        <v>42347</v>
      </c>
      <c r="S303">
        <v>0</v>
      </c>
      <c r="U303" t="s">
        <v>35628</v>
      </c>
      <c r="V303">
        <v>1</v>
      </c>
      <c r="X303" t="s">
        <v>35628</v>
      </c>
      <c r="Y303">
        <v>0</v>
      </c>
      <c r="AA303" t="s">
        <v>42350</v>
      </c>
      <c r="AB303">
        <v>0</v>
      </c>
      <c r="AD303" t="s">
        <v>42344</v>
      </c>
      <c r="AE303">
        <v>1</v>
      </c>
      <c r="AG303" t="s">
        <v>42336</v>
      </c>
      <c r="AH303">
        <v>1</v>
      </c>
      <c r="AJ303" t="s">
        <v>42337</v>
      </c>
      <c r="AK303">
        <v>1</v>
      </c>
      <c r="AM303" t="s">
        <v>42345</v>
      </c>
      <c r="AN303">
        <v>1</v>
      </c>
      <c r="AP303" t="s">
        <v>42339</v>
      </c>
      <c r="AQ303">
        <v>1</v>
      </c>
      <c r="AS303" t="s">
        <v>42346</v>
      </c>
      <c r="AT303">
        <v>1</v>
      </c>
    </row>
    <row r="304" spans="1:46" x14ac:dyDescent="0.3">
      <c r="A304">
        <v>303</v>
      </c>
      <c r="B304" s="1">
        <v>45894.460115740738</v>
      </c>
      <c r="C304" s="1">
        <v>45894.463645833333</v>
      </c>
      <c r="D304" t="s">
        <v>2663</v>
      </c>
      <c r="E304" t="s">
        <v>2664</v>
      </c>
      <c r="F304">
        <v>6</v>
      </c>
      <c r="L304">
        <v>5</v>
      </c>
      <c r="O304">
        <v>31</v>
      </c>
      <c r="R304" t="s">
        <v>42354</v>
      </c>
      <c r="S304">
        <v>0</v>
      </c>
      <c r="U304" t="s">
        <v>35628</v>
      </c>
      <c r="V304">
        <v>1</v>
      </c>
      <c r="X304" t="s">
        <v>42343</v>
      </c>
      <c r="Y304">
        <v>1</v>
      </c>
      <c r="AA304" t="s">
        <v>42350</v>
      </c>
      <c r="AB304">
        <v>0</v>
      </c>
      <c r="AD304" t="s">
        <v>42344</v>
      </c>
      <c r="AE304">
        <v>1</v>
      </c>
      <c r="AG304" t="s">
        <v>42336</v>
      </c>
      <c r="AH304">
        <v>1</v>
      </c>
      <c r="AJ304" t="s">
        <v>42337</v>
      </c>
      <c r="AK304">
        <v>1</v>
      </c>
      <c r="AM304" t="s">
        <v>42351</v>
      </c>
      <c r="AN304">
        <v>0</v>
      </c>
      <c r="AP304" t="s">
        <v>42360</v>
      </c>
      <c r="AQ304">
        <v>0</v>
      </c>
      <c r="AS304" t="s">
        <v>42346</v>
      </c>
      <c r="AT304">
        <v>1</v>
      </c>
    </row>
    <row r="305" spans="1:46" x14ac:dyDescent="0.3">
      <c r="A305">
        <v>304</v>
      </c>
      <c r="B305" s="1">
        <v>45894.461354166669</v>
      </c>
      <c r="C305" s="1">
        <v>45894.463946759257</v>
      </c>
      <c r="D305" t="s">
        <v>2982</v>
      </c>
      <c r="E305" t="s">
        <v>2983</v>
      </c>
      <c r="F305">
        <v>7</v>
      </c>
      <c r="L305">
        <v>5</v>
      </c>
      <c r="O305">
        <v>7</v>
      </c>
      <c r="R305" t="s">
        <v>42341</v>
      </c>
      <c r="S305">
        <v>1</v>
      </c>
      <c r="U305" t="s">
        <v>35628</v>
      </c>
      <c r="V305">
        <v>1</v>
      </c>
      <c r="X305" t="s">
        <v>42343</v>
      </c>
      <c r="Y305">
        <v>1</v>
      </c>
      <c r="AA305" t="s">
        <v>42334</v>
      </c>
      <c r="AB305">
        <v>1</v>
      </c>
      <c r="AD305" t="s">
        <v>42335</v>
      </c>
      <c r="AE305">
        <v>0</v>
      </c>
      <c r="AG305" t="s">
        <v>42336</v>
      </c>
      <c r="AH305">
        <v>1</v>
      </c>
      <c r="AJ305" t="s">
        <v>42356</v>
      </c>
      <c r="AK305">
        <v>0</v>
      </c>
      <c r="AM305" t="s">
        <v>42338</v>
      </c>
      <c r="AN305">
        <v>0</v>
      </c>
      <c r="AP305" t="s">
        <v>42339</v>
      </c>
      <c r="AQ305">
        <v>1</v>
      </c>
      <c r="AS305" t="s">
        <v>42346</v>
      </c>
      <c r="AT305">
        <v>1</v>
      </c>
    </row>
    <row r="306" spans="1:46" x14ac:dyDescent="0.3">
      <c r="A306">
        <v>305</v>
      </c>
      <c r="B306" s="1">
        <v>45894.459016203706</v>
      </c>
      <c r="C306" s="1">
        <v>45894.464050925926</v>
      </c>
      <c r="D306" t="s">
        <v>2632</v>
      </c>
      <c r="E306" t="s">
        <v>2633</v>
      </c>
      <c r="F306">
        <v>6</v>
      </c>
      <c r="L306">
        <v>5</v>
      </c>
      <c r="O306">
        <v>26</v>
      </c>
      <c r="R306" t="s">
        <v>42354</v>
      </c>
      <c r="S306">
        <v>0</v>
      </c>
      <c r="U306" t="s">
        <v>35628</v>
      </c>
      <c r="V306">
        <v>1</v>
      </c>
      <c r="X306" t="s">
        <v>42343</v>
      </c>
      <c r="Y306">
        <v>1</v>
      </c>
      <c r="AA306" t="s">
        <v>42350</v>
      </c>
      <c r="AB306">
        <v>0</v>
      </c>
      <c r="AD306" t="s">
        <v>42344</v>
      </c>
      <c r="AE306">
        <v>1</v>
      </c>
      <c r="AG306" t="s">
        <v>42336</v>
      </c>
      <c r="AH306">
        <v>1</v>
      </c>
      <c r="AJ306" t="s">
        <v>42337</v>
      </c>
      <c r="AK306">
        <v>1</v>
      </c>
      <c r="AM306" t="s">
        <v>42351</v>
      </c>
      <c r="AN306">
        <v>0</v>
      </c>
      <c r="AP306" t="s">
        <v>42360</v>
      </c>
      <c r="AQ306">
        <v>0</v>
      </c>
      <c r="AS306" t="s">
        <v>42346</v>
      </c>
      <c r="AT306">
        <v>1</v>
      </c>
    </row>
    <row r="307" spans="1:46" x14ac:dyDescent="0.3">
      <c r="A307">
        <v>306</v>
      </c>
      <c r="B307" s="1">
        <v>45894.460486111115</v>
      </c>
      <c r="C307" s="1">
        <v>45894.464583333334</v>
      </c>
      <c r="D307" t="s">
        <v>2887</v>
      </c>
      <c r="E307" t="s">
        <v>2888</v>
      </c>
      <c r="F307">
        <v>8</v>
      </c>
      <c r="L307">
        <v>5</v>
      </c>
      <c r="O307">
        <v>33</v>
      </c>
      <c r="R307" t="s">
        <v>42341</v>
      </c>
      <c r="S307">
        <v>1</v>
      </c>
      <c r="U307" t="s">
        <v>35628</v>
      </c>
      <c r="V307">
        <v>1</v>
      </c>
      <c r="X307" t="s">
        <v>35628</v>
      </c>
      <c r="Y307">
        <v>0</v>
      </c>
      <c r="AA307" t="s">
        <v>42334</v>
      </c>
      <c r="AB307">
        <v>1</v>
      </c>
      <c r="AD307" t="s">
        <v>42344</v>
      </c>
      <c r="AE307">
        <v>1</v>
      </c>
      <c r="AG307" t="s">
        <v>42336</v>
      </c>
      <c r="AH307">
        <v>1</v>
      </c>
      <c r="AJ307" t="s">
        <v>42337</v>
      </c>
      <c r="AK307">
        <v>1</v>
      </c>
      <c r="AM307" t="s">
        <v>42345</v>
      </c>
      <c r="AN307">
        <v>1</v>
      </c>
      <c r="AP307" t="s">
        <v>42339</v>
      </c>
      <c r="AQ307">
        <v>1</v>
      </c>
      <c r="AS307" t="s">
        <v>42358</v>
      </c>
      <c r="AT307">
        <v>0</v>
      </c>
    </row>
    <row r="308" spans="1:46" x14ac:dyDescent="0.3">
      <c r="A308">
        <v>307</v>
      </c>
      <c r="B308" s="1">
        <v>45894.462060185186</v>
      </c>
      <c r="C308" s="1">
        <v>45894.464756944442</v>
      </c>
      <c r="D308" t="s">
        <v>2674</v>
      </c>
      <c r="E308" t="s">
        <v>2675</v>
      </c>
      <c r="F308">
        <v>7</v>
      </c>
      <c r="L308">
        <v>5</v>
      </c>
      <c r="O308">
        <v>4</v>
      </c>
      <c r="R308" t="s">
        <v>42333</v>
      </c>
      <c r="S308">
        <v>0</v>
      </c>
      <c r="U308" t="s">
        <v>38984</v>
      </c>
      <c r="V308">
        <v>0</v>
      </c>
      <c r="X308" t="s">
        <v>42343</v>
      </c>
      <c r="Y308">
        <v>1</v>
      </c>
      <c r="AA308" t="s">
        <v>42362</v>
      </c>
      <c r="AB308">
        <v>0</v>
      </c>
      <c r="AD308" t="s">
        <v>42344</v>
      </c>
      <c r="AE308">
        <v>1</v>
      </c>
      <c r="AG308" t="s">
        <v>42336</v>
      </c>
      <c r="AH308">
        <v>1</v>
      </c>
      <c r="AJ308" t="s">
        <v>42337</v>
      </c>
      <c r="AK308">
        <v>1</v>
      </c>
      <c r="AM308" t="s">
        <v>42345</v>
      </c>
      <c r="AN308">
        <v>1</v>
      </c>
      <c r="AP308" t="s">
        <v>42339</v>
      </c>
      <c r="AQ308">
        <v>1</v>
      </c>
      <c r="AS308" t="s">
        <v>42346</v>
      </c>
      <c r="AT308">
        <v>1</v>
      </c>
    </row>
    <row r="309" spans="1:46" x14ac:dyDescent="0.3">
      <c r="A309">
        <v>308</v>
      </c>
      <c r="B309" s="1">
        <v>45894.462777777779</v>
      </c>
      <c r="C309" s="1">
        <v>45894.464837962965</v>
      </c>
      <c r="D309" t="s">
        <v>2954</v>
      </c>
      <c r="E309" t="s">
        <v>2955</v>
      </c>
      <c r="F309">
        <v>6</v>
      </c>
      <c r="L309">
        <v>5</v>
      </c>
      <c r="O309">
        <v>38</v>
      </c>
      <c r="R309" t="s">
        <v>42333</v>
      </c>
      <c r="S309">
        <v>0</v>
      </c>
      <c r="U309" t="s">
        <v>35628</v>
      </c>
      <c r="V309">
        <v>1</v>
      </c>
      <c r="X309" t="s">
        <v>42343</v>
      </c>
      <c r="Y309">
        <v>1</v>
      </c>
      <c r="AA309" t="s">
        <v>42350</v>
      </c>
      <c r="AB309">
        <v>0</v>
      </c>
      <c r="AD309" t="s">
        <v>42344</v>
      </c>
      <c r="AE309">
        <v>1</v>
      </c>
      <c r="AG309" t="s">
        <v>42348</v>
      </c>
      <c r="AH309">
        <v>0</v>
      </c>
      <c r="AJ309" t="s">
        <v>42337</v>
      </c>
      <c r="AK309">
        <v>1</v>
      </c>
      <c r="AM309" t="s">
        <v>42345</v>
      </c>
      <c r="AN309">
        <v>1</v>
      </c>
      <c r="AP309" t="s">
        <v>42339</v>
      </c>
      <c r="AQ309">
        <v>1</v>
      </c>
      <c r="AS309" t="s">
        <v>42358</v>
      </c>
      <c r="AT309">
        <v>0</v>
      </c>
    </row>
    <row r="310" spans="1:46" x14ac:dyDescent="0.3">
      <c r="A310">
        <v>309</v>
      </c>
      <c r="B310" s="1">
        <v>45894.462800925925</v>
      </c>
      <c r="C310" s="1">
        <v>45894.464872685188</v>
      </c>
      <c r="D310" t="s">
        <v>2708</v>
      </c>
      <c r="E310" t="s">
        <v>2709</v>
      </c>
      <c r="F310">
        <v>6</v>
      </c>
      <c r="L310">
        <v>5</v>
      </c>
      <c r="O310">
        <v>25</v>
      </c>
      <c r="R310" t="s">
        <v>42347</v>
      </c>
      <c r="S310">
        <v>0</v>
      </c>
      <c r="U310" t="s">
        <v>35628</v>
      </c>
      <c r="V310">
        <v>1</v>
      </c>
      <c r="X310" t="s">
        <v>19936</v>
      </c>
      <c r="Y310">
        <v>0</v>
      </c>
      <c r="AA310" t="s">
        <v>42334</v>
      </c>
      <c r="AB310">
        <v>1</v>
      </c>
      <c r="AD310" t="s">
        <v>42344</v>
      </c>
      <c r="AE310">
        <v>1</v>
      </c>
      <c r="AG310" t="s">
        <v>42348</v>
      </c>
      <c r="AH310">
        <v>0</v>
      </c>
      <c r="AJ310" t="s">
        <v>42337</v>
      </c>
      <c r="AK310">
        <v>1</v>
      </c>
      <c r="AM310" t="s">
        <v>42352</v>
      </c>
      <c r="AN310">
        <v>0</v>
      </c>
      <c r="AP310" t="s">
        <v>42339</v>
      </c>
      <c r="AQ310">
        <v>1</v>
      </c>
      <c r="AS310" t="s">
        <v>42346</v>
      </c>
      <c r="AT310">
        <v>1</v>
      </c>
    </row>
    <row r="311" spans="1:46" x14ac:dyDescent="0.3">
      <c r="A311">
        <v>310</v>
      </c>
      <c r="B311" s="1">
        <v>45894.461539351854</v>
      </c>
      <c r="C311" s="1">
        <v>45894.465497685182</v>
      </c>
      <c r="D311" t="s">
        <v>2965</v>
      </c>
      <c r="E311" t="s">
        <v>2966</v>
      </c>
      <c r="F311">
        <v>8</v>
      </c>
      <c r="L311">
        <v>5</v>
      </c>
      <c r="O311">
        <v>39</v>
      </c>
      <c r="R311" t="s">
        <v>42333</v>
      </c>
      <c r="S311">
        <v>0</v>
      </c>
      <c r="U311" t="s">
        <v>35628</v>
      </c>
      <c r="V311">
        <v>1</v>
      </c>
      <c r="X311" t="s">
        <v>42343</v>
      </c>
      <c r="Y311">
        <v>1</v>
      </c>
      <c r="AA311" t="s">
        <v>42334</v>
      </c>
      <c r="AB311">
        <v>1</v>
      </c>
      <c r="AD311" t="s">
        <v>42344</v>
      </c>
      <c r="AE311">
        <v>1</v>
      </c>
      <c r="AG311" t="s">
        <v>42336</v>
      </c>
      <c r="AH311">
        <v>1</v>
      </c>
      <c r="AJ311" t="s">
        <v>42337</v>
      </c>
      <c r="AK311">
        <v>1</v>
      </c>
      <c r="AM311" t="s">
        <v>42352</v>
      </c>
      <c r="AN311">
        <v>0</v>
      </c>
      <c r="AP311" t="s">
        <v>42339</v>
      </c>
      <c r="AQ311">
        <v>1</v>
      </c>
      <c r="AS311" t="s">
        <v>42346</v>
      </c>
      <c r="AT311">
        <v>1</v>
      </c>
    </row>
    <row r="312" spans="1:46" x14ac:dyDescent="0.3">
      <c r="A312">
        <v>311</v>
      </c>
      <c r="B312" s="1">
        <v>45894.463553240741</v>
      </c>
      <c r="C312" s="1">
        <v>45894.465624999997</v>
      </c>
      <c r="D312" t="s">
        <v>2829</v>
      </c>
      <c r="E312" t="s">
        <v>2830</v>
      </c>
      <c r="F312">
        <v>7</v>
      </c>
      <c r="L312">
        <v>5</v>
      </c>
      <c r="O312">
        <v>23</v>
      </c>
      <c r="R312" t="s">
        <v>42347</v>
      </c>
      <c r="S312">
        <v>0</v>
      </c>
      <c r="U312" t="s">
        <v>35628</v>
      </c>
      <c r="V312">
        <v>1</v>
      </c>
      <c r="X312" t="s">
        <v>42343</v>
      </c>
      <c r="Y312">
        <v>1</v>
      </c>
      <c r="AA312" t="s">
        <v>42350</v>
      </c>
      <c r="AB312">
        <v>0</v>
      </c>
      <c r="AD312" t="s">
        <v>42344</v>
      </c>
      <c r="AE312">
        <v>1</v>
      </c>
      <c r="AG312" t="s">
        <v>42336</v>
      </c>
      <c r="AH312">
        <v>1</v>
      </c>
      <c r="AJ312" t="s">
        <v>42337</v>
      </c>
      <c r="AK312">
        <v>1</v>
      </c>
      <c r="AM312" t="s">
        <v>42352</v>
      </c>
      <c r="AN312">
        <v>0</v>
      </c>
      <c r="AP312" t="s">
        <v>42339</v>
      </c>
      <c r="AQ312">
        <v>1</v>
      </c>
      <c r="AS312" t="s">
        <v>42346</v>
      </c>
      <c r="AT312">
        <v>1</v>
      </c>
    </row>
    <row r="313" spans="1:46" x14ac:dyDescent="0.3">
      <c r="A313">
        <v>312</v>
      </c>
      <c r="B313" s="1">
        <v>45894.462071759262</v>
      </c>
      <c r="C313" s="1">
        <v>45894.466168981482</v>
      </c>
      <c r="D313" t="s">
        <v>2781</v>
      </c>
      <c r="E313" t="s">
        <v>2782</v>
      </c>
      <c r="F313">
        <v>7</v>
      </c>
      <c r="L313">
        <v>5</v>
      </c>
      <c r="O313">
        <v>10</v>
      </c>
      <c r="R313" t="s">
        <v>42333</v>
      </c>
      <c r="S313">
        <v>0</v>
      </c>
      <c r="U313" t="s">
        <v>35628</v>
      </c>
      <c r="V313">
        <v>1</v>
      </c>
      <c r="X313" t="s">
        <v>42343</v>
      </c>
      <c r="Y313">
        <v>1</v>
      </c>
      <c r="AA313" t="s">
        <v>42350</v>
      </c>
      <c r="AB313">
        <v>0</v>
      </c>
      <c r="AD313" t="s">
        <v>42344</v>
      </c>
      <c r="AE313">
        <v>1</v>
      </c>
      <c r="AG313" t="s">
        <v>42336</v>
      </c>
      <c r="AH313">
        <v>1</v>
      </c>
      <c r="AJ313" t="s">
        <v>42337</v>
      </c>
      <c r="AK313">
        <v>1</v>
      </c>
      <c r="AM313" t="s">
        <v>42345</v>
      </c>
      <c r="AN313">
        <v>1</v>
      </c>
      <c r="AP313" t="s">
        <v>42339</v>
      </c>
      <c r="AQ313">
        <v>1</v>
      </c>
      <c r="AS313" t="s">
        <v>42358</v>
      </c>
      <c r="AT313">
        <v>0</v>
      </c>
    </row>
    <row r="314" spans="1:46" x14ac:dyDescent="0.3">
      <c r="A314">
        <v>313</v>
      </c>
      <c r="B314" s="1">
        <v>45894.46398148148</v>
      </c>
      <c r="C314" s="1">
        <v>45894.466400462959</v>
      </c>
      <c r="D314" t="s">
        <v>2769</v>
      </c>
      <c r="E314" t="s">
        <v>2770</v>
      </c>
      <c r="F314">
        <v>6</v>
      </c>
      <c r="L314">
        <v>5</v>
      </c>
      <c r="O314">
        <v>8</v>
      </c>
      <c r="R314" t="s">
        <v>42347</v>
      </c>
      <c r="S314">
        <v>0</v>
      </c>
      <c r="U314" t="s">
        <v>42363</v>
      </c>
      <c r="V314">
        <v>0</v>
      </c>
      <c r="X314" t="s">
        <v>42343</v>
      </c>
      <c r="Y314">
        <v>1</v>
      </c>
      <c r="AA314" t="s">
        <v>42350</v>
      </c>
      <c r="AB314">
        <v>0</v>
      </c>
      <c r="AD314" t="s">
        <v>42344</v>
      </c>
      <c r="AE314">
        <v>1</v>
      </c>
      <c r="AG314" t="s">
        <v>42336</v>
      </c>
      <c r="AH314">
        <v>1</v>
      </c>
      <c r="AJ314" t="s">
        <v>42337</v>
      </c>
      <c r="AK314">
        <v>1</v>
      </c>
      <c r="AM314" t="s">
        <v>42345</v>
      </c>
      <c r="AN314">
        <v>1</v>
      </c>
      <c r="AP314" t="s">
        <v>42339</v>
      </c>
      <c r="AQ314">
        <v>1</v>
      </c>
      <c r="AS314" t="s">
        <v>42358</v>
      </c>
      <c r="AT314">
        <v>0</v>
      </c>
    </row>
    <row r="315" spans="1:46" x14ac:dyDescent="0.3">
      <c r="A315">
        <v>314</v>
      </c>
      <c r="B315" s="1">
        <v>45894.463935185187</v>
      </c>
      <c r="C315" s="1">
        <v>45894.466631944444</v>
      </c>
      <c r="D315" t="s">
        <v>2944</v>
      </c>
      <c r="E315" t="s">
        <v>2945</v>
      </c>
      <c r="F315">
        <v>8</v>
      </c>
      <c r="L315">
        <v>5</v>
      </c>
      <c r="O315">
        <v>6</v>
      </c>
      <c r="R315" t="s">
        <v>42341</v>
      </c>
      <c r="S315">
        <v>1</v>
      </c>
      <c r="U315" t="s">
        <v>38984</v>
      </c>
      <c r="V315">
        <v>0</v>
      </c>
      <c r="X315" t="s">
        <v>42343</v>
      </c>
      <c r="Y315">
        <v>1</v>
      </c>
      <c r="AA315" t="s">
        <v>42350</v>
      </c>
      <c r="AB315">
        <v>0</v>
      </c>
      <c r="AD315" t="s">
        <v>42344</v>
      </c>
      <c r="AE315">
        <v>1</v>
      </c>
      <c r="AG315" t="s">
        <v>42336</v>
      </c>
      <c r="AH315">
        <v>1</v>
      </c>
      <c r="AJ315" t="s">
        <v>42337</v>
      </c>
      <c r="AK315">
        <v>1</v>
      </c>
      <c r="AM315" t="s">
        <v>42345</v>
      </c>
      <c r="AN315">
        <v>1</v>
      </c>
      <c r="AP315" t="s">
        <v>42339</v>
      </c>
      <c r="AQ315">
        <v>1</v>
      </c>
      <c r="AS315" t="s">
        <v>42346</v>
      </c>
      <c r="AT315">
        <v>1</v>
      </c>
    </row>
    <row r="316" spans="1:46" x14ac:dyDescent="0.3">
      <c r="A316">
        <v>315</v>
      </c>
      <c r="B316" s="1">
        <v>45894.462858796294</v>
      </c>
      <c r="C316" s="1">
        <v>45894.466793981483</v>
      </c>
      <c r="D316" t="s">
        <v>2749</v>
      </c>
      <c r="E316" t="s">
        <v>2750</v>
      </c>
      <c r="F316">
        <v>9</v>
      </c>
      <c r="L316">
        <v>5</v>
      </c>
      <c r="O316">
        <v>35</v>
      </c>
      <c r="R316" t="s">
        <v>42347</v>
      </c>
      <c r="S316">
        <v>0</v>
      </c>
      <c r="U316" t="s">
        <v>35628</v>
      </c>
      <c r="V316">
        <v>1</v>
      </c>
      <c r="X316" t="s">
        <v>42343</v>
      </c>
      <c r="Y316">
        <v>1</v>
      </c>
      <c r="AA316" t="s">
        <v>42334</v>
      </c>
      <c r="AB316">
        <v>1</v>
      </c>
      <c r="AD316" t="s">
        <v>42344</v>
      </c>
      <c r="AE316">
        <v>1</v>
      </c>
      <c r="AG316" t="s">
        <v>42336</v>
      </c>
      <c r="AH316">
        <v>1</v>
      </c>
      <c r="AJ316" t="s">
        <v>42337</v>
      </c>
      <c r="AK316">
        <v>1</v>
      </c>
      <c r="AM316" t="s">
        <v>42345</v>
      </c>
      <c r="AN316">
        <v>1</v>
      </c>
      <c r="AP316" t="s">
        <v>42339</v>
      </c>
      <c r="AQ316">
        <v>1</v>
      </c>
      <c r="AS316" t="s">
        <v>42346</v>
      </c>
      <c r="AT316">
        <v>1</v>
      </c>
    </row>
    <row r="317" spans="1:46" x14ac:dyDescent="0.3">
      <c r="A317">
        <v>316</v>
      </c>
      <c r="B317" s="1">
        <v>45894.460381944446</v>
      </c>
      <c r="C317" s="1">
        <v>45894.466828703706</v>
      </c>
      <c r="D317" t="s">
        <v>2900</v>
      </c>
      <c r="E317" t="s">
        <v>2901</v>
      </c>
      <c r="F317">
        <v>8</v>
      </c>
      <c r="L317">
        <v>5</v>
      </c>
      <c r="O317">
        <v>24</v>
      </c>
      <c r="R317" t="s">
        <v>42347</v>
      </c>
      <c r="S317">
        <v>0</v>
      </c>
      <c r="U317" t="s">
        <v>35628</v>
      </c>
      <c r="V317">
        <v>1</v>
      </c>
      <c r="X317" t="s">
        <v>42343</v>
      </c>
      <c r="Y317">
        <v>1</v>
      </c>
      <c r="AA317" t="s">
        <v>42334</v>
      </c>
      <c r="AB317">
        <v>1</v>
      </c>
      <c r="AD317" t="s">
        <v>42344</v>
      </c>
      <c r="AE317">
        <v>1</v>
      </c>
      <c r="AG317" t="s">
        <v>42336</v>
      </c>
      <c r="AH317">
        <v>1</v>
      </c>
      <c r="AJ317" t="s">
        <v>42337</v>
      </c>
      <c r="AK317">
        <v>1</v>
      </c>
      <c r="AM317" t="s">
        <v>42345</v>
      </c>
      <c r="AN317">
        <v>1</v>
      </c>
      <c r="AP317" t="s">
        <v>42360</v>
      </c>
      <c r="AQ317">
        <v>0</v>
      </c>
      <c r="AS317" t="s">
        <v>42346</v>
      </c>
      <c r="AT317">
        <v>1</v>
      </c>
    </row>
    <row r="318" spans="1:46" x14ac:dyDescent="0.3">
      <c r="A318">
        <v>317</v>
      </c>
      <c r="B318" s="1">
        <v>45894.461863425924</v>
      </c>
      <c r="C318" s="1">
        <v>45894.467222222222</v>
      </c>
      <c r="D318" t="s">
        <v>2696</v>
      </c>
      <c r="E318" t="s">
        <v>2697</v>
      </c>
      <c r="F318">
        <v>5</v>
      </c>
      <c r="L318">
        <v>5</v>
      </c>
      <c r="O318">
        <v>40</v>
      </c>
      <c r="R318" t="s">
        <v>42333</v>
      </c>
      <c r="S318">
        <v>0</v>
      </c>
      <c r="U318" t="s">
        <v>35628</v>
      </c>
      <c r="V318">
        <v>1</v>
      </c>
      <c r="X318" t="s">
        <v>19936</v>
      </c>
      <c r="Y318">
        <v>0</v>
      </c>
      <c r="AA318" t="s">
        <v>42361</v>
      </c>
      <c r="AB318">
        <v>0</v>
      </c>
      <c r="AD318" t="s">
        <v>42344</v>
      </c>
      <c r="AE318">
        <v>1</v>
      </c>
      <c r="AG318" t="s">
        <v>42368</v>
      </c>
      <c r="AH318">
        <v>0</v>
      </c>
      <c r="AJ318" t="s">
        <v>42367</v>
      </c>
      <c r="AK318">
        <v>0</v>
      </c>
      <c r="AM318" t="s">
        <v>42345</v>
      </c>
      <c r="AN318">
        <v>1</v>
      </c>
      <c r="AP318" t="s">
        <v>42339</v>
      </c>
      <c r="AQ318">
        <v>1</v>
      </c>
      <c r="AS318" t="s">
        <v>42346</v>
      </c>
      <c r="AT318">
        <v>1</v>
      </c>
    </row>
    <row r="319" spans="1:46" x14ac:dyDescent="0.3">
      <c r="A319">
        <v>318</v>
      </c>
      <c r="B319" s="1">
        <v>45894.463900462964</v>
      </c>
      <c r="C319" s="1">
        <v>45894.468252314815</v>
      </c>
      <c r="D319" t="s">
        <v>2843</v>
      </c>
      <c r="E319" t="s">
        <v>2844</v>
      </c>
      <c r="F319">
        <v>7</v>
      </c>
      <c r="L319">
        <v>5</v>
      </c>
      <c r="O319">
        <v>34</v>
      </c>
      <c r="R319" t="s">
        <v>42333</v>
      </c>
      <c r="S319">
        <v>0</v>
      </c>
      <c r="U319" t="s">
        <v>35628</v>
      </c>
      <c r="V319">
        <v>1</v>
      </c>
      <c r="X319" t="s">
        <v>42343</v>
      </c>
      <c r="Y319">
        <v>1</v>
      </c>
      <c r="AA319" t="s">
        <v>42350</v>
      </c>
      <c r="AB319">
        <v>0</v>
      </c>
      <c r="AD319" t="s">
        <v>42344</v>
      </c>
      <c r="AE319">
        <v>1</v>
      </c>
      <c r="AG319" t="s">
        <v>42336</v>
      </c>
      <c r="AH319">
        <v>1</v>
      </c>
      <c r="AJ319" t="s">
        <v>42337</v>
      </c>
      <c r="AK319">
        <v>1</v>
      </c>
      <c r="AM319" t="s">
        <v>42345</v>
      </c>
      <c r="AN319">
        <v>1</v>
      </c>
      <c r="AP319" t="s">
        <v>42339</v>
      </c>
      <c r="AQ319">
        <v>1</v>
      </c>
      <c r="AS319" t="s">
        <v>42358</v>
      </c>
      <c r="AT319">
        <v>0</v>
      </c>
    </row>
    <row r="320" spans="1:46" x14ac:dyDescent="0.3">
      <c r="A320">
        <v>319</v>
      </c>
      <c r="B320" s="1">
        <v>45894.464247685188</v>
      </c>
      <c r="C320" s="1">
        <v>45894.468252314815</v>
      </c>
      <c r="D320" t="s">
        <v>2852</v>
      </c>
      <c r="E320" t="s">
        <v>2853</v>
      </c>
      <c r="F320">
        <v>7</v>
      </c>
      <c r="L320">
        <v>5</v>
      </c>
      <c r="O320">
        <v>30</v>
      </c>
      <c r="R320" t="s">
        <v>42333</v>
      </c>
      <c r="S320">
        <v>0</v>
      </c>
      <c r="U320" t="s">
        <v>35628</v>
      </c>
      <c r="V320">
        <v>1</v>
      </c>
      <c r="X320" t="s">
        <v>42343</v>
      </c>
      <c r="Y320">
        <v>1</v>
      </c>
      <c r="AA320" t="s">
        <v>42350</v>
      </c>
      <c r="AB320">
        <v>0</v>
      </c>
      <c r="AD320" t="s">
        <v>42344</v>
      </c>
      <c r="AE320">
        <v>1</v>
      </c>
      <c r="AG320" t="s">
        <v>42336</v>
      </c>
      <c r="AH320">
        <v>1</v>
      </c>
      <c r="AJ320" t="s">
        <v>42337</v>
      </c>
      <c r="AK320">
        <v>1</v>
      </c>
      <c r="AM320" t="s">
        <v>42345</v>
      </c>
      <c r="AN320">
        <v>1</v>
      </c>
      <c r="AP320" t="s">
        <v>42339</v>
      </c>
      <c r="AQ320">
        <v>1</v>
      </c>
      <c r="AS320" t="s">
        <v>42358</v>
      </c>
      <c r="AT320">
        <v>0</v>
      </c>
    </row>
    <row r="321" spans="1:46" x14ac:dyDescent="0.3">
      <c r="A321">
        <v>320</v>
      </c>
      <c r="B321" s="1">
        <v>45894.463136574072</v>
      </c>
      <c r="C321" s="1">
        <v>45894.468298611115</v>
      </c>
      <c r="D321" t="s">
        <v>2909</v>
      </c>
      <c r="E321" t="s">
        <v>2910</v>
      </c>
      <c r="F321">
        <v>7</v>
      </c>
      <c r="L321">
        <v>5</v>
      </c>
      <c r="O321">
        <v>37</v>
      </c>
      <c r="R321" t="s">
        <v>42333</v>
      </c>
      <c r="S321">
        <v>0</v>
      </c>
      <c r="U321" t="s">
        <v>35628</v>
      </c>
      <c r="V321">
        <v>1</v>
      </c>
      <c r="X321" t="s">
        <v>42343</v>
      </c>
      <c r="Y321">
        <v>1</v>
      </c>
      <c r="AA321" t="s">
        <v>42350</v>
      </c>
      <c r="AB321">
        <v>0</v>
      </c>
      <c r="AD321" t="s">
        <v>42344</v>
      </c>
      <c r="AE321">
        <v>1</v>
      </c>
      <c r="AG321" t="s">
        <v>42336</v>
      </c>
      <c r="AH321">
        <v>1</v>
      </c>
      <c r="AJ321" t="s">
        <v>42337</v>
      </c>
      <c r="AK321">
        <v>1</v>
      </c>
      <c r="AM321" t="s">
        <v>42345</v>
      </c>
      <c r="AN321">
        <v>1</v>
      </c>
      <c r="AP321" t="s">
        <v>42339</v>
      </c>
      <c r="AQ321">
        <v>1</v>
      </c>
      <c r="AS321" t="s">
        <v>42358</v>
      </c>
      <c r="AT321">
        <v>0</v>
      </c>
    </row>
    <row r="322" spans="1:46" x14ac:dyDescent="0.3">
      <c r="A322">
        <v>321</v>
      </c>
      <c r="B322" s="1">
        <v>45894.463506944441</v>
      </c>
      <c r="C322" s="1">
        <v>45894.468935185185</v>
      </c>
      <c r="D322" t="s">
        <v>2937</v>
      </c>
      <c r="E322" t="s">
        <v>2938</v>
      </c>
      <c r="F322">
        <v>8</v>
      </c>
      <c r="L322">
        <v>5</v>
      </c>
      <c r="O322">
        <v>16</v>
      </c>
      <c r="R322" t="s">
        <v>42347</v>
      </c>
      <c r="S322">
        <v>0</v>
      </c>
      <c r="U322" t="s">
        <v>35628</v>
      </c>
      <c r="V322">
        <v>1</v>
      </c>
      <c r="X322" t="s">
        <v>42343</v>
      </c>
      <c r="Y322">
        <v>1</v>
      </c>
      <c r="AA322" t="s">
        <v>42334</v>
      </c>
      <c r="AB322">
        <v>1</v>
      </c>
      <c r="AD322" t="s">
        <v>42344</v>
      </c>
      <c r="AE322">
        <v>1</v>
      </c>
      <c r="AG322" t="s">
        <v>42336</v>
      </c>
      <c r="AH322">
        <v>1</v>
      </c>
      <c r="AJ322" t="s">
        <v>42337</v>
      </c>
      <c r="AK322">
        <v>1</v>
      </c>
      <c r="AM322" t="s">
        <v>42352</v>
      </c>
      <c r="AN322">
        <v>0</v>
      </c>
      <c r="AP322" t="s">
        <v>42339</v>
      </c>
      <c r="AQ322">
        <v>1</v>
      </c>
      <c r="AS322" t="s">
        <v>42346</v>
      </c>
      <c r="AT322">
        <v>1</v>
      </c>
    </row>
    <row r="323" spans="1:46" x14ac:dyDescent="0.3">
      <c r="A323">
        <v>322</v>
      </c>
      <c r="B323" s="1">
        <v>45894.46597222222</v>
      </c>
      <c r="C323" s="1">
        <v>45894.4690162037</v>
      </c>
      <c r="D323" t="s">
        <v>3000</v>
      </c>
      <c r="E323" t="s">
        <v>3001</v>
      </c>
      <c r="F323">
        <v>8</v>
      </c>
      <c r="L323">
        <v>5</v>
      </c>
      <c r="O323">
        <v>1</v>
      </c>
      <c r="R323" t="s">
        <v>42347</v>
      </c>
      <c r="S323">
        <v>0</v>
      </c>
      <c r="U323" t="s">
        <v>35628</v>
      </c>
      <c r="V323">
        <v>1</v>
      </c>
      <c r="X323" t="s">
        <v>42343</v>
      </c>
      <c r="Y323">
        <v>1</v>
      </c>
      <c r="AA323" t="s">
        <v>42350</v>
      </c>
      <c r="AB323">
        <v>0</v>
      </c>
      <c r="AD323" t="s">
        <v>42344</v>
      </c>
      <c r="AE323">
        <v>1</v>
      </c>
      <c r="AG323" t="s">
        <v>42336</v>
      </c>
      <c r="AH323">
        <v>1</v>
      </c>
      <c r="AJ323" t="s">
        <v>42337</v>
      </c>
      <c r="AK323">
        <v>1</v>
      </c>
      <c r="AM323" t="s">
        <v>42345</v>
      </c>
      <c r="AN323">
        <v>1</v>
      </c>
      <c r="AP323" t="s">
        <v>42339</v>
      </c>
      <c r="AQ323">
        <v>1</v>
      </c>
      <c r="AS323" t="s">
        <v>42346</v>
      </c>
      <c r="AT323">
        <v>1</v>
      </c>
    </row>
    <row r="324" spans="1:46" x14ac:dyDescent="0.3">
      <c r="A324">
        <v>323</v>
      </c>
      <c r="B324" s="1">
        <v>45894.468981481485</v>
      </c>
      <c r="C324" s="1">
        <v>45894.469050925924</v>
      </c>
      <c r="D324" t="s">
        <v>2927</v>
      </c>
      <c r="E324" t="s">
        <v>2928</v>
      </c>
      <c r="F324">
        <v>7</v>
      </c>
      <c r="L324">
        <v>5</v>
      </c>
      <c r="O324">
        <v>29</v>
      </c>
      <c r="R324" t="s">
        <v>42333</v>
      </c>
      <c r="S324">
        <v>0</v>
      </c>
      <c r="U324" t="s">
        <v>35628</v>
      </c>
      <c r="V324">
        <v>1</v>
      </c>
      <c r="X324" t="s">
        <v>42343</v>
      </c>
      <c r="Y324">
        <v>1</v>
      </c>
      <c r="AA324" t="s">
        <v>42350</v>
      </c>
      <c r="AB324">
        <v>0</v>
      </c>
      <c r="AD324" t="s">
        <v>42344</v>
      </c>
      <c r="AE324">
        <v>1</v>
      </c>
      <c r="AG324" t="s">
        <v>42336</v>
      </c>
      <c r="AH324">
        <v>1</v>
      </c>
      <c r="AJ324" t="s">
        <v>42337</v>
      </c>
      <c r="AK324">
        <v>1</v>
      </c>
      <c r="AM324" t="s">
        <v>42345</v>
      </c>
      <c r="AN324">
        <v>1</v>
      </c>
      <c r="AP324" t="s">
        <v>42339</v>
      </c>
      <c r="AQ324">
        <v>1</v>
      </c>
      <c r="AS324" t="s">
        <v>42358</v>
      </c>
      <c r="AT324">
        <v>0</v>
      </c>
    </row>
    <row r="325" spans="1:46" x14ac:dyDescent="0.3">
      <c r="A325">
        <v>324</v>
      </c>
      <c r="B325" s="1">
        <v>45894.46565972222</v>
      </c>
      <c r="C325" s="1">
        <v>45894.469699074078</v>
      </c>
      <c r="D325" t="s">
        <v>2860</v>
      </c>
      <c r="E325" t="s">
        <v>2861</v>
      </c>
      <c r="F325">
        <v>6</v>
      </c>
      <c r="L325">
        <v>5</v>
      </c>
      <c r="O325">
        <v>5</v>
      </c>
      <c r="R325" t="s">
        <v>42347</v>
      </c>
      <c r="S325">
        <v>0</v>
      </c>
      <c r="U325" t="s">
        <v>35628</v>
      </c>
      <c r="V325">
        <v>1</v>
      </c>
      <c r="X325" t="s">
        <v>42343</v>
      </c>
      <c r="Y325">
        <v>1</v>
      </c>
      <c r="AA325" t="s">
        <v>42350</v>
      </c>
      <c r="AB325">
        <v>0</v>
      </c>
      <c r="AD325" t="s">
        <v>42335</v>
      </c>
      <c r="AE325">
        <v>0</v>
      </c>
      <c r="AG325" t="s">
        <v>42336</v>
      </c>
      <c r="AH325">
        <v>1</v>
      </c>
      <c r="AJ325" t="s">
        <v>42367</v>
      </c>
      <c r="AK325">
        <v>0</v>
      </c>
      <c r="AM325" t="s">
        <v>42345</v>
      </c>
      <c r="AN325">
        <v>1</v>
      </c>
      <c r="AP325" t="s">
        <v>42339</v>
      </c>
      <c r="AQ325">
        <v>1</v>
      </c>
      <c r="AS325" t="s">
        <v>42346</v>
      </c>
      <c r="AT325">
        <v>1</v>
      </c>
    </row>
    <row r="326" spans="1:46" x14ac:dyDescent="0.3">
      <c r="A326">
        <v>325</v>
      </c>
      <c r="B326" s="1">
        <v>45894.467777777776</v>
      </c>
      <c r="C326" s="1">
        <v>45894.469872685186</v>
      </c>
      <c r="D326" t="s">
        <v>2623</v>
      </c>
      <c r="E326" t="s">
        <v>2624</v>
      </c>
      <c r="F326">
        <v>9</v>
      </c>
      <c r="L326">
        <v>5</v>
      </c>
      <c r="O326">
        <v>27</v>
      </c>
      <c r="R326" t="s">
        <v>42341</v>
      </c>
      <c r="S326">
        <v>1</v>
      </c>
      <c r="U326" t="s">
        <v>35628</v>
      </c>
      <c r="V326">
        <v>1</v>
      </c>
      <c r="X326" t="s">
        <v>42343</v>
      </c>
      <c r="Y326">
        <v>1</v>
      </c>
      <c r="AA326" t="s">
        <v>42334</v>
      </c>
      <c r="AB326">
        <v>1</v>
      </c>
      <c r="AD326" t="s">
        <v>42344</v>
      </c>
      <c r="AE326">
        <v>1</v>
      </c>
      <c r="AG326" t="s">
        <v>42348</v>
      </c>
      <c r="AH326">
        <v>0</v>
      </c>
      <c r="AJ326" t="s">
        <v>42337</v>
      </c>
      <c r="AK326">
        <v>1</v>
      </c>
      <c r="AM326" t="s">
        <v>42345</v>
      </c>
      <c r="AN326">
        <v>1</v>
      </c>
      <c r="AP326" t="s">
        <v>42339</v>
      </c>
      <c r="AQ326">
        <v>1</v>
      </c>
      <c r="AS326" t="s">
        <v>42346</v>
      </c>
      <c r="AT326">
        <v>1</v>
      </c>
    </row>
    <row r="327" spans="1:46" x14ac:dyDescent="0.3">
      <c r="A327">
        <v>326</v>
      </c>
      <c r="B327" s="1">
        <v>45894.467824074076</v>
      </c>
      <c r="C327" s="1">
        <v>45894.469872685186</v>
      </c>
      <c r="D327" t="s">
        <v>2759</v>
      </c>
      <c r="E327" t="s">
        <v>2760</v>
      </c>
      <c r="F327">
        <v>9</v>
      </c>
      <c r="L327">
        <v>5</v>
      </c>
      <c r="O327">
        <v>28</v>
      </c>
      <c r="R327" t="s">
        <v>42341</v>
      </c>
      <c r="S327">
        <v>1</v>
      </c>
      <c r="U327" t="s">
        <v>35628</v>
      </c>
      <c r="V327">
        <v>1</v>
      </c>
      <c r="X327" t="s">
        <v>42343</v>
      </c>
      <c r="Y327">
        <v>1</v>
      </c>
      <c r="AA327" t="s">
        <v>42334</v>
      </c>
      <c r="AB327">
        <v>1</v>
      </c>
      <c r="AD327" t="s">
        <v>42344</v>
      </c>
      <c r="AE327">
        <v>1</v>
      </c>
      <c r="AG327" t="s">
        <v>42348</v>
      </c>
      <c r="AH327">
        <v>0</v>
      </c>
      <c r="AJ327" t="s">
        <v>42337</v>
      </c>
      <c r="AK327">
        <v>1</v>
      </c>
      <c r="AM327" t="s">
        <v>42345</v>
      </c>
      <c r="AN327">
        <v>1</v>
      </c>
      <c r="AP327" t="s">
        <v>42339</v>
      </c>
      <c r="AQ327">
        <v>1</v>
      </c>
      <c r="AS327" t="s">
        <v>42346</v>
      </c>
      <c r="AT327">
        <v>1</v>
      </c>
    </row>
    <row r="328" spans="1:46" x14ac:dyDescent="0.3">
      <c r="A328">
        <v>327</v>
      </c>
      <c r="B328" s="1">
        <v>45894.464502314811</v>
      </c>
      <c r="C328" s="1">
        <v>45894.470219907409</v>
      </c>
      <c r="D328" t="s">
        <v>2991</v>
      </c>
      <c r="E328" t="s">
        <v>2992</v>
      </c>
      <c r="F328">
        <v>8</v>
      </c>
      <c r="L328">
        <v>5</v>
      </c>
      <c r="O328">
        <v>17</v>
      </c>
      <c r="R328" t="s">
        <v>42341</v>
      </c>
      <c r="S328">
        <v>1</v>
      </c>
      <c r="U328" t="s">
        <v>35628</v>
      </c>
      <c r="V328">
        <v>1</v>
      </c>
      <c r="X328" t="s">
        <v>42343</v>
      </c>
      <c r="Y328">
        <v>1</v>
      </c>
      <c r="AA328" t="s">
        <v>42350</v>
      </c>
      <c r="AB328">
        <v>0</v>
      </c>
      <c r="AD328" t="s">
        <v>42335</v>
      </c>
      <c r="AE328">
        <v>0</v>
      </c>
      <c r="AG328" t="s">
        <v>42336</v>
      </c>
      <c r="AH328">
        <v>1</v>
      </c>
      <c r="AJ328" t="s">
        <v>42337</v>
      </c>
      <c r="AK328">
        <v>1</v>
      </c>
      <c r="AM328" t="s">
        <v>42345</v>
      </c>
      <c r="AN328">
        <v>1</v>
      </c>
      <c r="AP328" t="s">
        <v>42339</v>
      </c>
      <c r="AQ328">
        <v>1</v>
      </c>
      <c r="AS328" t="s">
        <v>42346</v>
      </c>
      <c r="AT328">
        <v>1</v>
      </c>
    </row>
    <row r="329" spans="1:46" x14ac:dyDescent="0.3">
      <c r="A329">
        <v>328</v>
      </c>
      <c r="B329" s="1">
        <v>45894.46702546296</v>
      </c>
      <c r="C329" s="1">
        <v>45894.471180555556</v>
      </c>
      <c r="D329" t="s">
        <v>2975</v>
      </c>
      <c r="E329" t="s">
        <v>2976</v>
      </c>
      <c r="F329">
        <v>9</v>
      </c>
      <c r="L329">
        <v>5</v>
      </c>
      <c r="O329">
        <v>18</v>
      </c>
      <c r="R329" t="s">
        <v>42354</v>
      </c>
      <c r="S329">
        <v>0</v>
      </c>
      <c r="U329" t="s">
        <v>35628</v>
      </c>
      <c r="V329">
        <v>1</v>
      </c>
      <c r="X329" t="s">
        <v>42343</v>
      </c>
      <c r="Y329">
        <v>1</v>
      </c>
      <c r="AA329" t="s">
        <v>42334</v>
      </c>
      <c r="AB329">
        <v>1</v>
      </c>
      <c r="AD329" t="s">
        <v>42344</v>
      </c>
      <c r="AE329">
        <v>1</v>
      </c>
      <c r="AG329" t="s">
        <v>42336</v>
      </c>
      <c r="AH329">
        <v>1</v>
      </c>
      <c r="AJ329" t="s">
        <v>42337</v>
      </c>
      <c r="AK329">
        <v>1</v>
      </c>
      <c r="AM329" t="s">
        <v>42345</v>
      </c>
      <c r="AN329">
        <v>1</v>
      </c>
      <c r="AP329" t="s">
        <v>42339</v>
      </c>
      <c r="AQ329">
        <v>1</v>
      </c>
      <c r="AS329" t="s">
        <v>42346</v>
      </c>
      <c r="AT329">
        <v>1</v>
      </c>
    </row>
    <row r="330" spans="1:46" x14ac:dyDescent="0.3">
      <c r="A330">
        <v>329</v>
      </c>
      <c r="B330" s="1">
        <v>45894.467858796299</v>
      </c>
      <c r="C330" s="1">
        <v>45894.47179398148</v>
      </c>
      <c r="D330" t="s">
        <v>2804</v>
      </c>
      <c r="E330" t="s">
        <v>2805</v>
      </c>
      <c r="F330">
        <v>7</v>
      </c>
      <c r="L330">
        <v>5</v>
      </c>
      <c r="O330">
        <v>21</v>
      </c>
      <c r="R330" t="s">
        <v>42354</v>
      </c>
      <c r="S330">
        <v>0</v>
      </c>
      <c r="U330" t="s">
        <v>35628</v>
      </c>
      <c r="V330">
        <v>1</v>
      </c>
      <c r="X330" t="s">
        <v>42343</v>
      </c>
      <c r="Y330">
        <v>1</v>
      </c>
      <c r="AA330" t="s">
        <v>42350</v>
      </c>
      <c r="AB330">
        <v>0</v>
      </c>
      <c r="AD330" t="s">
        <v>42344</v>
      </c>
      <c r="AE330">
        <v>1</v>
      </c>
      <c r="AG330" t="s">
        <v>42336</v>
      </c>
      <c r="AH330">
        <v>1</v>
      </c>
      <c r="AJ330" t="s">
        <v>42337</v>
      </c>
      <c r="AK330">
        <v>1</v>
      </c>
      <c r="AM330" t="s">
        <v>42345</v>
      </c>
      <c r="AN330">
        <v>1</v>
      </c>
      <c r="AP330" t="s">
        <v>42360</v>
      </c>
      <c r="AQ330">
        <v>0</v>
      </c>
      <c r="AS330" t="s">
        <v>42346</v>
      </c>
      <c r="AT330">
        <v>1</v>
      </c>
    </row>
    <row r="331" spans="1:46" x14ac:dyDescent="0.3">
      <c r="A331">
        <v>330</v>
      </c>
      <c r="B331" s="1">
        <v>45894.472951388889</v>
      </c>
      <c r="C331" s="1">
        <v>45894.474236111113</v>
      </c>
      <c r="D331" t="s">
        <v>2791</v>
      </c>
      <c r="E331" t="s">
        <v>2792</v>
      </c>
      <c r="F331">
        <v>3</v>
      </c>
      <c r="L331">
        <v>5</v>
      </c>
      <c r="O331">
        <v>-20</v>
      </c>
      <c r="R331" t="s">
        <v>42347</v>
      </c>
      <c r="S331">
        <v>0</v>
      </c>
      <c r="U331" t="s">
        <v>42342</v>
      </c>
      <c r="V331">
        <v>0</v>
      </c>
      <c r="X331" t="s">
        <v>35872</v>
      </c>
      <c r="Y331">
        <v>0</v>
      </c>
      <c r="AA331" t="s">
        <v>42361</v>
      </c>
      <c r="AB331">
        <v>0</v>
      </c>
      <c r="AD331" t="s">
        <v>42344</v>
      </c>
      <c r="AE331">
        <v>1</v>
      </c>
      <c r="AG331" t="s">
        <v>42368</v>
      </c>
      <c r="AH331">
        <v>0</v>
      </c>
      <c r="AJ331" t="s">
        <v>42356</v>
      </c>
      <c r="AK331">
        <v>0</v>
      </c>
      <c r="AM331" t="s">
        <v>42352</v>
      </c>
      <c r="AN331">
        <v>0</v>
      </c>
      <c r="AP331" t="s">
        <v>42339</v>
      </c>
      <c r="AQ331">
        <v>1</v>
      </c>
      <c r="AS331" t="s">
        <v>42346</v>
      </c>
      <c r="AT331">
        <v>1</v>
      </c>
    </row>
    <row r="332" spans="1:46" x14ac:dyDescent="0.3">
      <c r="A332">
        <v>331</v>
      </c>
      <c r="B332" s="1">
        <v>45894.476030092592</v>
      </c>
      <c r="C332" s="1">
        <v>45894.47792824074</v>
      </c>
      <c r="D332" t="s">
        <v>2737</v>
      </c>
      <c r="E332" t="s">
        <v>2738</v>
      </c>
      <c r="F332">
        <v>4</v>
      </c>
      <c r="L332">
        <v>5</v>
      </c>
      <c r="O332">
        <v>32</v>
      </c>
      <c r="R332" t="s">
        <v>42333</v>
      </c>
      <c r="S332">
        <v>0</v>
      </c>
      <c r="U332" t="s">
        <v>35628</v>
      </c>
      <c r="V332">
        <v>1</v>
      </c>
      <c r="X332" t="s">
        <v>19936</v>
      </c>
      <c r="Y332">
        <v>0</v>
      </c>
      <c r="AA332" t="s">
        <v>42334</v>
      </c>
      <c r="AB332">
        <v>1</v>
      </c>
      <c r="AD332" t="s">
        <v>42344</v>
      </c>
      <c r="AE332">
        <v>1</v>
      </c>
      <c r="AG332" t="s">
        <v>42348</v>
      </c>
      <c r="AH332">
        <v>0</v>
      </c>
      <c r="AJ332" t="s">
        <v>42337</v>
      </c>
      <c r="AK332">
        <v>1</v>
      </c>
      <c r="AM332" t="s">
        <v>42352</v>
      </c>
      <c r="AN332">
        <v>0</v>
      </c>
      <c r="AP332" t="s">
        <v>42360</v>
      </c>
      <c r="AQ332">
        <v>0</v>
      </c>
      <c r="AS332" t="s">
        <v>42358</v>
      </c>
      <c r="AT332">
        <v>0</v>
      </c>
    </row>
    <row r="333" spans="1:46" x14ac:dyDescent="0.3">
      <c r="A333">
        <v>332</v>
      </c>
      <c r="B333" s="1">
        <v>45895.566678240742</v>
      </c>
      <c r="C333" s="1">
        <v>45895.570277777777</v>
      </c>
      <c r="D333" t="s">
        <v>3669</v>
      </c>
      <c r="E333" t="s">
        <v>3670</v>
      </c>
      <c r="F333">
        <v>5</v>
      </c>
      <c r="L333">
        <v>8</v>
      </c>
      <c r="O333">
        <v>35</v>
      </c>
      <c r="R333" t="s">
        <v>42333</v>
      </c>
      <c r="S333">
        <v>0</v>
      </c>
      <c r="U333" t="s">
        <v>42342</v>
      </c>
      <c r="V333">
        <v>0</v>
      </c>
      <c r="X333" t="s">
        <v>42343</v>
      </c>
      <c r="Y333">
        <v>1</v>
      </c>
      <c r="AA333" t="s">
        <v>42362</v>
      </c>
      <c r="AB333">
        <v>0</v>
      </c>
      <c r="AD333" t="s">
        <v>42344</v>
      </c>
      <c r="AE333">
        <v>1</v>
      </c>
      <c r="AG333" t="s">
        <v>42336</v>
      </c>
      <c r="AH333">
        <v>1</v>
      </c>
      <c r="AJ333" t="s">
        <v>42337</v>
      </c>
      <c r="AK333">
        <v>1</v>
      </c>
      <c r="AM333" t="s">
        <v>42345</v>
      </c>
      <c r="AN333">
        <v>1</v>
      </c>
      <c r="AP333" t="s">
        <v>42360</v>
      </c>
      <c r="AQ333">
        <v>0</v>
      </c>
      <c r="AS333" t="s">
        <v>42358</v>
      </c>
      <c r="AT333">
        <v>0</v>
      </c>
    </row>
    <row r="334" spans="1:46" x14ac:dyDescent="0.3">
      <c r="A334">
        <v>333</v>
      </c>
      <c r="B334" s="1">
        <v>45895.568425925929</v>
      </c>
      <c r="C334" s="1">
        <v>45895.571284722224</v>
      </c>
      <c r="D334" t="s">
        <v>3511</v>
      </c>
      <c r="E334" t="s">
        <v>3512</v>
      </c>
      <c r="F334">
        <v>9</v>
      </c>
      <c r="L334">
        <v>8</v>
      </c>
      <c r="O334">
        <v>16</v>
      </c>
      <c r="R334" t="s">
        <v>42347</v>
      </c>
      <c r="S334">
        <v>0</v>
      </c>
      <c r="U334" t="s">
        <v>35628</v>
      </c>
      <c r="V334">
        <v>1</v>
      </c>
      <c r="X334" t="s">
        <v>42343</v>
      </c>
      <c r="Y334">
        <v>1</v>
      </c>
      <c r="AA334" t="s">
        <v>42334</v>
      </c>
      <c r="AB334">
        <v>1</v>
      </c>
      <c r="AD334" t="s">
        <v>42344</v>
      </c>
      <c r="AE334">
        <v>1</v>
      </c>
      <c r="AG334" t="s">
        <v>42336</v>
      </c>
      <c r="AH334">
        <v>1</v>
      </c>
      <c r="AJ334" t="s">
        <v>42337</v>
      </c>
      <c r="AK334">
        <v>1</v>
      </c>
      <c r="AM334" t="s">
        <v>42345</v>
      </c>
      <c r="AN334">
        <v>1</v>
      </c>
      <c r="AP334" t="s">
        <v>42339</v>
      </c>
      <c r="AQ334">
        <v>1</v>
      </c>
      <c r="AS334" t="s">
        <v>42346</v>
      </c>
      <c r="AT334">
        <v>1</v>
      </c>
    </row>
    <row r="335" spans="1:46" x14ac:dyDescent="0.3">
      <c r="A335">
        <v>334</v>
      </c>
      <c r="B335" s="1">
        <v>45895.567997685182</v>
      </c>
      <c r="C335" s="1">
        <v>45895.572870370372</v>
      </c>
      <c r="D335" t="s">
        <v>3747</v>
      </c>
      <c r="E335" t="s">
        <v>3748</v>
      </c>
      <c r="F335">
        <v>7</v>
      </c>
      <c r="L335">
        <v>8</v>
      </c>
      <c r="O335">
        <v>28</v>
      </c>
      <c r="R335" t="s">
        <v>42347</v>
      </c>
      <c r="S335">
        <v>0</v>
      </c>
      <c r="U335" t="s">
        <v>35628</v>
      </c>
      <c r="V335">
        <v>1</v>
      </c>
      <c r="X335" t="s">
        <v>35872</v>
      </c>
      <c r="Y335">
        <v>0</v>
      </c>
      <c r="AA335" t="s">
        <v>42350</v>
      </c>
      <c r="AB335">
        <v>0</v>
      </c>
      <c r="AD335" t="s">
        <v>42344</v>
      </c>
      <c r="AE335">
        <v>1</v>
      </c>
      <c r="AG335" t="s">
        <v>42336</v>
      </c>
      <c r="AH335">
        <v>1</v>
      </c>
      <c r="AJ335" t="s">
        <v>42337</v>
      </c>
      <c r="AK335">
        <v>1</v>
      </c>
      <c r="AM335" t="s">
        <v>42345</v>
      </c>
      <c r="AN335">
        <v>1</v>
      </c>
      <c r="AP335" t="s">
        <v>42339</v>
      </c>
      <c r="AQ335">
        <v>1</v>
      </c>
      <c r="AS335" t="s">
        <v>42346</v>
      </c>
      <c r="AT335">
        <v>1</v>
      </c>
    </row>
    <row r="336" spans="1:46" x14ac:dyDescent="0.3">
      <c r="A336">
        <v>335</v>
      </c>
      <c r="B336" s="1">
        <v>45895.57271990741</v>
      </c>
      <c r="C336" s="1">
        <v>45895.574837962966</v>
      </c>
      <c r="D336" t="s">
        <v>3773</v>
      </c>
      <c r="E336" t="s">
        <v>3774</v>
      </c>
      <c r="F336">
        <v>7</v>
      </c>
      <c r="L336">
        <v>8</v>
      </c>
      <c r="O336">
        <v>27</v>
      </c>
      <c r="R336" t="s">
        <v>42347</v>
      </c>
      <c r="S336">
        <v>0</v>
      </c>
      <c r="U336" t="s">
        <v>35628</v>
      </c>
      <c r="V336">
        <v>1</v>
      </c>
      <c r="X336" t="s">
        <v>35872</v>
      </c>
      <c r="Y336">
        <v>0</v>
      </c>
      <c r="AA336" t="s">
        <v>42350</v>
      </c>
      <c r="AB336">
        <v>0</v>
      </c>
      <c r="AD336" t="s">
        <v>42344</v>
      </c>
      <c r="AE336">
        <v>1</v>
      </c>
      <c r="AG336" t="s">
        <v>42336</v>
      </c>
      <c r="AH336">
        <v>1</v>
      </c>
      <c r="AJ336" t="s">
        <v>42337</v>
      </c>
      <c r="AK336">
        <v>1</v>
      </c>
      <c r="AM336" t="s">
        <v>42345</v>
      </c>
      <c r="AN336">
        <v>1</v>
      </c>
      <c r="AP336" t="s">
        <v>42339</v>
      </c>
      <c r="AQ336">
        <v>1</v>
      </c>
      <c r="AS336" t="s">
        <v>42346</v>
      </c>
      <c r="AT336">
        <v>1</v>
      </c>
    </row>
    <row r="337" spans="1:46" x14ac:dyDescent="0.3">
      <c r="A337">
        <v>336</v>
      </c>
      <c r="B337" s="1">
        <v>45895.57335648148</v>
      </c>
      <c r="C337" s="1">
        <v>45895.575381944444</v>
      </c>
      <c r="D337" t="s">
        <v>3585</v>
      </c>
      <c r="E337" t="s">
        <v>3586</v>
      </c>
      <c r="F337">
        <v>6</v>
      </c>
      <c r="L337">
        <v>8</v>
      </c>
      <c r="O337">
        <v>31</v>
      </c>
      <c r="R337" t="s">
        <v>42347</v>
      </c>
      <c r="S337">
        <v>0</v>
      </c>
      <c r="U337" t="s">
        <v>35628</v>
      </c>
      <c r="V337">
        <v>1</v>
      </c>
      <c r="X337" t="s">
        <v>35628</v>
      </c>
      <c r="Y337">
        <v>0</v>
      </c>
      <c r="AA337" t="s">
        <v>42350</v>
      </c>
      <c r="AB337">
        <v>0</v>
      </c>
      <c r="AD337" t="s">
        <v>42344</v>
      </c>
      <c r="AE337">
        <v>1</v>
      </c>
      <c r="AG337" t="s">
        <v>42336</v>
      </c>
      <c r="AH337">
        <v>1</v>
      </c>
      <c r="AJ337" t="s">
        <v>42337</v>
      </c>
      <c r="AK337">
        <v>1</v>
      </c>
      <c r="AM337" t="s">
        <v>42352</v>
      </c>
      <c r="AN337">
        <v>0</v>
      </c>
      <c r="AP337" t="s">
        <v>42339</v>
      </c>
      <c r="AQ337">
        <v>1</v>
      </c>
      <c r="AS337" t="s">
        <v>42346</v>
      </c>
      <c r="AT337">
        <v>1</v>
      </c>
    </row>
    <row r="338" spans="1:46" x14ac:dyDescent="0.3">
      <c r="A338">
        <v>337</v>
      </c>
      <c r="B338" s="1">
        <v>45895.572569444441</v>
      </c>
      <c r="C338" s="1">
        <v>45895.57608796296</v>
      </c>
      <c r="D338" t="s">
        <v>3563</v>
      </c>
      <c r="E338" t="s">
        <v>3564</v>
      </c>
      <c r="F338">
        <v>5</v>
      </c>
      <c r="L338">
        <v>8</v>
      </c>
      <c r="O338">
        <v>10</v>
      </c>
      <c r="R338" t="s">
        <v>42333</v>
      </c>
      <c r="S338">
        <v>0</v>
      </c>
      <c r="U338" t="s">
        <v>38984</v>
      </c>
      <c r="V338">
        <v>0</v>
      </c>
      <c r="X338" t="s">
        <v>35628</v>
      </c>
      <c r="Y338">
        <v>0</v>
      </c>
      <c r="AA338" t="s">
        <v>42334</v>
      </c>
      <c r="AB338">
        <v>1</v>
      </c>
      <c r="AD338" t="s">
        <v>42344</v>
      </c>
      <c r="AE338">
        <v>1</v>
      </c>
      <c r="AG338" t="s">
        <v>42336</v>
      </c>
      <c r="AH338">
        <v>1</v>
      </c>
      <c r="AJ338" t="s">
        <v>42337</v>
      </c>
      <c r="AK338">
        <v>1</v>
      </c>
      <c r="AM338" t="s">
        <v>42352</v>
      </c>
      <c r="AN338">
        <v>0</v>
      </c>
      <c r="AP338" t="s">
        <v>42339</v>
      </c>
      <c r="AQ338">
        <v>1</v>
      </c>
      <c r="AS338" t="s">
        <v>42358</v>
      </c>
      <c r="AT338">
        <v>0</v>
      </c>
    </row>
    <row r="339" spans="1:46" x14ac:dyDescent="0.3">
      <c r="A339">
        <v>338</v>
      </c>
      <c r="B339" s="1">
        <v>45895.57068287037</v>
      </c>
      <c r="C339" s="1">
        <v>45895.576168981483</v>
      </c>
      <c r="D339" t="s">
        <v>3520</v>
      </c>
      <c r="E339" t="s">
        <v>3521</v>
      </c>
      <c r="F339">
        <v>5</v>
      </c>
      <c r="L339">
        <v>8</v>
      </c>
      <c r="O339">
        <v>6</v>
      </c>
      <c r="R339" t="s">
        <v>42347</v>
      </c>
      <c r="S339">
        <v>0</v>
      </c>
      <c r="U339" t="s">
        <v>38984</v>
      </c>
      <c r="V339">
        <v>0</v>
      </c>
      <c r="X339" t="s">
        <v>35628</v>
      </c>
      <c r="Y339">
        <v>0</v>
      </c>
      <c r="AA339" t="s">
        <v>42334</v>
      </c>
      <c r="AB339">
        <v>1</v>
      </c>
      <c r="AD339" t="s">
        <v>42335</v>
      </c>
      <c r="AE339">
        <v>0</v>
      </c>
      <c r="AG339" t="s">
        <v>42336</v>
      </c>
      <c r="AH339">
        <v>1</v>
      </c>
      <c r="AJ339" t="s">
        <v>42337</v>
      </c>
      <c r="AK339">
        <v>1</v>
      </c>
      <c r="AM339" t="s">
        <v>42345</v>
      </c>
      <c r="AN339">
        <v>1</v>
      </c>
      <c r="AP339" t="s">
        <v>42339</v>
      </c>
      <c r="AQ339">
        <v>1</v>
      </c>
      <c r="AS339" t="s">
        <v>42353</v>
      </c>
      <c r="AT339">
        <v>0</v>
      </c>
    </row>
    <row r="340" spans="1:46" x14ac:dyDescent="0.3">
      <c r="A340">
        <v>339</v>
      </c>
      <c r="B340" s="1">
        <v>45895.571909722225</v>
      </c>
      <c r="C340" s="1">
        <v>45895.576203703706</v>
      </c>
      <c r="D340" t="s">
        <v>3473</v>
      </c>
      <c r="E340" t="s">
        <v>3474</v>
      </c>
      <c r="F340">
        <v>8</v>
      </c>
      <c r="L340">
        <v>8</v>
      </c>
      <c r="O340">
        <v>9</v>
      </c>
      <c r="R340" t="s">
        <v>42347</v>
      </c>
      <c r="S340">
        <v>0</v>
      </c>
      <c r="U340" t="s">
        <v>35628</v>
      </c>
      <c r="V340">
        <v>1</v>
      </c>
      <c r="X340" t="s">
        <v>42343</v>
      </c>
      <c r="Y340">
        <v>1</v>
      </c>
      <c r="AA340" t="s">
        <v>42334</v>
      </c>
      <c r="AB340">
        <v>1</v>
      </c>
      <c r="AD340" t="s">
        <v>42344</v>
      </c>
      <c r="AE340">
        <v>1</v>
      </c>
      <c r="AG340" t="s">
        <v>42336</v>
      </c>
      <c r="AH340">
        <v>1</v>
      </c>
      <c r="AJ340" t="s">
        <v>42337</v>
      </c>
      <c r="AK340">
        <v>1</v>
      </c>
      <c r="AM340" t="s">
        <v>42345</v>
      </c>
      <c r="AN340">
        <v>1</v>
      </c>
      <c r="AP340" t="s">
        <v>42339</v>
      </c>
      <c r="AQ340">
        <v>1</v>
      </c>
      <c r="AS340" t="s">
        <v>42353</v>
      </c>
      <c r="AT340">
        <v>0</v>
      </c>
    </row>
    <row r="341" spans="1:46" x14ac:dyDescent="0.3">
      <c r="A341">
        <v>340</v>
      </c>
      <c r="B341" s="1">
        <v>45895.57440972222</v>
      </c>
      <c r="C341" s="1">
        <v>45895.576944444445</v>
      </c>
      <c r="D341" t="s">
        <v>3698</v>
      </c>
      <c r="E341" t="s">
        <v>3699</v>
      </c>
      <c r="F341">
        <v>6</v>
      </c>
      <c r="L341">
        <v>8</v>
      </c>
      <c r="O341">
        <v>1</v>
      </c>
      <c r="R341" t="s">
        <v>42354</v>
      </c>
      <c r="S341">
        <v>0</v>
      </c>
      <c r="U341" t="s">
        <v>38984</v>
      </c>
      <c r="V341">
        <v>0</v>
      </c>
      <c r="X341" t="s">
        <v>42343</v>
      </c>
      <c r="Y341">
        <v>1</v>
      </c>
      <c r="AA341" t="s">
        <v>42350</v>
      </c>
      <c r="AB341">
        <v>0</v>
      </c>
      <c r="AD341" t="s">
        <v>42344</v>
      </c>
      <c r="AE341">
        <v>1</v>
      </c>
      <c r="AG341" t="s">
        <v>42336</v>
      </c>
      <c r="AH341">
        <v>1</v>
      </c>
      <c r="AJ341" t="s">
        <v>42337</v>
      </c>
      <c r="AK341">
        <v>1</v>
      </c>
      <c r="AM341" t="s">
        <v>42352</v>
      </c>
      <c r="AN341">
        <v>0</v>
      </c>
      <c r="AP341" t="s">
        <v>42339</v>
      </c>
      <c r="AQ341">
        <v>1</v>
      </c>
      <c r="AS341" t="s">
        <v>42346</v>
      </c>
      <c r="AT341">
        <v>1</v>
      </c>
    </row>
    <row r="342" spans="1:46" x14ac:dyDescent="0.3">
      <c r="A342">
        <v>341</v>
      </c>
      <c r="B342" s="1">
        <v>45895.573067129626</v>
      </c>
      <c r="C342" s="1">
        <v>45895.577060185184</v>
      </c>
      <c r="D342" t="s">
        <v>3481</v>
      </c>
      <c r="E342" t="s">
        <v>3482</v>
      </c>
      <c r="F342">
        <v>8</v>
      </c>
      <c r="L342">
        <v>8</v>
      </c>
      <c r="O342">
        <v>5</v>
      </c>
      <c r="R342" t="s">
        <v>42347</v>
      </c>
      <c r="S342">
        <v>0</v>
      </c>
      <c r="U342" t="s">
        <v>35628</v>
      </c>
      <c r="V342">
        <v>1</v>
      </c>
      <c r="X342" t="s">
        <v>42343</v>
      </c>
      <c r="Y342">
        <v>1</v>
      </c>
      <c r="AA342" t="s">
        <v>42350</v>
      </c>
      <c r="AB342">
        <v>0</v>
      </c>
      <c r="AD342" t="s">
        <v>42344</v>
      </c>
      <c r="AE342">
        <v>1</v>
      </c>
      <c r="AG342" t="s">
        <v>42336</v>
      </c>
      <c r="AH342">
        <v>1</v>
      </c>
      <c r="AJ342" t="s">
        <v>42337</v>
      </c>
      <c r="AK342">
        <v>1</v>
      </c>
      <c r="AM342" t="s">
        <v>42345</v>
      </c>
      <c r="AN342">
        <v>1</v>
      </c>
      <c r="AP342" t="s">
        <v>42339</v>
      </c>
      <c r="AQ342">
        <v>1</v>
      </c>
      <c r="AS342" t="s">
        <v>42346</v>
      </c>
      <c r="AT342">
        <v>1</v>
      </c>
    </row>
    <row r="343" spans="1:46" x14ac:dyDescent="0.3">
      <c r="A343">
        <v>342</v>
      </c>
      <c r="B343" s="1">
        <v>45895.573912037034</v>
      </c>
      <c r="C343" s="1">
        <v>45895.577175925922</v>
      </c>
      <c r="D343" t="s">
        <v>3624</v>
      </c>
      <c r="E343" t="s">
        <v>3625</v>
      </c>
      <c r="F343">
        <v>7</v>
      </c>
      <c r="L343">
        <v>8</v>
      </c>
      <c r="O343">
        <v>24</v>
      </c>
      <c r="R343" t="s">
        <v>42333</v>
      </c>
      <c r="S343">
        <v>0</v>
      </c>
      <c r="U343" t="s">
        <v>35628</v>
      </c>
      <c r="V343">
        <v>1</v>
      </c>
      <c r="X343" t="s">
        <v>42343</v>
      </c>
      <c r="Y343">
        <v>1</v>
      </c>
      <c r="AA343" t="s">
        <v>42350</v>
      </c>
      <c r="AB343">
        <v>0</v>
      </c>
      <c r="AD343" t="s">
        <v>42344</v>
      </c>
      <c r="AE343">
        <v>1</v>
      </c>
      <c r="AG343" t="s">
        <v>42336</v>
      </c>
      <c r="AH343">
        <v>1</v>
      </c>
      <c r="AJ343" t="s">
        <v>42337</v>
      </c>
      <c r="AK343">
        <v>1</v>
      </c>
      <c r="AM343" t="s">
        <v>42345</v>
      </c>
      <c r="AN343">
        <v>1</v>
      </c>
      <c r="AP343" t="s">
        <v>42339</v>
      </c>
      <c r="AQ343">
        <v>1</v>
      </c>
      <c r="AS343" t="s">
        <v>42358</v>
      </c>
      <c r="AT343">
        <v>0</v>
      </c>
    </row>
    <row r="344" spans="1:46" x14ac:dyDescent="0.3">
      <c r="A344">
        <v>343</v>
      </c>
      <c r="B344" s="1">
        <v>45895.573900462965</v>
      </c>
      <c r="C344" s="1">
        <v>45895.577222222222</v>
      </c>
      <c r="D344" t="s">
        <v>3592</v>
      </c>
      <c r="E344" t="s">
        <v>3593</v>
      </c>
      <c r="F344">
        <v>6</v>
      </c>
      <c r="L344">
        <v>8</v>
      </c>
      <c r="O344">
        <v>21</v>
      </c>
      <c r="R344" t="s">
        <v>42341</v>
      </c>
      <c r="S344">
        <v>1</v>
      </c>
      <c r="U344" t="s">
        <v>35628</v>
      </c>
      <c r="V344">
        <v>1</v>
      </c>
      <c r="X344" t="s">
        <v>35628</v>
      </c>
      <c r="Y344">
        <v>0</v>
      </c>
      <c r="AA344" t="s">
        <v>42350</v>
      </c>
      <c r="AB344">
        <v>0</v>
      </c>
      <c r="AD344" t="s">
        <v>42344</v>
      </c>
      <c r="AE344">
        <v>1</v>
      </c>
      <c r="AG344" t="s">
        <v>42336</v>
      </c>
      <c r="AH344">
        <v>1</v>
      </c>
      <c r="AJ344" t="s">
        <v>42337</v>
      </c>
      <c r="AK344">
        <v>1</v>
      </c>
      <c r="AM344" t="s">
        <v>42345</v>
      </c>
      <c r="AN344">
        <v>1</v>
      </c>
      <c r="AP344" t="s">
        <v>42360</v>
      </c>
      <c r="AQ344">
        <v>0</v>
      </c>
      <c r="AS344" t="s">
        <v>42358</v>
      </c>
      <c r="AT344">
        <v>0</v>
      </c>
    </row>
    <row r="345" spans="1:46" x14ac:dyDescent="0.3">
      <c r="A345">
        <v>344</v>
      </c>
      <c r="B345" s="1">
        <v>45895.573252314818</v>
      </c>
      <c r="C345" s="1">
        <v>45895.577673611115</v>
      </c>
      <c r="D345" t="s">
        <v>3599</v>
      </c>
      <c r="E345" t="s">
        <v>3600</v>
      </c>
      <c r="F345">
        <v>8</v>
      </c>
      <c r="L345">
        <v>8</v>
      </c>
      <c r="O345">
        <v>22</v>
      </c>
      <c r="R345" t="s">
        <v>42354</v>
      </c>
      <c r="S345">
        <v>0</v>
      </c>
      <c r="U345" t="s">
        <v>35628</v>
      </c>
      <c r="V345">
        <v>1</v>
      </c>
      <c r="X345" t="s">
        <v>42343</v>
      </c>
      <c r="Y345">
        <v>1</v>
      </c>
      <c r="AA345" t="s">
        <v>42350</v>
      </c>
      <c r="AB345">
        <v>0</v>
      </c>
      <c r="AD345" t="s">
        <v>42344</v>
      </c>
      <c r="AE345">
        <v>1</v>
      </c>
      <c r="AG345" t="s">
        <v>42336</v>
      </c>
      <c r="AH345">
        <v>1</v>
      </c>
      <c r="AJ345" t="s">
        <v>42337</v>
      </c>
      <c r="AK345">
        <v>1</v>
      </c>
      <c r="AM345" t="s">
        <v>42345</v>
      </c>
      <c r="AN345">
        <v>1</v>
      </c>
      <c r="AP345" t="s">
        <v>42339</v>
      </c>
      <c r="AQ345">
        <v>1</v>
      </c>
      <c r="AS345" t="s">
        <v>42346</v>
      </c>
      <c r="AT345">
        <v>1</v>
      </c>
    </row>
    <row r="346" spans="1:46" x14ac:dyDescent="0.3">
      <c r="A346">
        <v>345</v>
      </c>
      <c r="B346" s="1">
        <v>45895.576423611114</v>
      </c>
      <c r="C346" s="1">
        <v>45895.5778125</v>
      </c>
      <c r="D346" t="s">
        <v>3612</v>
      </c>
      <c r="E346" t="s">
        <v>3613</v>
      </c>
      <c r="F346">
        <v>5</v>
      </c>
      <c r="L346">
        <v>8</v>
      </c>
      <c r="O346">
        <v>40</v>
      </c>
      <c r="R346" t="s">
        <v>42333</v>
      </c>
      <c r="S346">
        <v>0</v>
      </c>
      <c r="U346" t="s">
        <v>35628</v>
      </c>
      <c r="V346">
        <v>1</v>
      </c>
      <c r="X346" t="s">
        <v>19936</v>
      </c>
      <c r="Y346">
        <v>0</v>
      </c>
      <c r="AA346" t="s">
        <v>42350</v>
      </c>
      <c r="AB346">
        <v>0</v>
      </c>
      <c r="AD346" t="s">
        <v>42335</v>
      </c>
      <c r="AE346">
        <v>0</v>
      </c>
      <c r="AG346" t="s">
        <v>42336</v>
      </c>
      <c r="AH346">
        <v>1</v>
      </c>
      <c r="AJ346" t="s">
        <v>42337</v>
      </c>
      <c r="AK346">
        <v>1</v>
      </c>
      <c r="AM346" t="s">
        <v>42345</v>
      </c>
      <c r="AN346">
        <v>1</v>
      </c>
      <c r="AP346" t="s">
        <v>42339</v>
      </c>
      <c r="AQ346">
        <v>1</v>
      </c>
      <c r="AS346" t="s">
        <v>42353</v>
      </c>
      <c r="AT346">
        <v>0</v>
      </c>
    </row>
    <row r="347" spans="1:46" x14ac:dyDescent="0.3">
      <c r="A347">
        <v>346</v>
      </c>
      <c r="B347" s="1">
        <v>45895.577986111108</v>
      </c>
      <c r="C347" s="1">
        <v>45895.578113425923</v>
      </c>
      <c r="D347" t="s">
        <v>3464</v>
      </c>
      <c r="E347" t="s">
        <v>3465</v>
      </c>
      <c r="F347">
        <v>4</v>
      </c>
      <c r="L347">
        <v>8</v>
      </c>
      <c r="O347">
        <v>32</v>
      </c>
      <c r="R347" t="s">
        <v>42333</v>
      </c>
      <c r="S347">
        <v>0</v>
      </c>
      <c r="U347" t="s">
        <v>38984</v>
      </c>
      <c r="V347">
        <v>0</v>
      </c>
      <c r="X347" t="s">
        <v>35628</v>
      </c>
      <c r="Y347">
        <v>0</v>
      </c>
      <c r="AA347" t="s">
        <v>42350</v>
      </c>
      <c r="AB347">
        <v>0</v>
      </c>
      <c r="AD347" t="s">
        <v>42344</v>
      </c>
      <c r="AE347">
        <v>1</v>
      </c>
      <c r="AG347" t="s">
        <v>42336</v>
      </c>
      <c r="AH347">
        <v>1</v>
      </c>
      <c r="AJ347" t="s">
        <v>42337</v>
      </c>
      <c r="AK347">
        <v>1</v>
      </c>
      <c r="AM347" t="s">
        <v>42352</v>
      </c>
      <c r="AN347">
        <v>0</v>
      </c>
      <c r="AP347" t="s">
        <v>42339</v>
      </c>
      <c r="AQ347">
        <v>1</v>
      </c>
      <c r="AS347" t="s">
        <v>42353</v>
      </c>
      <c r="AT347">
        <v>0</v>
      </c>
    </row>
    <row r="348" spans="1:46" x14ac:dyDescent="0.3">
      <c r="A348">
        <v>347</v>
      </c>
      <c r="B348" s="1">
        <v>45895.57671296296</v>
      </c>
      <c r="C348" s="1">
        <v>45895.578206018516</v>
      </c>
      <c r="D348" t="s">
        <v>3490</v>
      </c>
      <c r="E348" t="s">
        <v>3491</v>
      </c>
      <c r="F348">
        <v>7</v>
      </c>
      <c r="L348">
        <v>8</v>
      </c>
      <c r="O348">
        <v>29</v>
      </c>
      <c r="R348" t="s">
        <v>42333</v>
      </c>
      <c r="S348">
        <v>0</v>
      </c>
      <c r="U348" t="s">
        <v>35628</v>
      </c>
      <c r="V348">
        <v>1</v>
      </c>
      <c r="X348" t="s">
        <v>42343</v>
      </c>
      <c r="Y348">
        <v>1</v>
      </c>
      <c r="AA348" t="s">
        <v>42350</v>
      </c>
      <c r="AB348">
        <v>0</v>
      </c>
      <c r="AD348" t="s">
        <v>42344</v>
      </c>
      <c r="AE348">
        <v>1</v>
      </c>
      <c r="AG348" t="s">
        <v>42336</v>
      </c>
      <c r="AH348">
        <v>1</v>
      </c>
      <c r="AJ348" t="s">
        <v>42337</v>
      </c>
      <c r="AK348">
        <v>1</v>
      </c>
      <c r="AM348" t="s">
        <v>42345</v>
      </c>
      <c r="AN348">
        <v>1</v>
      </c>
      <c r="AP348" t="s">
        <v>42339</v>
      </c>
      <c r="AQ348">
        <v>1</v>
      </c>
      <c r="AS348" t="s">
        <v>42358</v>
      </c>
      <c r="AT348">
        <v>0</v>
      </c>
    </row>
    <row r="349" spans="1:46" x14ac:dyDescent="0.3">
      <c r="A349">
        <v>348</v>
      </c>
      <c r="B349" s="1">
        <v>45895.573611111111</v>
      </c>
      <c r="C349" s="1">
        <v>45895.578217592592</v>
      </c>
      <c r="D349" t="s">
        <v>3433</v>
      </c>
      <c r="E349" t="s">
        <v>3434</v>
      </c>
      <c r="F349">
        <v>8</v>
      </c>
      <c r="L349">
        <v>8</v>
      </c>
      <c r="O349">
        <v>7</v>
      </c>
      <c r="R349" t="s">
        <v>42347</v>
      </c>
      <c r="S349">
        <v>0</v>
      </c>
      <c r="U349" t="s">
        <v>35628</v>
      </c>
      <c r="V349">
        <v>1</v>
      </c>
      <c r="X349" t="s">
        <v>42343</v>
      </c>
      <c r="Y349">
        <v>1</v>
      </c>
      <c r="AA349" t="s">
        <v>42334</v>
      </c>
      <c r="AB349">
        <v>1</v>
      </c>
      <c r="AD349" t="s">
        <v>42344</v>
      </c>
      <c r="AE349">
        <v>1</v>
      </c>
      <c r="AG349" t="s">
        <v>42336</v>
      </c>
      <c r="AH349">
        <v>1</v>
      </c>
      <c r="AJ349" t="s">
        <v>42337</v>
      </c>
      <c r="AK349">
        <v>1</v>
      </c>
      <c r="AM349" t="s">
        <v>42345</v>
      </c>
      <c r="AN349">
        <v>1</v>
      </c>
      <c r="AP349" t="s">
        <v>42339</v>
      </c>
      <c r="AQ349">
        <v>1</v>
      </c>
      <c r="AS349" t="s">
        <v>42358</v>
      </c>
      <c r="AT349">
        <v>0</v>
      </c>
    </row>
    <row r="350" spans="1:46" x14ac:dyDescent="0.3">
      <c r="A350">
        <v>349</v>
      </c>
      <c r="B350" s="1">
        <v>45895.574270833335</v>
      </c>
      <c r="C350" s="1">
        <v>45895.578252314815</v>
      </c>
      <c r="D350" t="s">
        <v>3739</v>
      </c>
      <c r="E350" t="s">
        <v>3740</v>
      </c>
      <c r="F350">
        <v>9</v>
      </c>
      <c r="L350">
        <v>8</v>
      </c>
      <c r="O350">
        <v>15</v>
      </c>
      <c r="R350" t="s">
        <v>42347</v>
      </c>
      <c r="S350">
        <v>0</v>
      </c>
      <c r="U350" t="s">
        <v>35628</v>
      </c>
      <c r="V350">
        <v>1</v>
      </c>
      <c r="X350" t="s">
        <v>42343</v>
      </c>
      <c r="Y350">
        <v>1</v>
      </c>
      <c r="AA350" t="s">
        <v>42334</v>
      </c>
      <c r="AB350">
        <v>1</v>
      </c>
      <c r="AD350" t="s">
        <v>42344</v>
      </c>
      <c r="AE350">
        <v>1</v>
      </c>
      <c r="AG350" t="s">
        <v>42336</v>
      </c>
      <c r="AH350">
        <v>1</v>
      </c>
      <c r="AJ350" t="s">
        <v>42337</v>
      </c>
      <c r="AK350">
        <v>1</v>
      </c>
      <c r="AM350" t="s">
        <v>42345</v>
      </c>
      <c r="AN350">
        <v>1</v>
      </c>
      <c r="AP350" t="s">
        <v>42339</v>
      </c>
      <c r="AQ350">
        <v>1</v>
      </c>
      <c r="AS350" t="s">
        <v>42346</v>
      </c>
      <c r="AT350">
        <v>1</v>
      </c>
    </row>
    <row r="351" spans="1:46" x14ac:dyDescent="0.3">
      <c r="A351">
        <v>350</v>
      </c>
      <c r="B351" s="1">
        <v>45895.575879629629</v>
      </c>
      <c r="C351" s="1">
        <v>45895.5784375</v>
      </c>
      <c r="D351" t="s">
        <v>3715</v>
      </c>
      <c r="E351" t="s">
        <v>3716</v>
      </c>
      <c r="F351">
        <v>9</v>
      </c>
      <c r="L351">
        <v>8</v>
      </c>
      <c r="O351">
        <v>14</v>
      </c>
      <c r="R351" t="s">
        <v>42347</v>
      </c>
      <c r="S351">
        <v>0</v>
      </c>
      <c r="U351" t="s">
        <v>35628</v>
      </c>
      <c r="V351">
        <v>1</v>
      </c>
      <c r="X351" t="s">
        <v>42343</v>
      </c>
      <c r="Y351">
        <v>1</v>
      </c>
      <c r="AA351" t="s">
        <v>42334</v>
      </c>
      <c r="AB351">
        <v>1</v>
      </c>
      <c r="AD351" t="s">
        <v>42344</v>
      </c>
      <c r="AE351">
        <v>1</v>
      </c>
      <c r="AG351" t="s">
        <v>42336</v>
      </c>
      <c r="AH351">
        <v>1</v>
      </c>
      <c r="AJ351" t="s">
        <v>42337</v>
      </c>
      <c r="AK351">
        <v>1</v>
      </c>
      <c r="AM351" t="s">
        <v>42345</v>
      </c>
      <c r="AN351">
        <v>1</v>
      </c>
      <c r="AP351" t="s">
        <v>42339</v>
      </c>
      <c r="AQ351">
        <v>1</v>
      </c>
      <c r="AS351" t="s">
        <v>42346</v>
      </c>
      <c r="AT351">
        <v>1</v>
      </c>
    </row>
    <row r="352" spans="1:46" x14ac:dyDescent="0.3">
      <c r="A352">
        <v>351</v>
      </c>
      <c r="B352" s="1">
        <v>45895.573321759257</v>
      </c>
      <c r="C352" s="1">
        <v>45895.578599537039</v>
      </c>
      <c r="D352" t="s">
        <v>3782</v>
      </c>
      <c r="E352" t="s">
        <v>3783</v>
      </c>
      <c r="F352">
        <v>6</v>
      </c>
      <c r="L352">
        <v>8</v>
      </c>
      <c r="O352">
        <v>38</v>
      </c>
      <c r="R352" t="s">
        <v>42333</v>
      </c>
      <c r="S352">
        <v>0</v>
      </c>
      <c r="U352" t="s">
        <v>42363</v>
      </c>
      <c r="V352">
        <v>0</v>
      </c>
      <c r="X352" t="s">
        <v>42343</v>
      </c>
      <c r="Y352">
        <v>1</v>
      </c>
      <c r="AA352" t="s">
        <v>42334</v>
      </c>
      <c r="AB352">
        <v>1</v>
      </c>
      <c r="AD352" t="s">
        <v>42344</v>
      </c>
      <c r="AE352">
        <v>1</v>
      </c>
      <c r="AG352" t="s">
        <v>42336</v>
      </c>
      <c r="AH352">
        <v>1</v>
      </c>
      <c r="AJ352" t="s">
        <v>42337</v>
      </c>
      <c r="AK352">
        <v>1</v>
      </c>
      <c r="AM352" t="s">
        <v>42345</v>
      </c>
      <c r="AN352">
        <v>1</v>
      </c>
      <c r="AP352" t="s">
        <v>42360</v>
      </c>
      <c r="AQ352">
        <v>0</v>
      </c>
      <c r="AS352" t="s">
        <v>42358</v>
      </c>
      <c r="AT352">
        <v>0</v>
      </c>
    </row>
    <row r="353" spans="1:46" x14ac:dyDescent="0.3">
      <c r="A353">
        <v>352</v>
      </c>
      <c r="B353" s="1">
        <v>45895.576921296299</v>
      </c>
      <c r="C353" s="1">
        <v>45895.578668981485</v>
      </c>
      <c r="D353" t="s">
        <v>3540</v>
      </c>
      <c r="E353" t="s">
        <v>3541</v>
      </c>
      <c r="F353">
        <v>7</v>
      </c>
      <c r="L353">
        <v>8</v>
      </c>
      <c r="O353">
        <v>30</v>
      </c>
      <c r="R353" t="s">
        <v>42333</v>
      </c>
      <c r="S353">
        <v>0</v>
      </c>
      <c r="U353" t="s">
        <v>35628</v>
      </c>
      <c r="V353">
        <v>1</v>
      </c>
      <c r="X353" t="s">
        <v>42343</v>
      </c>
      <c r="Y353">
        <v>1</v>
      </c>
      <c r="AA353" t="s">
        <v>42350</v>
      </c>
      <c r="AB353">
        <v>0</v>
      </c>
      <c r="AD353" t="s">
        <v>42344</v>
      </c>
      <c r="AE353">
        <v>1</v>
      </c>
      <c r="AG353" t="s">
        <v>42336</v>
      </c>
      <c r="AH353">
        <v>1</v>
      </c>
      <c r="AJ353" t="s">
        <v>42337</v>
      </c>
      <c r="AK353">
        <v>1</v>
      </c>
      <c r="AM353" t="s">
        <v>42345</v>
      </c>
      <c r="AN353">
        <v>1</v>
      </c>
      <c r="AP353" t="s">
        <v>42339</v>
      </c>
      <c r="AQ353">
        <v>1</v>
      </c>
      <c r="AS353" t="s">
        <v>42358</v>
      </c>
      <c r="AT353">
        <v>0</v>
      </c>
    </row>
    <row r="354" spans="1:46" x14ac:dyDescent="0.3">
      <c r="A354">
        <v>353</v>
      </c>
      <c r="B354" s="1">
        <v>45895.575069444443</v>
      </c>
      <c r="C354" s="1">
        <v>45895.579027777778</v>
      </c>
      <c r="D354" t="s">
        <v>3630</v>
      </c>
      <c r="E354" t="s">
        <v>3631</v>
      </c>
      <c r="F354">
        <v>8</v>
      </c>
      <c r="L354">
        <v>8</v>
      </c>
      <c r="O354">
        <v>23</v>
      </c>
      <c r="R354" t="s">
        <v>42347</v>
      </c>
      <c r="S354">
        <v>0</v>
      </c>
      <c r="U354" t="s">
        <v>35628</v>
      </c>
      <c r="V354">
        <v>1</v>
      </c>
      <c r="X354" t="s">
        <v>42343</v>
      </c>
      <c r="Y354">
        <v>1</v>
      </c>
      <c r="AA354" t="s">
        <v>42350</v>
      </c>
      <c r="AB354">
        <v>0</v>
      </c>
      <c r="AD354" t="s">
        <v>42344</v>
      </c>
      <c r="AE354">
        <v>1</v>
      </c>
      <c r="AG354" t="s">
        <v>42336</v>
      </c>
      <c r="AH354">
        <v>1</v>
      </c>
      <c r="AJ354" t="s">
        <v>42337</v>
      </c>
      <c r="AK354">
        <v>1</v>
      </c>
      <c r="AM354" t="s">
        <v>42345</v>
      </c>
      <c r="AN354">
        <v>1</v>
      </c>
      <c r="AP354" t="s">
        <v>42339</v>
      </c>
      <c r="AQ354">
        <v>1</v>
      </c>
      <c r="AS354" t="s">
        <v>42346</v>
      </c>
      <c r="AT354">
        <v>1</v>
      </c>
    </row>
    <row r="355" spans="1:46" x14ac:dyDescent="0.3">
      <c r="A355">
        <v>354</v>
      </c>
      <c r="B355" s="1">
        <v>45895.577326388891</v>
      </c>
      <c r="C355" s="1">
        <v>45895.581145833334</v>
      </c>
      <c r="D355" t="s">
        <v>3501</v>
      </c>
      <c r="E355" t="s">
        <v>3502</v>
      </c>
      <c r="F355">
        <v>4</v>
      </c>
      <c r="L355">
        <v>8</v>
      </c>
      <c r="O355">
        <v>8</v>
      </c>
      <c r="R355" t="s">
        <v>42354</v>
      </c>
      <c r="S355">
        <v>0</v>
      </c>
      <c r="U355" t="s">
        <v>38984</v>
      </c>
      <c r="V355">
        <v>0</v>
      </c>
      <c r="X355" t="s">
        <v>42343</v>
      </c>
      <c r="Y355">
        <v>1</v>
      </c>
      <c r="AA355" t="s">
        <v>42334</v>
      </c>
      <c r="AB355">
        <v>1</v>
      </c>
      <c r="AD355" t="s">
        <v>42335</v>
      </c>
      <c r="AE355">
        <v>0</v>
      </c>
      <c r="AG355" t="s">
        <v>42348</v>
      </c>
      <c r="AH355">
        <v>0</v>
      </c>
      <c r="AJ355" t="s">
        <v>42337</v>
      </c>
      <c r="AK355">
        <v>1</v>
      </c>
      <c r="AM355" t="s">
        <v>42338</v>
      </c>
      <c r="AN355">
        <v>0</v>
      </c>
      <c r="AP355" t="s">
        <v>42339</v>
      </c>
      <c r="AQ355">
        <v>1</v>
      </c>
      <c r="AS355" t="s">
        <v>42353</v>
      </c>
      <c r="AT355">
        <v>0</v>
      </c>
    </row>
    <row r="356" spans="1:46" x14ac:dyDescent="0.3">
      <c r="A356">
        <v>355</v>
      </c>
      <c r="B356" s="1">
        <v>45895.5784375</v>
      </c>
      <c r="C356" s="1">
        <v>45895.582488425927</v>
      </c>
      <c r="D356" t="s">
        <v>3423</v>
      </c>
      <c r="E356" t="s">
        <v>3424</v>
      </c>
      <c r="F356">
        <v>2</v>
      </c>
      <c r="L356">
        <v>8</v>
      </c>
      <c r="O356">
        <v>12</v>
      </c>
      <c r="R356" t="s">
        <v>42333</v>
      </c>
      <c r="S356">
        <v>0</v>
      </c>
      <c r="U356" t="s">
        <v>38984</v>
      </c>
      <c r="V356">
        <v>0</v>
      </c>
      <c r="X356" t="s">
        <v>19936</v>
      </c>
      <c r="Y356">
        <v>0</v>
      </c>
      <c r="AA356" t="s">
        <v>42350</v>
      </c>
      <c r="AB356">
        <v>0</v>
      </c>
      <c r="AD356" t="s">
        <v>42344</v>
      </c>
      <c r="AE356">
        <v>1</v>
      </c>
      <c r="AG356" t="s">
        <v>42348</v>
      </c>
      <c r="AH356">
        <v>0</v>
      </c>
      <c r="AJ356" t="s">
        <v>42364</v>
      </c>
      <c r="AK356">
        <v>0</v>
      </c>
      <c r="AM356" t="s">
        <v>42352</v>
      </c>
      <c r="AN356">
        <v>0</v>
      </c>
      <c r="AP356" t="s">
        <v>42339</v>
      </c>
      <c r="AQ356">
        <v>1</v>
      </c>
      <c r="AS356" t="s">
        <v>42340</v>
      </c>
      <c r="AT356">
        <v>0</v>
      </c>
    </row>
    <row r="357" spans="1:46" x14ac:dyDescent="0.3">
      <c r="A357">
        <v>356</v>
      </c>
      <c r="B357" s="1">
        <v>45895.578888888886</v>
      </c>
      <c r="C357" s="1">
        <v>45895.582928240743</v>
      </c>
      <c r="D357" t="s">
        <v>3755</v>
      </c>
      <c r="E357" t="s">
        <v>3756</v>
      </c>
      <c r="F357">
        <v>7</v>
      </c>
      <c r="L357">
        <v>8</v>
      </c>
      <c r="O357">
        <v>18</v>
      </c>
      <c r="R357" t="s">
        <v>42333</v>
      </c>
      <c r="S357">
        <v>0</v>
      </c>
      <c r="U357" t="s">
        <v>35628</v>
      </c>
      <c r="V357">
        <v>1</v>
      </c>
      <c r="X357" t="s">
        <v>19936</v>
      </c>
      <c r="Y357">
        <v>0</v>
      </c>
      <c r="AA357" t="s">
        <v>42334</v>
      </c>
      <c r="AB357">
        <v>1</v>
      </c>
      <c r="AD357" t="s">
        <v>42344</v>
      </c>
      <c r="AE357">
        <v>1</v>
      </c>
      <c r="AG357" t="s">
        <v>42336</v>
      </c>
      <c r="AH357">
        <v>1</v>
      </c>
      <c r="AJ357" t="s">
        <v>42337</v>
      </c>
      <c r="AK357">
        <v>1</v>
      </c>
      <c r="AM357" t="s">
        <v>42352</v>
      </c>
      <c r="AN357">
        <v>0</v>
      </c>
      <c r="AP357" t="s">
        <v>42339</v>
      </c>
      <c r="AQ357">
        <v>1</v>
      </c>
      <c r="AS357" t="s">
        <v>42346</v>
      </c>
      <c r="AT357">
        <v>1</v>
      </c>
    </row>
    <row r="358" spans="1:46" x14ac:dyDescent="0.3">
      <c r="A358">
        <v>357</v>
      </c>
      <c r="B358" s="1">
        <v>45895.580405092594</v>
      </c>
      <c r="C358" s="1">
        <v>45895.583668981482</v>
      </c>
      <c r="D358" t="s">
        <v>3706</v>
      </c>
      <c r="E358" t="s">
        <v>3707</v>
      </c>
      <c r="F358">
        <v>5</v>
      </c>
      <c r="L358">
        <v>8</v>
      </c>
      <c r="O358">
        <v>3</v>
      </c>
      <c r="R358" t="s">
        <v>42333</v>
      </c>
      <c r="S358">
        <v>0</v>
      </c>
      <c r="U358" t="s">
        <v>35628</v>
      </c>
      <c r="V358">
        <v>1</v>
      </c>
      <c r="X358" t="s">
        <v>35628</v>
      </c>
      <c r="Y358">
        <v>0</v>
      </c>
      <c r="AA358" t="s">
        <v>42362</v>
      </c>
      <c r="AB358">
        <v>0</v>
      </c>
      <c r="AD358" t="s">
        <v>42357</v>
      </c>
      <c r="AE358">
        <v>0</v>
      </c>
      <c r="AG358" t="s">
        <v>42336</v>
      </c>
      <c r="AH358">
        <v>1</v>
      </c>
      <c r="AJ358" t="s">
        <v>42337</v>
      </c>
      <c r="AK358">
        <v>1</v>
      </c>
      <c r="AM358" t="s">
        <v>42345</v>
      </c>
      <c r="AN358">
        <v>1</v>
      </c>
      <c r="AP358" t="s">
        <v>42360</v>
      </c>
      <c r="AQ358">
        <v>0</v>
      </c>
      <c r="AS358" t="s">
        <v>42346</v>
      </c>
      <c r="AT358">
        <v>1</v>
      </c>
    </row>
    <row r="359" spans="1:46" x14ac:dyDescent="0.3">
      <c r="A359">
        <v>358</v>
      </c>
      <c r="B359" s="1">
        <v>45895.58021990741</v>
      </c>
      <c r="C359" s="1">
        <v>45895.583993055552</v>
      </c>
      <c r="D359" t="s">
        <v>3764</v>
      </c>
      <c r="E359" t="s">
        <v>3765</v>
      </c>
      <c r="F359">
        <v>9</v>
      </c>
      <c r="L359">
        <v>8</v>
      </c>
      <c r="O359">
        <v>26</v>
      </c>
      <c r="R359" t="s">
        <v>42333</v>
      </c>
      <c r="S359">
        <v>0</v>
      </c>
      <c r="U359" t="s">
        <v>35628</v>
      </c>
      <c r="V359">
        <v>1</v>
      </c>
      <c r="X359" t="s">
        <v>42343</v>
      </c>
      <c r="Y359">
        <v>1</v>
      </c>
      <c r="AA359" t="s">
        <v>42334</v>
      </c>
      <c r="AB359">
        <v>1</v>
      </c>
      <c r="AD359" t="s">
        <v>42344</v>
      </c>
      <c r="AE359">
        <v>1</v>
      </c>
      <c r="AG359" t="s">
        <v>42336</v>
      </c>
      <c r="AH359">
        <v>1</v>
      </c>
      <c r="AJ359" t="s">
        <v>42337</v>
      </c>
      <c r="AK359">
        <v>1</v>
      </c>
      <c r="AM359" t="s">
        <v>42345</v>
      </c>
      <c r="AN359">
        <v>1</v>
      </c>
      <c r="AP359" t="s">
        <v>42339</v>
      </c>
      <c r="AQ359">
        <v>1</v>
      </c>
      <c r="AS359" t="s">
        <v>42346</v>
      </c>
      <c r="AT359">
        <v>1</v>
      </c>
    </row>
    <row r="360" spans="1:46" x14ac:dyDescent="0.3">
      <c r="A360">
        <v>359</v>
      </c>
      <c r="B360" s="1">
        <v>45895.583379629628</v>
      </c>
      <c r="C360" s="1">
        <v>45895.586215277777</v>
      </c>
      <c r="D360" t="s">
        <v>3551</v>
      </c>
      <c r="E360" t="s">
        <v>3552</v>
      </c>
      <c r="F360">
        <v>5</v>
      </c>
      <c r="L360">
        <v>8</v>
      </c>
      <c r="O360">
        <v>39</v>
      </c>
      <c r="R360" t="s">
        <v>42333</v>
      </c>
      <c r="S360">
        <v>0</v>
      </c>
      <c r="U360" t="s">
        <v>35628</v>
      </c>
      <c r="V360">
        <v>1</v>
      </c>
      <c r="X360" t="s">
        <v>42343</v>
      </c>
      <c r="Y360">
        <v>1</v>
      </c>
      <c r="AA360" t="s">
        <v>42334</v>
      </c>
      <c r="AB360">
        <v>1</v>
      </c>
      <c r="AD360" t="s">
        <v>42344</v>
      </c>
      <c r="AE360">
        <v>1</v>
      </c>
      <c r="AG360" t="s">
        <v>42348</v>
      </c>
      <c r="AH360">
        <v>0</v>
      </c>
      <c r="AJ360" t="s">
        <v>42356</v>
      </c>
      <c r="AK360">
        <v>0</v>
      </c>
      <c r="AM360" t="s">
        <v>42338</v>
      </c>
      <c r="AN360">
        <v>0</v>
      </c>
      <c r="AP360" t="s">
        <v>42339</v>
      </c>
      <c r="AQ360">
        <v>1</v>
      </c>
      <c r="AS360" t="s">
        <v>42358</v>
      </c>
      <c r="AT360">
        <v>0</v>
      </c>
    </row>
    <row r="361" spans="1:46" x14ac:dyDescent="0.3">
      <c r="A361">
        <v>360</v>
      </c>
      <c r="B361" s="1">
        <v>45895.583518518521</v>
      </c>
      <c r="C361" s="1">
        <v>45895.586261574077</v>
      </c>
      <c r="D361" t="s">
        <v>3441</v>
      </c>
      <c r="E361" t="s">
        <v>3442</v>
      </c>
      <c r="F361">
        <v>8</v>
      </c>
      <c r="L361">
        <v>8</v>
      </c>
      <c r="O361">
        <v>4</v>
      </c>
      <c r="R361" t="s">
        <v>42354</v>
      </c>
      <c r="S361">
        <v>0</v>
      </c>
      <c r="U361" t="s">
        <v>35628</v>
      </c>
      <c r="V361">
        <v>1</v>
      </c>
      <c r="X361" t="s">
        <v>42343</v>
      </c>
      <c r="Y361">
        <v>1</v>
      </c>
      <c r="AA361" t="s">
        <v>42334</v>
      </c>
      <c r="AB361">
        <v>1</v>
      </c>
      <c r="AD361" t="s">
        <v>42344</v>
      </c>
      <c r="AE361">
        <v>1</v>
      </c>
      <c r="AG361" t="s">
        <v>42336</v>
      </c>
      <c r="AH361">
        <v>1</v>
      </c>
      <c r="AJ361" t="s">
        <v>42337</v>
      </c>
      <c r="AK361">
        <v>1</v>
      </c>
      <c r="AM361" t="s">
        <v>42338</v>
      </c>
      <c r="AN361">
        <v>0</v>
      </c>
      <c r="AP361" t="s">
        <v>42339</v>
      </c>
      <c r="AQ361">
        <v>1</v>
      </c>
      <c r="AS361" t="s">
        <v>42346</v>
      </c>
      <c r="AT361">
        <v>1</v>
      </c>
    </row>
    <row r="362" spans="1:46" x14ac:dyDescent="0.3">
      <c r="A362">
        <v>361</v>
      </c>
      <c r="B362" s="1">
        <v>45895.581180555557</v>
      </c>
      <c r="C362" s="1">
        <v>45895.586296296293</v>
      </c>
      <c r="D362" t="s">
        <v>3678</v>
      </c>
      <c r="E362" t="s">
        <v>3679</v>
      </c>
      <c r="F362">
        <v>9</v>
      </c>
      <c r="L362">
        <v>8</v>
      </c>
      <c r="O362">
        <v>19</v>
      </c>
      <c r="R362" t="s">
        <v>42347</v>
      </c>
      <c r="S362">
        <v>0</v>
      </c>
      <c r="U362" t="s">
        <v>35628</v>
      </c>
      <c r="V362">
        <v>1</v>
      </c>
      <c r="X362" t="s">
        <v>42343</v>
      </c>
      <c r="Y362">
        <v>1</v>
      </c>
      <c r="AA362" t="s">
        <v>42334</v>
      </c>
      <c r="AB362">
        <v>1</v>
      </c>
      <c r="AD362" t="s">
        <v>42344</v>
      </c>
      <c r="AE362">
        <v>1</v>
      </c>
      <c r="AG362" t="s">
        <v>42336</v>
      </c>
      <c r="AH362">
        <v>1</v>
      </c>
      <c r="AJ362" t="s">
        <v>42337</v>
      </c>
      <c r="AK362">
        <v>1</v>
      </c>
      <c r="AM362" t="s">
        <v>42345</v>
      </c>
      <c r="AN362">
        <v>1</v>
      </c>
      <c r="AP362" t="s">
        <v>42339</v>
      </c>
      <c r="AQ362">
        <v>1</v>
      </c>
      <c r="AS362" t="s">
        <v>42346</v>
      </c>
      <c r="AT362">
        <v>1</v>
      </c>
    </row>
    <row r="363" spans="1:46" x14ac:dyDescent="0.3">
      <c r="A363">
        <v>362</v>
      </c>
      <c r="B363" s="1">
        <v>45895.581875000003</v>
      </c>
      <c r="C363" s="1">
        <v>45895.586550925924</v>
      </c>
      <c r="D363" t="s">
        <v>3453</v>
      </c>
      <c r="E363" t="s">
        <v>3454</v>
      </c>
      <c r="F363">
        <v>9</v>
      </c>
      <c r="L363">
        <v>8</v>
      </c>
      <c r="O363">
        <v>25</v>
      </c>
      <c r="R363" t="s">
        <v>42354</v>
      </c>
      <c r="S363">
        <v>0</v>
      </c>
      <c r="U363" t="s">
        <v>35628</v>
      </c>
      <c r="V363">
        <v>1</v>
      </c>
      <c r="X363" t="s">
        <v>42343</v>
      </c>
      <c r="Y363">
        <v>1</v>
      </c>
      <c r="AA363" t="s">
        <v>42334</v>
      </c>
      <c r="AB363">
        <v>1</v>
      </c>
      <c r="AD363" t="s">
        <v>42344</v>
      </c>
      <c r="AE363">
        <v>1</v>
      </c>
      <c r="AG363" t="s">
        <v>42336</v>
      </c>
      <c r="AH363">
        <v>1</v>
      </c>
      <c r="AJ363" t="s">
        <v>42337</v>
      </c>
      <c r="AK363">
        <v>1</v>
      </c>
      <c r="AM363" t="s">
        <v>42345</v>
      </c>
      <c r="AN363">
        <v>1</v>
      </c>
      <c r="AP363" t="s">
        <v>42339</v>
      </c>
      <c r="AQ363">
        <v>1</v>
      </c>
      <c r="AS363" t="s">
        <v>42346</v>
      </c>
      <c r="AT363">
        <v>1</v>
      </c>
    </row>
    <row r="364" spans="1:46" x14ac:dyDescent="0.3">
      <c r="A364">
        <v>363</v>
      </c>
      <c r="B364" s="1">
        <v>45895.581759259258</v>
      </c>
      <c r="C364" s="1">
        <v>45895.587592592594</v>
      </c>
      <c r="D364" t="s">
        <v>3648</v>
      </c>
      <c r="E364" t="s">
        <v>3649</v>
      </c>
      <c r="F364">
        <v>6</v>
      </c>
      <c r="L364">
        <v>8</v>
      </c>
      <c r="O364">
        <v>11</v>
      </c>
      <c r="R364" t="s">
        <v>42354</v>
      </c>
      <c r="S364">
        <v>0</v>
      </c>
      <c r="U364" t="s">
        <v>38984</v>
      </c>
      <c r="V364">
        <v>0</v>
      </c>
      <c r="X364" t="s">
        <v>42343</v>
      </c>
      <c r="Y364">
        <v>1</v>
      </c>
      <c r="AA364" t="s">
        <v>42334</v>
      </c>
      <c r="AB364">
        <v>1</v>
      </c>
      <c r="AD364" t="s">
        <v>42335</v>
      </c>
      <c r="AE364">
        <v>0</v>
      </c>
      <c r="AG364" t="s">
        <v>42336</v>
      </c>
      <c r="AH364">
        <v>1</v>
      </c>
      <c r="AJ364" t="s">
        <v>42337</v>
      </c>
      <c r="AK364">
        <v>1</v>
      </c>
      <c r="AM364" t="s">
        <v>42352</v>
      </c>
      <c r="AN364">
        <v>0</v>
      </c>
      <c r="AP364" t="s">
        <v>42339</v>
      </c>
      <c r="AQ364">
        <v>1</v>
      </c>
      <c r="AS364" t="s">
        <v>42346</v>
      </c>
      <c r="AT364">
        <v>1</v>
      </c>
    </row>
    <row r="365" spans="1:46" x14ac:dyDescent="0.3">
      <c r="A365">
        <v>364</v>
      </c>
      <c r="B365" s="1">
        <v>45895.586712962962</v>
      </c>
      <c r="C365" s="1">
        <v>45895.588692129626</v>
      </c>
      <c r="D365" t="s">
        <v>3639</v>
      </c>
      <c r="E365" t="s">
        <v>3640</v>
      </c>
      <c r="F365">
        <v>7</v>
      </c>
      <c r="L365">
        <v>8</v>
      </c>
      <c r="O365">
        <v>34</v>
      </c>
      <c r="R365" t="s">
        <v>42333</v>
      </c>
      <c r="S365">
        <v>0</v>
      </c>
      <c r="U365" t="s">
        <v>35628</v>
      </c>
      <c r="V365">
        <v>1</v>
      </c>
      <c r="X365" t="s">
        <v>42343</v>
      </c>
      <c r="Y365">
        <v>1</v>
      </c>
      <c r="AA365" t="s">
        <v>42350</v>
      </c>
      <c r="AB365">
        <v>0</v>
      </c>
      <c r="AD365" t="s">
        <v>42344</v>
      </c>
      <c r="AE365">
        <v>1</v>
      </c>
      <c r="AG365" t="s">
        <v>42336</v>
      </c>
      <c r="AH365">
        <v>1</v>
      </c>
      <c r="AJ365" t="s">
        <v>42337</v>
      </c>
      <c r="AK365">
        <v>1</v>
      </c>
      <c r="AM365" t="s">
        <v>42345</v>
      </c>
      <c r="AN365">
        <v>1</v>
      </c>
      <c r="AP365" t="s">
        <v>42339</v>
      </c>
      <c r="AQ365">
        <v>1</v>
      </c>
      <c r="AS365" t="s">
        <v>42358</v>
      </c>
      <c r="AT365">
        <v>0</v>
      </c>
    </row>
    <row r="366" spans="1:46" x14ac:dyDescent="0.3">
      <c r="A366">
        <v>365</v>
      </c>
      <c r="B366" s="1">
        <v>45895.589571759258</v>
      </c>
      <c r="C366" s="1">
        <v>45895.591689814813</v>
      </c>
      <c r="D366" t="s">
        <v>3659</v>
      </c>
      <c r="E366" t="s">
        <v>3660</v>
      </c>
      <c r="F366">
        <v>7</v>
      </c>
      <c r="L366">
        <v>8</v>
      </c>
      <c r="O366">
        <v>36</v>
      </c>
      <c r="R366" t="s">
        <v>42333</v>
      </c>
      <c r="S366">
        <v>0</v>
      </c>
      <c r="U366" t="s">
        <v>35628</v>
      </c>
      <c r="V366">
        <v>1</v>
      </c>
      <c r="X366" t="s">
        <v>19936</v>
      </c>
      <c r="Y366">
        <v>0</v>
      </c>
      <c r="AA366" t="s">
        <v>42334</v>
      </c>
      <c r="AB366">
        <v>1</v>
      </c>
      <c r="AD366" t="s">
        <v>42344</v>
      </c>
      <c r="AE366">
        <v>1</v>
      </c>
      <c r="AG366" t="s">
        <v>42336</v>
      </c>
      <c r="AH366">
        <v>1</v>
      </c>
      <c r="AJ366" t="s">
        <v>42337</v>
      </c>
      <c r="AK366">
        <v>1</v>
      </c>
      <c r="AM366" t="s">
        <v>42352</v>
      </c>
      <c r="AN366">
        <v>0</v>
      </c>
      <c r="AP366" t="s">
        <v>42339</v>
      </c>
      <c r="AQ366">
        <v>1</v>
      </c>
      <c r="AS366" t="s">
        <v>42346</v>
      </c>
      <c r="AT366">
        <v>1</v>
      </c>
    </row>
    <row r="367" spans="1:46" x14ac:dyDescent="0.3">
      <c r="A367">
        <v>366</v>
      </c>
      <c r="B367" s="1">
        <v>45895.585925925923</v>
      </c>
      <c r="C367" s="1">
        <v>45895.591782407406</v>
      </c>
      <c r="D367" t="s">
        <v>3725</v>
      </c>
      <c r="E367" t="s">
        <v>3726</v>
      </c>
      <c r="F367">
        <v>7</v>
      </c>
      <c r="L367">
        <v>8</v>
      </c>
      <c r="O367">
        <v>2</v>
      </c>
      <c r="R367" t="s">
        <v>42333</v>
      </c>
      <c r="S367">
        <v>0</v>
      </c>
      <c r="U367" t="s">
        <v>35628</v>
      </c>
      <c r="V367">
        <v>1</v>
      </c>
      <c r="X367" t="s">
        <v>42343</v>
      </c>
      <c r="Y367">
        <v>1</v>
      </c>
      <c r="AA367" t="s">
        <v>42350</v>
      </c>
      <c r="AB367">
        <v>0</v>
      </c>
      <c r="AD367" t="s">
        <v>42344</v>
      </c>
      <c r="AE367">
        <v>1</v>
      </c>
      <c r="AG367" t="s">
        <v>42336</v>
      </c>
      <c r="AH367">
        <v>1</v>
      </c>
      <c r="AJ367" t="s">
        <v>42337</v>
      </c>
      <c r="AK367">
        <v>1</v>
      </c>
      <c r="AM367" t="s">
        <v>42345</v>
      </c>
      <c r="AN367">
        <v>1</v>
      </c>
      <c r="AP367" t="s">
        <v>42339</v>
      </c>
      <c r="AQ367">
        <v>1</v>
      </c>
      <c r="AS367" t="s">
        <v>42358</v>
      </c>
      <c r="AT367">
        <v>0</v>
      </c>
    </row>
    <row r="368" spans="1:46" x14ac:dyDescent="0.3">
      <c r="A368">
        <v>367</v>
      </c>
      <c r="B368" s="1">
        <v>45895.58971064815</v>
      </c>
      <c r="C368" s="1">
        <v>45895.59202546296</v>
      </c>
      <c r="D368" t="s">
        <v>3575</v>
      </c>
      <c r="E368" t="s">
        <v>3576</v>
      </c>
      <c r="F368">
        <v>6</v>
      </c>
      <c r="L368">
        <v>8</v>
      </c>
      <c r="O368">
        <v>33</v>
      </c>
      <c r="R368" t="s">
        <v>42354</v>
      </c>
      <c r="S368">
        <v>0</v>
      </c>
      <c r="U368" t="s">
        <v>38984</v>
      </c>
      <c r="V368">
        <v>0</v>
      </c>
      <c r="X368" t="s">
        <v>42343</v>
      </c>
      <c r="Y368">
        <v>1</v>
      </c>
      <c r="AA368" t="s">
        <v>42334</v>
      </c>
      <c r="AB368">
        <v>1</v>
      </c>
      <c r="AD368" t="s">
        <v>42335</v>
      </c>
      <c r="AE368">
        <v>0</v>
      </c>
      <c r="AG368" t="s">
        <v>42336</v>
      </c>
      <c r="AH368">
        <v>1</v>
      </c>
      <c r="AJ368" t="s">
        <v>42337</v>
      </c>
      <c r="AK368">
        <v>1</v>
      </c>
      <c r="AM368" t="s">
        <v>42352</v>
      </c>
      <c r="AN368">
        <v>0</v>
      </c>
      <c r="AP368" t="s">
        <v>42339</v>
      </c>
      <c r="AQ368">
        <v>1</v>
      </c>
      <c r="AS368" t="s">
        <v>42346</v>
      </c>
      <c r="AT368">
        <v>1</v>
      </c>
    </row>
    <row r="369" spans="1:46" x14ac:dyDescent="0.3">
      <c r="A369">
        <v>368</v>
      </c>
      <c r="B369" s="1">
        <v>45895.589872685188</v>
      </c>
      <c r="C369" s="1">
        <v>45895.593495370369</v>
      </c>
      <c r="D369" t="s">
        <v>3732</v>
      </c>
      <c r="E369" t="s">
        <v>3733</v>
      </c>
      <c r="F369">
        <v>5</v>
      </c>
      <c r="L369">
        <v>8</v>
      </c>
      <c r="O369">
        <v>37</v>
      </c>
      <c r="R369" t="s">
        <v>42347</v>
      </c>
      <c r="S369">
        <v>0</v>
      </c>
      <c r="U369" t="s">
        <v>42342</v>
      </c>
      <c r="V369">
        <v>0</v>
      </c>
      <c r="X369" t="s">
        <v>42343</v>
      </c>
      <c r="Y369">
        <v>1</v>
      </c>
      <c r="AA369" t="s">
        <v>42334</v>
      </c>
      <c r="AB369">
        <v>1</v>
      </c>
      <c r="AD369" t="s">
        <v>42344</v>
      </c>
      <c r="AE369">
        <v>1</v>
      </c>
      <c r="AG369" t="s">
        <v>42348</v>
      </c>
      <c r="AH369">
        <v>0</v>
      </c>
      <c r="AJ369" t="s">
        <v>42356</v>
      </c>
      <c r="AK369">
        <v>0</v>
      </c>
      <c r="AM369" t="s">
        <v>42338</v>
      </c>
      <c r="AN369">
        <v>0</v>
      </c>
      <c r="AP369" t="s">
        <v>42339</v>
      </c>
      <c r="AQ369">
        <v>1</v>
      </c>
      <c r="AS369" t="s">
        <v>42346</v>
      </c>
      <c r="AT369">
        <v>1</v>
      </c>
    </row>
    <row r="370" spans="1:46" x14ac:dyDescent="0.3">
      <c r="A370">
        <v>369</v>
      </c>
      <c r="B370" s="1">
        <v>45895.594189814816</v>
      </c>
      <c r="C370" s="1">
        <v>45895.596585648149</v>
      </c>
      <c r="D370" t="s">
        <v>3792</v>
      </c>
      <c r="E370" t="s">
        <v>3793</v>
      </c>
      <c r="F370">
        <v>7</v>
      </c>
      <c r="L370">
        <v>8</v>
      </c>
      <c r="O370">
        <v>17</v>
      </c>
      <c r="R370" t="s">
        <v>42333</v>
      </c>
      <c r="S370">
        <v>0</v>
      </c>
      <c r="U370" t="s">
        <v>35628</v>
      </c>
      <c r="V370">
        <v>1</v>
      </c>
      <c r="X370" t="s">
        <v>42343</v>
      </c>
      <c r="Y370">
        <v>1</v>
      </c>
      <c r="AA370" t="s">
        <v>42350</v>
      </c>
      <c r="AB370">
        <v>0</v>
      </c>
      <c r="AD370" t="s">
        <v>42344</v>
      </c>
      <c r="AE370">
        <v>1</v>
      </c>
      <c r="AG370" t="s">
        <v>42336</v>
      </c>
      <c r="AH370">
        <v>1</v>
      </c>
      <c r="AJ370" t="s">
        <v>42337</v>
      </c>
      <c r="AK370">
        <v>1</v>
      </c>
      <c r="AM370" t="s">
        <v>42345</v>
      </c>
      <c r="AN370">
        <v>1</v>
      </c>
      <c r="AP370" t="s">
        <v>42339</v>
      </c>
      <c r="AQ370">
        <v>1</v>
      </c>
      <c r="AS370" t="s">
        <v>42358</v>
      </c>
      <c r="AT370">
        <v>0</v>
      </c>
    </row>
    <row r="371" spans="1:46" x14ac:dyDescent="0.3">
      <c r="A371">
        <v>370</v>
      </c>
      <c r="B371" s="1">
        <v>45895.595497685186</v>
      </c>
      <c r="C371" s="1">
        <v>45895.596689814818</v>
      </c>
      <c r="D371" t="s">
        <v>3688</v>
      </c>
      <c r="E371" t="s">
        <v>3689</v>
      </c>
      <c r="F371">
        <v>6</v>
      </c>
      <c r="L371">
        <v>8</v>
      </c>
      <c r="O371">
        <v>20</v>
      </c>
      <c r="R371" t="s">
        <v>42333</v>
      </c>
      <c r="S371">
        <v>0</v>
      </c>
      <c r="U371" t="s">
        <v>35628</v>
      </c>
      <c r="V371">
        <v>1</v>
      </c>
      <c r="X371" t="s">
        <v>42343</v>
      </c>
      <c r="Y371">
        <v>1</v>
      </c>
      <c r="AA371" t="s">
        <v>42334</v>
      </c>
      <c r="AB371">
        <v>1</v>
      </c>
      <c r="AD371" t="s">
        <v>42344</v>
      </c>
      <c r="AE371">
        <v>1</v>
      </c>
      <c r="AG371" t="s">
        <v>42348</v>
      </c>
      <c r="AH371">
        <v>0</v>
      </c>
      <c r="AJ371" t="s">
        <v>42356</v>
      </c>
      <c r="AK371">
        <v>0</v>
      </c>
      <c r="AM371" t="s">
        <v>42338</v>
      </c>
      <c r="AN371">
        <v>0</v>
      </c>
      <c r="AP371" t="s">
        <v>42339</v>
      </c>
      <c r="AQ371">
        <v>1</v>
      </c>
      <c r="AS371" t="s">
        <v>42346</v>
      </c>
      <c r="AT371">
        <v>1</v>
      </c>
    </row>
    <row r="372" spans="1:46" x14ac:dyDescent="0.3">
      <c r="A372">
        <v>371</v>
      </c>
      <c r="B372" s="1">
        <v>45896.383356481485</v>
      </c>
      <c r="C372" s="1">
        <v>45896.387337962966</v>
      </c>
      <c r="D372" t="s">
        <v>792</v>
      </c>
      <c r="E372" t="s">
        <v>793</v>
      </c>
      <c r="F372">
        <v>6</v>
      </c>
      <c r="L372">
        <v>10</v>
      </c>
      <c r="O372">
        <v>40</v>
      </c>
      <c r="R372" t="s">
        <v>42347</v>
      </c>
      <c r="S372">
        <v>0</v>
      </c>
      <c r="U372" t="s">
        <v>35628</v>
      </c>
      <c r="V372">
        <v>1</v>
      </c>
      <c r="X372" t="s">
        <v>19936</v>
      </c>
      <c r="Y372">
        <v>0</v>
      </c>
      <c r="AA372" t="s">
        <v>42334</v>
      </c>
      <c r="AB372">
        <v>1</v>
      </c>
      <c r="AD372" t="s">
        <v>42344</v>
      </c>
      <c r="AE372">
        <v>1</v>
      </c>
      <c r="AG372" t="s">
        <v>42336</v>
      </c>
      <c r="AH372">
        <v>1</v>
      </c>
      <c r="AJ372" t="s">
        <v>42356</v>
      </c>
      <c r="AK372">
        <v>0</v>
      </c>
      <c r="AM372" t="s">
        <v>42352</v>
      </c>
      <c r="AN372">
        <v>0</v>
      </c>
      <c r="AP372" t="s">
        <v>42339</v>
      </c>
      <c r="AQ372">
        <v>1</v>
      </c>
      <c r="AS372" t="s">
        <v>42346</v>
      </c>
      <c r="AT372">
        <v>1</v>
      </c>
    </row>
    <row r="373" spans="1:46" x14ac:dyDescent="0.3">
      <c r="A373">
        <v>372</v>
      </c>
      <c r="B373" s="1">
        <v>45900.927615740744</v>
      </c>
      <c r="C373" s="1">
        <v>45900.93246527778</v>
      </c>
      <c r="D373" t="s">
        <v>3528</v>
      </c>
      <c r="E373" t="s">
        <v>3529</v>
      </c>
      <c r="F373">
        <v>6</v>
      </c>
      <c r="L373">
        <v>8</v>
      </c>
      <c r="O373">
        <v>13</v>
      </c>
      <c r="R373" t="s">
        <v>42333</v>
      </c>
      <c r="S373">
        <v>0</v>
      </c>
      <c r="U373" t="s">
        <v>35628</v>
      </c>
      <c r="V373">
        <v>1</v>
      </c>
      <c r="X373" t="s">
        <v>35628</v>
      </c>
      <c r="Y373">
        <v>0</v>
      </c>
      <c r="AA373" t="s">
        <v>42350</v>
      </c>
      <c r="AB373">
        <v>0</v>
      </c>
      <c r="AD373" t="s">
        <v>42344</v>
      </c>
      <c r="AE373">
        <v>1</v>
      </c>
      <c r="AG373" t="s">
        <v>42336</v>
      </c>
      <c r="AH373">
        <v>1</v>
      </c>
      <c r="AJ373" t="s">
        <v>42337</v>
      </c>
      <c r="AK373">
        <v>1</v>
      </c>
      <c r="AM373" t="s">
        <v>42345</v>
      </c>
      <c r="AN373">
        <v>1</v>
      </c>
      <c r="AP373" t="s">
        <v>42360</v>
      </c>
      <c r="AQ373">
        <v>0</v>
      </c>
      <c r="AS373" t="s">
        <v>42346</v>
      </c>
      <c r="AT373">
        <v>1</v>
      </c>
    </row>
    <row r="374" spans="1:46" x14ac:dyDescent="0.3">
      <c r="A374">
        <v>373</v>
      </c>
      <c r="B374" s="1">
        <v>45905.362071759257</v>
      </c>
      <c r="C374" s="1">
        <v>45905.365729166668</v>
      </c>
      <c r="D374" t="s">
        <v>2532</v>
      </c>
      <c r="E374" t="s">
        <v>2533</v>
      </c>
      <c r="F374">
        <v>8</v>
      </c>
      <c r="L374">
        <v>9</v>
      </c>
      <c r="O374">
        <v>40</v>
      </c>
      <c r="R374" t="s">
        <v>42347</v>
      </c>
      <c r="S374">
        <v>0</v>
      </c>
      <c r="U374" t="s">
        <v>35628</v>
      </c>
      <c r="V374">
        <v>1</v>
      </c>
      <c r="X374" t="s">
        <v>19936</v>
      </c>
      <c r="Y374">
        <v>0</v>
      </c>
      <c r="AA374" t="s">
        <v>42334</v>
      </c>
      <c r="AB374">
        <v>1</v>
      </c>
      <c r="AD374" t="s">
        <v>42344</v>
      </c>
      <c r="AE374">
        <v>1</v>
      </c>
      <c r="AG374" t="s">
        <v>42336</v>
      </c>
      <c r="AH374">
        <v>1</v>
      </c>
      <c r="AJ374" t="s">
        <v>42337</v>
      </c>
      <c r="AK374">
        <v>1</v>
      </c>
      <c r="AM374" t="s">
        <v>42345</v>
      </c>
      <c r="AN374">
        <v>1</v>
      </c>
      <c r="AP374" t="s">
        <v>42339</v>
      </c>
      <c r="AQ374">
        <v>1</v>
      </c>
      <c r="AS374" t="s">
        <v>42346</v>
      </c>
      <c r="AT374">
        <v>1</v>
      </c>
    </row>
    <row r="375" spans="1:46" x14ac:dyDescent="0.3">
      <c r="A375">
        <v>374</v>
      </c>
      <c r="B375" s="1">
        <v>45905.525138888886</v>
      </c>
      <c r="C375" s="1">
        <v>45905.527048611111</v>
      </c>
      <c r="D375" t="s">
        <v>4386</v>
      </c>
      <c r="E375" t="s">
        <v>4387</v>
      </c>
      <c r="F375">
        <v>8</v>
      </c>
      <c r="L375">
        <v>7</v>
      </c>
      <c r="O375">
        <v>25</v>
      </c>
      <c r="R375" t="s">
        <v>42333</v>
      </c>
      <c r="S375">
        <v>0</v>
      </c>
      <c r="U375" t="s">
        <v>35628</v>
      </c>
      <c r="V375">
        <v>1</v>
      </c>
      <c r="X375" t="s">
        <v>42343</v>
      </c>
      <c r="Y375">
        <v>1</v>
      </c>
      <c r="AA375" t="s">
        <v>42361</v>
      </c>
      <c r="AB375">
        <v>0</v>
      </c>
      <c r="AD375" t="s">
        <v>42344</v>
      </c>
      <c r="AE375">
        <v>1</v>
      </c>
      <c r="AG375" t="s">
        <v>42336</v>
      </c>
      <c r="AH375">
        <v>1</v>
      </c>
      <c r="AJ375" t="s">
        <v>42337</v>
      </c>
      <c r="AK375">
        <v>1</v>
      </c>
      <c r="AM375" t="s">
        <v>42345</v>
      </c>
      <c r="AN375">
        <v>1</v>
      </c>
      <c r="AP375" t="s">
        <v>42339</v>
      </c>
      <c r="AQ375">
        <v>1</v>
      </c>
      <c r="AS375" t="s">
        <v>42346</v>
      </c>
      <c r="AT375">
        <v>1</v>
      </c>
    </row>
    <row r="376" spans="1:46" x14ac:dyDescent="0.3">
      <c r="A376">
        <v>375</v>
      </c>
      <c r="B376" s="1">
        <v>45905.556956018518</v>
      </c>
      <c r="C376" s="1">
        <v>45905.557291666664</v>
      </c>
      <c r="D376" t="s">
        <v>6264</v>
      </c>
      <c r="E376" t="s">
        <v>6265</v>
      </c>
      <c r="F376">
        <v>1</v>
      </c>
      <c r="L376">
        <v>12</v>
      </c>
      <c r="O376">
        <v>33</v>
      </c>
      <c r="R376" t="s">
        <v>42347</v>
      </c>
      <c r="S376">
        <v>0</v>
      </c>
      <c r="U376" t="s">
        <v>38984</v>
      </c>
      <c r="V376">
        <v>0</v>
      </c>
      <c r="X376" t="s">
        <v>42343</v>
      </c>
      <c r="Y376">
        <v>1</v>
      </c>
      <c r="AA376" t="s">
        <v>42361</v>
      </c>
      <c r="AB376">
        <v>0</v>
      </c>
      <c r="AD376" t="s">
        <v>42365</v>
      </c>
      <c r="AE376">
        <v>0</v>
      </c>
      <c r="AG376" t="s">
        <v>42368</v>
      </c>
      <c r="AH376">
        <v>0</v>
      </c>
      <c r="AJ376" t="s">
        <v>42367</v>
      </c>
      <c r="AK376">
        <v>0</v>
      </c>
      <c r="AM376" t="s">
        <v>42351</v>
      </c>
      <c r="AN376">
        <v>0</v>
      </c>
      <c r="AP376" t="s">
        <v>42360</v>
      </c>
      <c r="AQ376">
        <v>0</v>
      </c>
      <c r="AS376" t="s">
        <v>42358</v>
      </c>
      <c r="AT376">
        <v>0</v>
      </c>
    </row>
    <row r="377" spans="1:46" x14ac:dyDescent="0.3">
      <c r="A377">
        <v>376</v>
      </c>
      <c r="B377" s="1">
        <v>45905.556250000001</v>
      </c>
      <c r="C377" s="1">
        <v>45905.557754629626</v>
      </c>
      <c r="D377" t="s">
        <v>2433</v>
      </c>
      <c r="E377" t="s">
        <v>2434</v>
      </c>
      <c r="F377">
        <v>9</v>
      </c>
      <c r="L377">
        <v>12</v>
      </c>
      <c r="O377">
        <v>17</v>
      </c>
      <c r="R377" t="s">
        <v>42354</v>
      </c>
      <c r="S377">
        <v>0</v>
      </c>
      <c r="U377" t="s">
        <v>35628</v>
      </c>
      <c r="V377">
        <v>1</v>
      </c>
      <c r="X377" t="s">
        <v>42343</v>
      </c>
      <c r="Y377">
        <v>1</v>
      </c>
      <c r="AA377" t="s">
        <v>42334</v>
      </c>
      <c r="AB377">
        <v>1</v>
      </c>
      <c r="AD377" t="s">
        <v>42344</v>
      </c>
      <c r="AE377">
        <v>1</v>
      </c>
      <c r="AG377" t="s">
        <v>42336</v>
      </c>
      <c r="AH377">
        <v>1</v>
      </c>
      <c r="AJ377" t="s">
        <v>42337</v>
      </c>
      <c r="AK377">
        <v>1</v>
      </c>
      <c r="AM377" t="s">
        <v>42345</v>
      </c>
      <c r="AN377">
        <v>1</v>
      </c>
      <c r="AP377" t="s">
        <v>42339</v>
      </c>
      <c r="AQ377">
        <v>1</v>
      </c>
      <c r="AS377" t="s">
        <v>42346</v>
      </c>
      <c r="AT377">
        <v>1</v>
      </c>
    </row>
    <row r="378" spans="1:46" x14ac:dyDescent="0.3">
      <c r="A378">
        <v>377</v>
      </c>
      <c r="B378" s="1">
        <v>45905.556273148148</v>
      </c>
      <c r="C378" s="1">
        <v>45905.557789351849</v>
      </c>
      <c r="D378" t="s">
        <v>6105</v>
      </c>
      <c r="E378" t="s">
        <v>6106</v>
      </c>
      <c r="F378">
        <v>2</v>
      </c>
      <c r="L378">
        <v>12</v>
      </c>
      <c r="O378">
        <v>9</v>
      </c>
      <c r="R378" t="s">
        <v>42341</v>
      </c>
      <c r="S378">
        <v>1</v>
      </c>
      <c r="U378" t="s">
        <v>38984</v>
      </c>
      <c r="V378">
        <v>0</v>
      </c>
      <c r="X378" t="s">
        <v>19936</v>
      </c>
      <c r="Y378">
        <v>0</v>
      </c>
      <c r="AA378" t="s">
        <v>42361</v>
      </c>
      <c r="AB378">
        <v>0</v>
      </c>
      <c r="AD378" t="s">
        <v>42335</v>
      </c>
      <c r="AE378">
        <v>0</v>
      </c>
      <c r="AG378" t="s">
        <v>42348</v>
      </c>
      <c r="AH378">
        <v>0</v>
      </c>
      <c r="AJ378" t="s">
        <v>42364</v>
      </c>
      <c r="AK378">
        <v>0</v>
      </c>
      <c r="AM378" t="s">
        <v>42351</v>
      </c>
      <c r="AN378">
        <v>0</v>
      </c>
      <c r="AP378" t="s">
        <v>42339</v>
      </c>
      <c r="AQ378">
        <v>1</v>
      </c>
      <c r="AS378" t="s">
        <v>42340</v>
      </c>
      <c r="AT378">
        <v>0</v>
      </c>
    </row>
    <row r="379" spans="1:46" x14ac:dyDescent="0.3">
      <c r="A379">
        <v>378</v>
      </c>
      <c r="B379" s="1">
        <v>45905.556261574071</v>
      </c>
      <c r="C379" s="1">
        <v>45905.557858796295</v>
      </c>
      <c r="D379" t="s">
        <v>6050</v>
      </c>
      <c r="E379" t="s">
        <v>6051</v>
      </c>
      <c r="F379">
        <v>8</v>
      </c>
      <c r="L379">
        <v>12</v>
      </c>
      <c r="O379">
        <v>30</v>
      </c>
      <c r="R379" t="s">
        <v>42354</v>
      </c>
      <c r="S379">
        <v>0</v>
      </c>
      <c r="U379" t="s">
        <v>35628</v>
      </c>
      <c r="V379">
        <v>1</v>
      </c>
      <c r="X379" t="s">
        <v>42343</v>
      </c>
      <c r="Y379">
        <v>1</v>
      </c>
      <c r="AA379" t="s">
        <v>42350</v>
      </c>
      <c r="AB379">
        <v>0</v>
      </c>
      <c r="AD379" t="s">
        <v>42344</v>
      </c>
      <c r="AE379">
        <v>1</v>
      </c>
      <c r="AG379" t="s">
        <v>42336</v>
      </c>
      <c r="AH379">
        <v>1</v>
      </c>
      <c r="AJ379" t="s">
        <v>42337</v>
      </c>
      <c r="AK379">
        <v>1</v>
      </c>
      <c r="AM379" t="s">
        <v>42345</v>
      </c>
      <c r="AN379">
        <v>1</v>
      </c>
      <c r="AP379" t="s">
        <v>42339</v>
      </c>
      <c r="AQ379">
        <v>1</v>
      </c>
      <c r="AS379" t="s">
        <v>42346</v>
      </c>
      <c r="AT379">
        <v>1</v>
      </c>
    </row>
    <row r="380" spans="1:46" x14ac:dyDescent="0.3">
      <c r="A380">
        <v>379</v>
      </c>
      <c r="B380" s="1">
        <v>45905.556307870371</v>
      </c>
      <c r="C380" s="1">
        <v>45905.557962962965</v>
      </c>
      <c r="D380" t="s">
        <v>6222</v>
      </c>
      <c r="E380" t="s">
        <v>6223</v>
      </c>
      <c r="F380">
        <v>5</v>
      </c>
      <c r="L380">
        <v>12</v>
      </c>
      <c r="O380">
        <v>24</v>
      </c>
      <c r="R380" t="s">
        <v>42341</v>
      </c>
      <c r="S380">
        <v>1</v>
      </c>
      <c r="U380" t="s">
        <v>35628</v>
      </c>
      <c r="V380">
        <v>1</v>
      </c>
      <c r="X380" t="s">
        <v>35872</v>
      </c>
      <c r="Y380">
        <v>0</v>
      </c>
      <c r="AA380" t="s">
        <v>42334</v>
      </c>
      <c r="AB380">
        <v>1</v>
      </c>
      <c r="AD380" t="s">
        <v>42357</v>
      </c>
      <c r="AE380">
        <v>0</v>
      </c>
      <c r="AG380" t="s">
        <v>42336</v>
      </c>
      <c r="AH380">
        <v>1</v>
      </c>
      <c r="AJ380" t="s">
        <v>42356</v>
      </c>
      <c r="AK380">
        <v>0</v>
      </c>
      <c r="AM380" t="s">
        <v>42351</v>
      </c>
      <c r="AN380">
        <v>0</v>
      </c>
      <c r="AP380" t="s">
        <v>42339</v>
      </c>
      <c r="AQ380">
        <v>1</v>
      </c>
      <c r="AS380" t="s">
        <v>42358</v>
      </c>
      <c r="AT380">
        <v>0</v>
      </c>
    </row>
    <row r="381" spans="1:46" x14ac:dyDescent="0.3">
      <c r="A381">
        <v>380</v>
      </c>
      <c r="B381" s="1">
        <v>45905.556250000001</v>
      </c>
      <c r="C381" s="1">
        <v>45905.558171296296</v>
      </c>
      <c r="D381" t="s">
        <v>2359</v>
      </c>
      <c r="E381" t="s">
        <v>2360</v>
      </c>
      <c r="F381">
        <v>9</v>
      </c>
      <c r="L381">
        <v>12</v>
      </c>
      <c r="O381">
        <v>39</v>
      </c>
      <c r="R381" t="s">
        <v>42333</v>
      </c>
      <c r="S381">
        <v>0</v>
      </c>
      <c r="U381" t="s">
        <v>35628</v>
      </c>
      <c r="V381">
        <v>1</v>
      </c>
      <c r="X381" t="s">
        <v>42343</v>
      </c>
      <c r="Y381">
        <v>1</v>
      </c>
      <c r="AA381" t="s">
        <v>42334</v>
      </c>
      <c r="AB381">
        <v>1</v>
      </c>
      <c r="AD381" t="s">
        <v>42344</v>
      </c>
      <c r="AE381">
        <v>1</v>
      </c>
      <c r="AG381" t="s">
        <v>42336</v>
      </c>
      <c r="AH381">
        <v>1</v>
      </c>
      <c r="AJ381" t="s">
        <v>42337</v>
      </c>
      <c r="AK381">
        <v>1</v>
      </c>
      <c r="AM381" t="s">
        <v>42345</v>
      </c>
      <c r="AN381">
        <v>1</v>
      </c>
      <c r="AP381" t="s">
        <v>42339</v>
      </c>
      <c r="AQ381">
        <v>1</v>
      </c>
      <c r="AS381" t="s">
        <v>42346</v>
      </c>
      <c r="AT381">
        <v>1</v>
      </c>
    </row>
    <row r="382" spans="1:46" x14ac:dyDescent="0.3">
      <c r="A382">
        <v>381</v>
      </c>
      <c r="B382" s="1">
        <v>45905.556238425925</v>
      </c>
      <c r="C382" s="1">
        <v>45905.558819444443</v>
      </c>
      <c r="D382" t="s">
        <v>2330</v>
      </c>
      <c r="E382" t="s">
        <v>2331</v>
      </c>
      <c r="F382">
        <v>6</v>
      </c>
      <c r="L382">
        <v>12</v>
      </c>
      <c r="O382">
        <v>36</v>
      </c>
      <c r="R382" t="s">
        <v>42341</v>
      </c>
      <c r="S382">
        <v>1</v>
      </c>
      <c r="U382" t="s">
        <v>38984</v>
      </c>
      <c r="V382">
        <v>0</v>
      </c>
      <c r="X382" t="s">
        <v>19936</v>
      </c>
      <c r="Y382">
        <v>0</v>
      </c>
      <c r="AA382" t="s">
        <v>42334</v>
      </c>
      <c r="AB382">
        <v>1</v>
      </c>
      <c r="AD382" t="s">
        <v>42335</v>
      </c>
      <c r="AE382">
        <v>0</v>
      </c>
      <c r="AG382" t="s">
        <v>42336</v>
      </c>
      <c r="AH382">
        <v>1</v>
      </c>
      <c r="AJ382" t="s">
        <v>42356</v>
      </c>
      <c r="AK382">
        <v>0</v>
      </c>
      <c r="AM382" t="s">
        <v>42345</v>
      </c>
      <c r="AN382">
        <v>1</v>
      </c>
      <c r="AP382" t="s">
        <v>42339</v>
      </c>
      <c r="AQ382">
        <v>1</v>
      </c>
      <c r="AS382" t="s">
        <v>42346</v>
      </c>
      <c r="AT382">
        <v>1</v>
      </c>
    </row>
    <row r="383" spans="1:46" x14ac:dyDescent="0.3">
      <c r="A383">
        <v>382</v>
      </c>
      <c r="B383" s="1">
        <v>45905.556238425925</v>
      </c>
      <c r="C383" s="1">
        <v>45905.559560185182</v>
      </c>
      <c r="D383" t="s">
        <v>2383</v>
      </c>
      <c r="E383" t="s">
        <v>2384</v>
      </c>
      <c r="F383">
        <v>7</v>
      </c>
      <c r="L383">
        <v>12</v>
      </c>
      <c r="O383">
        <v>3</v>
      </c>
      <c r="R383" t="s">
        <v>42347</v>
      </c>
      <c r="S383">
        <v>0</v>
      </c>
      <c r="U383" t="s">
        <v>35628</v>
      </c>
      <c r="V383">
        <v>1</v>
      </c>
      <c r="X383" t="s">
        <v>19936</v>
      </c>
      <c r="Y383">
        <v>0</v>
      </c>
      <c r="AA383" t="s">
        <v>42334</v>
      </c>
      <c r="AB383">
        <v>1</v>
      </c>
      <c r="AD383" t="s">
        <v>42357</v>
      </c>
      <c r="AE383">
        <v>0</v>
      </c>
      <c r="AG383" t="s">
        <v>42336</v>
      </c>
      <c r="AH383">
        <v>1</v>
      </c>
      <c r="AJ383" t="s">
        <v>42337</v>
      </c>
      <c r="AK383">
        <v>1</v>
      </c>
      <c r="AM383" t="s">
        <v>42345</v>
      </c>
      <c r="AN383">
        <v>1</v>
      </c>
      <c r="AP383" t="s">
        <v>42339</v>
      </c>
      <c r="AQ383">
        <v>1</v>
      </c>
      <c r="AS383" t="s">
        <v>42346</v>
      </c>
      <c r="AT383">
        <v>1</v>
      </c>
    </row>
    <row r="384" spans="1:46" x14ac:dyDescent="0.3">
      <c r="A384">
        <v>383</v>
      </c>
      <c r="B384" s="1">
        <v>45905.556261574071</v>
      </c>
      <c r="C384" s="1">
        <v>45905.559560185182</v>
      </c>
      <c r="D384" t="s">
        <v>2411</v>
      </c>
      <c r="E384" t="s">
        <v>2412</v>
      </c>
      <c r="F384">
        <v>7</v>
      </c>
      <c r="L384">
        <v>12</v>
      </c>
      <c r="O384">
        <v>18</v>
      </c>
      <c r="R384" t="s">
        <v>42347</v>
      </c>
      <c r="S384">
        <v>0</v>
      </c>
      <c r="U384" t="s">
        <v>35628</v>
      </c>
      <c r="V384">
        <v>1</v>
      </c>
      <c r="X384" t="s">
        <v>19936</v>
      </c>
      <c r="Y384">
        <v>0</v>
      </c>
      <c r="AA384" t="s">
        <v>42334</v>
      </c>
      <c r="AB384">
        <v>1</v>
      </c>
      <c r="AD384" t="s">
        <v>42357</v>
      </c>
      <c r="AE384">
        <v>0</v>
      </c>
      <c r="AG384" t="s">
        <v>42336</v>
      </c>
      <c r="AH384">
        <v>1</v>
      </c>
      <c r="AJ384" t="s">
        <v>42337</v>
      </c>
      <c r="AK384">
        <v>1</v>
      </c>
      <c r="AM384" t="s">
        <v>42345</v>
      </c>
      <c r="AN384">
        <v>1</v>
      </c>
      <c r="AP384" t="s">
        <v>42339</v>
      </c>
      <c r="AQ384">
        <v>1</v>
      </c>
      <c r="AS384" t="s">
        <v>42346</v>
      </c>
      <c r="AT384">
        <v>1</v>
      </c>
    </row>
    <row r="385" spans="1:46" x14ac:dyDescent="0.3">
      <c r="A385">
        <v>384</v>
      </c>
      <c r="B385" s="1">
        <v>45905.556805555556</v>
      </c>
      <c r="C385" s="1">
        <v>45905.559629629628</v>
      </c>
      <c r="D385" t="s">
        <v>6181</v>
      </c>
      <c r="E385" t="s">
        <v>6182</v>
      </c>
      <c r="F385">
        <v>7</v>
      </c>
      <c r="L385">
        <v>12</v>
      </c>
      <c r="O385">
        <v>10</v>
      </c>
      <c r="R385" t="s">
        <v>42333</v>
      </c>
      <c r="S385">
        <v>0</v>
      </c>
      <c r="U385" t="s">
        <v>35628</v>
      </c>
      <c r="V385">
        <v>1</v>
      </c>
      <c r="X385" t="s">
        <v>35628</v>
      </c>
      <c r="Y385">
        <v>0</v>
      </c>
      <c r="AA385" t="s">
        <v>42334</v>
      </c>
      <c r="AB385">
        <v>1</v>
      </c>
      <c r="AD385" t="s">
        <v>42344</v>
      </c>
      <c r="AE385">
        <v>1</v>
      </c>
      <c r="AG385" t="s">
        <v>42336</v>
      </c>
      <c r="AH385">
        <v>1</v>
      </c>
      <c r="AJ385" t="s">
        <v>42337</v>
      </c>
      <c r="AK385">
        <v>1</v>
      </c>
      <c r="AM385" t="s">
        <v>42345</v>
      </c>
      <c r="AN385">
        <v>1</v>
      </c>
      <c r="AP385" t="s">
        <v>42339</v>
      </c>
      <c r="AQ385">
        <v>1</v>
      </c>
      <c r="AS385" t="s">
        <v>42358</v>
      </c>
      <c r="AT385">
        <v>0</v>
      </c>
    </row>
    <row r="386" spans="1:46" x14ac:dyDescent="0.3">
      <c r="A386">
        <v>385</v>
      </c>
      <c r="B386" s="1">
        <v>45905.556354166663</v>
      </c>
      <c r="C386" s="1">
        <v>45905.559710648151</v>
      </c>
      <c r="D386" t="s">
        <v>2393</v>
      </c>
      <c r="E386" t="s">
        <v>2394</v>
      </c>
      <c r="F386">
        <v>4</v>
      </c>
      <c r="L386">
        <v>12</v>
      </c>
      <c r="O386">
        <v>29</v>
      </c>
      <c r="R386" t="s">
        <v>42333</v>
      </c>
      <c r="S386">
        <v>0</v>
      </c>
      <c r="U386" t="s">
        <v>35628</v>
      </c>
      <c r="V386">
        <v>1</v>
      </c>
      <c r="X386" t="s">
        <v>35628</v>
      </c>
      <c r="Y386">
        <v>0</v>
      </c>
      <c r="AA386" t="s">
        <v>42350</v>
      </c>
      <c r="AB386">
        <v>0</v>
      </c>
      <c r="AD386" t="s">
        <v>42357</v>
      </c>
      <c r="AE386">
        <v>0</v>
      </c>
      <c r="AG386" t="s">
        <v>42336</v>
      </c>
      <c r="AH386">
        <v>1</v>
      </c>
      <c r="AJ386" t="s">
        <v>42337</v>
      </c>
      <c r="AK386">
        <v>1</v>
      </c>
      <c r="AM386" t="s">
        <v>42345</v>
      </c>
      <c r="AN386">
        <v>1</v>
      </c>
      <c r="AP386" t="s">
        <v>42360</v>
      </c>
      <c r="AQ386">
        <v>0</v>
      </c>
      <c r="AS386" t="s">
        <v>42358</v>
      </c>
      <c r="AT386">
        <v>0</v>
      </c>
    </row>
    <row r="387" spans="1:46" x14ac:dyDescent="0.3">
      <c r="A387">
        <v>386</v>
      </c>
      <c r="B387" s="1">
        <v>45905.556793981479</v>
      </c>
      <c r="C387" s="1">
        <v>45905.559837962966</v>
      </c>
      <c r="D387" t="s">
        <v>6287</v>
      </c>
      <c r="E387" t="s">
        <v>6288</v>
      </c>
      <c r="F387">
        <v>5</v>
      </c>
      <c r="L387">
        <v>12</v>
      </c>
      <c r="O387">
        <v>6</v>
      </c>
      <c r="R387" t="s">
        <v>42333</v>
      </c>
      <c r="S387">
        <v>0</v>
      </c>
      <c r="U387" t="s">
        <v>38984</v>
      </c>
      <c r="V387">
        <v>0</v>
      </c>
      <c r="X387" t="s">
        <v>19936</v>
      </c>
      <c r="Y387">
        <v>0</v>
      </c>
      <c r="AA387" t="s">
        <v>42362</v>
      </c>
      <c r="AB387">
        <v>0</v>
      </c>
      <c r="AD387" t="s">
        <v>42344</v>
      </c>
      <c r="AE387">
        <v>1</v>
      </c>
      <c r="AG387" t="s">
        <v>42336</v>
      </c>
      <c r="AH387">
        <v>1</v>
      </c>
      <c r="AJ387" t="s">
        <v>42337</v>
      </c>
      <c r="AK387">
        <v>1</v>
      </c>
      <c r="AM387" t="s">
        <v>42345</v>
      </c>
      <c r="AN387">
        <v>1</v>
      </c>
      <c r="AP387" t="s">
        <v>42339</v>
      </c>
      <c r="AQ387">
        <v>1</v>
      </c>
      <c r="AS387" t="s">
        <v>42353</v>
      </c>
      <c r="AT387">
        <v>0</v>
      </c>
    </row>
    <row r="388" spans="1:46" x14ac:dyDescent="0.3">
      <c r="A388">
        <v>387</v>
      </c>
      <c r="B388" s="1">
        <v>45905.556261574071</v>
      </c>
      <c r="C388" s="1">
        <v>45905.560162037036</v>
      </c>
      <c r="D388" t="s">
        <v>2417</v>
      </c>
      <c r="E388" t="s">
        <v>2418</v>
      </c>
      <c r="F388">
        <v>5</v>
      </c>
      <c r="L388">
        <v>12</v>
      </c>
      <c r="O388">
        <v>22</v>
      </c>
      <c r="R388" t="s">
        <v>42341</v>
      </c>
      <c r="S388">
        <v>1</v>
      </c>
      <c r="U388" t="s">
        <v>35628</v>
      </c>
      <c r="V388">
        <v>1</v>
      </c>
      <c r="X388" t="s">
        <v>19936</v>
      </c>
      <c r="Y388">
        <v>0</v>
      </c>
      <c r="AA388" t="s">
        <v>42350</v>
      </c>
      <c r="AB388">
        <v>0</v>
      </c>
      <c r="AD388" t="s">
        <v>42344</v>
      </c>
      <c r="AE388">
        <v>1</v>
      </c>
      <c r="AG388" t="s">
        <v>42348</v>
      </c>
      <c r="AH388">
        <v>0</v>
      </c>
      <c r="AJ388" t="s">
        <v>42364</v>
      </c>
      <c r="AK388">
        <v>0</v>
      </c>
      <c r="AM388" t="s">
        <v>42345</v>
      </c>
      <c r="AN388">
        <v>1</v>
      </c>
      <c r="AP388" t="s">
        <v>42339</v>
      </c>
      <c r="AQ388">
        <v>1</v>
      </c>
      <c r="AS388" t="s">
        <v>42358</v>
      </c>
      <c r="AT388">
        <v>0</v>
      </c>
    </row>
    <row r="389" spans="1:46" x14ac:dyDescent="0.3">
      <c r="A389">
        <v>388</v>
      </c>
      <c r="B389" s="1">
        <v>45905.556284722225</v>
      </c>
      <c r="C389" s="1">
        <v>45905.560231481482</v>
      </c>
      <c r="D389" t="s">
        <v>6332</v>
      </c>
      <c r="E389" t="s">
        <v>6333</v>
      </c>
      <c r="F389">
        <v>6</v>
      </c>
      <c r="L389">
        <v>12</v>
      </c>
      <c r="O389">
        <v>7</v>
      </c>
      <c r="R389" t="s">
        <v>42333</v>
      </c>
      <c r="S389">
        <v>0</v>
      </c>
      <c r="U389" t="s">
        <v>38984</v>
      </c>
      <c r="V389">
        <v>0</v>
      </c>
      <c r="X389" t="s">
        <v>19936</v>
      </c>
      <c r="Y389">
        <v>0</v>
      </c>
      <c r="AA389" t="s">
        <v>42334</v>
      </c>
      <c r="AB389">
        <v>1</v>
      </c>
      <c r="AD389" t="s">
        <v>42344</v>
      </c>
      <c r="AE389">
        <v>1</v>
      </c>
      <c r="AG389" t="s">
        <v>42336</v>
      </c>
      <c r="AH389">
        <v>1</v>
      </c>
      <c r="AJ389" t="s">
        <v>42337</v>
      </c>
      <c r="AK389">
        <v>1</v>
      </c>
      <c r="AM389" t="s">
        <v>42338</v>
      </c>
      <c r="AN389">
        <v>0</v>
      </c>
      <c r="AP389" t="s">
        <v>42339</v>
      </c>
      <c r="AQ389">
        <v>1</v>
      </c>
      <c r="AS389" t="s">
        <v>42346</v>
      </c>
      <c r="AT389">
        <v>1</v>
      </c>
    </row>
    <row r="390" spans="1:46" x14ac:dyDescent="0.3">
      <c r="A390">
        <v>389</v>
      </c>
      <c r="B390" s="1">
        <v>45905.556331018517</v>
      </c>
      <c r="C390" s="1">
        <v>45905.560254629629</v>
      </c>
      <c r="D390" t="s">
        <v>2616</v>
      </c>
      <c r="E390" t="s">
        <v>2617</v>
      </c>
      <c r="F390">
        <v>6</v>
      </c>
      <c r="L390">
        <v>12</v>
      </c>
      <c r="O390">
        <v>38</v>
      </c>
      <c r="R390" t="s">
        <v>42333</v>
      </c>
      <c r="S390">
        <v>0</v>
      </c>
      <c r="U390" t="s">
        <v>35628</v>
      </c>
      <c r="V390">
        <v>1</v>
      </c>
      <c r="X390" t="s">
        <v>35628</v>
      </c>
      <c r="Y390">
        <v>0</v>
      </c>
      <c r="AA390" t="s">
        <v>42350</v>
      </c>
      <c r="AB390">
        <v>0</v>
      </c>
      <c r="AD390" t="s">
        <v>42344</v>
      </c>
      <c r="AE390">
        <v>1</v>
      </c>
      <c r="AG390" t="s">
        <v>42336</v>
      </c>
      <c r="AH390">
        <v>1</v>
      </c>
      <c r="AJ390" t="s">
        <v>42364</v>
      </c>
      <c r="AK390">
        <v>0</v>
      </c>
      <c r="AM390" t="s">
        <v>42345</v>
      </c>
      <c r="AN390">
        <v>1</v>
      </c>
      <c r="AP390" t="s">
        <v>42339</v>
      </c>
      <c r="AQ390">
        <v>1</v>
      </c>
      <c r="AS390" t="s">
        <v>42346</v>
      </c>
      <c r="AT390">
        <v>1</v>
      </c>
    </row>
    <row r="391" spans="1:46" x14ac:dyDescent="0.3">
      <c r="A391">
        <v>390</v>
      </c>
      <c r="B391" s="1">
        <v>45905.556273148148</v>
      </c>
      <c r="C391" s="1">
        <v>45905.560370370367</v>
      </c>
      <c r="D391" t="s">
        <v>2348</v>
      </c>
      <c r="E391" t="s">
        <v>2349</v>
      </c>
      <c r="F391">
        <v>8</v>
      </c>
      <c r="L391">
        <v>12</v>
      </c>
      <c r="O391">
        <v>34</v>
      </c>
      <c r="R391" t="s">
        <v>42347</v>
      </c>
      <c r="S391">
        <v>0</v>
      </c>
      <c r="U391" t="s">
        <v>35628</v>
      </c>
      <c r="V391">
        <v>1</v>
      </c>
      <c r="X391" t="s">
        <v>42343</v>
      </c>
      <c r="Y391">
        <v>1</v>
      </c>
      <c r="AA391" t="s">
        <v>42334</v>
      </c>
      <c r="AB391">
        <v>1</v>
      </c>
      <c r="AD391" t="s">
        <v>42344</v>
      </c>
      <c r="AE391">
        <v>1</v>
      </c>
      <c r="AG391" t="s">
        <v>42336</v>
      </c>
      <c r="AH391">
        <v>1</v>
      </c>
      <c r="AJ391" t="s">
        <v>42364</v>
      </c>
      <c r="AK391">
        <v>0</v>
      </c>
      <c r="AM391" t="s">
        <v>42345</v>
      </c>
      <c r="AN391">
        <v>1</v>
      </c>
      <c r="AP391" t="s">
        <v>42339</v>
      </c>
      <c r="AQ391">
        <v>1</v>
      </c>
      <c r="AS391" t="s">
        <v>42346</v>
      </c>
      <c r="AT391">
        <v>1</v>
      </c>
    </row>
    <row r="392" spans="1:46" x14ac:dyDescent="0.3">
      <c r="A392">
        <v>391</v>
      </c>
      <c r="B392" s="1">
        <v>45905.557025462964</v>
      </c>
      <c r="C392" s="1">
        <v>45905.560381944444</v>
      </c>
      <c r="D392" t="s">
        <v>2607</v>
      </c>
      <c r="E392" t="s">
        <v>2608</v>
      </c>
      <c r="F392">
        <v>7</v>
      </c>
      <c r="L392">
        <v>12</v>
      </c>
      <c r="O392">
        <v>28</v>
      </c>
      <c r="R392" t="s">
        <v>42347</v>
      </c>
      <c r="S392">
        <v>0</v>
      </c>
      <c r="U392" t="s">
        <v>38984</v>
      </c>
      <c r="V392">
        <v>0</v>
      </c>
      <c r="X392" t="s">
        <v>42343</v>
      </c>
      <c r="Y392">
        <v>1</v>
      </c>
      <c r="AA392" t="s">
        <v>42334</v>
      </c>
      <c r="AB392">
        <v>1</v>
      </c>
      <c r="AD392" t="s">
        <v>42344</v>
      </c>
      <c r="AE392">
        <v>1</v>
      </c>
      <c r="AG392" t="s">
        <v>42368</v>
      </c>
      <c r="AH392">
        <v>0</v>
      </c>
      <c r="AJ392" t="s">
        <v>42337</v>
      </c>
      <c r="AK392">
        <v>1</v>
      </c>
      <c r="AM392" t="s">
        <v>42345</v>
      </c>
      <c r="AN392">
        <v>1</v>
      </c>
      <c r="AP392" t="s">
        <v>42339</v>
      </c>
      <c r="AQ392">
        <v>1</v>
      </c>
      <c r="AS392" t="s">
        <v>42346</v>
      </c>
      <c r="AT392">
        <v>1</v>
      </c>
    </row>
    <row r="393" spans="1:46" x14ac:dyDescent="0.3">
      <c r="A393">
        <v>392</v>
      </c>
      <c r="B393" s="1">
        <v>45905.556250000001</v>
      </c>
      <c r="C393" s="1">
        <v>45905.560381944444</v>
      </c>
      <c r="D393" t="s">
        <v>2371</v>
      </c>
      <c r="E393" t="s">
        <v>2372</v>
      </c>
      <c r="F393">
        <v>6</v>
      </c>
      <c r="L393">
        <v>12</v>
      </c>
      <c r="O393">
        <v>11</v>
      </c>
      <c r="R393" t="s">
        <v>42354</v>
      </c>
      <c r="S393">
        <v>0</v>
      </c>
      <c r="U393" t="s">
        <v>35628</v>
      </c>
      <c r="V393">
        <v>1</v>
      </c>
      <c r="X393" t="s">
        <v>19936</v>
      </c>
      <c r="Y393">
        <v>0</v>
      </c>
      <c r="AA393" t="s">
        <v>42334</v>
      </c>
      <c r="AB393">
        <v>1</v>
      </c>
      <c r="AD393" t="s">
        <v>42344</v>
      </c>
      <c r="AE393">
        <v>1</v>
      </c>
      <c r="AG393" t="s">
        <v>42348</v>
      </c>
      <c r="AH393">
        <v>0</v>
      </c>
      <c r="AJ393" t="s">
        <v>42337</v>
      </c>
      <c r="AK393">
        <v>1</v>
      </c>
      <c r="AM393" t="s">
        <v>42338</v>
      </c>
      <c r="AN393">
        <v>0</v>
      </c>
      <c r="AP393" t="s">
        <v>42339</v>
      </c>
      <c r="AQ393">
        <v>1</v>
      </c>
      <c r="AS393" t="s">
        <v>42346</v>
      </c>
      <c r="AT393">
        <v>1</v>
      </c>
    </row>
    <row r="394" spans="1:46" x14ac:dyDescent="0.3">
      <c r="A394">
        <v>393</v>
      </c>
      <c r="B394" s="1">
        <v>45905.55636574074</v>
      </c>
      <c r="C394" s="1">
        <v>45905.560393518521</v>
      </c>
      <c r="D394" t="s">
        <v>32016</v>
      </c>
      <c r="E394" t="s">
        <v>32017</v>
      </c>
      <c r="F394">
        <v>7</v>
      </c>
      <c r="L394">
        <v>12</v>
      </c>
      <c r="O394">
        <v>35</v>
      </c>
      <c r="R394" t="s">
        <v>42333</v>
      </c>
      <c r="S394">
        <v>0</v>
      </c>
      <c r="U394" t="s">
        <v>35628</v>
      </c>
      <c r="V394">
        <v>1</v>
      </c>
      <c r="X394" t="s">
        <v>35628</v>
      </c>
      <c r="Y394">
        <v>0</v>
      </c>
      <c r="AA394" t="s">
        <v>42334</v>
      </c>
      <c r="AB394">
        <v>1</v>
      </c>
      <c r="AD394" t="s">
        <v>42335</v>
      </c>
      <c r="AE394">
        <v>0</v>
      </c>
      <c r="AG394" t="s">
        <v>42336</v>
      </c>
      <c r="AH394">
        <v>1</v>
      </c>
      <c r="AJ394" t="s">
        <v>42337</v>
      </c>
      <c r="AK394">
        <v>1</v>
      </c>
      <c r="AM394" t="s">
        <v>42345</v>
      </c>
      <c r="AN394">
        <v>1</v>
      </c>
      <c r="AP394" t="s">
        <v>42339</v>
      </c>
      <c r="AQ394">
        <v>1</v>
      </c>
      <c r="AS394" t="s">
        <v>42346</v>
      </c>
      <c r="AT394">
        <v>1</v>
      </c>
    </row>
    <row r="395" spans="1:46" x14ac:dyDescent="0.3">
      <c r="A395">
        <v>394</v>
      </c>
      <c r="B395" s="1">
        <v>45905.555949074071</v>
      </c>
      <c r="C395" s="1">
        <v>45905.56050925926</v>
      </c>
      <c r="D395" t="s">
        <v>2307</v>
      </c>
      <c r="E395" t="s">
        <v>2308</v>
      </c>
      <c r="F395">
        <v>7</v>
      </c>
      <c r="L395">
        <v>12</v>
      </c>
      <c r="O395">
        <v>37</v>
      </c>
      <c r="R395" t="s">
        <v>42333</v>
      </c>
      <c r="S395">
        <v>0</v>
      </c>
      <c r="U395" t="s">
        <v>35628</v>
      </c>
      <c r="V395">
        <v>1</v>
      </c>
      <c r="X395" t="s">
        <v>42343</v>
      </c>
      <c r="Y395">
        <v>1</v>
      </c>
      <c r="AA395" t="s">
        <v>42334</v>
      </c>
      <c r="AB395">
        <v>1</v>
      </c>
      <c r="AD395" t="s">
        <v>42344</v>
      </c>
      <c r="AE395">
        <v>1</v>
      </c>
      <c r="AG395" t="s">
        <v>42348</v>
      </c>
      <c r="AH395">
        <v>0</v>
      </c>
      <c r="AJ395" t="s">
        <v>42337</v>
      </c>
      <c r="AK395">
        <v>1</v>
      </c>
      <c r="AM395" t="s">
        <v>42345</v>
      </c>
      <c r="AN395">
        <v>1</v>
      </c>
      <c r="AP395" t="s">
        <v>42360</v>
      </c>
      <c r="AQ395">
        <v>0</v>
      </c>
      <c r="AS395" t="s">
        <v>42346</v>
      </c>
      <c r="AT395">
        <v>1</v>
      </c>
    </row>
    <row r="396" spans="1:46" x14ac:dyDescent="0.3">
      <c r="A396">
        <v>395</v>
      </c>
      <c r="B396" s="1">
        <v>45905.556226851855</v>
      </c>
      <c r="C396" s="1">
        <v>45905.560636574075</v>
      </c>
      <c r="D396" t="s">
        <v>6115</v>
      </c>
      <c r="E396" t="s">
        <v>6116</v>
      </c>
      <c r="F396">
        <v>5</v>
      </c>
      <c r="L396">
        <v>12</v>
      </c>
      <c r="O396">
        <v>32</v>
      </c>
      <c r="R396" t="s">
        <v>42333</v>
      </c>
      <c r="S396">
        <v>0</v>
      </c>
      <c r="U396" t="s">
        <v>38984</v>
      </c>
      <c r="V396">
        <v>0</v>
      </c>
      <c r="X396" t="s">
        <v>19936</v>
      </c>
      <c r="Y396">
        <v>0</v>
      </c>
      <c r="AA396" t="s">
        <v>42334</v>
      </c>
      <c r="AB396">
        <v>1</v>
      </c>
      <c r="AD396" t="s">
        <v>42357</v>
      </c>
      <c r="AE396">
        <v>0</v>
      </c>
      <c r="AG396" t="s">
        <v>42336</v>
      </c>
      <c r="AH396">
        <v>1</v>
      </c>
      <c r="AJ396" t="s">
        <v>42356</v>
      </c>
      <c r="AK396">
        <v>0</v>
      </c>
      <c r="AM396" t="s">
        <v>42345</v>
      </c>
      <c r="AN396">
        <v>1</v>
      </c>
      <c r="AP396" t="s">
        <v>42339</v>
      </c>
      <c r="AQ396">
        <v>1</v>
      </c>
      <c r="AS396" t="s">
        <v>42346</v>
      </c>
      <c r="AT396">
        <v>1</v>
      </c>
    </row>
    <row r="397" spans="1:46" x14ac:dyDescent="0.3">
      <c r="A397">
        <v>396</v>
      </c>
      <c r="B397" s="1">
        <v>45905.558287037034</v>
      </c>
      <c r="C397" s="1">
        <v>45905.560729166667</v>
      </c>
      <c r="D397" t="s">
        <v>2319</v>
      </c>
      <c r="E397" t="s">
        <v>2320</v>
      </c>
      <c r="F397">
        <v>5</v>
      </c>
      <c r="L397">
        <v>12</v>
      </c>
      <c r="O397">
        <v>19</v>
      </c>
      <c r="R397" t="s">
        <v>42333</v>
      </c>
      <c r="S397">
        <v>0</v>
      </c>
      <c r="U397" t="s">
        <v>38984</v>
      </c>
      <c r="V397">
        <v>0</v>
      </c>
      <c r="X397" t="s">
        <v>19936</v>
      </c>
      <c r="Y397">
        <v>0</v>
      </c>
      <c r="AA397" t="s">
        <v>42334</v>
      </c>
      <c r="AB397">
        <v>1</v>
      </c>
      <c r="AD397" t="s">
        <v>42357</v>
      </c>
      <c r="AE397">
        <v>0</v>
      </c>
      <c r="AG397" t="s">
        <v>42348</v>
      </c>
      <c r="AH397">
        <v>0</v>
      </c>
      <c r="AJ397" t="s">
        <v>42337</v>
      </c>
      <c r="AK397">
        <v>1</v>
      </c>
      <c r="AM397" t="s">
        <v>42345</v>
      </c>
      <c r="AN397">
        <v>1</v>
      </c>
      <c r="AP397" t="s">
        <v>42339</v>
      </c>
      <c r="AQ397">
        <v>1</v>
      </c>
      <c r="AS397" t="s">
        <v>42346</v>
      </c>
      <c r="AT397">
        <v>1</v>
      </c>
    </row>
    <row r="398" spans="1:46" x14ac:dyDescent="0.3">
      <c r="A398">
        <v>397</v>
      </c>
      <c r="B398" s="1">
        <v>45905.559733796297</v>
      </c>
      <c r="C398" s="1">
        <v>45905.560833333337</v>
      </c>
      <c r="D398" t="s">
        <v>6033</v>
      </c>
      <c r="E398" t="s">
        <v>6034</v>
      </c>
      <c r="F398">
        <v>2</v>
      </c>
      <c r="L398">
        <v>12</v>
      </c>
      <c r="O398">
        <v>13</v>
      </c>
      <c r="R398" t="s">
        <v>42333</v>
      </c>
      <c r="S398">
        <v>0</v>
      </c>
      <c r="U398" t="s">
        <v>42342</v>
      </c>
      <c r="V398">
        <v>0</v>
      </c>
      <c r="X398" t="s">
        <v>19936</v>
      </c>
      <c r="Y398">
        <v>0</v>
      </c>
      <c r="AA398" t="s">
        <v>42334</v>
      </c>
      <c r="AB398">
        <v>1</v>
      </c>
      <c r="AD398" t="s">
        <v>42357</v>
      </c>
      <c r="AE398">
        <v>0</v>
      </c>
      <c r="AG398" t="s">
        <v>42348</v>
      </c>
      <c r="AH398">
        <v>0</v>
      </c>
      <c r="AJ398" t="s">
        <v>42337</v>
      </c>
      <c r="AK398">
        <v>1</v>
      </c>
      <c r="AM398" t="s">
        <v>42351</v>
      </c>
      <c r="AN398">
        <v>0</v>
      </c>
      <c r="AP398" t="s">
        <v>42360</v>
      </c>
      <c r="AQ398">
        <v>0</v>
      </c>
      <c r="AS398" t="s">
        <v>42358</v>
      </c>
      <c r="AT398">
        <v>0</v>
      </c>
    </row>
    <row r="399" spans="1:46" x14ac:dyDescent="0.3">
      <c r="A399">
        <v>398</v>
      </c>
      <c r="B399" s="1">
        <v>45905.556319444448</v>
      </c>
      <c r="C399" s="1">
        <v>45905.561006944445</v>
      </c>
      <c r="D399" t="s">
        <v>2596</v>
      </c>
      <c r="E399" t="s">
        <v>2597</v>
      </c>
      <c r="F399">
        <v>5</v>
      </c>
      <c r="L399">
        <v>12</v>
      </c>
      <c r="O399">
        <v>1</v>
      </c>
      <c r="R399" t="s">
        <v>42341</v>
      </c>
      <c r="S399">
        <v>1</v>
      </c>
      <c r="U399" t="s">
        <v>35628</v>
      </c>
      <c r="V399">
        <v>1</v>
      </c>
      <c r="X399" t="s">
        <v>35628</v>
      </c>
      <c r="Y399">
        <v>0</v>
      </c>
      <c r="AA399" t="s">
        <v>42350</v>
      </c>
      <c r="AB399">
        <v>0</v>
      </c>
      <c r="AD399" t="s">
        <v>42357</v>
      </c>
      <c r="AE399">
        <v>0</v>
      </c>
      <c r="AG399" t="s">
        <v>42336</v>
      </c>
      <c r="AH399">
        <v>1</v>
      </c>
      <c r="AJ399" t="s">
        <v>42364</v>
      </c>
      <c r="AK399">
        <v>0</v>
      </c>
      <c r="AM399" t="s">
        <v>42345</v>
      </c>
      <c r="AN399">
        <v>1</v>
      </c>
      <c r="AP399" t="s">
        <v>42369</v>
      </c>
      <c r="AQ399">
        <v>0</v>
      </c>
      <c r="AS399" t="s">
        <v>42346</v>
      </c>
      <c r="AT399">
        <v>1</v>
      </c>
    </row>
    <row r="400" spans="1:46" x14ac:dyDescent="0.3">
      <c r="A400">
        <v>399</v>
      </c>
      <c r="B400" s="1">
        <v>45905.556250000001</v>
      </c>
      <c r="C400" s="1">
        <v>45905.561249999999</v>
      </c>
      <c r="D400" t="s">
        <v>2458</v>
      </c>
      <c r="E400" t="s">
        <v>2459</v>
      </c>
      <c r="F400">
        <v>6</v>
      </c>
      <c r="L400">
        <v>12</v>
      </c>
      <c r="O400">
        <v>20</v>
      </c>
      <c r="R400" t="s">
        <v>42354</v>
      </c>
      <c r="S400">
        <v>0</v>
      </c>
      <c r="U400" t="s">
        <v>35628</v>
      </c>
      <c r="V400">
        <v>1</v>
      </c>
      <c r="X400" t="s">
        <v>42343</v>
      </c>
      <c r="Y400">
        <v>1</v>
      </c>
      <c r="AA400" t="s">
        <v>42334</v>
      </c>
      <c r="AB400">
        <v>1</v>
      </c>
      <c r="AD400" t="s">
        <v>42335</v>
      </c>
      <c r="AE400">
        <v>0</v>
      </c>
      <c r="AG400" t="s">
        <v>42336</v>
      </c>
      <c r="AH400">
        <v>1</v>
      </c>
      <c r="AJ400" t="s">
        <v>42364</v>
      </c>
      <c r="AK400">
        <v>0</v>
      </c>
      <c r="AM400" t="s">
        <v>42345</v>
      </c>
      <c r="AN400">
        <v>1</v>
      </c>
      <c r="AP400" t="s">
        <v>42339</v>
      </c>
      <c r="AQ400">
        <v>1</v>
      </c>
      <c r="AS400" t="s">
        <v>42358</v>
      </c>
      <c r="AT400">
        <v>0</v>
      </c>
    </row>
    <row r="401" spans="1:46" x14ac:dyDescent="0.3">
      <c r="A401">
        <v>400</v>
      </c>
      <c r="B401" s="1">
        <v>45905.55537037037</v>
      </c>
      <c r="C401" s="1">
        <v>45905.561249999999</v>
      </c>
      <c r="D401" t="s">
        <v>2402</v>
      </c>
      <c r="E401" t="s">
        <v>2403</v>
      </c>
      <c r="F401">
        <v>6</v>
      </c>
      <c r="L401">
        <v>12</v>
      </c>
      <c r="O401">
        <v>23</v>
      </c>
      <c r="R401" t="s">
        <v>42333</v>
      </c>
      <c r="S401">
        <v>0</v>
      </c>
      <c r="U401" t="s">
        <v>35628</v>
      </c>
      <c r="V401">
        <v>1</v>
      </c>
      <c r="X401" t="s">
        <v>19936</v>
      </c>
      <c r="Y401">
        <v>0</v>
      </c>
      <c r="AA401" t="s">
        <v>42334</v>
      </c>
      <c r="AB401">
        <v>1</v>
      </c>
      <c r="AD401" t="s">
        <v>42357</v>
      </c>
      <c r="AE401">
        <v>0</v>
      </c>
      <c r="AG401" t="s">
        <v>42336</v>
      </c>
      <c r="AH401">
        <v>1</v>
      </c>
      <c r="AJ401" t="s">
        <v>42337</v>
      </c>
      <c r="AK401">
        <v>1</v>
      </c>
      <c r="AM401" t="s">
        <v>42345</v>
      </c>
      <c r="AN401">
        <v>1</v>
      </c>
      <c r="AP401" t="s">
        <v>42339</v>
      </c>
      <c r="AQ401">
        <v>1</v>
      </c>
      <c r="AS401" t="s">
        <v>42358</v>
      </c>
      <c r="AT401">
        <v>0</v>
      </c>
    </row>
    <row r="402" spans="1:46" x14ac:dyDescent="0.3">
      <c r="A402">
        <v>401</v>
      </c>
      <c r="B402" s="1">
        <v>45905.556250000001</v>
      </c>
      <c r="C402" s="1">
        <v>45905.561261574076</v>
      </c>
      <c r="D402" t="s">
        <v>6239</v>
      </c>
      <c r="E402" t="s">
        <v>6240</v>
      </c>
      <c r="F402">
        <v>8</v>
      </c>
      <c r="L402">
        <v>12</v>
      </c>
      <c r="O402">
        <v>5</v>
      </c>
      <c r="R402" t="s">
        <v>42341</v>
      </c>
      <c r="S402">
        <v>1</v>
      </c>
      <c r="U402" t="s">
        <v>35628</v>
      </c>
      <c r="V402">
        <v>1</v>
      </c>
      <c r="X402" t="s">
        <v>19936</v>
      </c>
      <c r="Y402">
        <v>0</v>
      </c>
      <c r="AA402" t="s">
        <v>42334</v>
      </c>
      <c r="AB402">
        <v>1</v>
      </c>
      <c r="AD402" t="s">
        <v>42357</v>
      </c>
      <c r="AE402">
        <v>0</v>
      </c>
      <c r="AG402" t="s">
        <v>42336</v>
      </c>
      <c r="AH402">
        <v>1</v>
      </c>
      <c r="AJ402" t="s">
        <v>42337</v>
      </c>
      <c r="AK402">
        <v>1</v>
      </c>
      <c r="AM402" t="s">
        <v>42345</v>
      </c>
      <c r="AN402">
        <v>1</v>
      </c>
      <c r="AP402" t="s">
        <v>42339</v>
      </c>
      <c r="AQ402">
        <v>1</v>
      </c>
      <c r="AS402" t="s">
        <v>42346</v>
      </c>
      <c r="AT402">
        <v>1</v>
      </c>
    </row>
    <row r="403" spans="1:46" x14ac:dyDescent="0.3">
      <c r="A403">
        <v>402</v>
      </c>
      <c r="B403" s="1">
        <v>45905.556238425925</v>
      </c>
      <c r="C403" s="1">
        <v>45905.561273148145</v>
      </c>
      <c r="D403" t="s">
        <v>2426</v>
      </c>
      <c r="E403" t="s">
        <v>2427</v>
      </c>
      <c r="F403">
        <v>8</v>
      </c>
      <c r="L403">
        <v>12</v>
      </c>
      <c r="O403">
        <v>27</v>
      </c>
      <c r="R403" t="s">
        <v>42341</v>
      </c>
      <c r="S403">
        <v>1</v>
      </c>
      <c r="U403" t="s">
        <v>35628</v>
      </c>
      <c r="V403">
        <v>1</v>
      </c>
      <c r="X403" t="s">
        <v>19936</v>
      </c>
      <c r="Y403">
        <v>0</v>
      </c>
      <c r="AA403" t="s">
        <v>42334</v>
      </c>
      <c r="AB403">
        <v>1</v>
      </c>
      <c r="AD403" t="s">
        <v>42344</v>
      </c>
      <c r="AE403">
        <v>1</v>
      </c>
      <c r="AG403" t="s">
        <v>42336</v>
      </c>
      <c r="AH403">
        <v>1</v>
      </c>
      <c r="AJ403" t="s">
        <v>42337</v>
      </c>
      <c r="AK403">
        <v>1</v>
      </c>
      <c r="AM403" t="s">
        <v>42345</v>
      </c>
      <c r="AN403">
        <v>1</v>
      </c>
      <c r="AP403" t="s">
        <v>42339</v>
      </c>
      <c r="AQ403">
        <v>1</v>
      </c>
      <c r="AS403" t="s">
        <v>42358</v>
      </c>
      <c r="AT403">
        <v>0</v>
      </c>
    </row>
    <row r="404" spans="1:46" x14ac:dyDescent="0.3">
      <c r="A404">
        <v>403</v>
      </c>
      <c r="B404" s="1">
        <v>45905.556307870371</v>
      </c>
      <c r="C404" s="1">
        <v>45905.561331018522</v>
      </c>
      <c r="D404" t="s">
        <v>6248</v>
      </c>
      <c r="E404" t="s">
        <v>6249</v>
      </c>
      <c r="F404">
        <v>3</v>
      </c>
      <c r="L404">
        <v>12</v>
      </c>
      <c r="O404">
        <v>26</v>
      </c>
      <c r="R404" t="s">
        <v>42347</v>
      </c>
      <c r="S404">
        <v>0</v>
      </c>
      <c r="U404" t="s">
        <v>35628</v>
      </c>
      <c r="V404">
        <v>1</v>
      </c>
      <c r="X404" t="s">
        <v>19936</v>
      </c>
      <c r="Y404">
        <v>0</v>
      </c>
      <c r="AA404" t="s">
        <v>42361</v>
      </c>
      <c r="AB404">
        <v>0</v>
      </c>
      <c r="AD404" t="s">
        <v>42335</v>
      </c>
      <c r="AE404">
        <v>0</v>
      </c>
      <c r="AG404" t="s">
        <v>42336</v>
      </c>
      <c r="AH404">
        <v>1</v>
      </c>
      <c r="AJ404" t="s">
        <v>42364</v>
      </c>
      <c r="AK404">
        <v>0</v>
      </c>
      <c r="AM404" t="s">
        <v>42351</v>
      </c>
      <c r="AN404">
        <v>0</v>
      </c>
      <c r="AP404" t="s">
        <v>42339</v>
      </c>
      <c r="AQ404">
        <v>1</v>
      </c>
      <c r="AS404" t="s">
        <v>42358</v>
      </c>
      <c r="AT404">
        <v>0</v>
      </c>
    </row>
    <row r="405" spans="1:46" x14ac:dyDescent="0.3">
      <c r="A405">
        <v>404</v>
      </c>
      <c r="B405" s="1">
        <v>45905.556238425925</v>
      </c>
      <c r="C405" s="1">
        <v>45905.561493055553</v>
      </c>
      <c r="D405" t="s">
        <v>2342</v>
      </c>
      <c r="E405" t="s">
        <v>2343</v>
      </c>
      <c r="F405">
        <v>6</v>
      </c>
      <c r="L405">
        <v>12</v>
      </c>
      <c r="O405">
        <v>25</v>
      </c>
      <c r="R405" t="s">
        <v>42333</v>
      </c>
      <c r="S405">
        <v>0</v>
      </c>
      <c r="U405" t="s">
        <v>35628</v>
      </c>
      <c r="V405">
        <v>1</v>
      </c>
      <c r="X405" t="s">
        <v>19936</v>
      </c>
      <c r="Y405">
        <v>0</v>
      </c>
      <c r="AA405" t="s">
        <v>42334</v>
      </c>
      <c r="AB405">
        <v>1</v>
      </c>
      <c r="AD405" t="s">
        <v>42357</v>
      </c>
      <c r="AE405">
        <v>0</v>
      </c>
      <c r="AG405" t="s">
        <v>42348</v>
      </c>
      <c r="AH405">
        <v>0</v>
      </c>
      <c r="AJ405" t="s">
        <v>42337</v>
      </c>
      <c r="AK405">
        <v>1</v>
      </c>
      <c r="AM405" t="s">
        <v>42345</v>
      </c>
      <c r="AN405">
        <v>1</v>
      </c>
      <c r="AP405" t="s">
        <v>42339</v>
      </c>
      <c r="AQ405">
        <v>1</v>
      </c>
      <c r="AS405" t="s">
        <v>42346</v>
      </c>
      <c r="AT405">
        <v>1</v>
      </c>
    </row>
    <row r="406" spans="1:46" x14ac:dyDescent="0.3">
      <c r="A406">
        <v>405</v>
      </c>
      <c r="B406" s="1">
        <v>45905.556967592594</v>
      </c>
      <c r="C406" s="1">
        <v>45905.561620370368</v>
      </c>
      <c r="D406" t="s">
        <v>2448</v>
      </c>
      <c r="E406" t="s">
        <v>2449</v>
      </c>
      <c r="F406">
        <v>8</v>
      </c>
      <c r="L406">
        <v>12</v>
      </c>
      <c r="O406">
        <v>15</v>
      </c>
      <c r="R406" t="s">
        <v>42347</v>
      </c>
      <c r="S406">
        <v>0</v>
      </c>
      <c r="U406" t="s">
        <v>42363</v>
      </c>
      <c r="V406">
        <v>0</v>
      </c>
      <c r="X406" t="s">
        <v>42343</v>
      </c>
      <c r="Y406">
        <v>1</v>
      </c>
      <c r="AA406" t="s">
        <v>42334</v>
      </c>
      <c r="AB406">
        <v>1</v>
      </c>
      <c r="AD406" t="s">
        <v>42344</v>
      </c>
      <c r="AE406">
        <v>1</v>
      </c>
      <c r="AG406" t="s">
        <v>42336</v>
      </c>
      <c r="AH406">
        <v>1</v>
      </c>
      <c r="AJ406" t="s">
        <v>42337</v>
      </c>
      <c r="AK406">
        <v>1</v>
      </c>
      <c r="AM406" t="s">
        <v>42345</v>
      </c>
      <c r="AN406">
        <v>1</v>
      </c>
      <c r="AP406" t="s">
        <v>42339</v>
      </c>
      <c r="AQ406">
        <v>1</v>
      </c>
      <c r="AS406" t="s">
        <v>42346</v>
      </c>
      <c r="AT406">
        <v>1</v>
      </c>
    </row>
    <row r="407" spans="1:46" x14ac:dyDescent="0.3">
      <c r="A407">
        <v>406</v>
      </c>
      <c r="B407" s="1">
        <v>45905.556516203702</v>
      </c>
      <c r="C407" s="1">
        <v>45905.561782407407</v>
      </c>
      <c r="D407" t="s">
        <v>2295</v>
      </c>
      <c r="E407" t="s">
        <v>2296</v>
      </c>
      <c r="F407">
        <v>7</v>
      </c>
      <c r="L407">
        <v>12</v>
      </c>
      <c r="O407">
        <v>14</v>
      </c>
      <c r="R407" t="s">
        <v>42347</v>
      </c>
      <c r="S407">
        <v>0</v>
      </c>
      <c r="U407" t="s">
        <v>42363</v>
      </c>
      <c r="V407">
        <v>0</v>
      </c>
      <c r="X407" t="s">
        <v>42343</v>
      </c>
      <c r="Y407">
        <v>1</v>
      </c>
      <c r="AA407" t="s">
        <v>42350</v>
      </c>
      <c r="AB407">
        <v>0</v>
      </c>
      <c r="AD407" t="s">
        <v>42344</v>
      </c>
      <c r="AE407">
        <v>1</v>
      </c>
      <c r="AG407" t="s">
        <v>42336</v>
      </c>
      <c r="AH407">
        <v>1</v>
      </c>
      <c r="AJ407" t="s">
        <v>42337</v>
      </c>
      <c r="AK407">
        <v>1</v>
      </c>
      <c r="AM407" t="s">
        <v>42345</v>
      </c>
      <c r="AN407">
        <v>1</v>
      </c>
      <c r="AP407" t="s">
        <v>42339</v>
      </c>
      <c r="AQ407">
        <v>1</v>
      </c>
      <c r="AS407" t="s">
        <v>42346</v>
      </c>
      <c r="AT407">
        <v>1</v>
      </c>
    </row>
    <row r="408" spans="1:46" x14ac:dyDescent="0.3">
      <c r="A408">
        <v>407</v>
      </c>
      <c r="B408" s="1">
        <v>45905.557256944441</v>
      </c>
      <c r="C408" s="1">
        <v>45905.561840277776</v>
      </c>
      <c r="D408" t="s">
        <v>4691</v>
      </c>
      <c r="E408" t="s">
        <v>4692</v>
      </c>
      <c r="F408">
        <v>5</v>
      </c>
      <c r="L408">
        <v>12</v>
      </c>
      <c r="O408">
        <v>4</v>
      </c>
      <c r="R408" t="s">
        <v>42354</v>
      </c>
      <c r="S408">
        <v>0</v>
      </c>
      <c r="U408" t="s">
        <v>35628</v>
      </c>
      <c r="V408">
        <v>1</v>
      </c>
      <c r="X408" t="s">
        <v>35872</v>
      </c>
      <c r="Y408">
        <v>0</v>
      </c>
      <c r="AA408" t="s">
        <v>42334</v>
      </c>
      <c r="AB408">
        <v>1</v>
      </c>
      <c r="AD408" t="s">
        <v>42365</v>
      </c>
      <c r="AE408">
        <v>0</v>
      </c>
      <c r="AG408" t="s">
        <v>42336</v>
      </c>
      <c r="AH408">
        <v>1</v>
      </c>
      <c r="AJ408" t="s">
        <v>42356</v>
      </c>
      <c r="AK408">
        <v>0</v>
      </c>
      <c r="AM408" t="s">
        <v>42345</v>
      </c>
      <c r="AN408">
        <v>1</v>
      </c>
      <c r="AP408" t="s">
        <v>42339</v>
      </c>
      <c r="AQ408">
        <v>1</v>
      </c>
      <c r="AS408" t="s">
        <v>42358</v>
      </c>
      <c r="AT408">
        <v>0</v>
      </c>
    </row>
    <row r="409" spans="1:46" x14ac:dyDescent="0.3">
      <c r="A409">
        <v>408</v>
      </c>
      <c r="B409" s="1">
        <v>45905.563726851855</v>
      </c>
      <c r="C409" s="1">
        <v>45905.564560185187</v>
      </c>
      <c r="D409" t="s">
        <v>4680</v>
      </c>
      <c r="E409" t="s">
        <v>4681</v>
      </c>
      <c r="F409">
        <v>7</v>
      </c>
      <c r="L409">
        <v>12</v>
      </c>
      <c r="O409">
        <v>12</v>
      </c>
      <c r="R409" t="s">
        <v>42347</v>
      </c>
      <c r="S409">
        <v>0</v>
      </c>
      <c r="U409" t="s">
        <v>35628</v>
      </c>
      <c r="V409">
        <v>1</v>
      </c>
      <c r="X409" t="s">
        <v>42343</v>
      </c>
      <c r="Y409">
        <v>1</v>
      </c>
      <c r="AA409" t="s">
        <v>42350</v>
      </c>
      <c r="AB409">
        <v>0</v>
      </c>
      <c r="AD409" t="s">
        <v>42344</v>
      </c>
      <c r="AE409">
        <v>1</v>
      </c>
      <c r="AG409" t="s">
        <v>42336</v>
      </c>
      <c r="AH409">
        <v>1</v>
      </c>
      <c r="AJ409" t="s">
        <v>42337</v>
      </c>
      <c r="AK409">
        <v>1</v>
      </c>
      <c r="AM409" t="s">
        <v>42352</v>
      </c>
      <c r="AN409">
        <v>0</v>
      </c>
      <c r="AP409" t="s">
        <v>42339</v>
      </c>
      <c r="AQ409">
        <v>1</v>
      </c>
      <c r="AS409" t="s">
        <v>42346</v>
      </c>
      <c r="AT409">
        <v>1</v>
      </c>
    </row>
    <row r="410" spans="1:46" x14ac:dyDescent="0.3">
      <c r="A410">
        <v>409</v>
      </c>
      <c r="B410" s="1">
        <v>45908.475983796299</v>
      </c>
      <c r="C410" s="1">
        <v>45908.477881944447</v>
      </c>
      <c r="D410" t="s">
        <v>3009</v>
      </c>
      <c r="E410" t="s">
        <v>3010</v>
      </c>
      <c r="F410">
        <v>8</v>
      </c>
      <c r="L410">
        <v>5</v>
      </c>
      <c r="O410">
        <v>15</v>
      </c>
      <c r="R410" t="s">
        <v>42354</v>
      </c>
      <c r="S410">
        <v>0</v>
      </c>
      <c r="U410" t="s">
        <v>35628</v>
      </c>
      <c r="V410">
        <v>1</v>
      </c>
      <c r="X410" t="s">
        <v>35628</v>
      </c>
      <c r="Y410">
        <v>0</v>
      </c>
      <c r="AA410" t="s">
        <v>42334</v>
      </c>
      <c r="AB410">
        <v>1</v>
      </c>
      <c r="AD410" t="s">
        <v>42344</v>
      </c>
      <c r="AE410">
        <v>1</v>
      </c>
      <c r="AG410" t="s">
        <v>42336</v>
      </c>
      <c r="AH410">
        <v>1</v>
      </c>
      <c r="AJ410" t="s">
        <v>42337</v>
      </c>
      <c r="AK410">
        <v>1</v>
      </c>
      <c r="AM410" t="s">
        <v>42345</v>
      </c>
      <c r="AN410">
        <v>1</v>
      </c>
      <c r="AP410" t="s">
        <v>42339</v>
      </c>
      <c r="AQ410">
        <v>1</v>
      </c>
      <c r="AS410" t="s">
        <v>42346</v>
      </c>
      <c r="AT410">
        <v>1</v>
      </c>
    </row>
    <row r="411" spans="1:46" x14ac:dyDescent="0.3">
      <c r="A411">
        <v>410</v>
      </c>
      <c r="B411" s="1">
        <v>45909.541967592595</v>
      </c>
      <c r="C411" s="1">
        <v>45909.543564814812</v>
      </c>
      <c r="D411" t="s">
        <v>330</v>
      </c>
      <c r="E411" t="s">
        <v>331</v>
      </c>
      <c r="F411">
        <v>6</v>
      </c>
      <c r="L411">
        <v>11</v>
      </c>
      <c r="O411">
        <v>7</v>
      </c>
      <c r="R411" t="s">
        <v>42341</v>
      </c>
      <c r="S411">
        <v>1</v>
      </c>
      <c r="U411" t="s">
        <v>35628</v>
      </c>
      <c r="V411">
        <v>1</v>
      </c>
      <c r="X411" t="s">
        <v>19936</v>
      </c>
      <c r="Y411">
        <v>0</v>
      </c>
      <c r="AA411" t="s">
        <v>42362</v>
      </c>
      <c r="AB411">
        <v>0</v>
      </c>
      <c r="AD411" t="s">
        <v>42357</v>
      </c>
      <c r="AE411">
        <v>0</v>
      </c>
      <c r="AG411" t="s">
        <v>42348</v>
      </c>
      <c r="AH411">
        <v>0</v>
      </c>
      <c r="AJ411" t="s">
        <v>42337</v>
      </c>
      <c r="AK411">
        <v>1</v>
      </c>
      <c r="AM411" t="s">
        <v>42345</v>
      </c>
      <c r="AN411">
        <v>1</v>
      </c>
      <c r="AP411" t="s">
        <v>42339</v>
      </c>
      <c r="AQ411">
        <v>1</v>
      </c>
      <c r="AS411" t="s">
        <v>42346</v>
      </c>
      <c r="AT411">
        <v>1</v>
      </c>
    </row>
    <row r="412" spans="1:46" x14ac:dyDescent="0.3">
      <c r="A412">
        <v>411</v>
      </c>
      <c r="B412" s="1">
        <v>45909.541979166665</v>
      </c>
      <c r="C412" s="1">
        <v>45909.544537037036</v>
      </c>
      <c r="D412" t="s">
        <v>220</v>
      </c>
      <c r="E412" t="s">
        <v>221</v>
      </c>
      <c r="F412">
        <v>6</v>
      </c>
      <c r="L412">
        <v>11</v>
      </c>
      <c r="O412">
        <v>13</v>
      </c>
      <c r="R412" t="s">
        <v>42354</v>
      </c>
      <c r="S412">
        <v>0</v>
      </c>
      <c r="U412" t="s">
        <v>35628</v>
      </c>
      <c r="V412">
        <v>1</v>
      </c>
      <c r="X412" t="s">
        <v>19936</v>
      </c>
      <c r="Y412">
        <v>0</v>
      </c>
      <c r="AA412" t="s">
        <v>42334</v>
      </c>
      <c r="AB412">
        <v>1</v>
      </c>
      <c r="AD412" t="s">
        <v>42357</v>
      </c>
      <c r="AE412">
        <v>0</v>
      </c>
      <c r="AG412" t="s">
        <v>42336</v>
      </c>
      <c r="AH412">
        <v>1</v>
      </c>
      <c r="AJ412" t="s">
        <v>42364</v>
      </c>
      <c r="AK412">
        <v>0</v>
      </c>
      <c r="AM412" t="s">
        <v>42345</v>
      </c>
      <c r="AN412">
        <v>1</v>
      </c>
      <c r="AP412" t="s">
        <v>42339</v>
      </c>
      <c r="AQ412">
        <v>1</v>
      </c>
      <c r="AS412" t="s">
        <v>42346</v>
      </c>
      <c r="AT412">
        <v>1</v>
      </c>
    </row>
    <row r="413" spans="1:46" x14ac:dyDescent="0.3">
      <c r="A413">
        <v>412</v>
      </c>
      <c r="B413" s="1">
        <v>45909.542604166665</v>
      </c>
      <c r="C413" s="1">
        <v>45909.545254629629</v>
      </c>
      <c r="D413" t="s">
        <v>244</v>
      </c>
      <c r="E413" t="s">
        <v>245</v>
      </c>
      <c r="F413">
        <v>8</v>
      </c>
      <c r="L413">
        <v>11</v>
      </c>
      <c r="O413">
        <v>14</v>
      </c>
      <c r="R413" t="s">
        <v>42354</v>
      </c>
      <c r="S413">
        <v>0</v>
      </c>
      <c r="U413" t="s">
        <v>35628</v>
      </c>
      <c r="V413">
        <v>1</v>
      </c>
      <c r="X413" t="s">
        <v>19936</v>
      </c>
      <c r="Y413">
        <v>0</v>
      </c>
      <c r="AA413" t="s">
        <v>42334</v>
      </c>
      <c r="AB413">
        <v>1</v>
      </c>
      <c r="AD413" t="s">
        <v>42344</v>
      </c>
      <c r="AE413">
        <v>1</v>
      </c>
      <c r="AG413" t="s">
        <v>42336</v>
      </c>
      <c r="AH413">
        <v>1</v>
      </c>
      <c r="AJ413" t="s">
        <v>42337</v>
      </c>
      <c r="AK413">
        <v>1</v>
      </c>
      <c r="AM413" t="s">
        <v>42345</v>
      </c>
      <c r="AN413">
        <v>1</v>
      </c>
      <c r="AP413" t="s">
        <v>42339</v>
      </c>
      <c r="AQ413">
        <v>1</v>
      </c>
      <c r="AS413" t="s">
        <v>42346</v>
      </c>
      <c r="AT413">
        <v>1</v>
      </c>
    </row>
    <row r="414" spans="1:46" x14ac:dyDescent="0.3">
      <c r="A414">
        <v>413</v>
      </c>
      <c r="B414" s="1">
        <v>45909.541597222225</v>
      </c>
      <c r="C414" s="1">
        <v>45909.545671296299</v>
      </c>
      <c r="D414" t="s">
        <v>194</v>
      </c>
      <c r="E414" t="s">
        <v>195</v>
      </c>
      <c r="F414">
        <v>9</v>
      </c>
      <c r="L414">
        <v>11</v>
      </c>
      <c r="O414">
        <v>28</v>
      </c>
      <c r="R414" t="s">
        <v>42341</v>
      </c>
      <c r="S414">
        <v>1</v>
      </c>
      <c r="U414" t="s">
        <v>35628</v>
      </c>
      <c r="V414">
        <v>1</v>
      </c>
      <c r="X414" t="s">
        <v>42343</v>
      </c>
      <c r="Y414">
        <v>1</v>
      </c>
      <c r="AA414" t="s">
        <v>42362</v>
      </c>
      <c r="AB414">
        <v>0</v>
      </c>
      <c r="AD414" t="s">
        <v>42344</v>
      </c>
      <c r="AE414">
        <v>1</v>
      </c>
      <c r="AG414" t="s">
        <v>42336</v>
      </c>
      <c r="AH414">
        <v>1</v>
      </c>
      <c r="AJ414" t="s">
        <v>42337</v>
      </c>
      <c r="AK414">
        <v>1</v>
      </c>
      <c r="AM414" t="s">
        <v>42345</v>
      </c>
      <c r="AN414">
        <v>1</v>
      </c>
      <c r="AP414" t="s">
        <v>42339</v>
      </c>
      <c r="AQ414">
        <v>1</v>
      </c>
      <c r="AS414" t="s">
        <v>42346</v>
      </c>
      <c r="AT414">
        <v>1</v>
      </c>
    </row>
    <row r="415" spans="1:46" x14ac:dyDescent="0.3">
      <c r="A415">
        <v>414</v>
      </c>
      <c r="B415" s="1">
        <v>45909.542951388888</v>
      </c>
      <c r="C415" s="1">
        <v>45909.546018518522</v>
      </c>
      <c r="D415" t="s">
        <v>135</v>
      </c>
      <c r="E415" t="s">
        <v>136</v>
      </c>
      <c r="F415">
        <v>8</v>
      </c>
      <c r="L415">
        <v>11</v>
      </c>
      <c r="O415">
        <v>20</v>
      </c>
      <c r="R415" t="s">
        <v>42333</v>
      </c>
      <c r="S415">
        <v>0</v>
      </c>
      <c r="U415" t="s">
        <v>38984</v>
      </c>
      <c r="V415">
        <v>0</v>
      </c>
      <c r="X415" t="s">
        <v>42343</v>
      </c>
      <c r="Y415">
        <v>1</v>
      </c>
      <c r="AA415" t="s">
        <v>42334</v>
      </c>
      <c r="AB415">
        <v>1</v>
      </c>
      <c r="AD415" t="s">
        <v>42344</v>
      </c>
      <c r="AE415">
        <v>1</v>
      </c>
      <c r="AG415" t="s">
        <v>42336</v>
      </c>
      <c r="AH415">
        <v>1</v>
      </c>
      <c r="AJ415" t="s">
        <v>42337</v>
      </c>
      <c r="AK415">
        <v>1</v>
      </c>
      <c r="AM415" t="s">
        <v>42345</v>
      </c>
      <c r="AN415">
        <v>1</v>
      </c>
      <c r="AP415" t="s">
        <v>42339</v>
      </c>
      <c r="AQ415">
        <v>1</v>
      </c>
      <c r="AS415" t="s">
        <v>42346</v>
      </c>
      <c r="AT415">
        <v>1</v>
      </c>
    </row>
    <row r="416" spans="1:46" x14ac:dyDescent="0.3">
      <c r="A416">
        <v>415</v>
      </c>
      <c r="B416" s="1">
        <v>45909.541932870372</v>
      </c>
      <c r="C416" s="1">
        <v>45909.546215277776</v>
      </c>
      <c r="D416" t="s">
        <v>384</v>
      </c>
      <c r="E416" t="s">
        <v>385</v>
      </c>
      <c r="F416">
        <v>7</v>
      </c>
      <c r="L416">
        <v>11</v>
      </c>
      <c r="O416">
        <v>34</v>
      </c>
      <c r="R416" t="s">
        <v>42347</v>
      </c>
      <c r="S416">
        <v>0</v>
      </c>
      <c r="U416" t="s">
        <v>35628</v>
      </c>
      <c r="V416">
        <v>1</v>
      </c>
      <c r="X416" t="s">
        <v>35628</v>
      </c>
      <c r="Y416">
        <v>0</v>
      </c>
      <c r="AA416" t="s">
        <v>42361</v>
      </c>
      <c r="AB416">
        <v>0</v>
      </c>
      <c r="AD416" t="s">
        <v>42344</v>
      </c>
      <c r="AE416">
        <v>1</v>
      </c>
      <c r="AG416" t="s">
        <v>42336</v>
      </c>
      <c r="AH416">
        <v>1</v>
      </c>
      <c r="AJ416" t="s">
        <v>42337</v>
      </c>
      <c r="AK416">
        <v>1</v>
      </c>
      <c r="AM416" t="s">
        <v>42345</v>
      </c>
      <c r="AN416">
        <v>1</v>
      </c>
      <c r="AP416" t="s">
        <v>42339</v>
      </c>
      <c r="AQ416">
        <v>1</v>
      </c>
      <c r="AS416" t="s">
        <v>42346</v>
      </c>
      <c r="AT416">
        <v>1</v>
      </c>
    </row>
    <row r="417" spans="1:46" x14ac:dyDescent="0.3">
      <c r="A417">
        <v>416</v>
      </c>
      <c r="B417" s="1">
        <v>45909.541967592595</v>
      </c>
      <c r="C417" s="1">
        <v>45909.546215277776</v>
      </c>
      <c r="D417" t="s">
        <v>316</v>
      </c>
      <c r="E417" t="s">
        <v>317</v>
      </c>
      <c r="F417">
        <v>7</v>
      </c>
      <c r="L417">
        <v>11</v>
      </c>
      <c r="O417">
        <v>29</v>
      </c>
      <c r="R417" t="s">
        <v>42347</v>
      </c>
      <c r="S417">
        <v>0</v>
      </c>
      <c r="U417" t="s">
        <v>35628</v>
      </c>
      <c r="V417">
        <v>1</v>
      </c>
      <c r="X417" t="s">
        <v>35628</v>
      </c>
      <c r="Y417">
        <v>0</v>
      </c>
      <c r="AA417" t="s">
        <v>42334</v>
      </c>
      <c r="AB417">
        <v>1</v>
      </c>
      <c r="AD417" t="s">
        <v>42344</v>
      </c>
      <c r="AE417">
        <v>1</v>
      </c>
      <c r="AG417" t="s">
        <v>42336</v>
      </c>
      <c r="AH417">
        <v>1</v>
      </c>
      <c r="AJ417" t="s">
        <v>42337</v>
      </c>
      <c r="AK417">
        <v>1</v>
      </c>
      <c r="AM417" t="s">
        <v>42345</v>
      </c>
      <c r="AN417">
        <v>1</v>
      </c>
      <c r="AP417" t="s">
        <v>42360</v>
      </c>
      <c r="AQ417">
        <v>0</v>
      </c>
      <c r="AS417" t="s">
        <v>42346</v>
      </c>
      <c r="AT417">
        <v>1</v>
      </c>
    </row>
    <row r="418" spans="1:46" x14ac:dyDescent="0.3">
      <c r="A418">
        <v>417</v>
      </c>
      <c r="B418" s="1">
        <v>45909.542013888888</v>
      </c>
      <c r="C418" s="1">
        <v>45909.546261574076</v>
      </c>
      <c r="D418" t="s">
        <v>206</v>
      </c>
      <c r="E418" t="s">
        <v>207</v>
      </c>
      <c r="F418">
        <v>9</v>
      </c>
      <c r="L418">
        <v>11</v>
      </c>
      <c r="O418">
        <v>40</v>
      </c>
      <c r="R418" t="s">
        <v>42354</v>
      </c>
      <c r="S418">
        <v>0</v>
      </c>
      <c r="U418" t="s">
        <v>35628</v>
      </c>
      <c r="V418">
        <v>1</v>
      </c>
      <c r="X418" t="s">
        <v>42343</v>
      </c>
      <c r="Y418">
        <v>1</v>
      </c>
      <c r="AA418" t="s">
        <v>42334</v>
      </c>
      <c r="AB418">
        <v>1</v>
      </c>
      <c r="AD418" t="s">
        <v>42344</v>
      </c>
      <c r="AE418">
        <v>1</v>
      </c>
      <c r="AG418" t="s">
        <v>42336</v>
      </c>
      <c r="AH418">
        <v>1</v>
      </c>
      <c r="AJ418" t="s">
        <v>42337</v>
      </c>
      <c r="AK418">
        <v>1</v>
      </c>
      <c r="AM418" t="s">
        <v>42345</v>
      </c>
      <c r="AN418">
        <v>1</v>
      </c>
      <c r="AP418" t="s">
        <v>42339</v>
      </c>
      <c r="AQ418">
        <v>1</v>
      </c>
      <c r="AS418" t="s">
        <v>42346</v>
      </c>
      <c r="AT418">
        <v>1</v>
      </c>
    </row>
    <row r="419" spans="1:46" x14ac:dyDescent="0.3">
      <c r="A419">
        <v>418</v>
      </c>
      <c r="B419" s="1">
        <v>45909.542013888888</v>
      </c>
      <c r="C419" s="1">
        <v>45909.546284722222</v>
      </c>
      <c r="D419" t="s">
        <v>398</v>
      </c>
      <c r="E419" t="s">
        <v>399</v>
      </c>
      <c r="F419">
        <v>9</v>
      </c>
      <c r="L419">
        <v>11</v>
      </c>
      <c r="O419">
        <v>36</v>
      </c>
      <c r="R419" t="s">
        <v>42347</v>
      </c>
      <c r="S419">
        <v>0</v>
      </c>
      <c r="U419" t="s">
        <v>35628</v>
      </c>
      <c r="V419">
        <v>1</v>
      </c>
      <c r="X419" t="s">
        <v>42343</v>
      </c>
      <c r="Y419">
        <v>1</v>
      </c>
      <c r="AA419" t="s">
        <v>42334</v>
      </c>
      <c r="AB419">
        <v>1</v>
      </c>
      <c r="AD419" t="s">
        <v>42344</v>
      </c>
      <c r="AE419">
        <v>1</v>
      </c>
      <c r="AG419" t="s">
        <v>42336</v>
      </c>
      <c r="AH419">
        <v>1</v>
      </c>
      <c r="AJ419" t="s">
        <v>42337</v>
      </c>
      <c r="AK419">
        <v>1</v>
      </c>
      <c r="AM419" t="s">
        <v>42345</v>
      </c>
      <c r="AN419">
        <v>1</v>
      </c>
      <c r="AP419" t="s">
        <v>42339</v>
      </c>
      <c r="AQ419">
        <v>1</v>
      </c>
      <c r="AS419" t="s">
        <v>42346</v>
      </c>
      <c r="AT419">
        <v>1</v>
      </c>
    </row>
    <row r="420" spans="1:46" x14ac:dyDescent="0.3">
      <c r="A420">
        <v>419</v>
      </c>
      <c r="B420" s="1">
        <v>45909.542372685188</v>
      </c>
      <c r="C420" s="1">
        <v>45909.546469907407</v>
      </c>
      <c r="D420" t="s">
        <v>67</v>
      </c>
      <c r="E420" t="s">
        <v>68</v>
      </c>
      <c r="F420">
        <v>5</v>
      </c>
      <c r="L420">
        <v>11</v>
      </c>
      <c r="O420">
        <v>25</v>
      </c>
      <c r="R420" t="s">
        <v>42333</v>
      </c>
      <c r="S420">
        <v>0</v>
      </c>
      <c r="U420" t="s">
        <v>38984</v>
      </c>
      <c r="V420">
        <v>0</v>
      </c>
      <c r="X420" t="s">
        <v>19936</v>
      </c>
      <c r="Y420">
        <v>0</v>
      </c>
      <c r="AA420" t="s">
        <v>42361</v>
      </c>
      <c r="AB420">
        <v>0</v>
      </c>
      <c r="AD420" t="s">
        <v>42357</v>
      </c>
      <c r="AE420">
        <v>0</v>
      </c>
      <c r="AG420" t="s">
        <v>42336</v>
      </c>
      <c r="AH420">
        <v>1</v>
      </c>
      <c r="AJ420" t="s">
        <v>42337</v>
      </c>
      <c r="AK420">
        <v>1</v>
      </c>
      <c r="AM420" t="s">
        <v>42345</v>
      </c>
      <c r="AN420">
        <v>1</v>
      </c>
      <c r="AP420" t="s">
        <v>42339</v>
      </c>
      <c r="AQ420">
        <v>1</v>
      </c>
      <c r="AS420" t="s">
        <v>42346</v>
      </c>
      <c r="AT420">
        <v>1</v>
      </c>
    </row>
    <row r="421" spans="1:46" x14ac:dyDescent="0.3">
      <c r="A421">
        <v>420</v>
      </c>
      <c r="B421" s="1">
        <v>45909.541967592595</v>
      </c>
      <c r="C421" s="1">
        <v>45909.546493055554</v>
      </c>
      <c r="D421" t="s">
        <v>109</v>
      </c>
      <c r="E421" t="s">
        <v>110</v>
      </c>
      <c r="F421">
        <v>7</v>
      </c>
      <c r="L421">
        <v>11</v>
      </c>
      <c r="O421">
        <v>38</v>
      </c>
      <c r="R421" t="s">
        <v>42333</v>
      </c>
      <c r="S421">
        <v>0</v>
      </c>
      <c r="U421" t="s">
        <v>35628</v>
      </c>
      <c r="V421">
        <v>1</v>
      </c>
      <c r="X421" t="s">
        <v>35872</v>
      </c>
      <c r="Y421">
        <v>0</v>
      </c>
      <c r="AA421" t="s">
        <v>42334</v>
      </c>
      <c r="AB421">
        <v>1</v>
      </c>
      <c r="AD421" t="s">
        <v>42344</v>
      </c>
      <c r="AE421">
        <v>1</v>
      </c>
      <c r="AG421" t="s">
        <v>42336</v>
      </c>
      <c r="AH421">
        <v>1</v>
      </c>
      <c r="AJ421" t="s">
        <v>42337</v>
      </c>
      <c r="AK421">
        <v>1</v>
      </c>
      <c r="AM421" t="s">
        <v>42345</v>
      </c>
      <c r="AN421">
        <v>1</v>
      </c>
      <c r="AP421" t="s">
        <v>42360</v>
      </c>
      <c r="AQ421">
        <v>0</v>
      </c>
      <c r="AS421" t="s">
        <v>42346</v>
      </c>
      <c r="AT421">
        <v>1</v>
      </c>
    </row>
    <row r="422" spans="1:46" x14ac:dyDescent="0.3">
      <c r="A422">
        <v>421</v>
      </c>
      <c r="B422" s="1">
        <v>45909.542326388888</v>
      </c>
      <c r="C422" s="1">
        <v>45909.546597222223</v>
      </c>
      <c r="D422" t="s">
        <v>343</v>
      </c>
      <c r="E422" t="s">
        <v>344</v>
      </c>
      <c r="F422">
        <v>7</v>
      </c>
      <c r="L422">
        <v>11</v>
      </c>
      <c r="O422">
        <v>35</v>
      </c>
      <c r="R422" t="s">
        <v>42354</v>
      </c>
      <c r="S422">
        <v>0</v>
      </c>
      <c r="U422" t="s">
        <v>38984</v>
      </c>
      <c r="V422">
        <v>0</v>
      </c>
      <c r="X422" t="s">
        <v>42343</v>
      </c>
      <c r="Y422">
        <v>1</v>
      </c>
      <c r="AA422" t="s">
        <v>42334</v>
      </c>
      <c r="AB422">
        <v>1</v>
      </c>
      <c r="AD422" t="s">
        <v>42357</v>
      </c>
      <c r="AE422">
        <v>0</v>
      </c>
      <c r="AG422" t="s">
        <v>42336</v>
      </c>
      <c r="AH422">
        <v>1</v>
      </c>
      <c r="AJ422" t="s">
        <v>42337</v>
      </c>
      <c r="AK422">
        <v>1</v>
      </c>
      <c r="AM422" t="s">
        <v>42345</v>
      </c>
      <c r="AN422">
        <v>1</v>
      </c>
      <c r="AP422" t="s">
        <v>42339</v>
      </c>
      <c r="AQ422">
        <v>1</v>
      </c>
      <c r="AS422" t="s">
        <v>42346</v>
      </c>
      <c r="AT422">
        <v>1</v>
      </c>
    </row>
    <row r="423" spans="1:46" x14ac:dyDescent="0.3">
      <c r="A423">
        <v>422</v>
      </c>
      <c r="B423" s="1">
        <v>45909.542002314818</v>
      </c>
      <c r="C423" s="1">
        <v>45909.546689814815</v>
      </c>
      <c r="D423" t="s">
        <v>56</v>
      </c>
      <c r="E423" t="s">
        <v>57</v>
      </c>
      <c r="F423">
        <v>7</v>
      </c>
      <c r="L423">
        <v>11</v>
      </c>
      <c r="O423">
        <v>1</v>
      </c>
      <c r="R423" t="s">
        <v>42333</v>
      </c>
      <c r="S423">
        <v>0</v>
      </c>
      <c r="U423" t="s">
        <v>35628</v>
      </c>
      <c r="V423">
        <v>1</v>
      </c>
      <c r="X423" t="s">
        <v>42343</v>
      </c>
      <c r="Y423">
        <v>1</v>
      </c>
      <c r="AA423" t="s">
        <v>42361</v>
      </c>
      <c r="AB423">
        <v>0</v>
      </c>
      <c r="AD423" t="s">
        <v>42357</v>
      </c>
      <c r="AE423">
        <v>0</v>
      </c>
      <c r="AG423" t="s">
        <v>42336</v>
      </c>
      <c r="AH423">
        <v>1</v>
      </c>
      <c r="AJ423" t="s">
        <v>42337</v>
      </c>
      <c r="AK423">
        <v>1</v>
      </c>
      <c r="AM423" t="s">
        <v>42345</v>
      </c>
      <c r="AN423">
        <v>1</v>
      </c>
      <c r="AP423" t="s">
        <v>42339</v>
      </c>
      <c r="AQ423">
        <v>1</v>
      </c>
      <c r="AS423" t="s">
        <v>42346</v>
      </c>
      <c r="AT423">
        <v>1</v>
      </c>
    </row>
    <row r="424" spans="1:46" x14ac:dyDescent="0.3">
      <c r="A424">
        <v>423</v>
      </c>
      <c r="B424" s="1">
        <v>45909.541956018518</v>
      </c>
      <c r="C424" s="1">
        <v>45909.546712962961</v>
      </c>
      <c r="D424" t="s">
        <v>35</v>
      </c>
      <c r="E424" t="s">
        <v>36</v>
      </c>
      <c r="F424">
        <v>5</v>
      </c>
      <c r="L424">
        <v>11</v>
      </c>
      <c r="O424">
        <v>5</v>
      </c>
      <c r="R424" t="s">
        <v>42341</v>
      </c>
      <c r="S424">
        <v>1</v>
      </c>
      <c r="U424" t="s">
        <v>35628</v>
      </c>
      <c r="V424">
        <v>1</v>
      </c>
      <c r="X424" t="s">
        <v>19936</v>
      </c>
      <c r="Y424">
        <v>0</v>
      </c>
      <c r="AA424" t="s">
        <v>42361</v>
      </c>
      <c r="AB424">
        <v>0</v>
      </c>
      <c r="AD424" t="s">
        <v>42357</v>
      </c>
      <c r="AE424">
        <v>0</v>
      </c>
      <c r="AG424" t="s">
        <v>42348</v>
      </c>
      <c r="AH424">
        <v>0</v>
      </c>
      <c r="AJ424" t="s">
        <v>42337</v>
      </c>
      <c r="AK424">
        <v>1</v>
      </c>
      <c r="AM424" t="s">
        <v>42338</v>
      </c>
      <c r="AN424">
        <v>0</v>
      </c>
      <c r="AP424" t="s">
        <v>42339</v>
      </c>
      <c r="AQ424">
        <v>1</v>
      </c>
      <c r="AS424" t="s">
        <v>42346</v>
      </c>
      <c r="AT424">
        <v>1</v>
      </c>
    </row>
    <row r="425" spans="1:46" x14ac:dyDescent="0.3">
      <c r="A425">
        <v>424</v>
      </c>
      <c r="B425" s="1">
        <v>45909.542083333334</v>
      </c>
      <c r="C425" s="1">
        <v>45909.546770833331</v>
      </c>
      <c r="D425" t="s">
        <v>177</v>
      </c>
      <c r="E425" t="s">
        <v>178</v>
      </c>
      <c r="F425">
        <v>5</v>
      </c>
      <c r="L425">
        <v>11</v>
      </c>
      <c r="O425">
        <v>33</v>
      </c>
      <c r="R425" t="s">
        <v>42347</v>
      </c>
      <c r="S425">
        <v>0</v>
      </c>
      <c r="U425" t="s">
        <v>42342</v>
      </c>
      <c r="V425">
        <v>0</v>
      </c>
      <c r="X425" t="s">
        <v>35628</v>
      </c>
      <c r="Y425">
        <v>0</v>
      </c>
      <c r="AA425" t="s">
        <v>42361</v>
      </c>
      <c r="AB425">
        <v>0</v>
      </c>
      <c r="AD425" t="s">
        <v>42357</v>
      </c>
      <c r="AE425">
        <v>0</v>
      </c>
      <c r="AG425" t="s">
        <v>42336</v>
      </c>
      <c r="AH425">
        <v>1</v>
      </c>
      <c r="AJ425" t="s">
        <v>42337</v>
      </c>
      <c r="AK425">
        <v>1</v>
      </c>
      <c r="AM425" t="s">
        <v>42345</v>
      </c>
      <c r="AN425">
        <v>1</v>
      </c>
      <c r="AP425" t="s">
        <v>42339</v>
      </c>
      <c r="AQ425">
        <v>1</v>
      </c>
      <c r="AS425" t="s">
        <v>42346</v>
      </c>
      <c r="AT425">
        <v>1</v>
      </c>
    </row>
    <row r="426" spans="1:46" x14ac:dyDescent="0.3">
      <c r="A426">
        <v>425</v>
      </c>
      <c r="B426" s="1">
        <v>45909.54142361111</v>
      </c>
      <c r="C426" s="1">
        <v>45909.546840277777</v>
      </c>
      <c r="D426" t="s">
        <v>422</v>
      </c>
      <c r="E426" t="s">
        <v>423</v>
      </c>
      <c r="F426">
        <v>8</v>
      </c>
      <c r="L426">
        <v>11</v>
      </c>
      <c r="O426">
        <v>37</v>
      </c>
      <c r="R426" t="s">
        <v>42333</v>
      </c>
      <c r="S426">
        <v>0</v>
      </c>
      <c r="U426" t="s">
        <v>35628</v>
      </c>
      <c r="V426">
        <v>1</v>
      </c>
      <c r="X426" t="s">
        <v>42343</v>
      </c>
      <c r="Y426">
        <v>1</v>
      </c>
      <c r="AA426" t="s">
        <v>42334</v>
      </c>
      <c r="AB426">
        <v>1</v>
      </c>
      <c r="AD426" t="s">
        <v>42357</v>
      </c>
      <c r="AE426">
        <v>0</v>
      </c>
      <c r="AG426" t="s">
        <v>42336</v>
      </c>
      <c r="AH426">
        <v>1</v>
      </c>
      <c r="AJ426" t="s">
        <v>42337</v>
      </c>
      <c r="AK426">
        <v>1</v>
      </c>
      <c r="AM426" t="s">
        <v>42345</v>
      </c>
      <c r="AN426">
        <v>1</v>
      </c>
      <c r="AP426" t="s">
        <v>42339</v>
      </c>
      <c r="AQ426">
        <v>1</v>
      </c>
      <c r="AS426" t="s">
        <v>42346</v>
      </c>
      <c r="AT426">
        <v>1</v>
      </c>
    </row>
    <row r="427" spans="1:46" x14ac:dyDescent="0.3">
      <c r="A427">
        <v>426</v>
      </c>
      <c r="B427" s="1">
        <v>45909.542210648149</v>
      </c>
      <c r="C427" s="1">
        <v>45909.547025462962</v>
      </c>
      <c r="D427" t="s">
        <v>47</v>
      </c>
      <c r="E427" t="s">
        <v>48</v>
      </c>
      <c r="F427">
        <v>7</v>
      </c>
      <c r="L427">
        <v>11</v>
      </c>
      <c r="O427">
        <v>15</v>
      </c>
      <c r="R427" t="s">
        <v>42333</v>
      </c>
      <c r="S427">
        <v>0</v>
      </c>
      <c r="U427" t="s">
        <v>35628</v>
      </c>
      <c r="V427">
        <v>1</v>
      </c>
      <c r="X427" t="s">
        <v>42343</v>
      </c>
      <c r="Y427">
        <v>1</v>
      </c>
      <c r="AA427" t="s">
        <v>42334</v>
      </c>
      <c r="AB427">
        <v>1</v>
      </c>
      <c r="AD427" t="s">
        <v>42344</v>
      </c>
      <c r="AE427">
        <v>1</v>
      </c>
      <c r="AG427" t="s">
        <v>42336</v>
      </c>
      <c r="AH427">
        <v>1</v>
      </c>
      <c r="AJ427" t="s">
        <v>42337</v>
      </c>
      <c r="AK427">
        <v>1</v>
      </c>
      <c r="AM427" t="s">
        <v>42338</v>
      </c>
      <c r="AN427">
        <v>0</v>
      </c>
      <c r="AP427" t="s">
        <v>42360</v>
      </c>
      <c r="AQ427">
        <v>0</v>
      </c>
      <c r="AS427" t="s">
        <v>42346</v>
      </c>
      <c r="AT427">
        <v>1</v>
      </c>
    </row>
    <row r="428" spans="1:46" x14ac:dyDescent="0.3">
      <c r="A428">
        <v>427</v>
      </c>
      <c r="B428" s="1">
        <v>45909.541979166665</v>
      </c>
      <c r="C428" s="1">
        <v>45909.547060185185</v>
      </c>
      <c r="D428" t="s">
        <v>6809</v>
      </c>
      <c r="E428" t="s">
        <v>6810</v>
      </c>
      <c r="F428">
        <v>8</v>
      </c>
      <c r="L428">
        <v>11</v>
      </c>
      <c r="O428">
        <v>19</v>
      </c>
      <c r="R428" t="s">
        <v>42347</v>
      </c>
      <c r="S428">
        <v>0</v>
      </c>
      <c r="U428" t="s">
        <v>35628</v>
      </c>
      <c r="V428">
        <v>1</v>
      </c>
      <c r="X428" t="s">
        <v>42343</v>
      </c>
      <c r="Y428">
        <v>1</v>
      </c>
      <c r="AA428" t="s">
        <v>42334</v>
      </c>
      <c r="AB428">
        <v>1</v>
      </c>
      <c r="AD428" t="s">
        <v>42357</v>
      </c>
      <c r="AE428">
        <v>0</v>
      </c>
      <c r="AG428" t="s">
        <v>42336</v>
      </c>
      <c r="AH428">
        <v>1</v>
      </c>
      <c r="AJ428" t="s">
        <v>42337</v>
      </c>
      <c r="AK428">
        <v>1</v>
      </c>
      <c r="AM428" t="s">
        <v>42345</v>
      </c>
      <c r="AN428">
        <v>1</v>
      </c>
      <c r="AP428" t="s">
        <v>42339</v>
      </c>
      <c r="AQ428">
        <v>1</v>
      </c>
      <c r="AS428" t="s">
        <v>42346</v>
      </c>
      <c r="AT428">
        <v>1</v>
      </c>
    </row>
    <row r="429" spans="1:46" x14ac:dyDescent="0.3">
      <c r="A429">
        <v>428</v>
      </c>
      <c r="B429" s="1">
        <v>45909.543437499997</v>
      </c>
      <c r="C429" s="1">
        <v>45909.547129629631</v>
      </c>
      <c r="D429" t="s">
        <v>77</v>
      </c>
      <c r="E429" t="s">
        <v>78</v>
      </c>
      <c r="F429">
        <v>6</v>
      </c>
      <c r="L429">
        <v>11</v>
      </c>
      <c r="O429">
        <v>16</v>
      </c>
      <c r="R429" t="s">
        <v>42347</v>
      </c>
      <c r="S429">
        <v>0</v>
      </c>
      <c r="U429" t="s">
        <v>35628</v>
      </c>
      <c r="V429">
        <v>1</v>
      </c>
      <c r="X429" t="s">
        <v>42343</v>
      </c>
      <c r="Y429">
        <v>1</v>
      </c>
      <c r="AA429" t="s">
        <v>42334</v>
      </c>
      <c r="AB429">
        <v>1</v>
      </c>
      <c r="AD429" t="s">
        <v>42357</v>
      </c>
      <c r="AE429">
        <v>0</v>
      </c>
      <c r="AG429" t="s">
        <v>42348</v>
      </c>
      <c r="AH429">
        <v>0</v>
      </c>
      <c r="AJ429" t="s">
        <v>42364</v>
      </c>
      <c r="AK429">
        <v>0</v>
      </c>
      <c r="AM429" t="s">
        <v>42345</v>
      </c>
      <c r="AN429">
        <v>1</v>
      </c>
      <c r="AP429" t="s">
        <v>42339</v>
      </c>
      <c r="AQ429">
        <v>1</v>
      </c>
      <c r="AS429" t="s">
        <v>42346</v>
      </c>
      <c r="AT429">
        <v>1</v>
      </c>
    </row>
    <row r="430" spans="1:46" x14ac:dyDescent="0.3">
      <c r="A430">
        <v>429</v>
      </c>
      <c r="B430" s="1">
        <v>45909.547523148147</v>
      </c>
      <c r="C430" s="1">
        <v>45909.547615740739</v>
      </c>
      <c r="D430" t="s">
        <v>181</v>
      </c>
      <c r="E430" t="s">
        <v>182</v>
      </c>
      <c r="F430">
        <v>5</v>
      </c>
      <c r="L430">
        <v>11</v>
      </c>
      <c r="O430">
        <v>30</v>
      </c>
      <c r="R430" t="s">
        <v>42333</v>
      </c>
      <c r="S430">
        <v>0</v>
      </c>
      <c r="U430" t="s">
        <v>42363</v>
      </c>
      <c r="V430">
        <v>0</v>
      </c>
      <c r="X430" t="s">
        <v>35872</v>
      </c>
      <c r="Y430">
        <v>0</v>
      </c>
      <c r="AA430" t="s">
        <v>42334</v>
      </c>
      <c r="AB430">
        <v>1</v>
      </c>
      <c r="AD430" t="s">
        <v>42335</v>
      </c>
      <c r="AE430">
        <v>0</v>
      </c>
      <c r="AG430" t="s">
        <v>42336</v>
      </c>
      <c r="AH430">
        <v>1</v>
      </c>
      <c r="AJ430" t="s">
        <v>42337</v>
      </c>
      <c r="AK430">
        <v>1</v>
      </c>
      <c r="AM430" t="s">
        <v>42345</v>
      </c>
      <c r="AN430">
        <v>1</v>
      </c>
      <c r="AP430" t="s">
        <v>42339</v>
      </c>
      <c r="AQ430">
        <v>1</v>
      </c>
      <c r="AS430" t="s">
        <v>42358</v>
      </c>
      <c r="AT430">
        <v>0</v>
      </c>
    </row>
    <row r="431" spans="1:46" x14ac:dyDescent="0.3">
      <c r="A431">
        <v>430</v>
      </c>
      <c r="B431" s="1">
        <v>45909.547777777778</v>
      </c>
      <c r="C431" s="1">
        <v>45909.547835648147</v>
      </c>
      <c r="D431" t="s">
        <v>122</v>
      </c>
      <c r="E431" t="s">
        <v>123</v>
      </c>
      <c r="F431">
        <v>2</v>
      </c>
      <c r="L431">
        <v>11</v>
      </c>
      <c r="O431">
        <v>21</v>
      </c>
      <c r="R431" t="s">
        <v>42354</v>
      </c>
      <c r="S431">
        <v>0</v>
      </c>
      <c r="U431" t="s">
        <v>42342</v>
      </c>
      <c r="V431">
        <v>0</v>
      </c>
      <c r="X431" t="s">
        <v>19936</v>
      </c>
      <c r="Y431">
        <v>0</v>
      </c>
      <c r="AA431" t="s">
        <v>42334</v>
      </c>
      <c r="AB431">
        <v>1</v>
      </c>
      <c r="AD431" t="s">
        <v>42365</v>
      </c>
      <c r="AE431">
        <v>0</v>
      </c>
      <c r="AG431" t="s">
        <v>42368</v>
      </c>
      <c r="AH431">
        <v>0</v>
      </c>
      <c r="AJ431" t="s">
        <v>42367</v>
      </c>
      <c r="AK431">
        <v>0</v>
      </c>
      <c r="AM431" t="s">
        <v>42338</v>
      </c>
      <c r="AN431">
        <v>0</v>
      </c>
      <c r="AP431" t="s">
        <v>42370</v>
      </c>
      <c r="AQ431">
        <v>0</v>
      </c>
      <c r="AS431" t="s">
        <v>42346</v>
      </c>
      <c r="AT431">
        <v>1</v>
      </c>
    </row>
    <row r="432" spans="1:46" x14ac:dyDescent="0.3">
      <c r="A432">
        <v>431</v>
      </c>
      <c r="B432" s="1">
        <v>45909.545347222222</v>
      </c>
      <c r="C432" s="1">
        <v>45909.547847222224</v>
      </c>
      <c r="D432" t="s">
        <v>458</v>
      </c>
      <c r="E432" t="s">
        <v>459</v>
      </c>
      <c r="F432">
        <v>9</v>
      </c>
      <c r="L432">
        <v>11</v>
      </c>
      <c r="O432">
        <v>4</v>
      </c>
      <c r="R432" t="s">
        <v>42341</v>
      </c>
      <c r="S432">
        <v>1</v>
      </c>
      <c r="U432" t="s">
        <v>35628</v>
      </c>
      <c r="V432">
        <v>1</v>
      </c>
      <c r="X432" t="s">
        <v>42343</v>
      </c>
      <c r="Y432">
        <v>1</v>
      </c>
      <c r="AA432" t="s">
        <v>42334</v>
      </c>
      <c r="AB432">
        <v>1</v>
      </c>
      <c r="AD432" t="s">
        <v>42344</v>
      </c>
      <c r="AE432">
        <v>1</v>
      </c>
      <c r="AG432" t="s">
        <v>42336</v>
      </c>
      <c r="AH432">
        <v>1</v>
      </c>
      <c r="AJ432" t="s">
        <v>42337</v>
      </c>
      <c r="AK432">
        <v>1</v>
      </c>
      <c r="AM432" t="s">
        <v>42345</v>
      </c>
      <c r="AN432">
        <v>1</v>
      </c>
      <c r="AP432" t="s">
        <v>42360</v>
      </c>
      <c r="AQ432">
        <v>0</v>
      </c>
      <c r="AS432" t="s">
        <v>42346</v>
      </c>
      <c r="AT432">
        <v>1</v>
      </c>
    </row>
    <row r="433" spans="1:46" x14ac:dyDescent="0.3">
      <c r="A433">
        <v>432</v>
      </c>
      <c r="B433" s="1">
        <v>45909.544293981482</v>
      </c>
      <c r="C433" s="1">
        <v>45909.548159722224</v>
      </c>
      <c r="D433" t="s">
        <v>277</v>
      </c>
      <c r="E433" t="s">
        <v>278</v>
      </c>
      <c r="F433">
        <v>7</v>
      </c>
      <c r="L433">
        <v>11</v>
      </c>
      <c r="O433">
        <v>12</v>
      </c>
      <c r="R433" t="s">
        <v>42354</v>
      </c>
      <c r="S433">
        <v>0</v>
      </c>
      <c r="U433" t="s">
        <v>35628</v>
      </c>
      <c r="V433">
        <v>1</v>
      </c>
      <c r="X433" t="s">
        <v>35628</v>
      </c>
      <c r="Y433">
        <v>0</v>
      </c>
      <c r="AA433" t="s">
        <v>42361</v>
      </c>
      <c r="AB433">
        <v>0</v>
      </c>
      <c r="AD433" t="s">
        <v>42344</v>
      </c>
      <c r="AE433">
        <v>1</v>
      </c>
      <c r="AG433" t="s">
        <v>42336</v>
      </c>
      <c r="AH433">
        <v>1</v>
      </c>
      <c r="AJ433" t="s">
        <v>42337</v>
      </c>
      <c r="AK433">
        <v>1</v>
      </c>
      <c r="AM433" t="s">
        <v>42345</v>
      </c>
      <c r="AN433">
        <v>1</v>
      </c>
      <c r="AP433" t="s">
        <v>42339</v>
      </c>
      <c r="AQ433">
        <v>1</v>
      </c>
      <c r="AS433" t="s">
        <v>42346</v>
      </c>
      <c r="AT433">
        <v>1</v>
      </c>
    </row>
    <row r="434" spans="1:46" x14ac:dyDescent="0.3">
      <c r="A434">
        <v>433</v>
      </c>
      <c r="B434" s="1">
        <v>45909.541990740741</v>
      </c>
      <c r="C434" s="1">
        <v>45909.548217592594</v>
      </c>
      <c r="D434" t="s">
        <v>91</v>
      </c>
      <c r="E434" t="s">
        <v>92</v>
      </c>
      <c r="F434">
        <v>3</v>
      </c>
      <c r="L434">
        <v>11</v>
      </c>
      <c r="O434">
        <v>10</v>
      </c>
      <c r="R434" t="s">
        <v>42333</v>
      </c>
      <c r="S434">
        <v>0</v>
      </c>
      <c r="U434" t="s">
        <v>38984</v>
      </c>
      <c r="V434">
        <v>0</v>
      </c>
      <c r="X434" t="s">
        <v>35872</v>
      </c>
      <c r="Y434">
        <v>0</v>
      </c>
      <c r="AA434" t="s">
        <v>42350</v>
      </c>
      <c r="AB434">
        <v>0</v>
      </c>
      <c r="AD434" t="s">
        <v>42357</v>
      </c>
      <c r="AE434">
        <v>0</v>
      </c>
      <c r="AG434" t="s">
        <v>42336</v>
      </c>
      <c r="AH434">
        <v>1</v>
      </c>
      <c r="AJ434" t="s">
        <v>42337</v>
      </c>
      <c r="AK434">
        <v>1</v>
      </c>
      <c r="AM434" t="s">
        <v>42338</v>
      </c>
      <c r="AN434">
        <v>0</v>
      </c>
      <c r="AP434" t="s">
        <v>42339</v>
      </c>
      <c r="AQ434">
        <v>1</v>
      </c>
      <c r="AS434" t="s">
        <v>42358</v>
      </c>
      <c r="AT434">
        <v>0</v>
      </c>
    </row>
    <row r="435" spans="1:46" x14ac:dyDescent="0.3">
      <c r="A435">
        <v>434</v>
      </c>
      <c r="B435" s="1">
        <v>45909.546365740738</v>
      </c>
      <c r="C435" s="1">
        <v>45909.548252314817</v>
      </c>
      <c r="D435" t="s">
        <v>233</v>
      </c>
      <c r="E435" t="s">
        <v>234</v>
      </c>
      <c r="F435">
        <v>0</v>
      </c>
      <c r="L435">
        <v>11</v>
      </c>
      <c r="O435">
        <v>6</v>
      </c>
      <c r="R435" t="s">
        <v>42354</v>
      </c>
      <c r="S435">
        <v>0</v>
      </c>
      <c r="U435" t="s">
        <v>38984</v>
      </c>
      <c r="V435">
        <v>0</v>
      </c>
      <c r="X435" t="s">
        <v>35628</v>
      </c>
      <c r="Y435">
        <v>0</v>
      </c>
      <c r="AA435" t="s">
        <v>42350</v>
      </c>
      <c r="AB435">
        <v>0</v>
      </c>
      <c r="AD435" t="s">
        <v>42357</v>
      </c>
      <c r="AE435">
        <v>0</v>
      </c>
      <c r="AG435" t="s">
        <v>42368</v>
      </c>
      <c r="AH435">
        <v>0</v>
      </c>
      <c r="AJ435" t="s">
        <v>42356</v>
      </c>
      <c r="AK435">
        <v>0</v>
      </c>
      <c r="AM435" t="s">
        <v>42351</v>
      </c>
      <c r="AN435">
        <v>0</v>
      </c>
      <c r="AP435" t="s">
        <v>42370</v>
      </c>
      <c r="AQ435">
        <v>0</v>
      </c>
      <c r="AS435" t="s">
        <v>42340</v>
      </c>
      <c r="AT435">
        <v>0</v>
      </c>
    </row>
    <row r="436" spans="1:46" x14ac:dyDescent="0.3">
      <c r="A436">
        <v>435</v>
      </c>
      <c r="B436" s="1">
        <v>45909.542974537035</v>
      </c>
      <c r="C436" s="1">
        <v>45909.548321759263</v>
      </c>
      <c r="D436" t="s">
        <v>410</v>
      </c>
      <c r="E436" t="s">
        <v>411</v>
      </c>
      <c r="F436">
        <v>7</v>
      </c>
      <c r="L436">
        <v>11</v>
      </c>
      <c r="O436">
        <v>27</v>
      </c>
      <c r="R436" t="s">
        <v>42333</v>
      </c>
      <c r="S436">
        <v>0</v>
      </c>
      <c r="U436" t="s">
        <v>35628</v>
      </c>
      <c r="V436">
        <v>1</v>
      </c>
      <c r="X436" t="s">
        <v>19936</v>
      </c>
      <c r="Y436">
        <v>0</v>
      </c>
      <c r="AA436" t="s">
        <v>42334</v>
      </c>
      <c r="AB436">
        <v>1</v>
      </c>
      <c r="AD436" t="s">
        <v>42357</v>
      </c>
      <c r="AE436">
        <v>0</v>
      </c>
      <c r="AG436" t="s">
        <v>42336</v>
      </c>
      <c r="AH436">
        <v>1</v>
      </c>
      <c r="AJ436" t="s">
        <v>42337</v>
      </c>
      <c r="AK436">
        <v>1</v>
      </c>
      <c r="AM436" t="s">
        <v>42345</v>
      </c>
      <c r="AN436">
        <v>1</v>
      </c>
      <c r="AP436" t="s">
        <v>42339</v>
      </c>
      <c r="AQ436">
        <v>1</v>
      </c>
      <c r="AS436" t="s">
        <v>42346</v>
      </c>
      <c r="AT436">
        <v>1</v>
      </c>
    </row>
    <row r="437" spans="1:46" x14ac:dyDescent="0.3">
      <c r="A437">
        <v>436</v>
      </c>
      <c r="B437" s="1">
        <v>45909.544629629629</v>
      </c>
      <c r="C437" s="1">
        <v>45909.548356481479</v>
      </c>
      <c r="D437" t="s">
        <v>435</v>
      </c>
      <c r="E437" t="s">
        <v>436</v>
      </c>
      <c r="F437">
        <v>5</v>
      </c>
      <c r="L437">
        <v>11</v>
      </c>
      <c r="O437">
        <v>8</v>
      </c>
      <c r="R437" t="s">
        <v>42341</v>
      </c>
      <c r="S437">
        <v>1</v>
      </c>
      <c r="U437" t="s">
        <v>35628</v>
      </c>
      <c r="V437">
        <v>1</v>
      </c>
      <c r="X437" t="s">
        <v>19936</v>
      </c>
      <c r="Y437">
        <v>0</v>
      </c>
      <c r="AA437" t="s">
        <v>42350</v>
      </c>
      <c r="AB437">
        <v>0</v>
      </c>
      <c r="AD437" t="s">
        <v>42344</v>
      </c>
      <c r="AE437">
        <v>1</v>
      </c>
      <c r="AG437" t="s">
        <v>42348</v>
      </c>
      <c r="AH437">
        <v>0</v>
      </c>
      <c r="AJ437" t="s">
        <v>42337</v>
      </c>
      <c r="AK437">
        <v>1</v>
      </c>
      <c r="AM437" t="s">
        <v>42338</v>
      </c>
      <c r="AN437">
        <v>0</v>
      </c>
      <c r="AP437" t="s">
        <v>42339</v>
      </c>
      <c r="AQ437">
        <v>1</v>
      </c>
      <c r="AS437" t="s">
        <v>42340</v>
      </c>
      <c r="AT437">
        <v>0</v>
      </c>
    </row>
    <row r="438" spans="1:46" x14ac:dyDescent="0.3">
      <c r="A438">
        <v>437</v>
      </c>
      <c r="B438" s="1">
        <v>45909.547546296293</v>
      </c>
      <c r="C438" s="1">
        <v>45909.548541666663</v>
      </c>
      <c r="D438" t="s">
        <v>365</v>
      </c>
      <c r="E438" t="s">
        <v>366</v>
      </c>
      <c r="F438">
        <v>6</v>
      </c>
      <c r="L438">
        <v>11</v>
      </c>
      <c r="O438">
        <v>9</v>
      </c>
      <c r="R438" t="s">
        <v>42341</v>
      </c>
      <c r="S438">
        <v>1</v>
      </c>
      <c r="U438" t="s">
        <v>42342</v>
      </c>
      <c r="V438">
        <v>0</v>
      </c>
      <c r="X438" t="s">
        <v>35628</v>
      </c>
      <c r="Y438">
        <v>0</v>
      </c>
      <c r="AA438" t="s">
        <v>42361</v>
      </c>
      <c r="AB438">
        <v>0</v>
      </c>
      <c r="AD438" t="s">
        <v>42344</v>
      </c>
      <c r="AE438">
        <v>1</v>
      </c>
      <c r="AG438" t="s">
        <v>42336</v>
      </c>
      <c r="AH438">
        <v>1</v>
      </c>
      <c r="AJ438" t="s">
        <v>42337</v>
      </c>
      <c r="AK438">
        <v>1</v>
      </c>
      <c r="AM438" t="s">
        <v>42338</v>
      </c>
      <c r="AN438">
        <v>0</v>
      </c>
      <c r="AP438" t="s">
        <v>42339</v>
      </c>
      <c r="AQ438">
        <v>1</v>
      </c>
      <c r="AS438" t="s">
        <v>42346</v>
      </c>
      <c r="AT438">
        <v>1</v>
      </c>
    </row>
    <row r="439" spans="1:46" x14ac:dyDescent="0.3">
      <c r="A439">
        <v>438</v>
      </c>
      <c r="B439" s="1">
        <v>45909.543506944443</v>
      </c>
      <c r="C439" s="1">
        <v>45909.548703703702</v>
      </c>
      <c r="D439" t="s">
        <v>446</v>
      </c>
      <c r="E439" t="s">
        <v>447</v>
      </c>
      <c r="F439">
        <v>9</v>
      </c>
      <c r="L439">
        <v>11</v>
      </c>
      <c r="O439">
        <v>2</v>
      </c>
      <c r="R439" t="s">
        <v>42341</v>
      </c>
      <c r="S439">
        <v>1</v>
      </c>
      <c r="U439" t="s">
        <v>35628</v>
      </c>
      <c r="V439">
        <v>1</v>
      </c>
      <c r="X439" t="s">
        <v>42343</v>
      </c>
      <c r="Y439">
        <v>1</v>
      </c>
      <c r="AA439" t="s">
        <v>42362</v>
      </c>
      <c r="AB439">
        <v>0</v>
      </c>
      <c r="AD439" t="s">
        <v>42344</v>
      </c>
      <c r="AE439">
        <v>1</v>
      </c>
      <c r="AG439" t="s">
        <v>42336</v>
      </c>
      <c r="AH439">
        <v>1</v>
      </c>
      <c r="AJ439" t="s">
        <v>42337</v>
      </c>
      <c r="AK439">
        <v>1</v>
      </c>
      <c r="AM439" t="s">
        <v>42345</v>
      </c>
      <c r="AN439">
        <v>1</v>
      </c>
      <c r="AP439" t="s">
        <v>42339</v>
      </c>
      <c r="AQ439">
        <v>1</v>
      </c>
      <c r="AS439" t="s">
        <v>42346</v>
      </c>
      <c r="AT439">
        <v>1</v>
      </c>
    </row>
    <row r="440" spans="1:46" x14ac:dyDescent="0.3">
      <c r="A440">
        <v>439</v>
      </c>
      <c r="B440" s="1">
        <v>45909.544918981483</v>
      </c>
      <c r="C440" s="1">
        <v>45909.549050925925</v>
      </c>
      <c r="D440" t="s">
        <v>263</v>
      </c>
      <c r="E440" t="s">
        <v>264</v>
      </c>
      <c r="F440">
        <v>6</v>
      </c>
      <c r="L440">
        <v>11</v>
      </c>
      <c r="O440">
        <v>23</v>
      </c>
      <c r="R440" t="s">
        <v>42341</v>
      </c>
      <c r="S440">
        <v>1</v>
      </c>
      <c r="U440" t="s">
        <v>35628</v>
      </c>
      <c r="V440">
        <v>1</v>
      </c>
      <c r="X440" t="s">
        <v>19936</v>
      </c>
      <c r="Y440">
        <v>0</v>
      </c>
      <c r="AA440" t="s">
        <v>42350</v>
      </c>
      <c r="AB440">
        <v>0</v>
      </c>
      <c r="AD440" t="s">
        <v>42344</v>
      </c>
      <c r="AE440">
        <v>1</v>
      </c>
      <c r="AG440" t="s">
        <v>42336</v>
      </c>
      <c r="AH440">
        <v>1</v>
      </c>
      <c r="AJ440" t="s">
        <v>42356</v>
      </c>
      <c r="AK440">
        <v>0</v>
      </c>
      <c r="AM440" t="s">
        <v>42345</v>
      </c>
      <c r="AN440">
        <v>1</v>
      </c>
      <c r="AP440" t="s">
        <v>42339</v>
      </c>
      <c r="AQ440">
        <v>1</v>
      </c>
      <c r="AS440" t="s">
        <v>42340</v>
      </c>
      <c r="AT440">
        <v>0</v>
      </c>
    </row>
    <row r="441" spans="1:46" x14ac:dyDescent="0.3">
      <c r="A441">
        <v>440</v>
      </c>
      <c r="B441" s="1">
        <v>45909.542939814812</v>
      </c>
      <c r="C441" s="1">
        <v>45909.549363425926</v>
      </c>
      <c r="D441" t="s">
        <v>149</v>
      </c>
      <c r="E441" t="s">
        <v>150</v>
      </c>
      <c r="F441">
        <v>8</v>
      </c>
      <c r="L441">
        <v>11</v>
      </c>
      <c r="O441">
        <v>22</v>
      </c>
      <c r="R441" t="s">
        <v>42341</v>
      </c>
      <c r="S441">
        <v>1</v>
      </c>
      <c r="U441" t="s">
        <v>35628</v>
      </c>
      <c r="V441">
        <v>1</v>
      </c>
      <c r="X441" t="s">
        <v>19936</v>
      </c>
      <c r="Y441">
        <v>0</v>
      </c>
      <c r="AA441" t="s">
        <v>42350</v>
      </c>
      <c r="AB441">
        <v>0</v>
      </c>
      <c r="AD441" t="s">
        <v>42344</v>
      </c>
      <c r="AE441">
        <v>1</v>
      </c>
      <c r="AG441" t="s">
        <v>42336</v>
      </c>
      <c r="AH441">
        <v>1</v>
      </c>
      <c r="AJ441" t="s">
        <v>42337</v>
      </c>
      <c r="AK441">
        <v>1</v>
      </c>
      <c r="AM441" t="s">
        <v>42345</v>
      </c>
      <c r="AN441">
        <v>1</v>
      </c>
      <c r="AP441" t="s">
        <v>42339</v>
      </c>
      <c r="AQ441">
        <v>1</v>
      </c>
      <c r="AS441" t="s">
        <v>42346</v>
      </c>
      <c r="AT441">
        <v>1</v>
      </c>
    </row>
    <row r="442" spans="1:46" x14ac:dyDescent="0.3">
      <c r="A442">
        <v>441</v>
      </c>
      <c r="B442" s="1">
        <v>45909.544363425928</v>
      </c>
      <c r="C442" s="1">
        <v>45909.54991898148</v>
      </c>
      <c r="D442" t="s">
        <v>304</v>
      </c>
      <c r="E442" t="s">
        <v>305</v>
      </c>
      <c r="F442">
        <v>8</v>
      </c>
      <c r="L442">
        <v>11</v>
      </c>
      <c r="O442">
        <v>17</v>
      </c>
      <c r="R442" t="s">
        <v>42341</v>
      </c>
      <c r="S442">
        <v>1</v>
      </c>
      <c r="U442" t="s">
        <v>35628</v>
      </c>
      <c r="V442">
        <v>1</v>
      </c>
      <c r="X442" t="s">
        <v>19936</v>
      </c>
      <c r="Y442">
        <v>0</v>
      </c>
      <c r="AA442" t="s">
        <v>42334</v>
      </c>
      <c r="AB442">
        <v>1</v>
      </c>
      <c r="AD442" t="s">
        <v>42357</v>
      </c>
      <c r="AE442">
        <v>0</v>
      </c>
      <c r="AG442" t="s">
        <v>42336</v>
      </c>
      <c r="AH442">
        <v>1</v>
      </c>
      <c r="AJ442" t="s">
        <v>42337</v>
      </c>
      <c r="AK442">
        <v>1</v>
      </c>
      <c r="AM442" t="s">
        <v>42345</v>
      </c>
      <c r="AN442">
        <v>1</v>
      </c>
      <c r="AP442" t="s">
        <v>42339</v>
      </c>
      <c r="AQ442">
        <v>1</v>
      </c>
      <c r="AS442" t="s">
        <v>42346</v>
      </c>
      <c r="AT442">
        <v>1</v>
      </c>
    </row>
    <row r="443" spans="1:46" x14ac:dyDescent="0.3">
      <c r="A443">
        <v>442</v>
      </c>
      <c r="B443" s="1">
        <v>45909.545439814814</v>
      </c>
      <c r="C443" s="1">
        <v>45909.550810185188</v>
      </c>
      <c r="D443" t="s">
        <v>95</v>
      </c>
      <c r="E443" t="s">
        <v>96</v>
      </c>
      <c r="F443">
        <v>5</v>
      </c>
      <c r="L443">
        <v>11</v>
      </c>
      <c r="O443">
        <v>32</v>
      </c>
      <c r="R443" t="s">
        <v>42333</v>
      </c>
      <c r="S443">
        <v>0</v>
      </c>
      <c r="U443" t="s">
        <v>35628</v>
      </c>
      <c r="V443">
        <v>1</v>
      </c>
      <c r="X443" t="s">
        <v>35628</v>
      </c>
      <c r="Y443">
        <v>0</v>
      </c>
      <c r="AA443" t="s">
        <v>42350</v>
      </c>
      <c r="AB443">
        <v>0</v>
      </c>
      <c r="AD443" t="s">
        <v>42357</v>
      </c>
      <c r="AE443">
        <v>0</v>
      </c>
      <c r="AG443" t="s">
        <v>42336</v>
      </c>
      <c r="AH443">
        <v>1</v>
      </c>
      <c r="AJ443" t="s">
        <v>42337</v>
      </c>
      <c r="AK443">
        <v>1</v>
      </c>
      <c r="AM443" t="s">
        <v>42345</v>
      </c>
      <c r="AN443">
        <v>1</v>
      </c>
      <c r="AP443" t="s">
        <v>42339</v>
      </c>
      <c r="AQ443">
        <v>1</v>
      </c>
      <c r="AS443" t="s">
        <v>42358</v>
      </c>
      <c r="AT443">
        <v>0</v>
      </c>
    </row>
    <row r="444" spans="1:46" x14ac:dyDescent="0.3">
      <c r="A444">
        <v>443</v>
      </c>
      <c r="B444" s="1">
        <v>45909.550868055558</v>
      </c>
      <c r="C444" s="1">
        <v>45909.55327546296</v>
      </c>
      <c r="D444" t="s">
        <v>291</v>
      </c>
      <c r="E444" t="s">
        <v>292</v>
      </c>
      <c r="F444">
        <v>5</v>
      </c>
      <c r="L444">
        <v>11</v>
      </c>
      <c r="O444">
        <v>26</v>
      </c>
      <c r="R444" t="s">
        <v>42341</v>
      </c>
      <c r="S444">
        <v>1</v>
      </c>
      <c r="U444" t="s">
        <v>35628</v>
      </c>
      <c r="V444">
        <v>1</v>
      </c>
      <c r="X444" t="s">
        <v>19936</v>
      </c>
      <c r="Y444">
        <v>0</v>
      </c>
      <c r="AA444" t="s">
        <v>42350</v>
      </c>
      <c r="AB444">
        <v>0</v>
      </c>
      <c r="AD444" t="s">
        <v>42335</v>
      </c>
      <c r="AE444">
        <v>0</v>
      </c>
      <c r="AG444" t="s">
        <v>42348</v>
      </c>
      <c r="AH444">
        <v>0</v>
      </c>
      <c r="AJ444" t="s">
        <v>42356</v>
      </c>
      <c r="AK444">
        <v>0</v>
      </c>
      <c r="AM444" t="s">
        <v>42345</v>
      </c>
      <c r="AN444">
        <v>1</v>
      </c>
      <c r="AP444" t="s">
        <v>42339</v>
      </c>
      <c r="AQ444">
        <v>1</v>
      </c>
      <c r="AS444" t="s">
        <v>42346</v>
      </c>
      <c r="AT444">
        <v>1</v>
      </c>
    </row>
    <row r="445" spans="1:46" x14ac:dyDescent="0.3">
      <c r="A445">
        <v>444</v>
      </c>
      <c r="B445" s="1">
        <v>45909.556111111109</v>
      </c>
      <c r="C445" s="1">
        <v>45909.558449074073</v>
      </c>
      <c r="D445" t="s">
        <v>254</v>
      </c>
      <c r="E445" t="s">
        <v>255</v>
      </c>
      <c r="F445">
        <v>6</v>
      </c>
      <c r="L445">
        <v>11</v>
      </c>
      <c r="O445">
        <v>11</v>
      </c>
      <c r="R445" t="s">
        <v>42333</v>
      </c>
      <c r="S445">
        <v>0</v>
      </c>
      <c r="U445" t="s">
        <v>35628</v>
      </c>
      <c r="V445">
        <v>1</v>
      </c>
      <c r="X445" t="s">
        <v>42343</v>
      </c>
      <c r="Y445">
        <v>1</v>
      </c>
      <c r="AA445" t="s">
        <v>42334</v>
      </c>
      <c r="AB445">
        <v>1</v>
      </c>
      <c r="AD445" t="s">
        <v>42357</v>
      </c>
      <c r="AE445">
        <v>0</v>
      </c>
      <c r="AG445" t="s">
        <v>42348</v>
      </c>
      <c r="AH445">
        <v>0</v>
      </c>
      <c r="AJ445" t="s">
        <v>42364</v>
      </c>
      <c r="AK445">
        <v>0</v>
      </c>
      <c r="AM445" t="s">
        <v>42345</v>
      </c>
      <c r="AN445">
        <v>1</v>
      </c>
      <c r="AP445" t="s">
        <v>42339</v>
      </c>
      <c r="AQ445">
        <v>1</v>
      </c>
      <c r="AS445" t="s">
        <v>42346</v>
      </c>
      <c r="AT445">
        <v>1</v>
      </c>
    </row>
    <row r="446" spans="1:46" x14ac:dyDescent="0.3">
      <c r="A446">
        <v>445</v>
      </c>
      <c r="B446" s="1">
        <v>45909.621006944442</v>
      </c>
      <c r="C446" s="1">
        <v>45909.624641203707</v>
      </c>
      <c r="D446" t="s">
        <v>33838</v>
      </c>
      <c r="E446" t="s">
        <v>33973</v>
      </c>
      <c r="F446">
        <v>8</v>
      </c>
      <c r="L446">
        <v>14</v>
      </c>
      <c r="O446">
        <v>21</v>
      </c>
      <c r="R446" t="s">
        <v>42347</v>
      </c>
      <c r="S446">
        <v>0</v>
      </c>
      <c r="U446" t="s">
        <v>35628</v>
      </c>
      <c r="V446">
        <v>1</v>
      </c>
      <c r="X446" t="s">
        <v>42343</v>
      </c>
      <c r="Y446">
        <v>1</v>
      </c>
      <c r="AA446" t="s">
        <v>42334</v>
      </c>
      <c r="AB446">
        <v>1</v>
      </c>
      <c r="AD446" t="s">
        <v>42344</v>
      </c>
      <c r="AE446">
        <v>1</v>
      </c>
      <c r="AG446" t="s">
        <v>42336</v>
      </c>
      <c r="AH446">
        <v>1</v>
      </c>
      <c r="AJ446" t="s">
        <v>42337</v>
      </c>
      <c r="AK446">
        <v>1</v>
      </c>
      <c r="AM446" t="s">
        <v>42345</v>
      </c>
      <c r="AN446">
        <v>1</v>
      </c>
      <c r="AP446" t="s">
        <v>42339</v>
      </c>
      <c r="AQ446">
        <v>1</v>
      </c>
      <c r="AS446" t="s">
        <v>42353</v>
      </c>
      <c r="AT446">
        <v>0</v>
      </c>
    </row>
    <row r="447" spans="1:46" x14ac:dyDescent="0.3">
      <c r="A447">
        <v>446</v>
      </c>
      <c r="B447" s="1">
        <v>45909.889143518521</v>
      </c>
      <c r="C447" s="1">
        <v>45909.891087962962</v>
      </c>
      <c r="D447" t="s">
        <v>7180</v>
      </c>
      <c r="E447" t="s">
        <v>7181</v>
      </c>
      <c r="F447">
        <v>8</v>
      </c>
      <c r="L447">
        <v>14</v>
      </c>
      <c r="O447">
        <v>37</v>
      </c>
      <c r="R447" t="s">
        <v>42347</v>
      </c>
      <c r="S447">
        <v>0</v>
      </c>
      <c r="U447" t="s">
        <v>35628</v>
      </c>
      <c r="V447">
        <v>1</v>
      </c>
      <c r="X447" t="s">
        <v>42343</v>
      </c>
      <c r="Y447">
        <v>1</v>
      </c>
      <c r="AA447" t="s">
        <v>42334</v>
      </c>
      <c r="AB447">
        <v>1</v>
      </c>
      <c r="AD447" t="s">
        <v>42357</v>
      </c>
      <c r="AE447">
        <v>0</v>
      </c>
      <c r="AG447" t="s">
        <v>42336</v>
      </c>
      <c r="AH447">
        <v>1</v>
      </c>
      <c r="AJ447" t="s">
        <v>42337</v>
      </c>
      <c r="AK447">
        <v>1</v>
      </c>
      <c r="AM447" t="s">
        <v>42345</v>
      </c>
      <c r="AN447">
        <v>1</v>
      </c>
      <c r="AP447" t="s">
        <v>42339</v>
      </c>
      <c r="AQ447">
        <v>1</v>
      </c>
      <c r="AS447" t="s">
        <v>42346</v>
      </c>
      <c r="AT447">
        <v>1</v>
      </c>
    </row>
    <row r="448" spans="1:46" x14ac:dyDescent="0.3">
      <c r="A448">
        <v>447</v>
      </c>
      <c r="B448" s="1">
        <v>45910.562997685185</v>
      </c>
      <c r="C448" s="1">
        <v>45910.568206018521</v>
      </c>
      <c r="D448" t="s">
        <v>1108</v>
      </c>
      <c r="E448" t="s">
        <v>1109</v>
      </c>
      <c r="F448">
        <v>7</v>
      </c>
      <c r="L448">
        <v>2</v>
      </c>
      <c r="O448">
        <v>7</v>
      </c>
      <c r="R448" t="s">
        <v>42333</v>
      </c>
      <c r="S448">
        <v>0</v>
      </c>
      <c r="U448" t="s">
        <v>38984</v>
      </c>
      <c r="V448">
        <v>0</v>
      </c>
      <c r="X448" t="s">
        <v>19936</v>
      </c>
      <c r="Y448">
        <v>0</v>
      </c>
      <c r="AA448" t="s">
        <v>42334</v>
      </c>
      <c r="AB448">
        <v>1</v>
      </c>
      <c r="AD448" t="s">
        <v>42344</v>
      </c>
      <c r="AE448">
        <v>1</v>
      </c>
      <c r="AG448" t="s">
        <v>42336</v>
      </c>
      <c r="AH448">
        <v>1</v>
      </c>
      <c r="AJ448" t="s">
        <v>42337</v>
      </c>
      <c r="AK448">
        <v>1</v>
      </c>
      <c r="AM448" t="s">
        <v>42345</v>
      </c>
      <c r="AN448">
        <v>1</v>
      </c>
      <c r="AP448" t="s">
        <v>42339</v>
      </c>
      <c r="AQ448">
        <v>1</v>
      </c>
      <c r="AS448" t="s">
        <v>42346</v>
      </c>
      <c r="AT448">
        <v>1</v>
      </c>
    </row>
    <row r="449" spans="1:46" x14ac:dyDescent="0.3">
      <c r="A449">
        <v>448</v>
      </c>
      <c r="B449" s="1">
        <v>45910.588287037041</v>
      </c>
      <c r="C449" s="1">
        <v>45910.59269675926</v>
      </c>
      <c r="D449" t="s">
        <v>2045</v>
      </c>
      <c r="E449" t="s">
        <v>2046</v>
      </c>
      <c r="F449">
        <v>8</v>
      </c>
      <c r="L449">
        <v>4</v>
      </c>
      <c r="O449">
        <v>27</v>
      </c>
      <c r="R449" t="s">
        <v>42347</v>
      </c>
      <c r="S449">
        <v>0</v>
      </c>
      <c r="U449" t="s">
        <v>35628</v>
      </c>
      <c r="V449">
        <v>1</v>
      </c>
      <c r="X449" t="s">
        <v>42343</v>
      </c>
      <c r="Y449">
        <v>1</v>
      </c>
      <c r="AA449" t="s">
        <v>42334</v>
      </c>
      <c r="AB449">
        <v>1</v>
      </c>
      <c r="AD449" t="s">
        <v>42344</v>
      </c>
      <c r="AE449">
        <v>1</v>
      </c>
      <c r="AG449" t="s">
        <v>42336</v>
      </c>
      <c r="AH449">
        <v>1</v>
      </c>
      <c r="AJ449" t="s">
        <v>42356</v>
      </c>
      <c r="AK449">
        <v>0</v>
      </c>
      <c r="AM449" t="s">
        <v>42345</v>
      </c>
      <c r="AN449">
        <v>1</v>
      </c>
      <c r="AP449" t="s">
        <v>42339</v>
      </c>
      <c r="AQ449">
        <v>1</v>
      </c>
      <c r="AS449" t="s">
        <v>42346</v>
      </c>
      <c r="AT449">
        <v>1</v>
      </c>
    </row>
    <row r="450" spans="1:46" x14ac:dyDescent="0.3">
      <c r="A450">
        <v>449</v>
      </c>
      <c r="B450" s="1">
        <v>45910.588333333333</v>
      </c>
      <c r="C450" s="1">
        <v>45910.59270833333</v>
      </c>
      <c r="D450" t="s">
        <v>2024</v>
      </c>
      <c r="E450" t="s">
        <v>2025</v>
      </c>
      <c r="F450">
        <v>8</v>
      </c>
      <c r="L450">
        <v>4</v>
      </c>
      <c r="O450">
        <v>28</v>
      </c>
      <c r="R450" t="s">
        <v>42347</v>
      </c>
      <c r="S450">
        <v>0</v>
      </c>
      <c r="U450" t="s">
        <v>35628</v>
      </c>
      <c r="V450">
        <v>1</v>
      </c>
      <c r="X450" t="s">
        <v>42343</v>
      </c>
      <c r="Y450">
        <v>1</v>
      </c>
      <c r="AA450" t="s">
        <v>42334</v>
      </c>
      <c r="AB450">
        <v>1</v>
      </c>
      <c r="AD450" t="s">
        <v>42344</v>
      </c>
      <c r="AE450">
        <v>1</v>
      </c>
      <c r="AG450" t="s">
        <v>42336</v>
      </c>
      <c r="AH450">
        <v>1</v>
      </c>
      <c r="AJ450" t="s">
        <v>42356</v>
      </c>
      <c r="AK450">
        <v>0</v>
      </c>
      <c r="AM450" t="s">
        <v>42345</v>
      </c>
      <c r="AN450">
        <v>1</v>
      </c>
      <c r="AP450" t="s">
        <v>42339</v>
      </c>
      <c r="AQ450">
        <v>1</v>
      </c>
      <c r="AS450" t="s">
        <v>42346</v>
      </c>
      <c r="AT450">
        <v>1</v>
      </c>
    </row>
    <row r="451" spans="1:46" x14ac:dyDescent="0.3">
      <c r="A451">
        <v>450</v>
      </c>
      <c r="B451" s="1">
        <v>45910.595729166664</v>
      </c>
      <c r="C451" s="1">
        <v>45910.598587962966</v>
      </c>
      <c r="D451" t="s">
        <v>1210</v>
      </c>
      <c r="E451" t="s">
        <v>1211</v>
      </c>
      <c r="F451">
        <v>8</v>
      </c>
      <c r="L451">
        <v>1</v>
      </c>
      <c r="O451">
        <v>23</v>
      </c>
      <c r="R451" t="s">
        <v>42347</v>
      </c>
      <c r="S451">
        <v>0</v>
      </c>
      <c r="U451" t="s">
        <v>35628</v>
      </c>
      <c r="V451">
        <v>1</v>
      </c>
      <c r="X451" t="s">
        <v>42343</v>
      </c>
      <c r="Y451">
        <v>1</v>
      </c>
      <c r="AA451" t="s">
        <v>42334</v>
      </c>
      <c r="AB451">
        <v>1</v>
      </c>
      <c r="AD451" t="s">
        <v>42344</v>
      </c>
      <c r="AE451">
        <v>1</v>
      </c>
      <c r="AG451" t="s">
        <v>42336</v>
      </c>
      <c r="AH451">
        <v>1</v>
      </c>
      <c r="AJ451" t="s">
        <v>42337</v>
      </c>
      <c r="AK451">
        <v>1</v>
      </c>
      <c r="AM451" t="s">
        <v>42352</v>
      </c>
      <c r="AN451">
        <v>0</v>
      </c>
      <c r="AP451" t="s">
        <v>42339</v>
      </c>
      <c r="AQ451">
        <v>1</v>
      </c>
      <c r="AS451" t="s">
        <v>42346</v>
      </c>
      <c r="AT451">
        <v>1</v>
      </c>
    </row>
    <row r="452" spans="1:46" x14ac:dyDescent="0.3">
      <c r="A452">
        <v>451</v>
      </c>
      <c r="B452" s="1">
        <v>45910.600949074076</v>
      </c>
      <c r="C452" s="1">
        <v>45910.60292824074</v>
      </c>
      <c r="D452" t="s">
        <v>2033</v>
      </c>
      <c r="E452" t="s">
        <v>2034</v>
      </c>
      <c r="F452">
        <v>7</v>
      </c>
      <c r="L452">
        <v>4</v>
      </c>
      <c r="O452">
        <v>23</v>
      </c>
      <c r="R452" t="s">
        <v>42333</v>
      </c>
      <c r="S452">
        <v>0</v>
      </c>
      <c r="U452" t="s">
        <v>35628</v>
      </c>
      <c r="V452">
        <v>1</v>
      </c>
      <c r="X452" t="s">
        <v>42343</v>
      </c>
      <c r="Y452">
        <v>1</v>
      </c>
      <c r="AA452" t="s">
        <v>42350</v>
      </c>
      <c r="AB452">
        <v>0</v>
      </c>
      <c r="AD452" t="s">
        <v>42344</v>
      </c>
      <c r="AE452">
        <v>1</v>
      </c>
      <c r="AG452" t="s">
        <v>42336</v>
      </c>
      <c r="AH452">
        <v>1</v>
      </c>
      <c r="AJ452" t="s">
        <v>42337</v>
      </c>
      <c r="AK452">
        <v>1</v>
      </c>
      <c r="AM452" t="s">
        <v>42345</v>
      </c>
      <c r="AN452">
        <v>1</v>
      </c>
      <c r="AP452" t="s">
        <v>42339</v>
      </c>
      <c r="AQ452">
        <v>1</v>
      </c>
      <c r="AS452" t="s">
        <v>42358</v>
      </c>
      <c r="AT452">
        <v>0</v>
      </c>
    </row>
    <row r="453" spans="1:46" x14ac:dyDescent="0.3">
      <c r="A453">
        <v>452</v>
      </c>
      <c r="B453" s="1">
        <v>45910.60900462963</v>
      </c>
      <c r="C453" s="1">
        <v>45910.613749999997</v>
      </c>
      <c r="D453" t="s">
        <v>1987</v>
      </c>
      <c r="E453" t="s">
        <v>1988</v>
      </c>
      <c r="F453">
        <v>5</v>
      </c>
      <c r="L453">
        <v>4</v>
      </c>
      <c r="O453">
        <v>34</v>
      </c>
      <c r="R453" t="s">
        <v>42347</v>
      </c>
      <c r="S453">
        <v>0</v>
      </c>
      <c r="U453" t="s">
        <v>42342</v>
      </c>
      <c r="V453">
        <v>0</v>
      </c>
      <c r="X453" t="s">
        <v>19936</v>
      </c>
      <c r="Y453">
        <v>0</v>
      </c>
      <c r="AA453" t="s">
        <v>42334</v>
      </c>
      <c r="AB453">
        <v>1</v>
      </c>
      <c r="AD453" t="s">
        <v>42344</v>
      </c>
      <c r="AE453">
        <v>1</v>
      </c>
      <c r="AG453" t="s">
        <v>42336</v>
      </c>
      <c r="AH453">
        <v>1</v>
      </c>
      <c r="AJ453" t="s">
        <v>42337</v>
      </c>
      <c r="AK453">
        <v>1</v>
      </c>
      <c r="AM453" t="s">
        <v>42345</v>
      </c>
      <c r="AN453">
        <v>1</v>
      </c>
      <c r="AP453" t="s">
        <v>42360</v>
      </c>
      <c r="AQ453">
        <v>0</v>
      </c>
      <c r="AS453" t="s">
        <v>42358</v>
      </c>
      <c r="AT453">
        <v>0</v>
      </c>
    </row>
    <row r="454" spans="1:46" x14ac:dyDescent="0.3">
      <c r="A454">
        <v>453</v>
      </c>
      <c r="B454" s="1">
        <v>45910.620694444442</v>
      </c>
      <c r="C454" s="1">
        <v>45910.622418981482</v>
      </c>
      <c r="D454" t="s">
        <v>2054</v>
      </c>
      <c r="E454" t="s">
        <v>2055</v>
      </c>
      <c r="F454">
        <v>5</v>
      </c>
      <c r="L454">
        <v>4</v>
      </c>
      <c r="O454">
        <v>26</v>
      </c>
      <c r="R454" t="s">
        <v>42347</v>
      </c>
      <c r="S454">
        <v>0</v>
      </c>
      <c r="U454" t="s">
        <v>42342</v>
      </c>
      <c r="V454">
        <v>0</v>
      </c>
      <c r="X454" t="s">
        <v>19936</v>
      </c>
      <c r="Y454">
        <v>0</v>
      </c>
      <c r="AA454" t="s">
        <v>42334</v>
      </c>
      <c r="AB454">
        <v>1</v>
      </c>
      <c r="AD454" t="s">
        <v>42344</v>
      </c>
      <c r="AE454">
        <v>1</v>
      </c>
      <c r="AG454" t="s">
        <v>42336</v>
      </c>
      <c r="AH454">
        <v>1</v>
      </c>
      <c r="AJ454" t="s">
        <v>42337</v>
      </c>
      <c r="AK454">
        <v>1</v>
      </c>
      <c r="AM454" t="s">
        <v>42345</v>
      </c>
      <c r="AN454">
        <v>1</v>
      </c>
      <c r="AP454" t="s">
        <v>42360</v>
      </c>
      <c r="AQ454">
        <v>0</v>
      </c>
      <c r="AS454" t="s">
        <v>42358</v>
      </c>
      <c r="AT454">
        <v>0</v>
      </c>
    </row>
    <row r="455" spans="1:46" x14ac:dyDescent="0.3">
      <c r="A455">
        <v>454</v>
      </c>
      <c r="B455" s="1">
        <v>45910.622928240744</v>
      </c>
      <c r="C455" s="1">
        <v>45910.624675925923</v>
      </c>
      <c r="D455" t="s">
        <v>2277</v>
      </c>
      <c r="E455" t="s">
        <v>2278</v>
      </c>
      <c r="F455">
        <v>5</v>
      </c>
      <c r="L455">
        <v>4</v>
      </c>
      <c r="O455">
        <v>32</v>
      </c>
      <c r="R455" t="s">
        <v>42347</v>
      </c>
      <c r="S455">
        <v>0</v>
      </c>
      <c r="U455" t="s">
        <v>42342</v>
      </c>
      <c r="V455">
        <v>0</v>
      </c>
      <c r="X455" t="s">
        <v>19936</v>
      </c>
      <c r="Y455">
        <v>0</v>
      </c>
      <c r="AA455" t="s">
        <v>42334</v>
      </c>
      <c r="AB455">
        <v>1</v>
      </c>
      <c r="AD455" t="s">
        <v>42344</v>
      </c>
      <c r="AE455">
        <v>1</v>
      </c>
      <c r="AG455" t="s">
        <v>42336</v>
      </c>
      <c r="AH455">
        <v>1</v>
      </c>
      <c r="AJ455" t="s">
        <v>42337</v>
      </c>
      <c r="AK455">
        <v>1</v>
      </c>
      <c r="AM455" t="s">
        <v>42345</v>
      </c>
      <c r="AN455">
        <v>1</v>
      </c>
      <c r="AP455" t="s">
        <v>42360</v>
      </c>
      <c r="AQ455">
        <v>0</v>
      </c>
      <c r="AS455" t="s">
        <v>42358</v>
      </c>
      <c r="AT455">
        <v>0</v>
      </c>
    </row>
    <row r="456" spans="1:46" x14ac:dyDescent="0.3">
      <c r="A456">
        <v>455</v>
      </c>
      <c r="B456" s="1">
        <v>45910.849259259259</v>
      </c>
      <c r="C456" s="1">
        <v>45910.851076388892</v>
      </c>
      <c r="D456" t="s">
        <v>1038</v>
      </c>
      <c r="E456" t="s">
        <v>1039</v>
      </c>
      <c r="F456">
        <v>8</v>
      </c>
      <c r="L456">
        <v>2</v>
      </c>
      <c r="O456">
        <v>22</v>
      </c>
      <c r="R456" t="s">
        <v>42347</v>
      </c>
      <c r="S456">
        <v>0</v>
      </c>
      <c r="U456" t="s">
        <v>35628</v>
      </c>
      <c r="V456">
        <v>1</v>
      </c>
      <c r="X456" t="s">
        <v>42343</v>
      </c>
      <c r="Y456">
        <v>1</v>
      </c>
      <c r="AA456" t="s">
        <v>42334</v>
      </c>
      <c r="AB456">
        <v>1</v>
      </c>
      <c r="AD456" t="s">
        <v>42344</v>
      </c>
      <c r="AE456">
        <v>1</v>
      </c>
      <c r="AG456" t="s">
        <v>42336</v>
      </c>
      <c r="AH456">
        <v>1</v>
      </c>
      <c r="AJ456" t="s">
        <v>42337</v>
      </c>
      <c r="AK456">
        <v>1</v>
      </c>
      <c r="AM456" t="s">
        <v>42345</v>
      </c>
      <c r="AN456">
        <v>1</v>
      </c>
      <c r="AP456" t="s">
        <v>42339</v>
      </c>
      <c r="AQ456">
        <v>1</v>
      </c>
      <c r="AS456" t="s">
        <v>42358</v>
      </c>
      <c r="AT456">
        <v>0</v>
      </c>
    </row>
    <row r="457" spans="1:46" x14ac:dyDescent="0.3">
      <c r="A457">
        <v>456</v>
      </c>
      <c r="B457" s="1">
        <v>45910.868472222224</v>
      </c>
      <c r="C457" s="1">
        <v>45910.869791666664</v>
      </c>
      <c r="D457" t="s">
        <v>1026</v>
      </c>
      <c r="E457" t="s">
        <v>1027</v>
      </c>
      <c r="F457">
        <v>8</v>
      </c>
      <c r="L457">
        <v>2</v>
      </c>
      <c r="O457">
        <v>24</v>
      </c>
      <c r="R457" t="s">
        <v>42347</v>
      </c>
      <c r="S457">
        <v>0</v>
      </c>
      <c r="U457" t="s">
        <v>35628</v>
      </c>
      <c r="V457">
        <v>1</v>
      </c>
      <c r="X457" t="s">
        <v>42343</v>
      </c>
      <c r="Y457">
        <v>1</v>
      </c>
      <c r="AA457" t="s">
        <v>42334</v>
      </c>
      <c r="AB457">
        <v>1</v>
      </c>
      <c r="AD457" t="s">
        <v>42344</v>
      </c>
      <c r="AE457">
        <v>1</v>
      </c>
      <c r="AG457" t="s">
        <v>42336</v>
      </c>
      <c r="AH457">
        <v>1</v>
      </c>
      <c r="AJ457" t="s">
        <v>42337</v>
      </c>
      <c r="AK457">
        <v>1</v>
      </c>
      <c r="AM457" t="s">
        <v>42345</v>
      </c>
      <c r="AN457">
        <v>1</v>
      </c>
      <c r="AP457" t="s">
        <v>42339</v>
      </c>
      <c r="AQ457">
        <v>1</v>
      </c>
      <c r="AS457" t="s">
        <v>42358</v>
      </c>
      <c r="AT457">
        <v>0</v>
      </c>
    </row>
    <row r="458" spans="1:46" x14ac:dyDescent="0.3">
      <c r="A458">
        <v>457</v>
      </c>
      <c r="B458" s="1">
        <v>45910.879050925927</v>
      </c>
      <c r="C458" s="1">
        <v>45910.884386574071</v>
      </c>
      <c r="D458" t="s">
        <v>998</v>
      </c>
      <c r="E458" t="s">
        <v>999</v>
      </c>
      <c r="F458">
        <v>7</v>
      </c>
      <c r="L458">
        <v>2</v>
      </c>
      <c r="O458">
        <v>11</v>
      </c>
      <c r="R458" t="s">
        <v>42354</v>
      </c>
      <c r="S458">
        <v>0</v>
      </c>
      <c r="U458" t="s">
        <v>38984</v>
      </c>
      <c r="V458">
        <v>0</v>
      </c>
      <c r="X458" t="s">
        <v>42343</v>
      </c>
      <c r="Y458">
        <v>1</v>
      </c>
      <c r="AA458" t="s">
        <v>42350</v>
      </c>
      <c r="AB458">
        <v>0</v>
      </c>
      <c r="AD458" t="s">
        <v>42344</v>
      </c>
      <c r="AE458">
        <v>1</v>
      </c>
      <c r="AG458" t="s">
        <v>42336</v>
      </c>
      <c r="AH458">
        <v>1</v>
      </c>
      <c r="AJ458" t="s">
        <v>42337</v>
      </c>
      <c r="AK458">
        <v>1</v>
      </c>
      <c r="AM458" t="s">
        <v>42345</v>
      </c>
      <c r="AN458">
        <v>1</v>
      </c>
      <c r="AP458" t="s">
        <v>42339</v>
      </c>
      <c r="AQ458">
        <v>1</v>
      </c>
      <c r="AS458" t="s">
        <v>42346</v>
      </c>
      <c r="AT458">
        <v>1</v>
      </c>
    </row>
    <row r="459" spans="1:46" x14ac:dyDescent="0.3">
      <c r="A459">
        <v>458</v>
      </c>
      <c r="B459" s="1">
        <v>45910.963530092595</v>
      </c>
      <c r="C459" s="1">
        <v>45910.966932870368</v>
      </c>
      <c r="D459" t="s">
        <v>1976</v>
      </c>
      <c r="E459" t="s">
        <v>1977</v>
      </c>
      <c r="F459">
        <v>8</v>
      </c>
      <c r="L459">
        <v>4</v>
      </c>
      <c r="O459">
        <v>33</v>
      </c>
      <c r="R459" t="s">
        <v>42354</v>
      </c>
      <c r="S459">
        <v>0</v>
      </c>
      <c r="U459" t="s">
        <v>35628</v>
      </c>
      <c r="V459">
        <v>1</v>
      </c>
      <c r="X459" t="s">
        <v>42343</v>
      </c>
      <c r="Y459">
        <v>1</v>
      </c>
      <c r="AA459" t="s">
        <v>42334</v>
      </c>
      <c r="AB459">
        <v>1</v>
      </c>
      <c r="AD459" t="s">
        <v>42344</v>
      </c>
      <c r="AE459">
        <v>1</v>
      </c>
      <c r="AG459" t="s">
        <v>42336</v>
      </c>
      <c r="AH459">
        <v>1</v>
      </c>
      <c r="AJ459" t="s">
        <v>42337</v>
      </c>
      <c r="AK459">
        <v>1</v>
      </c>
      <c r="AM459" t="s">
        <v>42352</v>
      </c>
      <c r="AN459">
        <v>0</v>
      </c>
      <c r="AP459" t="s">
        <v>42339</v>
      </c>
      <c r="AQ459">
        <v>1</v>
      </c>
      <c r="AS459" t="s">
        <v>42346</v>
      </c>
      <c r="AT459">
        <v>1</v>
      </c>
    </row>
    <row r="460" spans="1:46" x14ac:dyDescent="0.3">
      <c r="A460">
        <v>459</v>
      </c>
      <c r="B460" s="1">
        <v>45910.96638888889</v>
      </c>
      <c r="C460" s="1">
        <v>45910.969942129632</v>
      </c>
      <c r="D460" t="s">
        <v>895</v>
      </c>
      <c r="E460" t="s">
        <v>896</v>
      </c>
      <c r="F460">
        <v>8</v>
      </c>
      <c r="L460">
        <v>2</v>
      </c>
      <c r="O460">
        <v>23</v>
      </c>
      <c r="R460" t="s">
        <v>42347</v>
      </c>
      <c r="S460">
        <v>0</v>
      </c>
      <c r="U460" t="s">
        <v>35628</v>
      </c>
      <c r="V460">
        <v>1</v>
      </c>
      <c r="X460" t="s">
        <v>42343</v>
      </c>
      <c r="Y460">
        <v>1</v>
      </c>
      <c r="AA460" t="s">
        <v>42350</v>
      </c>
      <c r="AB460">
        <v>0</v>
      </c>
      <c r="AD460" t="s">
        <v>42344</v>
      </c>
      <c r="AE460">
        <v>1</v>
      </c>
      <c r="AG460" t="s">
        <v>42336</v>
      </c>
      <c r="AH460">
        <v>1</v>
      </c>
      <c r="AJ460" t="s">
        <v>42337</v>
      </c>
      <c r="AK460">
        <v>1</v>
      </c>
      <c r="AM460" t="s">
        <v>42345</v>
      </c>
      <c r="AN460">
        <v>1</v>
      </c>
      <c r="AP460" t="s">
        <v>42339</v>
      </c>
      <c r="AQ460">
        <v>1</v>
      </c>
      <c r="AS460" t="s">
        <v>42346</v>
      </c>
      <c r="AT460">
        <v>1</v>
      </c>
    </row>
    <row r="461" spans="1:46" x14ac:dyDescent="0.3">
      <c r="A461">
        <v>460</v>
      </c>
      <c r="B461" s="1">
        <v>45911.288414351853</v>
      </c>
      <c r="C461" s="1">
        <v>45911.295555555553</v>
      </c>
      <c r="D461" t="s">
        <v>450</v>
      </c>
      <c r="E461" t="s">
        <v>451</v>
      </c>
      <c r="F461">
        <v>7</v>
      </c>
      <c r="L461">
        <v>11</v>
      </c>
      <c r="O461">
        <v>24</v>
      </c>
      <c r="R461" t="s">
        <v>42354</v>
      </c>
      <c r="S461">
        <v>0</v>
      </c>
      <c r="U461" t="s">
        <v>35628</v>
      </c>
      <c r="V461">
        <v>1</v>
      </c>
      <c r="X461" t="s">
        <v>42343</v>
      </c>
      <c r="Y461">
        <v>1</v>
      </c>
      <c r="AA461" t="s">
        <v>42334</v>
      </c>
      <c r="AB461">
        <v>1</v>
      </c>
      <c r="AD461" t="s">
        <v>42344</v>
      </c>
      <c r="AE461">
        <v>1</v>
      </c>
      <c r="AG461" t="s">
        <v>42368</v>
      </c>
      <c r="AH461">
        <v>0</v>
      </c>
      <c r="AJ461" t="s">
        <v>42337</v>
      </c>
      <c r="AK461">
        <v>1</v>
      </c>
      <c r="AM461" t="s">
        <v>42345</v>
      </c>
      <c r="AN461">
        <v>1</v>
      </c>
      <c r="AP461" t="s">
        <v>42339</v>
      </c>
      <c r="AQ461">
        <v>1</v>
      </c>
      <c r="AS461" t="s">
        <v>42358</v>
      </c>
      <c r="AT461">
        <v>0</v>
      </c>
    </row>
    <row r="462" spans="1:46" x14ac:dyDescent="0.3">
      <c r="A462">
        <v>461</v>
      </c>
      <c r="B462" s="1">
        <v>45911.350254629629</v>
      </c>
      <c r="C462" s="1">
        <v>45911.350937499999</v>
      </c>
      <c r="D462" t="s">
        <v>937</v>
      </c>
      <c r="E462" t="s">
        <v>938</v>
      </c>
      <c r="F462">
        <v>8</v>
      </c>
      <c r="L462">
        <v>2</v>
      </c>
      <c r="O462">
        <v>23</v>
      </c>
      <c r="R462" t="s">
        <v>42347</v>
      </c>
      <c r="S462">
        <v>0</v>
      </c>
      <c r="U462" t="s">
        <v>35628</v>
      </c>
      <c r="V462">
        <v>1</v>
      </c>
      <c r="X462" t="s">
        <v>42343</v>
      </c>
      <c r="Y462">
        <v>1</v>
      </c>
      <c r="AA462" t="s">
        <v>42350</v>
      </c>
      <c r="AB462">
        <v>0</v>
      </c>
      <c r="AD462" t="s">
        <v>42344</v>
      </c>
      <c r="AE462">
        <v>1</v>
      </c>
      <c r="AG462" t="s">
        <v>42336</v>
      </c>
      <c r="AH462">
        <v>1</v>
      </c>
      <c r="AJ462" t="s">
        <v>42337</v>
      </c>
      <c r="AK462">
        <v>1</v>
      </c>
      <c r="AM462" t="s">
        <v>42345</v>
      </c>
      <c r="AN462">
        <v>1</v>
      </c>
      <c r="AP462" t="s">
        <v>42339</v>
      </c>
      <c r="AQ462">
        <v>1</v>
      </c>
      <c r="AS462" t="s">
        <v>42346</v>
      </c>
      <c r="AT462">
        <v>1</v>
      </c>
    </row>
    <row r="463" spans="1:46" x14ac:dyDescent="0.3">
      <c r="A463">
        <v>462</v>
      </c>
      <c r="B463" s="1">
        <v>45911.407986111109</v>
      </c>
      <c r="C463" s="1">
        <v>45911.412407407406</v>
      </c>
      <c r="D463" t="s">
        <v>2182</v>
      </c>
      <c r="E463" t="s">
        <v>2183</v>
      </c>
      <c r="F463">
        <v>6</v>
      </c>
      <c r="L463">
        <v>4</v>
      </c>
      <c r="O463">
        <v>16</v>
      </c>
      <c r="R463" t="s">
        <v>42347</v>
      </c>
      <c r="S463">
        <v>0</v>
      </c>
      <c r="U463" t="s">
        <v>38984</v>
      </c>
      <c r="V463">
        <v>0</v>
      </c>
      <c r="X463" t="s">
        <v>35628</v>
      </c>
      <c r="Y463">
        <v>0</v>
      </c>
      <c r="AA463" t="s">
        <v>42350</v>
      </c>
      <c r="AB463">
        <v>0</v>
      </c>
      <c r="AD463" t="s">
        <v>42344</v>
      </c>
      <c r="AE463">
        <v>1</v>
      </c>
      <c r="AG463" t="s">
        <v>42336</v>
      </c>
      <c r="AH463">
        <v>1</v>
      </c>
      <c r="AJ463" t="s">
        <v>42337</v>
      </c>
      <c r="AK463">
        <v>1</v>
      </c>
      <c r="AM463" t="s">
        <v>42345</v>
      </c>
      <c r="AN463">
        <v>1</v>
      </c>
      <c r="AP463" t="s">
        <v>42339</v>
      </c>
      <c r="AQ463">
        <v>1</v>
      </c>
      <c r="AS463" t="s">
        <v>42346</v>
      </c>
      <c r="AT463">
        <v>1</v>
      </c>
    </row>
    <row r="464" spans="1:46" x14ac:dyDescent="0.3">
      <c r="A464">
        <v>463</v>
      </c>
      <c r="B464" s="1">
        <v>45911.430879629632</v>
      </c>
      <c r="C464" s="1">
        <v>45911.434976851851</v>
      </c>
      <c r="D464" t="s">
        <v>970</v>
      </c>
      <c r="E464" t="s">
        <v>971</v>
      </c>
      <c r="F464">
        <v>9</v>
      </c>
      <c r="L464">
        <v>2</v>
      </c>
      <c r="O464">
        <v>3</v>
      </c>
      <c r="R464" t="s">
        <v>42354</v>
      </c>
      <c r="S464">
        <v>0</v>
      </c>
      <c r="U464" t="s">
        <v>35628</v>
      </c>
      <c r="V464">
        <v>1</v>
      </c>
      <c r="X464" t="s">
        <v>42343</v>
      </c>
      <c r="Y464">
        <v>1</v>
      </c>
      <c r="AA464" t="s">
        <v>42334</v>
      </c>
      <c r="AB464">
        <v>1</v>
      </c>
      <c r="AD464" t="s">
        <v>42344</v>
      </c>
      <c r="AE464">
        <v>1</v>
      </c>
      <c r="AG464" t="s">
        <v>42336</v>
      </c>
      <c r="AH464">
        <v>1</v>
      </c>
      <c r="AJ464" t="s">
        <v>42337</v>
      </c>
      <c r="AK464">
        <v>1</v>
      </c>
      <c r="AM464" t="s">
        <v>42345</v>
      </c>
      <c r="AN464">
        <v>1</v>
      </c>
      <c r="AP464" t="s">
        <v>42339</v>
      </c>
      <c r="AQ464">
        <v>1</v>
      </c>
      <c r="AS464" t="s">
        <v>42346</v>
      </c>
      <c r="AT464">
        <v>1</v>
      </c>
    </row>
    <row r="465" spans="1:46" x14ac:dyDescent="0.3">
      <c r="A465">
        <v>464</v>
      </c>
      <c r="B465" s="1">
        <v>45911.446238425924</v>
      </c>
      <c r="C465" s="1">
        <v>45911.451863425929</v>
      </c>
      <c r="D465" t="s">
        <v>1148</v>
      </c>
      <c r="E465" t="s">
        <v>1149</v>
      </c>
      <c r="F465">
        <v>9</v>
      </c>
      <c r="L465">
        <v>2</v>
      </c>
      <c r="O465">
        <v>4</v>
      </c>
      <c r="R465" t="s">
        <v>42354</v>
      </c>
      <c r="S465">
        <v>0</v>
      </c>
      <c r="U465" t="s">
        <v>35628</v>
      </c>
      <c r="V465">
        <v>1</v>
      </c>
      <c r="X465" t="s">
        <v>42343</v>
      </c>
      <c r="Y465">
        <v>1</v>
      </c>
      <c r="AA465" t="s">
        <v>42334</v>
      </c>
      <c r="AB465">
        <v>1</v>
      </c>
      <c r="AD465" t="s">
        <v>42344</v>
      </c>
      <c r="AE465">
        <v>1</v>
      </c>
      <c r="AG465" t="s">
        <v>42336</v>
      </c>
      <c r="AH465">
        <v>1</v>
      </c>
      <c r="AJ465" t="s">
        <v>42337</v>
      </c>
      <c r="AK465">
        <v>1</v>
      </c>
      <c r="AM465" t="s">
        <v>42345</v>
      </c>
      <c r="AN465">
        <v>1</v>
      </c>
      <c r="AP465" t="s">
        <v>42339</v>
      </c>
      <c r="AQ465">
        <v>1</v>
      </c>
      <c r="AS465" t="s">
        <v>42346</v>
      </c>
      <c r="AT465">
        <v>1</v>
      </c>
    </row>
    <row r="466" spans="1:46" x14ac:dyDescent="0.3">
      <c r="A466">
        <v>465</v>
      </c>
      <c r="B466" s="1">
        <v>45911.475983796299</v>
      </c>
      <c r="C466" s="1">
        <v>45911.477708333332</v>
      </c>
      <c r="D466" t="s">
        <v>2271</v>
      </c>
      <c r="E466" t="s">
        <v>2272</v>
      </c>
      <c r="F466">
        <v>6</v>
      </c>
      <c r="L466">
        <v>4</v>
      </c>
      <c r="O466">
        <v>12</v>
      </c>
      <c r="R466" t="s">
        <v>42333</v>
      </c>
      <c r="S466">
        <v>0</v>
      </c>
      <c r="U466" t="s">
        <v>35628</v>
      </c>
      <c r="V466">
        <v>1</v>
      </c>
      <c r="X466" t="s">
        <v>42343</v>
      </c>
      <c r="Y466">
        <v>1</v>
      </c>
      <c r="AA466" t="s">
        <v>42350</v>
      </c>
      <c r="AB466">
        <v>0</v>
      </c>
      <c r="AD466" t="s">
        <v>42344</v>
      </c>
      <c r="AE466">
        <v>1</v>
      </c>
      <c r="AG466" t="s">
        <v>42348</v>
      </c>
      <c r="AH466">
        <v>0</v>
      </c>
      <c r="AJ466" t="s">
        <v>42337</v>
      </c>
      <c r="AK466">
        <v>1</v>
      </c>
      <c r="AM466" t="s">
        <v>42345</v>
      </c>
      <c r="AN466">
        <v>1</v>
      </c>
      <c r="AP466" t="s">
        <v>42339</v>
      </c>
      <c r="AQ466">
        <v>1</v>
      </c>
      <c r="AS466" t="s">
        <v>42358</v>
      </c>
      <c r="AT466">
        <v>0</v>
      </c>
    </row>
    <row r="467" spans="1:46" x14ac:dyDescent="0.3">
      <c r="A467">
        <v>466</v>
      </c>
      <c r="B467" s="1">
        <v>45911.473553240743</v>
      </c>
      <c r="C467" s="1">
        <v>45911.478298611109</v>
      </c>
      <c r="D467" t="s">
        <v>885</v>
      </c>
      <c r="E467" t="s">
        <v>886</v>
      </c>
      <c r="F467">
        <v>7</v>
      </c>
      <c r="L467">
        <v>2</v>
      </c>
      <c r="O467">
        <v>16</v>
      </c>
      <c r="R467" t="s">
        <v>42333</v>
      </c>
      <c r="S467">
        <v>0</v>
      </c>
      <c r="U467" t="s">
        <v>38984</v>
      </c>
      <c r="V467">
        <v>0</v>
      </c>
      <c r="X467" t="s">
        <v>19936</v>
      </c>
      <c r="Y467">
        <v>0</v>
      </c>
      <c r="AA467" t="s">
        <v>42334</v>
      </c>
      <c r="AB467">
        <v>1</v>
      </c>
      <c r="AD467" t="s">
        <v>42344</v>
      </c>
      <c r="AE467">
        <v>1</v>
      </c>
      <c r="AG467" t="s">
        <v>42336</v>
      </c>
      <c r="AH467">
        <v>1</v>
      </c>
      <c r="AJ467" t="s">
        <v>42337</v>
      </c>
      <c r="AK467">
        <v>1</v>
      </c>
      <c r="AM467" t="s">
        <v>42345</v>
      </c>
      <c r="AN467">
        <v>1</v>
      </c>
      <c r="AP467" t="s">
        <v>42339</v>
      </c>
      <c r="AQ467">
        <v>1</v>
      </c>
      <c r="AS467" t="s">
        <v>42346</v>
      </c>
      <c r="AT467">
        <v>1</v>
      </c>
    </row>
    <row r="468" spans="1:46" x14ac:dyDescent="0.3">
      <c r="A468">
        <v>467</v>
      </c>
      <c r="B468" s="1">
        <v>45911.475798611114</v>
      </c>
      <c r="C468" s="1">
        <v>45911.480370370373</v>
      </c>
      <c r="D468" t="s">
        <v>2154</v>
      </c>
      <c r="E468" t="s">
        <v>2155</v>
      </c>
      <c r="F468">
        <v>8</v>
      </c>
      <c r="L468">
        <v>4</v>
      </c>
      <c r="O468">
        <v>29</v>
      </c>
      <c r="R468" t="s">
        <v>42347</v>
      </c>
      <c r="S468">
        <v>0</v>
      </c>
      <c r="U468" t="s">
        <v>35628</v>
      </c>
      <c r="V468">
        <v>1</v>
      </c>
      <c r="X468" t="s">
        <v>42343</v>
      </c>
      <c r="Y468">
        <v>1</v>
      </c>
      <c r="AA468" t="s">
        <v>42334</v>
      </c>
      <c r="AB468">
        <v>1</v>
      </c>
      <c r="AD468" t="s">
        <v>42344</v>
      </c>
      <c r="AE468">
        <v>1</v>
      </c>
      <c r="AG468" t="s">
        <v>42336</v>
      </c>
      <c r="AH468">
        <v>1</v>
      </c>
      <c r="AJ468" t="s">
        <v>42337</v>
      </c>
      <c r="AK468">
        <v>1</v>
      </c>
      <c r="AM468" t="s">
        <v>42345</v>
      </c>
      <c r="AN468">
        <v>1</v>
      </c>
      <c r="AP468" t="s">
        <v>42339</v>
      </c>
      <c r="AQ468">
        <v>1</v>
      </c>
      <c r="AS468" t="s">
        <v>42358</v>
      </c>
      <c r="AT468">
        <v>0</v>
      </c>
    </row>
    <row r="469" spans="1:46" x14ac:dyDescent="0.3">
      <c r="A469">
        <v>468</v>
      </c>
      <c r="B469" s="1">
        <v>45911.490300925929</v>
      </c>
      <c r="C469" s="1">
        <v>45911.49486111111</v>
      </c>
      <c r="D469" t="s">
        <v>2013</v>
      </c>
      <c r="E469" t="s">
        <v>2014</v>
      </c>
      <c r="F469">
        <v>6</v>
      </c>
      <c r="L469">
        <v>4</v>
      </c>
      <c r="O469">
        <v>20</v>
      </c>
      <c r="R469" t="s">
        <v>42333</v>
      </c>
      <c r="S469">
        <v>0</v>
      </c>
      <c r="U469" t="s">
        <v>35628</v>
      </c>
      <c r="V469">
        <v>1</v>
      </c>
      <c r="X469" t="s">
        <v>19936</v>
      </c>
      <c r="Y469">
        <v>0</v>
      </c>
      <c r="AA469" t="s">
        <v>42350</v>
      </c>
      <c r="AB469">
        <v>0</v>
      </c>
      <c r="AD469" t="s">
        <v>42344</v>
      </c>
      <c r="AE469">
        <v>1</v>
      </c>
      <c r="AG469" t="s">
        <v>42336</v>
      </c>
      <c r="AH469">
        <v>1</v>
      </c>
      <c r="AJ469" t="s">
        <v>42337</v>
      </c>
      <c r="AK469">
        <v>1</v>
      </c>
      <c r="AM469" t="s">
        <v>42345</v>
      </c>
      <c r="AN469">
        <v>1</v>
      </c>
      <c r="AP469" t="s">
        <v>42360</v>
      </c>
      <c r="AQ469">
        <v>0</v>
      </c>
      <c r="AS469" t="s">
        <v>42346</v>
      </c>
      <c r="AT469">
        <v>1</v>
      </c>
    </row>
    <row r="470" spans="1:46" x14ac:dyDescent="0.3">
      <c r="A470">
        <v>469</v>
      </c>
      <c r="B470" s="1">
        <v>45911.497442129628</v>
      </c>
      <c r="C470" s="1">
        <v>45911.500231481485</v>
      </c>
      <c r="D470" t="s">
        <v>928</v>
      </c>
      <c r="E470" t="s">
        <v>929</v>
      </c>
      <c r="F470">
        <v>8</v>
      </c>
      <c r="L470">
        <v>2</v>
      </c>
      <c r="O470">
        <v>31</v>
      </c>
      <c r="R470" t="s">
        <v>42347</v>
      </c>
      <c r="S470">
        <v>0</v>
      </c>
      <c r="U470" t="s">
        <v>35628</v>
      </c>
      <c r="V470">
        <v>1</v>
      </c>
      <c r="X470" t="s">
        <v>42343</v>
      </c>
      <c r="Y470">
        <v>1</v>
      </c>
      <c r="AA470" t="s">
        <v>42334</v>
      </c>
      <c r="AB470">
        <v>1</v>
      </c>
      <c r="AD470" t="s">
        <v>42344</v>
      </c>
      <c r="AE470">
        <v>1</v>
      </c>
      <c r="AG470" t="s">
        <v>42336</v>
      </c>
      <c r="AH470">
        <v>1</v>
      </c>
      <c r="AJ470" t="s">
        <v>42337</v>
      </c>
      <c r="AK470">
        <v>1</v>
      </c>
      <c r="AM470" t="s">
        <v>42345</v>
      </c>
      <c r="AN470">
        <v>1</v>
      </c>
      <c r="AP470" t="s">
        <v>42339</v>
      </c>
      <c r="AQ470">
        <v>1</v>
      </c>
      <c r="AS470" t="s">
        <v>42358</v>
      </c>
      <c r="AT470">
        <v>0</v>
      </c>
    </row>
    <row r="471" spans="1:46" x14ac:dyDescent="0.3">
      <c r="A471">
        <v>470</v>
      </c>
      <c r="B471" s="1">
        <v>45911.51284722222</v>
      </c>
      <c r="C471" s="1">
        <v>45911.515092592592</v>
      </c>
      <c r="D471" t="s">
        <v>2065</v>
      </c>
      <c r="E471" t="s">
        <v>2066</v>
      </c>
      <c r="F471">
        <v>7</v>
      </c>
      <c r="L471">
        <v>4</v>
      </c>
      <c r="O471">
        <v>25</v>
      </c>
      <c r="R471" t="s">
        <v>42333</v>
      </c>
      <c r="S471">
        <v>0</v>
      </c>
      <c r="U471" t="s">
        <v>35628</v>
      </c>
      <c r="V471">
        <v>1</v>
      </c>
      <c r="X471" t="s">
        <v>42343</v>
      </c>
      <c r="Y471">
        <v>1</v>
      </c>
      <c r="AA471" t="s">
        <v>42350</v>
      </c>
      <c r="AB471">
        <v>0</v>
      </c>
      <c r="AD471" t="s">
        <v>42344</v>
      </c>
      <c r="AE471">
        <v>1</v>
      </c>
      <c r="AG471" t="s">
        <v>42336</v>
      </c>
      <c r="AH471">
        <v>1</v>
      </c>
      <c r="AJ471" t="s">
        <v>42337</v>
      </c>
      <c r="AK471">
        <v>1</v>
      </c>
      <c r="AM471" t="s">
        <v>42345</v>
      </c>
      <c r="AN471">
        <v>1</v>
      </c>
      <c r="AP471" t="s">
        <v>42339</v>
      </c>
      <c r="AQ471">
        <v>1</v>
      </c>
      <c r="AS471" t="s">
        <v>42358</v>
      </c>
      <c r="AT471">
        <v>0</v>
      </c>
    </row>
    <row r="472" spans="1:46" x14ac:dyDescent="0.3">
      <c r="A472">
        <v>471</v>
      </c>
      <c r="B472" s="1">
        <v>45911.512083333335</v>
      </c>
      <c r="C472" s="1">
        <v>45911.516863425924</v>
      </c>
      <c r="D472" t="s">
        <v>2098</v>
      </c>
      <c r="E472" t="s">
        <v>2099</v>
      </c>
      <c r="F472">
        <v>7</v>
      </c>
      <c r="L472">
        <v>4</v>
      </c>
      <c r="O472">
        <v>30</v>
      </c>
      <c r="R472" t="s">
        <v>42333</v>
      </c>
      <c r="S472">
        <v>0</v>
      </c>
      <c r="U472" t="s">
        <v>35628</v>
      </c>
      <c r="V472">
        <v>1</v>
      </c>
      <c r="X472" t="s">
        <v>42343</v>
      </c>
      <c r="Y472">
        <v>1</v>
      </c>
      <c r="AA472" t="s">
        <v>42350</v>
      </c>
      <c r="AB472">
        <v>0</v>
      </c>
      <c r="AD472" t="s">
        <v>42344</v>
      </c>
      <c r="AE472">
        <v>1</v>
      </c>
      <c r="AG472" t="s">
        <v>42336</v>
      </c>
      <c r="AH472">
        <v>1</v>
      </c>
      <c r="AJ472" t="s">
        <v>42337</v>
      </c>
      <c r="AK472">
        <v>1</v>
      </c>
      <c r="AM472" t="s">
        <v>42345</v>
      </c>
      <c r="AN472">
        <v>1</v>
      </c>
      <c r="AP472" t="s">
        <v>42339</v>
      </c>
      <c r="AQ472">
        <v>1</v>
      </c>
      <c r="AS472" t="s">
        <v>42358</v>
      </c>
      <c r="AT472">
        <v>0</v>
      </c>
    </row>
    <row r="473" spans="1:46" x14ac:dyDescent="0.3">
      <c r="A473">
        <v>472</v>
      </c>
      <c r="B473" s="1">
        <v>45911.518773148149</v>
      </c>
      <c r="C473" s="1">
        <v>45911.520972222221</v>
      </c>
      <c r="D473" t="s">
        <v>2164</v>
      </c>
      <c r="E473" t="s">
        <v>2165</v>
      </c>
      <c r="F473">
        <v>7</v>
      </c>
      <c r="L473">
        <v>4</v>
      </c>
      <c r="O473">
        <v>7</v>
      </c>
      <c r="R473" t="s">
        <v>42333</v>
      </c>
      <c r="S473">
        <v>0</v>
      </c>
      <c r="U473" t="s">
        <v>35628</v>
      </c>
      <c r="V473">
        <v>1</v>
      </c>
      <c r="X473" t="s">
        <v>42343</v>
      </c>
      <c r="Y473">
        <v>1</v>
      </c>
      <c r="AA473" t="s">
        <v>42350</v>
      </c>
      <c r="AB473">
        <v>0</v>
      </c>
      <c r="AD473" t="s">
        <v>42344</v>
      </c>
      <c r="AE473">
        <v>1</v>
      </c>
      <c r="AG473" t="s">
        <v>42336</v>
      </c>
      <c r="AH473">
        <v>1</v>
      </c>
      <c r="AJ473" t="s">
        <v>42337</v>
      </c>
      <c r="AK473">
        <v>1</v>
      </c>
      <c r="AM473" t="s">
        <v>42345</v>
      </c>
      <c r="AN473">
        <v>1</v>
      </c>
      <c r="AP473" t="s">
        <v>42339</v>
      </c>
      <c r="AQ473">
        <v>1</v>
      </c>
      <c r="AS473" t="s">
        <v>42358</v>
      </c>
      <c r="AT473">
        <v>0</v>
      </c>
    </row>
    <row r="474" spans="1:46" x14ac:dyDescent="0.3">
      <c r="A474">
        <v>473</v>
      </c>
      <c r="B474" s="1">
        <v>45911.52134259259</v>
      </c>
      <c r="C474" s="1">
        <v>45911.5234375</v>
      </c>
      <c r="D474" t="s">
        <v>5514</v>
      </c>
      <c r="E474" t="s">
        <v>5515</v>
      </c>
      <c r="F474">
        <v>8</v>
      </c>
      <c r="L474">
        <v>2</v>
      </c>
      <c r="O474">
        <v>18</v>
      </c>
      <c r="R474" t="s">
        <v>42347</v>
      </c>
      <c r="S474">
        <v>0</v>
      </c>
      <c r="U474" t="s">
        <v>35628</v>
      </c>
      <c r="V474">
        <v>1</v>
      </c>
      <c r="X474" t="s">
        <v>42343</v>
      </c>
      <c r="Y474">
        <v>1</v>
      </c>
      <c r="AA474" t="s">
        <v>42334</v>
      </c>
      <c r="AB474">
        <v>1</v>
      </c>
      <c r="AD474" t="s">
        <v>42344</v>
      </c>
      <c r="AE474">
        <v>1</v>
      </c>
      <c r="AG474" t="s">
        <v>42336</v>
      </c>
      <c r="AH474">
        <v>1</v>
      </c>
      <c r="AJ474" t="s">
        <v>42337</v>
      </c>
      <c r="AK474">
        <v>1</v>
      </c>
      <c r="AM474" t="s">
        <v>42345</v>
      </c>
      <c r="AN474">
        <v>1</v>
      </c>
      <c r="AP474" t="s">
        <v>42339</v>
      </c>
      <c r="AQ474">
        <v>1</v>
      </c>
      <c r="AS474" t="s">
        <v>42358</v>
      </c>
      <c r="AT474">
        <v>0</v>
      </c>
    </row>
    <row r="475" spans="1:46" x14ac:dyDescent="0.3">
      <c r="A475">
        <v>474</v>
      </c>
      <c r="B475" s="1">
        <v>45911.524722222224</v>
      </c>
      <c r="C475" s="1">
        <v>45911.527905092589</v>
      </c>
      <c r="D475" t="s">
        <v>2073</v>
      </c>
      <c r="E475" t="s">
        <v>2074</v>
      </c>
      <c r="F475">
        <v>6</v>
      </c>
      <c r="L475">
        <v>4</v>
      </c>
      <c r="O475">
        <v>3</v>
      </c>
      <c r="R475" t="s">
        <v>42333</v>
      </c>
      <c r="S475">
        <v>0</v>
      </c>
      <c r="U475" t="s">
        <v>35628</v>
      </c>
      <c r="V475">
        <v>1</v>
      </c>
      <c r="X475" t="s">
        <v>19936</v>
      </c>
      <c r="Y475">
        <v>0</v>
      </c>
      <c r="AA475" t="s">
        <v>42350</v>
      </c>
      <c r="AB475">
        <v>0</v>
      </c>
      <c r="AD475" t="s">
        <v>42344</v>
      </c>
      <c r="AE475">
        <v>1</v>
      </c>
      <c r="AG475" t="s">
        <v>42336</v>
      </c>
      <c r="AH475">
        <v>1</v>
      </c>
      <c r="AJ475" t="s">
        <v>42337</v>
      </c>
      <c r="AK475">
        <v>1</v>
      </c>
      <c r="AM475" t="s">
        <v>42345</v>
      </c>
      <c r="AN475">
        <v>1</v>
      </c>
      <c r="AP475" t="s">
        <v>42360</v>
      </c>
      <c r="AQ475">
        <v>0</v>
      </c>
      <c r="AS475" t="s">
        <v>42346</v>
      </c>
      <c r="AT475">
        <v>1</v>
      </c>
    </row>
    <row r="476" spans="1:46" x14ac:dyDescent="0.3">
      <c r="A476">
        <v>475</v>
      </c>
      <c r="B476" s="1">
        <v>45911.529120370367</v>
      </c>
      <c r="C476" s="1">
        <v>45911.533067129632</v>
      </c>
      <c r="D476" t="s">
        <v>1992</v>
      </c>
      <c r="E476" t="s">
        <v>1993</v>
      </c>
      <c r="F476">
        <v>6</v>
      </c>
      <c r="L476">
        <v>4</v>
      </c>
      <c r="O476">
        <v>9</v>
      </c>
      <c r="R476" t="s">
        <v>42333</v>
      </c>
      <c r="S476">
        <v>0</v>
      </c>
      <c r="U476" t="s">
        <v>35628</v>
      </c>
      <c r="V476">
        <v>1</v>
      </c>
      <c r="X476" t="s">
        <v>19936</v>
      </c>
      <c r="Y476">
        <v>0</v>
      </c>
      <c r="AA476" t="s">
        <v>42361</v>
      </c>
      <c r="AB476">
        <v>0</v>
      </c>
      <c r="AD476" t="s">
        <v>42344</v>
      </c>
      <c r="AE476">
        <v>1</v>
      </c>
      <c r="AG476" t="s">
        <v>42348</v>
      </c>
      <c r="AH476">
        <v>0</v>
      </c>
      <c r="AJ476" t="s">
        <v>42337</v>
      </c>
      <c r="AK476">
        <v>1</v>
      </c>
      <c r="AM476" t="s">
        <v>42345</v>
      </c>
      <c r="AN476">
        <v>1</v>
      </c>
      <c r="AP476" t="s">
        <v>42339</v>
      </c>
      <c r="AQ476">
        <v>1</v>
      </c>
      <c r="AS476" t="s">
        <v>42346</v>
      </c>
      <c r="AT476">
        <v>1</v>
      </c>
    </row>
    <row r="477" spans="1:46" x14ac:dyDescent="0.3">
      <c r="A477">
        <v>476</v>
      </c>
      <c r="B477" s="1">
        <v>45911.559386574074</v>
      </c>
      <c r="C477" s="1">
        <v>45911.562835648147</v>
      </c>
      <c r="D477" t="s">
        <v>2478</v>
      </c>
      <c r="E477" t="s">
        <v>2479</v>
      </c>
      <c r="F477">
        <v>4</v>
      </c>
      <c r="L477">
        <v>9</v>
      </c>
      <c r="O477">
        <v>5</v>
      </c>
      <c r="R477" t="s">
        <v>42333</v>
      </c>
      <c r="S477">
        <v>0</v>
      </c>
      <c r="U477" t="s">
        <v>35628</v>
      </c>
      <c r="V477">
        <v>1</v>
      </c>
      <c r="X477" t="s">
        <v>35628</v>
      </c>
      <c r="Y477">
        <v>0</v>
      </c>
      <c r="AA477" t="s">
        <v>42361</v>
      </c>
      <c r="AB477">
        <v>0</v>
      </c>
      <c r="AD477" t="s">
        <v>42357</v>
      </c>
      <c r="AE477">
        <v>0</v>
      </c>
      <c r="AG477" t="s">
        <v>42368</v>
      </c>
      <c r="AH477">
        <v>0</v>
      </c>
      <c r="AJ477" t="s">
        <v>42337</v>
      </c>
      <c r="AK477">
        <v>1</v>
      </c>
      <c r="AM477" t="s">
        <v>42345</v>
      </c>
      <c r="AN477">
        <v>1</v>
      </c>
      <c r="AP477" t="s">
        <v>42339</v>
      </c>
      <c r="AQ477">
        <v>1</v>
      </c>
      <c r="AS477" t="s">
        <v>42340</v>
      </c>
      <c r="AT477">
        <v>0</v>
      </c>
    </row>
    <row r="478" spans="1:46" x14ac:dyDescent="0.3">
      <c r="A478">
        <v>477</v>
      </c>
      <c r="B478" s="1">
        <v>45911.660833333335</v>
      </c>
      <c r="C478" s="1">
        <v>45911.664768518516</v>
      </c>
      <c r="D478" t="s">
        <v>1097</v>
      </c>
      <c r="E478" t="s">
        <v>1098</v>
      </c>
      <c r="F478">
        <v>6</v>
      </c>
      <c r="L478">
        <v>2</v>
      </c>
      <c r="O478">
        <v>12</v>
      </c>
      <c r="R478" t="s">
        <v>42333</v>
      </c>
      <c r="S478">
        <v>0</v>
      </c>
      <c r="U478" t="s">
        <v>38984</v>
      </c>
      <c r="V478">
        <v>0</v>
      </c>
      <c r="X478" t="s">
        <v>19936</v>
      </c>
      <c r="Y478">
        <v>0</v>
      </c>
      <c r="AA478" t="s">
        <v>42334</v>
      </c>
      <c r="AB478">
        <v>1</v>
      </c>
      <c r="AD478" t="s">
        <v>42344</v>
      </c>
      <c r="AE478">
        <v>1</v>
      </c>
      <c r="AG478" t="s">
        <v>42368</v>
      </c>
      <c r="AH478">
        <v>0</v>
      </c>
      <c r="AJ478" t="s">
        <v>42337</v>
      </c>
      <c r="AK478">
        <v>1</v>
      </c>
      <c r="AM478" t="s">
        <v>42345</v>
      </c>
      <c r="AN478">
        <v>1</v>
      </c>
      <c r="AP478" t="s">
        <v>42339</v>
      </c>
      <c r="AQ478">
        <v>1</v>
      </c>
      <c r="AS478" t="s">
        <v>42346</v>
      </c>
      <c r="AT478">
        <v>1</v>
      </c>
    </row>
    <row r="479" spans="1:46" x14ac:dyDescent="0.3">
      <c r="A479">
        <v>478</v>
      </c>
      <c r="B479" s="1">
        <v>45911.665902777779</v>
      </c>
      <c r="C479" s="1">
        <v>45911.667916666665</v>
      </c>
      <c r="D479" t="s">
        <v>1162</v>
      </c>
      <c r="E479" t="s">
        <v>1163</v>
      </c>
      <c r="F479">
        <v>7</v>
      </c>
      <c r="L479">
        <v>2</v>
      </c>
      <c r="O479">
        <v>14</v>
      </c>
      <c r="R479" t="s">
        <v>42333</v>
      </c>
      <c r="S479">
        <v>0</v>
      </c>
      <c r="U479" t="s">
        <v>38984</v>
      </c>
      <c r="V479">
        <v>0</v>
      </c>
      <c r="X479" t="s">
        <v>19936</v>
      </c>
      <c r="Y479">
        <v>0</v>
      </c>
      <c r="AA479" t="s">
        <v>42334</v>
      </c>
      <c r="AB479">
        <v>1</v>
      </c>
      <c r="AD479" t="s">
        <v>42344</v>
      </c>
      <c r="AE479">
        <v>1</v>
      </c>
      <c r="AG479" t="s">
        <v>42336</v>
      </c>
      <c r="AH479">
        <v>1</v>
      </c>
      <c r="AJ479" t="s">
        <v>42337</v>
      </c>
      <c r="AK479">
        <v>1</v>
      </c>
      <c r="AM479" t="s">
        <v>42345</v>
      </c>
      <c r="AN479">
        <v>1</v>
      </c>
      <c r="AP479" t="s">
        <v>42339</v>
      </c>
      <c r="AQ479">
        <v>1</v>
      </c>
      <c r="AS479" t="s">
        <v>42346</v>
      </c>
      <c r="AT479">
        <v>1</v>
      </c>
    </row>
    <row r="480" spans="1:46" x14ac:dyDescent="0.3">
      <c r="A480">
        <v>479</v>
      </c>
      <c r="B480" s="1">
        <v>45911.667025462964</v>
      </c>
      <c r="C480" s="1">
        <v>45911.669687499998</v>
      </c>
      <c r="D480" t="s">
        <v>904</v>
      </c>
      <c r="E480" t="s">
        <v>905</v>
      </c>
      <c r="F480">
        <v>7</v>
      </c>
      <c r="L480">
        <v>2</v>
      </c>
      <c r="O480">
        <v>17</v>
      </c>
      <c r="R480" t="s">
        <v>42333</v>
      </c>
      <c r="S480">
        <v>0</v>
      </c>
      <c r="U480" t="s">
        <v>38984</v>
      </c>
      <c r="V480">
        <v>0</v>
      </c>
      <c r="X480" t="s">
        <v>19936</v>
      </c>
      <c r="Y480">
        <v>0</v>
      </c>
      <c r="AA480" t="s">
        <v>42334</v>
      </c>
      <c r="AB480">
        <v>1</v>
      </c>
      <c r="AD480" t="s">
        <v>42344</v>
      </c>
      <c r="AE480">
        <v>1</v>
      </c>
      <c r="AG480" t="s">
        <v>42336</v>
      </c>
      <c r="AH480">
        <v>1</v>
      </c>
      <c r="AJ480" t="s">
        <v>42337</v>
      </c>
      <c r="AK480">
        <v>1</v>
      </c>
      <c r="AM480" t="s">
        <v>42345</v>
      </c>
      <c r="AN480">
        <v>1</v>
      </c>
      <c r="AP480" t="s">
        <v>42339</v>
      </c>
      <c r="AQ480">
        <v>1</v>
      </c>
      <c r="AS480" t="s">
        <v>42346</v>
      </c>
      <c r="AT480">
        <v>1</v>
      </c>
    </row>
    <row r="481" spans="1:46" x14ac:dyDescent="0.3">
      <c r="A481">
        <v>480</v>
      </c>
      <c r="B481" s="1">
        <v>45911.684907407405</v>
      </c>
      <c r="C481" s="1">
        <v>45911.687696759262</v>
      </c>
      <c r="D481" t="s">
        <v>2144</v>
      </c>
      <c r="E481" t="s">
        <v>2145</v>
      </c>
      <c r="F481">
        <v>7</v>
      </c>
      <c r="L481">
        <v>4</v>
      </c>
      <c r="O481">
        <v>13</v>
      </c>
      <c r="R481" t="s">
        <v>42333</v>
      </c>
      <c r="S481">
        <v>0</v>
      </c>
      <c r="U481" t="s">
        <v>35628</v>
      </c>
      <c r="V481">
        <v>1</v>
      </c>
      <c r="X481" t="s">
        <v>42343</v>
      </c>
      <c r="Y481">
        <v>1</v>
      </c>
      <c r="AA481" t="s">
        <v>42350</v>
      </c>
      <c r="AB481">
        <v>0</v>
      </c>
      <c r="AD481" t="s">
        <v>42344</v>
      </c>
      <c r="AE481">
        <v>1</v>
      </c>
      <c r="AG481" t="s">
        <v>42336</v>
      </c>
      <c r="AH481">
        <v>1</v>
      </c>
      <c r="AJ481" t="s">
        <v>42337</v>
      </c>
      <c r="AK481">
        <v>1</v>
      </c>
      <c r="AM481" t="s">
        <v>42345</v>
      </c>
      <c r="AN481">
        <v>1</v>
      </c>
      <c r="AP481" t="s">
        <v>42339</v>
      </c>
      <c r="AQ481">
        <v>1</v>
      </c>
      <c r="AS481" t="s">
        <v>42358</v>
      </c>
      <c r="AT481">
        <v>0</v>
      </c>
    </row>
    <row r="482" spans="1:46" x14ac:dyDescent="0.3">
      <c r="A482">
        <v>481</v>
      </c>
      <c r="B482" s="1">
        <v>45911.722013888888</v>
      </c>
      <c r="C482" s="1">
        <v>45911.725543981483</v>
      </c>
      <c r="D482" t="s">
        <v>981</v>
      </c>
      <c r="E482" t="s">
        <v>982</v>
      </c>
      <c r="F482">
        <v>8</v>
      </c>
      <c r="L482">
        <v>2</v>
      </c>
      <c r="O482">
        <v>6</v>
      </c>
      <c r="R482" t="s">
        <v>42333</v>
      </c>
      <c r="S482">
        <v>0</v>
      </c>
      <c r="U482" t="s">
        <v>35628</v>
      </c>
      <c r="V482">
        <v>1</v>
      </c>
      <c r="X482" t="s">
        <v>19936</v>
      </c>
      <c r="Y482">
        <v>0</v>
      </c>
      <c r="AA482" t="s">
        <v>42334</v>
      </c>
      <c r="AB482">
        <v>1</v>
      </c>
      <c r="AD482" t="s">
        <v>42344</v>
      </c>
      <c r="AE482">
        <v>1</v>
      </c>
      <c r="AG482" t="s">
        <v>42336</v>
      </c>
      <c r="AH482">
        <v>1</v>
      </c>
      <c r="AJ482" t="s">
        <v>42337</v>
      </c>
      <c r="AK482">
        <v>1</v>
      </c>
      <c r="AM482" t="s">
        <v>42345</v>
      </c>
      <c r="AN482">
        <v>1</v>
      </c>
      <c r="AP482" t="s">
        <v>42339</v>
      </c>
      <c r="AQ482">
        <v>1</v>
      </c>
      <c r="AS482" t="s">
        <v>42346</v>
      </c>
      <c r="AT482">
        <v>1</v>
      </c>
    </row>
    <row r="483" spans="1:46" x14ac:dyDescent="0.3">
      <c r="A483">
        <v>482</v>
      </c>
      <c r="B483" s="1">
        <v>45911.750358796293</v>
      </c>
      <c r="C483" s="1">
        <v>45911.758125</v>
      </c>
      <c r="D483" t="s">
        <v>1050</v>
      </c>
      <c r="E483" t="s">
        <v>1051</v>
      </c>
      <c r="F483">
        <v>8</v>
      </c>
      <c r="L483">
        <v>2</v>
      </c>
      <c r="O483">
        <v>28</v>
      </c>
      <c r="R483" t="s">
        <v>42354</v>
      </c>
      <c r="S483">
        <v>0</v>
      </c>
      <c r="U483" t="s">
        <v>35628</v>
      </c>
      <c r="V483">
        <v>1</v>
      </c>
      <c r="X483" t="s">
        <v>42343</v>
      </c>
      <c r="Y483">
        <v>1</v>
      </c>
      <c r="AA483" t="s">
        <v>42350</v>
      </c>
      <c r="AB483">
        <v>0</v>
      </c>
      <c r="AD483" t="s">
        <v>42344</v>
      </c>
      <c r="AE483">
        <v>1</v>
      </c>
      <c r="AG483" t="s">
        <v>42336</v>
      </c>
      <c r="AH483">
        <v>1</v>
      </c>
      <c r="AJ483" t="s">
        <v>42337</v>
      </c>
      <c r="AK483">
        <v>1</v>
      </c>
      <c r="AM483" t="s">
        <v>42345</v>
      </c>
      <c r="AN483">
        <v>1</v>
      </c>
      <c r="AP483" t="s">
        <v>42339</v>
      </c>
      <c r="AQ483">
        <v>1</v>
      </c>
      <c r="AS483" t="s">
        <v>42346</v>
      </c>
      <c r="AT483">
        <v>1</v>
      </c>
    </row>
    <row r="484" spans="1:46" x14ac:dyDescent="0.3">
      <c r="A484">
        <v>483</v>
      </c>
      <c r="B484" s="1">
        <v>45911.767245370371</v>
      </c>
      <c r="C484" s="1">
        <v>45911.768819444442</v>
      </c>
      <c r="D484" t="s">
        <v>2132</v>
      </c>
      <c r="E484" t="s">
        <v>2133</v>
      </c>
      <c r="F484">
        <v>7</v>
      </c>
      <c r="L484">
        <v>4</v>
      </c>
      <c r="O484">
        <v>1</v>
      </c>
      <c r="R484" t="s">
        <v>42333</v>
      </c>
      <c r="S484">
        <v>0</v>
      </c>
      <c r="U484" t="s">
        <v>35628</v>
      </c>
      <c r="V484">
        <v>1</v>
      </c>
      <c r="X484" t="s">
        <v>42343</v>
      </c>
      <c r="Y484">
        <v>1</v>
      </c>
      <c r="AA484" t="s">
        <v>42350</v>
      </c>
      <c r="AB484">
        <v>0</v>
      </c>
      <c r="AD484" t="s">
        <v>42344</v>
      </c>
      <c r="AE484">
        <v>1</v>
      </c>
      <c r="AG484" t="s">
        <v>42336</v>
      </c>
      <c r="AH484">
        <v>1</v>
      </c>
      <c r="AJ484" t="s">
        <v>42337</v>
      </c>
      <c r="AK484">
        <v>1</v>
      </c>
      <c r="AM484" t="s">
        <v>42345</v>
      </c>
      <c r="AN484">
        <v>1</v>
      </c>
      <c r="AP484" t="s">
        <v>42339</v>
      </c>
      <c r="AQ484">
        <v>1</v>
      </c>
      <c r="AS484" t="s">
        <v>42358</v>
      </c>
      <c r="AT484">
        <v>0</v>
      </c>
    </row>
    <row r="485" spans="1:46" x14ac:dyDescent="0.3">
      <c r="A485">
        <v>484</v>
      </c>
      <c r="B485" s="1">
        <v>45911.785509259258</v>
      </c>
      <c r="C485" s="1">
        <v>45911.790358796294</v>
      </c>
      <c r="D485" t="s">
        <v>921</v>
      </c>
      <c r="E485" t="s">
        <v>922</v>
      </c>
      <c r="F485">
        <v>7</v>
      </c>
      <c r="L485">
        <v>2</v>
      </c>
      <c r="O485">
        <v>5</v>
      </c>
      <c r="R485" t="s">
        <v>42354</v>
      </c>
      <c r="S485">
        <v>0</v>
      </c>
      <c r="U485" t="s">
        <v>38984</v>
      </c>
      <c r="V485">
        <v>0</v>
      </c>
      <c r="X485" t="s">
        <v>42343</v>
      </c>
      <c r="Y485">
        <v>1</v>
      </c>
      <c r="AA485" t="s">
        <v>42334</v>
      </c>
      <c r="AB485">
        <v>1</v>
      </c>
      <c r="AD485" t="s">
        <v>42344</v>
      </c>
      <c r="AE485">
        <v>1</v>
      </c>
      <c r="AG485" t="s">
        <v>42336</v>
      </c>
      <c r="AH485">
        <v>1</v>
      </c>
      <c r="AJ485" t="s">
        <v>42337</v>
      </c>
      <c r="AK485">
        <v>1</v>
      </c>
      <c r="AM485" t="s">
        <v>42352</v>
      </c>
      <c r="AN485">
        <v>0</v>
      </c>
      <c r="AP485" t="s">
        <v>42339</v>
      </c>
      <c r="AQ485">
        <v>1</v>
      </c>
      <c r="AS485" t="s">
        <v>42346</v>
      </c>
      <c r="AT485">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7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78.125" bestFit="1" customWidth="1"/>
    <col min="20" max="20" width="80.75" bestFit="1" customWidth="1"/>
    <col min="21" max="21" width="81" bestFit="1" customWidth="1"/>
    <col min="22" max="22" width="75.375" bestFit="1" customWidth="1"/>
    <col min="23" max="23" width="78.125" bestFit="1" customWidth="1"/>
    <col min="24" max="24" width="77.75" bestFit="1" customWidth="1"/>
    <col min="25" max="25" width="14.375" bestFit="1" customWidth="1"/>
    <col min="26" max="26" width="17.125" bestFit="1" customWidth="1"/>
    <col min="27" max="27" width="81" bestFit="1" customWidth="1"/>
    <col min="28" max="28" width="14.375" bestFit="1" customWidth="1"/>
    <col min="29" max="29" width="17.125" bestFit="1" customWidth="1"/>
    <col min="30" max="30" width="81" bestFit="1" customWidth="1"/>
    <col min="31" max="31" width="14.375" bestFit="1" customWidth="1"/>
    <col min="32" max="32" width="17.125" bestFit="1" customWidth="1"/>
    <col min="33" max="33" width="81" bestFit="1" customWidth="1"/>
    <col min="34" max="34" width="14.375" bestFit="1" customWidth="1"/>
    <col min="35" max="35" width="17.125" bestFit="1" customWidth="1"/>
    <col min="36" max="36" width="81" bestFit="1" customWidth="1"/>
    <col min="37" max="37" width="14.375" bestFit="1" customWidth="1"/>
    <col min="38" max="38" width="17.125" bestFit="1" customWidth="1"/>
    <col min="39" max="39" width="81" bestFit="1" customWidth="1"/>
    <col min="40" max="40" width="14.375" bestFit="1" customWidth="1"/>
    <col min="41" max="41" width="17.125" bestFit="1" customWidth="1"/>
    <col min="42" max="42" width="81" bestFit="1" customWidth="1"/>
    <col min="43" max="43" width="14.375" bestFit="1" customWidth="1"/>
    <col min="44" max="44" width="17.125" bestFit="1" customWidth="1"/>
    <col min="45" max="45" width="81" bestFit="1" customWidth="1"/>
    <col min="46" max="46" width="14.375" bestFit="1" customWidth="1"/>
    <col min="47" max="47" width="17.125" bestFit="1" customWidth="1"/>
    <col min="48" max="48" width="81" bestFit="1" customWidth="1"/>
    <col min="49" max="49" width="14.375" bestFit="1" customWidth="1"/>
    <col min="50" max="50" width="17.125" bestFit="1" customWidth="1"/>
    <col min="51" max="51" width="81" bestFit="1" customWidth="1"/>
    <col min="52" max="52" width="14.375" bestFit="1" customWidth="1"/>
    <col min="53" max="53" width="17.125" bestFit="1" customWidth="1"/>
    <col min="54" max="54" width="81" bestFit="1" customWidth="1"/>
    <col min="55" max="55" width="45.75" bestFit="1" customWidth="1"/>
    <col min="56" max="56" width="48.5" bestFit="1" customWidth="1"/>
    <col min="57" max="57" width="81" bestFit="1" customWidth="1"/>
    <col min="58" max="58" width="65.125" bestFit="1" customWidth="1"/>
    <col min="59" max="59" width="67.75" bestFit="1" customWidth="1"/>
    <col min="60" max="65" width="81" bestFit="1" customWidth="1"/>
  </cols>
  <sheetData>
    <row r="1" spans="1:65"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38589</v>
      </c>
      <c r="S1" t="s">
        <v>38590</v>
      </c>
      <c r="T1" t="s">
        <v>38591</v>
      </c>
      <c r="U1" t="s">
        <v>38592</v>
      </c>
      <c r="V1" t="s">
        <v>38593</v>
      </c>
      <c r="W1" t="s">
        <v>38594</v>
      </c>
      <c r="X1" t="s">
        <v>38595</v>
      </c>
      <c r="Y1" t="s">
        <v>38596</v>
      </c>
      <c r="Z1" t="s">
        <v>38597</v>
      </c>
      <c r="AA1" t="s">
        <v>38598</v>
      </c>
      <c r="AB1" t="s">
        <v>38599</v>
      </c>
      <c r="AC1" t="s">
        <v>38600</v>
      </c>
      <c r="AD1" t="s">
        <v>38601</v>
      </c>
      <c r="AE1" t="s">
        <v>38602</v>
      </c>
      <c r="AF1" t="s">
        <v>38603</v>
      </c>
      <c r="AG1" t="s">
        <v>38604</v>
      </c>
      <c r="AH1" t="s">
        <v>38605</v>
      </c>
      <c r="AI1" t="s">
        <v>38606</v>
      </c>
      <c r="AJ1" t="s">
        <v>38607</v>
      </c>
      <c r="AK1" t="s">
        <v>38608</v>
      </c>
      <c r="AL1" t="s">
        <v>38609</v>
      </c>
      <c r="AM1" t="s">
        <v>38610</v>
      </c>
      <c r="AN1" t="s">
        <v>38611</v>
      </c>
      <c r="AO1" t="s">
        <v>38612</v>
      </c>
      <c r="AP1" t="s">
        <v>38613</v>
      </c>
      <c r="AQ1" t="s">
        <v>38614</v>
      </c>
      <c r="AR1" t="s">
        <v>38615</v>
      </c>
      <c r="AS1" t="s">
        <v>38616</v>
      </c>
      <c r="AT1" t="s">
        <v>38617</v>
      </c>
      <c r="AU1" t="s">
        <v>38618</v>
      </c>
      <c r="AV1" t="s">
        <v>38619</v>
      </c>
      <c r="AW1" t="s">
        <v>38620</v>
      </c>
      <c r="AX1" t="s">
        <v>38621</v>
      </c>
      <c r="AY1" t="s">
        <v>38622</v>
      </c>
      <c r="AZ1" t="s">
        <v>38623</v>
      </c>
      <c r="BA1" t="s">
        <v>38624</v>
      </c>
      <c r="BB1" t="s">
        <v>38625</v>
      </c>
      <c r="BC1" t="s">
        <v>38626</v>
      </c>
      <c r="BD1" t="s">
        <v>38627</v>
      </c>
      <c r="BE1" t="s">
        <v>38628</v>
      </c>
      <c r="BF1" t="s">
        <v>38629</v>
      </c>
      <c r="BG1" t="s">
        <v>38630</v>
      </c>
      <c r="BH1" t="s">
        <v>38631</v>
      </c>
      <c r="BI1" t="s">
        <v>38632</v>
      </c>
      <c r="BJ1" t="s">
        <v>38633</v>
      </c>
      <c r="BK1" t="s">
        <v>38634</v>
      </c>
      <c r="BL1" t="s">
        <v>38635</v>
      </c>
      <c r="BM1" t="s">
        <v>38636</v>
      </c>
    </row>
    <row r="2" spans="1:65" x14ac:dyDescent="0.3">
      <c r="A2">
        <v>1</v>
      </c>
      <c r="B2" s="1">
        <v>45867.467361111114</v>
      </c>
      <c r="C2" s="1">
        <v>45867.473773148151</v>
      </c>
      <c r="D2" t="s">
        <v>3130</v>
      </c>
      <c r="E2" t="s">
        <v>3131</v>
      </c>
      <c r="I2" t="s">
        <v>3132</v>
      </c>
      <c r="J2">
        <v>0</v>
      </c>
      <c r="L2">
        <v>3</v>
      </c>
      <c r="M2">
        <v>0</v>
      </c>
      <c r="O2">
        <v>12</v>
      </c>
      <c r="P2">
        <v>0</v>
      </c>
      <c r="R2" t="s">
        <v>38637</v>
      </c>
      <c r="S2">
        <v>0</v>
      </c>
      <c r="U2" t="s">
        <v>38638</v>
      </c>
      <c r="V2">
        <v>0</v>
      </c>
      <c r="X2" t="s">
        <v>35628</v>
      </c>
      <c r="Y2">
        <v>0</v>
      </c>
      <c r="AA2" t="s">
        <v>38639</v>
      </c>
      <c r="AB2">
        <v>0</v>
      </c>
      <c r="AD2" t="s">
        <v>38640</v>
      </c>
      <c r="AE2">
        <v>0</v>
      </c>
      <c r="AG2" t="s">
        <v>13321</v>
      </c>
      <c r="AH2">
        <v>0</v>
      </c>
      <c r="AJ2" t="s">
        <v>38641</v>
      </c>
      <c r="AK2">
        <v>0</v>
      </c>
      <c r="AM2" t="s">
        <v>38642</v>
      </c>
      <c r="AN2">
        <v>0</v>
      </c>
      <c r="AP2" t="s">
        <v>37571</v>
      </c>
      <c r="AQ2">
        <v>0</v>
      </c>
      <c r="AS2" t="s">
        <v>38643</v>
      </c>
      <c r="AT2">
        <v>0</v>
      </c>
      <c r="AV2" t="s">
        <v>38644</v>
      </c>
      <c r="AW2">
        <v>0</v>
      </c>
      <c r="AY2" t="s">
        <v>38645</v>
      </c>
      <c r="AZ2">
        <v>0</v>
      </c>
      <c r="BB2" t="s">
        <v>38646</v>
      </c>
      <c r="BC2">
        <v>0</v>
      </c>
      <c r="BE2" t="s">
        <v>38647</v>
      </c>
      <c r="BF2">
        <v>0</v>
      </c>
      <c r="BH2" t="s">
        <v>38648</v>
      </c>
      <c r="BI2">
        <v>0</v>
      </c>
      <c r="BK2" t="s">
        <v>38649</v>
      </c>
      <c r="BL2">
        <v>0</v>
      </c>
    </row>
    <row r="3" spans="1:65" x14ac:dyDescent="0.3">
      <c r="A3">
        <v>2</v>
      </c>
      <c r="B3" s="1">
        <v>45867.466550925928</v>
      </c>
      <c r="C3" s="1">
        <v>45867.474004629628</v>
      </c>
      <c r="D3" t="s">
        <v>2087</v>
      </c>
      <c r="E3" t="s">
        <v>2088</v>
      </c>
      <c r="I3" t="s">
        <v>2088</v>
      </c>
      <c r="J3">
        <v>0</v>
      </c>
      <c r="L3">
        <v>3</v>
      </c>
      <c r="M3">
        <v>0</v>
      </c>
      <c r="O3">
        <v>15</v>
      </c>
      <c r="P3">
        <v>0</v>
      </c>
      <c r="R3" t="s">
        <v>38650</v>
      </c>
      <c r="S3">
        <v>0</v>
      </c>
      <c r="U3" t="s">
        <v>38651</v>
      </c>
      <c r="V3">
        <v>0</v>
      </c>
      <c r="X3" t="s">
        <v>35628</v>
      </c>
      <c r="Y3">
        <v>0</v>
      </c>
      <c r="AA3" t="s">
        <v>38652</v>
      </c>
      <c r="AB3">
        <v>0</v>
      </c>
      <c r="AD3" t="s">
        <v>38640</v>
      </c>
      <c r="AE3">
        <v>0</v>
      </c>
      <c r="AG3" t="s">
        <v>38653</v>
      </c>
      <c r="AH3">
        <v>0</v>
      </c>
      <c r="AJ3" t="s">
        <v>38654</v>
      </c>
      <c r="AK3">
        <v>0</v>
      </c>
      <c r="AM3" t="s">
        <v>36216</v>
      </c>
      <c r="AN3">
        <v>0</v>
      </c>
      <c r="AP3" t="s">
        <v>38655</v>
      </c>
      <c r="AQ3">
        <v>0</v>
      </c>
      <c r="AS3" t="s">
        <v>38656</v>
      </c>
      <c r="AT3">
        <v>0</v>
      </c>
      <c r="AV3" t="s">
        <v>38657</v>
      </c>
      <c r="AW3">
        <v>0</v>
      </c>
      <c r="AY3" t="s">
        <v>38658</v>
      </c>
      <c r="AZ3">
        <v>0</v>
      </c>
      <c r="BB3" t="s">
        <v>38659</v>
      </c>
      <c r="BC3">
        <v>0</v>
      </c>
      <c r="BE3" t="s">
        <v>38660</v>
      </c>
      <c r="BF3">
        <v>0</v>
      </c>
      <c r="BH3" t="s">
        <v>38661</v>
      </c>
      <c r="BI3">
        <v>0</v>
      </c>
      <c r="BK3" t="s">
        <v>38662</v>
      </c>
      <c r="BL3">
        <v>0</v>
      </c>
    </row>
    <row r="4" spans="1:65" x14ac:dyDescent="0.3">
      <c r="A4">
        <v>3</v>
      </c>
      <c r="B4" s="1">
        <v>45867.465937499997</v>
      </c>
      <c r="C4" s="1">
        <v>45867.475358796299</v>
      </c>
      <c r="D4" t="s">
        <v>3151</v>
      </c>
      <c r="E4" t="s">
        <v>3152</v>
      </c>
      <c r="I4" t="s">
        <v>3152</v>
      </c>
      <c r="J4">
        <v>0</v>
      </c>
      <c r="L4">
        <v>3</v>
      </c>
      <c r="M4">
        <v>0</v>
      </c>
      <c r="O4">
        <v>7</v>
      </c>
      <c r="P4">
        <v>0</v>
      </c>
      <c r="R4" t="s">
        <v>38663</v>
      </c>
      <c r="S4">
        <v>0</v>
      </c>
      <c r="U4" t="s">
        <v>38664</v>
      </c>
      <c r="V4">
        <v>0</v>
      </c>
      <c r="X4" t="s">
        <v>35628</v>
      </c>
      <c r="Y4">
        <v>0</v>
      </c>
      <c r="AA4" t="s">
        <v>38665</v>
      </c>
      <c r="AB4">
        <v>0</v>
      </c>
      <c r="AD4" t="s">
        <v>38666</v>
      </c>
      <c r="AE4">
        <v>0</v>
      </c>
      <c r="AG4" t="s">
        <v>12887</v>
      </c>
      <c r="AH4">
        <v>0</v>
      </c>
      <c r="AJ4" t="s">
        <v>35872</v>
      </c>
      <c r="AK4">
        <v>0</v>
      </c>
      <c r="AM4" t="s">
        <v>35960</v>
      </c>
      <c r="AN4">
        <v>0</v>
      </c>
      <c r="AP4" t="s">
        <v>38667</v>
      </c>
      <c r="AQ4">
        <v>0</v>
      </c>
      <c r="AS4" t="s">
        <v>314</v>
      </c>
      <c r="AT4">
        <v>0</v>
      </c>
      <c r="AV4" t="s">
        <v>38668</v>
      </c>
      <c r="AW4">
        <v>0</v>
      </c>
      <c r="AY4" t="s">
        <v>38669</v>
      </c>
      <c r="AZ4">
        <v>0</v>
      </c>
      <c r="BB4" t="s">
        <v>38670</v>
      </c>
      <c r="BC4">
        <v>0</v>
      </c>
      <c r="BE4" t="s">
        <v>38671</v>
      </c>
      <c r="BF4">
        <v>0</v>
      </c>
      <c r="BH4" t="s">
        <v>38672</v>
      </c>
      <c r="BI4">
        <v>0</v>
      </c>
      <c r="BK4" t="s">
        <v>38673</v>
      </c>
      <c r="BL4">
        <v>0</v>
      </c>
    </row>
    <row r="5" spans="1:65" x14ac:dyDescent="0.3">
      <c r="A5">
        <v>4</v>
      </c>
      <c r="B5" s="1">
        <v>45867.474814814814</v>
      </c>
      <c r="C5" s="1">
        <v>45867.479421296295</v>
      </c>
      <c r="D5" t="s">
        <v>3244</v>
      </c>
      <c r="E5" t="s">
        <v>3245</v>
      </c>
      <c r="I5" t="s">
        <v>38674</v>
      </c>
      <c r="J5">
        <v>0</v>
      </c>
      <c r="L5">
        <v>3</v>
      </c>
      <c r="M5">
        <v>0</v>
      </c>
      <c r="O5">
        <v>3</v>
      </c>
      <c r="P5">
        <v>0</v>
      </c>
      <c r="R5" t="s">
        <v>38650</v>
      </c>
      <c r="S5">
        <v>0</v>
      </c>
      <c r="U5" t="s">
        <v>38651</v>
      </c>
      <c r="V5">
        <v>0</v>
      </c>
      <c r="X5" t="s">
        <v>35628</v>
      </c>
      <c r="Y5">
        <v>0</v>
      </c>
      <c r="AA5" t="s">
        <v>22286</v>
      </c>
      <c r="AB5">
        <v>0</v>
      </c>
      <c r="AD5" t="s">
        <v>38675</v>
      </c>
      <c r="AE5">
        <v>0</v>
      </c>
      <c r="AG5" t="s">
        <v>12887</v>
      </c>
      <c r="AH5">
        <v>0</v>
      </c>
      <c r="AJ5" t="s">
        <v>38676</v>
      </c>
      <c r="AK5">
        <v>0</v>
      </c>
      <c r="AM5" t="s">
        <v>38677</v>
      </c>
      <c r="AN5">
        <v>0</v>
      </c>
      <c r="AP5" t="s">
        <v>38678</v>
      </c>
      <c r="AQ5">
        <v>0</v>
      </c>
      <c r="AS5" t="s">
        <v>38679</v>
      </c>
      <c r="AT5">
        <v>0</v>
      </c>
      <c r="AV5" t="s">
        <v>38680</v>
      </c>
      <c r="AW5">
        <v>0</v>
      </c>
      <c r="AY5" t="s">
        <v>38681</v>
      </c>
      <c r="AZ5">
        <v>0</v>
      </c>
      <c r="BB5" t="s">
        <v>38659</v>
      </c>
      <c r="BC5">
        <v>0</v>
      </c>
      <c r="BE5" t="s">
        <v>38682</v>
      </c>
      <c r="BF5">
        <v>0</v>
      </c>
      <c r="BH5" t="s">
        <v>38683</v>
      </c>
      <c r="BI5">
        <v>0</v>
      </c>
      <c r="BK5" t="s">
        <v>38684</v>
      </c>
      <c r="BL5">
        <v>0</v>
      </c>
    </row>
    <row r="6" spans="1:65" x14ac:dyDescent="0.3">
      <c r="A6">
        <v>5</v>
      </c>
      <c r="B6" s="1">
        <v>45867.466307870367</v>
      </c>
      <c r="C6" s="1">
        <v>45867.480196759258</v>
      </c>
      <c r="D6" t="s">
        <v>3330</v>
      </c>
      <c r="E6" t="s">
        <v>3331</v>
      </c>
      <c r="I6" t="s">
        <v>3331</v>
      </c>
      <c r="J6">
        <v>0</v>
      </c>
      <c r="L6">
        <v>3</v>
      </c>
      <c r="M6">
        <v>0</v>
      </c>
      <c r="O6">
        <v>13</v>
      </c>
      <c r="P6">
        <v>0</v>
      </c>
      <c r="R6" t="s">
        <v>38685</v>
      </c>
      <c r="S6">
        <v>0</v>
      </c>
      <c r="U6" t="s">
        <v>38686</v>
      </c>
      <c r="V6">
        <v>0</v>
      </c>
      <c r="X6" t="s">
        <v>38640</v>
      </c>
      <c r="Y6">
        <v>0</v>
      </c>
      <c r="AA6" t="s">
        <v>38687</v>
      </c>
      <c r="AB6">
        <v>0</v>
      </c>
      <c r="AD6" t="s">
        <v>38640</v>
      </c>
      <c r="AE6">
        <v>0</v>
      </c>
      <c r="AG6" t="s">
        <v>13324</v>
      </c>
      <c r="AH6">
        <v>0</v>
      </c>
      <c r="AJ6" t="s">
        <v>38688</v>
      </c>
      <c r="AK6">
        <v>0</v>
      </c>
      <c r="AM6" t="s">
        <v>38689</v>
      </c>
      <c r="AN6">
        <v>0</v>
      </c>
      <c r="AP6" t="s">
        <v>38690</v>
      </c>
      <c r="AQ6">
        <v>0</v>
      </c>
      <c r="AS6" t="s">
        <v>38691</v>
      </c>
      <c r="AT6">
        <v>0</v>
      </c>
      <c r="AV6" t="s">
        <v>35628</v>
      </c>
      <c r="AW6">
        <v>0</v>
      </c>
      <c r="AY6" t="s">
        <v>38692</v>
      </c>
      <c r="AZ6">
        <v>0</v>
      </c>
      <c r="BB6" t="s">
        <v>38693</v>
      </c>
      <c r="BC6">
        <v>0</v>
      </c>
      <c r="BE6" t="s">
        <v>38694</v>
      </c>
      <c r="BF6">
        <v>0</v>
      </c>
      <c r="BH6" t="s">
        <v>38695</v>
      </c>
      <c r="BI6">
        <v>0</v>
      </c>
      <c r="BK6" t="s">
        <v>38696</v>
      </c>
      <c r="BL6">
        <v>0</v>
      </c>
    </row>
    <row r="7" spans="1:65" x14ac:dyDescent="0.3">
      <c r="A7">
        <v>6</v>
      </c>
      <c r="B7" s="1">
        <v>45867.474930555552</v>
      </c>
      <c r="C7" s="1">
        <v>45867.481782407405</v>
      </c>
      <c r="D7" t="s">
        <v>2208</v>
      </c>
      <c r="E7" t="s">
        <v>2209</v>
      </c>
      <c r="I7" t="s">
        <v>2209</v>
      </c>
      <c r="J7">
        <v>0</v>
      </c>
      <c r="L7">
        <v>3</v>
      </c>
      <c r="M7">
        <v>0</v>
      </c>
      <c r="O7">
        <v>18</v>
      </c>
      <c r="P7">
        <v>0</v>
      </c>
      <c r="R7" t="s">
        <v>38697</v>
      </c>
      <c r="S7">
        <v>0</v>
      </c>
      <c r="U7" t="s">
        <v>38698</v>
      </c>
      <c r="V7">
        <v>0</v>
      </c>
      <c r="X7" t="s">
        <v>38699</v>
      </c>
      <c r="Y7">
        <v>0</v>
      </c>
      <c r="AA7" t="s">
        <v>314</v>
      </c>
      <c r="AB7">
        <v>0</v>
      </c>
      <c r="AD7" t="s">
        <v>38700</v>
      </c>
      <c r="AE7">
        <v>0</v>
      </c>
      <c r="AG7" t="s">
        <v>38701</v>
      </c>
      <c r="AH7">
        <v>0</v>
      </c>
      <c r="AJ7" t="s">
        <v>38702</v>
      </c>
      <c r="AK7">
        <v>0</v>
      </c>
      <c r="AM7" t="s">
        <v>314</v>
      </c>
      <c r="AN7">
        <v>0</v>
      </c>
      <c r="AP7" t="s">
        <v>38703</v>
      </c>
      <c r="AQ7">
        <v>0</v>
      </c>
      <c r="AS7" t="s">
        <v>20593</v>
      </c>
      <c r="AT7">
        <v>0</v>
      </c>
      <c r="AV7" t="s">
        <v>38704</v>
      </c>
      <c r="AW7">
        <v>0</v>
      </c>
      <c r="AY7" t="s">
        <v>36032</v>
      </c>
      <c r="AZ7">
        <v>0</v>
      </c>
      <c r="BB7" t="s">
        <v>38705</v>
      </c>
      <c r="BC7">
        <v>0</v>
      </c>
      <c r="BE7" t="s">
        <v>38706</v>
      </c>
      <c r="BF7">
        <v>0</v>
      </c>
      <c r="BH7" t="s">
        <v>38707</v>
      </c>
      <c r="BI7">
        <v>0</v>
      </c>
      <c r="BK7" t="s">
        <v>38708</v>
      </c>
      <c r="BL7">
        <v>0</v>
      </c>
    </row>
    <row r="8" spans="1:65" x14ac:dyDescent="0.3">
      <c r="A8">
        <v>7</v>
      </c>
      <c r="B8" s="1">
        <v>45867.46738425926</v>
      </c>
      <c r="C8" s="1">
        <v>45867.482141203705</v>
      </c>
      <c r="D8" t="s">
        <v>3812</v>
      </c>
      <c r="E8" t="s">
        <v>3813</v>
      </c>
      <c r="I8" t="s">
        <v>3813</v>
      </c>
      <c r="J8">
        <v>0</v>
      </c>
      <c r="L8">
        <v>3</v>
      </c>
      <c r="M8">
        <v>0</v>
      </c>
      <c r="O8">
        <v>17</v>
      </c>
      <c r="P8">
        <v>0</v>
      </c>
      <c r="R8" t="s">
        <v>38709</v>
      </c>
      <c r="S8">
        <v>0</v>
      </c>
      <c r="U8" t="s">
        <v>38710</v>
      </c>
      <c r="V8">
        <v>0</v>
      </c>
      <c r="X8" t="s">
        <v>38711</v>
      </c>
      <c r="Y8">
        <v>0</v>
      </c>
      <c r="AA8" t="s">
        <v>314</v>
      </c>
      <c r="AB8">
        <v>0</v>
      </c>
      <c r="AD8" t="s">
        <v>38712</v>
      </c>
      <c r="AE8">
        <v>0</v>
      </c>
      <c r="AG8" t="s">
        <v>38701</v>
      </c>
      <c r="AH8">
        <v>0</v>
      </c>
      <c r="AJ8" t="s">
        <v>38713</v>
      </c>
      <c r="AK8">
        <v>0</v>
      </c>
      <c r="AM8" t="s">
        <v>314</v>
      </c>
      <c r="AN8">
        <v>0</v>
      </c>
      <c r="AP8" t="s">
        <v>38714</v>
      </c>
      <c r="AQ8">
        <v>0</v>
      </c>
      <c r="AS8" t="s">
        <v>38715</v>
      </c>
      <c r="AT8">
        <v>0</v>
      </c>
      <c r="AV8" t="s">
        <v>38716</v>
      </c>
      <c r="AW8">
        <v>0</v>
      </c>
      <c r="AY8" t="s">
        <v>38717</v>
      </c>
      <c r="AZ8">
        <v>0</v>
      </c>
      <c r="BB8" t="s">
        <v>38718</v>
      </c>
      <c r="BC8">
        <v>0</v>
      </c>
      <c r="BE8" t="s">
        <v>38719</v>
      </c>
      <c r="BF8">
        <v>0</v>
      </c>
      <c r="BH8" t="s">
        <v>38707</v>
      </c>
      <c r="BI8">
        <v>0</v>
      </c>
      <c r="BK8" t="s">
        <v>38720</v>
      </c>
      <c r="BL8">
        <v>0</v>
      </c>
    </row>
    <row r="9" spans="1:65" x14ac:dyDescent="0.3">
      <c r="A9">
        <v>8</v>
      </c>
      <c r="B9" s="1">
        <v>45867.483819444446</v>
      </c>
      <c r="C9" s="1">
        <v>45867.488379629627</v>
      </c>
      <c r="D9" t="s">
        <v>3096</v>
      </c>
      <c r="E9" t="s">
        <v>3097</v>
      </c>
      <c r="I9" t="s">
        <v>3098</v>
      </c>
      <c r="J9">
        <v>0</v>
      </c>
      <c r="L9">
        <v>3</v>
      </c>
      <c r="M9">
        <v>0</v>
      </c>
      <c r="O9">
        <v>31</v>
      </c>
      <c r="P9">
        <v>0</v>
      </c>
      <c r="R9" t="s">
        <v>38721</v>
      </c>
      <c r="S9">
        <v>0</v>
      </c>
      <c r="U9" t="s">
        <v>38722</v>
      </c>
      <c r="V9">
        <v>0</v>
      </c>
      <c r="X9" t="s">
        <v>38723</v>
      </c>
      <c r="Y9">
        <v>0</v>
      </c>
      <c r="AA9" t="s">
        <v>314</v>
      </c>
      <c r="AB9">
        <v>0</v>
      </c>
      <c r="AD9" t="s">
        <v>38724</v>
      </c>
      <c r="AE9">
        <v>0</v>
      </c>
      <c r="AG9" t="s">
        <v>38701</v>
      </c>
      <c r="AH9">
        <v>0</v>
      </c>
      <c r="AJ9" t="s">
        <v>38725</v>
      </c>
      <c r="AK9">
        <v>0</v>
      </c>
      <c r="AM9" t="s">
        <v>314</v>
      </c>
      <c r="AN9">
        <v>0</v>
      </c>
      <c r="AP9" t="s">
        <v>38703</v>
      </c>
      <c r="AQ9">
        <v>0</v>
      </c>
      <c r="AS9" t="s">
        <v>38726</v>
      </c>
      <c r="AT9">
        <v>0</v>
      </c>
      <c r="AV9" t="s">
        <v>38727</v>
      </c>
      <c r="AW9">
        <v>0</v>
      </c>
      <c r="AY9" t="s">
        <v>38728</v>
      </c>
      <c r="AZ9">
        <v>0</v>
      </c>
      <c r="BB9" t="s">
        <v>38729</v>
      </c>
      <c r="BC9">
        <v>0</v>
      </c>
      <c r="BE9" t="s">
        <v>38730</v>
      </c>
      <c r="BF9">
        <v>0</v>
      </c>
      <c r="BH9" t="s">
        <v>38731</v>
      </c>
      <c r="BI9">
        <v>0</v>
      </c>
      <c r="BK9" t="s">
        <v>38732</v>
      </c>
      <c r="BL9">
        <v>0</v>
      </c>
    </row>
    <row r="10" spans="1:65" x14ac:dyDescent="0.3">
      <c r="A10">
        <v>9</v>
      </c>
      <c r="B10" s="1">
        <v>45867.471932870372</v>
      </c>
      <c r="C10" s="1">
        <v>45867.489976851852</v>
      </c>
      <c r="D10" t="s">
        <v>3188</v>
      </c>
      <c r="E10" t="s">
        <v>3189</v>
      </c>
      <c r="I10" t="s">
        <v>38733</v>
      </c>
      <c r="J10">
        <v>0</v>
      </c>
      <c r="L10">
        <v>3</v>
      </c>
      <c r="M10">
        <v>0</v>
      </c>
      <c r="O10">
        <v>19</v>
      </c>
      <c r="P10">
        <v>0</v>
      </c>
      <c r="R10" t="s">
        <v>38734</v>
      </c>
      <c r="S10">
        <v>0</v>
      </c>
      <c r="U10" t="s">
        <v>38735</v>
      </c>
      <c r="V10">
        <v>0</v>
      </c>
      <c r="X10" t="s">
        <v>38736</v>
      </c>
      <c r="Y10">
        <v>0</v>
      </c>
      <c r="AA10" t="s">
        <v>314</v>
      </c>
      <c r="AB10">
        <v>0</v>
      </c>
      <c r="AD10" t="s">
        <v>38712</v>
      </c>
      <c r="AE10">
        <v>0</v>
      </c>
      <c r="AG10" t="s">
        <v>38701</v>
      </c>
      <c r="AH10">
        <v>0</v>
      </c>
      <c r="AJ10" t="s">
        <v>38713</v>
      </c>
      <c r="AK10">
        <v>0</v>
      </c>
      <c r="AM10" t="s">
        <v>314</v>
      </c>
      <c r="AN10">
        <v>0</v>
      </c>
      <c r="AP10" t="s">
        <v>38714</v>
      </c>
      <c r="AQ10">
        <v>0</v>
      </c>
      <c r="AS10" t="s">
        <v>38726</v>
      </c>
      <c r="AT10">
        <v>0</v>
      </c>
      <c r="AV10" t="s">
        <v>38716</v>
      </c>
      <c r="AW10">
        <v>0</v>
      </c>
      <c r="AY10" t="s">
        <v>38737</v>
      </c>
      <c r="AZ10">
        <v>0</v>
      </c>
      <c r="BB10" t="s">
        <v>38738</v>
      </c>
      <c r="BC10">
        <v>0</v>
      </c>
      <c r="BE10" t="s">
        <v>38739</v>
      </c>
      <c r="BF10">
        <v>0</v>
      </c>
      <c r="BH10" t="s">
        <v>38740</v>
      </c>
      <c r="BI10">
        <v>0</v>
      </c>
      <c r="BK10" t="s">
        <v>38741</v>
      </c>
      <c r="BL10">
        <v>0</v>
      </c>
    </row>
    <row r="11" spans="1:65" x14ac:dyDescent="0.3">
      <c r="A11">
        <v>10</v>
      </c>
      <c r="B11" s="1">
        <v>45867.512048611112</v>
      </c>
      <c r="C11" s="1">
        <v>45867.521666666667</v>
      </c>
      <c r="D11" t="s">
        <v>3395</v>
      </c>
      <c r="E11" t="s">
        <v>3396</v>
      </c>
      <c r="I11" t="s">
        <v>3396</v>
      </c>
      <c r="J11">
        <v>0</v>
      </c>
      <c r="L11">
        <v>3</v>
      </c>
      <c r="M11">
        <v>0</v>
      </c>
      <c r="O11">
        <v>30</v>
      </c>
      <c r="P11">
        <v>0</v>
      </c>
      <c r="R11" t="s">
        <v>38742</v>
      </c>
      <c r="S11">
        <v>0</v>
      </c>
      <c r="U11" t="s">
        <v>38743</v>
      </c>
      <c r="V11">
        <v>0</v>
      </c>
      <c r="X11" t="s">
        <v>35628</v>
      </c>
      <c r="Y11">
        <v>0</v>
      </c>
      <c r="AA11" t="s">
        <v>38744</v>
      </c>
      <c r="AB11">
        <v>0</v>
      </c>
      <c r="AD11" t="s">
        <v>38640</v>
      </c>
      <c r="AE11">
        <v>0</v>
      </c>
      <c r="AG11" t="s">
        <v>38745</v>
      </c>
      <c r="AH11">
        <v>0</v>
      </c>
      <c r="AJ11" t="s">
        <v>35872</v>
      </c>
      <c r="AK11">
        <v>0</v>
      </c>
      <c r="AM11" t="s">
        <v>38746</v>
      </c>
      <c r="AN11">
        <v>0</v>
      </c>
      <c r="AP11" t="s">
        <v>38747</v>
      </c>
      <c r="AQ11">
        <v>0</v>
      </c>
      <c r="AS11" t="s">
        <v>38748</v>
      </c>
      <c r="AT11">
        <v>0</v>
      </c>
      <c r="AV11" t="s">
        <v>38641</v>
      </c>
      <c r="AW11">
        <v>0</v>
      </c>
      <c r="AY11" t="s">
        <v>38749</v>
      </c>
      <c r="AZ11">
        <v>0</v>
      </c>
      <c r="BB11" t="s">
        <v>38750</v>
      </c>
      <c r="BC11">
        <v>0</v>
      </c>
      <c r="BE11" t="s">
        <v>38751</v>
      </c>
      <c r="BF11">
        <v>0</v>
      </c>
      <c r="BH11" t="s">
        <v>38752</v>
      </c>
      <c r="BI11">
        <v>0</v>
      </c>
      <c r="BK11" t="s">
        <v>38753</v>
      </c>
      <c r="BL11">
        <v>0</v>
      </c>
    </row>
    <row r="12" spans="1:65" x14ac:dyDescent="0.3">
      <c r="A12">
        <v>11</v>
      </c>
      <c r="B12" s="1">
        <v>45867.512048611112</v>
      </c>
      <c r="C12" s="1">
        <v>45867.523055555554</v>
      </c>
      <c r="D12" t="s">
        <v>3376</v>
      </c>
      <c r="E12" t="s">
        <v>3377</v>
      </c>
      <c r="I12" t="s">
        <v>3377</v>
      </c>
      <c r="J12">
        <v>0</v>
      </c>
      <c r="L12">
        <v>3</v>
      </c>
      <c r="M12">
        <v>0</v>
      </c>
      <c r="O12">
        <v>28</v>
      </c>
      <c r="P12">
        <v>0</v>
      </c>
      <c r="R12" t="s">
        <v>38754</v>
      </c>
      <c r="S12">
        <v>0</v>
      </c>
      <c r="U12" t="s">
        <v>38755</v>
      </c>
      <c r="V12">
        <v>0</v>
      </c>
      <c r="X12" t="s">
        <v>35628</v>
      </c>
      <c r="Y12">
        <v>0</v>
      </c>
      <c r="AA12" t="s">
        <v>38756</v>
      </c>
      <c r="AB12">
        <v>0</v>
      </c>
      <c r="AD12" t="s">
        <v>38757</v>
      </c>
      <c r="AE12">
        <v>0</v>
      </c>
      <c r="AG12" t="s">
        <v>38758</v>
      </c>
      <c r="AH12">
        <v>0</v>
      </c>
      <c r="AJ12" t="s">
        <v>38759</v>
      </c>
      <c r="AK12">
        <v>0</v>
      </c>
      <c r="AM12" t="s">
        <v>38760</v>
      </c>
      <c r="AN12">
        <v>0</v>
      </c>
      <c r="AP12" t="s">
        <v>38761</v>
      </c>
      <c r="AQ12">
        <v>0</v>
      </c>
      <c r="AS12" t="s">
        <v>38762</v>
      </c>
      <c r="AT12">
        <v>0</v>
      </c>
      <c r="AV12" t="s">
        <v>38641</v>
      </c>
      <c r="AW12">
        <v>0</v>
      </c>
      <c r="AY12" t="s">
        <v>38749</v>
      </c>
      <c r="AZ12">
        <v>0</v>
      </c>
      <c r="BB12" t="s">
        <v>38763</v>
      </c>
      <c r="BC12">
        <v>0</v>
      </c>
      <c r="BE12" t="s">
        <v>38764</v>
      </c>
      <c r="BF12">
        <v>0</v>
      </c>
      <c r="BH12" t="s">
        <v>38765</v>
      </c>
      <c r="BI12">
        <v>0</v>
      </c>
      <c r="BK12" t="s">
        <v>38766</v>
      </c>
      <c r="BL12">
        <v>0</v>
      </c>
    </row>
    <row r="13" spans="1:65" x14ac:dyDescent="0.3">
      <c r="A13">
        <v>12</v>
      </c>
      <c r="B13" s="1">
        <v>45867.514039351852</v>
      </c>
      <c r="C13" s="1">
        <v>45867.530439814815</v>
      </c>
      <c r="D13" t="s">
        <v>3227</v>
      </c>
      <c r="E13" t="s">
        <v>3228</v>
      </c>
      <c r="I13" t="s">
        <v>14890</v>
      </c>
      <c r="J13">
        <v>0</v>
      </c>
      <c r="L13">
        <v>3</v>
      </c>
      <c r="M13">
        <v>0</v>
      </c>
      <c r="O13">
        <v>32</v>
      </c>
      <c r="P13">
        <v>0</v>
      </c>
      <c r="R13" t="s">
        <v>38767</v>
      </c>
      <c r="S13">
        <v>0</v>
      </c>
      <c r="U13" t="s">
        <v>38768</v>
      </c>
      <c r="V13">
        <v>0</v>
      </c>
      <c r="X13" t="s">
        <v>38769</v>
      </c>
      <c r="Y13">
        <v>0</v>
      </c>
      <c r="AA13" t="s">
        <v>35867</v>
      </c>
      <c r="AB13">
        <v>0</v>
      </c>
      <c r="AD13" t="s">
        <v>38770</v>
      </c>
      <c r="AE13">
        <v>0</v>
      </c>
      <c r="AG13" t="s">
        <v>38771</v>
      </c>
      <c r="AH13">
        <v>0</v>
      </c>
      <c r="AJ13" t="s">
        <v>38772</v>
      </c>
      <c r="AK13">
        <v>0</v>
      </c>
      <c r="AM13" t="s">
        <v>38773</v>
      </c>
      <c r="AN13">
        <v>0</v>
      </c>
      <c r="AP13" t="s">
        <v>38774</v>
      </c>
      <c r="AQ13">
        <v>0</v>
      </c>
      <c r="AS13" t="s">
        <v>38775</v>
      </c>
      <c r="AT13">
        <v>0</v>
      </c>
      <c r="AV13" t="s">
        <v>38776</v>
      </c>
      <c r="AW13">
        <v>0</v>
      </c>
      <c r="AY13" t="s">
        <v>38777</v>
      </c>
      <c r="AZ13">
        <v>0</v>
      </c>
      <c r="BB13" t="s">
        <v>38778</v>
      </c>
      <c r="BC13">
        <v>0</v>
      </c>
      <c r="BE13" t="s">
        <v>38779</v>
      </c>
      <c r="BF13">
        <v>0</v>
      </c>
      <c r="BH13" t="s">
        <v>38661</v>
      </c>
      <c r="BI13">
        <v>0</v>
      </c>
      <c r="BK13" t="s">
        <v>38780</v>
      </c>
      <c r="BL13">
        <v>0</v>
      </c>
    </row>
    <row r="14" spans="1:65" x14ac:dyDescent="0.3">
      <c r="A14">
        <v>13</v>
      </c>
      <c r="B14" s="1">
        <v>45869.5625</v>
      </c>
      <c r="C14" s="1">
        <v>45869.569618055553</v>
      </c>
      <c r="D14" t="s">
        <v>1201</v>
      </c>
      <c r="E14" t="s">
        <v>1202</v>
      </c>
      <c r="I14" t="s">
        <v>38781</v>
      </c>
      <c r="J14">
        <v>0</v>
      </c>
      <c r="L14">
        <v>1</v>
      </c>
      <c r="M14">
        <v>0</v>
      </c>
      <c r="O14">
        <v>10</v>
      </c>
      <c r="P14">
        <v>0</v>
      </c>
      <c r="R14" t="s">
        <v>38782</v>
      </c>
      <c r="S14">
        <v>0</v>
      </c>
      <c r="U14" t="s">
        <v>38783</v>
      </c>
      <c r="V14">
        <v>0</v>
      </c>
      <c r="X14" t="s">
        <v>38784</v>
      </c>
      <c r="Y14">
        <v>0</v>
      </c>
      <c r="AA14" t="s">
        <v>38785</v>
      </c>
      <c r="AB14">
        <v>0</v>
      </c>
      <c r="AD14" t="s">
        <v>38786</v>
      </c>
      <c r="AE14">
        <v>0</v>
      </c>
      <c r="AG14" t="s">
        <v>13321</v>
      </c>
      <c r="AH14">
        <v>0</v>
      </c>
      <c r="AJ14" t="s">
        <v>38787</v>
      </c>
      <c r="AK14">
        <v>0</v>
      </c>
      <c r="AM14" t="s">
        <v>36279</v>
      </c>
      <c r="AN14">
        <v>0</v>
      </c>
      <c r="AP14" t="s">
        <v>38788</v>
      </c>
      <c r="AQ14">
        <v>0</v>
      </c>
      <c r="AS14" t="s">
        <v>38789</v>
      </c>
      <c r="AT14">
        <v>0</v>
      </c>
      <c r="AV14" t="s">
        <v>38790</v>
      </c>
      <c r="AW14">
        <v>0</v>
      </c>
      <c r="AY14" t="s">
        <v>38791</v>
      </c>
      <c r="AZ14">
        <v>0</v>
      </c>
      <c r="BB14" t="s">
        <v>38792</v>
      </c>
      <c r="BC14">
        <v>0</v>
      </c>
      <c r="BE14" t="s">
        <v>38793</v>
      </c>
      <c r="BF14">
        <v>0</v>
      </c>
      <c r="BH14" t="s">
        <v>38794</v>
      </c>
      <c r="BI14">
        <v>0</v>
      </c>
      <c r="BK14" t="s">
        <v>38795</v>
      </c>
      <c r="BL14">
        <v>0</v>
      </c>
    </row>
    <row r="15" spans="1:65" x14ac:dyDescent="0.3">
      <c r="A15">
        <v>14</v>
      </c>
      <c r="B15" s="1">
        <v>45869.562719907408</v>
      </c>
      <c r="C15" s="1">
        <v>45869.575335648151</v>
      </c>
      <c r="D15" t="s">
        <v>1462</v>
      </c>
      <c r="E15" t="s">
        <v>1463</v>
      </c>
      <c r="I15" t="s">
        <v>1463</v>
      </c>
      <c r="J15">
        <v>0</v>
      </c>
      <c r="L15">
        <v>1</v>
      </c>
      <c r="M15">
        <v>0</v>
      </c>
      <c r="O15">
        <v>27</v>
      </c>
      <c r="P15">
        <v>0</v>
      </c>
      <c r="R15" t="s">
        <v>38796</v>
      </c>
      <c r="S15">
        <v>0</v>
      </c>
      <c r="U15" t="s">
        <v>38797</v>
      </c>
      <c r="V15">
        <v>0</v>
      </c>
      <c r="X15" t="s">
        <v>35628</v>
      </c>
      <c r="Y15">
        <v>0</v>
      </c>
      <c r="AA15" t="s">
        <v>35770</v>
      </c>
      <c r="AB15">
        <v>0</v>
      </c>
      <c r="AD15" t="s">
        <v>38798</v>
      </c>
      <c r="AE15">
        <v>0</v>
      </c>
      <c r="AG15" t="s">
        <v>35772</v>
      </c>
      <c r="AH15">
        <v>0</v>
      </c>
      <c r="AJ15" t="s">
        <v>38799</v>
      </c>
      <c r="AK15">
        <v>0</v>
      </c>
      <c r="AM15" t="s">
        <v>38800</v>
      </c>
      <c r="AN15">
        <v>0</v>
      </c>
      <c r="AP15" t="s">
        <v>38799</v>
      </c>
      <c r="AQ15">
        <v>0</v>
      </c>
      <c r="AS15" t="s">
        <v>35771</v>
      </c>
      <c r="AT15">
        <v>0</v>
      </c>
      <c r="AV15" t="s">
        <v>38801</v>
      </c>
      <c r="AW15">
        <v>0</v>
      </c>
      <c r="AY15" t="s">
        <v>35773</v>
      </c>
      <c r="AZ15">
        <v>0</v>
      </c>
      <c r="BB15" t="s">
        <v>38802</v>
      </c>
      <c r="BC15">
        <v>0</v>
      </c>
      <c r="BE15" t="s">
        <v>38803</v>
      </c>
      <c r="BF15">
        <v>0</v>
      </c>
      <c r="BH15" t="s">
        <v>38804</v>
      </c>
      <c r="BI15">
        <v>0</v>
      </c>
      <c r="BK15" t="s">
        <v>38805</v>
      </c>
      <c r="BL15">
        <v>0</v>
      </c>
    </row>
    <row r="16" spans="1:65" x14ac:dyDescent="0.3">
      <c r="A16">
        <v>15</v>
      </c>
      <c r="B16" s="1">
        <v>45869.570347222223</v>
      </c>
      <c r="C16" s="1">
        <v>45869.578761574077</v>
      </c>
      <c r="D16" t="s">
        <v>1429</v>
      </c>
      <c r="E16" t="s">
        <v>1430</v>
      </c>
      <c r="I16" t="s">
        <v>1430</v>
      </c>
      <c r="J16">
        <v>0</v>
      </c>
      <c r="L16">
        <v>1</v>
      </c>
      <c r="M16">
        <v>0</v>
      </c>
      <c r="O16">
        <v>17</v>
      </c>
      <c r="P16">
        <v>0</v>
      </c>
      <c r="R16" t="s">
        <v>38806</v>
      </c>
      <c r="S16">
        <v>0</v>
      </c>
      <c r="U16" t="s">
        <v>38807</v>
      </c>
      <c r="V16">
        <v>0</v>
      </c>
      <c r="X16" t="s">
        <v>35628</v>
      </c>
      <c r="Y16">
        <v>0</v>
      </c>
      <c r="AA16" t="s">
        <v>239</v>
      </c>
      <c r="AB16">
        <v>0</v>
      </c>
      <c r="AD16" t="s">
        <v>38798</v>
      </c>
      <c r="AE16">
        <v>0</v>
      </c>
      <c r="AG16" t="s">
        <v>38808</v>
      </c>
      <c r="AH16">
        <v>0</v>
      </c>
      <c r="AJ16" t="s">
        <v>35872</v>
      </c>
      <c r="AK16">
        <v>0</v>
      </c>
      <c r="AM16" t="s">
        <v>38809</v>
      </c>
      <c r="AN16">
        <v>0</v>
      </c>
      <c r="AP16" t="s">
        <v>38810</v>
      </c>
      <c r="AQ16">
        <v>0</v>
      </c>
      <c r="AS16" t="s">
        <v>38811</v>
      </c>
      <c r="AT16">
        <v>0</v>
      </c>
      <c r="AV16" t="s">
        <v>38812</v>
      </c>
      <c r="AW16">
        <v>0</v>
      </c>
      <c r="AY16" t="s">
        <v>36074</v>
      </c>
      <c r="AZ16">
        <v>0</v>
      </c>
      <c r="BB16" t="s">
        <v>38813</v>
      </c>
      <c r="BC16">
        <v>0</v>
      </c>
      <c r="BE16" t="s">
        <v>38814</v>
      </c>
      <c r="BF16">
        <v>0</v>
      </c>
      <c r="BH16" t="s">
        <v>38815</v>
      </c>
      <c r="BI16">
        <v>0</v>
      </c>
      <c r="BK16" t="s">
        <v>38816</v>
      </c>
      <c r="BL16">
        <v>0</v>
      </c>
    </row>
    <row r="17" spans="1:64" x14ac:dyDescent="0.3">
      <c r="A17">
        <v>16</v>
      </c>
      <c r="B17" s="1">
        <v>45869.848113425927</v>
      </c>
      <c r="C17" s="1">
        <v>45869.860821759263</v>
      </c>
      <c r="D17" t="s">
        <v>3237</v>
      </c>
      <c r="E17" t="s">
        <v>3238</v>
      </c>
      <c r="I17" t="s">
        <v>3239</v>
      </c>
      <c r="J17">
        <v>0</v>
      </c>
      <c r="L17">
        <v>3</v>
      </c>
      <c r="M17">
        <v>0</v>
      </c>
      <c r="O17">
        <v>22</v>
      </c>
      <c r="P17">
        <v>0</v>
      </c>
      <c r="R17" t="s">
        <v>38817</v>
      </c>
      <c r="S17">
        <v>0</v>
      </c>
      <c r="U17" t="s">
        <v>38818</v>
      </c>
      <c r="V17">
        <v>0</v>
      </c>
      <c r="X17" t="s">
        <v>35628</v>
      </c>
      <c r="Y17">
        <v>0</v>
      </c>
      <c r="AA17" t="s">
        <v>38819</v>
      </c>
      <c r="AB17">
        <v>0</v>
      </c>
      <c r="AD17" t="s">
        <v>38820</v>
      </c>
      <c r="AE17">
        <v>0</v>
      </c>
      <c r="AG17" t="s">
        <v>37725</v>
      </c>
      <c r="AH17">
        <v>0</v>
      </c>
      <c r="AJ17" t="s">
        <v>35872</v>
      </c>
      <c r="AK17">
        <v>0</v>
      </c>
      <c r="AM17" t="s">
        <v>36205</v>
      </c>
      <c r="AN17">
        <v>0</v>
      </c>
      <c r="AP17" t="s">
        <v>38821</v>
      </c>
      <c r="AQ17">
        <v>0</v>
      </c>
      <c r="AS17" t="s">
        <v>36256</v>
      </c>
      <c r="AT17">
        <v>0</v>
      </c>
      <c r="AV17" t="s">
        <v>38822</v>
      </c>
      <c r="AW17">
        <v>0</v>
      </c>
      <c r="AY17" t="s">
        <v>36255</v>
      </c>
      <c r="AZ17">
        <v>0</v>
      </c>
      <c r="BB17" t="s">
        <v>38823</v>
      </c>
      <c r="BC17">
        <v>0</v>
      </c>
      <c r="BE17" t="s">
        <v>38824</v>
      </c>
      <c r="BF17">
        <v>0</v>
      </c>
      <c r="BH17" t="s">
        <v>38825</v>
      </c>
      <c r="BI17">
        <v>0</v>
      </c>
      <c r="BK17" t="s">
        <v>38826</v>
      </c>
      <c r="BL17">
        <v>0</v>
      </c>
    </row>
    <row r="18" spans="1:64" x14ac:dyDescent="0.3">
      <c r="A18">
        <v>17</v>
      </c>
      <c r="B18" s="1">
        <v>45869.856782407405</v>
      </c>
      <c r="C18" s="1">
        <v>45869.861215277779</v>
      </c>
      <c r="D18" t="s">
        <v>1294</v>
      </c>
      <c r="E18" t="s">
        <v>1295</v>
      </c>
      <c r="I18" t="s">
        <v>1295</v>
      </c>
      <c r="J18">
        <v>0</v>
      </c>
      <c r="L18">
        <v>1</v>
      </c>
      <c r="M18">
        <v>0</v>
      </c>
      <c r="O18">
        <v>3</v>
      </c>
      <c r="P18">
        <v>0</v>
      </c>
      <c r="R18" t="s">
        <v>38827</v>
      </c>
      <c r="S18">
        <v>0</v>
      </c>
      <c r="U18" t="s">
        <v>38828</v>
      </c>
      <c r="V18">
        <v>0</v>
      </c>
      <c r="X18" t="s">
        <v>35628</v>
      </c>
      <c r="Y18">
        <v>0</v>
      </c>
      <c r="AA18" t="s">
        <v>38829</v>
      </c>
      <c r="AB18">
        <v>0</v>
      </c>
      <c r="AD18" t="s">
        <v>38640</v>
      </c>
      <c r="AE18">
        <v>0</v>
      </c>
      <c r="AG18" t="s">
        <v>38830</v>
      </c>
      <c r="AH18">
        <v>0</v>
      </c>
      <c r="AJ18" t="s">
        <v>35872</v>
      </c>
      <c r="AK18">
        <v>0</v>
      </c>
      <c r="AM18" t="s">
        <v>38831</v>
      </c>
      <c r="AN18">
        <v>0</v>
      </c>
      <c r="AP18" t="s">
        <v>38832</v>
      </c>
      <c r="AQ18">
        <v>0</v>
      </c>
      <c r="AS18" t="s">
        <v>38833</v>
      </c>
      <c r="AT18">
        <v>0</v>
      </c>
      <c r="AV18" t="s">
        <v>38834</v>
      </c>
      <c r="AW18">
        <v>0</v>
      </c>
      <c r="AY18" t="s">
        <v>38835</v>
      </c>
      <c r="AZ18">
        <v>0</v>
      </c>
      <c r="BB18" t="s">
        <v>38836</v>
      </c>
      <c r="BC18">
        <v>0</v>
      </c>
      <c r="BE18" t="s">
        <v>38837</v>
      </c>
      <c r="BF18">
        <v>0</v>
      </c>
      <c r="BH18" t="s">
        <v>38838</v>
      </c>
      <c r="BI18">
        <v>0</v>
      </c>
      <c r="BK18" t="s">
        <v>38839</v>
      </c>
      <c r="BL18">
        <v>0</v>
      </c>
    </row>
    <row r="19" spans="1:64" x14ac:dyDescent="0.3">
      <c r="A19">
        <v>18</v>
      </c>
      <c r="B19" s="1">
        <v>45870.61513888889</v>
      </c>
      <c r="C19" s="1">
        <v>45870.626967592594</v>
      </c>
      <c r="D19" t="s">
        <v>1210</v>
      </c>
      <c r="E19" t="s">
        <v>1211</v>
      </c>
      <c r="I19" t="s">
        <v>1212</v>
      </c>
      <c r="J19">
        <v>0</v>
      </c>
      <c r="L19">
        <v>1</v>
      </c>
      <c r="M19">
        <v>0</v>
      </c>
      <c r="O19">
        <v>23</v>
      </c>
      <c r="P19">
        <v>0</v>
      </c>
      <c r="R19" t="s">
        <v>38840</v>
      </c>
      <c r="S19">
        <v>0</v>
      </c>
      <c r="U19" t="s">
        <v>38841</v>
      </c>
      <c r="V19">
        <v>0</v>
      </c>
      <c r="X19" t="s">
        <v>38842</v>
      </c>
      <c r="Y19">
        <v>0</v>
      </c>
      <c r="AA19" t="s">
        <v>38843</v>
      </c>
      <c r="AB19">
        <v>0</v>
      </c>
      <c r="AD19" t="s">
        <v>38770</v>
      </c>
      <c r="AE19">
        <v>0</v>
      </c>
      <c r="AG19" t="s">
        <v>38844</v>
      </c>
      <c r="AH19">
        <v>0</v>
      </c>
      <c r="AJ19" t="s">
        <v>38845</v>
      </c>
      <c r="AK19">
        <v>0</v>
      </c>
      <c r="AM19" t="s">
        <v>38846</v>
      </c>
      <c r="AN19">
        <v>0</v>
      </c>
      <c r="AP19" t="s">
        <v>38714</v>
      </c>
      <c r="AQ19">
        <v>0</v>
      </c>
      <c r="AS19" t="s">
        <v>38847</v>
      </c>
      <c r="AT19">
        <v>0</v>
      </c>
      <c r="AV19" t="s">
        <v>38848</v>
      </c>
      <c r="AW19">
        <v>0</v>
      </c>
      <c r="AY19" t="s">
        <v>38849</v>
      </c>
      <c r="AZ19">
        <v>0</v>
      </c>
      <c r="BB19" t="s">
        <v>38850</v>
      </c>
      <c r="BC19">
        <v>0</v>
      </c>
      <c r="BE19" t="s">
        <v>38851</v>
      </c>
      <c r="BF19">
        <v>0</v>
      </c>
      <c r="BH19" t="s">
        <v>38852</v>
      </c>
      <c r="BI19">
        <v>0</v>
      </c>
      <c r="BK19" t="s">
        <v>38853</v>
      </c>
      <c r="BL19">
        <v>0</v>
      </c>
    </row>
    <row r="20" spans="1:64" x14ac:dyDescent="0.3">
      <c r="A20">
        <v>19</v>
      </c>
      <c r="B20" s="1">
        <v>45871.011921296296</v>
      </c>
      <c r="C20" s="1">
        <v>45871.015960648147</v>
      </c>
      <c r="D20" t="s">
        <v>1221</v>
      </c>
      <c r="E20" t="s">
        <v>1222</v>
      </c>
      <c r="I20" t="s">
        <v>1223</v>
      </c>
      <c r="J20">
        <v>0</v>
      </c>
      <c r="L20">
        <v>1</v>
      </c>
      <c r="M20">
        <v>0</v>
      </c>
      <c r="O20">
        <v>19</v>
      </c>
      <c r="P20">
        <v>0</v>
      </c>
      <c r="R20" t="s">
        <v>38854</v>
      </c>
      <c r="S20">
        <v>0</v>
      </c>
      <c r="U20" t="s">
        <v>38855</v>
      </c>
      <c r="V20">
        <v>0</v>
      </c>
      <c r="X20" t="s">
        <v>38856</v>
      </c>
      <c r="Y20">
        <v>0</v>
      </c>
      <c r="AA20" t="s">
        <v>38857</v>
      </c>
      <c r="AB20">
        <v>0</v>
      </c>
      <c r="AD20" t="s">
        <v>38858</v>
      </c>
      <c r="AE20">
        <v>0</v>
      </c>
      <c r="AG20" t="s">
        <v>38859</v>
      </c>
      <c r="AH20">
        <v>0</v>
      </c>
      <c r="AJ20" t="s">
        <v>38860</v>
      </c>
      <c r="AK20">
        <v>0</v>
      </c>
      <c r="AM20" t="s">
        <v>38861</v>
      </c>
      <c r="AN20">
        <v>0</v>
      </c>
      <c r="AP20" t="s">
        <v>38862</v>
      </c>
      <c r="AQ20">
        <v>0</v>
      </c>
      <c r="AS20" t="s">
        <v>38863</v>
      </c>
      <c r="AT20">
        <v>0</v>
      </c>
      <c r="AV20" t="s">
        <v>38864</v>
      </c>
      <c r="AW20">
        <v>0</v>
      </c>
      <c r="AY20" t="s">
        <v>36074</v>
      </c>
      <c r="AZ20">
        <v>0</v>
      </c>
      <c r="BB20" t="s">
        <v>38865</v>
      </c>
      <c r="BC20">
        <v>0</v>
      </c>
      <c r="BE20" t="s">
        <v>38866</v>
      </c>
      <c r="BF20">
        <v>0</v>
      </c>
      <c r="BH20" t="s">
        <v>38867</v>
      </c>
      <c r="BI20">
        <v>0</v>
      </c>
      <c r="BK20" t="s">
        <v>38868</v>
      </c>
      <c r="BL20">
        <v>0</v>
      </c>
    </row>
    <row r="21" spans="1:64" x14ac:dyDescent="0.3">
      <c r="A21">
        <v>20</v>
      </c>
      <c r="B21" s="1">
        <v>45873.306273148148</v>
      </c>
      <c r="C21" s="1">
        <v>45873.324259259258</v>
      </c>
      <c r="D21" t="s">
        <v>1484</v>
      </c>
      <c r="E21" t="s">
        <v>1485</v>
      </c>
      <c r="I21" t="s">
        <v>1486</v>
      </c>
      <c r="J21">
        <v>0</v>
      </c>
      <c r="L21">
        <v>1</v>
      </c>
      <c r="M21">
        <v>0</v>
      </c>
      <c r="O21">
        <v>9</v>
      </c>
      <c r="P21">
        <v>0</v>
      </c>
      <c r="R21" t="s">
        <v>38869</v>
      </c>
      <c r="S21">
        <v>0</v>
      </c>
      <c r="U21" t="s">
        <v>38870</v>
      </c>
      <c r="V21">
        <v>0</v>
      </c>
      <c r="X21" t="s">
        <v>38871</v>
      </c>
      <c r="Y21">
        <v>0</v>
      </c>
      <c r="AA21" t="s">
        <v>38872</v>
      </c>
      <c r="AB21">
        <v>0</v>
      </c>
      <c r="AD21" t="s">
        <v>38873</v>
      </c>
      <c r="AE21">
        <v>0</v>
      </c>
      <c r="AG21" t="s">
        <v>38874</v>
      </c>
      <c r="AH21">
        <v>0</v>
      </c>
      <c r="AJ21" t="s">
        <v>38875</v>
      </c>
      <c r="AK21">
        <v>0</v>
      </c>
      <c r="AM21" t="s">
        <v>38876</v>
      </c>
      <c r="AN21">
        <v>0</v>
      </c>
      <c r="AP21" t="s">
        <v>38877</v>
      </c>
      <c r="AQ21">
        <v>0</v>
      </c>
      <c r="AS21" t="s">
        <v>38878</v>
      </c>
      <c r="AT21">
        <v>0</v>
      </c>
      <c r="AV21" t="s">
        <v>38879</v>
      </c>
      <c r="AW21">
        <v>0</v>
      </c>
      <c r="AY21" t="s">
        <v>38880</v>
      </c>
      <c r="AZ21">
        <v>0</v>
      </c>
      <c r="BB21" t="s">
        <v>38881</v>
      </c>
      <c r="BC21">
        <v>0</v>
      </c>
      <c r="BE21" t="s">
        <v>38882</v>
      </c>
      <c r="BF21">
        <v>0</v>
      </c>
      <c r="BH21" t="s">
        <v>38883</v>
      </c>
      <c r="BI21">
        <v>0</v>
      </c>
      <c r="BK21" t="s">
        <v>38884</v>
      </c>
      <c r="BL21">
        <v>0</v>
      </c>
    </row>
    <row r="22" spans="1:64" x14ac:dyDescent="0.3">
      <c r="A22">
        <v>21</v>
      </c>
      <c r="B22" s="1">
        <v>45873.853819444441</v>
      </c>
      <c r="C22" s="1">
        <v>45873.872372685182</v>
      </c>
      <c r="D22" t="s">
        <v>3356</v>
      </c>
      <c r="E22" t="s">
        <v>3357</v>
      </c>
      <c r="I22" t="s">
        <v>3358</v>
      </c>
      <c r="J22">
        <v>0</v>
      </c>
      <c r="L22">
        <v>3</v>
      </c>
      <c r="M22">
        <v>0</v>
      </c>
      <c r="O22">
        <v>29</v>
      </c>
      <c r="P22">
        <v>0</v>
      </c>
      <c r="R22" t="s">
        <v>38885</v>
      </c>
      <c r="S22">
        <v>0</v>
      </c>
      <c r="U22" t="s">
        <v>38886</v>
      </c>
      <c r="V22">
        <v>0</v>
      </c>
      <c r="X22" t="s">
        <v>38887</v>
      </c>
      <c r="Y22">
        <v>0</v>
      </c>
      <c r="AA22" t="s">
        <v>38888</v>
      </c>
      <c r="AB22">
        <v>0</v>
      </c>
      <c r="AD22" t="s">
        <v>38889</v>
      </c>
      <c r="AE22">
        <v>0</v>
      </c>
      <c r="AG22" t="s">
        <v>38890</v>
      </c>
      <c r="AH22">
        <v>0</v>
      </c>
      <c r="AJ22" t="s">
        <v>38891</v>
      </c>
      <c r="AK22">
        <v>0</v>
      </c>
      <c r="AM22" t="s">
        <v>38892</v>
      </c>
      <c r="AN22">
        <v>0</v>
      </c>
      <c r="AP22" t="s">
        <v>38893</v>
      </c>
      <c r="AQ22">
        <v>0</v>
      </c>
      <c r="AS22" t="s">
        <v>38894</v>
      </c>
      <c r="AT22">
        <v>0</v>
      </c>
      <c r="AV22" t="s">
        <v>38895</v>
      </c>
      <c r="AW22">
        <v>0</v>
      </c>
      <c r="AY22" t="s">
        <v>38896</v>
      </c>
      <c r="AZ22">
        <v>0</v>
      </c>
      <c r="BB22" t="s">
        <v>38897</v>
      </c>
      <c r="BC22">
        <v>0</v>
      </c>
      <c r="BE22" t="s">
        <v>38898</v>
      </c>
      <c r="BF22">
        <v>0</v>
      </c>
      <c r="BH22" t="s">
        <v>38899</v>
      </c>
      <c r="BI22">
        <v>0</v>
      </c>
      <c r="BK22" t="s">
        <v>38900</v>
      </c>
      <c r="BL22">
        <v>0</v>
      </c>
    </row>
    <row r="23" spans="1:64" x14ac:dyDescent="0.3">
      <c r="A23">
        <v>22</v>
      </c>
      <c r="B23" s="1">
        <v>45873.926041666666</v>
      </c>
      <c r="C23" s="1">
        <v>45873.933009259257</v>
      </c>
      <c r="D23" t="s">
        <v>3341</v>
      </c>
      <c r="E23" t="s">
        <v>3342</v>
      </c>
      <c r="I23" t="s">
        <v>3342</v>
      </c>
      <c r="J23">
        <v>0</v>
      </c>
      <c r="L23">
        <v>3</v>
      </c>
      <c r="M23">
        <v>0</v>
      </c>
      <c r="O23">
        <v>36</v>
      </c>
      <c r="P23">
        <v>0</v>
      </c>
      <c r="R23" t="s">
        <v>38901</v>
      </c>
      <c r="S23">
        <v>0</v>
      </c>
      <c r="U23" t="s">
        <v>38902</v>
      </c>
      <c r="V23">
        <v>0</v>
      </c>
      <c r="X23" t="s">
        <v>35628</v>
      </c>
      <c r="Y23">
        <v>0</v>
      </c>
      <c r="AA23" t="s">
        <v>38903</v>
      </c>
      <c r="AB23">
        <v>0</v>
      </c>
      <c r="AD23" t="s">
        <v>38640</v>
      </c>
      <c r="AE23">
        <v>0</v>
      </c>
      <c r="AG23" t="s">
        <v>38904</v>
      </c>
      <c r="AH23">
        <v>0</v>
      </c>
      <c r="AJ23" t="s">
        <v>35872</v>
      </c>
      <c r="AK23">
        <v>0</v>
      </c>
      <c r="AM23" t="s">
        <v>38905</v>
      </c>
      <c r="AN23">
        <v>0</v>
      </c>
      <c r="AP23" t="s">
        <v>38906</v>
      </c>
      <c r="AQ23">
        <v>0</v>
      </c>
      <c r="AS23" t="s">
        <v>38907</v>
      </c>
      <c r="AT23">
        <v>0</v>
      </c>
      <c r="AV23" t="s">
        <v>38641</v>
      </c>
      <c r="AW23">
        <v>0</v>
      </c>
      <c r="AY23" t="s">
        <v>38908</v>
      </c>
      <c r="AZ23">
        <v>0</v>
      </c>
      <c r="BB23" t="s">
        <v>38909</v>
      </c>
      <c r="BC23">
        <v>0</v>
      </c>
      <c r="BE23" t="s">
        <v>38910</v>
      </c>
      <c r="BF23">
        <v>0</v>
      </c>
      <c r="BH23" t="s">
        <v>38911</v>
      </c>
      <c r="BI23">
        <v>0</v>
      </c>
      <c r="BK23" t="s">
        <v>38912</v>
      </c>
      <c r="BL23">
        <v>0</v>
      </c>
    </row>
    <row r="24" spans="1:64" x14ac:dyDescent="0.3">
      <c r="A24">
        <v>23</v>
      </c>
      <c r="B24" s="1">
        <v>45873.97383101852</v>
      </c>
      <c r="C24" s="1">
        <v>45873.994398148148</v>
      </c>
      <c r="D24" t="s">
        <v>3387</v>
      </c>
      <c r="E24" t="s">
        <v>3388</v>
      </c>
      <c r="I24" t="s">
        <v>3388</v>
      </c>
      <c r="J24">
        <v>0</v>
      </c>
      <c r="L24">
        <v>3</v>
      </c>
      <c r="M24">
        <v>0</v>
      </c>
      <c r="O24">
        <v>33</v>
      </c>
      <c r="P24">
        <v>0</v>
      </c>
      <c r="R24" t="s">
        <v>38913</v>
      </c>
      <c r="S24">
        <v>0</v>
      </c>
      <c r="U24" t="s">
        <v>38914</v>
      </c>
      <c r="V24">
        <v>0</v>
      </c>
      <c r="X24" t="s">
        <v>38915</v>
      </c>
      <c r="Y24">
        <v>0</v>
      </c>
      <c r="AA24" t="s">
        <v>38916</v>
      </c>
      <c r="AB24">
        <v>0</v>
      </c>
      <c r="AD24" t="s">
        <v>38917</v>
      </c>
      <c r="AE24">
        <v>0</v>
      </c>
      <c r="AG24" t="s">
        <v>38918</v>
      </c>
      <c r="AH24">
        <v>0</v>
      </c>
      <c r="AJ24" t="s">
        <v>38919</v>
      </c>
      <c r="AK24">
        <v>0</v>
      </c>
      <c r="AM24" t="s">
        <v>38920</v>
      </c>
      <c r="AN24">
        <v>0</v>
      </c>
      <c r="AP24" t="s">
        <v>38921</v>
      </c>
      <c r="AQ24">
        <v>0</v>
      </c>
      <c r="AS24" t="s">
        <v>38922</v>
      </c>
      <c r="AT24">
        <v>0</v>
      </c>
      <c r="AV24" t="s">
        <v>38923</v>
      </c>
      <c r="AW24">
        <v>0</v>
      </c>
      <c r="AY24" t="s">
        <v>37079</v>
      </c>
      <c r="AZ24">
        <v>0</v>
      </c>
      <c r="BB24" t="s">
        <v>38924</v>
      </c>
      <c r="BC24">
        <v>0</v>
      </c>
      <c r="BE24" t="s">
        <v>38925</v>
      </c>
      <c r="BF24">
        <v>0</v>
      </c>
      <c r="BH24" t="s">
        <v>38926</v>
      </c>
      <c r="BI24">
        <v>0</v>
      </c>
      <c r="BK24" t="s">
        <v>38927</v>
      </c>
      <c r="BL24">
        <v>0</v>
      </c>
    </row>
    <row r="25" spans="1:64" x14ac:dyDescent="0.3">
      <c r="A25">
        <v>24</v>
      </c>
      <c r="B25" s="1">
        <v>45874.398715277777</v>
      </c>
      <c r="C25" s="1">
        <v>45874.403877314813</v>
      </c>
      <c r="D25" t="s">
        <v>3210</v>
      </c>
      <c r="E25" t="s">
        <v>3211</v>
      </c>
      <c r="I25" t="s">
        <v>3211</v>
      </c>
      <c r="J25">
        <v>0</v>
      </c>
      <c r="L25">
        <v>3</v>
      </c>
      <c r="M25">
        <v>0</v>
      </c>
      <c r="O25">
        <v>35</v>
      </c>
      <c r="P25">
        <v>0</v>
      </c>
      <c r="R25" t="s">
        <v>38928</v>
      </c>
      <c r="S25">
        <v>0</v>
      </c>
      <c r="U25" t="s">
        <v>38929</v>
      </c>
      <c r="V25">
        <v>0</v>
      </c>
      <c r="X25" t="s">
        <v>35628</v>
      </c>
      <c r="Y25">
        <v>0</v>
      </c>
      <c r="AA25" t="s">
        <v>38930</v>
      </c>
      <c r="AB25">
        <v>0</v>
      </c>
      <c r="AD25" t="s">
        <v>38640</v>
      </c>
      <c r="AE25">
        <v>0</v>
      </c>
      <c r="AG25" t="s">
        <v>37858</v>
      </c>
      <c r="AH25">
        <v>0</v>
      </c>
      <c r="AJ25" t="s">
        <v>35872</v>
      </c>
      <c r="AK25">
        <v>0</v>
      </c>
      <c r="AM25" t="s">
        <v>38931</v>
      </c>
      <c r="AN25">
        <v>0</v>
      </c>
      <c r="AP25" t="s">
        <v>38932</v>
      </c>
      <c r="AQ25">
        <v>0</v>
      </c>
      <c r="AS25" t="s">
        <v>38933</v>
      </c>
      <c r="AT25">
        <v>0</v>
      </c>
      <c r="AV25" t="s">
        <v>38934</v>
      </c>
      <c r="AW25">
        <v>0</v>
      </c>
      <c r="AY25" t="s">
        <v>38658</v>
      </c>
      <c r="AZ25">
        <v>0</v>
      </c>
      <c r="BB25" t="s">
        <v>38935</v>
      </c>
      <c r="BC25">
        <v>0</v>
      </c>
      <c r="BE25" t="s">
        <v>38936</v>
      </c>
      <c r="BF25">
        <v>0</v>
      </c>
      <c r="BH25" t="s">
        <v>38937</v>
      </c>
      <c r="BI25">
        <v>0</v>
      </c>
      <c r="BK25" t="s">
        <v>38938</v>
      </c>
      <c r="BL25">
        <v>0</v>
      </c>
    </row>
    <row r="26" spans="1:64" x14ac:dyDescent="0.3">
      <c r="A26">
        <v>25</v>
      </c>
      <c r="B26" s="1">
        <v>45874.43277777778</v>
      </c>
      <c r="C26" s="1">
        <v>45874.4371875</v>
      </c>
      <c r="D26" t="s">
        <v>3300</v>
      </c>
      <c r="E26" t="s">
        <v>3301</v>
      </c>
      <c r="I26" t="s">
        <v>3301</v>
      </c>
      <c r="J26">
        <v>0</v>
      </c>
      <c r="L26">
        <v>3</v>
      </c>
      <c r="M26">
        <v>0</v>
      </c>
      <c r="O26">
        <v>11</v>
      </c>
      <c r="P26">
        <v>0</v>
      </c>
      <c r="R26" t="s">
        <v>38939</v>
      </c>
      <c r="S26">
        <v>0</v>
      </c>
      <c r="U26" t="s">
        <v>38940</v>
      </c>
      <c r="V26">
        <v>0</v>
      </c>
      <c r="X26" t="s">
        <v>35628</v>
      </c>
      <c r="Y26">
        <v>0</v>
      </c>
      <c r="AA26" t="s">
        <v>38941</v>
      </c>
      <c r="AB26">
        <v>0</v>
      </c>
      <c r="AD26" t="s">
        <v>37748</v>
      </c>
      <c r="AE26">
        <v>0</v>
      </c>
      <c r="AG26" t="s">
        <v>38942</v>
      </c>
      <c r="AH26">
        <v>0</v>
      </c>
      <c r="AJ26" t="s">
        <v>38943</v>
      </c>
      <c r="AK26">
        <v>0</v>
      </c>
      <c r="AM26" t="s">
        <v>38944</v>
      </c>
      <c r="AN26">
        <v>0</v>
      </c>
      <c r="AP26" t="s">
        <v>38945</v>
      </c>
      <c r="AQ26">
        <v>0</v>
      </c>
      <c r="AS26" t="s">
        <v>38946</v>
      </c>
      <c r="AT26">
        <v>0</v>
      </c>
      <c r="AV26" t="s">
        <v>38947</v>
      </c>
      <c r="AW26">
        <v>0</v>
      </c>
      <c r="AY26" t="s">
        <v>38948</v>
      </c>
      <c r="AZ26">
        <v>0</v>
      </c>
      <c r="BB26" t="s">
        <v>38949</v>
      </c>
      <c r="BC26">
        <v>0</v>
      </c>
      <c r="BE26" t="s">
        <v>38950</v>
      </c>
      <c r="BF26">
        <v>0</v>
      </c>
      <c r="BH26" t="s">
        <v>38951</v>
      </c>
      <c r="BI26">
        <v>0</v>
      </c>
      <c r="BK26" t="s">
        <v>38952</v>
      </c>
      <c r="BL26">
        <v>0</v>
      </c>
    </row>
    <row r="27" spans="1:64" x14ac:dyDescent="0.3">
      <c r="A27">
        <v>26</v>
      </c>
      <c r="B27" s="1">
        <v>45874.464039351849</v>
      </c>
      <c r="C27" s="1">
        <v>45874.47252314815</v>
      </c>
      <c r="D27" t="s">
        <v>3280</v>
      </c>
      <c r="E27" t="s">
        <v>3281</v>
      </c>
      <c r="I27" t="s">
        <v>3282</v>
      </c>
      <c r="J27">
        <v>0</v>
      </c>
      <c r="L27">
        <v>3</v>
      </c>
      <c r="M27">
        <v>0</v>
      </c>
      <c r="O27">
        <v>26</v>
      </c>
      <c r="P27">
        <v>0</v>
      </c>
      <c r="R27" t="s">
        <v>38953</v>
      </c>
      <c r="S27">
        <v>0</v>
      </c>
      <c r="U27" t="s">
        <v>38954</v>
      </c>
      <c r="V27">
        <v>0</v>
      </c>
      <c r="X27" t="s">
        <v>38955</v>
      </c>
      <c r="Y27">
        <v>0</v>
      </c>
      <c r="AA27" t="s">
        <v>38956</v>
      </c>
      <c r="AB27">
        <v>0</v>
      </c>
      <c r="AD27" t="s">
        <v>38955</v>
      </c>
      <c r="AE27">
        <v>0</v>
      </c>
      <c r="AG27" t="s">
        <v>38957</v>
      </c>
      <c r="AH27">
        <v>0</v>
      </c>
      <c r="AJ27" t="s">
        <v>38958</v>
      </c>
      <c r="AK27">
        <v>0</v>
      </c>
      <c r="AM27" t="s">
        <v>38959</v>
      </c>
      <c r="AN27">
        <v>0</v>
      </c>
      <c r="AP27" t="s">
        <v>38960</v>
      </c>
      <c r="AQ27">
        <v>0</v>
      </c>
      <c r="AS27" t="s">
        <v>38961</v>
      </c>
      <c r="AT27">
        <v>0</v>
      </c>
      <c r="AV27" t="s">
        <v>38962</v>
      </c>
      <c r="AW27">
        <v>0</v>
      </c>
      <c r="AY27" t="s">
        <v>38963</v>
      </c>
      <c r="AZ27">
        <v>0</v>
      </c>
      <c r="BB27" t="s">
        <v>38964</v>
      </c>
      <c r="BC27">
        <v>0</v>
      </c>
      <c r="BE27" t="s">
        <v>38965</v>
      </c>
      <c r="BF27">
        <v>0</v>
      </c>
      <c r="BH27" t="s">
        <v>38966</v>
      </c>
      <c r="BI27">
        <v>0</v>
      </c>
      <c r="BK27" t="s">
        <v>38967</v>
      </c>
      <c r="BL27">
        <v>0</v>
      </c>
    </row>
    <row r="28" spans="1:64" x14ac:dyDescent="0.3">
      <c r="A28">
        <v>27</v>
      </c>
      <c r="B28" s="1">
        <v>45874.48709490741</v>
      </c>
      <c r="C28" s="1">
        <v>45874.495312500003</v>
      </c>
      <c r="D28" t="s">
        <v>3197</v>
      </c>
      <c r="E28" t="s">
        <v>3198</v>
      </c>
      <c r="I28" t="s">
        <v>3198</v>
      </c>
      <c r="J28">
        <v>0</v>
      </c>
      <c r="L28">
        <v>3</v>
      </c>
      <c r="M28">
        <v>0</v>
      </c>
      <c r="O28">
        <v>1</v>
      </c>
      <c r="P28">
        <v>0</v>
      </c>
      <c r="R28" t="s">
        <v>38968</v>
      </c>
      <c r="S28">
        <v>0</v>
      </c>
      <c r="U28" t="s">
        <v>38969</v>
      </c>
      <c r="V28">
        <v>0</v>
      </c>
      <c r="X28" t="s">
        <v>38842</v>
      </c>
      <c r="Y28">
        <v>0</v>
      </c>
      <c r="AA28" t="s">
        <v>38970</v>
      </c>
      <c r="AB28">
        <v>0</v>
      </c>
      <c r="AD28" t="s">
        <v>38971</v>
      </c>
      <c r="AE28">
        <v>0</v>
      </c>
      <c r="AG28" t="s">
        <v>38972</v>
      </c>
      <c r="AH28">
        <v>0</v>
      </c>
      <c r="AJ28" t="s">
        <v>38973</v>
      </c>
      <c r="AK28">
        <v>0</v>
      </c>
      <c r="AM28" t="s">
        <v>38974</v>
      </c>
      <c r="AN28">
        <v>0</v>
      </c>
      <c r="AP28" t="s">
        <v>38975</v>
      </c>
      <c r="AQ28">
        <v>0</v>
      </c>
      <c r="AS28" t="s">
        <v>38976</v>
      </c>
      <c r="AT28">
        <v>0</v>
      </c>
      <c r="AV28" t="s">
        <v>38842</v>
      </c>
      <c r="AW28">
        <v>0</v>
      </c>
      <c r="AY28" t="s">
        <v>38977</v>
      </c>
      <c r="AZ28">
        <v>0</v>
      </c>
      <c r="BB28" t="s">
        <v>38978</v>
      </c>
      <c r="BC28">
        <v>0</v>
      </c>
      <c r="BE28" t="s">
        <v>38979</v>
      </c>
      <c r="BF28">
        <v>0</v>
      </c>
      <c r="BH28" t="s">
        <v>38951</v>
      </c>
      <c r="BI28">
        <v>0</v>
      </c>
      <c r="BK28" t="s">
        <v>38980</v>
      </c>
      <c r="BL28">
        <v>0</v>
      </c>
    </row>
    <row r="29" spans="1:64" x14ac:dyDescent="0.3">
      <c r="A29">
        <v>28</v>
      </c>
      <c r="B29" s="1">
        <v>45874.588854166665</v>
      </c>
      <c r="C29" s="1">
        <v>45874.592499999999</v>
      </c>
      <c r="D29" t="s">
        <v>220</v>
      </c>
      <c r="E29" t="s">
        <v>221</v>
      </c>
      <c r="I29" t="s">
        <v>221</v>
      </c>
      <c r="J29">
        <v>0</v>
      </c>
      <c r="L29">
        <v>11</v>
      </c>
      <c r="M29">
        <v>0</v>
      </c>
      <c r="O29">
        <v>13</v>
      </c>
      <c r="P29">
        <v>0</v>
      </c>
      <c r="R29" t="s">
        <v>38981</v>
      </c>
      <c r="S29">
        <v>0</v>
      </c>
      <c r="U29" t="s">
        <v>38982</v>
      </c>
      <c r="V29">
        <v>0</v>
      </c>
      <c r="X29" t="s">
        <v>38983</v>
      </c>
      <c r="Y29">
        <v>0</v>
      </c>
      <c r="AA29" t="s">
        <v>36161</v>
      </c>
      <c r="AB29">
        <v>0</v>
      </c>
      <c r="AD29" t="s">
        <v>38640</v>
      </c>
      <c r="AE29">
        <v>0</v>
      </c>
      <c r="AG29" t="s">
        <v>20593</v>
      </c>
      <c r="AH29">
        <v>0</v>
      </c>
      <c r="AJ29" t="s">
        <v>35872</v>
      </c>
      <c r="AK29">
        <v>0</v>
      </c>
      <c r="AM29" t="s">
        <v>20593</v>
      </c>
      <c r="AN29">
        <v>0</v>
      </c>
      <c r="AP29" t="s">
        <v>37571</v>
      </c>
      <c r="AQ29">
        <v>0</v>
      </c>
      <c r="AS29" t="s">
        <v>314</v>
      </c>
      <c r="AT29">
        <v>0</v>
      </c>
      <c r="AV29" t="s">
        <v>38984</v>
      </c>
      <c r="AW29">
        <v>0</v>
      </c>
      <c r="AY29" t="s">
        <v>38985</v>
      </c>
      <c r="AZ29">
        <v>0</v>
      </c>
      <c r="BB29" t="s">
        <v>38986</v>
      </c>
      <c r="BC29">
        <v>0</v>
      </c>
      <c r="BE29" t="s">
        <v>38987</v>
      </c>
      <c r="BF29">
        <v>0</v>
      </c>
      <c r="BH29" t="s">
        <v>38988</v>
      </c>
      <c r="BI29">
        <v>0</v>
      </c>
      <c r="BK29" t="s">
        <v>38989</v>
      </c>
      <c r="BL29">
        <v>0</v>
      </c>
    </row>
    <row r="30" spans="1:64" x14ac:dyDescent="0.3">
      <c r="A30">
        <v>29</v>
      </c>
      <c r="B30" s="1">
        <v>45874.588518518518</v>
      </c>
      <c r="C30" s="1">
        <v>45874.594618055555</v>
      </c>
      <c r="D30" t="s">
        <v>244</v>
      </c>
      <c r="E30" t="s">
        <v>245</v>
      </c>
      <c r="I30" t="s">
        <v>245</v>
      </c>
      <c r="J30">
        <v>0</v>
      </c>
      <c r="L30">
        <v>11</v>
      </c>
      <c r="M30">
        <v>0</v>
      </c>
      <c r="O30">
        <v>14</v>
      </c>
      <c r="P30">
        <v>0</v>
      </c>
      <c r="R30" t="s">
        <v>38990</v>
      </c>
      <c r="S30">
        <v>0</v>
      </c>
      <c r="U30" t="s">
        <v>38991</v>
      </c>
      <c r="V30">
        <v>0</v>
      </c>
      <c r="X30" t="s">
        <v>35628</v>
      </c>
      <c r="Y30">
        <v>0</v>
      </c>
      <c r="AA30" t="s">
        <v>38992</v>
      </c>
      <c r="AB30">
        <v>0</v>
      </c>
      <c r="AD30" t="s">
        <v>38640</v>
      </c>
      <c r="AE30">
        <v>0</v>
      </c>
      <c r="AG30" t="s">
        <v>38993</v>
      </c>
      <c r="AH30">
        <v>0</v>
      </c>
      <c r="AJ30" t="s">
        <v>38994</v>
      </c>
      <c r="AK30">
        <v>0</v>
      </c>
      <c r="AM30" t="s">
        <v>38995</v>
      </c>
      <c r="AN30">
        <v>0</v>
      </c>
      <c r="AP30" t="s">
        <v>38996</v>
      </c>
      <c r="AQ30">
        <v>0</v>
      </c>
      <c r="AS30" t="s">
        <v>38997</v>
      </c>
      <c r="AT30">
        <v>0</v>
      </c>
      <c r="AV30" t="s">
        <v>38641</v>
      </c>
      <c r="AW30">
        <v>0</v>
      </c>
      <c r="AY30" t="s">
        <v>38998</v>
      </c>
      <c r="AZ30">
        <v>0</v>
      </c>
      <c r="BB30" t="s">
        <v>38949</v>
      </c>
      <c r="BC30">
        <v>0</v>
      </c>
      <c r="BE30" t="s">
        <v>38999</v>
      </c>
      <c r="BF30">
        <v>0</v>
      </c>
      <c r="BH30" t="s">
        <v>39000</v>
      </c>
      <c r="BI30">
        <v>0</v>
      </c>
      <c r="BK30" t="s">
        <v>39001</v>
      </c>
      <c r="BL30">
        <v>0</v>
      </c>
    </row>
    <row r="31" spans="1:64" x14ac:dyDescent="0.3">
      <c r="A31">
        <v>30</v>
      </c>
      <c r="B31" s="1">
        <v>45874.589270833334</v>
      </c>
      <c r="C31" s="1">
        <v>45874.595694444448</v>
      </c>
      <c r="D31" t="s">
        <v>446</v>
      </c>
      <c r="E31" t="s">
        <v>447</v>
      </c>
      <c r="I31" t="s">
        <v>447</v>
      </c>
      <c r="J31">
        <v>0</v>
      </c>
      <c r="L31">
        <v>11</v>
      </c>
      <c r="M31">
        <v>0</v>
      </c>
      <c r="O31">
        <v>2</v>
      </c>
      <c r="P31">
        <v>0</v>
      </c>
      <c r="R31" t="s">
        <v>39002</v>
      </c>
      <c r="S31">
        <v>0</v>
      </c>
      <c r="U31" t="s">
        <v>39003</v>
      </c>
      <c r="V31">
        <v>0</v>
      </c>
      <c r="X31" t="s">
        <v>39004</v>
      </c>
      <c r="Y31">
        <v>0</v>
      </c>
      <c r="AA31" t="s">
        <v>38956</v>
      </c>
      <c r="AB31">
        <v>0</v>
      </c>
      <c r="AD31" t="s">
        <v>38675</v>
      </c>
      <c r="AE31">
        <v>0</v>
      </c>
      <c r="AG31" t="s">
        <v>39005</v>
      </c>
      <c r="AH31">
        <v>0</v>
      </c>
      <c r="AJ31" t="s">
        <v>38676</v>
      </c>
      <c r="AK31">
        <v>0</v>
      </c>
      <c r="AM31" t="s">
        <v>39006</v>
      </c>
      <c r="AN31">
        <v>0</v>
      </c>
      <c r="AP31" t="s">
        <v>39007</v>
      </c>
      <c r="AQ31">
        <v>0</v>
      </c>
      <c r="AS31" t="s">
        <v>39008</v>
      </c>
      <c r="AT31">
        <v>0</v>
      </c>
      <c r="AV31" t="s">
        <v>38680</v>
      </c>
      <c r="AW31">
        <v>0</v>
      </c>
      <c r="AY31" t="s">
        <v>39009</v>
      </c>
      <c r="AZ31">
        <v>0</v>
      </c>
      <c r="BB31" t="s">
        <v>39010</v>
      </c>
      <c r="BC31">
        <v>0</v>
      </c>
      <c r="BE31" t="s">
        <v>39011</v>
      </c>
      <c r="BF31">
        <v>0</v>
      </c>
      <c r="BH31" t="s">
        <v>39012</v>
      </c>
      <c r="BI31">
        <v>0</v>
      </c>
      <c r="BK31" t="s">
        <v>39013</v>
      </c>
      <c r="BL31">
        <v>0</v>
      </c>
    </row>
    <row r="32" spans="1:64" x14ac:dyDescent="0.3">
      <c r="A32">
        <v>31</v>
      </c>
      <c r="B32" s="1">
        <v>45874.58898148148</v>
      </c>
      <c r="C32" s="1">
        <v>45874.595706018517</v>
      </c>
      <c r="D32" t="s">
        <v>343</v>
      </c>
      <c r="E32" t="s">
        <v>344</v>
      </c>
      <c r="I32" t="s">
        <v>344</v>
      </c>
      <c r="J32">
        <v>0</v>
      </c>
      <c r="L32">
        <v>11</v>
      </c>
      <c r="M32">
        <v>0</v>
      </c>
      <c r="O32">
        <v>35</v>
      </c>
      <c r="P32">
        <v>0</v>
      </c>
      <c r="R32" t="s">
        <v>39014</v>
      </c>
      <c r="S32">
        <v>0</v>
      </c>
      <c r="U32" t="s">
        <v>39015</v>
      </c>
      <c r="V32">
        <v>0</v>
      </c>
      <c r="X32" t="s">
        <v>35628</v>
      </c>
      <c r="Y32">
        <v>0</v>
      </c>
      <c r="AA32" t="s">
        <v>39016</v>
      </c>
      <c r="AB32">
        <v>0</v>
      </c>
      <c r="AD32" t="s">
        <v>39017</v>
      </c>
      <c r="AE32">
        <v>0</v>
      </c>
      <c r="AG32" t="s">
        <v>39018</v>
      </c>
      <c r="AH32">
        <v>0</v>
      </c>
      <c r="AJ32" t="s">
        <v>35872</v>
      </c>
      <c r="AK32">
        <v>0</v>
      </c>
      <c r="AM32" t="s">
        <v>39019</v>
      </c>
      <c r="AN32">
        <v>0</v>
      </c>
      <c r="AP32" t="s">
        <v>39020</v>
      </c>
      <c r="AQ32">
        <v>0</v>
      </c>
      <c r="AS32" t="s">
        <v>39021</v>
      </c>
      <c r="AT32">
        <v>0</v>
      </c>
      <c r="AV32" t="s">
        <v>38984</v>
      </c>
      <c r="AW32">
        <v>0</v>
      </c>
      <c r="AY32" t="s">
        <v>39022</v>
      </c>
      <c r="AZ32">
        <v>0</v>
      </c>
      <c r="BB32" t="s">
        <v>39023</v>
      </c>
      <c r="BC32">
        <v>0</v>
      </c>
      <c r="BE32" t="s">
        <v>39024</v>
      </c>
      <c r="BF32">
        <v>0</v>
      </c>
      <c r="BH32" t="s">
        <v>38951</v>
      </c>
      <c r="BI32">
        <v>0</v>
      </c>
      <c r="BK32" t="s">
        <v>39025</v>
      </c>
      <c r="BL32">
        <v>0</v>
      </c>
    </row>
    <row r="33" spans="1:64" x14ac:dyDescent="0.3">
      <c r="A33">
        <v>32</v>
      </c>
      <c r="B33" s="1">
        <v>45874.588692129626</v>
      </c>
      <c r="C33" s="1">
        <v>45874.595902777779</v>
      </c>
      <c r="D33" t="s">
        <v>398</v>
      </c>
      <c r="E33" t="s">
        <v>399</v>
      </c>
      <c r="I33" t="s">
        <v>400</v>
      </c>
      <c r="J33">
        <v>0</v>
      </c>
      <c r="L33">
        <v>11</v>
      </c>
      <c r="M33">
        <v>0</v>
      </c>
      <c r="O33">
        <v>36</v>
      </c>
      <c r="P33">
        <v>0</v>
      </c>
      <c r="R33" t="s">
        <v>39026</v>
      </c>
      <c r="S33">
        <v>0</v>
      </c>
      <c r="U33" t="s">
        <v>39015</v>
      </c>
      <c r="V33">
        <v>0</v>
      </c>
      <c r="X33" t="s">
        <v>35628</v>
      </c>
      <c r="Y33">
        <v>0</v>
      </c>
      <c r="AA33" t="s">
        <v>39016</v>
      </c>
      <c r="AB33">
        <v>0</v>
      </c>
      <c r="AD33" t="s">
        <v>39017</v>
      </c>
      <c r="AE33">
        <v>0</v>
      </c>
      <c r="AG33" t="s">
        <v>37936</v>
      </c>
      <c r="AH33">
        <v>0</v>
      </c>
      <c r="AJ33" t="s">
        <v>35872</v>
      </c>
      <c r="AK33">
        <v>0</v>
      </c>
      <c r="AM33" t="s">
        <v>39019</v>
      </c>
      <c r="AN33">
        <v>0</v>
      </c>
      <c r="AP33" t="s">
        <v>39020</v>
      </c>
      <c r="AQ33">
        <v>0</v>
      </c>
      <c r="AS33" t="s">
        <v>39021</v>
      </c>
      <c r="AT33">
        <v>0</v>
      </c>
      <c r="AV33" t="s">
        <v>38984</v>
      </c>
      <c r="AW33">
        <v>0</v>
      </c>
      <c r="AY33" t="s">
        <v>39022</v>
      </c>
      <c r="AZ33">
        <v>0</v>
      </c>
      <c r="BB33" t="s">
        <v>38949</v>
      </c>
      <c r="BC33">
        <v>0</v>
      </c>
      <c r="BE33" t="s">
        <v>39024</v>
      </c>
      <c r="BF33">
        <v>0</v>
      </c>
      <c r="BH33" t="s">
        <v>38951</v>
      </c>
      <c r="BI33">
        <v>0</v>
      </c>
      <c r="BK33" t="s">
        <v>39025</v>
      </c>
      <c r="BL33">
        <v>0</v>
      </c>
    </row>
    <row r="34" spans="1:64" x14ac:dyDescent="0.3">
      <c r="A34">
        <v>33</v>
      </c>
      <c r="B34" s="1">
        <v>45874.589629629627</v>
      </c>
      <c r="C34" s="1">
        <v>45874.596076388887</v>
      </c>
      <c r="D34" t="s">
        <v>35</v>
      </c>
      <c r="E34" t="s">
        <v>36</v>
      </c>
      <c r="I34" t="s">
        <v>36</v>
      </c>
      <c r="J34">
        <v>0</v>
      </c>
      <c r="L34">
        <v>11</v>
      </c>
      <c r="M34">
        <v>0</v>
      </c>
      <c r="O34">
        <v>5</v>
      </c>
      <c r="P34">
        <v>0</v>
      </c>
      <c r="R34" t="s">
        <v>39027</v>
      </c>
      <c r="S34">
        <v>0</v>
      </c>
      <c r="U34" t="s">
        <v>39028</v>
      </c>
      <c r="V34">
        <v>0</v>
      </c>
      <c r="X34" t="s">
        <v>39029</v>
      </c>
      <c r="Y34">
        <v>0</v>
      </c>
      <c r="AA34" t="s">
        <v>39030</v>
      </c>
      <c r="AB34">
        <v>0</v>
      </c>
      <c r="AD34" t="s">
        <v>39031</v>
      </c>
      <c r="AE34">
        <v>0</v>
      </c>
      <c r="AG34" t="s">
        <v>39032</v>
      </c>
      <c r="AH34">
        <v>0</v>
      </c>
      <c r="AJ34" t="s">
        <v>38676</v>
      </c>
      <c r="AK34">
        <v>0</v>
      </c>
      <c r="AM34" t="s">
        <v>39033</v>
      </c>
      <c r="AN34">
        <v>0</v>
      </c>
      <c r="AP34" t="s">
        <v>39034</v>
      </c>
      <c r="AQ34">
        <v>0</v>
      </c>
      <c r="AS34" t="s">
        <v>39035</v>
      </c>
      <c r="AT34">
        <v>0</v>
      </c>
      <c r="AV34" t="s">
        <v>38680</v>
      </c>
      <c r="AW34">
        <v>0</v>
      </c>
      <c r="AY34" t="s">
        <v>39036</v>
      </c>
      <c r="AZ34">
        <v>0</v>
      </c>
      <c r="BB34" t="s">
        <v>39037</v>
      </c>
      <c r="BC34">
        <v>0</v>
      </c>
      <c r="BE34" t="s">
        <v>39038</v>
      </c>
      <c r="BF34">
        <v>0</v>
      </c>
      <c r="BH34" t="s">
        <v>39039</v>
      </c>
      <c r="BI34">
        <v>0</v>
      </c>
      <c r="BK34" t="s">
        <v>39040</v>
      </c>
      <c r="BL34">
        <v>0</v>
      </c>
    </row>
    <row r="35" spans="1:64" x14ac:dyDescent="0.3">
      <c r="A35">
        <v>34</v>
      </c>
      <c r="B35" s="1">
        <v>45874.589016203703</v>
      </c>
      <c r="C35" s="1">
        <v>45874.596284722225</v>
      </c>
      <c r="D35" t="s">
        <v>181</v>
      </c>
      <c r="E35" t="s">
        <v>182</v>
      </c>
      <c r="I35" t="s">
        <v>182</v>
      </c>
      <c r="J35">
        <v>0</v>
      </c>
      <c r="L35">
        <v>11</v>
      </c>
      <c r="M35">
        <v>0</v>
      </c>
      <c r="O35">
        <v>30</v>
      </c>
      <c r="P35">
        <v>0</v>
      </c>
      <c r="R35" t="s">
        <v>39041</v>
      </c>
      <c r="S35">
        <v>0</v>
      </c>
      <c r="U35" t="s">
        <v>39042</v>
      </c>
      <c r="V35">
        <v>0</v>
      </c>
      <c r="X35" t="s">
        <v>35628</v>
      </c>
      <c r="Y35">
        <v>0</v>
      </c>
      <c r="AA35" t="s">
        <v>39043</v>
      </c>
      <c r="AB35">
        <v>0</v>
      </c>
      <c r="AD35" t="s">
        <v>38640</v>
      </c>
      <c r="AE35">
        <v>0</v>
      </c>
      <c r="AG35" t="s">
        <v>13321</v>
      </c>
      <c r="AH35">
        <v>0</v>
      </c>
      <c r="AJ35" t="s">
        <v>35872</v>
      </c>
      <c r="AK35">
        <v>0</v>
      </c>
      <c r="AM35" t="s">
        <v>36279</v>
      </c>
      <c r="AN35">
        <v>0</v>
      </c>
      <c r="AP35" t="s">
        <v>39044</v>
      </c>
      <c r="AQ35">
        <v>0</v>
      </c>
      <c r="AS35" t="s">
        <v>39045</v>
      </c>
      <c r="AT35">
        <v>0</v>
      </c>
      <c r="AV35" t="s">
        <v>39046</v>
      </c>
      <c r="AW35">
        <v>0</v>
      </c>
      <c r="AY35" t="s">
        <v>39047</v>
      </c>
      <c r="AZ35">
        <v>0</v>
      </c>
      <c r="BB35" t="s">
        <v>39048</v>
      </c>
      <c r="BC35">
        <v>0</v>
      </c>
      <c r="BE35" t="s">
        <v>39049</v>
      </c>
      <c r="BF35">
        <v>0</v>
      </c>
      <c r="BH35" t="s">
        <v>39050</v>
      </c>
      <c r="BI35">
        <v>0</v>
      </c>
      <c r="BK35" t="s">
        <v>39051</v>
      </c>
      <c r="BL35">
        <v>0</v>
      </c>
    </row>
    <row r="36" spans="1:64" x14ac:dyDescent="0.3">
      <c r="A36">
        <v>35</v>
      </c>
      <c r="B36" s="1">
        <v>45874.589224537034</v>
      </c>
      <c r="C36" s="1">
        <v>45874.596435185187</v>
      </c>
      <c r="D36" t="s">
        <v>316</v>
      </c>
      <c r="E36" t="s">
        <v>317</v>
      </c>
      <c r="I36" t="s">
        <v>317</v>
      </c>
      <c r="J36">
        <v>0</v>
      </c>
      <c r="L36">
        <v>11</v>
      </c>
      <c r="M36">
        <v>0</v>
      </c>
      <c r="O36">
        <v>29</v>
      </c>
      <c r="P36">
        <v>0</v>
      </c>
      <c r="R36" t="s">
        <v>38990</v>
      </c>
      <c r="S36">
        <v>0</v>
      </c>
      <c r="U36" t="s">
        <v>39052</v>
      </c>
      <c r="V36">
        <v>0</v>
      </c>
      <c r="X36" t="s">
        <v>39053</v>
      </c>
      <c r="Y36">
        <v>0</v>
      </c>
      <c r="AA36" t="s">
        <v>39016</v>
      </c>
      <c r="AB36">
        <v>0</v>
      </c>
      <c r="AD36" t="s">
        <v>39017</v>
      </c>
      <c r="AE36">
        <v>0</v>
      </c>
      <c r="AG36" t="s">
        <v>39018</v>
      </c>
      <c r="AH36">
        <v>0</v>
      </c>
      <c r="AJ36" t="s">
        <v>35872</v>
      </c>
      <c r="AK36">
        <v>0</v>
      </c>
      <c r="AM36" t="s">
        <v>39019</v>
      </c>
      <c r="AN36">
        <v>0</v>
      </c>
      <c r="AP36" t="s">
        <v>39020</v>
      </c>
      <c r="AQ36">
        <v>0</v>
      </c>
      <c r="AS36" t="s">
        <v>39021</v>
      </c>
      <c r="AT36">
        <v>0</v>
      </c>
      <c r="AV36" t="s">
        <v>38984</v>
      </c>
      <c r="AW36">
        <v>0</v>
      </c>
      <c r="AY36" t="s">
        <v>39022</v>
      </c>
      <c r="AZ36">
        <v>0</v>
      </c>
      <c r="BB36" t="s">
        <v>38949</v>
      </c>
      <c r="BC36">
        <v>0</v>
      </c>
      <c r="BE36" t="s">
        <v>39054</v>
      </c>
      <c r="BF36">
        <v>0</v>
      </c>
      <c r="BH36" t="s">
        <v>38951</v>
      </c>
      <c r="BI36">
        <v>0</v>
      </c>
      <c r="BK36" t="s">
        <v>39025</v>
      </c>
      <c r="BL36">
        <v>0</v>
      </c>
    </row>
    <row r="37" spans="1:64" x14ac:dyDescent="0.3">
      <c r="A37">
        <v>36</v>
      </c>
      <c r="B37" s="1">
        <v>45874.593356481484</v>
      </c>
      <c r="C37" s="1">
        <v>45874.59648148148</v>
      </c>
      <c r="D37" t="s">
        <v>450</v>
      </c>
      <c r="E37" t="s">
        <v>451</v>
      </c>
      <c r="I37" t="s">
        <v>39055</v>
      </c>
      <c r="J37">
        <v>0</v>
      </c>
      <c r="L37">
        <v>11</v>
      </c>
      <c r="M37">
        <v>0</v>
      </c>
      <c r="O37">
        <v>24</v>
      </c>
      <c r="P37">
        <v>0</v>
      </c>
      <c r="R37" t="s">
        <v>39056</v>
      </c>
      <c r="S37">
        <v>0</v>
      </c>
      <c r="U37" t="s">
        <v>39057</v>
      </c>
      <c r="V37">
        <v>0</v>
      </c>
      <c r="X37" t="s">
        <v>39058</v>
      </c>
      <c r="Y37">
        <v>0</v>
      </c>
      <c r="AA37" t="s">
        <v>39059</v>
      </c>
      <c r="AB37">
        <v>0</v>
      </c>
      <c r="AD37" t="s">
        <v>39060</v>
      </c>
      <c r="AE37">
        <v>0</v>
      </c>
      <c r="AG37" t="s">
        <v>39061</v>
      </c>
      <c r="AH37">
        <v>0</v>
      </c>
      <c r="AJ37" t="s">
        <v>39062</v>
      </c>
      <c r="AK37">
        <v>0</v>
      </c>
      <c r="AM37" t="s">
        <v>39063</v>
      </c>
      <c r="AN37">
        <v>0</v>
      </c>
      <c r="AP37" t="s">
        <v>39064</v>
      </c>
      <c r="AQ37">
        <v>0</v>
      </c>
      <c r="AS37" t="s">
        <v>39065</v>
      </c>
      <c r="AT37">
        <v>0</v>
      </c>
      <c r="AV37" t="s">
        <v>39066</v>
      </c>
      <c r="AW37">
        <v>0</v>
      </c>
      <c r="AY37" t="s">
        <v>39067</v>
      </c>
      <c r="AZ37">
        <v>0</v>
      </c>
      <c r="BB37" t="s">
        <v>39068</v>
      </c>
      <c r="BC37">
        <v>0</v>
      </c>
      <c r="BE37" t="s">
        <v>39069</v>
      </c>
      <c r="BF37">
        <v>0</v>
      </c>
      <c r="BH37" t="s">
        <v>39070</v>
      </c>
      <c r="BI37">
        <v>0</v>
      </c>
      <c r="BK37" t="s">
        <v>39071</v>
      </c>
      <c r="BL37">
        <v>0</v>
      </c>
    </row>
    <row r="38" spans="1:64" x14ac:dyDescent="0.3">
      <c r="A38">
        <v>37</v>
      </c>
      <c r="B38" s="1">
        <v>45874.589004629626</v>
      </c>
      <c r="C38" s="1">
        <v>45874.596597222226</v>
      </c>
      <c r="D38" t="s">
        <v>422</v>
      </c>
      <c r="E38" t="s">
        <v>423</v>
      </c>
      <c r="I38" t="s">
        <v>424</v>
      </c>
      <c r="J38">
        <v>0</v>
      </c>
      <c r="L38">
        <v>11</v>
      </c>
      <c r="M38">
        <v>0</v>
      </c>
      <c r="O38">
        <v>37</v>
      </c>
      <c r="P38">
        <v>0</v>
      </c>
      <c r="R38" t="s">
        <v>39072</v>
      </c>
      <c r="S38">
        <v>0</v>
      </c>
      <c r="U38" t="s">
        <v>39073</v>
      </c>
      <c r="V38">
        <v>0</v>
      </c>
      <c r="X38" t="s">
        <v>35628</v>
      </c>
      <c r="Y38">
        <v>0</v>
      </c>
      <c r="AA38" t="s">
        <v>39016</v>
      </c>
      <c r="AB38">
        <v>0</v>
      </c>
      <c r="AD38" t="s">
        <v>39017</v>
      </c>
      <c r="AE38">
        <v>0</v>
      </c>
      <c r="AG38" t="s">
        <v>39018</v>
      </c>
      <c r="AH38">
        <v>0</v>
      </c>
      <c r="AJ38" t="s">
        <v>35872</v>
      </c>
      <c r="AK38">
        <v>0</v>
      </c>
      <c r="AM38" t="s">
        <v>39019</v>
      </c>
      <c r="AN38">
        <v>0</v>
      </c>
      <c r="AP38" t="s">
        <v>39020</v>
      </c>
      <c r="AQ38">
        <v>0</v>
      </c>
      <c r="AS38" t="s">
        <v>39021</v>
      </c>
      <c r="AT38">
        <v>0</v>
      </c>
      <c r="AV38" t="s">
        <v>38984</v>
      </c>
      <c r="AW38">
        <v>0</v>
      </c>
      <c r="AY38" t="s">
        <v>39022</v>
      </c>
      <c r="AZ38">
        <v>0</v>
      </c>
      <c r="BB38" t="s">
        <v>38949</v>
      </c>
      <c r="BC38">
        <v>0</v>
      </c>
      <c r="BE38" t="s">
        <v>39024</v>
      </c>
      <c r="BF38">
        <v>0</v>
      </c>
      <c r="BH38" t="s">
        <v>38951</v>
      </c>
      <c r="BI38">
        <v>0</v>
      </c>
      <c r="BK38" t="s">
        <v>39025</v>
      </c>
      <c r="BL38">
        <v>0</v>
      </c>
    </row>
    <row r="39" spans="1:64" x14ac:dyDescent="0.3">
      <c r="A39">
        <v>38</v>
      </c>
      <c r="B39" s="1">
        <v>45874.592361111114</v>
      </c>
      <c r="C39" s="1">
        <v>45874.596631944441</v>
      </c>
      <c r="D39" t="s">
        <v>91</v>
      </c>
      <c r="E39" t="s">
        <v>92</v>
      </c>
      <c r="I39" t="s">
        <v>92</v>
      </c>
      <c r="J39">
        <v>0</v>
      </c>
      <c r="L39">
        <v>11</v>
      </c>
      <c r="M39">
        <v>0</v>
      </c>
      <c r="O39">
        <v>10</v>
      </c>
      <c r="P39">
        <v>0</v>
      </c>
      <c r="R39" t="s">
        <v>39014</v>
      </c>
      <c r="S39">
        <v>0</v>
      </c>
      <c r="U39" t="s">
        <v>39074</v>
      </c>
      <c r="V39">
        <v>0</v>
      </c>
      <c r="X39" t="s">
        <v>39075</v>
      </c>
      <c r="Y39">
        <v>0</v>
      </c>
      <c r="AA39" t="s">
        <v>39076</v>
      </c>
      <c r="AB39">
        <v>0</v>
      </c>
      <c r="AD39" t="s">
        <v>38640</v>
      </c>
      <c r="AE39">
        <v>0</v>
      </c>
      <c r="AG39" t="s">
        <v>39077</v>
      </c>
      <c r="AH39">
        <v>0</v>
      </c>
      <c r="AJ39" t="s">
        <v>35872</v>
      </c>
      <c r="AK39">
        <v>0</v>
      </c>
      <c r="AM39" t="s">
        <v>38831</v>
      </c>
      <c r="AN39">
        <v>0</v>
      </c>
      <c r="AP39" t="s">
        <v>39078</v>
      </c>
      <c r="AQ39">
        <v>0</v>
      </c>
      <c r="AS39" t="s">
        <v>39079</v>
      </c>
      <c r="AT39">
        <v>0</v>
      </c>
      <c r="AV39" t="s">
        <v>38641</v>
      </c>
      <c r="AW39">
        <v>0</v>
      </c>
      <c r="AY39" t="s">
        <v>39080</v>
      </c>
      <c r="AZ39">
        <v>0</v>
      </c>
      <c r="BB39" t="s">
        <v>38949</v>
      </c>
      <c r="BC39">
        <v>0</v>
      </c>
      <c r="BE39" t="s">
        <v>38950</v>
      </c>
      <c r="BF39">
        <v>0</v>
      </c>
      <c r="BH39" t="s">
        <v>39081</v>
      </c>
      <c r="BI39">
        <v>0</v>
      </c>
      <c r="BK39" t="s">
        <v>39082</v>
      </c>
      <c r="BL39">
        <v>0</v>
      </c>
    </row>
    <row r="40" spans="1:64" x14ac:dyDescent="0.3">
      <c r="A40">
        <v>39</v>
      </c>
      <c r="B40" s="1">
        <v>45874.589513888888</v>
      </c>
      <c r="C40" s="1">
        <v>45874.596805555557</v>
      </c>
      <c r="D40" t="s">
        <v>135</v>
      </c>
      <c r="E40" t="s">
        <v>136</v>
      </c>
      <c r="I40" t="s">
        <v>136</v>
      </c>
      <c r="J40">
        <v>0</v>
      </c>
      <c r="L40">
        <v>11</v>
      </c>
      <c r="M40">
        <v>0</v>
      </c>
      <c r="O40">
        <v>20</v>
      </c>
      <c r="P40">
        <v>0</v>
      </c>
      <c r="R40" t="s">
        <v>39083</v>
      </c>
      <c r="S40">
        <v>0</v>
      </c>
      <c r="U40" t="s">
        <v>39084</v>
      </c>
      <c r="V40">
        <v>0</v>
      </c>
      <c r="X40" t="s">
        <v>35628</v>
      </c>
      <c r="Y40">
        <v>0</v>
      </c>
      <c r="AA40" t="s">
        <v>39085</v>
      </c>
      <c r="AB40">
        <v>0</v>
      </c>
      <c r="AD40" t="s">
        <v>39017</v>
      </c>
      <c r="AE40">
        <v>0</v>
      </c>
      <c r="AG40" t="s">
        <v>39086</v>
      </c>
      <c r="AH40">
        <v>0</v>
      </c>
      <c r="AJ40" t="s">
        <v>38654</v>
      </c>
      <c r="AK40">
        <v>0</v>
      </c>
      <c r="AM40" t="s">
        <v>39087</v>
      </c>
      <c r="AN40">
        <v>0</v>
      </c>
      <c r="AP40" t="s">
        <v>39088</v>
      </c>
      <c r="AQ40">
        <v>0</v>
      </c>
      <c r="AS40" t="s">
        <v>39089</v>
      </c>
      <c r="AT40">
        <v>0</v>
      </c>
      <c r="AV40" t="s">
        <v>38641</v>
      </c>
      <c r="AW40">
        <v>0</v>
      </c>
      <c r="AY40" t="s">
        <v>39090</v>
      </c>
      <c r="AZ40">
        <v>0</v>
      </c>
      <c r="BB40" t="s">
        <v>39091</v>
      </c>
      <c r="BC40">
        <v>0</v>
      </c>
      <c r="BE40" t="s">
        <v>39092</v>
      </c>
      <c r="BF40">
        <v>0</v>
      </c>
      <c r="BH40" t="s">
        <v>39093</v>
      </c>
      <c r="BI40">
        <v>0</v>
      </c>
      <c r="BK40" t="s">
        <v>39094</v>
      </c>
      <c r="BL40">
        <v>0</v>
      </c>
    </row>
    <row r="41" spans="1:64" x14ac:dyDescent="0.3">
      <c r="A41">
        <v>40</v>
      </c>
      <c r="B41" s="1">
        <v>45874.58861111111</v>
      </c>
      <c r="C41" s="1">
        <v>45874.597002314818</v>
      </c>
      <c r="D41" t="s">
        <v>194</v>
      </c>
      <c r="E41" t="s">
        <v>195</v>
      </c>
      <c r="I41" t="s">
        <v>17698</v>
      </c>
      <c r="J41">
        <v>0</v>
      </c>
      <c r="L41">
        <v>11</v>
      </c>
      <c r="M41">
        <v>0</v>
      </c>
      <c r="O41">
        <v>28</v>
      </c>
      <c r="P41">
        <v>0</v>
      </c>
      <c r="R41" t="s">
        <v>39095</v>
      </c>
      <c r="S41">
        <v>0</v>
      </c>
      <c r="U41" t="s">
        <v>39096</v>
      </c>
      <c r="V41">
        <v>0</v>
      </c>
      <c r="X41" t="s">
        <v>35628</v>
      </c>
      <c r="Y41">
        <v>0</v>
      </c>
      <c r="AA41" t="s">
        <v>39097</v>
      </c>
      <c r="AB41">
        <v>0</v>
      </c>
      <c r="AD41" t="s">
        <v>38640</v>
      </c>
      <c r="AE41">
        <v>0</v>
      </c>
      <c r="AG41" t="s">
        <v>314</v>
      </c>
      <c r="AH41">
        <v>0</v>
      </c>
      <c r="AJ41" t="s">
        <v>35872</v>
      </c>
      <c r="AK41">
        <v>0</v>
      </c>
      <c r="AM41" t="s">
        <v>20593</v>
      </c>
      <c r="AN41">
        <v>0</v>
      </c>
      <c r="AP41" t="s">
        <v>39098</v>
      </c>
      <c r="AQ41">
        <v>0</v>
      </c>
      <c r="AS41" t="s">
        <v>38665</v>
      </c>
      <c r="AT41">
        <v>0</v>
      </c>
      <c r="AV41" t="s">
        <v>38641</v>
      </c>
      <c r="AW41">
        <v>0</v>
      </c>
      <c r="AY41" t="s">
        <v>14233</v>
      </c>
      <c r="AZ41">
        <v>0</v>
      </c>
      <c r="BB41" t="s">
        <v>39099</v>
      </c>
      <c r="BC41">
        <v>0</v>
      </c>
      <c r="BE41" t="s">
        <v>39100</v>
      </c>
      <c r="BF41">
        <v>0</v>
      </c>
      <c r="BH41" t="s">
        <v>39101</v>
      </c>
      <c r="BI41">
        <v>0</v>
      </c>
      <c r="BK41" t="s">
        <v>39102</v>
      </c>
      <c r="BL41">
        <v>0</v>
      </c>
    </row>
    <row r="42" spans="1:64" x14ac:dyDescent="0.3">
      <c r="A42">
        <v>41</v>
      </c>
      <c r="B42" s="1">
        <v>45874.590740740743</v>
      </c>
      <c r="C42" s="1">
        <v>45874.597372685188</v>
      </c>
      <c r="D42" t="s">
        <v>67</v>
      </c>
      <c r="E42" t="s">
        <v>68</v>
      </c>
      <c r="I42" t="s">
        <v>68</v>
      </c>
      <c r="J42">
        <v>0</v>
      </c>
      <c r="L42">
        <v>11</v>
      </c>
      <c r="M42">
        <v>0</v>
      </c>
      <c r="O42">
        <v>25</v>
      </c>
      <c r="P42">
        <v>0</v>
      </c>
      <c r="R42" t="s">
        <v>39103</v>
      </c>
      <c r="S42">
        <v>0</v>
      </c>
      <c r="U42" t="s">
        <v>39104</v>
      </c>
      <c r="V42">
        <v>0</v>
      </c>
      <c r="X42" t="s">
        <v>35628</v>
      </c>
      <c r="Y42">
        <v>0</v>
      </c>
      <c r="AA42" t="s">
        <v>39105</v>
      </c>
      <c r="AB42">
        <v>0</v>
      </c>
      <c r="AD42" t="s">
        <v>39017</v>
      </c>
      <c r="AE42">
        <v>0</v>
      </c>
      <c r="AG42" t="s">
        <v>39106</v>
      </c>
      <c r="AH42">
        <v>0</v>
      </c>
      <c r="AJ42" t="s">
        <v>35872</v>
      </c>
      <c r="AK42">
        <v>0</v>
      </c>
      <c r="AM42" t="s">
        <v>39107</v>
      </c>
      <c r="AN42">
        <v>0</v>
      </c>
      <c r="AP42" t="s">
        <v>39020</v>
      </c>
      <c r="AQ42">
        <v>0</v>
      </c>
      <c r="AS42" t="s">
        <v>39108</v>
      </c>
      <c r="AT42">
        <v>0</v>
      </c>
      <c r="AV42" t="s">
        <v>38984</v>
      </c>
      <c r="AW42">
        <v>0</v>
      </c>
      <c r="AY42" t="s">
        <v>39109</v>
      </c>
      <c r="AZ42">
        <v>0</v>
      </c>
      <c r="BB42" t="s">
        <v>39110</v>
      </c>
      <c r="BC42">
        <v>0</v>
      </c>
      <c r="BE42" t="s">
        <v>39111</v>
      </c>
      <c r="BF42">
        <v>0</v>
      </c>
      <c r="BH42" t="s">
        <v>39112</v>
      </c>
      <c r="BI42">
        <v>0</v>
      </c>
      <c r="BK42" t="s">
        <v>39113</v>
      </c>
      <c r="BL42">
        <v>0</v>
      </c>
    </row>
    <row r="43" spans="1:64" x14ac:dyDescent="0.3">
      <c r="A43">
        <v>42</v>
      </c>
      <c r="B43" s="1">
        <v>45874.589386574073</v>
      </c>
      <c r="C43" s="1">
        <v>45874.597569444442</v>
      </c>
      <c r="D43" t="s">
        <v>277</v>
      </c>
      <c r="E43" t="s">
        <v>278</v>
      </c>
      <c r="I43" t="s">
        <v>279</v>
      </c>
      <c r="J43">
        <v>0</v>
      </c>
      <c r="L43">
        <v>11</v>
      </c>
      <c r="M43">
        <v>0</v>
      </c>
      <c r="O43">
        <v>12</v>
      </c>
      <c r="P43">
        <v>0</v>
      </c>
      <c r="R43" t="s">
        <v>38939</v>
      </c>
      <c r="S43">
        <v>0</v>
      </c>
      <c r="U43" t="s">
        <v>38940</v>
      </c>
      <c r="V43">
        <v>0</v>
      </c>
      <c r="X43" t="s">
        <v>35628</v>
      </c>
      <c r="Y43">
        <v>0</v>
      </c>
      <c r="AA43" t="s">
        <v>39114</v>
      </c>
      <c r="AB43">
        <v>0</v>
      </c>
      <c r="AD43" t="s">
        <v>38798</v>
      </c>
      <c r="AE43">
        <v>0</v>
      </c>
      <c r="AG43" t="s">
        <v>39115</v>
      </c>
      <c r="AH43">
        <v>0</v>
      </c>
      <c r="AJ43" t="s">
        <v>35872</v>
      </c>
      <c r="AK43">
        <v>0</v>
      </c>
      <c r="AM43" t="s">
        <v>39116</v>
      </c>
      <c r="AN43">
        <v>0</v>
      </c>
      <c r="AP43" t="s">
        <v>39117</v>
      </c>
      <c r="AQ43">
        <v>0</v>
      </c>
      <c r="AS43" t="s">
        <v>39118</v>
      </c>
      <c r="AT43">
        <v>0</v>
      </c>
      <c r="AV43" t="s">
        <v>38641</v>
      </c>
      <c r="AW43">
        <v>0</v>
      </c>
      <c r="AY43" t="s">
        <v>39119</v>
      </c>
      <c r="AZ43">
        <v>0</v>
      </c>
      <c r="BB43" t="s">
        <v>39120</v>
      </c>
      <c r="BC43">
        <v>0</v>
      </c>
      <c r="BE43" t="s">
        <v>39121</v>
      </c>
      <c r="BF43">
        <v>0</v>
      </c>
      <c r="BH43" t="s">
        <v>38951</v>
      </c>
      <c r="BI43">
        <v>0</v>
      </c>
      <c r="BK43" t="s">
        <v>38952</v>
      </c>
      <c r="BL43">
        <v>0</v>
      </c>
    </row>
    <row r="44" spans="1:64" x14ac:dyDescent="0.3">
      <c r="A44">
        <v>43</v>
      </c>
      <c r="B44" s="1">
        <v>45874.591064814813</v>
      </c>
      <c r="C44" s="1">
        <v>45874.598796296297</v>
      </c>
      <c r="D44" t="s">
        <v>177</v>
      </c>
      <c r="E44" t="s">
        <v>178</v>
      </c>
      <c r="I44" t="s">
        <v>178</v>
      </c>
      <c r="J44">
        <v>0</v>
      </c>
      <c r="L44">
        <v>11</v>
      </c>
      <c r="M44">
        <v>0</v>
      </c>
      <c r="O44">
        <v>33</v>
      </c>
      <c r="P44">
        <v>0</v>
      </c>
      <c r="R44" t="s">
        <v>38939</v>
      </c>
      <c r="S44">
        <v>0</v>
      </c>
      <c r="U44" t="s">
        <v>38940</v>
      </c>
      <c r="V44">
        <v>0</v>
      </c>
      <c r="X44" t="s">
        <v>35628</v>
      </c>
      <c r="Y44">
        <v>0</v>
      </c>
      <c r="AA44" t="s">
        <v>39122</v>
      </c>
      <c r="AB44">
        <v>0</v>
      </c>
      <c r="AD44" t="s">
        <v>38640</v>
      </c>
      <c r="AE44">
        <v>0</v>
      </c>
      <c r="AG44" t="s">
        <v>39123</v>
      </c>
      <c r="AH44">
        <v>0</v>
      </c>
      <c r="AJ44" t="s">
        <v>35872</v>
      </c>
      <c r="AK44">
        <v>0</v>
      </c>
      <c r="AM44" t="s">
        <v>39124</v>
      </c>
      <c r="AN44">
        <v>0</v>
      </c>
      <c r="AP44" t="s">
        <v>39125</v>
      </c>
      <c r="AQ44">
        <v>0</v>
      </c>
      <c r="AS44" t="s">
        <v>39126</v>
      </c>
      <c r="AT44">
        <v>0</v>
      </c>
      <c r="AV44" t="s">
        <v>38641</v>
      </c>
      <c r="AW44">
        <v>0</v>
      </c>
      <c r="AY44" t="s">
        <v>39127</v>
      </c>
      <c r="AZ44">
        <v>0</v>
      </c>
      <c r="BB44" t="s">
        <v>38949</v>
      </c>
      <c r="BC44">
        <v>0</v>
      </c>
      <c r="BE44" t="s">
        <v>39128</v>
      </c>
      <c r="BF44">
        <v>0</v>
      </c>
      <c r="BH44" t="s">
        <v>38951</v>
      </c>
      <c r="BI44">
        <v>0</v>
      </c>
      <c r="BK44" t="s">
        <v>38952</v>
      </c>
      <c r="BL44">
        <v>0</v>
      </c>
    </row>
    <row r="45" spans="1:64" x14ac:dyDescent="0.3">
      <c r="A45">
        <v>44</v>
      </c>
      <c r="B45" s="1">
        <v>45874.58966435185</v>
      </c>
      <c r="C45" s="1">
        <v>45874.598807870374</v>
      </c>
      <c r="D45" t="s">
        <v>56</v>
      </c>
      <c r="E45" t="s">
        <v>57</v>
      </c>
      <c r="I45" t="s">
        <v>57</v>
      </c>
      <c r="J45">
        <v>0</v>
      </c>
      <c r="L45">
        <v>11</v>
      </c>
      <c r="M45">
        <v>0</v>
      </c>
      <c r="O45">
        <v>1</v>
      </c>
      <c r="P45">
        <v>0</v>
      </c>
      <c r="R45" t="s">
        <v>39129</v>
      </c>
      <c r="S45">
        <v>0</v>
      </c>
      <c r="U45" t="s">
        <v>39130</v>
      </c>
      <c r="V45">
        <v>0</v>
      </c>
      <c r="X45" t="s">
        <v>38640</v>
      </c>
      <c r="Y45">
        <v>0</v>
      </c>
      <c r="AA45" t="s">
        <v>39131</v>
      </c>
      <c r="AB45">
        <v>0</v>
      </c>
      <c r="AD45" t="s">
        <v>39132</v>
      </c>
      <c r="AE45">
        <v>0</v>
      </c>
      <c r="AG45" t="s">
        <v>39133</v>
      </c>
      <c r="AH45">
        <v>0</v>
      </c>
      <c r="AJ45" t="s">
        <v>39134</v>
      </c>
      <c r="AK45">
        <v>0</v>
      </c>
      <c r="AM45" t="s">
        <v>39135</v>
      </c>
      <c r="AN45">
        <v>0</v>
      </c>
      <c r="AP45" t="s">
        <v>39136</v>
      </c>
      <c r="AQ45">
        <v>0</v>
      </c>
      <c r="AS45" t="s">
        <v>39137</v>
      </c>
      <c r="AT45">
        <v>0</v>
      </c>
      <c r="AV45" t="s">
        <v>39138</v>
      </c>
      <c r="AW45">
        <v>0</v>
      </c>
      <c r="AY45" t="s">
        <v>39139</v>
      </c>
      <c r="AZ45">
        <v>0</v>
      </c>
      <c r="BB45" t="s">
        <v>39140</v>
      </c>
      <c r="BC45">
        <v>0</v>
      </c>
      <c r="BE45" t="s">
        <v>39141</v>
      </c>
      <c r="BF45">
        <v>0</v>
      </c>
      <c r="BH45" t="s">
        <v>39142</v>
      </c>
      <c r="BI45">
        <v>0</v>
      </c>
      <c r="BK45" t="s">
        <v>39143</v>
      </c>
      <c r="BL45">
        <v>0</v>
      </c>
    </row>
    <row r="46" spans="1:64" x14ac:dyDescent="0.3">
      <c r="A46">
        <v>45</v>
      </c>
      <c r="B46" s="1">
        <v>45874.589201388888</v>
      </c>
      <c r="C46" s="1">
        <v>45874.599976851852</v>
      </c>
      <c r="D46" t="s">
        <v>330</v>
      </c>
      <c r="E46" t="s">
        <v>331</v>
      </c>
      <c r="I46" t="s">
        <v>6611</v>
      </c>
      <c r="J46">
        <v>0</v>
      </c>
      <c r="L46">
        <v>11</v>
      </c>
      <c r="M46">
        <v>0</v>
      </c>
      <c r="O46">
        <v>7</v>
      </c>
      <c r="P46">
        <v>0</v>
      </c>
      <c r="R46" t="s">
        <v>39144</v>
      </c>
      <c r="S46">
        <v>0</v>
      </c>
      <c r="U46" t="s">
        <v>39145</v>
      </c>
      <c r="V46">
        <v>0</v>
      </c>
      <c r="X46" t="s">
        <v>39146</v>
      </c>
      <c r="Y46">
        <v>0</v>
      </c>
      <c r="AA46" t="s">
        <v>39147</v>
      </c>
      <c r="AB46">
        <v>0</v>
      </c>
      <c r="AD46" t="s">
        <v>39148</v>
      </c>
      <c r="AE46">
        <v>0</v>
      </c>
      <c r="AG46" t="s">
        <v>12887</v>
      </c>
      <c r="AH46">
        <v>0</v>
      </c>
      <c r="AJ46" t="s">
        <v>39149</v>
      </c>
      <c r="AK46">
        <v>0</v>
      </c>
      <c r="AM46" t="s">
        <v>39150</v>
      </c>
      <c r="AN46">
        <v>0</v>
      </c>
      <c r="AP46" t="s">
        <v>38714</v>
      </c>
      <c r="AQ46">
        <v>0</v>
      </c>
      <c r="AS46" t="s">
        <v>39151</v>
      </c>
      <c r="AT46">
        <v>0</v>
      </c>
      <c r="AV46" t="s">
        <v>39152</v>
      </c>
      <c r="AW46">
        <v>0</v>
      </c>
      <c r="AY46" t="s">
        <v>39153</v>
      </c>
      <c r="AZ46">
        <v>0</v>
      </c>
      <c r="BB46" t="s">
        <v>39154</v>
      </c>
      <c r="BC46">
        <v>0</v>
      </c>
      <c r="BE46" t="s">
        <v>39155</v>
      </c>
      <c r="BF46">
        <v>0</v>
      </c>
      <c r="BH46" t="s">
        <v>39156</v>
      </c>
      <c r="BI46">
        <v>0</v>
      </c>
      <c r="BK46" t="s">
        <v>39157</v>
      </c>
      <c r="BL46">
        <v>0</v>
      </c>
    </row>
    <row r="47" spans="1:64" x14ac:dyDescent="0.3">
      <c r="A47">
        <v>46</v>
      </c>
      <c r="B47" s="1">
        <v>45874.595590277779</v>
      </c>
      <c r="C47" s="1">
        <v>45874.60050925926</v>
      </c>
      <c r="D47" t="s">
        <v>20</v>
      </c>
      <c r="E47" t="s">
        <v>21</v>
      </c>
      <c r="I47" t="s">
        <v>21</v>
      </c>
      <c r="J47">
        <v>0</v>
      </c>
      <c r="L47">
        <v>11</v>
      </c>
      <c r="M47">
        <v>0</v>
      </c>
      <c r="O47">
        <v>18</v>
      </c>
      <c r="P47">
        <v>0</v>
      </c>
      <c r="R47" t="s">
        <v>39158</v>
      </c>
      <c r="S47">
        <v>0</v>
      </c>
      <c r="U47" t="s">
        <v>39159</v>
      </c>
      <c r="V47">
        <v>0</v>
      </c>
      <c r="X47" t="s">
        <v>39160</v>
      </c>
      <c r="Y47">
        <v>0</v>
      </c>
      <c r="AA47" t="s">
        <v>39161</v>
      </c>
      <c r="AB47">
        <v>0</v>
      </c>
      <c r="AD47" t="s">
        <v>39162</v>
      </c>
      <c r="AE47">
        <v>0</v>
      </c>
      <c r="AG47" t="s">
        <v>39163</v>
      </c>
      <c r="AH47">
        <v>0</v>
      </c>
      <c r="AJ47" t="s">
        <v>64</v>
      </c>
      <c r="AK47">
        <v>0</v>
      </c>
      <c r="AM47" t="s">
        <v>39164</v>
      </c>
      <c r="AN47">
        <v>0</v>
      </c>
      <c r="AP47" t="s">
        <v>39165</v>
      </c>
      <c r="AQ47">
        <v>0</v>
      </c>
      <c r="AS47" t="s">
        <v>39166</v>
      </c>
      <c r="AT47">
        <v>0</v>
      </c>
      <c r="AV47" t="s">
        <v>64</v>
      </c>
      <c r="AW47">
        <v>0</v>
      </c>
      <c r="AY47" t="s">
        <v>39166</v>
      </c>
      <c r="AZ47">
        <v>0</v>
      </c>
      <c r="BB47" t="s">
        <v>39167</v>
      </c>
      <c r="BC47">
        <v>0</v>
      </c>
      <c r="BE47" t="s">
        <v>39168</v>
      </c>
      <c r="BF47">
        <v>0</v>
      </c>
      <c r="BH47" t="s">
        <v>38951</v>
      </c>
      <c r="BI47">
        <v>0</v>
      </c>
      <c r="BK47" t="s">
        <v>38952</v>
      </c>
      <c r="BL47">
        <v>0</v>
      </c>
    </row>
    <row r="48" spans="1:64" x14ac:dyDescent="0.3">
      <c r="A48">
        <v>47</v>
      </c>
      <c r="B48" s="1">
        <v>45874.595405092594</v>
      </c>
      <c r="C48" s="1">
        <v>45874.600532407407</v>
      </c>
      <c r="D48" t="s">
        <v>458</v>
      </c>
      <c r="E48" t="s">
        <v>459</v>
      </c>
      <c r="I48" t="s">
        <v>459</v>
      </c>
      <c r="J48">
        <v>0</v>
      </c>
      <c r="L48">
        <v>11</v>
      </c>
      <c r="M48">
        <v>0</v>
      </c>
      <c r="O48">
        <v>4</v>
      </c>
      <c r="P48">
        <v>0</v>
      </c>
      <c r="R48" t="s">
        <v>38939</v>
      </c>
      <c r="S48">
        <v>0</v>
      </c>
      <c r="U48" t="s">
        <v>39169</v>
      </c>
      <c r="V48">
        <v>0</v>
      </c>
      <c r="X48" t="s">
        <v>38530</v>
      </c>
      <c r="Y48">
        <v>0</v>
      </c>
      <c r="AA48" t="s">
        <v>39170</v>
      </c>
      <c r="AB48">
        <v>0</v>
      </c>
      <c r="AD48" t="s">
        <v>39171</v>
      </c>
      <c r="AE48">
        <v>0</v>
      </c>
      <c r="AG48" t="s">
        <v>39172</v>
      </c>
      <c r="AH48">
        <v>0</v>
      </c>
      <c r="AJ48" t="s">
        <v>39173</v>
      </c>
      <c r="AK48">
        <v>0</v>
      </c>
      <c r="AM48" t="s">
        <v>39174</v>
      </c>
      <c r="AN48">
        <v>0</v>
      </c>
      <c r="AP48" t="s">
        <v>38822</v>
      </c>
      <c r="AQ48">
        <v>0</v>
      </c>
      <c r="AS48" t="s">
        <v>39175</v>
      </c>
      <c r="AT48">
        <v>0</v>
      </c>
      <c r="AV48" t="s">
        <v>38822</v>
      </c>
      <c r="AW48">
        <v>0</v>
      </c>
      <c r="AY48" t="s">
        <v>39175</v>
      </c>
      <c r="AZ48">
        <v>0</v>
      </c>
      <c r="BB48" t="s">
        <v>39176</v>
      </c>
      <c r="BC48">
        <v>0</v>
      </c>
      <c r="BE48" t="s">
        <v>39177</v>
      </c>
      <c r="BF48">
        <v>0</v>
      </c>
      <c r="BH48" t="s">
        <v>39178</v>
      </c>
      <c r="BI48">
        <v>0</v>
      </c>
      <c r="BK48" t="s">
        <v>38952</v>
      </c>
      <c r="BL48">
        <v>0</v>
      </c>
    </row>
    <row r="49" spans="1:64" x14ac:dyDescent="0.3">
      <c r="A49">
        <v>48</v>
      </c>
      <c r="B49" s="1">
        <v>45874.59547453704</v>
      </c>
      <c r="C49" s="1">
        <v>45874.600659722222</v>
      </c>
      <c r="D49" t="s">
        <v>122</v>
      </c>
      <c r="E49" t="s">
        <v>123</v>
      </c>
      <c r="I49" t="s">
        <v>123</v>
      </c>
      <c r="J49">
        <v>0</v>
      </c>
      <c r="L49">
        <v>11</v>
      </c>
      <c r="M49">
        <v>0</v>
      </c>
      <c r="O49">
        <v>21</v>
      </c>
      <c r="P49">
        <v>0</v>
      </c>
      <c r="R49" t="s">
        <v>38939</v>
      </c>
      <c r="S49">
        <v>0</v>
      </c>
      <c r="U49" t="s">
        <v>39179</v>
      </c>
      <c r="V49">
        <v>0</v>
      </c>
      <c r="X49" t="s">
        <v>39029</v>
      </c>
      <c r="Y49">
        <v>0</v>
      </c>
      <c r="AA49" t="s">
        <v>39180</v>
      </c>
      <c r="AB49">
        <v>0</v>
      </c>
      <c r="AD49" t="s">
        <v>39017</v>
      </c>
      <c r="AE49">
        <v>0</v>
      </c>
      <c r="AG49" t="s">
        <v>39017</v>
      </c>
      <c r="AH49">
        <v>0</v>
      </c>
      <c r="AJ49" t="s">
        <v>35872</v>
      </c>
      <c r="AK49">
        <v>0</v>
      </c>
      <c r="AM49" t="s">
        <v>39181</v>
      </c>
      <c r="AN49">
        <v>0</v>
      </c>
      <c r="AP49" t="s">
        <v>39020</v>
      </c>
      <c r="AQ49">
        <v>0</v>
      </c>
      <c r="AS49" t="s">
        <v>39021</v>
      </c>
      <c r="AT49">
        <v>0</v>
      </c>
      <c r="AV49" t="s">
        <v>38984</v>
      </c>
      <c r="AW49">
        <v>0</v>
      </c>
      <c r="AY49" t="s">
        <v>39182</v>
      </c>
      <c r="AZ49">
        <v>0</v>
      </c>
      <c r="BB49" t="s">
        <v>39183</v>
      </c>
      <c r="BC49">
        <v>0</v>
      </c>
      <c r="BE49" t="s">
        <v>39184</v>
      </c>
      <c r="BF49">
        <v>0</v>
      </c>
      <c r="BH49" t="s">
        <v>39185</v>
      </c>
      <c r="BI49">
        <v>0</v>
      </c>
      <c r="BK49" t="s">
        <v>39186</v>
      </c>
      <c r="BL49">
        <v>0</v>
      </c>
    </row>
    <row r="50" spans="1:64" x14ac:dyDescent="0.3">
      <c r="A50">
        <v>49</v>
      </c>
      <c r="B50" s="1">
        <v>45874.597858796296</v>
      </c>
      <c r="C50" s="1">
        <v>45874.600659722222</v>
      </c>
      <c r="D50" t="s">
        <v>291</v>
      </c>
      <c r="E50" t="s">
        <v>292</v>
      </c>
      <c r="I50" t="s">
        <v>292</v>
      </c>
      <c r="J50">
        <v>0</v>
      </c>
      <c r="L50">
        <v>11</v>
      </c>
      <c r="M50">
        <v>0</v>
      </c>
      <c r="O50">
        <v>26</v>
      </c>
      <c r="P50">
        <v>0</v>
      </c>
      <c r="R50" t="s">
        <v>39187</v>
      </c>
      <c r="S50">
        <v>0</v>
      </c>
      <c r="U50" t="s">
        <v>39188</v>
      </c>
      <c r="V50">
        <v>0</v>
      </c>
      <c r="X50" t="s">
        <v>35628</v>
      </c>
      <c r="Y50">
        <v>0</v>
      </c>
      <c r="AA50" t="s">
        <v>39189</v>
      </c>
      <c r="AB50">
        <v>0</v>
      </c>
      <c r="AD50" t="s">
        <v>38798</v>
      </c>
      <c r="AE50">
        <v>0</v>
      </c>
      <c r="AG50" t="s">
        <v>13324</v>
      </c>
      <c r="AH50">
        <v>0</v>
      </c>
      <c r="AJ50" t="s">
        <v>35872</v>
      </c>
      <c r="AK50">
        <v>0</v>
      </c>
      <c r="AM50" t="s">
        <v>20593</v>
      </c>
      <c r="AN50">
        <v>0</v>
      </c>
      <c r="AP50" t="s">
        <v>39017</v>
      </c>
      <c r="AQ50">
        <v>0</v>
      </c>
      <c r="AS50" t="s">
        <v>29736</v>
      </c>
      <c r="AT50">
        <v>0</v>
      </c>
      <c r="AV50" t="s">
        <v>38984</v>
      </c>
      <c r="AW50">
        <v>0</v>
      </c>
      <c r="AY50" t="s">
        <v>39190</v>
      </c>
      <c r="AZ50">
        <v>0</v>
      </c>
      <c r="BB50" t="s">
        <v>39191</v>
      </c>
      <c r="BC50">
        <v>0</v>
      </c>
      <c r="BE50" t="s">
        <v>39192</v>
      </c>
      <c r="BF50">
        <v>0</v>
      </c>
      <c r="BH50" t="s">
        <v>39193</v>
      </c>
      <c r="BI50">
        <v>0</v>
      </c>
      <c r="BK50" t="s">
        <v>39194</v>
      </c>
      <c r="BL50">
        <v>0</v>
      </c>
    </row>
    <row r="51" spans="1:64" x14ac:dyDescent="0.3">
      <c r="A51">
        <v>50</v>
      </c>
      <c r="B51" s="1">
        <v>45874.59710648148</v>
      </c>
      <c r="C51" s="1">
        <v>45874.600798611114</v>
      </c>
      <c r="D51" t="s">
        <v>435</v>
      </c>
      <c r="E51" t="s">
        <v>436</v>
      </c>
      <c r="I51" t="s">
        <v>436</v>
      </c>
      <c r="J51">
        <v>0</v>
      </c>
      <c r="L51">
        <v>11</v>
      </c>
      <c r="M51">
        <v>0</v>
      </c>
      <c r="O51">
        <v>8</v>
      </c>
      <c r="P51">
        <v>0</v>
      </c>
      <c r="R51" t="s">
        <v>39014</v>
      </c>
      <c r="S51">
        <v>0</v>
      </c>
      <c r="U51" t="s">
        <v>39015</v>
      </c>
      <c r="V51">
        <v>0</v>
      </c>
      <c r="X51" t="s">
        <v>38640</v>
      </c>
      <c r="Y51">
        <v>0</v>
      </c>
      <c r="AA51" t="s">
        <v>39195</v>
      </c>
      <c r="AB51">
        <v>0</v>
      </c>
      <c r="AD51" t="s">
        <v>38640</v>
      </c>
      <c r="AE51">
        <v>0</v>
      </c>
      <c r="AG51" t="s">
        <v>39196</v>
      </c>
      <c r="AH51">
        <v>0</v>
      </c>
      <c r="AJ51" t="s">
        <v>39197</v>
      </c>
      <c r="AK51">
        <v>0</v>
      </c>
      <c r="AM51" t="s">
        <v>39198</v>
      </c>
      <c r="AN51">
        <v>0</v>
      </c>
      <c r="AP51" t="s">
        <v>39199</v>
      </c>
      <c r="AQ51">
        <v>0</v>
      </c>
      <c r="AS51" t="s">
        <v>39200</v>
      </c>
      <c r="AT51">
        <v>0</v>
      </c>
      <c r="AV51" t="s">
        <v>39199</v>
      </c>
      <c r="AW51">
        <v>0</v>
      </c>
      <c r="AY51" t="s">
        <v>39201</v>
      </c>
      <c r="AZ51">
        <v>0</v>
      </c>
      <c r="BB51" t="s">
        <v>39176</v>
      </c>
      <c r="BC51">
        <v>0</v>
      </c>
      <c r="BE51" t="s">
        <v>39202</v>
      </c>
      <c r="BF51">
        <v>0</v>
      </c>
      <c r="BH51" t="s">
        <v>39081</v>
      </c>
      <c r="BI51">
        <v>0</v>
      </c>
      <c r="BK51" t="s">
        <v>38952</v>
      </c>
      <c r="BL51">
        <v>0</v>
      </c>
    </row>
    <row r="52" spans="1:64" x14ac:dyDescent="0.3">
      <c r="A52">
        <v>51</v>
      </c>
      <c r="B52" s="1">
        <v>45874.588587962964</v>
      </c>
      <c r="C52" s="1">
        <v>45874.60087962963</v>
      </c>
      <c r="D52" t="s">
        <v>384</v>
      </c>
      <c r="E52" t="s">
        <v>385</v>
      </c>
      <c r="I52" t="s">
        <v>385</v>
      </c>
      <c r="J52">
        <v>0</v>
      </c>
      <c r="L52">
        <v>11</v>
      </c>
      <c r="M52">
        <v>0</v>
      </c>
      <c r="O52">
        <v>34</v>
      </c>
      <c r="P52">
        <v>0</v>
      </c>
      <c r="R52" t="s">
        <v>39203</v>
      </c>
      <c r="S52">
        <v>0</v>
      </c>
      <c r="U52" t="s">
        <v>39204</v>
      </c>
      <c r="V52">
        <v>0</v>
      </c>
      <c r="X52" t="s">
        <v>35628</v>
      </c>
      <c r="Y52">
        <v>0</v>
      </c>
      <c r="AA52" t="s">
        <v>39016</v>
      </c>
      <c r="AB52">
        <v>0</v>
      </c>
      <c r="AD52" t="s">
        <v>39017</v>
      </c>
      <c r="AE52">
        <v>0</v>
      </c>
      <c r="AG52" t="s">
        <v>39205</v>
      </c>
      <c r="AH52">
        <v>0</v>
      </c>
      <c r="AJ52" t="s">
        <v>35872</v>
      </c>
      <c r="AK52">
        <v>0</v>
      </c>
      <c r="AM52" t="s">
        <v>39019</v>
      </c>
      <c r="AN52">
        <v>0</v>
      </c>
      <c r="AP52" t="s">
        <v>39020</v>
      </c>
      <c r="AQ52">
        <v>0</v>
      </c>
      <c r="AS52" t="s">
        <v>39021</v>
      </c>
      <c r="AT52">
        <v>0</v>
      </c>
      <c r="AV52" t="s">
        <v>38984</v>
      </c>
      <c r="AW52">
        <v>0</v>
      </c>
      <c r="AY52" t="s">
        <v>39022</v>
      </c>
      <c r="AZ52">
        <v>0</v>
      </c>
      <c r="BB52" t="s">
        <v>38949</v>
      </c>
      <c r="BC52">
        <v>0</v>
      </c>
      <c r="BE52" t="s">
        <v>39024</v>
      </c>
      <c r="BF52">
        <v>0</v>
      </c>
      <c r="BH52" t="s">
        <v>38951</v>
      </c>
      <c r="BI52">
        <v>0</v>
      </c>
      <c r="BK52" t="s">
        <v>39206</v>
      </c>
      <c r="BL52">
        <v>0</v>
      </c>
    </row>
    <row r="53" spans="1:64" x14ac:dyDescent="0.3">
      <c r="A53">
        <v>52</v>
      </c>
      <c r="B53" s="1">
        <v>45874.592534722222</v>
      </c>
      <c r="C53" s="1">
        <v>45874.60087962963</v>
      </c>
      <c r="D53" t="s">
        <v>109</v>
      </c>
      <c r="E53" t="s">
        <v>110</v>
      </c>
      <c r="I53" t="s">
        <v>110</v>
      </c>
      <c r="J53">
        <v>0</v>
      </c>
      <c r="L53">
        <v>11</v>
      </c>
      <c r="M53">
        <v>0</v>
      </c>
      <c r="O53">
        <v>38</v>
      </c>
      <c r="P53">
        <v>0</v>
      </c>
      <c r="R53" t="s">
        <v>39207</v>
      </c>
      <c r="S53">
        <v>0</v>
      </c>
      <c r="U53" t="s">
        <v>39208</v>
      </c>
      <c r="V53">
        <v>0</v>
      </c>
      <c r="X53" t="s">
        <v>39029</v>
      </c>
      <c r="Y53">
        <v>0</v>
      </c>
      <c r="AA53" t="s">
        <v>39209</v>
      </c>
      <c r="AB53">
        <v>0</v>
      </c>
      <c r="AD53" t="s">
        <v>38675</v>
      </c>
      <c r="AE53">
        <v>0</v>
      </c>
      <c r="AG53" t="s">
        <v>38904</v>
      </c>
      <c r="AH53">
        <v>0</v>
      </c>
      <c r="AJ53" t="s">
        <v>38676</v>
      </c>
      <c r="AK53">
        <v>0</v>
      </c>
      <c r="AM53" t="s">
        <v>39033</v>
      </c>
      <c r="AN53">
        <v>0</v>
      </c>
      <c r="AP53" t="s">
        <v>39210</v>
      </c>
      <c r="AQ53">
        <v>0</v>
      </c>
      <c r="AS53" t="s">
        <v>39211</v>
      </c>
      <c r="AT53">
        <v>0</v>
      </c>
      <c r="AV53" t="s">
        <v>39212</v>
      </c>
      <c r="AW53">
        <v>0</v>
      </c>
      <c r="AY53" t="s">
        <v>39213</v>
      </c>
      <c r="AZ53">
        <v>0</v>
      </c>
      <c r="BB53" t="s">
        <v>39214</v>
      </c>
      <c r="BC53">
        <v>0</v>
      </c>
      <c r="BE53" t="s">
        <v>39215</v>
      </c>
      <c r="BF53">
        <v>0</v>
      </c>
      <c r="BH53" t="s">
        <v>39216</v>
      </c>
      <c r="BI53">
        <v>0</v>
      </c>
      <c r="BK53" t="s">
        <v>39217</v>
      </c>
      <c r="BL53">
        <v>0</v>
      </c>
    </row>
    <row r="54" spans="1:64" x14ac:dyDescent="0.3">
      <c r="A54">
        <v>53</v>
      </c>
      <c r="B54" s="1">
        <v>45874.588865740741</v>
      </c>
      <c r="C54" s="1">
        <v>45874.601319444446</v>
      </c>
      <c r="D54" t="s">
        <v>206</v>
      </c>
      <c r="E54" t="s">
        <v>207</v>
      </c>
      <c r="I54" t="s">
        <v>207</v>
      </c>
      <c r="J54">
        <v>0</v>
      </c>
      <c r="L54">
        <v>11</v>
      </c>
      <c r="M54">
        <v>0</v>
      </c>
      <c r="O54">
        <v>40</v>
      </c>
      <c r="P54">
        <v>0</v>
      </c>
      <c r="R54" t="s">
        <v>39014</v>
      </c>
      <c r="S54">
        <v>0</v>
      </c>
      <c r="U54" t="s">
        <v>39218</v>
      </c>
      <c r="V54">
        <v>0</v>
      </c>
      <c r="X54" t="s">
        <v>39219</v>
      </c>
      <c r="Y54">
        <v>0</v>
      </c>
      <c r="AA54" t="s">
        <v>39220</v>
      </c>
      <c r="AB54">
        <v>0</v>
      </c>
      <c r="AD54" t="s">
        <v>39221</v>
      </c>
      <c r="AE54">
        <v>0</v>
      </c>
      <c r="AG54" t="s">
        <v>35902</v>
      </c>
      <c r="AH54">
        <v>0</v>
      </c>
      <c r="AJ54" t="s">
        <v>35872</v>
      </c>
      <c r="AK54">
        <v>0</v>
      </c>
      <c r="AM54" t="s">
        <v>29312</v>
      </c>
      <c r="AN54">
        <v>0</v>
      </c>
      <c r="AP54" t="s">
        <v>39222</v>
      </c>
      <c r="AQ54">
        <v>0</v>
      </c>
      <c r="AS54" t="s">
        <v>39223</v>
      </c>
      <c r="AT54">
        <v>0</v>
      </c>
      <c r="AV54" t="s">
        <v>39224</v>
      </c>
      <c r="AW54">
        <v>0</v>
      </c>
      <c r="AY54" t="s">
        <v>39225</v>
      </c>
      <c r="AZ54">
        <v>0</v>
      </c>
      <c r="BB54" t="s">
        <v>38949</v>
      </c>
      <c r="BC54">
        <v>0</v>
      </c>
      <c r="BE54" t="s">
        <v>38950</v>
      </c>
      <c r="BF54">
        <v>0</v>
      </c>
      <c r="BH54" t="s">
        <v>39226</v>
      </c>
      <c r="BI54">
        <v>0</v>
      </c>
      <c r="BK54" t="s">
        <v>39227</v>
      </c>
      <c r="BL54">
        <v>0</v>
      </c>
    </row>
    <row r="55" spans="1:64" x14ac:dyDescent="0.3">
      <c r="A55">
        <v>54</v>
      </c>
      <c r="B55" s="1">
        <v>45874.601666666669</v>
      </c>
      <c r="C55" s="1">
        <v>45874.601979166669</v>
      </c>
      <c r="D55" t="s">
        <v>365</v>
      </c>
      <c r="E55" t="s">
        <v>366</v>
      </c>
      <c r="I55" t="s">
        <v>366</v>
      </c>
      <c r="J55">
        <v>0</v>
      </c>
      <c r="L55">
        <v>11</v>
      </c>
      <c r="M55">
        <v>0</v>
      </c>
      <c r="O55">
        <v>9</v>
      </c>
      <c r="P55">
        <v>0</v>
      </c>
      <c r="R55" t="s">
        <v>39014</v>
      </c>
      <c r="S55">
        <v>0</v>
      </c>
      <c r="U55" t="s">
        <v>39015</v>
      </c>
      <c r="V55">
        <v>0</v>
      </c>
      <c r="X55" t="s">
        <v>38530</v>
      </c>
      <c r="Y55">
        <v>0</v>
      </c>
      <c r="AA55" t="s">
        <v>39228</v>
      </c>
      <c r="AB55">
        <v>0</v>
      </c>
      <c r="AD55" t="s">
        <v>39171</v>
      </c>
      <c r="AE55">
        <v>0</v>
      </c>
      <c r="AG55" t="s">
        <v>39229</v>
      </c>
      <c r="AH55">
        <v>0</v>
      </c>
      <c r="AJ55" t="s">
        <v>39173</v>
      </c>
      <c r="AK55">
        <v>0</v>
      </c>
      <c r="AM55" t="s">
        <v>39198</v>
      </c>
      <c r="AN55">
        <v>0</v>
      </c>
      <c r="AP55" t="s">
        <v>38822</v>
      </c>
      <c r="AQ55">
        <v>0</v>
      </c>
      <c r="AS55" t="s">
        <v>39230</v>
      </c>
      <c r="AT55">
        <v>0</v>
      </c>
      <c r="AV55" t="s">
        <v>38822</v>
      </c>
      <c r="AW55">
        <v>0</v>
      </c>
      <c r="AY55" t="s">
        <v>39231</v>
      </c>
      <c r="AZ55">
        <v>0</v>
      </c>
      <c r="BB55" t="s">
        <v>38949</v>
      </c>
      <c r="BC55">
        <v>0</v>
      </c>
      <c r="BE55" t="s">
        <v>39121</v>
      </c>
      <c r="BF55">
        <v>0</v>
      </c>
      <c r="BH55" t="s">
        <v>39232</v>
      </c>
      <c r="BI55">
        <v>0</v>
      </c>
      <c r="BK55" t="s">
        <v>39233</v>
      </c>
      <c r="BL55">
        <v>0</v>
      </c>
    </row>
    <row r="56" spans="1:64" x14ac:dyDescent="0.3">
      <c r="A56">
        <v>55</v>
      </c>
      <c r="B56" s="1">
        <v>45874.594710648147</v>
      </c>
      <c r="C56" s="1">
        <v>45874.602789351855</v>
      </c>
      <c r="D56" t="s">
        <v>304</v>
      </c>
      <c r="E56" t="s">
        <v>305</v>
      </c>
      <c r="I56" t="s">
        <v>306</v>
      </c>
      <c r="J56">
        <v>0</v>
      </c>
      <c r="L56">
        <v>11</v>
      </c>
      <c r="M56">
        <v>0</v>
      </c>
      <c r="O56">
        <v>17</v>
      </c>
      <c r="P56">
        <v>0</v>
      </c>
      <c r="R56" t="s">
        <v>39234</v>
      </c>
      <c r="S56">
        <v>0</v>
      </c>
      <c r="U56" t="s">
        <v>39235</v>
      </c>
      <c r="V56">
        <v>0</v>
      </c>
      <c r="X56" t="s">
        <v>39029</v>
      </c>
      <c r="Y56">
        <v>0</v>
      </c>
      <c r="AA56" t="s">
        <v>39236</v>
      </c>
      <c r="AB56">
        <v>0</v>
      </c>
      <c r="AD56" t="s">
        <v>38640</v>
      </c>
      <c r="AE56">
        <v>0</v>
      </c>
      <c r="AG56" t="s">
        <v>39237</v>
      </c>
      <c r="AH56">
        <v>0</v>
      </c>
      <c r="AJ56" t="s">
        <v>38654</v>
      </c>
      <c r="AK56">
        <v>0</v>
      </c>
      <c r="AM56" t="s">
        <v>38809</v>
      </c>
      <c r="AN56">
        <v>0</v>
      </c>
      <c r="AP56" t="s">
        <v>39238</v>
      </c>
      <c r="AQ56">
        <v>0</v>
      </c>
      <c r="AS56" t="s">
        <v>39239</v>
      </c>
      <c r="AT56">
        <v>0</v>
      </c>
      <c r="AV56" t="s">
        <v>39240</v>
      </c>
      <c r="AW56">
        <v>0</v>
      </c>
      <c r="AY56" t="s">
        <v>39241</v>
      </c>
      <c r="AZ56">
        <v>0</v>
      </c>
      <c r="BB56" t="s">
        <v>39242</v>
      </c>
      <c r="BC56">
        <v>0</v>
      </c>
      <c r="BE56" t="s">
        <v>39243</v>
      </c>
      <c r="BF56">
        <v>0</v>
      </c>
      <c r="BH56" t="s">
        <v>39244</v>
      </c>
      <c r="BI56">
        <v>0</v>
      </c>
      <c r="BK56" t="s">
        <v>39245</v>
      </c>
      <c r="BL56">
        <v>0</v>
      </c>
    </row>
    <row r="57" spans="1:64" x14ac:dyDescent="0.3">
      <c r="A57">
        <v>56</v>
      </c>
      <c r="B57" s="1">
        <v>45874.594247685185</v>
      </c>
      <c r="C57" s="1">
        <v>45874.603229166663</v>
      </c>
      <c r="D57" t="s">
        <v>410</v>
      </c>
      <c r="E57" t="s">
        <v>411</v>
      </c>
      <c r="I57" t="s">
        <v>411</v>
      </c>
      <c r="J57">
        <v>0</v>
      </c>
      <c r="L57">
        <v>11</v>
      </c>
      <c r="M57">
        <v>0</v>
      </c>
      <c r="O57">
        <v>27</v>
      </c>
      <c r="P57">
        <v>0</v>
      </c>
      <c r="R57" t="s">
        <v>39014</v>
      </c>
      <c r="S57">
        <v>0</v>
      </c>
      <c r="U57" t="s">
        <v>39246</v>
      </c>
      <c r="V57">
        <v>0</v>
      </c>
      <c r="X57" t="s">
        <v>38530</v>
      </c>
      <c r="Y57">
        <v>0</v>
      </c>
      <c r="AA57" t="s">
        <v>39228</v>
      </c>
      <c r="AB57">
        <v>0</v>
      </c>
      <c r="AD57" t="s">
        <v>39171</v>
      </c>
      <c r="AE57">
        <v>0</v>
      </c>
      <c r="AG57" t="s">
        <v>39247</v>
      </c>
      <c r="AH57">
        <v>0</v>
      </c>
      <c r="AJ57" t="s">
        <v>39173</v>
      </c>
      <c r="AK57">
        <v>0</v>
      </c>
      <c r="AM57" t="s">
        <v>39198</v>
      </c>
      <c r="AN57">
        <v>0</v>
      </c>
      <c r="AP57" t="s">
        <v>38822</v>
      </c>
      <c r="AQ57">
        <v>0</v>
      </c>
      <c r="AS57" t="s">
        <v>39248</v>
      </c>
      <c r="AT57">
        <v>0</v>
      </c>
      <c r="AV57" t="s">
        <v>38822</v>
      </c>
      <c r="AW57">
        <v>0</v>
      </c>
      <c r="AY57" t="s">
        <v>39231</v>
      </c>
      <c r="AZ57">
        <v>0</v>
      </c>
      <c r="BB57" t="s">
        <v>39249</v>
      </c>
      <c r="BC57">
        <v>0</v>
      </c>
      <c r="BE57" t="s">
        <v>39250</v>
      </c>
      <c r="BF57">
        <v>0</v>
      </c>
      <c r="BH57" t="s">
        <v>39251</v>
      </c>
      <c r="BI57">
        <v>0</v>
      </c>
      <c r="BK57" t="s">
        <v>39252</v>
      </c>
      <c r="BL57">
        <v>0</v>
      </c>
    </row>
    <row r="58" spans="1:64" x14ac:dyDescent="0.3">
      <c r="A58">
        <v>57</v>
      </c>
      <c r="B58" s="1">
        <v>45874.601145833331</v>
      </c>
      <c r="C58" s="1">
        <v>45874.604907407411</v>
      </c>
      <c r="D58" t="s">
        <v>77</v>
      </c>
      <c r="E58" t="s">
        <v>78</v>
      </c>
      <c r="I58" t="s">
        <v>39253</v>
      </c>
      <c r="J58">
        <v>0</v>
      </c>
      <c r="L58">
        <v>11</v>
      </c>
      <c r="M58">
        <v>0</v>
      </c>
      <c r="O58">
        <v>16</v>
      </c>
      <c r="P58">
        <v>0</v>
      </c>
      <c r="R58" t="s">
        <v>39254</v>
      </c>
      <c r="S58">
        <v>0</v>
      </c>
      <c r="U58" t="s">
        <v>39255</v>
      </c>
      <c r="V58">
        <v>0</v>
      </c>
      <c r="X58" t="s">
        <v>39256</v>
      </c>
      <c r="Y58">
        <v>0</v>
      </c>
      <c r="AA58" t="s">
        <v>39257</v>
      </c>
      <c r="AB58">
        <v>0</v>
      </c>
      <c r="AD58" t="s">
        <v>39171</v>
      </c>
      <c r="AE58">
        <v>0</v>
      </c>
      <c r="AG58" t="s">
        <v>39258</v>
      </c>
      <c r="AH58">
        <v>0</v>
      </c>
      <c r="AJ58" t="s">
        <v>39173</v>
      </c>
      <c r="AK58">
        <v>0</v>
      </c>
      <c r="AM58" t="s">
        <v>39259</v>
      </c>
      <c r="AN58">
        <v>0</v>
      </c>
      <c r="AP58" t="s">
        <v>39199</v>
      </c>
      <c r="AQ58">
        <v>0</v>
      </c>
      <c r="AS58" t="s">
        <v>39260</v>
      </c>
      <c r="AT58">
        <v>0</v>
      </c>
      <c r="AV58" t="s">
        <v>39199</v>
      </c>
      <c r="AW58">
        <v>0</v>
      </c>
      <c r="AY58" t="s">
        <v>39261</v>
      </c>
      <c r="AZ58">
        <v>0</v>
      </c>
      <c r="BB58" t="s">
        <v>39262</v>
      </c>
      <c r="BC58">
        <v>0</v>
      </c>
      <c r="BE58" t="s">
        <v>39263</v>
      </c>
      <c r="BF58">
        <v>0</v>
      </c>
      <c r="BH58" t="s">
        <v>39264</v>
      </c>
      <c r="BI58">
        <v>0</v>
      </c>
      <c r="BK58" t="s">
        <v>39265</v>
      </c>
      <c r="BL58">
        <v>0</v>
      </c>
    </row>
    <row r="59" spans="1:64" x14ac:dyDescent="0.3">
      <c r="A59">
        <v>58</v>
      </c>
      <c r="B59" s="1">
        <v>45874.597662037035</v>
      </c>
      <c r="C59" s="1">
        <v>45874.606041666666</v>
      </c>
      <c r="D59" t="s">
        <v>149</v>
      </c>
      <c r="E59" t="s">
        <v>150</v>
      </c>
      <c r="I59" t="s">
        <v>150</v>
      </c>
      <c r="J59">
        <v>0</v>
      </c>
      <c r="L59">
        <v>11</v>
      </c>
      <c r="M59">
        <v>0</v>
      </c>
      <c r="O59">
        <v>22</v>
      </c>
      <c r="P59">
        <v>0</v>
      </c>
      <c r="R59" t="s">
        <v>39266</v>
      </c>
      <c r="S59">
        <v>0</v>
      </c>
      <c r="U59" t="s">
        <v>39267</v>
      </c>
      <c r="V59">
        <v>0</v>
      </c>
      <c r="X59" t="s">
        <v>35628</v>
      </c>
      <c r="Y59">
        <v>0</v>
      </c>
      <c r="AA59" t="s">
        <v>39268</v>
      </c>
      <c r="AB59">
        <v>0</v>
      </c>
      <c r="AD59" t="s">
        <v>38640</v>
      </c>
      <c r="AE59">
        <v>0</v>
      </c>
      <c r="AG59" t="s">
        <v>39269</v>
      </c>
      <c r="AH59">
        <v>0</v>
      </c>
      <c r="AJ59" t="s">
        <v>20593</v>
      </c>
      <c r="AK59">
        <v>0</v>
      </c>
      <c r="AM59" t="s">
        <v>36165</v>
      </c>
      <c r="AN59">
        <v>0</v>
      </c>
      <c r="AP59" t="s">
        <v>36165</v>
      </c>
      <c r="AQ59">
        <v>0</v>
      </c>
      <c r="AS59" t="s">
        <v>314</v>
      </c>
      <c r="AT59">
        <v>0</v>
      </c>
      <c r="AV59" t="s">
        <v>39270</v>
      </c>
      <c r="AW59">
        <v>0</v>
      </c>
      <c r="AY59" t="s">
        <v>38181</v>
      </c>
      <c r="AZ59">
        <v>0</v>
      </c>
      <c r="BB59" t="s">
        <v>39271</v>
      </c>
      <c r="BC59">
        <v>0</v>
      </c>
      <c r="BE59" t="s">
        <v>39272</v>
      </c>
      <c r="BF59">
        <v>0</v>
      </c>
      <c r="BH59" t="s">
        <v>39273</v>
      </c>
      <c r="BI59">
        <v>0</v>
      </c>
      <c r="BK59" t="s">
        <v>39274</v>
      </c>
      <c r="BL59">
        <v>0</v>
      </c>
    </row>
    <row r="60" spans="1:64" x14ac:dyDescent="0.3">
      <c r="A60">
        <v>59</v>
      </c>
      <c r="B60" s="1">
        <v>45874.58865740741</v>
      </c>
      <c r="C60" s="1">
        <v>45874.609317129631</v>
      </c>
      <c r="D60" t="s">
        <v>263</v>
      </c>
      <c r="E60" t="s">
        <v>264</v>
      </c>
      <c r="I60" t="s">
        <v>265</v>
      </c>
      <c r="J60">
        <v>0</v>
      </c>
      <c r="L60">
        <v>11</v>
      </c>
      <c r="M60">
        <v>0</v>
      </c>
      <c r="O60">
        <v>23</v>
      </c>
      <c r="P60">
        <v>0</v>
      </c>
      <c r="R60" t="s">
        <v>39275</v>
      </c>
      <c r="S60">
        <v>0</v>
      </c>
      <c r="U60" t="s">
        <v>39276</v>
      </c>
      <c r="V60">
        <v>0</v>
      </c>
      <c r="X60" t="s">
        <v>38530</v>
      </c>
      <c r="Y60">
        <v>0</v>
      </c>
      <c r="AA60" t="s">
        <v>39228</v>
      </c>
      <c r="AB60">
        <v>0</v>
      </c>
      <c r="AD60" t="s">
        <v>39277</v>
      </c>
      <c r="AE60">
        <v>0</v>
      </c>
      <c r="AG60" t="s">
        <v>39278</v>
      </c>
      <c r="AH60">
        <v>0</v>
      </c>
      <c r="AJ60" t="s">
        <v>39279</v>
      </c>
      <c r="AK60">
        <v>0</v>
      </c>
      <c r="AM60" t="s">
        <v>39280</v>
      </c>
      <c r="AN60">
        <v>0</v>
      </c>
      <c r="AP60" t="s">
        <v>38822</v>
      </c>
      <c r="AQ60">
        <v>0</v>
      </c>
      <c r="AS60" t="s">
        <v>39281</v>
      </c>
      <c r="AT60">
        <v>0</v>
      </c>
      <c r="AV60" t="s">
        <v>38822</v>
      </c>
      <c r="AW60">
        <v>0</v>
      </c>
      <c r="AY60" t="s">
        <v>39282</v>
      </c>
      <c r="AZ60">
        <v>0</v>
      </c>
      <c r="BB60" t="s">
        <v>39283</v>
      </c>
      <c r="BC60">
        <v>0</v>
      </c>
      <c r="BE60" t="s">
        <v>39250</v>
      </c>
      <c r="BF60">
        <v>0</v>
      </c>
      <c r="BH60" t="s">
        <v>39284</v>
      </c>
      <c r="BI60">
        <v>0</v>
      </c>
      <c r="BK60" t="s">
        <v>39285</v>
      </c>
      <c r="BL60">
        <v>0</v>
      </c>
    </row>
    <row r="61" spans="1:64" x14ac:dyDescent="0.3">
      <c r="A61">
        <v>60</v>
      </c>
      <c r="B61" s="1">
        <v>45874.603807870371</v>
      </c>
      <c r="C61" s="1">
        <v>45874.611030092594</v>
      </c>
      <c r="D61" t="s">
        <v>95</v>
      </c>
      <c r="E61" t="s">
        <v>96</v>
      </c>
      <c r="I61" t="s">
        <v>96</v>
      </c>
      <c r="J61">
        <v>0</v>
      </c>
      <c r="L61">
        <v>11</v>
      </c>
      <c r="M61">
        <v>0</v>
      </c>
      <c r="O61">
        <v>32</v>
      </c>
      <c r="P61">
        <v>0</v>
      </c>
      <c r="R61" t="s">
        <v>38939</v>
      </c>
      <c r="S61">
        <v>0</v>
      </c>
      <c r="U61" t="s">
        <v>39074</v>
      </c>
      <c r="V61">
        <v>0</v>
      </c>
      <c r="X61" t="s">
        <v>35628</v>
      </c>
      <c r="Y61">
        <v>0</v>
      </c>
      <c r="AA61" t="s">
        <v>39286</v>
      </c>
      <c r="AB61">
        <v>0</v>
      </c>
      <c r="AD61" t="s">
        <v>38640</v>
      </c>
      <c r="AE61">
        <v>0</v>
      </c>
      <c r="AG61" t="s">
        <v>39287</v>
      </c>
      <c r="AH61">
        <v>0</v>
      </c>
      <c r="AJ61" t="s">
        <v>38654</v>
      </c>
      <c r="AK61">
        <v>0</v>
      </c>
      <c r="AM61" t="s">
        <v>39288</v>
      </c>
      <c r="AN61">
        <v>0</v>
      </c>
      <c r="AP61" t="s">
        <v>39289</v>
      </c>
      <c r="AQ61">
        <v>0</v>
      </c>
      <c r="AS61" t="s">
        <v>39290</v>
      </c>
      <c r="AT61">
        <v>0</v>
      </c>
      <c r="AV61" t="s">
        <v>38641</v>
      </c>
      <c r="AW61">
        <v>0</v>
      </c>
      <c r="AY61" t="s">
        <v>39291</v>
      </c>
      <c r="AZ61">
        <v>0</v>
      </c>
      <c r="BB61" t="s">
        <v>38949</v>
      </c>
      <c r="BC61">
        <v>0</v>
      </c>
      <c r="BE61" t="s">
        <v>39292</v>
      </c>
      <c r="BF61">
        <v>0</v>
      </c>
      <c r="BH61" t="s">
        <v>39293</v>
      </c>
      <c r="BI61">
        <v>0</v>
      </c>
      <c r="BK61" t="s">
        <v>39294</v>
      </c>
      <c r="BL61">
        <v>0</v>
      </c>
    </row>
    <row r="62" spans="1:64" x14ac:dyDescent="0.3">
      <c r="A62">
        <v>61</v>
      </c>
      <c r="B62" s="1">
        <v>45874.602453703701</v>
      </c>
      <c r="C62" s="1">
        <v>45874.611979166664</v>
      </c>
      <c r="D62" t="s">
        <v>6809</v>
      </c>
      <c r="E62" t="s">
        <v>6810</v>
      </c>
      <c r="I62" t="s">
        <v>6810</v>
      </c>
      <c r="J62">
        <v>0</v>
      </c>
      <c r="L62">
        <v>11</v>
      </c>
      <c r="M62">
        <v>0</v>
      </c>
      <c r="O62">
        <v>19</v>
      </c>
      <c r="P62">
        <v>0</v>
      </c>
      <c r="R62" t="s">
        <v>39295</v>
      </c>
      <c r="S62">
        <v>0</v>
      </c>
      <c r="U62" t="s">
        <v>39296</v>
      </c>
      <c r="V62">
        <v>0</v>
      </c>
      <c r="X62" t="s">
        <v>39256</v>
      </c>
      <c r="Y62">
        <v>0</v>
      </c>
      <c r="AA62" t="s">
        <v>39297</v>
      </c>
      <c r="AB62">
        <v>0</v>
      </c>
      <c r="AD62" t="s">
        <v>39171</v>
      </c>
      <c r="AE62">
        <v>0</v>
      </c>
      <c r="AG62" t="s">
        <v>39298</v>
      </c>
      <c r="AH62">
        <v>0</v>
      </c>
      <c r="AJ62" t="s">
        <v>39279</v>
      </c>
      <c r="AK62">
        <v>0</v>
      </c>
      <c r="AM62" t="s">
        <v>35960</v>
      </c>
      <c r="AN62">
        <v>0</v>
      </c>
      <c r="AP62" t="s">
        <v>38822</v>
      </c>
      <c r="AQ62">
        <v>0</v>
      </c>
      <c r="AS62" t="s">
        <v>314</v>
      </c>
      <c r="AT62">
        <v>0</v>
      </c>
      <c r="AV62" t="s">
        <v>39299</v>
      </c>
      <c r="AW62">
        <v>0</v>
      </c>
      <c r="AY62" t="s">
        <v>36074</v>
      </c>
      <c r="AZ62">
        <v>0</v>
      </c>
      <c r="BB62" t="s">
        <v>39300</v>
      </c>
      <c r="BC62">
        <v>0</v>
      </c>
      <c r="BE62" t="s">
        <v>39301</v>
      </c>
      <c r="BF62">
        <v>0</v>
      </c>
      <c r="BH62" t="s">
        <v>39302</v>
      </c>
      <c r="BI62">
        <v>0</v>
      </c>
      <c r="BK62" t="s">
        <v>39303</v>
      </c>
      <c r="BL62">
        <v>0</v>
      </c>
    </row>
    <row r="63" spans="1:64" x14ac:dyDescent="0.3">
      <c r="A63">
        <v>62</v>
      </c>
      <c r="B63" s="1">
        <v>45875.387499999997</v>
      </c>
      <c r="C63" s="1">
        <v>45875.391273148147</v>
      </c>
      <c r="D63" t="s">
        <v>659</v>
      </c>
      <c r="E63" t="s">
        <v>660</v>
      </c>
      <c r="I63" t="s">
        <v>5019</v>
      </c>
      <c r="J63">
        <v>0</v>
      </c>
      <c r="L63">
        <v>10</v>
      </c>
      <c r="M63">
        <v>0</v>
      </c>
      <c r="O63">
        <v>19</v>
      </c>
      <c r="P63">
        <v>0</v>
      </c>
      <c r="R63" t="s">
        <v>39304</v>
      </c>
      <c r="S63">
        <v>0</v>
      </c>
      <c r="U63" t="s">
        <v>39305</v>
      </c>
      <c r="V63">
        <v>0</v>
      </c>
      <c r="X63" t="s">
        <v>39029</v>
      </c>
      <c r="Y63">
        <v>0</v>
      </c>
      <c r="AA63" t="s">
        <v>39306</v>
      </c>
      <c r="AB63">
        <v>0</v>
      </c>
      <c r="AD63" t="s">
        <v>38675</v>
      </c>
      <c r="AE63">
        <v>0</v>
      </c>
      <c r="AG63" t="s">
        <v>39307</v>
      </c>
      <c r="AH63">
        <v>0</v>
      </c>
      <c r="AJ63" t="s">
        <v>38676</v>
      </c>
      <c r="AK63">
        <v>0</v>
      </c>
      <c r="AM63" t="s">
        <v>20593</v>
      </c>
      <c r="AN63">
        <v>0</v>
      </c>
      <c r="AP63" t="s">
        <v>39308</v>
      </c>
      <c r="AQ63">
        <v>0</v>
      </c>
      <c r="AS63" t="s">
        <v>314</v>
      </c>
      <c r="AT63">
        <v>0</v>
      </c>
      <c r="AV63" t="s">
        <v>38680</v>
      </c>
      <c r="AW63">
        <v>0</v>
      </c>
      <c r="AY63" t="s">
        <v>39309</v>
      </c>
      <c r="AZ63">
        <v>0</v>
      </c>
      <c r="BB63" t="s">
        <v>39310</v>
      </c>
      <c r="BC63">
        <v>0</v>
      </c>
      <c r="BE63" t="s">
        <v>39311</v>
      </c>
      <c r="BF63">
        <v>0</v>
      </c>
      <c r="BH63" t="s">
        <v>39312</v>
      </c>
      <c r="BI63">
        <v>0</v>
      </c>
      <c r="BK63" t="s">
        <v>39313</v>
      </c>
      <c r="BL63">
        <v>0</v>
      </c>
    </row>
    <row r="64" spans="1:64" x14ac:dyDescent="0.3">
      <c r="A64">
        <v>63</v>
      </c>
      <c r="B64" s="1">
        <v>45875.387638888889</v>
      </c>
      <c r="C64" s="1">
        <v>45875.392442129632</v>
      </c>
      <c r="D64" t="s">
        <v>479</v>
      </c>
      <c r="E64" t="s">
        <v>480</v>
      </c>
      <c r="I64" t="s">
        <v>480</v>
      </c>
      <c r="J64">
        <v>0</v>
      </c>
      <c r="L64">
        <v>10</v>
      </c>
      <c r="M64">
        <v>0</v>
      </c>
      <c r="O64">
        <v>15</v>
      </c>
      <c r="P64">
        <v>0</v>
      </c>
      <c r="R64" t="s">
        <v>38939</v>
      </c>
      <c r="S64">
        <v>0</v>
      </c>
      <c r="U64" t="s">
        <v>38940</v>
      </c>
      <c r="V64">
        <v>0</v>
      </c>
      <c r="X64" t="s">
        <v>38640</v>
      </c>
      <c r="Y64">
        <v>0</v>
      </c>
      <c r="AA64" t="s">
        <v>39314</v>
      </c>
      <c r="AB64">
        <v>0</v>
      </c>
      <c r="AD64" t="s">
        <v>38640</v>
      </c>
      <c r="AE64">
        <v>0</v>
      </c>
      <c r="AG64" t="s">
        <v>39076</v>
      </c>
      <c r="AH64">
        <v>0</v>
      </c>
      <c r="AJ64" t="s">
        <v>35872</v>
      </c>
      <c r="AK64">
        <v>0</v>
      </c>
      <c r="AM64" t="s">
        <v>39006</v>
      </c>
      <c r="AN64">
        <v>0</v>
      </c>
      <c r="AP64" t="s">
        <v>39315</v>
      </c>
      <c r="AQ64">
        <v>0</v>
      </c>
      <c r="AS64" t="s">
        <v>39316</v>
      </c>
      <c r="AT64">
        <v>0</v>
      </c>
      <c r="AV64" t="s">
        <v>38641</v>
      </c>
      <c r="AW64">
        <v>0</v>
      </c>
      <c r="AY64" t="s">
        <v>39317</v>
      </c>
      <c r="AZ64">
        <v>0</v>
      </c>
      <c r="BB64" t="s">
        <v>39318</v>
      </c>
      <c r="BC64">
        <v>0</v>
      </c>
      <c r="BE64" t="s">
        <v>39319</v>
      </c>
      <c r="BF64">
        <v>0</v>
      </c>
      <c r="BH64" t="s">
        <v>38951</v>
      </c>
      <c r="BI64">
        <v>0</v>
      </c>
      <c r="BK64" t="s">
        <v>39320</v>
      </c>
      <c r="BL64">
        <v>0</v>
      </c>
    </row>
    <row r="65" spans="1:64" x14ac:dyDescent="0.3">
      <c r="A65">
        <v>64</v>
      </c>
      <c r="B65" s="1">
        <v>45875.389918981484</v>
      </c>
      <c r="C65" s="1">
        <v>45875.395486111112</v>
      </c>
      <c r="D65" t="s">
        <v>818</v>
      </c>
      <c r="E65" t="s">
        <v>819</v>
      </c>
      <c r="I65" t="s">
        <v>35103</v>
      </c>
      <c r="J65">
        <v>0</v>
      </c>
      <c r="L65">
        <v>10</v>
      </c>
      <c r="M65">
        <v>0</v>
      </c>
      <c r="O65">
        <v>1</v>
      </c>
      <c r="P65">
        <v>0</v>
      </c>
      <c r="R65" t="s">
        <v>39014</v>
      </c>
      <c r="S65">
        <v>0</v>
      </c>
      <c r="U65" t="s">
        <v>39015</v>
      </c>
      <c r="V65">
        <v>0</v>
      </c>
      <c r="X65" t="s">
        <v>35628</v>
      </c>
      <c r="Y65">
        <v>0</v>
      </c>
      <c r="AA65" t="s">
        <v>39321</v>
      </c>
      <c r="AB65">
        <v>0</v>
      </c>
      <c r="AD65" t="s">
        <v>38666</v>
      </c>
      <c r="AE65">
        <v>0</v>
      </c>
      <c r="AG65" t="s">
        <v>39322</v>
      </c>
      <c r="AH65">
        <v>0</v>
      </c>
      <c r="AJ65" t="s">
        <v>35872</v>
      </c>
      <c r="AK65">
        <v>0</v>
      </c>
      <c r="AM65" t="s">
        <v>37081</v>
      </c>
      <c r="AN65">
        <v>0</v>
      </c>
      <c r="AP65" t="s">
        <v>37571</v>
      </c>
      <c r="AQ65">
        <v>0</v>
      </c>
      <c r="AS65" t="s">
        <v>38789</v>
      </c>
      <c r="AT65">
        <v>0</v>
      </c>
      <c r="AV65" t="s">
        <v>38641</v>
      </c>
      <c r="AW65">
        <v>0</v>
      </c>
      <c r="AY65" t="s">
        <v>36074</v>
      </c>
      <c r="AZ65">
        <v>0</v>
      </c>
      <c r="BB65" t="s">
        <v>39323</v>
      </c>
      <c r="BC65">
        <v>0</v>
      </c>
      <c r="BE65" t="s">
        <v>39324</v>
      </c>
      <c r="BF65">
        <v>0</v>
      </c>
      <c r="BH65" t="s">
        <v>39325</v>
      </c>
      <c r="BI65">
        <v>0</v>
      </c>
      <c r="BK65" t="s">
        <v>39326</v>
      </c>
      <c r="BL65">
        <v>0</v>
      </c>
    </row>
    <row r="66" spans="1:64" x14ac:dyDescent="0.3">
      <c r="A66">
        <v>65</v>
      </c>
      <c r="B66" s="1">
        <v>45875.391793981478</v>
      </c>
      <c r="C66" s="1">
        <v>45875.396099537036</v>
      </c>
      <c r="D66" t="s">
        <v>575</v>
      </c>
      <c r="E66" t="s">
        <v>576</v>
      </c>
      <c r="I66" t="s">
        <v>39327</v>
      </c>
      <c r="J66">
        <v>0</v>
      </c>
      <c r="L66">
        <v>10</v>
      </c>
      <c r="M66">
        <v>0</v>
      </c>
      <c r="O66">
        <v>3</v>
      </c>
      <c r="P66">
        <v>0</v>
      </c>
      <c r="R66" t="s">
        <v>39328</v>
      </c>
      <c r="S66">
        <v>0</v>
      </c>
      <c r="U66" t="s">
        <v>39329</v>
      </c>
      <c r="V66">
        <v>0</v>
      </c>
      <c r="X66" t="s">
        <v>39029</v>
      </c>
      <c r="Y66">
        <v>0</v>
      </c>
      <c r="AA66" t="s">
        <v>39330</v>
      </c>
      <c r="AB66">
        <v>0</v>
      </c>
      <c r="AD66" t="s">
        <v>39331</v>
      </c>
      <c r="AE66">
        <v>0</v>
      </c>
      <c r="AG66" t="s">
        <v>39332</v>
      </c>
      <c r="AH66">
        <v>0</v>
      </c>
      <c r="AJ66" t="s">
        <v>39212</v>
      </c>
      <c r="AK66">
        <v>0</v>
      </c>
      <c r="AM66" t="s">
        <v>39333</v>
      </c>
      <c r="AN66">
        <v>0</v>
      </c>
      <c r="AP66" t="s">
        <v>39334</v>
      </c>
      <c r="AQ66">
        <v>0</v>
      </c>
      <c r="AS66" t="s">
        <v>39335</v>
      </c>
      <c r="AT66">
        <v>0</v>
      </c>
      <c r="AV66" t="s">
        <v>39212</v>
      </c>
      <c r="AW66">
        <v>0</v>
      </c>
      <c r="AY66" t="s">
        <v>39336</v>
      </c>
      <c r="AZ66">
        <v>0</v>
      </c>
      <c r="BB66" t="s">
        <v>39337</v>
      </c>
      <c r="BC66">
        <v>0</v>
      </c>
      <c r="BE66" t="s">
        <v>39338</v>
      </c>
      <c r="BF66">
        <v>0</v>
      </c>
      <c r="BH66" t="s">
        <v>39339</v>
      </c>
      <c r="BI66">
        <v>0</v>
      </c>
      <c r="BK66" t="s">
        <v>39340</v>
      </c>
      <c r="BL66">
        <v>0</v>
      </c>
    </row>
    <row r="67" spans="1:64" x14ac:dyDescent="0.3">
      <c r="A67">
        <v>66</v>
      </c>
      <c r="B67" s="1">
        <v>45875.387314814812</v>
      </c>
      <c r="C67" s="1">
        <v>45875.396527777775</v>
      </c>
      <c r="D67" t="s">
        <v>531</v>
      </c>
      <c r="E67" t="s">
        <v>532</v>
      </c>
      <c r="I67" t="s">
        <v>39341</v>
      </c>
      <c r="J67">
        <v>0</v>
      </c>
      <c r="L67">
        <v>10</v>
      </c>
      <c r="M67">
        <v>0</v>
      </c>
      <c r="O67">
        <v>13</v>
      </c>
      <c r="P67">
        <v>0</v>
      </c>
      <c r="R67" t="s">
        <v>39342</v>
      </c>
      <c r="S67">
        <v>0</v>
      </c>
      <c r="U67" t="s">
        <v>39343</v>
      </c>
      <c r="V67">
        <v>0</v>
      </c>
      <c r="X67" t="s">
        <v>35628</v>
      </c>
      <c r="Y67">
        <v>0</v>
      </c>
      <c r="AA67" t="s">
        <v>36161</v>
      </c>
      <c r="AB67">
        <v>0</v>
      </c>
      <c r="AD67" t="s">
        <v>38640</v>
      </c>
      <c r="AE67">
        <v>0</v>
      </c>
      <c r="AG67" t="s">
        <v>13324</v>
      </c>
      <c r="AH67">
        <v>0</v>
      </c>
      <c r="AJ67" t="s">
        <v>35872</v>
      </c>
      <c r="AK67">
        <v>0</v>
      </c>
      <c r="AM67" t="s">
        <v>39344</v>
      </c>
      <c r="AN67">
        <v>0</v>
      </c>
      <c r="AP67" t="s">
        <v>39345</v>
      </c>
      <c r="AQ67">
        <v>0</v>
      </c>
      <c r="AS67" t="s">
        <v>39346</v>
      </c>
      <c r="AT67">
        <v>0</v>
      </c>
      <c r="AV67" t="s">
        <v>39347</v>
      </c>
      <c r="AW67">
        <v>0</v>
      </c>
      <c r="AY67" t="s">
        <v>39348</v>
      </c>
      <c r="AZ67">
        <v>0</v>
      </c>
      <c r="BB67" t="s">
        <v>39349</v>
      </c>
      <c r="BC67">
        <v>0</v>
      </c>
      <c r="BE67" t="s">
        <v>39350</v>
      </c>
      <c r="BF67">
        <v>0</v>
      </c>
      <c r="BH67" t="s">
        <v>39351</v>
      </c>
      <c r="BI67">
        <v>0</v>
      </c>
      <c r="BK67" t="s">
        <v>39352</v>
      </c>
      <c r="BL67">
        <v>0</v>
      </c>
    </row>
    <row r="68" spans="1:64" x14ac:dyDescent="0.3">
      <c r="A68">
        <v>67</v>
      </c>
      <c r="B68" s="1">
        <v>45875.389363425929</v>
      </c>
      <c r="C68" s="1">
        <v>45875.398298611108</v>
      </c>
      <c r="D68" t="s">
        <v>741</v>
      </c>
      <c r="E68" t="s">
        <v>742</v>
      </c>
      <c r="I68" t="s">
        <v>742</v>
      </c>
      <c r="J68">
        <v>0</v>
      </c>
      <c r="L68">
        <v>10</v>
      </c>
      <c r="M68">
        <v>0</v>
      </c>
      <c r="O68">
        <v>36</v>
      </c>
      <c r="P68">
        <v>0</v>
      </c>
      <c r="R68" t="s">
        <v>39353</v>
      </c>
      <c r="S68">
        <v>0</v>
      </c>
      <c r="U68" t="s">
        <v>39354</v>
      </c>
      <c r="V68">
        <v>0</v>
      </c>
      <c r="X68" t="s">
        <v>35628</v>
      </c>
      <c r="Y68">
        <v>0</v>
      </c>
      <c r="AA68" t="s">
        <v>39306</v>
      </c>
      <c r="AB68">
        <v>0</v>
      </c>
      <c r="AD68" t="s">
        <v>39355</v>
      </c>
      <c r="AE68">
        <v>0</v>
      </c>
      <c r="AG68" t="s">
        <v>39356</v>
      </c>
      <c r="AH68">
        <v>0</v>
      </c>
      <c r="AJ68" t="s">
        <v>38676</v>
      </c>
      <c r="AK68">
        <v>0</v>
      </c>
      <c r="AM68" t="s">
        <v>39357</v>
      </c>
      <c r="AN68">
        <v>0</v>
      </c>
      <c r="AP68" t="s">
        <v>39358</v>
      </c>
      <c r="AQ68">
        <v>0</v>
      </c>
      <c r="AS68" t="s">
        <v>22286</v>
      </c>
      <c r="AT68">
        <v>0</v>
      </c>
      <c r="AV68" t="s">
        <v>38680</v>
      </c>
      <c r="AW68">
        <v>0</v>
      </c>
      <c r="AY68" t="s">
        <v>39359</v>
      </c>
      <c r="AZ68">
        <v>0</v>
      </c>
      <c r="BB68" t="s">
        <v>39360</v>
      </c>
      <c r="BC68">
        <v>0</v>
      </c>
      <c r="BE68" t="s">
        <v>39361</v>
      </c>
      <c r="BF68">
        <v>0</v>
      </c>
      <c r="BH68" t="s">
        <v>38951</v>
      </c>
      <c r="BI68">
        <v>0</v>
      </c>
      <c r="BK68" t="s">
        <v>39320</v>
      </c>
      <c r="BL68">
        <v>0</v>
      </c>
    </row>
    <row r="69" spans="1:64" x14ac:dyDescent="0.3">
      <c r="A69">
        <v>68</v>
      </c>
      <c r="B69" s="1">
        <v>45875.388391203705</v>
      </c>
      <c r="C69" s="1">
        <v>45875.39880787037</v>
      </c>
      <c r="D69" t="s">
        <v>682</v>
      </c>
      <c r="E69" t="s">
        <v>683</v>
      </c>
      <c r="I69" t="s">
        <v>39362</v>
      </c>
      <c r="J69">
        <v>0</v>
      </c>
      <c r="L69">
        <v>10</v>
      </c>
      <c r="M69">
        <v>0</v>
      </c>
      <c r="O69">
        <v>25</v>
      </c>
      <c r="P69">
        <v>0</v>
      </c>
      <c r="R69" t="s">
        <v>38939</v>
      </c>
      <c r="S69">
        <v>0</v>
      </c>
      <c r="U69" t="s">
        <v>39363</v>
      </c>
      <c r="V69">
        <v>0</v>
      </c>
      <c r="X69" t="s">
        <v>35628</v>
      </c>
      <c r="Y69">
        <v>0</v>
      </c>
      <c r="AA69" t="s">
        <v>37058</v>
      </c>
      <c r="AB69">
        <v>0</v>
      </c>
      <c r="AD69" t="s">
        <v>38640</v>
      </c>
      <c r="AE69">
        <v>0</v>
      </c>
      <c r="AG69" t="s">
        <v>12887</v>
      </c>
      <c r="AH69">
        <v>0</v>
      </c>
      <c r="AJ69" t="s">
        <v>39364</v>
      </c>
      <c r="AK69">
        <v>0</v>
      </c>
      <c r="AM69" t="s">
        <v>36074</v>
      </c>
      <c r="AN69">
        <v>0</v>
      </c>
      <c r="AP69" t="s">
        <v>39365</v>
      </c>
      <c r="AQ69">
        <v>0</v>
      </c>
      <c r="AS69" t="s">
        <v>20593</v>
      </c>
      <c r="AT69">
        <v>0</v>
      </c>
      <c r="AV69" t="s">
        <v>38834</v>
      </c>
      <c r="AW69">
        <v>0</v>
      </c>
      <c r="AY69" t="s">
        <v>39366</v>
      </c>
      <c r="AZ69">
        <v>0</v>
      </c>
      <c r="BB69" t="s">
        <v>39367</v>
      </c>
      <c r="BC69">
        <v>0</v>
      </c>
      <c r="BE69" t="s">
        <v>39368</v>
      </c>
      <c r="BF69">
        <v>0</v>
      </c>
      <c r="BH69" t="s">
        <v>39369</v>
      </c>
      <c r="BI69">
        <v>0</v>
      </c>
      <c r="BK69" t="s">
        <v>39370</v>
      </c>
      <c r="BL69">
        <v>0</v>
      </c>
    </row>
    <row r="70" spans="1:64" x14ac:dyDescent="0.3">
      <c r="A70">
        <v>69</v>
      </c>
      <c r="B70" s="1">
        <v>45875.388090277775</v>
      </c>
      <c r="C70" s="1">
        <v>45875.399710648147</v>
      </c>
      <c r="D70" t="s">
        <v>799</v>
      </c>
      <c r="E70" t="s">
        <v>800</v>
      </c>
      <c r="I70" t="s">
        <v>800</v>
      </c>
      <c r="J70">
        <v>0</v>
      </c>
      <c r="L70">
        <v>10</v>
      </c>
      <c r="M70">
        <v>0</v>
      </c>
      <c r="O70">
        <v>38</v>
      </c>
      <c r="P70">
        <v>0</v>
      </c>
      <c r="R70" t="s">
        <v>38939</v>
      </c>
      <c r="S70">
        <v>0</v>
      </c>
      <c r="U70" t="s">
        <v>39371</v>
      </c>
      <c r="V70">
        <v>0</v>
      </c>
      <c r="X70" t="s">
        <v>35628</v>
      </c>
      <c r="Y70">
        <v>0</v>
      </c>
      <c r="AA70" t="s">
        <v>37058</v>
      </c>
      <c r="AB70">
        <v>0</v>
      </c>
      <c r="AD70" t="s">
        <v>38640</v>
      </c>
      <c r="AE70">
        <v>0</v>
      </c>
      <c r="AG70" t="s">
        <v>12887</v>
      </c>
      <c r="AH70">
        <v>0</v>
      </c>
      <c r="AJ70" t="s">
        <v>39364</v>
      </c>
      <c r="AK70">
        <v>0</v>
      </c>
      <c r="AM70" t="s">
        <v>36074</v>
      </c>
      <c r="AN70">
        <v>0</v>
      </c>
      <c r="AP70" t="s">
        <v>35872</v>
      </c>
      <c r="AQ70">
        <v>0</v>
      </c>
      <c r="AS70" t="s">
        <v>20593</v>
      </c>
      <c r="AT70">
        <v>0</v>
      </c>
      <c r="AV70" t="s">
        <v>38641</v>
      </c>
      <c r="AW70">
        <v>0</v>
      </c>
      <c r="AY70" t="s">
        <v>39366</v>
      </c>
      <c r="AZ70">
        <v>0</v>
      </c>
      <c r="BB70" t="s">
        <v>39372</v>
      </c>
      <c r="BC70">
        <v>0</v>
      </c>
      <c r="BE70" t="s">
        <v>39373</v>
      </c>
      <c r="BF70">
        <v>0</v>
      </c>
      <c r="BH70" t="s">
        <v>39325</v>
      </c>
      <c r="BI70">
        <v>0</v>
      </c>
      <c r="BK70" t="s">
        <v>39326</v>
      </c>
      <c r="BL70">
        <v>0</v>
      </c>
    </row>
    <row r="71" spans="1:64" x14ac:dyDescent="0.3">
      <c r="A71">
        <v>70</v>
      </c>
      <c r="B71" s="1">
        <v>45875.394386574073</v>
      </c>
      <c r="C71" s="1">
        <v>45875.400173611109</v>
      </c>
      <c r="D71" t="s">
        <v>713</v>
      </c>
      <c r="E71" t="s">
        <v>714</v>
      </c>
      <c r="I71" t="s">
        <v>714</v>
      </c>
      <c r="J71">
        <v>0</v>
      </c>
      <c r="L71">
        <v>10</v>
      </c>
      <c r="M71">
        <v>0</v>
      </c>
      <c r="O71">
        <v>24</v>
      </c>
      <c r="P71">
        <v>0</v>
      </c>
      <c r="R71" t="s">
        <v>39374</v>
      </c>
      <c r="S71">
        <v>0</v>
      </c>
      <c r="U71" t="s">
        <v>39375</v>
      </c>
      <c r="V71">
        <v>0</v>
      </c>
      <c r="X71" t="s">
        <v>38983</v>
      </c>
      <c r="Y71">
        <v>0</v>
      </c>
      <c r="AA71" t="s">
        <v>39376</v>
      </c>
      <c r="AB71">
        <v>0</v>
      </c>
      <c r="AD71" t="s">
        <v>39377</v>
      </c>
      <c r="AE71">
        <v>0</v>
      </c>
      <c r="AG71" t="s">
        <v>39378</v>
      </c>
      <c r="AH71">
        <v>0</v>
      </c>
      <c r="AJ71" t="s">
        <v>35872</v>
      </c>
      <c r="AK71">
        <v>0</v>
      </c>
      <c r="AM71" t="s">
        <v>38243</v>
      </c>
      <c r="AN71">
        <v>0</v>
      </c>
      <c r="AP71" t="s">
        <v>39379</v>
      </c>
      <c r="AQ71">
        <v>0</v>
      </c>
      <c r="AS71" t="s">
        <v>38942</v>
      </c>
      <c r="AT71">
        <v>0</v>
      </c>
      <c r="AV71" t="s">
        <v>38641</v>
      </c>
      <c r="AW71">
        <v>0</v>
      </c>
      <c r="AY71" t="s">
        <v>39380</v>
      </c>
      <c r="AZ71">
        <v>0</v>
      </c>
      <c r="BB71" t="s">
        <v>39381</v>
      </c>
      <c r="BC71">
        <v>0</v>
      </c>
      <c r="BE71" t="s">
        <v>39382</v>
      </c>
      <c r="BF71">
        <v>0</v>
      </c>
      <c r="BH71" t="s">
        <v>39383</v>
      </c>
      <c r="BI71">
        <v>0</v>
      </c>
      <c r="BK71" t="s">
        <v>39384</v>
      </c>
      <c r="BL71">
        <v>0</v>
      </c>
    </row>
    <row r="72" spans="1:64" x14ac:dyDescent="0.3">
      <c r="A72">
        <v>71</v>
      </c>
      <c r="B72" s="1">
        <v>45875.389722222222</v>
      </c>
      <c r="C72" s="1">
        <v>45875.400740740741</v>
      </c>
      <c r="D72" t="s">
        <v>468</v>
      </c>
      <c r="E72" t="s">
        <v>469</v>
      </c>
      <c r="I72" t="s">
        <v>469</v>
      </c>
      <c r="J72">
        <v>0</v>
      </c>
      <c r="L72">
        <v>10</v>
      </c>
      <c r="M72">
        <v>0</v>
      </c>
      <c r="O72">
        <v>10</v>
      </c>
      <c r="P72">
        <v>0</v>
      </c>
      <c r="R72" t="s">
        <v>39014</v>
      </c>
      <c r="S72">
        <v>0</v>
      </c>
      <c r="U72" t="s">
        <v>39385</v>
      </c>
      <c r="V72">
        <v>0</v>
      </c>
      <c r="X72" t="s">
        <v>35628</v>
      </c>
      <c r="Y72">
        <v>0</v>
      </c>
      <c r="AA72" t="s">
        <v>39386</v>
      </c>
      <c r="AB72">
        <v>0</v>
      </c>
      <c r="AD72" t="s">
        <v>39017</v>
      </c>
      <c r="AE72">
        <v>0</v>
      </c>
      <c r="AG72" t="s">
        <v>37936</v>
      </c>
      <c r="AH72">
        <v>0</v>
      </c>
      <c r="AJ72" t="s">
        <v>35872</v>
      </c>
      <c r="AK72">
        <v>0</v>
      </c>
      <c r="AM72" t="s">
        <v>38243</v>
      </c>
      <c r="AN72">
        <v>0</v>
      </c>
      <c r="AP72" t="s">
        <v>39020</v>
      </c>
      <c r="AQ72">
        <v>0</v>
      </c>
      <c r="AS72" t="s">
        <v>39021</v>
      </c>
      <c r="AT72">
        <v>0</v>
      </c>
      <c r="AV72" t="s">
        <v>38984</v>
      </c>
      <c r="AW72">
        <v>0</v>
      </c>
      <c r="AY72" t="s">
        <v>39387</v>
      </c>
      <c r="AZ72">
        <v>0</v>
      </c>
      <c r="BB72" t="s">
        <v>39388</v>
      </c>
      <c r="BC72">
        <v>0</v>
      </c>
      <c r="BE72" t="s">
        <v>39389</v>
      </c>
      <c r="BF72">
        <v>0</v>
      </c>
      <c r="BH72" t="s">
        <v>39390</v>
      </c>
      <c r="BI72">
        <v>0</v>
      </c>
      <c r="BK72" t="s">
        <v>39391</v>
      </c>
      <c r="BL72">
        <v>0</v>
      </c>
    </row>
    <row r="73" spans="1:64" x14ac:dyDescent="0.3">
      <c r="A73">
        <v>72</v>
      </c>
      <c r="B73" s="1">
        <v>45875.395844907405</v>
      </c>
      <c r="C73" s="1">
        <v>45875.400937500002</v>
      </c>
      <c r="D73" t="s">
        <v>829</v>
      </c>
      <c r="E73" t="s">
        <v>830</v>
      </c>
      <c r="I73" t="s">
        <v>830</v>
      </c>
      <c r="J73">
        <v>0</v>
      </c>
      <c r="L73">
        <v>10</v>
      </c>
      <c r="M73">
        <v>0</v>
      </c>
      <c r="O73">
        <v>34</v>
      </c>
      <c r="P73">
        <v>0</v>
      </c>
      <c r="R73" t="s">
        <v>39392</v>
      </c>
      <c r="S73">
        <v>0</v>
      </c>
      <c r="U73" t="s">
        <v>38940</v>
      </c>
      <c r="V73">
        <v>0</v>
      </c>
      <c r="X73" t="s">
        <v>35628</v>
      </c>
      <c r="Y73">
        <v>0</v>
      </c>
      <c r="AA73" t="s">
        <v>37058</v>
      </c>
      <c r="AB73">
        <v>0</v>
      </c>
      <c r="AD73" t="s">
        <v>38640</v>
      </c>
      <c r="AE73">
        <v>0</v>
      </c>
      <c r="AG73" t="s">
        <v>12887</v>
      </c>
      <c r="AH73">
        <v>0</v>
      </c>
      <c r="AJ73" t="s">
        <v>37571</v>
      </c>
      <c r="AK73">
        <v>0</v>
      </c>
      <c r="AM73" t="s">
        <v>36074</v>
      </c>
      <c r="AN73">
        <v>0</v>
      </c>
      <c r="AP73" t="s">
        <v>38654</v>
      </c>
      <c r="AQ73">
        <v>0</v>
      </c>
      <c r="AS73" t="s">
        <v>29312</v>
      </c>
      <c r="AT73">
        <v>0</v>
      </c>
      <c r="AV73" t="s">
        <v>38641</v>
      </c>
      <c r="AW73">
        <v>0</v>
      </c>
      <c r="AY73" t="s">
        <v>39366</v>
      </c>
      <c r="AZ73">
        <v>0</v>
      </c>
      <c r="BB73" t="s">
        <v>39393</v>
      </c>
      <c r="BC73">
        <v>0</v>
      </c>
      <c r="BE73" t="s">
        <v>39394</v>
      </c>
      <c r="BF73">
        <v>0</v>
      </c>
      <c r="BH73" t="s">
        <v>39395</v>
      </c>
      <c r="BI73">
        <v>0</v>
      </c>
      <c r="BK73" t="s">
        <v>39396</v>
      </c>
      <c r="BL73">
        <v>0</v>
      </c>
    </row>
    <row r="74" spans="1:64" x14ac:dyDescent="0.3">
      <c r="A74">
        <v>73</v>
      </c>
      <c r="B74" s="1">
        <v>45875.395497685182</v>
      </c>
      <c r="C74" s="1">
        <v>45875.401099537034</v>
      </c>
      <c r="D74" t="s">
        <v>629</v>
      </c>
      <c r="E74" t="s">
        <v>630</v>
      </c>
      <c r="I74" t="s">
        <v>631</v>
      </c>
      <c r="J74">
        <v>0</v>
      </c>
      <c r="L74">
        <v>10</v>
      </c>
      <c r="M74">
        <v>0</v>
      </c>
      <c r="O74">
        <v>11</v>
      </c>
      <c r="P74">
        <v>0</v>
      </c>
      <c r="R74" t="s">
        <v>39397</v>
      </c>
      <c r="S74">
        <v>0</v>
      </c>
      <c r="U74" t="s">
        <v>39398</v>
      </c>
      <c r="V74">
        <v>0</v>
      </c>
      <c r="X74" t="s">
        <v>38640</v>
      </c>
      <c r="Y74">
        <v>0</v>
      </c>
      <c r="AA74" t="s">
        <v>13344</v>
      </c>
      <c r="AB74">
        <v>0</v>
      </c>
      <c r="AD74" t="s">
        <v>38640</v>
      </c>
      <c r="AE74">
        <v>0</v>
      </c>
      <c r="AG74" t="s">
        <v>39399</v>
      </c>
      <c r="AH74">
        <v>0</v>
      </c>
      <c r="AJ74" t="s">
        <v>35872</v>
      </c>
      <c r="AK74">
        <v>0</v>
      </c>
      <c r="AM74" t="s">
        <v>20593</v>
      </c>
      <c r="AN74">
        <v>0</v>
      </c>
      <c r="AP74" t="s">
        <v>39400</v>
      </c>
      <c r="AQ74">
        <v>0</v>
      </c>
      <c r="AS74" t="s">
        <v>39401</v>
      </c>
      <c r="AT74">
        <v>0</v>
      </c>
      <c r="AV74" t="s">
        <v>38641</v>
      </c>
      <c r="AW74">
        <v>0</v>
      </c>
      <c r="AY74" t="s">
        <v>39402</v>
      </c>
      <c r="AZ74">
        <v>0</v>
      </c>
      <c r="BB74" t="s">
        <v>39403</v>
      </c>
      <c r="BC74">
        <v>0</v>
      </c>
      <c r="BE74" t="s">
        <v>39404</v>
      </c>
      <c r="BF74">
        <v>0</v>
      </c>
      <c r="BH74" t="s">
        <v>39405</v>
      </c>
      <c r="BI74">
        <v>0</v>
      </c>
      <c r="BK74" t="s">
        <v>39406</v>
      </c>
      <c r="BL74">
        <v>0</v>
      </c>
    </row>
    <row r="75" spans="1:64" x14ac:dyDescent="0.3">
      <c r="A75">
        <v>74</v>
      </c>
      <c r="B75" s="1">
        <v>45875.395543981482</v>
      </c>
      <c r="C75" s="1">
        <v>45875.402442129627</v>
      </c>
      <c r="D75" t="s">
        <v>602</v>
      </c>
      <c r="E75" t="s">
        <v>603</v>
      </c>
      <c r="I75" t="s">
        <v>39407</v>
      </c>
      <c r="J75">
        <v>0</v>
      </c>
      <c r="L75">
        <v>10</v>
      </c>
      <c r="M75">
        <v>0</v>
      </c>
      <c r="O75">
        <v>18</v>
      </c>
      <c r="P75">
        <v>0</v>
      </c>
      <c r="R75" t="s">
        <v>39408</v>
      </c>
      <c r="S75">
        <v>0</v>
      </c>
      <c r="U75" t="s">
        <v>39052</v>
      </c>
      <c r="V75">
        <v>0</v>
      </c>
      <c r="X75" t="s">
        <v>39409</v>
      </c>
      <c r="Y75">
        <v>0</v>
      </c>
      <c r="AA75" t="s">
        <v>13344</v>
      </c>
      <c r="AB75">
        <v>0</v>
      </c>
      <c r="AD75" t="s">
        <v>39409</v>
      </c>
      <c r="AE75">
        <v>0</v>
      </c>
      <c r="AG75" t="s">
        <v>39410</v>
      </c>
      <c r="AH75">
        <v>0</v>
      </c>
      <c r="AJ75" t="s">
        <v>39411</v>
      </c>
      <c r="AK75">
        <v>0</v>
      </c>
      <c r="AM75" t="s">
        <v>39412</v>
      </c>
      <c r="AN75">
        <v>0</v>
      </c>
      <c r="AP75" t="s">
        <v>39413</v>
      </c>
      <c r="AQ75">
        <v>0</v>
      </c>
      <c r="AS75" t="s">
        <v>39414</v>
      </c>
      <c r="AT75">
        <v>0</v>
      </c>
      <c r="AV75" t="s">
        <v>39415</v>
      </c>
      <c r="AW75">
        <v>0</v>
      </c>
      <c r="AY75" t="s">
        <v>39416</v>
      </c>
      <c r="AZ75">
        <v>0</v>
      </c>
      <c r="BB75" t="s">
        <v>39318</v>
      </c>
      <c r="BC75">
        <v>0</v>
      </c>
      <c r="BE75" t="s">
        <v>39417</v>
      </c>
      <c r="BF75">
        <v>0</v>
      </c>
      <c r="BH75" t="s">
        <v>39418</v>
      </c>
      <c r="BI75">
        <v>0</v>
      </c>
      <c r="BK75" t="s">
        <v>39326</v>
      </c>
      <c r="BL75">
        <v>0</v>
      </c>
    </row>
    <row r="76" spans="1:64" x14ac:dyDescent="0.3">
      <c r="A76">
        <v>75</v>
      </c>
      <c r="B76" s="1">
        <v>45875.398333333331</v>
      </c>
      <c r="C76" s="1">
        <v>45875.404722222222</v>
      </c>
      <c r="D76" t="s">
        <v>583</v>
      </c>
      <c r="E76" t="s">
        <v>584</v>
      </c>
      <c r="I76" t="s">
        <v>585</v>
      </c>
      <c r="J76">
        <v>0</v>
      </c>
      <c r="L76">
        <v>10</v>
      </c>
      <c r="M76">
        <v>0</v>
      </c>
      <c r="O76">
        <v>9</v>
      </c>
      <c r="P76">
        <v>0</v>
      </c>
      <c r="R76" t="s">
        <v>39419</v>
      </c>
      <c r="S76">
        <v>0</v>
      </c>
      <c r="U76" t="s">
        <v>39420</v>
      </c>
      <c r="V76">
        <v>0</v>
      </c>
      <c r="X76" t="s">
        <v>35628</v>
      </c>
      <c r="Y76">
        <v>0</v>
      </c>
      <c r="AA76" t="s">
        <v>36607</v>
      </c>
      <c r="AB76">
        <v>0</v>
      </c>
      <c r="AD76" t="s">
        <v>38666</v>
      </c>
      <c r="AE76">
        <v>0</v>
      </c>
      <c r="AG76" t="s">
        <v>39421</v>
      </c>
      <c r="AH76">
        <v>0</v>
      </c>
      <c r="AJ76" t="s">
        <v>35872</v>
      </c>
      <c r="AK76">
        <v>0</v>
      </c>
      <c r="AM76" t="s">
        <v>20593</v>
      </c>
      <c r="AN76">
        <v>0</v>
      </c>
      <c r="AP76" t="s">
        <v>39422</v>
      </c>
      <c r="AQ76">
        <v>0</v>
      </c>
      <c r="AS76" t="s">
        <v>39423</v>
      </c>
      <c r="AT76">
        <v>0</v>
      </c>
      <c r="AV76" t="s">
        <v>38812</v>
      </c>
      <c r="AW76">
        <v>0</v>
      </c>
      <c r="AY76" t="s">
        <v>39424</v>
      </c>
      <c r="AZ76">
        <v>0</v>
      </c>
      <c r="BB76" t="s">
        <v>39425</v>
      </c>
      <c r="BC76">
        <v>0</v>
      </c>
      <c r="BE76" t="s">
        <v>39426</v>
      </c>
      <c r="BF76">
        <v>0</v>
      </c>
      <c r="BH76" t="s">
        <v>39427</v>
      </c>
      <c r="BI76">
        <v>0</v>
      </c>
      <c r="BK76" t="s">
        <v>39428</v>
      </c>
      <c r="BL76">
        <v>0</v>
      </c>
    </row>
    <row r="77" spans="1:64" x14ac:dyDescent="0.3">
      <c r="A77">
        <v>76</v>
      </c>
      <c r="B77" s="1">
        <v>45875.388680555552</v>
      </c>
      <c r="C77" s="1">
        <v>45875.404988425929</v>
      </c>
      <c r="D77" t="s">
        <v>648</v>
      </c>
      <c r="E77" t="s">
        <v>649</v>
      </c>
      <c r="I77" t="s">
        <v>649</v>
      </c>
      <c r="J77">
        <v>0</v>
      </c>
      <c r="L77">
        <v>10</v>
      </c>
      <c r="M77">
        <v>0</v>
      </c>
      <c r="O77">
        <v>17</v>
      </c>
      <c r="P77">
        <v>0</v>
      </c>
      <c r="R77" t="s">
        <v>39429</v>
      </c>
      <c r="S77">
        <v>0</v>
      </c>
      <c r="U77" t="s">
        <v>39430</v>
      </c>
      <c r="V77">
        <v>0</v>
      </c>
      <c r="X77" t="s">
        <v>35628</v>
      </c>
      <c r="Y77">
        <v>0</v>
      </c>
      <c r="AA77" t="s">
        <v>39431</v>
      </c>
      <c r="AB77">
        <v>0</v>
      </c>
      <c r="AD77" t="s">
        <v>39432</v>
      </c>
      <c r="AE77">
        <v>0</v>
      </c>
      <c r="AG77" t="s">
        <v>36781</v>
      </c>
      <c r="AH77">
        <v>0</v>
      </c>
      <c r="AJ77" t="s">
        <v>35872</v>
      </c>
      <c r="AK77">
        <v>0</v>
      </c>
      <c r="AM77" t="s">
        <v>39433</v>
      </c>
      <c r="AN77">
        <v>0</v>
      </c>
      <c r="AP77" t="s">
        <v>39434</v>
      </c>
      <c r="AQ77">
        <v>0</v>
      </c>
      <c r="AS77" t="s">
        <v>36781</v>
      </c>
      <c r="AT77">
        <v>0</v>
      </c>
      <c r="AV77" t="s">
        <v>38984</v>
      </c>
      <c r="AW77">
        <v>0</v>
      </c>
      <c r="AY77" t="s">
        <v>39435</v>
      </c>
      <c r="AZ77">
        <v>0</v>
      </c>
      <c r="BB77" t="s">
        <v>39436</v>
      </c>
      <c r="BC77">
        <v>0</v>
      </c>
      <c r="BE77" t="s">
        <v>39437</v>
      </c>
      <c r="BF77">
        <v>0</v>
      </c>
      <c r="BH77" t="s">
        <v>39438</v>
      </c>
      <c r="BI77">
        <v>0</v>
      </c>
      <c r="BK77" t="s">
        <v>39439</v>
      </c>
      <c r="BL77">
        <v>0</v>
      </c>
    </row>
    <row r="78" spans="1:64" x14ac:dyDescent="0.3">
      <c r="A78">
        <v>77</v>
      </c>
      <c r="B78" s="1">
        <v>45875.396354166667</v>
      </c>
      <c r="C78" s="1">
        <v>45875.405277777776</v>
      </c>
      <c r="D78" t="s">
        <v>671</v>
      </c>
      <c r="E78" t="s">
        <v>672</v>
      </c>
      <c r="I78" t="s">
        <v>672</v>
      </c>
      <c r="J78">
        <v>0</v>
      </c>
      <c r="L78">
        <v>10</v>
      </c>
      <c r="M78">
        <v>0</v>
      </c>
      <c r="O78">
        <v>6</v>
      </c>
      <c r="P78">
        <v>0</v>
      </c>
      <c r="R78" t="s">
        <v>39440</v>
      </c>
      <c r="S78">
        <v>0</v>
      </c>
      <c r="U78" t="s">
        <v>39441</v>
      </c>
      <c r="V78">
        <v>0</v>
      </c>
      <c r="X78" t="s">
        <v>35628</v>
      </c>
      <c r="Y78">
        <v>0</v>
      </c>
      <c r="AA78" t="s">
        <v>39442</v>
      </c>
      <c r="AB78">
        <v>0</v>
      </c>
      <c r="AD78" t="s">
        <v>39443</v>
      </c>
      <c r="AE78">
        <v>0</v>
      </c>
      <c r="AG78" t="s">
        <v>38942</v>
      </c>
      <c r="AH78">
        <v>0</v>
      </c>
      <c r="AJ78" t="s">
        <v>35872</v>
      </c>
      <c r="AK78">
        <v>0</v>
      </c>
      <c r="AM78" t="s">
        <v>39444</v>
      </c>
      <c r="AN78">
        <v>0</v>
      </c>
      <c r="AP78" t="s">
        <v>39445</v>
      </c>
      <c r="AQ78">
        <v>0</v>
      </c>
      <c r="AS78" t="s">
        <v>39446</v>
      </c>
      <c r="AT78">
        <v>0</v>
      </c>
      <c r="AV78" t="s">
        <v>39447</v>
      </c>
      <c r="AW78">
        <v>0</v>
      </c>
      <c r="AY78" t="s">
        <v>39448</v>
      </c>
      <c r="AZ78">
        <v>0</v>
      </c>
      <c r="BB78" t="s">
        <v>39449</v>
      </c>
      <c r="BC78">
        <v>0</v>
      </c>
      <c r="BE78" t="s">
        <v>39450</v>
      </c>
      <c r="BF78">
        <v>0</v>
      </c>
      <c r="BH78" t="s">
        <v>39451</v>
      </c>
      <c r="BI78">
        <v>0</v>
      </c>
      <c r="BK78" t="s">
        <v>39452</v>
      </c>
      <c r="BL78">
        <v>0</v>
      </c>
    </row>
    <row r="79" spans="1:64" x14ac:dyDescent="0.3">
      <c r="A79">
        <v>78</v>
      </c>
      <c r="B79" s="1">
        <v>45875.397037037037</v>
      </c>
      <c r="C79" s="1">
        <v>45875.405393518522</v>
      </c>
      <c r="D79" t="s">
        <v>511</v>
      </c>
      <c r="E79" t="s">
        <v>512</v>
      </c>
      <c r="I79" t="s">
        <v>512</v>
      </c>
      <c r="J79">
        <v>0</v>
      </c>
      <c r="L79">
        <v>10</v>
      </c>
      <c r="M79">
        <v>0</v>
      </c>
      <c r="O79">
        <v>16</v>
      </c>
      <c r="P79">
        <v>0</v>
      </c>
      <c r="R79" t="s">
        <v>39453</v>
      </c>
      <c r="S79">
        <v>0</v>
      </c>
      <c r="U79" t="s">
        <v>39052</v>
      </c>
      <c r="V79">
        <v>0</v>
      </c>
      <c r="X79" t="s">
        <v>38858</v>
      </c>
      <c r="Y79">
        <v>0</v>
      </c>
      <c r="AA79" t="s">
        <v>38475</v>
      </c>
      <c r="AB79">
        <v>0</v>
      </c>
      <c r="AD79" t="s">
        <v>38640</v>
      </c>
      <c r="AE79">
        <v>0</v>
      </c>
      <c r="AG79" t="s">
        <v>39454</v>
      </c>
      <c r="AH79">
        <v>0</v>
      </c>
      <c r="AJ79" t="s">
        <v>38822</v>
      </c>
      <c r="AK79">
        <v>0</v>
      </c>
      <c r="AM79" t="s">
        <v>39455</v>
      </c>
      <c r="AN79">
        <v>0</v>
      </c>
      <c r="AP79" t="s">
        <v>39173</v>
      </c>
      <c r="AQ79">
        <v>0</v>
      </c>
      <c r="AS79" t="s">
        <v>39456</v>
      </c>
      <c r="AT79">
        <v>0</v>
      </c>
      <c r="AV79" t="s">
        <v>39457</v>
      </c>
      <c r="AW79">
        <v>0</v>
      </c>
      <c r="AY79" t="s">
        <v>39458</v>
      </c>
      <c r="AZ79">
        <v>0</v>
      </c>
      <c r="BB79" t="s">
        <v>39459</v>
      </c>
      <c r="BC79">
        <v>0</v>
      </c>
      <c r="BE79" t="s">
        <v>39324</v>
      </c>
      <c r="BF79">
        <v>0</v>
      </c>
      <c r="BH79" t="s">
        <v>39460</v>
      </c>
      <c r="BI79">
        <v>0</v>
      </c>
      <c r="BK79" t="s">
        <v>39461</v>
      </c>
      <c r="BL79">
        <v>0</v>
      </c>
    </row>
    <row r="80" spans="1:64" x14ac:dyDescent="0.3">
      <c r="A80">
        <v>79</v>
      </c>
      <c r="B80" s="1">
        <v>45875.397060185183</v>
      </c>
      <c r="C80" s="1">
        <v>45875.405844907407</v>
      </c>
      <c r="D80" t="s">
        <v>750</v>
      </c>
      <c r="E80" t="s">
        <v>751</v>
      </c>
      <c r="I80" t="s">
        <v>751</v>
      </c>
      <c r="J80">
        <v>0</v>
      </c>
      <c r="L80">
        <v>10</v>
      </c>
      <c r="M80">
        <v>0</v>
      </c>
      <c r="O80">
        <v>22</v>
      </c>
      <c r="P80">
        <v>0</v>
      </c>
      <c r="R80" t="s">
        <v>38939</v>
      </c>
      <c r="S80">
        <v>0</v>
      </c>
      <c r="U80" t="s">
        <v>38940</v>
      </c>
      <c r="V80">
        <v>0</v>
      </c>
      <c r="X80" t="s">
        <v>35628</v>
      </c>
      <c r="Y80">
        <v>0</v>
      </c>
      <c r="AA80" t="s">
        <v>35605</v>
      </c>
      <c r="AB80">
        <v>0</v>
      </c>
      <c r="AD80" t="s">
        <v>35605</v>
      </c>
      <c r="AE80">
        <v>0</v>
      </c>
      <c r="AG80" t="s">
        <v>35605</v>
      </c>
      <c r="AH80">
        <v>0</v>
      </c>
      <c r="AJ80" t="s">
        <v>35872</v>
      </c>
      <c r="AK80">
        <v>0</v>
      </c>
      <c r="AM80" t="s">
        <v>39462</v>
      </c>
      <c r="AN80">
        <v>0</v>
      </c>
      <c r="AP80" t="s">
        <v>39463</v>
      </c>
      <c r="AQ80">
        <v>0</v>
      </c>
      <c r="AS80" t="s">
        <v>39463</v>
      </c>
      <c r="AT80">
        <v>0</v>
      </c>
      <c r="AV80" t="s">
        <v>38984</v>
      </c>
      <c r="AW80">
        <v>0</v>
      </c>
      <c r="AY80" t="s">
        <v>39225</v>
      </c>
      <c r="AZ80">
        <v>0</v>
      </c>
      <c r="BB80" t="s">
        <v>39318</v>
      </c>
      <c r="BC80">
        <v>0</v>
      </c>
      <c r="BE80" t="s">
        <v>39324</v>
      </c>
      <c r="BF80">
        <v>0</v>
      </c>
      <c r="BH80" t="s">
        <v>38951</v>
      </c>
      <c r="BI80">
        <v>0</v>
      </c>
      <c r="BK80" t="s">
        <v>39326</v>
      </c>
      <c r="BL80">
        <v>0</v>
      </c>
    </row>
    <row r="81" spans="1:64" x14ac:dyDescent="0.3">
      <c r="A81">
        <v>80</v>
      </c>
      <c r="B81" s="1">
        <v>45875.398553240739</v>
      </c>
      <c r="C81" s="1">
        <v>45875.40693287037</v>
      </c>
      <c r="D81" t="s">
        <v>610</v>
      </c>
      <c r="E81" t="s">
        <v>611</v>
      </c>
      <c r="I81" t="s">
        <v>611</v>
      </c>
      <c r="J81">
        <v>0</v>
      </c>
      <c r="L81">
        <v>10</v>
      </c>
      <c r="M81">
        <v>0</v>
      </c>
      <c r="O81">
        <v>14</v>
      </c>
      <c r="P81">
        <v>0</v>
      </c>
      <c r="R81" t="s">
        <v>39464</v>
      </c>
      <c r="S81">
        <v>0</v>
      </c>
      <c r="U81" t="s">
        <v>39465</v>
      </c>
      <c r="V81">
        <v>0</v>
      </c>
      <c r="X81" t="s">
        <v>39466</v>
      </c>
      <c r="Y81">
        <v>0</v>
      </c>
      <c r="AA81" t="s">
        <v>39467</v>
      </c>
      <c r="AB81">
        <v>0</v>
      </c>
      <c r="AD81" t="s">
        <v>39468</v>
      </c>
      <c r="AE81">
        <v>0</v>
      </c>
      <c r="AG81" t="s">
        <v>39469</v>
      </c>
      <c r="AH81">
        <v>0</v>
      </c>
      <c r="AJ81" t="s">
        <v>39470</v>
      </c>
      <c r="AK81">
        <v>0</v>
      </c>
      <c r="AM81" t="s">
        <v>39471</v>
      </c>
      <c r="AN81">
        <v>0</v>
      </c>
      <c r="AP81" t="s">
        <v>39472</v>
      </c>
      <c r="AQ81">
        <v>0</v>
      </c>
      <c r="AS81" t="s">
        <v>39473</v>
      </c>
      <c r="AT81">
        <v>0</v>
      </c>
      <c r="AV81" t="s">
        <v>39474</v>
      </c>
      <c r="AW81">
        <v>0</v>
      </c>
      <c r="AY81" t="s">
        <v>39475</v>
      </c>
      <c r="AZ81">
        <v>0</v>
      </c>
      <c r="BB81" t="s">
        <v>39476</v>
      </c>
      <c r="BC81">
        <v>0</v>
      </c>
      <c r="BE81" t="s">
        <v>39477</v>
      </c>
      <c r="BF81">
        <v>0</v>
      </c>
      <c r="BH81" t="s">
        <v>39478</v>
      </c>
      <c r="BI81">
        <v>0</v>
      </c>
      <c r="BK81" t="s">
        <v>39479</v>
      </c>
      <c r="BL81">
        <v>0</v>
      </c>
    </row>
    <row r="82" spans="1:64" x14ac:dyDescent="0.3">
      <c r="A82">
        <v>81</v>
      </c>
      <c r="B82" s="1">
        <v>45875.39707175926</v>
      </c>
      <c r="C82" s="1">
        <v>45875.407453703701</v>
      </c>
      <c r="D82" t="s">
        <v>702</v>
      </c>
      <c r="E82" t="s">
        <v>703</v>
      </c>
      <c r="I82" t="s">
        <v>39480</v>
      </c>
      <c r="J82">
        <v>0</v>
      </c>
      <c r="L82">
        <v>10</v>
      </c>
      <c r="M82">
        <v>0</v>
      </c>
      <c r="O82">
        <v>20</v>
      </c>
      <c r="P82">
        <v>0</v>
      </c>
      <c r="R82" t="s">
        <v>39014</v>
      </c>
      <c r="S82">
        <v>0</v>
      </c>
      <c r="U82" t="s">
        <v>39015</v>
      </c>
      <c r="V82">
        <v>0</v>
      </c>
      <c r="X82" t="s">
        <v>35628</v>
      </c>
      <c r="Y82">
        <v>0</v>
      </c>
      <c r="AA82" t="s">
        <v>35605</v>
      </c>
      <c r="AB82">
        <v>0</v>
      </c>
      <c r="AD82" t="s">
        <v>38640</v>
      </c>
      <c r="AE82">
        <v>0</v>
      </c>
      <c r="AG82" t="s">
        <v>39481</v>
      </c>
      <c r="AH82">
        <v>0</v>
      </c>
      <c r="AJ82" t="s">
        <v>35872</v>
      </c>
      <c r="AK82">
        <v>0</v>
      </c>
      <c r="AM82" t="s">
        <v>39482</v>
      </c>
      <c r="AN82">
        <v>0</v>
      </c>
      <c r="AP82" t="s">
        <v>37571</v>
      </c>
      <c r="AQ82">
        <v>0</v>
      </c>
      <c r="AS82" t="s">
        <v>39414</v>
      </c>
      <c r="AT82">
        <v>0</v>
      </c>
      <c r="AV82" t="s">
        <v>38641</v>
      </c>
      <c r="AW82">
        <v>0</v>
      </c>
      <c r="AY82" t="s">
        <v>39225</v>
      </c>
      <c r="AZ82">
        <v>0</v>
      </c>
      <c r="BB82" t="s">
        <v>39483</v>
      </c>
      <c r="BC82">
        <v>0</v>
      </c>
      <c r="BE82" t="s">
        <v>39484</v>
      </c>
      <c r="BF82">
        <v>0</v>
      </c>
      <c r="BH82" t="s">
        <v>38951</v>
      </c>
      <c r="BI82">
        <v>0</v>
      </c>
      <c r="BK82" t="s">
        <v>39485</v>
      </c>
      <c r="BL82">
        <v>0</v>
      </c>
    </row>
    <row r="83" spans="1:64" x14ac:dyDescent="0.3">
      <c r="A83">
        <v>82</v>
      </c>
      <c r="B83" s="1">
        <v>45875.40284722222</v>
      </c>
      <c r="C83" s="1">
        <v>45875.407627314817</v>
      </c>
      <c r="D83" t="s">
        <v>489</v>
      </c>
      <c r="E83" t="s">
        <v>490</v>
      </c>
      <c r="I83" t="s">
        <v>491</v>
      </c>
      <c r="J83">
        <v>0</v>
      </c>
      <c r="L83">
        <v>10</v>
      </c>
      <c r="M83">
        <v>0</v>
      </c>
      <c r="O83">
        <v>7</v>
      </c>
      <c r="P83">
        <v>0</v>
      </c>
      <c r="R83" t="s">
        <v>39486</v>
      </c>
      <c r="S83">
        <v>0</v>
      </c>
      <c r="U83" t="s">
        <v>39487</v>
      </c>
      <c r="V83">
        <v>0</v>
      </c>
      <c r="X83" t="s">
        <v>35628</v>
      </c>
      <c r="Y83">
        <v>0</v>
      </c>
      <c r="AA83" t="s">
        <v>39488</v>
      </c>
      <c r="AB83">
        <v>0</v>
      </c>
      <c r="AD83" t="s">
        <v>38675</v>
      </c>
      <c r="AE83">
        <v>0</v>
      </c>
      <c r="AG83" t="s">
        <v>39489</v>
      </c>
      <c r="AH83">
        <v>0</v>
      </c>
      <c r="AJ83" t="s">
        <v>39490</v>
      </c>
      <c r="AK83">
        <v>0</v>
      </c>
      <c r="AM83" t="s">
        <v>38963</v>
      </c>
      <c r="AN83">
        <v>0</v>
      </c>
      <c r="AP83" t="s">
        <v>39491</v>
      </c>
      <c r="AQ83">
        <v>0</v>
      </c>
      <c r="AS83" t="s">
        <v>39492</v>
      </c>
      <c r="AT83">
        <v>0</v>
      </c>
      <c r="AV83" t="s">
        <v>39212</v>
      </c>
      <c r="AW83">
        <v>0</v>
      </c>
      <c r="AY83" t="s">
        <v>39493</v>
      </c>
      <c r="AZ83">
        <v>0</v>
      </c>
      <c r="BB83" t="s">
        <v>39494</v>
      </c>
      <c r="BC83">
        <v>0</v>
      </c>
      <c r="BE83" t="s">
        <v>39495</v>
      </c>
      <c r="BF83">
        <v>0</v>
      </c>
      <c r="BH83" t="s">
        <v>39496</v>
      </c>
      <c r="BI83">
        <v>0</v>
      </c>
      <c r="BK83" t="s">
        <v>39497</v>
      </c>
      <c r="BL83">
        <v>0</v>
      </c>
    </row>
    <row r="84" spans="1:64" x14ac:dyDescent="0.3">
      <c r="A84">
        <v>83</v>
      </c>
      <c r="B84" s="1">
        <v>45875.399004629631</v>
      </c>
      <c r="C84" s="1">
        <v>45875.408622685187</v>
      </c>
      <c r="D84" t="s">
        <v>761</v>
      </c>
      <c r="E84" t="s">
        <v>762</v>
      </c>
      <c r="I84" t="s">
        <v>762</v>
      </c>
      <c r="J84">
        <v>0</v>
      </c>
      <c r="L84">
        <v>10</v>
      </c>
      <c r="M84">
        <v>0</v>
      </c>
      <c r="O84">
        <v>21</v>
      </c>
      <c r="P84">
        <v>0</v>
      </c>
      <c r="R84" t="s">
        <v>39014</v>
      </c>
      <c r="S84">
        <v>0</v>
      </c>
      <c r="U84" t="s">
        <v>39498</v>
      </c>
      <c r="V84">
        <v>0</v>
      </c>
      <c r="X84" t="s">
        <v>35628</v>
      </c>
      <c r="Y84">
        <v>0</v>
      </c>
      <c r="AA84" t="s">
        <v>35605</v>
      </c>
      <c r="AB84">
        <v>0</v>
      </c>
      <c r="AD84" t="s">
        <v>38666</v>
      </c>
      <c r="AE84">
        <v>0</v>
      </c>
      <c r="AG84" t="s">
        <v>39481</v>
      </c>
      <c r="AH84">
        <v>0</v>
      </c>
      <c r="AJ84" t="s">
        <v>38654</v>
      </c>
      <c r="AK84">
        <v>0</v>
      </c>
      <c r="AM84" t="s">
        <v>39499</v>
      </c>
      <c r="AN84">
        <v>0</v>
      </c>
      <c r="AP84" t="s">
        <v>39500</v>
      </c>
      <c r="AQ84">
        <v>0</v>
      </c>
      <c r="AS84" t="s">
        <v>39501</v>
      </c>
      <c r="AT84">
        <v>0</v>
      </c>
      <c r="AV84" t="s">
        <v>38680</v>
      </c>
      <c r="AW84">
        <v>0</v>
      </c>
      <c r="AY84" t="s">
        <v>39502</v>
      </c>
      <c r="AZ84">
        <v>0</v>
      </c>
      <c r="BB84" t="s">
        <v>39503</v>
      </c>
      <c r="BC84">
        <v>0</v>
      </c>
      <c r="BE84" t="s">
        <v>39324</v>
      </c>
      <c r="BF84">
        <v>0</v>
      </c>
      <c r="BH84" t="s">
        <v>39504</v>
      </c>
      <c r="BI84">
        <v>0</v>
      </c>
      <c r="BK84" t="s">
        <v>39485</v>
      </c>
      <c r="BL84">
        <v>0</v>
      </c>
    </row>
    <row r="85" spans="1:64" x14ac:dyDescent="0.3">
      <c r="A85">
        <v>84</v>
      </c>
      <c r="B85" s="1">
        <v>45875.403495370374</v>
      </c>
      <c r="C85" s="1">
        <v>45875.408807870372</v>
      </c>
      <c r="D85" t="s">
        <v>638</v>
      </c>
      <c r="E85" t="s">
        <v>639</v>
      </c>
      <c r="I85" t="s">
        <v>640</v>
      </c>
      <c r="J85">
        <v>0</v>
      </c>
      <c r="L85">
        <v>10</v>
      </c>
      <c r="M85">
        <v>0</v>
      </c>
      <c r="O85">
        <v>33</v>
      </c>
      <c r="P85">
        <v>0</v>
      </c>
      <c r="R85" t="s">
        <v>39505</v>
      </c>
      <c r="S85">
        <v>0</v>
      </c>
      <c r="U85" t="s">
        <v>39506</v>
      </c>
      <c r="V85">
        <v>0</v>
      </c>
      <c r="X85" t="s">
        <v>39507</v>
      </c>
      <c r="Y85">
        <v>0</v>
      </c>
      <c r="AA85" t="s">
        <v>39508</v>
      </c>
      <c r="AB85">
        <v>0</v>
      </c>
      <c r="AD85" t="s">
        <v>38724</v>
      </c>
      <c r="AE85">
        <v>0</v>
      </c>
      <c r="AG85" t="s">
        <v>39509</v>
      </c>
      <c r="AH85">
        <v>0</v>
      </c>
      <c r="AJ85" t="s">
        <v>39510</v>
      </c>
      <c r="AK85">
        <v>0</v>
      </c>
      <c r="AM85" t="s">
        <v>39511</v>
      </c>
      <c r="AN85">
        <v>0</v>
      </c>
      <c r="AP85" t="s">
        <v>39512</v>
      </c>
      <c r="AQ85">
        <v>0</v>
      </c>
      <c r="AS85" t="s">
        <v>39513</v>
      </c>
      <c r="AT85">
        <v>0</v>
      </c>
      <c r="AV85" t="s">
        <v>39514</v>
      </c>
      <c r="AW85">
        <v>0</v>
      </c>
      <c r="AY85" t="s">
        <v>39515</v>
      </c>
      <c r="AZ85">
        <v>0</v>
      </c>
      <c r="BB85" t="s">
        <v>39516</v>
      </c>
      <c r="BC85">
        <v>0</v>
      </c>
      <c r="BE85" t="s">
        <v>39517</v>
      </c>
      <c r="BF85">
        <v>0</v>
      </c>
      <c r="BH85" t="s">
        <v>39518</v>
      </c>
      <c r="BI85">
        <v>0</v>
      </c>
      <c r="BK85" t="s">
        <v>39519</v>
      </c>
      <c r="BL85">
        <v>0</v>
      </c>
    </row>
    <row r="86" spans="1:64" x14ac:dyDescent="0.3">
      <c r="A86">
        <v>85</v>
      </c>
      <c r="B86" s="1">
        <v>45875.388391203705</v>
      </c>
      <c r="C86" s="1">
        <v>45875.409259259257</v>
      </c>
      <c r="D86" t="s">
        <v>5149</v>
      </c>
      <c r="E86" t="s">
        <v>5150</v>
      </c>
      <c r="I86" t="s">
        <v>5150</v>
      </c>
      <c r="J86">
        <v>0</v>
      </c>
      <c r="L86">
        <v>10</v>
      </c>
      <c r="M86">
        <v>0</v>
      </c>
      <c r="O86">
        <v>35</v>
      </c>
      <c r="P86">
        <v>0</v>
      </c>
      <c r="R86" t="s">
        <v>39520</v>
      </c>
      <c r="S86">
        <v>0</v>
      </c>
      <c r="U86" t="s">
        <v>39521</v>
      </c>
      <c r="V86">
        <v>0</v>
      </c>
      <c r="X86" t="s">
        <v>38640</v>
      </c>
      <c r="Y86">
        <v>0</v>
      </c>
      <c r="AA86" t="s">
        <v>39522</v>
      </c>
      <c r="AB86">
        <v>0</v>
      </c>
      <c r="AD86" t="s">
        <v>38640</v>
      </c>
      <c r="AE86">
        <v>0</v>
      </c>
      <c r="AG86" t="s">
        <v>39523</v>
      </c>
      <c r="AH86">
        <v>0</v>
      </c>
      <c r="AJ86" t="s">
        <v>38680</v>
      </c>
      <c r="AK86">
        <v>0</v>
      </c>
      <c r="AM86" t="s">
        <v>39524</v>
      </c>
      <c r="AN86">
        <v>0</v>
      </c>
      <c r="AQ86">
        <v>0</v>
      </c>
      <c r="AT86">
        <v>0</v>
      </c>
      <c r="AW86">
        <v>0</v>
      </c>
      <c r="AZ86">
        <v>0</v>
      </c>
      <c r="BC86">
        <v>0</v>
      </c>
      <c r="BF86">
        <v>0</v>
      </c>
      <c r="BI86">
        <v>0</v>
      </c>
      <c r="BL86">
        <v>0</v>
      </c>
    </row>
    <row r="87" spans="1:64" x14ac:dyDescent="0.3">
      <c r="A87">
        <v>86</v>
      </c>
      <c r="B87" s="1">
        <v>45875.388506944444</v>
      </c>
      <c r="C87" s="1">
        <v>45875.40934027778</v>
      </c>
      <c r="D87" t="s">
        <v>842</v>
      </c>
      <c r="E87" t="s">
        <v>843</v>
      </c>
      <c r="I87" t="s">
        <v>843</v>
      </c>
      <c r="J87">
        <v>0</v>
      </c>
      <c r="L87">
        <v>10</v>
      </c>
      <c r="M87">
        <v>0</v>
      </c>
      <c r="O87">
        <v>28</v>
      </c>
      <c r="P87">
        <v>0</v>
      </c>
      <c r="R87" t="s">
        <v>39525</v>
      </c>
      <c r="S87">
        <v>0</v>
      </c>
      <c r="U87" t="s">
        <v>39526</v>
      </c>
      <c r="V87">
        <v>0</v>
      </c>
      <c r="X87" t="s">
        <v>38640</v>
      </c>
      <c r="Y87">
        <v>0</v>
      </c>
      <c r="AA87" t="s">
        <v>39522</v>
      </c>
      <c r="AB87">
        <v>0</v>
      </c>
      <c r="AD87" t="s">
        <v>38640</v>
      </c>
      <c r="AE87">
        <v>0</v>
      </c>
      <c r="AG87" t="s">
        <v>39527</v>
      </c>
      <c r="AH87">
        <v>0</v>
      </c>
      <c r="AJ87" t="s">
        <v>39528</v>
      </c>
      <c r="AK87">
        <v>0</v>
      </c>
      <c r="AM87" t="s">
        <v>39529</v>
      </c>
      <c r="AN87">
        <v>0</v>
      </c>
      <c r="AP87" t="s">
        <v>39530</v>
      </c>
      <c r="AQ87">
        <v>0</v>
      </c>
      <c r="AS87" t="s">
        <v>39531</v>
      </c>
      <c r="AT87">
        <v>0</v>
      </c>
      <c r="AV87" t="s">
        <v>39532</v>
      </c>
      <c r="AW87">
        <v>0</v>
      </c>
      <c r="AY87" t="s">
        <v>39533</v>
      </c>
      <c r="AZ87">
        <v>0</v>
      </c>
      <c r="BC87">
        <v>0</v>
      </c>
      <c r="BF87">
        <v>0</v>
      </c>
      <c r="BI87">
        <v>0</v>
      </c>
      <c r="BK87" t="s">
        <v>39534</v>
      </c>
      <c r="BL87">
        <v>0</v>
      </c>
    </row>
    <row r="88" spans="1:64" x14ac:dyDescent="0.3">
      <c r="A88">
        <v>87</v>
      </c>
      <c r="B88" s="1">
        <v>45875.40320601852</v>
      </c>
      <c r="C88" s="1">
        <v>45875.409942129627</v>
      </c>
      <c r="D88" t="s">
        <v>690</v>
      </c>
      <c r="E88" t="s">
        <v>691</v>
      </c>
      <c r="I88" t="s">
        <v>20627</v>
      </c>
      <c r="J88">
        <v>0</v>
      </c>
      <c r="L88">
        <v>10</v>
      </c>
      <c r="M88">
        <v>0</v>
      </c>
      <c r="O88">
        <v>37</v>
      </c>
      <c r="P88">
        <v>0</v>
      </c>
      <c r="R88" t="s">
        <v>39535</v>
      </c>
      <c r="S88">
        <v>0</v>
      </c>
      <c r="U88" t="s">
        <v>39536</v>
      </c>
      <c r="V88">
        <v>0</v>
      </c>
      <c r="X88" t="s">
        <v>35628</v>
      </c>
      <c r="Y88">
        <v>0</v>
      </c>
      <c r="AA88" t="s">
        <v>35605</v>
      </c>
      <c r="AB88">
        <v>0</v>
      </c>
      <c r="AD88" t="s">
        <v>38640</v>
      </c>
      <c r="AE88">
        <v>0</v>
      </c>
      <c r="AG88" t="s">
        <v>39481</v>
      </c>
      <c r="AH88">
        <v>0</v>
      </c>
      <c r="AJ88" t="s">
        <v>35872</v>
      </c>
      <c r="AK88">
        <v>0</v>
      </c>
      <c r="AM88" t="s">
        <v>39482</v>
      </c>
      <c r="AN88">
        <v>0</v>
      </c>
      <c r="AP88" t="s">
        <v>37571</v>
      </c>
      <c r="AQ88">
        <v>0</v>
      </c>
      <c r="AS88" t="s">
        <v>39414</v>
      </c>
      <c r="AT88">
        <v>0</v>
      </c>
      <c r="AV88" t="s">
        <v>38641</v>
      </c>
      <c r="AW88">
        <v>0</v>
      </c>
      <c r="AY88" t="s">
        <v>39225</v>
      </c>
      <c r="AZ88">
        <v>0</v>
      </c>
      <c r="BB88" t="s">
        <v>39537</v>
      </c>
      <c r="BC88">
        <v>0</v>
      </c>
      <c r="BE88" t="s">
        <v>39538</v>
      </c>
      <c r="BF88">
        <v>0</v>
      </c>
      <c r="BH88" t="s">
        <v>39539</v>
      </c>
      <c r="BI88">
        <v>0</v>
      </c>
      <c r="BK88" t="s">
        <v>39540</v>
      </c>
      <c r="BL88">
        <v>0</v>
      </c>
    </row>
    <row r="89" spans="1:64" x14ac:dyDescent="0.3">
      <c r="A89">
        <v>88</v>
      </c>
      <c r="B89" s="1">
        <v>45875.404780092591</v>
      </c>
      <c r="C89" s="1">
        <v>45875.412731481483</v>
      </c>
      <c r="D89" t="s">
        <v>772</v>
      </c>
      <c r="E89" t="s">
        <v>773</v>
      </c>
      <c r="I89" t="s">
        <v>773</v>
      </c>
      <c r="J89">
        <v>0</v>
      </c>
      <c r="L89">
        <v>10</v>
      </c>
      <c r="M89">
        <v>0</v>
      </c>
      <c r="O89">
        <v>5</v>
      </c>
      <c r="P89">
        <v>0</v>
      </c>
      <c r="R89" t="s">
        <v>38939</v>
      </c>
      <c r="S89">
        <v>0</v>
      </c>
      <c r="U89" t="s">
        <v>38940</v>
      </c>
      <c r="V89">
        <v>0</v>
      </c>
      <c r="X89" t="s">
        <v>35628</v>
      </c>
      <c r="Y89">
        <v>0</v>
      </c>
      <c r="AA89" t="s">
        <v>35605</v>
      </c>
      <c r="AB89">
        <v>0</v>
      </c>
      <c r="AD89" t="s">
        <v>38640</v>
      </c>
      <c r="AE89">
        <v>0</v>
      </c>
      <c r="AG89" t="s">
        <v>39481</v>
      </c>
      <c r="AH89">
        <v>0</v>
      </c>
      <c r="AJ89" t="s">
        <v>39541</v>
      </c>
      <c r="AK89">
        <v>0</v>
      </c>
      <c r="AM89" t="s">
        <v>39482</v>
      </c>
      <c r="AN89">
        <v>0</v>
      </c>
      <c r="AP89" t="s">
        <v>37571</v>
      </c>
      <c r="AQ89">
        <v>0</v>
      </c>
      <c r="AS89" t="s">
        <v>39414</v>
      </c>
      <c r="AT89">
        <v>0</v>
      </c>
      <c r="AV89" t="s">
        <v>38641</v>
      </c>
      <c r="AW89">
        <v>0</v>
      </c>
      <c r="AY89" t="s">
        <v>39225</v>
      </c>
      <c r="AZ89">
        <v>0</v>
      </c>
      <c r="BB89" t="s">
        <v>39542</v>
      </c>
      <c r="BC89">
        <v>0</v>
      </c>
      <c r="BE89" t="s">
        <v>39543</v>
      </c>
      <c r="BF89">
        <v>0</v>
      </c>
      <c r="BH89" t="s">
        <v>39544</v>
      </c>
      <c r="BI89">
        <v>0</v>
      </c>
      <c r="BK89" t="s">
        <v>39545</v>
      </c>
      <c r="BL89">
        <v>0</v>
      </c>
    </row>
    <row r="90" spans="1:64" x14ac:dyDescent="0.3">
      <c r="A90">
        <v>89</v>
      </c>
      <c r="B90" s="1">
        <v>45875.414085648146</v>
      </c>
      <c r="C90" s="1">
        <v>45875.418055555558</v>
      </c>
      <c r="D90" t="s">
        <v>734</v>
      </c>
      <c r="E90" t="s">
        <v>735</v>
      </c>
      <c r="I90" t="s">
        <v>735</v>
      </c>
      <c r="J90">
        <v>0</v>
      </c>
      <c r="L90">
        <v>10</v>
      </c>
      <c r="M90">
        <v>0</v>
      </c>
      <c r="O90">
        <v>39</v>
      </c>
      <c r="P90">
        <v>0</v>
      </c>
      <c r="R90" t="s">
        <v>39546</v>
      </c>
      <c r="S90">
        <v>0</v>
      </c>
      <c r="U90" t="s">
        <v>39547</v>
      </c>
      <c r="V90">
        <v>0</v>
      </c>
      <c r="X90" t="s">
        <v>39548</v>
      </c>
      <c r="Y90">
        <v>0</v>
      </c>
      <c r="AA90" t="s">
        <v>39549</v>
      </c>
      <c r="AB90">
        <v>0</v>
      </c>
      <c r="AD90" t="s">
        <v>38712</v>
      </c>
      <c r="AE90">
        <v>0</v>
      </c>
      <c r="AG90" t="s">
        <v>39550</v>
      </c>
      <c r="AH90">
        <v>0</v>
      </c>
      <c r="AJ90" t="s">
        <v>39551</v>
      </c>
      <c r="AK90">
        <v>0</v>
      </c>
      <c r="AM90" t="s">
        <v>39552</v>
      </c>
      <c r="AN90">
        <v>0</v>
      </c>
      <c r="AP90" t="s">
        <v>39553</v>
      </c>
      <c r="AQ90">
        <v>0</v>
      </c>
      <c r="AS90" t="s">
        <v>39554</v>
      </c>
      <c r="AT90">
        <v>0</v>
      </c>
      <c r="AV90" t="s">
        <v>39514</v>
      </c>
      <c r="AW90">
        <v>0</v>
      </c>
      <c r="AY90" t="s">
        <v>39555</v>
      </c>
      <c r="AZ90">
        <v>0</v>
      </c>
      <c r="BB90" t="s">
        <v>39556</v>
      </c>
      <c r="BC90">
        <v>0</v>
      </c>
      <c r="BE90" t="s">
        <v>39557</v>
      </c>
      <c r="BF90">
        <v>0</v>
      </c>
      <c r="BH90" t="s">
        <v>39558</v>
      </c>
      <c r="BI90">
        <v>0</v>
      </c>
      <c r="BK90" t="s">
        <v>39559</v>
      </c>
      <c r="BL90">
        <v>0</v>
      </c>
    </row>
    <row r="91" spans="1:64" x14ac:dyDescent="0.3">
      <c r="A91">
        <v>90</v>
      </c>
      <c r="B91" s="1">
        <v>45875.883310185185</v>
      </c>
      <c r="C91" s="1">
        <v>45875.893888888888</v>
      </c>
      <c r="D91" t="s">
        <v>1119</v>
      </c>
      <c r="E91" t="s">
        <v>1120</v>
      </c>
      <c r="I91" t="s">
        <v>1120</v>
      </c>
      <c r="J91">
        <v>0</v>
      </c>
      <c r="L91">
        <v>1</v>
      </c>
      <c r="M91">
        <v>0</v>
      </c>
      <c r="O91">
        <v>16</v>
      </c>
      <c r="P91">
        <v>0</v>
      </c>
      <c r="R91" t="s">
        <v>39560</v>
      </c>
      <c r="S91">
        <v>0</v>
      </c>
      <c r="U91" t="s">
        <v>39561</v>
      </c>
      <c r="V91">
        <v>0</v>
      </c>
      <c r="X91" t="s">
        <v>39562</v>
      </c>
      <c r="Y91">
        <v>0</v>
      </c>
      <c r="AA91" t="s">
        <v>39563</v>
      </c>
      <c r="AB91">
        <v>0</v>
      </c>
      <c r="AD91" t="s">
        <v>38724</v>
      </c>
      <c r="AE91">
        <v>0</v>
      </c>
      <c r="AG91" t="s">
        <v>39230</v>
      </c>
      <c r="AH91">
        <v>0</v>
      </c>
      <c r="AJ91" t="s">
        <v>39510</v>
      </c>
      <c r="AK91">
        <v>0</v>
      </c>
      <c r="AM91" t="s">
        <v>21157</v>
      </c>
      <c r="AN91">
        <v>0</v>
      </c>
      <c r="AP91" t="s">
        <v>39564</v>
      </c>
      <c r="AQ91">
        <v>0</v>
      </c>
      <c r="AS91" t="s">
        <v>39565</v>
      </c>
      <c r="AT91">
        <v>0</v>
      </c>
      <c r="AV91" t="s">
        <v>39566</v>
      </c>
      <c r="AW91">
        <v>0</v>
      </c>
      <c r="AY91" t="s">
        <v>36074</v>
      </c>
      <c r="AZ91">
        <v>0</v>
      </c>
      <c r="BB91" t="s">
        <v>39567</v>
      </c>
      <c r="BC91">
        <v>0</v>
      </c>
      <c r="BE91" t="s">
        <v>39568</v>
      </c>
      <c r="BF91">
        <v>0</v>
      </c>
      <c r="BH91" t="s">
        <v>39569</v>
      </c>
      <c r="BI91">
        <v>0</v>
      </c>
      <c r="BK91" t="s">
        <v>39570</v>
      </c>
      <c r="BL91">
        <v>0</v>
      </c>
    </row>
    <row r="92" spans="1:64" x14ac:dyDescent="0.3">
      <c r="A92">
        <v>91</v>
      </c>
      <c r="B92" s="1">
        <v>45876.49827546296</v>
      </c>
      <c r="C92" s="1">
        <v>45876.505671296298</v>
      </c>
      <c r="D92" t="s">
        <v>1242</v>
      </c>
      <c r="E92" t="s">
        <v>1243</v>
      </c>
      <c r="I92" t="s">
        <v>1244</v>
      </c>
      <c r="J92">
        <v>0</v>
      </c>
      <c r="L92">
        <v>1</v>
      </c>
      <c r="M92">
        <v>0</v>
      </c>
      <c r="O92">
        <v>11</v>
      </c>
      <c r="P92">
        <v>0</v>
      </c>
      <c r="R92" t="s">
        <v>39571</v>
      </c>
      <c r="S92">
        <v>0</v>
      </c>
      <c r="U92" t="s">
        <v>39572</v>
      </c>
      <c r="V92">
        <v>0</v>
      </c>
      <c r="X92" t="s">
        <v>39146</v>
      </c>
      <c r="Y92">
        <v>0</v>
      </c>
      <c r="AA92" t="s">
        <v>39467</v>
      </c>
      <c r="AB92">
        <v>0</v>
      </c>
      <c r="AD92" t="s">
        <v>39573</v>
      </c>
      <c r="AE92">
        <v>0</v>
      </c>
      <c r="AG92" t="s">
        <v>39574</v>
      </c>
      <c r="AH92">
        <v>0</v>
      </c>
      <c r="AJ92" t="s">
        <v>39575</v>
      </c>
      <c r="AK92">
        <v>0</v>
      </c>
      <c r="AM92" t="s">
        <v>39576</v>
      </c>
      <c r="AN92">
        <v>0</v>
      </c>
      <c r="AP92" t="s">
        <v>39577</v>
      </c>
      <c r="AQ92">
        <v>0</v>
      </c>
      <c r="AS92" t="s">
        <v>39578</v>
      </c>
      <c r="AT92">
        <v>0</v>
      </c>
      <c r="AV92" t="s">
        <v>39579</v>
      </c>
      <c r="AW92">
        <v>0</v>
      </c>
      <c r="AY92" t="s">
        <v>39580</v>
      </c>
      <c r="AZ92">
        <v>0</v>
      </c>
      <c r="BB92" t="s">
        <v>39581</v>
      </c>
      <c r="BC92">
        <v>0</v>
      </c>
      <c r="BE92" t="s">
        <v>39582</v>
      </c>
      <c r="BF92">
        <v>0</v>
      </c>
      <c r="BH92" t="s">
        <v>39583</v>
      </c>
      <c r="BI92">
        <v>0</v>
      </c>
      <c r="BK92" t="s">
        <v>39584</v>
      </c>
      <c r="BL92">
        <v>0</v>
      </c>
    </row>
    <row r="93" spans="1:64" x14ac:dyDescent="0.3">
      <c r="A93">
        <v>92</v>
      </c>
      <c r="B93" s="1">
        <v>45876.506168981483</v>
      </c>
      <c r="C93" s="1">
        <v>45876.51321759259</v>
      </c>
      <c r="D93" t="s">
        <v>1253</v>
      </c>
      <c r="E93" t="s">
        <v>1254</v>
      </c>
      <c r="I93" t="s">
        <v>1254</v>
      </c>
      <c r="J93">
        <v>0</v>
      </c>
      <c r="L93">
        <v>1</v>
      </c>
      <c r="M93">
        <v>0</v>
      </c>
      <c r="O93">
        <v>7</v>
      </c>
      <c r="P93">
        <v>0</v>
      </c>
      <c r="R93" t="s">
        <v>39585</v>
      </c>
      <c r="S93">
        <v>0</v>
      </c>
      <c r="U93" t="s">
        <v>39586</v>
      </c>
      <c r="V93">
        <v>0</v>
      </c>
      <c r="X93" t="s">
        <v>39587</v>
      </c>
      <c r="Y93">
        <v>0</v>
      </c>
      <c r="AA93" t="s">
        <v>39467</v>
      </c>
      <c r="AB93">
        <v>0</v>
      </c>
      <c r="AD93" t="s">
        <v>39573</v>
      </c>
      <c r="AE93">
        <v>0</v>
      </c>
      <c r="AG93" t="s">
        <v>39574</v>
      </c>
      <c r="AH93">
        <v>0</v>
      </c>
      <c r="AJ93" t="s">
        <v>39588</v>
      </c>
      <c r="AK93">
        <v>0</v>
      </c>
      <c r="AM93" t="s">
        <v>39589</v>
      </c>
      <c r="AN93">
        <v>0</v>
      </c>
      <c r="AP93" t="s">
        <v>39577</v>
      </c>
      <c r="AQ93">
        <v>0</v>
      </c>
      <c r="AS93" t="s">
        <v>39590</v>
      </c>
      <c r="AT93">
        <v>0</v>
      </c>
      <c r="AV93" t="s">
        <v>39579</v>
      </c>
      <c r="AW93">
        <v>0</v>
      </c>
      <c r="AY93" t="s">
        <v>39591</v>
      </c>
      <c r="AZ93">
        <v>0</v>
      </c>
      <c r="BB93" t="s">
        <v>39592</v>
      </c>
      <c r="BC93">
        <v>0</v>
      </c>
      <c r="BE93" t="s">
        <v>39593</v>
      </c>
      <c r="BF93">
        <v>0</v>
      </c>
      <c r="BH93" t="s">
        <v>39594</v>
      </c>
      <c r="BI93">
        <v>0</v>
      </c>
      <c r="BK93" t="s">
        <v>39595</v>
      </c>
      <c r="BL93">
        <v>0</v>
      </c>
    </row>
    <row r="94" spans="1:64" x14ac:dyDescent="0.3">
      <c r="A94">
        <v>93</v>
      </c>
      <c r="B94" s="1">
        <v>45876.625555555554</v>
      </c>
      <c r="C94" s="1">
        <v>45876.636041666665</v>
      </c>
      <c r="D94" t="s">
        <v>1548</v>
      </c>
      <c r="E94" t="s">
        <v>1549</v>
      </c>
      <c r="I94" t="s">
        <v>1549</v>
      </c>
      <c r="J94">
        <v>0</v>
      </c>
      <c r="L94">
        <v>13</v>
      </c>
      <c r="M94">
        <v>0</v>
      </c>
      <c r="O94">
        <v>1</v>
      </c>
      <c r="P94">
        <v>0</v>
      </c>
      <c r="R94" t="s">
        <v>38990</v>
      </c>
      <c r="S94">
        <v>0</v>
      </c>
      <c r="U94" t="s">
        <v>39596</v>
      </c>
      <c r="V94">
        <v>0</v>
      </c>
      <c r="X94" t="s">
        <v>38712</v>
      </c>
      <c r="Y94">
        <v>0</v>
      </c>
      <c r="AA94" t="s">
        <v>39597</v>
      </c>
      <c r="AB94">
        <v>0</v>
      </c>
      <c r="AD94" t="s">
        <v>39146</v>
      </c>
      <c r="AE94">
        <v>0</v>
      </c>
      <c r="AG94" t="s">
        <v>36032</v>
      </c>
      <c r="AH94">
        <v>0</v>
      </c>
      <c r="AJ94" t="s">
        <v>38713</v>
      </c>
      <c r="AK94">
        <v>0</v>
      </c>
      <c r="AM94" t="s">
        <v>21157</v>
      </c>
      <c r="AN94">
        <v>0</v>
      </c>
      <c r="AP94" t="s">
        <v>39598</v>
      </c>
      <c r="AQ94">
        <v>0</v>
      </c>
      <c r="AS94" t="s">
        <v>314</v>
      </c>
      <c r="AT94">
        <v>0</v>
      </c>
      <c r="AV94" t="s">
        <v>39599</v>
      </c>
      <c r="AW94">
        <v>0</v>
      </c>
      <c r="AY94" t="s">
        <v>36074</v>
      </c>
      <c r="AZ94">
        <v>0</v>
      </c>
      <c r="BB94" t="s">
        <v>39600</v>
      </c>
      <c r="BC94">
        <v>0</v>
      </c>
      <c r="BE94" t="s">
        <v>39601</v>
      </c>
      <c r="BF94">
        <v>0</v>
      </c>
      <c r="BH94" t="s">
        <v>39602</v>
      </c>
      <c r="BI94">
        <v>0</v>
      </c>
      <c r="BK94" t="s">
        <v>39603</v>
      </c>
      <c r="BL94">
        <v>0</v>
      </c>
    </row>
    <row r="95" spans="1:64" x14ac:dyDescent="0.3">
      <c r="A95">
        <v>94</v>
      </c>
      <c r="B95" s="1">
        <v>45876.637754629628</v>
      </c>
      <c r="C95" s="1">
        <v>45876.642824074072</v>
      </c>
      <c r="D95" t="s">
        <v>1506</v>
      </c>
      <c r="E95" t="s">
        <v>1507</v>
      </c>
      <c r="I95" t="s">
        <v>1507</v>
      </c>
      <c r="J95">
        <v>0</v>
      </c>
      <c r="L95">
        <v>13</v>
      </c>
      <c r="M95">
        <v>0</v>
      </c>
      <c r="O95">
        <v>29</v>
      </c>
      <c r="P95">
        <v>0</v>
      </c>
      <c r="R95" t="s">
        <v>39014</v>
      </c>
      <c r="S95">
        <v>0</v>
      </c>
      <c r="U95" t="s">
        <v>39596</v>
      </c>
      <c r="V95">
        <v>0</v>
      </c>
      <c r="X95" t="s">
        <v>35628</v>
      </c>
      <c r="Y95">
        <v>0</v>
      </c>
      <c r="AA95" t="s">
        <v>39604</v>
      </c>
      <c r="AB95">
        <v>0</v>
      </c>
      <c r="AD95" t="s">
        <v>38640</v>
      </c>
      <c r="AE95">
        <v>0</v>
      </c>
      <c r="AG95" t="s">
        <v>39605</v>
      </c>
      <c r="AH95">
        <v>0</v>
      </c>
      <c r="AJ95" t="s">
        <v>39606</v>
      </c>
      <c r="AK95">
        <v>0</v>
      </c>
      <c r="AM95" t="s">
        <v>39607</v>
      </c>
      <c r="AN95">
        <v>0</v>
      </c>
      <c r="AP95" t="s">
        <v>39608</v>
      </c>
      <c r="AQ95">
        <v>0</v>
      </c>
      <c r="AS95" t="s">
        <v>39609</v>
      </c>
      <c r="AT95">
        <v>0</v>
      </c>
      <c r="AV95" t="s">
        <v>38984</v>
      </c>
      <c r="AW95">
        <v>0</v>
      </c>
      <c r="AY95" t="s">
        <v>39610</v>
      </c>
      <c r="AZ95">
        <v>0</v>
      </c>
      <c r="BB95" t="s">
        <v>39611</v>
      </c>
      <c r="BC95">
        <v>0</v>
      </c>
      <c r="BE95" t="s">
        <v>39612</v>
      </c>
      <c r="BF95">
        <v>0</v>
      </c>
      <c r="BH95" t="s">
        <v>39613</v>
      </c>
      <c r="BI95">
        <v>0</v>
      </c>
      <c r="BK95" t="s">
        <v>39614</v>
      </c>
      <c r="BL95">
        <v>0</v>
      </c>
    </row>
    <row r="96" spans="1:64" x14ac:dyDescent="0.3">
      <c r="A96">
        <v>95</v>
      </c>
      <c r="B96" s="1">
        <v>45876.638298611113</v>
      </c>
      <c r="C96" s="1">
        <v>45876.64471064815</v>
      </c>
      <c r="D96" t="s">
        <v>1670</v>
      </c>
      <c r="E96" t="s">
        <v>1671</v>
      </c>
      <c r="I96" t="s">
        <v>1671</v>
      </c>
      <c r="J96">
        <v>0</v>
      </c>
      <c r="L96">
        <v>13</v>
      </c>
      <c r="M96">
        <v>0</v>
      </c>
      <c r="O96">
        <v>40</v>
      </c>
      <c r="P96">
        <v>0</v>
      </c>
      <c r="R96" t="s">
        <v>38939</v>
      </c>
      <c r="S96">
        <v>0</v>
      </c>
      <c r="U96" t="s">
        <v>39615</v>
      </c>
      <c r="V96">
        <v>0</v>
      </c>
      <c r="X96" t="s">
        <v>35628</v>
      </c>
      <c r="Y96">
        <v>0</v>
      </c>
      <c r="AA96" t="s">
        <v>39616</v>
      </c>
      <c r="AB96">
        <v>0</v>
      </c>
      <c r="AD96" t="s">
        <v>39617</v>
      </c>
      <c r="AE96">
        <v>0</v>
      </c>
      <c r="AG96" t="s">
        <v>39618</v>
      </c>
      <c r="AH96">
        <v>0</v>
      </c>
      <c r="AJ96" t="s">
        <v>35880</v>
      </c>
      <c r="AK96">
        <v>0</v>
      </c>
      <c r="AM96" t="s">
        <v>35872</v>
      </c>
      <c r="AN96">
        <v>0</v>
      </c>
      <c r="AP96" t="s">
        <v>39619</v>
      </c>
      <c r="AQ96">
        <v>0</v>
      </c>
      <c r="AS96" t="s">
        <v>39620</v>
      </c>
      <c r="AT96">
        <v>0</v>
      </c>
      <c r="AV96" t="s">
        <v>38403</v>
      </c>
      <c r="AW96">
        <v>0</v>
      </c>
      <c r="AY96" t="s">
        <v>39621</v>
      </c>
      <c r="AZ96">
        <v>0</v>
      </c>
      <c r="BB96" t="s">
        <v>39622</v>
      </c>
      <c r="BC96">
        <v>0</v>
      </c>
      <c r="BE96" t="s">
        <v>39623</v>
      </c>
      <c r="BF96">
        <v>0</v>
      </c>
      <c r="BH96" t="s">
        <v>38951</v>
      </c>
      <c r="BI96">
        <v>0</v>
      </c>
      <c r="BK96" t="s">
        <v>39624</v>
      </c>
      <c r="BL96">
        <v>0</v>
      </c>
    </row>
    <row r="97" spans="1:64" x14ac:dyDescent="0.3">
      <c r="A97">
        <v>96</v>
      </c>
      <c r="B97" s="1">
        <v>45876.638807870368</v>
      </c>
      <c r="C97" s="1">
        <v>45876.645532407405</v>
      </c>
      <c r="D97" t="s">
        <v>1525</v>
      </c>
      <c r="E97" t="s">
        <v>1526</v>
      </c>
      <c r="I97" t="s">
        <v>1526</v>
      </c>
      <c r="J97">
        <v>0</v>
      </c>
      <c r="L97">
        <v>13</v>
      </c>
      <c r="M97">
        <v>0</v>
      </c>
      <c r="O97">
        <v>11</v>
      </c>
      <c r="P97">
        <v>0</v>
      </c>
      <c r="R97" t="s">
        <v>39625</v>
      </c>
      <c r="S97">
        <v>0</v>
      </c>
      <c r="U97" t="s">
        <v>39626</v>
      </c>
      <c r="V97">
        <v>0</v>
      </c>
      <c r="X97" t="s">
        <v>38640</v>
      </c>
      <c r="Y97">
        <v>0</v>
      </c>
      <c r="AA97" t="s">
        <v>39627</v>
      </c>
      <c r="AB97">
        <v>0</v>
      </c>
      <c r="AD97" t="s">
        <v>39628</v>
      </c>
      <c r="AE97">
        <v>0</v>
      </c>
      <c r="AG97" t="s">
        <v>39629</v>
      </c>
      <c r="AH97">
        <v>0</v>
      </c>
      <c r="AJ97" t="s">
        <v>39630</v>
      </c>
      <c r="AK97">
        <v>0</v>
      </c>
      <c r="AM97" t="s">
        <v>39631</v>
      </c>
      <c r="AN97">
        <v>0</v>
      </c>
      <c r="AP97" t="s">
        <v>39632</v>
      </c>
      <c r="AQ97">
        <v>0</v>
      </c>
      <c r="AS97" t="s">
        <v>39633</v>
      </c>
      <c r="AT97">
        <v>0</v>
      </c>
      <c r="AV97" t="s">
        <v>39634</v>
      </c>
      <c r="AW97">
        <v>0</v>
      </c>
      <c r="AY97" t="s">
        <v>39635</v>
      </c>
      <c r="AZ97">
        <v>0</v>
      </c>
      <c r="BB97" t="s">
        <v>39636</v>
      </c>
      <c r="BC97">
        <v>0</v>
      </c>
      <c r="BE97" t="s">
        <v>39637</v>
      </c>
      <c r="BF97">
        <v>0</v>
      </c>
      <c r="BH97" t="s">
        <v>39638</v>
      </c>
      <c r="BI97">
        <v>0</v>
      </c>
      <c r="BK97" t="s">
        <v>39639</v>
      </c>
      <c r="BL97">
        <v>0</v>
      </c>
    </row>
    <row r="98" spans="1:64" x14ac:dyDescent="0.3">
      <c r="A98">
        <v>97</v>
      </c>
      <c r="B98" s="1">
        <v>45876.637592592589</v>
      </c>
      <c r="C98" s="1">
        <v>45876.646631944444</v>
      </c>
      <c r="D98" t="s">
        <v>1735</v>
      </c>
      <c r="E98" t="s">
        <v>1736</v>
      </c>
      <c r="I98" t="s">
        <v>1736</v>
      </c>
      <c r="J98">
        <v>0</v>
      </c>
      <c r="L98">
        <v>13</v>
      </c>
      <c r="M98">
        <v>0</v>
      </c>
      <c r="O98">
        <v>8</v>
      </c>
      <c r="P98">
        <v>0</v>
      </c>
      <c r="R98" t="s">
        <v>38939</v>
      </c>
      <c r="S98">
        <v>0</v>
      </c>
      <c r="U98" t="s">
        <v>39596</v>
      </c>
      <c r="V98">
        <v>0</v>
      </c>
      <c r="X98" t="s">
        <v>35628</v>
      </c>
      <c r="Y98">
        <v>0</v>
      </c>
      <c r="AA98" t="s">
        <v>39640</v>
      </c>
      <c r="AB98">
        <v>0</v>
      </c>
      <c r="AD98" t="s">
        <v>38640</v>
      </c>
      <c r="AE98">
        <v>0</v>
      </c>
      <c r="AG98" t="s">
        <v>39641</v>
      </c>
      <c r="AH98">
        <v>0</v>
      </c>
      <c r="AJ98" t="s">
        <v>35872</v>
      </c>
      <c r="AK98">
        <v>0</v>
      </c>
      <c r="AM98" t="s">
        <v>37081</v>
      </c>
      <c r="AN98">
        <v>0</v>
      </c>
      <c r="AP98" t="s">
        <v>39642</v>
      </c>
      <c r="AQ98">
        <v>0</v>
      </c>
      <c r="AS98" t="s">
        <v>39643</v>
      </c>
      <c r="AT98">
        <v>0</v>
      </c>
      <c r="AV98" t="s">
        <v>38834</v>
      </c>
      <c r="AW98">
        <v>0</v>
      </c>
      <c r="AY98" t="s">
        <v>39644</v>
      </c>
      <c r="AZ98">
        <v>0</v>
      </c>
      <c r="BB98" t="s">
        <v>39318</v>
      </c>
      <c r="BC98">
        <v>0</v>
      </c>
      <c r="BE98" t="s">
        <v>39645</v>
      </c>
      <c r="BF98">
        <v>0</v>
      </c>
      <c r="BH98" t="s">
        <v>38951</v>
      </c>
      <c r="BI98">
        <v>0</v>
      </c>
      <c r="BK98" t="s">
        <v>39646</v>
      </c>
      <c r="BL98">
        <v>0</v>
      </c>
    </row>
    <row r="99" spans="1:64" x14ac:dyDescent="0.3">
      <c r="A99">
        <v>98</v>
      </c>
      <c r="B99" s="1">
        <v>45876.63758101852</v>
      </c>
      <c r="C99" s="1">
        <v>45876.646863425929</v>
      </c>
      <c r="D99" t="s">
        <v>1768</v>
      </c>
      <c r="E99" t="s">
        <v>1769</v>
      </c>
      <c r="I99" t="s">
        <v>1769</v>
      </c>
      <c r="J99">
        <v>0</v>
      </c>
      <c r="L99">
        <v>13</v>
      </c>
      <c r="M99">
        <v>0</v>
      </c>
      <c r="O99">
        <v>16</v>
      </c>
      <c r="P99">
        <v>0</v>
      </c>
      <c r="R99" t="s">
        <v>39647</v>
      </c>
      <c r="S99">
        <v>0</v>
      </c>
      <c r="U99" t="s">
        <v>39648</v>
      </c>
      <c r="V99">
        <v>0</v>
      </c>
      <c r="X99" t="s">
        <v>35628</v>
      </c>
      <c r="Y99">
        <v>0</v>
      </c>
      <c r="AA99" t="s">
        <v>39649</v>
      </c>
      <c r="AB99">
        <v>0</v>
      </c>
      <c r="AD99" t="s">
        <v>39378</v>
      </c>
      <c r="AE99">
        <v>0</v>
      </c>
      <c r="AG99" t="s">
        <v>39650</v>
      </c>
      <c r="AH99">
        <v>0</v>
      </c>
      <c r="AJ99" t="s">
        <v>35872</v>
      </c>
      <c r="AK99">
        <v>0</v>
      </c>
      <c r="AM99" t="s">
        <v>20593</v>
      </c>
      <c r="AN99">
        <v>0</v>
      </c>
      <c r="AP99" t="s">
        <v>39651</v>
      </c>
      <c r="AQ99">
        <v>0</v>
      </c>
      <c r="AS99" t="s">
        <v>39652</v>
      </c>
      <c r="AT99">
        <v>0</v>
      </c>
      <c r="AV99" t="s">
        <v>38641</v>
      </c>
      <c r="AW99">
        <v>0</v>
      </c>
      <c r="AY99" t="s">
        <v>39653</v>
      </c>
      <c r="AZ99">
        <v>0</v>
      </c>
      <c r="BB99" t="s">
        <v>39318</v>
      </c>
      <c r="BC99">
        <v>0</v>
      </c>
      <c r="BE99" t="s">
        <v>39645</v>
      </c>
      <c r="BF99">
        <v>0</v>
      </c>
      <c r="BH99" t="s">
        <v>39654</v>
      </c>
      <c r="BI99">
        <v>0</v>
      </c>
      <c r="BK99" t="s">
        <v>39655</v>
      </c>
      <c r="BL99">
        <v>0</v>
      </c>
    </row>
    <row r="100" spans="1:64" x14ac:dyDescent="0.3">
      <c r="A100">
        <v>99</v>
      </c>
      <c r="B100" s="1">
        <v>45876.637824074074</v>
      </c>
      <c r="C100" s="1">
        <v>45876.647233796299</v>
      </c>
      <c r="D100" t="s">
        <v>1791</v>
      </c>
      <c r="E100" t="s">
        <v>1792</v>
      </c>
      <c r="I100" t="s">
        <v>1792</v>
      </c>
      <c r="J100">
        <v>0</v>
      </c>
      <c r="L100">
        <v>13</v>
      </c>
      <c r="M100">
        <v>0</v>
      </c>
      <c r="O100">
        <v>31</v>
      </c>
      <c r="P100">
        <v>0</v>
      </c>
      <c r="R100" t="s">
        <v>39656</v>
      </c>
      <c r="S100">
        <v>0</v>
      </c>
      <c r="U100" t="s">
        <v>39657</v>
      </c>
      <c r="V100">
        <v>0</v>
      </c>
      <c r="X100" t="s">
        <v>39658</v>
      </c>
      <c r="Y100">
        <v>0</v>
      </c>
      <c r="AA100" t="s">
        <v>39659</v>
      </c>
      <c r="AB100">
        <v>0</v>
      </c>
      <c r="AD100" t="s">
        <v>39660</v>
      </c>
      <c r="AE100">
        <v>0</v>
      </c>
      <c r="AG100" t="s">
        <v>35605</v>
      </c>
      <c r="AH100">
        <v>0</v>
      </c>
      <c r="AJ100" t="s">
        <v>39661</v>
      </c>
      <c r="AK100">
        <v>0</v>
      </c>
      <c r="AM100" t="s">
        <v>39661</v>
      </c>
      <c r="AN100">
        <v>0</v>
      </c>
      <c r="AP100" t="s">
        <v>39662</v>
      </c>
      <c r="AQ100">
        <v>0</v>
      </c>
      <c r="AS100" t="s">
        <v>39663</v>
      </c>
      <c r="AT100">
        <v>0</v>
      </c>
      <c r="AV100" t="s">
        <v>39664</v>
      </c>
      <c r="AW100">
        <v>0</v>
      </c>
      <c r="AY100" t="s">
        <v>39664</v>
      </c>
      <c r="AZ100">
        <v>0</v>
      </c>
      <c r="BB100" t="s">
        <v>39665</v>
      </c>
      <c r="BC100">
        <v>0</v>
      </c>
      <c r="BE100" t="s">
        <v>39666</v>
      </c>
      <c r="BF100">
        <v>0</v>
      </c>
      <c r="BH100" t="s">
        <v>39667</v>
      </c>
      <c r="BI100">
        <v>0</v>
      </c>
      <c r="BK100" t="s">
        <v>39668</v>
      </c>
      <c r="BL100">
        <v>0</v>
      </c>
    </row>
    <row r="101" spans="1:64" x14ac:dyDescent="0.3">
      <c r="A101">
        <v>100</v>
      </c>
      <c r="B101" s="1">
        <v>45876.639965277776</v>
      </c>
      <c r="C101" s="1">
        <v>45876.647569444445</v>
      </c>
      <c r="D101" t="s">
        <v>1883</v>
      </c>
      <c r="E101" t="s">
        <v>1884</v>
      </c>
      <c r="I101" t="s">
        <v>1884</v>
      </c>
      <c r="J101">
        <v>0</v>
      </c>
      <c r="L101">
        <v>13</v>
      </c>
      <c r="M101">
        <v>0</v>
      </c>
      <c r="O101">
        <v>39</v>
      </c>
      <c r="P101">
        <v>0</v>
      </c>
      <c r="R101" t="s">
        <v>39669</v>
      </c>
      <c r="S101">
        <v>0</v>
      </c>
      <c r="U101" t="s">
        <v>39179</v>
      </c>
      <c r="V101">
        <v>0</v>
      </c>
      <c r="X101" t="s">
        <v>35628</v>
      </c>
      <c r="Y101">
        <v>0</v>
      </c>
      <c r="AA101" t="s">
        <v>20593</v>
      </c>
      <c r="AB101">
        <v>0</v>
      </c>
      <c r="AD101" t="s">
        <v>39670</v>
      </c>
      <c r="AE101">
        <v>0</v>
      </c>
      <c r="AG101" t="s">
        <v>13324</v>
      </c>
      <c r="AH101">
        <v>0</v>
      </c>
      <c r="AJ101" t="s">
        <v>35872</v>
      </c>
      <c r="AK101">
        <v>0</v>
      </c>
      <c r="AM101" t="s">
        <v>20593</v>
      </c>
      <c r="AN101">
        <v>0</v>
      </c>
      <c r="AP101" t="s">
        <v>39020</v>
      </c>
      <c r="AQ101">
        <v>0</v>
      </c>
      <c r="AS101" t="s">
        <v>38942</v>
      </c>
      <c r="AT101">
        <v>0</v>
      </c>
      <c r="AV101" t="s">
        <v>38984</v>
      </c>
      <c r="AW101">
        <v>0</v>
      </c>
      <c r="AY101" t="s">
        <v>39671</v>
      </c>
      <c r="AZ101">
        <v>0</v>
      </c>
      <c r="BB101" t="s">
        <v>39672</v>
      </c>
      <c r="BC101">
        <v>0</v>
      </c>
      <c r="BE101" t="s">
        <v>39673</v>
      </c>
      <c r="BF101">
        <v>0</v>
      </c>
      <c r="BH101" t="s">
        <v>39674</v>
      </c>
      <c r="BI101">
        <v>0</v>
      </c>
      <c r="BK101" t="s">
        <v>39675</v>
      </c>
      <c r="BL101">
        <v>0</v>
      </c>
    </row>
    <row r="102" spans="1:64" x14ac:dyDescent="0.3">
      <c r="A102">
        <v>101</v>
      </c>
      <c r="B102" s="1">
        <v>45876.63789351852</v>
      </c>
      <c r="C102" s="1">
        <v>45876.647581018522</v>
      </c>
      <c r="D102" t="s">
        <v>1803</v>
      </c>
      <c r="E102" t="s">
        <v>1804</v>
      </c>
      <c r="I102" t="s">
        <v>1804</v>
      </c>
      <c r="L102">
        <v>13</v>
      </c>
      <c r="O102">
        <v>26</v>
      </c>
      <c r="R102" t="s">
        <v>39676</v>
      </c>
      <c r="U102" t="s">
        <v>39677</v>
      </c>
      <c r="X102" t="s">
        <v>35628</v>
      </c>
      <c r="AA102" t="s">
        <v>39678</v>
      </c>
      <c r="AD102" t="s">
        <v>38640</v>
      </c>
      <c r="AG102" t="s">
        <v>39679</v>
      </c>
      <c r="AJ102" t="s">
        <v>35872</v>
      </c>
      <c r="AM102" t="s">
        <v>37092</v>
      </c>
      <c r="AP102" t="s">
        <v>39680</v>
      </c>
      <c r="AS102" t="s">
        <v>39681</v>
      </c>
      <c r="AV102" t="s">
        <v>38984</v>
      </c>
      <c r="AY102" t="s">
        <v>39682</v>
      </c>
      <c r="BB102" t="s">
        <v>39683</v>
      </c>
      <c r="BE102" t="s">
        <v>39684</v>
      </c>
      <c r="BH102" t="s">
        <v>39685</v>
      </c>
      <c r="BK102" t="s">
        <v>39686</v>
      </c>
    </row>
    <row r="103" spans="1:64" x14ac:dyDescent="0.3">
      <c r="A103">
        <v>102</v>
      </c>
      <c r="B103" s="1">
        <v>45876.637407407405</v>
      </c>
      <c r="C103" s="1">
        <v>45876.648020833331</v>
      </c>
      <c r="D103" t="s">
        <v>1585</v>
      </c>
      <c r="E103" t="s">
        <v>1586</v>
      </c>
      <c r="I103" t="s">
        <v>1586</v>
      </c>
      <c r="L103">
        <v>13</v>
      </c>
      <c r="O103">
        <v>22</v>
      </c>
      <c r="R103" t="s">
        <v>39687</v>
      </c>
      <c r="U103" t="s">
        <v>39688</v>
      </c>
      <c r="X103" t="s">
        <v>35628</v>
      </c>
      <c r="AA103" t="s">
        <v>39689</v>
      </c>
      <c r="AD103" t="s">
        <v>39690</v>
      </c>
      <c r="AG103" t="s">
        <v>39691</v>
      </c>
      <c r="AJ103" t="s">
        <v>35880</v>
      </c>
      <c r="AM103" t="s">
        <v>39692</v>
      </c>
      <c r="AP103" t="s">
        <v>35879</v>
      </c>
      <c r="AS103" t="s">
        <v>39693</v>
      </c>
      <c r="AV103" t="s">
        <v>38403</v>
      </c>
      <c r="AY103" t="s">
        <v>39694</v>
      </c>
      <c r="BB103" t="s">
        <v>39695</v>
      </c>
      <c r="BE103" t="s">
        <v>39696</v>
      </c>
      <c r="BH103" t="s">
        <v>39697</v>
      </c>
      <c r="BK103" t="s">
        <v>39698</v>
      </c>
    </row>
    <row r="104" spans="1:64" x14ac:dyDescent="0.3">
      <c r="A104">
        <v>103</v>
      </c>
      <c r="B104" s="1">
        <v>45876.638344907406</v>
      </c>
      <c r="C104" s="1">
        <v>45876.648287037038</v>
      </c>
      <c r="D104" t="s">
        <v>1861</v>
      </c>
      <c r="E104" t="s">
        <v>1862</v>
      </c>
      <c r="I104" t="s">
        <v>7011</v>
      </c>
      <c r="L104">
        <v>13</v>
      </c>
      <c r="O104">
        <v>32</v>
      </c>
      <c r="R104" t="s">
        <v>38939</v>
      </c>
      <c r="U104" t="s">
        <v>39699</v>
      </c>
      <c r="X104" t="s">
        <v>39700</v>
      </c>
      <c r="AA104" t="s">
        <v>39701</v>
      </c>
      <c r="AD104" t="s">
        <v>38770</v>
      </c>
      <c r="AG104" t="s">
        <v>39509</v>
      </c>
      <c r="AJ104" t="s">
        <v>39702</v>
      </c>
      <c r="AM104" t="s">
        <v>39703</v>
      </c>
      <c r="AP104" t="s">
        <v>39704</v>
      </c>
      <c r="AS104" t="s">
        <v>39705</v>
      </c>
      <c r="AV104" t="s">
        <v>39514</v>
      </c>
      <c r="AY104" t="s">
        <v>39706</v>
      </c>
      <c r="BB104" t="s">
        <v>39367</v>
      </c>
      <c r="BE104" t="s">
        <v>39707</v>
      </c>
      <c r="BH104" t="s">
        <v>39708</v>
      </c>
      <c r="BK104" t="s">
        <v>39624</v>
      </c>
    </row>
    <row r="105" spans="1:64" x14ac:dyDescent="0.3">
      <c r="A105">
        <v>104</v>
      </c>
      <c r="B105" s="1">
        <v>45876.637743055559</v>
      </c>
      <c r="C105" s="1">
        <v>45876.648414351854</v>
      </c>
      <c r="D105" t="s">
        <v>16212</v>
      </c>
      <c r="E105" t="s">
        <v>16213</v>
      </c>
      <c r="I105" t="s">
        <v>21414</v>
      </c>
      <c r="L105">
        <v>13</v>
      </c>
      <c r="O105">
        <v>7</v>
      </c>
      <c r="R105" t="s">
        <v>39709</v>
      </c>
      <c r="U105" t="s">
        <v>39710</v>
      </c>
      <c r="X105" t="s">
        <v>39664</v>
      </c>
      <c r="AA105" t="s">
        <v>39664</v>
      </c>
      <c r="AD105" t="s">
        <v>38640</v>
      </c>
      <c r="AG105" t="s">
        <v>39711</v>
      </c>
      <c r="AJ105" t="s">
        <v>35872</v>
      </c>
      <c r="AM105" t="s">
        <v>39712</v>
      </c>
      <c r="AP105" t="s">
        <v>39713</v>
      </c>
      <c r="AS105" t="s">
        <v>39714</v>
      </c>
      <c r="AV105" t="s">
        <v>38984</v>
      </c>
      <c r="AY105" t="s">
        <v>39715</v>
      </c>
      <c r="BB105" t="s">
        <v>39716</v>
      </c>
      <c r="BE105" t="s">
        <v>39717</v>
      </c>
      <c r="BH105" t="s">
        <v>39718</v>
      </c>
      <c r="BK105" t="s">
        <v>39719</v>
      </c>
    </row>
    <row r="106" spans="1:64" x14ac:dyDescent="0.3">
      <c r="A106">
        <v>105</v>
      </c>
      <c r="B106" s="1">
        <v>45876.637962962966</v>
      </c>
      <c r="C106" s="1">
        <v>45876.648541666669</v>
      </c>
      <c r="D106" t="s">
        <v>1848</v>
      </c>
      <c r="E106" t="s">
        <v>1849</v>
      </c>
      <c r="I106" t="s">
        <v>1850</v>
      </c>
      <c r="L106">
        <v>13</v>
      </c>
      <c r="O106">
        <v>20</v>
      </c>
      <c r="R106" t="s">
        <v>39720</v>
      </c>
      <c r="U106" t="s">
        <v>39721</v>
      </c>
      <c r="X106" t="s">
        <v>39722</v>
      </c>
      <c r="AA106" t="s">
        <v>39722</v>
      </c>
      <c r="AD106" t="s">
        <v>38947</v>
      </c>
      <c r="AG106" t="s">
        <v>39723</v>
      </c>
      <c r="AJ106" t="s">
        <v>39724</v>
      </c>
      <c r="AM106" t="s">
        <v>16918</v>
      </c>
      <c r="AP106" t="s">
        <v>39725</v>
      </c>
      <c r="AS106" t="s">
        <v>38831</v>
      </c>
      <c r="AV106" t="s">
        <v>39726</v>
      </c>
      <c r="AY106" t="s">
        <v>38984</v>
      </c>
      <c r="BB106" t="s">
        <v>39727</v>
      </c>
      <c r="BE106" t="s">
        <v>39728</v>
      </c>
      <c r="BH106" t="s">
        <v>39729</v>
      </c>
      <c r="BK106" t="s">
        <v>39730</v>
      </c>
    </row>
    <row r="107" spans="1:64" x14ac:dyDescent="0.3">
      <c r="A107">
        <v>106</v>
      </c>
      <c r="B107" s="1">
        <v>45876.637766203705</v>
      </c>
      <c r="C107" s="1">
        <v>45876.648541666669</v>
      </c>
      <c r="D107" t="s">
        <v>1594</v>
      </c>
      <c r="E107" t="s">
        <v>1595</v>
      </c>
      <c r="I107" t="s">
        <v>1595</v>
      </c>
      <c r="L107">
        <v>13</v>
      </c>
      <c r="O107">
        <v>14</v>
      </c>
      <c r="R107" t="s">
        <v>39731</v>
      </c>
      <c r="U107" t="s">
        <v>39732</v>
      </c>
      <c r="X107" t="s">
        <v>35628</v>
      </c>
      <c r="AA107" t="s">
        <v>39733</v>
      </c>
      <c r="AD107" t="s">
        <v>38675</v>
      </c>
      <c r="AG107" t="s">
        <v>39734</v>
      </c>
      <c r="AJ107" t="s">
        <v>38676</v>
      </c>
      <c r="AM107" t="s">
        <v>39735</v>
      </c>
      <c r="AP107" t="s">
        <v>39736</v>
      </c>
      <c r="AS107" t="s">
        <v>39737</v>
      </c>
      <c r="AV107" t="s">
        <v>38680</v>
      </c>
      <c r="AY107" t="s">
        <v>39738</v>
      </c>
      <c r="BB107" t="s">
        <v>39739</v>
      </c>
      <c r="BE107" t="s">
        <v>39740</v>
      </c>
      <c r="BH107" t="s">
        <v>39741</v>
      </c>
      <c r="BK107" t="s">
        <v>39742</v>
      </c>
    </row>
    <row r="108" spans="1:64" x14ac:dyDescent="0.3">
      <c r="A108">
        <v>107</v>
      </c>
      <c r="B108" s="1">
        <v>45876.637754629628</v>
      </c>
      <c r="C108" s="1">
        <v>45876.648657407408</v>
      </c>
      <c r="D108" t="s">
        <v>1825</v>
      </c>
      <c r="E108" t="s">
        <v>1826</v>
      </c>
      <c r="I108" t="s">
        <v>39743</v>
      </c>
      <c r="L108">
        <v>13</v>
      </c>
      <c r="O108">
        <v>17</v>
      </c>
      <c r="R108" t="s">
        <v>39744</v>
      </c>
      <c r="U108" t="s">
        <v>39745</v>
      </c>
      <c r="X108" t="s">
        <v>35628</v>
      </c>
      <c r="AA108" t="s">
        <v>36317</v>
      </c>
      <c r="AD108" t="s">
        <v>38675</v>
      </c>
      <c r="AG108" t="s">
        <v>39746</v>
      </c>
      <c r="AJ108" t="s">
        <v>38654</v>
      </c>
      <c r="AM108" t="s">
        <v>36205</v>
      </c>
      <c r="AP108" t="s">
        <v>39747</v>
      </c>
      <c r="AS108" t="s">
        <v>37356</v>
      </c>
      <c r="AV108" t="s">
        <v>38984</v>
      </c>
      <c r="AY108" t="s">
        <v>37010</v>
      </c>
      <c r="BB108" t="s">
        <v>39748</v>
      </c>
      <c r="BE108" t="s">
        <v>39749</v>
      </c>
      <c r="BH108" t="s">
        <v>39750</v>
      </c>
      <c r="BK108" t="s">
        <v>39751</v>
      </c>
    </row>
    <row r="109" spans="1:64" x14ac:dyDescent="0.3">
      <c r="A109">
        <v>108</v>
      </c>
      <c r="B109" s="1">
        <v>45876.642638888887</v>
      </c>
      <c r="C109" s="1">
        <v>45876.648865740739</v>
      </c>
      <c r="D109" t="s">
        <v>1661</v>
      </c>
      <c r="E109" t="s">
        <v>1662</v>
      </c>
      <c r="I109" t="s">
        <v>1662</v>
      </c>
      <c r="L109">
        <v>13</v>
      </c>
      <c r="O109">
        <v>19</v>
      </c>
      <c r="R109" t="s">
        <v>38939</v>
      </c>
      <c r="U109" t="s">
        <v>39596</v>
      </c>
      <c r="X109" t="s">
        <v>35628</v>
      </c>
      <c r="AA109" t="s">
        <v>39752</v>
      </c>
      <c r="AD109" t="s">
        <v>39753</v>
      </c>
      <c r="AG109" t="s">
        <v>13324</v>
      </c>
      <c r="AJ109" t="s">
        <v>39754</v>
      </c>
      <c r="AM109" t="s">
        <v>21157</v>
      </c>
      <c r="AP109" t="s">
        <v>38640</v>
      </c>
      <c r="AS109" t="s">
        <v>39755</v>
      </c>
      <c r="AV109" t="s">
        <v>38641</v>
      </c>
      <c r="AY109" t="s">
        <v>36074</v>
      </c>
      <c r="BB109" t="s">
        <v>39756</v>
      </c>
      <c r="BE109" t="s">
        <v>39757</v>
      </c>
      <c r="BH109" t="s">
        <v>39758</v>
      </c>
      <c r="BK109" t="s">
        <v>39759</v>
      </c>
    </row>
    <row r="110" spans="1:64" x14ac:dyDescent="0.3">
      <c r="A110">
        <v>109</v>
      </c>
      <c r="B110" s="1">
        <v>45876.646574074075</v>
      </c>
      <c r="C110" s="1">
        <v>45876.648865740739</v>
      </c>
      <c r="D110" t="s">
        <v>1538</v>
      </c>
      <c r="E110" t="s">
        <v>1539</v>
      </c>
      <c r="I110" t="s">
        <v>1539</v>
      </c>
      <c r="L110">
        <v>13</v>
      </c>
      <c r="O110">
        <v>2</v>
      </c>
      <c r="R110" t="s">
        <v>38939</v>
      </c>
      <c r="U110" t="s">
        <v>39760</v>
      </c>
      <c r="X110" t="s">
        <v>39761</v>
      </c>
      <c r="AA110" t="s">
        <v>39762</v>
      </c>
      <c r="AD110" t="s">
        <v>39763</v>
      </c>
      <c r="AG110" t="s">
        <v>39764</v>
      </c>
      <c r="AJ110" t="s">
        <v>38654</v>
      </c>
      <c r="AM110" t="s">
        <v>39765</v>
      </c>
      <c r="AP110" t="s">
        <v>39766</v>
      </c>
      <c r="AS110" t="s">
        <v>39767</v>
      </c>
      <c r="AV110" t="s">
        <v>39768</v>
      </c>
      <c r="AY110" t="s">
        <v>39769</v>
      </c>
      <c r="BB110" t="s">
        <v>39770</v>
      </c>
      <c r="BE110" t="s">
        <v>39623</v>
      </c>
      <c r="BH110" t="s">
        <v>39081</v>
      </c>
      <c r="BK110" t="s">
        <v>39771</v>
      </c>
    </row>
    <row r="111" spans="1:64" x14ac:dyDescent="0.3">
      <c r="A111">
        <v>110</v>
      </c>
      <c r="B111" s="1">
        <v>45876.638009259259</v>
      </c>
      <c r="C111" s="1">
        <v>45876.648888888885</v>
      </c>
      <c r="D111" t="s">
        <v>1745</v>
      </c>
      <c r="E111" t="s">
        <v>1746</v>
      </c>
      <c r="I111" t="s">
        <v>1747</v>
      </c>
      <c r="L111">
        <v>13</v>
      </c>
      <c r="O111">
        <v>36</v>
      </c>
      <c r="R111" t="s">
        <v>38990</v>
      </c>
      <c r="U111" t="s">
        <v>39772</v>
      </c>
      <c r="X111" t="s">
        <v>38812</v>
      </c>
      <c r="AA111" t="s">
        <v>39773</v>
      </c>
      <c r="AD111" t="s">
        <v>39774</v>
      </c>
      <c r="AG111" t="s">
        <v>39775</v>
      </c>
      <c r="AJ111" t="s">
        <v>38654</v>
      </c>
      <c r="AM111" t="s">
        <v>39776</v>
      </c>
      <c r="AP111" t="s">
        <v>39777</v>
      </c>
      <c r="AS111" t="s">
        <v>39778</v>
      </c>
      <c r="AV111" t="s">
        <v>38812</v>
      </c>
      <c r="AY111" t="s">
        <v>39773</v>
      </c>
      <c r="BB111" t="s">
        <v>39318</v>
      </c>
      <c r="BE111" t="s">
        <v>39645</v>
      </c>
      <c r="BH111" t="s">
        <v>39779</v>
      </c>
      <c r="BK111" t="s">
        <v>39780</v>
      </c>
    </row>
    <row r="112" spans="1:64" x14ac:dyDescent="0.3">
      <c r="A112">
        <v>111</v>
      </c>
      <c r="B112" s="1">
        <v>45876.638159722221</v>
      </c>
      <c r="C112" s="1">
        <v>45876.649259259262</v>
      </c>
      <c r="D112" t="s">
        <v>1495</v>
      </c>
      <c r="E112" t="s">
        <v>1496</v>
      </c>
      <c r="I112" t="s">
        <v>39781</v>
      </c>
      <c r="L112">
        <v>13</v>
      </c>
      <c r="O112">
        <v>18</v>
      </c>
      <c r="R112" t="s">
        <v>39782</v>
      </c>
      <c r="U112" t="s">
        <v>39783</v>
      </c>
      <c r="X112" t="s">
        <v>38640</v>
      </c>
      <c r="AA112" t="s">
        <v>13321</v>
      </c>
      <c r="AD112" t="s">
        <v>38640</v>
      </c>
      <c r="AG112" t="s">
        <v>39784</v>
      </c>
      <c r="AJ112" t="s">
        <v>38812</v>
      </c>
      <c r="AM112" t="s">
        <v>39785</v>
      </c>
      <c r="AP112" t="s">
        <v>38654</v>
      </c>
      <c r="AS112" t="s">
        <v>20593</v>
      </c>
      <c r="AV112" t="s">
        <v>38812</v>
      </c>
      <c r="AY112" t="s">
        <v>39786</v>
      </c>
      <c r="BB112" t="s">
        <v>39787</v>
      </c>
      <c r="BE112" t="s">
        <v>39788</v>
      </c>
      <c r="BH112" t="s">
        <v>39789</v>
      </c>
      <c r="BK112" t="s">
        <v>39790</v>
      </c>
    </row>
    <row r="113" spans="1:63" x14ac:dyDescent="0.3">
      <c r="A113">
        <v>112</v>
      </c>
      <c r="B113" s="1">
        <v>45876.638680555552</v>
      </c>
      <c r="C113" s="1">
        <v>45876.649398148147</v>
      </c>
      <c r="D113" t="s">
        <v>1705</v>
      </c>
      <c r="E113" t="s">
        <v>1706</v>
      </c>
      <c r="I113" t="s">
        <v>39791</v>
      </c>
      <c r="L113">
        <v>13</v>
      </c>
      <c r="O113">
        <v>28</v>
      </c>
      <c r="R113" t="s">
        <v>39792</v>
      </c>
      <c r="U113" t="s">
        <v>39596</v>
      </c>
      <c r="X113" t="s">
        <v>39793</v>
      </c>
      <c r="AA113" t="s">
        <v>39794</v>
      </c>
      <c r="AD113" t="s">
        <v>39795</v>
      </c>
      <c r="AG113" t="s">
        <v>39796</v>
      </c>
      <c r="AJ113" t="s">
        <v>39797</v>
      </c>
      <c r="AM113" t="s">
        <v>39798</v>
      </c>
      <c r="AP113" t="s">
        <v>39799</v>
      </c>
      <c r="AS113" t="s">
        <v>39800</v>
      </c>
      <c r="AV113" t="s">
        <v>39801</v>
      </c>
      <c r="AY113" t="s">
        <v>39802</v>
      </c>
      <c r="BB113" t="s">
        <v>39318</v>
      </c>
      <c r="BE113" t="s">
        <v>39803</v>
      </c>
      <c r="BH113" t="s">
        <v>38951</v>
      </c>
      <c r="BK113" t="s">
        <v>39804</v>
      </c>
    </row>
    <row r="114" spans="1:63" x14ac:dyDescent="0.3">
      <c r="A114">
        <v>113</v>
      </c>
      <c r="B114" s="1">
        <v>45876.643587962964</v>
      </c>
      <c r="C114" s="1">
        <v>45876.650150462963</v>
      </c>
      <c r="D114" t="s">
        <v>1834</v>
      </c>
      <c r="E114" t="s">
        <v>1835</v>
      </c>
      <c r="I114" t="s">
        <v>1835</v>
      </c>
      <c r="L114">
        <v>13</v>
      </c>
      <c r="O114">
        <v>10</v>
      </c>
      <c r="R114" t="s">
        <v>39805</v>
      </c>
      <c r="U114" t="s">
        <v>39806</v>
      </c>
      <c r="X114" t="s">
        <v>39807</v>
      </c>
      <c r="AA114" t="s">
        <v>39808</v>
      </c>
      <c r="AD114" t="s">
        <v>38641</v>
      </c>
      <c r="AG114" t="s">
        <v>314</v>
      </c>
      <c r="AJ114" t="s">
        <v>35628</v>
      </c>
      <c r="AM114" t="s">
        <v>16918</v>
      </c>
      <c r="AP114" t="s">
        <v>35872</v>
      </c>
      <c r="AS114" t="s">
        <v>39809</v>
      </c>
      <c r="AV114" t="s">
        <v>38641</v>
      </c>
      <c r="AY114" t="s">
        <v>39810</v>
      </c>
      <c r="BB114" t="s">
        <v>39811</v>
      </c>
      <c r="BE114" t="s">
        <v>39812</v>
      </c>
      <c r="BH114" t="s">
        <v>39813</v>
      </c>
      <c r="BK114" t="s">
        <v>39814</v>
      </c>
    </row>
    <row r="115" spans="1:63" x14ac:dyDescent="0.3">
      <c r="A115">
        <v>114</v>
      </c>
      <c r="B115" s="1">
        <v>45876.643576388888</v>
      </c>
      <c r="C115" s="1">
        <v>45876.650277777779</v>
      </c>
      <c r="D115" t="s">
        <v>1628</v>
      </c>
      <c r="E115" t="s">
        <v>1629</v>
      </c>
      <c r="I115" t="s">
        <v>6984</v>
      </c>
      <c r="L115">
        <v>13</v>
      </c>
      <c r="O115">
        <v>38</v>
      </c>
      <c r="R115" t="s">
        <v>39815</v>
      </c>
      <c r="U115" t="s">
        <v>39816</v>
      </c>
      <c r="X115" t="s">
        <v>38812</v>
      </c>
      <c r="AA115" t="s">
        <v>39817</v>
      </c>
      <c r="AD115" t="s">
        <v>39774</v>
      </c>
      <c r="AG115" t="s">
        <v>39818</v>
      </c>
      <c r="AJ115" t="s">
        <v>38654</v>
      </c>
      <c r="AM115" t="s">
        <v>39776</v>
      </c>
      <c r="AP115" t="s">
        <v>39777</v>
      </c>
      <c r="AS115" t="s">
        <v>39778</v>
      </c>
      <c r="AV115" t="s">
        <v>38812</v>
      </c>
      <c r="AY115" t="s">
        <v>39773</v>
      </c>
      <c r="BB115" t="s">
        <v>39819</v>
      </c>
      <c r="BE115" t="s">
        <v>39645</v>
      </c>
      <c r="BH115" t="s">
        <v>39820</v>
      </c>
      <c r="BK115" t="s">
        <v>39821</v>
      </c>
    </row>
    <row r="116" spans="1:63" x14ac:dyDescent="0.3">
      <c r="A116">
        <v>115</v>
      </c>
      <c r="B116" s="1">
        <v>45876.6403125</v>
      </c>
      <c r="C116" s="1">
        <v>45876.650300925925</v>
      </c>
      <c r="D116" t="s">
        <v>6879</v>
      </c>
      <c r="E116" t="s">
        <v>6880</v>
      </c>
      <c r="I116" t="s">
        <v>33698</v>
      </c>
      <c r="L116">
        <v>13</v>
      </c>
      <c r="O116">
        <v>15</v>
      </c>
      <c r="R116" t="s">
        <v>39822</v>
      </c>
      <c r="U116" t="s">
        <v>39823</v>
      </c>
      <c r="X116" t="s">
        <v>35628</v>
      </c>
      <c r="AA116" t="s">
        <v>39824</v>
      </c>
      <c r="AD116" t="s">
        <v>35871</v>
      </c>
      <c r="AG116" t="s">
        <v>39825</v>
      </c>
      <c r="AJ116" t="s">
        <v>38654</v>
      </c>
      <c r="AM116" t="s">
        <v>39826</v>
      </c>
      <c r="AP116" t="s">
        <v>39827</v>
      </c>
      <c r="AS116" t="s">
        <v>39828</v>
      </c>
      <c r="AV116" t="s">
        <v>38641</v>
      </c>
      <c r="AY116" t="s">
        <v>39829</v>
      </c>
      <c r="BB116" t="s">
        <v>39830</v>
      </c>
      <c r="BE116" t="s">
        <v>39831</v>
      </c>
      <c r="BH116" t="s">
        <v>39832</v>
      </c>
      <c r="BK116" t="s">
        <v>39833</v>
      </c>
    </row>
    <row r="117" spans="1:63" x14ac:dyDescent="0.3">
      <c r="A117">
        <v>116</v>
      </c>
      <c r="B117" s="1">
        <v>45876.638449074075</v>
      </c>
      <c r="C117" s="1">
        <v>45876.650358796294</v>
      </c>
      <c r="D117" t="s">
        <v>1513</v>
      </c>
      <c r="E117" t="s">
        <v>1514</v>
      </c>
      <c r="I117" t="s">
        <v>7373</v>
      </c>
      <c r="L117">
        <v>13</v>
      </c>
      <c r="O117">
        <v>12</v>
      </c>
      <c r="R117" t="s">
        <v>39834</v>
      </c>
      <c r="U117" t="s">
        <v>39835</v>
      </c>
      <c r="X117" t="s">
        <v>35628</v>
      </c>
      <c r="AA117" t="s">
        <v>39836</v>
      </c>
      <c r="AD117" t="s">
        <v>39837</v>
      </c>
      <c r="AG117" t="s">
        <v>39838</v>
      </c>
      <c r="AJ117" t="s">
        <v>39839</v>
      </c>
      <c r="AM117" t="s">
        <v>36205</v>
      </c>
      <c r="AP117" t="s">
        <v>39747</v>
      </c>
      <c r="AS117" t="s">
        <v>39840</v>
      </c>
      <c r="AV117" t="s">
        <v>38984</v>
      </c>
      <c r="AY117" t="s">
        <v>39841</v>
      </c>
      <c r="BB117" t="s">
        <v>39842</v>
      </c>
      <c r="BE117" t="s">
        <v>39843</v>
      </c>
      <c r="BH117" t="s">
        <v>39844</v>
      </c>
      <c r="BK117" t="s">
        <v>39845</v>
      </c>
    </row>
    <row r="118" spans="1:63" x14ac:dyDescent="0.3">
      <c r="A118">
        <v>117</v>
      </c>
      <c r="B118" s="1">
        <v>45876.640173611115</v>
      </c>
      <c r="C118" s="1">
        <v>45876.650358796294</v>
      </c>
      <c r="D118" t="s">
        <v>1683</v>
      </c>
      <c r="E118" t="s">
        <v>1684</v>
      </c>
      <c r="I118" t="s">
        <v>1684</v>
      </c>
      <c r="L118">
        <v>13</v>
      </c>
      <c r="O118">
        <v>30</v>
      </c>
      <c r="R118" t="s">
        <v>39846</v>
      </c>
      <c r="U118" t="s">
        <v>39847</v>
      </c>
      <c r="X118" t="s">
        <v>35628</v>
      </c>
      <c r="AA118" t="s">
        <v>39848</v>
      </c>
      <c r="AD118" t="s">
        <v>38640</v>
      </c>
      <c r="AG118" t="s">
        <v>39849</v>
      </c>
      <c r="AJ118" t="s">
        <v>38834</v>
      </c>
      <c r="AM118" t="s">
        <v>39850</v>
      </c>
      <c r="AP118" t="s">
        <v>35872</v>
      </c>
      <c r="AS118" t="s">
        <v>38640</v>
      </c>
      <c r="AV118" t="s">
        <v>13324</v>
      </c>
      <c r="AY118" t="s">
        <v>38834</v>
      </c>
      <c r="BB118" t="s">
        <v>39851</v>
      </c>
      <c r="BE118" t="s">
        <v>39852</v>
      </c>
      <c r="BH118" t="s">
        <v>39853</v>
      </c>
      <c r="BK118" t="s">
        <v>39854</v>
      </c>
    </row>
    <row r="119" spans="1:63" x14ac:dyDescent="0.3">
      <c r="A119">
        <v>118</v>
      </c>
      <c r="B119" s="1">
        <v>45876.644270833334</v>
      </c>
      <c r="C119" s="1">
        <v>45876.650393518517</v>
      </c>
      <c r="D119" t="s">
        <v>1572</v>
      </c>
      <c r="E119" t="s">
        <v>1573</v>
      </c>
      <c r="I119" t="s">
        <v>1574</v>
      </c>
      <c r="L119">
        <v>13</v>
      </c>
      <c r="O119">
        <v>9</v>
      </c>
      <c r="R119" t="s">
        <v>39822</v>
      </c>
      <c r="U119" t="s">
        <v>39855</v>
      </c>
      <c r="X119" t="s">
        <v>35628</v>
      </c>
      <c r="AA119" t="s">
        <v>39856</v>
      </c>
      <c r="AD119" t="s">
        <v>35871</v>
      </c>
      <c r="AG119" t="s">
        <v>39825</v>
      </c>
      <c r="AJ119" t="s">
        <v>39857</v>
      </c>
      <c r="AM119" t="s">
        <v>39858</v>
      </c>
      <c r="AP119" t="s">
        <v>39859</v>
      </c>
      <c r="AS119" t="s">
        <v>39860</v>
      </c>
      <c r="AV119" t="s">
        <v>38834</v>
      </c>
      <c r="AY119" t="s">
        <v>39829</v>
      </c>
      <c r="BB119" t="s">
        <v>39830</v>
      </c>
      <c r="BE119" t="s">
        <v>39861</v>
      </c>
      <c r="BH119" t="s">
        <v>39862</v>
      </c>
      <c r="BK119" t="s">
        <v>39863</v>
      </c>
    </row>
    <row r="120" spans="1:63" x14ac:dyDescent="0.3">
      <c r="A120">
        <v>119</v>
      </c>
      <c r="B120" s="1">
        <v>45876.638414351852</v>
      </c>
      <c r="C120" s="1">
        <v>45876.650914351849</v>
      </c>
      <c r="D120" t="s">
        <v>6957</v>
      </c>
      <c r="E120" t="s">
        <v>6958</v>
      </c>
      <c r="I120" t="s">
        <v>6958</v>
      </c>
      <c r="L120">
        <v>13</v>
      </c>
      <c r="O120">
        <v>23</v>
      </c>
      <c r="R120" t="s">
        <v>39864</v>
      </c>
      <c r="U120" t="s">
        <v>39865</v>
      </c>
      <c r="X120" t="s">
        <v>39866</v>
      </c>
      <c r="AA120" t="s">
        <v>39867</v>
      </c>
      <c r="AD120" t="s">
        <v>39868</v>
      </c>
      <c r="AG120" t="s">
        <v>38859</v>
      </c>
      <c r="AJ120" t="s">
        <v>39869</v>
      </c>
      <c r="AM120" t="s">
        <v>39870</v>
      </c>
      <c r="AP120" t="s">
        <v>39871</v>
      </c>
      <c r="AS120" t="s">
        <v>39872</v>
      </c>
      <c r="AV120" t="s">
        <v>39873</v>
      </c>
      <c r="AY120" t="s">
        <v>39874</v>
      </c>
      <c r="BB120" t="s">
        <v>39875</v>
      </c>
      <c r="BE120" t="s">
        <v>39601</v>
      </c>
      <c r="BH120" t="s">
        <v>39876</v>
      </c>
      <c r="BK120" t="s">
        <v>39877</v>
      </c>
    </row>
    <row r="121" spans="1:63" x14ac:dyDescent="0.3">
      <c r="A121">
        <v>120</v>
      </c>
      <c r="B121" s="1">
        <v>45876.637881944444</v>
      </c>
      <c r="C121" s="1">
        <v>45876.650960648149</v>
      </c>
      <c r="D121" t="s">
        <v>1780</v>
      </c>
      <c r="E121" t="s">
        <v>1781</v>
      </c>
      <c r="I121" t="s">
        <v>1781</v>
      </c>
      <c r="L121">
        <v>13</v>
      </c>
      <c r="O121">
        <v>34</v>
      </c>
      <c r="R121" t="s">
        <v>39878</v>
      </c>
      <c r="U121" t="s">
        <v>39879</v>
      </c>
      <c r="X121" t="s">
        <v>39880</v>
      </c>
      <c r="AA121" t="s">
        <v>39881</v>
      </c>
      <c r="AD121" t="s">
        <v>39868</v>
      </c>
      <c r="AG121" t="s">
        <v>39882</v>
      </c>
      <c r="AJ121" t="s">
        <v>39702</v>
      </c>
      <c r="AM121" t="s">
        <v>39883</v>
      </c>
      <c r="AP121" t="s">
        <v>39884</v>
      </c>
      <c r="AS121" t="s">
        <v>39885</v>
      </c>
      <c r="AV121" t="s">
        <v>39566</v>
      </c>
      <c r="AY121" t="s">
        <v>39886</v>
      </c>
      <c r="BB121" t="s">
        <v>39887</v>
      </c>
      <c r="BE121" t="s">
        <v>39888</v>
      </c>
      <c r="BH121" t="s">
        <v>39889</v>
      </c>
      <c r="BK121" t="s">
        <v>39890</v>
      </c>
    </row>
    <row r="122" spans="1:63" x14ac:dyDescent="0.3">
      <c r="A122">
        <v>121</v>
      </c>
      <c r="B122" s="1">
        <v>45876.650081018517</v>
      </c>
      <c r="C122" s="1">
        <v>45876.651030092595</v>
      </c>
      <c r="D122" t="s">
        <v>1696</v>
      </c>
      <c r="E122" t="s">
        <v>1697</v>
      </c>
      <c r="I122" t="s">
        <v>1697</v>
      </c>
      <c r="L122">
        <v>13</v>
      </c>
      <c r="O122">
        <v>5</v>
      </c>
      <c r="R122" t="s">
        <v>39891</v>
      </c>
      <c r="U122" t="s">
        <v>39892</v>
      </c>
      <c r="X122" t="s">
        <v>37571</v>
      </c>
      <c r="AA122" t="s">
        <v>39893</v>
      </c>
      <c r="AD122" t="s">
        <v>39017</v>
      </c>
      <c r="AG122" t="s">
        <v>39894</v>
      </c>
      <c r="AJ122" t="s">
        <v>35872</v>
      </c>
      <c r="AM122" t="s">
        <v>37072</v>
      </c>
      <c r="AP122" t="s">
        <v>35628</v>
      </c>
      <c r="AS122" t="s">
        <v>39895</v>
      </c>
      <c r="AV122" t="s">
        <v>38812</v>
      </c>
      <c r="AY122" t="s">
        <v>39896</v>
      </c>
      <c r="BB122" t="s">
        <v>39897</v>
      </c>
      <c r="BE122" t="s">
        <v>39898</v>
      </c>
      <c r="BH122" t="s">
        <v>39899</v>
      </c>
      <c r="BK122" t="s">
        <v>39900</v>
      </c>
    </row>
    <row r="123" spans="1:63" x14ac:dyDescent="0.3">
      <c r="A123">
        <v>122</v>
      </c>
      <c r="B123" s="1">
        <v>45876.647719907407</v>
      </c>
      <c r="C123" s="1">
        <v>45876.651030092595</v>
      </c>
      <c r="D123" t="s">
        <v>1872</v>
      </c>
      <c r="E123" t="s">
        <v>1873</v>
      </c>
      <c r="I123" t="s">
        <v>1874</v>
      </c>
      <c r="L123">
        <v>13</v>
      </c>
      <c r="O123">
        <v>37</v>
      </c>
      <c r="R123" t="s">
        <v>39901</v>
      </c>
      <c r="U123" t="s">
        <v>39902</v>
      </c>
      <c r="X123" t="s">
        <v>39903</v>
      </c>
      <c r="AA123" t="s">
        <v>39904</v>
      </c>
      <c r="AD123" t="s">
        <v>39905</v>
      </c>
      <c r="AG123" t="s">
        <v>39906</v>
      </c>
      <c r="AJ123" t="s">
        <v>39907</v>
      </c>
      <c r="AM123" t="s">
        <v>36205</v>
      </c>
      <c r="AP123" t="s">
        <v>39908</v>
      </c>
      <c r="AS123" t="s">
        <v>39909</v>
      </c>
      <c r="AV123" t="s">
        <v>38812</v>
      </c>
      <c r="AY123" t="s">
        <v>36444</v>
      </c>
      <c r="BB123" t="s">
        <v>39910</v>
      </c>
      <c r="BE123" t="s">
        <v>39911</v>
      </c>
      <c r="BH123" t="s">
        <v>38951</v>
      </c>
      <c r="BK123" t="s">
        <v>39912</v>
      </c>
    </row>
    <row r="124" spans="1:63" x14ac:dyDescent="0.3">
      <c r="A124">
        <v>123</v>
      </c>
      <c r="B124" s="1">
        <v>45876.638495370367</v>
      </c>
      <c r="C124" s="1">
        <v>45876.651099537034</v>
      </c>
      <c r="D124" t="s">
        <v>1814</v>
      </c>
      <c r="E124" t="s">
        <v>1815</v>
      </c>
      <c r="I124" t="s">
        <v>1815</v>
      </c>
      <c r="L124">
        <v>13</v>
      </c>
      <c r="O124">
        <v>21</v>
      </c>
      <c r="R124" t="s">
        <v>39913</v>
      </c>
      <c r="U124" t="s">
        <v>39914</v>
      </c>
      <c r="X124" t="s">
        <v>35628</v>
      </c>
      <c r="AA124" t="s">
        <v>39915</v>
      </c>
      <c r="AD124" t="s">
        <v>19936</v>
      </c>
      <c r="AG124" t="s">
        <v>39906</v>
      </c>
      <c r="AJ124" t="s">
        <v>35872</v>
      </c>
      <c r="AM124" t="s">
        <v>36205</v>
      </c>
      <c r="AP124" t="s">
        <v>39747</v>
      </c>
      <c r="AS124" t="s">
        <v>35959</v>
      </c>
      <c r="AV124" t="s">
        <v>38984</v>
      </c>
      <c r="AY124" t="s">
        <v>36444</v>
      </c>
      <c r="BB124" t="s">
        <v>38836</v>
      </c>
      <c r="BE124" t="s">
        <v>39916</v>
      </c>
      <c r="BH124" t="s">
        <v>39917</v>
      </c>
      <c r="BK124" t="s">
        <v>39918</v>
      </c>
    </row>
    <row r="125" spans="1:63" x14ac:dyDescent="0.3">
      <c r="A125">
        <v>124</v>
      </c>
      <c r="B125" s="1">
        <v>45876.637766203705</v>
      </c>
      <c r="C125" s="1">
        <v>45876.65111111111</v>
      </c>
      <c r="D125" t="s">
        <v>1617</v>
      </c>
      <c r="E125" t="s">
        <v>1618</v>
      </c>
      <c r="I125" t="s">
        <v>1618</v>
      </c>
      <c r="L125">
        <v>13</v>
      </c>
      <c r="O125">
        <v>33</v>
      </c>
      <c r="R125" t="s">
        <v>39408</v>
      </c>
      <c r="U125" t="s">
        <v>39919</v>
      </c>
      <c r="X125" t="s">
        <v>39920</v>
      </c>
      <c r="AA125" t="s">
        <v>39921</v>
      </c>
      <c r="AD125" t="s">
        <v>39922</v>
      </c>
      <c r="AG125" t="s">
        <v>39923</v>
      </c>
      <c r="AJ125" t="s">
        <v>39869</v>
      </c>
      <c r="AM125" t="s">
        <v>39924</v>
      </c>
      <c r="AP125" t="s">
        <v>39871</v>
      </c>
      <c r="AS125" t="s">
        <v>39925</v>
      </c>
      <c r="AV125" t="s">
        <v>39873</v>
      </c>
      <c r="AY125" t="s">
        <v>39926</v>
      </c>
      <c r="BB125" t="s">
        <v>39927</v>
      </c>
      <c r="BE125" t="s">
        <v>39928</v>
      </c>
      <c r="BH125" t="s">
        <v>39929</v>
      </c>
      <c r="BK125" t="s">
        <v>39930</v>
      </c>
    </row>
    <row r="126" spans="1:63" x14ac:dyDescent="0.3">
      <c r="A126">
        <v>125</v>
      </c>
      <c r="B126" s="1">
        <v>45876.638055555559</v>
      </c>
      <c r="C126" s="1">
        <v>45876.651122685187</v>
      </c>
      <c r="D126" t="s">
        <v>4726</v>
      </c>
      <c r="E126" t="s">
        <v>4727</v>
      </c>
      <c r="I126" t="s">
        <v>4728</v>
      </c>
      <c r="L126">
        <v>13</v>
      </c>
      <c r="O126">
        <v>25</v>
      </c>
      <c r="R126" t="s">
        <v>39931</v>
      </c>
      <c r="U126" t="s">
        <v>39932</v>
      </c>
      <c r="X126" t="s">
        <v>38812</v>
      </c>
      <c r="AA126" t="s">
        <v>39933</v>
      </c>
      <c r="AD126" t="s">
        <v>39774</v>
      </c>
      <c r="AG126" t="s">
        <v>39934</v>
      </c>
      <c r="AJ126" t="s">
        <v>38654</v>
      </c>
      <c r="AM126" t="s">
        <v>39776</v>
      </c>
      <c r="AP126" t="s">
        <v>39777</v>
      </c>
      <c r="AS126" t="s">
        <v>39935</v>
      </c>
      <c r="AV126" t="s">
        <v>38812</v>
      </c>
      <c r="AY126" t="s">
        <v>36402</v>
      </c>
      <c r="BB126" t="s">
        <v>39936</v>
      </c>
      <c r="BE126" t="s">
        <v>39601</v>
      </c>
      <c r="BH126" t="s">
        <v>39937</v>
      </c>
      <c r="BK126" t="s">
        <v>39938</v>
      </c>
    </row>
    <row r="127" spans="1:63" x14ac:dyDescent="0.3">
      <c r="A127">
        <v>126</v>
      </c>
      <c r="B127" s="1">
        <v>45876.639479166668</v>
      </c>
      <c r="C127" s="1">
        <v>45876.651192129626</v>
      </c>
      <c r="D127" t="s">
        <v>1726</v>
      </c>
      <c r="E127" t="s">
        <v>1727</v>
      </c>
      <c r="I127" t="s">
        <v>32141</v>
      </c>
      <c r="L127">
        <v>13</v>
      </c>
      <c r="O127">
        <v>6</v>
      </c>
      <c r="R127" t="s">
        <v>39939</v>
      </c>
      <c r="U127" t="s">
        <v>39940</v>
      </c>
      <c r="X127" t="s">
        <v>37571</v>
      </c>
      <c r="AA127" t="s">
        <v>39941</v>
      </c>
      <c r="AD127" t="s">
        <v>38640</v>
      </c>
      <c r="AG127" t="s">
        <v>39942</v>
      </c>
      <c r="AJ127" t="s">
        <v>38822</v>
      </c>
      <c r="AM127" t="s">
        <v>39943</v>
      </c>
      <c r="AP127" t="s">
        <v>39944</v>
      </c>
      <c r="AS127" t="s">
        <v>39945</v>
      </c>
      <c r="AV127" t="s">
        <v>38822</v>
      </c>
      <c r="AY127" t="s">
        <v>39481</v>
      </c>
      <c r="BB127" t="s">
        <v>39946</v>
      </c>
      <c r="BE127" t="s">
        <v>39947</v>
      </c>
      <c r="BH127" t="s">
        <v>38951</v>
      </c>
      <c r="BK127" t="s">
        <v>39948</v>
      </c>
    </row>
    <row r="128" spans="1:63" x14ac:dyDescent="0.3">
      <c r="A128">
        <v>127</v>
      </c>
      <c r="B128" s="1">
        <v>45876.637673611112</v>
      </c>
      <c r="C128" s="1">
        <v>45876.651203703703</v>
      </c>
      <c r="D128" t="s">
        <v>1650</v>
      </c>
      <c r="E128" t="s">
        <v>1651</v>
      </c>
      <c r="I128" t="s">
        <v>17237</v>
      </c>
      <c r="L128">
        <v>13</v>
      </c>
      <c r="O128">
        <v>4</v>
      </c>
      <c r="R128" t="s">
        <v>39949</v>
      </c>
      <c r="U128" t="s">
        <v>39950</v>
      </c>
      <c r="X128" t="s">
        <v>39951</v>
      </c>
      <c r="AA128" t="s">
        <v>39952</v>
      </c>
      <c r="AD128" t="s">
        <v>39953</v>
      </c>
      <c r="AG128" t="s">
        <v>39954</v>
      </c>
      <c r="AJ128" t="s">
        <v>39955</v>
      </c>
      <c r="AM128" t="s">
        <v>39956</v>
      </c>
      <c r="AP128" t="s">
        <v>39871</v>
      </c>
      <c r="AS128" t="s">
        <v>39957</v>
      </c>
      <c r="AV128" t="s">
        <v>39873</v>
      </c>
      <c r="AY128" t="s">
        <v>39958</v>
      </c>
      <c r="BB128" t="s">
        <v>39959</v>
      </c>
      <c r="BE128" t="s">
        <v>39960</v>
      </c>
      <c r="BH128" t="s">
        <v>39961</v>
      </c>
      <c r="BK128" t="s">
        <v>39962</v>
      </c>
    </row>
    <row r="129" spans="1:63" x14ac:dyDescent="0.3">
      <c r="A129">
        <v>128</v>
      </c>
      <c r="B129" s="1">
        <v>45876.637766203705</v>
      </c>
      <c r="C129" s="1">
        <v>45876.65148148148</v>
      </c>
      <c r="D129" t="s">
        <v>1714</v>
      </c>
      <c r="E129" t="s">
        <v>1715</v>
      </c>
      <c r="I129" t="s">
        <v>1716</v>
      </c>
      <c r="L129">
        <v>13</v>
      </c>
      <c r="O129">
        <v>24</v>
      </c>
      <c r="R129" t="s">
        <v>39963</v>
      </c>
      <c r="U129" t="s">
        <v>39964</v>
      </c>
      <c r="X129" t="s">
        <v>39965</v>
      </c>
      <c r="AA129" t="s">
        <v>39966</v>
      </c>
      <c r="AD129" t="s">
        <v>39967</v>
      </c>
      <c r="AG129" t="s">
        <v>36444</v>
      </c>
      <c r="AJ129" t="s">
        <v>35872</v>
      </c>
      <c r="AM129" t="s">
        <v>36205</v>
      </c>
      <c r="AP129" t="s">
        <v>39968</v>
      </c>
      <c r="AS129" t="s">
        <v>39969</v>
      </c>
      <c r="AV129" t="s">
        <v>38984</v>
      </c>
      <c r="AY129" t="s">
        <v>36444</v>
      </c>
      <c r="BB129" t="s">
        <v>39910</v>
      </c>
      <c r="BE129" t="s">
        <v>39970</v>
      </c>
      <c r="BH129" t="s">
        <v>39971</v>
      </c>
      <c r="BK129" t="s">
        <v>39972</v>
      </c>
    </row>
    <row r="130" spans="1:63" x14ac:dyDescent="0.3">
      <c r="A130">
        <v>129</v>
      </c>
      <c r="B130" s="1">
        <v>45876.656655092593</v>
      </c>
      <c r="C130" s="1">
        <v>45876.657210648147</v>
      </c>
      <c r="D130" t="s">
        <v>1757</v>
      </c>
      <c r="E130" t="s">
        <v>1758</v>
      </c>
      <c r="I130" t="s">
        <v>39973</v>
      </c>
      <c r="L130">
        <v>13</v>
      </c>
      <c r="O130">
        <v>35</v>
      </c>
      <c r="R130" t="s">
        <v>39974</v>
      </c>
      <c r="U130" t="s">
        <v>39975</v>
      </c>
      <c r="X130" t="s">
        <v>35628</v>
      </c>
      <c r="AA130" t="s">
        <v>39976</v>
      </c>
      <c r="AD130" t="s">
        <v>39977</v>
      </c>
      <c r="AG130" t="s">
        <v>39978</v>
      </c>
      <c r="AJ130" t="s">
        <v>38654</v>
      </c>
      <c r="AM130" t="s">
        <v>39979</v>
      </c>
      <c r="AP130" t="s">
        <v>39980</v>
      </c>
      <c r="AS130" t="s">
        <v>39981</v>
      </c>
      <c r="AV130" t="s">
        <v>39982</v>
      </c>
      <c r="AY130" t="s">
        <v>39983</v>
      </c>
      <c r="BB130" t="s">
        <v>39984</v>
      </c>
      <c r="BE130" t="s">
        <v>39985</v>
      </c>
      <c r="BH130" t="s">
        <v>39986</v>
      </c>
      <c r="BK130" t="s">
        <v>39987</v>
      </c>
    </row>
    <row r="131" spans="1:63" x14ac:dyDescent="0.3">
      <c r="A131">
        <v>130</v>
      </c>
      <c r="B131" s="1">
        <v>45879.424814814818</v>
      </c>
      <c r="C131" s="1">
        <v>45879.435682870368</v>
      </c>
      <c r="D131" t="s">
        <v>1270</v>
      </c>
      <c r="E131" t="s">
        <v>1271</v>
      </c>
      <c r="I131" t="s">
        <v>1272</v>
      </c>
      <c r="L131">
        <v>1</v>
      </c>
      <c r="O131">
        <v>2</v>
      </c>
      <c r="R131" t="s">
        <v>39988</v>
      </c>
      <c r="U131" t="s">
        <v>39989</v>
      </c>
      <c r="X131" t="s">
        <v>35628</v>
      </c>
      <c r="AA131" t="s">
        <v>39990</v>
      </c>
      <c r="AD131" t="s">
        <v>39017</v>
      </c>
      <c r="AG131" t="s">
        <v>39641</v>
      </c>
      <c r="AJ131" t="s">
        <v>35872</v>
      </c>
      <c r="AM131" t="s">
        <v>39991</v>
      </c>
      <c r="AP131" t="s">
        <v>39992</v>
      </c>
      <c r="AS131" t="s">
        <v>39993</v>
      </c>
      <c r="AV131" t="s">
        <v>38984</v>
      </c>
      <c r="AY131" t="s">
        <v>39994</v>
      </c>
      <c r="BB131" t="s">
        <v>39995</v>
      </c>
      <c r="BE131" t="s">
        <v>39996</v>
      </c>
      <c r="BH131" t="s">
        <v>39997</v>
      </c>
      <c r="BK131" t="s">
        <v>39998</v>
      </c>
    </row>
    <row r="132" spans="1:63" x14ac:dyDescent="0.3">
      <c r="A132">
        <v>131</v>
      </c>
      <c r="B132" s="1">
        <v>45879.939409722225</v>
      </c>
      <c r="C132" s="1">
        <v>45879.953333333331</v>
      </c>
      <c r="D132" t="s">
        <v>1326</v>
      </c>
      <c r="E132" t="s">
        <v>1327</v>
      </c>
      <c r="I132" t="s">
        <v>1327</v>
      </c>
      <c r="L132">
        <v>1</v>
      </c>
      <c r="O132">
        <v>20</v>
      </c>
      <c r="R132" t="s">
        <v>39999</v>
      </c>
      <c r="U132" t="s">
        <v>40000</v>
      </c>
      <c r="X132" t="s">
        <v>35628</v>
      </c>
      <c r="AA132" t="s">
        <v>36161</v>
      </c>
      <c r="AD132" t="s">
        <v>39017</v>
      </c>
      <c r="AG132" t="s">
        <v>35902</v>
      </c>
      <c r="AJ132" t="s">
        <v>35872</v>
      </c>
      <c r="AM132" t="s">
        <v>36279</v>
      </c>
      <c r="AP132" t="s">
        <v>40001</v>
      </c>
      <c r="AS132" t="s">
        <v>40002</v>
      </c>
      <c r="AV132" t="s">
        <v>38834</v>
      </c>
      <c r="AY132" t="s">
        <v>35730</v>
      </c>
      <c r="BB132" t="s">
        <v>40003</v>
      </c>
      <c r="BE132" t="s">
        <v>40004</v>
      </c>
      <c r="BH132" t="s">
        <v>40005</v>
      </c>
      <c r="BK132" t="s">
        <v>40006</v>
      </c>
    </row>
    <row r="133" spans="1:63" x14ac:dyDescent="0.3">
      <c r="A133">
        <v>132</v>
      </c>
      <c r="B133" s="1">
        <v>45880.81517361111</v>
      </c>
      <c r="C133" s="1">
        <v>45880.824386574073</v>
      </c>
      <c r="D133" t="s">
        <v>1304</v>
      </c>
      <c r="E133" t="s">
        <v>1305</v>
      </c>
      <c r="I133" t="s">
        <v>6829</v>
      </c>
      <c r="L133">
        <v>1</v>
      </c>
      <c r="O133">
        <v>18</v>
      </c>
      <c r="R133" t="s">
        <v>40007</v>
      </c>
      <c r="U133" t="s">
        <v>40008</v>
      </c>
      <c r="X133" t="s">
        <v>35628</v>
      </c>
      <c r="AA133" t="s">
        <v>40009</v>
      </c>
      <c r="AD133" t="s">
        <v>39017</v>
      </c>
      <c r="AG133" t="s">
        <v>37936</v>
      </c>
      <c r="AJ133" t="s">
        <v>38654</v>
      </c>
      <c r="AM133" t="s">
        <v>40010</v>
      </c>
      <c r="AP133" t="s">
        <v>39020</v>
      </c>
      <c r="AS133" t="s">
        <v>40011</v>
      </c>
      <c r="AV133" t="s">
        <v>38641</v>
      </c>
      <c r="AY133" t="s">
        <v>40012</v>
      </c>
      <c r="BB133" t="s">
        <v>40013</v>
      </c>
      <c r="BE133" t="s">
        <v>40014</v>
      </c>
      <c r="BH133" t="s">
        <v>40015</v>
      </c>
      <c r="BK133" t="s">
        <v>40016</v>
      </c>
    </row>
    <row r="134" spans="1:63" x14ac:dyDescent="0.3">
      <c r="A134">
        <v>133</v>
      </c>
      <c r="B134" s="1">
        <v>45881.380324074074</v>
      </c>
      <c r="C134" s="1">
        <v>45881.393599537034</v>
      </c>
      <c r="D134" t="s">
        <v>1452</v>
      </c>
      <c r="E134" t="s">
        <v>1453</v>
      </c>
      <c r="I134" t="s">
        <v>1453</v>
      </c>
      <c r="L134">
        <v>1</v>
      </c>
      <c r="O134">
        <v>30</v>
      </c>
      <c r="R134" t="s">
        <v>40017</v>
      </c>
      <c r="U134" t="s">
        <v>40018</v>
      </c>
      <c r="X134" t="s">
        <v>40019</v>
      </c>
      <c r="AA134" t="s">
        <v>40020</v>
      </c>
      <c r="AD134" t="s">
        <v>38712</v>
      </c>
      <c r="AG134" t="s">
        <v>40021</v>
      </c>
      <c r="AJ134" t="s">
        <v>39551</v>
      </c>
      <c r="AM134" t="s">
        <v>40022</v>
      </c>
      <c r="AP134" t="s">
        <v>40023</v>
      </c>
      <c r="AS134" t="s">
        <v>40024</v>
      </c>
      <c r="AV134" t="s">
        <v>40025</v>
      </c>
      <c r="AY134" t="s">
        <v>39706</v>
      </c>
      <c r="BB134" t="s">
        <v>40026</v>
      </c>
      <c r="BE134" t="s">
        <v>40027</v>
      </c>
      <c r="BH134" t="s">
        <v>40028</v>
      </c>
      <c r="BK134" t="s">
        <v>40029</v>
      </c>
    </row>
    <row r="135" spans="1:63" x14ac:dyDescent="0.3">
      <c r="A135">
        <v>134</v>
      </c>
      <c r="B135" s="1">
        <v>45881.742152777777</v>
      </c>
      <c r="C135" s="1">
        <v>45881.750636574077</v>
      </c>
      <c r="D135" t="s">
        <v>538</v>
      </c>
      <c r="E135" t="s">
        <v>539</v>
      </c>
      <c r="I135" t="s">
        <v>539</v>
      </c>
      <c r="L135">
        <v>10</v>
      </c>
      <c r="O135">
        <v>32</v>
      </c>
      <c r="R135" t="s">
        <v>38939</v>
      </c>
      <c r="U135" t="s">
        <v>39596</v>
      </c>
      <c r="X135" t="s">
        <v>40030</v>
      </c>
      <c r="AA135" t="s">
        <v>40031</v>
      </c>
      <c r="AD135" t="s">
        <v>40032</v>
      </c>
      <c r="AG135" t="s">
        <v>40033</v>
      </c>
      <c r="AJ135" t="s">
        <v>35628</v>
      </c>
      <c r="AM135" t="s">
        <v>40034</v>
      </c>
      <c r="AP135" t="s">
        <v>38641</v>
      </c>
      <c r="AS135" t="s">
        <v>40035</v>
      </c>
      <c r="AV135" t="s">
        <v>38641</v>
      </c>
      <c r="AY135" t="s">
        <v>40036</v>
      </c>
      <c r="BB135" t="s">
        <v>40037</v>
      </c>
      <c r="BE135" t="s">
        <v>40038</v>
      </c>
      <c r="BH135" t="s">
        <v>40039</v>
      </c>
      <c r="BK135" t="s">
        <v>40040</v>
      </c>
    </row>
    <row r="136" spans="1:63" x14ac:dyDescent="0.3">
      <c r="A136">
        <v>135</v>
      </c>
      <c r="B136" s="1">
        <v>45882.347766203704</v>
      </c>
      <c r="C136" s="1">
        <v>45882.355636574073</v>
      </c>
      <c r="D136" t="s">
        <v>567</v>
      </c>
      <c r="E136" t="s">
        <v>568</v>
      </c>
      <c r="I136" t="s">
        <v>568</v>
      </c>
      <c r="L136">
        <v>10</v>
      </c>
      <c r="O136">
        <v>31</v>
      </c>
      <c r="R136" t="s">
        <v>40041</v>
      </c>
      <c r="U136" t="s">
        <v>40042</v>
      </c>
      <c r="X136" t="s">
        <v>40043</v>
      </c>
      <c r="AA136" t="s">
        <v>40044</v>
      </c>
      <c r="AD136" t="s">
        <v>40045</v>
      </c>
      <c r="AG136" t="s">
        <v>40046</v>
      </c>
      <c r="AJ136" t="s">
        <v>40047</v>
      </c>
      <c r="AM136" t="s">
        <v>40048</v>
      </c>
      <c r="AP136" t="s">
        <v>40049</v>
      </c>
      <c r="AS136" t="s">
        <v>40050</v>
      </c>
      <c r="AV136" t="s">
        <v>40051</v>
      </c>
      <c r="AY136" t="s">
        <v>40052</v>
      </c>
      <c r="BB136" t="s">
        <v>40053</v>
      </c>
      <c r="BE136" t="s">
        <v>40054</v>
      </c>
      <c r="BH136" t="s">
        <v>40055</v>
      </c>
      <c r="BK136" t="s">
        <v>40056</v>
      </c>
    </row>
    <row r="137" spans="1:63" x14ac:dyDescent="0.3">
      <c r="A137">
        <v>136</v>
      </c>
      <c r="B137" s="1">
        <v>45882.354837962965</v>
      </c>
      <c r="C137" s="1">
        <v>45882.363275462965</v>
      </c>
      <c r="D137" t="s">
        <v>500</v>
      </c>
      <c r="E137" t="s">
        <v>501</v>
      </c>
      <c r="I137" t="s">
        <v>501</v>
      </c>
      <c r="L137">
        <v>10</v>
      </c>
      <c r="O137">
        <v>2</v>
      </c>
      <c r="R137" t="s">
        <v>38939</v>
      </c>
      <c r="U137" t="s">
        <v>39596</v>
      </c>
      <c r="X137" t="s">
        <v>40057</v>
      </c>
      <c r="AA137" t="s">
        <v>40058</v>
      </c>
      <c r="AD137" t="s">
        <v>40059</v>
      </c>
      <c r="AG137" t="s">
        <v>40060</v>
      </c>
      <c r="AJ137" t="s">
        <v>40061</v>
      </c>
      <c r="AM137" t="s">
        <v>40062</v>
      </c>
      <c r="AP137" t="s">
        <v>40063</v>
      </c>
      <c r="AS137" t="s">
        <v>40064</v>
      </c>
      <c r="AV137" t="s">
        <v>40065</v>
      </c>
      <c r="AY137" t="s">
        <v>40066</v>
      </c>
      <c r="BB137" t="s">
        <v>39318</v>
      </c>
      <c r="BE137" t="s">
        <v>40067</v>
      </c>
      <c r="BH137" t="s">
        <v>40068</v>
      </c>
      <c r="BK137" t="s">
        <v>40069</v>
      </c>
    </row>
    <row r="138" spans="1:63" x14ac:dyDescent="0.3">
      <c r="A138">
        <v>137</v>
      </c>
      <c r="B138" s="1">
        <v>45882.354027777779</v>
      </c>
      <c r="C138" s="1">
        <v>45882.366203703707</v>
      </c>
      <c r="D138" t="s">
        <v>558</v>
      </c>
      <c r="E138" t="s">
        <v>559</v>
      </c>
      <c r="I138" t="s">
        <v>559</v>
      </c>
      <c r="L138">
        <v>10</v>
      </c>
      <c r="O138">
        <v>8</v>
      </c>
      <c r="R138" t="s">
        <v>40070</v>
      </c>
      <c r="U138" t="s">
        <v>40071</v>
      </c>
      <c r="X138" t="s">
        <v>40072</v>
      </c>
      <c r="AA138" t="s">
        <v>40073</v>
      </c>
      <c r="AD138" t="s">
        <v>40074</v>
      </c>
      <c r="AG138" t="s">
        <v>40075</v>
      </c>
      <c r="AJ138" t="s">
        <v>40076</v>
      </c>
      <c r="AM138" t="s">
        <v>40077</v>
      </c>
      <c r="AP138" t="s">
        <v>40078</v>
      </c>
      <c r="AS138" t="s">
        <v>40079</v>
      </c>
      <c r="AV138" t="s">
        <v>40080</v>
      </c>
      <c r="AY138" t="s">
        <v>40081</v>
      </c>
      <c r="BB138" t="s">
        <v>40082</v>
      </c>
      <c r="BE138" t="s">
        <v>40083</v>
      </c>
      <c r="BH138" t="s">
        <v>40084</v>
      </c>
      <c r="BK138" t="s">
        <v>40085</v>
      </c>
    </row>
    <row r="139" spans="1:63" x14ac:dyDescent="0.3">
      <c r="A139">
        <v>138</v>
      </c>
      <c r="B139" s="1">
        <v>45882.363993055558</v>
      </c>
      <c r="C139" s="1">
        <v>45882.367326388892</v>
      </c>
      <c r="D139" t="s">
        <v>592</v>
      </c>
      <c r="E139" t="s">
        <v>593</v>
      </c>
      <c r="I139" t="s">
        <v>594</v>
      </c>
      <c r="L139">
        <v>10</v>
      </c>
      <c r="O139">
        <v>4</v>
      </c>
      <c r="R139" t="s">
        <v>40086</v>
      </c>
      <c r="U139" t="s">
        <v>40087</v>
      </c>
      <c r="X139" t="s">
        <v>40088</v>
      </c>
      <c r="AA139" t="s">
        <v>40089</v>
      </c>
      <c r="AD139" t="s">
        <v>40090</v>
      </c>
      <c r="AG139" t="s">
        <v>40091</v>
      </c>
      <c r="AJ139" t="s">
        <v>40092</v>
      </c>
      <c r="AM139" t="s">
        <v>40093</v>
      </c>
      <c r="AP139" t="s">
        <v>40094</v>
      </c>
      <c r="AS139" t="s">
        <v>40095</v>
      </c>
      <c r="AV139" t="s">
        <v>40096</v>
      </c>
      <c r="AY139" t="s">
        <v>40097</v>
      </c>
      <c r="BB139" t="s">
        <v>39318</v>
      </c>
      <c r="BE139" t="s">
        <v>40067</v>
      </c>
      <c r="BH139" t="s">
        <v>40068</v>
      </c>
      <c r="BK139" t="s">
        <v>40098</v>
      </c>
    </row>
    <row r="140" spans="1:63" x14ac:dyDescent="0.3">
      <c r="A140">
        <v>139</v>
      </c>
      <c r="B140" s="1">
        <v>45882.364120370374</v>
      </c>
      <c r="C140" s="1">
        <v>45882.372604166667</v>
      </c>
      <c r="D140" t="s">
        <v>549</v>
      </c>
      <c r="E140" t="s">
        <v>550</v>
      </c>
      <c r="I140" t="s">
        <v>550</v>
      </c>
      <c r="L140">
        <v>10</v>
      </c>
      <c r="O140">
        <v>26</v>
      </c>
      <c r="R140" t="s">
        <v>40099</v>
      </c>
      <c r="U140" t="s">
        <v>39596</v>
      </c>
      <c r="X140" t="s">
        <v>40100</v>
      </c>
      <c r="AA140" t="s">
        <v>40058</v>
      </c>
      <c r="AD140" t="s">
        <v>40101</v>
      </c>
      <c r="AG140" t="s">
        <v>40102</v>
      </c>
      <c r="AJ140" t="s">
        <v>40103</v>
      </c>
      <c r="AM140" t="s">
        <v>40104</v>
      </c>
      <c r="AP140" t="s">
        <v>40105</v>
      </c>
      <c r="AS140" t="s">
        <v>40106</v>
      </c>
      <c r="AV140" t="s">
        <v>40107</v>
      </c>
      <c r="AY140" t="s">
        <v>40108</v>
      </c>
      <c r="BB140" t="s">
        <v>39318</v>
      </c>
      <c r="BE140" t="s">
        <v>40067</v>
      </c>
      <c r="BH140" t="s">
        <v>40109</v>
      </c>
      <c r="BK140" t="s">
        <v>40110</v>
      </c>
    </row>
    <row r="141" spans="1:63" x14ac:dyDescent="0.3">
      <c r="A141">
        <v>140</v>
      </c>
      <c r="B141" s="1">
        <v>45882.396597222221</v>
      </c>
      <c r="C141" s="1">
        <v>45882.401284722226</v>
      </c>
      <c r="D141" t="s">
        <v>520</v>
      </c>
      <c r="E141" t="s">
        <v>521</v>
      </c>
      <c r="I141" t="s">
        <v>33406</v>
      </c>
      <c r="L141">
        <v>10</v>
      </c>
      <c r="O141">
        <v>27</v>
      </c>
      <c r="R141" t="s">
        <v>40111</v>
      </c>
      <c r="U141" t="s">
        <v>40112</v>
      </c>
      <c r="X141" t="s">
        <v>40113</v>
      </c>
      <c r="AA141" t="s">
        <v>40058</v>
      </c>
      <c r="AD141" t="s">
        <v>40101</v>
      </c>
      <c r="AG141" t="s">
        <v>40102</v>
      </c>
      <c r="AJ141" t="s">
        <v>40114</v>
      </c>
      <c r="AM141" t="s">
        <v>40115</v>
      </c>
      <c r="AP141" t="s">
        <v>40105</v>
      </c>
      <c r="AS141" t="s">
        <v>40106</v>
      </c>
      <c r="AV141" t="s">
        <v>40116</v>
      </c>
      <c r="AY141" t="s">
        <v>40108</v>
      </c>
      <c r="BB141" t="s">
        <v>39819</v>
      </c>
      <c r="BE141" t="s">
        <v>40067</v>
      </c>
      <c r="BH141" t="s">
        <v>40117</v>
      </c>
      <c r="BK141" t="s">
        <v>40118</v>
      </c>
    </row>
    <row r="142" spans="1:63" x14ac:dyDescent="0.3">
      <c r="A142">
        <v>141</v>
      </c>
      <c r="B142" s="1">
        <v>45882.397372685184</v>
      </c>
      <c r="C142" s="1">
        <v>45882.407592592594</v>
      </c>
      <c r="D142" t="s">
        <v>722</v>
      </c>
      <c r="E142" t="s">
        <v>723</v>
      </c>
      <c r="I142" t="s">
        <v>723</v>
      </c>
      <c r="L142">
        <v>10</v>
      </c>
      <c r="O142">
        <v>12</v>
      </c>
      <c r="R142" t="s">
        <v>40119</v>
      </c>
      <c r="U142" t="s">
        <v>40120</v>
      </c>
      <c r="X142" t="s">
        <v>40121</v>
      </c>
      <c r="AA142" t="s">
        <v>40122</v>
      </c>
      <c r="AD142" t="s">
        <v>40123</v>
      </c>
      <c r="AG142" t="s">
        <v>40124</v>
      </c>
      <c r="AJ142" t="s">
        <v>40125</v>
      </c>
      <c r="AM142" t="s">
        <v>40126</v>
      </c>
      <c r="AP142" t="s">
        <v>40127</v>
      </c>
      <c r="AS142" t="s">
        <v>40128</v>
      </c>
      <c r="AV142" t="s">
        <v>40129</v>
      </c>
      <c r="AY142" t="s">
        <v>40129</v>
      </c>
      <c r="BB142" t="s">
        <v>40130</v>
      </c>
      <c r="BE142" t="s">
        <v>40131</v>
      </c>
      <c r="BH142" t="s">
        <v>40132</v>
      </c>
      <c r="BK142" t="s">
        <v>40133</v>
      </c>
    </row>
    <row r="143" spans="1:63" x14ac:dyDescent="0.3">
      <c r="A143">
        <v>142</v>
      </c>
      <c r="B143" s="1">
        <v>45882.576342592591</v>
      </c>
      <c r="C143" s="1">
        <v>45882.588888888888</v>
      </c>
      <c r="D143" t="s">
        <v>3799</v>
      </c>
      <c r="E143" t="s">
        <v>3800</v>
      </c>
      <c r="I143" t="s">
        <v>3801</v>
      </c>
      <c r="L143">
        <v>3</v>
      </c>
      <c r="O143">
        <v>23</v>
      </c>
      <c r="R143" t="s">
        <v>40134</v>
      </c>
      <c r="U143" t="s">
        <v>40135</v>
      </c>
      <c r="X143" t="s">
        <v>38798</v>
      </c>
      <c r="AA143" t="s">
        <v>39314</v>
      </c>
      <c r="AD143" t="s">
        <v>40136</v>
      </c>
      <c r="AG143" t="s">
        <v>39356</v>
      </c>
      <c r="AJ143" t="s">
        <v>38676</v>
      </c>
      <c r="AM143" t="s">
        <v>39006</v>
      </c>
      <c r="AP143" t="s">
        <v>40137</v>
      </c>
      <c r="AS143" t="s">
        <v>40138</v>
      </c>
      <c r="AV143" t="s">
        <v>38680</v>
      </c>
      <c r="AY143" t="s">
        <v>40139</v>
      </c>
      <c r="BB143" t="s">
        <v>38836</v>
      </c>
      <c r="BE143" t="s">
        <v>40140</v>
      </c>
      <c r="BH143" t="s">
        <v>40141</v>
      </c>
      <c r="BK143" t="s">
        <v>40142</v>
      </c>
    </row>
    <row r="144" spans="1:63" x14ac:dyDescent="0.3">
      <c r="A144">
        <v>143</v>
      </c>
      <c r="B144" s="1">
        <v>45882.629687499997</v>
      </c>
      <c r="C144" s="1">
        <v>45882.636192129627</v>
      </c>
      <c r="D144" t="s">
        <v>1606</v>
      </c>
      <c r="E144" t="s">
        <v>1607</v>
      </c>
      <c r="I144" t="s">
        <v>40143</v>
      </c>
      <c r="L144">
        <v>13</v>
      </c>
      <c r="O144">
        <v>27</v>
      </c>
      <c r="R144" t="s">
        <v>40144</v>
      </c>
      <c r="U144" t="s">
        <v>40145</v>
      </c>
      <c r="X144" t="s">
        <v>35628</v>
      </c>
      <c r="AA144" t="s">
        <v>40146</v>
      </c>
      <c r="AD144" t="s">
        <v>40147</v>
      </c>
      <c r="AG144" t="s">
        <v>40148</v>
      </c>
      <c r="AJ144" t="s">
        <v>35872</v>
      </c>
      <c r="AM144" t="s">
        <v>36279</v>
      </c>
      <c r="AP144" t="s">
        <v>40149</v>
      </c>
      <c r="AS144" t="s">
        <v>40150</v>
      </c>
      <c r="AV144" t="s">
        <v>38834</v>
      </c>
      <c r="AY144" t="s">
        <v>40151</v>
      </c>
      <c r="BB144" t="s">
        <v>40152</v>
      </c>
      <c r="BE144" t="s">
        <v>40153</v>
      </c>
      <c r="BH144" t="s">
        <v>40154</v>
      </c>
      <c r="BK144" t="s">
        <v>40155</v>
      </c>
    </row>
    <row r="145" spans="1:63" x14ac:dyDescent="0.3">
      <c r="A145">
        <v>144</v>
      </c>
      <c r="B145" s="1">
        <v>45884.384930555556</v>
      </c>
      <c r="C145" s="1">
        <v>45884.392523148148</v>
      </c>
      <c r="D145" t="s">
        <v>1890</v>
      </c>
      <c r="E145" t="s">
        <v>1891</v>
      </c>
      <c r="I145" t="s">
        <v>1891</v>
      </c>
      <c r="L145">
        <v>9</v>
      </c>
      <c r="O145">
        <v>16</v>
      </c>
      <c r="R145" t="s">
        <v>40156</v>
      </c>
      <c r="U145" t="s">
        <v>40157</v>
      </c>
      <c r="X145" t="s">
        <v>40158</v>
      </c>
      <c r="AA145" t="s">
        <v>40159</v>
      </c>
      <c r="AD145" t="s">
        <v>40160</v>
      </c>
      <c r="AG145" t="s">
        <v>40161</v>
      </c>
      <c r="AJ145" t="s">
        <v>39606</v>
      </c>
      <c r="AM145" t="s">
        <v>40162</v>
      </c>
      <c r="AP145" t="s">
        <v>40163</v>
      </c>
      <c r="AS145" t="s">
        <v>40164</v>
      </c>
      <c r="AV145" t="s">
        <v>40165</v>
      </c>
      <c r="AY145" t="s">
        <v>40166</v>
      </c>
      <c r="BB145" t="s">
        <v>39323</v>
      </c>
      <c r="BE145" t="s">
        <v>40167</v>
      </c>
      <c r="BH145" t="s">
        <v>40068</v>
      </c>
      <c r="BK145" t="s">
        <v>40168</v>
      </c>
    </row>
    <row r="146" spans="1:63" x14ac:dyDescent="0.3">
      <c r="A146">
        <v>145</v>
      </c>
      <c r="B146" s="1">
        <v>45884.389502314814</v>
      </c>
      <c r="C146" s="1">
        <v>45884.393055555556</v>
      </c>
      <c r="D146" t="s">
        <v>2506</v>
      </c>
      <c r="E146" t="s">
        <v>2507</v>
      </c>
      <c r="I146" t="s">
        <v>2507</v>
      </c>
      <c r="L146">
        <v>9</v>
      </c>
      <c r="O146">
        <v>32</v>
      </c>
      <c r="R146" t="s">
        <v>40169</v>
      </c>
      <c r="U146" t="s">
        <v>40170</v>
      </c>
      <c r="X146" t="s">
        <v>40171</v>
      </c>
      <c r="AA146" t="s">
        <v>40172</v>
      </c>
      <c r="AD146" t="s">
        <v>38640</v>
      </c>
      <c r="AG146" t="s">
        <v>40173</v>
      </c>
      <c r="AJ146" t="s">
        <v>38641</v>
      </c>
      <c r="AM146" t="s">
        <v>40174</v>
      </c>
      <c r="AP146" t="s">
        <v>37571</v>
      </c>
      <c r="AS146" t="s">
        <v>40175</v>
      </c>
      <c r="AV146" t="s">
        <v>35872</v>
      </c>
      <c r="AY146" t="s">
        <v>40176</v>
      </c>
      <c r="BB146" t="s">
        <v>40177</v>
      </c>
      <c r="BE146" t="s">
        <v>40178</v>
      </c>
      <c r="BH146" t="s">
        <v>40179</v>
      </c>
      <c r="BK146" t="s">
        <v>40180</v>
      </c>
    </row>
    <row r="147" spans="1:63" x14ac:dyDescent="0.3">
      <c r="A147">
        <v>146</v>
      </c>
      <c r="B147" s="1">
        <v>45884.386666666665</v>
      </c>
      <c r="C147" s="1">
        <v>45884.393611111111</v>
      </c>
      <c r="D147" t="s">
        <v>2496</v>
      </c>
      <c r="E147" t="s">
        <v>2497</v>
      </c>
      <c r="I147" t="s">
        <v>5984</v>
      </c>
      <c r="L147">
        <v>9</v>
      </c>
      <c r="O147">
        <v>26</v>
      </c>
      <c r="R147" t="s">
        <v>40181</v>
      </c>
      <c r="U147" t="s">
        <v>40182</v>
      </c>
      <c r="X147" t="s">
        <v>35628</v>
      </c>
      <c r="AA147" t="s">
        <v>39604</v>
      </c>
      <c r="AD147" t="s">
        <v>38640</v>
      </c>
      <c r="AG147" t="s">
        <v>40033</v>
      </c>
      <c r="AJ147" t="s">
        <v>35872</v>
      </c>
      <c r="AM147" t="s">
        <v>40183</v>
      </c>
      <c r="AP147" t="s">
        <v>40184</v>
      </c>
      <c r="AS147" t="s">
        <v>40185</v>
      </c>
      <c r="AV147" t="s">
        <v>38984</v>
      </c>
      <c r="AY147" t="s">
        <v>40186</v>
      </c>
      <c r="BB147" t="s">
        <v>40187</v>
      </c>
      <c r="BE147" t="s">
        <v>40188</v>
      </c>
      <c r="BH147" t="s">
        <v>40189</v>
      </c>
      <c r="BK147" t="s">
        <v>40190</v>
      </c>
    </row>
    <row r="148" spans="1:63" x14ac:dyDescent="0.3">
      <c r="A148">
        <v>147</v>
      </c>
      <c r="B148" s="1">
        <v>45884.393043981479</v>
      </c>
      <c r="C148" s="1">
        <v>45884.393645833334</v>
      </c>
      <c r="D148" t="s">
        <v>2562</v>
      </c>
      <c r="E148" t="s">
        <v>2563</v>
      </c>
      <c r="I148" t="s">
        <v>2563</v>
      </c>
      <c r="L148">
        <v>9</v>
      </c>
      <c r="O148">
        <v>31</v>
      </c>
      <c r="R148" t="s">
        <v>40191</v>
      </c>
      <c r="U148" t="s">
        <v>40192</v>
      </c>
      <c r="X148" t="s">
        <v>40171</v>
      </c>
      <c r="AA148" t="s">
        <v>40172</v>
      </c>
      <c r="AD148" t="s">
        <v>38640</v>
      </c>
      <c r="AG148" t="s">
        <v>40173</v>
      </c>
      <c r="AJ148" t="s">
        <v>38641</v>
      </c>
      <c r="AM148" t="s">
        <v>40174</v>
      </c>
      <c r="AP148" t="s">
        <v>37571</v>
      </c>
      <c r="AS148" t="s">
        <v>40175</v>
      </c>
      <c r="AV148" t="s">
        <v>40193</v>
      </c>
      <c r="AY148" t="s">
        <v>40194</v>
      </c>
      <c r="BB148" t="s">
        <v>40195</v>
      </c>
      <c r="BE148" t="s">
        <v>40196</v>
      </c>
      <c r="BH148" t="s">
        <v>40197</v>
      </c>
      <c r="BK148" t="s">
        <v>40198</v>
      </c>
    </row>
    <row r="149" spans="1:63" x14ac:dyDescent="0.3">
      <c r="A149">
        <v>148</v>
      </c>
      <c r="B149" s="1">
        <v>45884.386678240742</v>
      </c>
      <c r="C149" s="1">
        <v>45884.393877314818</v>
      </c>
      <c r="D149" t="s">
        <v>2485</v>
      </c>
      <c r="E149" t="s">
        <v>2486</v>
      </c>
      <c r="I149" t="s">
        <v>17593</v>
      </c>
      <c r="L149">
        <v>9</v>
      </c>
      <c r="O149">
        <v>28</v>
      </c>
      <c r="R149" t="s">
        <v>40199</v>
      </c>
      <c r="U149" t="s">
        <v>40200</v>
      </c>
      <c r="X149" t="s">
        <v>35628</v>
      </c>
      <c r="AA149" t="s">
        <v>40201</v>
      </c>
      <c r="AD149" t="s">
        <v>38640</v>
      </c>
      <c r="AG149" t="s">
        <v>40202</v>
      </c>
      <c r="AJ149" t="s">
        <v>38654</v>
      </c>
      <c r="AM149" t="s">
        <v>40203</v>
      </c>
      <c r="AP149" t="s">
        <v>40204</v>
      </c>
      <c r="AS149" t="s">
        <v>40205</v>
      </c>
      <c r="AV149" t="s">
        <v>38984</v>
      </c>
      <c r="AY149" t="s">
        <v>40206</v>
      </c>
      <c r="BB149" t="s">
        <v>40187</v>
      </c>
      <c r="BE149" t="s">
        <v>40188</v>
      </c>
      <c r="BH149" t="s">
        <v>40189</v>
      </c>
      <c r="BK149" t="s">
        <v>40207</v>
      </c>
    </row>
    <row r="150" spans="1:63" x14ac:dyDescent="0.3">
      <c r="A150">
        <v>149</v>
      </c>
      <c r="B150" s="1">
        <v>45884.39334490741</v>
      </c>
      <c r="C150" s="1">
        <v>45884.394224537034</v>
      </c>
      <c r="D150" t="s">
        <v>2552</v>
      </c>
      <c r="E150" t="s">
        <v>2553</v>
      </c>
      <c r="I150" t="s">
        <v>2554</v>
      </c>
      <c r="L150">
        <v>9</v>
      </c>
      <c r="O150">
        <v>35</v>
      </c>
      <c r="R150" t="s">
        <v>40208</v>
      </c>
      <c r="U150" t="s">
        <v>40209</v>
      </c>
      <c r="X150" t="s">
        <v>35628</v>
      </c>
      <c r="AA150" t="s">
        <v>39689</v>
      </c>
      <c r="AD150" t="s">
        <v>38640</v>
      </c>
      <c r="AG150" t="s">
        <v>40033</v>
      </c>
      <c r="AJ150" t="s">
        <v>35872</v>
      </c>
      <c r="AM150" t="s">
        <v>40183</v>
      </c>
      <c r="AP150" t="s">
        <v>40184</v>
      </c>
      <c r="AS150" t="s">
        <v>39737</v>
      </c>
      <c r="AV150" t="s">
        <v>38984</v>
      </c>
      <c r="AY150" t="s">
        <v>40186</v>
      </c>
      <c r="BB150" t="s">
        <v>40187</v>
      </c>
      <c r="BE150" t="s">
        <v>40188</v>
      </c>
      <c r="BH150" t="s">
        <v>40189</v>
      </c>
      <c r="BK150" t="s">
        <v>40190</v>
      </c>
    </row>
    <row r="151" spans="1:63" x14ac:dyDescent="0.3">
      <c r="A151">
        <v>150</v>
      </c>
      <c r="B151" s="1">
        <v>45884.386979166666</v>
      </c>
      <c r="C151" s="1">
        <v>45884.395115740743</v>
      </c>
      <c r="D151" t="s">
        <v>4554</v>
      </c>
      <c r="E151" t="s">
        <v>4555</v>
      </c>
      <c r="I151" t="s">
        <v>5797</v>
      </c>
      <c r="L151">
        <v>9</v>
      </c>
      <c r="O151">
        <v>15</v>
      </c>
      <c r="R151" t="s">
        <v>40210</v>
      </c>
      <c r="U151" t="s">
        <v>39596</v>
      </c>
      <c r="X151" t="s">
        <v>40158</v>
      </c>
      <c r="AA151" t="s">
        <v>40159</v>
      </c>
      <c r="AD151" t="s">
        <v>40160</v>
      </c>
      <c r="AG151" t="s">
        <v>40161</v>
      </c>
      <c r="AJ151" t="s">
        <v>39606</v>
      </c>
      <c r="AM151" t="s">
        <v>40211</v>
      </c>
      <c r="AP151" t="s">
        <v>40212</v>
      </c>
      <c r="AS151" t="s">
        <v>40213</v>
      </c>
      <c r="AV151" t="s">
        <v>40165</v>
      </c>
      <c r="AY151" t="s">
        <v>40166</v>
      </c>
      <c r="BB151" t="s">
        <v>40214</v>
      </c>
      <c r="BE151" t="s">
        <v>40215</v>
      </c>
      <c r="BH151" t="s">
        <v>40216</v>
      </c>
      <c r="BK151" t="s">
        <v>40217</v>
      </c>
    </row>
    <row r="152" spans="1:63" x14ac:dyDescent="0.3">
      <c r="A152">
        <v>151</v>
      </c>
      <c r="B152" s="1">
        <v>45884.393865740742</v>
      </c>
      <c r="C152" s="1">
        <v>45884.396296296298</v>
      </c>
      <c r="D152" t="s">
        <v>2574</v>
      </c>
      <c r="E152" t="s">
        <v>2575</v>
      </c>
      <c r="I152" t="s">
        <v>2575</v>
      </c>
      <c r="L152">
        <v>9</v>
      </c>
      <c r="O152">
        <v>18</v>
      </c>
      <c r="R152" t="s">
        <v>40218</v>
      </c>
      <c r="U152" t="s">
        <v>39596</v>
      </c>
      <c r="X152" t="s">
        <v>40158</v>
      </c>
      <c r="AA152" t="s">
        <v>40159</v>
      </c>
      <c r="AD152" t="s">
        <v>40161</v>
      </c>
      <c r="AG152" t="s">
        <v>40160</v>
      </c>
      <c r="AJ152" t="s">
        <v>39606</v>
      </c>
      <c r="AM152" t="s">
        <v>40211</v>
      </c>
      <c r="AP152" t="s">
        <v>40212</v>
      </c>
      <c r="AS152" t="s">
        <v>40164</v>
      </c>
      <c r="AV152" t="s">
        <v>40219</v>
      </c>
      <c r="AY152" t="s">
        <v>40166</v>
      </c>
      <c r="BB152" t="s">
        <v>39323</v>
      </c>
      <c r="BE152" t="s">
        <v>40220</v>
      </c>
      <c r="BH152" t="s">
        <v>40221</v>
      </c>
      <c r="BK152" t="s">
        <v>40222</v>
      </c>
    </row>
    <row r="153" spans="1:63" x14ac:dyDescent="0.3">
      <c r="A153">
        <v>152</v>
      </c>
      <c r="B153" s="1">
        <v>45884.384756944448</v>
      </c>
      <c r="C153" s="1">
        <v>45884.396851851852</v>
      </c>
      <c r="D153" t="s">
        <v>3085</v>
      </c>
      <c r="E153" t="s">
        <v>3086</v>
      </c>
      <c r="I153" t="s">
        <v>3087</v>
      </c>
      <c r="L153">
        <v>9</v>
      </c>
      <c r="O153">
        <v>13</v>
      </c>
      <c r="R153" t="s">
        <v>40210</v>
      </c>
      <c r="U153" t="s">
        <v>39596</v>
      </c>
      <c r="X153" t="s">
        <v>39029</v>
      </c>
      <c r="AA153" t="s">
        <v>40159</v>
      </c>
      <c r="AD153" t="s">
        <v>40160</v>
      </c>
      <c r="AG153" t="s">
        <v>40161</v>
      </c>
      <c r="AJ153" t="s">
        <v>39606</v>
      </c>
      <c r="AM153" t="s">
        <v>40211</v>
      </c>
      <c r="AP153" t="s">
        <v>40212</v>
      </c>
      <c r="AS153" t="s">
        <v>40164</v>
      </c>
      <c r="AV153" t="s">
        <v>40223</v>
      </c>
      <c r="AY153" t="s">
        <v>40166</v>
      </c>
      <c r="BB153" t="s">
        <v>39323</v>
      </c>
      <c r="BE153" t="s">
        <v>40220</v>
      </c>
      <c r="BH153" t="s">
        <v>40068</v>
      </c>
      <c r="BK153" t="s">
        <v>40224</v>
      </c>
    </row>
    <row r="154" spans="1:63" x14ac:dyDescent="0.3">
      <c r="A154">
        <v>153</v>
      </c>
      <c r="B154" s="1">
        <v>45884.385868055557</v>
      </c>
      <c r="C154" s="1">
        <v>45884.39775462963</v>
      </c>
      <c r="D154" t="s">
        <v>3030</v>
      </c>
      <c r="E154" t="s">
        <v>3031</v>
      </c>
      <c r="I154" t="s">
        <v>40225</v>
      </c>
      <c r="L154">
        <v>9</v>
      </c>
      <c r="O154">
        <v>12</v>
      </c>
      <c r="R154" t="s">
        <v>40218</v>
      </c>
      <c r="U154" t="s">
        <v>39596</v>
      </c>
      <c r="X154" t="s">
        <v>40158</v>
      </c>
      <c r="AA154" t="s">
        <v>40159</v>
      </c>
      <c r="AD154" t="s">
        <v>40160</v>
      </c>
      <c r="AG154" t="s">
        <v>40161</v>
      </c>
      <c r="AJ154" t="s">
        <v>39606</v>
      </c>
      <c r="AM154" t="s">
        <v>40211</v>
      </c>
      <c r="AP154" t="s">
        <v>40212</v>
      </c>
      <c r="AS154" t="s">
        <v>40164</v>
      </c>
      <c r="AV154" t="s">
        <v>40165</v>
      </c>
      <c r="AY154" t="s">
        <v>40166</v>
      </c>
      <c r="BB154" t="s">
        <v>39323</v>
      </c>
      <c r="BE154" t="s">
        <v>40220</v>
      </c>
      <c r="BH154" t="s">
        <v>40068</v>
      </c>
      <c r="BK154" t="s">
        <v>40226</v>
      </c>
    </row>
    <row r="155" spans="1:63" x14ac:dyDescent="0.3">
      <c r="A155">
        <v>154</v>
      </c>
      <c r="B155" s="1">
        <v>45884.383912037039</v>
      </c>
      <c r="C155" s="1">
        <v>45884.397939814815</v>
      </c>
      <c r="D155" t="s">
        <v>4777</v>
      </c>
      <c r="E155" t="s">
        <v>4778</v>
      </c>
      <c r="I155" t="s">
        <v>4779</v>
      </c>
      <c r="L155">
        <v>9</v>
      </c>
      <c r="O155">
        <v>17</v>
      </c>
      <c r="R155" t="s">
        <v>40210</v>
      </c>
      <c r="U155" t="s">
        <v>40227</v>
      </c>
      <c r="X155" t="s">
        <v>40228</v>
      </c>
      <c r="AA155" t="s">
        <v>40229</v>
      </c>
      <c r="AD155" t="s">
        <v>40230</v>
      </c>
      <c r="AG155" t="s">
        <v>40231</v>
      </c>
      <c r="AJ155" t="s">
        <v>40232</v>
      </c>
      <c r="AM155" t="s">
        <v>40233</v>
      </c>
      <c r="AP155" t="s">
        <v>40234</v>
      </c>
      <c r="AS155" t="s">
        <v>40235</v>
      </c>
      <c r="AV155" t="s">
        <v>40236</v>
      </c>
      <c r="AY155" t="s">
        <v>40237</v>
      </c>
      <c r="BB155" t="s">
        <v>39323</v>
      </c>
      <c r="BE155" t="s">
        <v>40220</v>
      </c>
      <c r="BH155" t="s">
        <v>40068</v>
      </c>
      <c r="BK155" t="s">
        <v>40238</v>
      </c>
    </row>
    <row r="156" spans="1:63" x14ac:dyDescent="0.3">
      <c r="A156">
        <v>155</v>
      </c>
      <c r="B156" s="1">
        <v>45884.385613425926</v>
      </c>
      <c r="C156" s="1">
        <v>45884.398159722223</v>
      </c>
      <c r="D156" t="s">
        <v>3850</v>
      </c>
      <c r="E156" t="s">
        <v>3851</v>
      </c>
      <c r="I156" t="s">
        <v>3851</v>
      </c>
      <c r="L156">
        <v>9</v>
      </c>
      <c r="O156">
        <v>8</v>
      </c>
      <c r="R156" t="s">
        <v>40239</v>
      </c>
      <c r="U156" t="s">
        <v>40240</v>
      </c>
      <c r="X156" t="s">
        <v>40171</v>
      </c>
      <c r="AA156" t="s">
        <v>40241</v>
      </c>
      <c r="AD156" t="s">
        <v>38640</v>
      </c>
      <c r="AG156" t="s">
        <v>40242</v>
      </c>
      <c r="AJ156" t="s">
        <v>38641</v>
      </c>
      <c r="AM156" t="s">
        <v>40243</v>
      </c>
      <c r="AP156" t="s">
        <v>37571</v>
      </c>
      <c r="AS156" t="s">
        <v>40244</v>
      </c>
      <c r="AV156" t="s">
        <v>40193</v>
      </c>
      <c r="AY156" t="s">
        <v>40245</v>
      </c>
      <c r="BB156" t="s">
        <v>40195</v>
      </c>
      <c r="BE156" t="s">
        <v>40196</v>
      </c>
      <c r="BH156" t="s">
        <v>40197</v>
      </c>
      <c r="BK156" t="s">
        <v>40198</v>
      </c>
    </row>
    <row r="157" spans="1:63" x14ac:dyDescent="0.3">
      <c r="A157">
        <v>156</v>
      </c>
      <c r="B157" s="1">
        <v>45884.388136574074</v>
      </c>
      <c r="C157" s="1">
        <v>45884.398576388892</v>
      </c>
      <c r="D157" t="s">
        <v>3049</v>
      </c>
      <c r="E157" t="s">
        <v>3050</v>
      </c>
      <c r="I157" t="s">
        <v>3050</v>
      </c>
      <c r="L157">
        <v>9</v>
      </c>
      <c r="O157">
        <v>9</v>
      </c>
      <c r="R157" t="s">
        <v>40246</v>
      </c>
      <c r="U157" t="s">
        <v>40247</v>
      </c>
      <c r="X157" t="s">
        <v>38640</v>
      </c>
      <c r="AA157" t="s">
        <v>40248</v>
      </c>
      <c r="AD157" t="s">
        <v>38640</v>
      </c>
      <c r="AG157" t="s">
        <v>40248</v>
      </c>
      <c r="AJ157" t="s">
        <v>38641</v>
      </c>
      <c r="AM157" t="s">
        <v>40249</v>
      </c>
      <c r="AP157" t="s">
        <v>40250</v>
      </c>
      <c r="AS157" t="s">
        <v>40251</v>
      </c>
      <c r="AV157" t="s">
        <v>38641</v>
      </c>
      <c r="AY157" t="s">
        <v>40252</v>
      </c>
      <c r="BB157" t="s">
        <v>40253</v>
      </c>
      <c r="BE157" t="s">
        <v>40254</v>
      </c>
      <c r="BH157" t="s">
        <v>40255</v>
      </c>
      <c r="BK157" t="s">
        <v>40256</v>
      </c>
    </row>
    <row r="158" spans="1:63" x14ac:dyDescent="0.3">
      <c r="A158">
        <v>157</v>
      </c>
      <c r="B158" s="1">
        <v>45884.39329861111</v>
      </c>
      <c r="C158" s="1">
        <v>45884.399004629631</v>
      </c>
      <c r="D158" t="s">
        <v>2544</v>
      </c>
      <c r="E158" t="s">
        <v>2545</v>
      </c>
      <c r="I158" t="s">
        <v>2545</v>
      </c>
      <c r="L158">
        <v>9</v>
      </c>
      <c r="O158">
        <v>29</v>
      </c>
      <c r="R158" t="s">
        <v>38939</v>
      </c>
      <c r="U158" t="s">
        <v>40257</v>
      </c>
      <c r="X158" t="s">
        <v>35628</v>
      </c>
      <c r="AA158" t="s">
        <v>39386</v>
      </c>
      <c r="AD158" t="s">
        <v>39690</v>
      </c>
      <c r="AG158" t="s">
        <v>40148</v>
      </c>
      <c r="AJ158" t="s">
        <v>38654</v>
      </c>
      <c r="AM158" t="s">
        <v>39462</v>
      </c>
      <c r="AP158" t="s">
        <v>40258</v>
      </c>
      <c r="AS158" t="s">
        <v>40259</v>
      </c>
      <c r="AV158" t="s">
        <v>38984</v>
      </c>
      <c r="AY158" t="s">
        <v>40260</v>
      </c>
      <c r="BB158" t="s">
        <v>40261</v>
      </c>
      <c r="BE158" t="s">
        <v>40262</v>
      </c>
      <c r="BH158" t="s">
        <v>40263</v>
      </c>
      <c r="BK158" t="s">
        <v>40264</v>
      </c>
    </row>
    <row r="159" spans="1:63" x14ac:dyDescent="0.3">
      <c r="A159">
        <v>158</v>
      </c>
      <c r="B159" s="1">
        <v>45884.396898148145</v>
      </c>
      <c r="C159" s="1">
        <v>45884.401712962965</v>
      </c>
      <c r="D159" t="s">
        <v>3411</v>
      </c>
      <c r="E159" t="s">
        <v>3412</v>
      </c>
      <c r="I159" t="s">
        <v>13711</v>
      </c>
      <c r="L159">
        <v>9</v>
      </c>
      <c r="O159">
        <v>38</v>
      </c>
      <c r="R159" t="s">
        <v>40265</v>
      </c>
      <c r="U159" t="s">
        <v>40266</v>
      </c>
      <c r="X159" t="s">
        <v>35628</v>
      </c>
      <c r="AA159" t="s">
        <v>40267</v>
      </c>
      <c r="AD159" t="s">
        <v>39017</v>
      </c>
      <c r="AG159" t="s">
        <v>40268</v>
      </c>
      <c r="AJ159" t="s">
        <v>35872</v>
      </c>
      <c r="AM159" t="s">
        <v>40269</v>
      </c>
      <c r="AP159" t="s">
        <v>39020</v>
      </c>
      <c r="AS159" t="s">
        <v>40270</v>
      </c>
      <c r="AV159" t="s">
        <v>38984</v>
      </c>
      <c r="AY159" t="s">
        <v>40271</v>
      </c>
      <c r="BB159" t="s">
        <v>40272</v>
      </c>
      <c r="BE159" t="s">
        <v>40273</v>
      </c>
      <c r="BH159" t="s">
        <v>40274</v>
      </c>
      <c r="BK159" t="s">
        <v>40275</v>
      </c>
    </row>
    <row r="160" spans="1:63" x14ac:dyDescent="0.3">
      <c r="A160">
        <v>159</v>
      </c>
      <c r="B160" s="1">
        <v>45884.396932870368</v>
      </c>
      <c r="C160" s="1">
        <v>45884.402777777781</v>
      </c>
      <c r="D160" t="s">
        <v>4533</v>
      </c>
      <c r="E160" t="s">
        <v>4534</v>
      </c>
      <c r="I160" t="s">
        <v>4534</v>
      </c>
      <c r="L160">
        <v>9</v>
      </c>
      <c r="O160">
        <v>30</v>
      </c>
      <c r="R160" t="s">
        <v>40276</v>
      </c>
      <c r="U160" t="s">
        <v>40257</v>
      </c>
      <c r="X160" t="s">
        <v>35628</v>
      </c>
      <c r="AA160" t="s">
        <v>39386</v>
      </c>
      <c r="AD160" t="s">
        <v>39017</v>
      </c>
      <c r="AG160" t="s">
        <v>40148</v>
      </c>
      <c r="AJ160" t="s">
        <v>35872</v>
      </c>
      <c r="AM160" t="s">
        <v>39482</v>
      </c>
      <c r="AP160" t="s">
        <v>40277</v>
      </c>
      <c r="AS160" t="s">
        <v>40278</v>
      </c>
      <c r="AV160" t="s">
        <v>38812</v>
      </c>
      <c r="AY160" t="s">
        <v>40279</v>
      </c>
      <c r="BB160" t="s">
        <v>40280</v>
      </c>
      <c r="BE160" t="s">
        <v>40281</v>
      </c>
      <c r="BH160" t="s">
        <v>40282</v>
      </c>
      <c r="BK160" t="s">
        <v>40283</v>
      </c>
    </row>
    <row r="161" spans="1:63" x14ac:dyDescent="0.3">
      <c r="A161">
        <v>160</v>
      </c>
      <c r="B161" s="1">
        <v>45884.396249999998</v>
      </c>
      <c r="C161" s="1">
        <v>45884.402858796297</v>
      </c>
      <c r="D161" t="s">
        <v>1930</v>
      </c>
      <c r="E161" t="s">
        <v>1931</v>
      </c>
      <c r="I161" t="s">
        <v>1932</v>
      </c>
      <c r="L161">
        <v>9</v>
      </c>
      <c r="O161">
        <v>1</v>
      </c>
      <c r="R161" t="s">
        <v>40284</v>
      </c>
      <c r="U161" t="s">
        <v>40285</v>
      </c>
      <c r="X161" t="s">
        <v>35628</v>
      </c>
      <c r="AA161" t="s">
        <v>40286</v>
      </c>
      <c r="AD161" t="s">
        <v>39017</v>
      </c>
      <c r="AG161" t="s">
        <v>40287</v>
      </c>
      <c r="AJ161" t="s">
        <v>35872</v>
      </c>
      <c r="AM161" t="s">
        <v>40288</v>
      </c>
      <c r="AP161" t="s">
        <v>39088</v>
      </c>
      <c r="AS161" t="s">
        <v>40289</v>
      </c>
      <c r="AV161" t="s">
        <v>38641</v>
      </c>
      <c r="AY161" t="s">
        <v>40290</v>
      </c>
      <c r="BB161" t="s">
        <v>39323</v>
      </c>
      <c r="BE161" t="s">
        <v>40220</v>
      </c>
      <c r="BH161" t="s">
        <v>40291</v>
      </c>
      <c r="BK161" t="s">
        <v>40292</v>
      </c>
    </row>
    <row r="162" spans="1:63" x14ac:dyDescent="0.3">
      <c r="A162">
        <v>161</v>
      </c>
      <c r="B162" s="1">
        <v>45884.396203703705</v>
      </c>
      <c r="C162" s="1">
        <v>45884.402939814812</v>
      </c>
      <c r="D162" t="s">
        <v>1919</v>
      </c>
      <c r="E162" t="s">
        <v>1920</v>
      </c>
      <c r="I162" t="s">
        <v>1920</v>
      </c>
      <c r="L162">
        <v>9</v>
      </c>
      <c r="O162">
        <v>20</v>
      </c>
      <c r="R162" t="s">
        <v>40293</v>
      </c>
      <c r="U162" t="s">
        <v>40294</v>
      </c>
      <c r="X162" t="s">
        <v>35628</v>
      </c>
      <c r="AA162" t="s">
        <v>40295</v>
      </c>
      <c r="AD162" t="s">
        <v>39017</v>
      </c>
      <c r="AG162" t="s">
        <v>37936</v>
      </c>
      <c r="AJ162" t="s">
        <v>35872</v>
      </c>
      <c r="AM162" t="s">
        <v>40296</v>
      </c>
      <c r="AP162" t="s">
        <v>39088</v>
      </c>
      <c r="AS162" t="s">
        <v>38942</v>
      </c>
      <c r="AV162" t="s">
        <v>38641</v>
      </c>
      <c r="AY162" t="s">
        <v>40297</v>
      </c>
      <c r="BB162" t="s">
        <v>39323</v>
      </c>
      <c r="BE162" t="s">
        <v>40220</v>
      </c>
      <c r="BH162" t="s">
        <v>40298</v>
      </c>
      <c r="BK162" t="s">
        <v>40299</v>
      </c>
    </row>
    <row r="163" spans="1:63" x14ac:dyDescent="0.3">
      <c r="A163">
        <v>162</v>
      </c>
      <c r="B163" s="1">
        <v>45884.397372685184</v>
      </c>
      <c r="C163" s="1">
        <v>45884.403541666667</v>
      </c>
      <c r="D163" t="s">
        <v>5721</v>
      </c>
      <c r="E163" t="s">
        <v>5722</v>
      </c>
      <c r="I163" t="s">
        <v>5722</v>
      </c>
      <c r="L163">
        <v>9</v>
      </c>
      <c r="O163">
        <v>10</v>
      </c>
      <c r="R163" t="s">
        <v>40284</v>
      </c>
      <c r="U163" t="s">
        <v>40300</v>
      </c>
      <c r="X163" t="s">
        <v>39029</v>
      </c>
      <c r="AA163" t="s">
        <v>40301</v>
      </c>
      <c r="AD163" t="s">
        <v>38675</v>
      </c>
      <c r="AG163" t="s">
        <v>40302</v>
      </c>
      <c r="AJ163" t="s">
        <v>38676</v>
      </c>
      <c r="AM163" t="s">
        <v>40303</v>
      </c>
      <c r="AP163" t="s">
        <v>40304</v>
      </c>
      <c r="AS163" t="s">
        <v>40185</v>
      </c>
      <c r="AV163" t="s">
        <v>38680</v>
      </c>
      <c r="AY163" t="s">
        <v>40305</v>
      </c>
      <c r="BB163" t="s">
        <v>39323</v>
      </c>
      <c r="BE163" t="s">
        <v>40167</v>
      </c>
      <c r="BH163" t="s">
        <v>40306</v>
      </c>
      <c r="BK163" t="s">
        <v>40168</v>
      </c>
    </row>
    <row r="164" spans="1:63" x14ac:dyDescent="0.3">
      <c r="A164">
        <v>163</v>
      </c>
      <c r="B164" s="1">
        <v>45884.390972222223</v>
      </c>
      <c r="C164" s="1">
        <v>45884.404583333337</v>
      </c>
      <c r="D164" t="s">
        <v>3855</v>
      </c>
      <c r="E164" t="s">
        <v>3856</v>
      </c>
      <c r="I164" t="s">
        <v>40307</v>
      </c>
      <c r="L164">
        <v>9</v>
      </c>
      <c r="O164">
        <v>2</v>
      </c>
      <c r="R164" t="s">
        <v>40308</v>
      </c>
      <c r="U164" t="s">
        <v>40309</v>
      </c>
      <c r="X164" t="s">
        <v>40310</v>
      </c>
      <c r="AA164" t="s">
        <v>40311</v>
      </c>
      <c r="AD164" t="s">
        <v>40312</v>
      </c>
      <c r="AG164" t="s">
        <v>40313</v>
      </c>
      <c r="AJ164" t="s">
        <v>40314</v>
      </c>
      <c r="AM164" t="s">
        <v>40315</v>
      </c>
      <c r="AP164" t="s">
        <v>37571</v>
      </c>
      <c r="AS164" t="s">
        <v>40316</v>
      </c>
      <c r="AV164" t="s">
        <v>40193</v>
      </c>
      <c r="AY164" t="s">
        <v>40317</v>
      </c>
      <c r="BB164" t="s">
        <v>40318</v>
      </c>
      <c r="BE164" t="s">
        <v>40319</v>
      </c>
      <c r="BH164" t="s">
        <v>40320</v>
      </c>
      <c r="BK164" t="s">
        <v>40321</v>
      </c>
    </row>
    <row r="165" spans="1:63" x14ac:dyDescent="0.3">
      <c r="A165">
        <v>164</v>
      </c>
      <c r="B165" s="1">
        <v>45884.396944444445</v>
      </c>
      <c r="C165" s="1">
        <v>45884.404768518521</v>
      </c>
      <c r="D165" t="s">
        <v>1943</v>
      </c>
      <c r="E165" t="s">
        <v>1944</v>
      </c>
      <c r="I165" t="s">
        <v>1945</v>
      </c>
      <c r="L165">
        <v>9</v>
      </c>
      <c r="O165">
        <v>34</v>
      </c>
      <c r="R165" t="s">
        <v>40322</v>
      </c>
      <c r="U165" t="s">
        <v>40323</v>
      </c>
      <c r="X165" t="s">
        <v>35628</v>
      </c>
      <c r="AA165" t="s">
        <v>40324</v>
      </c>
      <c r="AD165" t="s">
        <v>38640</v>
      </c>
      <c r="AG165" t="s">
        <v>38291</v>
      </c>
      <c r="AJ165" t="s">
        <v>38654</v>
      </c>
      <c r="AM165" t="s">
        <v>35960</v>
      </c>
      <c r="AP165" t="s">
        <v>40325</v>
      </c>
      <c r="AS165" t="s">
        <v>40150</v>
      </c>
      <c r="AV165" t="s">
        <v>38641</v>
      </c>
      <c r="AY165" t="s">
        <v>40326</v>
      </c>
      <c r="BB165" t="s">
        <v>39323</v>
      </c>
      <c r="BE165" t="s">
        <v>40167</v>
      </c>
      <c r="BH165" t="s">
        <v>40327</v>
      </c>
      <c r="BK165" t="s">
        <v>40328</v>
      </c>
    </row>
    <row r="166" spans="1:63" x14ac:dyDescent="0.3">
      <c r="A166">
        <v>165</v>
      </c>
      <c r="B166" s="1">
        <v>45884.40148148148</v>
      </c>
      <c r="C166" s="1">
        <v>45884.406076388892</v>
      </c>
      <c r="D166" t="s">
        <v>1954</v>
      </c>
      <c r="E166" t="s">
        <v>1955</v>
      </c>
      <c r="I166" t="s">
        <v>1955</v>
      </c>
      <c r="L166">
        <v>9</v>
      </c>
      <c r="O166">
        <v>21</v>
      </c>
      <c r="R166" t="s">
        <v>40329</v>
      </c>
      <c r="U166" t="s">
        <v>40330</v>
      </c>
      <c r="X166" t="s">
        <v>35628</v>
      </c>
      <c r="AA166" t="s">
        <v>40324</v>
      </c>
      <c r="AD166" t="s">
        <v>38640</v>
      </c>
      <c r="AG166" t="s">
        <v>38291</v>
      </c>
      <c r="AJ166" t="s">
        <v>38654</v>
      </c>
      <c r="AM166" t="s">
        <v>35960</v>
      </c>
      <c r="AP166" t="s">
        <v>40331</v>
      </c>
      <c r="AS166" t="s">
        <v>40150</v>
      </c>
      <c r="AV166" t="s">
        <v>40332</v>
      </c>
      <c r="AY166" t="s">
        <v>40333</v>
      </c>
      <c r="BB166" t="s">
        <v>40334</v>
      </c>
      <c r="BE166" t="s">
        <v>40335</v>
      </c>
      <c r="BH166" t="s">
        <v>40336</v>
      </c>
      <c r="BK166" t="s">
        <v>40337</v>
      </c>
    </row>
    <row r="167" spans="1:63" x14ac:dyDescent="0.3">
      <c r="A167">
        <v>166</v>
      </c>
      <c r="B167" s="1">
        <v>45884.394745370373</v>
      </c>
      <c r="C167" s="1">
        <v>45884.406087962961</v>
      </c>
      <c r="D167" t="s">
        <v>3040</v>
      </c>
      <c r="E167" t="s">
        <v>3041</v>
      </c>
      <c r="I167" t="s">
        <v>3042</v>
      </c>
      <c r="L167">
        <v>9</v>
      </c>
      <c r="O167">
        <v>14</v>
      </c>
      <c r="R167" t="s">
        <v>40284</v>
      </c>
      <c r="U167" t="s">
        <v>40338</v>
      </c>
      <c r="X167" t="s">
        <v>40339</v>
      </c>
      <c r="AA167" t="s">
        <v>40340</v>
      </c>
      <c r="AD167" t="s">
        <v>40341</v>
      </c>
      <c r="AG167" t="s">
        <v>40342</v>
      </c>
      <c r="AJ167" t="s">
        <v>40343</v>
      </c>
      <c r="AM167" t="s">
        <v>40211</v>
      </c>
      <c r="AP167" t="s">
        <v>40344</v>
      </c>
      <c r="AS167" t="s">
        <v>40164</v>
      </c>
      <c r="AV167" t="s">
        <v>40165</v>
      </c>
      <c r="AY167" t="s">
        <v>40345</v>
      </c>
      <c r="BB167" t="s">
        <v>39323</v>
      </c>
      <c r="BE167" t="s">
        <v>40220</v>
      </c>
      <c r="BH167" t="s">
        <v>40068</v>
      </c>
      <c r="BK167" t="s">
        <v>40346</v>
      </c>
    </row>
    <row r="168" spans="1:63" x14ac:dyDescent="0.3">
      <c r="A168">
        <v>167</v>
      </c>
      <c r="B168" s="1">
        <v>45884.400324074071</v>
      </c>
      <c r="C168" s="1">
        <v>45884.406805555554</v>
      </c>
      <c r="D168" t="s">
        <v>2523</v>
      </c>
      <c r="E168" t="s">
        <v>2524</v>
      </c>
      <c r="I168" t="s">
        <v>2524</v>
      </c>
      <c r="L168">
        <v>9</v>
      </c>
      <c r="O168">
        <v>3</v>
      </c>
      <c r="R168" t="s">
        <v>40284</v>
      </c>
      <c r="U168" t="s">
        <v>40347</v>
      </c>
      <c r="X168" t="s">
        <v>35628</v>
      </c>
      <c r="AA168" t="s">
        <v>39604</v>
      </c>
      <c r="AD168" t="s">
        <v>40348</v>
      </c>
      <c r="AG168" t="s">
        <v>40349</v>
      </c>
      <c r="AJ168" t="s">
        <v>38676</v>
      </c>
      <c r="AM168" t="s">
        <v>40350</v>
      </c>
      <c r="AP168" t="s">
        <v>40351</v>
      </c>
      <c r="AS168" t="s">
        <v>40185</v>
      </c>
      <c r="AV168" t="s">
        <v>38680</v>
      </c>
      <c r="AY168" t="s">
        <v>40352</v>
      </c>
      <c r="BB168" t="s">
        <v>39323</v>
      </c>
      <c r="BE168" t="s">
        <v>40220</v>
      </c>
      <c r="BH168" t="s">
        <v>40068</v>
      </c>
      <c r="BK168" t="s">
        <v>40353</v>
      </c>
    </row>
    <row r="169" spans="1:63" x14ac:dyDescent="0.3">
      <c r="A169">
        <v>168</v>
      </c>
      <c r="B169" s="1">
        <v>45884.401145833333</v>
      </c>
      <c r="C169" s="1">
        <v>45884.410590277781</v>
      </c>
      <c r="D169" t="s">
        <v>2469</v>
      </c>
      <c r="E169" t="s">
        <v>2470</v>
      </c>
      <c r="I169" t="s">
        <v>5836</v>
      </c>
      <c r="L169">
        <v>9</v>
      </c>
      <c r="O169">
        <v>33</v>
      </c>
      <c r="R169" t="s">
        <v>40354</v>
      </c>
      <c r="U169" t="s">
        <v>40355</v>
      </c>
      <c r="X169" t="s">
        <v>35628</v>
      </c>
      <c r="AA169" t="s">
        <v>40356</v>
      </c>
      <c r="AD169" t="s">
        <v>39017</v>
      </c>
      <c r="AG169" t="s">
        <v>37936</v>
      </c>
      <c r="AJ169" t="s">
        <v>40357</v>
      </c>
      <c r="AM169" t="s">
        <v>38243</v>
      </c>
      <c r="AP169" t="s">
        <v>40358</v>
      </c>
      <c r="AS169" t="s">
        <v>40359</v>
      </c>
      <c r="AV169" t="s">
        <v>38812</v>
      </c>
      <c r="AY169" t="s">
        <v>40360</v>
      </c>
      <c r="BB169" t="s">
        <v>40361</v>
      </c>
      <c r="BE169" t="s">
        <v>40362</v>
      </c>
      <c r="BH169" t="s">
        <v>40363</v>
      </c>
      <c r="BK169" t="s">
        <v>40364</v>
      </c>
    </row>
    <row r="170" spans="1:63" x14ac:dyDescent="0.3">
      <c r="A170">
        <v>169</v>
      </c>
      <c r="B170" s="1">
        <v>45884.406134259261</v>
      </c>
      <c r="C170" s="1">
        <v>45884.410682870373</v>
      </c>
      <c r="D170" t="s">
        <v>4749</v>
      </c>
      <c r="E170" t="s">
        <v>4750</v>
      </c>
      <c r="I170" t="s">
        <v>4750</v>
      </c>
      <c r="L170">
        <v>9</v>
      </c>
      <c r="O170">
        <v>11</v>
      </c>
      <c r="R170" t="s">
        <v>40265</v>
      </c>
      <c r="U170" t="s">
        <v>40365</v>
      </c>
      <c r="X170" t="s">
        <v>40366</v>
      </c>
      <c r="AA170" t="s">
        <v>36161</v>
      </c>
      <c r="AD170" t="s">
        <v>40367</v>
      </c>
      <c r="AG170" t="s">
        <v>35902</v>
      </c>
      <c r="AJ170" t="s">
        <v>35872</v>
      </c>
      <c r="AM170" t="s">
        <v>38831</v>
      </c>
      <c r="AP170" t="s">
        <v>40368</v>
      </c>
      <c r="AS170" t="s">
        <v>38789</v>
      </c>
      <c r="AV170" t="s">
        <v>38680</v>
      </c>
      <c r="AY170" t="s">
        <v>40369</v>
      </c>
      <c r="BB170" t="s">
        <v>39323</v>
      </c>
      <c r="BE170" t="s">
        <v>40370</v>
      </c>
      <c r="BH170" t="s">
        <v>40371</v>
      </c>
      <c r="BK170" t="s">
        <v>40372</v>
      </c>
    </row>
    <row r="171" spans="1:63" x14ac:dyDescent="0.3">
      <c r="A171">
        <v>170</v>
      </c>
      <c r="B171" s="1">
        <v>45891.375717592593</v>
      </c>
      <c r="C171" s="1">
        <v>45891.381886574076</v>
      </c>
      <c r="D171" t="s">
        <v>3880</v>
      </c>
      <c r="E171" t="s">
        <v>3881</v>
      </c>
      <c r="I171" t="s">
        <v>40373</v>
      </c>
      <c r="L171">
        <v>6</v>
      </c>
      <c r="O171">
        <v>39</v>
      </c>
      <c r="R171" t="s">
        <v>40374</v>
      </c>
      <c r="U171" t="s">
        <v>40375</v>
      </c>
      <c r="X171" t="s">
        <v>35628</v>
      </c>
      <c r="AA171" t="s">
        <v>40376</v>
      </c>
      <c r="AD171" t="s">
        <v>40045</v>
      </c>
      <c r="AG171" t="s">
        <v>40377</v>
      </c>
      <c r="AJ171" t="s">
        <v>40047</v>
      </c>
      <c r="AM171" t="s">
        <v>40378</v>
      </c>
      <c r="AP171" t="s">
        <v>40379</v>
      </c>
      <c r="AS171" t="s">
        <v>40380</v>
      </c>
      <c r="AV171" t="s">
        <v>40051</v>
      </c>
      <c r="AY171" t="s">
        <v>40381</v>
      </c>
      <c r="BB171" t="s">
        <v>39318</v>
      </c>
      <c r="BE171" t="s">
        <v>40382</v>
      </c>
      <c r="BH171" t="s">
        <v>40383</v>
      </c>
      <c r="BK171" t="s">
        <v>40384</v>
      </c>
    </row>
    <row r="172" spans="1:63" x14ac:dyDescent="0.3">
      <c r="A172">
        <v>171</v>
      </c>
      <c r="B172" s="1">
        <v>45891.378263888888</v>
      </c>
      <c r="C172" s="1">
        <v>45891.382141203707</v>
      </c>
      <c r="D172" t="s">
        <v>4100</v>
      </c>
      <c r="E172" t="s">
        <v>4101</v>
      </c>
      <c r="I172" t="s">
        <v>4101</v>
      </c>
      <c r="L172">
        <v>6</v>
      </c>
      <c r="O172">
        <v>25</v>
      </c>
      <c r="R172" t="s">
        <v>40385</v>
      </c>
      <c r="U172" t="s">
        <v>40386</v>
      </c>
      <c r="X172" t="s">
        <v>38640</v>
      </c>
      <c r="AA172" t="s">
        <v>40387</v>
      </c>
      <c r="AD172" t="s">
        <v>38640</v>
      </c>
      <c r="AG172" t="s">
        <v>40388</v>
      </c>
      <c r="AJ172" t="s">
        <v>35628</v>
      </c>
      <c r="AM172" t="s">
        <v>40389</v>
      </c>
      <c r="AP172" t="s">
        <v>35872</v>
      </c>
      <c r="AS172" t="s">
        <v>40390</v>
      </c>
      <c r="AV172" t="s">
        <v>38641</v>
      </c>
      <c r="AY172" t="s">
        <v>40391</v>
      </c>
      <c r="BB172" t="s">
        <v>40392</v>
      </c>
      <c r="BE172" t="s">
        <v>40393</v>
      </c>
      <c r="BH172" t="s">
        <v>40394</v>
      </c>
      <c r="BK172" t="s">
        <v>40395</v>
      </c>
    </row>
    <row r="173" spans="1:63" x14ac:dyDescent="0.3">
      <c r="A173">
        <v>172</v>
      </c>
      <c r="B173" s="1">
        <v>45891.376527777778</v>
      </c>
      <c r="C173" s="1">
        <v>45891.382465277777</v>
      </c>
      <c r="D173" t="s">
        <v>4544</v>
      </c>
      <c r="E173" t="s">
        <v>4545</v>
      </c>
      <c r="I173" t="s">
        <v>12245</v>
      </c>
      <c r="L173">
        <v>6</v>
      </c>
      <c r="O173">
        <v>18</v>
      </c>
      <c r="R173" t="s">
        <v>40396</v>
      </c>
      <c r="U173" t="s">
        <v>40397</v>
      </c>
      <c r="X173" t="s">
        <v>35628</v>
      </c>
      <c r="AA173" t="s">
        <v>40398</v>
      </c>
      <c r="AD173" t="s">
        <v>40399</v>
      </c>
      <c r="AG173" t="s">
        <v>40400</v>
      </c>
      <c r="AJ173" t="s">
        <v>35872</v>
      </c>
      <c r="AM173" t="s">
        <v>40401</v>
      </c>
      <c r="AP173" t="s">
        <v>37571</v>
      </c>
      <c r="AS173" t="s">
        <v>40402</v>
      </c>
      <c r="AV173" t="s">
        <v>38641</v>
      </c>
      <c r="AY173" t="s">
        <v>40403</v>
      </c>
      <c r="BB173" t="s">
        <v>40404</v>
      </c>
      <c r="BE173" t="s">
        <v>40405</v>
      </c>
      <c r="BH173" t="s">
        <v>40406</v>
      </c>
      <c r="BK173" t="s">
        <v>40407</v>
      </c>
    </row>
    <row r="174" spans="1:63" x14ac:dyDescent="0.3">
      <c r="A174">
        <v>173</v>
      </c>
      <c r="B174" s="1">
        <v>45891.377430555556</v>
      </c>
      <c r="C174" s="1">
        <v>45891.3827662037</v>
      </c>
      <c r="D174" t="s">
        <v>3935</v>
      </c>
      <c r="E174" t="s">
        <v>3936</v>
      </c>
      <c r="I174" t="s">
        <v>3936</v>
      </c>
      <c r="L174">
        <v>6</v>
      </c>
      <c r="O174">
        <v>14</v>
      </c>
      <c r="R174" t="s">
        <v>40408</v>
      </c>
      <c r="U174" t="s">
        <v>40409</v>
      </c>
      <c r="X174" t="s">
        <v>35628</v>
      </c>
      <c r="AA174" t="s">
        <v>40410</v>
      </c>
      <c r="AD174" t="s">
        <v>38164</v>
      </c>
      <c r="AG174" t="s">
        <v>40411</v>
      </c>
      <c r="AJ174" t="s">
        <v>35872</v>
      </c>
      <c r="AM174" t="s">
        <v>40412</v>
      </c>
      <c r="AP174" t="s">
        <v>37571</v>
      </c>
      <c r="AS174" t="s">
        <v>40413</v>
      </c>
      <c r="AV174" t="s">
        <v>38834</v>
      </c>
      <c r="AY174" t="s">
        <v>40414</v>
      </c>
      <c r="BB174" t="s">
        <v>40415</v>
      </c>
      <c r="BE174" t="s">
        <v>40416</v>
      </c>
      <c r="BH174" t="s">
        <v>40417</v>
      </c>
      <c r="BK174" t="s">
        <v>40418</v>
      </c>
    </row>
    <row r="175" spans="1:63" x14ac:dyDescent="0.3">
      <c r="A175">
        <v>174</v>
      </c>
      <c r="B175" s="1">
        <v>45891.377511574072</v>
      </c>
      <c r="C175" s="1">
        <v>45891.383032407408</v>
      </c>
      <c r="D175" t="s">
        <v>4083</v>
      </c>
      <c r="E175" t="s">
        <v>4084</v>
      </c>
      <c r="I175" t="s">
        <v>4085</v>
      </c>
      <c r="L175">
        <v>6</v>
      </c>
      <c r="O175">
        <v>38</v>
      </c>
      <c r="R175" t="s">
        <v>40210</v>
      </c>
      <c r="U175" t="s">
        <v>40419</v>
      </c>
      <c r="X175" t="s">
        <v>40420</v>
      </c>
      <c r="AA175" t="s">
        <v>40421</v>
      </c>
      <c r="AD175" t="s">
        <v>40422</v>
      </c>
      <c r="AG175" t="s">
        <v>40423</v>
      </c>
      <c r="AJ175" t="s">
        <v>40424</v>
      </c>
      <c r="AM175" t="s">
        <v>40425</v>
      </c>
      <c r="AP175" t="s">
        <v>40426</v>
      </c>
      <c r="AS175" t="s">
        <v>40427</v>
      </c>
      <c r="AV175" t="s">
        <v>40428</v>
      </c>
      <c r="AY175" t="s">
        <v>40429</v>
      </c>
      <c r="BB175" t="s">
        <v>39323</v>
      </c>
      <c r="BE175" t="s">
        <v>40430</v>
      </c>
      <c r="BH175" t="s">
        <v>40431</v>
      </c>
      <c r="BK175" t="s">
        <v>40432</v>
      </c>
    </row>
    <row r="176" spans="1:63" x14ac:dyDescent="0.3">
      <c r="A176">
        <v>175</v>
      </c>
      <c r="B176" s="1">
        <v>45891.377488425926</v>
      </c>
      <c r="C176" s="1">
        <v>45891.383310185185</v>
      </c>
      <c r="D176" t="s">
        <v>4065</v>
      </c>
      <c r="E176" t="s">
        <v>4066</v>
      </c>
      <c r="I176" t="s">
        <v>4066</v>
      </c>
      <c r="L176">
        <v>6</v>
      </c>
      <c r="O176">
        <v>22</v>
      </c>
      <c r="R176" t="s">
        <v>40433</v>
      </c>
      <c r="U176" t="s">
        <v>40434</v>
      </c>
      <c r="X176" t="s">
        <v>38640</v>
      </c>
      <c r="AA176" t="s">
        <v>40435</v>
      </c>
      <c r="AD176" t="s">
        <v>39031</v>
      </c>
      <c r="AG176" t="s">
        <v>40436</v>
      </c>
      <c r="AJ176" t="s">
        <v>38680</v>
      </c>
      <c r="AM176" t="s">
        <v>40437</v>
      </c>
      <c r="AP176" t="s">
        <v>40438</v>
      </c>
      <c r="AS176" t="s">
        <v>40439</v>
      </c>
      <c r="AV176" t="s">
        <v>40440</v>
      </c>
      <c r="AY176" t="s">
        <v>40441</v>
      </c>
      <c r="BB176" t="s">
        <v>39318</v>
      </c>
      <c r="BE176" t="s">
        <v>40442</v>
      </c>
      <c r="BH176" t="s">
        <v>40431</v>
      </c>
      <c r="BK176" t="s">
        <v>40384</v>
      </c>
    </row>
    <row r="177" spans="1:63" x14ac:dyDescent="0.3">
      <c r="A177">
        <v>176</v>
      </c>
      <c r="B177" s="1">
        <v>45891.38</v>
      </c>
      <c r="C177" s="1">
        <v>45891.384293981479</v>
      </c>
      <c r="D177" t="s">
        <v>4072</v>
      </c>
      <c r="E177" t="s">
        <v>4073</v>
      </c>
      <c r="I177" t="s">
        <v>4074</v>
      </c>
      <c r="L177">
        <v>6</v>
      </c>
      <c r="O177">
        <v>10</v>
      </c>
      <c r="R177" t="s">
        <v>40443</v>
      </c>
      <c r="U177" t="s">
        <v>40444</v>
      </c>
      <c r="X177" t="s">
        <v>40445</v>
      </c>
      <c r="AA177" t="s">
        <v>40446</v>
      </c>
      <c r="AD177" t="s">
        <v>40447</v>
      </c>
      <c r="AG177" t="s">
        <v>40448</v>
      </c>
      <c r="AJ177" t="s">
        <v>40449</v>
      </c>
      <c r="AM177" t="s">
        <v>40446</v>
      </c>
      <c r="AP177" t="s">
        <v>7402</v>
      </c>
      <c r="AS177" t="s">
        <v>40450</v>
      </c>
      <c r="AV177" t="s">
        <v>40446</v>
      </c>
      <c r="AY177" t="s">
        <v>40451</v>
      </c>
      <c r="BB177" t="s">
        <v>40452</v>
      </c>
      <c r="BE177" t="s">
        <v>40453</v>
      </c>
      <c r="BH177" t="s">
        <v>40454</v>
      </c>
      <c r="BK177" t="s">
        <v>40384</v>
      </c>
    </row>
    <row r="178" spans="1:63" x14ac:dyDescent="0.3">
      <c r="A178">
        <v>177</v>
      </c>
      <c r="B178" s="1">
        <v>45891.379710648151</v>
      </c>
      <c r="C178" s="1">
        <v>45891.384340277778</v>
      </c>
      <c r="D178" t="s">
        <v>3909</v>
      </c>
      <c r="E178" t="s">
        <v>3910</v>
      </c>
      <c r="I178" t="s">
        <v>3910</v>
      </c>
      <c r="L178">
        <v>6</v>
      </c>
      <c r="O178">
        <v>7</v>
      </c>
      <c r="R178" t="s">
        <v>40455</v>
      </c>
      <c r="U178" t="s">
        <v>40456</v>
      </c>
      <c r="X178" t="s">
        <v>40457</v>
      </c>
      <c r="AA178" t="s">
        <v>40458</v>
      </c>
      <c r="AD178" t="s">
        <v>40459</v>
      </c>
      <c r="AG178" t="s">
        <v>40460</v>
      </c>
      <c r="AJ178" t="s">
        <v>40461</v>
      </c>
      <c r="AM178" t="s">
        <v>40462</v>
      </c>
      <c r="AP178" t="s">
        <v>40463</v>
      </c>
      <c r="AS178" t="s">
        <v>40464</v>
      </c>
      <c r="AV178" t="s">
        <v>40465</v>
      </c>
      <c r="AY178" t="s">
        <v>40466</v>
      </c>
      <c r="BB178" t="s">
        <v>39318</v>
      </c>
      <c r="BE178" t="s">
        <v>40453</v>
      </c>
      <c r="BH178" t="s">
        <v>40454</v>
      </c>
      <c r="BK178" t="s">
        <v>40384</v>
      </c>
    </row>
    <row r="179" spans="1:63" x14ac:dyDescent="0.3">
      <c r="A179">
        <v>178</v>
      </c>
      <c r="B179" s="1">
        <v>45891.378645833334</v>
      </c>
      <c r="C179" s="1">
        <v>45891.384583333333</v>
      </c>
      <c r="D179" t="s">
        <v>4029</v>
      </c>
      <c r="E179" t="s">
        <v>4030</v>
      </c>
      <c r="I179" t="s">
        <v>4030</v>
      </c>
      <c r="L179">
        <v>6</v>
      </c>
      <c r="O179">
        <v>20</v>
      </c>
      <c r="R179" t="s">
        <v>40433</v>
      </c>
      <c r="U179" t="s">
        <v>40467</v>
      </c>
      <c r="X179" t="s">
        <v>35628</v>
      </c>
      <c r="AA179" t="s">
        <v>40468</v>
      </c>
      <c r="AD179" t="s">
        <v>40399</v>
      </c>
      <c r="AG179" t="s">
        <v>37936</v>
      </c>
      <c r="AJ179" t="s">
        <v>35872</v>
      </c>
      <c r="AM179" t="s">
        <v>40469</v>
      </c>
      <c r="AP179" t="s">
        <v>40470</v>
      </c>
      <c r="AS179" t="s">
        <v>38942</v>
      </c>
      <c r="AV179" t="s">
        <v>38984</v>
      </c>
      <c r="AY179" t="s">
        <v>40471</v>
      </c>
      <c r="BB179" t="s">
        <v>40392</v>
      </c>
      <c r="BE179" t="s">
        <v>40382</v>
      </c>
      <c r="BH179" t="s">
        <v>40454</v>
      </c>
      <c r="BK179" t="s">
        <v>40395</v>
      </c>
    </row>
    <row r="180" spans="1:63" x14ac:dyDescent="0.3">
      <c r="A180">
        <v>179</v>
      </c>
      <c r="B180" s="1">
        <v>45891.379479166666</v>
      </c>
      <c r="C180" s="1">
        <v>45891.385324074072</v>
      </c>
      <c r="D180" t="s">
        <v>3870</v>
      </c>
      <c r="E180" t="s">
        <v>3871</v>
      </c>
      <c r="I180" t="s">
        <v>40472</v>
      </c>
      <c r="L180">
        <v>6</v>
      </c>
      <c r="O180">
        <v>4</v>
      </c>
      <c r="R180" t="s">
        <v>40473</v>
      </c>
      <c r="U180" t="s">
        <v>40386</v>
      </c>
      <c r="X180" t="s">
        <v>40474</v>
      </c>
      <c r="AA180" t="s">
        <v>40475</v>
      </c>
      <c r="AD180" t="s">
        <v>40476</v>
      </c>
      <c r="AG180" t="s">
        <v>40477</v>
      </c>
      <c r="AJ180" t="s">
        <v>40478</v>
      </c>
      <c r="AM180" t="s">
        <v>40479</v>
      </c>
      <c r="AP180" t="s">
        <v>40480</v>
      </c>
      <c r="AS180" t="s">
        <v>40481</v>
      </c>
      <c r="AV180" t="s">
        <v>40482</v>
      </c>
      <c r="AY180" t="s">
        <v>40483</v>
      </c>
      <c r="BB180" t="s">
        <v>39622</v>
      </c>
      <c r="BE180" t="s">
        <v>40484</v>
      </c>
      <c r="BH180" t="s">
        <v>40485</v>
      </c>
      <c r="BK180" t="s">
        <v>40395</v>
      </c>
    </row>
    <row r="181" spans="1:63" x14ac:dyDescent="0.3">
      <c r="A181">
        <v>180</v>
      </c>
      <c r="B181" s="1">
        <v>45891.379479166666</v>
      </c>
      <c r="C181" s="1">
        <v>45891.385601851849</v>
      </c>
      <c r="D181" t="s">
        <v>3927</v>
      </c>
      <c r="E181" t="s">
        <v>3928</v>
      </c>
      <c r="I181" t="s">
        <v>3928</v>
      </c>
      <c r="L181">
        <v>6</v>
      </c>
      <c r="O181">
        <v>35</v>
      </c>
      <c r="R181" t="s">
        <v>40486</v>
      </c>
      <c r="U181" t="s">
        <v>40487</v>
      </c>
      <c r="X181" t="s">
        <v>35628</v>
      </c>
      <c r="AA181" t="s">
        <v>40488</v>
      </c>
      <c r="AD181" t="s">
        <v>39017</v>
      </c>
      <c r="AG181" t="s">
        <v>40489</v>
      </c>
      <c r="AJ181" t="s">
        <v>38654</v>
      </c>
      <c r="AM181" t="s">
        <v>40490</v>
      </c>
      <c r="AP181" t="s">
        <v>40491</v>
      </c>
      <c r="AS181" t="s">
        <v>35989</v>
      </c>
      <c r="AV181" t="s">
        <v>38812</v>
      </c>
      <c r="AY181" t="s">
        <v>40492</v>
      </c>
      <c r="BB181" t="s">
        <v>40392</v>
      </c>
      <c r="BE181" t="s">
        <v>40493</v>
      </c>
      <c r="BH181" t="s">
        <v>40454</v>
      </c>
      <c r="BK181" t="s">
        <v>40494</v>
      </c>
    </row>
    <row r="182" spans="1:63" x14ac:dyDescent="0.3">
      <c r="A182">
        <v>181</v>
      </c>
      <c r="B182" s="1">
        <v>45891.378460648149</v>
      </c>
      <c r="C182" s="1">
        <v>45891.385613425926</v>
      </c>
      <c r="D182" t="s">
        <v>3917</v>
      </c>
      <c r="E182" t="s">
        <v>3918</v>
      </c>
      <c r="I182" t="s">
        <v>3919</v>
      </c>
      <c r="L182">
        <v>6</v>
      </c>
      <c r="O182">
        <v>11</v>
      </c>
      <c r="R182" t="s">
        <v>40495</v>
      </c>
      <c r="U182" t="s">
        <v>40496</v>
      </c>
      <c r="X182" t="s">
        <v>39616</v>
      </c>
      <c r="AA182" t="s">
        <v>39616</v>
      </c>
      <c r="AD182" t="s">
        <v>40497</v>
      </c>
      <c r="AG182" t="s">
        <v>40497</v>
      </c>
      <c r="AJ182" t="s">
        <v>35880</v>
      </c>
      <c r="AM182" t="s">
        <v>35880</v>
      </c>
      <c r="AP182" t="s">
        <v>35879</v>
      </c>
      <c r="AS182" t="s">
        <v>35879</v>
      </c>
      <c r="AV182" t="s">
        <v>39664</v>
      </c>
      <c r="AY182" t="s">
        <v>39664</v>
      </c>
      <c r="BB182" t="s">
        <v>40498</v>
      </c>
      <c r="BE182" t="s">
        <v>40499</v>
      </c>
      <c r="BH182" t="s">
        <v>40500</v>
      </c>
      <c r="BK182" t="s">
        <v>40501</v>
      </c>
    </row>
    <row r="183" spans="1:63" x14ac:dyDescent="0.3">
      <c r="A183">
        <v>182</v>
      </c>
      <c r="B183" s="1">
        <v>45891.379988425928</v>
      </c>
      <c r="C183" s="1">
        <v>45891.385740740741</v>
      </c>
      <c r="D183" t="s">
        <v>3860</v>
      </c>
      <c r="E183" t="s">
        <v>3861</v>
      </c>
      <c r="I183" t="s">
        <v>3861</v>
      </c>
      <c r="L183">
        <v>6</v>
      </c>
      <c r="O183">
        <v>12</v>
      </c>
      <c r="R183" t="s">
        <v>40502</v>
      </c>
      <c r="U183" t="s">
        <v>40503</v>
      </c>
      <c r="X183" t="s">
        <v>40504</v>
      </c>
      <c r="AA183" t="s">
        <v>40505</v>
      </c>
      <c r="AD183" t="s">
        <v>40506</v>
      </c>
      <c r="AG183" t="s">
        <v>40507</v>
      </c>
      <c r="AJ183" t="s">
        <v>40508</v>
      </c>
      <c r="AM183" t="s">
        <v>40509</v>
      </c>
      <c r="AP183" t="s">
        <v>40510</v>
      </c>
      <c r="AS183" t="s">
        <v>40511</v>
      </c>
      <c r="AV183" t="s">
        <v>40512</v>
      </c>
      <c r="AY183" t="s">
        <v>40513</v>
      </c>
      <c r="BB183" t="s">
        <v>39318</v>
      </c>
      <c r="BE183" t="s">
        <v>40453</v>
      </c>
      <c r="BH183" t="s">
        <v>40394</v>
      </c>
      <c r="BK183" t="s">
        <v>40384</v>
      </c>
    </row>
    <row r="184" spans="1:63" x14ac:dyDescent="0.3">
      <c r="A184">
        <v>183</v>
      </c>
      <c r="B184" s="1">
        <v>45891.379467592589</v>
      </c>
      <c r="C184" s="1">
        <v>45891.386250000003</v>
      </c>
      <c r="D184" t="s">
        <v>4131</v>
      </c>
      <c r="E184" t="s">
        <v>4132</v>
      </c>
      <c r="I184" t="s">
        <v>4132</v>
      </c>
      <c r="L184">
        <v>6</v>
      </c>
      <c r="O184">
        <v>27</v>
      </c>
      <c r="R184" t="s">
        <v>40514</v>
      </c>
      <c r="U184" t="s">
        <v>40515</v>
      </c>
      <c r="X184" t="s">
        <v>39690</v>
      </c>
      <c r="AA184" t="s">
        <v>40516</v>
      </c>
      <c r="AD184" t="s">
        <v>38640</v>
      </c>
      <c r="AG184" t="s">
        <v>40517</v>
      </c>
      <c r="AJ184" t="s">
        <v>35872</v>
      </c>
      <c r="AM184" t="s">
        <v>40518</v>
      </c>
      <c r="AP184" t="s">
        <v>40519</v>
      </c>
      <c r="AS184" t="s">
        <v>40520</v>
      </c>
      <c r="AV184" t="s">
        <v>38641</v>
      </c>
      <c r="AY184" t="s">
        <v>40521</v>
      </c>
      <c r="BB184" t="s">
        <v>39318</v>
      </c>
      <c r="BE184" t="s">
        <v>40453</v>
      </c>
      <c r="BH184" t="s">
        <v>40431</v>
      </c>
      <c r="BK184" t="s">
        <v>40384</v>
      </c>
    </row>
    <row r="185" spans="1:63" x14ac:dyDescent="0.3">
      <c r="A185">
        <v>184</v>
      </c>
      <c r="B185" s="1">
        <v>45891.378865740742</v>
      </c>
      <c r="C185" s="1">
        <v>45891.386793981481</v>
      </c>
      <c r="D185" t="s">
        <v>4124</v>
      </c>
      <c r="E185" t="s">
        <v>4125</v>
      </c>
      <c r="I185" t="s">
        <v>4125</v>
      </c>
      <c r="L185">
        <v>6</v>
      </c>
      <c r="O185">
        <v>26</v>
      </c>
      <c r="R185" t="s">
        <v>40522</v>
      </c>
      <c r="U185" t="s">
        <v>40523</v>
      </c>
      <c r="X185" t="s">
        <v>40524</v>
      </c>
      <c r="AA185" t="s">
        <v>40525</v>
      </c>
      <c r="AD185" t="s">
        <v>40524</v>
      </c>
      <c r="AG185" t="s">
        <v>40526</v>
      </c>
      <c r="AJ185" t="s">
        <v>39212</v>
      </c>
      <c r="AM185" t="s">
        <v>40527</v>
      </c>
      <c r="AP185" t="s">
        <v>40528</v>
      </c>
      <c r="AS185" t="s">
        <v>40529</v>
      </c>
      <c r="AV185" t="s">
        <v>40357</v>
      </c>
      <c r="AY185" t="s">
        <v>40530</v>
      </c>
      <c r="BB185" t="s">
        <v>40531</v>
      </c>
      <c r="BE185" t="s">
        <v>40532</v>
      </c>
      <c r="BH185" t="s">
        <v>40533</v>
      </c>
      <c r="BK185" t="s">
        <v>40534</v>
      </c>
    </row>
    <row r="186" spans="1:63" x14ac:dyDescent="0.3">
      <c r="A186">
        <v>185</v>
      </c>
      <c r="B186" s="1">
        <v>45891.378483796296</v>
      </c>
      <c r="C186" s="1">
        <v>45891.386944444443</v>
      </c>
      <c r="D186" t="s">
        <v>4161</v>
      </c>
      <c r="E186" t="s">
        <v>4162</v>
      </c>
      <c r="I186" t="s">
        <v>4163</v>
      </c>
      <c r="L186">
        <v>6</v>
      </c>
      <c r="O186">
        <v>15</v>
      </c>
      <c r="R186" t="s">
        <v>40535</v>
      </c>
      <c r="U186" t="s">
        <v>40536</v>
      </c>
      <c r="X186" t="s">
        <v>35628</v>
      </c>
      <c r="AA186" t="s">
        <v>40537</v>
      </c>
      <c r="AD186" t="s">
        <v>39017</v>
      </c>
      <c r="AG186" t="s">
        <v>37936</v>
      </c>
      <c r="AJ186" t="s">
        <v>35872</v>
      </c>
      <c r="AM186" t="s">
        <v>40538</v>
      </c>
      <c r="AP186" t="s">
        <v>39020</v>
      </c>
      <c r="AS186" t="s">
        <v>38942</v>
      </c>
      <c r="AV186" t="s">
        <v>38984</v>
      </c>
      <c r="AY186" t="s">
        <v>40539</v>
      </c>
      <c r="BB186" t="s">
        <v>39318</v>
      </c>
      <c r="BE186" t="s">
        <v>40540</v>
      </c>
      <c r="BH186" t="s">
        <v>40541</v>
      </c>
      <c r="BK186" t="s">
        <v>40542</v>
      </c>
    </row>
    <row r="187" spans="1:63" x14ac:dyDescent="0.3">
      <c r="A187">
        <v>186</v>
      </c>
      <c r="B187" s="1">
        <v>45891.380150462966</v>
      </c>
      <c r="C187" s="1">
        <v>45891.387615740743</v>
      </c>
      <c r="D187" t="s">
        <v>3980</v>
      </c>
      <c r="E187" t="s">
        <v>3981</v>
      </c>
      <c r="I187" t="s">
        <v>3981</v>
      </c>
      <c r="L187">
        <v>6</v>
      </c>
      <c r="O187">
        <v>6</v>
      </c>
      <c r="R187" t="s">
        <v>40543</v>
      </c>
      <c r="U187" t="s">
        <v>40544</v>
      </c>
      <c r="X187" t="s">
        <v>40545</v>
      </c>
      <c r="AA187" t="s">
        <v>39941</v>
      </c>
      <c r="AD187" t="s">
        <v>40546</v>
      </c>
      <c r="AG187" t="s">
        <v>39641</v>
      </c>
      <c r="AJ187" t="s">
        <v>35628</v>
      </c>
      <c r="AM187" t="s">
        <v>40547</v>
      </c>
      <c r="AP187" t="s">
        <v>39199</v>
      </c>
      <c r="AS187" t="s">
        <v>40548</v>
      </c>
      <c r="AV187" t="s">
        <v>35872</v>
      </c>
      <c r="AY187" t="s">
        <v>40549</v>
      </c>
      <c r="BB187" t="s">
        <v>40550</v>
      </c>
      <c r="BE187" t="s">
        <v>40551</v>
      </c>
      <c r="BH187" t="s">
        <v>40552</v>
      </c>
      <c r="BK187" t="s">
        <v>40553</v>
      </c>
    </row>
    <row r="188" spans="1:63" x14ac:dyDescent="0.3">
      <c r="A188">
        <v>187</v>
      </c>
      <c r="B188" s="1">
        <v>45891.376689814817</v>
      </c>
      <c r="C188" s="1">
        <v>45891.387743055559</v>
      </c>
      <c r="D188" t="s">
        <v>4524</v>
      </c>
      <c r="E188" t="s">
        <v>4525</v>
      </c>
      <c r="I188" t="s">
        <v>14739</v>
      </c>
      <c r="L188">
        <v>6</v>
      </c>
      <c r="O188">
        <v>30</v>
      </c>
      <c r="R188" t="s">
        <v>40554</v>
      </c>
      <c r="U188" t="s">
        <v>40555</v>
      </c>
      <c r="X188" t="s">
        <v>40556</v>
      </c>
      <c r="AA188" t="s">
        <v>40557</v>
      </c>
      <c r="AD188" t="s">
        <v>38724</v>
      </c>
      <c r="AG188" t="s">
        <v>40558</v>
      </c>
      <c r="AJ188" t="s">
        <v>40559</v>
      </c>
      <c r="AM188" t="s">
        <v>40560</v>
      </c>
      <c r="AP188" t="s">
        <v>40561</v>
      </c>
      <c r="AS188" t="s">
        <v>40562</v>
      </c>
      <c r="AV188" t="s">
        <v>40563</v>
      </c>
      <c r="AY188" t="s">
        <v>40564</v>
      </c>
      <c r="BB188" t="s">
        <v>39318</v>
      </c>
      <c r="BE188" t="s">
        <v>40565</v>
      </c>
      <c r="BH188" t="s">
        <v>40454</v>
      </c>
      <c r="BK188" t="s">
        <v>40566</v>
      </c>
    </row>
    <row r="189" spans="1:63" x14ac:dyDescent="0.3">
      <c r="A189">
        <v>188</v>
      </c>
      <c r="B189" s="1">
        <v>45891.386203703703</v>
      </c>
      <c r="C189" s="1">
        <v>45891.388206018521</v>
      </c>
      <c r="D189" t="s">
        <v>3970</v>
      </c>
      <c r="E189" t="s">
        <v>3971</v>
      </c>
      <c r="I189" t="s">
        <v>3971</v>
      </c>
      <c r="L189">
        <v>6</v>
      </c>
      <c r="O189">
        <v>5</v>
      </c>
      <c r="R189" t="s">
        <v>40567</v>
      </c>
      <c r="U189" t="s">
        <v>40568</v>
      </c>
      <c r="X189" t="s">
        <v>40504</v>
      </c>
      <c r="AA189" t="s">
        <v>40569</v>
      </c>
      <c r="AD189" t="s">
        <v>40506</v>
      </c>
      <c r="AG189" t="s">
        <v>40507</v>
      </c>
      <c r="AJ189" t="s">
        <v>40508</v>
      </c>
      <c r="AM189" t="s">
        <v>40509</v>
      </c>
      <c r="AP189" t="s">
        <v>40570</v>
      </c>
      <c r="AS189" t="s">
        <v>40511</v>
      </c>
      <c r="AV189" t="s">
        <v>40512</v>
      </c>
      <c r="AY189" t="s">
        <v>40571</v>
      </c>
      <c r="BB189" t="s">
        <v>40572</v>
      </c>
      <c r="BE189" t="s">
        <v>40573</v>
      </c>
      <c r="BH189" t="s">
        <v>40574</v>
      </c>
      <c r="BK189" t="s">
        <v>40575</v>
      </c>
    </row>
    <row r="190" spans="1:63" x14ac:dyDescent="0.3">
      <c r="A190">
        <v>189</v>
      </c>
      <c r="B190" s="1">
        <v>45891.380173611113</v>
      </c>
      <c r="C190" s="1">
        <v>45891.388819444444</v>
      </c>
      <c r="D190" t="s">
        <v>4048</v>
      </c>
      <c r="E190" t="s">
        <v>4049</v>
      </c>
      <c r="I190" t="s">
        <v>12396</v>
      </c>
      <c r="L190">
        <v>6</v>
      </c>
      <c r="O190">
        <v>21</v>
      </c>
      <c r="R190" t="s">
        <v>40576</v>
      </c>
      <c r="U190" t="s">
        <v>40577</v>
      </c>
      <c r="X190" t="s">
        <v>39690</v>
      </c>
      <c r="AA190" t="s">
        <v>40516</v>
      </c>
      <c r="AD190" t="s">
        <v>39690</v>
      </c>
      <c r="AG190" t="s">
        <v>40578</v>
      </c>
      <c r="AJ190" t="s">
        <v>38812</v>
      </c>
      <c r="AM190" t="s">
        <v>40579</v>
      </c>
      <c r="AP190" t="s">
        <v>39747</v>
      </c>
      <c r="AS190" t="s">
        <v>40580</v>
      </c>
      <c r="AV190" t="s">
        <v>38994</v>
      </c>
      <c r="AY190" t="s">
        <v>39462</v>
      </c>
      <c r="BB190" t="s">
        <v>40581</v>
      </c>
      <c r="BE190" t="s">
        <v>40582</v>
      </c>
      <c r="BH190" t="s">
        <v>40583</v>
      </c>
      <c r="BK190" t="s">
        <v>40584</v>
      </c>
    </row>
    <row r="191" spans="1:63" x14ac:dyDescent="0.3">
      <c r="A191">
        <v>190</v>
      </c>
      <c r="B191" s="1">
        <v>45891.380173611113</v>
      </c>
      <c r="C191" s="1">
        <v>45891.388819444444</v>
      </c>
      <c r="D191" t="s">
        <v>4151</v>
      </c>
      <c r="E191" t="s">
        <v>4152</v>
      </c>
      <c r="I191" t="s">
        <v>4153</v>
      </c>
      <c r="L191">
        <v>6</v>
      </c>
      <c r="O191">
        <v>40</v>
      </c>
      <c r="R191" t="s">
        <v>40585</v>
      </c>
      <c r="U191" t="s">
        <v>40577</v>
      </c>
      <c r="X191" t="s">
        <v>39017</v>
      </c>
      <c r="AA191" t="s">
        <v>40586</v>
      </c>
      <c r="AD191" t="s">
        <v>39690</v>
      </c>
      <c r="AG191" t="s">
        <v>40587</v>
      </c>
      <c r="AJ191" t="s">
        <v>38984</v>
      </c>
      <c r="AM191" t="s">
        <v>40579</v>
      </c>
      <c r="AP191" t="s">
        <v>39747</v>
      </c>
      <c r="AS191" t="s">
        <v>40588</v>
      </c>
      <c r="AV191" t="s">
        <v>35872</v>
      </c>
      <c r="AY191" t="s">
        <v>39462</v>
      </c>
      <c r="BB191" t="s">
        <v>40581</v>
      </c>
      <c r="BE191" t="s">
        <v>40582</v>
      </c>
      <c r="BH191" t="s">
        <v>40583</v>
      </c>
      <c r="BK191" t="s">
        <v>40566</v>
      </c>
    </row>
    <row r="192" spans="1:63" x14ac:dyDescent="0.3">
      <c r="A192">
        <v>191</v>
      </c>
      <c r="B192" s="1">
        <v>45891.380046296297</v>
      </c>
      <c r="C192" s="1">
        <v>45891.388958333337</v>
      </c>
      <c r="D192" t="s">
        <v>3898</v>
      </c>
      <c r="E192" t="s">
        <v>3899</v>
      </c>
      <c r="I192" t="s">
        <v>3899</v>
      </c>
      <c r="L192">
        <v>6</v>
      </c>
      <c r="O192">
        <v>28</v>
      </c>
      <c r="R192" t="s">
        <v>40473</v>
      </c>
      <c r="U192" t="s">
        <v>40375</v>
      </c>
      <c r="X192" t="s">
        <v>40589</v>
      </c>
      <c r="AA192" t="s">
        <v>40557</v>
      </c>
      <c r="AD192" t="s">
        <v>38724</v>
      </c>
      <c r="AG192" t="s">
        <v>40590</v>
      </c>
      <c r="AJ192" t="s">
        <v>40591</v>
      </c>
      <c r="AM192" t="s">
        <v>40592</v>
      </c>
      <c r="AP192" t="s">
        <v>40593</v>
      </c>
      <c r="AS192" t="s">
        <v>40594</v>
      </c>
      <c r="AV192" t="s">
        <v>40595</v>
      </c>
      <c r="AY192" t="s">
        <v>40596</v>
      </c>
      <c r="BB192" t="s">
        <v>39318</v>
      </c>
      <c r="BE192" t="s">
        <v>40597</v>
      </c>
      <c r="BH192" t="s">
        <v>40394</v>
      </c>
      <c r="BK192" t="s">
        <v>40566</v>
      </c>
    </row>
    <row r="193" spans="1:63" x14ac:dyDescent="0.3">
      <c r="A193">
        <v>192</v>
      </c>
      <c r="B193" s="1">
        <v>45891.382476851853</v>
      </c>
      <c r="C193" s="1">
        <v>45891.389120370368</v>
      </c>
      <c r="D193" t="s">
        <v>4141</v>
      </c>
      <c r="E193" t="s">
        <v>4142</v>
      </c>
      <c r="I193" t="s">
        <v>40598</v>
      </c>
      <c r="L193">
        <v>6</v>
      </c>
      <c r="O193">
        <v>36</v>
      </c>
      <c r="R193" t="s">
        <v>40599</v>
      </c>
      <c r="U193" t="s">
        <v>40467</v>
      </c>
      <c r="X193" t="s">
        <v>40600</v>
      </c>
      <c r="AA193" t="s">
        <v>40601</v>
      </c>
      <c r="AD193" t="s">
        <v>38712</v>
      </c>
      <c r="AG193" t="s">
        <v>40602</v>
      </c>
      <c r="AJ193" t="s">
        <v>40559</v>
      </c>
      <c r="AM193" t="s">
        <v>40603</v>
      </c>
      <c r="AP193" t="s">
        <v>40604</v>
      </c>
      <c r="AS193" t="s">
        <v>40605</v>
      </c>
      <c r="AV193" t="s">
        <v>40606</v>
      </c>
      <c r="AY193" t="s">
        <v>40607</v>
      </c>
      <c r="BB193" t="s">
        <v>40608</v>
      </c>
      <c r="BE193" t="s">
        <v>40453</v>
      </c>
      <c r="BH193" t="s">
        <v>40431</v>
      </c>
      <c r="BK193" t="s">
        <v>40566</v>
      </c>
    </row>
    <row r="194" spans="1:63" x14ac:dyDescent="0.3">
      <c r="A194">
        <v>193</v>
      </c>
      <c r="B194" s="1">
        <v>45891.382106481484</v>
      </c>
      <c r="C194" s="1">
        <v>45891.389918981484</v>
      </c>
      <c r="D194" t="s">
        <v>3951</v>
      </c>
      <c r="E194" t="s">
        <v>3952</v>
      </c>
      <c r="I194" t="s">
        <v>3953</v>
      </c>
      <c r="L194">
        <v>6</v>
      </c>
      <c r="O194">
        <v>29</v>
      </c>
      <c r="R194" t="s">
        <v>40609</v>
      </c>
      <c r="U194" t="s">
        <v>40610</v>
      </c>
      <c r="X194" t="s">
        <v>35628</v>
      </c>
      <c r="AA194" t="s">
        <v>40611</v>
      </c>
      <c r="AD194" t="s">
        <v>39017</v>
      </c>
      <c r="AG194" t="s">
        <v>39017</v>
      </c>
      <c r="AJ194" t="s">
        <v>37936</v>
      </c>
      <c r="AM194" t="s">
        <v>40612</v>
      </c>
      <c r="AP194" t="s">
        <v>40613</v>
      </c>
      <c r="AS194" t="s">
        <v>38942</v>
      </c>
      <c r="AV194" t="s">
        <v>38641</v>
      </c>
      <c r="AY194" t="s">
        <v>40614</v>
      </c>
      <c r="BB194" t="s">
        <v>39318</v>
      </c>
      <c r="BE194" t="s">
        <v>40453</v>
      </c>
      <c r="BH194" t="s">
        <v>40454</v>
      </c>
      <c r="BK194" t="s">
        <v>40566</v>
      </c>
    </row>
    <row r="195" spans="1:63" x14ac:dyDescent="0.3">
      <c r="A195">
        <v>194</v>
      </c>
      <c r="B195" s="1">
        <v>45891.38108796296</v>
      </c>
      <c r="C195" s="1">
        <v>45891.389988425923</v>
      </c>
      <c r="D195" t="s">
        <v>3999</v>
      </c>
      <c r="E195" t="s">
        <v>4000</v>
      </c>
      <c r="I195" t="s">
        <v>4000</v>
      </c>
      <c r="L195">
        <v>6</v>
      </c>
      <c r="O195">
        <v>17</v>
      </c>
      <c r="R195" t="s">
        <v>40615</v>
      </c>
      <c r="U195" t="s">
        <v>40616</v>
      </c>
      <c r="X195" t="s">
        <v>39146</v>
      </c>
      <c r="AA195" t="s">
        <v>40617</v>
      </c>
      <c r="AD195" t="s">
        <v>40618</v>
      </c>
      <c r="AG195" t="s">
        <v>40619</v>
      </c>
      <c r="AJ195" t="s">
        <v>40620</v>
      </c>
      <c r="AM195" t="s">
        <v>40621</v>
      </c>
      <c r="AP195" t="s">
        <v>40622</v>
      </c>
      <c r="AS195" t="s">
        <v>40623</v>
      </c>
      <c r="AV195" t="s">
        <v>40624</v>
      </c>
      <c r="AY195" t="s">
        <v>40625</v>
      </c>
      <c r="BB195" t="s">
        <v>40392</v>
      </c>
      <c r="BE195" t="s">
        <v>40626</v>
      </c>
      <c r="BH195" t="s">
        <v>40627</v>
      </c>
      <c r="BK195" t="s">
        <v>40566</v>
      </c>
    </row>
    <row r="196" spans="1:63" x14ac:dyDescent="0.3">
      <c r="A196">
        <v>195</v>
      </c>
      <c r="B196" s="1">
        <v>45891.381932870368</v>
      </c>
      <c r="C196" s="1">
        <v>45891.390416666669</v>
      </c>
      <c r="D196" t="s">
        <v>4105</v>
      </c>
      <c r="E196" t="s">
        <v>4106</v>
      </c>
      <c r="I196" t="s">
        <v>4106</v>
      </c>
      <c r="L196">
        <v>6</v>
      </c>
      <c r="O196">
        <v>24</v>
      </c>
      <c r="R196" t="s">
        <v>40628</v>
      </c>
      <c r="U196" t="s">
        <v>40629</v>
      </c>
      <c r="X196" t="s">
        <v>38640</v>
      </c>
      <c r="AA196" t="s">
        <v>40630</v>
      </c>
      <c r="AD196" t="s">
        <v>38640</v>
      </c>
      <c r="AG196" t="s">
        <v>40630</v>
      </c>
      <c r="AJ196" t="s">
        <v>35628</v>
      </c>
      <c r="AM196" t="s">
        <v>40631</v>
      </c>
      <c r="AP196" t="s">
        <v>38654</v>
      </c>
      <c r="AS196" t="s">
        <v>40390</v>
      </c>
      <c r="AV196" t="s">
        <v>38641</v>
      </c>
      <c r="AY196" t="s">
        <v>40391</v>
      </c>
      <c r="BB196" t="s">
        <v>39318</v>
      </c>
      <c r="BE196" t="s">
        <v>40453</v>
      </c>
      <c r="BH196" t="s">
        <v>40431</v>
      </c>
      <c r="BK196" t="s">
        <v>40566</v>
      </c>
    </row>
    <row r="197" spans="1:63" x14ac:dyDescent="0.3">
      <c r="A197">
        <v>196</v>
      </c>
      <c r="B197" s="1">
        <v>45891.390474537038</v>
      </c>
      <c r="C197" s="1">
        <v>45891.390509259261</v>
      </c>
      <c r="D197" t="s">
        <v>3946</v>
      </c>
      <c r="E197" t="s">
        <v>3947</v>
      </c>
      <c r="I197" t="s">
        <v>12299</v>
      </c>
      <c r="L197">
        <v>6</v>
      </c>
      <c r="O197">
        <v>16</v>
      </c>
      <c r="R197" t="s">
        <v>40632</v>
      </c>
      <c r="U197" t="s">
        <v>40633</v>
      </c>
      <c r="X197" t="s">
        <v>35628</v>
      </c>
      <c r="AA197" t="s">
        <v>37423</v>
      </c>
      <c r="AD197" t="s">
        <v>39017</v>
      </c>
      <c r="AG197" t="s">
        <v>35902</v>
      </c>
      <c r="AJ197" t="s">
        <v>35872</v>
      </c>
      <c r="AM197" t="s">
        <v>38831</v>
      </c>
      <c r="AP197" t="s">
        <v>40634</v>
      </c>
      <c r="AS197" t="s">
        <v>40635</v>
      </c>
      <c r="AV197" t="s">
        <v>38834</v>
      </c>
      <c r="AY197" t="s">
        <v>40636</v>
      </c>
      <c r="BB197" t="s">
        <v>39323</v>
      </c>
      <c r="BE197" t="s">
        <v>40637</v>
      </c>
      <c r="BH197" t="s">
        <v>40638</v>
      </c>
      <c r="BK197" t="s">
        <v>40639</v>
      </c>
    </row>
    <row r="198" spans="1:63" x14ac:dyDescent="0.3">
      <c r="A198">
        <v>197</v>
      </c>
      <c r="B198" s="1">
        <v>45891.38690972222</v>
      </c>
      <c r="C198" s="1">
        <v>45891.393923611111</v>
      </c>
      <c r="D198" t="s">
        <v>12254</v>
      </c>
      <c r="E198" t="s">
        <v>12255</v>
      </c>
      <c r="I198" t="s">
        <v>14555</v>
      </c>
      <c r="L198">
        <v>6</v>
      </c>
      <c r="O198">
        <v>19</v>
      </c>
      <c r="R198" t="s">
        <v>40640</v>
      </c>
      <c r="U198" t="s">
        <v>40641</v>
      </c>
      <c r="X198" t="s">
        <v>35628</v>
      </c>
      <c r="AA198" t="s">
        <v>40642</v>
      </c>
      <c r="AD198" t="s">
        <v>39017</v>
      </c>
      <c r="AG198" t="s">
        <v>37936</v>
      </c>
      <c r="AJ198" t="s">
        <v>35872</v>
      </c>
      <c r="AM198" t="s">
        <v>40643</v>
      </c>
      <c r="AP198" t="s">
        <v>40644</v>
      </c>
      <c r="AS198" t="s">
        <v>38942</v>
      </c>
      <c r="AV198" t="s">
        <v>38984</v>
      </c>
      <c r="AY198" t="s">
        <v>40645</v>
      </c>
      <c r="BB198" t="s">
        <v>40646</v>
      </c>
      <c r="BE198" t="s">
        <v>40647</v>
      </c>
      <c r="BH198" t="s">
        <v>40648</v>
      </c>
      <c r="BK198" t="s">
        <v>40649</v>
      </c>
    </row>
    <row r="199" spans="1:63" x14ac:dyDescent="0.3">
      <c r="A199">
        <v>198</v>
      </c>
      <c r="B199" s="1">
        <v>45891.386076388888</v>
      </c>
      <c r="C199" s="1">
        <v>45891.394699074073</v>
      </c>
      <c r="D199" t="s">
        <v>12370</v>
      </c>
      <c r="E199" t="s">
        <v>12371</v>
      </c>
      <c r="I199" t="s">
        <v>40650</v>
      </c>
      <c r="L199">
        <v>6</v>
      </c>
      <c r="O199">
        <v>8</v>
      </c>
      <c r="R199" t="s">
        <v>40651</v>
      </c>
      <c r="U199" t="s">
        <v>40652</v>
      </c>
      <c r="X199" t="s">
        <v>39722</v>
      </c>
      <c r="AA199" t="s">
        <v>40653</v>
      </c>
      <c r="AD199" t="s">
        <v>39722</v>
      </c>
      <c r="AG199" t="s">
        <v>40654</v>
      </c>
      <c r="AJ199" t="s">
        <v>38947</v>
      </c>
      <c r="AM199" t="s">
        <v>40655</v>
      </c>
      <c r="AP199" t="s">
        <v>39606</v>
      </c>
      <c r="AS199" t="s">
        <v>40656</v>
      </c>
      <c r="AV199" t="s">
        <v>40657</v>
      </c>
      <c r="AY199" t="s">
        <v>40658</v>
      </c>
      <c r="BB199" t="s">
        <v>40659</v>
      </c>
      <c r="BE199" t="s">
        <v>40660</v>
      </c>
      <c r="BH199" t="s">
        <v>40661</v>
      </c>
      <c r="BK199" t="s">
        <v>40662</v>
      </c>
    </row>
    <row r="200" spans="1:63" x14ac:dyDescent="0.3">
      <c r="A200">
        <v>199</v>
      </c>
      <c r="B200" s="1">
        <v>45891.384814814817</v>
      </c>
      <c r="C200" s="1">
        <v>45891.395277777781</v>
      </c>
      <c r="D200" t="s">
        <v>4170</v>
      </c>
      <c r="E200" t="s">
        <v>4171</v>
      </c>
      <c r="I200" t="s">
        <v>4171</v>
      </c>
      <c r="L200">
        <v>6</v>
      </c>
      <c r="O200">
        <v>33</v>
      </c>
      <c r="R200" t="s">
        <v>40663</v>
      </c>
      <c r="U200" t="s">
        <v>40664</v>
      </c>
      <c r="X200" t="s">
        <v>40665</v>
      </c>
      <c r="AA200" t="s">
        <v>40666</v>
      </c>
      <c r="AD200" t="s">
        <v>40667</v>
      </c>
      <c r="AG200" t="s">
        <v>40668</v>
      </c>
      <c r="AJ200" t="s">
        <v>40669</v>
      </c>
      <c r="AM200" t="s">
        <v>40183</v>
      </c>
      <c r="AP200" t="s">
        <v>40670</v>
      </c>
      <c r="AS200" t="s">
        <v>40671</v>
      </c>
      <c r="AV200" t="s">
        <v>40672</v>
      </c>
      <c r="AY200" t="s">
        <v>39462</v>
      </c>
      <c r="BB200" t="s">
        <v>39318</v>
      </c>
      <c r="BE200" t="s">
        <v>40382</v>
      </c>
      <c r="BH200" t="s">
        <v>40541</v>
      </c>
      <c r="BK200" t="s">
        <v>40566</v>
      </c>
    </row>
    <row r="201" spans="1:63" x14ac:dyDescent="0.3">
      <c r="A201">
        <v>200</v>
      </c>
      <c r="B201" s="1">
        <v>45891.395324074074</v>
      </c>
      <c r="C201" s="1">
        <v>45891.397638888891</v>
      </c>
      <c r="D201" t="s">
        <v>4178</v>
      </c>
      <c r="E201" t="s">
        <v>4179</v>
      </c>
      <c r="I201" t="s">
        <v>4180</v>
      </c>
      <c r="L201">
        <v>6</v>
      </c>
      <c r="O201">
        <v>2</v>
      </c>
      <c r="R201" t="s">
        <v>40673</v>
      </c>
      <c r="U201" t="s">
        <v>40674</v>
      </c>
      <c r="X201" t="s">
        <v>35628</v>
      </c>
      <c r="AA201" t="s">
        <v>40675</v>
      </c>
      <c r="AD201" t="s">
        <v>39017</v>
      </c>
      <c r="AG201" t="s">
        <v>38942</v>
      </c>
      <c r="AJ201" t="s">
        <v>35872</v>
      </c>
      <c r="AM201" t="s">
        <v>40676</v>
      </c>
      <c r="AP201" t="s">
        <v>39088</v>
      </c>
      <c r="AS201" t="s">
        <v>40677</v>
      </c>
      <c r="AV201" t="s">
        <v>38641</v>
      </c>
      <c r="AY201" t="s">
        <v>40678</v>
      </c>
      <c r="BB201" t="s">
        <v>40679</v>
      </c>
      <c r="BE201" t="s">
        <v>40680</v>
      </c>
      <c r="BH201" t="s">
        <v>40681</v>
      </c>
      <c r="BK201" t="s">
        <v>40682</v>
      </c>
    </row>
    <row r="202" spans="1:63" x14ac:dyDescent="0.3">
      <c r="A202">
        <v>201</v>
      </c>
      <c r="B202" s="1">
        <v>45891.383553240739</v>
      </c>
      <c r="C202" s="1">
        <v>45891.398414351854</v>
      </c>
      <c r="D202" t="s">
        <v>4037</v>
      </c>
      <c r="E202" t="s">
        <v>4038</v>
      </c>
      <c r="I202" t="s">
        <v>4038</v>
      </c>
      <c r="L202">
        <v>6</v>
      </c>
      <c r="O202">
        <v>3</v>
      </c>
      <c r="R202" t="s">
        <v>40683</v>
      </c>
      <c r="U202" t="s">
        <v>40684</v>
      </c>
      <c r="X202" t="s">
        <v>40685</v>
      </c>
      <c r="AA202" t="s">
        <v>40686</v>
      </c>
      <c r="AD202" t="s">
        <v>40687</v>
      </c>
      <c r="AG202" t="s">
        <v>40688</v>
      </c>
      <c r="AJ202" t="s">
        <v>35872</v>
      </c>
      <c r="AM202" t="s">
        <v>40689</v>
      </c>
      <c r="AP202" t="s">
        <v>40690</v>
      </c>
      <c r="AS202" t="s">
        <v>40691</v>
      </c>
      <c r="AV202" t="s">
        <v>40692</v>
      </c>
      <c r="AY202" t="s">
        <v>40693</v>
      </c>
      <c r="BB202" t="s">
        <v>40694</v>
      </c>
      <c r="BE202" t="s">
        <v>40695</v>
      </c>
      <c r="BH202" t="s">
        <v>40696</v>
      </c>
      <c r="BK202" t="s">
        <v>40697</v>
      </c>
    </row>
    <row r="203" spans="1:63" x14ac:dyDescent="0.3">
      <c r="A203">
        <v>202</v>
      </c>
      <c r="B203" s="1">
        <v>45891.385266203702</v>
      </c>
      <c r="C203" s="1">
        <v>45891.398784722223</v>
      </c>
      <c r="D203" t="s">
        <v>4059</v>
      </c>
      <c r="E203" t="s">
        <v>4060</v>
      </c>
      <c r="I203" t="s">
        <v>4060</v>
      </c>
      <c r="L203">
        <v>6</v>
      </c>
      <c r="O203">
        <v>34</v>
      </c>
      <c r="R203" t="s">
        <v>40698</v>
      </c>
      <c r="U203" t="s">
        <v>40699</v>
      </c>
      <c r="X203" t="s">
        <v>40700</v>
      </c>
      <c r="AA203" t="s">
        <v>40516</v>
      </c>
      <c r="AD203" t="s">
        <v>40700</v>
      </c>
      <c r="AG203" t="s">
        <v>40578</v>
      </c>
      <c r="AJ203" t="s">
        <v>40701</v>
      </c>
      <c r="AM203" t="s">
        <v>40579</v>
      </c>
      <c r="AP203" t="s">
        <v>40702</v>
      </c>
      <c r="AS203" t="s">
        <v>40580</v>
      </c>
      <c r="AV203" t="s">
        <v>40703</v>
      </c>
      <c r="AY203" t="s">
        <v>39462</v>
      </c>
      <c r="BB203" t="s">
        <v>40704</v>
      </c>
      <c r="BE203" t="s">
        <v>40705</v>
      </c>
      <c r="BH203" t="s">
        <v>40706</v>
      </c>
      <c r="BK203" t="s">
        <v>40707</v>
      </c>
    </row>
    <row r="204" spans="1:63" x14ac:dyDescent="0.3">
      <c r="A204">
        <v>203</v>
      </c>
      <c r="B204" s="1">
        <v>45891.387546296297</v>
      </c>
      <c r="C204" s="1">
        <v>45891.399351851855</v>
      </c>
      <c r="D204" t="s">
        <v>4091</v>
      </c>
      <c r="E204" t="s">
        <v>4092</v>
      </c>
      <c r="I204" t="s">
        <v>40708</v>
      </c>
      <c r="L204">
        <v>6</v>
      </c>
      <c r="O204">
        <v>23</v>
      </c>
      <c r="R204" t="s">
        <v>40709</v>
      </c>
      <c r="U204" t="s">
        <v>40710</v>
      </c>
      <c r="X204" t="s">
        <v>39146</v>
      </c>
      <c r="AA204" t="s">
        <v>40711</v>
      </c>
      <c r="AD204" t="s">
        <v>38712</v>
      </c>
      <c r="AG204" t="s">
        <v>40712</v>
      </c>
      <c r="AJ204" t="s">
        <v>40713</v>
      </c>
      <c r="AM204" t="s">
        <v>40714</v>
      </c>
      <c r="AP204" t="s">
        <v>40715</v>
      </c>
      <c r="AS204" t="s">
        <v>40716</v>
      </c>
      <c r="AV204" t="s">
        <v>40717</v>
      </c>
      <c r="AY204" t="s">
        <v>35753</v>
      </c>
      <c r="BB204" t="s">
        <v>40718</v>
      </c>
      <c r="BE204" t="s">
        <v>40719</v>
      </c>
      <c r="BH204" t="s">
        <v>40720</v>
      </c>
      <c r="BK204" t="s">
        <v>40721</v>
      </c>
    </row>
    <row r="205" spans="1:63" x14ac:dyDescent="0.3">
      <c r="A205">
        <v>204</v>
      </c>
      <c r="B205" s="1">
        <v>45891.387685185182</v>
      </c>
      <c r="C205" s="1">
        <v>45891.401458333334</v>
      </c>
      <c r="D205" t="s">
        <v>4114</v>
      </c>
      <c r="E205" t="s">
        <v>4115</v>
      </c>
      <c r="I205" t="s">
        <v>4115</v>
      </c>
      <c r="L205">
        <v>6</v>
      </c>
      <c r="O205">
        <v>32</v>
      </c>
      <c r="R205" t="s">
        <v>40722</v>
      </c>
      <c r="U205" t="s">
        <v>40723</v>
      </c>
      <c r="X205" t="s">
        <v>40724</v>
      </c>
      <c r="AA205" t="s">
        <v>40725</v>
      </c>
      <c r="AD205" t="s">
        <v>40726</v>
      </c>
      <c r="AG205" t="s">
        <v>40727</v>
      </c>
      <c r="AJ205" t="s">
        <v>40728</v>
      </c>
      <c r="AM205" t="s">
        <v>36279</v>
      </c>
      <c r="AP205" t="s">
        <v>40729</v>
      </c>
      <c r="AS205" t="s">
        <v>314</v>
      </c>
      <c r="AV205" t="s">
        <v>40730</v>
      </c>
      <c r="AY205" t="s">
        <v>40731</v>
      </c>
      <c r="BB205" t="s">
        <v>40732</v>
      </c>
      <c r="BE205" t="s">
        <v>40733</v>
      </c>
      <c r="BH205" t="s">
        <v>40734</v>
      </c>
      <c r="BK205" t="s">
        <v>40735</v>
      </c>
    </row>
    <row r="206" spans="1:63" x14ac:dyDescent="0.3">
      <c r="A206">
        <v>205</v>
      </c>
      <c r="B206" s="1">
        <v>45891.398784722223</v>
      </c>
      <c r="C206" s="1">
        <v>45891.402986111112</v>
      </c>
      <c r="D206" t="s">
        <v>4022</v>
      </c>
      <c r="E206" t="s">
        <v>4023</v>
      </c>
      <c r="I206" t="s">
        <v>40736</v>
      </c>
      <c r="L206">
        <v>6</v>
      </c>
      <c r="O206">
        <v>9</v>
      </c>
      <c r="R206" t="s">
        <v>40374</v>
      </c>
      <c r="U206" t="s">
        <v>40375</v>
      </c>
      <c r="X206" t="s">
        <v>35628</v>
      </c>
      <c r="AA206" t="s">
        <v>40737</v>
      </c>
      <c r="AD206" t="s">
        <v>39017</v>
      </c>
      <c r="AG206" t="s">
        <v>37936</v>
      </c>
      <c r="AJ206" t="s">
        <v>35872</v>
      </c>
      <c r="AM206" t="s">
        <v>37092</v>
      </c>
      <c r="AP206" t="s">
        <v>39020</v>
      </c>
      <c r="AS206" t="s">
        <v>40359</v>
      </c>
      <c r="AV206" t="s">
        <v>38984</v>
      </c>
      <c r="AY206" t="s">
        <v>40738</v>
      </c>
      <c r="BB206" t="s">
        <v>39318</v>
      </c>
      <c r="BE206" t="s">
        <v>40739</v>
      </c>
      <c r="BH206" t="s">
        <v>40431</v>
      </c>
      <c r="BK206" t="s">
        <v>40566</v>
      </c>
    </row>
    <row r="207" spans="1:63" x14ac:dyDescent="0.3">
      <c r="A207">
        <v>206</v>
      </c>
      <c r="B207" s="1">
        <v>45891.397326388891</v>
      </c>
      <c r="C207" s="1">
        <v>45891.406770833331</v>
      </c>
      <c r="D207" t="s">
        <v>4009</v>
      </c>
      <c r="E207" t="s">
        <v>4010</v>
      </c>
      <c r="I207" t="s">
        <v>4010</v>
      </c>
      <c r="L207">
        <v>6</v>
      </c>
      <c r="O207">
        <v>31</v>
      </c>
      <c r="R207" t="s">
        <v>40740</v>
      </c>
      <c r="U207" t="s">
        <v>40741</v>
      </c>
      <c r="X207" t="s">
        <v>40742</v>
      </c>
      <c r="AA207" t="s">
        <v>40743</v>
      </c>
      <c r="AD207" t="s">
        <v>40744</v>
      </c>
      <c r="AG207" t="s">
        <v>40745</v>
      </c>
      <c r="AJ207" t="s">
        <v>40746</v>
      </c>
      <c r="AM207" t="s">
        <v>40747</v>
      </c>
      <c r="AP207" t="s">
        <v>40748</v>
      </c>
      <c r="AS207" t="s">
        <v>40749</v>
      </c>
      <c r="AV207" t="s">
        <v>40750</v>
      </c>
      <c r="AY207" t="s">
        <v>40751</v>
      </c>
      <c r="BB207" t="s">
        <v>39318</v>
      </c>
      <c r="BE207" t="s">
        <v>40453</v>
      </c>
      <c r="BH207" t="s">
        <v>40454</v>
      </c>
      <c r="BK207" t="s">
        <v>40566</v>
      </c>
    </row>
    <row r="208" spans="1:63" x14ac:dyDescent="0.3">
      <c r="A208">
        <v>207</v>
      </c>
      <c r="B208" s="1">
        <v>45891.412280092591</v>
      </c>
      <c r="C208" s="1">
        <v>45891.420162037037</v>
      </c>
      <c r="D208" t="s">
        <v>3961</v>
      </c>
      <c r="E208" t="s">
        <v>3962</v>
      </c>
      <c r="I208" t="s">
        <v>3962</v>
      </c>
      <c r="L208">
        <v>6</v>
      </c>
      <c r="O208">
        <v>1</v>
      </c>
      <c r="R208" t="s">
        <v>40752</v>
      </c>
      <c r="U208" t="s">
        <v>40753</v>
      </c>
      <c r="X208" t="s">
        <v>40754</v>
      </c>
      <c r="AA208" t="s">
        <v>39286</v>
      </c>
      <c r="AD208" t="s">
        <v>39017</v>
      </c>
      <c r="AG208" t="s">
        <v>40755</v>
      </c>
      <c r="AJ208" t="s">
        <v>35872</v>
      </c>
      <c r="AM208" t="s">
        <v>36216</v>
      </c>
      <c r="AP208" t="s">
        <v>40756</v>
      </c>
      <c r="AS208" t="s">
        <v>40757</v>
      </c>
      <c r="AV208" t="s">
        <v>38641</v>
      </c>
      <c r="AY208" t="s">
        <v>22544</v>
      </c>
      <c r="BB208" t="s">
        <v>40758</v>
      </c>
      <c r="BE208" t="s">
        <v>40759</v>
      </c>
      <c r="BH208" t="s">
        <v>40760</v>
      </c>
      <c r="BK208" t="s">
        <v>40761</v>
      </c>
    </row>
    <row r="209" spans="1:63" x14ac:dyDescent="0.3">
      <c r="A209">
        <v>208</v>
      </c>
      <c r="B209" s="1">
        <v>45891.417164351849</v>
      </c>
      <c r="C209" s="1">
        <v>45891.422303240739</v>
      </c>
      <c r="D209" t="s">
        <v>3891</v>
      </c>
      <c r="E209" t="s">
        <v>3892</v>
      </c>
      <c r="I209" t="s">
        <v>3892</v>
      </c>
      <c r="L209">
        <v>6</v>
      </c>
      <c r="O209">
        <v>37</v>
      </c>
      <c r="R209" t="s">
        <v>40762</v>
      </c>
      <c r="U209" t="s">
        <v>40763</v>
      </c>
      <c r="X209" t="s">
        <v>35628</v>
      </c>
      <c r="AA209" t="s">
        <v>40764</v>
      </c>
      <c r="AD209" t="s">
        <v>38798</v>
      </c>
      <c r="AG209" t="s">
        <v>40765</v>
      </c>
      <c r="AJ209" t="s">
        <v>35872</v>
      </c>
      <c r="AM209" t="s">
        <v>36279</v>
      </c>
      <c r="AP209" t="s">
        <v>40766</v>
      </c>
      <c r="AS209" t="s">
        <v>40767</v>
      </c>
      <c r="AV209" t="s">
        <v>40768</v>
      </c>
      <c r="AY209" t="s">
        <v>40769</v>
      </c>
      <c r="BB209" t="s">
        <v>40770</v>
      </c>
      <c r="BE209" t="s">
        <v>40771</v>
      </c>
      <c r="BH209" t="s">
        <v>40772</v>
      </c>
      <c r="BK209" t="s">
        <v>40773</v>
      </c>
    </row>
    <row r="210" spans="1:63" x14ac:dyDescent="0.3">
      <c r="A210">
        <v>209</v>
      </c>
      <c r="B210" s="1">
        <v>45891.549178240741</v>
      </c>
      <c r="C210" s="1">
        <v>45891.552256944444</v>
      </c>
      <c r="D210" t="s">
        <v>14403</v>
      </c>
      <c r="E210" t="s">
        <v>14404</v>
      </c>
      <c r="I210" t="s">
        <v>14404</v>
      </c>
      <c r="L210">
        <v>7</v>
      </c>
      <c r="O210">
        <v>20</v>
      </c>
      <c r="R210" t="s">
        <v>40774</v>
      </c>
      <c r="U210" t="s">
        <v>40775</v>
      </c>
      <c r="X210" t="s">
        <v>38598</v>
      </c>
      <c r="AA210" t="s">
        <v>38604</v>
      </c>
      <c r="AD210" t="s">
        <v>38604</v>
      </c>
      <c r="AG210" t="s">
        <v>38595</v>
      </c>
      <c r="AJ210" t="s">
        <v>38604</v>
      </c>
      <c r="AM210" t="s">
        <v>38595</v>
      </c>
      <c r="AP210" t="s">
        <v>38604</v>
      </c>
      <c r="AS210" t="s">
        <v>40776</v>
      </c>
      <c r="AV210" t="s">
        <v>40777</v>
      </c>
      <c r="AY210" t="s">
        <v>40777</v>
      </c>
      <c r="BB210" t="s">
        <v>39323</v>
      </c>
      <c r="BE210" t="s">
        <v>40778</v>
      </c>
      <c r="BH210" t="s">
        <v>40779</v>
      </c>
      <c r="BK210" t="s">
        <v>40780</v>
      </c>
    </row>
    <row r="211" spans="1:63" x14ac:dyDescent="0.3">
      <c r="A211">
        <v>210</v>
      </c>
      <c r="B211" s="1">
        <v>45891.548090277778</v>
      </c>
      <c r="C211" s="1">
        <v>45891.552349537036</v>
      </c>
      <c r="D211" t="s">
        <v>4201</v>
      </c>
      <c r="E211" t="s">
        <v>4202</v>
      </c>
      <c r="I211" t="s">
        <v>4202</v>
      </c>
      <c r="L211">
        <v>7</v>
      </c>
      <c r="O211">
        <v>1</v>
      </c>
      <c r="R211" t="s">
        <v>40781</v>
      </c>
      <c r="U211" t="s">
        <v>40782</v>
      </c>
      <c r="X211" t="s">
        <v>40783</v>
      </c>
      <c r="AA211" t="s">
        <v>40784</v>
      </c>
      <c r="AD211" t="s">
        <v>39017</v>
      </c>
      <c r="AG211" t="s">
        <v>37936</v>
      </c>
      <c r="AJ211" t="s">
        <v>35872</v>
      </c>
      <c r="AM211" t="s">
        <v>38243</v>
      </c>
      <c r="AP211" t="s">
        <v>40785</v>
      </c>
      <c r="AS211" t="s">
        <v>40786</v>
      </c>
      <c r="AV211" t="s">
        <v>38984</v>
      </c>
      <c r="AY211" t="s">
        <v>40787</v>
      </c>
      <c r="BB211" t="s">
        <v>40788</v>
      </c>
      <c r="BE211" t="s">
        <v>40789</v>
      </c>
      <c r="BH211" t="s">
        <v>40790</v>
      </c>
      <c r="BK211" t="s">
        <v>40791</v>
      </c>
    </row>
    <row r="212" spans="1:63" x14ac:dyDescent="0.3">
      <c r="A212">
        <v>211</v>
      </c>
      <c r="B212" s="1">
        <v>45891.549027777779</v>
      </c>
      <c r="C212" s="1">
        <v>45891.553368055553</v>
      </c>
      <c r="D212" t="s">
        <v>4188</v>
      </c>
      <c r="E212" t="s">
        <v>4189</v>
      </c>
      <c r="I212" t="s">
        <v>4189</v>
      </c>
      <c r="L212">
        <v>7</v>
      </c>
      <c r="O212">
        <v>17</v>
      </c>
      <c r="R212" t="s">
        <v>40792</v>
      </c>
      <c r="U212" t="s">
        <v>40793</v>
      </c>
      <c r="X212" t="s">
        <v>40794</v>
      </c>
      <c r="AA212" t="s">
        <v>40794</v>
      </c>
      <c r="AD212" t="s">
        <v>40794</v>
      </c>
      <c r="AG212" t="s">
        <v>40794</v>
      </c>
      <c r="AJ212" t="s">
        <v>40794</v>
      </c>
      <c r="AM212" t="s">
        <v>40794</v>
      </c>
      <c r="AP212" t="s">
        <v>40794</v>
      </c>
      <c r="AS212" t="s">
        <v>40794</v>
      </c>
      <c r="AV212" t="s">
        <v>40794</v>
      </c>
      <c r="AY212" t="s">
        <v>40794</v>
      </c>
      <c r="BB212" t="s">
        <v>40795</v>
      </c>
      <c r="BE212" t="s">
        <v>40796</v>
      </c>
      <c r="BH212" t="s">
        <v>40797</v>
      </c>
      <c r="BK212" t="s">
        <v>40798</v>
      </c>
    </row>
    <row r="213" spans="1:63" x14ac:dyDescent="0.3">
      <c r="A213">
        <v>212</v>
      </c>
      <c r="B213" s="1">
        <v>45891.548437500001</v>
      </c>
      <c r="C213" s="1">
        <v>45891.555567129632</v>
      </c>
      <c r="D213" t="s">
        <v>4259</v>
      </c>
      <c r="E213" t="s">
        <v>4260</v>
      </c>
      <c r="I213" t="s">
        <v>12471</v>
      </c>
      <c r="L213">
        <v>7</v>
      </c>
      <c r="O213">
        <v>9</v>
      </c>
      <c r="R213" t="s">
        <v>40799</v>
      </c>
      <c r="U213" t="s">
        <v>40555</v>
      </c>
      <c r="X213" t="s">
        <v>40800</v>
      </c>
      <c r="AA213" t="s">
        <v>40801</v>
      </c>
      <c r="AD213" t="s">
        <v>38724</v>
      </c>
      <c r="AG213" t="s">
        <v>40802</v>
      </c>
      <c r="AJ213" t="s">
        <v>40559</v>
      </c>
      <c r="AM213" t="s">
        <v>40803</v>
      </c>
      <c r="AP213" t="s">
        <v>40804</v>
      </c>
      <c r="AS213" t="s">
        <v>40805</v>
      </c>
      <c r="AV213" t="s">
        <v>40806</v>
      </c>
      <c r="AY213" t="s">
        <v>40807</v>
      </c>
      <c r="BB213" t="s">
        <v>40808</v>
      </c>
      <c r="BE213" t="s">
        <v>40809</v>
      </c>
      <c r="BH213" t="s">
        <v>40454</v>
      </c>
      <c r="BK213" t="s">
        <v>40566</v>
      </c>
    </row>
    <row r="214" spans="1:63" x14ac:dyDescent="0.3">
      <c r="A214">
        <v>213</v>
      </c>
      <c r="B214" s="1">
        <v>45891.549513888887</v>
      </c>
      <c r="C214" s="1">
        <v>45891.55672453704</v>
      </c>
      <c r="D214" t="s">
        <v>4492</v>
      </c>
      <c r="E214" t="s">
        <v>4493</v>
      </c>
      <c r="I214" t="s">
        <v>14445</v>
      </c>
      <c r="L214">
        <v>7</v>
      </c>
      <c r="O214">
        <v>12</v>
      </c>
      <c r="R214" t="s">
        <v>40810</v>
      </c>
      <c r="U214" t="s">
        <v>40811</v>
      </c>
      <c r="X214" t="s">
        <v>38164</v>
      </c>
      <c r="AA214" t="s">
        <v>40812</v>
      </c>
      <c r="AD214" t="s">
        <v>38164</v>
      </c>
      <c r="AG214" t="s">
        <v>40813</v>
      </c>
      <c r="AJ214" t="s">
        <v>35872</v>
      </c>
      <c r="AM214" t="s">
        <v>40814</v>
      </c>
      <c r="AP214" t="s">
        <v>39088</v>
      </c>
      <c r="AS214" t="s">
        <v>40815</v>
      </c>
      <c r="AV214" t="s">
        <v>40816</v>
      </c>
      <c r="AY214" t="s">
        <v>40817</v>
      </c>
      <c r="BB214" t="s">
        <v>40818</v>
      </c>
      <c r="BE214" t="s">
        <v>40819</v>
      </c>
      <c r="BH214" t="s">
        <v>40820</v>
      </c>
      <c r="BK214" t="s">
        <v>40821</v>
      </c>
    </row>
    <row r="215" spans="1:63" x14ac:dyDescent="0.3">
      <c r="A215">
        <v>214</v>
      </c>
      <c r="B215" s="1">
        <v>45891.54965277778</v>
      </c>
      <c r="C215" s="1">
        <v>45891.55678240741</v>
      </c>
      <c r="D215" t="s">
        <v>4315</v>
      </c>
      <c r="E215" t="s">
        <v>4316</v>
      </c>
      <c r="I215" t="s">
        <v>4316</v>
      </c>
      <c r="L215">
        <v>7</v>
      </c>
      <c r="O215">
        <v>32</v>
      </c>
      <c r="R215" t="s">
        <v>40374</v>
      </c>
      <c r="U215" t="s">
        <v>40822</v>
      </c>
      <c r="X215" t="s">
        <v>39029</v>
      </c>
      <c r="AA215" t="s">
        <v>40823</v>
      </c>
      <c r="AD215" t="s">
        <v>40459</v>
      </c>
      <c r="AG215" t="s">
        <v>39332</v>
      </c>
      <c r="AJ215" t="s">
        <v>40461</v>
      </c>
      <c r="AM215" t="s">
        <v>40824</v>
      </c>
      <c r="AP215" t="s">
        <v>40825</v>
      </c>
      <c r="AS215" t="s">
        <v>40185</v>
      </c>
      <c r="AV215" t="s">
        <v>40826</v>
      </c>
      <c r="AY215" t="s">
        <v>40827</v>
      </c>
      <c r="BB215" t="s">
        <v>40808</v>
      </c>
      <c r="BE215" t="s">
        <v>40809</v>
      </c>
      <c r="BH215" t="s">
        <v>40431</v>
      </c>
      <c r="BK215" t="s">
        <v>40584</v>
      </c>
    </row>
    <row r="216" spans="1:63" x14ac:dyDescent="0.3">
      <c r="A216">
        <v>215</v>
      </c>
      <c r="B216" s="1">
        <v>45891.551562499997</v>
      </c>
      <c r="C216" s="1">
        <v>45891.557060185187</v>
      </c>
      <c r="D216" t="s">
        <v>4447</v>
      </c>
      <c r="E216" t="s">
        <v>4448</v>
      </c>
      <c r="I216" t="s">
        <v>12538</v>
      </c>
      <c r="L216">
        <v>7</v>
      </c>
      <c r="O216">
        <v>29</v>
      </c>
      <c r="R216" t="s">
        <v>40828</v>
      </c>
      <c r="U216" t="s">
        <v>40829</v>
      </c>
      <c r="X216" t="s">
        <v>40830</v>
      </c>
      <c r="AA216" t="s">
        <v>40831</v>
      </c>
      <c r="AD216" t="s">
        <v>40832</v>
      </c>
      <c r="AG216" t="s">
        <v>40833</v>
      </c>
      <c r="AJ216" t="s">
        <v>40834</v>
      </c>
      <c r="AM216" t="s">
        <v>40835</v>
      </c>
      <c r="AP216" t="s">
        <v>40836</v>
      </c>
      <c r="AS216" t="s">
        <v>40837</v>
      </c>
      <c r="AV216" t="s">
        <v>40838</v>
      </c>
      <c r="AY216" t="s">
        <v>40839</v>
      </c>
      <c r="BB216" t="s">
        <v>40840</v>
      </c>
      <c r="BE216" t="s">
        <v>40841</v>
      </c>
      <c r="BH216" t="s">
        <v>40842</v>
      </c>
      <c r="BK216" t="s">
        <v>40843</v>
      </c>
    </row>
    <row r="217" spans="1:63" x14ac:dyDescent="0.3">
      <c r="A217">
        <v>216</v>
      </c>
      <c r="B217" s="1">
        <v>45891.551539351851</v>
      </c>
      <c r="C217" s="1">
        <v>45891.558275462965</v>
      </c>
      <c r="D217" t="s">
        <v>4294</v>
      </c>
      <c r="E217" t="s">
        <v>4295</v>
      </c>
      <c r="I217" t="s">
        <v>4295</v>
      </c>
      <c r="L217">
        <v>7</v>
      </c>
      <c r="O217">
        <v>15</v>
      </c>
      <c r="R217" t="s">
        <v>40844</v>
      </c>
      <c r="U217" t="s">
        <v>40845</v>
      </c>
      <c r="X217" t="s">
        <v>40846</v>
      </c>
      <c r="AA217" t="s">
        <v>40847</v>
      </c>
      <c r="AD217" t="s">
        <v>40848</v>
      </c>
      <c r="AG217" t="s">
        <v>40849</v>
      </c>
      <c r="AJ217" t="s">
        <v>40850</v>
      </c>
      <c r="AM217" t="s">
        <v>40851</v>
      </c>
      <c r="AP217" t="s">
        <v>40852</v>
      </c>
      <c r="AS217" t="s">
        <v>40853</v>
      </c>
      <c r="AV217" t="s">
        <v>40854</v>
      </c>
      <c r="AY217" t="s">
        <v>40855</v>
      </c>
      <c r="BB217" t="s">
        <v>40856</v>
      </c>
      <c r="BE217" t="s">
        <v>40857</v>
      </c>
      <c r="BH217" t="s">
        <v>40858</v>
      </c>
      <c r="BK217" t="s">
        <v>40859</v>
      </c>
    </row>
    <row r="218" spans="1:63" x14ac:dyDescent="0.3">
      <c r="A218">
        <v>217</v>
      </c>
      <c r="B218" s="1">
        <v>45891.552847222221</v>
      </c>
      <c r="C218" s="1">
        <v>45891.558715277781</v>
      </c>
      <c r="D218" t="s">
        <v>4406</v>
      </c>
      <c r="E218" t="s">
        <v>4407</v>
      </c>
      <c r="I218" t="s">
        <v>24994</v>
      </c>
      <c r="L218">
        <v>7</v>
      </c>
      <c r="O218">
        <v>8</v>
      </c>
      <c r="R218" t="s">
        <v>40860</v>
      </c>
      <c r="U218" t="s">
        <v>40861</v>
      </c>
      <c r="X218" t="s">
        <v>40862</v>
      </c>
      <c r="AA218" t="s">
        <v>40863</v>
      </c>
      <c r="AD218" t="s">
        <v>38675</v>
      </c>
      <c r="AG218" t="s">
        <v>40302</v>
      </c>
      <c r="AJ218" t="s">
        <v>38676</v>
      </c>
      <c r="AM218" t="s">
        <v>40864</v>
      </c>
      <c r="AP218" t="s">
        <v>40865</v>
      </c>
      <c r="AS218" t="s">
        <v>40866</v>
      </c>
      <c r="AV218" t="s">
        <v>38680</v>
      </c>
      <c r="AY218" t="s">
        <v>40867</v>
      </c>
      <c r="BB218" t="s">
        <v>40868</v>
      </c>
      <c r="BE218" t="s">
        <v>40869</v>
      </c>
      <c r="BH218" t="s">
        <v>40870</v>
      </c>
      <c r="BK218" t="s">
        <v>40871</v>
      </c>
    </row>
    <row r="219" spans="1:63" x14ac:dyDescent="0.3">
      <c r="A219">
        <v>218</v>
      </c>
      <c r="B219" s="1">
        <v>45891.555706018517</v>
      </c>
      <c r="C219" s="1">
        <v>45891.561215277776</v>
      </c>
      <c r="D219" t="s">
        <v>14435</v>
      </c>
      <c r="E219" t="s">
        <v>14436</v>
      </c>
      <c r="I219" t="s">
        <v>40872</v>
      </c>
      <c r="L219">
        <v>7</v>
      </c>
      <c r="O219">
        <v>16</v>
      </c>
      <c r="R219" t="s">
        <v>40873</v>
      </c>
      <c r="U219" t="s">
        <v>40874</v>
      </c>
      <c r="X219" t="s">
        <v>40875</v>
      </c>
      <c r="AA219" t="s">
        <v>40876</v>
      </c>
      <c r="AD219" t="s">
        <v>40877</v>
      </c>
      <c r="AG219" t="s">
        <v>40878</v>
      </c>
      <c r="AJ219" t="s">
        <v>40879</v>
      </c>
      <c r="AM219" t="s">
        <v>40880</v>
      </c>
      <c r="AP219" t="s">
        <v>36165</v>
      </c>
      <c r="AS219" t="s">
        <v>40881</v>
      </c>
      <c r="AV219" t="s">
        <v>40459</v>
      </c>
      <c r="AY219" t="s">
        <v>40882</v>
      </c>
      <c r="BB219" t="s">
        <v>40883</v>
      </c>
      <c r="BE219" t="s">
        <v>40884</v>
      </c>
      <c r="BH219" t="s">
        <v>40885</v>
      </c>
      <c r="BK219" t="s">
        <v>40886</v>
      </c>
    </row>
    <row r="220" spans="1:63" x14ac:dyDescent="0.3">
      <c r="A220">
        <v>219</v>
      </c>
      <c r="B220" s="1">
        <v>45891.555625000001</v>
      </c>
      <c r="C220" s="1">
        <v>45891.561388888891</v>
      </c>
      <c r="D220" t="s">
        <v>4209</v>
      </c>
      <c r="E220" t="s">
        <v>4210</v>
      </c>
      <c r="I220" t="s">
        <v>4210</v>
      </c>
      <c r="L220">
        <v>7</v>
      </c>
      <c r="O220">
        <v>40</v>
      </c>
      <c r="R220" t="s">
        <v>40887</v>
      </c>
      <c r="U220" t="s">
        <v>40888</v>
      </c>
      <c r="X220" t="s">
        <v>40889</v>
      </c>
      <c r="AA220" t="s">
        <v>20593</v>
      </c>
      <c r="AD220" t="s">
        <v>38712</v>
      </c>
      <c r="AG220" t="s">
        <v>27967</v>
      </c>
      <c r="AJ220" t="s">
        <v>39551</v>
      </c>
      <c r="AM220" t="s">
        <v>21157</v>
      </c>
      <c r="AP220" t="s">
        <v>38712</v>
      </c>
      <c r="AS220" t="s">
        <v>40890</v>
      </c>
      <c r="AV220" t="s">
        <v>40891</v>
      </c>
      <c r="AY220" t="s">
        <v>39706</v>
      </c>
      <c r="BB220" t="s">
        <v>40892</v>
      </c>
      <c r="BE220" t="s">
        <v>40893</v>
      </c>
      <c r="BH220" t="s">
        <v>40454</v>
      </c>
      <c r="BK220" t="s">
        <v>40566</v>
      </c>
    </row>
    <row r="221" spans="1:63" x14ac:dyDescent="0.3">
      <c r="A221">
        <v>220</v>
      </c>
      <c r="B221" s="1">
        <v>45891.550312500003</v>
      </c>
      <c r="C221" s="1">
        <v>45891.561481481483</v>
      </c>
      <c r="D221" t="s">
        <v>4217</v>
      </c>
      <c r="E221" t="s">
        <v>4218</v>
      </c>
      <c r="I221" t="s">
        <v>40894</v>
      </c>
      <c r="L221">
        <v>7</v>
      </c>
      <c r="O221">
        <v>37</v>
      </c>
      <c r="R221" t="s">
        <v>40895</v>
      </c>
      <c r="U221" t="s">
        <v>40896</v>
      </c>
      <c r="X221" t="s">
        <v>40889</v>
      </c>
      <c r="AA221" t="s">
        <v>20593</v>
      </c>
      <c r="AD221" t="s">
        <v>38724</v>
      </c>
      <c r="AG221" t="s">
        <v>40897</v>
      </c>
      <c r="AJ221" t="s">
        <v>39551</v>
      </c>
      <c r="AM221" t="s">
        <v>21157</v>
      </c>
      <c r="AP221" t="s">
        <v>38712</v>
      </c>
      <c r="AS221" t="s">
        <v>40898</v>
      </c>
      <c r="AV221" t="s">
        <v>40891</v>
      </c>
      <c r="AY221" t="s">
        <v>40899</v>
      </c>
      <c r="BB221" t="s">
        <v>40900</v>
      </c>
      <c r="BE221" t="s">
        <v>40901</v>
      </c>
      <c r="BH221" t="s">
        <v>40902</v>
      </c>
      <c r="BK221" t="s">
        <v>40903</v>
      </c>
    </row>
    <row r="222" spans="1:63" x14ac:dyDescent="0.3">
      <c r="A222">
        <v>221</v>
      </c>
      <c r="B222" s="1">
        <v>45891.553530092591</v>
      </c>
      <c r="C222" s="1">
        <v>45891.561851851853</v>
      </c>
      <c r="D222" t="s">
        <v>4362</v>
      </c>
      <c r="E222" t="s">
        <v>4363</v>
      </c>
      <c r="I222" t="s">
        <v>4363</v>
      </c>
      <c r="L222">
        <v>7</v>
      </c>
      <c r="O222">
        <v>26</v>
      </c>
      <c r="R222" t="s">
        <v>39266</v>
      </c>
      <c r="U222" t="s">
        <v>40904</v>
      </c>
      <c r="X222" t="s">
        <v>35628</v>
      </c>
      <c r="AA222" t="s">
        <v>40905</v>
      </c>
      <c r="AD222" t="s">
        <v>40906</v>
      </c>
      <c r="AG222" t="s">
        <v>40907</v>
      </c>
      <c r="AJ222" t="s">
        <v>40908</v>
      </c>
      <c r="AM222" t="s">
        <v>36205</v>
      </c>
      <c r="AP222" t="s">
        <v>37571</v>
      </c>
      <c r="AS222" t="s">
        <v>40909</v>
      </c>
      <c r="AV222" t="s">
        <v>40910</v>
      </c>
      <c r="AY222" t="s">
        <v>40911</v>
      </c>
      <c r="BB222" t="s">
        <v>40912</v>
      </c>
      <c r="BE222" t="s">
        <v>40913</v>
      </c>
      <c r="BH222" t="s">
        <v>40914</v>
      </c>
      <c r="BK222" t="s">
        <v>40915</v>
      </c>
    </row>
    <row r="223" spans="1:63" x14ac:dyDescent="0.3">
      <c r="A223">
        <v>222</v>
      </c>
      <c r="B223" s="1">
        <v>45891.549618055556</v>
      </c>
      <c r="C223" s="1">
        <v>45891.562256944446</v>
      </c>
      <c r="D223" t="s">
        <v>4458</v>
      </c>
      <c r="E223" t="s">
        <v>4459</v>
      </c>
      <c r="I223" t="s">
        <v>4459</v>
      </c>
      <c r="L223">
        <v>7</v>
      </c>
      <c r="O223">
        <v>14</v>
      </c>
      <c r="R223" t="s">
        <v>40916</v>
      </c>
      <c r="U223" t="s">
        <v>40917</v>
      </c>
      <c r="X223" t="s">
        <v>40918</v>
      </c>
      <c r="AA223" t="s">
        <v>40919</v>
      </c>
      <c r="AD223" t="s">
        <v>40920</v>
      </c>
      <c r="AG223" t="s">
        <v>40921</v>
      </c>
      <c r="AJ223" t="s">
        <v>40922</v>
      </c>
      <c r="AM223" t="s">
        <v>40923</v>
      </c>
      <c r="AP223" t="s">
        <v>40924</v>
      </c>
      <c r="AS223" t="s">
        <v>40925</v>
      </c>
      <c r="AV223" t="s">
        <v>40926</v>
      </c>
      <c r="AY223" t="s">
        <v>40927</v>
      </c>
      <c r="BB223" t="s">
        <v>40808</v>
      </c>
      <c r="BE223" t="s">
        <v>40928</v>
      </c>
      <c r="BH223" t="s">
        <v>40929</v>
      </c>
      <c r="BK223" t="s">
        <v>40584</v>
      </c>
    </row>
    <row r="224" spans="1:63" x14ac:dyDescent="0.3">
      <c r="A224">
        <v>223</v>
      </c>
      <c r="B224" s="1">
        <v>45891.549618055556</v>
      </c>
      <c r="C224" s="1">
        <v>45891.563645833332</v>
      </c>
      <c r="D224" t="s">
        <v>4477</v>
      </c>
      <c r="E224" t="s">
        <v>4478</v>
      </c>
      <c r="I224" t="s">
        <v>12651</v>
      </c>
      <c r="L224">
        <v>7</v>
      </c>
      <c r="O224">
        <v>38</v>
      </c>
      <c r="R224" t="s">
        <v>40930</v>
      </c>
      <c r="U224" t="s">
        <v>40931</v>
      </c>
      <c r="X224" t="s">
        <v>40932</v>
      </c>
      <c r="AA224" t="s">
        <v>40933</v>
      </c>
      <c r="AD224" t="s">
        <v>39409</v>
      </c>
      <c r="AG224" t="s">
        <v>40934</v>
      </c>
      <c r="AJ224" t="s">
        <v>40935</v>
      </c>
      <c r="AM224" t="s">
        <v>40936</v>
      </c>
      <c r="AP224" t="s">
        <v>40937</v>
      </c>
      <c r="AS224" t="s">
        <v>40938</v>
      </c>
      <c r="AV224" t="s">
        <v>40939</v>
      </c>
      <c r="AY224" t="s">
        <v>40940</v>
      </c>
      <c r="BB224" t="s">
        <v>40808</v>
      </c>
      <c r="BE224" t="s">
        <v>40809</v>
      </c>
      <c r="BH224" t="s">
        <v>40431</v>
      </c>
      <c r="BK224" t="s">
        <v>40566</v>
      </c>
    </row>
    <row r="225" spans="1:63" x14ac:dyDescent="0.3">
      <c r="A225">
        <v>224</v>
      </c>
      <c r="B225" s="1">
        <v>45891.555115740739</v>
      </c>
      <c r="C225" s="1">
        <v>45891.563703703701</v>
      </c>
      <c r="D225" t="s">
        <v>4251</v>
      </c>
      <c r="E225" t="s">
        <v>4252</v>
      </c>
      <c r="I225" t="s">
        <v>4252</v>
      </c>
      <c r="L225">
        <v>7</v>
      </c>
      <c r="O225">
        <v>21</v>
      </c>
      <c r="R225" t="s">
        <v>40941</v>
      </c>
      <c r="U225" t="s">
        <v>40942</v>
      </c>
      <c r="X225" t="s">
        <v>40943</v>
      </c>
      <c r="AA225" t="s">
        <v>40944</v>
      </c>
      <c r="AD225" t="s">
        <v>38724</v>
      </c>
      <c r="AG225" t="s">
        <v>40558</v>
      </c>
      <c r="AJ225" t="s">
        <v>40559</v>
      </c>
      <c r="AM225" t="s">
        <v>40945</v>
      </c>
      <c r="AP225" t="s">
        <v>40946</v>
      </c>
      <c r="AS225" t="s">
        <v>40947</v>
      </c>
      <c r="AV225" t="s">
        <v>40948</v>
      </c>
      <c r="AY225" t="s">
        <v>40949</v>
      </c>
      <c r="BB225" t="s">
        <v>40950</v>
      </c>
      <c r="BE225" t="s">
        <v>40951</v>
      </c>
      <c r="BH225" t="s">
        <v>40952</v>
      </c>
      <c r="BK225" t="s">
        <v>40953</v>
      </c>
    </row>
    <row r="226" spans="1:63" x14ac:dyDescent="0.3">
      <c r="A226">
        <v>225</v>
      </c>
      <c r="B226" s="1">
        <v>45891.553946759261</v>
      </c>
      <c r="C226" s="1">
        <v>45891.564236111109</v>
      </c>
      <c r="D226" t="s">
        <v>4429</v>
      </c>
      <c r="E226" t="s">
        <v>4430</v>
      </c>
      <c r="I226" t="s">
        <v>40954</v>
      </c>
      <c r="L226">
        <v>7</v>
      </c>
      <c r="O226">
        <v>28</v>
      </c>
      <c r="R226" t="s">
        <v>40955</v>
      </c>
      <c r="U226" t="s">
        <v>40956</v>
      </c>
      <c r="X226" t="s">
        <v>40957</v>
      </c>
      <c r="AA226" t="s">
        <v>20593</v>
      </c>
      <c r="AD226" t="s">
        <v>38724</v>
      </c>
      <c r="AG226" t="s">
        <v>22897</v>
      </c>
      <c r="AJ226" t="s">
        <v>39510</v>
      </c>
      <c r="AM226" t="s">
        <v>40958</v>
      </c>
      <c r="AP226" t="s">
        <v>38724</v>
      </c>
      <c r="AS226" t="s">
        <v>36380</v>
      </c>
      <c r="AV226" t="s">
        <v>39566</v>
      </c>
      <c r="AY226" t="s">
        <v>39706</v>
      </c>
      <c r="BB226" t="s">
        <v>40959</v>
      </c>
      <c r="BE226" t="s">
        <v>40960</v>
      </c>
      <c r="BH226" t="s">
        <v>40902</v>
      </c>
      <c r="BK226" t="s">
        <v>40903</v>
      </c>
    </row>
    <row r="227" spans="1:63" x14ac:dyDescent="0.3">
      <c r="A227">
        <v>226</v>
      </c>
      <c r="B227" s="1">
        <v>45891.550810185188</v>
      </c>
      <c r="C227" s="1">
        <v>45891.564351851855</v>
      </c>
      <c r="D227" t="s">
        <v>4482</v>
      </c>
      <c r="E227" t="s">
        <v>4483</v>
      </c>
      <c r="I227" t="s">
        <v>4483</v>
      </c>
      <c r="L227">
        <v>7</v>
      </c>
      <c r="O227">
        <v>36</v>
      </c>
      <c r="R227" t="s">
        <v>40961</v>
      </c>
      <c r="U227" t="s">
        <v>40962</v>
      </c>
      <c r="X227" t="s">
        <v>40963</v>
      </c>
      <c r="AA227" t="s">
        <v>40964</v>
      </c>
      <c r="AD227" t="s">
        <v>40965</v>
      </c>
      <c r="AG227" t="s">
        <v>40966</v>
      </c>
      <c r="AJ227" t="s">
        <v>40967</v>
      </c>
      <c r="AM227" t="s">
        <v>40968</v>
      </c>
      <c r="AP227" t="s">
        <v>40969</v>
      </c>
      <c r="AS227" t="s">
        <v>40970</v>
      </c>
      <c r="AV227" t="s">
        <v>40971</v>
      </c>
      <c r="AY227" t="s">
        <v>40972</v>
      </c>
      <c r="BB227" t="s">
        <v>40973</v>
      </c>
      <c r="BE227" t="s">
        <v>40974</v>
      </c>
      <c r="BH227" t="s">
        <v>40975</v>
      </c>
      <c r="BK227" t="s">
        <v>40976</v>
      </c>
    </row>
    <row r="228" spans="1:63" x14ac:dyDescent="0.3">
      <c r="A228">
        <v>227</v>
      </c>
      <c r="B228" s="1">
        <v>45891.557557870372</v>
      </c>
      <c r="C228" s="1">
        <v>45891.564363425925</v>
      </c>
      <c r="D228" t="s">
        <v>4509</v>
      </c>
      <c r="E228" t="s">
        <v>4510</v>
      </c>
      <c r="I228" t="s">
        <v>4510</v>
      </c>
      <c r="L228">
        <v>7</v>
      </c>
      <c r="O228">
        <v>13</v>
      </c>
      <c r="R228" t="s">
        <v>40977</v>
      </c>
      <c r="U228" t="s">
        <v>40978</v>
      </c>
      <c r="X228" t="s">
        <v>36492</v>
      </c>
      <c r="AA228" t="s">
        <v>40979</v>
      </c>
      <c r="AD228" t="s">
        <v>39017</v>
      </c>
      <c r="AG228" t="s">
        <v>38291</v>
      </c>
      <c r="AJ228" t="s">
        <v>35872</v>
      </c>
      <c r="AM228" t="s">
        <v>40980</v>
      </c>
      <c r="AP228" t="s">
        <v>40981</v>
      </c>
      <c r="AS228" t="s">
        <v>40982</v>
      </c>
      <c r="AV228" t="s">
        <v>38984</v>
      </c>
      <c r="AY228" t="s">
        <v>40983</v>
      </c>
      <c r="BB228" t="s">
        <v>40984</v>
      </c>
      <c r="BE228" t="s">
        <v>40985</v>
      </c>
      <c r="BH228" t="s">
        <v>40986</v>
      </c>
      <c r="BK228" t="s">
        <v>40987</v>
      </c>
    </row>
    <row r="229" spans="1:63" x14ac:dyDescent="0.3">
      <c r="A229">
        <v>228</v>
      </c>
      <c r="B229" s="1">
        <v>45891.557060185187</v>
      </c>
      <c r="C229" s="1">
        <v>45891.564606481479</v>
      </c>
      <c r="D229" t="s">
        <v>4354</v>
      </c>
      <c r="E229" t="s">
        <v>4355</v>
      </c>
      <c r="I229" t="s">
        <v>14491</v>
      </c>
      <c r="L229">
        <v>7</v>
      </c>
      <c r="O229">
        <v>39</v>
      </c>
      <c r="R229" t="s">
        <v>40988</v>
      </c>
      <c r="U229" t="s">
        <v>40989</v>
      </c>
      <c r="X229" t="s">
        <v>35628</v>
      </c>
      <c r="AA229" t="s">
        <v>40737</v>
      </c>
      <c r="AD229" t="s">
        <v>40147</v>
      </c>
      <c r="AG229" t="s">
        <v>37936</v>
      </c>
      <c r="AJ229" t="s">
        <v>38654</v>
      </c>
      <c r="AM229" t="s">
        <v>40990</v>
      </c>
      <c r="AP229" t="s">
        <v>40644</v>
      </c>
      <c r="AS229" t="s">
        <v>38942</v>
      </c>
      <c r="AV229" t="s">
        <v>38984</v>
      </c>
      <c r="AY229" t="s">
        <v>40991</v>
      </c>
      <c r="BB229" t="s">
        <v>40992</v>
      </c>
      <c r="BE229" t="s">
        <v>40993</v>
      </c>
      <c r="BH229" t="s">
        <v>40994</v>
      </c>
      <c r="BK229" t="s">
        <v>40995</v>
      </c>
    </row>
    <row r="230" spans="1:63" x14ac:dyDescent="0.3">
      <c r="A230">
        <v>229</v>
      </c>
      <c r="B230" s="1">
        <v>45891.557523148149</v>
      </c>
      <c r="C230" s="1">
        <v>45891.564629629633</v>
      </c>
      <c r="D230" t="s">
        <v>4238</v>
      </c>
      <c r="E230" t="s">
        <v>4239</v>
      </c>
      <c r="I230" t="s">
        <v>4240</v>
      </c>
      <c r="L230">
        <v>7</v>
      </c>
      <c r="O230">
        <v>19</v>
      </c>
      <c r="R230" t="s">
        <v>40996</v>
      </c>
      <c r="U230" t="s">
        <v>40997</v>
      </c>
      <c r="X230" t="s">
        <v>40998</v>
      </c>
      <c r="AA230" t="s">
        <v>40999</v>
      </c>
      <c r="AD230" t="s">
        <v>41000</v>
      </c>
      <c r="AG230" t="s">
        <v>41001</v>
      </c>
      <c r="AJ230" t="s">
        <v>41002</v>
      </c>
      <c r="AM230" t="s">
        <v>41003</v>
      </c>
      <c r="AP230" t="s">
        <v>41004</v>
      </c>
      <c r="AS230" t="s">
        <v>41005</v>
      </c>
      <c r="AV230" t="s">
        <v>41006</v>
      </c>
      <c r="AY230" t="s">
        <v>41007</v>
      </c>
      <c r="BB230" t="s">
        <v>41008</v>
      </c>
      <c r="BE230" t="s">
        <v>41009</v>
      </c>
      <c r="BH230" t="s">
        <v>40454</v>
      </c>
      <c r="BK230" t="s">
        <v>40566</v>
      </c>
    </row>
    <row r="231" spans="1:63" x14ac:dyDescent="0.3">
      <c r="A231">
        <v>230</v>
      </c>
      <c r="B231" s="1">
        <v>45891.559027777781</v>
      </c>
      <c r="C231" s="1">
        <v>45891.564733796295</v>
      </c>
      <c r="D231" t="s">
        <v>4434</v>
      </c>
      <c r="E231" t="s">
        <v>4435</v>
      </c>
      <c r="I231" t="s">
        <v>18534</v>
      </c>
      <c r="L231">
        <v>7</v>
      </c>
      <c r="O231">
        <v>27</v>
      </c>
      <c r="R231" t="s">
        <v>40955</v>
      </c>
      <c r="U231" t="s">
        <v>40956</v>
      </c>
      <c r="X231" t="s">
        <v>39700</v>
      </c>
      <c r="AA231" t="s">
        <v>41010</v>
      </c>
      <c r="AD231" t="s">
        <v>41011</v>
      </c>
      <c r="AG231" t="s">
        <v>12887</v>
      </c>
      <c r="AJ231" t="s">
        <v>39510</v>
      </c>
      <c r="AM231" t="s">
        <v>40958</v>
      </c>
      <c r="AP231" t="s">
        <v>38724</v>
      </c>
      <c r="AS231" t="s">
        <v>36380</v>
      </c>
      <c r="AV231" t="s">
        <v>39566</v>
      </c>
      <c r="AY231" t="s">
        <v>39706</v>
      </c>
      <c r="BB231" t="s">
        <v>40959</v>
      </c>
      <c r="BE231" t="s">
        <v>40960</v>
      </c>
      <c r="BH231" t="s">
        <v>40902</v>
      </c>
      <c r="BK231" t="s">
        <v>40903</v>
      </c>
    </row>
    <row r="232" spans="1:63" x14ac:dyDescent="0.3">
      <c r="A232">
        <v>231</v>
      </c>
      <c r="B232" s="1">
        <v>45891.550578703704</v>
      </c>
      <c r="C232" s="1">
        <v>45891.565729166665</v>
      </c>
      <c r="D232" t="s">
        <v>4469</v>
      </c>
      <c r="E232" t="s">
        <v>4470</v>
      </c>
      <c r="I232" t="s">
        <v>4471</v>
      </c>
      <c r="L232">
        <v>7</v>
      </c>
      <c r="O232">
        <v>31</v>
      </c>
      <c r="R232" t="s">
        <v>41012</v>
      </c>
      <c r="U232" t="s">
        <v>41013</v>
      </c>
      <c r="X232" t="s">
        <v>40918</v>
      </c>
      <c r="AA232" t="s">
        <v>41014</v>
      </c>
      <c r="AD232" t="s">
        <v>38724</v>
      </c>
      <c r="AG232" t="s">
        <v>41015</v>
      </c>
      <c r="AJ232" t="s">
        <v>38772</v>
      </c>
      <c r="AM232" t="s">
        <v>41016</v>
      </c>
      <c r="AP232" t="s">
        <v>41017</v>
      </c>
      <c r="AS232" t="s">
        <v>41018</v>
      </c>
      <c r="AV232" t="s">
        <v>40939</v>
      </c>
      <c r="AY232" t="s">
        <v>41019</v>
      </c>
      <c r="BB232" t="s">
        <v>41020</v>
      </c>
      <c r="BE232" t="s">
        <v>41021</v>
      </c>
      <c r="BH232" t="s">
        <v>41022</v>
      </c>
      <c r="BK232" t="s">
        <v>41023</v>
      </c>
    </row>
    <row r="233" spans="1:63" x14ac:dyDescent="0.3">
      <c r="A233">
        <v>232</v>
      </c>
      <c r="B233" s="1">
        <v>45891.549675925926</v>
      </c>
      <c r="C233" s="1">
        <v>45891.565752314818</v>
      </c>
      <c r="D233" t="s">
        <v>4227</v>
      </c>
      <c r="E233" t="s">
        <v>4228</v>
      </c>
      <c r="I233" t="s">
        <v>12592</v>
      </c>
      <c r="L233">
        <v>7</v>
      </c>
      <c r="O233">
        <v>2</v>
      </c>
      <c r="R233" t="s">
        <v>41024</v>
      </c>
      <c r="U233" t="s">
        <v>41025</v>
      </c>
      <c r="X233" t="s">
        <v>40918</v>
      </c>
      <c r="AA233" t="s">
        <v>41026</v>
      </c>
      <c r="AD233" t="s">
        <v>41027</v>
      </c>
      <c r="AG233" t="s">
        <v>41015</v>
      </c>
      <c r="AJ233" t="s">
        <v>41028</v>
      </c>
      <c r="AM233" t="s">
        <v>41029</v>
      </c>
      <c r="AP233" t="s">
        <v>41030</v>
      </c>
      <c r="AS233" t="s">
        <v>41031</v>
      </c>
      <c r="AV233" t="s">
        <v>41032</v>
      </c>
      <c r="AY233" t="s">
        <v>41019</v>
      </c>
      <c r="BB233" t="s">
        <v>41033</v>
      </c>
      <c r="BE233" t="s">
        <v>41034</v>
      </c>
      <c r="BH233" t="s">
        <v>41035</v>
      </c>
      <c r="BK233" t="s">
        <v>41036</v>
      </c>
    </row>
    <row r="234" spans="1:63" x14ac:dyDescent="0.3">
      <c r="A234">
        <v>233</v>
      </c>
      <c r="B234" s="1">
        <v>45891.558506944442</v>
      </c>
      <c r="C234" s="1">
        <v>45891.566655092596</v>
      </c>
      <c r="D234" t="s">
        <v>4276</v>
      </c>
      <c r="E234" t="s">
        <v>4277</v>
      </c>
      <c r="I234" t="s">
        <v>4277</v>
      </c>
      <c r="L234">
        <v>7</v>
      </c>
      <c r="O234">
        <v>4</v>
      </c>
      <c r="R234" t="s">
        <v>41037</v>
      </c>
      <c r="U234" t="s">
        <v>41038</v>
      </c>
      <c r="X234" t="s">
        <v>38640</v>
      </c>
      <c r="AA234" t="s">
        <v>41039</v>
      </c>
      <c r="AD234" t="s">
        <v>38640</v>
      </c>
      <c r="AG234" t="s">
        <v>41040</v>
      </c>
      <c r="AJ234" t="s">
        <v>38984</v>
      </c>
      <c r="AM234" t="s">
        <v>41041</v>
      </c>
      <c r="AP234" t="s">
        <v>35628</v>
      </c>
      <c r="AS234" t="s">
        <v>41042</v>
      </c>
      <c r="AV234" t="s">
        <v>41043</v>
      </c>
      <c r="AY234" t="s">
        <v>41044</v>
      </c>
      <c r="BB234" t="s">
        <v>41045</v>
      </c>
      <c r="BE234" t="s">
        <v>41046</v>
      </c>
      <c r="BH234" t="s">
        <v>41047</v>
      </c>
      <c r="BK234" t="s">
        <v>41048</v>
      </c>
    </row>
    <row r="235" spans="1:63" x14ac:dyDescent="0.3">
      <c r="A235">
        <v>234</v>
      </c>
      <c r="B235" s="1">
        <v>45891.553298611114</v>
      </c>
      <c r="C235" s="1">
        <v>45891.566712962966</v>
      </c>
      <c r="D235" t="s">
        <v>4323</v>
      </c>
      <c r="E235" t="s">
        <v>4324</v>
      </c>
      <c r="I235" t="s">
        <v>4324</v>
      </c>
      <c r="L235">
        <v>7</v>
      </c>
      <c r="O235">
        <v>11</v>
      </c>
      <c r="R235" t="s">
        <v>41049</v>
      </c>
      <c r="U235" t="s">
        <v>41050</v>
      </c>
      <c r="X235" t="s">
        <v>41051</v>
      </c>
      <c r="AA235" t="s">
        <v>41052</v>
      </c>
      <c r="AD235" t="s">
        <v>41053</v>
      </c>
      <c r="AG235" t="s">
        <v>41054</v>
      </c>
      <c r="AJ235" t="s">
        <v>41055</v>
      </c>
      <c r="AM235" t="s">
        <v>41056</v>
      </c>
      <c r="AP235" t="s">
        <v>41057</v>
      </c>
      <c r="AS235" t="s">
        <v>41056</v>
      </c>
      <c r="AV235" t="s">
        <v>41058</v>
      </c>
      <c r="AY235" t="s">
        <v>41059</v>
      </c>
      <c r="BB235" t="s">
        <v>41060</v>
      </c>
      <c r="BE235" t="s">
        <v>41061</v>
      </c>
      <c r="BH235" t="s">
        <v>41062</v>
      </c>
      <c r="BK235" t="s">
        <v>41063</v>
      </c>
    </row>
    <row r="236" spans="1:63" x14ac:dyDescent="0.3">
      <c r="A236">
        <v>235</v>
      </c>
      <c r="B236" s="1">
        <v>45891.561041666668</v>
      </c>
      <c r="C236" s="1">
        <v>45891.567106481481</v>
      </c>
      <c r="D236" t="s">
        <v>4334</v>
      </c>
      <c r="E236" t="s">
        <v>4335</v>
      </c>
      <c r="I236" t="s">
        <v>16076</v>
      </c>
      <c r="L236">
        <v>7</v>
      </c>
      <c r="O236">
        <v>23</v>
      </c>
      <c r="R236" t="s">
        <v>41064</v>
      </c>
      <c r="U236" t="s">
        <v>41065</v>
      </c>
      <c r="X236" t="s">
        <v>35628</v>
      </c>
      <c r="AA236" t="s">
        <v>41066</v>
      </c>
      <c r="AD236" t="s">
        <v>41067</v>
      </c>
      <c r="AG236" t="s">
        <v>41068</v>
      </c>
      <c r="AJ236" t="s">
        <v>39490</v>
      </c>
      <c r="AM236" t="s">
        <v>41069</v>
      </c>
      <c r="AP236" t="s">
        <v>41070</v>
      </c>
      <c r="AS236" t="s">
        <v>41071</v>
      </c>
      <c r="AV236" t="s">
        <v>40223</v>
      </c>
      <c r="AY236" t="s">
        <v>41072</v>
      </c>
      <c r="BB236" t="s">
        <v>41073</v>
      </c>
      <c r="BE236" t="s">
        <v>41074</v>
      </c>
      <c r="BH236" t="s">
        <v>41075</v>
      </c>
      <c r="BK236" t="s">
        <v>41076</v>
      </c>
    </row>
    <row r="237" spans="1:63" x14ac:dyDescent="0.3">
      <c r="A237">
        <v>236</v>
      </c>
      <c r="B237" s="1">
        <v>45891.55872685185</v>
      </c>
      <c r="C237" s="1">
        <v>45891.567881944444</v>
      </c>
      <c r="D237" t="s">
        <v>4246</v>
      </c>
      <c r="E237" t="s">
        <v>4247</v>
      </c>
      <c r="I237" t="s">
        <v>41077</v>
      </c>
      <c r="L237">
        <v>7</v>
      </c>
      <c r="O237">
        <v>24</v>
      </c>
      <c r="R237" t="s">
        <v>41078</v>
      </c>
      <c r="U237" t="s">
        <v>41079</v>
      </c>
      <c r="X237" t="s">
        <v>41080</v>
      </c>
      <c r="AA237" t="s">
        <v>41081</v>
      </c>
      <c r="AD237" t="s">
        <v>41080</v>
      </c>
      <c r="AG237" t="s">
        <v>41082</v>
      </c>
      <c r="AJ237" t="s">
        <v>41083</v>
      </c>
      <c r="AM237" t="s">
        <v>41084</v>
      </c>
      <c r="AP237" t="s">
        <v>41085</v>
      </c>
      <c r="AS237" t="s">
        <v>41086</v>
      </c>
      <c r="AV237" t="s">
        <v>41087</v>
      </c>
      <c r="AY237" t="s">
        <v>41088</v>
      </c>
      <c r="BB237" t="s">
        <v>41089</v>
      </c>
      <c r="BE237" t="s">
        <v>41090</v>
      </c>
      <c r="BH237" t="s">
        <v>41091</v>
      </c>
      <c r="BK237" t="s">
        <v>41092</v>
      </c>
    </row>
    <row r="238" spans="1:63" x14ac:dyDescent="0.3">
      <c r="A238">
        <v>237</v>
      </c>
      <c r="B238" s="1">
        <v>45891.553229166668</v>
      </c>
      <c r="C238" s="1">
        <v>45891.568344907406</v>
      </c>
      <c r="D238" t="s">
        <v>4415</v>
      </c>
      <c r="E238" t="s">
        <v>4416</v>
      </c>
      <c r="I238" t="s">
        <v>4416</v>
      </c>
      <c r="L238">
        <v>7</v>
      </c>
      <c r="O238">
        <v>7</v>
      </c>
      <c r="R238" t="s">
        <v>41093</v>
      </c>
      <c r="U238" t="s">
        <v>41094</v>
      </c>
      <c r="X238" t="s">
        <v>41095</v>
      </c>
      <c r="AA238" t="s">
        <v>41096</v>
      </c>
      <c r="AD238" t="s">
        <v>38812</v>
      </c>
      <c r="AG238" t="s">
        <v>41097</v>
      </c>
      <c r="AJ238" t="s">
        <v>35872</v>
      </c>
      <c r="AM238" t="s">
        <v>41098</v>
      </c>
      <c r="AP238" t="s">
        <v>39017</v>
      </c>
      <c r="AS238" t="s">
        <v>41099</v>
      </c>
      <c r="AV238" t="s">
        <v>38812</v>
      </c>
      <c r="AY238" t="s">
        <v>41100</v>
      </c>
      <c r="BB238" t="s">
        <v>41101</v>
      </c>
      <c r="BE238" t="s">
        <v>41102</v>
      </c>
      <c r="BH238" t="s">
        <v>41103</v>
      </c>
      <c r="BK238" t="s">
        <v>41104</v>
      </c>
    </row>
    <row r="239" spans="1:63" x14ac:dyDescent="0.3">
      <c r="A239">
        <v>238</v>
      </c>
      <c r="B239" s="1">
        <v>45891.556944444441</v>
      </c>
      <c r="C239" s="1">
        <v>45891.570347222223</v>
      </c>
      <c r="D239" t="s">
        <v>4345</v>
      </c>
      <c r="E239" t="s">
        <v>4346</v>
      </c>
      <c r="I239" t="s">
        <v>4346</v>
      </c>
      <c r="L239">
        <v>7</v>
      </c>
      <c r="O239">
        <v>10</v>
      </c>
      <c r="R239" t="s">
        <v>41105</v>
      </c>
      <c r="U239" t="s">
        <v>41106</v>
      </c>
      <c r="X239" t="s">
        <v>41095</v>
      </c>
      <c r="AA239" t="s">
        <v>41107</v>
      </c>
      <c r="AD239" t="s">
        <v>38812</v>
      </c>
      <c r="AG239" t="s">
        <v>41108</v>
      </c>
      <c r="AJ239" t="s">
        <v>35872</v>
      </c>
      <c r="AM239" t="s">
        <v>41098</v>
      </c>
      <c r="AP239" t="s">
        <v>39017</v>
      </c>
      <c r="AS239" t="s">
        <v>41109</v>
      </c>
      <c r="AV239" t="s">
        <v>38812</v>
      </c>
      <c r="AY239" t="s">
        <v>41110</v>
      </c>
      <c r="BB239" t="s">
        <v>41111</v>
      </c>
      <c r="BE239" t="s">
        <v>41112</v>
      </c>
      <c r="BH239" t="s">
        <v>41113</v>
      </c>
      <c r="BK239" t="s">
        <v>41114</v>
      </c>
    </row>
    <row r="240" spans="1:63" x14ac:dyDescent="0.3">
      <c r="A240">
        <v>239</v>
      </c>
      <c r="B240" s="1">
        <v>45891.563240740739</v>
      </c>
      <c r="C240" s="1">
        <v>45891.57435185185</v>
      </c>
      <c r="D240" t="s">
        <v>4371</v>
      </c>
      <c r="E240" t="s">
        <v>4372</v>
      </c>
      <c r="I240" t="s">
        <v>4372</v>
      </c>
      <c r="L240">
        <v>7</v>
      </c>
      <c r="O240">
        <v>5</v>
      </c>
      <c r="R240" t="s">
        <v>41115</v>
      </c>
      <c r="U240" t="s">
        <v>41116</v>
      </c>
      <c r="X240" t="s">
        <v>35628</v>
      </c>
      <c r="AA240" t="s">
        <v>41117</v>
      </c>
      <c r="AD240" t="s">
        <v>41118</v>
      </c>
      <c r="AG240" t="s">
        <v>41119</v>
      </c>
      <c r="AJ240" t="s">
        <v>38654</v>
      </c>
      <c r="AM240" t="s">
        <v>36279</v>
      </c>
      <c r="AP240" t="s">
        <v>41120</v>
      </c>
      <c r="AS240" t="s">
        <v>41121</v>
      </c>
      <c r="AV240" t="s">
        <v>38984</v>
      </c>
      <c r="AY240" t="s">
        <v>41122</v>
      </c>
      <c r="BB240" t="s">
        <v>41123</v>
      </c>
      <c r="BE240" t="s">
        <v>41124</v>
      </c>
      <c r="BH240" t="s">
        <v>41125</v>
      </c>
      <c r="BK240" t="s">
        <v>41126</v>
      </c>
    </row>
    <row r="241" spans="1:63" x14ac:dyDescent="0.3">
      <c r="A241">
        <v>240</v>
      </c>
      <c r="B241" s="1">
        <v>45891.572511574072</v>
      </c>
      <c r="C241" s="1">
        <v>45891.578333333331</v>
      </c>
      <c r="D241" t="s">
        <v>4381</v>
      </c>
      <c r="E241" t="s">
        <v>4382</v>
      </c>
      <c r="I241" t="s">
        <v>4382</v>
      </c>
      <c r="L241">
        <v>7</v>
      </c>
      <c r="O241">
        <v>6</v>
      </c>
      <c r="R241" t="s">
        <v>41127</v>
      </c>
      <c r="U241" t="s">
        <v>41128</v>
      </c>
      <c r="X241" t="s">
        <v>41129</v>
      </c>
      <c r="AA241" t="s">
        <v>20593</v>
      </c>
      <c r="AD241" t="s">
        <v>38712</v>
      </c>
      <c r="AG241" t="s">
        <v>37692</v>
      </c>
      <c r="AJ241" t="s">
        <v>41130</v>
      </c>
      <c r="AM241" t="s">
        <v>21157</v>
      </c>
      <c r="AP241" t="s">
        <v>38712</v>
      </c>
      <c r="AS241" t="s">
        <v>41131</v>
      </c>
      <c r="AV241" t="s">
        <v>40891</v>
      </c>
      <c r="AY241" t="s">
        <v>41132</v>
      </c>
      <c r="BB241" t="s">
        <v>41133</v>
      </c>
      <c r="BE241" t="s">
        <v>41134</v>
      </c>
      <c r="BH241" t="s">
        <v>40431</v>
      </c>
      <c r="BK241" t="s">
        <v>40566</v>
      </c>
    </row>
    <row r="242" spans="1:63" x14ac:dyDescent="0.3">
      <c r="A242">
        <v>241</v>
      </c>
      <c r="B242" s="1">
        <v>45891.566631944443</v>
      </c>
      <c r="C242" s="1">
        <v>45891.579259259262</v>
      </c>
      <c r="D242" t="s">
        <v>4303</v>
      </c>
      <c r="E242" t="s">
        <v>4304</v>
      </c>
      <c r="I242" t="s">
        <v>4304</v>
      </c>
      <c r="L242">
        <v>7</v>
      </c>
      <c r="O242">
        <v>30</v>
      </c>
      <c r="R242" t="s">
        <v>40663</v>
      </c>
      <c r="U242" t="s">
        <v>41135</v>
      </c>
      <c r="X242" t="s">
        <v>39146</v>
      </c>
      <c r="AA242" t="s">
        <v>41136</v>
      </c>
      <c r="AD242" t="s">
        <v>39409</v>
      </c>
      <c r="AG242" t="s">
        <v>38890</v>
      </c>
      <c r="AJ242" t="s">
        <v>41137</v>
      </c>
      <c r="AM242" t="s">
        <v>41138</v>
      </c>
      <c r="AP242" t="s">
        <v>41139</v>
      </c>
      <c r="AS242" t="s">
        <v>41140</v>
      </c>
      <c r="AV242" t="s">
        <v>41141</v>
      </c>
      <c r="AY242" t="s">
        <v>41142</v>
      </c>
      <c r="BB242" t="s">
        <v>41143</v>
      </c>
      <c r="BE242" t="s">
        <v>41144</v>
      </c>
      <c r="BH242" t="s">
        <v>40454</v>
      </c>
      <c r="BK242" t="s">
        <v>40566</v>
      </c>
    </row>
    <row r="243" spans="1:63" x14ac:dyDescent="0.3">
      <c r="A243">
        <v>242</v>
      </c>
      <c r="B243" s="1">
        <v>45891.57230324074</v>
      </c>
      <c r="C243" s="1">
        <v>45891.579571759263</v>
      </c>
      <c r="D243" t="s">
        <v>4395</v>
      </c>
      <c r="E243" t="s">
        <v>4396</v>
      </c>
      <c r="I243" t="s">
        <v>4396</v>
      </c>
      <c r="L243">
        <v>7</v>
      </c>
      <c r="O243">
        <v>18</v>
      </c>
      <c r="R243" t="s">
        <v>41145</v>
      </c>
      <c r="U243" t="s">
        <v>41146</v>
      </c>
      <c r="X243" t="s">
        <v>41147</v>
      </c>
      <c r="AA243" t="s">
        <v>35634</v>
      </c>
      <c r="AD243" t="s">
        <v>38712</v>
      </c>
      <c r="AG243" t="s">
        <v>35902</v>
      </c>
      <c r="AJ243" t="s">
        <v>39551</v>
      </c>
      <c r="AM243" t="s">
        <v>41148</v>
      </c>
      <c r="AP243" t="s">
        <v>41149</v>
      </c>
      <c r="AS243" t="s">
        <v>41150</v>
      </c>
      <c r="AV243" t="s">
        <v>40891</v>
      </c>
      <c r="AY243" t="s">
        <v>41151</v>
      </c>
      <c r="BB243" t="s">
        <v>41152</v>
      </c>
      <c r="BE243" t="s">
        <v>41153</v>
      </c>
      <c r="BH243" t="s">
        <v>41154</v>
      </c>
      <c r="BK243" t="s">
        <v>41155</v>
      </c>
    </row>
    <row r="244" spans="1:63" x14ac:dyDescent="0.3">
      <c r="A244">
        <v>243</v>
      </c>
      <c r="B244" s="1">
        <v>45891.569363425922</v>
      </c>
      <c r="C244" s="1">
        <v>45891.580347222225</v>
      </c>
      <c r="D244" t="s">
        <v>4423</v>
      </c>
      <c r="E244" t="s">
        <v>4424</v>
      </c>
      <c r="I244" t="s">
        <v>41156</v>
      </c>
      <c r="L244">
        <v>7</v>
      </c>
      <c r="O244">
        <v>34</v>
      </c>
      <c r="R244" t="s">
        <v>41157</v>
      </c>
      <c r="U244" t="s">
        <v>41158</v>
      </c>
      <c r="X244" t="s">
        <v>41159</v>
      </c>
      <c r="AA244" t="s">
        <v>41160</v>
      </c>
      <c r="AD244" t="s">
        <v>41161</v>
      </c>
      <c r="AG244" t="s">
        <v>41162</v>
      </c>
      <c r="AJ244" t="s">
        <v>38772</v>
      </c>
      <c r="AM244" t="s">
        <v>41163</v>
      </c>
      <c r="AP244" t="s">
        <v>41164</v>
      </c>
      <c r="AS244" t="s">
        <v>41165</v>
      </c>
      <c r="AV244" t="s">
        <v>41166</v>
      </c>
      <c r="AY244" t="s">
        <v>41167</v>
      </c>
      <c r="BB244" t="s">
        <v>41168</v>
      </c>
      <c r="BE244" t="s">
        <v>41169</v>
      </c>
      <c r="BH244" t="s">
        <v>41170</v>
      </c>
      <c r="BK244" t="s">
        <v>41171</v>
      </c>
    </row>
    <row r="245" spans="1:63" x14ac:dyDescent="0.3">
      <c r="A245">
        <v>244</v>
      </c>
      <c r="B245" s="1">
        <v>45891.58084490741</v>
      </c>
      <c r="C245" s="1">
        <v>45891.582870370374</v>
      </c>
      <c r="D245" t="s">
        <v>6105</v>
      </c>
      <c r="E245" t="s">
        <v>6106</v>
      </c>
      <c r="I245" t="s">
        <v>6107</v>
      </c>
      <c r="L245">
        <v>12</v>
      </c>
      <c r="O245">
        <v>9</v>
      </c>
      <c r="R245" t="s">
        <v>41172</v>
      </c>
      <c r="U245" t="s">
        <v>41173</v>
      </c>
      <c r="X245" t="s">
        <v>41174</v>
      </c>
      <c r="AA245" t="s">
        <v>40448</v>
      </c>
      <c r="AD245" t="s">
        <v>40447</v>
      </c>
      <c r="AG245" t="s">
        <v>40451</v>
      </c>
      <c r="AJ245" t="s">
        <v>41175</v>
      </c>
      <c r="AM245" t="s">
        <v>40450</v>
      </c>
      <c r="AP245" t="s">
        <v>7402</v>
      </c>
      <c r="AS245" t="s">
        <v>41176</v>
      </c>
      <c r="AV245" t="s">
        <v>41177</v>
      </c>
      <c r="AY245" t="s">
        <v>41178</v>
      </c>
      <c r="BB245" t="s">
        <v>41060</v>
      </c>
      <c r="BE245" t="s">
        <v>41179</v>
      </c>
      <c r="BH245" t="s">
        <v>41180</v>
      </c>
      <c r="BK245" t="s">
        <v>41181</v>
      </c>
    </row>
    <row r="246" spans="1:63" x14ac:dyDescent="0.3">
      <c r="A246">
        <v>245</v>
      </c>
      <c r="B246" s="1">
        <v>45891.57708333333</v>
      </c>
      <c r="C246" s="1">
        <v>45891.587025462963</v>
      </c>
      <c r="D246" t="s">
        <v>4519</v>
      </c>
      <c r="E246" t="s">
        <v>4520</v>
      </c>
      <c r="I246" t="s">
        <v>4520</v>
      </c>
      <c r="L246">
        <v>7</v>
      </c>
      <c r="O246">
        <v>33</v>
      </c>
      <c r="R246" t="s">
        <v>40996</v>
      </c>
      <c r="U246" t="s">
        <v>41182</v>
      </c>
      <c r="X246" t="s">
        <v>41183</v>
      </c>
      <c r="AA246" t="s">
        <v>41184</v>
      </c>
      <c r="AD246" t="s">
        <v>41185</v>
      </c>
      <c r="AG246" t="s">
        <v>41186</v>
      </c>
      <c r="AJ246" t="s">
        <v>41187</v>
      </c>
      <c r="AM246" t="s">
        <v>41188</v>
      </c>
      <c r="AP246" t="s">
        <v>41189</v>
      </c>
      <c r="AS246" t="s">
        <v>41190</v>
      </c>
      <c r="AV246" t="s">
        <v>41191</v>
      </c>
      <c r="AY246" t="s">
        <v>41192</v>
      </c>
      <c r="BB246" t="s">
        <v>41143</v>
      </c>
      <c r="BE246" t="s">
        <v>41009</v>
      </c>
      <c r="BH246" t="s">
        <v>40454</v>
      </c>
      <c r="BK246" t="s">
        <v>40566</v>
      </c>
    </row>
    <row r="247" spans="1:63" x14ac:dyDescent="0.3">
      <c r="A247">
        <v>246</v>
      </c>
      <c r="B247" s="1">
        <v>45891.586030092592</v>
      </c>
      <c r="C247" s="1">
        <v>45891.587453703702</v>
      </c>
      <c r="D247" t="s">
        <v>4501</v>
      </c>
      <c r="E247" t="s">
        <v>4502</v>
      </c>
      <c r="I247" t="s">
        <v>21571</v>
      </c>
      <c r="L247">
        <v>7</v>
      </c>
      <c r="O247">
        <v>35</v>
      </c>
      <c r="R247" t="s">
        <v>41193</v>
      </c>
      <c r="U247" t="s">
        <v>41194</v>
      </c>
      <c r="X247" t="s">
        <v>41195</v>
      </c>
      <c r="AA247" t="s">
        <v>41196</v>
      </c>
      <c r="AD247" t="s">
        <v>41197</v>
      </c>
      <c r="AG247" t="s">
        <v>41198</v>
      </c>
      <c r="AJ247" t="s">
        <v>41199</v>
      </c>
      <c r="AM247" t="s">
        <v>41200</v>
      </c>
      <c r="AP247" t="s">
        <v>41201</v>
      </c>
      <c r="AS247" t="s">
        <v>41202</v>
      </c>
      <c r="AV247" t="s">
        <v>41203</v>
      </c>
      <c r="AY247" t="s">
        <v>41204</v>
      </c>
      <c r="BB247" t="s">
        <v>41205</v>
      </c>
      <c r="BE247" t="s">
        <v>41206</v>
      </c>
      <c r="BH247" t="s">
        <v>41207</v>
      </c>
      <c r="BK247" t="s">
        <v>41208</v>
      </c>
    </row>
    <row r="248" spans="1:63" x14ac:dyDescent="0.3">
      <c r="A248">
        <v>247</v>
      </c>
      <c r="B248" s="1">
        <v>45891.581307870372</v>
      </c>
      <c r="C248" s="1">
        <v>45891.587534722225</v>
      </c>
      <c r="D248" t="s">
        <v>4691</v>
      </c>
      <c r="E248" t="s">
        <v>4692</v>
      </c>
      <c r="I248" t="s">
        <v>4692</v>
      </c>
      <c r="L248">
        <v>12</v>
      </c>
      <c r="O248">
        <v>44024</v>
      </c>
      <c r="R248" t="s">
        <v>41209</v>
      </c>
      <c r="U248" t="s">
        <v>41210</v>
      </c>
      <c r="X248" t="s">
        <v>41211</v>
      </c>
      <c r="AA248" t="s">
        <v>41212</v>
      </c>
      <c r="AD248" t="s">
        <v>41211</v>
      </c>
      <c r="AG248" t="s">
        <v>41213</v>
      </c>
      <c r="AJ248" t="s">
        <v>38680</v>
      </c>
      <c r="AM248" t="s">
        <v>41214</v>
      </c>
      <c r="AP248" t="s">
        <v>41215</v>
      </c>
      <c r="AS248" t="s">
        <v>41216</v>
      </c>
      <c r="AV248" t="s">
        <v>40478</v>
      </c>
      <c r="AY248" t="s">
        <v>41217</v>
      </c>
      <c r="BB248" t="s">
        <v>41218</v>
      </c>
      <c r="BE248" t="s">
        <v>41219</v>
      </c>
      <c r="BH248" t="s">
        <v>41220</v>
      </c>
      <c r="BK248" t="s">
        <v>41221</v>
      </c>
    </row>
    <row r="249" spans="1:63" x14ac:dyDescent="0.3">
      <c r="A249">
        <v>248</v>
      </c>
      <c r="B249" s="1">
        <v>45891.583020833335</v>
      </c>
      <c r="C249" s="1">
        <v>45891.592326388891</v>
      </c>
      <c r="D249" t="s">
        <v>6222</v>
      </c>
      <c r="E249" t="s">
        <v>6223</v>
      </c>
      <c r="I249" t="s">
        <v>6223</v>
      </c>
      <c r="L249">
        <v>12</v>
      </c>
      <c r="O249">
        <v>24</v>
      </c>
      <c r="R249" t="s">
        <v>41222</v>
      </c>
      <c r="U249" t="s">
        <v>41223</v>
      </c>
      <c r="X249" t="s">
        <v>35628</v>
      </c>
      <c r="AA249" t="s">
        <v>21156</v>
      </c>
      <c r="AD249" t="s">
        <v>19936</v>
      </c>
      <c r="AG249" t="s">
        <v>41224</v>
      </c>
      <c r="AJ249" t="s">
        <v>35872</v>
      </c>
      <c r="AM249" t="s">
        <v>41225</v>
      </c>
      <c r="AP249" t="s">
        <v>19936</v>
      </c>
      <c r="AS249" t="s">
        <v>39906</v>
      </c>
      <c r="AV249" t="s">
        <v>38812</v>
      </c>
      <c r="AY249" t="s">
        <v>36074</v>
      </c>
      <c r="BB249" t="s">
        <v>41226</v>
      </c>
      <c r="BE249" t="s">
        <v>41227</v>
      </c>
      <c r="BH249" t="s">
        <v>41228</v>
      </c>
      <c r="BK249" t="s">
        <v>41229</v>
      </c>
    </row>
    <row r="250" spans="1:63" x14ac:dyDescent="0.3">
      <c r="A250">
        <v>249</v>
      </c>
      <c r="B250" s="1">
        <v>45891.583784722221</v>
      </c>
      <c r="C250" s="1">
        <v>45891.592442129629</v>
      </c>
      <c r="D250" t="s">
        <v>6239</v>
      </c>
      <c r="E250" t="s">
        <v>6240</v>
      </c>
      <c r="I250" t="s">
        <v>6240</v>
      </c>
      <c r="L250">
        <v>12</v>
      </c>
      <c r="O250">
        <v>5</v>
      </c>
      <c r="R250" t="s">
        <v>41230</v>
      </c>
      <c r="U250" t="s">
        <v>41231</v>
      </c>
      <c r="X250" t="s">
        <v>39029</v>
      </c>
      <c r="AA250" t="s">
        <v>41232</v>
      </c>
      <c r="AD250" t="s">
        <v>38675</v>
      </c>
      <c r="AG250" t="s">
        <v>41233</v>
      </c>
      <c r="AJ250" t="s">
        <v>38676</v>
      </c>
      <c r="AM250" t="s">
        <v>41234</v>
      </c>
      <c r="AP250" t="s">
        <v>41235</v>
      </c>
      <c r="AS250" t="s">
        <v>40185</v>
      </c>
      <c r="AV250" t="s">
        <v>41236</v>
      </c>
      <c r="AY250" t="s">
        <v>41237</v>
      </c>
      <c r="BB250" t="s">
        <v>41238</v>
      </c>
      <c r="BE250" t="s">
        <v>41239</v>
      </c>
      <c r="BH250" t="s">
        <v>41240</v>
      </c>
      <c r="BK250" t="s">
        <v>41241</v>
      </c>
    </row>
    <row r="251" spans="1:63" x14ac:dyDescent="0.3">
      <c r="A251">
        <v>250</v>
      </c>
      <c r="B251" s="1">
        <v>45891.582465277781</v>
      </c>
      <c r="C251" s="1">
        <v>45891.593518518515</v>
      </c>
      <c r="D251" t="s">
        <v>2348</v>
      </c>
      <c r="E251" t="s">
        <v>2349</v>
      </c>
      <c r="I251" t="s">
        <v>2349</v>
      </c>
      <c r="L251">
        <v>12</v>
      </c>
      <c r="O251">
        <v>34</v>
      </c>
      <c r="R251" t="s">
        <v>41242</v>
      </c>
      <c r="U251" t="s">
        <v>41243</v>
      </c>
      <c r="X251" t="s">
        <v>35628</v>
      </c>
      <c r="AA251" t="s">
        <v>21156</v>
      </c>
      <c r="AD251" t="s">
        <v>38858</v>
      </c>
      <c r="AG251" t="s">
        <v>41244</v>
      </c>
      <c r="AJ251" t="s">
        <v>35872</v>
      </c>
      <c r="AM251" t="s">
        <v>39166</v>
      </c>
      <c r="AP251" t="s">
        <v>36205</v>
      </c>
      <c r="AS251" t="s">
        <v>41245</v>
      </c>
      <c r="AV251" t="s">
        <v>38984</v>
      </c>
      <c r="AY251" t="s">
        <v>36074</v>
      </c>
      <c r="BB251" t="s">
        <v>40808</v>
      </c>
      <c r="BE251" t="s">
        <v>40809</v>
      </c>
      <c r="BH251" t="s">
        <v>40454</v>
      </c>
      <c r="BK251" t="s">
        <v>40566</v>
      </c>
    </row>
    <row r="252" spans="1:63" x14ac:dyDescent="0.3">
      <c r="A252">
        <v>251</v>
      </c>
      <c r="B252" s="1">
        <v>45891.58390046296</v>
      </c>
      <c r="C252" s="1">
        <v>45891.593541666669</v>
      </c>
      <c r="D252" t="s">
        <v>2371</v>
      </c>
      <c r="E252" t="s">
        <v>2372</v>
      </c>
      <c r="I252" t="s">
        <v>2372</v>
      </c>
      <c r="L252">
        <v>12</v>
      </c>
      <c r="O252">
        <v>11</v>
      </c>
      <c r="R252" t="s">
        <v>41246</v>
      </c>
      <c r="U252" t="s">
        <v>40888</v>
      </c>
      <c r="X252" t="s">
        <v>35628</v>
      </c>
      <c r="AA252" t="s">
        <v>41247</v>
      </c>
      <c r="AD252" t="s">
        <v>19936</v>
      </c>
      <c r="AG252" t="s">
        <v>41248</v>
      </c>
      <c r="AJ252" t="s">
        <v>41249</v>
      </c>
      <c r="AM252" t="s">
        <v>41250</v>
      </c>
      <c r="AP252" t="s">
        <v>19936</v>
      </c>
      <c r="AS252" t="s">
        <v>41251</v>
      </c>
      <c r="AV252" t="s">
        <v>38812</v>
      </c>
      <c r="AY252" t="s">
        <v>41252</v>
      </c>
      <c r="BB252" t="s">
        <v>41253</v>
      </c>
      <c r="BE252" t="s">
        <v>41254</v>
      </c>
      <c r="BH252" t="s">
        <v>41255</v>
      </c>
      <c r="BK252" t="s">
        <v>40566</v>
      </c>
    </row>
    <row r="253" spans="1:63" x14ac:dyDescent="0.3">
      <c r="A253">
        <v>252</v>
      </c>
      <c r="B253" s="1">
        <v>45891.585115740738</v>
      </c>
      <c r="C253" s="1">
        <v>45891.593611111108</v>
      </c>
      <c r="D253" t="s">
        <v>2417</v>
      </c>
      <c r="E253" t="s">
        <v>2418</v>
      </c>
      <c r="I253" t="s">
        <v>2418</v>
      </c>
      <c r="L253">
        <v>12</v>
      </c>
      <c r="O253">
        <v>22</v>
      </c>
      <c r="R253" t="s">
        <v>41256</v>
      </c>
      <c r="U253" t="s">
        <v>41257</v>
      </c>
      <c r="X253" t="s">
        <v>35628</v>
      </c>
      <c r="AA253" t="s">
        <v>21156</v>
      </c>
      <c r="AD253" t="s">
        <v>41258</v>
      </c>
      <c r="AG253" t="s">
        <v>41259</v>
      </c>
      <c r="AJ253" t="s">
        <v>38654</v>
      </c>
      <c r="AM253" t="s">
        <v>36205</v>
      </c>
      <c r="AP253" t="s">
        <v>38858</v>
      </c>
      <c r="AS253" t="s">
        <v>41259</v>
      </c>
      <c r="AV253" t="s">
        <v>38984</v>
      </c>
      <c r="AY253" t="s">
        <v>36074</v>
      </c>
      <c r="BB253" t="s">
        <v>41143</v>
      </c>
      <c r="BE253" t="s">
        <v>41260</v>
      </c>
      <c r="BH253" t="s">
        <v>40394</v>
      </c>
      <c r="BK253" t="s">
        <v>41261</v>
      </c>
    </row>
    <row r="254" spans="1:63" x14ac:dyDescent="0.3">
      <c r="A254">
        <v>253</v>
      </c>
      <c r="B254" s="1">
        <v>45891.581018518518</v>
      </c>
      <c r="C254" s="1">
        <v>45891.594166666669</v>
      </c>
      <c r="D254" t="s">
        <v>2342</v>
      </c>
      <c r="E254" t="s">
        <v>2343</v>
      </c>
      <c r="I254" t="s">
        <v>2343</v>
      </c>
      <c r="L254">
        <v>12</v>
      </c>
      <c r="O254">
        <v>25</v>
      </c>
      <c r="R254" t="s">
        <v>41262</v>
      </c>
      <c r="U254" t="s">
        <v>41263</v>
      </c>
      <c r="X254" t="s">
        <v>41264</v>
      </c>
      <c r="AA254" t="s">
        <v>38858</v>
      </c>
      <c r="AD254" t="s">
        <v>35872</v>
      </c>
      <c r="AG254" t="s">
        <v>38858</v>
      </c>
      <c r="AJ254" t="s">
        <v>41265</v>
      </c>
      <c r="AM254" t="s">
        <v>35872</v>
      </c>
      <c r="AP254" t="s">
        <v>41266</v>
      </c>
      <c r="AS254" t="s">
        <v>38984</v>
      </c>
      <c r="AV254" t="s">
        <v>41267</v>
      </c>
      <c r="AY254" t="s">
        <v>41268</v>
      </c>
      <c r="BB254" t="s">
        <v>41269</v>
      </c>
      <c r="BE254" t="s">
        <v>40809</v>
      </c>
      <c r="BH254" t="s">
        <v>40431</v>
      </c>
      <c r="BK254" t="s">
        <v>41270</v>
      </c>
    </row>
    <row r="255" spans="1:63" x14ac:dyDescent="0.3">
      <c r="A255">
        <v>254</v>
      </c>
      <c r="B255" s="1">
        <v>45891.581666666665</v>
      </c>
      <c r="C255" s="1">
        <v>45891.594375000001</v>
      </c>
      <c r="D255" t="s">
        <v>6181</v>
      </c>
      <c r="E255" t="s">
        <v>6182</v>
      </c>
      <c r="I255" t="s">
        <v>6182</v>
      </c>
      <c r="L255">
        <v>12</v>
      </c>
      <c r="O255">
        <v>10</v>
      </c>
      <c r="R255" t="s">
        <v>41271</v>
      </c>
      <c r="U255" t="s">
        <v>41272</v>
      </c>
      <c r="X255" t="s">
        <v>35628</v>
      </c>
      <c r="AA255" t="s">
        <v>21156</v>
      </c>
      <c r="AD255" t="s">
        <v>19936</v>
      </c>
      <c r="AG255" t="s">
        <v>41273</v>
      </c>
      <c r="AJ255" t="s">
        <v>35872</v>
      </c>
      <c r="AM255" t="s">
        <v>36205</v>
      </c>
      <c r="AP255" t="s">
        <v>38858</v>
      </c>
      <c r="AS255" t="s">
        <v>41245</v>
      </c>
      <c r="AV255" t="s">
        <v>38812</v>
      </c>
      <c r="AY255" t="s">
        <v>36074</v>
      </c>
      <c r="BB255" t="s">
        <v>41274</v>
      </c>
      <c r="BE255" t="s">
        <v>41275</v>
      </c>
      <c r="BH255" t="s">
        <v>40952</v>
      </c>
      <c r="BK255" t="s">
        <v>40566</v>
      </c>
    </row>
    <row r="256" spans="1:63" x14ac:dyDescent="0.3">
      <c r="A256">
        <v>255</v>
      </c>
      <c r="B256" s="1">
        <v>45891.585763888892</v>
      </c>
      <c r="C256" s="1">
        <v>45891.595057870371</v>
      </c>
      <c r="D256" t="s">
        <v>2448</v>
      </c>
      <c r="E256" t="s">
        <v>2449</v>
      </c>
      <c r="I256" t="s">
        <v>13949</v>
      </c>
      <c r="L256">
        <v>12</v>
      </c>
      <c r="O256">
        <v>15</v>
      </c>
      <c r="R256" t="s">
        <v>41276</v>
      </c>
      <c r="U256" t="s">
        <v>41277</v>
      </c>
      <c r="X256" t="s">
        <v>41278</v>
      </c>
      <c r="AA256" t="s">
        <v>41279</v>
      </c>
      <c r="AD256" t="s">
        <v>41280</v>
      </c>
      <c r="AG256" t="s">
        <v>12887</v>
      </c>
      <c r="AJ256" t="s">
        <v>35872</v>
      </c>
      <c r="AM256" t="s">
        <v>41281</v>
      </c>
      <c r="AP256" t="s">
        <v>19936</v>
      </c>
      <c r="AS256" t="s">
        <v>41282</v>
      </c>
      <c r="AV256" t="s">
        <v>38812</v>
      </c>
      <c r="AY256" t="s">
        <v>37975</v>
      </c>
      <c r="BB256" t="s">
        <v>41283</v>
      </c>
      <c r="BE256" t="s">
        <v>41284</v>
      </c>
      <c r="BH256" t="s">
        <v>41285</v>
      </c>
      <c r="BK256" t="s">
        <v>41286</v>
      </c>
    </row>
    <row r="257" spans="1:63" x14ac:dyDescent="0.3">
      <c r="A257">
        <v>256</v>
      </c>
      <c r="B257" s="1">
        <v>45891.580625000002</v>
      </c>
      <c r="C257" s="1">
        <v>45891.595092592594</v>
      </c>
      <c r="D257" t="s">
        <v>2433</v>
      </c>
      <c r="E257" t="s">
        <v>2434</v>
      </c>
      <c r="I257" t="s">
        <v>2434</v>
      </c>
      <c r="L257">
        <v>12</v>
      </c>
      <c r="O257">
        <v>17</v>
      </c>
      <c r="R257" t="s">
        <v>41287</v>
      </c>
      <c r="U257" t="s">
        <v>41288</v>
      </c>
      <c r="X257" t="s">
        <v>39029</v>
      </c>
      <c r="AA257" t="s">
        <v>21156</v>
      </c>
      <c r="AD257" t="s">
        <v>19936</v>
      </c>
      <c r="AG257" t="s">
        <v>12887</v>
      </c>
      <c r="AJ257" t="s">
        <v>35872</v>
      </c>
      <c r="AM257" t="s">
        <v>36205</v>
      </c>
      <c r="AP257" t="s">
        <v>19936</v>
      </c>
      <c r="AS257" t="s">
        <v>41245</v>
      </c>
      <c r="AV257" t="s">
        <v>38984</v>
      </c>
      <c r="AY257" t="s">
        <v>36074</v>
      </c>
      <c r="BB257" t="s">
        <v>41289</v>
      </c>
      <c r="BE257" t="s">
        <v>41290</v>
      </c>
      <c r="BH257" t="s">
        <v>41291</v>
      </c>
      <c r="BK257" t="s">
        <v>41292</v>
      </c>
    </row>
    <row r="258" spans="1:63" x14ac:dyDescent="0.3">
      <c r="A258">
        <v>257</v>
      </c>
      <c r="B258" s="1">
        <v>45891.581585648149</v>
      </c>
      <c r="C258" s="1">
        <v>45891.595127314817</v>
      </c>
      <c r="D258" t="s">
        <v>2616</v>
      </c>
      <c r="E258" t="s">
        <v>2617</v>
      </c>
      <c r="I258" t="s">
        <v>6422</v>
      </c>
      <c r="L258">
        <v>12</v>
      </c>
      <c r="O258">
        <v>38</v>
      </c>
      <c r="R258" t="s">
        <v>41293</v>
      </c>
      <c r="U258" t="s">
        <v>41294</v>
      </c>
      <c r="X258" t="s">
        <v>35628</v>
      </c>
      <c r="AA258" t="s">
        <v>21156</v>
      </c>
      <c r="AD258" t="s">
        <v>38858</v>
      </c>
      <c r="AG258" t="s">
        <v>36325</v>
      </c>
      <c r="AJ258" t="s">
        <v>35872</v>
      </c>
      <c r="AM258" t="s">
        <v>41295</v>
      </c>
      <c r="AP258" t="s">
        <v>38858</v>
      </c>
      <c r="AS258" t="s">
        <v>39906</v>
      </c>
      <c r="AV258" t="s">
        <v>38984</v>
      </c>
      <c r="AY258" t="s">
        <v>36074</v>
      </c>
      <c r="BB258" t="s">
        <v>41296</v>
      </c>
      <c r="BE258" t="s">
        <v>41297</v>
      </c>
      <c r="BH258" t="s">
        <v>41298</v>
      </c>
      <c r="BK258" t="s">
        <v>41299</v>
      </c>
    </row>
    <row r="259" spans="1:63" x14ac:dyDescent="0.3">
      <c r="A259">
        <v>258</v>
      </c>
      <c r="B259" s="1">
        <v>45891.595046296294</v>
      </c>
      <c r="C259" s="1">
        <v>45891.595393518517</v>
      </c>
      <c r="D259" t="s">
        <v>2426</v>
      </c>
      <c r="E259" t="s">
        <v>2427</v>
      </c>
      <c r="I259" t="s">
        <v>41300</v>
      </c>
      <c r="L259">
        <v>12</v>
      </c>
      <c r="O259">
        <v>27</v>
      </c>
      <c r="R259" t="s">
        <v>41301</v>
      </c>
      <c r="U259" t="s">
        <v>41302</v>
      </c>
      <c r="X259" t="s">
        <v>35628</v>
      </c>
      <c r="AA259" t="s">
        <v>38858</v>
      </c>
      <c r="AD259" t="s">
        <v>35872</v>
      </c>
      <c r="AG259" t="s">
        <v>41303</v>
      </c>
      <c r="AJ259" t="s">
        <v>41304</v>
      </c>
      <c r="AM259" t="s">
        <v>35872</v>
      </c>
      <c r="AP259" t="s">
        <v>41305</v>
      </c>
      <c r="AS259" t="s">
        <v>41306</v>
      </c>
      <c r="AV259" t="s">
        <v>41307</v>
      </c>
      <c r="AY259" t="s">
        <v>41308</v>
      </c>
      <c r="BB259" t="s">
        <v>41309</v>
      </c>
      <c r="BE259" t="s">
        <v>41310</v>
      </c>
      <c r="BH259" t="s">
        <v>41311</v>
      </c>
      <c r="BK259" t="s">
        <v>41312</v>
      </c>
    </row>
    <row r="260" spans="1:63" x14ac:dyDescent="0.3">
      <c r="A260">
        <v>259</v>
      </c>
      <c r="B260" s="1">
        <v>45891.581423611111</v>
      </c>
      <c r="C260" s="1">
        <v>45891.595462962963</v>
      </c>
      <c r="D260" t="s">
        <v>2307</v>
      </c>
      <c r="E260" t="s">
        <v>2308</v>
      </c>
      <c r="I260" t="s">
        <v>2309</v>
      </c>
      <c r="L260">
        <v>12</v>
      </c>
      <c r="O260">
        <v>37</v>
      </c>
      <c r="R260" t="s">
        <v>41313</v>
      </c>
      <c r="U260" t="s">
        <v>41314</v>
      </c>
      <c r="X260" t="s">
        <v>35628</v>
      </c>
      <c r="AA260" t="s">
        <v>38858</v>
      </c>
      <c r="AD260" t="s">
        <v>38654</v>
      </c>
      <c r="AG260" t="s">
        <v>38858</v>
      </c>
      <c r="AJ260" t="s">
        <v>41315</v>
      </c>
      <c r="AM260" t="s">
        <v>38654</v>
      </c>
      <c r="AP260" t="s">
        <v>41316</v>
      </c>
      <c r="AS260" t="s">
        <v>41317</v>
      </c>
      <c r="AV260" t="s">
        <v>41318</v>
      </c>
      <c r="AY260" t="s">
        <v>38812</v>
      </c>
      <c r="BB260" t="s">
        <v>41319</v>
      </c>
      <c r="BE260" t="s">
        <v>41320</v>
      </c>
      <c r="BH260" t="s">
        <v>41321</v>
      </c>
      <c r="BK260" t="s">
        <v>41322</v>
      </c>
    </row>
    <row r="261" spans="1:63" x14ac:dyDescent="0.3">
      <c r="A261">
        <v>260</v>
      </c>
      <c r="B261" s="1">
        <v>45891.581018518518</v>
      </c>
      <c r="C261" s="1">
        <v>45891.595543981479</v>
      </c>
      <c r="D261" t="s">
        <v>2393</v>
      </c>
      <c r="E261" t="s">
        <v>2394</v>
      </c>
      <c r="I261" t="s">
        <v>2394</v>
      </c>
      <c r="L261">
        <v>12</v>
      </c>
      <c r="O261">
        <v>29</v>
      </c>
      <c r="R261" t="s">
        <v>41323</v>
      </c>
      <c r="U261" t="s">
        <v>41324</v>
      </c>
      <c r="X261" t="s">
        <v>35628</v>
      </c>
      <c r="AA261" t="s">
        <v>38858</v>
      </c>
      <c r="AD261" t="s">
        <v>38654</v>
      </c>
      <c r="AG261" t="s">
        <v>41325</v>
      </c>
      <c r="AJ261" t="s">
        <v>41326</v>
      </c>
      <c r="AM261" t="s">
        <v>38654</v>
      </c>
      <c r="AP261" t="s">
        <v>41327</v>
      </c>
      <c r="AS261" t="s">
        <v>41328</v>
      </c>
      <c r="AV261" t="s">
        <v>41307</v>
      </c>
      <c r="AY261" t="s">
        <v>41308</v>
      </c>
      <c r="BB261" t="s">
        <v>40808</v>
      </c>
      <c r="BE261" t="s">
        <v>41329</v>
      </c>
      <c r="BH261" t="s">
        <v>40541</v>
      </c>
      <c r="BK261" t="s">
        <v>40566</v>
      </c>
    </row>
    <row r="262" spans="1:63" x14ac:dyDescent="0.3">
      <c r="A262">
        <v>261</v>
      </c>
      <c r="B262" s="1">
        <v>45891.584710648145</v>
      </c>
      <c r="C262" s="1">
        <v>45891.595706018517</v>
      </c>
      <c r="D262" t="s">
        <v>2441</v>
      </c>
      <c r="E262" t="s">
        <v>2442</v>
      </c>
      <c r="I262" t="s">
        <v>2442</v>
      </c>
      <c r="L262">
        <v>12</v>
      </c>
      <c r="O262">
        <v>16</v>
      </c>
      <c r="R262" t="s">
        <v>41330</v>
      </c>
      <c r="U262" t="s">
        <v>41331</v>
      </c>
      <c r="X262" t="s">
        <v>35628</v>
      </c>
      <c r="AA262" t="s">
        <v>22200</v>
      </c>
      <c r="AD262" t="s">
        <v>38858</v>
      </c>
      <c r="AG262" t="s">
        <v>41259</v>
      </c>
      <c r="AJ262" t="s">
        <v>38654</v>
      </c>
      <c r="AM262" t="s">
        <v>36205</v>
      </c>
      <c r="AP262" t="s">
        <v>38858</v>
      </c>
      <c r="AS262" t="s">
        <v>36325</v>
      </c>
      <c r="AV262" t="s">
        <v>41332</v>
      </c>
      <c r="AY262" t="s">
        <v>36074</v>
      </c>
      <c r="BB262" t="s">
        <v>41333</v>
      </c>
      <c r="BE262" t="s">
        <v>41334</v>
      </c>
      <c r="BH262" t="s">
        <v>41335</v>
      </c>
      <c r="BK262" t="s">
        <v>41336</v>
      </c>
    </row>
    <row r="263" spans="1:63" x14ac:dyDescent="0.3">
      <c r="A263">
        <v>262</v>
      </c>
      <c r="B263" s="1">
        <v>45891.580995370372</v>
      </c>
      <c r="C263" s="1">
        <v>45891.595821759256</v>
      </c>
      <c r="D263" t="s">
        <v>2402</v>
      </c>
      <c r="E263" t="s">
        <v>2403</v>
      </c>
      <c r="I263" t="s">
        <v>2404</v>
      </c>
      <c r="L263">
        <v>12</v>
      </c>
      <c r="O263">
        <v>23</v>
      </c>
      <c r="R263" t="s">
        <v>41337</v>
      </c>
      <c r="U263" t="s">
        <v>41338</v>
      </c>
      <c r="X263" t="s">
        <v>41339</v>
      </c>
      <c r="AA263" t="s">
        <v>41340</v>
      </c>
      <c r="AD263" t="s">
        <v>41341</v>
      </c>
      <c r="AG263" t="s">
        <v>41342</v>
      </c>
      <c r="AJ263" t="s">
        <v>41343</v>
      </c>
      <c r="AM263" t="s">
        <v>38654</v>
      </c>
      <c r="AP263" t="s">
        <v>41344</v>
      </c>
      <c r="AS263" t="s">
        <v>41345</v>
      </c>
      <c r="AV263" t="s">
        <v>41346</v>
      </c>
      <c r="AY263" t="s">
        <v>41346</v>
      </c>
      <c r="BB263" t="s">
        <v>41347</v>
      </c>
      <c r="BE263" t="s">
        <v>41348</v>
      </c>
      <c r="BH263" t="s">
        <v>41349</v>
      </c>
      <c r="BK263" t="s">
        <v>41350</v>
      </c>
    </row>
    <row r="264" spans="1:63" x14ac:dyDescent="0.3">
      <c r="A264">
        <v>263</v>
      </c>
      <c r="B264" s="1">
        <v>45891.581620370373</v>
      </c>
      <c r="C264" s="1">
        <v>45891.595995370371</v>
      </c>
      <c r="D264" t="s">
        <v>2596</v>
      </c>
      <c r="E264" t="s">
        <v>2597</v>
      </c>
      <c r="I264" t="s">
        <v>2597</v>
      </c>
      <c r="L264">
        <v>12</v>
      </c>
      <c r="O264">
        <v>1</v>
      </c>
      <c r="R264" t="s">
        <v>41351</v>
      </c>
      <c r="U264" t="s">
        <v>41352</v>
      </c>
      <c r="X264" t="s">
        <v>35628</v>
      </c>
      <c r="AA264" t="s">
        <v>41353</v>
      </c>
      <c r="AD264" t="s">
        <v>38858</v>
      </c>
      <c r="AG264" t="s">
        <v>39906</v>
      </c>
      <c r="AJ264" t="s">
        <v>35872</v>
      </c>
      <c r="AM264" t="s">
        <v>41295</v>
      </c>
      <c r="AP264" t="s">
        <v>38858</v>
      </c>
      <c r="AS264" t="s">
        <v>39906</v>
      </c>
      <c r="AV264" t="s">
        <v>38812</v>
      </c>
      <c r="AY264" t="s">
        <v>36074</v>
      </c>
      <c r="BB264" t="s">
        <v>41354</v>
      </c>
      <c r="BE264" t="s">
        <v>41355</v>
      </c>
      <c r="BH264" t="s">
        <v>41356</v>
      </c>
      <c r="BK264" t="s">
        <v>41357</v>
      </c>
    </row>
    <row r="265" spans="1:63" x14ac:dyDescent="0.3">
      <c r="A265">
        <v>264</v>
      </c>
      <c r="B265" s="1">
        <v>45891.583275462966</v>
      </c>
      <c r="C265" s="1">
        <v>45891.596041666664</v>
      </c>
      <c r="D265" t="s">
        <v>2383</v>
      </c>
      <c r="E265" t="s">
        <v>2384</v>
      </c>
      <c r="I265" t="s">
        <v>2384</v>
      </c>
      <c r="L265">
        <v>12</v>
      </c>
      <c r="O265">
        <v>3</v>
      </c>
      <c r="R265" t="s">
        <v>41337</v>
      </c>
      <c r="U265" t="s">
        <v>41338</v>
      </c>
      <c r="X265" t="s">
        <v>41358</v>
      </c>
      <c r="AA265" t="s">
        <v>41359</v>
      </c>
      <c r="AD265" t="s">
        <v>41360</v>
      </c>
      <c r="AG265" t="s">
        <v>41361</v>
      </c>
      <c r="AJ265" t="s">
        <v>41360</v>
      </c>
      <c r="AM265" t="s">
        <v>35872</v>
      </c>
      <c r="AP265" t="s">
        <v>41362</v>
      </c>
      <c r="AS265" t="s">
        <v>36325</v>
      </c>
      <c r="AV265" t="s">
        <v>38812</v>
      </c>
      <c r="AY265" t="s">
        <v>41363</v>
      </c>
      <c r="BB265" t="s">
        <v>41364</v>
      </c>
      <c r="BE265" t="s">
        <v>41365</v>
      </c>
      <c r="BH265" t="s">
        <v>41366</v>
      </c>
      <c r="BK265" t="s">
        <v>41367</v>
      </c>
    </row>
    <row r="266" spans="1:63" x14ac:dyDescent="0.3">
      <c r="A266">
        <v>265</v>
      </c>
      <c r="B266" s="1">
        <v>45891.580891203703</v>
      </c>
      <c r="C266" s="1">
        <v>45891.596215277779</v>
      </c>
      <c r="D266" t="s">
        <v>2607</v>
      </c>
      <c r="E266" t="s">
        <v>2608</v>
      </c>
      <c r="I266" t="s">
        <v>2608</v>
      </c>
      <c r="L266">
        <v>12</v>
      </c>
      <c r="O266">
        <v>28</v>
      </c>
      <c r="R266" t="s">
        <v>41368</v>
      </c>
      <c r="U266" t="s">
        <v>41369</v>
      </c>
      <c r="X266" t="s">
        <v>35628</v>
      </c>
      <c r="AA266" t="s">
        <v>21156</v>
      </c>
      <c r="AD266" t="s">
        <v>19936</v>
      </c>
      <c r="AG266" t="s">
        <v>39166</v>
      </c>
      <c r="AJ266" t="s">
        <v>35872</v>
      </c>
      <c r="AM266" t="s">
        <v>36205</v>
      </c>
      <c r="AP266" t="s">
        <v>19936</v>
      </c>
      <c r="AS266" t="s">
        <v>36325</v>
      </c>
      <c r="AV266" t="s">
        <v>38984</v>
      </c>
      <c r="AY266" t="s">
        <v>36074</v>
      </c>
      <c r="BB266" t="s">
        <v>41370</v>
      </c>
      <c r="BE266" t="s">
        <v>41371</v>
      </c>
      <c r="BH266" t="s">
        <v>41372</v>
      </c>
      <c r="BK266" t="s">
        <v>41373</v>
      </c>
    </row>
    <row r="267" spans="1:63" x14ac:dyDescent="0.3">
      <c r="A267">
        <v>266</v>
      </c>
      <c r="B267" s="1">
        <v>45891.582766203705</v>
      </c>
      <c r="C267" s="1">
        <v>45891.596273148149</v>
      </c>
      <c r="D267" t="s">
        <v>2295</v>
      </c>
      <c r="E267" t="s">
        <v>2296</v>
      </c>
      <c r="I267" t="s">
        <v>2297</v>
      </c>
      <c r="L267">
        <v>12</v>
      </c>
      <c r="O267">
        <v>14</v>
      </c>
      <c r="R267" t="s">
        <v>41374</v>
      </c>
      <c r="U267" t="s">
        <v>41375</v>
      </c>
      <c r="X267" t="s">
        <v>41376</v>
      </c>
      <c r="AA267" t="s">
        <v>41377</v>
      </c>
      <c r="AD267" t="s">
        <v>41378</v>
      </c>
      <c r="AG267" t="s">
        <v>41379</v>
      </c>
      <c r="AJ267" t="s">
        <v>41380</v>
      </c>
      <c r="AM267" t="s">
        <v>41381</v>
      </c>
      <c r="AP267" t="s">
        <v>41381</v>
      </c>
      <c r="AS267" t="s">
        <v>39212</v>
      </c>
      <c r="AV267" t="s">
        <v>41382</v>
      </c>
      <c r="AY267" t="s">
        <v>36074</v>
      </c>
      <c r="BB267" t="s">
        <v>41383</v>
      </c>
      <c r="BE267" t="s">
        <v>41384</v>
      </c>
      <c r="BH267" t="s">
        <v>41385</v>
      </c>
      <c r="BK267" t="s">
        <v>41386</v>
      </c>
    </row>
    <row r="268" spans="1:63" x14ac:dyDescent="0.3">
      <c r="A268">
        <v>267</v>
      </c>
      <c r="B268" s="1">
        <v>45891.593530092592</v>
      </c>
      <c r="C268" s="1">
        <v>45891.596377314818</v>
      </c>
      <c r="D268" t="s">
        <v>2359</v>
      </c>
      <c r="E268" t="s">
        <v>2360</v>
      </c>
      <c r="I268" t="s">
        <v>2360</v>
      </c>
      <c r="L268">
        <v>12</v>
      </c>
      <c r="O268">
        <v>39</v>
      </c>
      <c r="R268" t="s">
        <v>41387</v>
      </c>
      <c r="U268" t="s">
        <v>41388</v>
      </c>
      <c r="X268" t="s">
        <v>41389</v>
      </c>
      <c r="AA268" t="s">
        <v>41390</v>
      </c>
      <c r="AD268" t="s">
        <v>19936</v>
      </c>
      <c r="AG268" t="s">
        <v>41391</v>
      </c>
      <c r="AJ268" t="s">
        <v>41392</v>
      </c>
      <c r="AM268" t="s">
        <v>36205</v>
      </c>
      <c r="AP268" t="s">
        <v>19936</v>
      </c>
      <c r="AS268" t="s">
        <v>41393</v>
      </c>
      <c r="AV268" t="s">
        <v>38984</v>
      </c>
      <c r="AY268" t="s">
        <v>36074</v>
      </c>
      <c r="BB268" t="s">
        <v>41394</v>
      </c>
      <c r="BE268" t="s">
        <v>41395</v>
      </c>
      <c r="BH268" t="s">
        <v>40454</v>
      </c>
      <c r="BK268" t="s">
        <v>41396</v>
      </c>
    </row>
    <row r="269" spans="1:63" x14ac:dyDescent="0.3">
      <c r="A269">
        <v>268</v>
      </c>
      <c r="B269" s="1">
        <v>45891.588912037034</v>
      </c>
      <c r="C269" s="1">
        <v>45891.599062499998</v>
      </c>
      <c r="D269" t="s">
        <v>6287</v>
      </c>
      <c r="E269" t="s">
        <v>6288</v>
      </c>
      <c r="I269" t="s">
        <v>6288</v>
      </c>
      <c r="L269">
        <v>12</v>
      </c>
      <c r="O269">
        <v>6</v>
      </c>
      <c r="R269" t="s">
        <v>41397</v>
      </c>
      <c r="U269" t="s">
        <v>41398</v>
      </c>
      <c r="X269" t="s">
        <v>14233</v>
      </c>
      <c r="AA269" t="s">
        <v>41399</v>
      </c>
      <c r="AD269" t="s">
        <v>6588</v>
      </c>
      <c r="AG269" t="s">
        <v>41400</v>
      </c>
      <c r="AJ269" t="s">
        <v>35872</v>
      </c>
      <c r="AM269" t="s">
        <v>41401</v>
      </c>
      <c r="AP269" t="s">
        <v>41402</v>
      </c>
      <c r="AS269" t="s">
        <v>37356</v>
      </c>
      <c r="AV269" t="s">
        <v>38812</v>
      </c>
      <c r="AY269" t="s">
        <v>39726</v>
      </c>
      <c r="BB269" t="s">
        <v>41403</v>
      </c>
      <c r="BE269" t="s">
        <v>41404</v>
      </c>
      <c r="BH269" t="s">
        <v>41405</v>
      </c>
      <c r="BK269" t="s">
        <v>41406</v>
      </c>
    </row>
    <row r="270" spans="1:63" x14ac:dyDescent="0.3">
      <c r="A270">
        <v>269</v>
      </c>
      <c r="B270" s="1">
        <v>45891.582557870373</v>
      </c>
      <c r="C270" s="1">
        <v>45891.601076388892</v>
      </c>
      <c r="D270" t="s">
        <v>2458</v>
      </c>
      <c r="E270" t="s">
        <v>2459</v>
      </c>
      <c r="I270" t="s">
        <v>2460</v>
      </c>
      <c r="L270">
        <v>12</v>
      </c>
      <c r="O270">
        <v>20</v>
      </c>
      <c r="R270" t="s">
        <v>41407</v>
      </c>
      <c r="U270" t="s">
        <v>41408</v>
      </c>
      <c r="X270" t="s">
        <v>41409</v>
      </c>
      <c r="AA270" t="s">
        <v>41410</v>
      </c>
      <c r="AD270" t="s">
        <v>41411</v>
      </c>
      <c r="AG270" t="s">
        <v>41412</v>
      </c>
      <c r="AJ270" t="s">
        <v>41413</v>
      </c>
      <c r="AM270" t="s">
        <v>41414</v>
      </c>
      <c r="AP270" t="s">
        <v>41415</v>
      </c>
      <c r="AS270" t="s">
        <v>41412</v>
      </c>
      <c r="AV270" t="s">
        <v>41267</v>
      </c>
      <c r="AY270" t="s">
        <v>41416</v>
      </c>
      <c r="BB270" t="s">
        <v>41364</v>
      </c>
      <c r="BE270" t="s">
        <v>41365</v>
      </c>
      <c r="BH270" t="s">
        <v>41366</v>
      </c>
      <c r="BK270" t="s">
        <v>41367</v>
      </c>
    </row>
    <row r="271" spans="1:63" x14ac:dyDescent="0.3">
      <c r="A271">
        <v>270</v>
      </c>
      <c r="B271" s="1">
        <v>45891.5940162037</v>
      </c>
      <c r="C271" s="1">
        <v>45891.606793981482</v>
      </c>
      <c r="D271" t="s">
        <v>6248</v>
      </c>
      <c r="E271" t="s">
        <v>6249</v>
      </c>
      <c r="I271" t="s">
        <v>6249</v>
      </c>
      <c r="L271">
        <v>12</v>
      </c>
      <c r="O271">
        <v>26</v>
      </c>
      <c r="R271" t="s">
        <v>41417</v>
      </c>
      <c r="U271" t="s">
        <v>41418</v>
      </c>
      <c r="X271" t="s">
        <v>35628</v>
      </c>
      <c r="AA271" t="s">
        <v>41419</v>
      </c>
      <c r="AD271" t="s">
        <v>41420</v>
      </c>
      <c r="AG271" t="s">
        <v>41421</v>
      </c>
      <c r="AJ271" t="s">
        <v>35872</v>
      </c>
      <c r="AM271" t="s">
        <v>41422</v>
      </c>
      <c r="AP271" t="s">
        <v>41423</v>
      </c>
      <c r="AS271" t="s">
        <v>41424</v>
      </c>
      <c r="AV271" t="s">
        <v>41425</v>
      </c>
      <c r="AY271" t="s">
        <v>41426</v>
      </c>
      <c r="BB271" t="s">
        <v>41427</v>
      </c>
      <c r="BE271" t="s">
        <v>41428</v>
      </c>
      <c r="BH271" t="s">
        <v>41429</v>
      </c>
      <c r="BK271" t="s">
        <v>41430</v>
      </c>
    </row>
    <row r="272" spans="1:63" x14ac:dyDescent="0.3">
      <c r="A272">
        <v>271</v>
      </c>
      <c r="B272" s="1">
        <v>45891.65</v>
      </c>
      <c r="C272" s="1">
        <v>45891.663784722223</v>
      </c>
      <c r="D272" t="s">
        <v>2411</v>
      </c>
      <c r="E272" t="s">
        <v>2412</v>
      </c>
      <c r="I272" t="s">
        <v>2412</v>
      </c>
      <c r="L272">
        <v>12</v>
      </c>
      <c r="O272">
        <v>18</v>
      </c>
      <c r="R272" t="s">
        <v>41431</v>
      </c>
      <c r="U272" t="s">
        <v>40555</v>
      </c>
      <c r="X272" t="s">
        <v>41432</v>
      </c>
      <c r="AA272" t="s">
        <v>36032</v>
      </c>
      <c r="AD272" t="s">
        <v>19936</v>
      </c>
      <c r="AG272" t="s">
        <v>36325</v>
      </c>
      <c r="AJ272" t="s">
        <v>38654</v>
      </c>
      <c r="AM272" t="s">
        <v>36205</v>
      </c>
      <c r="AP272" t="s">
        <v>19936</v>
      </c>
      <c r="AS272" t="s">
        <v>36325</v>
      </c>
      <c r="AV272" t="s">
        <v>38984</v>
      </c>
      <c r="AY272" t="s">
        <v>41363</v>
      </c>
      <c r="BB272" t="s">
        <v>41143</v>
      </c>
      <c r="BE272" t="s">
        <v>41260</v>
      </c>
      <c r="BH272" t="s">
        <v>40431</v>
      </c>
      <c r="BK272" t="s">
        <v>41286</v>
      </c>
    </row>
    <row r="273" spans="1:63" x14ac:dyDescent="0.3">
      <c r="A273">
        <v>272</v>
      </c>
      <c r="B273" s="1">
        <v>45894.447569444441</v>
      </c>
      <c r="C273" s="1">
        <v>45894.4528587963</v>
      </c>
      <c r="D273" t="s">
        <v>2781</v>
      </c>
      <c r="E273" t="s">
        <v>2782</v>
      </c>
      <c r="I273" t="s">
        <v>2782</v>
      </c>
      <c r="L273">
        <v>5</v>
      </c>
      <c r="O273">
        <v>10</v>
      </c>
      <c r="R273" t="s">
        <v>41433</v>
      </c>
      <c r="U273" t="s">
        <v>41434</v>
      </c>
      <c r="X273" t="s">
        <v>35628</v>
      </c>
      <c r="AA273" t="s">
        <v>39386</v>
      </c>
      <c r="AD273" t="s">
        <v>39017</v>
      </c>
      <c r="AG273" t="s">
        <v>41435</v>
      </c>
      <c r="AJ273" t="s">
        <v>38654</v>
      </c>
      <c r="AM273" t="s">
        <v>39482</v>
      </c>
      <c r="AP273" t="s">
        <v>41436</v>
      </c>
      <c r="AS273" t="s">
        <v>41437</v>
      </c>
      <c r="AV273" t="s">
        <v>38984</v>
      </c>
      <c r="AY273" t="s">
        <v>41438</v>
      </c>
      <c r="BB273" t="s">
        <v>41439</v>
      </c>
      <c r="BE273" t="s">
        <v>41440</v>
      </c>
      <c r="BH273" t="s">
        <v>41441</v>
      </c>
      <c r="BK273" t="s">
        <v>41442</v>
      </c>
    </row>
    <row r="274" spans="1:63" x14ac:dyDescent="0.3">
      <c r="A274">
        <v>273</v>
      </c>
      <c r="B274" s="1">
        <v>45894.450821759259</v>
      </c>
      <c r="C274" s="1">
        <v>45894.453738425924</v>
      </c>
      <c r="D274" t="s">
        <v>2719</v>
      </c>
      <c r="E274" t="s">
        <v>2720</v>
      </c>
      <c r="I274" t="s">
        <v>2721</v>
      </c>
      <c r="L274">
        <v>5</v>
      </c>
      <c r="O274">
        <v>9</v>
      </c>
      <c r="R274" t="s">
        <v>41443</v>
      </c>
      <c r="U274" t="s">
        <v>41444</v>
      </c>
      <c r="X274" t="s">
        <v>35628</v>
      </c>
      <c r="AA274" t="s">
        <v>41445</v>
      </c>
      <c r="AD274" t="s">
        <v>41446</v>
      </c>
      <c r="AG274" t="s">
        <v>38956</v>
      </c>
      <c r="AJ274" t="s">
        <v>35872</v>
      </c>
      <c r="AM274" t="s">
        <v>41447</v>
      </c>
      <c r="AP274" t="s">
        <v>38984</v>
      </c>
      <c r="AS274" t="s">
        <v>41448</v>
      </c>
      <c r="AV274" t="s">
        <v>41449</v>
      </c>
      <c r="AY274" t="s">
        <v>41450</v>
      </c>
      <c r="BB274" t="s">
        <v>41451</v>
      </c>
      <c r="BE274" t="s">
        <v>41452</v>
      </c>
      <c r="BH274" t="s">
        <v>41453</v>
      </c>
      <c r="BK274" t="s">
        <v>41454</v>
      </c>
    </row>
    <row r="275" spans="1:63" x14ac:dyDescent="0.3">
      <c r="A275">
        <v>274</v>
      </c>
      <c r="B275" s="1">
        <v>45894.448738425926</v>
      </c>
      <c r="C275" s="1">
        <v>45894.454780092594</v>
      </c>
      <c r="D275" t="s">
        <v>2837</v>
      </c>
      <c r="E275" t="s">
        <v>2838</v>
      </c>
      <c r="I275" t="s">
        <v>14573</v>
      </c>
      <c r="L275">
        <v>5</v>
      </c>
      <c r="O275">
        <v>2</v>
      </c>
      <c r="R275" t="s">
        <v>41455</v>
      </c>
      <c r="U275" t="s">
        <v>41456</v>
      </c>
      <c r="X275" t="s">
        <v>35628</v>
      </c>
      <c r="AA275" t="s">
        <v>41457</v>
      </c>
      <c r="AD275" t="s">
        <v>39017</v>
      </c>
      <c r="AG275" t="s">
        <v>41458</v>
      </c>
      <c r="AJ275" t="s">
        <v>35872</v>
      </c>
      <c r="AM275" t="s">
        <v>37081</v>
      </c>
      <c r="AP275" t="s">
        <v>41459</v>
      </c>
      <c r="AS275" t="s">
        <v>35978</v>
      </c>
      <c r="AV275" t="s">
        <v>38641</v>
      </c>
      <c r="AY275" t="s">
        <v>41460</v>
      </c>
      <c r="BB275" t="s">
        <v>41461</v>
      </c>
      <c r="BE275" t="s">
        <v>41462</v>
      </c>
      <c r="BH275" t="s">
        <v>41463</v>
      </c>
      <c r="BK275" t="s">
        <v>41464</v>
      </c>
    </row>
    <row r="276" spans="1:63" x14ac:dyDescent="0.3">
      <c r="A276">
        <v>275</v>
      </c>
      <c r="B276" s="1">
        <v>45894.45045138889</v>
      </c>
      <c r="C276" s="1">
        <v>45894.455046296294</v>
      </c>
      <c r="D276" t="s">
        <v>2869</v>
      </c>
      <c r="E276" t="s">
        <v>2870</v>
      </c>
      <c r="I276" t="s">
        <v>2871</v>
      </c>
      <c r="L276">
        <v>5</v>
      </c>
      <c r="O276">
        <v>36</v>
      </c>
      <c r="R276" t="s">
        <v>41455</v>
      </c>
      <c r="U276" t="s">
        <v>41465</v>
      </c>
      <c r="X276" t="s">
        <v>35628</v>
      </c>
      <c r="AA276" t="s">
        <v>41466</v>
      </c>
      <c r="AD276" t="s">
        <v>40147</v>
      </c>
      <c r="AG276" t="s">
        <v>37936</v>
      </c>
      <c r="AJ276" t="s">
        <v>35872</v>
      </c>
      <c r="AM276" t="s">
        <v>38243</v>
      </c>
      <c r="AP276" t="s">
        <v>39020</v>
      </c>
      <c r="AS276" t="s">
        <v>39021</v>
      </c>
      <c r="AV276" t="s">
        <v>38984</v>
      </c>
      <c r="AY276" t="s">
        <v>41467</v>
      </c>
      <c r="BB276" t="s">
        <v>41468</v>
      </c>
      <c r="BE276" t="s">
        <v>41009</v>
      </c>
      <c r="BH276" t="s">
        <v>41469</v>
      </c>
      <c r="BK276" t="s">
        <v>41470</v>
      </c>
    </row>
    <row r="277" spans="1:63" x14ac:dyDescent="0.3">
      <c r="A277">
        <v>276</v>
      </c>
      <c r="B277" s="1">
        <v>45894.452731481484</v>
      </c>
      <c r="C277" s="1">
        <v>45894.455324074072</v>
      </c>
      <c r="D277" t="s">
        <v>2810</v>
      </c>
      <c r="E277" t="s">
        <v>2811</v>
      </c>
      <c r="I277" t="s">
        <v>16417</v>
      </c>
      <c r="L277">
        <v>5</v>
      </c>
      <c r="O277">
        <v>22</v>
      </c>
      <c r="R277" t="s">
        <v>41471</v>
      </c>
      <c r="U277" t="s">
        <v>41472</v>
      </c>
      <c r="X277" t="s">
        <v>35628</v>
      </c>
      <c r="AA277" t="s">
        <v>41473</v>
      </c>
      <c r="AD277" t="s">
        <v>37748</v>
      </c>
      <c r="AG277" t="s">
        <v>37936</v>
      </c>
      <c r="AJ277" t="s">
        <v>35872</v>
      </c>
      <c r="AM277" t="s">
        <v>41474</v>
      </c>
      <c r="AP277" t="s">
        <v>41475</v>
      </c>
      <c r="AS277" t="s">
        <v>41476</v>
      </c>
      <c r="AV277" t="s">
        <v>38641</v>
      </c>
      <c r="AY277" t="s">
        <v>41477</v>
      </c>
      <c r="BB277" t="s">
        <v>41478</v>
      </c>
      <c r="BE277" t="s">
        <v>41479</v>
      </c>
      <c r="BH277" t="s">
        <v>41480</v>
      </c>
      <c r="BK277" t="s">
        <v>41481</v>
      </c>
    </row>
    <row r="278" spans="1:63" x14ac:dyDescent="0.3">
      <c r="A278">
        <v>277</v>
      </c>
      <c r="B278" s="1">
        <v>45894.449143518519</v>
      </c>
      <c r="C278" s="1">
        <v>45894.455381944441</v>
      </c>
      <c r="D278" t="s">
        <v>2685</v>
      </c>
      <c r="E278" t="s">
        <v>2686</v>
      </c>
      <c r="I278" t="s">
        <v>2686</v>
      </c>
      <c r="L278">
        <v>5</v>
      </c>
      <c r="O278">
        <v>13</v>
      </c>
      <c r="R278" t="s">
        <v>41482</v>
      </c>
      <c r="U278" t="s">
        <v>41483</v>
      </c>
      <c r="X278" t="s">
        <v>41484</v>
      </c>
      <c r="AA278" t="s">
        <v>39734</v>
      </c>
      <c r="AD278" t="s">
        <v>38640</v>
      </c>
      <c r="AG278" t="s">
        <v>40668</v>
      </c>
      <c r="AJ278" t="s">
        <v>35628</v>
      </c>
      <c r="AM278" t="s">
        <v>41485</v>
      </c>
      <c r="AP278" t="s">
        <v>38641</v>
      </c>
      <c r="AS278" t="s">
        <v>41486</v>
      </c>
      <c r="AV278" t="s">
        <v>35872</v>
      </c>
      <c r="AY278" t="s">
        <v>39124</v>
      </c>
      <c r="BB278" t="s">
        <v>41487</v>
      </c>
      <c r="BE278" t="s">
        <v>41488</v>
      </c>
      <c r="BH278" t="s">
        <v>41489</v>
      </c>
      <c r="BK278" t="s">
        <v>41490</v>
      </c>
    </row>
    <row r="279" spans="1:63" x14ac:dyDescent="0.3">
      <c r="A279">
        <v>278</v>
      </c>
      <c r="B279" s="1">
        <v>45894.450428240743</v>
      </c>
      <c r="C279" s="1">
        <v>45894.455428240741</v>
      </c>
      <c r="D279" t="s">
        <v>2917</v>
      </c>
      <c r="E279" t="s">
        <v>2918</v>
      </c>
      <c r="I279" t="s">
        <v>16311</v>
      </c>
      <c r="L279">
        <v>5</v>
      </c>
      <c r="O279">
        <v>12</v>
      </c>
      <c r="R279" t="s">
        <v>41455</v>
      </c>
      <c r="U279" t="s">
        <v>41491</v>
      </c>
      <c r="X279" t="s">
        <v>35628</v>
      </c>
      <c r="AA279" t="s">
        <v>41492</v>
      </c>
      <c r="AD279" t="s">
        <v>39017</v>
      </c>
      <c r="AG279" t="s">
        <v>41493</v>
      </c>
      <c r="AJ279" t="s">
        <v>41494</v>
      </c>
      <c r="AM279" t="s">
        <v>37081</v>
      </c>
      <c r="AP279" t="s">
        <v>41495</v>
      </c>
      <c r="AS279" t="s">
        <v>41496</v>
      </c>
      <c r="AV279" t="s">
        <v>38834</v>
      </c>
      <c r="AY279" t="s">
        <v>41497</v>
      </c>
      <c r="BB279" t="s">
        <v>41498</v>
      </c>
      <c r="BE279" t="s">
        <v>41499</v>
      </c>
      <c r="BH279" t="s">
        <v>41500</v>
      </c>
      <c r="BK279" t="s">
        <v>41501</v>
      </c>
    </row>
    <row r="280" spans="1:63" x14ac:dyDescent="0.3">
      <c r="A280">
        <v>279</v>
      </c>
      <c r="B280" s="1">
        <v>45894.450185185182</v>
      </c>
      <c r="C280" s="1">
        <v>45894.455694444441</v>
      </c>
      <c r="D280" t="s">
        <v>2632</v>
      </c>
      <c r="E280" t="s">
        <v>2633</v>
      </c>
      <c r="I280" t="s">
        <v>2633</v>
      </c>
      <c r="L280">
        <v>5</v>
      </c>
      <c r="O280">
        <v>26</v>
      </c>
      <c r="R280" t="s">
        <v>41482</v>
      </c>
      <c r="U280" t="s">
        <v>41483</v>
      </c>
      <c r="X280" t="s">
        <v>38640</v>
      </c>
      <c r="AA280" t="s">
        <v>41502</v>
      </c>
      <c r="AD280" t="s">
        <v>38640</v>
      </c>
      <c r="AG280" t="s">
        <v>41503</v>
      </c>
      <c r="AJ280" t="s">
        <v>35628</v>
      </c>
      <c r="AM280" t="s">
        <v>41485</v>
      </c>
      <c r="AP280" t="s">
        <v>38641</v>
      </c>
      <c r="AS280" t="s">
        <v>41504</v>
      </c>
      <c r="AV280" t="s">
        <v>35872</v>
      </c>
      <c r="AY280" t="s">
        <v>39124</v>
      </c>
      <c r="BB280" t="s">
        <v>41487</v>
      </c>
      <c r="BE280" t="s">
        <v>41488</v>
      </c>
      <c r="BH280" t="s">
        <v>41505</v>
      </c>
      <c r="BK280" t="s">
        <v>41506</v>
      </c>
    </row>
    <row r="281" spans="1:63" x14ac:dyDescent="0.3">
      <c r="A281">
        <v>280</v>
      </c>
      <c r="B281" s="1">
        <v>45894.449317129627</v>
      </c>
      <c r="C281" s="1">
        <v>45894.456226851849</v>
      </c>
      <c r="D281" t="s">
        <v>2730</v>
      </c>
      <c r="E281" t="s">
        <v>2731</v>
      </c>
      <c r="I281" t="s">
        <v>2731</v>
      </c>
      <c r="L281">
        <v>5</v>
      </c>
      <c r="O281">
        <v>14</v>
      </c>
      <c r="R281" t="s">
        <v>41455</v>
      </c>
      <c r="U281" t="s">
        <v>41507</v>
      </c>
      <c r="X281" t="s">
        <v>40943</v>
      </c>
      <c r="AA281" t="s">
        <v>41508</v>
      </c>
      <c r="AD281" t="s">
        <v>41509</v>
      </c>
      <c r="AG281" t="s">
        <v>41510</v>
      </c>
      <c r="AJ281" t="s">
        <v>38772</v>
      </c>
      <c r="AM281" t="s">
        <v>41511</v>
      </c>
      <c r="AP281" t="s">
        <v>41512</v>
      </c>
      <c r="AS281" t="s">
        <v>41513</v>
      </c>
      <c r="AV281" t="s">
        <v>41514</v>
      </c>
      <c r="AY281" t="s">
        <v>41515</v>
      </c>
      <c r="BB281" t="s">
        <v>41461</v>
      </c>
      <c r="BE281" t="s">
        <v>41516</v>
      </c>
      <c r="BH281" t="s">
        <v>41517</v>
      </c>
      <c r="BK281" t="s">
        <v>41518</v>
      </c>
    </row>
    <row r="282" spans="1:63" x14ac:dyDescent="0.3">
      <c r="A282">
        <v>281</v>
      </c>
      <c r="B282" s="1">
        <v>45894.453541666669</v>
      </c>
      <c r="C282" s="1">
        <v>45894.456562500003</v>
      </c>
      <c r="D282" t="s">
        <v>2663</v>
      </c>
      <c r="E282" t="s">
        <v>2664</v>
      </c>
      <c r="I282" t="s">
        <v>2664</v>
      </c>
      <c r="L282">
        <v>5</v>
      </c>
      <c r="O282">
        <v>31</v>
      </c>
      <c r="R282" t="s">
        <v>41519</v>
      </c>
      <c r="U282" t="s">
        <v>41520</v>
      </c>
      <c r="X282" t="s">
        <v>38640</v>
      </c>
      <c r="AA282" t="s">
        <v>38830</v>
      </c>
      <c r="AD282" t="s">
        <v>38640</v>
      </c>
      <c r="AG282" t="s">
        <v>41521</v>
      </c>
      <c r="AJ282" t="s">
        <v>35628</v>
      </c>
      <c r="AM282" t="s">
        <v>41522</v>
      </c>
      <c r="AP282" t="s">
        <v>38641</v>
      </c>
      <c r="AS282" t="s">
        <v>41523</v>
      </c>
      <c r="AV282" t="s">
        <v>35872</v>
      </c>
      <c r="AY282" t="s">
        <v>41524</v>
      </c>
      <c r="BB282" t="s">
        <v>41487</v>
      </c>
      <c r="BE282" t="s">
        <v>41488</v>
      </c>
      <c r="BH282" t="s">
        <v>41505</v>
      </c>
      <c r="BK282" t="s">
        <v>41506</v>
      </c>
    </row>
    <row r="283" spans="1:63" x14ac:dyDescent="0.3">
      <c r="A283">
        <v>282</v>
      </c>
      <c r="B283" s="1">
        <v>45894.450648148151</v>
      </c>
      <c r="C283" s="1">
        <v>45894.456782407404</v>
      </c>
      <c r="D283" t="s">
        <v>2937</v>
      </c>
      <c r="E283" t="s">
        <v>2938</v>
      </c>
      <c r="I283" t="s">
        <v>2939</v>
      </c>
      <c r="L283">
        <v>5</v>
      </c>
      <c r="O283">
        <v>16</v>
      </c>
      <c r="R283" t="s">
        <v>41525</v>
      </c>
      <c r="U283" t="s">
        <v>41526</v>
      </c>
      <c r="X283" t="s">
        <v>41527</v>
      </c>
      <c r="AA283" t="s">
        <v>41528</v>
      </c>
      <c r="AD283" t="s">
        <v>41529</v>
      </c>
      <c r="AG283" t="s">
        <v>41530</v>
      </c>
      <c r="AJ283" t="s">
        <v>39606</v>
      </c>
      <c r="AM283" t="s">
        <v>40401</v>
      </c>
      <c r="AP283" t="s">
        <v>41531</v>
      </c>
      <c r="AS283" t="s">
        <v>41532</v>
      </c>
      <c r="AV283" t="s">
        <v>38641</v>
      </c>
      <c r="AY283" t="s">
        <v>41533</v>
      </c>
      <c r="BB283" t="s">
        <v>41534</v>
      </c>
      <c r="BE283" t="s">
        <v>41535</v>
      </c>
      <c r="BH283" t="s">
        <v>41536</v>
      </c>
      <c r="BK283" t="s">
        <v>41537</v>
      </c>
    </row>
    <row r="284" spans="1:63" x14ac:dyDescent="0.3">
      <c r="A284">
        <v>283</v>
      </c>
      <c r="B284" s="1">
        <v>45894.448414351849</v>
      </c>
      <c r="C284" s="1">
        <v>45894.457199074073</v>
      </c>
      <c r="D284" t="s">
        <v>2818</v>
      </c>
      <c r="E284" t="s">
        <v>2819</v>
      </c>
      <c r="I284" t="s">
        <v>2820</v>
      </c>
      <c r="L284">
        <v>5</v>
      </c>
      <c r="O284">
        <v>3</v>
      </c>
      <c r="R284" t="s">
        <v>41455</v>
      </c>
      <c r="U284" t="s">
        <v>41538</v>
      </c>
      <c r="X284" t="s">
        <v>40943</v>
      </c>
      <c r="AA284" t="s">
        <v>40557</v>
      </c>
      <c r="AD284" t="s">
        <v>41000</v>
      </c>
      <c r="AG284" t="s">
        <v>41539</v>
      </c>
      <c r="AJ284" t="s">
        <v>41540</v>
      </c>
      <c r="AM284" t="s">
        <v>41541</v>
      </c>
      <c r="AP284" t="s">
        <v>41542</v>
      </c>
      <c r="AS284" t="s">
        <v>41543</v>
      </c>
      <c r="AV284" t="s">
        <v>41544</v>
      </c>
      <c r="AY284" t="s">
        <v>41545</v>
      </c>
      <c r="BB284" t="s">
        <v>41546</v>
      </c>
      <c r="BE284" t="s">
        <v>41547</v>
      </c>
      <c r="BH284" t="s">
        <v>41469</v>
      </c>
      <c r="BK284" t="s">
        <v>41548</v>
      </c>
    </row>
    <row r="285" spans="1:63" x14ac:dyDescent="0.3">
      <c r="A285">
        <v>284</v>
      </c>
      <c r="B285" s="1">
        <v>45894.450462962966</v>
      </c>
      <c r="C285" s="1">
        <v>45894.457326388889</v>
      </c>
      <c r="D285" t="s">
        <v>2804</v>
      </c>
      <c r="E285" t="s">
        <v>2805</v>
      </c>
      <c r="I285" t="s">
        <v>11726</v>
      </c>
      <c r="L285">
        <v>5</v>
      </c>
      <c r="O285">
        <v>21</v>
      </c>
      <c r="R285" t="s">
        <v>41549</v>
      </c>
      <c r="U285" t="s">
        <v>41550</v>
      </c>
      <c r="X285" t="s">
        <v>39616</v>
      </c>
      <c r="AA285" t="s">
        <v>39616</v>
      </c>
      <c r="AD285" t="s">
        <v>39378</v>
      </c>
      <c r="AG285" t="s">
        <v>39378</v>
      </c>
      <c r="AJ285" t="s">
        <v>35880</v>
      </c>
      <c r="AM285" t="s">
        <v>35880</v>
      </c>
      <c r="AP285" t="s">
        <v>35879</v>
      </c>
      <c r="AS285" t="s">
        <v>35879</v>
      </c>
      <c r="AV285" t="s">
        <v>38403</v>
      </c>
      <c r="AY285" t="s">
        <v>38403</v>
      </c>
      <c r="BB285" t="s">
        <v>41551</v>
      </c>
      <c r="BE285" t="s">
        <v>41552</v>
      </c>
      <c r="BH285" t="s">
        <v>41553</v>
      </c>
      <c r="BK285" t="s">
        <v>41554</v>
      </c>
    </row>
    <row r="286" spans="1:63" x14ac:dyDescent="0.3">
      <c r="A286">
        <v>285</v>
      </c>
      <c r="B286" s="1">
        <v>45894.452164351853</v>
      </c>
      <c r="C286" s="1">
        <v>45894.458472222221</v>
      </c>
      <c r="D286" t="s">
        <v>2696</v>
      </c>
      <c r="E286" t="s">
        <v>2697</v>
      </c>
      <c r="I286" t="s">
        <v>41555</v>
      </c>
      <c r="L286">
        <v>5</v>
      </c>
      <c r="O286">
        <v>40</v>
      </c>
      <c r="R286" t="s">
        <v>41455</v>
      </c>
      <c r="U286" t="s">
        <v>41556</v>
      </c>
      <c r="X286" t="s">
        <v>35628</v>
      </c>
      <c r="AA286" t="s">
        <v>41557</v>
      </c>
      <c r="AD286" t="s">
        <v>39017</v>
      </c>
      <c r="AG286" t="s">
        <v>41558</v>
      </c>
      <c r="AJ286" t="s">
        <v>38994</v>
      </c>
      <c r="AM286" t="s">
        <v>40538</v>
      </c>
      <c r="AP286" t="s">
        <v>39020</v>
      </c>
      <c r="AS286" t="s">
        <v>41559</v>
      </c>
      <c r="AV286" t="s">
        <v>38984</v>
      </c>
      <c r="AY286" t="s">
        <v>41560</v>
      </c>
      <c r="BB286" t="s">
        <v>41561</v>
      </c>
      <c r="BE286" t="s">
        <v>41562</v>
      </c>
      <c r="BH286" t="s">
        <v>41563</v>
      </c>
      <c r="BK286" t="s">
        <v>41564</v>
      </c>
    </row>
    <row r="287" spans="1:63" x14ac:dyDescent="0.3">
      <c r="A287">
        <v>286</v>
      </c>
      <c r="B287" s="1">
        <v>45894.44809027778</v>
      </c>
      <c r="C287" s="1">
        <v>45894.459027777775</v>
      </c>
      <c r="D287" t="s">
        <v>2852</v>
      </c>
      <c r="E287" t="s">
        <v>2853</v>
      </c>
      <c r="I287" t="s">
        <v>2854</v>
      </c>
      <c r="L287">
        <v>5</v>
      </c>
      <c r="O287">
        <v>30</v>
      </c>
      <c r="R287" t="s">
        <v>38939</v>
      </c>
      <c r="U287" t="s">
        <v>41565</v>
      </c>
      <c r="X287" t="s">
        <v>35628</v>
      </c>
      <c r="AA287" t="s">
        <v>39386</v>
      </c>
      <c r="AD287" t="s">
        <v>39017</v>
      </c>
      <c r="AG287" t="s">
        <v>40148</v>
      </c>
      <c r="AJ287" t="s">
        <v>35872</v>
      </c>
      <c r="AM287" t="s">
        <v>41566</v>
      </c>
      <c r="AP287" t="s">
        <v>39020</v>
      </c>
      <c r="AS287" t="s">
        <v>39021</v>
      </c>
      <c r="AV287" t="s">
        <v>39212</v>
      </c>
      <c r="AY287" t="s">
        <v>39387</v>
      </c>
      <c r="BB287" t="s">
        <v>41567</v>
      </c>
      <c r="BE287" t="s">
        <v>41568</v>
      </c>
      <c r="BH287" t="s">
        <v>41569</v>
      </c>
      <c r="BK287" t="s">
        <v>41442</v>
      </c>
    </row>
    <row r="288" spans="1:63" x14ac:dyDescent="0.3">
      <c r="A288">
        <v>287</v>
      </c>
      <c r="B288" s="1">
        <v>45894.450150462966</v>
      </c>
      <c r="C288" s="1">
        <v>45894.459039351852</v>
      </c>
      <c r="D288" t="s">
        <v>2909</v>
      </c>
      <c r="E288" t="s">
        <v>2910</v>
      </c>
      <c r="I288" t="s">
        <v>2910</v>
      </c>
      <c r="L288">
        <v>5</v>
      </c>
      <c r="O288">
        <v>37</v>
      </c>
      <c r="R288" t="s">
        <v>40276</v>
      </c>
      <c r="U288" t="s">
        <v>40257</v>
      </c>
      <c r="X288" t="s">
        <v>35628</v>
      </c>
      <c r="AA288" t="s">
        <v>39386</v>
      </c>
      <c r="AD288" t="s">
        <v>39017</v>
      </c>
      <c r="AG288" t="s">
        <v>41458</v>
      </c>
      <c r="AJ288" t="s">
        <v>35872</v>
      </c>
      <c r="AM288" t="s">
        <v>41570</v>
      </c>
      <c r="AP288" t="s">
        <v>39020</v>
      </c>
      <c r="AS288" t="s">
        <v>39021</v>
      </c>
      <c r="AV288" t="s">
        <v>38984</v>
      </c>
      <c r="AY288" t="s">
        <v>41571</v>
      </c>
      <c r="BB288" t="s">
        <v>40280</v>
      </c>
      <c r="BE288" t="s">
        <v>40281</v>
      </c>
      <c r="BH288" t="s">
        <v>40282</v>
      </c>
      <c r="BK288" t="s">
        <v>40283</v>
      </c>
    </row>
    <row r="289" spans="1:63" x14ac:dyDescent="0.3">
      <c r="A289">
        <v>288</v>
      </c>
      <c r="B289" s="1">
        <v>45894.451296296298</v>
      </c>
      <c r="C289" s="1">
        <v>45894.459247685183</v>
      </c>
      <c r="D289" t="s">
        <v>2843</v>
      </c>
      <c r="E289" t="s">
        <v>2844</v>
      </c>
      <c r="I289" t="s">
        <v>2844</v>
      </c>
      <c r="L289">
        <v>5</v>
      </c>
      <c r="O289">
        <v>34</v>
      </c>
      <c r="R289" t="s">
        <v>41572</v>
      </c>
      <c r="U289" t="s">
        <v>41565</v>
      </c>
      <c r="X289" t="s">
        <v>35628</v>
      </c>
      <c r="AA289" t="s">
        <v>39386</v>
      </c>
      <c r="AD289" t="s">
        <v>39017</v>
      </c>
      <c r="AG289" t="s">
        <v>41573</v>
      </c>
      <c r="AJ289" t="s">
        <v>35872</v>
      </c>
      <c r="AM289" t="s">
        <v>39482</v>
      </c>
      <c r="AP289" t="s">
        <v>41436</v>
      </c>
      <c r="AS289" t="s">
        <v>40259</v>
      </c>
      <c r="AV289" t="s">
        <v>38984</v>
      </c>
      <c r="AY289" t="s">
        <v>41574</v>
      </c>
      <c r="BB289" t="s">
        <v>41575</v>
      </c>
      <c r="BE289" t="s">
        <v>41568</v>
      </c>
      <c r="BH289" t="s">
        <v>41569</v>
      </c>
      <c r="BK289" t="s">
        <v>41442</v>
      </c>
    </row>
    <row r="290" spans="1:63" x14ac:dyDescent="0.3">
      <c r="A290">
        <v>289</v>
      </c>
      <c r="B290" s="1">
        <v>45894.45349537037</v>
      </c>
      <c r="C290" s="1">
        <v>45894.459282407406</v>
      </c>
      <c r="D290" t="s">
        <v>2900</v>
      </c>
      <c r="E290" t="s">
        <v>2901</v>
      </c>
      <c r="I290" t="s">
        <v>2901</v>
      </c>
      <c r="L290">
        <v>5</v>
      </c>
      <c r="O290">
        <v>24</v>
      </c>
      <c r="R290" t="s">
        <v>41576</v>
      </c>
      <c r="U290" t="s">
        <v>41577</v>
      </c>
      <c r="X290" t="s">
        <v>35628</v>
      </c>
      <c r="AA290" t="s">
        <v>41578</v>
      </c>
      <c r="AD290" t="s">
        <v>40147</v>
      </c>
      <c r="AG290" t="s">
        <v>41458</v>
      </c>
      <c r="AJ290" t="s">
        <v>35872</v>
      </c>
      <c r="AM290" t="s">
        <v>39462</v>
      </c>
      <c r="AP290" t="s">
        <v>41436</v>
      </c>
      <c r="AS290" t="s">
        <v>41579</v>
      </c>
      <c r="AV290" t="s">
        <v>41425</v>
      </c>
      <c r="AY290" t="s">
        <v>41580</v>
      </c>
      <c r="BB290" t="s">
        <v>41461</v>
      </c>
      <c r="BE290" t="s">
        <v>41009</v>
      </c>
      <c r="BH290" t="s">
        <v>41581</v>
      </c>
      <c r="BK290" t="s">
        <v>41518</v>
      </c>
    </row>
    <row r="291" spans="1:63" x14ac:dyDescent="0.3">
      <c r="A291">
        <v>290</v>
      </c>
      <c r="B291" s="1">
        <v>45894.451377314814</v>
      </c>
      <c r="C291" s="1">
        <v>45894.459502314814</v>
      </c>
      <c r="D291" t="s">
        <v>2708</v>
      </c>
      <c r="E291" t="s">
        <v>2709</v>
      </c>
      <c r="I291" t="s">
        <v>2709</v>
      </c>
      <c r="L291">
        <v>5</v>
      </c>
      <c r="O291">
        <v>25</v>
      </c>
      <c r="R291" t="s">
        <v>41582</v>
      </c>
      <c r="U291" t="s">
        <v>41583</v>
      </c>
      <c r="X291" t="s">
        <v>38640</v>
      </c>
      <c r="AA291" t="s">
        <v>41584</v>
      </c>
      <c r="AD291" t="s">
        <v>38640</v>
      </c>
      <c r="AG291" t="s">
        <v>13324</v>
      </c>
      <c r="AJ291" t="s">
        <v>35872</v>
      </c>
      <c r="AM291" t="s">
        <v>20593</v>
      </c>
      <c r="AP291" t="s">
        <v>41585</v>
      </c>
      <c r="AS291" t="s">
        <v>314</v>
      </c>
      <c r="AV291" t="s">
        <v>38834</v>
      </c>
      <c r="AY291" t="s">
        <v>37334</v>
      </c>
      <c r="BB291" t="s">
        <v>41586</v>
      </c>
      <c r="BE291" t="s">
        <v>41587</v>
      </c>
      <c r="BH291" t="s">
        <v>41588</v>
      </c>
      <c r="BK291" t="s">
        <v>41589</v>
      </c>
    </row>
    <row r="292" spans="1:63" x14ac:dyDescent="0.3">
      <c r="A292">
        <v>291</v>
      </c>
      <c r="B292" s="1">
        <v>45894.450046296297</v>
      </c>
      <c r="C292" s="1">
        <v>45894.459618055553</v>
      </c>
      <c r="D292" t="s">
        <v>2887</v>
      </c>
      <c r="E292" t="s">
        <v>2888</v>
      </c>
      <c r="I292" t="s">
        <v>2888</v>
      </c>
      <c r="L292">
        <v>5</v>
      </c>
      <c r="O292">
        <v>33</v>
      </c>
      <c r="R292" t="s">
        <v>41455</v>
      </c>
      <c r="U292" t="s">
        <v>41590</v>
      </c>
      <c r="X292" t="s">
        <v>41591</v>
      </c>
      <c r="AA292" t="s">
        <v>41592</v>
      </c>
      <c r="AD292" t="s">
        <v>41593</v>
      </c>
      <c r="AG292" t="s">
        <v>41594</v>
      </c>
      <c r="AJ292" t="s">
        <v>41595</v>
      </c>
      <c r="AM292" t="s">
        <v>41596</v>
      </c>
      <c r="AP292" t="s">
        <v>41189</v>
      </c>
      <c r="AS292" t="s">
        <v>41597</v>
      </c>
      <c r="AV292" t="s">
        <v>40595</v>
      </c>
      <c r="AY292" t="s">
        <v>40949</v>
      </c>
      <c r="BB292" t="s">
        <v>41598</v>
      </c>
      <c r="BE292" t="s">
        <v>41599</v>
      </c>
      <c r="BH292" t="s">
        <v>41600</v>
      </c>
      <c r="BK292" t="s">
        <v>41601</v>
      </c>
    </row>
    <row r="293" spans="1:63" x14ac:dyDescent="0.3">
      <c r="A293">
        <v>292</v>
      </c>
      <c r="B293" s="1">
        <v>45894.452361111114</v>
      </c>
      <c r="C293" s="1">
        <v>45894.460046296299</v>
      </c>
      <c r="D293" t="s">
        <v>2954</v>
      </c>
      <c r="E293" t="s">
        <v>2955</v>
      </c>
      <c r="I293" t="s">
        <v>2955</v>
      </c>
      <c r="L293">
        <v>5</v>
      </c>
      <c r="O293">
        <v>38</v>
      </c>
      <c r="R293" t="s">
        <v>41602</v>
      </c>
      <c r="U293" t="s">
        <v>41603</v>
      </c>
      <c r="X293" t="s">
        <v>35628</v>
      </c>
      <c r="AA293" t="s">
        <v>41604</v>
      </c>
      <c r="AD293" t="s">
        <v>39017</v>
      </c>
      <c r="AG293" t="s">
        <v>41605</v>
      </c>
      <c r="AJ293" t="s">
        <v>35872</v>
      </c>
      <c r="AM293" t="s">
        <v>39462</v>
      </c>
      <c r="AP293" t="s">
        <v>41606</v>
      </c>
      <c r="AS293" t="s">
        <v>41607</v>
      </c>
      <c r="AV293" t="s">
        <v>38984</v>
      </c>
      <c r="AY293" t="s">
        <v>41608</v>
      </c>
      <c r="BB293" t="s">
        <v>41567</v>
      </c>
      <c r="BE293" t="s">
        <v>41568</v>
      </c>
      <c r="BH293" t="s">
        <v>41569</v>
      </c>
      <c r="BK293" t="s">
        <v>41442</v>
      </c>
    </row>
    <row r="294" spans="1:63" x14ac:dyDescent="0.3">
      <c r="A294">
        <v>293</v>
      </c>
      <c r="B294" s="1">
        <v>45894.450115740743</v>
      </c>
      <c r="C294" s="1">
        <v>45894.460173611114</v>
      </c>
      <c r="D294" t="s">
        <v>2791</v>
      </c>
      <c r="E294" t="s">
        <v>2792</v>
      </c>
      <c r="I294" t="s">
        <v>2792</v>
      </c>
      <c r="L294">
        <v>5</v>
      </c>
      <c r="O294">
        <v>20</v>
      </c>
      <c r="R294" t="s">
        <v>41609</v>
      </c>
      <c r="U294" t="s">
        <v>41610</v>
      </c>
      <c r="X294" t="s">
        <v>35628</v>
      </c>
      <c r="AA294" t="s">
        <v>41611</v>
      </c>
      <c r="AD294" t="s">
        <v>41612</v>
      </c>
      <c r="AG294" t="s">
        <v>39746</v>
      </c>
      <c r="AJ294" t="s">
        <v>41613</v>
      </c>
      <c r="AM294" t="s">
        <v>41614</v>
      </c>
      <c r="AP294" t="s">
        <v>41615</v>
      </c>
      <c r="AS294" t="s">
        <v>41616</v>
      </c>
      <c r="AV294" t="s">
        <v>41617</v>
      </c>
      <c r="AY294" t="s">
        <v>41618</v>
      </c>
      <c r="BB294" t="s">
        <v>41619</v>
      </c>
      <c r="BE294" t="s">
        <v>41620</v>
      </c>
      <c r="BH294" t="s">
        <v>41621</v>
      </c>
      <c r="BK294" t="s">
        <v>41622</v>
      </c>
    </row>
    <row r="295" spans="1:63" x14ac:dyDescent="0.3">
      <c r="A295">
        <v>294</v>
      </c>
      <c r="B295" s="1">
        <v>45894.453344907408</v>
      </c>
      <c r="C295" s="1">
        <v>45894.46056712963</v>
      </c>
      <c r="D295" t="s">
        <v>2982</v>
      </c>
      <c r="E295" t="s">
        <v>2983</v>
      </c>
      <c r="I295" t="s">
        <v>2983</v>
      </c>
      <c r="L295">
        <v>5</v>
      </c>
      <c r="O295">
        <v>7</v>
      </c>
      <c r="R295" t="s">
        <v>41623</v>
      </c>
      <c r="U295" t="s">
        <v>41624</v>
      </c>
      <c r="X295" t="s">
        <v>38640</v>
      </c>
      <c r="AA295" t="s">
        <v>41625</v>
      </c>
      <c r="AD295" t="s">
        <v>38640</v>
      </c>
      <c r="AG295" t="s">
        <v>41001</v>
      </c>
      <c r="AJ295" t="s">
        <v>35628</v>
      </c>
      <c r="AM295" t="s">
        <v>41626</v>
      </c>
      <c r="AP295" t="s">
        <v>38834</v>
      </c>
      <c r="AS295" t="s">
        <v>41627</v>
      </c>
      <c r="AV295" t="s">
        <v>35872</v>
      </c>
      <c r="AY295" t="s">
        <v>41628</v>
      </c>
      <c r="BB295" t="s">
        <v>41629</v>
      </c>
      <c r="BE295" t="s">
        <v>41630</v>
      </c>
      <c r="BH295" t="s">
        <v>41631</v>
      </c>
      <c r="BK295" t="s">
        <v>41632</v>
      </c>
    </row>
    <row r="296" spans="1:63" x14ac:dyDescent="0.3">
      <c r="A296">
        <v>295</v>
      </c>
      <c r="B296" s="1">
        <v>45894.455439814818</v>
      </c>
      <c r="C296" s="1">
        <v>45894.4609375</v>
      </c>
      <c r="D296" t="s">
        <v>2965</v>
      </c>
      <c r="E296" t="s">
        <v>2966</v>
      </c>
      <c r="I296" t="s">
        <v>2967</v>
      </c>
      <c r="L296">
        <v>5</v>
      </c>
      <c r="O296">
        <v>39</v>
      </c>
      <c r="R296" t="s">
        <v>41633</v>
      </c>
      <c r="U296" t="s">
        <v>41634</v>
      </c>
      <c r="X296" t="s">
        <v>39029</v>
      </c>
      <c r="AA296" t="s">
        <v>41635</v>
      </c>
      <c r="AD296" t="s">
        <v>41636</v>
      </c>
      <c r="AG296" t="s">
        <v>41637</v>
      </c>
      <c r="AJ296" t="s">
        <v>38676</v>
      </c>
      <c r="AM296" t="s">
        <v>41638</v>
      </c>
      <c r="AP296" t="s">
        <v>41639</v>
      </c>
      <c r="AS296" t="s">
        <v>41640</v>
      </c>
      <c r="AV296" t="s">
        <v>39212</v>
      </c>
      <c r="AY296" t="s">
        <v>41641</v>
      </c>
      <c r="BB296" t="s">
        <v>41642</v>
      </c>
      <c r="BE296" t="s">
        <v>41643</v>
      </c>
      <c r="BH296" t="s">
        <v>41644</v>
      </c>
      <c r="BK296" t="s">
        <v>41645</v>
      </c>
    </row>
    <row r="297" spans="1:63" x14ac:dyDescent="0.3">
      <c r="A297">
        <v>296</v>
      </c>
      <c r="B297" s="1">
        <v>45894.457777777781</v>
      </c>
      <c r="C297" s="1">
        <v>45894.461412037039</v>
      </c>
      <c r="D297" t="s">
        <v>2623</v>
      </c>
      <c r="E297" t="s">
        <v>2624</v>
      </c>
      <c r="I297" t="s">
        <v>2624</v>
      </c>
      <c r="L297">
        <v>5</v>
      </c>
      <c r="O297">
        <v>27</v>
      </c>
      <c r="R297" t="s">
        <v>41646</v>
      </c>
      <c r="U297" t="s">
        <v>41647</v>
      </c>
      <c r="X297" t="s">
        <v>35628</v>
      </c>
      <c r="AA297" t="s">
        <v>41648</v>
      </c>
      <c r="AD297" t="s">
        <v>38858</v>
      </c>
      <c r="AG297" t="s">
        <v>41649</v>
      </c>
      <c r="AJ297" t="s">
        <v>39279</v>
      </c>
      <c r="AM297" t="s">
        <v>41650</v>
      </c>
      <c r="AP297" t="s">
        <v>41651</v>
      </c>
      <c r="AS297" t="s">
        <v>41652</v>
      </c>
      <c r="AV297" t="s">
        <v>38822</v>
      </c>
      <c r="AY297" t="s">
        <v>41653</v>
      </c>
      <c r="BB297" t="s">
        <v>41654</v>
      </c>
      <c r="BE297" t="s">
        <v>41655</v>
      </c>
      <c r="BH297" t="s">
        <v>41656</v>
      </c>
      <c r="BK297" t="s">
        <v>41657</v>
      </c>
    </row>
    <row r="298" spans="1:63" x14ac:dyDescent="0.3">
      <c r="A298">
        <v>297</v>
      </c>
      <c r="B298" s="1">
        <v>45894.457777777781</v>
      </c>
      <c r="C298" s="1">
        <v>45894.461481481485</v>
      </c>
      <c r="D298" t="s">
        <v>2759</v>
      </c>
      <c r="E298" t="s">
        <v>2760</v>
      </c>
      <c r="I298" t="s">
        <v>41658</v>
      </c>
      <c r="L298">
        <v>5</v>
      </c>
      <c r="O298">
        <v>28</v>
      </c>
      <c r="R298" t="s">
        <v>41646</v>
      </c>
      <c r="U298" t="s">
        <v>41647</v>
      </c>
      <c r="X298" t="s">
        <v>35628</v>
      </c>
      <c r="AA298" t="s">
        <v>41659</v>
      </c>
      <c r="AD298" t="s">
        <v>38858</v>
      </c>
      <c r="AG298" t="s">
        <v>41649</v>
      </c>
      <c r="AJ298" t="s">
        <v>39279</v>
      </c>
      <c r="AM298" t="s">
        <v>41660</v>
      </c>
      <c r="AP298" t="s">
        <v>41651</v>
      </c>
      <c r="AS298" t="s">
        <v>41652</v>
      </c>
      <c r="AV298" t="s">
        <v>38822</v>
      </c>
      <c r="AY298" t="s">
        <v>41653</v>
      </c>
      <c r="BB298" t="s">
        <v>41661</v>
      </c>
      <c r="BE298" t="s">
        <v>41655</v>
      </c>
      <c r="BH298" t="s">
        <v>41662</v>
      </c>
      <c r="BK298" t="s">
        <v>41663</v>
      </c>
    </row>
    <row r="299" spans="1:63" x14ac:dyDescent="0.3">
      <c r="A299">
        <v>298</v>
      </c>
      <c r="B299" s="1">
        <v>45894.457685185182</v>
      </c>
      <c r="C299" s="1">
        <v>45894.461817129632</v>
      </c>
      <c r="D299" t="s">
        <v>2674</v>
      </c>
      <c r="E299" t="s">
        <v>2675</v>
      </c>
      <c r="I299" t="s">
        <v>2675</v>
      </c>
      <c r="L299">
        <v>5</v>
      </c>
      <c r="O299">
        <v>4</v>
      </c>
      <c r="R299" t="s">
        <v>41455</v>
      </c>
      <c r="U299" t="s">
        <v>41465</v>
      </c>
      <c r="X299" t="s">
        <v>35628</v>
      </c>
      <c r="AA299" t="s">
        <v>41664</v>
      </c>
      <c r="AD299" t="s">
        <v>41665</v>
      </c>
      <c r="AG299" t="s">
        <v>39076</v>
      </c>
      <c r="AJ299" t="s">
        <v>35872</v>
      </c>
      <c r="AM299" t="s">
        <v>41666</v>
      </c>
      <c r="AP299" t="s">
        <v>38984</v>
      </c>
      <c r="AS299" t="s">
        <v>41667</v>
      </c>
      <c r="AV299" t="s">
        <v>41668</v>
      </c>
      <c r="AY299" t="s">
        <v>41669</v>
      </c>
      <c r="BB299" t="s">
        <v>41498</v>
      </c>
      <c r="BE299" t="s">
        <v>41547</v>
      </c>
      <c r="BH299" t="s">
        <v>41670</v>
      </c>
      <c r="BK299" t="s">
        <v>41518</v>
      </c>
    </row>
    <row r="300" spans="1:63" x14ac:dyDescent="0.3">
      <c r="A300">
        <v>299</v>
      </c>
      <c r="B300" s="1">
        <v>45894.452893518515</v>
      </c>
      <c r="C300" s="1">
        <v>45894.461886574078</v>
      </c>
      <c r="D300" t="s">
        <v>2749</v>
      </c>
      <c r="E300" t="s">
        <v>2750</v>
      </c>
      <c r="I300" t="s">
        <v>2750</v>
      </c>
      <c r="L300">
        <v>5</v>
      </c>
      <c r="O300">
        <v>35</v>
      </c>
      <c r="R300" t="s">
        <v>41671</v>
      </c>
      <c r="U300" t="s">
        <v>41672</v>
      </c>
      <c r="X300" t="s">
        <v>35628</v>
      </c>
      <c r="AA300" t="s">
        <v>36161</v>
      </c>
      <c r="AD300" t="s">
        <v>38640</v>
      </c>
      <c r="AG300" t="s">
        <v>13324</v>
      </c>
      <c r="AJ300" t="s">
        <v>35872</v>
      </c>
      <c r="AM300" t="s">
        <v>20593</v>
      </c>
      <c r="AP300" t="s">
        <v>41673</v>
      </c>
      <c r="AS300" t="s">
        <v>314</v>
      </c>
      <c r="AV300" t="s">
        <v>38641</v>
      </c>
      <c r="AY300" t="s">
        <v>37334</v>
      </c>
      <c r="BB300" t="s">
        <v>41674</v>
      </c>
      <c r="BE300" t="s">
        <v>41675</v>
      </c>
      <c r="BH300" t="s">
        <v>41676</v>
      </c>
      <c r="BK300" t="s">
        <v>41677</v>
      </c>
    </row>
    <row r="301" spans="1:63" x14ac:dyDescent="0.3">
      <c r="A301">
        <v>300</v>
      </c>
      <c r="B301" s="1">
        <v>45894.453553240739</v>
      </c>
      <c r="C301" s="1">
        <v>45894.462141203701</v>
      </c>
      <c r="D301" t="s">
        <v>2769</v>
      </c>
      <c r="E301" t="s">
        <v>2770</v>
      </c>
      <c r="I301" t="s">
        <v>2771</v>
      </c>
      <c r="L301">
        <v>5</v>
      </c>
      <c r="O301">
        <v>8</v>
      </c>
      <c r="R301" t="s">
        <v>41678</v>
      </c>
      <c r="U301" t="s">
        <v>41679</v>
      </c>
      <c r="X301" t="s">
        <v>41680</v>
      </c>
      <c r="AA301" t="s">
        <v>41681</v>
      </c>
      <c r="AD301" t="s">
        <v>41682</v>
      </c>
      <c r="AG301" t="s">
        <v>41683</v>
      </c>
      <c r="AJ301" t="s">
        <v>39490</v>
      </c>
      <c r="AM301" t="s">
        <v>41684</v>
      </c>
      <c r="AP301" t="s">
        <v>41685</v>
      </c>
      <c r="AS301" t="s">
        <v>41686</v>
      </c>
      <c r="AV301" t="s">
        <v>38680</v>
      </c>
      <c r="AY301" t="s">
        <v>41687</v>
      </c>
      <c r="BB301" t="s">
        <v>41688</v>
      </c>
      <c r="BE301" t="s">
        <v>41689</v>
      </c>
      <c r="BH301" t="s">
        <v>41690</v>
      </c>
      <c r="BK301" t="s">
        <v>41691</v>
      </c>
    </row>
    <row r="302" spans="1:63" x14ac:dyDescent="0.3">
      <c r="A302">
        <v>301</v>
      </c>
      <c r="B302" s="1">
        <v>45894.454305555555</v>
      </c>
      <c r="C302" s="1">
        <v>45894.462604166663</v>
      </c>
      <c r="D302" t="s">
        <v>2944</v>
      </c>
      <c r="E302" t="s">
        <v>2945</v>
      </c>
      <c r="I302" t="s">
        <v>2945</v>
      </c>
      <c r="L302">
        <v>5</v>
      </c>
      <c r="O302">
        <v>6</v>
      </c>
      <c r="R302" t="s">
        <v>41692</v>
      </c>
      <c r="U302" t="s">
        <v>41693</v>
      </c>
      <c r="X302" t="s">
        <v>35628</v>
      </c>
      <c r="AA302" t="s">
        <v>41694</v>
      </c>
      <c r="AD302" t="s">
        <v>41695</v>
      </c>
      <c r="AG302" t="s">
        <v>41696</v>
      </c>
      <c r="AJ302" t="s">
        <v>39606</v>
      </c>
      <c r="AM302" t="s">
        <v>41697</v>
      </c>
      <c r="AP302" t="s">
        <v>41698</v>
      </c>
      <c r="AS302" t="s">
        <v>41699</v>
      </c>
      <c r="AV302" t="s">
        <v>38680</v>
      </c>
      <c r="AY302" t="s">
        <v>41700</v>
      </c>
      <c r="BB302" t="s">
        <v>41701</v>
      </c>
      <c r="BE302" t="s">
        <v>41702</v>
      </c>
      <c r="BH302" t="s">
        <v>41703</v>
      </c>
      <c r="BK302" t="s">
        <v>41704</v>
      </c>
    </row>
    <row r="303" spans="1:63" x14ac:dyDescent="0.3">
      <c r="A303">
        <v>302</v>
      </c>
      <c r="B303" s="1">
        <v>45894.455682870372</v>
      </c>
      <c r="C303" s="1">
        <v>45894.463043981479</v>
      </c>
      <c r="D303" t="s">
        <v>2829</v>
      </c>
      <c r="E303" t="s">
        <v>2830</v>
      </c>
      <c r="I303" t="s">
        <v>2830</v>
      </c>
      <c r="L303">
        <v>5</v>
      </c>
      <c r="O303">
        <v>23</v>
      </c>
      <c r="R303" t="s">
        <v>41455</v>
      </c>
      <c r="U303" t="s">
        <v>41705</v>
      </c>
      <c r="X303" t="s">
        <v>35628</v>
      </c>
      <c r="AA303" t="s">
        <v>41473</v>
      </c>
      <c r="AD303" t="s">
        <v>39017</v>
      </c>
      <c r="AG303" t="s">
        <v>41558</v>
      </c>
      <c r="AJ303" t="s">
        <v>35872</v>
      </c>
      <c r="AM303" t="s">
        <v>41474</v>
      </c>
      <c r="AP303" t="s">
        <v>41475</v>
      </c>
      <c r="AS303" t="s">
        <v>39021</v>
      </c>
      <c r="AV303" t="s">
        <v>38641</v>
      </c>
      <c r="AY303" t="s">
        <v>41477</v>
      </c>
      <c r="BB303" t="s">
        <v>41498</v>
      </c>
      <c r="BE303" t="s">
        <v>41516</v>
      </c>
      <c r="BH303" t="s">
        <v>41706</v>
      </c>
      <c r="BK303" t="s">
        <v>41707</v>
      </c>
    </row>
    <row r="304" spans="1:63" x14ac:dyDescent="0.3">
      <c r="A304">
        <v>303</v>
      </c>
      <c r="B304" s="1">
        <v>45894.455949074072</v>
      </c>
      <c r="C304" s="1">
        <v>45894.46435185185</v>
      </c>
      <c r="D304" t="s">
        <v>2991</v>
      </c>
      <c r="E304" t="s">
        <v>2992</v>
      </c>
      <c r="I304" t="s">
        <v>2993</v>
      </c>
      <c r="L304">
        <v>5</v>
      </c>
      <c r="O304">
        <v>17</v>
      </c>
      <c r="R304" t="s">
        <v>41455</v>
      </c>
      <c r="U304" t="s">
        <v>41708</v>
      </c>
      <c r="X304" t="s">
        <v>35628</v>
      </c>
      <c r="AA304" t="s">
        <v>41709</v>
      </c>
      <c r="AD304" t="s">
        <v>41710</v>
      </c>
      <c r="AG304" t="s">
        <v>37936</v>
      </c>
      <c r="AJ304" t="s">
        <v>35872</v>
      </c>
      <c r="AM304" t="s">
        <v>37092</v>
      </c>
      <c r="AP304" t="s">
        <v>40785</v>
      </c>
      <c r="AS304" t="s">
        <v>39021</v>
      </c>
      <c r="AV304" t="s">
        <v>38641</v>
      </c>
      <c r="AY304" t="s">
        <v>41711</v>
      </c>
      <c r="BB304" t="s">
        <v>41712</v>
      </c>
      <c r="BE304" t="s">
        <v>41009</v>
      </c>
      <c r="BH304" t="s">
        <v>41469</v>
      </c>
      <c r="BK304" t="s">
        <v>41713</v>
      </c>
    </row>
    <row r="305" spans="1:63" x14ac:dyDescent="0.3">
      <c r="A305">
        <v>304</v>
      </c>
      <c r="B305" s="1">
        <v>45894.453449074077</v>
      </c>
      <c r="C305" s="1">
        <v>45894.464432870373</v>
      </c>
      <c r="D305" t="s">
        <v>3000</v>
      </c>
      <c r="E305" t="s">
        <v>3001</v>
      </c>
      <c r="I305" t="s">
        <v>3002</v>
      </c>
      <c r="L305">
        <v>5</v>
      </c>
      <c r="O305">
        <v>1</v>
      </c>
      <c r="R305" t="s">
        <v>41714</v>
      </c>
      <c r="U305" t="s">
        <v>41507</v>
      </c>
      <c r="X305" t="s">
        <v>41715</v>
      </c>
      <c r="AA305" t="s">
        <v>41716</v>
      </c>
      <c r="AD305" t="s">
        <v>38770</v>
      </c>
      <c r="AG305" t="s">
        <v>41717</v>
      </c>
      <c r="AJ305" t="s">
        <v>41718</v>
      </c>
      <c r="AM305" t="s">
        <v>41719</v>
      </c>
      <c r="AP305" t="s">
        <v>41720</v>
      </c>
      <c r="AS305" t="s">
        <v>41721</v>
      </c>
      <c r="AV305" t="s">
        <v>41722</v>
      </c>
      <c r="AY305" t="s">
        <v>41723</v>
      </c>
      <c r="BB305" t="s">
        <v>41724</v>
      </c>
      <c r="BE305" t="s">
        <v>41725</v>
      </c>
      <c r="BH305" t="s">
        <v>41726</v>
      </c>
      <c r="BK305" t="s">
        <v>41727</v>
      </c>
    </row>
    <row r="306" spans="1:63" x14ac:dyDescent="0.3">
      <c r="A306">
        <v>305</v>
      </c>
      <c r="B306" s="1">
        <v>45894.456006944441</v>
      </c>
      <c r="C306" s="1">
        <v>45894.465150462966</v>
      </c>
      <c r="D306" t="s">
        <v>2860</v>
      </c>
      <c r="E306" t="s">
        <v>2861</v>
      </c>
      <c r="I306" t="s">
        <v>41728</v>
      </c>
      <c r="L306">
        <v>5</v>
      </c>
      <c r="O306">
        <v>5</v>
      </c>
      <c r="R306" t="s">
        <v>41729</v>
      </c>
      <c r="U306" t="s">
        <v>41730</v>
      </c>
      <c r="X306" t="s">
        <v>35628</v>
      </c>
      <c r="AA306" t="s">
        <v>41731</v>
      </c>
      <c r="AD306" t="s">
        <v>38798</v>
      </c>
      <c r="AG306" t="s">
        <v>41435</v>
      </c>
      <c r="AJ306" t="s">
        <v>35872</v>
      </c>
      <c r="AM306" t="s">
        <v>41422</v>
      </c>
      <c r="AP306" t="s">
        <v>41732</v>
      </c>
      <c r="AS306" t="s">
        <v>41733</v>
      </c>
      <c r="AV306" t="s">
        <v>38641</v>
      </c>
      <c r="AY306" t="s">
        <v>41734</v>
      </c>
      <c r="BB306" t="s">
        <v>41735</v>
      </c>
      <c r="BE306" t="s">
        <v>41736</v>
      </c>
      <c r="BH306" t="s">
        <v>41737</v>
      </c>
      <c r="BK306" t="s">
        <v>41738</v>
      </c>
    </row>
    <row r="307" spans="1:63" x14ac:dyDescent="0.3">
      <c r="A307">
        <v>306</v>
      </c>
      <c r="B307" s="1">
        <v>45894.457407407404</v>
      </c>
      <c r="C307" s="1">
        <v>45894.46603009259</v>
      </c>
      <c r="D307" t="s">
        <v>2975</v>
      </c>
      <c r="E307" t="s">
        <v>2976</v>
      </c>
      <c r="I307" t="s">
        <v>2976</v>
      </c>
      <c r="L307">
        <v>5</v>
      </c>
      <c r="O307">
        <v>18</v>
      </c>
      <c r="R307" t="s">
        <v>41739</v>
      </c>
      <c r="U307" t="s">
        <v>41507</v>
      </c>
      <c r="X307" t="s">
        <v>41740</v>
      </c>
      <c r="AA307" t="s">
        <v>39467</v>
      </c>
      <c r="AD307" t="s">
        <v>41741</v>
      </c>
      <c r="AG307" t="s">
        <v>41742</v>
      </c>
      <c r="AJ307" t="s">
        <v>41743</v>
      </c>
      <c r="AM307" t="s">
        <v>41744</v>
      </c>
      <c r="AP307" t="s">
        <v>41745</v>
      </c>
      <c r="AS307" t="s">
        <v>41746</v>
      </c>
      <c r="AV307" t="s">
        <v>41747</v>
      </c>
      <c r="AY307" t="s">
        <v>41748</v>
      </c>
      <c r="BB307" t="s">
        <v>41749</v>
      </c>
      <c r="BE307" t="s">
        <v>41750</v>
      </c>
      <c r="BH307" t="s">
        <v>41751</v>
      </c>
      <c r="BK307" t="s">
        <v>41752</v>
      </c>
    </row>
    <row r="308" spans="1:63" x14ac:dyDescent="0.3">
      <c r="A308">
        <v>307</v>
      </c>
      <c r="B308" s="1">
        <v>45894.469166666669</v>
      </c>
      <c r="C308" s="1">
        <v>45894.469201388885</v>
      </c>
      <c r="D308" t="s">
        <v>2927</v>
      </c>
      <c r="E308" t="s">
        <v>2928</v>
      </c>
      <c r="I308" t="s">
        <v>2928</v>
      </c>
      <c r="L308">
        <v>5</v>
      </c>
      <c r="O308">
        <v>29</v>
      </c>
      <c r="R308" t="s">
        <v>41753</v>
      </c>
      <c r="U308" t="s">
        <v>41754</v>
      </c>
      <c r="X308" t="s">
        <v>35628</v>
      </c>
      <c r="AA308" t="s">
        <v>40356</v>
      </c>
      <c r="AD308" t="s">
        <v>39017</v>
      </c>
      <c r="AG308" t="s">
        <v>41755</v>
      </c>
      <c r="AJ308" t="s">
        <v>35872</v>
      </c>
      <c r="AM308" t="s">
        <v>41756</v>
      </c>
      <c r="AP308" t="s">
        <v>41757</v>
      </c>
      <c r="AS308" t="s">
        <v>41758</v>
      </c>
      <c r="AV308" t="s">
        <v>38984</v>
      </c>
      <c r="AY308" t="s">
        <v>41759</v>
      </c>
      <c r="BB308" t="s">
        <v>41760</v>
      </c>
      <c r="BE308" t="s">
        <v>41440</v>
      </c>
      <c r="BH308" t="s">
        <v>41761</v>
      </c>
      <c r="BK308" t="s">
        <v>41442</v>
      </c>
    </row>
    <row r="309" spans="1:63" x14ac:dyDescent="0.3">
      <c r="A309">
        <v>308</v>
      </c>
      <c r="B309" s="1">
        <v>45894.462569444448</v>
      </c>
      <c r="C309" s="1">
        <v>45894.474270833336</v>
      </c>
      <c r="D309" t="s">
        <v>2737</v>
      </c>
      <c r="E309" t="s">
        <v>2738</v>
      </c>
      <c r="I309" t="s">
        <v>2738</v>
      </c>
      <c r="L309">
        <v>5</v>
      </c>
      <c r="O309">
        <v>32</v>
      </c>
      <c r="R309" t="s">
        <v>41762</v>
      </c>
      <c r="U309" t="s">
        <v>39385</v>
      </c>
      <c r="X309" t="s">
        <v>35628</v>
      </c>
      <c r="AA309" t="s">
        <v>40356</v>
      </c>
      <c r="AD309" t="s">
        <v>39017</v>
      </c>
      <c r="AG309" t="s">
        <v>41458</v>
      </c>
      <c r="AJ309" t="s">
        <v>35872</v>
      </c>
      <c r="AM309" t="s">
        <v>39462</v>
      </c>
      <c r="AP309" t="s">
        <v>41763</v>
      </c>
      <c r="AS309" t="s">
        <v>41764</v>
      </c>
      <c r="AV309" t="s">
        <v>38984</v>
      </c>
      <c r="AY309" t="s">
        <v>41574</v>
      </c>
      <c r="BB309" t="s">
        <v>41765</v>
      </c>
      <c r="BE309" t="s">
        <v>41766</v>
      </c>
      <c r="BH309" t="s">
        <v>41767</v>
      </c>
      <c r="BK309" t="s">
        <v>41768</v>
      </c>
    </row>
    <row r="310" spans="1:63" x14ac:dyDescent="0.3">
      <c r="A310">
        <v>309</v>
      </c>
      <c r="B310" s="1">
        <v>45894.464837962965</v>
      </c>
      <c r="C310" s="1">
        <v>45894.477430555555</v>
      </c>
      <c r="D310" t="s">
        <v>2650</v>
      </c>
      <c r="E310" t="s">
        <v>2651</v>
      </c>
      <c r="I310" t="s">
        <v>11772</v>
      </c>
      <c r="L310">
        <v>5</v>
      </c>
      <c r="O310">
        <v>11</v>
      </c>
      <c r="R310" t="s">
        <v>41769</v>
      </c>
      <c r="U310" t="s">
        <v>41770</v>
      </c>
      <c r="X310" t="s">
        <v>35628</v>
      </c>
      <c r="AA310" t="s">
        <v>40356</v>
      </c>
      <c r="AD310" t="s">
        <v>39017</v>
      </c>
      <c r="AG310" t="s">
        <v>41458</v>
      </c>
      <c r="AJ310" t="s">
        <v>35872</v>
      </c>
      <c r="AM310" t="s">
        <v>39482</v>
      </c>
      <c r="AP310" t="s">
        <v>41771</v>
      </c>
      <c r="AS310" t="s">
        <v>40259</v>
      </c>
      <c r="AV310" t="s">
        <v>38984</v>
      </c>
      <c r="AY310" t="s">
        <v>41772</v>
      </c>
      <c r="BB310" t="s">
        <v>41773</v>
      </c>
      <c r="BE310" t="s">
        <v>41774</v>
      </c>
      <c r="BH310" t="s">
        <v>41775</v>
      </c>
      <c r="BK310" t="s">
        <v>41776</v>
      </c>
    </row>
    <row r="311" spans="1:63" x14ac:dyDescent="0.3">
      <c r="A311">
        <v>310</v>
      </c>
      <c r="B311" s="1">
        <v>45895.560335648152</v>
      </c>
      <c r="C311" s="1">
        <v>45895.566203703704</v>
      </c>
      <c r="D311" t="s">
        <v>3511</v>
      </c>
      <c r="E311" t="s">
        <v>3512</v>
      </c>
      <c r="I311" t="s">
        <v>12121</v>
      </c>
      <c r="L311">
        <v>8</v>
      </c>
      <c r="O311">
        <v>16</v>
      </c>
      <c r="R311" t="s">
        <v>41777</v>
      </c>
      <c r="U311" t="s">
        <v>41778</v>
      </c>
      <c r="X311" t="s">
        <v>41779</v>
      </c>
      <c r="AA311" t="s">
        <v>41780</v>
      </c>
      <c r="AD311" t="s">
        <v>41781</v>
      </c>
      <c r="AG311" t="s">
        <v>41782</v>
      </c>
      <c r="AJ311" t="s">
        <v>41783</v>
      </c>
      <c r="AM311" t="s">
        <v>41784</v>
      </c>
      <c r="AP311" t="s">
        <v>41785</v>
      </c>
      <c r="AS311" t="s">
        <v>41786</v>
      </c>
      <c r="AV311" t="s">
        <v>41787</v>
      </c>
      <c r="AY311" t="s">
        <v>41788</v>
      </c>
      <c r="BB311" t="s">
        <v>41789</v>
      </c>
      <c r="BE311" t="s">
        <v>41790</v>
      </c>
      <c r="BH311" t="s">
        <v>41791</v>
      </c>
      <c r="BK311" t="s">
        <v>41792</v>
      </c>
    </row>
    <row r="312" spans="1:63" x14ac:dyDescent="0.3">
      <c r="A312">
        <v>311</v>
      </c>
      <c r="B312" s="1">
        <v>45895.561018518521</v>
      </c>
      <c r="C312" s="1">
        <v>45895.566203703704</v>
      </c>
      <c r="D312" t="s">
        <v>3747</v>
      </c>
      <c r="E312" t="s">
        <v>3748</v>
      </c>
      <c r="I312" t="s">
        <v>3748</v>
      </c>
      <c r="L312">
        <v>8</v>
      </c>
      <c r="O312">
        <v>28</v>
      </c>
      <c r="R312" t="s">
        <v>41793</v>
      </c>
      <c r="U312" t="s">
        <v>41794</v>
      </c>
      <c r="X312" t="s">
        <v>35628</v>
      </c>
      <c r="AA312" t="s">
        <v>41795</v>
      </c>
      <c r="AD312" t="s">
        <v>41796</v>
      </c>
      <c r="AG312" t="s">
        <v>38942</v>
      </c>
      <c r="AJ312" t="s">
        <v>39606</v>
      </c>
      <c r="AM312" t="s">
        <v>41797</v>
      </c>
      <c r="AP312" t="s">
        <v>39020</v>
      </c>
      <c r="AS312" t="s">
        <v>41798</v>
      </c>
      <c r="AV312" t="s">
        <v>41799</v>
      </c>
      <c r="AY312" t="s">
        <v>41800</v>
      </c>
      <c r="BB312" t="s">
        <v>41801</v>
      </c>
      <c r="BE312" t="s">
        <v>41802</v>
      </c>
      <c r="BH312" t="s">
        <v>41803</v>
      </c>
      <c r="BK312" t="s">
        <v>41804</v>
      </c>
    </row>
    <row r="313" spans="1:63" x14ac:dyDescent="0.3">
      <c r="A313">
        <v>312</v>
      </c>
      <c r="B313" s="1">
        <v>45895.564513888887</v>
      </c>
      <c r="C313" s="1">
        <v>45895.568495370368</v>
      </c>
      <c r="D313" t="s">
        <v>3599</v>
      </c>
      <c r="E313" t="s">
        <v>3600</v>
      </c>
      <c r="I313" t="s">
        <v>3600</v>
      </c>
      <c r="L313">
        <v>8</v>
      </c>
      <c r="O313">
        <v>22</v>
      </c>
      <c r="R313" t="s">
        <v>41805</v>
      </c>
      <c r="U313" t="s">
        <v>41806</v>
      </c>
      <c r="X313" t="s">
        <v>39029</v>
      </c>
      <c r="AA313" t="s">
        <v>41807</v>
      </c>
      <c r="AD313" t="s">
        <v>38675</v>
      </c>
      <c r="AG313" t="s">
        <v>41683</v>
      </c>
      <c r="AJ313" t="s">
        <v>41808</v>
      </c>
      <c r="AM313" t="s">
        <v>41809</v>
      </c>
      <c r="AP313" t="s">
        <v>39490</v>
      </c>
      <c r="AS313" t="s">
        <v>40303</v>
      </c>
      <c r="AV313" t="s">
        <v>38680</v>
      </c>
      <c r="AY313" t="s">
        <v>41810</v>
      </c>
      <c r="BB313" t="s">
        <v>41811</v>
      </c>
      <c r="BE313" t="s">
        <v>41812</v>
      </c>
      <c r="BH313" t="s">
        <v>41813</v>
      </c>
      <c r="BK313" t="s">
        <v>41814</v>
      </c>
    </row>
    <row r="314" spans="1:63" x14ac:dyDescent="0.3">
      <c r="A314">
        <v>313</v>
      </c>
      <c r="B314" s="1">
        <v>45895.563460648147</v>
      </c>
      <c r="C314" s="1">
        <v>45895.568935185183</v>
      </c>
      <c r="D314" t="s">
        <v>3464</v>
      </c>
      <c r="E314" t="s">
        <v>3465</v>
      </c>
      <c r="I314" t="s">
        <v>3465</v>
      </c>
      <c r="L314">
        <v>8</v>
      </c>
      <c r="O314">
        <v>32</v>
      </c>
      <c r="R314" t="s">
        <v>41815</v>
      </c>
      <c r="U314" t="s">
        <v>41816</v>
      </c>
      <c r="X314" t="s">
        <v>39029</v>
      </c>
      <c r="AA314" t="s">
        <v>41817</v>
      </c>
      <c r="AD314" t="s">
        <v>40524</v>
      </c>
      <c r="AG314" t="s">
        <v>41818</v>
      </c>
      <c r="AJ314" t="s">
        <v>38676</v>
      </c>
      <c r="AM314" t="s">
        <v>39471</v>
      </c>
      <c r="AP314" t="s">
        <v>40528</v>
      </c>
      <c r="AS314" t="s">
        <v>41819</v>
      </c>
      <c r="AV314" t="s">
        <v>39212</v>
      </c>
      <c r="AY314" t="s">
        <v>41820</v>
      </c>
      <c r="BB314" t="s">
        <v>41821</v>
      </c>
      <c r="BE314" t="s">
        <v>41822</v>
      </c>
      <c r="BH314" t="s">
        <v>41823</v>
      </c>
      <c r="BK314" t="s">
        <v>41824</v>
      </c>
    </row>
    <row r="315" spans="1:63" x14ac:dyDescent="0.3">
      <c r="A315">
        <v>314</v>
      </c>
      <c r="B315" s="1">
        <v>45895.565405092595</v>
      </c>
      <c r="C315" s="1">
        <v>45895.570486111108</v>
      </c>
      <c r="D315" t="s">
        <v>3520</v>
      </c>
      <c r="E315" t="s">
        <v>3521</v>
      </c>
      <c r="I315" t="s">
        <v>3521</v>
      </c>
      <c r="L315">
        <v>8</v>
      </c>
      <c r="O315">
        <v>6</v>
      </c>
      <c r="R315" t="s">
        <v>41825</v>
      </c>
      <c r="U315" t="s">
        <v>41826</v>
      </c>
      <c r="X315" t="s">
        <v>41827</v>
      </c>
      <c r="AA315" t="s">
        <v>41828</v>
      </c>
      <c r="AD315" t="s">
        <v>39722</v>
      </c>
      <c r="AG315" t="s">
        <v>41558</v>
      </c>
      <c r="AJ315" t="s">
        <v>41829</v>
      </c>
      <c r="AM315" t="s">
        <v>41830</v>
      </c>
      <c r="AP315" t="s">
        <v>41831</v>
      </c>
      <c r="AS315" t="s">
        <v>41832</v>
      </c>
      <c r="AV315" t="s">
        <v>41833</v>
      </c>
      <c r="AY315" t="s">
        <v>41834</v>
      </c>
      <c r="BB315" t="s">
        <v>41835</v>
      </c>
      <c r="BE315" t="s">
        <v>41836</v>
      </c>
      <c r="BH315" t="s">
        <v>41837</v>
      </c>
      <c r="BK315" t="s">
        <v>41838</v>
      </c>
    </row>
    <row r="316" spans="1:63" x14ac:dyDescent="0.3">
      <c r="A316">
        <v>315</v>
      </c>
      <c r="B316" s="1">
        <v>45895.564814814818</v>
      </c>
      <c r="C316" s="1">
        <v>45895.570983796293</v>
      </c>
      <c r="D316" t="s">
        <v>3585</v>
      </c>
      <c r="E316" t="s">
        <v>3586</v>
      </c>
      <c r="I316" t="s">
        <v>41839</v>
      </c>
      <c r="L316">
        <v>8</v>
      </c>
      <c r="O316">
        <v>31</v>
      </c>
      <c r="R316" t="s">
        <v>41805</v>
      </c>
      <c r="U316" t="s">
        <v>41806</v>
      </c>
      <c r="X316" t="s">
        <v>40943</v>
      </c>
      <c r="AA316" t="s">
        <v>41840</v>
      </c>
      <c r="AD316" t="s">
        <v>41841</v>
      </c>
      <c r="AG316" t="s">
        <v>41842</v>
      </c>
      <c r="AJ316" t="s">
        <v>41843</v>
      </c>
      <c r="AM316" t="s">
        <v>41844</v>
      </c>
      <c r="AP316" t="s">
        <v>41845</v>
      </c>
      <c r="AS316" t="s">
        <v>41846</v>
      </c>
      <c r="AV316" t="s">
        <v>41847</v>
      </c>
      <c r="AY316" t="s">
        <v>41848</v>
      </c>
      <c r="BB316" t="s">
        <v>41849</v>
      </c>
      <c r="BE316" t="s">
        <v>41850</v>
      </c>
      <c r="BH316" t="s">
        <v>41851</v>
      </c>
      <c r="BK316" t="s">
        <v>41814</v>
      </c>
    </row>
    <row r="317" spans="1:63" x14ac:dyDescent="0.3">
      <c r="A317">
        <v>316</v>
      </c>
      <c r="B317" s="1">
        <v>45895.56517361111</v>
      </c>
      <c r="C317" s="1">
        <v>45895.571122685185</v>
      </c>
      <c r="D317" t="s">
        <v>3481</v>
      </c>
      <c r="E317" t="s">
        <v>3482</v>
      </c>
      <c r="I317" t="s">
        <v>3482</v>
      </c>
      <c r="L317">
        <v>8</v>
      </c>
      <c r="O317">
        <v>5</v>
      </c>
      <c r="R317" t="s">
        <v>41805</v>
      </c>
      <c r="U317" t="s">
        <v>41852</v>
      </c>
      <c r="X317" t="s">
        <v>35628</v>
      </c>
      <c r="AA317" t="s">
        <v>41853</v>
      </c>
      <c r="AD317" t="s">
        <v>39017</v>
      </c>
      <c r="AG317" t="s">
        <v>38942</v>
      </c>
      <c r="AJ317" t="s">
        <v>35872</v>
      </c>
      <c r="AM317" t="s">
        <v>41854</v>
      </c>
      <c r="AP317" t="s">
        <v>39020</v>
      </c>
      <c r="AS317" t="s">
        <v>41855</v>
      </c>
      <c r="AV317" t="s">
        <v>41856</v>
      </c>
      <c r="AY317" t="s">
        <v>41857</v>
      </c>
      <c r="BB317" t="s">
        <v>41858</v>
      </c>
      <c r="BE317" t="s">
        <v>41859</v>
      </c>
      <c r="BH317" t="s">
        <v>41860</v>
      </c>
      <c r="BK317" t="s">
        <v>41861</v>
      </c>
    </row>
    <row r="318" spans="1:63" x14ac:dyDescent="0.3">
      <c r="A318">
        <v>317</v>
      </c>
      <c r="B318" s="1">
        <v>45895.565439814818</v>
      </c>
      <c r="C318" s="1">
        <v>45895.571435185186</v>
      </c>
      <c r="D318" t="s">
        <v>3473</v>
      </c>
      <c r="E318" t="s">
        <v>3474</v>
      </c>
      <c r="I318" t="s">
        <v>3474</v>
      </c>
      <c r="L318">
        <v>8</v>
      </c>
      <c r="O318">
        <v>9</v>
      </c>
      <c r="R318" t="s">
        <v>41805</v>
      </c>
      <c r="U318" t="s">
        <v>41862</v>
      </c>
      <c r="X318" t="s">
        <v>38842</v>
      </c>
      <c r="AA318" t="s">
        <v>41863</v>
      </c>
      <c r="AD318" t="s">
        <v>41864</v>
      </c>
      <c r="AG318" t="s">
        <v>41865</v>
      </c>
      <c r="AJ318" t="s">
        <v>41866</v>
      </c>
      <c r="AM318" t="s">
        <v>41867</v>
      </c>
      <c r="AP318" t="s">
        <v>41868</v>
      </c>
      <c r="AS318" t="s">
        <v>41869</v>
      </c>
      <c r="AV318" t="s">
        <v>41870</v>
      </c>
      <c r="AY318" t="s">
        <v>41871</v>
      </c>
      <c r="BB318" t="s">
        <v>41872</v>
      </c>
      <c r="BE318" t="s">
        <v>41873</v>
      </c>
      <c r="BH318" t="s">
        <v>41813</v>
      </c>
      <c r="BK318" t="s">
        <v>41814</v>
      </c>
    </row>
    <row r="319" spans="1:63" x14ac:dyDescent="0.3">
      <c r="A319">
        <v>318</v>
      </c>
      <c r="B319" s="1">
        <v>45895.56517361111</v>
      </c>
      <c r="C319" s="1">
        <v>45895.571851851855</v>
      </c>
      <c r="D319" t="s">
        <v>3592</v>
      </c>
      <c r="E319" t="s">
        <v>3593</v>
      </c>
      <c r="I319" t="s">
        <v>3593</v>
      </c>
      <c r="L319">
        <v>8</v>
      </c>
      <c r="O319">
        <v>21</v>
      </c>
      <c r="R319" t="s">
        <v>41874</v>
      </c>
      <c r="U319" t="s">
        <v>41875</v>
      </c>
      <c r="X319" t="s">
        <v>35628</v>
      </c>
      <c r="AA319" t="s">
        <v>40009</v>
      </c>
      <c r="AD319" t="s">
        <v>40147</v>
      </c>
      <c r="AG319" t="s">
        <v>38942</v>
      </c>
      <c r="AJ319" t="s">
        <v>38654</v>
      </c>
      <c r="AM319" t="s">
        <v>41876</v>
      </c>
      <c r="AP319" t="s">
        <v>39020</v>
      </c>
      <c r="AS319" t="s">
        <v>41877</v>
      </c>
      <c r="AV319" t="s">
        <v>38984</v>
      </c>
      <c r="AY319" t="s">
        <v>41878</v>
      </c>
      <c r="BB319" t="s">
        <v>41879</v>
      </c>
      <c r="BE319" t="s">
        <v>41880</v>
      </c>
      <c r="BH319" t="s">
        <v>41881</v>
      </c>
      <c r="BK319" t="s">
        <v>41882</v>
      </c>
    </row>
    <row r="320" spans="1:63" x14ac:dyDescent="0.3">
      <c r="A320">
        <v>319</v>
      </c>
      <c r="B320" s="1">
        <v>45895.565115740741</v>
      </c>
      <c r="C320" s="1">
        <v>45895.571956018517</v>
      </c>
      <c r="D320" t="s">
        <v>3612</v>
      </c>
      <c r="E320" t="s">
        <v>3613</v>
      </c>
      <c r="I320" t="s">
        <v>41883</v>
      </c>
      <c r="L320">
        <v>8</v>
      </c>
      <c r="O320">
        <v>40</v>
      </c>
      <c r="R320" t="s">
        <v>41884</v>
      </c>
      <c r="U320" t="s">
        <v>41885</v>
      </c>
      <c r="X320" t="s">
        <v>41886</v>
      </c>
      <c r="AA320" t="s">
        <v>39467</v>
      </c>
      <c r="AD320" t="s">
        <v>41887</v>
      </c>
      <c r="AG320" t="s">
        <v>41888</v>
      </c>
      <c r="AJ320" t="s">
        <v>41866</v>
      </c>
      <c r="AM320" t="s">
        <v>41889</v>
      </c>
      <c r="AP320" t="s">
        <v>41890</v>
      </c>
      <c r="AS320" t="s">
        <v>41891</v>
      </c>
      <c r="AV320" t="s">
        <v>41747</v>
      </c>
      <c r="AY320" t="s">
        <v>41892</v>
      </c>
      <c r="BB320" t="s">
        <v>41893</v>
      </c>
      <c r="BE320" t="s">
        <v>41894</v>
      </c>
      <c r="BH320" t="s">
        <v>41895</v>
      </c>
      <c r="BK320" t="s">
        <v>41896</v>
      </c>
    </row>
    <row r="321" spans="1:63" x14ac:dyDescent="0.3">
      <c r="A321">
        <v>320</v>
      </c>
      <c r="B321" s="1">
        <v>45895.565972222219</v>
      </c>
      <c r="C321" s="1">
        <v>45895.572291666664</v>
      </c>
      <c r="D321" t="s">
        <v>3563</v>
      </c>
      <c r="E321" t="s">
        <v>3564</v>
      </c>
      <c r="I321" t="s">
        <v>3565</v>
      </c>
      <c r="L321">
        <v>8</v>
      </c>
      <c r="O321">
        <v>10</v>
      </c>
      <c r="R321" t="s">
        <v>41805</v>
      </c>
      <c r="U321" t="s">
        <v>41806</v>
      </c>
      <c r="X321" t="s">
        <v>41897</v>
      </c>
      <c r="AA321" t="s">
        <v>41898</v>
      </c>
      <c r="AD321" t="s">
        <v>41899</v>
      </c>
      <c r="AG321" t="s">
        <v>41900</v>
      </c>
      <c r="AJ321" t="s">
        <v>41901</v>
      </c>
      <c r="AM321" t="s">
        <v>41902</v>
      </c>
      <c r="AP321" t="s">
        <v>41899</v>
      </c>
      <c r="AS321" t="s">
        <v>41898</v>
      </c>
      <c r="AV321" t="s">
        <v>41903</v>
      </c>
      <c r="AY321" t="s">
        <v>41897</v>
      </c>
      <c r="BB321" t="s">
        <v>41904</v>
      </c>
      <c r="BE321" t="s">
        <v>41905</v>
      </c>
      <c r="BH321" t="s">
        <v>41906</v>
      </c>
      <c r="BK321" t="s">
        <v>41814</v>
      </c>
    </row>
    <row r="322" spans="1:63" x14ac:dyDescent="0.3">
      <c r="A322">
        <v>321</v>
      </c>
      <c r="B322" s="1">
        <v>45895.562673611108</v>
      </c>
      <c r="C322" s="1">
        <v>45895.57236111111</v>
      </c>
      <c r="D322" t="s">
        <v>3773</v>
      </c>
      <c r="E322" t="s">
        <v>3774</v>
      </c>
      <c r="I322" t="s">
        <v>41907</v>
      </c>
      <c r="L322">
        <v>8</v>
      </c>
      <c r="O322">
        <v>27</v>
      </c>
      <c r="R322" t="s">
        <v>41908</v>
      </c>
      <c r="U322" t="s">
        <v>41909</v>
      </c>
      <c r="X322" t="s">
        <v>41910</v>
      </c>
      <c r="AA322" t="s">
        <v>41911</v>
      </c>
      <c r="AD322" t="s">
        <v>39017</v>
      </c>
      <c r="AG322" t="s">
        <v>35902</v>
      </c>
      <c r="AJ322" t="s">
        <v>35872</v>
      </c>
      <c r="AM322" t="s">
        <v>41912</v>
      </c>
      <c r="AP322" t="s">
        <v>39017</v>
      </c>
      <c r="AS322" t="s">
        <v>41458</v>
      </c>
      <c r="AV322" t="s">
        <v>38984</v>
      </c>
      <c r="AY322" t="s">
        <v>41913</v>
      </c>
      <c r="BB322" t="s">
        <v>41914</v>
      </c>
      <c r="BE322" t="s">
        <v>41915</v>
      </c>
      <c r="BH322" t="s">
        <v>41916</v>
      </c>
      <c r="BK322" t="s">
        <v>41917</v>
      </c>
    </row>
    <row r="323" spans="1:63" x14ac:dyDescent="0.3">
      <c r="A323">
        <v>322</v>
      </c>
      <c r="B323" s="1">
        <v>45895.567407407405</v>
      </c>
      <c r="C323" s="1">
        <v>45895.573055555556</v>
      </c>
      <c r="D323" t="s">
        <v>3782</v>
      </c>
      <c r="E323" t="s">
        <v>3783</v>
      </c>
      <c r="I323" t="s">
        <v>34033</v>
      </c>
      <c r="L323">
        <v>8</v>
      </c>
      <c r="O323">
        <v>38</v>
      </c>
      <c r="R323" t="s">
        <v>41918</v>
      </c>
      <c r="U323" t="s">
        <v>41919</v>
      </c>
      <c r="X323" t="s">
        <v>41920</v>
      </c>
      <c r="AA323" t="s">
        <v>41921</v>
      </c>
      <c r="AD323" t="s">
        <v>41922</v>
      </c>
      <c r="AG323" t="s">
        <v>41923</v>
      </c>
      <c r="AJ323" t="s">
        <v>40047</v>
      </c>
      <c r="AM323" t="s">
        <v>41924</v>
      </c>
      <c r="AP323" t="s">
        <v>41925</v>
      </c>
      <c r="AS323" t="s">
        <v>41926</v>
      </c>
      <c r="AV323" t="s">
        <v>40051</v>
      </c>
      <c r="AY323" t="s">
        <v>41927</v>
      </c>
      <c r="BB323" t="s">
        <v>41928</v>
      </c>
      <c r="BE323" t="s">
        <v>41929</v>
      </c>
      <c r="BH323" t="s">
        <v>41930</v>
      </c>
      <c r="BK323" t="s">
        <v>41931</v>
      </c>
    </row>
    <row r="324" spans="1:63" x14ac:dyDescent="0.3">
      <c r="A324">
        <v>323</v>
      </c>
      <c r="B324" s="1">
        <v>45895.564780092594</v>
      </c>
      <c r="C324" s="1">
        <v>45895.573136574072</v>
      </c>
      <c r="D324" t="s">
        <v>3490</v>
      </c>
      <c r="E324" t="s">
        <v>3491</v>
      </c>
      <c r="I324" t="s">
        <v>3491</v>
      </c>
      <c r="L324">
        <v>8</v>
      </c>
      <c r="O324">
        <v>29</v>
      </c>
      <c r="R324" t="s">
        <v>41932</v>
      </c>
      <c r="U324" t="s">
        <v>39385</v>
      </c>
      <c r="X324" t="s">
        <v>35628</v>
      </c>
      <c r="AA324" t="s">
        <v>41933</v>
      </c>
      <c r="AD324" t="s">
        <v>39017</v>
      </c>
      <c r="AG324" t="s">
        <v>41934</v>
      </c>
      <c r="AJ324" t="s">
        <v>38654</v>
      </c>
      <c r="AM324" t="s">
        <v>39482</v>
      </c>
      <c r="AP324" t="s">
        <v>40277</v>
      </c>
      <c r="AS324" t="s">
        <v>41935</v>
      </c>
      <c r="AV324" t="s">
        <v>38812</v>
      </c>
      <c r="AY324" t="s">
        <v>41936</v>
      </c>
      <c r="BB324" t="s">
        <v>41937</v>
      </c>
      <c r="BE324" t="s">
        <v>41938</v>
      </c>
      <c r="BH324" t="s">
        <v>41939</v>
      </c>
      <c r="BK324" t="s">
        <v>41940</v>
      </c>
    </row>
    <row r="325" spans="1:63" x14ac:dyDescent="0.3">
      <c r="A325">
        <v>324</v>
      </c>
      <c r="B325" s="1">
        <v>45895.564780092594</v>
      </c>
      <c r="C325" s="1">
        <v>45895.573159722226</v>
      </c>
      <c r="D325" t="s">
        <v>3540</v>
      </c>
      <c r="E325" t="s">
        <v>3541</v>
      </c>
      <c r="I325" t="s">
        <v>41941</v>
      </c>
      <c r="L325">
        <v>8</v>
      </c>
      <c r="O325">
        <v>30</v>
      </c>
      <c r="R325" t="s">
        <v>38939</v>
      </c>
      <c r="U325" t="s">
        <v>39385</v>
      </c>
      <c r="X325" t="s">
        <v>35628</v>
      </c>
      <c r="AA325" t="s">
        <v>39386</v>
      </c>
      <c r="AD325" t="s">
        <v>39017</v>
      </c>
      <c r="AG325" t="s">
        <v>40148</v>
      </c>
      <c r="AJ325" t="s">
        <v>35872</v>
      </c>
      <c r="AM325" t="s">
        <v>39462</v>
      </c>
      <c r="AP325" t="s">
        <v>41436</v>
      </c>
      <c r="AS325" t="s">
        <v>41764</v>
      </c>
      <c r="AV325" t="s">
        <v>38984</v>
      </c>
      <c r="AY325" t="s">
        <v>41574</v>
      </c>
      <c r="BB325" t="s">
        <v>41942</v>
      </c>
      <c r="BE325" t="s">
        <v>41943</v>
      </c>
      <c r="BH325" t="s">
        <v>41944</v>
      </c>
      <c r="BK325" t="s">
        <v>41945</v>
      </c>
    </row>
    <row r="326" spans="1:63" x14ac:dyDescent="0.3">
      <c r="A326">
        <v>325</v>
      </c>
      <c r="B326" s="1">
        <v>45895.566979166666</v>
      </c>
      <c r="C326" s="1">
        <v>45895.573449074072</v>
      </c>
      <c r="D326" t="s">
        <v>3433</v>
      </c>
      <c r="E326" t="s">
        <v>3434</v>
      </c>
      <c r="I326" t="s">
        <v>3434</v>
      </c>
      <c r="L326">
        <v>8</v>
      </c>
      <c r="O326">
        <v>7</v>
      </c>
      <c r="R326" t="s">
        <v>41946</v>
      </c>
      <c r="U326" t="s">
        <v>41947</v>
      </c>
      <c r="X326" t="s">
        <v>35628</v>
      </c>
      <c r="AA326" t="s">
        <v>41948</v>
      </c>
      <c r="AD326" t="s">
        <v>38164</v>
      </c>
      <c r="AG326" t="s">
        <v>35902</v>
      </c>
      <c r="AJ326" t="s">
        <v>35872</v>
      </c>
      <c r="AM326" t="s">
        <v>36279</v>
      </c>
      <c r="AP326" t="s">
        <v>41949</v>
      </c>
      <c r="AS326" t="s">
        <v>41950</v>
      </c>
      <c r="AV326" t="s">
        <v>38812</v>
      </c>
      <c r="AY326" t="s">
        <v>36032</v>
      </c>
      <c r="BB326" t="s">
        <v>39323</v>
      </c>
      <c r="BE326" t="s">
        <v>41951</v>
      </c>
      <c r="BH326" t="s">
        <v>41952</v>
      </c>
      <c r="BK326" t="s">
        <v>41953</v>
      </c>
    </row>
    <row r="327" spans="1:63" x14ac:dyDescent="0.3">
      <c r="A327">
        <v>326</v>
      </c>
      <c r="B327" s="1">
        <v>45895.565995370373</v>
      </c>
      <c r="C327" s="1">
        <v>45895.573460648149</v>
      </c>
      <c r="D327" t="s">
        <v>3624</v>
      </c>
      <c r="E327" t="s">
        <v>3625</v>
      </c>
      <c r="I327" t="s">
        <v>3625</v>
      </c>
      <c r="L327">
        <v>8</v>
      </c>
      <c r="O327">
        <v>24</v>
      </c>
      <c r="R327" t="s">
        <v>41805</v>
      </c>
      <c r="U327" t="s">
        <v>41806</v>
      </c>
      <c r="X327" t="s">
        <v>35628</v>
      </c>
      <c r="AA327" t="s">
        <v>41954</v>
      </c>
      <c r="AD327" t="s">
        <v>41955</v>
      </c>
      <c r="AG327" t="s">
        <v>37936</v>
      </c>
      <c r="AJ327" t="s">
        <v>35872</v>
      </c>
      <c r="AM327" t="s">
        <v>38243</v>
      </c>
      <c r="AP327" t="s">
        <v>39020</v>
      </c>
      <c r="AS327" t="s">
        <v>39021</v>
      </c>
      <c r="AV327" t="s">
        <v>38984</v>
      </c>
      <c r="AY327" t="s">
        <v>39387</v>
      </c>
      <c r="BB327" t="s">
        <v>41956</v>
      </c>
      <c r="BE327" t="s">
        <v>41905</v>
      </c>
      <c r="BH327" t="s">
        <v>41957</v>
      </c>
      <c r="BK327" t="s">
        <v>41814</v>
      </c>
    </row>
    <row r="328" spans="1:63" x14ac:dyDescent="0.3">
      <c r="A328">
        <v>327</v>
      </c>
      <c r="B328" s="1">
        <v>45895.564571759256</v>
      </c>
      <c r="C328" s="1">
        <v>45895.573611111111</v>
      </c>
      <c r="D328" t="s">
        <v>3698</v>
      </c>
      <c r="E328" t="s">
        <v>3699</v>
      </c>
      <c r="I328" t="s">
        <v>41958</v>
      </c>
      <c r="L328">
        <v>8</v>
      </c>
      <c r="O328">
        <v>1</v>
      </c>
      <c r="R328" t="s">
        <v>41959</v>
      </c>
      <c r="U328" t="s">
        <v>41960</v>
      </c>
      <c r="X328" t="s">
        <v>38842</v>
      </c>
      <c r="AA328" t="s">
        <v>41961</v>
      </c>
      <c r="AD328" t="s">
        <v>39148</v>
      </c>
      <c r="AG328" t="s">
        <v>41962</v>
      </c>
      <c r="AJ328" t="s">
        <v>41963</v>
      </c>
      <c r="AM328" t="s">
        <v>41964</v>
      </c>
      <c r="AP328" t="s">
        <v>41965</v>
      </c>
      <c r="AS328" t="s">
        <v>41966</v>
      </c>
      <c r="AV328" t="s">
        <v>41967</v>
      </c>
      <c r="AY328" t="s">
        <v>36432</v>
      </c>
      <c r="BB328" t="s">
        <v>41968</v>
      </c>
      <c r="BE328" t="s">
        <v>41969</v>
      </c>
      <c r="BH328" t="s">
        <v>41970</v>
      </c>
      <c r="BK328" t="s">
        <v>41971</v>
      </c>
    </row>
    <row r="329" spans="1:63" x14ac:dyDescent="0.3">
      <c r="A329">
        <v>328</v>
      </c>
      <c r="B329" s="1">
        <v>45895.564803240741</v>
      </c>
      <c r="C329" s="1">
        <v>45895.573935185188</v>
      </c>
      <c r="D329" t="s">
        <v>3739</v>
      </c>
      <c r="E329" t="s">
        <v>3740</v>
      </c>
      <c r="I329" t="s">
        <v>3740</v>
      </c>
      <c r="L329">
        <v>8</v>
      </c>
      <c r="O329">
        <v>15</v>
      </c>
      <c r="R329" t="s">
        <v>41972</v>
      </c>
      <c r="U329" t="s">
        <v>41973</v>
      </c>
      <c r="X329" t="s">
        <v>41974</v>
      </c>
      <c r="AA329" t="s">
        <v>41975</v>
      </c>
      <c r="AD329" t="s">
        <v>39017</v>
      </c>
      <c r="AG329" t="s">
        <v>37216</v>
      </c>
      <c r="AJ329" t="s">
        <v>35872</v>
      </c>
      <c r="AM329" t="s">
        <v>41976</v>
      </c>
      <c r="AP329" t="s">
        <v>40644</v>
      </c>
      <c r="AS329" t="s">
        <v>40517</v>
      </c>
      <c r="AV329" t="s">
        <v>41799</v>
      </c>
      <c r="AY329" t="s">
        <v>41977</v>
      </c>
      <c r="BB329" t="s">
        <v>41978</v>
      </c>
      <c r="BE329" t="s">
        <v>41979</v>
      </c>
      <c r="BH329" t="s">
        <v>41980</v>
      </c>
      <c r="BK329" t="s">
        <v>41981</v>
      </c>
    </row>
    <row r="330" spans="1:63" x14ac:dyDescent="0.3">
      <c r="A330">
        <v>329</v>
      </c>
      <c r="B330" s="1">
        <v>45895.561956018515</v>
      </c>
      <c r="C330" s="1">
        <v>45895.57403935185</v>
      </c>
      <c r="D330" t="s">
        <v>3630</v>
      </c>
      <c r="E330" t="s">
        <v>3631</v>
      </c>
      <c r="I330" t="s">
        <v>3631</v>
      </c>
      <c r="L330">
        <v>8</v>
      </c>
      <c r="O330">
        <v>23</v>
      </c>
      <c r="R330" t="s">
        <v>41805</v>
      </c>
      <c r="U330" t="s">
        <v>41806</v>
      </c>
      <c r="X330" t="s">
        <v>35628</v>
      </c>
      <c r="AA330" t="s">
        <v>41982</v>
      </c>
      <c r="AD330" t="s">
        <v>38640</v>
      </c>
      <c r="AG330" t="s">
        <v>39679</v>
      </c>
      <c r="AJ330" t="s">
        <v>41983</v>
      </c>
      <c r="AM330" t="s">
        <v>41984</v>
      </c>
      <c r="AP330" t="s">
        <v>39606</v>
      </c>
      <c r="AS330" t="s">
        <v>41976</v>
      </c>
      <c r="AV330" t="s">
        <v>38641</v>
      </c>
      <c r="AY330" t="s">
        <v>41985</v>
      </c>
      <c r="BB330" t="s">
        <v>41986</v>
      </c>
      <c r="BE330" t="s">
        <v>41987</v>
      </c>
      <c r="BH330" t="s">
        <v>41906</v>
      </c>
      <c r="BK330" t="s">
        <v>41814</v>
      </c>
    </row>
    <row r="331" spans="1:63" x14ac:dyDescent="0.3">
      <c r="A331">
        <v>330</v>
      </c>
      <c r="B331" s="1">
        <v>45895.56459490741</v>
      </c>
      <c r="C331" s="1">
        <v>45895.574201388888</v>
      </c>
      <c r="D331" t="s">
        <v>3501</v>
      </c>
      <c r="E331" t="s">
        <v>3502</v>
      </c>
      <c r="I331" t="s">
        <v>11869</v>
      </c>
      <c r="L331">
        <v>8</v>
      </c>
      <c r="O331">
        <v>8</v>
      </c>
      <c r="R331" t="s">
        <v>41805</v>
      </c>
      <c r="U331" t="s">
        <v>41806</v>
      </c>
      <c r="X331" t="s">
        <v>41988</v>
      </c>
      <c r="AA331" t="s">
        <v>35867</v>
      </c>
      <c r="AD331" t="s">
        <v>38770</v>
      </c>
      <c r="AG331" t="s">
        <v>41989</v>
      </c>
      <c r="AJ331" t="s">
        <v>38772</v>
      </c>
      <c r="AM331" t="s">
        <v>41990</v>
      </c>
      <c r="AP331" t="s">
        <v>38788</v>
      </c>
      <c r="AS331" t="s">
        <v>1194</v>
      </c>
      <c r="AV331" t="s">
        <v>41991</v>
      </c>
      <c r="AY331" t="s">
        <v>36074</v>
      </c>
      <c r="BB331" t="s">
        <v>41992</v>
      </c>
      <c r="BE331" t="s">
        <v>41859</v>
      </c>
      <c r="BH331" t="s">
        <v>41851</v>
      </c>
      <c r="BK331" t="s">
        <v>41814</v>
      </c>
    </row>
    <row r="332" spans="1:63" x14ac:dyDescent="0.3">
      <c r="A332">
        <v>331</v>
      </c>
      <c r="B332" s="1">
        <v>45895.568078703705</v>
      </c>
      <c r="C332" s="1">
        <v>45895.574513888889</v>
      </c>
      <c r="D332" t="s">
        <v>3453</v>
      </c>
      <c r="E332" t="s">
        <v>3454</v>
      </c>
      <c r="I332" t="s">
        <v>3455</v>
      </c>
      <c r="L332">
        <v>8</v>
      </c>
      <c r="O332">
        <v>25</v>
      </c>
      <c r="R332" t="s">
        <v>41993</v>
      </c>
      <c r="U332" t="s">
        <v>41994</v>
      </c>
      <c r="X332" t="s">
        <v>35628</v>
      </c>
      <c r="AA332" t="s">
        <v>41995</v>
      </c>
      <c r="AD332" t="s">
        <v>38640</v>
      </c>
      <c r="AG332" t="s">
        <v>41996</v>
      </c>
      <c r="AJ332" t="s">
        <v>39606</v>
      </c>
      <c r="AM332" t="s">
        <v>37947</v>
      </c>
      <c r="AP332" t="s">
        <v>40670</v>
      </c>
      <c r="AS332" t="s">
        <v>41997</v>
      </c>
      <c r="AV332" t="s">
        <v>38641</v>
      </c>
      <c r="AY332" t="s">
        <v>41998</v>
      </c>
      <c r="BB332" t="s">
        <v>41999</v>
      </c>
      <c r="BE332" t="s">
        <v>42000</v>
      </c>
      <c r="BH332" t="s">
        <v>42001</v>
      </c>
      <c r="BK332" t="s">
        <v>42002</v>
      </c>
    </row>
    <row r="333" spans="1:63" x14ac:dyDescent="0.3">
      <c r="A333">
        <v>332</v>
      </c>
      <c r="B333" s="1">
        <v>45895.565150462964</v>
      </c>
      <c r="C333" s="1">
        <v>45895.575358796297</v>
      </c>
      <c r="D333" t="s">
        <v>3715</v>
      </c>
      <c r="E333" t="s">
        <v>3716</v>
      </c>
      <c r="I333" t="s">
        <v>14719</v>
      </c>
      <c r="L333">
        <v>8</v>
      </c>
      <c r="O333">
        <v>14</v>
      </c>
      <c r="R333" t="s">
        <v>41805</v>
      </c>
      <c r="U333" t="s">
        <v>41806</v>
      </c>
      <c r="X333" t="s">
        <v>35628</v>
      </c>
      <c r="AA333" t="s">
        <v>42003</v>
      </c>
      <c r="AD333" t="s">
        <v>39017</v>
      </c>
      <c r="AG333" t="s">
        <v>42004</v>
      </c>
      <c r="AJ333" t="s">
        <v>35872</v>
      </c>
      <c r="AM333" t="s">
        <v>42005</v>
      </c>
      <c r="AP333" t="s">
        <v>42006</v>
      </c>
      <c r="AS333" t="s">
        <v>42007</v>
      </c>
      <c r="AV333" t="s">
        <v>38984</v>
      </c>
      <c r="AY333" t="s">
        <v>42008</v>
      </c>
      <c r="BB333" t="s">
        <v>42009</v>
      </c>
      <c r="BE333" t="s">
        <v>41009</v>
      </c>
      <c r="BH333" t="s">
        <v>41851</v>
      </c>
      <c r="BK333" t="s">
        <v>41814</v>
      </c>
    </row>
    <row r="334" spans="1:63" x14ac:dyDescent="0.3">
      <c r="A334">
        <v>333</v>
      </c>
      <c r="B334" s="1">
        <v>45895.576944444445</v>
      </c>
      <c r="C334" s="1">
        <v>45895.578067129631</v>
      </c>
      <c r="D334" t="s">
        <v>3755</v>
      </c>
      <c r="E334" t="s">
        <v>3756</v>
      </c>
      <c r="I334" t="s">
        <v>3756</v>
      </c>
      <c r="L334">
        <v>8</v>
      </c>
      <c r="O334">
        <v>18</v>
      </c>
      <c r="R334" t="s">
        <v>42010</v>
      </c>
      <c r="U334" t="s">
        <v>42011</v>
      </c>
      <c r="X334" t="s">
        <v>35628</v>
      </c>
      <c r="AA334" t="s">
        <v>42012</v>
      </c>
      <c r="AD334" t="s">
        <v>39017</v>
      </c>
      <c r="AG334" t="s">
        <v>39399</v>
      </c>
      <c r="AJ334" t="s">
        <v>35872</v>
      </c>
      <c r="AM334" t="s">
        <v>39991</v>
      </c>
      <c r="AP334" t="s">
        <v>42013</v>
      </c>
      <c r="AS334" t="s">
        <v>42014</v>
      </c>
      <c r="AV334" t="s">
        <v>41332</v>
      </c>
      <c r="AY334" t="s">
        <v>42015</v>
      </c>
      <c r="BB334" t="s">
        <v>42016</v>
      </c>
      <c r="BE334" t="s">
        <v>42017</v>
      </c>
      <c r="BH334" t="s">
        <v>42018</v>
      </c>
      <c r="BK334" t="s">
        <v>42019</v>
      </c>
    </row>
    <row r="335" spans="1:63" x14ac:dyDescent="0.3">
      <c r="A335">
        <v>334</v>
      </c>
      <c r="B335" s="1">
        <v>45895.570960648147</v>
      </c>
      <c r="C335" s="1">
        <v>45895.578148148146</v>
      </c>
      <c r="D335" t="s">
        <v>3423</v>
      </c>
      <c r="E335" t="s">
        <v>3424</v>
      </c>
      <c r="I335" t="s">
        <v>3425</v>
      </c>
      <c r="L335">
        <v>8</v>
      </c>
      <c r="O335">
        <v>12</v>
      </c>
      <c r="R335" t="s">
        <v>41805</v>
      </c>
      <c r="U335" t="s">
        <v>41806</v>
      </c>
      <c r="X335" t="s">
        <v>42020</v>
      </c>
      <c r="AA335" t="s">
        <v>42021</v>
      </c>
      <c r="AD335" t="s">
        <v>42022</v>
      </c>
      <c r="AG335" t="s">
        <v>42023</v>
      </c>
      <c r="AJ335" t="s">
        <v>42024</v>
      </c>
      <c r="AM335" t="s">
        <v>42025</v>
      </c>
      <c r="AP335" t="s">
        <v>42026</v>
      </c>
      <c r="AS335" t="s">
        <v>42027</v>
      </c>
      <c r="AV335" t="s">
        <v>42028</v>
      </c>
      <c r="AY335" t="s">
        <v>42029</v>
      </c>
      <c r="BB335" t="s">
        <v>42030</v>
      </c>
      <c r="BE335" t="s">
        <v>41859</v>
      </c>
      <c r="BH335" t="s">
        <v>41851</v>
      </c>
      <c r="BK335" t="s">
        <v>41814</v>
      </c>
    </row>
    <row r="336" spans="1:63" x14ac:dyDescent="0.3">
      <c r="A336">
        <v>335</v>
      </c>
      <c r="B336" s="1">
        <v>45895.571111111109</v>
      </c>
      <c r="C336" s="1">
        <v>45895.579016203701</v>
      </c>
      <c r="D336" t="s">
        <v>3764</v>
      </c>
      <c r="E336" t="s">
        <v>3765</v>
      </c>
      <c r="I336" t="s">
        <v>11850</v>
      </c>
      <c r="L336">
        <v>8</v>
      </c>
      <c r="O336">
        <v>26</v>
      </c>
      <c r="R336" t="s">
        <v>42031</v>
      </c>
      <c r="U336" t="s">
        <v>42032</v>
      </c>
      <c r="X336" t="s">
        <v>38640</v>
      </c>
      <c r="AA336" t="s">
        <v>42033</v>
      </c>
      <c r="AD336" t="s">
        <v>38640</v>
      </c>
      <c r="AG336" t="s">
        <v>42034</v>
      </c>
      <c r="AJ336" t="s">
        <v>35628</v>
      </c>
      <c r="AM336" t="s">
        <v>42035</v>
      </c>
      <c r="AP336" t="s">
        <v>35872</v>
      </c>
      <c r="AS336" t="s">
        <v>35960</v>
      </c>
      <c r="AV336" t="s">
        <v>38641</v>
      </c>
      <c r="AY336" t="s">
        <v>42036</v>
      </c>
      <c r="BB336" t="s">
        <v>42037</v>
      </c>
      <c r="BE336" t="s">
        <v>42038</v>
      </c>
      <c r="BH336" t="s">
        <v>42039</v>
      </c>
      <c r="BK336" t="s">
        <v>42040</v>
      </c>
    </row>
    <row r="337" spans="1:63" x14ac:dyDescent="0.3">
      <c r="A337">
        <v>336</v>
      </c>
      <c r="B337" s="1">
        <v>45895.573564814818</v>
      </c>
      <c r="C337" s="1">
        <v>45895.57949074074</v>
      </c>
      <c r="D337" t="s">
        <v>3706</v>
      </c>
      <c r="E337" t="s">
        <v>3707</v>
      </c>
      <c r="I337" t="s">
        <v>3707</v>
      </c>
      <c r="L337">
        <v>8</v>
      </c>
      <c r="O337">
        <v>3</v>
      </c>
      <c r="R337" t="s">
        <v>42041</v>
      </c>
      <c r="U337" t="s">
        <v>41875</v>
      </c>
      <c r="X337" t="s">
        <v>42042</v>
      </c>
      <c r="AA337" t="s">
        <v>42043</v>
      </c>
      <c r="AD337" t="s">
        <v>42042</v>
      </c>
      <c r="AG337" t="s">
        <v>42044</v>
      </c>
      <c r="AJ337" t="s">
        <v>42045</v>
      </c>
      <c r="AM337" t="s">
        <v>42046</v>
      </c>
      <c r="AP337" t="s">
        <v>42047</v>
      </c>
      <c r="AS337" t="s">
        <v>42048</v>
      </c>
      <c r="AV337" t="s">
        <v>42049</v>
      </c>
      <c r="AY337" t="s">
        <v>42050</v>
      </c>
      <c r="BB337" t="s">
        <v>41879</v>
      </c>
      <c r="BE337" t="s">
        <v>42051</v>
      </c>
      <c r="BH337" t="s">
        <v>42052</v>
      </c>
      <c r="BK337" t="s">
        <v>42053</v>
      </c>
    </row>
    <row r="338" spans="1:63" x14ac:dyDescent="0.3">
      <c r="A338">
        <v>337</v>
      </c>
      <c r="B338" s="1">
        <v>45895.570613425924</v>
      </c>
      <c r="C338" s="1">
        <v>45895.579976851855</v>
      </c>
      <c r="D338" t="s">
        <v>3678</v>
      </c>
      <c r="E338" t="s">
        <v>3679</v>
      </c>
      <c r="I338" t="s">
        <v>3680</v>
      </c>
      <c r="L338">
        <v>8</v>
      </c>
      <c r="O338">
        <v>19</v>
      </c>
      <c r="R338" t="s">
        <v>42054</v>
      </c>
      <c r="U338" t="s">
        <v>42055</v>
      </c>
      <c r="X338" t="s">
        <v>35628</v>
      </c>
      <c r="AA338" t="s">
        <v>42056</v>
      </c>
      <c r="AD338" t="s">
        <v>39017</v>
      </c>
      <c r="AG338" t="s">
        <v>42057</v>
      </c>
      <c r="AJ338" t="s">
        <v>35872</v>
      </c>
      <c r="AM338" t="s">
        <v>36914</v>
      </c>
      <c r="AP338" t="s">
        <v>42058</v>
      </c>
      <c r="AS338" t="s">
        <v>42059</v>
      </c>
      <c r="AV338" t="s">
        <v>38984</v>
      </c>
      <c r="AY338" t="s">
        <v>42060</v>
      </c>
      <c r="BB338" t="s">
        <v>42061</v>
      </c>
      <c r="BE338" t="s">
        <v>42062</v>
      </c>
      <c r="BH338" t="s">
        <v>42063</v>
      </c>
      <c r="BK338" t="s">
        <v>42064</v>
      </c>
    </row>
    <row r="339" spans="1:63" x14ac:dyDescent="0.3">
      <c r="A339">
        <v>338</v>
      </c>
      <c r="B339" s="1">
        <v>45895.574849537035</v>
      </c>
      <c r="C339" s="1">
        <v>45895.582696759258</v>
      </c>
      <c r="D339" t="s">
        <v>3551</v>
      </c>
      <c r="E339" t="s">
        <v>3552</v>
      </c>
      <c r="I339" t="s">
        <v>42065</v>
      </c>
      <c r="L339">
        <v>8</v>
      </c>
      <c r="O339">
        <v>39</v>
      </c>
      <c r="R339" t="s">
        <v>42066</v>
      </c>
      <c r="U339" t="s">
        <v>42067</v>
      </c>
      <c r="X339" t="s">
        <v>35628</v>
      </c>
      <c r="AA339" t="s">
        <v>239</v>
      </c>
      <c r="AD339" t="s">
        <v>35871</v>
      </c>
      <c r="AG339" t="s">
        <v>13324</v>
      </c>
      <c r="AJ339" t="s">
        <v>39747</v>
      </c>
      <c r="AM339" t="s">
        <v>314</v>
      </c>
      <c r="AP339" t="s">
        <v>38994</v>
      </c>
      <c r="AS339" t="s">
        <v>20593</v>
      </c>
      <c r="AV339" t="s">
        <v>38641</v>
      </c>
      <c r="AY339" t="s">
        <v>14233</v>
      </c>
      <c r="BB339" t="s">
        <v>42068</v>
      </c>
      <c r="BE339" t="s">
        <v>42069</v>
      </c>
      <c r="BH339" t="s">
        <v>42070</v>
      </c>
      <c r="BK339" t="s">
        <v>42071</v>
      </c>
    </row>
    <row r="340" spans="1:63" x14ac:dyDescent="0.3">
      <c r="A340">
        <v>339</v>
      </c>
      <c r="B340" s="1">
        <v>45895.5705787037</v>
      </c>
      <c r="C340" s="1">
        <v>45895.583136574074</v>
      </c>
      <c r="D340" t="s">
        <v>3732</v>
      </c>
      <c r="E340" t="s">
        <v>3733</v>
      </c>
      <c r="I340" t="s">
        <v>42072</v>
      </c>
      <c r="L340">
        <v>8</v>
      </c>
      <c r="O340">
        <v>37</v>
      </c>
      <c r="R340" t="s">
        <v>42073</v>
      </c>
      <c r="U340" t="s">
        <v>42074</v>
      </c>
      <c r="X340" t="s">
        <v>35628</v>
      </c>
      <c r="AA340" t="s">
        <v>39752</v>
      </c>
      <c r="AD340" t="s">
        <v>35871</v>
      </c>
      <c r="AG340" t="s">
        <v>36153</v>
      </c>
      <c r="AJ340" t="s">
        <v>38654</v>
      </c>
      <c r="AM340" t="s">
        <v>20593</v>
      </c>
      <c r="AP340" t="s">
        <v>42075</v>
      </c>
      <c r="AS340" t="s">
        <v>314</v>
      </c>
      <c r="AV340" t="s">
        <v>38812</v>
      </c>
      <c r="AY340" t="s">
        <v>42076</v>
      </c>
      <c r="BB340" t="s">
        <v>42077</v>
      </c>
      <c r="BE340" t="s">
        <v>42078</v>
      </c>
      <c r="BH340" t="s">
        <v>42079</v>
      </c>
      <c r="BK340" t="s">
        <v>42080</v>
      </c>
    </row>
    <row r="341" spans="1:63" x14ac:dyDescent="0.3">
      <c r="A341">
        <v>340</v>
      </c>
      <c r="B341" s="1">
        <v>45895.572858796295</v>
      </c>
      <c r="C341" s="1">
        <v>45895.583252314813</v>
      </c>
      <c r="D341" t="s">
        <v>3441</v>
      </c>
      <c r="E341" t="s">
        <v>3442</v>
      </c>
      <c r="I341" t="s">
        <v>12063</v>
      </c>
      <c r="L341">
        <v>8</v>
      </c>
      <c r="O341">
        <v>4</v>
      </c>
      <c r="R341" t="s">
        <v>41805</v>
      </c>
      <c r="U341" t="s">
        <v>41806</v>
      </c>
      <c r="X341" t="s">
        <v>42081</v>
      </c>
      <c r="AA341" t="s">
        <v>42082</v>
      </c>
      <c r="AD341" t="s">
        <v>42083</v>
      </c>
      <c r="AG341" t="s">
        <v>42084</v>
      </c>
      <c r="AJ341" t="s">
        <v>38772</v>
      </c>
      <c r="AM341" t="s">
        <v>42085</v>
      </c>
      <c r="AP341" t="s">
        <v>42086</v>
      </c>
      <c r="AS341" t="s">
        <v>42087</v>
      </c>
      <c r="AV341" t="s">
        <v>42088</v>
      </c>
      <c r="AY341" t="s">
        <v>42089</v>
      </c>
      <c r="BB341" t="s">
        <v>42030</v>
      </c>
      <c r="BE341" t="s">
        <v>41859</v>
      </c>
      <c r="BH341" t="s">
        <v>41851</v>
      </c>
      <c r="BK341" t="s">
        <v>41814</v>
      </c>
    </row>
    <row r="342" spans="1:63" x14ac:dyDescent="0.3">
      <c r="A342">
        <v>341</v>
      </c>
      <c r="B342" s="1">
        <v>45895.573784722219</v>
      </c>
      <c r="C342" s="1">
        <v>45895.583391203705</v>
      </c>
      <c r="D342" t="s">
        <v>3659</v>
      </c>
      <c r="E342" t="s">
        <v>3660</v>
      </c>
      <c r="I342" t="s">
        <v>3660</v>
      </c>
      <c r="L342">
        <v>8</v>
      </c>
      <c r="O342">
        <v>36</v>
      </c>
      <c r="R342" t="s">
        <v>42090</v>
      </c>
      <c r="U342" t="s">
        <v>42091</v>
      </c>
      <c r="X342" t="s">
        <v>35628</v>
      </c>
      <c r="AA342" t="s">
        <v>42092</v>
      </c>
      <c r="AD342" t="s">
        <v>38640</v>
      </c>
      <c r="AG342" t="s">
        <v>42093</v>
      </c>
      <c r="AJ342" t="s">
        <v>38654</v>
      </c>
      <c r="AM342" t="s">
        <v>38831</v>
      </c>
      <c r="AP342" t="s">
        <v>42094</v>
      </c>
      <c r="AS342" t="s">
        <v>42095</v>
      </c>
      <c r="AV342" t="s">
        <v>38641</v>
      </c>
      <c r="AY342" t="s">
        <v>42096</v>
      </c>
      <c r="BB342" t="s">
        <v>42097</v>
      </c>
      <c r="BE342" t="s">
        <v>42098</v>
      </c>
      <c r="BH342" t="s">
        <v>42099</v>
      </c>
      <c r="BK342" t="s">
        <v>42100</v>
      </c>
    </row>
    <row r="343" spans="1:63" x14ac:dyDescent="0.3">
      <c r="A343">
        <v>342</v>
      </c>
      <c r="B343" s="1">
        <v>45895.5778125</v>
      </c>
      <c r="C343" s="1">
        <v>45895.583425925928</v>
      </c>
      <c r="D343" t="s">
        <v>33864</v>
      </c>
      <c r="E343" t="s">
        <v>36420</v>
      </c>
      <c r="I343" t="s">
        <v>36420</v>
      </c>
      <c r="L343">
        <v>14</v>
      </c>
      <c r="O343">
        <v>29</v>
      </c>
      <c r="R343" t="s">
        <v>41805</v>
      </c>
      <c r="U343" t="s">
        <v>42101</v>
      </c>
      <c r="X343" t="s">
        <v>35628</v>
      </c>
      <c r="AA343" t="s">
        <v>42102</v>
      </c>
      <c r="AD343" t="s">
        <v>39017</v>
      </c>
      <c r="AG343" t="s">
        <v>37936</v>
      </c>
      <c r="AJ343" t="s">
        <v>35872</v>
      </c>
      <c r="AM343" t="s">
        <v>38243</v>
      </c>
      <c r="AP343" t="s">
        <v>40785</v>
      </c>
      <c r="AS343" t="s">
        <v>40671</v>
      </c>
      <c r="AV343" t="s">
        <v>38984</v>
      </c>
      <c r="AY343" t="s">
        <v>42103</v>
      </c>
      <c r="BB343" t="s">
        <v>41811</v>
      </c>
      <c r="BE343" t="s">
        <v>42104</v>
      </c>
      <c r="BH343" t="s">
        <v>41813</v>
      </c>
      <c r="BK343" t="s">
        <v>41814</v>
      </c>
    </row>
    <row r="344" spans="1:63" x14ac:dyDescent="0.3">
      <c r="A344">
        <v>343</v>
      </c>
      <c r="B344" s="1">
        <v>45895.572592592594</v>
      </c>
      <c r="C344" s="1">
        <v>45895.584409722222</v>
      </c>
      <c r="D344" t="s">
        <v>3792</v>
      </c>
      <c r="E344" t="s">
        <v>3793</v>
      </c>
      <c r="I344" t="s">
        <v>3793</v>
      </c>
      <c r="L344">
        <v>8</v>
      </c>
      <c r="O344">
        <v>17</v>
      </c>
      <c r="R344" t="s">
        <v>41805</v>
      </c>
      <c r="U344" t="s">
        <v>42105</v>
      </c>
      <c r="X344" t="s">
        <v>35628</v>
      </c>
      <c r="AA344" t="s">
        <v>42106</v>
      </c>
      <c r="AD344" t="s">
        <v>38164</v>
      </c>
      <c r="AG344" t="s">
        <v>42107</v>
      </c>
      <c r="AJ344" t="s">
        <v>38654</v>
      </c>
      <c r="AM344" t="s">
        <v>42005</v>
      </c>
      <c r="AP344" t="s">
        <v>42108</v>
      </c>
      <c r="AS344" t="s">
        <v>42109</v>
      </c>
      <c r="AV344" t="s">
        <v>38984</v>
      </c>
      <c r="AY344" t="s">
        <v>42110</v>
      </c>
      <c r="BB344" t="s">
        <v>42111</v>
      </c>
      <c r="BE344" t="s">
        <v>42112</v>
      </c>
      <c r="BH344" t="s">
        <v>42113</v>
      </c>
      <c r="BK344" t="s">
        <v>42114</v>
      </c>
    </row>
    <row r="345" spans="1:63" x14ac:dyDescent="0.3">
      <c r="A345">
        <v>344</v>
      </c>
      <c r="B345" s="1">
        <v>45895.577002314814</v>
      </c>
      <c r="C345" s="1">
        <v>45895.585601851853</v>
      </c>
      <c r="D345" t="s">
        <v>3725</v>
      </c>
      <c r="E345" t="s">
        <v>3726</v>
      </c>
      <c r="I345" t="s">
        <v>3726</v>
      </c>
      <c r="L345">
        <v>8</v>
      </c>
      <c r="O345">
        <v>2</v>
      </c>
      <c r="R345" t="s">
        <v>42115</v>
      </c>
      <c r="U345" t="s">
        <v>42116</v>
      </c>
      <c r="X345" t="s">
        <v>35628</v>
      </c>
      <c r="AA345" t="s">
        <v>42003</v>
      </c>
      <c r="AD345" t="s">
        <v>39017</v>
      </c>
      <c r="AG345" t="s">
        <v>42117</v>
      </c>
      <c r="AJ345" t="s">
        <v>38654</v>
      </c>
      <c r="AM345" t="s">
        <v>42118</v>
      </c>
      <c r="AP345" t="s">
        <v>42119</v>
      </c>
      <c r="AS345" t="s">
        <v>42120</v>
      </c>
      <c r="AV345" t="s">
        <v>39270</v>
      </c>
      <c r="AY345" t="s">
        <v>42121</v>
      </c>
      <c r="BB345" t="s">
        <v>41811</v>
      </c>
      <c r="BE345" t="s">
        <v>41859</v>
      </c>
      <c r="BH345" t="s">
        <v>42122</v>
      </c>
      <c r="BK345" t="s">
        <v>42123</v>
      </c>
    </row>
    <row r="346" spans="1:63" x14ac:dyDescent="0.3">
      <c r="A346">
        <v>345</v>
      </c>
      <c r="B346" s="1">
        <v>45895.573923611111</v>
      </c>
      <c r="C346" s="1">
        <v>45895.586539351854</v>
      </c>
      <c r="D346" t="s">
        <v>3639</v>
      </c>
      <c r="E346" t="s">
        <v>3640</v>
      </c>
      <c r="I346" t="s">
        <v>3640</v>
      </c>
      <c r="L346">
        <v>8</v>
      </c>
      <c r="O346">
        <v>34</v>
      </c>
      <c r="R346" t="s">
        <v>42124</v>
      </c>
      <c r="U346" t="s">
        <v>42125</v>
      </c>
      <c r="X346" t="s">
        <v>42126</v>
      </c>
      <c r="AA346" t="s">
        <v>42127</v>
      </c>
      <c r="AD346" t="s">
        <v>42128</v>
      </c>
      <c r="AG346" t="s">
        <v>42129</v>
      </c>
      <c r="AJ346" t="s">
        <v>42130</v>
      </c>
      <c r="AM346" t="s">
        <v>42131</v>
      </c>
      <c r="AP346" t="s">
        <v>42132</v>
      </c>
      <c r="AS346" t="s">
        <v>42133</v>
      </c>
      <c r="AV346" t="s">
        <v>42134</v>
      </c>
      <c r="AY346" t="s">
        <v>42135</v>
      </c>
      <c r="BB346" t="s">
        <v>42136</v>
      </c>
      <c r="BE346" t="s">
        <v>42137</v>
      </c>
      <c r="BH346" t="s">
        <v>42138</v>
      </c>
      <c r="BK346" t="s">
        <v>42139</v>
      </c>
    </row>
    <row r="347" spans="1:63" x14ac:dyDescent="0.3">
      <c r="A347">
        <v>346</v>
      </c>
      <c r="B347" s="1">
        <v>45895.5778125</v>
      </c>
      <c r="C347" s="1">
        <v>45895.587013888886</v>
      </c>
      <c r="D347" t="s">
        <v>33868</v>
      </c>
      <c r="E347" t="s">
        <v>36378</v>
      </c>
      <c r="I347" t="s">
        <v>36378</v>
      </c>
      <c r="L347">
        <v>14</v>
      </c>
      <c r="O347">
        <v>30</v>
      </c>
      <c r="R347" t="s">
        <v>41805</v>
      </c>
      <c r="U347" t="s">
        <v>42140</v>
      </c>
      <c r="X347" t="s">
        <v>35628</v>
      </c>
      <c r="AA347" t="s">
        <v>42141</v>
      </c>
      <c r="AD347" t="s">
        <v>42142</v>
      </c>
      <c r="AG347" t="s">
        <v>36153</v>
      </c>
      <c r="AJ347" t="s">
        <v>35872</v>
      </c>
      <c r="AM347" t="s">
        <v>42143</v>
      </c>
      <c r="AP347" t="s">
        <v>38640</v>
      </c>
      <c r="AS347" t="s">
        <v>314</v>
      </c>
      <c r="AV347" t="s">
        <v>38834</v>
      </c>
      <c r="AY347" t="s">
        <v>13324</v>
      </c>
      <c r="BB347" t="s">
        <v>42144</v>
      </c>
      <c r="BE347" t="s">
        <v>42145</v>
      </c>
      <c r="BH347" t="s">
        <v>42146</v>
      </c>
      <c r="BK347" t="s">
        <v>42147</v>
      </c>
    </row>
    <row r="348" spans="1:63" x14ac:dyDescent="0.3">
      <c r="A348">
        <v>347</v>
      </c>
      <c r="B348" s="1">
        <v>45895.57440972222</v>
      </c>
      <c r="C348" s="1">
        <v>45895.58865740741</v>
      </c>
      <c r="D348" t="s">
        <v>3575</v>
      </c>
      <c r="E348" t="s">
        <v>3576</v>
      </c>
      <c r="I348" t="s">
        <v>3576</v>
      </c>
      <c r="L348">
        <v>8</v>
      </c>
      <c r="O348">
        <v>33</v>
      </c>
      <c r="R348" t="s">
        <v>42148</v>
      </c>
      <c r="U348" t="s">
        <v>42149</v>
      </c>
      <c r="X348" t="s">
        <v>35628</v>
      </c>
      <c r="AA348" t="s">
        <v>42150</v>
      </c>
      <c r="AD348" t="s">
        <v>42142</v>
      </c>
      <c r="AG348" t="s">
        <v>42151</v>
      </c>
      <c r="AJ348" t="s">
        <v>39173</v>
      </c>
      <c r="AM348" t="s">
        <v>37072</v>
      </c>
      <c r="AP348" t="s">
        <v>42152</v>
      </c>
      <c r="AS348" t="s">
        <v>42153</v>
      </c>
      <c r="AV348" t="s">
        <v>38641</v>
      </c>
      <c r="AY348" t="s">
        <v>42154</v>
      </c>
      <c r="BB348" t="s">
        <v>42155</v>
      </c>
      <c r="BE348" t="s">
        <v>42156</v>
      </c>
      <c r="BH348" t="s">
        <v>42157</v>
      </c>
      <c r="BK348" t="s">
        <v>42158</v>
      </c>
    </row>
    <row r="349" spans="1:63" x14ac:dyDescent="0.3">
      <c r="A349">
        <v>348</v>
      </c>
      <c r="B349" s="1">
        <v>45895.585856481484</v>
      </c>
      <c r="C349" s="1">
        <v>45895.5937962963</v>
      </c>
      <c r="D349" t="s">
        <v>3669</v>
      </c>
      <c r="E349" t="s">
        <v>3670</v>
      </c>
      <c r="I349" t="s">
        <v>3670</v>
      </c>
      <c r="L349">
        <v>8</v>
      </c>
      <c r="O349">
        <v>35</v>
      </c>
      <c r="R349" t="s">
        <v>41805</v>
      </c>
      <c r="U349" t="s">
        <v>42105</v>
      </c>
      <c r="X349" t="s">
        <v>42159</v>
      </c>
      <c r="AA349" t="s">
        <v>42160</v>
      </c>
      <c r="AD349" t="s">
        <v>38845</v>
      </c>
      <c r="AG349" t="s">
        <v>314</v>
      </c>
      <c r="AJ349" t="s">
        <v>42161</v>
      </c>
      <c r="AM349" t="s">
        <v>4340</v>
      </c>
      <c r="AP349" t="s">
        <v>42162</v>
      </c>
      <c r="AS349" t="s">
        <v>42163</v>
      </c>
      <c r="AV349" t="s">
        <v>42164</v>
      </c>
      <c r="AY349" t="s">
        <v>36074</v>
      </c>
      <c r="BB349" t="s">
        <v>42030</v>
      </c>
      <c r="BE349" t="s">
        <v>41859</v>
      </c>
      <c r="BH349" t="s">
        <v>41851</v>
      </c>
      <c r="BK349" t="s">
        <v>42165</v>
      </c>
    </row>
    <row r="350" spans="1:63" x14ac:dyDescent="0.3">
      <c r="A350">
        <v>349</v>
      </c>
      <c r="B350" s="1">
        <v>45895.594363425924</v>
      </c>
      <c r="C350" s="1">
        <v>45895.595324074071</v>
      </c>
      <c r="D350" t="s">
        <v>3688</v>
      </c>
      <c r="E350" t="s">
        <v>3689</v>
      </c>
      <c r="I350" t="s">
        <v>3689</v>
      </c>
      <c r="L350">
        <v>8</v>
      </c>
      <c r="O350">
        <v>20</v>
      </c>
      <c r="R350" t="s">
        <v>42166</v>
      </c>
      <c r="U350" t="s">
        <v>42167</v>
      </c>
      <c r="X350" t="s">
        <v>35628</v>
      </c>
      <c r="AA350" t="s">
        <v>1504</v>
      </c>
      <c r="AD350" t="s">
        <v>35871</v>
      </c>
      <c r="AG350" t="s">
        <v>42168</v>
      </c>
      <c r="AJ350" t="s">
        <v>42169</v>
      </c>
      <c r="AM350" t="s">
        <v>314</v>
      </c>
      <c r="AP350" t="s">
        <v>35872</v>
      </c>
      <c r="AS350" t="s">
        <v>20593</v>
      </c>
      <c r="AV350" t="s">
        <v>38834</v>
      </c>
      <c r="AY350" t="s">
        <v>42170</v>
      </c>
      <c r="BB350" t="s">
        <v>39191</v>
      </c>
      <c r="BE350" t="s">
        <v>42171</v>
      </c>
      <c r="BH350" t="s">
        <v>42172</v>
      </c>
      <c r="BK350" t="s">
        <v>42173</v>
      </c>
    </row>
    <row r="351" spans="1:63" x14ac:dyDescent="0.3">
      <c r="A351">
        <v>350</v>
      </c>
      <c r="B351" s="1">
        <v>45895.592974537038</v>
      </c>
      <c r="C351" s="1">
        <v>45895.599537037036</v>
      </c>
      <c r="D351" t="s">
        <v>3648</v>
      </c>
      <c r="E351" t="s">
        <v>3649</v>
      </c>
      <c r="I351" t="s">
        <v>3649</v>
      </c>
      <c r="L351">
        <v>8</v>
      </c>
      <c r="O351">
        <v>11</v>
      </c>
      <c r="R351" t="s">
        <v>42174</v>
      </c>
      <c r="U351" t="s">
        <v>42175</v>
      </c>
      <c r="X351" t="s">
        <v>39029</v>
      </c>
      <c r="AA351" t="s">
        <v>42150</v>
      </c>
      <c r="AD351" t="s">
        <v>42142</v>
      </c>
      <c r="AG351" t="s">
        <v>42151</v>
      </c>
      <c r="AJ351" t="s">
        <v>39173</v>
      </c>
      <c r="AM351" t="s">
        <v>37072</v>
      </c>
      <c r="AP351" t="s">
        <v>42152</v>
      </c>
      <c r="AS351" t="s">
        <v>42153</v>
      </c>
      <c r="AV351" t="s">
        <v>38641</v>
      </c>
      <c r="AY351" t="s">
        <v>42154</v>
      </c>
      <c r="BB351" t="s">
        <v>42176</v>
      </c>
      <c r="BE351" t="s">
        <v>42177</v>
      </c>
      <c r="BH351" t="s">
        <v>42178</v>
      </c>
      <c r="BK351" t="s">
        <v>42179</v>
      </c>
    </row>
    <row r="352" spans="1:63" x14ac:dyDescent="0.3">
      <c r="A352">
        <v>351</v>
      </c>
      <c r="B352" s="1">
        <v>45895.756956018522</v>
      </c>
      <c r="C352" s="1">
        <v>45895.769224537034</v>
      </c>
      <c r="D352" t="s">
        <v>3367</v>
      </c>
      <c r="E352" t="s">
        <v>3368</v>
      </c>
      <c r="I352" t="s">
        <v>3369</v>
      </c>
      <c r="L352">
        <v>3</v>
      </c>
      <c r="O352">
        <v>34</v>
      </c>
      <c r="R352" t="s">
        <v>42180</v>
      </c>
      <c r="U352" t="s">
        <v>42181</v>
      </c>
      <c r="X352" t="s">
        <v>42182</v>
      </c>
      <c r="AA352" t="s">
        <v>42183</v>
      </c>
      <c r="AD352" t="s">
        <v>38770</v>
      </c>
      <c r="AG352" t="s">
        <v>42184</v>
      </c>
      <c r="AJ352" t="s">
        <v>39702</v>
      </c>
      <c r="AM352" t="s">
        <v>42185</v>
      </c>
      <c r="AP352" t="s">
        <v>42186</v>
      </c>
      <c r="AS352" t="s">
        <v>42187</v>
      </c>
      <c r="AV352" t="s">
        <v>39566</v>
      </c>
      <c r="AY352" t="s">
        <v>42188</v>
      </c>
      <c r="BB352" t="s">
        <v>38836</v>
      </c>
      <c r="BE352" t="s">
        <v>42189</v>
      </c>
      <c r="BH352" t="s">
        <v>42190</v>
      </c>
      <c r="BK352" t="s">
        <v>42191</v>
      </c>
    </row>
    <row r="353" spans="1:63" x14ac:dyDescent="0.3">
      <c r="A353">
        <v>352</v>
      </c>
      <c r="B353" s="1">
        <v>45896.363182870373</v>
      </c>
      <c r="C353" s="1">
        <v>45896.374178240738</v>
      </c>
      <c r="D353" t="s">
        <v>792</v>
      </c>
      <c r="E353" t="s">
        <v>793</v>
      </c>
      <c r="I353" t="s">
        <v>793</v>
      </c>
      <c r="L353">
        <v>10</v>
      </c>
      <c r="O353">
        <v>40</v>
      </c>
      <c r="R353" t="s">
        <v>42192</v>
      </c>
      <c r="U353" t="s">
        <v>42193</v>
      </c>
      <c r="X353" t="s">
        <v>42194</v>
      </c>
      <c r="AA353" t="s">
        <v>42092</v>
      </c>
      <c r="AD353" t="s">
        <v>38955</v>
      </c>
      <c r="AG353" t="s">
        <v>42195</v>
      </c>
      <c r="AJ353" t="s">
        <v>42196</v>
      </c>
      <c r="AM353" t="s">
        <v>20593</v>
      </c>
      <c r="AP353" t="s">
        <v>42197</v>
      </c>
      <c r="AS353" t="s">
        <v>42198</v>
      </c>
      <c r="AV353" t="s">
        <v>42199</v>
      </c>
      <c r="AY353" t="s">
        <v>37334</v>
      </c>
      <c r="BB353" t="s">
        <v>42200</v>
      </c>
      <c r="BE353" t="s">
        <v>42201</v>
      </c>
      <c r="BH353" t="s">
        <v>42202</v>
      </c>
      <c r="BK353" t="s">
        <v>42203</v>
      </c>
    </row>
    <row r="354" spans="1:63" x14ac:dyDescent="0.3">
      <c r="A354">
        <v>353</v>
      </c>
      <c r="B354" s="1">
        <v>45896.419282407405</v>
      </c>
      <c r="C354" s="1">
        <v>45896.419560185182</v>
      </c>
      <c r="D354" t="s">
        <v>621</v>
      </c>
      <c r="E354" t="s">
        <v>622</v>
      </c>
      <c r="I354" t="s">
        <v>622</v>
      </c>
      <c r="L354">
        <v>10</v>
      </c>
      <c r="O354">
        <v>23</v>
      </c>
      <c r="R354" t="s">
        <v>42204</v>
      </c>
      <c r="U354" t="s">
        <v>39385</v>
      </c>
      <c r="X354" t="s">
        <v>35628</v>
      </c>
      <c r="AA354" t="s">
        <v>42205</v>
      </c>
      <c r="AD354" t="s">
        <v>39017</v>
      </c>
      <c r="AG354" t="s">
        <v>42206</v>
      </c>
      <c r="AJ354" t="s">
        <v>38654</v>
      </c>
      <c r="AM354" t="s">
        <v>41756</v>
      </c>
      <c r="AP354" t="s">
        <v>41757</v>
      </c>
      <c r="AS354" t="s">
        <v>42207</v>
      </c>
      <c r="AV354" t="s">
        <v>38984</v>
      </c>
      <c r="AY354" t="s">
        <v>42208</v>
      </c>
      <c r="BB354" t="s">
        <v>42209</v>
      </c>
      <c r="BE354" t="s">
        <v>42210</v>
      </c>
      <c r="BH354" t="s">
        <v>39390</v>
      </c>
      <c r="BK354" t="s">
        <v>42211</v>
      </c>
    </row>
    <row r="355" spans="1:63" x14ac:dyDescent="0.3">
      <c r="A355">
        <v>354</v>
      </c>
      <c r="B355" s="1">
        <v>45900.923206018517</v>
      </c>
      <c r="C355" s="1">
        <v>45900.927465277775</v>
      </c>
      <c r="D355" t="s">
        <v>3528</v>
      </c>
      <c r="E355" t="s">
        <v>3529</v>
      </c>
      <c r="I355" t="s">
        <v>3530</v>
      </c>
      <c r="L355">
        <v>8</v>
      </c>
      <c r="O355">
        <v>13</v>
      </c>
      <c r="R355" t="s">
        <v>42212</v>
      </c>
      <c r="U355" t="s">
        <v>42213</v>
      </c>
      <c r="X355" t="s">
        <v>40478</v>
      </c>
      <c r="AA355" t="s">
        <v>39689</v>
      </c>
      <c r="AD355" t="s">
        <v>40459</v>
      </c>
      <c r="AG355" t="s">
        <v>42214</v>
      </c>
      <c r="AJ355" t="s">
        <v>39490</v>
      </c>
      <c r="AM355" t="s">
        <v>42215</v>
      </c>
      <c r="AP355" t="s">
        <v>42216</v>
      </c>
      <c r="AS355" t="s">
        <v>40464</v>
      </c>
      <c r="AV355" t="s">
        <v>40465</v>
      </c>
      <c r="AY355" t="s">
        <v>42217</v>
      </c>
      <c r="BB355" t="s">
        <v>42218</v>
      </c>
      <c r="BE355" t="s">
        <v>42219</v>
      </c>
      <c r="BH355" t="s">
        <v>42220</v>
      </c>
      <c r="BK355" t="s">
        <v>42221</v>
      </c>
    </row>
    <row r="356" spans="1:63" x14ac:dyDescent="0.3">
      <c r="A356">
        <v>355</v>
      </c>
      <c r="B356" s="1">
        <v>45902.900787037041</v>
      </c>
      <c r="C356" s="1">
        <v>45902.910810185182</v>
      </c>
      <c r="D356" t="s">
        <v>1108</v>
      </c>
      <c r="E356" t="s">
        <v>1109</v>
      </c>
      <c r="I356" t="s">
        <v>1109</v>
      </c>
      <c r="L356">
        <v>2</v>
      </c>
      <c r="O356">
        <v>7</v>
      </c>
      <c r="R356" t="s">
        <v>40774</v>
      </c>
      <c r="U356" t="s">
        <v>42222</v>
      </c>
      <c r="X356" t="s">
        <v>41715</v>
      </c>
      <c r="AA356" t="s">
        <v>21156</v>
      </c>
      <c r="AD356" t="s">
        <v>42223</v>
      </c>
      <c r="AG356" t="s">
        <v>4340</v>
      </c>
      <c r="AJ356" t="s">
        <v>42224</v>
      </c>
      <c r="AM356" t="s">
        <v>29312</v>
      </c>
      <c r="AP356" t="s">
        <v>42223</v>
      </c>
      <c r="AS356" t="s">
        <v>12887</v>
      </c>
      <c r="AV356" t="s">
        <v>42225</v>
      </c>
      <c r="AY356" t="s">
        <v>27649</v>
      </c>
      <c r="BB356" t="s">
        <v>42226</v>
      </c>
      <c r="BE356" t="s">
        <v>42227</v>
      </c>
      <c r="BH356" t="s">
        <v>42228</v>
      </c>
      <c r="BK356" t="s">
        <v>42229</v>
      </c>
    </row>
    <row r="357" spans="1:63" x14ac:dyDescent="0.3">
      <c r="A357">
        <v>356</v>
      </c>
      <c r="B357" s="1">
        <v>45902.972986111112</v>
      </c>
      <c r="C357" s="1">
        <v>45902.977488425924</v>
      </c>
      <c r="D357" t="s">
        <v>2478</v>
      </c>
      <c r="E357" t="s">
        <v>2479</v>
      </c>
      <c r="I357" t="s">
        <v>2479</v>
      </c>
      <c r="L357">
        <v>9</v>
      </c>
      <c r="O357">
        <v>5</v>
      </c>
      <c r="R357" t="s">
        <v>42230</v>
      </c>
      <c r="U357" t="s">
        <v>42231</v>
      </c>
      <c r="X357" t="s">
        <v>38724</v>
      </c>
      <c r="AA357" t="s">
        <v>42232</v>
      </c>
      <c r="AD357" t="s">
        <v>42233</v>
      </c>
      <c r="AG357" t="s">
        <v>42234</v>
      </c>
      <c r="AJ357" t="s">
        <v>42235</v>
      </c>
      <c r="AM357" t="s">
        <v>42236</v>
      </c>
      <c r="AP357" t="s">
        <v>42237</v>
      </c>
      <c r="AS357" t="s">
        <v>42238</v>
      </c>
      <c r="AV357" t="s">
        <v>42239</v>
      </c>
      <c r="AY357" t="s">
        <v>42240</v>
      </c>
      <c r="BB357" t="s">
        <v>42241</v>
      </c>
      <c r="BE357" t="s">
        <v>42242</v>
      </c>
      <c r="BH357" t="s">
        <v>42243</v>
      </c>
      <c r="BK357" t="s">
        <v>42244</v>
      </c>
    </row>
    <row r="358" spans="1:63" x14ac:dyDescent="0.3">
      <c r="A358">
        <v>357</v>
      </c>
      <c r="B358" s="1">
        <v>45903.858831018515</v>
      </c>
      <c r="C358" s="1">
        <v>45903.861643518518</v>
      </c>
      <c r="D358" t="s">
        <v>1259</v>
      </c>
      <c r="E358" t="s">
        <v>1260</v>
      </c>
      <c r="I358" t="s">
        <v>1261</v>
      </c>
      <c r="L358">
        <v>1</v>
      </c>
      <c r="O358">
        <v>14</v>
      </c>
      <c r="R358" t="s">
        <v>40774</v>
      </c>
      <c r="U358" t="s">
        <v>42222</v>
      </c>
      <c r="X358" t="s">
        <v>42245</v>
      </c>
      <c r="AA358" t="s">
        <v>21156</v>
      </c>
      <c r="AD358" t="s">
        <v>42223</v>
      </c>
      <c r="AG358" t="s">
        <v>4340</v>
      </c>
      <c r="AJ358" t="s">
        <v>42224</v>
      </c>
      <c r="AM358" t="s">
        <v>20593</v>
      </c>
      <c r="AP358" t="s">
        <v>42223</v>
      </c>
      <c r="AS358" t="s">
        <v>12887</v>
      </c>
      <c r="AV358" t="s">
        <v>42225</v>
      </c>
      <c r="AY358" t="s">
        <v>27649</v>
      </c>
      <c r="BB358" t="s">
        <v>42226</v>
      </c>
      <c r="BE358" t="s">
        <v>42227</v>
      </c>
      <c r="BH358" t="s">
        <v>42228</v>
      </c>
      <c r="BK358" t="s">
        <v>42229</v>
      </c>
    </row>
    <row r="359" spans="1:63" x14ac:dyDescent="0.3">
      <c r="A359">
        <v>358</v>
      </c>
      <c r="B359" s="1">
        <v>45905.262071759258</v>
      </c>
      <c r="C359" s="1">
        <v>45905.275254629632</v>
      </c>
      <c r="D359" t="s">
        <v>2532</v>
      </c>
      <c r="E359" t="s">
        <v>2533</v>
      </c>
      <c r="I359" t="s">
        <v>2533</v>
      </c>
      <c r="L359">
        <v>9</v>
      </c>
      <c r="O359">
        <v>40</v>
      </c>
      <c r="R359" t="s">
        <v>42246</v>
      </c>
      <c r="U359" t="s">
        <v>42247</v>
      </c>
      <c r="X359" t="s">
        <v>42248</v>
      </c>
      <c r="AA359" t="s">
        <v>38829</v>
      </c>
      <c r="AD359" t="s">
        <v>38724</v>
      </c>
      <c r="AG359" t="s">
        <v>42249</v>
      </c>
      <c r="AJ359" t="s">
        <v>42250</v>
      </c>
      <c r="AM359" t="s">
        <v>42251</v>
      </c>
      <c r="AP359" t="s">
        <v>39564</v>
      </c>
      <c r="AS359" t="s">
        <v>42252</v>
      </c>
      <c r="AV359" t="s">
        <v>42253</v>
      </c>
      <c r="AY359" t="s">
        <v>39231</v>
      </c>
      <c r="BB359" t="s">
        <v>42254</v>
      </c>
      <c r="BE359" t="s">
        <v>42255</v>
      </c>
      <c r="BH359" t="s">
        <v>42256</v>
      </c>
      <c r="BK359" t="s">
        <v>42257</v>
      </c>
    </row>
    <row r="360" spans="1:63" x14ac:dyDescent="0.3">
      <c r="A360">
        <v>359</v>
      </c>
      <c r="B360" s="1">
        <v>45905.513761574075</v>
      </c>
      <c r="C360" s="1">
        <v>45905.524814814817</v>
      </c>
      <c r="D360" t="s">
        <v>4386</v>
      </c>
      <c r="E360" t="s">
        <v>4387</v>
      </c>
      <c r="I360" t="s">
        <v>12705</v>
      </c>
      <c r="L360">
        <v>7</v>
      </c>
      <c r="O360">
        <v>25</v>
      </c>
      <c r="R360" t="s">
        <v>42258</v>
      </c>
      <c r="U360" t="s">
        <v>42259</v>
      </c>
      <c r="X360" t="s">
        <v>42260</v>
      </c>
      <c r="AA360" t="s">
        <v>20593</v>
      </c>
      <c r="AD360" t="s">
        <v>38724</v>
      </c>
      <c r="AG360" t="s">
        <v>13324</v>
      </c>
      <c r="AJ360" t="s">
        <v>39702</v>
      </c>
      <c r="AM360" t="s">
        <v>21157</v>
      </c>
      <c r="AP360" t="s">
        <v>42261</v>
      </c>
      <c r="AS360" t="s">
        <v>42262</v>
      </c>
      <c r="AV360" t="s">
        <v>42263</v>
      </c>
      <c r="AY360" t="s">
        <v>42264</v>
      </c>
      <c r="BB360" t="s">
        <v>40959</v>
      </c>
      <c r="BE360" t="s">
        <v>40960</v>
      </c>
      <c r="BH360" t="s">
        <v>40902</v>
      </c>
      <c r="BK360" t="s">
        <v>42265</v>
      </c>
    </row>
    <row r="361" spans="1:63" x14ac:dyDescent="0.3">
      <c r="A361">
        <v>360</v>
      </c>
      <c r="B361" s="1">
        <v>45908.470150462963</v>
      </c>
      <c r="C361" s="1">
        <v>45908.475729166668</v>
      </c>
      <c r="D361" t="s">
        <v>3009</v>
      </c>
      <c r="E361" t="s">
        <v>3010</v>
      </c>
      <c r="I361" t="s">
        <v>42266</v>
      </c>
      <c r="L361">
        <v>5</v>
      </c>
      <c r="O361">
        <v>15</v>
      </c>
      <c r="R361" t="s">
        <v>42267</v>
      </c>
      <c r="U361" t="s">
        <v>42268</v>
      </c>
      <c r="X361" t="s">
        <v>38640</v>
      </c>
      <c r="AA361" t="s">
        <v>42269</v>
      </c>
      <c r="AD361" t="s">
        <v>35628</v>
      </c>
      <c r="AG361" t="s">
        <v>42270</v>
      </c>
      <c r="AJ361" t="s">
        <v>38641</v>
      </c>
      <c r="AM361" t="s">
        <v>42271</v>
      </c>
      <c r="AP361" t="s">
        <v>35872</v>
      </c>
      <c r="AS361" t="s">
        <v>42272</v>
      </c>
      <c r="AV361" t="s">
        <v>36165</v>
      </c>
      <c r="AY361" t="s">
        <v>42273</v>
      </c>
      <c r="BB361" t="s">
        <v>42274</v>
      </c>
      <c r="BE361" t="s">
        <v>42275</v>
      </c>
      <c r="BH361" t="s">
        <v>42276</v>
      </c>
      <c r="BK361" t="s">
        <v>42277</v>
      </c>
    </row>
    <row r="362" spans="1:63" x14ac:dyDescent="0.3">
      <c r="A362">
        <v>361</v>
      </c>
      <c r="B362" s="1">
        <v>45908.85527777778</v>
      </c>
      <c r="C362" s="1">
        <v>45908.865023148152</v>
      </c>
      <c r="D362" t="s">
        <v>33812</v>
      </c>
      <c r="E362" t="s">
        <v>34278</v>
      </c>
      <c r="I362" t="s">
        <v>34279</v>
      </c>
      <c r="L362">
        <v>14</v>
      </c>
      <c r="O362">
        <v>14</v>
      </c>
      <c r="R362" t="s">
        <v>42278</v>
      </c>
      <c r="U362" t="s">
        <v>42279</v>
      </c>
      <c r="X362" t="s">
        <v>42280</v>
      </c>
      <c r="AA362" t="s">
        <v>42281</v>
      </c>
      <c r="AD362" t="s">
        <v>42282</v>
      </c>
      <c r="AG362" t="s">
        <v>40380</v>
      </c>
      <c r="AJ362" t="s">
        <v>42283</v>
      </c>
      <c r="AM362" t="s">
        <v>42284</v>
      </c>
      <c r="AP362" t="s">
        <v>42285</v>
      </c>
      <c r="AS362" t="s">
        <v>42286</v>
      </c>
      <c r="AV362" t="s">
        <v>42287</v>
      </c>
      <c r="AY362" t="s">
        <v>42288</v>
      </c>
      <c r="BB362" t="s">
        <v>42289</v>
      </c>
      <c r="BE362" t="s">
        <v>42290</v>
      </c>
      <c r="BH362" t="s">
        <v>42291</v>
      </c>
      <c r="BK362" t="s">
        <v>42292</v>
      </c>
    </row>
    <row r="363" spans="1:63" x14ac:dyDescent="0.3">
      <c r="A363">
        <v>362</v>
      </c>
      <c r="B363" s="1">
        <v>45909.420648148145</v>
      </c>
      <c r="C363" s="1">
        <v>45909.425775462965</v>
      </c>
      <c r="D363" t="s">
        <v>3311</v>
      </c>
      <c r="E363" t="s">
        <v>3312</v>
      </c>
      <c r="I363" t="s">
        <v>3312</v>
      </c>
      <c r="L363">
        <v>3</v>
      </c>
      <c r="O363">
        <v>21</v>
      </c>
      <c r="R363" t="s">
        <v>42293</v>
      </c>
      <c r="U363" t="s">
        <v>42294</v>
      </c>
      <c r="X363" t="s">
        <v>35628</v>
      </c>
      <c r="AA363" t="s">
        <v>38819</v>
      </c>
      <c r="AD363" t="s">
        <v>38820</v>
      </c>
      <c r="AG363" t="s">
        <v>37725</v>
      </c>
      <c r="AJ363" t="s">
        <v>35872</v>
      </c>
      <c r="AM363" t="s">
        <v>35960</v>
      </c>
      <c r="AP363" t="s">
        <v>42295</v>
      </c>
      <c r="AS363" t="s">
        <v>42296</v>
      </c>
      <c r="AV363" t="s">
        <v>39199</v>
      </c>
      <c r="AY363" t="s">
        <v>36203</v>
      </c>
      <c r="BB363" t="s">
        <v>42297</v>
      </c>
      <c r="BE363" t="s">
        <v>42298</v>
      </c>
      <c r="BH363" t="s">
        <v>42299</v>
      </c>
      <c r="BK363" t="s">
        <v>42300</v>
      </c>
    </row>
    <row r="364" spans="1:63" x14ac:dyDescent="0.3">
      <c r="A364">
        <v>363</v>
      </c>
      <c r="B364" s="1">
        <v>45909.557766203703</v>
      </c>
      <c r="C364" s="1">
        <v>45909.563969907409</v>
      </c>
      <c r="D364" t="s">
        <v>7180</v>
      </c>
      <c r="E364" t="s">
        <v>7181</v>
      </c>
      <c r="I364" t="s">
        <v>7182</v>
      </c>
      <c r="L364">
        <v>14</v>
      </c>
      <c r="O364">
        <v>37</v>
      </c>
      <c r="R364" t="s">
        <v>45399</v>
      </c>
      <c r="U364" t="s">
        <v>45400</v>
      </c>
      <c r="X364" t="s">
        <v>38640</v>
      </c>
      <c r="AA364" t="s">
        <v>45401</v>
      </c>
      <c r="AD364" t="s">
        <v>38640</v>
      </c>
      <c r="AG364" t="s">
        <v>45402</v>
      </c>
      <c r="AJ364" t="s">
        <v>38641</v>
      </c>
      <c r="AM364" t="s">
        <v>45403</v>
      </c>
      <c r="AP364" t="s">
        <v>35628</v>
      </c>
      <c r="AS364" t="s">
        <v>45404</v>
      </c>
      <c r="AV364" t="s">
        <v>35872</v>
      </c>
      <c r="AY364" t="s">
        <v>37072</v>
      </c>
      <c r="BB364" t="s">
        <v>45405</v>
      </c>
      <c r="BE364" t="s">
        <v>45406</v>
      </c>
      <c r="BH364" t="s">
        <v>45407</v>
      </c>
      <c r="BK364" t="s">
        <v>45408</v>
      </c>
    </row>
    <row r="365" spans="1:63" x14ac:dyDescent="0.3">
      <c r="A365">
        <v>364</v>
      </c>
      <c r="B365" s="1">
        <v>45909.613749999997</v>
      </c>
      <c r="C365" s="1">
        <v>45909.618541666663</v>
      </c>
      <c r="D365" t="s">
        <v>32048</v>
      </c>
      <c r="E365" t="s">
        <v>32049</v>
      </c>
      <c r="I365" t="s">
        <v>32049</v>
      </c>
      <c r="L365">
        <v>14</v>
      </c>
      <c r="O365">
        <v>3</v>
      </c>
      <c r="R365" t="s">
        <v>45409</v>
      </c>
      <c r="U365" t="s">
        <v>45410</v>
      </c>
      <c r="X365" t="s">
        <v>40943</v>
      </c>
      <c r="AA365" t="s">
        <v>21156</v>
      </c>
      <c r="AD365" t="s">
        <v>45411</v>
      </c>
      <c r="AG365" t="s">
        <v>314</v>
      </c>
      <c r="AJ365" t="s">
        <v>45412</v>
      </c>
      <c r="AM365" t="s">
        <v>20593</v>
      </c>
      <c r="AP365" t="s">
        <v>45413</v>
      </c>
      <c r="AS365" t="s">
        <v>314</v>
      </c>
      <c r="AV365" t="s">
        <v>45414</v>
      </c>
      <c r="AY365" t="s">
        <v>20593</v>
      </c>
      <c r="BB365" t="s">
        <v>45415</v>
      </c>
      <c r="BE365" t="s">
        <v>45416</v>
      </c>
      <c r="BH365" t="s">
        <v>45417</v>
      </c>
      <c r="BK365" t="s">
        <v>45418</v>
      </c>
    </row>
    <row r="366" spans="1:63" x14ac:dyDescent="0.3">
      <c r="A366">
        <v>365</v>
      </c>
      <c r="B366" s="1">
        <v>45909.894606481481</v>
      </c>
      <c r="C366" s="1">
        <v>45909.89806712963</v>
      </c>
      <c r="D366" t="s">
        <v>1409</v>
      </c>
      <c r="E366" t="s">
        <v>1410</v>
      </c>
      <c r="I366" t="s">
        <v>1410</v>
      </c>
      <c r="L366">
        <v>1</v>
      </c>
      <c r="O366">
        <v>26</v>
      </c>
      <c r="R366" t="s">
        <v>40774</v>
      </c>
      <c r="U366" t="s">
        <v>42222</v>
      </c>
      <c r="X366" t="s">
        <v>38842</v>
      </c>
      <c r="AA366" t="s">
        <v>21156</v>
      </c>
      <c r="AD366" t="s">
        <v>38703</v>
      </c>
      <c r="AG366" t="s">
        <v>4340</v>
      </c>
      <c r="AJ366" t="s">
        <v>45419</v>
      </c>
      <c r="AM366" t="s">
        <v>20593</v>
      </c>
      <c r="AP366" t="s">
        <v>38703</v>
      </c>
      <c r="AS366" t="s">
        <v>12887</v>
      </c>
      <c r="AV366" t="s">
        <v>45420</v>
      </c>
      <c r="AY366" t="s">
        <v>27649</v>
      </c>
      <c r="BB366" t="s">
        <v>42226</v>
      </c>
      <c r="BE366" t="s">
        <v>42227</v>
      </c>
      <c r="BH366" t="s">
        <v>42228</v>
      </c>
      <c r="BK366" t="s">
        <v>45421</v>
      </c>
    </row>
    <row r="367" spans="1:63" x14ac:dyDescent="0.3">
      <c r="A367">
        <v>366</v>
      </c>
      <c r="B367" s="1">
        <v>45909.914976851855</v>
      </c>
      <c r="C367" s="1">
        <v>45909.91673611111</v>
      </c>
      <c r="D367" t="s">
        <v>990</v>
      </c>
      <c r="E367" t="s">
        <v>991</v>
      </c>
      <c r="I367" t="s">
        <v>991</v>
      </c>
      <c r="L367">
        <v>1</v>
      </c>
      <c r="O367">
        <v>28</v>
      </c>
      <c r="R367" t="s">
        <v>40774</v>
      </c>
      <c r="U367" t="s">
        <v>42222</v>
      </c>
      <c r="X367" t="s">
        <v>41715</v>
      </c>
      <c r="AA367" t="s">
        <v>21156</v>
      </c>
      <c r="AD367" t="s">
        <v>42223</v>
      </c>
      <c r="AG367" t="s">
        <v>4340</v>
      </c>
      <c r="AJ367" t="s">
        <v>42224</v>
      </c>
      <c r="AM367" t="s">
        <v>20593</v>
      </c>
      <c r="AP367" t="s">
        <v>42223</v>
      </c>
      <c r="AS367" t="s">
        <v>12887</v>
      </c>
      <c r="AV367" t="s">
        <v>42225</v>
      </c>
      <c r="AY367" t="s">
        <v>27649</v>
      </c>
      <c r="BB367" t="s">
        <v>42226</v>
      </c>
      <c r="BE367" t="s">
        <v>42227</v>
      </c>
      <c r="BH367" t="s">
        <v>42228</v>
      </c>
      <c r="BK367" t="s">
        <v>42229</v>
      </c>
    </row>
    <row r="368" spans="1:63" x14ac:dyDescent="0.3">
      <c r="A368">
        <v>367</v>
      </c>
      <c r="B368" s="1">
        <v>45910.37771990741</v>
      </c>
      <c r="C368" s="1">
        <v>45910.380289351851</v>
      </c>
      <c r="D368" t="s">
        <v>1419</v>
      </c>
      <c r="E368" t="s">
        <v>1420</v>
      </c>
      <c r="I368" t="s">
        <v>5610</v>
      </c>
      <c r="L368">
        <v>1</v>
      </c>
      <c r="O368">
        <v>25</v>
      </c>
      <c r="R368" t="s">
        <v>40774</v>
      </c>
      <c r="U368" t="s">
        <v>42222</v>
      </c>
      <c r="X368" t="s">
        <v>46318</v>
      </c>
      <c r="AA368" t="s">
        <v>21156</v>
      </c>
      <c r="AD368" t="s">
        <v>42223</v>
      </c>
      <c r="AG368" t="s">
        <v>4340</v>
      </c>
      <c r="AJ368" t="s">
        <v>42224</v>
      </c>
      <c r="AM368" t="s">
        <v>20593</v>
      </c>
      <c r="AP368" t="s">
        <v>42223</v>
      </c>
      <c r="AS368" t="s">
        <v>12887</v>
      </c>
      <c r="AV368" t="s">
        <v>42225</v>
      </c>
      <c r="AY368" t="s">
        <v>27649</v>
      </c>
      <c r="BB368" t="s">
        <v>42226</v>
      </c>
      <c r="BE368" t="s">
        <v>42227</v>
      </c>
      <c r="BH368" t="s">
        <v>42228</v>
      </c>
      <c r="BK368" t="s">
        <v>42229</v>
      </c>
    </row>
    <row r="369" spans="1:63" x14ac:dyDescent="0.3">
      <c r="A369">
        <v>368</v>
      </c>
      <c r="B369" s="1">
        <v>45910.825555555559</v>
      </c>
      <c r="C369" s="1">
        <v>45910.833460648151</v>
      </c>
      <c r="D369" t="s">
        <v>1038</v>
      </c>
      <c r="E369" t="s">
        <v>1039</v>
      </c>
      <c r="I369" t="s">
        <v>1039</v>
      </c>
      <c r="L369">
        <v>2</v>
      </c>
      <c r="O369">
        <v>22</v>
      </c>
      <c r="R369" t="s">
        <v>47373</v>
      </c>
      <c r="U369" t="s">
        <v>47374</v>
      </c>
      <c r="X369" t="s">
        <v>35628</v>
      </c>
      <c r="AA369" t="s">
        <v>47375</v>
      </c>
      <c r="AD369" t="s">
        <v>38820</v>
      </c>
      <c r="AG369" t="s">
        <v>37725</v>
      </c>
      <c r="AJ369" t="s">
        <v>38654</v>
      </c>
      <c r="AM369" t="s">
        <v>36205</v>
      </c>
      <c r="AP369" t="s">
        <v>47376</v>
      </c>
      <c r="AS369" t="s">
        <v>42296</v>
      </c>
      <c r="AV369" t="s">
        <v>39199</v>
      </c>
      <c r="AY369" t="s">
        <v>36203</v>
      </c>
      <c r="BB369" t="s">
        <v>47377</v>
      </c>
      <c r="BE369" t="s">
        <v>47378</v>
      </c>
      <c r="BH369" t="s">
        <v>47379</v>
      </c>
      <c r="BK369" t="s">
        <v>38826</v>
      </c>
    </row>
    <row r="370" spans="1:63" x14ac:dyDescent="0.3">
      <c r="A370">
        <v>369</v>
      </c>
      <c r="B370" s="1">
        <v>45910.838645833333</v>
      </c>
      <c r="C370" s="1">
        <v>45910.846331018518</v>
      </c>
      <c r="D370" t="s">
        <v>3404</v>
      </c>
      <c r="E370" t="s">
        <v>3405</v>
      </c>
      <c r="I370" t="s">
        <v>3405</v>
      </c>
      <c r="L370">
        <v>9</v>
      </c>
      <c r="O370">
        <v>22</v>
      </c>
      <c r="R370" t="s">
        <v>47380</v>
      </c>
      <c r="U370" t="s">
        <v>47381</v>
      </c>
      <c r="X370" t="s">
        <v>47382</v>
      </c>
      <c r="AA370" t="s">
        <v>47383</v>
      </c>
      <c r="AD370" t="s">
        <v>47382</v>
      </c>
      <c r="AG370" t="s">
        <v>40475</v>
      </c>
      <c r="AJ370" t="s">
        <v>47384</v>
      </c>
      <c r="AM370" t="s">
        <v>47385</v>
      </c>
      <c r="AP370" t="s">
        <v>47386</v>
      </c>
      <c r="AS370" t="s">
        <v>47387</v>
      </c>
      <c r="AV370" t="s">
        <v>47388</v>
      </c>
      <c r="AY370" t="s">
        <v>47389</v>
      </c>
      <c r="BB370" t="s">
        <v>47390</v>
      </c>
      <c r="BE370" t="s">
        <v>47391</v>
      </c>
      <c r="BH370" t="s">
        <v>47392</v>
      </c>
      <c r="BK370" t="s">
        <v>47393</v>
      </c>
    </row>
    <row r="371" spans="1:63" x14ac:dyDescent="0.3">
      <c r="A371">
        <v>370</v>
      </c>
      <c r="B371" s="1">
        <v>45910.860092592593</v>
      </c>
      <c r="C371" s="1">
        <v>45910.870081018518</v>
      </c>
      <c r="D371" t="s">
        <v>3846</v>
      </c>
      <c r="E371" t="s">
        <v>3847</v>
      </c>
      <c r="I371" t="s">
        <v>3847</v>
      </c>
      <c r="L371">
        <v>9</v>
      </c>
      <c r="O371">
        <v>27</v>
      </c>
      <c r="R371" t="s">
        <v>47394</v>
      </c>
      <c r="U371" t="s">
        <v>47395</v>
      </c>
      <c r="X371" t="s">
        <v>47396</v>
      </c>
      <c r="AA371" t="s">
        <v>47397</v>
      </c>
      <c r="AD371" t="s">
        <v>39722</v>
      </c>
      <c r="AG371" t="s">
        <v>47398</v>
      </c>
      <c r="AJ371" t="s">
        <v>41974</v>
      </c>
      <c r="AM371" t="s">
        <v>47399</v>
      </c>
      <c r="AP371" t="s">
        <v>47400</v>
      </c>
      <c r="AS371" t="s">
        <v>47401</v>
      </c>
      <c r="AV371" t="s">
        <v>38947</v>
      </c>
      <c r="AY371" t="s">
        <v>47402</v>
      </c>
      <c r="BB371" t="s">
        <v>47403</v>
      </c>
      <c r="BE371" t="s">
        <v>47404</v>
      </c>
      <c r="BH371" t="s">
        <v>47405</v>
      </c>
      <c r="BK371" t="s">
        <v>47406</v>
      </c>
    </row>
    <row r="372" spans="1:63" x14ac:dyDescent="0.3">
      <c r="A372">
        <v>371</v>
      </c>
      <c r="B372" s="1">
        <v>45910.921469907407</v>
      </c>
      <c r="C372" s="1">
        <v>45910.928124999999</v>
      </c>
      <c r="D372" t="s">
        <v>33781</v>
      </c>
      <c r="E372" t="s">
        <v>36139</v>
      </c>
      <c r="I372" t="s">
        <v>36139</v>
      </c>
      <c r="L372">
        <v>14</v>
      </c>
      <c r="O372">
        <v>5</v>
      </c>
      <c r="R372" t="s">
        <v>47407</v>
      </c>
      <c r="U372" t="s">
        <v>47408</v>
      </c>
      <c r="X372" t="s">
        <v>47409</v>
      </c>
      <c r="AA372" t="s">
        <v>47410</v>
      </c>
      <c r="AD372" t="s">
        <v>47411</v>
      </c>
      <c r="AG372" t="s">
        <v>47412</v>
      </c>
      <c r="AJ372" t="s">
        <v>39670</v>
      </c>
      <c r="AM372" t="s">
        <v>47413</v>
      </c>
      <c r="AP372" t="s">
        <v>35872</v>
      </c>
      <c r="AS372" t="s">
        <v>47414</v>
      </c>
      <c r="AV372" t="s">
        <v>39670</v>
      </c>
      <c r="AY372" t="s">
        <v>20593</v>
      </c>
      <c r="BB372" t="s">
        <v>47415</v>
      </c>
      <c r="BE372" t="s">
        <v>47416</v>
      </c>
      <c r="BH372" t="s">
        <v>47417</v>
      </c>
      <c r="BK372" t="s">
        <v>47418</v>
      </c>
    </row>
    <row r="373" spans="1:63" x14ac:dyDescent="0.3">
      <c r="A373">
        <v>372</v>
      </c>
      <c r="B373" s="1">
        <v>45911.34579861111</v>
      </c>
      <c r="C373" s="1">
        <v>45911.352685185186</v>
      </c>
      <c r="D373" t="s">
        <v>3266</v>
      </c>
      <c r="E373" t="s">
        <v>3267</v>
      </c>
      <c r="I373" t="s">
        <v>3267</v>
      </c>
      <c r="L373">
        <v>3</v>
      </c>
      <c r="O373">
        <v>4</v>
      </c>
      <c r="R373" t="s">
        <v>47419</v>
      </c>
      <c r="U373" t="s">
        <v>47420</v>
      </c>
      <c r="X373" t="s">
        <v>38842</v>
      </c>
      <c r="AA373" t="s">
        <v>21156</v>
      </c>
      <c r="AD373" t="s">
        <v>47421</v>
      </c>
      <c r="AG373" t="s">
        <v>47422</v>
      </c>
      <c r="AJ373" t="s">
        <v>42224</v>
      </c>
      <c r="AM373" t="s">
        <v>20593</v>
      </c>
      <c r="AP373" t="s">
        <v>38714</v>
      </c>
      <c r="AS373" t="s">
        <v>12887</v>
      </c>
      <c r="AV373" t="s">
        <v>45420</v>
      </c>
      <c r="AY373" t="s">
        <v>27649</v>
      </c>
      <c r="BB373" t="s">
        <v>42226</v>
      </c>
      <c r="BE373" t="s">
        <v>47423</v>
      </c>
      <c r="BH373" t="s">
        <v>42228</v>
      </c>
      <c r="BK373" t="s">
        <v>42229</v>
      </c>
    </row>
    <row r="374" spans="1:63" x14ac:dyDescent="0.3">
      <c r="A374">
        <v>373</v>
      </c>
      <c r="B374" s="1">
        <v>45911.467997685184</v>
      </c>
      <c r="C374" s="1">
        <v>45911.473124999997</v>
      </c>
      <c r="D374" t="s">
        <v>885</v>
      </c>
      <c r="E374" t="s">
        <v>886</v>
      </c>
      <c r="I374" t="s">
        <v>886</v>
      </c>
      <c r="L374">
        <v>2</v>
      </c>
      <c r="O374">
        <v>16</v>
      </c>
      <c r="R374" t="s">
        <v>47424</v>
      </c>
      <c r="U374" t="s">
        <v>47425</v>
      </c>
      <c r="X374" t="s">
        <v>38842</v>
      </c>
      <c r="AA374" t="s">
        <v>21156</v>
      </c>
      <c r="AD374" t="s">
        <v>38788</v>
      </c>
      <c r="AG374" t="s">
        <v>239</v>
      </c>
      <c r="AJ374" t="s">
        <v>47426</v>
      </c>
      <c r="AM374" t="s">
        <v>12887</v>
      </c>
      <c r="AP374" t="s">
        <v>38788</v>
      </c>
      <c r="AS374" t="s">
        <v>12887</v>
      </c>
      <c r="AV374" t="s">
        <v>47427</v>
      </c>
      <c r="AY374" t="s">
        <v>27649</v>
      </c>
      <c r="BB374" t="s">
        <v>47428</v>
      </c>
      <c r="BE374" t="s">
        <v>47429</v>
      </c>
      <c r="BH374" t="s">
        <v>47430</v>
      </c>
      <c r="BK374" t="s">
        <v>47431</v>
      </c>
    </row>
    <row r="375" spans="1:63" x14ac:dyDescent="0.3">
      <c r="A375">
        <v>374</v>
      </c>
      <c r="B375" s="1">
        <v>45911.489270833335</v>
      </c>
      <c r="C375" s="1">
        <v>45911.495787037034</v>
      </c>
      <c r="D375" t="s">
        <v>928</v>
      </c>
      <c r="E375" t="s">
        <v>929</v>
      </c>
      <c r="I375" t="s">
        <v>929</v>
      </c>
      <c r="L375">
        <v>2</v>
      </c>
      <c r="O375">
        <v>31</v>
      </c>
      <c r="R375" t="s">
        <v>47432</v>
      </c>
      <c r="U375" t="s">
        <v>47433</v>
      </c>
      <c r="X375" t="s">
        <v>35628</v>
      </c>
      <c r="AA375" t="s">
        <v>47434</v>
      </c>
      <c r="AD375" t="s">
        <v>47435</v>
      </c>
      <c r="AG375" t="s">
        <v>37725</v>
      </c>
      <c r="AJ375" t="s">
        <v>35872</v>
      </c>
      <c r="AM375" t="s">
        <v>47436</v>
      </c>
      <c r="AP375" t="s">
        <v>47437</v>
      </c>
      <c r="AS375" t="s">
        <v>47438</v>
      </c>
      <c r="AV375" t="s">
        <v>39199</v>
      </c>
      <c r="AY375" t="s">
        <v>47439</v>
      </c>
      <c r="BB375" t="s">
        <v>47440</v>
      </c>
      <c r="BE375" t="s">
        <v>47441</v>
      </c>
      <c r="BH375" t="s">
        <v>47442</v>
      </c>
      <c r="BK375" t="s">
        <v>42300</v>
      </c>
    </row>
    <row r="376" spans="1:63" x14ac:dyDescent="0.3">
      <c r="A376">
        <v>375</v>
      </c>
      <c r="B376" s="1">
        <v>45911.517511574071</v>
      </c>
      <c r="C376" s="1">
        <v>45911.521145833336</v>
      </c>
      <c r="D376" t="s">
        <v>5514</v>
      </c>
      <c r="E376" t="s">
        <v>5515</v>
      </c>
      <c r="I376" t="s">
        <v>5515</v>
      </c>
      <c r="L376">
        <v>2</v>
      </c>
      <c r="O376">
        <v>18</v>
      </c>
      <c r="R376" t="s">
        <v>47443</v>
      </c>
      <c r="U376" t="s">
        <v>47444</v>
      </c>
      <c r="X376" t="s">
        <v>35628</v>
      </c>
      <c r="AA376" t="s">
        <v>38819</v>
      </c>
      <c r="AD376" t="s">
        <v>38820</v>
      </c>
      <c r="AG376" t="s">
        <v>37725</v>
      </c>
      <c r="AJ376" t="s">
        <v>38654</v>
      </c>
      <c r="AM376" t="s">
        <v>36205</v>
      </c>
      <c r="AP376" t="s">
        <v>38821</v>
      </c>
      <c r="AS376" t="s">
        <v>47445</v>
      </c>
      <c r="AV376" t="s">
        <v>47446</v>
      </c>
      <c r="AY376" t="s">
        <v>47447</v>
      </c>
      <c r="BB376" t="s">
        <v>47448</v>
      </c>
      <c r="BE376" t="s">
        <v>47378</v>
      </c>
      <c r="BH376" t="s">
        <v>47379</v>
      </c>
      <c r="BK376" t="s">
        <v>38826</v>
      </c>
    </row>
    <row r="377" spans="1:63" x14ac:dyDescent="0.3">
      <c r="A377">
        <v>376</v>
      </c>
      <c r="B377" s="1">
        <v>45911.510844907411</v>
      </c>
      <c r="C377" s="1">
        <v>45911.523310185185</v>
      </c>
      <c r="D377" t="s">
        <v>1050</v>
      </c>
      <c r="E377" t="s">
        <v>1051</v>
      </c>
      <c r="I377" t="s">
        <v>1052</v>
      </c>
      <c r="L377">
        <v>2</v>
      </c>
      <c r="O377">
        <v>28</v>
      </c>
      <c r="R377" t="s">
        <v>47449</v>
      </c>
      <c r="U377" t="s">
        <v>47450</v>
      </c>
      <c r="X377" t="s">
        <v>47451</v>
      </c>
      <c r="AA377" t="s">
        <v>1504</v>
      </c>
      <c r="AD377" t="s">
        <v>38640</v>
      </c>
      <c r="AG377" t="s">
        <v>12887</v>
      </c>
      <c r="AJ377" t="s">
        <v>38984</v>
      </c>
      <c r="AM377" t="s">
        <v>47452</v>
      </c>
      <c r="AP377" t="s">
        <v>39747</v>
      </c>
      <c r="AS377" t="s">
        <v>37061</v>
      </c>
      <c r="AV377" t="s">
        <v>38984</v>
      </c>
      <c r="AY377" t="s">
        <v>47453</v>
      </c>
      <c r="BB377" t="s">
        <v>47454</v>
      </c>
      <c r="BE377" t="s">
        <v>47455</v>
      </c>
      <c r="BH377" t="s">
        <v>47456</v>
      </c>
      <c r="BK377" t="s">
        <v>47457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406"/>
  <sheetViews>
    <sheetView topLeftCell="A385" workbookViewId="0">
      <selection activeCell="F413" sqref="F41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22" width="81" bestFit="1" customWidth="1"/>
  </cols>
  <sheetData>
    <row r="1" spans="1:22" x14ac:dyDescent="0.3">
      <c r="A1" t="s">
        <v>0</v>
      </c>
      <c r="B1" t="s">
        <v>1</v>
      </c>
      <c r="C1" t="s">
        <v>2</v>
      </c>
      <c r="D1" t="s">
        <v>3</v>
      </c>
      <c r="E1" t="s">
        <v>4</v>
      </c>
      <c r="F1" t="s">
        <v>35590</v>
      </c>
      <c r="G1" t="s">
        <v>35591</v>
      </c>
      <c r="H1" t="s">
        <v>35592</v>
      </c>
      <c r="I1" t="s">
        <v>35593</v>
      </c>
      <c r="J1" t="s">
        <v>35594</v>
      </c>
      <c r="K1" t="s">
        <v>35595</v>
      </c>
      <c r="L1" t="s">
        <v>35596</v>
      </c>
      <c r="M1" t="s">
        <v>35597</v>
      </c>
      <c r="N1" t="s">
        <v>35598</v>
      </c>
      <c r="O1" t="s">
        <v>35599</v>
      </c>
      <c r="P1" t="s">
        <v>35600</v>
      </c>
      <c r="Q1" t="s">
        <v>35601</v>
      </c>
      <c r="R1" t="s">
        <v>35602</v>
      </c>
      <c r="S1" t="s">
        <v>35603</v>
      </c>
      <c r="T1" t="s">
        <v>35604</v>
      </c>
      <c r="U1" t="s">
        <v>35605</v>
      </c>
      <c r="V1" t="s">
        <v>35606</v>
      </c>
    </row>
    <row r="2" spans="1:22" x14ac:dyDescent="0.3">
      <c r="A2">
        <v>1</v>
      </c>
      <c r="B2" s="1">
        <v>45867.467106481483</v>
      </c>
      <c r="C2" s="1">
        <v>45867.473275462966</v>
      </c>
      <c r="D2" t="s">
        <v>3266</v>
      </c>
      <c r="E2" t="s">
        <v>3267</v>
      </c>
      <c r="F2" t="s">
        <v>35607</v>
      </c>
      <c r="G2" t="s">
        <v>35608</v>
      </c>
      <c r="H2" t="s">
        <v>35609</v>
      </c>
      <c r="I2" t="s">
        <v>35610</v>
      </c>
      <c r="J2" t="s">
        <v>35611</v>
      </c>
      <c r="K2" t="s">
        <v>35612</v>
      </c>
      <c r="L2" t="s">
        <v>35611</v>
      </c>
      <c r="M2" t="s">
        <v>35613</v>
      </c>
      <c r="N2" t="s">
        <v>35614</v>
      </c>
      <c r="O2" t="s">
        <v>35615</v>
      </c>
      <c r="P2" t="s">
        <v>35616</v>
      </c>
      <c r="Q2" t="s">
        <v>35617</v>
      </c>
      <c r="R2" t="s">
        <v>35618</v>
      </c>
      <c r="S2" t="s">
        <v>35619</v>
      </c>
      <c r="T2" t="s">
        <v>35620</v>
      </c>
      <c r="U2" t="s">
        <v>35621</v>
      </c>
      <c r="V2" t="s">
        <v>35622</v>
      </c>
    </row>
    <row r="3" spans="1:22" x14ac:dyDescent="0.3">
      <c r="A3">
        <v>2</v>
      </c>
      <c r="B3" s="1">
        <v>45867.467048611114</v>
      </c>
      <c r="C3" s="1">
        <v>45867.47451388889</v>
      </c>
      <c r="D3" t="s">
        <v>3244</v>
      </c>
      <c r="E3" t="s">
        <v>3245</v>
      </c>
      <c r="F3" t="s">
        <v>35607</v>
      </c>
      <c r="G3" t="s">
        <v>13324</v>
      </c>
      <c r="H3" t="s">
        <v>35623</v>
      </c>
      <c r="I3" t="s">
        <v>35624</v>
      </c>
      <c r="J3" t="s">
        <v>35611</v>
      </c>
      <c r="K3" t="s">
        <v>12887</v>
      </c>
      <c r="L3" t="s">
        <v>35625</v>
      </c>
      <c r="M3" t="s">
        <v>35626</v>
      </c>
      <c r="N3" t="s">
        <v>35614</v>
      </c>
      <c r="O3" t="s">
        <v>22200</v>
      </c>
      <c r="P3" t="s">
        <v>35627</v>
      </c>
      <c r="Q3" t="s">
        <v>35628</v>
      </c>
      <c r="R3" t="s">
        <v>35629</v>
      </c>
      <c r="S3" t="s">
        <v>35630</v>
      </c>
      <c r="T3" t="s">
        <v>35631</v>
      </c>
      <c r="U3" t="s">
        <v>35632</v>
      </c>
      <c r="V3" t="s">
        <v>35633</v>
      </c>
    </row>
    <row r="4" spans="1:22" x14ac:dyDescent="0.3">
      <c r="A4">
        <v>3</v>
      </c>
      <c r="B4" s="1">
        <v>45867.46665509259</v>
      </c>
      <c r="C4" s="1">
        <v>45867.477326388886</v>
      </c>
      <c r="D4" t="s">
        <v>3120</v>
      </c>
      <c r="E4" t="s">
        <v>3121</v>
      </c>
      <c r="F4" t="s">
        <v>35607</v>
      </c>
      <c r="G4" t="s">
        <v>35634</v>
      </c>
      <c r="H4" t="s">
        <v>35609</v>
      </c>
      <c r="I4" t="s">
        <v>35635</v>
      </c>
      <c r="J4" t="s">
        <v>35611</v>
      </c>
      <c r="K4" t="s">
        <v>35636</v>
      </c>
      <c r="L4" t="s">
        <v>35611</v>
      </c>
      <c r="M4" t="s">
        <v>35637</v>
      </c>
      <c r="N4" t="s">
        <v>35614</v>
      </c>
      <c r="O4" t="s">
        <v>35638</v>
      </c>
      <c r="P4" t="s">
        <v>35616</v>
      </c>
      <c r="Q4" t="s">
        <v>35639</v>
      </c>
      <c r="R4" t="s">
        <v>35640</v>
      </c>
      <c r="S4" t="s">
        <v>35641</v>
      </c>
      <c r="T4" t="s">
        <v>35642</v>
      </c>
      <c r="U4" t="s">
        <v>35643</v>
      </c>
      <c r="V4" t="s">
        <v>35644</v>
      </c>
    </row>
    <row r="5" spans="1:22" x14ac:dyDescent="0.3">
      <c r="A5">
        <v>4</v>
      </c>
      <c r="B5" s="1">
        <v>45867.466956018521</v>
      </c>
      <c r="C5" s="1">
        <v>45867.477812500001</v>
      </c>
      <c r="D5" t="s">
        <v>3395</v>
      </c>
      <c r="E5" t="s">
        <v>3396</v>
      </c>
      <c r="F5" t="s">
        <v>35607</v>
      </c>
      <c r="G5" t="s">
        <v>35645</v>
      </c>
      <c r="H5" t="s">
        <v>35623</v>
      </c>
      <c r="I5" t="s">
        <v>35646</v>
      </c>
      <c r="J5" t="s">
        <v>35611</v>
      </c>
      <c r="K5" t="s">
        <v>35647</v>
      </c>
      <c r="L5" t="s">
        <v>35611</v>
      </c>
      <c r="M5" t="s">
        <v>35647</v>
      </c>
      <c r="N5" t="s">
        <v>35614</v>
      </c>
      <c r="O5" t="s">
        <v>35648</v>
      </c>
      <c r="P5" t="s">
        <v>35649</v>
      </c>
      <c r="Q5" t="s">
        <v>35650</v>
      </c>
      <c r="R5" t="s">
        <v>35651</v>
      </c>
      <c r="S5" t="s">
        <v>35652</v>
      </c>
      <c r="T5" t="s">
        <v>35653</v>
      </c>
      <c r="U5" t="s">
        <v>35654</v>
      </c>
      <c r="V5" t="s">
        <v>35655</v>
      </c>
    </row>
    <row r="6" spans="1:22" x14ac:dyDescent="0.3">
      <c r="A6">
        <v>5</v>
      </c>
      <c r="B6" s="1">
        <v>45867.472685185188</v>
      </c>
      <c r="C6" s="1">
        <v>45867.478576388887</v>
      </c>
      <c r="D6" t="s">
        <v>3096</v>
      </c>
      <c r="E6" t="s">
        <v>3097</v>
      </c>
      <c r="F6" t="s">
        <v>35607</v>
      </c>
      <c r="G6" t="s">
        <v>35656</v>
      </c>
      <c r="H6" t="s">
        <v>35623</v>
      </c>
      <c r="I6" t="s">
        <v>35657</v>
      </c>
      <c r="J6" t="s">
        <v>35611</v>
      </c>
      <c r="K6" t="s">
        <v>35658</v>
      </c>
      <c r="L6" t="s">
        <v>35611</v>
      </c>
      <c r="M6" t="s">
        <v>35658</v>
      </c>
      <c r="N6" t="s">
        <v>35614</v>
      </c>
      <c r="O6" t="s">
        <v>35648</v>
      </c>
      <c r="P6" t="s">
        <v>35659</v>
      </c>
      <c r="Q6" t="s">
        <v>35660</v>
      </c>
      <c r="R6" t="s">
        <v>35661</v>
      </c>
      <c r="S6" t="s">
        <v>35662</v>
      </c>
      <c r="T6" t="s">
        <v>35663</v>
      </c>
      <c r="U6" t="s">
        <v>35664</v>
      </c>
      <c r="V6" t="s">
        <v>35665</v>
      </c>
    </row>
    <row r="7" spans="1:22" x14ac:dyDescent="0.3">
      <c r="A7">
        <v>6</v>
      </c>
      <c r="B7" s="1">
        <v>45867.46665509259</v>
      </c>
      <c r="C7" s="1">
        <v>45867.478703703702</v>
      </c>
      <c r="D7" t="s">
        <v>3376</v>
      </c>
      <c r="E7" t="s">
        <v>3377</v>
      </c>
      <c r="F7" t="s">
        <v>35607</v>
      </c>
      <c r="G7" t="s">
        <v>35666</v>
      </c>
      <c r="H7" t="s">
        <v>35623</v>
      </c>
      <c r="I7" t="s">
        <v>35667</v>
      </c>
      <c r="J7" t="s">
        <v>35611</v>
      </c>
      <c r="K7" t="s">
        <v>35668</v>
      </c>
      <c r="L7" t="s">
        <v>35611</v>
      </c>
      <c r="M7" t="s">
        <v>35668</v>
      </c>
      <c r="N7" t="s">
        <v>35614</v>
      </c>
      <c r="O7" t="s">
        <v>35648</v>
      </c>
      <c r="P7" t="s">
        <v>35669</v>
      </c>
      <c r="Q7" t="s">
        <v>35670</v>
      </c>
      <c r="R7" t="s">
        <v>35661</v>
      </c>
      <c r="S7" t="s">
        <v>35662</v>
      </c>
      <c r="T7" t="s">
        <v>35671</v>
      </c>
      <c r="U7" t="s">
        <v>35672</v>
      </c>
      <c r="V7" t="s">
        <v>35655</v>
      </c>
    </row>
    <row r="8" spans="1:22" x14ac:dyDescent="0.3">
      <c r="A8">
        <v>7</v>
      </c>
      <c r="B8" s="1">
        <v>45867.476724537039</v>
      </c>
      <c r="C8" s="1">
        <v>45867.47996527778</v>
      </c>
      <c r="D8" t="s">
        <v>3227</v>
      </c>
      <c r="E8" t="s">
        <v>3228</v>
      </c>
      <c r="F8" t="s">
        <v>35607</v>
      </c>
      <c r="G8" t="s">
        <v>35673</v>
      </c>
      <c r="H8" t="s">
        <v>35609</v>
      </c>
      <c r="I8" t="s">
        <v>35674</v>
      </c>
      <c r="J8" t="s">
        <v>35611</v>
      </c>
      <c r="K8" t="s">
        <v>35675</v>
      </c>
      <c r="L8" t="s">
        <v>35611</v>
      </c>
      <c r="M8" t="s">
        <v>35676</v>
      </c>
      <c r="N8" t="s">
        <v>35614</v>
      </c>
      <c r="O8" t="s">
        <v>35677</v>
      </c>
      <c r="P8" t="s">
        <v>35678</v>
      </c>
      <c r="Q8" t="s">
        <v>35679</v>
      </c>
      <c r="R8" t="s">
        <v>35680</v>
      </c>
      <c r="S8" t="s">
        <v>35681</v>
      </c>
      <c r="T8" t="s">
        <v>35682</v>
      </c>
      <c r="U8" t="s">
        <v>35683</v>
      </c>
      <c r="V8" t="s">
        <v>35684</v>
      </c>
    </row>
    <row r="9" spans="1:22" x14ac:dyDescent="0.3">
      <c r="A9">
        <v>8</v>
      </c>
      <c r="B9" s="1">
        <v>45867.468333333331</v>
      </c>
      <c r="C9" s="1">
        <v>45867.480868055558</v>
      </c>
      <c r="D9" t="s">
        <v>3356</v>
      </c>
      <c r="E9" t="s">
        <v>3357</v>
      </c>
      <c r="F9" t="s">
        <v>35607</v>
      </c>
      <c r="G9" t="s">
        <v>35685</v>
      </c>
      <c r="H9" t="s">
        <v>35686</v>
      </c>
      <c r="I9" t="s">
        <v>35687</v>
      </c>
      <c r="J9" t="s">
        <v>35611</v>
      </c>
      <c r="K9" t="s">
        <v>35688</v>
      </c>
      <c r="L9" t="s">
        <v>35611</v>
      </c>
      <c r="M9" t="s">
        <v>35688</v>
      </c>
      <c r="N9" t="s">
        <v>35614</v>
      </c>
      <c r="O9" t="s">
        <v>35689</v>
      </c>
      <c r="P9" t="s">
        <v>35690</v>
      </c>
      <c r="Q9" t="s">
        <v>35691</v>
      </c>
      <c r="R9" t="s">
        <v>35692</v>
      </c>
      <c r="S9" t="s">
        <v>35693</v>
      </c>
      <c r="T9" t="s">
        <v>35694</v>
      </c>
      <c r="U9" t="s">
        <v>35695</v>
      </c>
      <c r="V9" t="s">
        <v>35696</v>
      </c>
    </row>
    <row r="10" spans="1:22" x14ac:dyDescent="0.3">
      <c r="A10">
        <v>9</v>
      </c>
      <c r="B10" s="1">
        <v>45867.47483796296</v>
      </c>
      <c r="C10" s="1">
        <v>45867.503391203703</v>
      </c>
      <c r="D10" t="s">
        <v>2087</v>
      </c>
      <c r="E10" t="s">
        <v>2088</v>
      </c>
      <c r="F10" t="s">
        <v>35607</v>
      </c>
      <c r="G10" t="s">
        <v>35697</v>
      </c>
      <c r="H10" t="s">
        <v>35609</v>
      </c>
      <c r="I10" t="s">
        <v>35698</v>
      </c>
      <c r="J10" t="s">
        <v>35699</v>
      </c>
      <c r="K10" t="s">
        <v>35700</v>
      </c>
      <c r="L10" t="s">
        <v>35611</v>
      </c>
      <c r="M10" t="s">
        <v>35701</v>
      </c>
      <c r="N10" t="s">
        <v>35614</v>
      </c>
      <c r="O10" t="s">
        <v>35702</v>
      </c>
      <c r="P10" t="s">
        <v>35703</v>
      </c>
      <c r="Q10" t="s">
        <v>35704</v>
      </c>
      <c r="R10" t="s">
        <v>35705</v>
      </c>
      <c r="S10" t="s">
        <v>35706</v>
      </c>
      <c r="T10" t="s">
        <v>35707</v>
      </c>
      <c r="U10" t="s">
        <v>35708</v>
      </c>
      <c r="V10" t="s">
        <v>35709</v>
      </c>
    </row>
    <row r="11" spans="1:22" x14ac:dyDescent="0.3">
      <c r="A11">
        <v>10</v>
      </c>
      <c r="B11" s="1">
        <v>45867.510625000003</v>
      </c>
      <c r="C11" s="1">
        <v>45867.510659722226</v>
      </c>
      <c r="D11" t="s">
        <v>3812</v>
      </c>
      <c r="E11" t="s">
        <v>3813</v>
      </c>
      <c r="F11" t="s">
        <v>35607</v>
      </c>
      <c r="G11" t="s">
        <v>12887</v>
      </c>
      <c r="H11" t="s">
        <v>35609</v>
      </c>
      <c r="I11" t="s">
        <v>239</v>
      </c>
      <c r="J11" t="s">
        <v>35611</v>
      </c>
      <c r="K11" t="s">
        <v>13324</v>
      </c>
      <c r="L11" t="s">
        <v>35611</v>
      </c>
      <c r="M11" t="s">
        <v>314</v>
      </c>
      <c r="N11" t="s">
        <v>35614</v>
      </c>
      <c r="O11" t="s">
        <v>20593</v>
      </c>
      <c r="P11" t="s">
        <v>35710</v>
      </c>
      <c r="Q11" t="s">
        <v>35711</v>
      </c>
      <c r="R11" t="s">
        <v>35712</v>
      </c>
      <c r="S11" t="s">
        <v>35713</v>
      </c>
      <c r="T11" t="s">
        <v>35714</v>
      </c>
      <c r="U11" t="s">
        <v>35715</v>
      </c>
      <c r="V11" t="s">
        <v>35716</v>
      </c>
    </row>
    <row r="12" spans="1:22" x14ac:dyDescent="0.3">
      <c r="A12">
        <v>11</v>
      </c>
      <c r="B12" s="1">
        <v>45867.512037037035</v>
      </c>
      <c r="C12" s="1">
        <v>45867.514884259261</v>
      </c>
      <c r="D12" t="s">
        <v>2208</v>
      </c>
      <c r="E12" t="s">
        <v>2209</v>
      </c>
      <c r="F12" t="s">
        <v>35607</v>
      </c>
      <c r="G12" t="s">
        <v>35717</v>
      </c>
      <c r="H12" t="s">
        <v>35718</v>
      </c>
      <c r="I12" t="s">
        <v>35719</v>
      </c>
      <c r="J12" t="s">
        <v>35611</v>
      </c>
      <c r="K12" t="s">
        <v>35720</v>
      </c>
      <c r="L12" t="s">
        <v>35611</v>
      </c>
      <c r="M12" t="s">
        <v>35721</v>
      </c>
      <c r="N12" t="s">
        <v>35614</v>
      </c>
      <c r="O12" t="s">
        <v>35722</v>
      </c>
      <c r="P12" t="s">
        <v>35710</v>
      </c>
      <c r="Q12" t="s">
        <v>35723</v>
      </c>
      <c r="R12" t="s">
        <v>35724</v>
      </c>
      <c r="S12" t="s">
        <v>35725</v>
      </c>
      <c r="T12" t="s">
        <v>35726</v>
      </c>
      <c r="U12" t="s">
        <v>35727</v>
      </c>
      <c r="V12" t="s">
        <v>35728</v>
      </c>
    </row>
    <row r="13" spans="1:22" x14ac:dyDescent="0.3">
      <c r="A13">
        <v>12</v>
      </c>
      <c r="B13" s="1">
        <v>45867.538761574076</v>
      </c>
      <c r="C13" s="1">
        <v>45867.539895833332</v>
      </c>
      <c r="D13" t="s">
        <v>3237</v>
      </c>
      <c r="E13" t="s">
        <v>3238</v>
      </c>
      <c r="F13" t="s">
        <v>35607</v>
      </c>
      <c r="G13" t="s">
        <v>35685</v>
      </c>
      <c r="H13" t="s">
        <v>35729</v>
      </c>
      <c r="I13" t="s">
        <v>35730</v>
      </c>
      <c r="J13" t="s">
        <v>35611</v>
      </c>
      <c r="K13" t="s">
        <v>35731</v>
      </c>
      <c r="L13" t="s">
        <v>35611</v>
      </c>
      <c r="M13" t="s">
        <v>35732</v>
      </c>
      <c r="N13" t="s">
        <v>35614</v>
      </c>
      <c r="O13" t="s">
        <v>35733</v>
      </c>
      <c r="P13" t="s">
        <v>35669</v>
      </c>
      <c r="Q13" t="s">
        <v>35734</v>
      </c>
      <c r="R13" t="s">
        <v>35735</v>
      </c>
      <c r="S13" t="s">
        <v>35736</v>
      </c>
      <c r="T13" t="s">
        <v>35737</v>
      </c>
      <c r="U13" t="s">
        <v>35738</v>
      </c>
      <c r="V13" t="s">
        <v>35739</v>
      </c>
    </row>
    <row r="14" spans="1:22" x14ac:dyDescent="0.3">
      <c r="A14">
        <v>13</v>
      </c>
      <c r="B14" s="1">
        <v>45867.932696759257</v>
      </c>
      <c r="C14" s="1">
        <v>45867.932719907411</v>
      </c>
      <c r="D14" t="s">
        <v>3387</v>
      </c>
      <c r="E14" t="s">
        <v>3388</v>
      </c>
      <c r="F14" t="s">
        <v>35607</v>
      </c>
      <c r="G14" t="s">
        <v>35740</v>
      </c>
      <c r="H14" t="s">
        <v>35609</v>
      </c>
      <c r="I14" t="s">
        <v>35741</v>
      </c>
      <c r="J14" t="s">
        <v>35611</v>
      </c>
      <c r="K14" t="s">
        <v>35742</v>
      </c>
      <c r="L14" t="s">
        <v>35611</v>
      </c>
      <c r="M14" t="s">
        <v>35743</v>
      </c>
      <c r="N14" t="s">
        <v>35614</v>
      </c>
      <c r="O14" t="s">
        <v>35744</v>
      </c>
      <c r="P14" t="s">
        <v>35616</v>
      </c>
      <c r="Q14" t="s">
        <v>35745</v>
      </c>
      <c r="R14" t="s">
        <v>35746</v>
      </c>
      <c r="S14" t="s">
        <v>35747</v>
      </c>
      <c r="T14" t="s">
        <v>35748</v>
      </c>
      <c r="U14" t="s">
        <v>35749</v>
      </c>
      <c r="V14" t="s">
        <v>35750</v>
      </c>
    </row>
    <row r="15" spans="1:22" x14ac:dyDescent="0.3">
      <c r="A15">
        <v>14</v>
      </c>
      <c r="B15" s="1">
        <v>45869.579212962963</v>
      </c>
      <c r="C15" s="1">
        <v>45869.586898148147</v>
      </c>
      <c r="D15" t="s">
        <v>1294</v>
      </c>
      <c r="E15" t="s">
        <v>1295</v>
      </c>
      <c r="F15" t="s">
        <v>35607</v>
      </c>
      <c r="G15" t="s">
        <v>35751</v>
      </c>
      <c r="H15" t="s">
        <v>35752</v>
      </c>
      <c r="I15" t="s">
        <v>35753</v>
      </c>
      <c r="J15" t="s">
        <v>35611</v>
      </c>
      <c r="K15" t="s">
        <v>35754</v>
      </c>
      <c r="L15" t="s">
        <v>35611</v>
      </c>
      <c r="M15" t="s">
        <v>35755</v>
      </c>
      <c r="N15" t="s">
        <v>35614</v>
      </c>
      <c r="O15" t="s">
        <v>35756</v>
      </c>
      <c r="P15" t="s">
        <v>35757</v>
      </c>
      <c r="Q15" t="s">
        <v>35758</v>
      </c>
      <c r="R15" t="s">
        <v>35759</v>
      </c>
      <c r="S15" t="s">
        <v>35760</v>
      </c>
      <c r="T15" t="s">
        <v>35761</v>
      </c>
      <c r="U15" t="s">
        <v>35762</v>
      </c>
      <c r="V15" t="s">
        <v>35763</v>
      </c>
    </row>
    <row r="16" spans="1:22" x14ac:dyDescent="0.3">
      <c r="A16">
        <v>15</v>
      </c>
      <c r="B16" s="1">
        <v>45869.561886574076</v>
      </c>
      <c r="C16" s="1">
        <v>45869.588125000002</v>
      </c>
      <c r="D16" t="s">
        <v>1270</v>
      </c>
      <c r="E16" t="s">
        <v>1271</v>
      </c>
      <c r="F16" t="s">
        <v>35607</v>
      </c>
      <c r="G16" t="s">
        <v>35764</v>
      </c>
      <c r="H16" t="s">
        <v>35718</v>
      </c>
      <c r="I16" t="s">
        <v>35765</v>
      </c>
      <c r="J16" t="s">
        <v>35611</v>
      </c>
      <c r="K16" t="s">
        <v>35766</v>
      </c>
      <c r="L16" t="s">
        <v>35611</v>
      </c>
      <c r="M16" t="s">
        <v>35755</v>
      </c>
      <c r="N16" t="s">
        <v>35614</v>
      </c>
      <c r="O16" t="s">
        <v>35767</v>
      </c>
      <c r="P16" t="s">
        <v>35710</v>
      </c>
      <c r="Q16" t="s">
        <v>35758</v>
      </c>
      <c r="R16" t="s">
        <v>35768</v>
      </c>
      <c r="S16" t="s">
        <v>35769</v>
      </c>
      <c r="T16" t="s">
        <v>35761</v>
      </c>
      <c r="U16" t="s">
        <v>35762</v>
      </c>
      <c r="V16" t="s">
        <v>35763</v>
      </c>
    </row>
    <row r="17" spans="1:22" x14ac:dyDescent="0.3">
      <c r="A17">
        <v>16</v>
      </c>
      <c r="B17" s="1">
        <v>45869.575868055559</v>
      </c>
      <c r="C17" s="1">
        <v>45869.589270833334</v>
      </c>
      <c r="D17" t="s">
        <v>1462</v>
      </c>
      <c r="E17" t="s">
        <v>1463</v>
      </c>
      <c r="F17" t="s">
        <v>35607</v>
      </c>
      <c r="G17" t="s">
        <v>35770</v>
      </c>
      <c r="H17" t="s">
        <v>35609</v>
      </c>
      <c r="I17" t="s">
        <v>35771</v>
      </c>
      <c r="J17" t="s">
        <v>35611</v>
      </c>
      <c r="K17" t="s">
        <v>35772</v>
      </c>
      <c r="L17" t="s">
        <v>35614</v>
      </c>
      <c r="M17" t="s">
        <v>35773</v>
      </c>
      <c r="N17" t="s">
        <v>35614</v>
      </c>
      <c r="O17" t="s">
        <v>35773</v>
      </c>
      <c r="P17" t="s">
        <v>35774</v>
      </c>
      <c r="Q17" t="s">
        <v>35775</v>
      </c>
      <c r="R17" t="s">
        <v>35776</v>
      </c>
      <c r="S17" t="s">
        <v>35777</v>
      </c>
      <c r="T17" t="s">
        <v>35778</v>
      </c>
      <c r="U17" t="s">
        <v>35779</v>
      </c>
      <c r="V17" t="s">
        <v>35780</v>
      </c>
    </row>
    <row r="18" spans="1:22" x14ac:dyDescent="0.3">
      <c r="A18">
        <v>17</v>
      </c>
      <c r="B18" s="1">
        <v>45869.581504629627</v>
      </c>
      <c r="C18" s="1">
        <v>45869.5937962963</v>
      </c>
      <c r="D18" t="s">
        <v>1429</v>
      </c>
      <c r="E18" t="s">
        <v>1430</v>
      </c>
      <c r="F18" t="s">
        <v>35607</v>
      </c>
      <c r="G18" t="s">
        <v>35781</v>
      </c>
      <c r="H18" t="s">
        <v>35686</v>
      </c>
      <c r="I18" t="s">
        <v>35782</v>
      </c>
      <c r="J18" t="s">
        <v>35611</v>
      </c>
      <c r="K18" t="s">
        <v>35783</v>
      </c>
      <c r="L18" t="s">
        <v>35611</v>
      </c>
      <c r="M18" t="s">
        <v>35784</v>
      </c>
      <c r="N18" t="s">
        <v>35614</v>
      </c>
      <c r="O18" t="s">
        <v>35785</v>
      </c>
      <c r="P18" t="s">
        <v>35774</v>
      </c>
      <c r="Q18" t="s">
        <v>35786</v>
      </c>
      <c r="R18" t="s">
        <v>35787</v>
      </c>
      <c r="S18" t="s">
        <v>35788</v>
      </c>
      <c r="T18" t="s">
        <v>35789</v>
      </c>
      <c r="U18" t="s">
        <v>35790</v>
      </c>
      <c r="V18" t="s">
        <v>35791</v>
      </c>
    </row>
    <row r="19" spans="1:22" x14ac:dyDescent="0.3">
      <c r="A19">
        <v>18</v>
      </c>
      <c r="B19" s="1">
        <v>45869.66914351852</v>
      </c>
      <c r="C19" s="1">
        <v>45869.67015046296</v>
      </c>
      <c r="D19" t="s">
        <v>1768</v>
      </c>
      <c r="E19" t="s">
        <v>1769</v>
      </c>
      <c r="F19" t="s">
        <v>35792</v>
      </c>
      <c r="G19" t="s">
        <v>35793</v>
      </c>
      <c r="H19" t="s">
        <v>35794</v>
      </c>
      <c r="I19" t="s">
        <v>35795</v>
      </c>
      <c r="J19" t="s">
        <v>35611</v>
      </c>
      <c r="K19" t="s">
        <v>35675</v>
      </c>
      <c r="L19" t="s">
        <v>35611</v>
      </c>
      <c r="M19" t="s">
        <v>35796</v>
      </c>
      <c r="N19" t="s">
        <v>35797</v>
      </c>
      <c r="O19" t="s">
        <v>35798</v>
      </c>
      <c r="P19" t="s">
        <v>35616</v>
      </c>
      <c r="Q19" t="s">
        <v>35799</v>
      </c>
      <c r="R19" t="s">
        <v>35800</v>
      </c>
      <c r="S19" t="s">
        <v>35801</v>
      </c>
      <c r="T19" t="s">
        <v>35802</v>
      </c>
      <c r="U19" t="s">
        <v>35803</v>
      </c>
      <c r="V19" t="s">
        <v>35804</v>
      </c>
    </row>
    <row r="20" spans="1:22" x14ac:dyDescent="0.3">
      <c r="A20">
        <v>19</v>
      </c>
      <c r="B20" s="1">
        <v>45870.36010416667</v>
      </c>
      <c r="C20" s="1">
        <v>45870.370868055557</v>
      </c>
      <c r="D20" t="s">
        <v>3257</v>
      </c>
      <c r="E20" t="s">
        <v>3258</v>
      </c>
      <c r="F20" t="s">
        <v>35607</v>
      </c>
      <c r="G20" t="s">
        <v>35656</v>
      </c>
      <c r="H20" t="s">
        <v>35623</v>
      </c>
      <c r="I20" t="s">
        <v>35805</v>
      </c>
      <c r="J20" t="s">
        <v>35611</v>
      </c>
      <c r="K20" t="s">
        <v>35668</v>
      </c>
      <c r="L20" t="s">
        <v>35611</v>
      </c>
      <c r="M20" t="s">
        <v>35668</v>
      </c>
      <c r="N20" t="s">
        <v>35614</v>
      </c>
      <c r="O20" t="s">
        <v>35648</v>
      </c>
      <c r="P20" t="s">
        <v>35659</v>
      </c>
      <c r="Q20" t="s">
        <v>35806</v>
      </c>
      <c r="R20" t="s">
        <v>35807</v>
      </c>
      <c r="S20" t="s">
        <v>35808</v>
      </c>
      <c r="T20" t="s">
        <v>35809</v>
      </c>
      <c r="U20" t="s">
        <v>35810</v>
      </c>
      <c r="V20" t="s">
        <v>35811</v>
      </c>
    </row>
    <row r="21" spans="1:22" x14ac:dyDescent="0.3">
      <c r="A21">
        <v>20</v>
      </c>
      <c r="B21" s="1">
        <v>45870.589317129627</v>
      </c>
      <c r="C21" s="1">
        <v>45870.610520833332</v>
      </c>
      <c r="D21" t="s">
        <v>1210</v>
      </c>
      <c r="E21" t="s">
        <v>1211</v>
      </c>
      <c r="F21" t="s">
        <v>35607</v>
      </c>
      <c r="G21" t="s">
        <v>35812</v>
      </c>
      <c r="H21" t="s">
        <v>35609</v>
      </c>
      <c r="I21" t="s">
        <v>35813</v>
      </c>
      <c r="J21" t="s">
        <v>35611</v>
      </c>
      <c r="K21" t="s">
        <v>35814</v>
      </c>
      <c r="L21" t="s">
        <v>35611</v>
      </c>
      <c r="M21" t="s">
        <v>35815</v>
      </c>
      <c r="N21" t="s">
        <v>35614</v>
      </c>
      <c r="O21" t="s">
        <v>35816</v>
      </c>
      <c r="P21" t="s">
        <v>35817</v>
      </c>
      <c r="Q21" t="s">
        <v>35818</v>
      </c>
      <c r="R21" t="s">
        <v>35819</v>
      </c>
      <c r="S21" t="s">
        <v>35820</v>
      </c>
      <c r="T21" t="s">
        <v>35821</v>
      </c>
      <c r="U21" t="s">
        <v>35822</v>
      </c>
      <c r="V21" t="s">
        <v>35823</v>
      </c>
    </row>
    <row r="22" spans="1:22" x14ac:dyDescent="0.3">
      <c r="A22">
        <v>21</v>
      </c>
      <c r="B22" s="1">
        <v>45870.969988425924</v>
      </c>
      <c r="C22" s="1">
        <v>45870.990694444445</v>
      </c>
      <c r="D22" t="s">
        <v>1221</v>
      </c>
      <c r="E22" t="s">
        <v>1222</v>
      </c>
      <c r="F22" t="s">
        <v>35607</v>
      </c>
      <c r="G22" t="s">
        <v>35824</v>
      </c>
      <c r="H22" t="s">
        <v>35729</v>
      </c>
      <c r="I22" t="s">
        <v>35825</v>
      </c>
      <c r="J22" t="s">
        <v>35611</v>
      </c>
      <c r="K22" t="s">
        <v>35826</v>
      </c>
      <c r="L22" t="s">
        <v>35611</v>
      </c>
      <c r="M22" t="s">
        <v>35827</v>
      </c>
      <c r="N22" t="s">
        <v>35614</v>
      </c>
      <c r="O22" t="s">
        <v>21157</v>
      </c>
      <c r="P22" t="s">
        <v>35659</v>
      </c>
      <c r="Q22" t="s">
        <v>35828</v>
      </c>
      <c r="R22" t="s">
        <v>35829</v>
      </c>
      <c r="S22" t="s">
        <v>35830</v>
      </c>
      <c r="T22" t="s">
        <v>35831</v>
      </c>
      <c r="U22" t="s">
        <v>35832</v>
      </c>
      <c r="V22" t="s">
        <v>35833</v>
      </c>
    </row>
    <row r="23" spans="1:22" x14ac:dyDescent="0.3">
      <c r="A23">
        <v>22</v>
      </c>
      <c r="B23" s="1">
        <v>45871.330023148148</v>
      </c>
      <c r="C23" s="1">
        <v>45871.34306712963</v>
      </c>
      <c r="D23" t="s">
        <v>1872</v>
      </c>
      <c r="E23" t="s">
        <v>1873</v>
      </c>
      <c r="F23" t="s">
        <v>35834</v>
      </c>
      <c r="G23" t="s">
        <v>35656</v>
      </c>
      <c r="H23" t="s">
        <v>35609</v>
      </c>
      <c r="I23" t="s">
        <v>35835</v>
      </c>
      <c r="J23" t="s">
        <v>35836</v>
      </c>
      <c r="K23" t="s">
        <v>35837</v>
      </c>
      <c r="L23" t="s">
        <v>35838</v>
      </c>
      <c r="M23" t="s">
        <v>35839</v>
      </c>
      <c r="N23" t="s">
        <v>35614</v>
      </c>
      <c r="O23" t="s">
        <v>35840</v>
      </c>
      <c r="P23" t="s">
        <v>35616</v>
      </c>
      <c r="Q23" t="s">
        <v>35841</v>
      </c>
      <c r="R23" t="s">
        <v>35842</v>
      </c>
      <c r="S23" t="s">
        <v>35843</v>
      </c>
      <c r="T23" t="s">
        <v>35844</v>
      </c>
      <c r="U23" t="s">
        <v>35845</v>
      </c>
      <c r="V23" t="s">
        <v>35846</v>
      </c>
    </row>
    <row r="24" spans="1:22" x14ac:dyDescent="0.3">
      <c r="A24">
        <v>23</v>
      </c>
      <c r="B24" s="1">
        <v>45871.45585648148</v>
      </c>
      <c r="C24" s="1">
        <v>45871.466134259259</v>
      </c>
      <c r="D24" t="s">
        <v>1735</v>
      </c>
      <c r="E24" t="s">
        <v>1736</v>
      </c>
      <c r="F24" t="s">
        <v>35607</v>
      </c>
      <c r="G24" t="s">
        <v>35847</v>
      </c>
      <c r="H24" t="s">
        <v>35838</v>
      </c>
      <c r="I24" t="s">
        <v>35848</v>
      </c>
      <c r="J24" t="s">
        <v>35611</v>
      </c>
      <c r="K24" t="s">
        <v>35849</v>
      </c>
      <c r="L24" t="s">
        <v>35611</v>
      </c>
      <c r="M24" t="s">
        <v>35849</v>
      </c>
      <c r="N24" t="s">
        <v>35614</v>
      </c>
      <c r="O24" t="s">
        <v>35648</v>
      </c>
      <c r="P24" t="s">
        <v>35616</v>
      </c>
      <c r="Q24" t="s">
        <v>35850</v>
      </c>
      <c r="R24" t="s">
        <v>35851</v>
      </c>
      <c r="S24" t="s">
        <v>35852</v>
      </c>
      <c r="T24" t="s">
        <v>35853</v>
      </c>
      <c r="U24" t="s">
        <v>35854</v>
      </c>
      <c r="V24" t="s">
        <v>35855</v>
      </c>
    </row>
    <row r="25" spans="1:22" x14ac:dyDescent="0.3">
      <c r="A25">
        <v>24</v>
      </c>
      <c r="B25" s="1">
        <v>45871.458124999997</v>
      </c>
      <c r="C25" s="1">
        <v>45871.466979166667</v>
      </c>
      <c r="D25" t="s">
        <v>1617</v>
      </c>
      <c r="E25" t="s">
        <v>1618</v>
      </c>
      <c r="F25" t="s">
        <v>35607</v>
      </c>
      <c r="G25" t="s">
        <v>35856</v>
      </c>
      <c r="H25" t="s">
        <v>35623</v>
      </c>
      <c r="I25" t="s">
        <v>35857</v>
      </c>
      <c r="J25" t="s">
        <v>35611</v>
      </c>
      <c r="K25" t="s">
        <v>35858</v>
      </c>
      <c r="L25" t="s">
        <v>35611</v>
      </c>
      <c r="M25" t="s">
        <v>35859</v>
      </c>
      <c r="N25" t="s">
        <v>35614</v>
      </c>
      <c r="O25" t="s">
        <v>35860</v>
      </c>
      <c r="P25" t="s">
        <v>35616</v>
      </c>
      <c r="Q25" t="s">
        <v>35861</v>
      </c>
      <c r="R25" t="s">
        <v>35862</v>
      </c>
      <c r="S25" t="s">
        <v>35863</v>
      </c>
      <c r="T25" t="s">
        <v>35864</v>
      </c>
      <c r="U25" t="s">
        <v>35865</v>
      </c>
      <c r="V25" t="s">
        <v>35866</v>
      </c>
    </row>
    <row r="26" spans="1:22" x14ac:dyDescent="0.3">
      <c r="A26">
        <v>25</v>
      </c>
      <c r="B26" s="1">
        <v>45871.479664351849</v>
      </c>
      <c r="C26" s="1">
        <v>45871.479699074072</v>
      </c>
      <c r="D26" t="s">
        <v>1696</v>
      </c>
      <c r="E26" t="s">
        <v>1697</v>
      </c>
      <c r="F26" t="s">
        <v>35607</v>
      </c>
      <c r="G26" t="s">
        <v>35867</v>
      </c>
      <c r="H26" t="s">
        <v>35623</v>
      </c>
      <c r="I26" t="s">
        <v>35868</v>
      </c>
      <c r="J26" t="s">
        <v>35611</v>
      </c>
      <c r="K26" t="s">
        <v>35869</v>
      </c>
      <c r="L26" t="s">
        <v>35611</v>
      </c>
      <c r="M26" t="s">
        <v>35869</v>
      </c>
      <c r="N26" t="s">
        <v>35614</v>
      </c>
      <c r="O26" t="s">
        <v>35870</v>
      </c>
      <c r="P26" t="s">
        <v>35616</v>
      </c>
      <c r="Q26" t="s">
        <v>35871</v>
      </c>
      <c r="R26" t="s">
        <v>35872</v>
      </c>
      <c r="S26" t="s">
        <v>35873</v>
      </c>
      <c r="T26" t="s">
        <v>35874</v>
      </c>
      <c r="U26" t="s">
        <v>35875</v>
      </c>
      <c r="V26" t="s">
        <v>35876</v>
      </c>
    </row>
    <row r="27" spans="1:22" x14ac:dyDescent="0.3">
      <c r="A27">
        <v>26</v>
      </c>
      <c r="B27" s="1">
        <v>45871.48065972222</v>
      </c>
      <c r="C27" s="1">
        <v>45871.492361111108</v>
      </c>
      <c r="D27" t="s">
        <v>1683</v>
      </c>
      <c r="E27" t="s">
        <v>1684</v>
      </c>
      <c r="F27" t="s">
        <v>35607</v>
      </c>
      <c r="G27" t="s">
        <v>35877</v>
      </c>
      <c r="H27" t="s">
        <v>35794</v>
      </c>
      <c r="I27" t="s">
        <v>35878</v>
      </c>
      <c r="J27" t="s">
        <v>35611</v>
      </c>
      <c r="K27" t="s">
        <v>35879</v>
      </c>
      <c r="L27" t="s">
        <v>35611</v>
      </c>
      <c r="M27" t="s">
        <v>35879</v>
      </c>
      <c r="N27" t="s">
        <v>35614</v>
      </c>
      <c r="O27" t="s">
        <v>35880</v>
      </c>
      <c r="P27" t="s">
        <v>35881</v>
      </c>
      <c r="Q27" t="s">
        <v>35882</v>
      </c>
      <c r="R27" t="s">
        <v>35883</v>
      </c>
      <c r="S27" t="s">
        <v>35884</v>
      </c>
      <c r="T27" t="s">
        <v>35885</v>
      </c>
      <c r="U27" t="s">
        <v>35886</v>
      </c>
      <c r="V27" t="s">
        <v>35887</v>
      </c>
    </row>
    <row r="28" spans="1:22" x14ac:dyDescent="0.3">
      <c r="A28">
        <v>27</v>
      </c>
      <c r="B28" s="1">
        <v>45871.463807870372</v>
      </c>
      <c r="C28" s="1">
        <v>45871.493715277778</v>
      </c>
      <c r="D28" t="s">
        <v>1780</v>
      </c>
      <c r="E28" t="s">
        <v>1781</v>
      </c>
      <c r="F28" t="s">
        <v>35607</v>
      </c>
      <c r="G28" t="s">
        <v>35888</v>
      </c>
      <c r="H28" t="s">
        <v>35729</v>
      </c>
      <c r="I28" t="s">
        <v>35889</v>
      </c>
      <c r="J28" t="s">
        <v>35611</v>
      </c>
      <c r="K28" t="s">
        <v>35890</v>
      </c>
      <c r="L28" t="s">
        <v>35611</v>
      </c>
      <c r="M28" t="s">
        <v>35891</v>
      </c>
      <c r="N28" t="s">
        <v>35614</v>
      </c>
      <c r="O28" t="s">
        <v>35892</v>
      </c>
      <c r="P28" t="s">
        <v>35893</v>
      </c>
      <c r="Q28" t="s">
        <v>35894</v>
      </c>
      <c r="R28" t="s">
        <v>35895</v>
      </c>
      <c r="S28" t="s">
        <v>35896</v>
      </c>
      <c r="T28" t="s">
        <v>35897</v>
      </c>
      <c r="U28" t="s">
        <v>35898</v>
      </c>
      <c r="V28" t="s">
        <v>35899</v>
      </c>
    </row>
    <row r="29" spans="1:22" x14ac:dyDescent="0.3">
      <c r="A29">
        <v>28</v>
      </c>
      <c r="B29" s="1">
        <v>45871.475358796299</v>
      </c>
      <c r="C29" s="1">
        <v>45871.494675925926</v>
      </c>
      <c r="D29" t="s">
        <v>6957</v>
      </c>
      <c r="E29" t="s">
        <v>6958</v>
      </c>
      <c r="F29" t="s">
        <v>35607</v>
      </c>
      <c r="G29" t="s">
        <v>35900</v>
      </c>
      <c r="H29" t="s">
        <v>35686</v>
      </c>
      <c r="I29" t="s">
        <v>35901</v>
      </c>
      <c r="J29" t="s">
        <v>35611</v>
      </c>
      <c r="K29" t="s">
        <v>35902</v>
      </c>
      <c r="L29" t="s">
        <v>35611</v>
      </c>
      <c r="M29" t="s">
        <v>21156</v>
      </c>
      <c r="N29" t="s">
        <v>35614</v>
      </c>
      <c r="O29" t="s">
        <v>20593</v>
      </c>
      <c r="P29" t="s">
        <v>35616</v>
      </c>
      <c r="Q29" t="s">
        <v>35903</v>
      </c>
      <c r="R29" t="s">
        <v>35904</v>
      </c>
      <c r="S29" t="s">
        <v>35905</v>
      </c>
      <c r="T29" t="s">
        <v>35906</v>
      </c>
      <c r="U29" t="s">
        <v>35907</v>
      </c>
      <c r="V29" t="s">
        <v>35908</v>
      </c>
    </row>
    <row r="30" spans="1:22" x14ac:dyDescent="0.3">
      <c r="A30">
        <v>29</v>
      </c>
      <c r="B30" s="1">
        <v>45871.512997685182</v>
      </c>
      <c r="C30" s="1">
        <v>45871.527569444443</v>
      </c>
      <c r="D30" t="s">
        <v>1650</v>
      </c>
      <c r="E30" t="s">
        <v>1651</v>
      </c>
      <c r="F30" t="s">
        <v>35607</v>
      </c>
      <c r="G30" t="s">
        <v>35909</v>
      </c>
      <c r="H30" t="s">
        <v>35794</v>
      </c>
      <c r="I30" t="s">
        <v>35910</v>
      </c>
      <c r="J30" t="s">
        <v>35611</v>
      </c>
      <c r="K30" t="s">
        <v>35911</v>
      </c>
      <c r="L30" t="s">
        <v>35611</v>
      </c>
      <c r="M30" t="s">
        <v>35912</v>
      </c>
      <c r="N30" t="s">
        <v>35614</v>
      </c>
      <c r="O30" t="s">
        <v>35913</v>
      </c>
      <c r="P30" t="s">
        <v>35914</v>
      </c>
      <c r="Q30" t="s">
        <v>35894</v>
      </c>
      <c r="R30" t="s">
        <v>35895</v>
      </c>
      <c r="S30" t="s">
        <v>35915</v>
      </c>
      <c r="T30" t="s">
        <v>35916</v>
      </c>
      <c r="U30" t="s">
        <v>35917</v>
      </c>
      <c r="V30" t="s">
        <v>35918</v>
      </c>
    </row>
    <row r="31" spans="1:22" x14ac:dyDescent="0.3">
      <c r="A31">
        <v>30</v>
      </c>
      <c r="B31" s="1">
        <v>45871.525300925925</v>
      </c>
      <c r="C31" s="1">
        <v>45871.532048611109</v>
      </c>
      <c r="D31" t="s">
        <v>1513</v>
      </c>
      <c r="E31" t="s">
        <v>1514</v>
      </c>
      <c r="F31" t="s">
        <v>35919</v>
      </c>
      <c r="G31" t="s">
        <v>35656</v>
      </c>
      <c r="H31" t="s">
        <v>35609</v>
      </c>
      <c r="I31" t="s">
        <v>35920</v>
      </c>
      <c r="J31" t="s">
        <v>35836</v>
      </c>
      <c r="K31" t="s">
        <v>35921</v>
      </c>
      <c r="L31" t="s">
        <v>35611</v>
      </c>
      <c r="M31" t="s">
        <v>35922</v>
      </c>
      <c r="N31" t="s">
        <v>35614</v>
      </c>
      <c r="O31" t="s">
        <v>35923</v>
      </c>
      <c r="P31" t="s">
        <v>35616</v>
      </c>
      <c r="Q31" t="s">
        <v>35841</v>
      </c>
      <c r="R31" t="s">
        <v>35842</v>
      </c>
      <c r="S31" t="s">
        <v>35924</v>
      </c>
      <c r="T31" t="s">
        <v>35925</v>
      </c>
      <c r="U31" t="s">
        <v>35926</v>
      </c>
      <c r="V31" t="s">
        <v>35927</v>
      </c>
    </row>
    <row r="32" spans="1:22" x14ac:dyDescent="0.3">
      <c r="A32">
        <v>31</v>
      </c>
      <c r="B32" s="1">
        <v>45871.528402777774</v>
      </c>
      <c r="C32" s="1">
        <v>45871.539560185185</v>
      </c>
      <c r="D32" t="s">
        <v>1861</v>
      </c>
      <c r="E32" t="s">
        <v>1862</v>
      </c>
      <c r="F32" t="s">
        <v>35834</v>
      </c>
      <c r="G32" t="s">
        <v>35656</v>
      </c>
      <c r="H32" t="s">
        <v>35609</v>
      </c>
      <c r="I32" t="s">
        <v>35928</v>
      </c>
      <c r="J32" t="s">
        <v>35836</v>
      </c>
      <c r="K32" t="s">
        <v>35929</v>
      </c>
      <c r="L32" t="s">
        <v>35611</v>
      </c>
      <c r="M32" t="s">
        <v>35930</v>
      </c>
      <c r="N32" t="s">
        <v>35614</v>
      </c>
      <c r="O32" t="s">
        <v>35733</v>
      </c>
      <c r="P32" t="s">
        <v>35616</v>
      </c>
      <c r="Q32" t="s">
        <v>35841</v>
      </c>
      <c r="R32" t="s">
        <v>35842</v>
      </c>
      <c r="S32" t="s">
        <v>35931</v>
      </c>
      <c r="T32" t="s">
        <v>35932</v>
      </c>
      <c r="U32" t="s">
        <v>35933</v>
      </c>
      <c r="V32" t="s">
        <v>35927</v>
      </c>
    </row>
    <row r="33" spans="1:22" x14ac:dyDescent="0.3">
      <c r="A33">
        <v>32</v>
      </c>
      <c r="B33" s="1">
        <v>45871.529317129629</v>
      </c>
      <c r="C33" s="1">
        <v>45871.547812500001</v>
      </c>
      <c r="D33" t="s">
        <v>2496</v>
      </c>
      <c r="E33" t="s">
        <v>2497</v>
      </c>
      <c r="F33" t="s">
        <v>35607</v>
      </c>
      <c r="G33" t="s">
        <v>35934</v>
      </c>
      <c r="H33" t="s">
        <v>35609</v>
      </c>
      <c r="I33" t="s">
        <v>35935</v>
      </c>
      <c r="J33" t="s">
        <v>35611</v>
      </c>
      <c r="K33" t="s">
        <v>35936</v>
      </c>
      <c r="L33" t="s">
        <v>35611</v>
      </c>
      <c r="M33" t="s">
        <v>35937</v>
      </c>
      <c r="N33" t="s">
        <v>35614</v>
      </c>
      <c r="O33" t="s">
        <v>35938</v>
      </c>
      <c r="P33" t="s">
        <v>35616</v>
      </c>
      <c r="Q33" t="s">
        <v>35939</v>
      </c>
      <c r="R33" t="s">
        <v>35940</v>
      </c>
      <c r="S33" t="s">
        <v>35941</v>
      </c>
      <c r="T33" t="s">
        <v>35942</v>
      </c>
      <c r="U33" t="s">
        <v>35943</v>
      </c>
      <c r="V33" t="s">
        <v>35944</v>
      </c>
    </row>
    <row r="34" spans="1:22" x14ac:dyDescent="0.3">
      <c r="A34">
        <v>33</v>
      </c>
      <c r="B34" s="1">
        <v>45871.545636574076</v>
      </c>
      <c r="C34" s="1">
        <v>45871.557071759256</v>
      </c>
      <c r="D34" t="s">
        <v>2552</v>
      </c>
      <c r="E34" t="s">
        <v>2553</v>
      </c>
      <c r="F34" t="s">
        <v>35607</v>
      </c>
      <c r="G34" t="s">
        <v>35945</v>
      </c>
      <c r="H34" t="s">
        <v>35609</v>
      </c>
      <c r="I34" t="s">
        <v>35946</v>
      </c>
      <c r="J34" t="s">
        <v>35611</v>
      </c>
      <c r="K34" t="s">
        <v>35947</v>
      </c>
      <c r="L34" t="s">
        <v>35611</v>
      </c>
      <c r="M34" t="s">
        <v>35948</v>
      </c>
      <c r="N34" t="s">
        <v>35614</v>
      </c>
      <c r="O34" t="s">
        <v>35949</v>
      </c>
      <c r="P34" t="s">
        <v>35616</v>
      </c>
      <c r="Q34" t="s">
        <v>35950</v>
      </c>
      <c r="R34" t="s">
        <v>35951</v>
      </c>
      <c r="S34" t="s">
        <v>35952</v>
      </c>
      <c r="T34" t="s">
        <v>35953</v>
      </c>
      <c r="U34" t="s">
        <v>35954</v>
      </c>
      <c r="V34" t="s">
        <v>35955</v>
      </c>
    </row>
    <row r="35" spans="1:22" x14ac:dyDescent="0.3">
      <c r="A35">
        <v>34</v>
      </c>
      <c r="B35" s="1">
        <v>45871.597615740742</v>
      </c>
      <c r="C35" s="1">
        <v>45871.597650462965</v>
      </c>
      <c r="D35" t="s">
        <v>1814</v>
      </c>
      <c r="E35" t="s">
        <v>1815</v>
      </c>
      <c r="F35" t="s">
        <v>35607</v>
      </c>
      <c r="G35" t="s">
        <v>35740</v>
      </c>
      <c r="H35" t="s">
        <v>35609</v>
      </c>
      <c r="I35" t="s">
        <v>35956</v>
      </c>
      <c r="J35" t="s">
        <v>35957</v>
      </c>
      <c r="K35" t="s">
        <v>35958</v>
      </c>
      <c r="L35" t="s">
        <v>35838</v>
      </c>
      <c r="M35" t="s">
        <v>35959</v>
      </c>
      <c r="N35" t="s">
        <v>35614</v>
      </c>
      <c r="O35" t="s">
        <v>35960</v>
      </c>
      <c r="P35" t="s">
        <v>35961</v>
      </c>
      <c r="Q35" t="s">
        <v>35962</v>
      </c>
      <c r="R35" t="s">
        <v>35963</v>
      </c>
      <c r="S35" t="s">
        <v>35964</v>
      </c>
      <c r="T35" t="s">
        <v>35965</v>
      </c>
      <c r="U35" t="s">
        <v>35966</v>
      </c>
      <c r="V35" t="s">
        <v>35967</v>
      </c>
    </row>
    <row r="36" spans="1:22" x14ac:dyDescent="0.3">
      <c r="A36">
        <v>35</v>
      </c>
      <c r="B36" s="1">
        <v>45871.593043981484</v>
      </c>
      <c r="C36" s="1">
        <v>45871.60125</v>
      </c>
      <c r="D36" t="s">
        <v>2485</v>
      </c>
      <c r="E36" t="s">
        <v>2486</v>
      </c>
      <c r="F36" t="s">
        <v>35607</v>
      </c>
      <c r="G36" t="s">
        <v>35968</v>
      </c>
      <c r="H36" t="s">
        <v>35609</v>
      </c>
      <c r="I36" t="s">
        <v>35969</v>
      </c>
      <c r="J36" t="s">
        <v>35611</v>
      </c>
      <c r="K36" t="s">
        <v>35947</v>
      </c>
      <c r="L36" t="s">
        <v>35611</v>
      </c>
      <c r="M36" t="s">
        <v>35970</v>
      </c>
      <c r="N36" t="s">
        <v>35614</v>
      </c>
      <c r="O36" t="s">
        <v>35971</v>
      </c>
      <c r="P36" t="s">
        <v>35616</v>
      </c>
      <c r="Q36" t="s">
        <v>35972</v>
      </c>
      <c r="R36" t="s">
        <v>35973</v>
      </c>
      <c r="S36" t="s">
        <v>35941</v>
      </c>
      <c r="T36" t="s">
        <v>35974</v>
      </c>
      <c r="U36" t="s">
        <v>35975</v>
      </c>
      <c r="V36" t="s">
        <v>35976</v>
      </c>
    </row>
    <row r="37" spans="1:22" x14ac:dyDescent="0.3">
      <c r="A37">
        <v>36</v>
      </c>
      <c r="B37" s="1">
        <v>45871.595682870371</v>
      </c>
      <c r="C37" s="1">
        <v>45871.617245370369</v>
      </c>
      <c r="D37" t="s">
        <v>1825</v>
      </c>
      <c r="E37" t="s">
        <v>1826</v>
      </c>
      <c r="F37" t="s">
        <v>35607</v>
      </c>
      <c r="G37" t="s">
        <v>35740</v>
      </c>
      <c r="H37" t="s">
        <v>35686</v>
      </c>
      <c r="I37" t="s">
        <v>35977</v>
      </c>
      <c r="J37" t="s">
        <v>35838</v>
      </c>
      <c r="K37" t="s">
        <v>35978</v>
      </c>
      <c r="L37" t="s">
        <v>35838</v>
      </c>
      <c r="M37" t="s">
        <v>35979</v>
      </c>
      <c r="N37" t="s">
        <v>35614</v>
      </c>
      <c r="O37" t="s">
        <v>35980</v>
      </c>
      <c r="P37" t="s">
        <v>35914</v>
      </c>
      <c r="Q37" t="s">
        <v>35981</v>
      </c>
      <c r="R37" t="s">
        <v>35982</v>
      </c>
      <c r="S37" t="s">
        <v>35983</v>
      </c>
      <c r="T37" t="s">
        <v>35984</v>
      </c>
      <c r="U37" t="s">
        <v>35985</v>
      </c>
      <c r="V37" t="s">
        <v>35986</v>
      </c>
    </row>
    <row r="38" spans="1:22" x14ac:dyDescent="0.3">
      <c r="A38">
        <v>37</v>
      </c>
      <c r="B38" s="1">
        <v>45871.610810185186</v>
      </c>
      <c r="C38" s="1">
        <v>45871.617604166669</v>
      </c>
      <c r="D38" t="s">
        <v>1791</v>
      </c>
      <c r="E38" t="s">
        <v>1792</v>
      </c>
      <c r="F38" t="s">
        <v>35607</v>
      </c>
      <c r="G38" t="s">
        <v>35987</v>
      </c>
      <c r="H38" t="s">
        <v>35609</v>
      </c>
      <c r="I38" t="s">
        <v>35988</v>
      </c>
      <c r="J38" t="s">
        <v>35611</v>
      </c>
      <c r="K38" t="s">
        <v>35989</v>
      </c>
      <c r="L38" t="s">
        <v>35611</v>
      </c>
      <c r="M38" t="s">
        <v>35990</v>
      </c>
      <c r="N38" t="s">
        <v>35614</v>
      </c>
      <c r="O38" t="s">
        <v>35991</v>
      </c>
      <c r="P38" t="s">
        <v>35616</v>
      </c>
      <c r="Q38" t="s">
        <v>35992</v>
      </c>
      <c r="R38" t="s">
        <v>35993</v>
      </c>
      <c r="S38" t="s">
        <v>35994</v>
      </c>
      <c r="T38" t="s">
        <v>35995</v>
      </c>
      <c r="U38" t="s">
        <v>35996</v>
      </c>
      <c r="V38" t="s">
        <v>35997</v>
      </c>
    </row>
    <row r="39" spans="1:22" x14ac:dyDescent="0.3">
      <c r="A39">
        <v>38</v>
      </c>
      <c r="B39" s="1">
        <v>45871.62394675926</v>
      </c>
      <c r="C39" s="1">
        <v>45871.649097222224</v>
      </c>
      <c r="D39" t="s">
        <v>1585</v>
      </c>
      <c r="E39" t="s">
        <v>1586</v>
      </c>
      <c r="F39" t="s">
        <v>35607</v>
      </c>
      <c r="G39" t="s">
        <v>35998</v>
      </c>
      <c r="H39" t="s">
        <v>35686</v>
      </c>
      <c r="I39" t="s">
        <v>35999</v>
      </c>
      <c r="J39" t="s">
        <v>35611</v>
      </c>
      <c r="K39" t="s">
        <v>36000</v>
      </c>
      <c r="L39" t="s">
        <v>35611</v>
      </c>
      <c r="M39" t="s">
        <v>36001</v>
      </c>
      <c r="N39" t="s">
        <v>35614</v>
      </c>
      <c r="O39" t="s">
        <v>36002</v>
      </c>
      <c r="P39" t="s">
        <v>36003</v>
      </c>
      <c r="Q39" t="s">
        <v>36004</v>
      </c>
      <c r="R39" t="s">
        <v>36005</v>
      </c>
      <c r="S39" t="s">
        <v>36006</v>
      </c>
      <c r="T39" t="s">
        <v>36007</v>
      </c>
      <c r="U39" t="s">
        <v>36008</v>
      </c>
      <c r="V39" t="s">
        <v>36009</v>
      </c>
    </row>
    <row r="40" spans="1:22" x14ac:dyDescent="0.3">
      <c r="A40">
        <v>39</v>
      </c>
      <c r="B40" s="1">
        <v>45871.627210648148</v>
      </c>
      <c r="C40" s="1">
        <v>45871.655949074076</v>
      </c>
      <c r="D40" t="s">
        <v>2506</v>
      </c>
      <c r="E40" t="s">
        <v>2507</v>
      </c>
      <c r="F40" t="s">
        <v>35607</v>
      </c>
      <c r="G40" t="s">
        <v>36010</v>
      </c>
      <c r="H40" t="s">
        <v>35609</v>
      </c>
      <c r="I40" t="s">
        <v>36011</v>
      </c>
      <c r="J40" t="s">
        <v>35611</v>
      </c>
      <c r="K40" t="s">
        <v>36012</v>
      </c>
      <c r="L40" t="s">
        <v>35611</v>
      </c>
      <c r="M40" t="s">
        <v>36013</v>
      </c>
      <c r="N40" t="s">
        <v>35614</v>
      </c>
      <c r="O40" t="s">
        <v>36014</v>
      </c>
      <c r="P40" t="s">
        <v>35757</v>
      </c>
      <c r="Q40" t="s">
        <v>36015</v>
      </c>
      <c r="R40" t="s">
        <v>36016</v>
      </c>
      <c r="S40" t="s">
        <v>36017</v>
      </c>
      <c r="T40" t="s">
        <v>36018</v>
      </c>
      <c r="U40" t="s">
        <v>36019</v>
      </c>
      <c r="V40" t="s">
        <v>36020</v>
      </c>
    </row>
    <row r="41" spans="1:22" x14ac:dyDescent="0.3">
      <c r="A41">
        <v>40</v>
      </c>
      <c r="B41" s="1">
        <v>45871.712731481479</v>
      </c>
      <c r="C41" s="1">
        <v>45871.726585648146</v>
      </c>
      <c r="D41" t="s">
        <v>1606</v>
      </c>
      <c r="E41" t="s">
        <v>1607</v>
      </c>
      <c r="F41" t="s">
        <v>35607</v>
      </c>
      <c r="G41" t="s">
        <v>36021</v>
      </c>
      <c r="H41" t="s">
        <v>35623</v>
      </c>
      <c r="I41" t="s">
        <v>36022</v>
      </c>
      <c r="J41" t="s">
        <v>35611</v>
      </c>
      <c r="K41" t="s">
        <v>36023</v>
      </c>
      <c r="L41" t="s">
        <v>35611</v>
      </c>
      <c r="M41" t="s">
        <v>36024</v>
      </c>
      <c r="N41" t="s">
        <v>35614</v>
      </c>
      <c r="O41" t="s">
        <v>36025</v>
      </c>
      <c r="P41" t="s">
        <v>35616</v>
      </c>
      <c r="Q41" t="s">
        <v>36026</v>
      </c>
      <c r="R41" t="s">
        <v>36027</v>
      </c>
      <c r="S41" t="s">
        <v>36028</v>
      </c>
      <c r="T41" t="s">
        <v>36029</v>
      </c>
      <c r="U41" t="s">
        <v>36030</v>
      </c>
      <c r="V41" t="s">
        <v>36031</v>
      </c>
    </row>
    <row r="42" spans="1:22" x14ac:dyDescent="0.3">
      <c r="A42">
        <v>41</v>
      </c>
      <c r="B42" s="1">
        <v>45871.767141203702</v>
      </c>
      <c r="C42" s="1">
        <v>45871.777569444443</v>
      </c>
      <c r="D42" t="s">
        <v>1745</v>
      </c>
      <c r="E42" t="s">
        <v>1746</v>
      </c>
      <c r="F42" t="s">
        <v>35607</v>
      </c>
      <c r="G42" t="s">
        <v>35877</v>
      </c>
      <c r="H42" t="s">
        <v>35718</v>
      </c>
      <c r="I42" t="s">
        <v>35879</v>
      </c>
      <c r="J42" t="s">
        <v>35611</v>
      </c>
      <c r="K42" t="s">
        <v>36032</v>
      </c>
      <c r="L42" t="s">
        <v>35611</v>
      </c>
      <c r="M42" t="s">
        <v>29230</v>
      </c>
      <c r="N42" t="s">
        <v>35614</v>
      </c>
      <c r="O42" t="s">
        <v>21157</v>
      </c>
      <c r="P42" t="s">
        <v>35616</v>
      </c>
      <c r="Q42" t="s">
        <v>35841</v>
      </c>
      <c r="R42" t="s">
        <v>36033</v>
      </c>
      <c r="S42" t="s">
        <v>36034</v>
      </c>
      <c r="T42" t="s">
        <v>36035</v>
      </c>
      <c r="U42" t="s">
        <v>36036</v>
      </c>
      <c r="V42" t="s">
        <v>36037</v>
      </c>
    </row>
    <row r="43" spans="1:22" x14ac:dyDescent="0.3">
      <c r="A43">
        <v>42</v>
      </c>
      <c r="B43" s="1">
        <v>45871.846550925926</v>
      </c>
      <c r="C43" s="1">
        <v>45871.848391203705</v>
      </c>
      <c r="D43" t="s">
        <v>1670</v>
      </c>
      <c r="E43" t="s">
        <v>1671</v>
      </c>
      <c r="F43" t="s">
        <v>35607</v>
      </c>
      <c r="G43" t="s">
        <v>36038</v>
      </c>
      <c r="H43" t="s">
        <v>35686</v>
      </c>
      <c r="I43" t="s">
        <v>36039</v>
      </c>
      <c r="J43" t="s">
        <v>35611</v>
      </c>
      <c r="K43" t="s">
        <v>36040</v>
      </c>
      <c r="L43" t="s">
        <v>35611</v>
      </c>
      <c r="M43" t="s">
        <v>36041</v>
      </c>
      <c r="N43" t="s">
        <v>35614</v>
      </c>
      <c r="O43" t="s">
        <v>36042</v>
      </c>
      <c r="P43" t="s">
        <v>36043</v>
      </c>
      <c r="Q43" t="s">
        <v>36044</v>
      </c>
      <c r="R43" t="s">
        <v>36045</v>
      </c>
      <c r="S43" t="s">
        <v>36046</v>
      </c>
      <c r="T43" t="s">
        <v>36047</v>
      </c>
      <c r="U43" t="s">
        <v>36048</v>
      </c>
      <c r="V43" t="s">
        <v>36049</v>
      </c>
    </row>
    <row r="44" spans="1:22" x14ac:dyDescent="0.3">
      <c r="A44">
        <v>43</v>
      </c>
      <c r="B44" s="1">
        <v>45871.874814814815</v>
      </c>
      <c r="C44" s="1">
        <v>45871.889351851853</v>
      </c>
      <c r="D44" t="s">
        <v>1757</v>
      </c>
      <c r="E44" t="s">
        <v>1758</v>
      </c>
      <c r="F44" t="s">
        <v>35607</v>
      </c>
      <c r="G44" t="s">
        <v>36050</v>
      </c>
      <c r="H44" t="s">
        <v>36051</v>
      </c>
      <c r="I44" t="s">
        <v>36052</v>
      </c>
      <c r="J44" t="s">
        <v>35611</v>
      </c>
      <c r="K44" t="s">
        <v>36053</v>
      </c>
      <c r="L44" t="s">
        <v>35611</v>
      </c>
      <c r="M44" t="s">
        <v>36054</v>
      </c>
      <c r="N44" t="s">
        <v>35623</v>
      </c>
      <c r="O44" t="s">
        <v>36055</v>
      </c>
      <c r="P44" t="s">
        <v>35616</v>
      </c>
      <c r="Q44" t="s">
        <v>36056</v>
      </c>
      <c r="R44" t="s">
        <v>36057</v>
      </c>
      <c r="S44" t="s">
        <v>36058</v>
      </c>
      <c r="T44" t="s">
        <v>36059</v>
      </c>
      <c r="U44" t="s">
        <v>36060</v>
      </c>
      <c r="V44" t="s">
        <v>36061</v>
      </c>
    </row>
    <row r="45" spans="1:22" x14ac:dyDescent="0.3">
      <c r="A45">
        <v>44</v>
      </c>
      <c r="B45" s="1">
        <v>45871.898958333331</v>
      </c>
      <c r="C45" s="1">
        <v>45871.914398148147</v>
      </c>
      <c r="D45" t="s">
        <v>4726</v>
      </c>
      <c r="E45" t="s">
        <v>4727</v>
      </c>
      <c r="F45" t="s">
        <v>35607</v>
      </c>
      <c r="G45" t="s">
        <v>36062</v>
      </c>
      <c r="H45" t="s">
        <v>35609</v>
      </c>
      <c r="I45" t="s">
        <v>36063</v>
      </c>
      <c r="J45" t="s">
        <v>35611</v>
      </c>
      <c r="K45" t="s">
        <v>36064</v>
      </c>
      <c r="L45" t="s">
        <v>35611</v>
      </c>
      <c r="M45" t="s">
        <v>36065</v>
      </c>
      <c r="N45" t="s">
        <v>35614</v>
      </c>
      <c r="O45" t="s">
        <v>36066</v>
      </c>
      <c r="P45" t="s">
        <v>36067</v>
      </c>
      <c r="Q45" t="s">
        <v>36068</v>
      </c>
      <c r="R45" t="s">
        <v>36069</v>
      </c>
      <c r="S45" t="s">
        <v>36070</v>
      </c>
      <c r="T45" t="s">
        <v>36071</v>
      </c>
      <c r="U45" t="s">
        <v>36072</v>
      </c>
      <c r="V45" t="s">
        <v>36073</v>
      </c>
    </row>
    <row r="46" spans="1:22" x14ac:dyDescent="0.3">
      <c r="A46">
        <v>45</v>
      </c>
      <c r="B46" s="1">
        <v>45872.461041666669</v>
      </c>
      <c r="C46" s="1">
        <v>45872.468912037039</v>
      </c>
      <c r="D46" t="s">
        <v>1242</v>
      </c>
      <c r="E46" t="s">
        <v>1243</v>
      </c>
      <c r="F46" t="s">
        <v>35607</v>
      </c>
      <c r="G46" t="s">
        <v>28902</v>
      </c>
      <c r="H46" t="s">
        <v>35609</v>
      </c>
      <c r="I46" t="s">
        <v>36074</v>
      </c>
      <c r="J46" t="s">
        <v>35611</v>
      </c>
      <c r="K46" t="s">
        <v>36075</v>
      </c>
      <c r="L46" t="s">
        <v>35611</v>
      </c>
      <c r="M46" t="s">
        <v>36076</v>
      </c>
      <c r="N46" t="s">
        <v>35614</v>
      </c>
      <c r="O46" t="s">
        <v>36077</v>
      </c>
      <c r="P46" t="s">
        <v>36043</v>
      </c>
      <c r="Q46" t="s">
        <v>36078</v>
      </c>
      <c r="R46" t="s">
        <v>36079</v>
      </c>
      <c r="S46" t="s">
        <v>36080</v>
      </c>
      <c r="T46" t="s">
        <v>36081</v>
      </c>
      <c r="U46" t="s">
        <v>36082</v>
      </c>
      <c r="V46" t="s">
        <v>36083</v>
      </c>
    </row>
    <row r="47" spans="1:22" x14ac:dyDescent="0.3">
      <c r="A47">
        <v>46</v>
      </c>
      <c r="B47" s="1">
        <v>45872.45207175926</v>
      </c>
      <c r="C47" s="1">
        <v>45872.476527777777</v>
      </c>
      <c r="D47" t="s">
        <v>1484</v>
      </c>
      <c r="E47" t="s">
        <v>1485</v>
      </c>
      <c r="F47" t="s">
        <v>35607</v>
      </c>
      <c r="G47" t="s">
        <v>35656</v>
      </c>
      <c r="H47" t="s">
        <v>35609</v>
      </c>
      <c r="I47" t="s">
        <v>36084</v>
      </c>
      <c r="J47" t="s">
        <v>35611</v>
      </c>
      <c r="K47" t="s">
        <v>36085</v>
      </c>
      <c r="L47" t="s">
        <v>35611</v>
      </c>
      <c r="M47" t="s">
        <v>36085</v>
      </c>
      <c r="N47" t="s">
        <v>35614</v>
      </c>
      <c r="O47" t="s">
        <v>36086</v>
      </c>
      <c r="P47" t="s">
        <v>35616</v>
      </c>
      <c r="Q47" t="s">
        <v>36087</v>
      </c>
      <c r="R47" t="s">
        <v>36088</v>
      </c>
      <c r="S47" t="s">
        <v>36089</v>
      </c>
      <c r="T47" t="s">
        <v>36090</v>
      </c>
      <c r="U47" t="s">
        <v>36091</v>
      </c>
      <c r="V47" t="s">
        <v>36092</v>
      </c>
    </row>
    <row r="48" spans="1:22" x14ac:dyDescent="0.3">
      <c r="A48">
        <v>47</v>
      </c>
      <c r="B48" s="1">
        <v>45872.605775462966</v>
      </c>
      <c r="C48" s="1">
        <v>45872.619768518518</v>
      </c>
      <c r="D48" t="s">
        <v>1714</v>
      </c>
      <c r="E48" t="s">
        <v>1715</v>
      </c>
      <c r="F48" t="s">
        <v>35834</v>
      </c>
      <c r="G48" t="s">
        <v>36093</v>
      </c>
      <c r="H48" t="s">
        <v>35686</v>
      </c>
      <c r="I48" t="s">
        <v>36094</v>
      </c>
      <c r="J48" t="s">
        <v>35836</v>
      </c>
      <c r="K48" t="s">
        <v>36095</v>
      </c>
      <c r="L48" t="s">
        <v>35611</v>
      </c>
      <c r="M48" t="s">
        <v>36096</v>
      </c>
      <c r="N48" t="s">
        <v>35614</v>
      </c>
      <c r="O48" t="s">
        <v>36097</v>
      </c>
      <c r="P48" t="s">
        <v>35710</v>
      </c>
      <c r="Q48" t="s">
        <v>35841</v>
      </c>
      <c r="R48" t="s">
        <v>36098</v>
      </c>
      <c r="S48" t="s">
        <v>36099</v>
      </c>
      <c r="T48" t="s">
        <v>36100</v>
      </c>
      <c r="U48" t="s">
        <v>36101</v>
      </c>
      <c r="V48" t="s">
        <v>35927</v>
      </c>
    </row>
    <row r="49" spans="1:22" x14ac:dyDescent="0.3">
      <c r="A49">
        <v>48</v>
      </c>
      <c r="B49" s="1">
        <v>45873.940243055556</v>
      </c>
      <c r="C49" s="1">
        <v>45873.955717592595</v>
      </c>
      <c r="D49" t="s">
        <v>3341</v>
      </c>
      <c r="E49" t="s">
        <v>3342</v>
      </c>
      <c r="F49" t="s">
        <v>35623</v>
      </c>
      <c r="G49" t="s">
        <v>36102</v>
      </c>
      <c r="H49" t="s">
        <v>36051</v>
      </c>
      <c r="I49" t="s">
        <v>36103</v>
      </c>
      <c r="J49" t="s">
        <v>35607</v>
      </c>
      <c r="K49" t="s">
        <v>35867</v>
      </c>
      <c r="L49" t="s">
        <v>35611</v>
      </c>
      <c r="M49" t="s">
        <v>36104</v>
      </c>
      <c r="N49" t="s">
        <v>35614</v>
      </c>
      <c r="O49" t="s">
        <v>21157</v>
      </c>
      <c r="P49" t="s">
        <v>35616</v>
      </c>
      <c r="Q49" t="s">
        <v>36105</v>
      </c>
      <c r="R49" t="s">
        <v>36106</v>
      </c>
      <c r="S49" t="s">
        <v>36107</v>
      </c>
      <c r="T49" t="s">
        <v>36108</v>
      </c>
      <c r="U49" t="s">
        <v>36109</v>
      </c>
      <c r="V49" t="s">
        <v>36110</v>
      </c>
    </row>
    <row r="50" spans="1:22" x14ac:dyDescent="0.3">
      <c r="A50">
        <v>49</v>
      </c>
      <c r="B50" s="1">
        <v>45874.405092592591</v>
      </c>
      <c r="C50" s="1">
        <v>45874.410833333335</v>
      </c>
      <c r="D50" t="s">
        <v>3210</v>
      </c>
      <c r="E50" t="s">
        <v>3211</v>
      </c>
      <c r="F50" t="s">
        <v>35607</v>
      </c>
      <c r="G50" t="s">
        <v>35740</v>
      </c>
      <c r="H50" t="s">
        <v>35609</v>
      </c>
      <c r="I50" t="s">
        <v>36111</v>
      </c>
      <c r="J50" t="s">
        <v>35611</v>
      </c>
      <c r="K50" t="s">
        <v>36112</v>
      </c>
      <c r="L50" t="s">
        <v>35611</v>
      </c>
      <c r="M50" t="s">
        <v>35612</v>
      </c>
      <c r="N50" t="s">
        <v>35614</v>
      </c>
      <c r="O50" t="s">
        <v>36113</v>
      </c>
      <c r="P50" t="s">
        <v>35616</v>
      </c>
      <c r="Q50" t="s">
        <v>36114</v>
      </c>
      <c r="R50" t="s">
        <v>36115</v>
      </c>
      <c r="S50" t="s">
        <v>36116</v>
      </c>
      <c r="T50" t="s">
        <v>36117</v>
      </c>
      <c r="U50" t="s">
        <v>36118</v>
      </c>
      <c r="V50" t="s">
        <v>36119</v>
      </c>
    </row>
    <row r="51" spans="1:22" x14ac:dyDescent="0.3">
      <c r="A51">
        <v>50</v>
      </c>
      <c r="B51" s="1">
        <v>45874.583020833335</v>
      </c>
      <c r="C51" s="1">
        <v>45874.595648148148</v>
      </c>
      <c r="D51" t="s">
        <v>33812</v>
      </c>
      <c r="E51" t="s">
        <v>34278</v>
      </c>
      <c r="F51" t="s">
        <v>35607</v>
      </c>
      <c r="G51" t="s">
        <v>16918</v>
      </c>
      <c r="H51" t="s">
        <v>35623</v>
      </c>
      <c r="I51" t="s">
        <v>36120</v>
      </c>
      <c r="J51" t="s">
        <v>35611</v>
      </c>
      <c r="K51" t="s">
        <v>314</v>
      </c>
      <c r="L51" t="s">
        <v>35611</v>
      </c>
      <c r="M51" t="s">
        <v>36121</v>
      </c>
      <c r="N51" t="s">
        <v>35614</v>
      </c>
      <c r="O51" t="s">
        <v>20593</v>
      </c>
      <c r="P51" t="s">
        <v>35616</v>
      </c>
      <c r="Q51" t="s">
        <v>36122</v>
      </c>
      <c r="R51" t="s">
        <v>36123</v>
      </c>
      <c r="S51" t="s">
        <v>36124</v>
      </c>
      <c r="T51" t="s">
        <v>36125</v>
      </c>
      <c r="U51" t="s">
        <v>36126</v>
      </c>
      <c r="V51" t="s">
        <v>36127</v>
      </c>
    </row>
    <row r="52" spans="1:22" x14ac:dyDescent="0.3">
      <c r="A52">
        <v>51</v>
      </c>
      <c r="B52" s="1">
        <v>45874.579502314817</v>
      </c>
      <c r="C52" s="1">
        <v>45874.607349537036</v>
      </c>
      <c r="D52" t="s">
        <v>33820</v>
      </c>
      <c r="E52" t="s">
        <v>36128</v>
      </c>
      <c r="F52" t="s">
        <v>35607</v>
      </c>
      <c r="G52" t="s">
        <v>35867</v>
      </c>
      <c r="H52" t="s">
        <v>35718</v>
      </c>
      <c r="I52" t="s">
        <v>36129</v>
      </c>
      <c r="J52" t="s">
        <v>35838</v>
      </c>
      <c r="K52" t="s">
        <v>36130</v>
      </c>
      <c r="L52" t="s">
        <v>35611</v>
      </c>
      <c r="M52" t="s">
        <v>36131</v>
      </c>
      <c r="N52" t="s">
        <v>35614</v>
      </c>
      <c r="O52" t="s">
        <v>36132</v>
      </c>
      <c r="P52" t="s">
        <v>35616</v>
      </c>
      <c r="Q52" t="s">
        <v>36133</v>
      </c>
      <c r="R52" t="s">
        <v>36134</v>
      </c>
      <c r="S52" t="s">
        <v>36135</v>
      </c>
      <c r="T52" t="s">
        <v>36136</v>
      </c>
      <c r="U52" t="s">
        <v>36137</v>
      </c>
      <c r="V52" t="s">
        <v>36138</v>
      </c>
    </row>
    <row r="53" spans="1:22" x14ac:dyDescent="0.3">
      <c r="A53">
        <v>52</v>
      </c>
      <c r="B53" s="1">
        <v>45874.580729166664</v>
      </c>
      <c r="C53" s="1">
        <v>45874.622106481482</v>
      </c>
      <c r="D53" t="s">
        <v>33781</v>
      </c>
      <c r="E53" t="s">
        <v>36139</v>
      </c>
      <c r="F53" t="s">
        <v>35607</v>
      </c>
      <c r="G53" t="s">
        <v>36140</v>
      </c>
      <c r="H53" t="s">
        <v>35611</v>
      </c>
      <c r="I53" t="s">
        <v>36141</v>
      </c>
      <c r="J53" t="s">
        <v>35611</v>
      </c>
      <c r="K53" t="s">
        <v>36142</v>
      </c>
      <c r="L53" t="s">
        <v>35611</v>
      </c>
      <c r="M53" t="s">
        <v>36143</v>
      </c>
      <c r="N53" t="s">
        <v>35614</v>
      </c>
      <c r="O53" t="s">
        <v>36144</v>
      </c>
      <c r="P53" t="s">
        <v>35616</v>
      </c>
      <c r="Q53" t="s">
        <v>36145</v>
      </c>
      <c r="R53" t="s">
        <v>36146</v>
      </c>
      <c r="S53" t="s">
        <v>36147</v>
      </c>
      <c r="T53" t="s">
        <v>36148</v>
      </c>
      <c r="U53" t="s">
        <v>36149</v>
      </c>
      <c r="V53" t="s">
        <v>36150</v>
      </c>
    </row>
    <row r="54" spans="1:22" x14ac:dyDescent="0.3">
      <c r="A54">
        <v>53</v>
      </c>
      <c r="B54" s="1">
        <v>45874.583680555559</v>
      </c>
      <c r="C54" s="1">
        <v>45874.622407407405</v>
      </c>
      <c r="D54" t="s">
        <v>33828</v>
      </c>
      <c r="E54" t="s">
        <v>36151</v>
      </c>
      <c r="F54" t="s">
        <v>35607</v>
      </c>
      <c r="G54" t="s">
        <v>239</v>
      </c>
      <c r="H54" t="s">
        <v>35623</v>
      </c>
      <c r="I54" t="s">
        <v>36152</v>
      </c>
      <c r="J54" t="s">
        <v>35611</v>
      </c>
      <c r="K54" t="s">
        <v>36153</v>
      </c>
      <c r="L54" t="s">
        <v>35611</v>
      </c>
      <c r="M54" t="s">
        <v>314</v>
      </c>
      <c r="N54" t="s">
        <v>35614</v>
      </c>
      <c r="O54" t="s">
        <v>36154</v>
      </c>
      <c r="P54" t="s">
        <v>35616</v>
      </c>
      <c r="Q54" t="s">
        <v>35628</v>
      </c>
      <c r="R54" t="s">
        <v>36155</v>
      </c>
      <c r="S54" t="s">
        <v>36156</v>
      </c>
      <c r="T54" t="s">
        <v>36157</v>
      </c>
      <c r="U54" t="s">
        <v>36158</v>
      </c>
      <c r="V54" t="s">
        <v>36159</v>
      </c>
    </row>
    <row r="55" spans="1:22" x14ac:dyDescent="0.3">
      <c r="A55">
        <v>54</v>
      </c>
      <c r="B55" s="1">
        <v>45874.592002314814</v>
      </c>
      <c r="C55" s="1">
        <v>45874.623194444444</v>
      </c>
      <c r="D55" t="s">
        <v>33785</v>
      </c>
      <c r="E55" t="s">
        <v>36160</v>
      </c>
      <c r="F55" t="s">
        <v>35607</v>
      </c>
      <c r="G55" t="s">
        <v>36161</v>
      </c>
      <c r="H55" t="s">
        <v>35623</v>
      </c>
      <c r="I55" t="s">
        <v>36162</v>
      </c>
      <c r="J55" t="s">
        <v>35611</v>
      </c>
      <c r="K55" t="s">
        <v>12887</v>
      </c>
      <c r="L55" t="s">
        <v>35611</v>
      </c>
      <c r="M55" t="s">
        <v>36163</v>
      </c>
      <c r="N55" t="s">
        <v>35614</v>
      </c>
      <c r="O55" t="s">
        <v>20593</v>
      </c>
      <c r="P55" t="s">
        <v>35616</v>
      </c>
      <c r="Q55" t="s">
        <v>36164</v>
      </c>
      <c r="R55" t="s">
        <v>36165</v>
      </c>
      <c r="S55" t="s">
        <v>36166</v>
      </c>
      <c r="T55" t="s">
        <v>36167</v>
      </c>
      <c r="U55" t="s">
        <v>36168</v>
      </c>
      <c r="V55" t="s">
        <v>36169</v>
      </c>
    </row>
    <row r="56" spans="1:22" x14ac:dyDescent="0.3">
      <c r="A56">
        <v>55</v>
      </c>
      <c r="B56" s="1">
        <v>45874.617638888885</v>
      </c>
      <c r="C56" s="1">
        <v>45874.623599537037</v>
      </c>
      <c r="D56" t="s">
        <v>4765</v>
      </c>
      <c r="E56" t="s">
        <v>4766</v>
      </c>
      <c r="F56" t="s">
        <v>35607</v>
      </c>
      <c r="G56" t="s">
        <v>36170</v>
      </c>
      <c r="H56" t="s">
        <v>35609</v>
      </c>
      <c r="I56" t="s">
        <v>36171</v>
      </c>
      <c r="J56" t="s">
        <v>35611</v>
      </c>
      <c r="K56" t="s">
        <v>36172</v>
      </c>
      <c r="L56" t="s">
        <v>35611</v>
      </c>
      <c r="M56" t="s">
        <v>36172</v>
      </c>
      <c r="N56" t="s">
        <v>35614</v>
      </c>
      <c r="O56" t="s">
        <v>36173</v>
      </c>
      <c r="P56" t="s">
        <v>36174</v>
      </c>
      <c r="Q56" t="s">
        <v>36175</v>
      </c>
      <c r="R56" t="s">
        <v>36176</v>
      </c>
      <c r="S56" t="s">
        <v>36177</v>
      </c>
      <c r="T56" t="s">
        <v>36178</v>
      </c>
      <c r="U56" t="s">
        <v>36179</v>
      </c>
      <c r="V56" t="s">
        <v>36180</v>
      </c>
    </row>
    <row r="57" spans="1:22" x14ac:dyDescent="0.3">
      <c r="A57">
        <v>56</v>
      </c>
      <c r="B57" s="1">
        <v>45874.617847222224</v>
      </c>
      <c r="C57" s="1">
        <v>45874.62363425926</v>
      </c>
      <c r="D57" t="s">
        <v>33824</v>
      </c>
      <c r="E57" t="s">
        <v>36181</v>
      </c>
      <c r="F57" t="s">
        <v>35607</v>
      </c>
      <c r="G57" t="s">
        <v>35634</v>
      </c>
      <c r="H57" t="s">
        <v>35623</v>
      </c>
      <c r="I57" t="s">
        <v>36182</v>
      </c>
      <c r="J57" t="s">
        <v>35611</v>
      </c>
      <c r="K57" t="s">
        <v>35871</v>
      </c>
      <c r="L57" t="s">
        <v>35623</v>
      </c>
      <c r="M57" t="s">
        <v>36183</v>
      </c>
      <c r="N57" t="s">
        <v>35614</v>
      </c>
      <c r="O57" t="s">
        <v>36184</v>
      </c>
      <c r="P57" t="s">
        <v>35616</v>
      </c>
      <c r="Q57" t="s">
        <v>36185</v>
      </c>
      <c r="R57" t="s">
        <v>36186</v>
      </c>
      <c r="S57" t="s">
        <v>36187</v>
      </c>
      <c r="T57" t="s">
        <v>36188</v>
      </c>
      <c r="U57" t="s">
        <v>36189</v>
      </c>
      <c r="V57" t="s">
        <v>36190</v>
      </c>
    </row>
    <row r="58" spans="1:22" x14ac:dyDescent="0.3">
      <c r="A58">
        <v>57</v>
      </c>
      <c r="B58" s="1">
        <v>45874.619247685187</v>
      </c>
      <c r="C58" s="1">
        <v>45874.6249537037</v>
      </c>
      <c r="D58" t="s">
        <v>33883</v>
      </c>
      <c r="E58" t="s">
        <v>33934</v>
      </c>
      <c r="F58" t="s">
        <v>36051</v>
      </c>
      <c r="G58" t="s">
        <v>36191</v>
      </c>
      <c r="H58" t="s">
        <v>35623</v>
      </c>
      <c r="I58" t="s">
        <v>36192</v>
      </c>
      <c r="J58" t="s">
        <v>35611</v>
      </c>
      <c r="K58" t="s">
        <v>36193</v>
      </c>
      <c r="L58" t="s">
        <v>35611</v>
      </c>
      <c r="M58" t="s">
        <v>36194</v>
      </c>
      <c r="N58" t="s">
        <v>36195</v>
      </c>
      <c r="O58" t="s">
        <v>36196</v>
      </c>
      <c r="P58" t="s">
        <v>35616</v>
      </c>
      <c r="Q58" t="s">
        <v>36197</v>
      </c>
      <c r="R58" t="s">
        <v>36198</v>
      </c>
      <c r="S58" t="s">
        <v>36199</v>
      </c>
      <c r="T58" t="s">
        <v>36200</v>
      </c>
      <c r="U58" t="s">
        <v>36201</v>
      </c>
      <c r="V58" t="s">
        <v>36202</v>
      </c>
    </row>
    <row r="59" spans="1:22" x14ac:dyDescent="0.3">
      <c r="A59">
        <v>58</v>
      </c>
      <c r="B59" s="1">
        <v>45874.617777777778</v>
      </c>
      <c r="C59" s="1">
        <v>45874.625891203701</v>
      </c>
      <c r="D59" t="s">
        <v>32138</v>
      </c>
      <c r="E59" t="s">
        <v>32139</v>
      </c>
      <c r="F59" t="s">
        <v>35607</v>
      </c>
      <c r="G59" t="s">
        <v>239</v>
      </c>
      <c r="H59" t="s">
        <v>35718</v>
      </c>
      <c r="I59" t="s">
        <v>36203</v>
      </c>
      <c r="J59" t="s">
        <v>35957</v>
      </c>
      <c r="K59" t="s">
        <v>36204</v>
      </c>
      <c r="L59" t="s">
        <v>35611</v>
      </c>
      <c r="M59" t="s">
        <v>36131</v>
      </c>
      <c r="N59" t="s">
        <v>35614</v>
      </c>
      <c r="O59" t="s">
        <v>36205</v>
      </c>
      <c r="P59" t="s">
        <v>35710</v>
      </c>
      <c r="Q59" t="s">
        <v>36206</v>
      </c>
      <c r="R59" t="s">
        <v>36207</v>
      </c>
      <c r="S59" t="s">
        <v>36208</v>
      </c>
      <c r="T59" t="s">
        <v>36209</v>
      </c>
      <c r="U59" t="s">
        <v>36210</v>
      </c>
      <c r="V59" t="s">
        <v>36211</v>
      </c>
    </row>
    <row r="60" spans="1:22" x14ac:dyDescent="0.3">
      <c r="A60">
        <v>59</v>
      </c>
      <c r="B60" s="1">
        <v>45874.618217592593</v>
      </c>
      <c r="C60" s="1">
        <v>45874.626307870371</v>
      </c>
      <c r="D60" t="s">
        <v>33857</v>
      </c>
      <c r="E60" t="s">
        <v>33946</v>
      </c>
      <c r="F60" t="s">
        <v>35607</v>
      </c>
      <c r="G60" t="s">
        <v>36212</v>
      </c>
      <c r="H60" t="s">
        <v>35609</v>
      </c>
      <c r="I60" t="s">
        <v>36213</v>
      </c>
      <c r="J60" t="s">
        <v>35611</v>
      </c>
      <c r="K60" t="s">
        <v>36214</v>
      </c>
      <c r="L60" t="s">
        <v>35611</v>
      </c>
      <c r="M60" t="s">
        <v>36215</v>
      </c>
      <c r="N60" t="s">
        <v>35614</v>
      </c>
      <c r="O60" t="s">
        <v>36216</v>
      </c>
      <c r="P60" t="s">
        <v>35616</v>
      </c>
      <c r="Q60" t="s">
        <v>36217</v>
      </c>
      <c r="R60" t="s">
        <v>36218</v>
      </c>
      <c r="S60" t="s">
        <v>36219</v>
      </c>
      <c r="T60" t="s">
        <v>36220</v>
      </c>
      <c r="U60" t="s">
        <v>36221</v>
      </c>
      <c r="V60" t="s">
        <v>36222</v>
      </c>
    </row>
    <row r="61" spans="1:22" x14ac:dyDescent="0.3">
      <c r="A61">
        <v>60</v>
      </c>
      <c r="B61" s="1">
        <v>45874.617164351854</v>
      </c>
      <c r="C61" s="1">
        <v>45874.626643518517</v>
      </c>
      <c r="D61" t="s">
        <v>33891</v>
      </c>
      <c r="E61" t="s">
        <v>33955</v>
      </c>
      <c r="F61" t="s">
        <v>35607</v>
      </c>
      <c r="G61" t="s">
        <v>36223</v>
      </c>
      <c r="H61" t="s">
        <v>35752</v>
      </c>
      <c r="I61" t="s">
        <v>36203</v>
      </c>
      <c r="J61" t="s">
        <v>35838</v>
      </c>
      <c r="K61" t="s">
        <v>36224</v>
      </c>
      <c r="L61" t="s">
        <v>35611</v>
      </c>
      <c r="M61" t="s">
        <v>36225</v>
      </c>
      <c r="N61" t="s">
        <v>35614</v>
      </c>
      <c r="O61" t="s">
        <v>20593</v>
      </c>
      <c r="P61" t="s">
        <v>35616</v>
      </c>
      <c r="Q61" t="s">
        <v>36226</v>
      </c>
      <c r="R61" t="s">
        <v>36227</v>
      </c>
      <c r="S61" t="s">
        <v>36228</v>
      </c>
      <c r="T61" t="s">
        <v>36229</v>
      </c>
      <c r="U61" t="s">
        <v>36230</v>
      </c>
      <c r="V61" t="s">
        <v>36231</v>
      </c>
    </row>
    <row r="62" spans="1:22" x14ac:dyDescent="0.3">
      <c r="A62">
        <v>61</v>
      </c>
      <c r="B62" s="1">
        <v>45874.617905092593</v>
      </c>
      <c r="C62" s="1">
        <v>45874.626782407409</v>
      </c>
      <c r="D62" t="s">
        <v>33898</v>
      </c>
      <c r="E62" t="s">
        <v>36232</v>
      </c>
      <c r="F62" t="s">
        <v>35607</v>
      </c>
      <c r="G62" t="s">
        <v>36233</v>
      </c>
      <c r="H62" t="s">
        <v>35686</v>
      </c>
      <c r="I62" t="s">
        <v>36234</v>
      </c>
      <c r="J62" t="s">
        <v>35611</v>
      </c>
      <c r="K62" t="s">
        <v>36235</v>
      </c>
      <c r="L62" t="s">
        <v>35611</v>
      </c>
      <c r="M62" t="s">
        <v>36236</v>
      </c>
      <c r="N62" t="s">
        <v>35614</v>
      </c>
      <c r="O62" t="s">
        <v>36237</v>
      </c>
      <c r="P62" t="s">
        <v>35616</v>
      </c>
      <c r="Q62" t="s">
        <v>36044</v>
      </c>
      <c r="R62" t="s">
        <v>36238</v>
      </c>
      <c r="S62" t="s">
        <v>36239</v>
      </c>
      <c r="T62" t="s">
        <v>36240</v>
      </c>
      <c r="U62" t="s">
        <v>36241</v>
      </c>
      <c r="V62" t="s">
        <v>36242</v>
      </c>
    </row>
    <row r="63" spans="1:22" x14ac:dyDescent="0.3">
      <c r="A63">
        <v>62</v>
      </c>
      <c r="B63" s="1">
        <v>45874.626226851855</v>
      </c>
      <c r="C63" s="1">
        <v>45874.626817129632</v>
      </c>
      <c r="D63" t="s">
        <v>33802</v>
      </c>
      <c r="E63" t="s">
        <v>33913</v>
      </c>
      <c r="F63" t="s">
        <v>35607</v>
      </c>
      <c r="G63" t="s">
        <v>36243</v>
      </c>
      <c r="H63" t="s">
        <v>35609</v>
      </c>
      <c r="I63" t="s">
        <v>36244</v>
      </c>
      <c r="J63" t="s">
        <v>35611</v>
      </c>
      <c r="K63" t="s">
        <v>36245</v>
      </c>
      <c r="L63" t="s">
        <v>35611</v>
      </c>
      <c r="M63" t="s">
        <v>36246</v>
      </c>
      <c r="N63" t="s">
        <v>35614</v>
      </c>
      <c r="O63" t="s">
        <v>36247</v>
      </c>
      <c r="P63" t="s">
        <v>35961</v>
      </c>
      <c r="Q63" t="s">
        <v>36248</v>
      </c>
      <c r="R63" t="s">
        <v>36249</v>
      </c>
      <c r="S63" t="s">
        <v>36250</v>
      </c>
      <c r="T63" t="s">
        <v>36251</v>
      </c>
      <c r="U63" t="s">
        <v>36252</v>
      </c>
      <c r="V63" t="s">
        <v>36253</v>
      </c>
    </row>
    <row r="64" spans="1:22" x14ac:dyDescent="0.3">
      <c r="A64">
        <v>63</v>
      </c>
      <c r="B64" s="1">
        <v>45874.588750000003</v>
      </c>
      <c r="C64" s="1">
        <v>45874.626967592594</v>
      </c>
      <c r="D64" t="s">
        <v>33831</v>
      </c>
      <c r="E64" t="s">
        <v>33903</v>
      </c>
      <c r="F64" t="s">
        <v>35607</v>
      </c>
      <c r="G64" t="s">
        <v>36254</v>
      </c>
      <c r="H64" t="s">
        <v>35752</v>
      </c>
      <c r="I64" t="s">
        <v>36255</v>
      </c>
      <c r="J64" t="s">
        <v>35838</v>
      </c>
      <c r="K64" t="s">
        <v>35958</v>
      </c>
      <c r="L64" t="s">
        <v>35611</v>
      </c>
      <c r="M64" t="s">
        <v>36256</v>
      </c>
      <c r="N64" t="s">
        <v>35614</v>
      </c>
      <c r="O64" t="s">
        <v>35960</v>
      </c>
      <c r="P64" t="s">
        <v>35616</v>
      </c>
      <c r="Q64" t="s">
        <v>36257</v>
      </c>
      <c r="R64" t="s">
        <v>36258</v>
      </c>
      <c r="S64" t="s">
        <v>36259</v>
      </c>
      <c r="T64" t="s">
        <v>36260</v>
      </c>
      <c r="U64" t="s">
        <v>36261</v>
      </c>
      <c r="V64" t="s">
        <v>36262</v>
      </c>
    </row>
    <row r="65" spans="1:22" x14ac:dyDescent="0.3">
      <c r="A65">
        <v>64</v>
      </c>
      <c r="B65" s="1">
        <v>45874.617361111108</v>
      </c>
      <c r="C65" s="1">
        <v>45874.627465277779</v>
      </c>
      <c r="D65" t="s">
        <v>4625</v>
      </c>
      <c r="E65" t="s">
        <v>4626</v>
      </c>
      <c r="F65" t="s">
        <v>35607</v>
      </c>
      <c r="G65" t="s">
        <v>36263</v>
      </c>
      <c r="H65" t="s">
        <v>35794</v>
      </c>
      <c r="I65" t="s">
        <v>36264</v>
      </c>
      <c r="J65" t="s">
        <v>35836</v>
      </c>
      <c r="K65" t="s">
        <v>36265</v>
      </c>
      <c r="L65" t="s">
        <v>35838</v>
      </c>
      <c r="M65" t="s">
        <v>36266</v>
      </c>
      <c r="N65" t="s">
        <v>35614</v>
      </c>
      <c r="O65" t="s">
        <v>36267</v>
      </c>
      <c r="P65" t="s">
        <v>35616</v>
      </c>
      <c r="Q65" t="s">
        <v>36268</v>
      </c>
      <c r="R65" t="s">
        <v>36269</v>
      </c>
      <c r="S65" t="s">
        <v>36270</v>
      </c>
      <c r="T65" t="s">
        <v>36271</v>
      </c>
      <c r="U65" t="s">
        <v>36272</v>
      </c>
      <c r="V65" t="s">
        <v>36273</v>
      </c>
    </row>
    <row r="66" spans="1:22" x14ac:dyDescent="0.3">
      <c r="A66">
        <v>65</v>
      </c>
      <c r="B66" s="1">
        <v>45874.618391203701</v>
      </c>
      <c r="C66" s="1">
        <v>45874.628067129626</v>
      </c>
      <c r="D66" t="s">
        <v>33777</v>
      </c>
      <c r="E66" t="s">
        <v>36274</v>
      </c>
      <c r="F66" t="s">
        <v>35607</v>
      </c>
      <c r="G66" t="s">
        <v>36275</v>
      </c>
      <c r="H66" t="s">
        <v>35623</v>
      </c>
      <c r="I66" t="s">
        <v>36276</v>
      </c>
      <c r="J66" t="s">
        <v>35611</v>
      </c>
      <c r="K66" t="s">
        <v>36277</v>
      </c>
      <c r="L66" t="s">
        <v>35611</v>
      </c>
      <c r="M66" t="s">
        <v>36278</v>
      </c>
      <c r="N66" t="s">
        <v>35614</v>
      </c>
      <c r="O66" t="s">
        <v>36279</v>
      </c>
      <c r="P66" t="s">
        <v>35616</v>
      </c>
      <c r="Q66" t="s">
        <v>36280</v>
      </c>
      <c r="R66" t="s">
        <v>36281</v>
      </c>
      <c r="S66" t="s">
        <v>36282</v>
      </c>
      <c r="T66" t="s">
        <v>36283</v>
      </c>
      <c r="U66" t="s">
        <v>36284</v>
      </c>
      <c r="V66" t="s">
        <v>36285</v>
      </c>
    </row>
    <row r="67" spans="1:22" x14ac:dyDescent="0.3">
      <c r="A67">
        <v>66</v>
      </c>
      <c r="B67" s="1">
        <v>45874.617442129631</v>
      </c>
      <c r="C67" s="1">
        <v>45874.628472222219</v>
      </c>
      <c r="D67" t="s">
        <v>32048</v>
      </c>
      <c r="E67" t="s">
        <v>32049</v>
      </c>
      <c r="F67" t="s">
        <v>35607</v>
      </c>
      <c r="G67" t="s">
        <v>13324</v>
      </c>
      <c r="H67" t="s">
        <v>35686</v>
      </c>
      <c r="I67" t="s">
        <v>36032</v>
      </c>
      <c r="J67" t="s">
        <v>35838</v>
      </c>
      <c r="K67" t="s">
        <v>36153</v>
      </c>
      <c r="L67" t="s">
        <v>35611</v>
      </c>
      <c r="M67" t="s">
        <v>36286</v>
      </c>
      <c r="N67" t="s">
        <v>35614</v>
      </c>
      <c r="O67" t="s">
        <v>20593</v>
      </c>
      <c r="P67" t="s">
        <v>35616</v>
      </c>
      <c r="Q67" t="s">
        <v>36287</v>
      </c>
      <c r="R67" t="s">
        <v>36288</v>
      </c>
      <c r="S67" t="s">
        <v>36289</v>
      </c>
      <c r="T67" t="s">
        <v>36290</v>
      </c>
      <c r="U67" t="s">
        <v>36291</v>
      </c>
      <c r="V67" t="s">
        <v>36292</v>
      </c>
    </row>
    <row r="68" spans="1:22" x14ac:dyDescent="0.3">
      <c r="A68">
        <v>67</v>
      </c>
      <c r="B68" s="1">
        <v>45874.627476851849</v>
      </c>
      <c r="C68" s="1">
        <v>45874.62877314815</v>
      </c>
      <c r="D68" t="s">
        <v>33768</v>
      </c>
      <c r="E68" t="s">
        <v>36293</v>
      </c>
      <c r="F68" t="s">
        <v>35607</v>
      </c>
      <c r="G68" t="s">
        <v>36294</v>
      </c>
      <c r="H68" t="s">
        <v>35609</v>
      </c>
      <c r="I68" t="s">
        <v>36295</v>
      </c>
      <c r="J68" t="s">
        <v>35611</v>
      </c>
      <c r="K68" t="s">
        <v>36296</v>
      </c>
      <c r="L68" t="s">
        <v>35607</v>
      </c>
      <c r="M68" t="s">
        <v>36297</v>
      </c>
      <c r="N68" t="s">
        <v>35614</v>
      </c>
      <c r="O68" t="s">
        <v>36298</v>
      </c>
      <c r="P68" t="s">
        <v>35914</v>
      </c>
      <c r="Q68" t="s">
        <v>36299</v>
      </c>
      <c r="R68" t="s">
        <v>36300</v>
      </c>
      <c r="S68" t="s">
        <v>36301</v>
      </c>
      <c r="T68" t="s">
        <v>36302</v>
      </c>
      <c r="U68" t="s">
        <v>36303</v>
      </c>
      <c r="V68" t="s">
        <v>36304</v>
      </c>
    </row>
    <row r="69" spans="1:22" x14ac:dyDescent="0.3">
      <c r="A69">
        <v>68</v>
      </c>
      <c r="B69" s="1">
        <v>45874.624224537038</v>
      </c>
      <c r="C69" s="1">
        <v>45874.629189814812</v>
      </c>
      <c r="D69" t="s">
        <v>33895</v>
      </c>
      <c r="E69" t="s">
        <v>36305</v>
      </c>
      <c r="F69" t="s">
        <v>35607</v>
      </c>
      <c r="G69" t="s">
        <v>36306</v>
      </c>
      <c r="H69" t="s">
        <v>35623</v>
      </c>
      <c r="I69" t="s">
        <v>36307</v>
      </c>
      <c r="J69" t="s">
        <v>35611</v>
      </c>
      <c r="K69" t="s">
        <v>36308</v>
      </c>
      <c r="L69" t="s">
        <v>35611</v>
      </c>
      <c r="M69" t="s">
        <v>36309</v>
      </c>
      <c r="N69" t="s">
        <v>35614</v>
      </c>
      <c r="O69" t="s">
        <v>36310</v>
      </c>
      <c r="P69" t="s">
        <v>35616</v>
      </c>
      <c r="Q69" t="s">
        <v>36311</v>
      </c>
      <c r="R69" t="s">
        <v>36312</v>
      </c>
      <c r="S69" t="s">
        <v>36313</v>
      </c>
      <c r="T69" t="s">
        <v>36314</v>
      </c>
      <c r="U69" t="s">
        <v>36315</v>
      </c>
      <c r="V69" t="s">
        <v>36316</v>
      </c>
    </row>
    <row r="70" spans="1:22" x14ac:dyDescent="0.3">
      <c r="A70">
        <v>69</v>
      </c>
      <c r="B70" s="1">
        <v>45874.629282407404</v>
      </c>
      <c r="C70" s="1">
        <v>45874.629340277781</v>
      </c>
      <c r="D70" t="s">
        <v>4614</v>
      </c>
      <c r="E70" t="s">
        <v>4615</v>
      </c>
      <c r="F70" t="s">
        <v>35607</v>
      </c>
      <c r="G70" t="s">
        <v>36317</v>
      </c>
      <c r="H70" t="s">
        <v>35609</v>
      </c>
      <c r="I70" t="s">
        <v>36318</v>
      </c>
      <c r="J70" t="s">
        <v>35838</v>
      </c>
      <c r="K70" t="s">
        <v>35959</v>
      </c>
      <c r="L70" t="s">
        <v>35957</v>
      </c>
      <c r="M70" t="s">
        <v>35959</v>
      </c>
      <c r="N70" t="s">
        <v>35614</v>
      </c>
      <c r="O70" t="s">
        <v>36205</v>
      </c>
      <c r="P70" t="s">
        <v>35616</v>
      </c>
      <c r="Q70" t="s">
        <v>36319</v>
      </c>
      <c r="R70" t="s">
        <v>36320</v>
      </c>
      <c r="S70" t="s">
        <v>36321</v>
      </c>
      <c r="T70" t="s">
        <v>36322</v>
      </c>
      <c r="U70" t="s">
        <v>36323</v>
      </c>
      <c r="V70" t="s">
        <v>36324</v>
      </c>
    </row>
    <row r="71" spans="1:22" x14ac:dyDescent="0.3">
      <c r="A71">
        <v>70</v>
      </c>
      <c r="B71" s="1">
        <v>45874.618437500001</v>
      </c>
      <c r="C71" s="1">
        <v>45874.629629629628</v>
      </c>
      <c r="D71" t="s">
        <v>4757</v>
      </c>
      <c r="E71" t="s">
        <v>4758</v>
      </c>
      <c r="F71" t="s">
        <v>35607</v>
      </c>
      <c r="G71" t="s">
        <v>21156</v>
      </c>
      <c r="H71" t="s">
        <v>35609</v>
      </c>
      <c r="I71" t="s">
        <v>36325</v>
      </c>
      <c r="J71" t="s">
        <v>35838</v>
      </c>
      <c r="K71" t="s">
        <v>36326</v>
      </c>
      <c r="L71" t="s">
        <v>35838</v>
      </c>
      <c r="M71" t="s">
        <v>36327</v>
      </c>
      <c r="N71" t="s">
        <v>35614</v>
      </c>
      <c r="O71" t="s">
        <v>36205</v>
      </c>
      <c r="P71" t="s">
        <v>36043</v>
      </c>
      <c r="Q71" t="s">
        <v>35660</v>
      </c>
      <c r="R71" t="s">
        <v>36328</v>
      </c>
      <c r="S71" t="s">
        <v>36329</v>
      </c>
      <c r="T71" t="s">
        <v>36330</v>
      </c>
      <c r="U71" t="s">
        <v>36331</v>
      </c>
      <c r="V71" t="s">
        <v>36332</v>
      </c>
    </row>
    <row r="72" spans="1:22" x14ac:dyDescent="0.3">
      <c r="A72">
        <v>71</v>
      </c>
      <c r="B72" s="1">
        <v>45874.618391203701</v>
      </c>
      <c r="C72" s="1">
        <v>45874.630694444444</v>
      </c>
      <c r="D72" t="s">
        <v>33838</v>
      </c>
      <c r="E72" t="s">
        <v>33973</v>
      </c>
      <c r="F72" t="s">
        <v>35607</v>
      </c>
      <c r="G72" t="s">
        <v>36333</v>
      </c>
      <c r="H72" t="s">
        <v>35609</v>
      </c>
      <c r="I72" t="s">
        <v>36334</v>
      </c>
      <c r="J72" t="s">
        <v>35611</v>
      </c>
      <c r="K72" t="s">
        <v>36335</v>
      </c>
      <c r="L72" t="s">
        <v>35611</v>
      </c>
      <c r="M72" t="s">
        <v>36336</v>
      </c>
      <c r="N72" t="s">
        <v>35614</v>
      </c>
      <c r="O72" t="s">
        <v>36337</v>
      </c>
      <c r="P72" t="s">
        <v>35616</v>
      </c>
      <c r="Q72" t="s">
        <v>36338</v>
      </c>
      <c r="R72" t="s">
        <v>36339</v>
      </c>
      <c r="S72" t="s">
        <v>36340</v>
      </c>
      <c r="T72" t="s">
        <v>36341</v>
      </c>
      <c r="U72" t="s">
        <v>36342</v>
      </c>
      <c r="V72" t="s">
        <v>36343</v>
      </c>
    </row>
    <row r="73" spans="1:22" x14ac:dyDescent="0.3">
      <c r="A73">
        <v>72</v>
      </c>
      <c r="B73" s="1">
        <v>45874.618692129632</v>
      </c>
      <c r="C73" s="1">
        <v>45874.630798611113</v>
      </c>
      <c r="D73" t="s">
        <v>33844</v>
      </c>
      <c r="E73" t="s">
        <v>36344</v>
      </c>
      <c r="F73" t="s">
        <v>35607</v>
      </c>
      <c r="G73" t="s">
        <v>36345</v>
      </c>
      <c r="H73" t="s">
        <v>35609</v>
      </c>
      <c r="I73" t="s">
        <v>36346</v>
      </c>
      <c r="J73" t="s">
        <v>35611</v>
      </c>
      <c r="K73" t="s">
        <v>36347</v>
      </c>
      <c r="L73" t="s">
        <v>35611</v>
      </c>
      <c r="M73" t="s">
        <v>36348</v>
      </c>
      <c r="N73" t="s">
        <v>35614</v>
      </c>
      <c r="O73" t="s">
        <v>36349</v>
      </c>
      <c r="P73" t="s">
        <v>35616</v>
      </c>
      <c r="Q73" t="s">
        <v>36350</v>
      </c>
      <c r="R73" t="s">
        <v>36351</v>
      </c>
      <c r="S73" t="s">
        <v>36352</v>
      </c>
      <c r="T73" t="s">
        <v>36353</v>
      </c>
      <c r="U73" t="s">
        <v>36354</v>
      </c>
      <c r="V73" t="s">
        <v>36355</v>
      </c>
    </row>
    <row r="74" spans="1:22" x14ac:dyDescent="0.3">
      <c r="A74">
        <v>73</v>
      </c>
      <c r="B74" s="1">
        <v>45874.626527777778</v>
      </c>
      <c r="C74" s="1">
        <v>45874.630902777775</v>
      </c>
      <c r="D74" t="s">
        <v>33808</v>
      </c>
      <c r="E74" t="s">
        <v>35495</v>
      </c>
      <c r="F74" t="s">
        <v>35607</v>
      </c>
      <c r="G74" t="s">
        <v>36356</v>
      </c>
      <c r="H74" t="s">
        <v>35686</v>
      </c>
      <c r="I74" t="s">
        <v>36357</v>
      </c>
      <c r="J74" t="s">
        <v>35611</v>
      </c>
      <c r="K74" t="s">
        <v>36358</v>
      </c>
      <c r="L74" t="s">
        <v>35611</v>
      </c>
      <c r="M74" t="s">
        <v>36359</v>
      </c>
      <c r="N74" t="s">
        <v>35614</v>
      </c>
      <c r="O74" t="s">
        <v>36360</v>
      </c>
      <c r="P74" t="s">
        <v>36043</v>
      </c>
      <c r="Q74" t="s">
        <v>36361</v>
      </c>
      <c r="R74" t="s">
        <v>36362</v>
      </c>
      <c r="S74" t="s">
        <v>36363</v>
      </c>
      <c r="T74" t="s">
        <v>36364</v>
      </c>
      <c r="U74" t="s">
        <v>36365</v>
      </c>
      <c r="V74" t="s">
        <v>36366</v>
      </c>
    </row>
    <row r="75" spans="1:22" x14ac:dyDescent="0.3">
      <c r="A75">
        <v>74</v>
      </c>
      <c r="B75" s="1">
        <v>45874.59003472222</v>
      </c>
      <c r="C75" s="1">
        <v>45874.631678240738</v>
      </c>
      <c r="D75" t="s">
        <v>33798</v>
      </c>
      <c r="E75" t="s">
        <v>36367</v>
      </c>
      <c r="F75" t="s">
        <v>35792</v>
      </c>
      <c r="G75" t="s">
        <v>36368</v>
      </c>
      <c r="H75" t="s">
        <v>35686</v>
      </c>
      <c r="I75" t="s">
        <v>36369</v>
      </c>
      <c r="J75" t="s">
        <v>35611</v>
      </c>
      <c r="K75" t="s">
        <v>36370</v>
      </c>
      <c r="L75" t="s">
        <v>35611</v>
      </c>
      <c r="M75" t="s">
        <v>36371</v>
      </c>
      <c r="N75" t="s">
        <v>35614</v>
      </c>
      <c r="O75" t="s">
        <v>36216</v>
      </c>
      <c r="P75" t="s">
        <v>35627</v>
      </c>
      <c r="Q75" t="s">
        <v>36372</v>
      </c>
      <c r="R75" t="s">
        <v>36373</v>
      </c>
      <c r="S75" t="s">
        <v>36374</v>
      </c>
      <c r="T75" t="s">
        <v>36375</v>
      </c>
      <c r="U75" t="s">
        <v>36376</v>
      </c>
      <c r="V75" t="s">
        <v>36377</v>
      </c>
    </row>
    <row r="76" spans="1:22" x14ac:dyDescent="0.3">
      <c r="A76">
        <v>75</v>
      </c>
      <c r="B76" s="1">
        <v>45874.617638888885</v>
      </c>
      <c r="C76" s="1">
        <v>45874.632048611114</v>
      </c>
      <c r="D76" t="s">
        <v>33868</v>
      </c>
      <c r="E76" t="s">
        <v>36378</v>
      </c>
      <c r="F76" t="s">
        <v>35607</v>
      </c>
      <c r="G76" t="s">
        <v>20593</v>
      </c>
      <c r="H76" t="s">
        <v>36379</v>
      </c>
      <c r="I76" t="s">
        <v>36074</v>
      </c>
      <c r="J76" t="s">
        <v>35611</v>
      </c>
      <c r="K76" t="s">
        <v>36380</v>
      </c>
      <c r="L76" t="s">
        <v>35607</v>
      </c>
      <c r="M76" t="s">
        <v>36381</v>
      </c>
      <c r="N76" t="s">
        <v>35614</v>
      </c>
      <c r="O76" t="s">
        <v>36382</v>
      </c>
      <c r="P76" t="s">
        <v>35616</v>
      </c>
      <c r="Q76" t="s">
        <v>36383</v>
      </c>
      <c r="R76" t="s">
        <v>36281</v>
      </c>
      <c r="S76" t="s">
        <v>36384</v>
      </c>
      <c r="T76" t="s">
        <v>36385</v>
      </c>
      <c r="U76" t="s">
        <v>35879</v>
      </c>
      <c r="V76" t="s">
        <v>35880</v>
      </c>
    </row>
    <row r="77" spans="1:22" x14ac:dyDescent="0.3">
      <c r="A77">
        <v>76</v>
      </c>
      <c r="B77" s="1">
        <v>45874.617881944447</v>
      </c>
      <c r="C77" s="1">
        <v>45874.632430555554</v>
      </c>
      <c r="D77" t="s">
        <v>33872</v>
      </c>
      <c r="E77" t="s">
        <v>36386</v>
      </c>
      <c r="F77" t="s">
        <v>35607</v>
      </c>
      <c r="G77" t="s">
        <v>36387</v>
      </c>
      <c r="H77" t="s">
        <v>35609</v>
      </c>
      <c r="I77" t="s">
        <v>36234</v>
      </c>
      <c r="J77" t="s">
        <v>35611</v>
      </c>
      <c r="K77" t="s">
        <v>36235</v>
      </c>
      <c r="L77" t="s">
        <v>35611</v>
      </c>
      <c r="M77" t="s">
        <v>36237</v>
      </c>
      <c r="N77" t="s">
        <v>36388</v>
      </c>
      <c r="O77" t="s">
        <v>36237</v>
      </c>
      <c r="P77" t="s">
        <v>35616</v>
      </c>
      <c r="Q77" t="s">
        <v>36044</v>
      </c>
      <c r="R77" t="s">
        <v>36389</v>
      </c>
      <c r="S77" t="s">
        <v>36239</v>
      </c>
      <c r="T77" t="s">
        <v>36240</v>
      </c>
      <c r="U77" t="s">
        <v>36390</v>
      </c>
      <c r="V77" t="s">
        <v>36242</v>
      </c>
    </row>
    <row r="78" spans="1:22" x14ac:dyDescent="0.3">
      <c r="A78">
        <v>77</v>
      </c>
      <c r="B78" s="1">
        <v>45874.618217592593</v>
      </c>
      <c r="C78" s="1">
        <v>45874.635405092595</v>
      </c>
      <c r="D78" t="s">
        <v>33876</v>
      </c>
      <c r="E78" t="s">
        <v>36391</v>
      </c>
      <c r="F78" t="s">
        <v>35607</v>
      </c>
      <c r="G78" t="s">
        <v>36392</v>
      </c>
      <c r="H78" t="s">
        <v>35609</v>
      </c>
      <c r="I78" t="s">
        <v>36393</v>
      </c>
      <c r="J78" t="s">
        <v>35611</v>
      </c>
      <c r="K78" t="s">
        <v>36394</v>
      </c>
      <c r="L78" t="s">
        <v>35611</v>
      </c>
      <c r="M78" t="s">
        <v>36395</v>
      </c>
      <c r="N78" t="s">
        <v>35614</v>
      </c>
      <c r="O78" t="s">
        <v>36396</v>
      </c>
      <c r="P78" t="s">
        <v>35616</v>
      </c>
      <c r="Q78" t="s">
        <v>36397</v>
      </c>
      <c r="R78" t="s">
        <v>36281</v>
      </c>
      <c r="S78" t="s">
        <v>36398</v>
      </c>
      <c r="T78" t="s">
        <v>36399</v>
      </c>
      <c r="U78" t="s">
        <v>36400</v>
      </c>
      <c r="V78" t="s">
        <v>35804</v>
      </c>
    </row>
    <row r="79" spans="1:22" x14ac:dyDescent="0.3">
      <c r="A79">
        <v>78</v>
      </c>
      <c r="B79" s="1">
        <v>45874.616898148146</v>
      </c>
      <c r="C79" s="1">
        <v>45874.635891203703</v>
      </c>
      <c r="D79" t="s">
        <v>4659</v>
      </c>
      <c r="E79" t="s">
        <v>4660</v>
      </c>
      <c r="F79" t="s">
        <v>35607</v>
      </c>
      <c r="G79" t="s">
        <v>36401</v>
      </c>
      <c r="H79" t="s">
        <v>35609</v>
      </c>
      <c r="I79" t="s">
        <v>36402</v>
      </c>
      <c r="J79" t="s">
        <v>35611</v>
      </c>
      <c r="K79" t="s">
        <v>36403</v>
      </c>
      <c r="L79" t="s">
        <v>35611</v>
      </c>
      <c r="M79" t="s">
        <v>36404</v>
      </c>
      <c r="N79" t="s">
        <v>35614</v>
      </c>
      <c r="O79" t="s">
        <v>36405</v>
      </c>
      <c r="P79" t="s">
        <v>35616</v>
      </c>
      <c r="Q79" t="s">
        <v>36406</v>
      </c>
      <c r="R79" t="s">
        <v>36407</v>
      </c>
      <c r="S79" t="s">
        <v>36408</v>
      </c>
      <c r="T79" t="s">
        <v>36409</v>
      </c>
      <c r="U79" t="s">
        <v>36410</v>
      </c>
      <c r="V79" t="s">
        <v>36411</v>
      </c>
    </row>
    <row r="80" spans="1:22" x14ac:dyDescent="0.3">
      <c r="A80">
        <v>79</v>
      </c>
      <c r="B80" s="1">
        <v>45874.6171875</v>
      </c>
      <c r="C80" s="1">
        <v>45874.635972222219</v>
      </c>
      <c r="D80" t="s">
        <v>4715</v>
      </c>
      <c r="E80" t="s">
        <v>4716</v>
      </c>
      <c r="F80" t="s">
        <v>35607</v>
      </c>
      <c r="G80" t="s">
        <v>36412</v>
      </c>
      <c r="H80" t="s">
        <v>35609</v>
      </c>
      <c r="I80" t="s">
        <v>36402</v>
      </c>
      <c r="J80" t="s">
        <v>35611</v>
      </c>
      <c r="K80" t="s">
        <v>36403</v>
      </c>
      <c r="L80" t="s">
        <v>35611</v>
      </c>
      <c r="M80" t="s">
        <v>36404</v>
      </c>
      <c r="N80" t="s">
        <v>35614</v>
      </c>
      <c r="O80" t="s">
        <v>36413</v>
      </c>
      <c r="P80" t="s">
        <v>35616</v>
      </c>
      <c r="Q80" t="s">
        <v>36414</v>
      </c>
      <c r="R80" t="s">
        <v>36415</v>
      </c>
      <c r="S80" t="s">
        <v>36416</v>
      </c>
      <c r="T80" t="s">
        <v>36417</v>
      </c>
      <c r="U80" t="s">
        <v>36418</v>
      </c>
      <c r="V80" t="s">
        <v>36419</v>
      </c>
    </row>
    <row r="81" spans="1:22" x14ac:dyDescent="0.3">
      <c r="A81">
        <v>80</v>
      </c>
      <c r="B81" s="1">
        <v>45874.617465277777</v>
      </c>
      <c r="C81" s="1">
        <v>45874.636064814818</v>
      </c>
      <c r="D81" t="s">
        <v>33864</v>
      </c>
      <c r="E81" t="s">
        <v>36420</v>
      </c>
      <c r="F81" t="s">
        <v>35607</v>
      </c>
      <c r="G81" t="s">
        <v>35824</v>
      </c>
      <c r="H81" t="s">
        <v>35718</v>
      </c>
      <c r="I81" t="s">
        <v>36421</v>
      </c>
      <c r="J81" t="s">
        <v>35607</v>
      </c>
      <c r="K81" t="s">
        <v>36422</v>
      </c>
      <c r="L81" t="s">
        <v>35611</v>
      </c>
      <c r="M81" t="s">
        <v>36423</v>
      </c>
      <c r="N81" t="s">
        <v>35614</v>
      </c>
      <c r="O81" t="s">
        <v>36424</v>
      </c>
      <c r="P81" t="s">
        <v>35616</v>
      </c>
      <c r="Q81" t="s">
        <v>36425</v>
      </c>
      <c r="R81" t="s">
        <v>36426</v>
      </c>
      <c r="S81" t="s">
        <v>36427</v>
      </c>
      <c r="T81" t="s">
        <v>36428</v>
      </c>
      <c r="U81" t="s">
        <v>36429</v>
      </c>
      <c r="V81" t="s">
        <v>36430</v>
      </c>
    </row>
    <row r="82" spans="1:22" x14ac:dyDescent="0.3">
      <c r="A82">
        <v>81</v>
      </c>
      <c r="B82" s="1">
        <v>45874.617222222223</v>
      </c>
      <c r="C82" s="1">
        <v>45874.636967592596</v>
      </c>
      <c r="D82" t="s">
        <v>4647</v>
      </c>
      <c r="E82" t="s">
        <v>4648</v>
      </c>
      <c r="F82" t="s">
        <v>35607</v>
      </c>
      <c r="G82" t="s">
        <v>36431</v>
      </c>
      <c r="H82" t="s">
        <v>35623</v>
      </c>
      <c r="I82" t="s">
        <v>36432</v>
      </c>
      <c r="J82" t="s">
        <v>36051</v>
      </c>
      <c r="K82" t="s">
        <v>36433</v>
      </c>
      <c r="L82" t="s">
        <v>35611</v>
      </c>
      <c r="M82" t="s">
        <v>36434</v>
      </c>
      <c r="N82" t="s">
        <v>35614</v>
      </c>
      <c r="O82" t="s">
        <v>36435</v>
      </c>
      <c r="P82" t="s">
        <v>36436</v>
      </c>
      <c r="Q82" t="s">
        <v>36437</v>
      </c>
      <c r="R82" t="s">
        <v>36438</v>
      </c>
      <c r="S82" t="s">
        <v>36439</v>
      </c>
      <c r="T82" t="s">
        <v>36440</v>
      </c>
      <c r="U82" t="s">
        <v>36441</v>
      </c>
      <c r="V82" t="s">
        <v>36442</v>
      </c>
    </row>
    <row r="83" spans="1:22" x14ac:dyDescent="0.3">
      <c r="A83">
        <v>82</v>
      </c>
      <c r="B83" s="1">
        <v>45874.637662037036</v>
      </c>
      <c r="C83" s="1">
        <v>45874.637766203705</v>
      </c>
      <c r="D83" t="s">
        <v>4706</v>
      </c>
      <c r="E83" t="s">
        <v>4707</v>
      </c>
      <c r="F83" t="s">
        <v>35607</v>
      </c>
      <c r="G83" t="s">
        <v>36443</v>
      </c>
      <c r="H83" t="s">
        <v>35752</v>
      </c>
      <c r="I83" t="s">
        <v>36444</v>
      </c>
      <c r="J83" t="s">
        <v>36445</v>
      </c>
      <c r="K83" t="s">
        <v>36446</v>
      </c>
      <c r="L83" t="s">
        <v>35838</v>
      </c>
      <c r="M83" t="s">
        <v>35959</v>
      </c>
      <c r="N83" t="s">
        <v>35614</v>
      </c>
      <c r="O83" t="s">
        <v>36205</v>
      </c>
      <c r="P83" t="s">
        <v>35616</v>
      </c>
      <c r="Q83" t="s">
        <v>36447</v>
      </c>
      <c r="R83" t="s">
        <v>35735</v>
      </c>
      <c r="S83" t="s">
        <v>36448</v>
      </c>
      <c r="T83" t="s">
        <v>36449</v>
      </c>
      <c r="U83" t="s">
        <v>36450</v>
      </c>
      <c r="V83" t="s">
        <v>36451</v>
      </c>
    </row>
    <row r="84" spans="1:22" x14ac:dyDescent="0.3">
      <c r="A84">
        <v>83</v>
      </c>
      <c r="B84" s="1">
        <v>45874.617407407408</v>
      </c>
      <c r="C84" s="1">
        <v>45874.638159722221</v>
      </c>
      <c r="D84" t="s">
        <v>4635</v>
      </c>
      <c r="E84" t="s">
        <v>4636</v>
      </c>
      <c r="F84" t="s">
        <v>35607</v>
      </c>
      <c r="G84" t="s">
        <v>36452</v>
      </c>
      <c r="H84" t="s">
        <v>35686</v>
      </c>
      <c r="I84" t="s">
        <v>36444</v>
      </c>
      <c r="J84" t="s">
        <v>35838</v>
      </c>
      <c r="K84" t="s">
        <v>36453</v>
      </c>
      <c r="L84" t="s">
        <v>35838</v>
      </c>
      <c r="M84" t="s">
        <v>36454</v>
      </c>
      <c r="N84" t="s">
        <v>35614</v>
      </c>
      <c r="O84" t="s">
        <v>36205</v>
      </c>
      <c r="P84" t="s">
        <v>35710</v>
      </c>
      <c r="Q84" t="s">
        <v>36447</v>
      </c>
      <c r="R84" t="s">
        <v>36455</v>
      </c>
      <c r="S84" t="s">
        <v>36456</v>
      </c>
      <c r="T84" t="s">
        <v>36457</v>
      </c>
      <c r="U84" t="s">
        <v>36458</v>
      </c>
      <c r="V84" t="s">
        <v>36459</v>
      </c>
    </row>
    <row r="85" spans="1:22" x14ac:dyDescent="0.3">
      <c r="A85">
        <v>84</v>
      </c>
      <c r="B85" s="1">
        <v>45874.626238425924</v>
      </c>
      <c r="C85" s="1">
        <v>45874.640011574076</v>
      </c>
      <c r="D85" t="s">
        <v>4668</v>
      </c>
      <c r="E85" t="s">
        <v>4669</v>
      </c>
      <c r="F85" t="s">
        <v>36460</v>
      </c>
      <c r="G85" t="s">
        <v>36461</v>
      </c>
      <c r="H85" t="s">
        <v>35623</v>
      </c>
      <c r="I85" t="s">
        <v>36462</v>
      </c>
      <c r="J85" t="s">
        <v>35611</v>
      </c>
      <c r="K85" t="s">
        <v>36463</v>
      </c>
      <c r="L85" t="s">
        <v>35611</v>
      </c>
      <c r="M85" t="s">
        <v>36464</v>
      </c>
      <c r="N85" t="s">
        <v>35614</v>
      </c>
      <c r="O85" t="s">
        <v>36465</v>
      </c>
      <c r="P85" t="s">
        <v>35616</v>
      </c>
      <c r="Q85" t="s">
        <v>36466</v>
      </c>
      <c r="R85" t="s">
        <v>36467</v>
      </c>
      <c r="S85" t="s">
        <v>17677</v>
      </c>
      <c r="T85" t="s">
        <v>36468</v>
      </c>
      <c r="U85" t="s">
        <v>36469</v>
      </c>
      <c r="V85" t="s">
        <v>36470</v>
      </c>
    </row>
    <row r="86" spans="1:22" x14ac:dyDescent="0.3">
      <c r="A86">
        <v>85</v>
      </c>
      <c r="B86" s="1">
        <v>45874.589733796296</v>
      </c>
      <c r="C86" s="1">
        <v>45874.640833333331</v>
      </c>
      <c r="D86" t="s">
        <v>33816</v>
      </c>
      <c r="E86" t="s">
        <v>36471</v>
      </c>
      <c r="F86" t="s">
        <v>35607</v>
      </c>
      <c r="G86" t="s">
        <v>36472</v>
      </c>
      <c r="H86" t="s">
        <v>35623</v>
      </c>
      <c r="I86" t="s">
        <v>36462</v>
      </c>
      <c r="J86" t="s">
        <v>35611</v>
      </c>
      <c r="K86" t="s">
        <v>36462</v>
      </c>
      <c r="L86" t="s">
        <v>35611</v>
      </c>
      <c r="M86" t="s">
        <v>36473</v>
      </c>
      <c r="N86" t="s">
        <v>36051</v>
      </c>
      <c r="O86" t="s">
        <v>36474</v>
      </c>
      <c r="P86" t="s">
        <v>35616</v>
      </c>
      <c r="Q86" t="s">
        <v>36475</v>
      </c>
      <c r="R86" t="s">
        <v>36467</v>
      </c>
      <c r="S86" t="s">
        <v>36476</v>
      </c>
      <c r="T86" t="s">
        <v>36477</v>
      </c>
      <c r="U86" t="s">
        <v>36137</v>
      </c>
      <c r="V86" t="s">
        <v>36138</v>
      </c>
    </row>
    <row r="87" spans="1:22" x14ac:dyDescent="0.3">
      <c r="A87">
        <v>86</v>
      </c>
      <c r="B87" s="1">
        <v>45874.617962962962</v>
      </c>
      <c r="C87" s="1">
        <v>45874.642604166664</v>
      </c>
      <c r="D87" t="s">
        <v>33851</v>
      </c>
      <c r="E87" t="s">
        <v>36478</v>
      </c>
      <c r="F87" t="s">
        <v>35607</v>
      </c>
      <c r="G87" t="s">
        <v>36479</v>
      </c>
      <c r="H87" t="s">
        <v>36480</v>
      </c>
      <c r="I87" t="s">
        <v>36481</v>
      </c>
      <c r="J87" t="s">
        <v>35607</v>
      </c>
      <c r="K87" t="s">
        <v>36482</v>
      </c>
      <c r="L87" t="s">
        <v>35611</v>
      </c>
      <c r="M87" t="s">
        <v>36483</v>
      </c>
      <c r="N87" t="s">
        <v>35614</v>
      </c>
      <c r="O87" t="s">
        <v>36484</v>
      </c>
      <c r="P87" t="s">
        <v>35616</v>
      </c>
      <c r="Q87" t="s">
        <v>36466</v>
      </c>
      <c r="R87" t="s">
        <v>36467</v>
      </c>
      <c r="S87" t="s">
        <v>36476</v>
      </c>
      <c r="T87" t="s">
        <v>36485</v>
      </c>
      <c r="U87" t="s">
        <v>36486</v>
      </c>
      <c r="V87" t="s">
        <v>36487</v>
      </c>
    </row>
    <row r="88" spans="1:22" x14ac:dyDescent="0.3">
      <c r="A88">
        <v>87</v>
      </c>
      <c r="B88" s="1">
        <v>45875.388124999998</v>
      </c>
      <c r="C88" s="1">
        <v>45875.391562500001</v>
      </c>
      <c r="D88" t="s">
        <v>575</v>
      </c>
      <c r="E88" t="s">
        <v>576</v>
      </c>
      <c r="F88" t="s">
        <v>35607</v>
      </c>
      <c r="G88" t="s">
        <v>36294</v>
      </c>
      <c r="H88" t="s">
        <v>35794</v>
      </c>
      <c r="I88" t="s">
        <v>36488</v>
      </c>
      <c r="J88" t="s">
        <v>35611</v>
      </c>
      <c r="K88" t="s">
        <v>36489</v>
      </c>
      <c r="L88" t="s">
        <v>35611</v>
      </c>
      <c r="M88" t="s">
        <v>36490</v>
      </c>
      <c r="N88" t="s">
        <v>35614</v>
      </c>
      <c r="O88" t="s">
        <v>36491</v>
      </c>
      <c r="P88" t="s">
        <v>35616</v>
      </c>
      <c r="Q88" t="s">
        <v>36492</v>
      </c>
      <c r="R88" t="s">
        <v>36493</v>
      </c>
      <c r="S88" t="s">
        <v>36494</v>
      </c>
      <c r="T88" t="s">
        <v>36495</v>
      </c>
      <c r="U88" t="s">
        <v>36496</v>
      </c>
      <c r="V88" t="s">
        <v>36497</v>
      </c>
    </row>
    <row r="89" spans="1:22" x14ac:dyDescent="0.3">
      <c r="A89">
        <v>88</v>
      </c>
      <c r="B89" s="1">
        <v>45875.388969907406</v>
      </c>
      <c r="C89" s="1">
        <v>45875.394062500003</v>
      </c>
      <c r="D89" t="s">
        <v>713</v>
      </c>
      <c r="E89" t="s">
        <v>714</v>
      </c>
      <c r="F89" t="s">
        <v>35607</v>
      </c>
      <c r="G89" t="s">
        <v>36498</v>
      </c>
      <c r="H89" t="s">
        <v>35623</v>
      </c>
      <c r="I89" t="s">
        <v>36499</v>
      </c>
      <c r="J89" t="s">
        <v>35611</v>
      </c>
      <c r="K89" t="s">
        <v>36500</v>
      </c>
      <c r="L89" t="s">
        <v>35611</v>
      </c>
      <c r="M89" t="s">
        <v>36501</v>
      </c>
      <c r="N89" t="s">
        <v>35614</v>
      </c>
      <c r="O89" t="s">
        <v>36502</v>
      </c>
      <c r="P89" t="s">
        <v>35616</v>
      </c>
      <c r="Q89" t="s">
        <v>36503</v>
      </c>
      <c r="R89" t="s">
        <v>36106</v>
      </c>
      <c r="S89" t="s">
        <v>36504</v>
      </c>
      <c r="T89" t="s">
        <v>36505</v>
      </c>
      <c r="U89" t="s">
        <v>36506</v>
      </c>
      <c r="V89" t="s">
        <v>36507</v>
      </c>
    </row>
    <row r="90" spans="1:22" x14ac:dyDescent="0.3">
      <c r="A90">
        <v>89</v>
      </c>
      <c r="B90" s="1">
        <v>45875.389641203707</v>
      </c>
      <c r="C90" s="1">
        <v>45875.39502314815</v>
      </c>
      <c r="D90" t="s">
        <v>602</v>
      </c>
      <c r="E90" t="s">
        <v>603</v>
      </c>
      <c r="F90" t="s">
        <v>35607</v>
      </c>
      <c r="G90" t="s">
        <v>36508</v>
      </c>
      <c r="H90" t="s">
        <v>35623</v>
      </c>
      <c r="I90" t="s">
        <v>36509</v>
      </c>
      <c r="J90" t="s">
        <v>35611</v>
      </c>
      <c r="K90" t="s">
        <v>36510</v>
      </c>
      <c r="L90" t="s">
        <v>35611</v>
      </c>
      <c r="M90" t="s">
        <v>36511</v>
      </c>
      <c r="N90" t="s">
        <v>36512</v>
      </c>
      <c r="O90" t="s">
        <v>36513</v>
      </c>
      <c r="P90" t="s">
        <v>35616</v>
      </c>
      <c r="Q90" t="s">
        <v>36514</v>
      </c>
      <c r="R90" t="s">
        <v>36515</v>
      </c>
      <c r="S90" t="s">
        <v>36516</v>
      </c>
      <c r="T90" t="s">
        <v>36517</v>
      </c>
      <c r="U90" t="s">
        <v>36518</v>
      </c>
      <c r="V90" t="s">
        <v>36519</v>
      </c>
    </row>
    <row r="91" spans="1:22" x14ac:dyDescent="0.3">
      <c r="A91">
        <v>90</v>
      </c>
      <c r="B91" s="1">
        <v>45875.387187499997</v>
      </c>
      <c r="C91" s="1">
        <v>45875.395150462966</v>
      </c>
      <c r="D91" t="s">
        <v>629</v>
      </c>
      <c r="E91" t="s">
        <v>630</v>
      </c>
      <c r="F91" t="s">
        <v>35607</v>
      </c>
      <c r="G91" t="s">
        <v>36520</v>
      </c>
      <c r="H91" t="s">
        <v>35609</v>
      </c>
      <c r="I91" t="s">
        <v>36521</v>
      </c>
      <c r="J91" t="s">
        <v>35611</v>
      </c>
      <c r="K91" t="s">
        <v>36522</v>
      </c>
      <c r="L91" t="s">
        <v>35611</v>
      </c>
      <c r="M91" t="s">
        <v>36523</v>
      </c>
      <c r="N91" t="s">
        <v>36195</v>
      </c>
      <c r="O91" t="s">
        <v>36524</v>
      </c>
      <c r="P91" t="s">
        <v>36525</v>
      </c>
      <c r="Q91" t="s">
        <v>36526</v>
      </c>
      <c r="R91" t="s">
        <v>36527</v>
      </c>
      <c r="S91" t="s">
        <v>36528</v>
      </c>
      <c r="T91" t="s">
        <v>36529</v>
      </c>
      <c r="U91" t="s">
        <v>36530</v>
      </c>
      <c r="V91" t="s">
        <v>36531</v>
      </c>
    </row>
    <row r="92" spans="1:22" x14ac:dyDescent="0.3">
      <c r="A92">
        <v>91</v>
      </c>
      <c r="B92" s="1">
        <v>45875.387465277781</v>
      </c>
      <c r="C92" s="1">
        <v>45875.395636574074</v>
      </c>
      <c r="D92" t="s">
        <v>829</v>
      </c>
      <c r="E92" t="s">
        <v>830</v>
      </c>
      <c r="F92" t="s">
        <v>35607</v>
      </c>
      <c r="G92" t="s">
        <v>36508</v>
      </c>
      <c r="H92" t="s">
        <v>35623</v>
      </c>
      <c r="I92" t="s">
        <v>36532</v>
      </c>
      <c r="J92" t="s">
        <v>35611</v>
      </c>
      <c r="K92" t="s">
        <v>36533</v>
      </c>
      <c r="L92" t="s">
        <v>36051</v>
      </c>
      <c r="M92" t="s">
        <v>36534</v>
      </c>
      <c r="N92" t="s">
        <v>35614</v>
      </c>
      <c r="O92" t="s">
        <v>36535</v>
      </c>
      <c r="P92" t="s">
        <v>35616</v>
      </c>
      <c r="Q92" t="s">
        <v>36536</v>
      </c>
      <c r="R92" t="s">
        <v>36537</v>
      </c>
      <c r="S92" t="s">
        <v>36538</v>
      </c>
      <c r="T92" t="s">
        <v>36539</v>
      </c>
      <c r="U92" t="s">
        <v>36540</v>
      </c>
      <c r="V92" t="s">
        <v>36541</v>
      </c>
    </row>
    <row r="93" spans="1:22" x14ac:dyDescent="0.3">
      <c r="A93">
        <v>92</v>
      </c>
      <c r="B93" s="1">
        <v>45875.387499999997</v>
      </c>
      <c r="C93" s="1">
        <v>45875.396157407406</v>
      </c>
      <c r="D93" t="s">
        <v>671</v>
      </c>
      <c r="E93" t="s">
        <v>672</v>
      </c>
      <c r="F93" t="s">
        <v>35607</v>
      </c>
      <c r="G93" t="s">
        <v>36542</v>
      </c>
      <c r="H93" t="s">
        <v>35752</v>
      </c>
      <c r="I93" t="s">
        <v>36543</v>
      </c>
      <c r="J93" t="s">
        <v>35611</v>
      </c>
      <c r="K93" t="s">
        <v>36544</v>
      </c>
      <c r="L93" t="s">
        <v>35611</v>
      </c>
      <c r="M93" t="s">
        <v>36545</v>
      </c>
      <c r="N93" t="s">
        <v>35614</v>
      </c>
      <c r="O93" t="s">
        <v>36546</v>
      </c>
      <c r="P93" t="s">
        <v>35616</v>
      </c>
      <c r="Q93" t="s">
        <v>36547</v>
      </c>
      <c r="R93" t="s">
        <v>36548</v>
      </c>
      <c r="S93" t="s">
        <v>36549</v>
      </c>
      <c r="T93" t="s">
        <v>36550</v>
      </c>
      <c r="U93" t="s">
        <v>36551</v>
      </c>
      <c r="V93" t="s">
        <v>36552</v>
      </c>
    </row>
    <row r="94" spans="1:22" x14ac:dyDescent="0.3">
      <c r="A94">
        <v>93</v>
      </c>
      <c r="B94" s="1">
        <v>45875.387453703705</v>
      </c>
      <c r="C94" s="1">
        <v>45875.396608796298</v>
      </c>
      <c r="D94" t="s">
        <v>511</v>
      </c>
      <c r="E94" t="s">
        <v>512</v>
      </c>
      <c r="F94" t="s">
        <v>35607</v>
      </c>
      <c r="G94" t="s">
        <v>36553</v>
      </c>
      <c r="H94" t="s">
        <v>35609</v>
      </c>
      <c r="I94" t="s">
        <v>36554</v>
      </c>
      <c r="J94" t="s">
        <v>36555</v>
      </c>
      <c r="K94" t="s">
        <v>35675</v>
      </c>
      <c r="L94" t="s">
        <v>35611</v>
      </c>
      <c r="M94" t="s">
        <v>36556</v>
      </c>
      <c r="N94" t="s">
        <v>36557</v>
      </c>
      <c r="O94" t="s">
        <v>36558</v>
      </c>
      <c r="P94" t="s">
        <v>36559</v>
      </c>
      <c r="Q94" t="s">
        <v>36560</v>
      </c>
      <c r="R94" t="s">
        <v>36561</v>
      </c>
      <c r="S94" t="s">
        <v>36562</v>
      </c>
      <c r="T94" t="s">
        <v>36563</v>
      </c>
      <c r="U94" t="s">
        <v>36564</v>
      </c>
      <c r="V94" t="s">
        <v>36565</v>
      </c>
    </row>
    <row r="95" spans="1:22" x14ac:dyDescent="0.3">
      <c r="A95">
        <v>94</v>
      </c>
      <c r="B95" s="1">
        <v>45875.388194444444</v>
      </c>
      <c r="C95" s="1">
        <v>45875.396793981483</v>
      </c>
      <c r="D95" t="s">
        <v>702</v>
      </c>
      <c r="E95" t="s">
        <v>703</v>
      </c>
      <c r="F95" t="s">
        <v>35607</v>
      </c>
      <c r="G95" t="s">
        <v>36566</v>
      </c>
      <c r="H95" t="s">
        <v>35623</v>
      </c>
      <c r="I95" t="s">
        <v>36567</v>
      </c>
      <c r="J95" t="s">
        <v>35611</v>
      </c>
      <c r="K95" t="s">
        <v>36568</v>
      </c>
      <c r="L95" t="s">
        <v>35611</v>
      </c>
      <c r="M95" t="s">
        <v>36569</v>
      </c>
      <c r="N95" t="s">
        <v>35614</v>
      </c>
      <c r="O95" t="s">
        <v>36570</v>
      </c>
      <c r="P95" t="s">
        <v>35616</v>
      </c>
      <c r="Q95" t="s">
        <v>36571</v>
      </c>
      <c r="R95" t="s">
        <v>35629</v>
      </c>
      <c r="S95" t="s">
        <v>36572</v>
      </c>
      <c r="T95" t="s">
        <v>36573</v>
      </c>
      <c r="U95" t="s">
        <v>36574</v>
      </c>
      <c r="V95" t="s">
        <v>36575</v>
      </c>
    </row>
    <row r="96" spans="1:22" x14ac:dyDescent="0.3">
      <c r="A96">
        <v>95</v>
      </c>
      <c r="B96" s="1">
        <v>45875.388344907406</v>
      </c>
      <c r="C96" s="1">
        <v>45875.396828703706</v>
      </c>
      <c r="D96" t="s">
        <v>750</v>
      </c>
      <c r="E96" t="s">
        <v>751</v>
      </c>
      <c r="F96" t="s">
        <v>35607</v>
      </c>
      <c r="G96" t="s">
        <v>36576</v>
      </c>
      <c r="H96" t="s">
        <v>35609</v>
      </c>
      <c r="I96" t="s">
        <v>36577</v>
      </c>
      <c r="J96" t="s">
        <v>35611</v>
      </c>
      <c r="K96" t="s">
        <v>36578</v>
      </c>
      <c r="L96" t="s">
        <v>35611</v>
      </c>
      <c r="M96" t="s">
        <v>36579</v>
      </c>
      <c r="N96" t="s">
        <v>35614</v>
      </c>
      <c r="O96" t="s">
        <v>36580</v>
      </c>
      <c r="P96" t="s">
        <v>35616</v>
      </c>
      <c r="Q96" t="s">
        <v>36581</v>
      </c>
      <c r="R96" t="s">
        <v>36582</v>
      </c>
      <c r="S96" t="s">
        <v>36583</v>
      </c>
      <c r="T96" t="s">
        <v>36584</v>
      </c>
      <c r="U96" t="s">
        <v>36585</v>
      </c>
      <c r="V96" t="s">
        <v>36586</v>
      </c>
    </row>
    <row r="97" spans="1:22" x14ac:dyDescent="0.3">
      <c r="A97">
        <v>96</v>
      </c>
      <c r="B97" s="1">
        <v>45875.387766203705</v>
      </c>
      <c r="C97" s="1">
        <v>45875.39702546296</v>
      </c>
      <c r="D97" t="s">
        <v>761</v>
      </c>
      <c r="E97" t="s">
        <v>762</v>
      </c>
      <c r="F97" t="s">
        <v>35607</v>
      </c>
      <c r="G97" t="s">
        <v>36587</v>
      </c>
      <c r="H97" t="s">
        <v>35623</v>
      </c>
      <c r="I97" t="s">
        <v>36588</v>
      </c>
      <c r="J97" t="s">
        <v>35611</v>
      </c>
      <c r="K97" t="s">
        <v>36589</v>
      </c>
      <c r="L97" t="s">
        <v>35611</v>
      </c>
      <c r="M97" t="s">
        <v>36590</v>
      </c>
      <c r="N97" t="s">
        <v>35614</v>
      </c>
      <c r="O97" t="s">
        <v>36591</v>
      </c>
      <c r="P97" t="s">
        <v>35616</v>
      </c>
      <c r="Q97" t="s">
        <v>36592</v>
      </c>
      <c r="R97" t="s">
        <v>36593</v>
      </c>
      <c r="S97" t="s">
        <v>36594</v>
      </c>
      <c r="T97" t="s">
        <v>36584</v>
      </c>
      <c r="U97" t="s">
        <v>36595</v>
      </c>
      <c r="V97" t="s">
        <v>36596</v>
      </c>
    </row>
    <row r="98" spans="1:22" x14ac:dyDescent="0.3">
      <c r="A98">
        <v>97</v>
      </c>
      <c r="B98" s="1">
        <v>45875.391435185185</v>
      </c>
      <c r="C98" s="1">
        <v>45875.39775462963</v>
      </c>
      <c r="D98" t="s">
        <v>659</v>
      </c>
      <c r="E98" t="s">
        <v>660</v>
      </c>
      <c r="F98" t="s">
        <v>35607</v>
      </c>
      <c r="G98" t="s">
        <v>36597</v>
      </c>
      <c r="H98" t="s">
        <v>35609</v>
      </c>
      <c r="I98" t="s">
        <v>36598</v>
      </c>
      <c r="J98" t="s">
        <v>35611</v>
      </c>
      <c r="K98" t="s">
        <v>36599</v>
      </c>
      <c r="L98" t="s">
        <v>35614</v>
      </c>
      <c r="M98" t="s">
        <v>36600</v>
      </c>
      <c r="N98" t="s">
        <v>35614</v>
      </c>
      <c r="O98" t="s">
        <v>29312</v>
      </c>
      <c r="P98" t="s">
        <v>35914</v>
      </c>
      <c r="Q98" t="s">
        <v>36601</v>
      </c>
      <c r="R98" t="s">
        <v>36602</v>
      </c>
      <c r="S98" t="s">
        <v>36603</v>
      </c>
      <c r="T98" t="s">
        <v>36604</v>
      </c>
      <c r="U98" t="s">
        <v>36605</v>
      </c>
      <c r="V98" t="s">
        <v>36606</v>
      </c>
    </row>
    <row r="99" spans="1:22" x14ac:dyDescent="0.3">
      <c r="A99">
        <v>98</v>
      </c>
      <c r="B99" s="1">
        <v>45875.387187499997</v>
      </c>
      <c r="C99" s="1">
        <v>45875.398182870369</v>
      </c>
      <c r="D99" t="s">
        <v>583</v>
      </c>
      <c r="E99" t="s">
        <v>584</v>
      </c>
      <c r="F99" t="s">
        <v>35607</v>
      </c>
      <c r="G99" t="s">
        <v>36607</v>
      </c>
      <c r="H99" t="s">
        <v>35609</v>
      </c>
      <c r="I99" t="s">
        <v>20582</v>
      </c>
      <c r="J99" t="s">
        <v>35611</v>
      </c>
      <c r="K99" t="s">
        <v>36608</v>
      </c>
      <c r="L99" t="s">
        <v>35797</v>
      </c>
      <c r="M99" t="s">
        <v>36609</v>
      </c>
      <c r="N99" t="s">
        <v>35614</v>
      </c>
      <c r="O99" t="s">
        <v>21157</v>
      </c>
      <c r="P99" t="s">
        <v>36043</v>
      </c>
      <c r="Q99" t="s">
        <v>36610</v>
      </c>
      <c r="R99" t="s">
        <v>36611</v>
      </c>
      <c r="S99" t="s">
        <v>36612</v>
      </c>
      <c r="T99" t="s">
        <v>36613</v>
      </c>
      <c r="U99" t="s">
        <v>36614</v>
      </c>
      <c r="V99" t="s">
        <v>36615</v>
      </c>
    </row>
    <row r="100" spans="1:22" x14ac:dyDescent="0.3">
      <c r="A100">
        <v>99</v>
      </c>
      <c r="B100" s="1">
        <v>45875.388287037036</v>
      </c>
      <c r="C100" s="1">
        <v>45875.398298611108</v>
      </c>
      <c r="D100" t="s">
        <v>610</v>
      </c>
      <c r="E100" t="s">
        <v>611</v>
      </c>
      <c r="F100" t="s">
        <v>35607</v>
      </c>
      <c r="G100" t="s">
        <v>36616</v>
      </c>
      <c r="H100" t="s">
        <v>35609</v>
      </c>
      <c r="I100" t="s">
        <v>36617</v>
      </c>
      <c r="J100" t="s">
        <v>35611</v>
      </c>
      <c r="K100" t="s">
        <v>36618</v>
      </c>
      <c r="L100" t="s">
        <v>35611</v>
      </c>
      <c r="M100" t="s">
        <v>36619</v>
      </c>
      <c r="N100" t="s">
        <v>35614</v>
      </c>
      <c r="O100" t="s">
        <v>36620</v>
      </c>
      <c r="P100" t="s">
        <v>36067</v>
      </c>
      <c r="Q100" t="s">
        <v>36621</v>
      </c>
      <c r="R100" t="s">
        <v>36622</v>
      </c>
      <c r="S100" t="s">
        <v>36623</v>
      </c>
      <c r="T100" t="s">
        <v>36624</v>
      </c>
      <c r="U100" t="s">
        <v>36625</v>
      </c>
      <c r="V100" t="s">
        <v>36626</v>
      </c>
    </row>
    <row r="101" spans="1:22" x14ac:dyDescent="0.3">
      <c r="A101">
        <v>100</v>
      </c>
      <c r="B101" s="1">
        <v>45875.391041666669</v>
      </c>
      <c r="C101" s="1">
        <v>45875.399247685185</v>
      </c>
      <c r="D101" t="s">
        <v>489</v>
      </c>
      <c r="E101" t="s">
        <v>490</v>
      </c>
      <c r="F101" t="s">
        <v>35607</v>
      </c>
      <c r="G101" t="s">
        <v>36627</v>
      </c>
      <c r="H101" t="s">
        <v>35957</v>
      </c>
      <c r="I101" t="s">
        <v>36628</v>
      </c>
      <c r="J101" t="s">
        <v>35611</v>
      </c>
      <c r="K101" t="s">
        <v>36629</v>
      </c>
      <c r="L101" t="s">
        <v>35611</v>
      </c>
      <c r="M101" t="s">
        <v>36630</v>
      </c>
      <c r="N101" t="s">
        <v>35614</v>
      </c>
      <c r="O101" t="s">
        <v>36631</v>
      </c>
      <c r="P101" t="s">
        <v>35616</v>
      </c>
      <c r="Q101" t="s">
        <v>36632</v>
      </c>
      <c r="R101" t="s">
        <v>36633</v>
      </c>
      <c r="S101" t="s">
        <v>36634</v>
      </c>
      <c r="T101" t="s">
        <v>36635</v>
      </c>
      <c r="U101" t="s">
        <v>36636</v>
      </c>
      <c r="V101" t="s">
        <v>36637</v>
      </c>
    </row>
    <row r="102" spans="1:22" x14ac:dyDescent="0.3">
      <c r="A102">
        <v>101</v>
      </c>
      <c r="B102" s="1">
        <v>45875.387870370374</v>
      </c>
      <c r="C102" s="1">
        <v>45875.400729166664</v>
      </c>
      <c r="D102" t="s">
        <v>638</v>
      </c>
      <c r="E102" t="s">
        <v>639</v>
      </c>
      <c r="F102" t="s">
        <v>36638</v>
      </c>
      <c r="G102" t="s">
        <v>36639</v>
      </c>
      <c r="H102" t="s">
        <v>36640</v>
      </c>
      <c r="I102" t="s">
        <v>36641</v>
      </c>
      <c r="J102" t="s">
        <v>36642</v>
      </c>
      <c r="K102" t="s">
        <v>36643</v>
      </c>
      <c r="L102" t="s">
        <v>36642</v>
      </c>
      <c r="M102" t="s">
        <v>36644</v>
      </c>
      <c r="N102" t="s">
        <v>36645</v>
      </c>
      <c r="O102" t="s">
        <v>36646</v>
      </c>
      <c r="P102" t="s">
        <v>36647</v>
      </c>
      <c r="Q102" t="s">
        <v>36648</v>
      </c>
      <c r="R102" t="s">
        <v>36649</v>
      </c>
      <c r="S102" t="s">
        <v>36650</v>
      </c>
      <c r="T102" t="s">
        <v>36651</v>
      </c>
      <c r="U102" t="s">
        <v>36652</v>
      </c>
      <c r="V102" t="s">
        <v>36653</v>
      </c>
    </row>
    <row r="103" spans="1:22" x14ac:dyDescent="0.3">
      <c r="A103">
        <v>102</v>
      </c>
      <c r="B103" s="1">
        <v>45875.38795138889</v>
      </c>
      <c r="C103" s="1">
        <v>45875.401365740741</v>
      </c>
      <c r="D103" t="s">
        <v>690</v>
      </c>
      <c r="E103" t="s">
        <v>691</v>
      </c>
      <c r="F103" t="s">
        <v>36638</v>
      </c>
      <c r="G103" t="s">
        <v>35867</v>
      </c>
      <c r="H103" t="s">
        <v>36654</v>
      </c>
      <c r="I103" t="s">
        <v>36655</v>
      </c>
      <c r="J103" t="s">
        <v>36642</v>
      </c>
      <c r="K103" t="s">
        <v>36656</v>
      </c>
      <c r="L103" t="s">
        <v>36642</v>
      </c>
      <c r="M103" t="s">
        <v>36657</v>
      </c>
      <c r="N103" t="s">
        <v>36645</v>
      </c>
      <c r="O103" t="s">
        <v>36658</v>
      </c>
      <c r="P103" t="s">
        <v>36647</v>
      </c>
      <c r="Q103" t="s">
        <v>36659</v>
      </c>
      <c r="R103" t="s">
        <v>36660</v>
      </c>
      <c r="S103" t="s">
        <v>36661</v>
      </c>
      <c r="T103" t="s">
        <v>36662</v>
      </c>
      <c r="U103" t="s">
        <v>36663</v>
      </c>
      <c r="V103" t="s">
        <v>36664</v>
      </c>
    </row>
    <row r="104" spans="1:22" x14ac:dyDescent="0.3">
      <c r="A104">
        <v>103</v>
      </c>
      <c r="B104" s="1">
        <v>45875.396365740744</v>
      </c>
      <c r="C104" s="1">
        <v>45875.402372685188</v>
      </c>
      <c r="D104" t="s">
        <v>818</v>
      </c>
      <c r="E104" t="s">
        <v>819</v>
      </c>
      <c r="F104" t="s">
        <v>36638</v>
      </c>
      <c r="G104" t="s">
        <v>36665</v>
      </c>
      <c r="H104" t="s">
        <v>36666</v>
      </c>
      <c r="I104" t="s">
        <v>36667</v>
      </c>
      <c r="J104" t="s">
        <v>36642</v>
      </c>
      <c r="K104" t="s">
        <v>36533</v>
      </c>
      <c r="L104" t="s">
        <v>36645</v>
      </c>
      <c r="M104" t="s">
        <v>36668</v>
      </c>
      <c r="N104" t="s">
        <v>36645</v>
      </c>
      <c r="O104" t="s">
        <v>36669</v>
      </c>
      <c r="P104" t="s">
        <v>36647</v>
      </c>
      <c r="Q104" t="s">
        <v>36581</v>
      </c>
      <c r="R104" t="s">
        <v>36582</v>
      </c>
      <c r="S104" t="s">
        <v>36670</v>
      </c>
      <c r="T104" t="s">
        <v>36584</v>
      </c>
      <c r="U104" t="s">
        <v>36671</v>
      </c>
      <c r="V104" t="s">
        <v>36138</v>
      </c>
    </row>
    <row r="105" spans="1:22" x14ac:dyDescent="0.3">
      <c r="A105">
        <v>104</v>
      </c>
      <c r="B105" s="1">
        <v>45875.387349537035</v>
      </c>
      <c r="C105" s="1">
        <v>45875.405729166669</v>
      </c>
      <c r="D105" t="s">
        <v>538</v>
      </c>
      <c r="E105" t="s">
        <v>539</v>
      </c>
      <c r="F105" t="s">
        <v>36638</v>
      </c>
      <c r="G105" t="s">
        <v>36672</v>
      </c>
      <c r="H105" t="s">
        <v>36640</v>
      </c>
      <c r="I105" t="s">
        <v>36673</v>
      </c>
      <c r="J105" t="s">
        <v>36674</v>
      </c>
      <c r="K105" t="s">
        <v>36675</v>
      </c>
      <c r="L105" t="s">
        <v>36642</v>
      </c>
      <c r="M105" t="s">
        <v>36676</v>
      </c>
      <c r="N105" t="s">
        <v>36645</v>
      </c>
      <c r="O105" t="s">
        <v>36677</v>
      </c>
      <c r="P105" t="s">
        <v>36647</v>
      </c>
      <c r="Q105" t="s">
        <v>36678</v>
      </c>
      <c r="R105" t="s">
        <v>36679</v>
      </c>
      <c r="S105" t="s">
        <v>36562</v>
      </c>
      <c r="T105" t="s">
        <v>36680</v>
      </c>
      <c r="U105" t="s">
        <v>36681</v>
      </c>
      <c r="V105" t="s">
        <v>36682</v>
      </c>
    </row>
    <row r="106" spans="1:22" x14ac:dyDescent="0.3">
      <c r="A106">
        <v>105</v>
      </c>
      <c r="B106" s="1">
        <v>45875.389421296299</v>
      </c>
      <c r="C106" s="1">
        <v>45875.406851851854</v>
      </c>
      <c r="D106" t="s">
        <v>520</v>
      </c>
      <c r="E106" t="s">
        <v>521</v>
      </c>
      <c r="F106" t="s">
        <v>36638</v>
      </c>
      <c r="G106" t="s">
        <v>35740</v>
      </c>
      <c r="H106" t="s">
        <v>36640</v>
      </c>
      <c r="I106" t="s">
        <v>36683</v>
      </c>
      <c r="J106" t="s">
        <v>36642</v>
      </c>
      <c r="K106" t="s">
        <v>36684</v>
      </c>
      <c r="L106" t="s">
        <v>36642</v>
      </c>
      <c r="M106" t="s">
        <v>36684</v>
      </c>
      <c r="N106" t="s">
        <v>36645</v>
      </c>
      <c r="O106" t="s">
        <v>36685</v>
      </c>
      <c r="P106" t="s">
        <v>36686</v>
      </c>
      <c r="Q106" t="s">
        <v>36687</v>
      </c>
      <c r="R106" t="s">
        <v>36688</v>
      </c>
      <c r="S106" t="s">
        <v>36689</v>
      </c>
      <c r="T106" t="s">
        <v>36690</v>
      </c>
      <c r="U106" t="s">
        <v>36691</v>
      </c>
      <c r="V106" t="s">
        <v>36692</v>
      </c>
    </row>
    <row r="107" spans="1:22" x14ac:dyDescent="0.3">
      <c r="A107">
        <v>106</v>
      </c>
      <c r="B107" s="1">
        <v>45875.398576388892</v>
      </c>
      <c r="C107" s="1">
        <v>45875.406944444447</v>
      </c>
      <c r="D107" t="s">
        <v>741</v>
      </c>
      <c r="E107" t="s">
        <v>742</v>
      </c>
      <c r="F107" t="s">
        <v>36638</v>
      </c>
      <c r="G107" t="s">
        <v>36693</v>
      </c>
      <c r="H107" t="s">
        <v>36694</v>
      </c>
      <c r="I107" t="s">
        <v>36532</v>
      </c>
      <c r="J107" t="s">
        <v>36642</v>
      </c>
      <c r="K107" t="s">
        <v>36533</v>
      </c>
      <c r="L107" t="s">
        <v>36642</v>
      </c>
      <c r="M107" t="s">
        <v>36668</v>
      </c>
      <c r="N107" t="s">
        <v>36645</v>
      </c>
      <c r="O107" t="s">
        <v>36669</v>
      </c>
      <c r="P107" t="s">
        <v>36647</v>
      </c>
      <c r="Q107" t="s">
        <v>36581</v>
      </c>
      <c r="R107" t="s">
        <v>36582</v>
      </c>
      <c r="S107" t="s">
        <v>36695</v>
      </c>
      <c r="T107" t="s">
        <v>36696</v>
      </c>
      <c r="U107" t="s">
        <v>36697</v>
      </c>
      <c r="V107" t="s">
        <v>36698</v>
      </c>
    </row>
    <row r="108" spans="1:22" x14ac:dyDescent="0.3">
      <c r="A108">
        <v>107</v>
      </c>
      <c r="B108" s="1">
        <v>45875.396689814814</v>
      </c>
      <c r="C108" s="1">
        <v>45875.407604166663</v>
      </c>
      <c r="D108" t="s">
        <v>531</v>
      </c>
      <c r="E108" t="s">
        <v>532</v>
      </c>
      <c r="F108" t="s">
        <v>36638</v>
      </c>
      <c r="G108" t="s">
        <v>36161</v>
      </c>
      <c r="H108" t="s">
        <v>36694</v>
      </c>
      <c r="I108" t="s">
        <v>36074</v>
      </c>
      <c r="J108" t="s">
        <v>36642</v>
      </c>
      <c r="K108" t="s">
        <v>314</v>
      </c>
      <c r="L108" t="s">
        <v>36699</v>
      </c>
      <c r="M108" t="s">
        <v>36700</v>
      </c>
      <c r="N108" t="s">
        <v>36645</v>
      </c>
      <c r="O108" t="s">
        <v>36701</v>
      </c>
      <c r="P108" t="s">
        <v>36702</v>
      </c>
      <c r="Q108" t="s">
        <v>36703</v>
      </c>
      <c r="R108" t="s">
        <v>35602</v>
      </c>
      <c r="S108" t="s">
        <v>36704</v>
      </c>
      <c r="T108" t="s">
        <v>36705</v>
      </c>
      <c r="U108" t="s">
        <v>36706</v>
      </c>
      <c r="V108" t="s">
        <v>36707</v>
      </c>
    </row>
    <row r="109" spans="1:22" x14ac:dyDescent="0.3">
      <c r="A109">
        <v>108</v>
      </c>
      <c r="B109" s="1">
        <v>45875.392708333333</v>
      </c>
      <c r="C109" s="1">
        <v>45875.40898148148</v>
      </c>
      <c r="D109" t="s">
        <v>479</v>
      </c>
      <c r="E109" t="s">
        <v>480</v>
      </c>
      <c r="F109" t="s">
        <v>36638</v>
      </c>
      <c r="G109" t="s">
        <v>36708</v>
      </c>
      <c r="H109" t="s">
        <v>36709</v>
      </c>
      <c r="I109" t="s">
        <v>36710</v>
      </c>
      <c r="J109" t="s">
        <v>36642</v>
      </c>
      <c r="K109" t="s">
        <v>36711</v>
      </c>
      <c r="L109" t="s">
        <v>36642</v>
      </c>
      <c r="M109" t="s">
        <v>36712</v>
      </c>
      <c r="N109" t="s">
        <v>36645</v>
      </c>
      <c r="O109" t="s">
        <v>36713</v>
      </c>
      <c r="P109" t="s">
        <v>36702</v>
      </c>
      <c r="Q109" t="s">
        <v>36581</v>
      </c>
      <c r="R109" t="s">
        <v>36582</v>
      </c>
      <c r="S109" t="s">
        <v>36714</v>
      </c>
      <c r="T109" t="s">
        <v>36715</v>
      </c>
      <c r="U109" t="s">
        <v>36716</v>
      </c>
      <c r="V109" t="s">
        <v>36717</v>
      </c>
    </row>
    <row r="110" spans="1:22" x14ac:dyDescent="0.3">
      <c r="A110">
        <v>109</v>
      </c>
      <c r="B110" s="1">
        <v>45875.400891203702</v>
      </c>
      <c r="C110" s="1">
        <v>45875.409421296295</v>
      </c>
      <c r="D110" t="s">
        <v>468</v>
      </c>
      <c r="E110" t="s">
        <v>469</v>
      </c>
      <c r="F110" t="s">
        <v>36638</v>
      </c>
      <c r="G110" t="s">
        <v>36718</v>
      </c>
      <c r="H110" t="s">
        <v>36719</v>
      </c>
      <c r="I110" t="s">
        <v>36720</v>
      </c>
      <c r="J110" t="s">
        <v>36642</v>
      </c>
      <c r="K110" t="s">
        <v>36711</v>
      </c>
      <c r="L110" t="s">
        <v>36642</v>
      </c>
      <c r="M110" t="s">
        <v>36721</v>
      </c>
      <c r="N110" t="s">
        <v>36645</v>
      </c>
      <c r="O110" t="s">
        <v>36713</v>
      </c>
      <c r="P110" t="s">
        <v>36702</v>
      </c>
      <c r="Q110" t="s">
        <v>36722</v>
      </c>
      <c r="R110" t="s">
        <v>36723</v>
      </c>
      <c r="S110" t="s">
        <v>36724</v>
      </c>
      <c r="T110" t="s">
        <v>36725</v>
      </c>
      <c r="U110" t="s">
        <v>36726</v>
      </c>
      <c r="V110" t="s">
        <v>36727</v>
      </c>
    </row>
    <row r="111" spans="1:22" x14ac:dyDescent="0.3">
      <c r="A111">
        <v>110</v>
      </c>
      <c r="B111" s="1">
        <v>45875.388645833336</v>
      </c>
      <c r="C111" s="1">
        <v>45875.412395833337</v>
      </c>
      <c r="D111" t="s">
        <v>549</v>
      </c>
      <c r="E111" t="s">
        <v>550</v>
      </c>
      <c r="F111" t="s">
        <v>36694</v>
      </c>
      <c r="G111" t="s">
        <v>36728</v>
      </c>
      <c r="H111" t="s">
        <v>36640</v>
      </c>
      <c r="I111" t="s">
        <v>36729</v>
      </c>
      <c r="J111" t="s">
        <v>36642</v>
      </c>
      <c r="K111" t="s">
        <v>36676</v>
      </c>
      <c r="L111" t="s">
        <v>36642</v>
      </c>
      <c r="M111" t="s">
        <v>36676</v>
      </c>
      <c r="N111" t="s">
        <v>36645</v>
      </c>
      <c r="O111" t="s">
        <v>36730</v>
      </c>
      <c r="P111" t="s">
        <v>36731</v>
      </c>
      <c r="Q111" t="s">
        <v>36732</v>
      </c>
      <c r="R111" t="s">
        <v>36733</v>
      </c>
      <c r="S111" t="s">
        <v>36734</v>
      </c>
      <c r="T111" t="s">
        <v>36735</v>
      </c>
      <c r="U111" t="s">
        <v>36736</v>
      </c>
      <c r="V111" t="s">
        <v>36737</v>
      </c>
    </row>
    <row r="112" spans="1:22" x14ac:dyDescent="0.3">
      <c r="A112">
        <v>111</v>
      </c>
      <c r="B112" s="1">
        <v>45875.400289351855</v>
      </c>
      <c r="C112" s="1">
        <v>45875.413136574076</v>
      </c>
      <c r="D112" t="s">
        <v>799</v>
      </c>
      <c r="E112" t="s">
        <v>800</v>
      </c>
      <c r="F112" t="s">
        <v>36638</v>
      </c>
      <c r="G112" t="s">
        <v>36738</v>
      </c>
      <c r="H112" t="s">
        <v>36694</v>
      </c>
      <c r="I112" t="s">
        <v>36739</v>
      </c>
      <c r="J112" t="s">
        <v>36642</v>
      </c>
      <c r="K112" t="s">
        <v>36740</v>
      </c>
      <c r="L112" t="s">
        <v>36694</v>
      </c>
      <c r="M112" t="s">
        <v>36421</v>
      </c>
      <c r="N112" t="s">
        <v>36645</v>
      </c>
      <c r="O112" t="s">
        <v>35648</v>
      </c>
      <c r="P112" t="s">
        <v>36647</v>
      </c>
      <c r="Q112" t="s">
        <v>36741</v>
      </c>
      <c r="R112" t="s">
        <v>35800</v>
      </c>
      <c r="S112" t="s">
        <v>36562</v>
      </c>
      <c r="T112" t="s">
        <v>36742</v>
      </c>
      <c r="U112" t="s">
        <v>36743</v>
      </c>
      <c r="V112" t="s">
        <v>36744</v>
      </c>
    </row>
    <row r="113" spans="1:22" x14ac:dyDescent="0.3">
      <c r="A113">
        <v>112</v>
      </c>
      <c r="B113" s="1">
        <v>45875.406678240739</v>
      </c>
      <c r="C113" s="1">
        <v>45875.413194444445</v>
      </c>
      <c r="D113" t="s">
        <v>734</v>
      </c>
      <c r="E113" t="s">
        <v>735</v>
      </c>
      <c r="F113" t="s">
        <v>36638</v>
      </c>
      <c r="G113" t="s">
        <v>36745</v>
      </c>
      <c r="H113" t="s">
        <v>36666</v>
      </c>
      <c r="I113" t="s">
        <v>36746</v>
      </c>
      <c r="J113" t="s">
        <v>36642</v>
      </c>
      <c r="K113" t="s">
        <v>36104</v>
      </c>
      <c r="L113" t="s">
        <v>36642</v>
      </c>
      <c r="M113" t="s">
        <v>36747</v>
      </c>
      <c r="N113" t="s">
        <v>36645</v>
      </c>
      <c r="O113" t="s">
        <v>36748</v>
      </c>
      <c r="P113" t="s">
        <v>36749</v>
      </c>
      <c r="Q113" t="s">
        <v>36750</v>
      </c>
      <c r="R113" t="s">
        <v>36751</v>
      </c>
      <c r="S113" t="s">
        <v>36752</v>
      </c>
      <c r="T113" t="s">
        <v>36753</v>
      </c>
      <c r="U113" t="s">
        <v>36754</v>
      </c>
      <c r="V113" t="s">
        <v>36755</v>
      </c>
    </row>
    <row r="114" spans="1:22" x14ac:dyDescent="0.3">
      <c r="A114">
        <v>113</v>
      </c>
      <c r="B114" s="1">
        <v>45875.399583333332</v>
      </c>
      <c r="C114" s="1">
        <v>45875.415000000001</v>
      </c>
      <c r="D114" t="s">
        <v>682</v>
      </c>
      <c r="E114" t="s">
        <v>683</v>
      </c>
      <c r="F114" t="s">
        <v>36638</v>
      </c>
      <c r="G114" t="s">
        <v>36756</v>
      </c>
      <c r="H114" t="s">
        <v>36640</v>
      </c>
      <c r="I114" t="s">
        <v>36757</v>
      </c>
      <c r="J114" t="s">
        <v>36642</v>
      </c>
      <c r="K114" t="s">
        <v>36758</v>
      </c>
      <c r="L114" t="s">
        <v>36642</v>
      </c>
      <c r="M114" t="s">
        <v>36758</v>
      </c>
      <c r="N114" t="s">
        <v>36645</v>
      </c>
      <c r="O114" t="s">
        <v>36759</v>
      </c>
      <c r="P114" t="s">
        <v>36760</v>
      </c>
      <c r="Q114" t="s">
        <v>36761</v>
      </c>
      <c r="R114" t="s">
        <v>36762</v>
      </c>
      <c r="S114" t="s">
        <v>36763</v>
      </c>
      <c r="T114" t="s">
        <v>36764</v>
      </c>
      <c r="U114" t="s">
        <v>36765</v>
      </c>
      <c r="V114" t="s">
        <v>36766</v>
      </c>
    </row>
    <row r="115" spans="1:22" x14ac:dyDescent="0.3">
      <c r="A115">
        <v>114</v>
      </c>
      <c r="B115" s="1">
        <v>45875.410208333335</v>
      </c>
      <c r="C115" s="1">
        <v>45875.417812500003</v>
      </c>
      <c r="D115" t="s">
        <v>5149</v>
      </c>
      <c r="E115" t="s">
        <v>5150</v>
      </c>
      <c r="F115" t="s">
        <v>36638</v>
      </c>
      <c r="G115" t="s">
        <v>36639</v>
      </c>
      <c r="H115" t="s">
        <v>36640</v>
      </c>
      <c r="I115" t="s">
        <v>36767</v>
      </c>
      <c r="J115" t="s">
        <v>36642</v>
      </c>
      <c r="K115" t="s">
        <v>36643</v>
      </c>
      <c r="L115" t="s">
        <v>36642</v>
      </c>
      <c r="M115" t="s">
        <v>36644</v>
      </c>
      <c r="N115" t="s">
        <v>36645</v>
      </c>
      <c r="O115" t="s">
        <v>36646</v>
      </c>
      <c r="P115" t="s">
        <v>36647</v>
      </c>
      <c r="Q115" t="s">
        <v>36648</v>
      </c>
      <c r="R115" t="s">
        <v>36768</v>
      </c>
      <c r="S115" t="s">
        <v>36650</v>
      </c>
      <c r="T115" t="s">
        <v>36769</v>
      </c>
      <c r="U115" t="s">
        <v>36770</v>
      </c>
      <c r="V115" t="s">
        <v>36755</v>
      </c>
    </row>
    <row r="116" spans="1:22" x14ac:dyDescent="0.3">
      <c r="A116">
        <v>115</v>
      </c>
      <c r="B116" s="1">
        <v>45875.40997685185</v>
      </c>
      <c r="C116" s="1">
        <v>45875.421064814815</v>
      </c>
      <c r="D116" t="s">
        <v>842</v>
      </c>
      <c r="E116" t="s">
        <v>843</v>
      </c>
      <c r="F116" t="s">
        <v>36638</v>
      </c>
      <c r="G116" t="s">
        <v>36771</v>
      </c>
      <c r="H116" t="s">
        <v>36640</v>
      </c>
      <c r="I116" t="s">
        <v>36772</v>
      </c>
      <c r="J116" t="s">
        <v>36642</v>
      </c>
      <c r="K116" t="s">
        <v>36773</v>
      </c>
      <c r="L116" t="s">
        <v>36642</v>
      </c>
      <c r="M116" t="s">
        <v>36644</v>
      </c>
      <c r="N116" t="s">
        <v>36645</v>
      </c>
      <c r="O116" t="s">
        <v>36774</v>
      </c>
      <c r="P116" t="s">
        <v>36647</v>
      </c>
      <c r="Q116" t="s">
        <v>36648</v>
      </c>
      <c r="R116" t="s">
        <v>36649</v>
      </c>
      <c r="S116" t="s">
        <v>36775</v>
      </c>
      <c r="T116" t="s">
        <v>36776</v>
      </c>
      <c r="U116" t="s">
        <v>36777</v>
      </c>
      <c r="V116" t="s">
        <v>36778</v>
      </c>
    </row>
    <row r="117" spans="1:22" x14ac:dyDescent="0.3">
      <c r="A117">
        <v>116</v>
      </c>
      <c r="B117" s="1">
        <v>45875.414513888885</v>
      </c>
      <c r="C117" s="1">
        <v>45875.506585648145</v>
      </c>
      <c r="D117" t="s">
        <v>648</v>
      </c>
      <c r="E117" t="s">
        <v>649</v>
      </c>
      <c r="F117" t="s">
        <v>36638</v>
      </c>
      <c r="G117" t="s">
        <v>36779</v>
      </c>
      <c r="H117" t="s">
        <v>36640</v>
      </c>
      <c r="I117" t="s">
        <v>36780</v>
      </c>
      <c r="J117" t="s">
        <v>36642</v>
      </c>
      <c r="K117" t="s">
        <v>36781</v>
      </c>
      <c r="L117" t="s">
        <v>36642</v>
      </c>
      <c r="M117" t="s">
        <v>36782</v>
      </c>
      <c r="N117" t="s">
        <v>36645</v>
      </c>
      <c r="O117" t="s">
        <v>36783</v>
      </c>
      <c r="P117" t="s">
        <v>36784</v>
      </c>
      <c r="Q117" t="s">
        <v>36785</v>
      </c>
      <c r="R117" t="s">
        <v>36786</v>
      </c>
      <c r="S117" t="s">
        <v>36787</v>
      </c>
      <c r="T117" t="s">
        <v>36788</v>
      </c>
      <c r="U117" t="s">
        <v>36789</v>
      </c>
      <c r="V117" t="s">
        <v>36790</v>
      </c>
    </row>
    <row r="118" spans="1:22" x14ac:dyDescent="0.3">
      <c r="A118">
        <v>117</v>
      </c>
      <c r="B118" s="1">
        <v>45875.86681712963</v>
      </c>
      <c r="C118" s="1">
        <v>45875.876921296294</v>
      </c>
      <c r="D118" t="s">
        <v>1119</v>
      </c>
      <c r="E118" t="s">
        <v>1120</v>
      </c>
      <c r="F118" t="s">
        <v>36638</v>
      </c>
      <c r="G118" t="s">
        <v>35867</v>
      </c>
      <c r="H118" t="s">
        <v>36640</v>
      </c>
      <c r="I118" t="s">
        <v>36791</v>
      </c>
      <c r="J118" t="s">
        <v>36642</v>
      </c>
      <c r="K118" t="s">
        <v>36792</v>
      </c>
      <c r="L118" t="s">
        <v>36642</v>
      </c>
      <c r="M118" t="s">
        <v>36792</v>
      </c>
      <c r="N118" t="s">
        <v>36645</v>
      </c>
      <c r="O118" t="s">
        <v>21157</v>
      </c>
      <c r="P118" t="s">
        <v>36686</v>
      </c>
      <c r="Q118" t="s">
        <v>36793</v>
      </c>
      <c r="R118" t="s">
        <v>36794</v>
      </c>
      <c r="S118" t="s">
        <v>36795</v>
      </c>
      <c r="T118" t="s">
        <v>36796</v>
      </c>
      <c r="U118" t="s">
        <v>36797</v>
      </c>
      <c r="V118" t="s">
        <v>36798</v>
      </c>
    </row>
    <row r="119" spans="1:22" x14ac:dyDescent="0.3">
      <c r="A119">
        <v>118</v>
      </c>
      <c r="B119" s="1">
        <v>45876.621122685188</v>
      </c>
      <c r="C119" s="1">
        <v>45876.630185185182</v>
      </c>
      <c r="D119" t="s">
        <v>1495</v>
      </c>
      <c r="E119" t="s">
        <v>1496</v>
      </c>
      <c r="F119" t="s">
        <v>36638</v>
      </c>
      <c r="G119" t="s">
        <v>36799</v>
      </c>
      <c r="H119" t="s">
        <v>36699</v>
      </c>
      <c r="I119" t="s">
        <v>36800</v>
      </c>
      <c r="J119" t="s">
        <v>36642</v>
      </c>
      <c r="K119" t="s">
        <v>36801</v>
      </c>
      <c r="L119" t="s">
        <v>36642</v>
      </c>
      <c r="M119" t="s">
        <v>36802</v>
      </c>
      <c r="N119" t="s">
        <v>36645</v>
      </c>
      <c r="O119" t="s">
        <v>36803</v>
      </c>
      <c r="P119" t="s">
        <v>36760</v>
      </c>
      <c r="Q119" t="s">
        <v>36804</v>
      </c>
      <c r="R119" t="s">
        <v>36805</v>
      </c>
      <c r="S119" t="s">
        <v>36806</v>
      </c>
      <c r="T119" t="s">
        <v>36807</v>
      </c>
      <c r="U119" t="s">
        <v>36808</v>
      </c>
      <c r="V119" t="s">
        <v>36809</v>
      </c>
    </row>
    <row r="120" spans="1:22" x14ac:dyDescent="0.3">
      <c r="A120">
        <v>119</v>
      </c>
      <c r="B120" s="1">
        <v>45876.621377314812</v>
      </c>
      <c r="C120" s="1">
        <v>45876.630694444444</v>
      </c>
      <c r="D120" t="s">
        <v>1538</v>
      </c>
      <c r="E120" t="s">
        <v>1539</v>
      </c>
      <c r="F120" t="s">
        <v>36638</v>
      </c>
      <c r="G120" t="s">
        <v>36810</v>
      </c>
      <c r="H120" t="s">
        <v>36640</v>
      </c>
      <c r="I120" t="s">
        <v>36811</v>
      </c>
      <c r="J120" t="s">
        <v>36642</v>
      </c>
      <c r="K120" t="s">
        <v>36812</v>
      </c>
      <c r="L120" t="s">
        <v>36642</v>
      </c>
      <c r="M120" t="s">
        <v>36813</v>
      </c>
      <c r="N120" t="s">
        <v>36645</v>
      </c>
      <c r="O120" t="s">
        <v>36279</v>
      </c>
      <c r="P120" t="s">
        <v>36814</v>
      </c>
      <c r="Q120" t="s">
        <v>36815</v>
      </c>
      <c r="R120" t="s">
        <v>36816</v>
      </c>
      <c r="S120" t="s">
        <v>36817</v>
      </c>
      <c r="T120" t="s">
        <v>36818</v>
      </c>
      <c r="U120" t="s">
        <v>36819</v>
      </c>
      <c r="V120" t="s">
        <v>36820</v>
      </c>
    </row>
    <row r="121" spans="1:22" x14ac:dyDescent="0.3">
      <c r="A121">
        <v>120</v>
      </c>
      <c r="B121" s="1">
        <v>45876.62158564815</v>
      </c>
      <c r="C121" s="1">
        <v>45876.636840277781</v>
      </c>
      <c r="D121" t="s">
        <v>1726</v>
      </c>
      <c r="E121" t="s">
        <v>1727</v>
      </c>
      <c r="F121" t="s">
        <v>36638</v>
      </c>
      <c r="G121" t="s">
        <v>35867</v>
      </c>
      <c r="H121" t="s">
        <v>36699</v>
      </c>
      <c r="I121" t="s">
        <v>36821</v>
      </c>
      <c r="J121" t="s">
        <v>36642</v>
      </c>
      <c r="K121" t="s">
        <v>36822</v>
      </c>
      <c r="L121" t="s">
        <v>36642</v>
      </c>
      <c r="M121" t="s">
        <v>36823</v>
      </c>
      <c r="N121" t="s">
        <v>36645</v>
      </c>
      <c r="O121" t="s">
        <v>35648</v>
      </c>
      <c r="P121" t="s">
        <v>36647</v>
      </c>
      <c r="Q121" t="s">
        <v>36824</v>
      </c>
      <c r="R121" t="s">
        <v>36825</v>
      </c>
      <c r="S121" t="s">
        <v>36826</v>
      </c>
      <c r="T121" t="s">
        <v>36827</v>
      </c>
      <c r="U121" t="s">
        <v>36828</v>
      </c>
      <c r="V121" t="s">
        <v>36829</v>
      </c>
    </row>
    <row r="122" spans="1:22" x14ac:dyDescent="0.3">
      <c r="A122">
        <v>121</v>
      </c>
      <c r="B122" s="1">
        <v>45876.644791666666</v>
      </c>
      <c r="C122" s="1">
        <v>45876.649629629632</v>
      </c>
      <c r="D122" t="s">
        <v>1506</v>
      </c>
      <c r="E122" t="s">
        <v>1507</v>
      </c>
      <c r="F122" t="s">
        <v>36638</v>
      </c>
      <c r="G122" t="s">
        <v>314</v>
      </c>
      <c r="H122" t="s">
        <v>36666</v>
      </c>
      <c r="I122" t="s">
        <v>36074</v>
      </c>
      <c r="J122" t="s">
        <v>36642</v>
      </c>
      <c r="K122" t="s">
        <v>12887</v>
      </c>
      <c r="L122" t="s">
        <v>36642</v>
      </c>
      <c r="M122" t="s">
        <v>36830</v>
      </c>
      <c r="N122" t="s">
        <v>36645</v>
      </c>
      <c r="O122" t="s">
        <v>20593</v>
      </c>
      <c r="P122" t="s">
        <v>36647</v>
      </c>
      <c r="Q122" t="s">
        <v>36831</v>
      </c>
      <c r="R122" t="s">
        <v>35872</v>
      </c>
      <c r="S122" t="s">
        <v>36832</v>
      </c>
      <c r="T122" t="s">
        <v>36833</v>
      </c>
      <c r="U122" t="s">
        <v>36834</v>
      </c>
      <c r="V122" t="s">
        <v>36835</v>
      </c>
    </row>
    <row r="123" spans="1:22" x14ac:dyDescent="0.3">
      <c r="A123">
        <v>122</v>
      </c>
      <c r="B123" s="1">
        <v>45876.649467592593</v>
      </c>
      <c r="C123" s="1">
        <v>45876.653379629628</v>
      </c>
      <c r="D123" t="s">
        <v>16212</v>
      </c>
      <c r="E123" t="s">
        <v>16213</v>
      </c>
      <c r="F123" t="s">
        <v>36638</v>
      </c>
      <c r="G123" t="s">
        <v>36836</v>
      </c>
      <c r="H123" t="s">
        <v>36666</v>
      </c>
      <c r="I123" t="s">
        <v>36837</v>
      </c>
      <c r="J123" t="s">
        <v>36642</v>
      </c>
      <c r="K123" t="s">
        <v>36838</v>
      </c>
      <c r="L123" t="s">
        <v>36642</v>
      </c>
      <c r="M123" t="s">
        <v>36839</v>
      </c>
      <c r="N123" t="s">
        <v>36699</v>
      </c>
      <c r="O123" t="s">
        <v>36840</v>
      </c>
      <c r="P123" t="s">
        <v>36814</v>
      </c>
      <c r="Q123" t="s">
        <v>36841</v>
      </c>
      <c r="R123" t="s">
        <v>36842</v>
      </c>
      <c r="S123" t="s">
        <v>36843</v>
      </c>
      <c r="T123" t="s">
        <v>36844</v>
      </c>
      <c r="U123" t="s">
        <v>36845</v>
      </c>
      <c r="V123" t="s">
        <v>36846</v>
      </c>
    </row>
    <row r="124" spans="1:22" x14ac:dyDescent="0.3">
      <c r="A124">
        <v>123</v>
      </c>
      <c r="B124" s="1">
        <v>45877.863449074073</v>
      </c>
      <c r="C124" s="1">
        <v>45877.893020833333</v>
      </c>
      <c r="D124" t="s">
        <v>1326</v>
      </c>
      <c r="E124" t="s">
        <v>1327</v>
      </c>
      <c r="F124" t="s">
        <v>36638</v>
      </c>
      <c r="G124" t="s">
        <v>35685</v>
      </c>
      <c r="H124" t="s">
        <v>36719</v>
      </c>
      <c r="I124" t="s">
        <v>36847</v>
      </c>
      <c r="J124" t="s">
        <v>36642</v>
      </c>
      <c r="K124" t="s">
        <v>36848</v>
      </c>
      <c r="L124" t="s">
        <v>36642</v>
      </c>
      <c r="M124" t="s">
        <v>36849</v>
      </c>
      <c r="N124" t="s">
        <v>36645</v>
      </c>
      <c r="O124" t="s">
        <v>36850</v>
      </c>
      <c r="P124" t="s">
        <v>36851</v>
      </c>
      <c r="Q124" t="s">
        <v>36852</v>
      </c>
      <c r="R124" t="s">
        <v>36853</v>
      </c>
      <c r="S124" t="s">
        <v>36854</v>
      </c>
      <c r="T124" t="s">
        <v>36855</v>
      </c>
      <c r="U124" t="s">
        <v>36856</v>
      </c>
      <c r="V124" t="s">
        <v>36857</v>
      </c>
    </row>
    <row r="125" spans="1:22" x14ac:dyDescent="0.3">
      <c r="A125">
        <v>124</v>
      </c>
      <c r="B125" s="1">
        <v>45877.932696759257</v>
      </c>
      <c r="C125" s="1">
        <v>45877.946458333332</v>
      </c>
      <c r="D125" t="s">
        <v>3197</v>
      </c>
      <c r="E125" t="s">
        <v>3198</v>
      </c>
      <c r="F125" t="s">
        <v>36638</v>
      </c>
      <c r="G125" t="s">
        <v>35867</v>
      </c>
      <c r="H125" t="s">
        <v>36640</v>
      </c>
      <c r="I125" t="s">
        <v>36858</v>
      </c>
      <c r="J125" t="s">
        <v>36642</v>
      </c>
      <c r="K125" t="s">
        <v>36859</v>
      </c>
      <c r="L125" t="s">
        <v>36642</v>
      </c>
      <c r="M125" t="s">
        <v>36859</v>
      </c>
      <c r="N125" t="s">
        <v>36645</v>
      </c>
      <c r="O125" t="s">
        <v>35980</v>
      </c>
      <c r="P125" t="s">
        <v>36860</v>
      </c>
      <c r="Q125" t="s">
        <v>36861</v>
      </c>
      <c r="R125" t="s">
        <v>36862</v>
      </c>
      <c r="S125" t="s">
        <v>36863</v>
      </c>
      <c r="T125" t="s">
        <v>36864</v>
      </c>
      <c r="U125" t="s">
        <v>36865</v>
      </c>
      <c r="V125" t="s">
        <v>36866</v>
      </c>
    </row>
    <row r="126" spans="1:22" x14ac:dyDescent="0.3">
      <c r="A126">
        <v>125</v>
      </c>
      <c r="B126" s="1">
        <v>45879.298414351855</v>
      </c>
      <c r="C126" s="1">
        <v>45879.328287037039</v>
      </c>
      <c r="D126" t="s">
        <v>1452</v>
      </c>
      <c r="E126" t="s">
        <v>1453</v>
      </c>
      <c r="F126" t="s">
        <v>36638</v>
      </c>
      <c r="G126" t="s">
        <v>36867</v>
      </c>
      <c r="H126" t="s">
        <v>36666</v>
      </c>
      <c r="I126" t="s">
        <v>36868</v>
      </c>
      <c r="J126" t="s">
        <v>36642</v>
      </c>
      <c r="K126" t="s">
        <v>36869</v>
      </c>
      <c r="L126" t="s">
        <v>36642</v>
      </c>
      <c r="M126" t="s">
        <v>36870</v>
      </c>
      <c r="N126" t="s">
        <v>36645</v>
      </c>
      <c r="O126" t="s">
        <v>36871</v>
      </c>
      <c r="P126" t="s">
        <v>36647</v>
      </c>
      <c r="Q126" t="s">
        <v>36872</v>
      </c>
      <c r="R126" t="s">
        <v>36873</v>
      </c>
      <c r="S126" t="s">
        <v>36874</v>
      </c>
      <c r="T126" t="s">
        <v>36875</v>
      </c>
      <c r="U126" t="s">
        <v>36876</v>
      </c>
      <c r="V126" t="s">
        <v>36877</v>
      </c>
    </row>
    <row r="127" spans="1:22" x14ac:dyDescent="0.3">
      <c r="A127">
        <v>126</v>
      </c>
      <c r="B127" s="1">
        <v>45880.797094907408</v>
      </c>
      <c r="C127" s="1">
        <v>45880.814328703702</v>
      </c>
      <c r="D127" t="s">
        <v>1304</v>
      </c>
      <c r="E127" t="s">
        <v>1305</v>
      </c>
      <c r="F127" t="s">
        <v>36638</v>
      </c>
      <c r="G127" t="s">
        <v>35867</v>
      </c>
      <c r="H127" t="s">
        <v>36878</v>
      </c>
      <c r="I127" t="s">
        <v>36032</v>
      </c>
      <c r="J127" t="s">
        <v>36642</v>
      </c>
      <c r="K127" t="s">
        <v>36879</v>
      </c>
      <c r="L127" t="s">
        <v>36642</v>
      </c>
      <c r="M127" t="s">
        <v>36880</v>
      </c>
      <c r="N127" t="s">
        <v>36645</v>
      </c>
      <c r="O127" t="s">
        <v>36881</v>
      </c>
      <c r="P127" t="s">
        <v>36731</v>
      </c>
      <c r="Q127" t="s">
        <v>36882</v>
      </c>
      <c r="R127" t="s">
        <v>36883</v>
      </c>
      <c r="S127" t="s">
        <v>36884</v>
      </c>
      <c r="T127" t="s">
        <v>36885</v>
      </c>
      <c r="U127" t="s">
        <v>36886</v>
      </c>
      <c r="V127" t="s">
        <v>36887</v>
      </c>
    </row>
    <row r="128" spans="1:22" x14ac:dyDescent="0.3">
      <c r="A128">
        <v>127</v>
      </c>
      <c r="B128" s="1">
        <v>45882.312557870369</v>
      </c>
      <c r="C128" s="1">
        <v>45882.327951388892</v>
      </c>
      <c r="D128" t="s">
        <v>500</v>
      </c>
      <c r="E128" t="s">
        <v>501</v>
      </c>
      <c r="F128" t="s">
        <v>36638</v>
      </c>
      <c r="G128" t="s">
        <v>36888</v>
      </c>
      <c r="H128" t="s">
        <v>36694</v>
      </c>
      <c r="I128" t="s">
        <v>36889</v>
      </c>
      <c r="J128" t="s">
        <v>36642</v>
      </c>
      <c r="K128" t="s">
        <v>35675</v>
      </c>
      <c r="L128" t="s">
        <v>36642</v>
      </c>
      <c r="M128" t="s">
        <v>36890</v>
      </c>
      <c r="N128" t="s">
        <v>36645</v>
      </c>
      <c r="O128" t="s">
        <v>36891</v>
      </c>
      <c r="P128" t="s">
        <v>36892</v>
      </c>
      <c r="Q128" t="s">
        <v>36893</v>
      </c>
      <c r="R128" t="s">
        <v>36894</v>
      </c>
      <c r="S128" t="s">
        <v>36895</v>
      </c>
      <c r="T128" t="s">
        <v>36896</v>
      </c>
      <c r="U128" t="s">
        <v>36897</v>
      </c>
      <c r="V128" t="s">
        <v>36898</v>
      </c>
    </row>
    <row r="129" spans="1:22" x14ac:dyDescent="0.3">
      <c r="A129">
        <v>128</v>
      </c>
      <c r="B129" s="1">
        <v>45882.339247685188</v>
      </c>
      <c r="C129" s="1">
        <v>45882.347488425927</v>
      </c>
      <c r="D129" t="s">
        <v>567</v>
      </c>
      <c r="E129" t="s">
        <v>568</v>
      </c>
      <c r="F129" t="s">
        <v>36638</v>
      </c>
      <c r="G129" t="s">
        <v>36899</v>
      </c>
      <c r="H129" t="s">
        <v>36694</v>
      </c>
      <c r="I129" t="s">
        <v>36900</v>
      </c>
      <c r="J129" t="s">
        <v>36642</v>
      </c>
      <c r="K129" t="s">
        <v>36901</v>
      </c>
      <c r="L129" t="s">
        <v>36642</v>
      </c>
      <c r="M129" t="s">
        <v>36902</v>
      </c>
      <c r="N129" t="s">
        <v>36645</v>
      </c>
      <c r="O129" t="s">
        <v>36903</v>
      </c>
      <c r="P129" t="s">
        <v>36647</v>
      </c>
      <c r="Q129" t="s">
        <v>36904</v>
      </c>
      <c r="R129" t="s">
        <v>36905</v>
      </c>
      <c r="S129" t="s">
        <v>36906</v>
      </c>
      <c r="T129" t="s">
        <v>36907</v>
      </c>
      <c r="U129" t="s">
        <v>36908</v>
      </c>
      <c r="V129" t="s">
        <v>36909</v>
      </c>
    </row>
    <row r="130" spans="1:22" x14ac:dyDescent="0.3">
      <c r="A130">
        <v>129</v>
      </c>
      <c r="B130" s="1">
        <v>45882.352106481485</v>
      </c>
      <c r="C130" s="1">
        <v>45882.353530092594</v>
      </c>
      <c r="D130" t="s">
        <v>558</v>
      </c>
      <c r="E130" t="s">
        <v>559</v>
      </c>
      <c r="F130" t="s">
        <v>36638</v>
      </c>
      <c r="G130" t="s">
        <v>36910</v>
      </c>
      <c r="H130" t="s">
        <v>36694</v>
      </c>
      <c r="I130" t="s">
        <v>36911</v>
      </c>
      <c r="J130" t="s">
        <v>36642</v>
      </c>
      <c r="K130" t="s">
        <v>36912</v>
      </c>
      <c r="L130" t="s">
        <v>36642</v>
      </c>
      <c r="M130" t="s">
        <v>36913</v>
      </c>
      <c r="N130" t="s">
        <v>36645</v>
      </c>
      <c r="O130" t="s">
        <v>36914</v>
      </c>
      <c r="P130" t="s">
        <v>36647</v>
      </c>
      <c r="Q130" t="s">
        <v>36915</v>
      </c>
      <c r="R130" t="s">
        <v>36916</v>
      </c>
      <c r="S130" t="s">
        <v>36917</v>
      </c>
      <c r="T130" t="s">
        <v>36918</v>
      </c>
      <c r="U130" t="s">
        <v>36919</v>
      </c>
      <c r="V130" t="s">
        <v>36920</v>
      </c>
    </row>
    <row r="131" spans="1:22" x14ac:dyDescent="0.3">
      <c r="A131">
        <v>130</v>
      </c>
      <c r="B131" s="1">
        <v>45882.340960648151</v>
      </c>
      <c r="C131" s="1">
        <v>45882.356932870367</v>
      </c>
      <c r="D131" t="s">
        <v>592</v>
      </c>
      <c r="E131" t="s">
        <v>593</v>
      </c>
      <c r="F131" t="s">
        <v>36638</v>
      </c>
      <c r="G131" t="s">
        <v>29736</v>
      </c>
      <c r="H131" t="s">
        <v>36719</v>
      </c>
      <c r="I131" t="s">
        <v>314</v>
      </c>
      <c r="J131" t="s">
        <v>36642</v>
      </c>
      <c r="K131" t="s">
        <v>12887</v>
      </c>
      <c r="L131" t="s">
        <v>36642</v>
      </c>
      <c r="M131" t="s">
        <v>21157</v>
      </c>
      <c r="N131" t="s">
        <v>36645</v>
      </c>
      <c r="O131" t="s">
        <v>36921</v>
      </c>
      <c r="P131" t="s">
        <v>36860</v>
      </c>
      <c r="Q131" t="s">
        <v>36004</v>
      </c>
      <c r="R131" t="s">
        <v>36922</v>
      </c>
      <c r="S131" t="s">
        <v>36923</v>
      </c>
      <c r="T131" t="s">
        <v>36924</v>
      </c>
      <c r="U131" t="s">
        <v>36137</v>
      </c>
      <c r="V131" t="s">
        <v>35804</v>
      </c>
    </row>
    <row r="132" spans="1:22" x14ac:dyDescent="0.3">
      <c r="A132">
        <v>131</v>
      </c>
      <c r="B132" s="1">
        <v>45882.57471064815</v>
      </c>
      <c r="C132" s="1">
        <v>45882.57476851852</v>
      </c>
      <c r="D132" t="s">
        <v>3799</v>
      </c>
      <c r="E132" t="s">
        <v>3800</v>
      </c>
      <c r="F132" t="s">
        <v>36638</v>
      </c>
      <c r="G132" t="s">
        <v>36925</v>
      </c>
      <c r="H132" t="s">
        <v>36640</v>
      </c>
      <c r="I132" t="s">
        <v>36926</v>
      </c>
      <c r="J132" t="s">
        <v>36642</v>
      </c>
      <c r="K132" t="s">
        <v>12887</v>
      </c>
      <c r="L132" t="s">
        <v>36642</v>
      </c>
      <c r="M132" t="s">
        <v>36879</v>
      </c>
      <c r="N132" t="s">
        <v>36645</v>
      </c>
      <c r="O132" t="s">
        <v>21157</v>
      </c>
      <c r="P132" t="s">
        <v>36927</v>
      </c>
      <c r="Q132" t="s">
        <v>36928</v>
      </c>
      <c r="R132" t="s">
        <v>36929</v>
      </c>
      <c r="S132" t="s">
        <v>36930</v>
      </c>
      <c r="T132" t="s">
        <v>36931</v>
      </c>
      <c r="U132" t="s">
        <v>36932</v>
      </c>
      <c r="V132" t="s">
        <v>36933</v>
      </c>
    </row>
    <row r="133" spans="1:22" x14ac:dyDescent="0.3">
      <c r="A133">
        <v>132</v>
      </c>
      <c r="B133" s="1">
        <v>45884.383912037039</v>
      </c>
      <c r="C133" s="1">
        <v>45884.390185185184</v>
      </c>
      <c r="D133" t="s">
        <v>2574</v>
      </c>
      <c r="E133" t="s">
        <v>2575</v>
      </c>
      <c r="F133" t="s">
        <v>36638</v>
      </c>
      <c r="G133" t="s">
        <v>36934</v>
      </c>
      <c r="H133" t="s">
        <v>36640</v>
      </c>
      <c r="I133" t="s">
        <v>36935</v>
      </c>
      <c r="J133" t="s">
        <v>36642</v>
      </c>
      <c r="K133" t="s">
        <v>36936</v>
      </c>
      <c r="L133" t="s">
        <v>36642</v>
      </c>
      <c r="M133" t="s">
        <v>36937</v>
      </c>
      <c r="N133" t="s">
        <v>36645</v>
      </c>
      <c r="O133" t="s">
        <v>36938</v>
      </c>
      <c r="P133" t="s">
        <v>36647</v>
      </c>
      <c r="Q133" t="s">
        <v>36939</v>
      </c>
      <c r="R133" t="s">
        <v>36940</v>
      </c>
      <c r="S133" t="s">
        <v>36941</v>
      </c>
      <c r="T133" t="s">
        <v>36942</v>
      </c>
      <c r="U133" t="s">
        <v>36943</v>
      </c>
      <c r="V133" t="s">
        <v>36944</v>
      </c>
    </row>
    <row r="134" spans="1:22" x14ac:dyDescent="0.3">
      <c r="A134">
        <v>133</v>
      </c>
      <c r="B134" s="1">
        <v>45884.387071759258</v>
      </c>
      <c r="C134" s="1">
        <v>45884.392291666663</v>
      </c>
      <c r="D134" t="s">
        <v>2544</v>
      </c>
      <c r="E134" t="s">
        <v>2545</v>
      </c>
      <c r="F134" t="s">
        <v>36638</v>
      </c>
      <c r="G134" t="s">
        <v>36945</v>
      </c>
      <c r="H134" t="s">
        <v>36719</v>
      </c>
      <c r="I134" t="s">
        <v>36946</v>
      </c>
      <c r="J134" t="s">
        <v>36642</v>
      </c>
      <c r="K134" t="s">
        <v>36947</v>
      </c>
      <c r="L134" t="s">
        <v>36642</v>
      </c>
      <c r="M134" t="s">
        <v>36948</v>
      </c>
      <c r="N134" t="s">
        <v>36645</v>
      </c>
      <c r="O134" t="s">
        <v>36949</v>
      </c>
      <c r="P134" t="s">
        <v>36950</v>
      </c>
      <c r="Q134" t="s">
        <v>36722</v>
      </c>
      <c r="R134" t="s">
        <v>36951</v>
      </c>
      <c r="S134" t="s">
        <v>36952</v>
      </c>
      <c r="T134" t="s">
        <v>36953</v>
      </c>
      <c r="U134" t="s">
        <v>36726</v>
      </c>
      <c r="V134" t="s">
        <v>36954</v>
      </c>
    </row>
    <row r="135" spans="1:22" x14ac:dyDescent="0.3">
      <c r="A135">
        <v>134</v>
      </c>
      <c r="B135" s="1">
        <v>45884.386446759258</v>
      </c>
      <c r="C135" s="1">
        <v>45884.395451388889</v>
      </c>
      <c r="D135" t="s">
        <v>1919</v>
      </c>
      <c r="E135" t="s">
        <v>1920</v>
      </c>
      <c r="F135" t="s">
        <v>36638</v>
      </c>
      <c r="G135" t="s">
        <v>36161</v>
      </c>
      <c r="H135" t="s">
        <v>36719</v>
      </c>
      <c r="I135" t="s">
        <v>36955</v>
      </c>
      <c r="J135" t="s">
        <v>36956</v>
      </c>
      <c r="K135" t="s">
        <v>13105</v>
      </c>
      <c r="L135" t="s">
        <v>36642</v>
      </c>
      <c r="M135" t="s">
        <v>36957</v>
      </c>
      <c r="N135" t="s">
        <v>36645</v>
      </c>
      <c r="O135" t="s">
        <v>36382</v>
      </c>
      <c r="P135" t="s">
        <v>36860</v>
      </c>
      <c r="Q135" t="s">
        <v>36958</v>
      </c>
      <c r="R135" t="s">
        <v>36958</v>
      </c>
      <c r="S135" t="s">
        <v>36959</v>
      </c>
      <c r="T135" t="s">
        <v>36960</v>
      </c>
      <c r="U135" t="s">
        <v>36961</v>
      </c>
      <c r="V135" t="s">
        <v>36962</v>
      </c>
    </row>
    <row r="136" spans="1:22" x14ac:dyDescent="0.3">
      <c r="A136">
        <v>135</v>
      </c>
      <c r="B136" s="1">
        <v>45884.384201388886</v>
      </c>
      <c r="C136" s="1">
        <v>45884.395578703705</v>
      </c>
      <c r="D136" t="s">
        <v>1930</v>
      </c>
      <c r="E136" t="s">
        <v>1931</v>
      </c>
      <c r="F136" t="s">
        <v>36638</v>
      </c>
      <c r="G136" t="s">
        <v>36963</v>
      </c>
      <c r="H136" t="s">
        <v>36878</v>
      </c>
      <c r="I136" t="s">
        <v>36964</v>
      </c>
      <c r="J136" t="s">
        <v>36642</v>
      </c>
      <c r="K136" t="s">
        <v>36965</v>
      </c>
      <c r="L136" t="s">
        <v>36642</v>
      </c>
      <c r="M136" t="s">
        <v>36964</v>
      </c>
      <c r="N136" t="s">
        <v>36645</v>
      </c>
      <c r="O136" t="s">
        <v>36966</v>
      </c>
      <c r="P136" t="s">
        <v>36860</v>
      </c>
      <c r="Q136" t="s">
        <v>36939</v>
      </c>
      <c r="R136" t="s">
        <v>36940</v>
      </c>
      <c r="S136" t="s">
        <v>35603</v>
      </c>
      <c r="T136" t="s">
        <v>36967</v>
      </c>
      <c r="U136" t="s">
        <v>36968</v>
      </c>
      <c r="V136" t="s">
        <v>35804</v>
      </c>
    </row>
    <row r="137" spans="1:22" x14ac:dyDescent="0.3">
      <c r="A137">
        <v>136</v>
      </c>
      <c r="B137" s="1">
        <v>45884.386944444443</v>
      </c>
      <c r="C137" s="1">
        <v>45884.396331018521</v>
      </c>
      <c r="D137" t="s">
        <v>4533</v>
      </c>
      <c r="E137" t="s">
        <v>4534</v>
      </c>
      <c r="F137" t="s">
        <v>36638</v>
      </c>
      <c r="G137" t="s">
        <v>36969</v>
      </c>
      <c r="H137" t="s">
        <v>36694</v>
      </c>
      <c r="I137" t="s">
        <v>36970</v>
      </c>
      <c r="J137" t="s">
        <v>36642</v>
      </c>
      <c r="K137" t="s">
        <v>36971</v>
      </c>
      <c r="L137" t="s">
        <v>36642</v>
      </c>
      <c r="M137" t="s">
        <v>36972</v>
      </c>
      <c r="N137" t="s">
        <v>36645</v>
      </c>
      <c r="O137" t="s">
        <v>36973</v>
      </c>
      <c r="P137" t="s">
        <v>36892</v>
      </c>
      <c r="Q137" t="s">
        <v>36974</v>
      </c>
      <c r="R137" t="s">
        <v>36975</v>
      </c>
      <c r="S137" t="s">
        <v>36976</v>
      </c>
      <c r="T137" t="s">
        <v>36977</v>
      </c>
      <c r="U137" t="s">
        <v>36978</v>
      </c>
      <c r="V137" t="s">
        <v>36324</v>
      </c>
    </row>
    <row r="138" spans="1:22" x14ac:dyDescent="0.3">
      <c r="A138">
        <v>137</v>
      </c>
      <c r="B138" s="1">
        <v>45884.389456018522</v>
      </c>
      <c r="C138" s="1">
        <v>45884.396643518521</v>
      </c>
      <c r="D138" t="s">
        <v>4749</v>
      </c>
      <c r="E138" t="s">
        <v>4750</v>
      </c>
      <c r="F138" t="s">
        <v>36979</v>
      </c>
      <c r="G138" t="s">
        <v>36980</v>
      </c>
      <c r="H138" t="s">
        <v>36694</v>
      </c>
      <c r="I138" t="s">
        <v>36981</v>
      </c>
      <c r="J138" t="s">
        <v>36642</v>
      </c>
      <c r="K138" t="s">
        <v>36982</v>
      </c>
      <c r="L138" t="s">
        <v>36654</v>
      </c>
      <c r="M138" t="s">
        <v>36983</v>
      </c>
      <c r="N138" t="s">
        <v>36645</v>
      </c>
      <c r="O138" t="s">
        <v>35702</v>
      </c>
      <c r="P138" t="s">
        <v>36647</v>
      </c>
      <c r="Q138" t="s">
        <v>36939</v>
      </c>
      <c r="R138" t="s">
        <v>36940</v>
      </c>
      <c r="S138" t="s">
        <v>36984</v>
      </c>
      <c r="T138" t="s">
        <v>36985</v>
      </c>
      <c r="U138" t="s">
        <v>36943</v>
      </c>
      <c r="V138" t="s">
        <v>36262</v>
      </c>
    </row>
    <row r="139" spans="1:22" x14ac:dyDescent="0.3">
      <c r="A139">
        <v>138</v>
      </c>
      <c r="B139" s="1">
        <v>45884.390717592592</v>
      </c>
      <c r="C139" s="1">
        <v>45884.396666666667</v>
      </c>
      <c r="D139" t="s">
        <v>3411</v>
      </c>
      <c r="E139" t="s">
        <v>3412</v>
      </c>
      <c r="F139" t="s">
        <v>36638</v>
      </c>
      <c r="G139" t="s">
        <v>36986</v>
      </c>
      <c r="H139" t="s">
        <v>36694</v>
      </c>
      <c r="I139" t="s">
        <v>36981</v>
      </c>
      <c r="J139" t="s">
        <v>36642</v>
      </c>
      <c r="K139" t="s">
        <v>36987</v>
      </c>
      <c r="L139" t="s">
        <v>36642</v>
      </c>
      <c r="M139" t="s">
        <v>36988</v>
      </c>
      <c r="N139" t="s">
        <v>36645</v>
      </c>
      <c r="O139" t="s">
        <v>36989</v>
      </c>
      <c r="P139" t="s">
        <v>36647</v>
      </c>
      <c r="Q139" t="s">
        <v>36939</v>
      </c>
      <c r="R139" t="s">
        <v>36940</v>
      </c>
      <c r="S139" t="s">
        <v>36984</v>
      </c>
      <c r="T139" t="s">
        <v>36990</v>
      </c>
      <c r="U139" t="s">
        <v>36991</v>
      </c>
      <c r="V139" t="s">
        <v>36992</v>
      </c>
    </row>
    <row r="140" spans="1:22" x14ac:dyDescent="0.3">
      <c r="A140">
        <v>139</v>
      </c>
      <c r="B140" s="1">
        <v>45884.386678240742</v>
      </c>
      <c r="C140" s="1">
        <v>45884.396747685183</v>
      </c>
      <c r="D140" t="s">
        <v>1943</v>
      </c>
      <c r="E140" t="s">
        <v>1944</v>
      </c>
      <c r="F140" t="s">
        <v>36638</v>
      </c>
      <c r="G140" t="s">
        <v>35867</v>
      </c>
      <c r="H140" t="s">
        <v>36719</v>
      </c>
      <c r="I140" t="s">
        <v>36103</v>
      </c>
      <c r="J140" t="s">
        <v>36642</v>
      </c>
      <c r="K140" t="s">
        <v>36965</v>
      </c>
      <c r="L140" t="s">
        <v>36642</v>
      </c>
      <c r="M140" t="s">
        <v>36993</v>
      </c>
      <c r="N140" t="s">
        <v>36645</v>
      </c>
      <c r="O140" t="s">
        <v>36382</v>
      </c>
      <c r="P140" t="s">
        <v>36860</v>
      </c>
      <c r="Q140" t="s">
        <v>36994</v>
      </c>
      <c r="R140" t="s">
        <v>36995</v>
      </c>
      <c r="S140" t="s">
        <v>36996</v>
      </c>
      <c r="T140" t="s">
        <v>36997</v>
      </c>
      <c r="U140" t="s">
        <v>36998</v>
      </c>
      <c r="V140" t="s">
        <v>36999</v>
      </c>
    </row>
    <row r="141" spans="1:22" x14ac:dyDescent="0.3">
      <c r="A141">
        <v>140</v>
      </c>
      <c r="B141" s="1">
        <v>45884.389432870368</v>
      </c>
      <c r="C141" s="1">
        <v>45884.396932870368</v>
      </c>
      <c r="D141" t="s">
        <v>5721</v>
      </c>
      <c r="E141" t="s">
        <v>5722</v>
      </c>
      <c r="F141" t="s">
        <v>36979</v>
      </c>
      <c r="G141" t="s">
        <v>37000</v>
      </c>
      <c r="H141" t="s">
        <v>36694</v>
      </c>
      <c r="I141" t="s">
        <v>37001</v>
      </c>
      <c r="J141" t="s">
        <v>36642</v>
      </c>
      <c r="K141" t="s">
        <v>36982</v>
      </c>
      <c r="L141" t="s">
        <v>36654</v>
      </c>
      <c r="M141" t="s">
        <v>37002</v>
      </c>
      <c r="N141" t="s">
        <v>36645</v>
      </c>
      <c r="O141" t="s">
        <v>35702</v>
      </c>
      <c r="P141" t="s">
        <v>36647</v>
      </c>
      <c r="Q141" t="s">
        <v>36939</v>
      </c>
      <c r="R141" t="s">
        <v>36940</v>
      </c>
      <c r="S141" t="s">
        <v>36976</v>
      </c>
      <c r="T141" t="s">
        <v>36967</v>
      </c>
      <c r="U141" t="s">
        <v>37003</v>
      </c>
      <c r="V141" t="s">
        <v>37004</v>
      </c>
    </row>
    <row r="142" spans="1:22" x14ac:dyDescent="0.3">
      <c r="A142">
        <v>141</v>
      </c>
      <c r="B142" s="1">
        <v>45884.390601851854</v>
      </c>
      <c r="C142" s="1">
        <v>45884.397141203706</v>
      </c>
      <c r="D142" t="s">
        <v>2523</v>
      </c>
      <c r="E142" t="s">
        <v>2524</v>
      </c>
      <c r="F142" t="s">
        <v>36979</v>
      </c>
      <c r="G142" t="s">
        <v>36986</v>
      </c>
      <c r="H142" t="s">
        <v>36694</v>
      </c>
      <c r="I142" t="s">
        <v>37001</v>
      </c>
      <c r="J142" t="s">
        <v>36642</v>
      </c>
      <c r="K142" t="s">
        <v>37005</v>
      </c>
      <c r="L142" t="s">
        <v>36654</v>
      </c>
      <c r="M142" t="s">
        <v>37006</v>
      </c>
      <c r="N142" t="s">
        <v>36645</v>
      </c>
      <c r="O142" t="s">
        <v>35702</v>
      </c>
      <c r="P142" t="s">
        <v>36647</v>
      </c>
      <c r="Q142" t="s">
        <v>36939</v>
      </c>
      <c r="R142" t="s">
        <v>36940</v>
      </c>
      <c r="S142" t="s">
        <v>36976</v>
      </c>
      <c r="T142" t="s">
        <v>37007</v>
      </c>
      <c r="U142" t="s">
        <v>36943</v>
      </c>
      <c r="V142" t="s">
        <v>37008</v>
      </c>
    </row>
    <row r="143" spans="1:22" x14ac:dyDescent="0.3">
      <c r="A143">
        <v>142</v>
      </c>
      <c r="B143" s="1">
        <v>45884.385335648149</v>
      </c>
      <c r="C143" s="1">
        <v>45884.400567129633</v>
      </c>
      <c r="D143" t="s">
        <v>2469</v>
      </c>
      <c r="E143" t="s">
        <v>2470</v>
      </c>
      <c r="F143" t="s">
        <v>36638</v>
      </c>
      <c r="G143" t="s">
        <v>37009</v>
      </c>
      <c r="H143" t="s">
        <v>36640</v>
      </c>
      <c r="I143" t="s">
        <v>37010</v>
      </c>
      <c r="J143" t="s">
        <v>36642</v>
      </c>
      <c r="K143" t="s">
        <v>37011</v>
      </c>
      <c r="L143" t="s">
        <v>36674</v>
      </c>
      <c r="M143" t="s">
        <v>37012</v>
      </c>
      <c r="N143" t="s">
        <v>36645</v>
      </c>
      <c r="O143" t="s">
        <v>36205</v>
      </c>
      <c r="P143" t="s">
        <v>37013</v>
      </c>
      <c r="Q143" t="s">
        <v>36447</v>
      </c>
      <c r="R143" t="s">
        <v>37014</v>
      </c>
      <c r="S143" t="s">
        <v>37015</v>
      </c>
      <c r="T143" t="s">
        <v>37016</v>
      </c>
      <c r="U143" t="s">
        <v>37017</v>
      </c>
      <c r="V143" t="s">
        <v>37018</v>
      </c>
    </row>
    <row r="144" spans="1:22" x14ac:dyDescent="0.3">
      <c r="A144">
        <v>143</v>
      </c>
      <c r="B144" s="1">
        <v>45884.383900462963</v>
      </c>
      <c r="C144" s="1">
        <v>45884.400902777779</v>
      </c>
      <c r="D144" t="s">
        <v>3085</v>
      </c>
      <c r="E144" t="s">
        <v>3086</v>
      </c>
      <c r="F144" t="s">
        <v>36638</v>
      </c>
      <c r="G144" t="s">
        <v>37019</v>
      </c>
      <c r="H144" t="s">
        <v>36640</v>
      </c>
      <c r="I144" t="s">
        <v>36935</v>
      </c>
      <c r="J144" t="s">
        <v>36642</v>
      </c>
      <c r="K144" t="s">
        <v>36936</v>
      </c>
      <c r="L144" t="s">
        <v>36642</v>
      </c>
      <c r="M144" t="s">
        <v>36983</v>
      </c>
      <c r="N144" t="s">
        <v>36645</v>
      </c>
      <c r="O144" t="s">
        <v>36973</v>
      </c>
      <c r="P144" t="s">
        <v>36647</v>
      </c>
      <c r="Q144" t="s">
        <v>37020</v>
      </c>
      <c r="R144" t="s">
        <v>37021</v>
      </c>
      <c r="S144" t="s">
        <v>37022</v>
      </c>
      <c r="T144" t="s">
        <v>37023</v>
      </c>
      <c r="U144" t="s">
        <v>37024</v>
      </c>
      <c r="V144" t="s">
        <v>37025</v>
      </c>
    </row>
    <row r="145" spans="1:22" x14ac:dyDescent="0.3">
      <c r="A145">
        <v>144</v>
      </c>
      <c r="B145" s="1">
        <v>45884.387673611112</v>
      </c>
      <c r="C145" s="1">
        <v>45884.401122685187</v>
      </c>
      <c r="D145" t="s">
        <v>1954</v>
      </c>
      <c r="E145" t="s">
        <v>1955</v>
      </c>
      <c r="F145" t="s">
        <v>36638</v>
      </c>
      <c r="G145" t="s">
        <v>35867</v>
      </c>
      <c r="H145" t="s">
        <v>36694</v>
      </c>
      <c r="I145" t="s">
        <v>36421</v>
      </c>
      <c r="J145" t="s">
        <v>36645</v>
      </c>
      <c r="K145" t="s">
        <v>36424</v>
      </c>
      <c r="L145" t="s">
        <v>36642</v>
      </c>
      <c r="M145" t="s">
        <v>37026</v>
      </c>
      <c r="N145" t="s">
        <v>36645</v>
      </c>
      <c r="O145" t="s">
        <v>36424</v>
      </c>
      <c r="P145" t="s">
        <v>36647</v>
      </c>
      <c r="Q145" t="s">
        <v>37027</v>
      </c>
      <c r="R145" t="s">
        <v>37028</v>
      </c>
      <c r="S145" t="s">
        <v>37029</v>
      </c>
      <c r="T145" t="s">
        <v>37030</v>
      </c>
      <c r="U145" t="s">
        <v>37031</v>
      </c>
      <c r="V145" t="s">
        <v>37032</v>
      </c>
    </row>
    <row r="146" spans="1:22" x14ac:dyDescent="0.3">
      <c r="A146">
        <v>145</v>
      </c>
      <c r="B146" s="1">
        <v>45884.395405092589</v>
      </c>
      <c r="C146" s="1">
        <v>45884.40121527778</v>
      </c>
      <c r="D146" t="s">
        <v>4554</v>
      </c>
      <c r="E146" t="s">
        <v>4555</v>
      </c>
      <c r="F146" t="s">
        <v>36638</v>
      </c>
      <c r="G146" t="s">
        <v>37033</v>
      </c>
      <c r="H146" t="s">
        <v>36640</v>
      </c>
      <c r="I146" t="s">
        <v>37034</v>
      </c>
      <c r="J146" t="s">
        <v>36642</v>
      </c>
      <c r="K146" t="s">
        <v>37035</v>
      </c>
      <c r="L146" t="s">
        <v>36642</v>
      </c>
      <c r="M146" t="s">
        <v>36983</v>
      </c>
      <c r="N146" t="s">
        <v>36645</v>
      </c>
      <c r="O146" t="s">
        <v>36938</v>
      </c>
      <c r="P146" t="s">
        <v>36647</v>
      </c>
      <c r="Q146" t="s">
        <v>37036</v>
      </c>
      <c r="R146" t="s">
        <v>37037</v>
      </c>
      <c r="S146" t="s">
        <v>37038</v>
      </c>
      <c r="T146" t="s">
        <v>37023</v>
      </c>
      <c r="U146" t="s">
        <v>37039</v>
      </c>
      <c r="V146" t="s">
        <v>37040</v>
      </c>
    </row>
    <row r="147" spans="1:22" x14ac:dyDescent="0.3">
      <c r="A147">
        <v>146</v>
      </c>
      <c r="B147" s="1">
        <v>45884.393483796295</v>
      </c>
      <c r="C147" s="1">
        <v>45884.401331018518</v>
      </c>
      <c r="D147" t="s">
        <v>1890</v>
      </c>
      <c r="E147" t="s">
        <v>1891</v>
      </c>
      <c r="F147" t="s">
        <v>36638</v>
      </c>
      <c r="G147" t="s">
        <v>37041</v>
      </c>
      <c r="H147" t="s">
        <v>36640</v>
      </c>
      <c r="I147" t="s">
        <v>37042</v>
      </c>
      <c r="J147" t="s">
        <v>36642</v>
      </c>
      <c r="K147" t="s">
        <v>37043</v>
      </c>
      <c r="L147" t="s">
        <v>36642</v>
      </c>
      <c r="M147" t="s">
        <v>37002</v>
      </c>
      <c r="N147" t="s">
        <v>36645</v>
      </c>
      <c r="O147" t="s">
        <v>37044</v>
      </c>
      <c r="P147" t="s">
        <v>36647</v>
      </c>
      <c r="Q147" t="s">
        <v>37045</v>
      </c>
      <c r="R147" t="s">
        <v>37046</v>
      </c>
      <c r="S147" t="s">
        <v>37047</v>
      </c>
      <c r="T147" t="s">
        <v>37048</v>
      </c>
      <c r="U147" t="s">
        <v>37049</v>
      </c>
      <c r="V147" t="s">
        <v>37050</v>
      </c>
    </row>
    <row r="148" spans="1:22" x14ac:dyDescent="0.3">
      <c r="A148">
        <v>147</v>
      </c>
      <c r="B148" s="1">
        <v>45884.397928240738</v>
      </c>
      <c r="C148" s="1">
        <v>45884.40152777778</v>
      </c>
      <c r="D148" t="s">
        <v>3030</v>
      </c>
      <c r="E148" t="s">
        <v>3031</v>
      </c>
      <c r="F148" t="s">
        <v>36638</v>
      </c>
      <c r="G148" t="s">
        <v>37051</v>
      </c>
      <c r="H148" t="s">
        <v>36694</v>
      </c>
      <c r="I148" t="s">
        <v>37052</v>
      </c>
      <c r="J148" t="s">
        <v>36642</v>
      </c>
      <c r="K148" t="s">
        <v>36936</v>
      </c>
      <c r="L148" t="s">
        <v>36642</v>
      </c>
      <c r="M148" t="s">
        <v>36983</v>
      </c>
      <c r="N148" t="s">
        <v>36645</v>
      </c>
      <c r="O148" t="s">
        <v>37053</v>
      </c>
      <c r="P148" t="s">
        <v>36647</v>
      </c>
      <c r="Q148" t="s">
        <v>37020</v>
      </c>
      <c r="R148" t="s">
        <v>37021</v>
      </c>
      <c r="S148" t="s">
        <v>37054</v>
      </c>
      <c r="T148" t="s">
        <v>37055</v>
      </c>
      <c r="U148" t="s">
        <v>37056</v>
      </c>
      <c r="V148" t="s">
        <v>37057</v>
      </c>
    </row>
    <row r="149" spans="1:22" x14ac:dyDescent="0.3">
      <c r="A149">
        <v>148</v>
      </c>
      <c r="B149" s="1">
        <v>45884.395856481482</v>
      </c>
      <c r="C149" s="1">
        <v>45884.402488425927</v>
      </c>
      <c r="D149" t="s">
        <v>3820</v>
      </c>
      <c r="E149" t="s">
        <v>3821</v>
      </c>
      <c r="F149" t="s">
        <v>36638</v>
      </c>
      <c r="G149" t="s">
        <v>37058</v>
      </c>
      <c r="H149" t="s">
        <v>36694</v>
      </c>
      <c r="I149" t="s">
        <v>37059</v>
      </c>
      <c r="J149" t="s">
        <v>36642</v>
      </c>
      <c r="K149" t="s">
        <v>37060</v>
      </c>
      <c r="L149" t="s">
        <v>36642</v>
      </c>
      <c r="M149" t="s">
        <v>37061</v>
      </c>
      <c r="N149" t="s">
        <v>36645</v>
      </c>
      <c r="O149" t="s">
        <v>20593</v>
      </c>
      <c r="P149" t="s">
        <v>36860</v>
      </c>
      <c r="Q149" t="s">
        <v>37062</v>
      </c>
      <c r="R149" t="s">
        <v>37063</v>
      </c>
      <c r="S149" t="s">
        <v>37064</v>
      </c>
      <c r="T149" t="s">
        <v>37065</v>
      </c>
      <c r="U149" t="s">
        <v>37066</v>
      </c>
      <c r="V149" t="s">
        <v>37067</v>
      </c>
    </row>
    <row r="150" spans="1:22" x14ac:dyDescent="0.3">
      <c r="A150">
        <v>149</v>
      </c>
      <c r="B150" s="1">
        <v>45884.392129629632</v>
      </c>
      <c r="C150" s="1">
        <v>45884.403680555559</v>
      </c>
      <c r="D150" t="s">
        <v>1912</v>
      </c>
      <c r="E150" t="s">
        <v>1913</v>
      </c>
      <c r="F150" t="s">
        <v>36638</v>
      </c>
      <c r="G150" t="s">
        <v>37068</v>
      </c>
      <c r="H150" t="s">
        <v>36719</v>
      </c>
      <c r="I150" t="s">
        <v>37069</v>
      </c>
      <c r="J150" t="s">
        <v>36642</v>
      </c>
      <c r="K150" t="s">
        <v>37070</v>
      </c>
      <c r="L150" t="s">
        <v>36642</v>
      </c>
      <c r="M150" t="s">
        <v>37071</v>
      </c>
      <c r="N150" t="s">
        <v>36645</v>
      </c>
      <c r="O150" t="s">
        <v>37072</v>
      </c>
      <c r="P150" t="s">
        <v>36892</v>
      </c>
      <c r="Q150" t="s">
        <v>36004</v>
      </c>
      <c r="R150" t="s">
        <v>37073</v>
      </c>
      <c r="S150" t="s">
        <v>37074</v>
      </c>
      <c r="T150" t="s">
        <v>37075</v>
      </c>
      <c r="U150" t="s">
        <v>37076</v>
      </c>
      <c r="V150" t="s">
        <v>37077</v>
      </c>
    </row>
    <row r="151" spans="1:22" x14ac:dyDescent="0.3">
      <c r="A151">
        <v>150</v>
      </c>
      <c r="B151" s="1">
        <v>45884.392939814818</v>
      </c>
      <c r="C151" s="1">
        <v>45884.404664351852</v>
      </c>
      <c r="D151" t="s">
        <v>2583</v>
      </c>
      <c r="E151" t="s">
        <v>2584</v>
      </c>
      <c r="F151" t="s">
        <v>36638</v>
      </c>
      <c r="G151" t="s">
        <v>37078</v>
      </c>
      <c r="H151" t="s">
        <v>36694</v>
      </c>
      <c r="I151" t="s">
        <v>37079</v>
      </c>
      <c r="J151" t="s">
        <v>36642</v>
      </c>
      <c r="K151" t="s">
        <v>37080</v>
      </c>
      <c r="L151" t="s">
        <v>36642</v>
      </c>
      <c r="M151" t="s">
        <v>36032</v>
      </c>
      <c r="N151" t="s">
        <v>36645</v>
      </c>
      <c r="O151" t="s">
        <v>37081</v>
      </c>
      <c r="P151" t="s">
        <v>36892</v>
      </c>
      <c r="Q151" t="s">
        <v>37082</v>
      </c>
      <c r="R151" t="s">
        <v>37083</v>
      </c>
      <c r="S151" t="s">
        <v>37084</v>
      </c>
      <c r="T151" t="s">
        <v>37085</v>
      </c>
      <c r="U151" t="s">
        <v>37086</v>
      </c>
      <c r="V151" t="s">
        <v>37087</v>
      </c>
    </row>
    <row r="152" spans="1:22" x14ac:dyDescent="0.3">
      <c r="A152">
        <v>151</v>
      </c>
      <c r="B152" s="1">
        <v>45884.399282407408</v>
      </c>
      <c r="C152" s="1">
        <v>45884.406064814815</v>
      </c>
      <c r="D152" t="s">
        <v>3049</v>
      </c>
      <c r="E152" t="s">
        <v>3050</v>
      </c>
      <c r="F152" t="s">
        <v>36638</v>
      </c>
      <c r="G152" t="s">
        <v>37088</v>
      </c>
      <c r="H152" t="s">
        <v>36640</v>
      </c>
      <c r="I152" t="s">
        <v>37089</v>
      </c>
      <c r="J152" t="s">
        <v>36642</v>
      </c>
      <c r="K152" t="s">
        <v>37090</v>
      </c>
      <c r="L152" t="s">
        <v>36642</v>
      </c>
      <c r="M152" t="s">
        <v>37091</v>
      </c>
      <c r="N152" t="s">
        <v>36645</v>
      </c>
      <c r="O152" t="s">
        <v>37092</v>
      </c>
      <c r="P152" t="s">
        <v>36860</v>
      </c>
      <c r="Q152" t="s">
        <v>37093</v>
      </c>
      <c r="R152" t="s">
        <v>37094</v>
      </c>
      <c r="S152" t="s">
        <v>36165</v>
      </c>
      <c r="T152" t="s">
        <v>37095</v>
      </c>
      <c r="U152" t="s">
        <v>37096</v>
      </c>
      <c r="V152" t="s">
        <v>37097</v>
      </c>
    </row>
    <row r="153" spans="1:22" x14ac:dyDescent="0.3">
      <c r="A153">
        <v>152</v>
      </c>
      <c r="B153" s="1">
        <v>45884.398090277777</v>
      </c>
      <c r="C153" s="1">
        <v>45884.407696759263</v>
      </c>
      <c r="D153" t="s">
        <v>4777</v>
      </c>
      <c r="E153" t="s">
        <v>4778</v>
      </c>
      <c r="F153" t="s">
        <v>36694</v>
      </c>
      <c r="G153" t="s">
        <v>21156</v>
      </c>
      <c r="H153" t="s">
        <v>36694</v>
      </c>
      <c r="I153" t="s">
        <v>27649</v>
      </c>
      <c r="J153" t="s">
        <v>36642</v>
      </c>
      <c r="K153" t="s">
        <v>37098</v>
      </c>
      <c r="L153" t="s">
        <v>36642</v>
      </c>
      <c r="M153" t="s">
        <v>314</v>
      </c>
      <c r="N153" t="s">
        <v>36645</v>
      </c>
      <c r="O153" t="s">
        <v>20593</v>
      </c>
      <c r="P153" t="s">
        <v>36647</v>
      </c>
      <c r="Q153" t="s">
        <v>37099</v>
      </c>
      <c r="R153" t="s">
        <v>37100</v>
      </c>
      <c r="S153" t="s">
        <v>37101</v>
      </c>
      <c r="T153" t="s">
        <v>37102</v>
      </c>
      <c r="U153" t="s">
        <v>37103</v>
      </c>
      <c r="V153" t="s">
        <v>37104</v>
      </c>
    </row>
    <row r="154" spans="1:22" x14ac:dyDescent="0.3">
      <c r="A154">
        <v>153</v>
      </c>
      <c r="B154" s="1">
        <v>45884.408078703702</v>
      </c>
      <c r="C154" s="1">
        <v>45884.409236111111</v>
      </c>
      <c r="D154" t="s">
        <v>2562</v>
      </c>
      <c r="E154" t="s">
        <v>2563</v>
      </c>
      <c r="F154" t="s">
        <v>36638</v>
      </c>
      <c r="G154" t="s">
        <v>37105</v>
      </c>
      <c r="H154" t="s">
        <v>36694</v>
      </c>
      <c r="I154" t="s">
        <v>37106</v>
      </c>
      <c r="J154" t="s">
        <v>36642</v>
      </c>
      <c r="K154" t="s">
        <v>37107</v>
      </c>
      <c r="L154" t="s">
        <v>36642</v>
      </c>
      <c r="M154" t="s">
        <v>37108</v>
      </c>
      <c r="N154" t="s">
        <v>36645</v>
      </c>
      <c r="O154" t="s">
        <v>37109</v>
      </c>
      <c r="P154" t="s">
        <v>37110</v>
      </c>
      <c r="Q154" t="s">
        <v>37111</v>
      </c>
      <c r="R154" t="s">
        <v>37112</v>
      </c>
      <c r="S154" t="s">
        <v>37113</v>
      </c>
      <c r="T154" t="s">
        <v>37114</v>
      </c>
      <c r="U154" t="s">
        <v>37115</v>
      </c>
      <c r="V154" t="s">
        <v>37116</v>
      </c>
    </row>
    <row r="155" spans="1:22" x14ac:dyDescent="0.3">
      <c r="A155">
        <v>154</v>
      </c>
      <c r="B155" s="1">
        <v>45884.400648148148</v>
      </c>
      <c r="C155" s="1">
        <v>45884.409675925926</v>
      </c>
      <c r="D155" t="s">
        <v>3850</v>
      </c>
      <c r="E155" t="s">
        <v>3851</v>
      </c>
      <c r="F155" t="s">
        <v>36638</v>
      </c>
      <c r="G155" t="s">
        <v>37117</v>
      </c>
      <c r="H155" t="s">
        <v>36694</v>
      </c>
      <c r="I155" t="s">
        <v>37118</v>
      </c>
      <c r="J155" t="s">
        <v>36642</v>
      </c>
      <c r="K155" t="s">
        <v>37119</v>
      </c>
      <c r="L155" t="s">
        <v>36642</v>
      </c>
      <c r="M155" t="s">
        <v>37120</v>
      </c>
      <c r="N155" t="s">
        <v>36645</v>
      </c>
      <c r="O155" t="s">
        <v>37121</v>
      </c>
      <c r="P155" t="s">
        <v>37110</v>
      </c>
      <c r="Q155" t="s">
        <v>37122</v>
      </c>
      <c r="R155" t="s">
        <v>37123</v>
      </c>
      <c r="S155" t="s">
        <v>37124</v>
      </c>
      <c r="T155" t="s">
        <v>37125</v>
      </c>
      <c r="U155" t="s">
        <v>37126</v>
      </c>
      <c r="V155" t="s">
        <v>37127</v>
      </c>
    </row>
    <row r="156" spans="1:22" x14ac:dyDescent="0.3">
      <c r="A156">
        <v>155</v>
      </c>
      <c r="B156" s="1">
        <v>45884.406863425924</v>
      </c>
      <c r="C156" s="1">
        <v>45884.412083333336</v>
      </c>
      <c r="D156" t="s">
        <v>3404</v>
      </c>
      <c r="E156" t="s">
        <v>3405</v>
      </c>
      <c r="F156" t="s">
        <v>36638</v>
      </c>
      <c r="G156" t="s">
        <v>37068</v>
      </c>
      <c r="H156" t="s">
        <v>36719</v>
      </c>
      <c r="I156" t="s">
        <v>37128</v>
      </c>
      <c r="J156" t="s">
        <v>36642</v>
      </c>
      <c r="K156" t="s">
        <v>37070</v>
      </c>
      <c r="L156" t="s">
        <v>36642</v>
      </c>
      <c r="M156" t="s">
        <v>37129</v>
      </c>
      <c r="N156" t="s">
        <v>36645</v>
      </c>
      <c r="O156" t="s">
        <v>37072</v>
      </c>
      <c r="P156" t="s">
        <v>36892</v>
      </c>
      <c r="Q156" t="s">
        <v>37130</v>
      </c>
      <c r="R156" t="s">
        <v>37131</v>
      </c>
      <c r="S156" t="s">
        <v>37073</v>
      </c>
      <c r="T156" t="s">
        <v>37132</v>
      </c>
      <c r="U156" t="s">
        <v>37133</v>
      </c>
      <c r="V156" t="s">
        <v>37134</v>
      </c>
    </row>
    <row r="157" spans="1:22" x14ac:dyDescent="0.3">
      <c r="A157">
        <v>156</v>
      </c>
      <c r="B157" s="1">
        <v>45884.407407407409</v>
      </c>
      <c r="C157" s="1">
        <v>45884.412326388891</v>
      </c>
      <c r="D157" t="s">
        <v>3077</v>
      </c>
      <c r="E157" t="s">
        <v>3078</v>
      </c>
      <c r="F157" t="s">
        <v>36638</v>
      </c>
      <c r="G157" t="s">
        <v>37068</v>
      </c>
      <c r="H157" t="s">
        <v>37135</v>
      </c>
      <c r="I157" t="s">
        <v>37069</v>
      </c>
      <c r="J157" t="s">
        <v>36642</v>
      </c>
      <c r="K157" t="s">
        <v>37070</v>
      </c>
      <c r="L157" t="s">
        <v>36642</v>
      </c>
      <c r="M157" t="s">
        <v>37129</v>
      </c>
      <c r="N157" t="s">
        <v>36645</v>
      </c>
      <c r="O157" t="s">
        <v>37072</v>
      </c>
      <c r="P157" t="s">
        <v>36892</v>
      </c>
      <c r="Q157" t="s">
        <v>37130</v>
      </c>
      <c r="R157" t="s">
        <v>37073</v>
      </c>
      <c r="S157" t="s">
        <v>37074</v>
      </c>
      <c r="T157" t="s">
        <v>37136</v>
      </c>
      <c r="U157" t="s">
        <v>37137</v>
      </c>
      <c r="V157" t="s">
        <v>37138</v>
      </c>
    </row>
    <row r="158" spans="1:22" x14ac:dyDescent="0.3">
      <c r="A158">
        <v>157</v>
      </c>
      <c r="B158" s="1">
        <v>45884.404745370368</v>
      </c>
      <c r="C158" s="1">
        <v>45884.412523148145</v>
      </c>
      <c r="D158" t="s">
        <v>3855</v>
      </c>
      <c r="E158" t="s">
        <v>3856</v>
      </c>
      <c r="F158" t="s">
        <v>36638</v>
      </c>
      <c r="G158" t="s">
        <v>37117</v>
      </c>
      <c r="H158" t="s">
        <v>36694</v>
      </c>
      <c r="I158" t="s">
        <v>37139</v>
      </c>
      <c r="J158" t="s">
        <v>36642</v>
      </c>
      <c r="K158" t="s">
        <v>37140</v>
      </c>
      <c r="L158" t="s">
        <v>36642</v>
      </c>
      <c r="M158" t="s">
        <v>37120</v>
      </c>
      <c r="N158" t="s">
        <v>36645</v>
      </c>
      <c r="O158" t="s">
        <v>37121</v>
      </c>
      <c r="P158" t="s">
        <v>37110</v>
      </c>
      <c r="Q158" t="s">
        <v>37122</v>
      </c>
      <c r="R158" t="s">
        <v>37141</v>
      </c>
      <c r="S158" t="s">
        <v>37142</v>
      </c>
      <c r="T158" t="s">
        <v>37125</v>
      </c>
      <c r="U158" t="s">
        <v>37126</v>
      </c>
      <c r="V158" t="s">
        <v>37143</v>
      </c>
    </row>
    <row r="159" spans="1:22" x14ac:dyDescent="0.3">
      <c r="A159">
        <v>158</v>
      </c>
      <c r="B159" s="1">
        <v>45884.406261574077</v>
      </c>
      <c r="C159" s="1">
        <v>45884.418900462966</v>
      </c>
      <c r="D159" t="s">
        <v>3040</v>
      </c>
      <c r="E159" t="s">
        <v>3041</v>
      </c>
      <c r="F159" t="s">
        <v>36638</v>
      </c>
      <c r="G159" t="s">
        <v>37144</v>
      </c>
      <c r="H159" t="s">
        <v>36640</v>
      </c>
      <c r="I159" t="s">
        <v>36935</v>
      </c>
      <c r="J159" t="s">
        <v>36642</v>
      </c>
      <c r="K159" t="s">
        <v>36936</v>
      </c>
      <c r="L159" t="s">
        <v>36642</v>
      </c>
      <c r="M159" t="s">
        <v>37145</v>
      </c>
      <c r="N159" t="s">
        <v>36645</v>
      </c>
      <c r="O159" t="s">
        <v>37146</v>
      </c>
      <c r="P159" t="s">
        <v>36647</v>
      </c>
      <c r="Q159" t="s">
        <v>37147</v>
      </c>
      <c r="R159" t="s">
        <v>37148</v>
      </c>
      <c r="S159" t="s">
        <v>37149</v>
      </c>
      <c r="T159" t="s">
        <v>37150</v>
      </c>
      <c r="U159" t="s">
        <v>37151</v>
      </c>
      <c r="V159" t="s">
        <v>37152</v>
      </c>
    </row>
    <row r="160" spans="1:22" x14ac:dyDescent="0.3">
      <c r="A160">
        <v>159</v>
      </c>
      <c r="B160" s="1">
        <v>45889.388935185183</v>
      </c>
      <c r="C160" s="1">
        <v>45889.39230324074</v>
      </c>
      <c r="D160" t="s">
        <v>722</v>
      </c>
      <c r="E160" t="s">
        <v>723</v>
      </c>
      <c r="F160" t="s">
        <v>36638</v>
      </c>
      <c r="G160" t="s">
        <v>37153</v>
      </c>
      <c r="H160" t="s">
        <v>36694</v>
      </c>
      <c r="I160" t="s">
        <v>37154</v>
      </c>
      <c r="J160" t="s">
        <v>36642</v>
      </c>
      <c r="K160" t="s">
        <v>37155</v>
      </c>
      <c r="L160" t="s">
        <v>36642</v>
      </c>
      <c r="M160" t="s">
        <v>37156</v>
      </c>
      <c r="N160" t="s">
        <v>36645</v>
      </c>
      <c r="O160" t="s">
        <v>37157</v>
      </c>
      <c r="P160" t="s">
        <v>36647</v>
      </c>
      <c r="Q160" t="s">
        <v>37158</v>
      </c>
      <c r="R160" t="s">
        <v>37159</v>
      </c>
      <c r="S160" t="s">
        <v>37160</v>
      </c>
      <c r="T160" t="s">
        <v>37161</v>
      </c>
      <c r="U160" t="s">
        <v>37162</v>
      </c>
      <c r="V160" t="s">
        <v>37163</v>
      </c>
    </row>
    <row r="161" spans="1:22" x14ac:dyDescent="0.3">
      <c r="A161">
        <v>160</v>
      </c>
      <c r="B161" s="1">
        <v>45891.26258101852</v>
      </c>
      <c r="C161" s="1">
        <v>45891.278703703705</v>
      </c>
      <c r="D161" t="s">
        <v>2532</v>
      </c>
      <c r="E161" t="s">
        <v>2533</v>
      </c>
      <c r="F161" t="s">
        <v>36638</v>
      </c>
      <c r="G161" t="s">
        <v>37164</v>
      </c>
      <c r="H161" t="s">
        <v>36694</v>
      </c>
      <c r="I161" t="s">
        <v>37165</v>
      </c>
      <c r="J161" t="s">
        <v>36642</v>
      </c>
      <c r="K161" t="s">
        <v>37166</v>
      </c>
      <c r="L161" t="s">
        <v>36642</v>
      </c>
      <c r="M161" t="s">
        <v>37166</v>
      </c>
      <c r="N161" t="s">
        <v>36645</v>
      </c>
      <c r="O161" t="s">
        <v>37167</v>
      </c>
      <c r="P161" t="s">
        <v>36647</v>
      </c>
      <c r="Q161" t="s">
        <v>37168</v>
      </c>
      <c r="R161" t="s">
        <v>37169</v>
      </c>
      <c r="S161" t="s">
        <v>37170</v>
      </c>
      <c r="T161" t="s">
        <v>37171</v>
      </c>
      <c r="U161" t="s">
        <v>37172</v>
      </c>
      <c r="V161" t="s">
        <v>37173</v>
      </c>
    </row>
    <row r="162" spans="1:22" x14ac:dyDescent="0.3">
      <c r="A162">
        <v>161</v>
      </c>
      <c r="B162" s="1">
        <v>45891.368668981479</v>
      </c>
      <c r="C162" s="1">
        <v>45891.374097222222</v>
      </c>
      <c r="D162" t="s">
        <v>3880</v>
      </c>
      <c r="E162" t="s">
        <v>3881</v>
      </c>
      <c r="F162" t="s">
        <v>36638</v>
      </c>
      <c r="G162" t="s">
        <v>37174</v>
      </c>
      <c r="H162" t="s">
        <v>36699</v>
      </c>
      <c r="I162" t="s">
        <v>37175</v>
      </c>
      <c r="J162" t="s">
        <v>36642</v>
      </c>
      <c r="K162" t="s">
        <v>37176</v>
      </c>
      <c r="L162" t="s">
        <v>36642</v>
      </c>
      <c r="M162" t="s">
        <v>37177</v>
      </c>
      <c r="N162" t="s">
        <v>36645</v>
      </c>
      <c r="O162" t="s">
        <v>37178</v>
      </c>
      <c r="P162" t="s">
        <v>36950</v>
      </c>
      <c r="Q162" t="s">
        <v>37179</v>
      </c>
      <c r="R162" t="s">
        <v>37180</v>
      </c>
      <c r="S162" t="s">
        <v>37181</v>
      </c>
      <c r="T162" t="s">
        <v>37182</v>
      </c>
      <c r="U162" t="s">
        <v>37183</v>
      </c>
      <c r="V162" t="s">
        <v>37184</v>
      </c>
    </row>
    <row r="163" spans="1:22" x14ac:dyDescent="0.3">
      <c r="A163">
        <v>162</v>
      </c>
      <c r="B163" s="1">
        <v>45891.368807870371</v>
      </c>
      <c r="C163" s="1">
        <v>45891.374884259261</v>
      </c>
      <c r="D163" t="s">
        <v>4524</v>
      </c>
      <c r="E163" t="s">
        <v>4525</v>
      </c>
      <c r="F163" t="s">
        <v>36638</v>
      </c>
      <c r="G163" t="s">
        <v>37185</v>
      </c>
      <c r="H163" t="s">
        <v>36699</v>
      </c>
      <c r="I163" t="s">
        <v>37186</v>
      </c>
      <c r="J163" t="s">
        <v>36642</v>
      </c>
      <c r="K163" t="s">
        <v>37187</v>
      </c>
      <c r="L163" t="s">
        <v>36642</v>
      </c>
      <c r="M163" t="s">
        <v>37188</v>
      </c>
      <c r="N163" t="s">
        <v>36645</v>
      </c>
      <c r="O163" t="s">
        <v>37189</v>
      </c>
      <c r="P163" t="s">
        <v>36647</v>
      </c>
      <c r="Q163" t="s">
        <v>37190</v>
      </c>
      <c r="R163" t="s">
        <v>37191</v>
      </c>
      <c r="S163" t="s">
        <v>37181</v>
      </c>
      <c r="T163" t="s">
        <v>37192</v>
      </c>
      <c r="U163" t="s">
        <v>36137</v>
      </c>
      <c r="V163" t="s">
        <v>36138</v>
      </c>
    </row>
    <row r="164" spans="1:22" x14ac:dyDescent="0.3">
      <c r="A164">
        <v>163</v>
      </c>
      <c r="B164" s="1">
        <v>45891.36954861111</v>
      </c>
      <c r="C164" s="1">
        <v>45891.376134259262</v>
      </c>
      <c r="D164" t="s">
        <v>4544</v>
      </c>
      <c r="E164" t="s">
        <v>4545</v>
      </c>
      <c r="F164" t="s">
        <v>36638</v>
      </c>
      <c r="G164" t="s">
        <v>37193</v>
      </c>
      <c r="H164" t="s">
        <v>36694</v>
      </c>
      <c r="I164" t="s">
        <v>37194</v>
      </c>
      <c r="J164" t="s">
        <v>36642</v>
      </c>
      <c r="K164" t="s">
        <v>37195</v>
      </c>
      <c r="L164" t="s">
        <v>36642</v>
      </c>
      <c r="M164" t="s">
        <v>37196</v>
      </c>
      <c r="N164" t="s">
        <v>36645</v>
      </c>
      <c r="O164" t="s">
        <v>37197</v>
      </c>
      <c r="P164" t="s">
        <v>36647</v>
      </c>
      <c r="Q164" t="s">
        <v>37198</v>
      </c>
      <c r="R164" t="s">
        <v>37199</v>
      </c>
      <c r="S164" t="s">
        <v>37200</v>
      </c>
      <c r="T164" t="s">
        <v>37201</v>
      </c>
      <c r="U164" t="s">
        <v>37202</v>
      </c>
      <c r="V164" t="s">
        <v>37203</v>
      </c>
    </row>
    <row r="165" spans="1:22" x14ac:dyDescent="0.3">
      <c r="A165">
        <v>164</v>
      </c>
      <c r="B165" s="1">
        <v>45891.370821759258</v>
      </c>
      <c r="C165" s="1">
        <v>45891.376377314817</v>
      </c>
      <c r="D165" t="s">
        <v>4083</v>
      </c>
      <c r="E165" t="s">
        <v>4084</v>
      </c>
      <c r="F165" t="s">
        <v>36638</v>
      </c>
      <c r="G165" t="s">
        <v>37174</v>
      </c>
      <c r="H165" t="s">
        <v>36640</v>
      </c>
      <c r="I165" t="s">
        <v>37186</v>
      </c>
      <c r="J165" t="s">
        <v>37204</v>
      </c>
      <c r="K165" t="s">
        <v>37205</v>
      </c>
      <c r="L165" t="s">
        <v>36642</v>
      </c>
      <c r="M165" t="s">
        <v>37206</v>
      </c>
      <c r="N165" t="s">
        <v>36645</v>
      </c>
      <c r="O165" t="s">
        <v>37207</v>
      </c>
      <c r="P165" t="s">
        <v>36647</v>
      </c>
      <c r="Q165" t="s">
        <v>37208</v>
      </c>
      <c r="R165" t="s">
        <v>37209</v>
      </c>
      <c r="S165" t="s">
        <v>37210</v>
      </c>
      <c r="T165" t="s">
        <v>37211</v>
      </c>
      <c r="U165" t="s">
        <v>37212</v>
      </c>
      <c r="V165" t="s">
        <v>37213</v>
      </c>
    </row>
    <row r="166" spans="1:22" x14ac:dyDescent="0.3">
      <c r="A166">
        <v>165</v>
      </c>
      <c r="B166" s="1">
        <v>45891.369525462964</v>
      </c>
      <c r="C166" s="1">
        <v>45891.376527777778</v>
      </c>
      <c r="D166" t="s">
        <v>4065</v>
      </c>
      <c r="E166" t="s">
        <v>4066</v>
      </c>
      <c r="F166" t="s">
        <v>36638</v>
      </c>
      <c r="G166" t="s">
        <v>37214</v>
      </c>
      <c r="H166" t="s">
        <v>36699</v>
      </c>
      <c r="I166" t="s">
        <v>37215</v>
      </c>
      <c r="J166" t="s">
        <v>36642</v>
      </c>
      <c r="K166" t="s">
        <v>37216</v>
      </c>
      <c r="L166" t="s">
        <v>36642</v>
      </c>
      <c r="M166" t="s">
        <v>37217</v>
      </c>
      <c r="N166" t="s">
        <v>36645</v>
      </c>
      <c r="O166" t="s">
        <v>37072</v>
      </c>
      <c r="P166" t="s">
        <v>36647</v>
      </c>
      <c r="Q166" t="s">
        <v>37218</v>
      </c>
      <c r="R166" t="s">
        <v>37191</v>
      </c>
      <c r="S166" t="s">
        <v>37181</v>
      </c>
      <c r="T166" t="s">
        <v>37219</v>
      </c>
      <c r="U166" t="s">
        <v>37220</v>
      </c>
      <c r="V166" t="s">
        <v>37221</v>
      </c>
    </row>
    <row r="167" spans="1:22" x14ac:dyDescent="0.3">
      <c r="A167">
        <v>166</v>
      </c>
      <c r="B167" s="1">
        <v>45891.369270833333</v>
      </c>
      <c r="C167" s="1">
        <v>45891.376770833333</v>
      </c>
      <c r="D167" t="s">
        <v>3935</v>
      </c>
      <c r="E167" t="s">
        <v>3936</v>
      </c>
      <c r="F167" t="s">
        <v>36638</v>
      </c>
      <c r="G167" t="s">
        <v>37222</v>
      </c>
      <c r="H167" t="s">
        <v>36694</v>
      </c>
      <c r="I167" t="s">
        <v>37223</v>
      </c>
      <c r="J167" t="s">
        <v>36642</v>
      </c>
      <c r="K167" t="s">
        <v>37224</v>
      </c>
      <c r="L167" t="s">
        <v>36642</v>
      </c>
      <c r="M167" t="s">
        <v>37225</v>
      </c>
      <c r="N167" t="s">
        <v>36645</v>
      </c>
      <c r="O167" t="s">
        <v>37226</v>
      </c>
      <c r="P167" t="s">
        <v>36647</v>
      </c>
      <c r="Q167" t="s">
        <v>35628</v>
      </c>
      <c r="R167" t="s">
        <v>37227</v>
      </c>
      <c r="S167" t="s">
        <v>37228</v>
      </c>
      <c r="T167" t="s">
        <v>37229</v>
      </c>
      <c r="U167" t="s">
        <v>37230</v>
      </c>
      <c r="V167" t="s">
        <v>37231</v>
      </c>
    </row>
    <row r="168" spans="1:22" x14ac:dyDescent="0.3">
      <c r="A168">
        <v>167</v>
      </c>
      <c r="B168" s="1">
        <v>45891.371307870373</v>
      </c>
      <c r="C168" s="1">
        <v>45891.376851851855</v>
      </c>
      <c r="D168" t="s">
        <v>3917</v>
      </c>
      <c r="E168" t="s">
        <v>3918</v>
      </c>
      <c r="F168" t="s">
        <v>36638</v>
      </c>
      <c r="G168" t="s">
        <v>37232</v>
      </c>
      <c r="H168" t="s">
        <v>36694</v>
      </c>
      <c r="I168" t="s">
        <v>37233</v>
      </c>
      <c r="J168" t="s">
        <v>36642</v>
      </c>
      <c r="K168" t="s">
        <v>37234</v>
      </c>
      <c r="L168" t="s">
        <v>36642</v>
      </c>
      <c r="M168" t="s">
        <v>37235</v>
      </c>
      <c r="N168" t="s">
        <v>36645</v>
      </c>
      <c r="O168" t="s">
        <v>37236</v>
      </c>
      <c r="P168" t="s">
        <v>36647</v>
      </c>
      <c r="Q168" t="s">
        <v>37237</v>
      </c>
      <c r="R168" t="s">
        <v>37238</v>
      </c>
      <c r="S168" t="s">
        <v>37239</v>
      </c>
      <c r="T168" t="s">
        <v>37240</v>
      </c>
      <c r="U168" t="s">
        <v>37241</v>
      </c>
      <c r="V168" t="s">
        <v>37242</v>
      </c>
    </row>
    <row r="169" spans="1:22" x14ac:dyDescent="0.3">
      <c r="A169">
        <v>168</v>
      </c>
      <c r="B169" s="1">
        <v>45891.370821759258</v>
      </c>
      <c r="C169" s="1">
        <v>45891.377002314817</v>
      </c>
      <c r="D169" t="s">
        <v>4029</v>
      </c>
      <c r="E169" t="s">
        <v>4030</v>
      </c>
      <c r="F169" t="s">
        <v>36638</v>
      </c>
      <c r="G169" t="s">
        <v>37243</v>
      </c>
      <c r="H169" t="s">
        <v>36640</v>
      </c>
      <c r="I169" t="s">
        <v>37244</v>
      </c>
      <c r="J169" t="s">
        <v>36642</v>
      </c>
      <c r="K169" t="s">
        <v>37245</v>
      </c>
      <c r="L169" t="s">
        <v>36642</v>
      </c>
      <c r="M169" t="s">
        <v>21853</v>
      </c>
      <c r="N169" t="s">
        <v>36645</v>
      </c>
      <c r="O169" t="s">
        <v>37189</v>
      </c>
      <c r="P169" t="s">
        <v>37246</v>
      </c>
      <c r="Q169" t="s">
        <v>37218</v>
      </c>
      <c r="R169" t="s">
        <v>37247</v>
      </c>
      <c r="S169" t="s">
        <v>37181</v>
      </c>
      <c r="T169" t="s">
        <v>37248</v>
      </c>
      <c r="U169" t="s">
        <v>37249</v>
      </c>
      <c r="V169" t="s">
        <v>37250</v>
      </c>
    </row>
    <row r="170" spans="1:22" x14ac:dyDescent="0.3">
      <c r="A170">
        <v>169</v>
      </c>
      <c r="B170" s="1">
        <v>45891.369988425926</v>
      </c>
      <c r="C170" s="1">
        <v>45891.377175925925</v>
      </c>
      <c r="D170" t="s">
        <v>4124</v>
      </c>
      <c r="E170" t="s">
        <v>4125</v>
      </c>
      <c r="F170" t="s">
        <v>36638</v>
      </c>
      <c r="G170" t="s">
        <v>37251</v>
      </c>
      <c r="H170" t="s">
        <v>36699</v>
      </c>
      <c r="I170" t="s">
        <v>37252</v>
      </c>
      <c r="J170" t="s">
        <v>36642</v>
      </c>
      <c r="K170" t="s">
        <v>37253</v>
      </c>
      <c r="L170" t="s">
        <v>36642</v>
      </c>
      <c r="M170" t="s">
        <v>37254</v>
      </c>
      <c r="N170" t="s">
        <v>36645</v>
      </c>
      <c r="O170" t="s">
        <v>37255</v>
      </c>
      <c r="P170" t="s">
        <v>36647</v>
      </c>
      <c r="Q170" t="s">
        <v>37256</v>
      </c>
      <c r="R170" t="s">
        <v>37257</v>
      </c>
      <c r="S170" t="s">
        <v>37258</v>
      </c>
      <c r="T170" t="s">
        <v>37259</v>
      </c>
      <c r="U170" t="s">
        <v>37260</v>
      </c>
      <c r="V170" t="s">
        <v>37261</v>
      </c>
    </row>
    <row r="171" spans="1:22" x14ac:dyDescent="0.3">
      <c r="A171">
        <v>170</v>
      </c>
      <c r="B171" s="1">
        <v>45891.370925925927</v>
      </c>
      <c r="C171" s="1">
        <v>45891.377222222225</v>
      </c>
      <c r="D171" t="s">
        <v>4131</v>
      </c>
      <c r="E171" t="s">
        <v>4132</v>
      </c>
      <c r="F171" t="s">
        <v>36638</v>
      </c>
      <c r="G171" t="s">
        <v>37262</v>
      </c>
      <c r="H171" t="s">
        <v>36699</v>
      </c>
      <c r="I171" t="s">
        <v>37186</v>
      </c>
      <c r="J171" t="s">
        <v>36642</v>
      </c>
      <c r="K171" t="s">
        <v>37245</v>
      </c>
      <c r="L171" t="s">
        <v>36642</v>
      </c>
      <c r="M171" t="s">
        <v>37263</v>
      </c>
      <c r="N171" t="s">
        <v>36645</v>
      </c>
      <c r="O171" t="s">
        <v>37189</v>
      </c>
      <c r="P171" t="s">
        <v>36647</v>
      </c>
      <c r="Q171" t="s">
        <v>37218</v>
      </c>
      <c r="R171" t="s">
        <v>37264</v>
      </c>
      <c r="S171" t="s">
        <v>37181</v>
      </c>
      <c r="T171" t="s">
        <v>37265</v>
      </c>
      <c r="U171" t="s">
        <v>37249</v>
      </c>
      <c r="V171" t="s">
        <v>35804</v>
      </c>
    </row>
    <row r="172" spans="1:22" x14ac:dyDescent="0.3">
      <c r="A172">
        <v>171</v>
      </c>
      <c r="B172" s="1">
        <v>45891.371111111112</v>
      </c>
      <c r="C172" s="1">
        <v>45891.377233796295</v>
      </c>
      <c r="D172" t="s">
        <v>4100</v>
      </c>
      <c r="E172" t="s">
        <v>4101</v>
      </c>
      <c r="F172" t="s">
        <v>36638</v>
      </c>
      <c r="G172" t="s">
        <v>37214</v>
      </c>
      <c r="H172" t="s">
        <v>36694</v>
      </c>
      <c r="I172" t="s">
        <v>37186</v>
      </c>
      <c r="J172" t="s">
        <v>36642</v>
      </c>
      <c r="K172" t="s">
        <v>37187</v>
      </c>
      <c r="L172" t="s">
        <v>36642</v>
      </c>
      <c r="M172" t="s">
        <v>37266</v>
      </c>
      <c r="N172" t="s">
        <v>36645</v>
      </c>
      <c r="O172" t="s">
        <v>37189</v>
      </c>
      <c r="P172" t="s">
        <v>36647</v>
      </c>
      <c r="Q172" t="s">
        <v>37218</v>
      </c>
      <c r="R172" t="s">
        <v>37191</v>
      </c>
      <c r="S172" t="s">
        <v>37181</v>
      </c>
      <c r="T172" t="s">
        <v>37267</v>
      </c>
      <c r="U172" t="s">
        <v>37268</v>
      </c>
      <c r="V172" t="s">
        <v>37269</v>
      </c>
    </row>
    <row r="173" spans="1:22" x14ac:dyDescent="0.3">
      <c r="A173">
        <v>172</v>
      </c>
      <c r="B173" s="1">
        <v>45891.368969907409</v>
      </c>
      <c r="C173" s="1">
        <v>45891.377337962964</v>
      </c>
      <c r="D173" t="s">
        <v>3961</v>
      </c>
      <c r="E173" t="s">
        <v>3962</v>
      </c>
      <c r="F173" t="s">
        <v>36638</v>
      </c>
      <c r="G173" t="s">
        <v>37270</v>
      </c>
      <c r="H173" t="s">
        <v>36694</v>
      </c>
      <c r="I173" t="s">
        <v>37271</v>
      </c>
      <c r="J173" t="s">
        <v>36642</v>
      </c>
      <c r="K173" t="s">
        <v>37272</v>
      </c>
      <c r="L173" t="s">
        <v>36642</v>
      </c>
      <c r="M173" t="s">
        <v>37273</v>
      </c>
      <c r="N173" t="s">
        <v>36645</v>
      </c>
      <c r="O173" t="s">
        <v>37274</v>
      </c>
      <c r="P173" t="s">
        <v>36647</v>
      </c>
      <c r="Q173" t="s">
        <v>37275</v>
      </c>
      <c r="R173" t="s">
        <v>37276</v>
      </c>
      <c r="S173" t="s">
        <v>37277</v>
      </c>
      <c r="T173" t="s">
        <v>37278</v>
      </c>
      <c r="U173" t="s">
        <v>37279</v>
      </c>
      <c r="V173" t="s">
        <v>37280</v>
      </c>
    </row>
    <row r="174" spans="1:22" x14ac:dyDescent="0.3">
      <c r="A174">
        <v>173</v>
      </c>
      <c r="B174" s="1">
        <v>45891.368888888886</v>
      </c>
      <c r="C174" s="1">
        <v>45891.377743055556</v>
      </c>
      <c r="D174" t="s">
        <v>4161</v>
      </c>
      <c r="E174" t="s">
        <v>4162</v>
      </c>
      <c r="F174" t="s">
        <v>36709</v>
      </c>
      <c r="G174" t="s">
        <v>37281</v>
      </c>
      <c r="H174" t="s">
        <v>36878</v>
      </c>
      <c r="I174" t="s">
        <v>37282</v>
      </c>
      <c r="J174" t="s">
        <v>36642</v>
      </c>
      <c r="K174" t="s">
        <v>37283</v>
      </c>
      <c r="L174" t="s">
        <v>36642</v>
      </c>
      <c r="M174" t="s">
        <v>37284</v>
      </c>
      <c r="N174" t="s">
        <v>36645</v>
      </c>
      <c r="O174" t="s">
        <v>37189</v>
      </c>
      <c r="P174" t="s">
        <v>36950</v>
      </c>
      <c r="Q174" t="s">
        <v>37285</v>
      </c>
      <c r="R174" t="s">
        <v>37286</v>
      </c>
      <c r="S174" t="s">
        <v>37287</v>
      </c>
      <c r="T174" t="s">
        <v>37288</v>
      </c>
      <c r="U174" t="s">
        <v>36671</v>
      </c>
      <c r="V174" t="s">
        <v>36138</v>
      </c>
    </row>
    <row r="175" spans="1:22" x14ac:dyDescent="0.3">
      <c r="A175">
        <v>174</v>
      </c>
      <c r="B175" s="1">
        <v>45891.369386574072</v>
      </c>
      <c r="C175" s="1">
        <v>45891.377962962964</v>
      </c>
      <c r="D175" t="s">
        <v>3970</v>
      </c>
      <c r="E175" t="s">
        <v>3971</v>
      </c>
      <c r="F175" t="s">
        <v>36638</v>
      </c>
      <c r="G175" t="s">
        <v>37289</v>
      </c>
      <c r="H175" t="s">
        <v>36694</v>
      </c>
      <c r="I175" t="s">
        <v>37290</v>
      </c>
      <c r="J175" t="s">
        <v>36642</v>
      </c>
      <c r="K175" t="s">
        <v>12887</v>
      </c>
      <c r="L175" t="s">
        <v>36642</v>
      </c>
      <c r="M175" t="s">
        <v>37291</v>
      </c>
      <c r="N175" t="s">
        <v>36645</v>
      </c>
      <c r="O175" t="s">
        <v>37292</v>
      </c>
      <c r="P175" t="s">
        <v>36647</v>
      </c>
      <c r="Q175" t="s">
        <v>37293</v>
      </c>
      <c r="R175" t="s">
        <v>37294</v>
      </c>
      <c r="S175" t="s">
        <v>37210</v>
      </c>
      <c r="T175" t="s">
        <v>37295</v>
      </c>
      <c r="U175" t="s">
        <v>37296</v>
      </c>
      <c r="V175" t="s">
        <v>37297</v>
      </c>
    </row>
    <row r="176" spans="1:22" x14ac:dyDescent="0.3">
      <c r="A176">
        <v>175</v>
      </c>
      <c r="B176" s="1">
        <v>45891.369166666664</v>
      </c>
      <c r="C176" s="1">
        <v>45891.378460648149</v>
      </c>
      <c r="D176" t="s">
        <v>4072</v>
      </c>
      <c r="E176" t="s">
        <v>4073</v>
      </c>
      <c r="F176" t="s">
        <v>36638</v>
      </c>
      <c r="G176" t="s">
        <v>37298</v>
      </c>
      <c r="H176" t="s">
        <v>36699</v>
      </c>
      <c r="I176" t="s">
        <v>37299</v>
      </c>
      <c r="J176" t="s">
        <v>36642</v>
      </c>
      <c r="K176" t="s">
        <v>37300</v>
      </c>
      <c r="L176" t="s">
        <v>36642</v>
      </c>
      <c r="M176" t="s">
        <v>37217</v>
      </c>
      <c r="N176" t="s">
        <v>36645</v>
      </c>
      <c r="O176" t="s">
        <v>37301</v>
      </c>
      <c r="P176" t="s">
        <v>36647</v>
      </c>
      <c r="Q176" t="s">
        <v>37218</v>
      </c>
      <c r="R176" t="s">
        <v>37302</v>
      </c>
      <c r="S176" t="s">
        <v>37303</v>
      </c>
      <c r="T176" t="s">
        <v>37304</v>
      </c>
      <c r="U176" t="s">
        <v>37305</v>
      </c>
      <c r="V176" t="s">
        <v>37306</v>
      </c>
    </row>
    <row r="177" spans="1:22" x14ac:dyDescent="0.3">
      <c r="A177">
        <v>176</v>
      </c>
      <c r="B177" s="1">
        <v>45891.369502314818</v>
      </c>
      <c r="C177" s="1">
        <v>45891.378506944442</v>
      </c>
      <c r="D177" t="s">
        <v>3909</v>
      </c>
      <c r="E177" t="s">
        <v>3910</v>
      </c>
      <c r="F177" t="s">
        <v>36638</v>
      </c>
      <c r="G177" t="s">
        <v>37307</v>
      </c>
      <c r="H177" t="s">
        <v>36699</v>
      </c>
      <c r="I177" t="s">
        <v>37308</v>
      </c>
      <c r="J177" t="s">
        <v>36642</v>
      </c>
      <c r="K177" t="s">
        <v>37309</v>
      </c>
      <c r="L177" t="s">
        <v>36642</v>
      </c>
      <c r="M177" t="s">
        <v>37310</v>
      </c>
      <c r="N177" t="s">
        <v>36645</v>
      </c>
      <c r="O177" t="s">
        <v>37311</v>
      </c>
      <c r="P177" t="s">
        <v>36647</v>
      </c>
      <c r="Q177" t="s">
        <v>37218</v>
      </c>
      <c r="R177" t="s">
        <v>37191</v>
      </c>
      <c r="S177" t="s">
        <v>37181</v>
      </c>
      <c r="T177" t="s">
        <v>37312</v>
      </c>
      <c r="U177" t="s">
        <v>36137</v>
      </c>
      <c r="V177" t="s">
        <v>36137</v>
      </c>
    </row>
    <row r="178" spans="1:22" x14ac:dyDescent="0.3">
      <c r="A178">
        <v>177</v>
      </c>
      <c r="B178" s="1">
        <v>45891.369641203702</v>
      </c>
      <c r="C178" s="1">
        <v>45891.378761574073</v>
      </c>
      <c r="D178" t="s">
        <v>4151</v>
      </c>
      <c r="E178" t="s">
        <v>4152</v>
      </c>
      <c r="F178" t="s">
        <v>36638</v>
      </c>
      <c r="G178" t="s">
        <v>37214</v>
      </c>
      <c r="H178" t="s">
        <v>36699</v>
      </c>
      <c r="I178" t="s">
        <v>37313</v>
      </c>
      <c r="J178" t="s">
        <v>36642</v>
      </c>
      <c r="K178" t="s">
        <v>37314</v>
      </c>
      <c r="L178" t="s">
        <v>36642</v>
      </c>
      <c r="M178" t="s">
        <v>37188</v>
      </c>
      <c r="N178" t="s">
        <v>36645</v>
      </c>
      <c r="O178" t="s">
        <v>37189</v>
      </c>
      <c r="P178" t="s">
        <v>36647</v>
      </c>
      <c r="Q178" t="s">
        <v>37315</v>
      </c>
      <c r="R178" t="s">
        <v>37316</v>
      </c>
      <c r="S178" t="s">
        <v>37210</v>
      </c>
      <c r="T178" t="s">
        <v>37317</v>
      </c>
      <c r="U178" t="s">
        <v>37318</v>
      </c>
      <c r="V178" t="s">
        <v>37319</v>
      </c>
    </row>
    <row r="179" spans="1:22" x14ac:dyDescent="0.3">
      <c r="A179">
        <v>178</v>
      </c>
      <c r="B179" s="1">
        <v>45891.369432870371</v>
      </c>
      <c r="C179" s="1">
        <v>45891.378877314812</v>
      </c>
      <c r="D179" t="s">
        <v>4048</v>
      </c>
      <c r="E179" t="s">
        <v>4049</v>
      </c>
      <c r="F179" t="s">
        <v>36638</v>
      </c>
      <c r="G179" t="s">
        <v>37214</v>
      </c>
      <c r="H179" t="s">
        <v>36699</v>
      </c>
      <c r="I179" t="s">
        <v>37313</v>
      </c>
      <c r="J179" t="s">
        <v>36642</v>
      </c>
      <c r="K179" t="s">
        <v>37320</v>
      </c>
      <c r="L179" t="s">
        <v>36642</v>
      </c>
      <c r="M179" t="s">
        <v>37321</v>
      </c>
      <c r="N179" t="s">
        <v>36645</v>
      </c>
      <c r="O179" t="s">
        <v>37189</v>
      </c>
      <c r="P179" t="s">
        <v>36647</v>
      </c>
      <c r="Q179" t="s">
        <v>37315</v>
      </c>
      <c r="R179" t="s">
        <v>37322</v>
      </c>
      <c r="S179" t="s">
        <v>37210</v>
      </c>
      <c r="T179" t="s">
        <v>37323</v>
      </c>
      <c r="U179" t="s">
        <v>37324</v>
      </c>
      <c r="V179" t="s">
        <v>37325</v>
      </c>
    </row>
    <row r="180" spans="1:22" x14ac:dyDescent="0.3">
      <c r="A180">
        <v>179</v>
      </c>
      <c r="B180" s="1">
        <v>45891.373344907406</v>
      </c>
      <c r="C180" s="1">
        <v>45891.378900462965</v>
      </c>
      <c r="D180" t="s">
        <v>3870</v>
      </c>
      <c r="E180" t="s">
        <v>3871</v>
      </c>
      <c r="F180" t="s">
        <v>36638</v>
      </c>
      <c r="G180" t="s">
        <v>37243</v>
      </c>
      <c r="H180" t="s">
        <v>36699</v>
      </c>
      <c r="I180" t="s">
        <v>37326</v>
      </c>
      <c r="J180" t="s">
        <v>36642</v>
      </c>
      <c r="K180" t="s">
        <v>37327</v>
      </c>
      <c r="L180" t="s">
        <v>36642</v>
      </c>
      <c r="M180" t="s">
        <v>37328</v>
      </c>
      <c r="N180" t="s">
        <v>36645</v>
      </c>
      <c r="O180" t="s">
        <v>37189</v>
      </c>
      <c r="P180" t="s">
        <v>36647</v>
      </c>
      <c r="Q180" t="s">
        <v>37218</v>
      </c>
      <c r="R180" t="s">
        <v>37329</v>
      </c>
      <c r="S180" t="s">
        <v>37330</v>
      </c>
      <c r="T180" t="s">
        <v>37248</v>
      </c>
      <c r="U180" t="s">
        <v>37331</v>
      </c>
      <c r="V180" t="s">
        <v>37332</v>
      </c>
    </row>
    <row r="181" spans="1:22" x14ac:dyDescent="0.3">
      <c r="A181">
        <v>180</v>
      </c>
      <c r="B181" s="1">
        <v>45891.376932870371</v>
      </c>
      <c r="C181" s="1">
        <v>45891.379155092596</v>
      </c>
      <c r="D181" t="s">
        <v>3927</v>
      </c>
      <c r="E181" t="s">
        <v>3928</v>
      </c>
      <c r="F181" t="s">
        <v>36638</v>
      </c>
      <c r="G181" t="s">
        <v>37333</v>
      </c>
      <c r="H181" t="s">
        <v>36640</v>
      </c>
      <c r="I181" t="s">
        <v>37334</v>
      </c>
      <c r="J181" t="s">
        <v>36642</v>
      </c>
      <c r="K181" t="s">
        <v>12887</v>
      </c>
      <c r="L181" t="s">
        <v>36642</v>
      </c>
      <c r="M181" t="s">
        <v>16918</v>
      </c>
      <c r="N181" t="s">
        <v>36645</v>
      </c>
      <c r="O181" t="s">
        <v>20593</v>
      </c>
      <c r="P181" t="s">
        <v>36860</v>
      </c>
      <c r="Q181" t="s">
        <v>37335</v>
      </c>
      <c r="R181" t="s">
        <v>37336</v>
      </c>
      <c r="S181" t="s">
        <v>37337</v>
      </c>
      <c r="T181" t="s">
        <v>37338</v>
      </c>
      <c r="U181" t="s">
        <v>37339</v>
      </c>
      <c r="V181" t="s">
        <v>37340</v>
      </c>
    </row>
    <row r="182" spans="1:22" x14ac:dyDescent="0.3">
      <c r="A182">
        <v>181</v>
      </c>
      <c r="B182" s="1">
        <v>45891.368819444448</v>
      </c>
      <c r="C182" s="1">
        <v>45891.379293981481</v>
      </c>
      <c r="D182" t="s">
        <v>3898</v>
      </c>
      <c r="E182" t="s">
        <v>3899</v>
      </c>
      <c r="F182" t="s">
        <v>36638</v>
      </c>
      <c r="G182" t="s">
        <v>37243</v>
      </c>
      <c r="H182" t="s">
        <v>36640</v>
      </c>
      <c r="I182" t="s">
        <v>37326</v>
      </c>
      <c r="J182" t="s">
        <v>36642</v>
      </c>
      <c r="K182" t="s">
        <v>37245</v>
      </c>
      <c r="L182" t="s">
        <v>36642</v>
      </c>
      <c r="M182" t="s">
        <v>37341</v>
      </c>
      <c r="N182" t="s">
        <v>36645</v>
      </c>
      <c r="O182" t="s">
        <v>37189</v>
      </c>
      <c r="P182" t="s">
        <v>37342</v>
      </c>
      <c r="Q182" t="s">
        <v>37218</v>
      </c>
      <c r="R182" t="s">
        <v>37191</v>
      </c>
      <c r="S182" t="s">
        <v>37181</v>
      </c>
      <c r="T182" t="s">
        <v>37343</v>
      </c>
      <c r="U182" t="s">
        <v>37344</v>
      </c>
      <c r="V182" t="s">
        <v>37345</v>
      </c>
    </row>
    <row r="183" spans="1:22" x14ac:dyDescent="0.3">
      <c r="A183">
        <v>182</v>
      </c>
      <c r="B183" s="1">
        <v>45891.369849537034</v>
      </c>
      <c r="C183" s="1">
        <v>45891.379537037035</v>
      </c>
      <c r="D183" t="s">
        <v>3860</v>
      </c>
      <c r="E183" t="s">
        <v>3861</v>
      </c>
      <c r="F183" t="s">
        <v>36638</v>
      </c>
      <c r="G183" t="s">
        <v>37174</v>
      </c>
      <c r="H183" t="s">
        <v>36640</v>
      </c>
      <c r="I183" t="s">
        <v>37346</v>
      </c>
      <c r="J183" t="s">
        <v>36642</v>
      </c>
      <c r="K183" t="s">
        <v>37347</v>
      </c>
      <c r="L183" t="s">
        <v>36642</v>
      </c>
      <c r="M183" t="s">
        <v>37348</v>
      </c>
      <c r="N183" t="s">
        <v>36645</v>
      </c>
      <c r="O183" t="s">
        <v>37349</v>
      </c>
      <c r="P183" t="s">
        <v>36647</v>
      </c>
      <c r="Q183" t="s">
        <v>37350</v>
      </c>
      <c r="R183" t="s">
        <v>37351</v>
      </c>
      <c r="S183" t="s">
        <v>37181</v>
      </c>
      <c r="T183" t="s">
        <v>37352</v>
      </c>
      <c r="U183" t="s">
        <v>37353</v>
      </c>
      <c r="V183" t="s">
        <v>37354</v>
      </c>
    </row>
    <row r="184" spans="1:22" x14ac:dyDescent="0.3">
      <c r="A184">
        <v>183</v>
      </c>
      <c r="B184" s="1">
        <v>45891.373229166667</v>
      </c>
      <c r="C184" s="1">
        <v>45891.379930555559</v>
      </c>
      <c r="D184" t="s">
        <v>3980</v>
      </c>
      <c r="E184" t="s">
        <v>3981</v>
      </c>
      <c r="F184" t="s">
        <v>36638</v>
      </c>
      <c r="G184" t="s">
        <v>37355</v>
      </c>
      <c r="H184" t="s">
        <v>36699</v>
      </c>
      <c r="I184" t="s">
        <v>37356</v>
      </c>
      <c r="J184" t="s">
        <v>36642</v>
      </c>
      <c r="K184" t="s">
        <v>13324</v>
      </c>
      <c r="L184" t="s">
        <v>36642</v>
      </c>
      <c r="M184" t="s">
        <v>239</v>
      </c>
      <c r="N184" t="s">
        <v>36645</v>
      </c>
      <c r="O184" t="s">
        <v>20593</v>
      </c>
      <c r="P184" t="s">
        <v>36647</v>
      </c>
      <c r="Q184" t="s">
        <v>37357</v>
      </c>
      <c r="R184" t="s">
        <v>37358</v>
      </c>
      <c r="S184" t="s">
        <v>37359</v>
      </c>
      <c r="T184" t="s">
        <v>37248</v>
      </c>
      <c r="U184" t="s">
        <v>36671</v>
      </c>
      <c r="V184" t="s">
        <v>36138</v>
      </c>
    </row>
    <row r="185" spans="1:22" x14ac:dyDescent="0.3">
      <c r="A185">
        <v>184</v>
      </c>
      <c r="B185" s="1">
        <v>45891.369479166664</v>
      </c>
      <c r="C185" s="1">
        <v>45891.380879629629</v>
      </c>
      <c r="D185" t="s">
        <v>3946</v>
      </c>
      <c r="E185" t="s">
        <v>3947</v>
      </c>
      <c r="F185" t="s">
        <v>36638</v>
      </c>
      <c r="G185" t="s">
        <v>37360</v>
      </c>
      <c r="H185" t="s">
        <v>36719</v>
      </c>
      <c r="I185" t="s">
        <v>37361</v>
      </c>
      <c r="J185" t="s">
        <v>36642</v>
      </c>
      <c r="K185" t="s">
        <v>37362</v>
      </c>
      <c r="L185" t="s">
        <v>36642</v>
      </c>
      <c r="M185" t="s">
        <v>37363</v>
      </c>
      <c r="N185" t="s">
        <v>37364</v>
      </c>
      <c r="O185" t="s">
        <v>36279</v>
      </c>
      <c r="P185" t="s">
        <v>36950</v>
      </c>
      <c r="Q185" t="s">
        <v>37365</v>
      </c>
      <c r="R185" t="s">
        <v>37366</v>
      </c>
      <c r="S185" t="s">
        <v>37367</v>
      </c>
      <c r="T185" t="s">
        <v>37368</v>
      </c>
      <c r="U185" t="s">
        <v>37369</v>
      </c>
      <c r="V185" t="s">
        <v>37370</v>
      </c>
    </row>
    <row r="186" spans="1:22" x14ac:dyDescent="0.3">
      <c r="A186">
        <v>185</v>
      </c>
      <c r="B186" s="1">
        <v>45891.37736111111</v>
      </c>
      <c r="C186" s="1">
        <v>45891.380902777775</v>
      </c>
      <c r="D186" t="s">
        <v>3999</v>
      </c>
      <c r="E186" t="s">
        <v>4000</v>
      </c>
      <c r="F186" t="s">
        <v>37371</v>
      </c>
      <c r="G186" t="s">
        <v>37372</v>
      </c>
      <c r="H186" t="s">
        <v>36674</v>
      </c>
      <c r="I186" t="s">
        <v>37373</v>
      </c>
      <c r="J186" t="s">
        <v>36674</v>
      </c>
      <c r="K186" t="s">
        <v>37374</v>
      </c>
      <c r="L186" t="s">
        <v>36642</v>
      </c>
      <c r="M186" t="s">
        <v>37375</v>
      </c>
      <c r="N186" t="s">
        <v>36645</v>
      </c>
      <c r="O186" t="s">
        <v>37376</v>
      </c>
      <c r="P186" t="s">
        <v>36702</v>
      </c>
      <c r="Q186" t="s">
        <v>36467</v>
      </c>
      <c r="R186" t="s">
        <v>37377</v>
      </c>
      <c r="S186" t="s">
        <v>37378</v>
      </c>
      <c r="T186" t="s">
        <v>37379</v>
      </c>
      <c r="U186" t="s">
        <v>37380</v>
      </c>
      <c r="V186" t="s">
        <v>37008</v>
      </c>
    </row>
    <row r="187" spans="1:22" x14ac:dyDescent="0.3">
      <c r="A187">
        <v>186</v>
      </c>
      <c r="B187" s="1">
        <v>45891.37226851852</v>
      </c>
      <c r="C187" s="1">
        <v>45891.380995370368</v>
      </c>
      <c r="D187" t="s">
        <v>4105</v>
      </c>
      <c r="E187" t="s">
        <v>4106</v>
      </c>
      <c r="F187" t="s">
        <v>36638</v>
      </c>
      <c r="G187" t="s">
        <v>37381</v>
      </c>
      <c r="H187" t="s">
        <v>36666</v>
      </c>
      <c r="I187" t="s">
        <v>37308</v>
      </c>
      <c r="J187" t="s">
        <v>36642</v>
      </c>
      <c r="K187" t="s">
        <v>37309</v>
      </c>
      <c r="L187" t="s">
        <v>36642</v>
      </c>
      <c r="M187" t="s">
        <v>37382</v>
      </c>
      <c r="N187" t="s">
        <v>36645</v>
      </c>
      <c r="O187" t="s">
        <v>37189</v>
      </c>
      <c r="P187" t="s">
        <v>36647</v>
      </c>
      <c r="Q187" t="s">
        <v>37218</v>
      </c>
      <c r="R187" t="s">
        <v>37191</v>
      </c>
      <c r="S187" t="s">
        <v>37181</v>
      </c>
      <c r="T187" t="s">
        <v>37383</v>
      </c>
      <c r="U187" t="s">
        <v>37384</v>
      </c>
      <c r="V187" t="s">
        <v>37385</v>
      </c>
    </row>
    <row r="188" spans="1:22" x14ac:dyDescent="0.3">
      <c r="A188">
        <v>187</v>
      </c>
      <c r="B188" s="1">
        <v>45891.369988425926</v>
      </c>
      <c r="C188" s="1">
        <v>45891.381053240744</v>
      </c>
      <c r="D188" t="s">
        <v>3951</v>
      </c>
      <c r="E188" t="s">
        <v>3952</v>
      </c>
      <c r="F188" t="s">
        <v>36638</v>
      </c>
      <c r="G188" t="s">
        <v>37386</v>
      </c>
      <c r="H188" t="s">
        <v>36719</v>
      </c>
      <c r="I188" t="s">
        <v>37387</v>
      </c>
      <c r="J188" t="s">
        <v>36642</v>
      </c>
      <c r="K188" t="s">
        <v>12887</v>
      </c>
      <c r="L188" t="s">
        <v>36642</v>
      </c>
      <c r="M188" t="s">
        <v>37388</v>
      </c>
      <c r="N188" t="s">
        <v>36645</v>
      </c>
      <c r="O188" t="s">
        <v>37189</v>
      </c>
      <c r="P188" t="s">
        <v>36950</v>
      </c>
      <c r="Q188" t="s">
        <v>37389</v>
      </c>
      <c r="R188" t="s">
        <v>37286</v>
      </c>
      <c r="S188" t="s">
        <v>37390</v>
      </c>
      <c r="T188" t="s">
        <v>37391</v>
      </c>
      <c r="U188" t="s">
        <v>37392</v>
      </c>
      <c r="V188" t="s">
        <v>37393</v>
      </c>
    </row>
    <row r="189" spans="1:22" x14ac:dyDescent="0.3">
      <c r="A189">
        <v>188</v>
      </c>
      <c r="B189" s="1">
        <v>45891.373935185184</v>
      </c>
      <c r="C189" s="1">
        <v>45891.382303240738</v>
      </c>
      <c r="D189" t="s">
        <v>4141</v>
      </c>
      <c r="E189" t="s">
        <v>4142</v>
      </c>
      <c r="F189" t="s">
        <v>36638</v>
      </c>
      <c r="G189" t="s">
        <v>37394</v>
      </c>
      <c r="H189" t="s">
        <v>36640</v>
      </c>
      <c r="I189" t="s">
        <v>37395</v>
      </c>
      <c r="J189" t="s">
        <v>36642</v>
      </c>
      <c r="K189" t="s">
        <v>37396</v>
      </c>
      <c r="L189" t="s">
        <v>36642</v>
      </c>
      <c r="M189" t="s">
        <v>37397</v>
      </c>
      <c r="N189" t="s">
        <v>36645</v>
      </c>
      <c r="O189" t="s">
        <v>37398</v>
      </c>
      <c r="P189" t="s">
        <v>36647</v>
      </c>
      <c r="Q189" t="s">
        <v>37399</v>
      </c>
      <c r="R189" t="s">
        <v>37400</v>
      </c>
      <c r="S189" t="s">
        <v>37181</v>
      </c>
      <c r="T189" t="s">
        <v>37401</v>
      </c>
      <c r="U189" t="s">
        <v>37402</v>
      </c>
      <c r="V189" t="s">
        <v>37403</v>
      </c>
    </row>
    <row r="190" spans="1:22" x14ac:dyDescent="0.3">
      <c r="A190">
        <v>189</v>
      </c>
      <c r="B190" s="1">
        <v>45891.369247685187</v>
      </c>
      <c r="C190" s="1">
        <v>45891.382592592592</v>
      </c>
      <c r="D190" t="s">
        <v>4009</v>
      </c>
      <c r="E190" t="s">
        <v>4010</v>
      </c>
      <c r="F190" t="s">
        <v>36638</v>
      </c>
      <c r="G190" t="s">
        <v>35867</v>
      </c>
      <c r="H190" t="s">
        <v>36666</v>
      </c>
      <c r="I190" t="s">
        <v>37404</v>
      </c>
      <c r="J190" t="s">
        <v>36642</v>
      </c>
      <c r="K190" t="s">
        <v>37405</v>
      </c>
      <c r="L190" t="s">
        <v>36642</v>
      </c>
      <c r="M190" t="s">
        <v>37406</v>
      </c>
      <c r="N190" t="s">
        <v>36645</v>
      </c>
      <c r="O190" t="s">
        <v>35648</v>
      </c>
      <c r="P190" t="s">
        <v>36647</v>
      </c>
      <c r="Q190" t="s">
        <v>37407</v>
      </c>
      <c r="R190" t="s">
        <v>37408</v>
      </c>
      <c r="S190" t="s">
        <v>37409</v>
      </c>
      <c r="T190" t="s">
        <v>37410</v>
      </c>
      <c r="U190" t="s">
        <v>37411</v>
      </c>
      <c r="V190" t="s">
        <v>37412</v>
      </c>
    </row>
    <row r="191" spans="1:22" x14ac:dyDescent="0.3">
      <c r="A191">
        <v>190</v>
      </c>
      <c r="B191" s="1">
        <v>45891.369988425926</v>
      </c>
      <c r="C191" s="1">
        <v>45891.382708333331</v>
      </c>
      <c r="D191" t="s">
        <v>4037</v>
      </c>
      <c r="E191" t="s">
        <v>4038</v>
      </c>
      <c r="F191" t="s">
        <v>36638</v>
      </c>
      <c r="G191" t="s">
        <v>37413</v>
      </c>
      <c r="H191" t="s">
        <v>36640</v>
      </c>
      <c r="I191" t="s">
        <v>37414</v>
      </c>
      <c r="J191" t="s">
        <v>36642</v>
      </c>
      <c r="K191" t="s">
        <v>37415</v>
      </c>
      <c r="L191" t="s">
        <v>36642</v>
      </c>
      <c r="M191" t="s">
        <v>37416</v>
      </c>
      <c r="N191" t="s">
        <v>36645</v>
      </c>
      <c r="O191" t="s">
        <v>36279</v>
      </c>
      <c r="P191" t="s">
        <v>36647</v>
      </c>
      <c r="Q191" t="s">
        <v>37417</v>
      </c>
      <c r="R191" t="s">
        <v>37418</v>
      </c>
      <c r="S191" t="s">
        <v>37419</v>
      </c>
      <c r="T191" t="s">
        <v>37420</v>
      </c>
      <c r="U191" t="s">
        <v>37421</v>
      </c>
      <c r="V191" t="s">
        <v>37422</v>
      </c>
    </row>
    <row r="192" spans="1:22" x14ac:dyDescent="0.3">
      <c r="A192">
        <v>191</v>
      </c>
      <c r="B192" s="1">
        <v>45891.377349537041</v>
      </c>
      <c r="C192" s="1">
        <v>45891.382719907408</v>
      </c>
      <c r="D192" t="s">
        <v>4178</v>
      </c>
      <c r="E192" t="s">
        <v>4179</v>
      </c>
      <c r="F192" t="s">
        <v>36638</v>
      </c>
      <c r="G192" t="s">
        <v>37423</v>
      </c>
      <c r="H192" t="s">
        <v>36640</v>
      </c>
      <c r="I192" t="s">
        <v>37424</v>
      </c>
      <c r="J192" t="s">
        <v>36642</v>
      </c>
      <c r="K192" t="s">
        <v>37425</v>
      </c>
      <c r="L192" t="s">
        <v>36642</v>
      </c>
      <c r="M192" t="s">
        <v>37416</v>
      </c>
      <c r="N192" t="s">
        <v>36645</v>
      </c>
      <c r="O192" t="s">
        <v>37426</v>
      </c>
      <c r="P192" t="s">
        <v>36647</v>
      </c>
      <c r="Q192" t="s">
        <v>37427</v>
      </c>
      <c r="R192" t="s">
        <v>37428</v>
      </c>
      <c r="S192" t="s">
        <v>37429</v>
      </c>
      <c r="T192" t="s">
        <v>37430</v>
      </c>
      <c r="U192" t="s">
        <v>37431</v>
      </c>
      <c r="V192" t="s">
        <v>37432</v>
      </c>
    </row>
    <row r="193" spans="1:22" x14ac:dyDescent="0.3">
      <c r="A193">
        <v>192</v>
      </c>
      <c r="B193" s="1">
        <v>45891.369803240741</v>
      </c>
      <c r="C193" s="1">
        <v>45891.383819444447</v>
      </c>
      <c r="D193" t="s">
        <v>4170</v>
      </c>
      <c r="E193" t="s">
        <v>4171</v>
      </c>
      <c r="F193" t="s">
        <v>36638</v>
      </c>
      <c r="G193" t="s">
        <v>37433</v>
      </c>
      <c r="H193" t="s">
        <v>36694</v>
      </c>
      <c r="I193" t="s">
        <v>37434</v>
      </c>
      <c r="J193" t="s">
        <v>36642</v>
      </c>
      <c r="K193" t="s">
        <v>37435</v>
      </c>
      <c r="L193" t="s">
        <v>36642</v>
      </c>
      <c r="M193" t="s">
        <v>37436</v>
      </c>
      <c r="N193" t="s">
        <v>36645</v>
      </c>
      <c r="O193" t="s">
        <v>36759</v>
      </c>
      <c r="P193" t="s">
        <v>36851</v>
      </c>
      <c r="Q193" t="s">
        <v>37218</v>
      </c>
      <c r="R193" t="s">
        <v>37437</v>
      </c>
      <c r="S193" t="s">
        <v>37181</v>
      </c>
      <c r="T193" t="s">
        <v>37248</v>
      </c>
      <c r="U193" t="s">
        <v>37438</v>
      </c>
      <c r="V193" t="s">
        <v>37439</v>
      </c>
    </row>
    <row r="194" spans="1:22" x14ac:dyDescent="0.3">
      <c r="A194">
        <v>193</v>
      </c>
      <c r="B194" s="1">
        <v>45891.369247685187</v>
      </c>
      <c r="C194" s="1">
        <v>45891.38449074074</v>
      </c>
      <c r="D194" t="s">
        <v>4059</v>
      </c>
      <c r="E194" t="s">
        <v>4060</v>
      </c>
      <c r="F194" t="s">
        <v>36638</v>
      </c>
      <c r="G194" t="s">
        <v>35867</v>
      </c>
      <c r="H194" t="s">
        <v>36640</v>
      </c>
      <c r="I194" t="s">
        <v>36739</v>
      </c>
      <c r="J194" t="s">
        <v>36642</v>
      </c>
      <c r="K194" t="s">
        <v>37440</v>
      </c>
      <c r="L194" t="s">
        <v>36642</v>
      </c>
      <c r="M194" t="s">
        <v>36792</v>
      </c>
      <c r="N194" t="s">
        <v>36645</v>
      </c>
      <c r="O194" t="s">
        <v>35980</v>
      </c>
      <c r="P194" t="s">
        <v>36647</v>
      </c>
      <c r="Q194" t="s">
        <v>37441</v>
      </c>
      <c r="R194" t="s">
        <v>37442</v>
      </c>
      <c r="S194" t="s">
        <v>37443</v>
      </c>
      <c r="T194" t="s">
        <v>37444</v>
      </c>
      <c r="U194" t="s">
        <v>37445</v>
      </c>
      <c r="V194" t="s">
        <v>37446</v>
      </c>
    </row>
    <row r="195" spans="1:22" x14ac:dyDescent="0.3">
      <c r="A195">
        <v>194</v>
      </c>
      <c r="B195" s="1">
        <v>45891.381678240738</v>
      </c>
      <c r="C195" s="1">
        <v>45891.385567129626</v>
      </c>
      <c r="D195" t="s">
        <v>12370</v>
      </c>
      <c r="E195" t="s">
        <v>12371</v>
      </c>
      <c r="F195" t="s">
        <v>36638</v>
      </c>
      <c r="G195" t="s">
        <v>37447</v>
      </c>
      <c r="H195" t="s">
        <v>36694</v>
      </c>
      <c r="I195" t="s">
        <v>37448</v>
      </c>
      <c r="J195" t="s">
        <v>36642</v>
      </c>
      <c r="K195" t="s">
        <v>37449</v>
      </c>
      <c r="L195" t="s">
        <v>36642</v>
      </c>
      <c r="M195" t="s">
        <v>37450</v>
      </c>
      <c r="N195" t="s">
        <v>36645</v>
      </c>
      <c r="O195" t="s">
        <v>37451</v>
      </c>
      <c r="P195" t="s">
        <v>36647</v>
      </c>
      <c r="Q195" t="s">
        <v>37452</v>
      </c>
      <c r="R195" t="s">
        <v>37453</v>
      </c>
      <c r="S195" t="s">
        <v>37454</v>
      </c>
      <c r="T195" t="s">
        <v>37455</v>
      </c>
      <c r="U195" t="s">
        <v>37456</v>
      </c>
      <c r="V195" t="s">
        <v>37457</v>
      </c>
    </row>
    <row r="196" spans="1:22" x14ac:dyDescent="0.3">
      <c r="A196">
        <v>195</v>
      </c>
      <c r="B196" s="1">
        <v>45891.379363425927</v>
      </c>
      <c r="C196" s="1">
        <v>45891.385717592595</v>
      </c>
      <c r="D196" t="s">
        <v>12254</v>
      </c>
      <c r="E196" t="s">
        <v>12255</v>
      </c>
      <c r="F196" t="s">
        <v>36638</v>
      </c>
      <c r="G196" t="s">
        <v>37458</v>
      </c>
      <c r="H196" t="s">
        <v>36694</v>
      </c>
      <c r="I196" t="s">
        <v>37459</v>
      </c>
      <c r="J196" t="s">
        <v>36642</v>
      </c>
      <c r="K196" t="s">
        <v>37460</v>
      </c>
      <c r="L196" t="s">
        <v>36642</v>
      </c>
      <c r="M196" t="s">
        <v>37461</v>
      </c>
      <c r="N196" t="s">
        <v>36645</v>
      </c>
      <c r="O196" t="s">
        <v>37462</v>
      </c>
      <c r="P196" t="s">
        <v>36647</v>
      </c>
      <c r="Q196" t="s">
        <v>37463</v>
      </c>
      <c r="R196" t="s">
        <v>37464</v>
      </c>
      <c r="S196" t="s">
        <v>37465</v>
      </c>
      <c r="T196" t="s">
        <v>37466</v>
      </c>
      <c r="U196" t="s">
        <v>37467</v>
      </c>
      <c r="V196" t="s">
        <v>37468</v>
      </c>
    </row>
    <row r="197" spans="1:22" x14ac:dyDescent="0.3">
      <c r="A197">
        <v>196</v>
      </c>
      <c r="B197" s="1">
        <v>45891.368530092594</v>
      </c>
      <c r="C197" s="1">
        <v>45891.386331018519</v>
      </c>
      <c r="D197" t="s">
        <v>4114</v>
      </c>
      <c r="E197" t="s">
        <v>4115</v>
      </c>
      <c r="F197" t="s">
        <v>36638</v>
      </c>
      <c r="G197" t="s">
        <v>35867</v>
      </c>
      <c r="H197" t="s">
        <v>36640</v>
      </c>
      <c r="I197" t="s">
        <v>37079</v>
      </c>
      <c r="J197" t="s">
        <v>36642</v>
      </c>
      <c r="K197" t="s">
        <v>36032</v>
      </c>
      <c r="L197" t="s">
        <v>36642</v>
      </c>
      <c r="M197" t="s">
        <v>37469</v>
      </c>
      <c r="N197" t="s">
        <v>36645</v>
      </c>
      <c r="O197" t="s">
        <v>37470</v>
      </c>
      <c r="P197" t="s">
        <v>36647</v>
      </c>
      <c r="Q197" t="s">
        <v>37471</v>
      </c>
      <c r="R197" t="s">
        <v>37471</v>
      </c>
      <c r="S197" t="s">
        <v>37472</v>
      </c>
      <c r="T197" t="s">
        <v>37473</v>
      </c>
      <c r="U197" t="s">
        <v>37474</v>
      </c>
      <c r="V197" t="s">
        <v>37475</v>
      </c>
    </row>
    <row r="198" spans="1:22" x14ac:dyDescent="0.3">
      <c r="A198">
        <v>197</v>
      </c>
      <c r="B198" s="1">
        <v>45891.371307870373</v>
      </c>
      <c r="C198" s="1">
        <v>45891.386608796296</v>
      </c>
      <c r="D198" t="s">
        <v>4091</v>
      </c>
      <c r="E198" t="s">
        <v>4092</v>
      </c>
      <c r="F198" t="s">
        <v>36638</v>
      </c>
      <c r="G198" t="s">
        <v>37476</v>
      </c>
      <c r="H198" t="s">
        <v>36640</v>
      </c>
      <c r="I198" t="s">
        <v>37477</v>
      </c>
      <c r="J198" t="s">
        <v>36642</v>
      </c>
      <c r="K198" t="s">
        <v>36758</v>
      </c>
      <c r="L198" t="s">
        <v>36642</v>
      </c>
      <c r="M198" t="s">
        <v>37478</v>
      </c>
      <c r="N198" t="s">
        <v>36645</v>
      </c>
      <c r="O198" t="s">
        <v>37479</v>
      </c>
      <c r="P198" t="s">
        <v>37480</v>
      </c>
      <c r="Q198" t="s">
        <v>35628</v>
      </c>
      <c r="R198" t="s">
        <v>37481</v>
      </c>
      <c r="S198" t="s">
        <v>37482</v>
      </c>
      <c r="T198" t="s">
        <v>37483</v>
      </c>
      <c r="U198" t="s">
        <v>37484</v>
      </c>
      <c r="V198" t="s">
        <v>37485</v>
      </c>
    </row>
    <row r="199" spans="1:22" x14ac:dyDescent="0.3">
      <c r="A199">
        <v>198</v>
      </c>
      <c r="B199" s="1">
        <v>45891.380844907406</v>
      </c>
      <c r="C199" s="1">
        <v>45891.392291666663</v>
      </c>
      <c r="D199" t="s">
        <v>3891</v>
      </c>
      <c r="E199" t="s">
        <v>3892</v>
      </c>
      <c r="F199" t="s">
        <v>36638</v>
      </c>
      <c r="G199" t="s">
        <v>37486</v>
      </c>
      <c r="H199" t="s">
        <v>36640</v>
      </c>
      <c r="I199" t="s">
        <v>36739</v>
      </c>
      <c r="J199" t="s">
        <v>37487</v>
      </c>
      <c r="K199" t="s">
        <v>37488</v>
      </c>
      <c r="L199" t="s">
        <v>36642</v>
      </c>
      <c r="M199" t="s">
        <v>37489</v>
      </c>
      <c r="N199" t="s">
        <v>36645</v>
      </c>
      <c r="O199" t="s">
        <v>37490</v>
      </c>
      <c r="P199" t="s">
        <v>36702</v>
      </c>
      <c r="Q199" t="s">
        <v>37491</v>
      </c>
      <c r="R199" t="s">
        <v>37492</v>
      </c>
      <c r="S199" t="s">
        <v>37493</v>
      </c>
      <c r="T199" t="s">
        <v>37494</v>
      </c>
      <c r="U199" t="s">
        <v>37495</v>
      </c>
      <c r="V199" t="s">
        <v>37496</v>
      </c>
    </row>
    <row r="200" spans="1:22" x14ac:dyDescent="0.3">
      <c r="A200">
        <v>199</v>
      </c>
      <c r="B200" s="1">
        <v>45891.383425925924</v>
      </c>
      <c r="C200" s="1">
        <v>45891.394305555557</v>
      </c>
      <c r="D200" t="s">
        <v>4022</v>
      </c>
      <c r="E200" t="s">
        <v>4023</v>
      </c>
      <c r="F200" t="s">
        <v>36638</v>
      </c>
      <c r="G200" t="s">
        <v>37497</v>
      </c>
      <c r="H200" t="s">
        <v>36642</v>
      </c>
      <c r="I200" t="s">
        <v>37498</v>
      </c>
      <c r="J200" t="s">
        <v>36642</v>
      </c>
      <c r="K200" t="s">
        <v>37499</v>
      </c>
      <c r="L200" t="s">
        <v>36642</v>
      </c>
      <c r="M200" t="s">
        <v>37500</v>
      </c>
      <c r="N200" t="s">
        <v>36645</v>
      </c>
      <c r="O200" t="s">
        <v>37501</v>
      </c>
      <c r="P200" t="s">
        <v>36647</v>
      </c>
      <c r="Q200" t="s">
        <v>37502</v>
      </c>
      <c r="R200" t="s">
        <v>37503</v>
      </c>
      <c r="S200" t="s">
        <v>37504</v>
      </c>
      <c r="T200" t="s">
        <v>37505</v>
      </c>
      <c r="U200" t="s">
        <v>37506</v>
      </c>
      <c r="V200" t="s">
        <v>37507</v>
      </c>
    </row>
    <row r="201" spans="1:22" x14ac:dyDescent="0.3">
      <c r="A201">
        <v>200</v>
      </c>
      <c r="B201" s="1">
        <v>45891.414652777778</v>
      </c>
      <c r="C201" s="1">
        <v>45891.420636574076</v>
      </c>
      <c r="D201" t="s">
        <v>3987</v>
      </c>
      <c r="E201" t="s">
        <v>3988</v>
      </c>
      <c r="F201" t="s">
        <v>36638</v>
      </c>
      <c r="G201" t="s">
        <v>37508</v>
      </c>
      <c r="H201" t="s">
        <v>36699</v>
      </c>
      <c r="I201" t="s">
        <v>37509</v>
      </c>
      <c r="J201" t="s">
        <v>36694</v>
      </c>
      <c r="K201" t="s">
        <v>37510</v>
      </c>
      <c r="L201" t="s">
        <v>36642</v>
      </c>
      <c r="M201" t="s">
        <v>37511</v>
      </c>
      <c r="N201" t="s">
        <v>36645</v>
      </c>
      <c r="O201" t="s">
        <v>37207</v>
      </c>
      <c r="P201" t="s">
        <v>37013</v>
      </c>
      <c r="Q201" t="s">
        <v>37512</v>
      </c>
      <c r="R201" t="s">
        <v>37513</v>
      </c>
      <c r="S201" t="s">
        <v>17677</v>
      </c>
      <c r="T201" t="s">
        <v>37514</v>
      </c>
      <c r="U201" t="s">
        <v>37515</v>
      </c>
      <c r="V201" t="s">
        <v>37516</v>
      </c>
    </row>
    <row r="202" spans="1:22" x14ac:dyDescent="0.3">
      <c r="A202">
        <v>201</v>
      </c>
      <c r="B202" s="1">
        <v>45891.541319444441</v>
      </c>
      <c r="C202" s="1">
        <v>45891.547384259262</v>
      </c>
      <c r="D202" t="s">
        <v>4201</v>
      </c>
      <c r="E202" t="s">
        <v>4202</v>
      </c>
      <c r="F202" t="s">
        <v>36638</v>
      </c>
      <c r="G202" t="s">
        <v>37517</v>
      </c>
      <c r="H202" t="s">
        <v>36699</v>
      </c>
      <c r="I202" t="s">
        <v>37518</v>
      </c>
      <c r="J202" t="s">
        <v>36642</v>
      </c>
      <c r="K202" t="s">
        <v>37519</v>
      </c>
      <c r="L202" t="s">
        <v>36642</v>
      </c>
      <c r="M202" t="s">
        <v>37520</v>
      </c>
      <c r="N202" t="s">
        <v>36694</v>
      </c>
      <c r="O202" t="s">
        <v>37521</v>
      </c>
      <c r="P202" t="s">
        <v>36892</v>
      </c>
      <c r="Q202" t="s">
        <v>37522</v>
      </c>
      <c r="R202" t="s">
        <v>37523</v>
      </c>
      <c r="S202" t="s">
        <v>37524</v>
      </c>
      <c r="T202" t="s">
        <v>37525</v>
      </c>
      <c r="U202" t="s">
        <v>37526</v>
      </c>
      <c r="V202" t="s">
        <v>37527</v>
      </c>
    </row>
    <row r="203" spans="1:22" x14ac:dyDescent="0.3">
      <c r="A203">
        <v>202</v>
      </c>
      <c r="B203" s="1">
        <v>45891.541168981479</v>
      </c>
      <c r="C203" s="1">
        <v>45891.548252314817</v>
      </c>
      <c r="D203" t="s">
        <v>4259</v>
      </c>
      <c r="E203" t="s">
        <v>4260</v>
      </c>
      <c r="F203" t="s">
        <v>36694</v>
      </c>
      <c r="G203" t="s">
        <v>37262</v>
      </c>
      <c r="H203" t="s">
        <v>36699</v>
      </c>
      <c r="I203" t="s">
        <v>37528</v>
      </c>
      <c r="J203" t="s">
        <v>36642</v>
      </c>
      <c r="K203" t="s">
        <v>37245</v>
      </c>
      <c r="L203" t="s">
        <v>36642</v>
      </c>
      <c r="M203" t="s">
        <v>37341</v>
      </c>
      <c r="N203" t="s">
        <v>36645</v>
      </c>
      <c r="O203" t="s">
        <v>37529</v>
      </c>
      <c r="P203" t="s">
        <v>36647</v>
      </c>
      <c r="Q203" t="s">
        <v>37530</v>
      </c>
      <c r="R203" t="s">
        <v>37329</v>
      </c>
      <c r="S203" t="s">
        <v>37531</v>
      </c>
      <c r="T203" t="s">
        <v>37532</v>
      </c>
      <c r="U203" t="s">
        <v>37533</v>
      </c>
      <c r="V203" t="s">
        <v>37534</v>
      </c>
    </row>
    <row r="204" spans="1:22" x14ac:dyDescent="0.3">
      <c r="A204">
        <v>203</v>
      </c>
      <c r="B204" s="1">
        <v>45891.541134259256</v>
      </c>
      <c r="C204" s="1">
        <v>45891.548344907409</v>
      </c>
      <c r="D204" t="s">
        <v>4492</v>
      </c>
      <c r="E204" t="s">
        <v>4493</v>
      </c>
      <c r="F204" t="s">
        <v>36638</v>
      </c>
      <c r="G204" t="s">
        <v>36161</v>
      </c>
      <c r="H204" t="s">
        <v>36666</v>
      </c>
      <c r="I204" t="s">
        <v>37535</v>
      </c>
      <c r="J204" t="s">
        <v>36642</v>
      </c>
      <c r="K204" t="s">
        <v>37536</v>
      </c>
      <c r="L204" t="s">
        <v>36642</v>
      </c>
      <c r="M204" t="s">
        <v>37537</v>
      </c>
      <c r="N204" t="s">
        <v>36645</v>
      </c>
      <c r="O204" t="s">
        <v>37538</v>
      </c>
      <c r="P204" t="s">
        <v>36647</v>
      </c>
      <c r="Q204" t="s">
        <v>37539</v>
      </c>
      <c r="R204" t="s">
        <v>37540</v>
      </c>
      <c r="S204" t="s">
        <v>37541</v>
      </c>
      <c r="T204" t="s">
        <v>37542</v>
      </c>
      <c r="U204" t="s">
        <v>37543</v>
      </c>
      <c r="V204" t="s">
        <v>37544</v>
      </c>
    </row>
    <row r="205" spans="1:22" x14ac:dyDescent="0.3">
      <c r="A205">
        <v>204</v>
      </c>
      <c r="B205" s="1">
        <v>45891.541817129626</v>
      </c>
      <c r="C205" s="1">
        <v>45891.548425925925</v>
      </c>
      <c r="D205" t="s">
        <v>4188</v>
      </c>
      <c r="E205" t="s">
        <v>4189</v>
      </c>
      <c r="F205" t="s">
        <v>36638</v>
      </c>
      <c r="G205" t="s">
        <v>37545</v>
      </c>
      <c r="H205" t="s">
        <v>36694</v>
      </c>
      <c r="I205" t="s">
        <v>37546</v>
      </c>
      <c r="J205" t="s">
        <v>36642</v>
      </c>
      <c r="K205" t="s">
        <v>37547</v>
      </c>
      <c r="L205" t="s">
        <v>36642</v>
      </c>
      <c r="M205" t="s">
        <v>37548</v>
      </c>
      <c r="N205" t="s">
        <v>36645</v>
      </c>
      <c r="O205" t="s">
        <v>37549</v>
      </c>
      <c r="P205" t="s">
        <v>36647</v>
      </c>
      <c r="Q205" t="s">
        <v>37550</v>
      </c>
      <c r="R205" t="s">
        <v>37551</v>
      </c>
      <c r="S205" t="s">
        <v>37552</v>
      </c>
      <c r="T205" t="s">
        <v>37553</v>
      </c>
      <c r="U205" t="s">
        <v>37554</v>
      </c>
      <c r="V205" t="s">
        <v>37555</v>
      </c>
    </row>
    <row r="206" spans="1:22" x14ac:dyDescent="0.3">
      <c r="A206">
        <v>205</v>
      </c>
      <c r="B206" s="1">
        <v>45891.54278935185</v>
      </c>
      <c r="C206" s="1">
        <v>45891.548715277779</v>
      </c>
      <c r="D206" t="s">
        <v>4458</v>
      </c>
      <c r="E206" t="s">
        <v>4459</v>
      </c>
      <c r="F206" t="s">
        <v>36638</v>
      </c>
      <c r="G206" t="s">
        <v>37556</v>
      </c>
      <c r="H206" t="s">
        <v>36640</v>
      </c>
      <c r="I206" t="s">
        <v>37557</v>
      </c>
      <c r="J206" t="s">
        <v>37558</v>
      </c>
      <c r="K206" t="s">
        <v>37559</v>
      </c>
      <c r="L206" t="s">
        <v>37560</v>
      </c>
      <c r="M206" t="s">
        <v>37561</v>
      </c>
      <c r="N206" t="s">
        <v>36645</v>
      </c>
      <c r="O206" t="s">
        <v>37207</v>
      </c>
      <c r="P206" t="s">
        <v>36892</v>
      </c>
      <c r="Q206" t="s">
        <v>37562</v>
      </c>
      <c r="R206" t="s">
        <v>37191</v>
      </c>
      <c r="S206" t="s">
        <v>37210</v>
      </c>
      <c r="T206" t="s">
        <v>37563</v>
      </c>
      <c r="U206" t="s">
        <v>37564</v>
      </c>
      <c r="V206" t="s">
        <v>37565</v>
      </c>
    </row>
    <row r="207" spans="1:22" x14ac:dyDescent="0.3">
      <c r="A207">
        <v>206</v>
      </c>
      <c r="B207" s="1">
        <v>45891.541145833333</v>
      </c>
      <c r="C207" s="1">
        <v>45891.548726851855</v>
      </c>
      <c r="D207" t="s">
        <v>14403</v>
      </c>
      <c r="E207" t="s">
        <v>14404</v>
      </c>
      <c r="F207" t="s">
        <v>36694</v>
      </c>
      <c r="G207" t="s">
        <v>37556</v>
      </c>
      <c r="H207" t="s">
        <v>36645</v>
      </c>
      <c r="I207" t="s">
        <v>37566</v>
      </c>
      <c r="J207" t="s">
        <v>36642</v>
      </c>
      <c r="K207" t="s">
        <v>37567</v>
      </c>
      <c r="L207" t="s">
        <v>36642</v>
      </c>
      <c r="M207" t="s">
        <v>37568</v>
      </c>
      <c r="N207" t="s">
        <v>36642</v>
      </c>
      <c r="O207" t="s">
        <v>37569</v>
      </c>
      <c r="P207" t="s">
        <v>36647</v>
      </c>
      <c r="Q207" t="s">
        <v>37570</v>
      </c>
      <c r="R207" t="s">
        <v>37571</v>
      </c>
      <c r="S207" t="s">
        <v>37572</v>
      </c>
      <c r="T207" t="s">
        <v>37573</v>
      </c>
      <c r="U207" t="s">
        <v>37574</v>
      </c>
      <c r="V207" t="s">
        <v>37575</v>
      </c>
    </row>
    <row r="208" spans="1:22" x14ac:dyDescent="0.3">
      <c r="A208">
        <v>207</v>
      </c>
      <c r="B208" s="1">
        <v>45891.541504629633</v>
      </c>
      <c r="C208" s="1">
        <v>45891.548819444448</v>
      </c>
      <c r="D208" t="s">
        <v>4246</v>
      </c>
      <c r="E208" t="s">
        <v>4247</v>
      </c>
      <c r="F208" t="s">
        <v>36638</v>
      </c>
      <c r="G208" t="s">
        <v>37576</v>
      </c>
      <c r="H208" t="s">
        <v>36699</v>
      </c>
      <c r="I208" t="s">
        <v>37577</v>
      </c>
      <c r="J208" t="s">
        <v>36642</v>
      </c>
      <c r="K208" t="s">
        <v>37578</v>
      </c>
      <c r="L208" t="s">
        <v>36642</v>
      </c>
      <c r="M208" t="s">
        <v>37579</v>
      </c>
      <c r="N208" t="s">
        <v>36645</v>
      </c>
      <c r="O208" t="s">
        <v>37580</v>
      </c>
      <c r="P208" t="s">
        <v>36647</v>
      </c>
      <c r="Q208" t="s">
        <v>37581</v>
      </c>
      <c r="R208" t="s">
        <v>37582</v>
      </c>
      <c r="S208" t="s">
        <v>37583</v>
      </c>
      <c r="T208" t="s">
        <v>37584</v>
      </c>
      <c r="U208" t="s">
        <v>37585</v>
      </c>
      <c r="V208" t="s">
        <v>37586</v>
      </c>
    </row>
    <row r="209" spans="1:22" x14ac:dyDescent="0.3">
      <c r="A209">
        <v>208</v>
      </c>
      <c r="B209" s="1">
        <v>45891.541180555556</v>
      </c>
      <c r="C209" s="1">
        <v>45891.548831018517</v>
      </c>
      <c r="D209" t="s">
        <v>4227</v>
      </c>
      <c r="E209" t="s">
        <v>4228</v>
      </c>
      <c r="F209" t="s">
        <v>36638</v>
      </c>
      <c r="G209" t="s">
        <v>37174</v>
      </c>
      <c r="H209" t="s">
        <v>36640</v>
      </c>
      <c r="I209" t="s">
        <v>37587</v>
      </c>
      <c r="J209" t="s">
        <v>36719</v>
      </c>
      <c r="K209" t="s">
        <v>37588</v>
      </c>
      <c r="L209" t="s">
        <v>36642</v>
      </c>
      <c r="M209" t="s">
        <v>37589</v>
      </c>
      <c r="N209" t="s">
        <v>36645</v>
      </c>
      <c r="O209" t="s">
        <v>37590</v>
      </c>
      <c r="P209" t="s">
        <v>36647</v>
      </c>
      <c r="Q209" t="s">
        <v>37591</v>
      </c>
      <c r="R209" t="s">
        <v>37592</v>
      </c>
      <c r="S209" t="s">
        <v>37593</v>
      </c>
      <c r="T209" t="s">
        <v>37594</v>
      </c>
      <c r="U209" t="s">
        <v>37595</v>
      </c>
      <c r="V209" t="s">
        <v>37596</v>
      </c>
    </row>
    <row r="210" spans="1:22" x14ac:dyDescent="0.3">
      <c r="A210">
        <v>209</v>
      </c>
      <c r="B210" s="1">
        <v>45891.545277777775</v>
      </c>
      <c r="C210" s="1">
        <v>45891.548993055556</v>
      </c>
      <c r="D210" t="s">
        <v>4315</v>
      </c>
      <c r="E210" t="s">
        <v>4316</v>
      </c>
      <c r="F210" t="s">
        <v>36694</v>
      </c>
      <c r="G210" t="s">
        <v>37262</v>
      </c>
      <c r="H210" t="s">
        <v>36699</v>
      </c>
      <c r="I210" t="s">
        <v>37597</v>
      </c>
      <c r="J210" t="s">
        <v>36642</v>
      </c>
      <c r="K210" t="s">
        <v>37245</v>
      </c>
      <c r="L210" t="s">
        <v>36638</v>
      </c>
      <c r="M210" t="s">
        <v>37598</v>
      </c>
      <c r="N210" t="s">
        <v>36645</v>
      </c>
      <c r="O210" t="s">
        <v>37599</v>
      </c>
      <c r="P210" t="s">
        <v>37600</v>
      </c>
      <c r="Q210" t="s">
        <v>37218</v>
      </c>
      <c r="R210" t="s">
        <v>37191</v>
      </c>
      <c r="S210" t="s">
        <v>37210</v>
      </c>
      <c r="T210" t="s">
        <v>37601</v>
      </c>
      <c r="U210" t="s">
        <v>37602</v>
      </c>
      <c r="V210" t="s">
        <v>37603</v>
      </c>
    </row>
    <row r="211" spans="1:22" x14ac:dyDescent="0.3">
      <c r="A211">
        <v>210</v>
      </c>
      <c r="B211" s="1">
        <v>45891.541087962964</v>
      </c>
      <c r="C211" s="1">
        <v>45891.549166666664</v>
      </c>
      <c r="D211" t="s">
        <v>4477</v>
      </c>
      <c r="E211" t="s">
        <v>4478</v>
      </c>
      <c r="F211" t="s">
        <v>36638</v>
      </c>
      <c r="G211" t="s">
        <v>37604</v>
      </c>
      <c r="H211" t="s">
        <v>36640</v>
      </c>
      <c r="I211" t="s">
        <v>37605</v>
      </c>
      <c r="J211" t="s">
        <v>36719</v>
      </c>
      <c r="K211" t="s">
        <v>37606</v>
      </c>
      <c r="L211" t="s">
        <v>36642</v>
      </c>
      <c r="M211" t="s">
        <v>37607</v>
      </c>
      <c r="N211" t="s">
        <v>36645</v>
      </c>
      <c r="O211" t="s">
        <v>37608</v>
      </c>
      <c r="P211" t="s">
        <v>36647</v>
      </c>
      <c r="Q211" t="s">
        <v>37218</v>
      </c>
      <c r="R211" t="s">
        <v>37609</v>
      </c>
      <c r="S211" t="s">
        <v>37181</v>
      </c>
      <c r="T211" t="s">
        <v>37312</v>
      </c>
      <c r="U211" t="s">
        <v>37331</v>
      </c>
      <c r="V211" t="s">
        <v>35804</v>
      </c>
    </row>
    <row r="212" spans="1:22" x14ac:dyDescent="0.3">
      <c r="A212">
        <v>211</v>
      </c>
      <c r="B212" s="1">
        <v>45891.540972222225</v>
      </c>
      <c r="C212" s="1">
        <v>45891.549224537041</v>
      </c>
      <c r="D212" t="s">
        <v>4469</v>
      </c>
      <c r="E212" t="s">
        <v>4470</v>
      </c>
      <c r="F212" t="s">
        <v>36638</v>
      </c>
      <c r="G212" t="s">
        <v>37610</v>
      </c>
      <c r="H212" t="s">
        <v>36640</v>
      </c>
      <c r="I212" t="s">
        <v>37605</v>
      </c>
      <c r="J212" t="s">
        <v>37204</v>
      </c>
      <c r="K212" t="s">
        <v>37611</v>
      </c>
      <c r="L212" t="s">
        <v>36642</v>
      </c>
      <c r="M212" t="s">
        <v>37612</v>
      </c>
      <c r="N212" t="s">
        <v>36645</v>
      </c>
      <c r="O212" t="s">
        <v>37613</v>
      </c>
      <c r="P212" t="s">
        <v>36647</v>
      </c>
      <c r="Q212" t="s">
        <v>37218</v>
      </c>
      <c r="R212" t="s">
        <v>37614</v>
      </c>
      <c r="S212" t="s">
        <v>37181</v>
      </c>
      <c r="T212" t="s">
        <v>37312</v>
      </c>
      <c r="U212" t="s">
        <v>37249</v>
      </c>
      <c r="V212" t="s">
        <v>35804</v>
      </c>
    </row>
    <row r="213" spans="1:22" x14ac:dyDescent="0.3">
      <c r="A213">
        <v>212</v>
      </c>
      <c r="B213" s="1">
        <v>45891.542048611111</v>
      </c>
      <c r="C213" s="1">
        <v>45891.549699074072</v>
      </c>
      <c r="D213" t="s">
        <v>4482</v>
      </c>
      <c r="E213" t="s">
        <v>4483</v>
      </c>
      <c r="F213" t="s">
        <v>36638</v>
      </c>
      <c r="G213" t="s">
        <v>37615</v>
      </c>
      <c r="H213" t="s">
        <v>36640</v>
      </c>
      <c r="I213" t="s">
        <v>37605</v>
      </c>
      <c r="J213" t="s">
        <v>36674</v>
      </c>
      <c r="K213" t="s">
        <v>37611</v>
      </c>
      <c r="L213" t="s">
        <v>36642</v>
      </c>
      <c r="M213" t="s">
        <v>37616</v>
      </c>
      <c r="N213" t="s">
        <v>36645</v>
      </c>
      <c r="O213" t="s">
        <v>37617</v>
      </c>
      <c r="P213" t="s">
        <v>36647</v>
      </c>
      <c r="Q213" t="s">
        <v>37218</v>
      </c>
      <c r="R213" t="s">
        <v>37618</v>
      </c>
      <c r="S213" t="s">
        <v>37181</v>
      </c>
      <c r="T213" t="s">
        <v>37312</v>
      </c>
      <c r="U213" t="s">
        <v>37619</v>
      </c>
      <c r="V213" t="s">
        <v>35804</v>
      </c>
    </row>
    <row r="214" spans="1:22" x14ac:dyDescent="0.3">
      <c r="A214">
        <v>213</v>
      </c>
      <c r="B214" s="1">
        <v>45891.542326388888</v>
      </c>
      <c r="C214" s="1">
        <v>45891.549733796295</v>
      </c>
      <c r="D214" t="s">
        <v>4238</v>
      </c>
      <c r="E214" t="s">
        <v>4239</v>
      </c>
      <c r="F214" t="s">
        <v>36638</v>
      </c>
      <c r="G214" t="s">
        <v>13324</v>
      </c>
      <c r="H214" t="s">
        <v>36694</v>
      </c>
      <c r="I214" t="s">
        <v>21034</v>
      </c>
      <c r="J214" t="s">
        <v>36642</v>
      </c>
      <c r="K214" t="s">
        <v>36153</v>
      </c>
      <c r="L214" t="s">
        <v>36642</v>
      </c>
      <c r="M214" t="s">
        <v>37620</v>
      </c>
      <c r="N214" t="s">
        <v>36645</v>
      </c>
      <c r="O214" t="s">
        <v>36279</v>
      </c>
      <c r="P214" t="s">
        <v>36647</v>
      </c>
      <c r="Q214" t="s">
        <v>37218</v>
      </c>
      <c r="R214" t="s">
        <v>37191</v>
      </c>
      <c r="S214" t="s">
        <v>37181</v>
      </c>
      <c r="T214" t="s">
        <v>37621</v>
      </c>
      <c r="U214" t="s">
        <v>37249</v>
      </c>
      <c r="V214" t="s">
        <v>35804</v>
      </c>
    </row>
    <row r="215" spans="1:22" x14ac:dyDescent="0.3">
      <c r="A215">
        <v>214</v>
      </c>
      <c r="B215" s="1">
        <v>45891.54115740741</v>
      </c>
      <c r="C215" s="1">
        <v>45891.549849537034</v>
      </c>
      <c r="D215" t="s">
        <v>4217</v>
      </c>
      <c r="E215" t="s">
        <v>4218</v>
      </c>
      <c r="F215" t="s">
        <v>36638</v>
      </c>
      <c r="G215" t="s">
        <v>37622</v>
      </c>
      <c r="H215" t="s">
        <v>36642</v>
      </c>
      <c r="I215" t="s">
        <v>35720</v>
      </c>
      <c r="J215" t="s">
        <v>36642</v>
      </c>
      <c r="K215" t="s">
        <v>37623</v>
      </c>
      <c r="L215" t="s">
        <v>36642</v>
      </c>
      <c r="M215" t="s">
        <v>37624</v>
      </c>
      <c r="N215" t="s">
        <v>36645</v>
      </c>
      <c r="O215" t="s">
        <v>36279</v>
      </c>
      <c r="P215" t="s">
        <v>36702</v>
      </c>
      <c r="Q215" t="s">
        <v>37625</v>
      </c>
      <c r="R215" t="s">
        <v>37626</v>
      </c>
      <c r="S215" t="s">
        <v>37627</v>
      </c>
      <c r="T215" t="s">
        <v>37628</v>
      </c>
      <c r="U215" t="s">
        <v>36137</v>
      </c>
      <c r="V215" t="s">
        <v>35804</v>
      </c>
    </row>
    <row r="216" spans="1:22" x14ac:dyDescent="0.3">
      <c r="A216">
        <v>215</v>
      </c>
      <c r="B216" s="1">
        <v>45891.545694444445</v>
      </c>
      <c r="C216" s="1">
        <v>45891.550671296296</v>
      </c>
      <c r="D216" t="s">
        <v>4294</v>
      </c>
      <c r="E216" t="s">
        <v>4295</v>
      </c>
      <c r="F216" t="s">
        <v>36638</v>
      </c>
      <c r="G216" t="s">
        <v>37629</v>
      </c>
      <c r="H216" t="s">
        <v>36640</v>
      </c>
      <c r="I216" t="s">
        <v>37630</v>
      </c>
      <c r="J216" t="s">
        <v>36642</v>
      </c>
      <c r="K216" t="s">
        <v>37631</v>
      </c>
      <c r="L216" t="s">
        <v>36642</v>
      </c>
      <c r="M216" t="s">
        <v>37632</v>
      </c>
      <c r="N216" t="s">
        <v>36645</v>
      </c>
      <c r="O216" t="s">
        <v>37633</v>
      </c>
      <c r="P216" t="s">
        <v>36860</v>
      </c>
      <c r="Q216" t="s">
        <v>37634</v>
      </c>
      <c r="R216" t="s">
        <v>37635</v>
      </c>
      <c r="S216" t="s">
        <v>37636</v>
      </c>
      <c r="T216" t="s">
        <v>37637</v>
      </c>
      <c r="U216" t="s">
        <v>37638</v>
      </c>
      <c r="V216" t="s">
        <v>37639</v>
      </c>
    </row>
    <row r="217" spans="1:22" x14ac:dyDescent="0.3">
      <c r="A217">
        <v>216</v>
      </c>
      <c r="B217" s="1">
        <v>45891.541226851848</v>
      </c>
      <c r="C217" s="1">
        <v>45891.550821759258</v>
      </c>
      <c r="D217" t="s">
        <v>4334</v>
      </c>
      <c r="E217" t="s">
        <v>4335</v>
      </c>
      <c r="F217" t="s">
        <v>36638</v>
      </c>
      <c r="G217" t="s">
        <v>37640</v>
      </c>
      <c r="H217" t="s">
        <v>36640</v>
      </c>
      <c r="I217" t="s">
        <v>37641</v>
      </c>
      <c r="J217" t="s">
        <v>36642</v>
      </c>
      <c r="K217" t="s">
        <v>37642</v>
      </c>
      <c r="L217" t="s">
        <v>36642</v>
      </c>
      <c r="M217" t="s">
        <v>37643</v>
      </c>
      <c r="N217" t="s">
        <v>36645</v>
      </c>
      <c r="O217" t="s">
        <v>37644</v>
      </c>
      <c r="P217" t="s">
        <v>36860</v>
      </c>
      <c r="Q217" t="s">
        <v>37645</v>
      </c>
      <c r="R217" t="s">
        <v>37646</v>
      </c>
      <c r="S217" t="s">
        <v>37647</v>
      </c>
      <c r="T217" t="s">
        <v>37648</v>
      </c>
      <c r="U217" t="s">
        <v>37649</v>
      </c>
      <c r="V217" t="s">
        <v>37650</v>
      </c>
    </row>
    <row r="218" spans="1:22" x14ac:dyDescent="0.3">
      <c r="A218">
        <v>217</v>
      </c>
      <c r="B218" s="1">
        <v>45891.542395833334</v>
      </c>
      <c r="C218" s="1">
        <v>45891.551111111112</v>
      </c>
      <c r="D218" t="s">
        <v>4447</v>
      </c>
      <c r="E218" t="s">
        <v>4448</v>
      </c>
      <c r="F218" t="s">
        <v>36638</v>
      </c>
      <c r="G218" t="s">
        <v>36965</v>
      </c>
      <c r="H218" t="s">
        <v>36666</v>
      </c>
      <c r="I218" t="s">
        <v>36103</v>
      </c>
      <c r="J218" t="s">
        <v>36642</v>
      </c>
      <c r="K218" t="s">
        <v>36032</v>
      </c>
      <c r="L218" t="s">
        <v>36642</v>
      </c>
      <c r="M218" t="s">
        <v>37651</v>
      </c>
      <c r="N218" t="s">
        <v>36645</v>
      </c>
      <c r="O218" t="s">
        <v>37652</v>
      </c>
      <c r="P218" t="s">
        <v>36647</v>
      </c>
      <c r="Q218" t="s">
        <v>37653</v>
      </c>
      <c r="R218" t="s">
        <v>37654</v>
      </c>
      <c r="S218" t="s">
        <v>37655</v>
      </c>
      <c r="T218" t="s">
        <v>37656</v>
      </c>
      <c r="U218" t="s">
        <v>37657</v>
      </c>
      <c r="V218" t="s">
        <v>37658</v>
      </c>
    </row>
    <row r="219" spans="1:22" x14ac:dyDescent="0.3">
      <c r="A219">
        <v>218</v>
      </c>
      <c r="B219" s="1">
        <v>45891.541805555556</v>
      </c>
      <c r="C219" s="1">
        <v>45891.551168981481</v>
      </c>
      <c r="D219" t="s">
        <v>14435</v>
      </c>
      <c r="E219" t="s">
        <v>14436</v>
      </c>
      <c r="F219" t="s">
        <v>36638</v>
      </c>
      <c r="G219" t="s">
        <v>37659</v>
      </c>
      <c r="H219" t="s">
        <v>36640</v>
      </c>
      <c r="I219" t="s">
        <v>37660</v>
      </c>
      <c r="J219" t="s">
        <v>36642</v>
      </c>
      <c r="K219" t="s">
        <v>37661</v>
      </c>
      <c r="L219" t="s">
        <v>36642</v>
      </c>
      <c r="M219" t="s">
        <v>37662</v>
      </c>
      <c r="N219" t="s">
        <v>36645</v>
      </c>
      <c r="O219" t="s">
        <v>37663</v>
      </c>
      <c r="P219" t="s">
        <v>37664</v>
      </c>
      <c r="Q219" t="s">
        <v>37665</v>
      </c>
      <c r="R219" t="s">
        <v>37666</v>
      </c>
      <c r="S219" t="s">
        <v>37667</v>
      </c>
      <c r="T219" t="s">
        <v>37668</v>
      </c>
      <c r="U219" t="s">
        <v>37669</v>
      </c>
      <c r="V219" t="s">
        <v>37670</v>
      </c>
    </row>
    <row r="220" spans="1:22" x14ac:dyDescent="0.3">
      <c r="A220">
        <v>219</v>
      </c>
      <c r="B220" s="1">
        <v>45891.542349537034</v>
      </c>
      <c r="C220" s="1">
        <v>45891.551203703704</v>
      </c>
      <c r="D220" t="s">
        <v>4509</v>
      </c>
      <c r="E220" t="s">
        <v>4510</v>
      </c>
      <c r="F220" t="s">
        <v>36638</v>
      </c>
      <c r="G220" t="s">
        <v>37671</v>
      </c>
      <c r="H220" t="s">
        <v>36666</v>
      </c>
      <c r="I220" t="s">
        <v>37672</v>
      </c>
      <c r="J220" t="s">
        <v>36674</v>
      </c>
      <c r="K220" t="s">
        <v>37673</v>
      </c>
      <c r="L220" t="s">
        <v>36642</v>
      </c>
      <c r="M220" t="s">
        <v>37674</v>
      </c>
      <c r="N220" t="s">
        <v>36645</v>
      </c>
      <c r="O220" t="s">
        <v>37675</v>
      </c>
      <c r="P220" t="s">
        <v>36647</v>
      </c>
      <c r="Q220" t="s">
        <v>37676</v>
      </c>
      <c r="R220" t="s">
        <v>37677</v>
      </c>
      <c r="S220" t="s">
        <v>37678</v>
      </c>
      <c r="T220" t="s">
        <v>37679</v>
      </c>
      <c r="U220" t="s">
        <v>37680</v>
      </c>
      <c r="V220" t="s">
        <v>37681</v>
      </c>
    </row>
    <row r="221" spans="1:22" x14ac:dyDescent="0.3">
      <c r="A221">
        <v>220</v>
      </c>
      <c r="B221" s="1">
        <v>45891.543206018519</v>
      </c>
      <c r="C221" s="1">
        <v>45891.551631944443</v>
      </c>
      <c r="D221" t="s">
        <v>4406</v>
      </c>
      <c r="E221" t="s">
        <v>4407</v>
      </c>
      <c r="F221" t="s">
        <v>36638</v>
      </c>
      <c r="G221" t="s">
        <v>37682</v>
      </c>
      <c r="H221" t="s">
        <v>36640</v>
      </c>
      <c r="I221" t="s">
        <v>37683</v>
      </c>
      <c r="J221" t="s">
        <v>36642</v>
      </c>
      <c r="K221" t="s">
        <v>37684</v>
      </c>
      <c r="L221" t="s">
        <v>36642</v>
      </c>
      <c r="M221" t="s">
        <v>37685</v>
      </c>
      <c r="N221" t="s">
        <v>36645</v>
      </c>
      <c r="O221" t="s">
        <v>37686</v>
      </c>
      <c r="P221" t="s">
        <v>36647</v>
      </c>
      <c r="Q221" t="s">
        <v>37687</v>
      </c>
      <c r="R221" t="s">
        <v>37408</v>
      </c>
      <c r="S221" t="s">
        <v>37688</v>
      </c>
      <c r="T221" t="s">
        <v>37689</v>
      </c>
      <c r="U221" t="s">
        <v>37690</v>
      </c>
      <c r="V221" t="s">
        <v>37691</v>
      </c>
    </row>
    <row r="222" spans="1:22" x14ac:dyDescent="0.3">
      <c r="A222">
        <v>221</v>
      </c>
      <c r="B222" s="1">
        <v>45891.543298611112</v>
      </c>
      <c r="C222" s="1">
        <v>45891.551932870374</v>
      </c>
      <c r="D222" t="s">
        <v>4371</v>
      </c>
      <c r="E222" t="s">
        <v>4372</v>
      </c>
      <c r="F222" t="s">
        <v>36638</v>
      </c>
      <c r="G222" t="s">
        <v>4340</v>
      </c>
      <c r="H222" t="s">
        <v>36694</v>
      </c>
      <c r="I222" t="s">
        <v>314</v>
      </c>
      <c r="J222" t="s">
        <v>36642</v>
      </c>
      <c r="K222" t="s">
        <v>35958</v>
      </c>
      <c r="L222" t="s">
        <v>36642</v>
      </c>
      <c r="M222" t="s">
        <v>37692</v>
      </c>
      <c r="N222" t="s">
        <v>36645</v>
      </c>
      <c r="O222" t="s">
        <v>36279</v>
      </c>
      <c r="P222" t="s">
        <v>36647</v>
      </c>
      <c r="Q222" t="s">
        <v>37693</v>
      </c>
      <c r="R222" t="s">
        <v>37694</v>
      </c>
      <c r="S222" t="s">
        <v>37695</v>
      </c>
      <c r="T222" t="s">
        <v>37696</v>
      </c>
      <c r="U222" t="s">
        <v>37697</v>
      </c>
      <c r="V222" t="s">
        <v>37698</v>
      </c>
    </row>
    <row r="223" spans="1:22" x14ac:dyDescent="0.3">
      <c r="A223">
        <v>222</v>
      </c>
      <c r="B223" s="1">
        <v>45891.54310185185</v>
      </c>
      <c r="C223" s="1">
        <v>45891.552314814813</v>
      </c>
      <c r="D223" t="s">
        <v>4323</v>
      </c>
      <c r="E223" t="s">
        <v>4324</v>
      </c>
      <c r="F223" t="s">
        <v>36654</v>
      </c>
      <c r="G223" t="s">
        <v>37699</v>
      </c>
      <c r="H223" t="s">
        <v>36694</v>
      </c>
      <c r="I223" t="s">
        <v>36699</v>
      </c>
      <c r="J223" t="s">
        <v>37487</v>
      </c>
      <c r="K223" t="s">
        <v>37700</v>
      </c>
      <c r="L223" t="s">
        <v>36642</v>
      </c>
      <c r="M223" t="s">
        <v>37701</v>
      </c>
      <c r="N223" t="s">
        <v>36645</v>
      </c>
      <c r="O223" t="s">
        <v>36645</v>
      </c>
      <c r="P223" t="s">
        <v>36647</v>
      </c>
      <c r="Q223" t="s">
        <v>37702</v>
      </c>
      <c r="R223" t="s">
        <v>37703</v>
      </c>
      <c r="S223" t="s">
        <v>37704</v>
      </c>
      <c r="T223" t="s">
        <v>37705</v>
      </c>
      <c r="U223" t="s">
        <v>37706</v>
      </c>
      <c r="V223" t="s">
        <v>37707</v>
      </c>
    </row>
    <row r="224" spans="1:22" x14ac:dyDescent="0.3">
      <c r="A224">
        <v>223</v>
      </c>
      <c r="B224" s="1">
        <v>45891.551018518519</v>
      </c>
      <c r="C224" s="1">
        <v>45891.55259259259</v>
      </c>
      <c r="D224" t="s">
        <v>4362</v>
      </c>
      <c r="E224" t="s">
        <v>4363</v>
      </c>
      <c r="F224" t="s">
        <v>36638</v>
      </c>
      <c r="G224" t="s">
        <v>37708</v>
      </c>
      <c r="H224" t="s">
        <v>36694</v>
      </c>
      <c r="I224" t="s">
        <v>36074</v>
      </c>
      <c r="J224" t="s">
        <v>36642</v>
      </c>
      <c r="K224" t="s">
        <v>37709</v>
      </c>
      <c r="L224" t="s">
        <v>36642</v>
      </c>
      <c r="M224" t="s">
        <v>36131</v>
      </c>
      <c r="N224" t="s">
        <v>36645</v>
      </c>
      <c r="O224" t="s">
        <v>36279</v>
      </c>
      <c r="P224" t="s">
        <v>36647</v>
      </c>
      <c r="Q224" t="s">
        <v>37710</v>
      </c>
      <c r="R224" t="s">
        <v>37711</v>
      </c>
      <c r="S224" t="s">
        <v>37712</v>
      </c>
      <c r="T224" t="s">
        <v>37713</v>
      </c>
      <c r="U224" t="s">
        <v>37714</v>
      </c>
      <c r="V224" t="s">
        <v>37715</v>
      </c>
    </row>
    <row r="225" spans="1:22" x14ac:dyDescent="0.3">
      <c r="A225">
        <v>224</v>
      </c>
      <c r="B225" s="1">
        <v>45891.541550925926</v>
      </c>
      <c r="C225" s="1">
        <v>45891.552812499998</v>
      </c>
      <c r="D225" t="s">
        <v>4415</v>
      </c>
      <c r="E225" t="s">
        <v>4416</v>
      </c>
      <c r="F225" t="s">
        <v>36638</v>
      </c>
      <c r="G225" t="s">
        <v>16918</v>
      </c>
      <c r="H225" t="s">
        <v>36694</v>
      </c>
      <c r="I225" t="s">
        <v>37716</v>
      </c>
      <c r="J225" t="s">
        <v>36642</v>
      </c>
      <c r="K225" t="s">
        <v>12887</v>
      </c>
      <c r="L225" t="s">
        <v>36642</v>
      </c>
      <c r="M225" t="s">
        <v>37717</v>
      </c>
      <c r="N225" t="s">
        <v>36645</v>
      </c>
      <c r="O225" t="s">
        <v>21157</v>
      </c>
      <c r="P225" t="s">
        <v>36927</v>
      </c>
      <c r="Q225" t="s">
        <v>35628</v>
      </c>
      <c r="R225" t="s">
        <v>37718</v>
      </c>
      <c r="S225" t="s">
        <v>37719</v>
      </c>
      <c r="T225" t="s">
        <v>37720</v>
      </c>
      <c r="U225" t="s">
        <v>37721</v>
      </c>
      <c r="V225" t="s">
        <v>37722</v>
      </c>
    </row>
    <row r="226" spans="1:22" x14ac:dyDescent="0.3">
      <c r="A226">
        <v>225</v>
      </c>
      <c r="B226" s="1">
        <v>45891.541296296295</v>
      </c>
      <c r="C226" s="1">
        <v>45891.553136574075</v>
      </c>
      <c r="D226" t="s">
        <v>4429</v>
      </c>
      <c r="E226" t="s">
        <v>4430</v>
      </c>
      <c r="F226" t="s">
        <v>36638</v>
      </c>
      <c r="G226" t="s">
        <v>37723</v>
      </c>
      <c r="H226" t="s">
        <v>37135</v>
      </c>
      <c r="I226" t="s">
        <v>37724</v>
      </c>
      <c r="J226" t="s">
        <v>36642</v>
      </c>
      <c r="K226" t="s">
        <v>37725</v>
      </c>
      <c r="L226" t="s">
        <v>36642</v>
      </c>
      <c r="M226" t="s">
        <v>37726</v>
      </c>
      <c r="N226" t="s">
        <v>36645</v>
      </c>
      <c r="O226" t="s">
        <v>37292</v>
      </c>
      <c r="P226" t="s">
        <v>37727</v>
      </c>
      <c r="Q226" t="s">
        <v>37728</v>
      </c>
      <c r="R226" t="s">
        <v>37729</v>
      </c>
      <c r="S226" t="s">
        <v>37730</v>
      </c>
      <c r="T226" t="s">
        <v>37731</v>
      </c>
      <c r="U226" t="s">
        <v>37732</v>
      </c>
      <c r="V226" t="s">
        <v>37733</v>
      </c>
    </row>
    <row r="227" spans="1:22" x14ac:dyDescent="0.3">
      <c r="A227">
        <v>226</v>
      </c>
      <c r="B227" s="1">
        <v>45891.542858796296</v>
      </c>
      <c r="C227" s="1">
        <v>45891.553877314815</v>
      </c>
      <c r="D227" t="s">
        <v>4395</v>
      </c>
      <c r="E227" t="s">
        <v>4396</v>
      </c>
      <c r="F227" t="s">
        <v>36638</v>
      </c>
      <c r="G227" t="s">
        <v>37734</v>
      </c>
      <c r="H227" t="s">
        <v>36694</v>
      </c>
      <c r="I227" t="s">
        <v>37735</v>
      </c>
      <c r="J227" t="s">
        <v>36642</v>
      </c>
      <c r="K227" t="s">
        <v>37736</v>
      </c>
      <c r="L227" t="s">
        <v>36642</v>
      </c>
      <c r="M227" t="s">
        <v>37737</v>
      </c>
      <c r="N227" t="s">
        <v>36645</v>
      </c>
      <c r="O227" t="s">
        <v>37738</v>
      </c>
      <c r="P227" t="s">
        <v>36647</v>
      </c>
      <c r="Q227" t="s">
        <v>37739</v>
      </c>
      <c r="R227" t="s">
        <v>37740</v>
      </c>
      <c r="S227" t="s">
        <v>37741</v>
      </c>
      <c r="T227" t="s">
        <v>37742</v>
      </c>
      <c r="U227" t="s">
        <v>37743</v>
      </c>
      <c r="V227" t="s">
        <v>37744</v>
      </c>
    </row>
    <row r="228" spans="1:22" x14ac:dyDescent="0.3">
      <c r="A228">
        <v>227</v>
      </c>
      <c r="B228" s="1">
        <v>45891.541319444441</v>
      </c>
      <c r="C228" s="1">
        <v>45891.553923611114</v>
      </c>
      <c r="D228" t="s">
        <v>4209</v>
      </c>
      <c r="E228" t="s">
        <v>4210</v>
      </c>
      <c r="F228" t="s">
        <v>36638</v>
      </c>
      <c r="G228" t="s">
        <v>37745</v>
      </c>
      <c r="H228" t="s">
        <v>36642</v>
      </c>
      <c r="I228" t="s">
        <v>35720</v>
      </c>
      <c r="J228" t="s">
        <v>36674</v>
      </c>
      <c r="K228" t="s">
        <v>36153</v>
      </c>
      <c r="L228" t="s">
        <v>36674</v>
      </c>
      <c r="M228" t="s">
        <v>12887</v>
      </c>
      <c r="N228" t="s">
        <v>36645</v>
      </c>
      <c r="O228" t="s">
        <v>37746</v>
      </c>
      <c r="P228" t="s">
        <v>37747</v>
      </c>
      <c r="Q228" t="s">
        <v>37748</v>
      </c>
      <c r="R228" t="s">
        <v>37749</v>
      </c>
      <c r="S228" t="s">
        <v>37750</v>
      </c>
      <c r="T228" t="s">
        <v>37751</v>
      </c>
      <c r="U228" t="s">
        <v>37752</v>
      </c>
      <c r="V228" t="s">
        <v>37753</v>
      </c>
    </row>
    <row r="229" spans="1:22" x14ac:dyDescent="0.3">
      <c r="A229">
        <v>228</v>
      </c>
      <c r="B229" s="1">
        <v>45891.542650462965</v>
      </c>
      <c r="C229" s="1">
        <v>45891.553981481484</v>
      </c>
      <c r="D229" t="s">
        <v>4381</v>
      </c>
      <c r="E229" t="s">
        <v>4382</v>
      </c>
      <c r="F229" t="s">
        <v>36638</v>
      </c>
      <c r="G229" t="s">
        <v>37754</v>
      </c>
      <c r="H229" t="s">
        <v>36694</v>
      </c>
      <c r="I229" t="s">
        <v>37735</v>
      </c>
      <c r="J229" t="s">
        <v>36642</v>
      </c>
      <c r="K229" t="s">
        <v>37755</v>
      </c>
      <c r="L229" t="s">
        <v>36642</v>
      </c>
      <c r="M229" t="s">
        <v>37756</v>
      </c>
      <c r="N229" t="s">
        <v>36645</v>
      </c>
      <c r="O229" t="s">
        <v>37757</v>
      </c>
      <c r="P229" t="s">
        <v>36647</v>
      </c>
      <c r="Q229" t="s">
        <v>37758</v>
      </c>
      <c r="R229" t="s">
        <v>37740</v>
      </c>
      <c r="S229" t="s">
        <v>37759</v>
      </c>
      <c r="T229" t="s">
        <v>37760</v>
      </c>
      <c r="U229" t="s">
        <v>37761</v>
      </c>
      <c r="V229" t="s">
        <v>37762</v>
      </c>
    </row>
    <row r="230" spans="1:22" x14ac:dyDescent="0.3">
      <c r="A230">
        <v>229</v>
      </c>
      <c r="B230" s="1">
        <v>45891.541643518518</v>
      </c>
      <c r="C230" s="1">
        <v>45891.554016203707</v>
      </c>
      <c r="D230" t="s">
        <v>4251</v>
      </c>
      <c r="E230" t="s">
        <v>4252</v>
      </c>
      <c r="F230" t="s">
        <v>36638</v>
      </c>
      <c r="G230" t="s">
        <v>37763</v>
      </c>
      <c r="H230" t="s">
        <v>36640</v>
      </c>
      <c r="I230" t="s">
        <v>37764</v>
      </c>
      <c r="J230" t="s">
        <v>36642</v>
      </c>
      <c r="K230" t="s">
        <v>37245</v>
      </c>
      <c r="L230" t="s">
        <v>36642</v>
      </c>
      <c r="M230" t="s">
        <v>37245</v>
      </c>
      <c r="N230" t="s">
        <v>36645</v>
      </c>
      <c r="O230" t="s">
        <v>37765</v>
      </c>
      <c r="P230" t="s">
        <v>36647</v>
      </c>
      <c r="Q230" t="s">
        <v>37766</v>
      </c>
      <c r="R230" t="s">
        <v>37767</v>
      </c>
      <c r="S230" t="s">
        <v>37768</v>
      </c>
      <c r="T230" t="s">
        <v>37769</v>
      </c>
      <c r="U230" t="s">
        <v>37770</v>
      </c>
      <c r="V230" t="s">
        <v>37771</v>
      </c>
    </row>
    <row r="231" spans="1:22" x14ac:dyDescent="0.3">
      <c r="A231">
        <v>230</v>
      </c>
      <c r="B231" s="1">
        <v>45891.541851851849</v>
      </c>
      <c r="C231" s="1">
        <v>45891.555023148147</v>
      </c>
      <c r="D231" t="s">
        <v>4283</v>
      </c>
      <c r="E231" t="s">
        <v>4284</v>
      </c>
      <c r="F231" t="s">
        <v>36638</v>
      </c>
      <c r="G231" t="s">
        <v>37772</v>
      </c>
      <c r="H231" t="s">
        <v>36694</v>
      </c>
      <c r="I231" t="s">
        <v>37773</v>
      </c>
      <c r="J231" t="s">
        <v>36699</v>
      </c>
      <c r="K231" t="s">
        <v>37774</v>
      </c>
      <c r="L231" t="s">
        <v>36642</v>
      </c>
      <c r="M231" t="s">
        <v>37775</v>
      </c>
      <c r="N231" t="s">
        <v>36645</v>
      </c>
      <c r="O231" t="s">
        <v>37776</v>
      </c>
      <c r="P231" t="s">
        <v>36647</v>
      </c>
      <c r="Q231" t="s">
        <v>37777</v>
      </c>
      <c r="R231" t="s">
        <v>37778</v>
      </c>
      <c r="S231" t="s">
        <v>37779</v>
      </c>
      <c r="T231" t="s">
        <v>37780</v>
      </c>
      <c r="U231" t="s">
        <v>37781</v>
      </c>
      <c r="V231" t="s">
        <v>37782</v>
      </c>
    </row>
    <row r="232" spans="1:22" x14ac:dyDescent="0.3">
      <c r="A232">
        <v>231</v>
      </c>
      <c r="B232" s="1">
        <v>45891.541689814818</v>
      </c>
      <c r="C232" s="1">
        <v>45891.555659722224</v>
      </c>
      <c r="D232" t="s">
        <v>4354</v>
      </c>
      <c r="E232" t="s">
        <v>4355</v>
      </c>
      <c r="F232" t="s">
        <v>36638</v>
      </c>
      <c r="G232" t="s">
        <v>37783</v>
      </c>
      <c r="H232" t="s">
        <v>36666</v>
      </c>
      <c r="I232" t="s">
        <v>37784</v>
      </c>
      <c r="J232" t="s">
        <v>36642</v>
      </c>
      <c r="K232" t="s">
        <v>37785</v>
      </c>
      <c r="L232" t="s">
        <v>36642</v>
      </c>
      <c r="M232" t="s">
        <v>37786</v>
      </c>
      <c r="N232" t="s">
        <v>36645</v>
      </c>
      <c r="O232" t="s">
        <v>37787</v>
      </c>
      <c r="P232" t="s">
        <v>36647</v>
      </c>
      <c r="Q232" t="s">
        <v>37788</v>
      </c>
      <c r="R232" t="s">
        <v>37789</v>
      </c>
      <c r="S232" t="s">
        <v>37790</v>
      </c>
      <c r="T232" t="s">
        <v>37791</v>
      </c>
      <c r="U232" t="s">
        <v>37792</v>
      </c>
      <c r="V232" t="s">
        <v>37793</v>
      </c>
    </row>
    <row r="233" spans="1:22" x14ac:dyDescent="0.3">
      <c r="A233">
        <v>232</v>
      </c>
      <c r="B233" s="1">
        <v>45891.551319444443</v>
      </c>
      <c r="C233" s="1">
        <v>45891.555925925924</v>
      </c>
      <c r="D233" t="s">
        <v>4345</v>
      </c>
      <c r="E233" t="s">
        <v>4346</v>
      </c>
      <c r="F233" t="s">
        <v>36638</v>
      </c>
      <c r="G233" t="s">
        <v>37794</v>
      </c>
      <c r="H233" t="s">
        <v>36640</v>
      </c>
      <c r="I233" t="s">
        <v>37795</v>
      </c>
      <c r="J233" t="s">
        <v>36642</v>
      </c>
      <c r="K233" t="s">
        <v>37796</v>
      </c>
      <c r="L233" t="s">
        <v>36642</v>
      </c>
      <c r="M233" t="s">
        <v>37797</v>
      </c>
      <c r="N233" t="s">
        <v>36645</v>
      </c>
      <c r="O233" t="s">
        <v>37798</v>
      </c>
      <c r="P233" t="s">
        <v>37799</v>
      </c>
      <c r="Q233" t="s">
        <v>37800</v>
      </c>
      <c r="R233" t="s">
        <v>36106</v>
      </c>
      <c r="S233" t="s">
        <v>37801</v>
      </c>
      <c r="T233" t="s">
        <v>37802</v>
      </c>
      <c r="U233" t="s">
        <v>37803</v>
      </c>
      <c r="V233" t="s">
        <v>37804</v>
      </c>
    </row>
    <row r="234" spans="1:22" x14ac:dyDescent="0.3">
      <c r="A234">
        <v>233</v>
      </c>
      <c r="B234" s="1">
        <v>45891.541238425925</v>
      </c>
      <c r="C234" s="1">
        <v>45891.55672453704</v>
      </c>
      <c r="D234" t="s">
        <v>4434</v>
      </c>
      <c r="E234" t="s">
        <v>4435</v>
      </c>
      <c r="F234" t="s">
        <v>36638</v>
      </c>
      <c r="G234" t="s">
        <v>37805</v>
      </c>
      <c r="H234" t="s">
        <v>36694</v>
      </c>
      <c r="I234" t="s">
        <v>37806</v>
      </c>
      <c r="J234" t="s">
        <v>37807</v>
      </c>
      <c r="K234" t="s">
        <v>37808</v>
      </c>
      <c r="L234" t="s">
        <v>36642</v>
      </c>
      <c r="M234" t="s">
        <v>37809</v>
      </c>
      <c r="N234" t="s">
        <v>36645</v>
      </c>
      <c r="O234" t="s">
        <v>37810</v>
      </c>
      <c r="P234" t="s">
        <v>36892</v>
      </c>
      <c r="Q234" t="s">
        <v>37811</v>
      </c>
      <c r="R234" t="s">
        <v>37812</v>
      </c>
      <c r="S234" t="s">
        <v>37813</v>
      </c>
      <c r="T234" t="s">
        <v>37814</v>
      </c>
      <c r="U234" t="s">
        <v>37815</v>
      </c>
      <c r="V234" t="s">
        <v>37816</v>
      </c>
    </row>
    <row r="235" spans="1:22" x14ac:dyDescent="0.3">
      <c r="A235">
        <v>234</v>
      </c>
      <c r="B235" s="1">
        <v>45891.541203703702</v>
      </c>
      <c r="C235" s="1">
        <v>45891.55809027778</v>
      </c>
      <c r="D235" t="s">
        <v>4423</v>
      </c>
      <c r="E235" t="s">
        <v>4424</v>
      </c>
      <c r="F235" t="s">
        <v>36638</v>
      </c>
      <c r="G235" t="s">
        <v>35867</v>
      </c>
      <c r="H235" t="s">
        <v>37204</v>
      </c>
      <c r="I235" t="s">
        <v>37817</v>
      </c>
      <c r="J235" t="s">
        <v>36642</v>
      </c>
      <c r="K235" t="s">
        <v>36740</v>
      </c>
      <c r="L235" t="s">
        <v>36642</v>
      </c>
      <c r="M235" t="s">
        <v>36758</v>
      </c>
      <c r="N235" t="s">
        <v>36645</v>
      </c>
      <c r="O235" t="s">
        <v>35648</v>
      </c>
      <c r="P235" t="s">
        <v>36892</v>
      </c>
      <c r="Q235" t="s">
        <v>35628</v>
      </c>
      <c r="R235" t="s">
        <v>37818</v>
      </c>
      <c r="S235" t="s">
        <v>37819</v>
      </c>
      <c r="T235" t="s">
        <v>37820</v>
      </c>
      <c r="U235" t="s">
        <v>37821</v>
      </c>
      <c r="V235" t="s">
        <v>37822</v>
      </c>
    </row>
    <row r="236" spans="1:22" x14ac:dyDescent="0.3">
      <c r="A236">
        <v>235</v>
      </c>
      <c r="B236" s="1">
        <v>45891.542060185187</v>
      </c>
      <c r="C236" s="1">
        <v>45891.558599537035</v>
      </c>
      <c r="D236" t="s">
        <v>4303</v>
      </c>
      <c r="E236" t="s">
        <v>4304</v>
      </c>
      <c r="F236" t="s">
        <v>36638</v>
      </c>
      <c r="G236" t="s">
        <v>37823</v>
      </c>
      <c r="H236" t="s">
        <v>36699</v>
      </c>
      <c r="I236" t="s">
        <v>37824</v>
      </c>
      <c r="J236" t="s">
        <v>36642</v>
      </c>
      <c r="K236" t="s">
        <v>37825</v>
      </c>
      <c r="L236" t="s">
        <v>36642</v>
      </c>
      <c r="M236" t="s">
        <v>37826</v>
      </c>
      <c r="N236" t="s">
        <v>36645</v>
      </c>
      <c r="O236" t="s">
        <v>37827</v>
      </c>
      <c r="P236" t="s">
        <v>36647</v>
      </c>
      <c r="Q236" t="s">
        <v>37218</v>
      </c>
      <c r="R236" t="s">
        <v>37329</v>
      </c>
      <c r="S236" t="s">
        <v>37181</v>
      </c>
      <c r="T236" t="s">
        <v>37828</v>
      </c>
      <c r="U236" t="s">
        <v>37829</v>
      </c>
      <c r="V236" t="s">
        <v>37830</v>
      </c>
    </row>
    <row r="237" spans="1:22" x14ac:dyDescent="0.3">
      <c r="A237">
        <v>236</v>
      </c>
      <c r="B237" s="1">
        <v>45891.543668981481</v>
      </c>
      <c r="C237" s="1">
        <v>45891.559467592589</v>
      </c>
      <c r="D237" t="s">
        <v>4501</v>
      </c>
      <c r="E237" t="s">
        <v>4502</v>
      </c>
      <c r="F237" t="s">
        <v>36638</v>
      </c>
      <c r="G237" t="s">
        <v>35867</v>
      </c>
      <c r="H237" t="s">
        <v>36709</v>
      </c>
      <c r="I237" t="s">
        <v>37831</v>
      </c>
      <c r="J237" t="s">
        <v>36642</v>
      </c>
      <c r="K237" t="s">
        <v>37832</v>
      </c>
      <c r="L237" t="s">
        <v>36642</v>
      </c>
      <c r="M237" t="s">
        <v>37833</v>
      </c>
      <c r="N237" t="s">
        <v>36645</v>
      </c>
      <c r="O237" t="s">
        <v>37834</v>
      </c>
      <c r="P237" t="s">
        <v>36647</v>
      </c>
      <c r="Q237" t="s">
        <v>37835</v>
      </c>
      <c r="R237" t="s">
        <v>37836</v>
      </c>
      <c r="S237" t="s">
        <v>37837</v>
      </c>
      <c r="T237" t="s">
        <v>37838</v>
      </c>
      <c r="U237" t="s">
        <v>37839</v>
      </c>
      <c r="V237" t="s">
        <v>37840</v>
      </c>
    </row>
    <row r="238" spans="1:22" x14ac:dyDescent="0.3">
      <c r="A238">
        <v>237</v>
      </c>
      <c r="B238" s="1">
        <v>45891.544189814813</v>
      </c>
      <c r="C238" s="1">
        <v>45891.564201388886</v>
      </c>
      <c r="D238" t="s">
        <v>4519</v>
      </c>
      <c r="E238" t="s">
        <v>4520</v>
      </c>
      <c r="F238" t="s">
        <v>36638</v>
      </c>
      <c r="G238" t="s">
        <v>37841</v>
      </c>
      <c r="H238" t="s">
        <v>36640</v>
      </c>
      <c r="I238" t="s">
        <v>36402</v>
      </c>
      <c r="J238" t="s">
        <v>36642</v>
      </c>
      <c r="K238" t="s">
        <v>37833</v>
      </c>
      <c r="L238" t="s">
        <v>36642</v>
      </c>
      <c r="M238" t="s">
        <v>37842</v>
      </c>
      <c r="N238" t="s">
        <v>36699</v>
      </c>
      <c r="O238" t="s">
        <v>37843</v>
      </c>
      <c r="P238" t="s">
        <v>36647</v>
      </c>
      <c r="Q238" t="s">
        <v>37844</v>
      </c>
      <c r="R238" t="s">
        <v>37845</v>
      </c>
      <c r="S238" t="s">
        <v>37846</v>
      </c>
      <c r="T238" t="s">
        <v>37847</v>
      </c>
      <c r="U238" t="s">
        <v>37848</v>
      </c>
      <c r="V238" t="s">
        <v>37849</v>
      </c>
    </row>
    <row r="239" spans="1:22" x14ac:dyDescent="0.3">
      <c r="A239">
        <v>238</v>
      </c>
      <c r="B239" s="1">
        <v>45891.542685185188</v>
      </c>
      <c r="C239" s="1">
        <v>45891.573125000003</v>
      </c>
      <c r="D239" t="s">
        <v>4276</v>
      </c>
      <c r="E239" t="s">
        <v>4277</v>
      </c>
      <c r="F239" t="s">
        <v>36642</v>
      </c>
      <c r="G239" t="s">
        <v>35867</v>
      </c>
      <c r="H239" t="s">
        <v>36666</v>
      </c>
      <c r="I239" t="s">
        <v>37850</v>
      </c>
      <c r="J239" t="s">
        <v>36642</v>
      </c>
      <c r="K239" t="s">
        <v>36104</v>
      </c>
      <c r="L239" t="s">
        <v>36642</v>
      </c>
      <c r="M239" t="s">
        <v>37851</v>
      </c>
      <c r="N239" t="s">
        <v>36645</v>
      </c>
      <c r="O239" t="s">
        <v>36424</v>
      </c>
      <c r="P239" t="s">
        <v>37852</v>
      </c>
      <c r="Q239" t="s">
        <v>37853</v>
      </c>
      <c r="R239" t="s">
        <v>37854</v>
      </c>
      <c r="S239" t="s">
        <v>37855</v>
      </c>
      <c r="T239" t="s">
        <v>37621</v>
      </c>
      <c r="U239" t="s">
        <v>36137</v>
      </c>
      <c r="V239" t="s">
        <v>37856</v>
      </c>
    </row>
    <row r="240" spans="1:22" x14ac:dyDescent="0.3">
      <c r="A240">
        <v>239</v>
      </c>
      <c r="B240" s="1">
        <v>45893.899988425925</v>
      </c>
      <c r="C240" s="1">
        <v>45893.911932870367</v>
      </c>
      <c r="D240" t="s">
        <v>3330</v>
      </c>
      <c r="E240" t="s">
        <v>3331</v>
      </c>
      <c r="F240" t="s">
        <v>36638</v>
      </c>
      <c r="G240" t="s">
        <v>37857</v>
      </c>
      <c r="H240" t="s">
        <v>36694</v>
      </c>
      <c r="I240" t="s">
        <v>314</v>
      </c>
      <c r="J240" t="s">
        <v>36642</v>
      </c>
      <c r="K240" t="s">
        <v>37858</v>
      </c>
      <c r="L240" t="s">
        <v>36642</v>
      </c>
      <c r="M240" t="s">
        <v>36074</v>
      </c>
      <c r="N240" t="s">
        <v>36645</v>
      </c>
      <c r="O240" t="s">
        <v>20593</v>
      </c>
      <c r="P240" t="s">
        <v>36647</v>
      </c>
      <c r="Q240" t="s">
        <v>37859</v>
      </c>
      <c r="R240" t="s">
        <v>37860</v>
      </c>
      <c r="S240" t="s">
        <v>37861</v>
      </c>
      <c r="T240" t="s">
        <v>37862</v>
      </c>
      <c r="U240" t="s">
        <v>37863</v>
      </c>
      <c r="V240" t="s">
        <v>37457</v>
      </c>
    </row>
    <row r="241" spans="1:22" x14ac:dyDescent="0.3">
      <c r="A241">
        <v>240</v>
      </c>
      <c r="B241" s="1">
        <v>45894.440497685187</v>
      </c>
      <c r="C241" s="1">
        <v>45894.446238425924</v>
      </c>
      <c r="D241" t="s">
        <v>2852</v>
      </c>
      <c r="E241" t="s">
        <v>2853</v>
      </c>
      <c r="F241" t="s">
        <v>36638</v>
      </c>
      <c r="G241" t="s">
        <v>37864</v>
      </c>
      <c r="H241" t="s">
        <v>36719</v>
      </c>
      <c r="I241" t="s">
        <v>37865</v>
      </c>
      <c r="J241" t="s">
        <v>36642</v>
      </c>
      <c r="K241" t="s">
        <v>36711</v>
      </c>
      <c r="L241" t="s">
        <v>36642</v>
      </c>
      <c r="M241" t="s">
        <v>36721</v>
      </c>
      <c r="N241" t="s">
        <v>36645</v>
      </c>
      <c r="O241" t="s">
        <v>36713</v>
      </c>
      <c r="P241" t="s">
        <v>36950</v>
      </c>
      <c r="Q241" t="s">
        <v>36722</v>
      </c>
      <c r="R241" t="s">
        <v>37866</v>
      </c>
      <c r="S241" t="s">
        <v>37867</v>
      </c>
      <c r="T241" t="s">
        <v>36953</v>
      </c>
      <c r="U241" t="s">
        <v>37868</v>
      </c>
      <c r="V241" t="s">
        <v>36727</v>
      </c>
    </row>
    <row r="242" spans="1:22" x14ac:dyDescent="0.3">
      <c r="A242">
        <v>241</v>
      </c>
      <c r="B242" s="1">
        <v>45894.440787037034</v>
      </c>
      <c r="C242" s="1">
        <v>45894.447245370371</v>
      </c>
      <c r="D242" t="s">
        <v>2781</v>
      </c>
      <c r="E242" t="s">
        <v>2782</v>
      </c>
      <c r="F242" t="s">
        <v>36638</v>
      </c>
      <c r="G242" t="s">
        <v>37869</v>
      </c>
      <c r="H242" t="s">
        <v>36719</v>
      </c>
      <c r="I242" t="s">
        <v>37870</v>
      </c>
      <c r="J242" t="s">
        <v>36642</v>
      </c>
      <c r="K242" t="s">
        <v>37871</v>
      </c>
      <c r="L242" t="s">
        <v>36642</v>
      </c>
      <c r="M242" t="s">
        <v>37872</v>
      </c>
      <c r="N242" t="s">
        <v>36645</v>
      </c>
      <c r="O242" t="s">
        <v>37873</v>
      </c>
      <c r="P242" t="s">
        <v>36950</v>
      </c>
      <c r="Q242" t="s">
        <v>36722</v>
      </c>
      <c r="R242" t="s">
        <v>37874</v>
      </c>
      <c r="S242" t="s">
        <v>37875</v>
      </c>
      <c r="T242" t="s">
        <v>37876</v>
      </c>
      <c r="U242" t="s">
        <v>37877</v>
      </c>
      <c r="V242" t="s">
        <v>37878</v>
      </c>
    </row>
    <row r="243" spans="1:22" x14ac:dyDescent="0.3">
      <c r="A243">
        <v>242</v>
      </c>
      <c r="B243" s="1">
        <v>45894.439722222225</v>
      </c>
      <c r="C243" s="1">
        <v>45894.448171296295</v>
      </c>
      <c r="D243" t="s">
        <v>2818</v>
      </c>
      <c r="E243" t="s">
        <v>2819</v>
      </c>
      <c r="F243" t="s">
        <v>36638</v>
      </c>
      <c r="G243" t="s">
        <v>35867</v>
      </c>
      <c r="H243" t="s">
        <v>36694</v>
      </c>
      <c r="I243" t="s">
        <v>37879</v>
      </c>
      <c r="J243" t="s">
        <v>36642</v>
      </c>
      <c r="K243" t="s">
        <v>37880</v>
      </c>
      <c r="L243" t="s">
        <v>36699</v>
      </c>
      <c r="M243" t="s">
        <v>37881</v>
      </c>
      <c r="N243" t="s">
        <v>36645</v>
      </c>
      <c r="O243" t="s">
        <v>36881</v>
      </c>
      <c r="P243" t="s">
        <v>36647</v>
      </c>
      <c r="Q243" t="s">
        <v>37882</v>
      </c>
      <c r="R243" t="s">
        <v>37883</v>
      </c>
      <c r="S243" t="s">
        <v>37884</v>
      </c>
      <c r="T243" t="s">
        <v>37885</v>
      </c>
      <c r="U243" t="s">
        <v>37886</v>
      </c>
      <c r="V243" t="s">
        <v>37887</v>
      </c>
    </row>
    <row r="244" spans="1:22" x14ac:dyDescent="0.3">
      <c r="A244">
        <v>243</v>
      </c>
      <c r="B244" s="1">
        <v>45894.442569444444</v>
      </c>
      <c r="C244" s="1">
        <v>45894.448344907411</v>
      </c>
      <c r="D244" t="s">
        <v>2917</v>
      </c>
      <c r="E244" t="s">
        <v>2918</v>
      </c>
      <c r="F244" t="s">
        <v>36638</v>
      </c>
      <c r="G244" t="s">
        <v>37888</v>
      </c>
      <c r="H244" t="s">
        <v>36694</v>
      </c>
      <c r="I244" t="s">
        <v>37889</v>
      </c>
      <c r="J244" t="s">
        <v>36642</v>
      </c>
      <c r="K244" t="s">
        <v>36859</v>
      </c>
      <c r="L244" t="s">
        <v>36642</v>
      </c>
      <c r="M244" t="s">
        <v>37890</v>
      </c>
      <c r="N244" t="s">
        <v>36645</v>
      </c>
      <c r="O244" t="s">
        <v>37891</v>
      </c>
      <c r="P244" t="s">
        <v>37246</v>
      </c>
      <c r="Q244" t="s">
        <v>37892</v>
      </c>
      <c r="R244" t="s">
        <v>36027</v>
      </c>
      <c r="S244" t="s">
        <v>37893</v>
      </c>
      <c r="T244" t="s">
        <v>37894</v>
      </c>
      <c r="U244" t="s">
        <v>37895</v>
      </c>
      <c r="V244" t="s">
        <v>37896</v>
      </c>
    </row>
    <row r="245" spans="1:22" x14ac:dyDescent="0.3">
      <c r="A245">
        <v>244</v>
      </c>
      <c r="B245" s="1">
        <v>45894.438807870371</v>
      </c>
      <c r="C245" s="1">
        <v>45894.448541666665</v>
      </c>
      <c r="D245" t="s">
        <v>2837</v>
      </c>
      <c r="E245" t="s">
        <v>2838</v>
      </c>
      <c r="F245" t="s">
        <v>36638</v>
      </c>
      <c r="G245" t="s">
        <v>37897</v>
      </c>
      <c r="H245" t="s">
        <v>36694</v>
      </c>
      <c r="I245" t="s">
        <v>37898</v>
      </c>
      <c r="J245" t="s">
        <v>36642</v>
      </c>
      <c r="K245" t="s">
        <v>37245</v>
      </c>
      <c r="L245" t="s">
        <v>36642</v>
      </c>
      <c r="M245" t="s">
        <v>37899</v>
      </c>
      <c r="N245" t="s">
        <v>36645</v>
      </c>
      <c r="O245" t="s">
        <v>37900</v>
      </c>
      <c r="P245" t="s">
        <v>37246</v>
      </c>
      <c r="Q245" t="s">
        <v>37901</v>
      </c>
      <c r="R245" t="s">
        <v>37902</v>
      </c>
      <c r="S245" t="s">
        <v>37903</v>
      </c>
      <c r="T245" t="s">
        <v>37904</v>
      </c>
      <c r="U245" t="s">
        <v>37905</v>
      </c>
      <c r="V245" t="s">
        <v>37906</v>
      </c>
    </row>
    <row r="246" spans="1:22" x14ac:dyDescent="0.3">
      <c r="A246">
        <v>245</v>
      </c>
      <c r="B246" s="1">
        <v>45894.448333333334</v>
      </c>
      <c r="C246" s="1">
        <v>45894.448854166665</v>
      </c>
      <c r="D246" t="s">
        <v>2804</v>
      </c>
      <c r="E246" t="s">
        <v>2805</v>
      </c>
      <c r="F246" t="s">
        <v>36638</v>
      </c>
      <c r="G246" t="s">
        <v>37907</v>
      </c>
      <c r="H246" t="s">
        <v>36694</v>
      </c>
      <c r="I246" t="s">
        <v>37908</v>
      </c>
      <c r="J246" t="s">
        <v>36642</v>
      </c>
      <c r="K246" t="s">
        <v>37909</v>
      </c>
      <c r="L246" t="s">
        <v>36642</v>
      </c>
      <c r="M246" t="s">
        <v>37910</v>
      </c>
      <c r="N246" t="s">
        <v>36645</v>
      </c>
      <c r="O246" t="s">
        <v>37911</v>
      </c>
      <c r="P246" t="s">
        <v>36647</v>
      </c>
      <c r="Q246" t="s">
        <v>37912</v>
      </c>
      <c r="R246" t="s">
        <v>37913</v>
      </c>
      <c r="S246" t="s">
        <v>37914</v>
      </c>
      <c r="T246" t="s">
        <v>37915</v>
      </c>
      <c r="U246" t="s">
        <v>37916</v>
      </c>
      <c r="V246" t="s">
        <v>37917</v>
      </c>
    </row>
    <row r="247" spans="1:22" x14ac:dyDescent="0.3">
      <c r="A247">
        <v>246</v>
      </c>
      <c r="B247" s="1">
        <v>45894.440185185187</v>
      </c>
      <c r="C247" s="1">
        <v>45894.448993055557</v>
      </c>
      <c r="D247" t="s">
        <v>2887</v>
      </c>
      <c r="E247" t="s">
        <v>2888</v>
      </c>
      <c r="F247" t="s">
        <v>36638</v>
      </c>
      <c r="G247" t="s">
        <v>37918</v>
      </c>
      <c r="H247" t="s">
        <v>36694</v>
      </c>
      <c r="I247" t="s">
        <v>37919</v>
      </c>
      <c r="J247" t="s">
        <v>37204</v>
      </c>
      <c r="K247" t="s">
        <v>36859</v>
      </c>
      <c r="L247" t="s">
        <v>36642</v>
      </c>
      <c r="M247" t="s">
        <v>37920</v>
      </c>
      <c r="N247" t="s">
        <v>36645</v>
      </c>
      <c r="O247" t="s">
        <v>37921</v>
      </c>
      <c r="P247" t="s">
        <v>36647</v>
      </c>
      <c r="Q247" t="s">
        <v>37922</v>
      </c>
      <c r="R247" t="s">
        <v>36027</v>
      </c>
      <c r="S247" t="s">
        <v>37893</v>
      </c>
      <c r="T247" t="s">
        <v>37923</v>
      </c>
      <c r="U247" t="s">
        <v>37924</v>
      </c>
      <c r="V247" t="s">
        <v>37925</v>
      </c>
    </row>
    <row r="248" spans="1:22" x14ac:dyDescent="0.3">
      <c r="A248">
        <v>247</v>
      </c>
      <c r="B248" s="1">
        <v>45894.440115740741</v>
      </c>
      <c r="C248" s="1">
        <v>45894.449004629627</v>
      </c>
      <c r="D248" t="s">
        <v>2685</v>
      </c>
      <c r="E248" t="s">
        <v>2686</v>
      </c>
      <c r="F248" t="s">
        <v>36638</v>
      </c>
      <c r="G248" t="s">
        <v>35867</v>
      </c>
      <c r="H248" t="s">
        <v>36640</v>
      </c>
      <c r="I248" t="s">
        <v>37926</v>
      </c>
      <c r="J248" t="s">
        <v>36642</v>
      </c>
      <c r="K248" t="s">
        <v>37927</v>
      </c>
      <c r="L248" t="s">
        <v>36642</v>
      </c>
      <c r="M248" t="s">
        <v>37928</v>
      </c>
      <c r="N248" t="s">
        <v>36645</v>
      </c>
      <c r="O248" t="s">
        <v>37929</v>
      </c>
      <c r="P248" t="s">
        <v>36647</v>
      </c>
      <c r="Q248" t="s">
        <v>37930</v>
      </c>
      <c r="R248" t="s">
        <v>37931</v>
      </c>
      <c r="S248" t="s">
        <v>37932</v>
      </c>
      <c r="T248" t="s">
        <v>37933</v>
      </c>
      <c r="U248" t="s">
        <v>37934</v>
      </c>
      <c r="V248" t="s">
        <v>37935</v>
      </c>
    </row>
    <row r="249" spans="1:22" x14ac:dyDescent="0.3">
      <c r="A249">
        <v>248</v>
      </c>
      <c r="B249" s="1">
        <v>45894.442835648151</v>
      </c>
      <c r="C249" s="1">
        <v>45894.44903935185</v>
      </c>
      <c r="D249" t="s">
        <v>2810</v>
      </c>
      <c r="E249" t="s">
        <v>2811</v>
      </c>
      <c r="F249" t="s">
        <v>36638</v>
      </c>
      <c r="G249" t="s">
        <v>239</v>
      </c>
      <c r="H249" t="s">
        <v>36640</v>
      </c>
      <c r="I249" t="s">
        <v>314</v>
      </c>
      <c r="J249" t="s">
        <v>36642</v>
      </c>
      <c r="K249" t="s">
        <v>37936</v>
      </c>
      <c r="L249" t="s">
        <v>36642</v>
      </c>
      <c r="M249" t="s">
        <v>37937</v>
      </c>
      <c r="N249" t="s">
        <v>36645</v>
      </c>
      <c r="O249" t="s">
        <v>37938</v>
      </c>
      <c r="P249" t="s">
        <v>36647</v>
      </c>
      <c r="Q249" t="s">
        <v>36648</v>
      </c>
      <c r="R249" t="s">
        <v>37939</v>
      </c>
      <c r="S249" t="s">
        <v>37940</v>
      </c>
      <c r="T249" t="s">
        <v>37941</v>
      </c>
      <c r="U249" t="s">
        <v>37942</v>
      </c>
      <c r="V249" t="s">
        <v>37943</v>
      </c>
    </row>
    <row r="250" spans="1:22" x14ac:dyDescent="0.3">
      <c r="A250">
        <v>249</v>
      </c>
      <c r="B250" s="1">
        <v>45894.443680555552</v>
      </c>
      <c r="C250" s="1">
        <v>45894.449074074073</v>
      </c>
      <c r="D250" t="s">
        <v>2663</v>
      </c>
      <c r="E250" t="s">
        <v>2664</v>
      </c>
      <c r="F250" t="s">
        <v>36638</v>
      </c>
      <c r="G250" t="s">
        <v>35867</v>
      </c>
      <c r="H250" t="s">
        <v>36640</v>
      </c>
      <c r="I250" t="s">
        <v>37944</v>
      </c>
      <c r="J250" t="s">
        <v>36642</v>
      </c>
      <c r="K250" t="s">
        <v>37945</v>
      </c>
      <c r="L250" t="s">
        <v>36642</v>
      </c>
      <c r="M250" t="s">
        <v>37946</v>
      </c>
      <c r="N250" t="s">
        <v>36645</v>
      </c>
      <c r="O250" t="s">
        <v>37947</v>
      </c>
      <c r="P250" t="s">
        <v>36647</v>
      </c>
      <c r="Q250" t="s">
        <v>37948</v>
      </c>
      <c r="R250" t="s">
        <v>37949</v>
      </c>
      <c r="S250" t="s">
        <v>37950</v>
      </c>
      <c r="T250" t="s">
        <v>37951</v>
      </c>
      <c r="U250" t="s">
        <v>37952</v>
      </c>
      <c r="V250" t="s">
        <v>37935</v>
      </c>
    </row>
    <row r="251" spans="1:22" x14ac:dyDescent="0.3">
      <c r="A251">
        <v>250</v>
      </c>
      <c r="B251" s="1">
        <v>45894.439687500002</v>
      </c>
      <c r="C251" s="1">
        <v>45894.44908564815</v>
      </c>
      <c r="D251" t="s">
        <v>2632</v>
      </c>
      <c r="E251" t="s">
        <v>2633</v>
      </c>
      <c r="F251" t="s">
        <v>36638</v>
      </c>
      <c r="G251" t="s">
        <v>35867</v>
      </c>
      <c r="H251" t="s">
        <v>36640</v>
      </c>
      <c r="I251" t="s">
        <v>37944</v>
      </c>
      <c r="J251" t="s">
        <v>36642</v>
      </c>
      <c r="K251" t="s">
        <v>37945</v>
      </c>
      <c r="L251" t="s">
        <v>36642</v>
      </c>
      <c r="M251" t="s">
        <v>37946</v>
      </c>
      <c r="N251" t="s">
        <v>36645</v>
      </c>
      <c r="O251" t="s">
        <v>37947</v>
      </c>
      <c r="P251" t="s">
        <v>36647</v>
      </c>
      <c r="Q251" t="s">
        <v>37930</v>
      </c>
      <c r="R251" t="s">
        <v>37931</v>
      </c>
      <c r="S251" t="s">
        <v>37932</v>
      </c>
      <c r="T251" t="s">
        <v>37933</v>
      </c>
      <c r="U251" t="s">
        <v>37934</v>
      </c>
      <c r="V251" t="s">
        <v>37953</v>
      </c>
    </row>
    <row r="252" spans="1:22" x14ac:dyDescent="0.3">
      <c r="A252">
        <v>251</v>
      </c>
      <c r="B252" s="1">
        <v>45894.438773148147</v>
      </c>
      <c r="C252" s="1">
        <v>45894.449108796296</v>
      </c>
      <c r="D252" t="s">
        <v>2730</v>
      </c>
      <c r="E252" t="s">
        <v>2731</v>
      </c>
      <c r="F252" t="s">
        <v>36638</v>
      </c>
      <c r="G252" t="s">
        <v>37954</v>
      </c>
      <c r="H252" t="s">
        <v>36878</v>
      </c>
      <c r="I252" t="s">
        <v>37955</v>
      </c>
      <c r="J252" t="s">
        <v>36642</v>
      </c>
      <c r="K252" t="s">
        <v>37245</v>
      </c>
      <c r="L252" t="s">
        <v>36642</v>
      </c>
      <c r="M252" t="s">
        <v>37956</v>
      </c>
      <c r="N252" t="s">
        <v>36645</v>
      </c>
      <c r="O252" t="s">
        <v>37957</v>
      </c>
      <c r="P252" t="s">
        <v>36950</v>
      </c>
      <c r="Q252" t="s">
        <v>37958</v>
      </c>
      <c r="R252" t="s">
        <v>37959</v>
      </c>
      <c r="S252" t="s">
        <v>37960</v>
      </c>
      <c r="T252" t="s">
        <v>37961</v>
      </c>
      <c r="U252" t="s">
        <v>37962</v>
      </c>
      <c r="V252" t="s">
        <v>37963</v>
      </c>
    </row>
    <row r="253" spans="1:22" x14ac:dyDescent="0.3">
      <c r="A253">
        <v>252</v>
      </c>
      <c r="B253" s="1">
        <v>45894.441851851851</v>
      </c>
      <c r="C253" s="1">
        <v>45894.449444444443</v>
      </c>
      <c r="D253" t="s">
        <v>2909</v>
      </c>
      <c r="E253" t="s">
        <v>2910</v>
      </c>
      <c r="F253" t="s">
        <v>36638</v>
      </c>
      <c r="G253" t="s">
        <v>37964</v>
      </c>
      <c r="H253" t="s">
        <v>36719</v>
      </c>
      <c r="I253" t="s">
        <v>37965</v>
      </c>
      <c r="J253" t="s">
        <v>36642</v>
      </c>
      <c r="K253" t="s">
        <v>37966</v>
      </c>
      <c r="L253" t="s">
        <v>36642</v>
      </c>
      <c r="M253" t="s">
        <v>37967</v>
      </c>
      <c r="N253" t="s">
        <v>36645</v>
      </c>
      <c r="O253" t="s">
        <v>37968</v>
      </c>
      <c r="P253" t="s">
        <v>36950</v>
      </c>
      <c r="Q253" t="s">
        <v>37969</v>
      </c>
      <c r="R253" t="s">
        <v>36723</v>
      </c>
      <c r="S253" t="s">
        <v>37970</v>
      </c>
      <c r="T253" t="s">
        <v>37971</v>
      </c>
      <c r="U253" t="s">
        <v>37972</v>
      </c>
      <c r="V253" t="s">
        <v>37973</v>
      </c>
    </row>
    <row r="254" spans="1:22" x14ac:dyDescent="0.3">
      <c r="A254">
        <v>253</v>
      </c>
      <c r="B254" s="1">
        <v>45894.442569444444</v>
      </c>
      <c r="C254" s="1">
        <v>45894.449513888889</v>
      </c>
      <c r="D254" t="s">
        <v>2719</v>
      </c>
      <c r="E254" t="s">
        <v>2720</v>
      </c>
      <c r="F254" t="s">
        <v>36638</v>
      </c>
      <c r="G254" t="s">
        <v>37974</v>
      </c>
      <c r="H254" t="s">
        <v>36640</v>
      </c>
      <c r="I254" t="s">
        <v>37975</v>
      </c>
      <c r="J254" t="s">
        <v>36642</v>
      </c>
      <c r="K254" t="s">
        <v>37717</v>
      </c>
      <c r="L254" t="s">
        <v>36642</v>
      </c>
      <c r="M254" t="s">
        <v>37334</v>
      </c>
      <c r="N254" t="s">
        <v>36645</v>
      </c>
      <c r="O254" t="s">
        <v>37746</v>
      </c>
      <c r="P254" t="s">
        <v>36647</v>
      </c>
      <c r="Q254" t="s">
        <v>37976</v>
      </c>
      <c r="R254" t="s">
        <v>36106</v>
      </c>
      <c r="S254" t="s">
        <v>37977</v>
      </c>
      <c r="T254" t="s">
        <v>37978</v>
      </c>
      <c r="U254" t="s">
        <v>37979</v>
      </c>
      <c r="V254" t="s">
        <v>37980</v>
      </c>
    </row>
    <row r="255" spans="1:22" x14ac:dyDescent="0.3">
      <c r="A255">
        <v>254</v>
      </c>
      <c r="B255" s="1">
        <v>45894.440509259257</v>
      </c>
      <c r="C255" s="1">
        <v>45894.44972222222</v>
      </c>
      <c r="D255" t="s">
        <v>2869</v>
      </c>
      <c r="E255" t="s">
        <v>2870</v>
      </c>
      <c r="F255" t="s">
        <v>36638</v>
      </c>
      <c r="G255" t="s">
        <v>37981</v>
      </c>
      <c r="H255" t="s">
        <v>36694</v>
      </c>
      <c r="I255" t="s">
        <v>37982</v>
      </c>
      <c r="J255" t="s">
        <v>36699</v>
      </c>
      <c r="K255" t="s">
        <v>37983</v>
      </c>
      <c r="L255" t="s">
        <v>36642</v>
      </c>
      <c r="M255" t="s">
        <v>37984</v>
      </c>
      <c r="N255" t="s">
        <v>36645</v>
      </c>
      <c r="O255" t="s">
        <v>37985</v>
      </c>
      <c r="P255" t="s">
        <v>36647</v>
      </c>
      <c r="Q255" t="s">
        <v>37986</v>
      </c>
      <c r="R255" t="s">
        <v>37987</v>
      </c>
      <c r="S255" t="s">
        <v>37884</v>
      </c>
      <c r="T255" t="s">
        <v>37988</v>
      </c>
      <c r="U255" t="s">
        <v>37331</v>
      </c>
      <c r="V255" t="s">
        <v>35804</v>
      </c>
    </row>
    <row r="256" spans="1:22" x14ac:dyDescent="0.3">
      <c r="A256">
        <v>255</v>
      </c>
      <c r="B256" s="1">
        <v>45894.440428240741</v>
      </c>
      <c r="C256" s="1">
        <v>45894.449826388889</v>
      </c>
      <c r="D256" t="s">
        <v>2937</v>
      </c>
      <c r="E256" t="s">
        <v>2938</v>
      </c>
      <c r="F256" t="s">
        <v>36638</v>
      </c>
      <c r="G256" t="s">
        <v>35867</v>
      </c>
      <c r="H256" t="s">
        <v>36666</v>
      </c>
      <c r="I256" t="s">
        <v>37989</v>
      </c>
      <c r="J256" t="s">
        <v>36642</v>
      </c>
      <c r="K256" t="s">
        <v>36104</v>
      </c>
      <c r="L256" t="s">
        <v>36642</v>
      </c>
      <c r="M256" t="s">
        <v>37026</v>
      </c>
      <c r="N256" t="s">
        <v>36645</v>
      </c>
      <c r="O256" t="s">
        <v>35648</v>
      </c>
      <c r="P256" t="s">
        <v>36731</v>
      </c>
      <c r="Q256" t="s">
        <v>37990</v>
      </c>
      <c r="R256" t="s">
        <v>37991</v>
      </c>
      <c r="S256" t="s">
        <v>37992</v>
      </c>
      <c r="T256" t="s">
        <v>37993</v>
      </c>
      <c r="U256" t="s">
        <v>37994</v>
      </c>
      <c r="V256" t="s">
        <v>37995</v>
      </c>
    </row>
    <row r="257" spans="1:22" x14ac:dyDescent="0.3">
      <c r="A257">
        <v>256</v>
      </c>
      <c r="B257" s="1">
        <v>45894.436863425923</v>
      </c>
      <c r="C257" s="1">
        <v>45894.449837962966</v>
      </c>
      <c r="D257" t="s">
        <v>2791</v>
      </c>
      <c r="E257" t="s">
        <v>2792</v>
      </c>
      <c r="F257" t="s">
        <v>36719</v>
      </c>
      <c r="G257" t="s">
        <v>37996</v>
      </c>
      <c r="H257" t="s">
        <v>36694</v>
      </c>
      <c r="I257" t="s">
        <v>35868</v>
      </c>
      <c r="J257" t="s">
        <v>36642</v>
      </c>
      <c r="K257" t="s">
        <v>37997</v>
      </c>
      <c r="L257" t="s">
        <v>36699</v>
      </c>
      <c r="M257" t="s">
        <v>37998</v>
      </c>
      <c r="N257" t="s">
        <v>36638</v>
      </c>
      <c r="O257" t="s">
        <v>35867</v>
      </c>
      <c r="P257" t="s">
        <v>37999</v>
      </c>
      <c r="Q257" t="s">
        <v>38000</v>
      </c>
      <c r="R257" t="s">
        <v>38001</v>
      </c>
      <c r="S257" t="s">
        <v>38002</v>
      </c>
      <c r="T257" t="s">
        <v>38003</v>
      </c>
      <c r="U257" t="s">
        <v>38004</v>
      </c>
      <c r="V257" t="s">
        <v>38005</v>
      </c>
    </row>
    <row r="258" spans="1:22" x14ac:dyDescent="0.3">
      <c r="A258">
        <v>257</v>
      </c>
      <c r="B258" s="1">
        <v>45894.444733796299</v>
      </c>
      <c r="C258" s="1">
        <v>45894.450729166667</v>
      </c>
      <c r="D258" t="s">
        <v>2708</v>
      </c>
      <c r="E258" t="s">
        <v>2709</v>
      </c>
      <c r="F258" t="s">
        <v>36638</v>
      </c>
      <c r="G258" t="s">
        <v>13324</v>
      </c>
      <c r="H258" t="s">
        <v>36694</v>
      </c>
      <c r="I258" t="s">
        <v>27649</v>
      </c>
      <c r="J258" t="s">
        <v>36642</v>
      </c>
      <c r="K258" t="s">
        <v>314</v>
      </c>
      <c r="L258" t="s">
        <v>36642</v>
      </c>
      <c r="M258" t="s">
        <v>38006</v>
      </c>
      <c r="N258" t="s">
        <v>36645</v>
      </c>
      <c r="O258" t="s">
        <v>20593</v>
      </c>
      <c r="P258" t="s">
        <v>36749</v>
      </c>
      <c r="Q258" t="s">
        <v>38007</v>
      </c>
      <c r="R258" t="s">
        <v>36165</v>
      </c>
      <c r="S258" t="s">
        <v>38008</v>
      </c>
      <c r="T258" t="s">
        <v>38009</v>
      </c>
      <c r="U258" t="s">
        <v>38010</v>
      </c>
      <c r="V258" t="s">
        <v>38011</v>
      </c>
    </row>
    <row r="259" spans="1:22" x14ac:dyDescent="0.3">
      <c r="A259">
        <v>258</v>
      </c>
      <c r="B259" s="1">
        <v>45894.440752314818</v>
      </c>
      <c r="C259" s="1">
        <v>45894.450729166667</v>
      </c>
      <c r="D259" t="s">
        <v>2843</v>
      </c>
      <c r="E259" t="s">
        <v>2844</v>
      </c>
      <c r="F259" t="s">
        <v>36638</v>
      </c>
      <c r="G259" t="s">
        <v>38012</v>
      </c>
      <c r="H259" t="s">
        <v>36719</v>
      </c>
      <c r="I259" t="s">
        <v>37865</v>
      </c>
      <c r="J259" t="s">
        <v>36642</v>
      </c>
      <c r="K259" t="s">
        <v>36711</v>
      </c>
      <c r="L259" t="s">
        <v>36642</v>
      </c>
      <c r="M259" t="s">
        <v>38013</v>
      </c>
      <c r="N259" t="s">
        <v>36645</v>
      </c>
      <c r="O259" t="s">
        <v>36713</v>
      </c>
      <c r="P259" t="s">
        <v>36950</v>
      </c>
      <c r="Q259" t="s">
        <v>38014</v>
      </c>
      <c r="R259" t="s">
        <v>38015</v>
      </c>
      <c r="S259" t="s">
        <v>38016</v>
      </c>
      <c r="T259" t="s">
        <v>38017</v>
      </c>
      <c r="U259" t="s">
        <v>37868</v>
      </c>
      <c r="V259" t="s">
        <v>36727</v>
      </c>
    </row>
    <row r="260" spans="1:22" x14ac:dyDescent="0.3">
      <c r="A260">
        <v>259</v>
      </c>
      <c r="B260" s="1">
        <v>45894.441307870373</v>
      </c>
      <c r="C260" s="1">
        <v>45894.450787037036</v>
      </c>
      <c r="D260" t="s">
        <v>2696</v>
      </c>
      <c r="E260" t="s">
        <v>2697</v>
      </c>
      <c r="F260" t="s">
        <v>36638</v>
      </c>
      <c r="G260" t="s">
        <v>38018</v>
      </c>
      <c r="H260" t="s">
        <v>36694</v>
      </c>
      <c r="I260" t="s">
        <v>38019</v>
      </c>
      <c r="J260" t="s">
        <v>36642</v>
      </c>
      <c r="K260" t="s">
        <v>38020</v>
      </c>
      <c r="L260" t="s">
        <v>36642</v>
      </c>
      <c r="M260" t="s">
        <v>38021</v>
      </c>
      <c r="N260" t="s">
        <v>36645</v>
      </c>
      <c r="O260" t="s">
        <v>37985</v>
      </c>
      <c r="P260" t="s">
        <v>36892</v>
      </c>
      <c r="Q260" t="s">
        <v>37986</v>
      </c>
      <c r="R260" t="s">
        <v>38022</v>
      </c>
      <c r="S260" t="s">
        <v>38023</v>
      </c>
      <c r="T260" t="s">
        <v>38024</v>
      </c>
      <c r="U260" t="s">
        <v>38025</v>
      </c>
      <c r="V260" t="s">
        <v>38026</v>
      </c>
    </row>
    <row r="261" spans="1:22" x14ac:dyDescent="0.3">
      <c r="A261">
        <v>260</v>
      </c>
      <c r="B261" s="1">
        <v>45894.442708333336</v>
      </c>
      <c r="C261" s="1">
        <v>45894.451377314814</v>
      </c>
      <c r="D261" t="s">
        <v>2927</v>
      </c>
      <c r="E261" t="s">
        <v>2928</v>
      </c>
      <c r="F261" t="s">
        <v>36638</v>
      </c>
      <c r="G261" t="s">
        <v>36718</v>
      </c>
      <c r="H261" t="s">
        <v>36719</v>
      </c>
      <c r="I261" t="s">
        <v>36720</v>
      </c>
      <c r="J261" t="s">
        <v>36642</v>
      </c>
      <c r="K261" t="s">
        <v>38027</v>
      </c>
      <c r="L261" t="s">
        <v>36642</v>
      </c>
      <c r="M261" t="s">
        <v>36721</v>
      </c>
      <c r="N261" t="s">
        <v>36645</v>
      </c>
      <c r="O261" t="s">
        <v>38028</v>
      </c>
      <c r="P261" t="s">
        <v>36950</v>
      </c>
      <c r="Q261" t="s">
        <v>36722</v>
      </c>
      <c r="R261" t="s">
        <v>36723</v>
      </c>
      <c r="S261" t="s">
        <v>36952</v>
      </c>
      <c r="T261" t="s">
        <v>38029</v>
      </c>
      <c r="U261" t="s">
        <v>38030</v>
      </c>
      <c r="V261" t="s">
        <v>38031</v>
      </c>
    </row>
    <row r="262" spans="1:22" x14ac:dyDescent="0.3">
      <c r="A262">
        <v>261</v>
      </c>
      <c r="B262" s="1">
        <v>45894.443715277775</v>
      </c>
      <c r="C262" s="1">
        <v>45894.451979166668</v>
      </c>
      <c r="D262" t="s">
        <v>2769</v>
      </c>
      <c r="E262" t="s">
        <v>2770</v>
      </c>
      <c r="F262" t="s">
        <v>36638</v>
      </c>
      <c r="G262" t="s">
        <v>38032</v>
      </c>
      <c r="H262" t="s">
        <v>36640</v>
      </c>
      <c r="I262" t="s">
        <v>38033</v>
      </c>
      <c r="J262" t="s">
        <v>36642</v>
      </c>
      <c r="K262" t="s">
        <v>38034</v>
      </c>
      <c r="L262" t="s">
        <v>36642</v>
      </c>
      <c r="M262" t="s">
        <v>38035</v>
      </c>
      <c r="N262" t="s">
        <v>36645</v>
      </c>
      <c r="O262" t="s">
        <v>38036</v>
      </c>
      <c r="P262" t="s">
        <v>36647</v>
      </c>
      <c r="Q262" t="s">
        <v>38037</v>
      </c>
      <c r="R262" t="s">
        <v>38038</v>
      </c>
      <c r="S262" t="s">
        <v>38039</v>
      </c>
      <c r="T262" t="s">
        <v>38040</v>
      </c>
      <c r="U262" t="s">
        <v>38041</v>
      </c>
      <c r="V262" t="s">
        <v>38042</v>
      </c>
    </row>
    <row r="263" spans="1:22" x14ac:dyDescent="0.3">
      <c r="A263">
        <v>262</v>
      </c>
      <c r="B263" s="1">
        <v>45894.441712962966</v>
      </c>
      <c r="C263" s="1">
        <v>45894.452013888891</v>
      </c>
      <c r="D263" t="s">
        <v>2749</v>
      </c>
      <c r="E263" t="s">
        <v>2750</v>
      </c>
      <c r="F263" t="s">
        <v>36638</v>
      </c>
      <c r="G263" t="s">
        <v>13324</v>
      </c>
      <c r="H263" t="s">
        <v>36694</v>
      </c>
      <c r="I263" t="s">
        <v>27649</v>
      </c>
      <c r="J263" t="s">
        <v>36642</v>
      </c>
      <c r="K263" t="s">
        <v>314</v>
      </c>
      <c r="L263" t="s">
        <v>36642</v>
      </c>
      <c r="M263" t="s">
        <v>38006</v>
      </c>
      <c r="N263" t="s">
        <v>36645</v>
      </c>
      <c r="O263" t="s">
        <v>20593</v>
      </c>
      <c r="P263" t="s">
        <v>37852</v>
      </c>
      <c r="Q263" t="s">
        <v>38043</v>
      </c>
      <c r="R263" t="s">
        <v>38044</v>
      </c>
      <c r="S263" t="s">
        <v>38045</v>
      </c>
      <c r="T263" t="s">
        <v>38046</v>
      </c>
      <c r="U263" t="s">
        <v>38047</v>
      </c>
      <c r="V263" t="s">
        <v>38048</v>
      </c>
    </row>
    <row r="264" spans="1:22" x14ac:dyDescent="0.3">
      <c r="A264">
        <v>263</v>
      </c>
      <c r="B264" s="1">
        <v>45894.442164351851</v>
      </c>
      <c r="C264" s="1">
        <v>45894.452187499999</v>
      </c>
      <c r="D264" t="s">
        <v>2954</v>
      </c>
      <c r="E264" t="s">
        <v>2955</v>
      </c>
      <c r="F264" t="s">
        <v>36638</v>
      </c>
      <c r="G264" t="s">
        <v>38049</v>
      </c>
      <c r="H264" t="s">
        <v>36719</v>
      </c>
      <c r="I264" t="s">
        <v>38050</v>
      </c>
      <c r="J264" t="s">
        <v>37487</v>
      </c>
      <c r="K264" t="s">
        <v>38051</v>
      </c>
      <c r="L264" t="s">
        <v>37487</v>
      </c>
      <c r="M264" t="s">
        <v>38052</v>
      </c>
      <c r="N264" t="s">
        <v>36645</v>
      </c>
      <c r="O264" t="s">
        <v>38053</v>
      </c>
      <c r="P264" t="s">
        <v>36950</v>
      </c>
      <c r="Q264" t="s">
        <v>38054</v>
      </c>
      <c r="R264" t="s">
        <v>38055</v>
      </c>
      <c r="S264" t="s">
        <v>36952</v>
      </c>
      <c r="T264" t="s">
        <v>38017</v>
      </c>
      <c r="U264" t="s">
        <v>38056</v>
      </c>
      <c r="V264" t="s">
        <v>38057</v>
      </c>
    </row>
    <row r="265" spans="1:22" x14ac:dyDescent="0.3">
      <c r="A265">
        <v>264</v>
      </c>
      <c r="B265" s="1">
        <v>45894.442662037036</v>
      </c>
      <c r="C265" s="1">
        <v>45894.452962962961</v>
      </c>
      <c r="D265" t="s">
        <v>2944</v>
      </c>
      <c r="E265" t="s">
        <v>2945</v>
      </c>
      <c r="F265" t="s">
        <v>36638</v>
      </c>
      <c r="G265" t="s">
        <v>37897</v>
      </c>
      <c r="H265" t="s">
        <v>36640</v>
      </c>
      <c r="I265" t="s">
        <v>37898</v>
      </c>
      <c r="J265" t="s">
        <v>36642</v>
      </c>
      <c r="K265" t="s">
        <v>37245</v>
      </c>
      <c r="L265" t="s">
        <v>36642</v>
      </c>
      <c r="M265" t="s">
        <v>38058</v>
      </c>
      <c r="N265" t="s">
        <v>36645</v>
      </c>
      <c r="O265" t="s">
        <v>37891</v>
      </c>
      <c r="P265" t="s">
        <v>36647</v>
      </c>
      <c r="Q265" t="s">
        <v>38059</v>
      </c>
      <c r="R265" t="s">
        <v>38060</v>
      </c>
      <c r="S265" t="s">
        <v>37893</v>
      </c>
      <c r="T265" t="s">
        <v>38061</v>
      </c>
      <c r="U265" t="s">
        <v>38062</v>
      </c>
      <c r="V265" t="s">
        <v>38063</v>
      </c>
    </row>
    <row r="266" spans="1:22" x14ac:dyDescent="0.3">
      <c r="A266">
        <v>265</v>
      </c>
      <c r="B266" s="1">
        <v>45894.438611111109</v>
      </c>
      <c r="C266" s="1">
        <v>45894.453020833331</v>
      </c>
      <c r="D266" t="s">
        <v>2982</v>
      </c>
      <c r="E266" t="s">
        <v>2983</v>
      </c>
      <c r="F266" t="s">
        <v>38064</v>
      </c>
      <c r="G266" t="s">
        <v>38065</v>
      </c>
      <c r="H266" t="s">
        <v>36640</v>
      </c>
      <c r="I266" t="s">
        <v>38066</v>
      </c>
      <c r="J266" t="s">
        <v>36642</v>
      </c>
      <c r="K266" t="s">
        <v>38067</v>
      </c>
      <c r="L266" t="s">
        <v>36642</v>
      </c>
      <c r="M266" t="s">
        <v>38068</v>
      </c>
      <c r="N266" t="s">
        <v>36645</v>
      </c>
      <c r="O266" t="s">
        <v>38069</v>
      </c>
      <c r="P266" t="s">
        <v>38070</v>
      </c>
      <c r="Q266" t="s">
        <v>38071</v>
      </c>
      <c r="R266" t="s">
        <v>38072</v>
      </c>
      <c r="S266" t="s">
        <v>38073</v>
      </c>
      <c r="T266" t="s">
        <v>38074</v>
      </c>
      <c r="U266" t="s">
        <v>38075</v>
      </c>
      <c r="V266" t="s">
        <v>38076</v>
      </c>
    </row>
    <row r="267" spans="1:22" x14ac:dyDescent="0.3">
      <c r="A267">
        <v>266</v>
      </c>
      <c r="B267" s="1">
        <v>45894.438518518517</v>
      </c>
      <c r="C267" s="1">
        <v>45894.4531712963</v>
      </c>
      <c r="D267" t="s">
        <v>3000</v>
      </c>
      <c r="E267" t="s">
        <v>3001</v>
      </c>
      <c r="F267" t="s">
        <v>36638</v>
      </c>
      <c r="G267" t="s">
        <v>38077</v>
      </c>
      <c r="H267" t="s">
        <v>36878</v>
      </c>
      <c r="I267" t="s">
        <v>38078</v>
      </c>
      <c r="J267" t="s">
        <v>36642</v>
      </c>
      <c r="K267" t="s">
        <v>38079</v>
      </c>
      <c r="L267" t="s">
        <v>36642</v>
      </c>
      <c r="M267" t="s">
        <v>38079</v>
      </c>
      <c r="N267" t="s">
        <v>36645</v>
      </c>
      <c r="O267" t="s">
        <v>35840</v>
      </c>
      <c r="P267" t="s">
        <v>36950</v>
      </c>
      <c r="Q267" t="s">
        <v>38080</v>
      </c>
      <c r="R267" t="s">
        <v>38081</v>
      </c>
      <c r="S267" t="s">
        <v>38082</v>
      </c>
      <c r="T267" t="s">
        <v>38083</v>
      </c>
      <c r="U267" t="s">
        <v>38084</v>
      </c>
      <c r="V267" t="s">
        <v>38085</v>
      </c>
    </row>
    <row r="268" spans="1:22" x14ac:dyDescent="0.3">
      <c r="A268">
        <v>267</v>
      </c>
      <c r="B268" s="1">
        <v>45894.439976851849</v>
      </c>
      <c r="C268" s="1">
        <v>45894.453263888892</v>
      </c>
      <c r="D268" t="s">
        <v>2900</v>
      </c>
      <c r="E268" t="s">
        <v>2901</v>
      </c>
      <c r="F268" t="s">
        <v>36638</v>
      </c>
      <c r="G268" t="s">
        <v>37692</v>
      </c>
      <c r="H268" t="s">
        <v>36694</v>
      </c>
      <c r="I268" t="s">
        <v>36032</v>
      </c>
      <c r="J268" t="s">
        <v>36642</v>
      </c>
      <c r="K268" t="s">
        <v>12887</v>
      </c>
      <c r="L268" t="s">
        <v>36642</v>
      </c>
      <c r="M268" t="s">
        <v>4340</v>
      </c>
      <c r="N268" t="s">
        <v>36645</v>
      </c>
      <c r="O268" t="s">
        <v>16918</v>
      </c>
      <c r="P268" t="s">
        <v>38086</v>
      </c>
      <c r="Q268" t="s">
        <v>38087</v>
      </c>
      <c r="R268" t="s">
        <v>38088</v>
      </c>
      <c r="S268" t="s">
        <v>38089</v>
      </c>
      <c r="T268" t="s">
        <v>38090</v>
      </c>
      <c r="U268" t="s">
        <v>38091</v>
      </c>
      <c r="V268" t="s">
        <v>38092</v>
      </c>
    </row>
    <row r="269" spans="1:22" x14ac:dyDescent="0.3">
      <c r="A269">
        <v>268</v>
      </c>
      <c r="B269" s="1">
        <v>45894.445509259262</v>
      </c>
      <c r="C269" s="1">
        <v>45894.454386574071</v>
      </c>
      <c r="D269" t="s">
        <v>2650</v>
      </c>
      <c r="E269" t="s">
        <v>2651</v>
      </c>
      <c r="F269" t="s">
        <v>36638</v>
      </c>
      <c r="G269" t="s">
        <v>38093</v>
      </c>
      <c r="H269" t="s">
        <v>36719</v>
      </c>
      <c r="I269" t="s">
        <v>36720</v>
      </c>
      <c r="J269" t="s">
        <v>36642</v>
      </c>
      <c r="K269" t="s">
        <v>38094</v>
      </c>
      <c r="L269" t="s">
        <v>36642</v>
      </c>
      <c r="M269" t="s">
        <v>36721</v>
      </c>
      <c r="N269" t="s">
        <v>36694</v>
      </c>
      <c r="O269" t="s">
        <v>38095</v>
      </c>
      <c r="P269" t="s">
        <v>36950</v>
      </c>
      <c r="Q269" t="s">
        <v>36722</v>
      </c>
      <c r="R269" t="s">
        <v>38096</v>
      </c>
      <c r="S269" t="s">
        <v>36724</v>
      </c>
      <c r="T269" t="s">
        <v>36953</v>
      </c>
      <c r="U269" t="s">
        <v>38097</v>
      </c>
      <c r="V269" t="s">
        <v>38098</v>
      </c>
    </row>
    <row r="270" spans="1:22" x14ac:dyDescent="0.3">
      <c r="A270">
        <v>269</v>
      </c>
      <c r="B270" s="1">
        <v>45894.436539351853</v>
      </c>
      <c r="C270" s="1">
        <v>45894.455127314817</v>
      </c>
      <c r="D270" t="s">
        <v>2965</v>
      </c>
      <c r="E270" t="s">
        <v>2966</v>
      </c>
      <c r="F270" t="s">
        <v>36638</v>
      </c>
      <c r="G270" t="s">
        <v>35740</v>
      </c>
      <c r="H270" t="s">
        <v>36699</v>
      </c>
      <c r="I270" t="s">
        <v>38099</v>
      </c>
      <c r="J270" t="s">
        <v>36694</v>
      </c>
      <c r="K270" t="s">
        <v>36421</v>
      </c>
      <c r="L270" t="s">
        <v>36642</v>
      </c>
      <c r="M270" t="s">
        <v>38100</v>
      </c>
      <c r="N270" t="s">
        <v>36645</v>
      </c>
      <c r="O270" t="s">
        <v>35648</v>
      </c>
      <c r="P270" t="s">
        <v>36647</v>
      </c>
      <c r="Q270" t="s">
        <v>38101</v>
      </c>
      <c r="R270" t="s">
        <v>38102</v>
      </c>
      <c r="S270" t="s">
        <v>38103</v>
      </c>
      <c r="T270" t="s">
        <v>38104</v>
      </c>
      <c r="U270" t="s">
        <v>38105</v>
      </c>
      <c r="V270" t="s">
        <v>38106</v>
      </c>
    </row>
    <row r="271" spans="1:22" x14ac:dyDescent="0.3">
      <c r="A271">
        <v>270</v>
      </c>
      <c r="B271" s="1">
        <v>45894.441250000003</v>
      </c>
      <c r="C271" s="1">
        <v>45894.455520833333</v>
      </c>
      <c r="D271" t="s">
        <v>2991</v>
      </c>
      <c r="E271" t="s">
        <v>2992</v>
      </c>
      <c r="F271" t="s">
        <v>36638</v>
      </c>
      <c r="G271" t="s">
        <v>38107</v>
      </c>
      <c r="H271" t="s">
        <v>36699</v>
      </c>
      <c r="I271" t="s">
        <v>38108</v>
      </c>
      <c r="J271" t="s">
        <v>37204</v>
      </c>
      <c r="K271" t="s">
        <v>38109</v>
      </c>
      <c r="L271" t="s">
        <v>36642</v>
      </c>
      <c r="M271" t="s">
        <v>38110</v>
      </c>
      <c r="N271" t="s">
        <v>36645</v>
      </c>
      <c r="O271" t="s">
        <v>38111</v>
      </c>
      <c r="P271" t="s">
        <v>36702</v>
      </c>
      <c r="Q271" t="s">
        <v>38112</v>
      </c>
      <c r="R271" t="s">
        <v>38113</v>
      </c>
      <c r="S271" t="s">
        <v>37893</v>
      </c>
      <c r="T271" t="s">
        <v>38114</v>
      </c>
      <c r="U271" t="s">
        <v>38115</v>
      </c>
      <c r="V271" t="s">
        <v>38116</v>
      </c>
    </row>
    <row r="272" spans="1:22" x14ac:dyDescent="0.3">
      <c r="A272">
        <v>271</v>
      </c>
      <c r="B272" s="1">
        <v>45894.446192129632</v>
      </c>
      <c r="C272" s="1">
        <v>45894.455543981479</v>
      </c>
      <c r="D272" t="s">
        <v>2829</v>
      </c>
      <c r="E272" t="s">
        <v>2830</v>
      </c>
      <c r="F272" t="s">
        <v>36638</v>
      </c>
      <c r="G272" t="s">
        <v>38117</v>
      </c>
      <c r="H272" t="s">
        <v>36640</v>
      </c>
      <c r="I272" t="s">
        <v>37898</v>
      </c>
      <c r="J272" t="s">
        <v>36642</v>
      </c>
      <c r="K272" t="s">
        <v>35675</v>
      </c>
      <c r="L272" t="s">
        <v>36642</v>
      </c>
      <c r="M272" t="s">
        <v>38118</v>
      </c>
      <c r="N272" t="s">
        <v>36645</v>
      </c>
      <c r="O272" t="s">
        <v>38119</v>
      </c>
      <c r="P272" t="s">
        <v>36647</v>
      </c>
      <c r="Q272" t="s">
        <v>37986</v>
      </c>
      <c r="R272" t="s">
        <v>38120</v>
      </c>
      <c r="S272" t="s">
        <v>37884</v>
      </c>
      <c r="T272" t="s">
        <v>38121</v>
      </c>
      <c r="U272" t="s">
        <v>38122</v>
      </c>
      <c r="V272" t="s">
        <v>38123</v>
      </c>
    </row>
    <row r="273" spans="1:22" x14ac:dyDescent="0.3">
      <c r="A273">
        <v>272</v>
      </c>
      <c r="B273" s="1">
        <v>45894.440162037034</v>
      </c>
      <c r="C273" s="1">
        <v>45894.455555555556</v>
      </c>
      <c r="D273" t="s">
        <v>2975</v>
      </c>
      <c r="E273" t="s">
        <v>2976</v>
      </c>
      <c r="F273" t="s">
        <v>36638</v>
      </c>
      <c r="G273" t="s">
        <v>38124</v>
      </c>
      <c r="H273" t="s">
        <v>36878</v>
      </c>
      <c r="I273" t="s">
        <v>38125</v>
      </c>
      <c r="J273" t="s">
        <v>36642</v>
      </c>
      <c r="K273" t="s">
        <v>38126</v>
      </c>
      <c r="L273" t="s">
        <v>36642</v>
      </c>
      <c r="M273" t="s">
        <v>38127</v>
      </c>
      <c r="N273" t="s">
        <v>36645</v>
      </c>
      <c r="O273" t="s">
        <v>20593</v>
      </c>
      <c r="P273" t="s">
        <v>36647</v>
      </c>
      <c r="Q273" t="s">
        <v>38128</v>
      </c>
      <c r="R273" t="s">
        <v>38129</v>
      </c>
      <c r="S273" t="s">
        <v>38130</v>
      </c>
      <c r="T273" t="s">
        <v>38131</v>
      </c>
      <c r="U273" t="s">
        <v>38132</v>
      </c>
      <c r="V273" t="s">
        <v>38133</v>
      </c>
    </row>
    <row r="274" spans="1:22" x14ac:dyDescent="0.3">
      <c r="A274">
        <v>273</v>
      </c>
      <c r="B274" s="1">
        <v>45894.443043981482</v>
      </c>
      <c r="C274" s="1">
        <v>45894.455578703702</v>
      </c>
      <c r="D274" t="s">
        <v>2860</v>
      </c>
      <c r="E274" t="s">
        <v>2861</v>
      </c>
      <c r="F274" t="s">
        <v>36638</v>
      </c>
      <c r="G274" t="s">
        <v>38134</v>
      </c>
      <c r="H274" t="s">
        <v>36699</v>
      </c>
      <c r="I274" t="s">
        <v>38135</v>
      </c>
      <c r="J274" t="s">
        <v>36719</v>
      </c>
      <c r="K274" t="s">
        <v>38136</v>
      </c>
      <c r="L274" t="s">
        <v>36642</v>
      </c>
      <c r="M274" t="s">
        <v>38137</v>
      </c>
      <c r="N274" t="s">
        <v>36645</v>
      </c>
      <c r="O274" t="s">
        <v>38138</v>
      </c>
      <c r="P274" t="s">
        <v>36950</v>
      </c>
      <c r="Q274" t="s">
        <v>38139</v>
      </c>
      <c r="R274" t="s">
        <v>38140</v>
      </c>
      <c r="S274" t="s">
        <v>38141</v>
      </c>
      <c r="T274" t="s">
        <v>38142</v>
      </c>
      <c r="U274" t="s">
        <v>38143</v>
      </c>
      <c r="V274" t="s">
        <v>38144</v>
      </c>
    </row>
    <row r="275" spans="1:22" x14ac:dyDescent="0.3">
      <c r="A275">
        <v>274</v>
      </c>
      <c r="B275" s="1">
        <v>45894.441990740743</v>
      </c>
      <c r="C275" s="1">
        <v>45894.456932870373</v>
      </c>
      <c r="D275" t="s">
        <v>2759</v>
      </c>
      <c r="E275" t="s">
        <v>2760</v>
      </c>
      <c r="F275" t="s">
        <v>36638</v>
      </c>
      <c r="G275" t="s">
        <v>35685</v>
      </c>
      <c r="H275" t="s">
        <v>36640</v>
      </c>
      <c r="I275" t="s">
        <v>38145</v>
      </c>
      <c r="J275" t="s">
        <v>36674</v>
      </c>
      <c r="K275" t="s">
        <v>36032</v>
      </c>
      <c r="L275" t="s">
        <v>36674</v>
      </c>
      <c r="M275" t="s">
        <v>36032</v>
      </c>
      <c r="N275" t="s">
        <v>36645</v>
      </c>
      <c r="O275" t="s">
        <v>35960</v>
      </c>
      <c r="P275" t="s">
        <v>36860</v>
      </c>
      <c r="Q275" t="s">
        <v>35894</v>
      </c>
      <c r="R275" t="s">
        <v>38146</v>
      </c>
      <c r="S275" t="s">
        <v>38147</v>
      </c>
      <c r="T275" t="s">
        <v>38148</v>
      </c>
      <c r="U275" t="s">
        <v>38149</v>
      </c>
      <c r="V275" t="s">
        <v>38150</v>
      </c>
    </row>
    <row r="276" spans="1:22" x14ac:dyDescent="0.3">
      <c r="A276">
        <v>275</v>
      </c>
      <c r="B276" s="1">
        <v>45894.449699074074</v>
      </c>
      <c r="C276" s="1">
        <v>45894.456932870373</v>
      </c>
      <c r="D276" t="s">
        <v>2623</v>
      </c>
      <c r="E276" t="s">
        <v>2624</v>
      </c>
      <c r="F276" t="s">
        <v>36638</v>
      </c>
      <c r="G276" t="s">
        <v>38151</v>
      </c>
      <c r="H276" t="s">
        <v>36640</v>
      </c>
      <c r="I276" t="s">
        <v>38152</v>
      </c>
      <c r="J276" t="s">
        <v>36674</v>
      </c>
      <c r="K276" t="s">
        <v>36032</v>
      </c>
      <c r="L276" t="s">
        <v>36674</v>
      </c>
      <c r="M276" t="s">
        <v>36032</v>
      </c>
      <c r="N276" t="s">
        <v>36645</v>
      </c>
      <c r="O276" t="s">
        <v>35960</v>
      </c>
      <c r="P276" t="s">
        <v>36686</v>
      </c>
      <c r="Q276" t="s">
        <v>35894</v>
      </c>
      <c r="R276" t="s">
        <v>38153</v>
      </c>
      <c r="S276" t="s">
        <v>38154</v>
      </c>
      <c r="T276" t="s">
        <v>38148</v>
      </c>
      <c r="U276" t="s">
        <v>38149</v>
      </c>
      <c r="V276" t="s">
        <v>38155</v>
      </c>
    </row>
    <row r="277" spans="1:22" x14ac:dyDescent="0.3">
      <c r="A277">
        <v>276</v>
      </c>
      <c r="B277" s="1">
        <v>45894.445763888885</v>
      </c>
      <c r="C277" s="1">
        <v>45894.457268518519</v>
      </c>
      <c r="D277" t="s">
        <v>2674</v>
      </c>
      <c r="E277" t="s">
        <v>2675</v>
      </c>
      <c r="F277" t="s">
        <v>36638</v>
      </c>
      <c r="G277" t="s">
        <v>35867</v>
      </c>
      <c r="H277" t="s">
        <v>36640</v>
      </c>
      <c r="I277" t="s">
        <v>36421</v>
      </c>
      <c r="J277" t="s">
        <v>36642</v>
      </c>
      <c r="K277" t="s">
        <v>38156</v>
      </c>
      <c r="L277" t="s">
        <v>36642</v>
      </c>
      <c r="M277" t="s">
        <v>36758</v>
      </c>
      <c r="N277" t="s">
        <v>36645</v>
      </c>
      <c r="O277" t="s">
        <v>38157</v>
      </c>
      <c r="P277" t="s">
        <v>36702</v>
      </c>
      <c r="Q277" t="s">
        <v>37986</v>
      </c>
      <c r="R277" t="s">
        <v>37883</v>
      </c>
      <c r="S277" t="s">
        <v>37884</v>
      </c>
      <c r="T277" t="s">
        <v>37988</v>
      </c>
      <c r="U277" t="s">
        <v>36137</v>
      </c>
      <c r="V277" t="s">
        <v>35804</v>
      </c>
    </row>
    <row r="278" spans="1:22" x14ac:dyDescent="0.3">
      <c r="A278">
        <v>277</v>
      </c>
      <c r="B278" s="1">
        <v>45894.44326388889</v>
      </c>
      <c r="C278" s="1">
        <v>45894.460092592592</v>
      </c>
      <c r="D278" t="s">
        <v>2737</v>
      </c>
      <c r="E278" t="s">
        <v>2738</v>
      </c>
      <c r="F278" t="s">
        <v>36638</v>
      </c>
      <c r="G278" t="s">
        <v>38158</v>
      </c>
      <c r="H278" t="s">
        <v>36719</v>
      </c>
      <c r="I278" t="s">
        <v>38159</v>
      </c>
      <c r="J278" t="s">
        <v>36642</v>
      </c>
      <c r="K278" t="s">
        <v>36711</v>
      </c>
      <c r="L278" t="s">
        <v>36642</v>
      </c>
      <c r="M278" t="s">
        <v>38160</v>
      </c>
      <c r="N278" t="s">
        <v>36642</v>
      </c>
      <c r="O278" t="s">
        <v>38095</v>
      </c>
      <c r="P278" t="s">
        <v>36950</v>
      </c>
      <c r="Q278" t="s">
        <v>36722</v>
      </c>
      <c r="R278" t="s">
        <v>36723</v>
      </c>
      <c r="S278" t="s">
        <v>36724</v>
      </c>
      <c r="T278" t="s">
        <v>36953</v>
      </c>
      <c r="U278" t="s">
        <v>37877</v>
      </c>
      <c r="V278" t="s">
        <v>38161</v>
      </c>
    </row>
    <row r="279" spans="1:22" x14ac:dyDescent="0.3">
      <c r="A279">
        <v>278</v>
      </c>
      <c r="B279" s="1">
        <v>45895.553935185184</v>
      </c>
      <c r="C279" s="1">
        <v>45895.559918981482</v>
      </c>
      <c r="D279" t="s">
        <v>3511</v>
      </c>
      <c r="E279" t="s">
        <v>3512</v>
      </c>
      <c r="F279" t="s">
        <v>36638</v>
      </c>
      <c r="G279" t="s">
        <v>36161</v>
      </c>
      <c r="H279" t="s">
        <v>36694</v>
      </c>
      <c r="I279" t="s">
        <v>38162</v>
      </c>
      <c r="J279" t="s">
        <v>36642</v>
      </c>
      <c r="K279" t="s">
        <v>38163</v>
      </c>
      <c r="L279" t="s">
        <v>36642</v>
      </c>
      <c r="M279" t="s">
        <v>37061</v>
      </c>
      <c r="N279" t="s">
        <v>36645</v>
      </c>
      <c r="O279" t="s">
        <v>20593</v>
      </c>
      <c r="P279" t="s">
        <v>36647</v>
      </c>
      <c r="Q279" t="s">
        <v>38164</v>
      </c>
      <c r="R279" t="s">
        <v>38165</v>
      </c>
      <c r="S279" t="s">
        <v>38166</v>
      </c>
      <c r="T279" t="s">
        <v>38167</v>
      </c>
      <c r="U279" t="s">
        <v>38168</v>
      </c>
      <c r="V279" t="s">
        <v>38169</v>
      </c>
    </row>
    <row r="280" spans="1:22" x14ac:dyDescent="0.3">
      <c r="A280">
        <v>279</v>
      </c>
      <c r="B280" s="1">
        <v>45895.553831018522</v>
      </c>
      <c r="C280" s="1">
        <v>45895.559918981482</v>
      </c>
      <c r="D280" t="s">
        <v>3501</v>
      </c>
      <c r="E280" t="s">
        <v>3502</v>
      </c>
      <c r="F280" t="s">
        <v>38170</v>
      </c>
      <c r="G280" t="s">
        <v>12887</v>
      </c>
      <c r="H280" t="s">
        <v>36699</v>
      </c>
      <c r="I280" t="s">
        <v>38171</v>
      </c>
      <c r="J280" t="s">
        <v>36642</v>
      </c>
      <c r="K280" t="s">
        <v>38172</v>
      </c>
      <c r="L280" t="s">
        <v>36642</v>
      </c>
      <c r="M280" t="s">
        <v>38173</v>
      </c>
      <c r="N280" t="s">
        <v>36645</v>
      </c>
      <c r="O280" t="s">
        <v>38174</v>
      </c>
      <c r="P280" t="s">
        <v>38175</v>
      </c>
      <c r="Q280" t="s">
        <v>38176</v>
      </c>
      <c r="R280" t="s">
        <v>38177</v>
      </c>
      <c r="S280" t="s">
        <v>38178</v>
      </c>
      <c r="T280" t="s">
        <v>38179</v>
      </c>
      <c r="U280" t="s">
        <v>36137</v>
      </c>
      <c r="V280" t="s">
        <v>38180</v>
      </c>
    </row>
    <row r="281" spans="1:22" x14ac:dyDescent="0.3">
      <c r="A281">
        <v>280</v>
      </c>
      <c r="B281" s="1">
        <v>45895.553668981483</v>
      </c>
      <c r="C281" s="1">
        <v>45895.560486111113</v>
      </c>
      <c r="D281" t="s">
        <v>3747</v>
      </c>
      <c r="E281" t="s">
        <v>3748</v>
      </c>
      <c r="F281" t="s">
        <v>36638</v>
      </c>
      <c r="G281" t="s">
        <v>38181</v>
      </c>
      <c r="H281" t="s">
        <v>36694</v>
      </c>
      <c r="I281" t="s">
        <v>27649</v>
      </c>
      <c r="J281" t="s">
        <v>36642</v>
      </c>
      <c r="K281" t="s">
        <v>38182</v>
      </c>
      <c r="L281" t="s">
        <v>36642</v>
      </c>
      <c r="M281" t="s">
        <v>16918</v>
      </c>
      <c r="N281" t="s">
        <v>36645</v>
      </c>
      <c r="O281" t="s">
        <v>38183</v>
      </c>
      <c r="P281" t="s">
        <v>36647</v>
      </c>
      <c r="Q281" t="s">
        <v>38184</v>
      </c>
      <c r="R281" t="s">
        <v>38185</v>
      </c>
      <c r="S281" t="s">
        <v>38186</v>
      </c>
      <c r="T281" t="s">
        <v>38187</v>
      </c>
      <c r="U281" t="s">
        <v>38188</v>
      </c>
      <c r="V281" t="s">
        <v>38189</v>
      </c>
    </row>
    <row r="282" spans="1:22" x14ac:dyDescent="0.3">
      <c r="A282">
        <v>281</v>
      </c>
      <c r="B282" s="1">
        <v>45895.554837962962</v>
      </c>
      <c r="C282" s="1">
        <v>45895.561331018522</v>
      </c>
      <c r="D282" t="s">
        <v>3630</v>
      </c>
      <c r="E282" t="s">
        <v>3631</v>
      </c>
      <c r="F282" t="s">
        <v>36638</v>
      </c>
      <c r="G282" t="s">
        <v>38190</v>
      </c>
      <c r="H282" t="s">
        <v>36699</v>
      </c>
      <c r="I282" t="s">
        <v>38191</v>
      </c>
      <c r="J282" t="s">
        <v>36642</v>
      </c>
      <c r="K282" t="s">
        <v>38192</v>
      </c>
      <c r="L282" t="s">
        <v>36642</v>
      </c>
      <c r="M282" t="s">
        <v>38193</v>
      </c>
      <c r="N282" t="s">
        <v>36645</v>
      </c>
      <c r="O282" t="s">
        <v>38194</v>
      </c>
      <c r="P282" t="s">
        <v>36647</v>
      </c>
      <c r="Q282" t="s">
        <v>38176</v>
      </c>
      <c r="R282" t="s">
        <v>38177</v>
      </c>
      <c r="S282" t="s">
        <v>38178</v>
      </c>
      <c r="T282" t="s">
        <v>38195</v>
      </c>
      <c r="U282" t="s">
        <v>36137</v>
      </c>
      <c r="V282" t="s">
        <v>36262</v>
      </c>
    </row>
    <row r="283" spans="1:22" x14ac:dyDescent="0.3">
      <c r="A283">
        <v>282</v>
      </c>
      <c r="B283" s="1">
        <v>45895.554155092592</v>
      </c>
      <c r="C283" s="1">
        <v>45895.561608796299</v>
      </c>
      <c r="D283" t="s">
        <v>3592</v>
      </c>
      <c r="E283" t="s">
        <v>3593</v>
      </c>
      <c r="F283" t="s">
        <v>36638</v>
      </c>
      <c r="G283" t="s">
        <v>38196</v>
      </c>
      <c r="H283" t="s">
        <v>36694</v>
      </c>
      <c r="I283" t="s">
        <v>38191</v>
      </c>
      <c r="J283" t="s">
        <v>36642</v>
      </c>
      <c r="K283" t="s">
        <v>38192</v>
      </c>
      <c r="L283" t="s">
        <v>36642</v>
      </c>
      <c r="M283" t="s">
        <v>38193</v>
      </c>
      <c r="N283" t="s">
        <v>36645</v>
      </c>
      <c r="O283" t="s">
        <v>38197</v>
      </c>
      <c r="P283" t="s">
        <v>36647</v>
      </c>
      <c r="Q283" t="s">
        <v>38198</v>
      </c>
      <c r="R283" t="s">
        <v>38199</v>
      </c>
      <c r="S283" t="s">
        <v>38200</v>
      </c>
      <c r="T283" t="s">
        <v>38201</v>
      </c>
      <c r="U283" t="s">
        <v>38202</v>
      </c>
      <c r="V283" t="s">
        <v>38203</v>
      </c>
    </row>
    <row r="284" spans="1:22" x14ac:dyDescent="0.3">
      <c r="A284">
        <v>283</v>
      </c>
      <c r="B284" s="1">
        <v>45895.554652777777</v>
      </c>
      <c r="C284" s="1">
        <v>45895.562245370369</v>
      </c>
      <c r="D284" t="s">
        <v>3520</v>
      </c>
      <c r="E284" t="s">
        <v>3521</v>
      </c>
      <c r="F284" t="s">
        <v>36638</v>
      </c>
      <c r="G284" t="s">
        <v>38204</v>
      </c>
      <c r="H284" t="s">
        <v>36878</v>
      </c>
      <c r="I284" t="s">
        <v>38205</v>
      </c>
      <c r="J284" t="s">
        <v>36642</v>
      </c>
      <c r="K284" t="s">
        <v>38206</v>
      </c>
      <c r="L284" t="s">
        <v>36642</v>
      </c>
      <c r="M284" t="s">
        <v>38207</v>
      </c>
      <c r="N284" t="s">
        <v>36645</v>
      </c>
      <c r="O284" t="s">
        <v>38208</v>
      </c>
      <c r="P284" t="s">
        <v>36647</v>
      </c>
      <c r="Q284" t="s">
        <v>38209</v>
      </c>
      <c r="R284" t="s">
        <v>38210</v>
      </c>
      <c r="S284" t="s">
        <v>38211</v>
      </c>
      <c r="T284" t="s">
        <v>38212</v>
      </c>
      <c r="U284" t="s">
        <v>38213</v>
      </c>
      <c r="V284" t="s">
        <v>38214</v>
      </c>
    </row>
    <row r="285" spans="1:22" x14ac:dyDescent="0.3">
      <c r="A285">
        <v>284</v>
      </c>
      <c r="B285" s="1">
        <v>45895.555069444446</v>
      </c>
      <c r="C285" s="1">
        <v>45895.562418981484</v>
      </c>
      <c r="D285" t="s">
        <v>3773</v>
      </c>
      <c r="E285" t="s">
        <v>3774</v>
      </c>
      <c r="F285" t="s">
        <v>36638</v>
      </c>
      <c r="G285" t="s">
        <v>38181</v>
      </c>
      <c r="H285" t="s">
        <v>36666</v>
      </c>
      <c r="I285" t="s">
        <v>314</v>
      </c>
      <c r="J285" t="s">
        <v>36642</v>
      </c>
      <c r="K285" t="s">
        <v>38215</v>
      </c>
      <c r="L285" t="s">
        <v>36642</v>
      </c>
      <c r="M285" t="s">
        <v>21853</v>
      </c>
      <c r="N285" t="s">
        <v>36645</v>
      </c>
      <c r="O285" t="s">
        <v>38216</v>
      </c>
      <c r="P285" t="s">
        <v>36647</v>
      </c>
      <c r="Q285" t="s">
        <v>38217</v>
      </c>
      <c r="R285" t="s">
        <v>38218</v>
      </c>
      <c r="S285" t="s">
        <v>38219</v>
      </c>
      <c r="T285" t="s">
        <v>38220</v>
      </c>
      <c r="U285" t="s">
        <v>38221</v>
      </c>
      <c r="V285" t="s">
        <v>38222</v>
      </c>
    </row>
    <row r="286" spans="1:22" x14ac:dyDescent="0.3">
      <c r="A286">
        <v>285</v>
      </c>
      <c r="B286" s="1">
        <v>45895.553854166668</v>
      </c>
      <c r="C286" s="1">
        <v>45895.5627662037</v>
      </c>
      <c r="D286" t="s">
        <v>3599</v>
      </c>
      <c r="E286" t="s">
        <v>3600</v>
      </c>
      <c r="F286" t="s">
        <v>36638</v>
      </c>
      <c r="G286" t="s">
        <v>38223</v>
      </c>
      <c r="H286" t="s">
        <v>36699</v>
      </c>
      <c r="I286" t="s">
        <v>38191</v>
      </c>
      <c r="J286" t="s">
        <v>36642</v>
      </c>
      <c r="K286" t="s">
        <v>38192</v>
      </c>
      <c r="L286" t="s">
        <v>36642</v>
      </c>
      <c r="M286" t="s">
        <v>38193</v>
      </c>
      <c r="N286" t="s">
        <v>36645</v>
      </c>
      <c r="O286" t="s">
        <v>38224</v>
      </c>
      <c r="P286" t="s">
        <v>36647</v>
      </c>
      <c r="Q286" t="s">
        <v>38176</v>
      </c>
      <c r="R286" t="s">
        <v>38177</v>
      </c>
      <c r="S286" t="s">
        <v>38178</v>
      </c>
      <c r="T286" t="s">
        <v>38225</v>
      </c>
      <c r="U286" t="s">
        <v>38226</v>
      </c>
      <c r="V286" t="s">
        <v>38227</v>
      </c>
    </row>
    <row r="287" spans="1:22" x14ac:dyDescent="0.3">
      <c r="A287">
        <v>286</v>
      </c>
      <c r="B287" s="1">
        <v>45895.554236111115</v>
      </c>
      <c r="C287" s="1">
        <v>45895.563032407408</v>
      </c>
      <c r="D287" t="s">
        <v>3464</v>
      </c>
      <c r="E287" t="s">
        <v>3465</v>
      </c>
      <c r="F287" t="s">
        <v>36638</v>
      </c>
      <c r="G287" t="s">
        <v>38228</v>
      </c>
      <c r="H287" t="s">
        <v>36694</v>
      </c>
      <c r="I287" t="s">
        <v>38229</v>
      </c>
      <c r="J287" t="s">
        <v>36642</v>
      </c>
      <c r="K287" t="s">
        <v>38230</v>
      </c>
      <c r="L287" t="s">
        <v>36642</v>
      </c>
      <c r="M287" t="s">
        <v>38231</v>
      </c>
      <c r="N287" t="s">
        <v>36645</v>
      </c>
      <c r="O287" t="s">
        <v>38232</v>
      </c>
      <c r="P287" t="s">
        <v>36647</v>
      </c>
      <c r="Q287" t="s">
        <v>38233</v>
      </c>
      <c r="R287" t="s">
        <v>38234</v>
      </c>
      <c r="S287" t="s">
        <v>38235</v>
      </c>
      <c r="T287" t="s">
        <v>38236</v>
      </c>
      <c r="U287" t="s">
        <v>38237</v>
      </c>
      <c r="V287" t="s">
        <v>38238</v>
      </c>
    </row>
    <row r="288" spans="1:22" x14ac:dyDescent="0.3">
      <c r="A288">
        <v>287</v>
      </c>
      <c r="B288" s="1">
        <v>45895.553842592592</v>
      </c>
      <c r="C288" s="1">
        <v>45895.563263888886</v>
      </c>
      <c r="D288" t="s">
        <v>3698</v>
      </c>
      <c r="E288" t="s">
        <v>3699</v>
      </c>
      <c r="F288" t="s">
        <v>36638</v>
      </c>
      <c r="G288" t="s">
        <v>38239</v>
      </c>
      <c r="H288" t="s">
        <v>36666</v>
      </c>
      <c r="I288" t="s">
        <v>38240</v>
      </c>
      <c r="J288" t="s">
        <v>36642</v>
      </c>
      <c r="K288" t="s">
        <v>38241</v>
      </c>
      <c r="L288" t="s">
        <v>36642</v>
      </c>
      <c r="M288" t="s">
        <v>38242</v>
      </c>
      <c r="N288" t="s">
        <v>36645</v>
      </c>
      <c r="O288" t="s">
        <v>38243</v>
      </c>
      <c r="P288" t="s">
        <v>36860</v>
      </c>
      <c r="Q288" t="s">
        <v>38244</v>
      </c>
      <c r="R288" t="s">
        <v>38245</v>
      </c>
      <c r="S288" t="s">
        <v>38246</v>
      </c>
      <c r="T288" t="s">
        <v>38247</v>
      </c>
      <c r="U288" t="s">
        <v>38248</v>
      </c>
      <c r="V288" t="s">
        <v>38249</v>
      </c>
    </row>
    <row r="289" spans="1:22" x14ac:dyDescent="0.3">
      <c r="A289">
        <v>288</v>
      </c>
      <c r="B289" s="1">
        <v>45895.554837962962</v>
      </c>
      <c r="C289" s="1">
        <v>45895.56349537037</v>
      </c>
      <c r="D289" t="s">
        <v>3612</v>
      </c>
      <c r="E289" t="s">
        <v>3613</v>
      </c>
      <c r="F289" t="s">
        <v>36638</v>
      </c>
      <c r="G289" t="s">
        <v>37486</v>
      </c>
      <c r="H289" t="s">
        <v>36699</v>
      </c>
      <c r="I289" t="s">
        <v>37998</v>
      </c>
      <c r="J289" t="s">
        <v>36642</v>
      </c>
      <c r="K289" t="s">
        <v>38250</v>
      </c>
      <c r="L289" t="s">
        <v>36642</v>
      </c>
      <c r="M289" t="s">
        <v>38251</v>
      </c>
      <c r="N289" t="s">
        <v>36645</v>
      </c>
      <c r="O289" t="s">
        <v>38252</v>
      </c>
      <c r="P289" t="s">
        <v>36647</v>
      </c>
      <c r="Q289" t="s">
        <v>38253</v>
      </c>
      <c r="R289" t="s">
        <v>38254</v>
      </c>
      <c r="S289" t="s">
        <v>38255</v>
      </c>
      <c r="T289" t="s">
        <v>38256</v>
      </c>
      <c r="U289" t="s">
        <v>38257</v>
      </c>
      <c r="V289" t="s">
        <v>38258</v>
      </c>
    </row>
    <row r="290" spans="1:22" x14ac:dyDescent="0.3">
      <c r="A290">
        <v>289</v>
      </c>
      <c r="B290" s="1">
        <v>45895.556712962964</v>
      </c>
      <c r="C290" s="1">
        <v>45895.563645833332</v>
      </c>
      <c r="D290" t="s">
        <v>3540</v>
      </c>
      <c r="E290" t="s">
        <v>3541</v>
      </c>
      <c r="F290" t="s">
        <v>36638</v>
      </c>
      <c r="G290" t="s">
        <v>38259</v>
      </c>
      <c r="H290" t="s">
        <v>36719</v>
      </c>
      <c r="I290" t="s">
        <v>38260</v>
      </c>
      <c r="J290" t="s">
        <v>36642</v>
      </c>
      <c r="K290" t="s">
        <v>38094</v>
      </c>
      <c r="L290" t="s">
        <v>36642</v>
      </c>
      <c r="M290" t="s">
        <v>38261</v>
      </c>
      <c r="N290" t="s">
        <v>36645</v>
      </c>
      <c r="O290" t="s">
        <v>38095</v>
      </c>
      <c r="P290" t="s">
        <v>36950</v>
      </c>
      <c r="Q290" t="s">
        <v>36722</v>
      </c>
      <c r="R290" t="s">
        <v>36723</v>
      </c>
      <c r="S290" t="s">
        <v>36724</v>
      </c>
      <c r="T290" t="s">
        <v>36953</v>
      </c>
      <c r="U290" t="s">
        <v>37877</v>
      </c>
      <c r="V290" t="s">
        <v>38262</v>
      </c>
    </row>
    <row r="291" spans="1:22" x14ac:dyDescent="0.3">
      <c r="A291">
        <v>290</v>
      </c>
      <c r="B291" s="1">
        <v>45895.556157407409</v>
      </c>
      <c r="C291" s="1">
        <v>45895.563819444447</v>
      </c>
      <c r="D291" t="s">
        <v>3715</v>
      </c>
      <c r="E291" t="s">
        <v>3716</v>
      </c>
      <c r="F291" t="s">
        <v>36638</v>
      </c>
      <c r="G291" t="s">
        <v>38263</v>
      </c>
      <c r="H291" t="s">
        <v>36694</v>
      </c>
      <c r="I291" t="s">
        <v>38264</v>
      </c>
      <c r="J291" t="s">
        <v>36642</v>
      </c>
      <c r="K291" t="s">
        <v>35675</v>
      </c>
      <c r="L291" t="s">
        <v>36642</v>
      </c>
      <c r="M291" t="s">
        <v>38193</v>
      </c>
      <c r="N291" t="s">
        <v>36645</v>
      </c>
      <c r="O291" t="s">
        <v>38265</v>
      </c>
      <c r="P291" t="s">
        <v>36647</v>
      </c>
      <c r="Q291" t="s">
        <v>38266</v>
      </c>
      <c r="R291" t="s">
        <v>38267</v>
      </c>
      <c r="S291" t="s">
        <v>38178</v>
      </c>
      <c r="T291" t="s">
        <v>38268</v>
      </c>
      <c r="U291" t="s">
        <v>36968</v>
      </c>
      <c r="V291" t="s">
        <v>38269</v>
      </c>
    </row>
    <row r="292" spans="1:22" x14ac:dyDescent="0.3">
      <c r="A292">
        <v>291</v>
      </c>
      <c r="B292" s="1">
        <v>45895.558240740742</v>
      </c>
      <c r="C292" s="1">
        <v>45895.563877314817</v>
      </c>
      <c r="D292" t="s">
        <v>3490</v>
      </c>
      <c r="E292" t="s">
        <v>3491</v>
      </c>
      <c r="F292" t="s">
        <v>36638</v>
      </c>
      <c r="G292" t="s">
        <v>38270</v>
      </c>
      <c r="H292" t="s">
        <v>36719</v>
      </c>
      <c r="I292" t="s">
        <v>38271</v>
      </c>
      <c r="J292" t="s">
        <v>36642</v>
      </c>
      <c r="K292" t="s">
        <v>38272</v>
      </c>
      <c r="L292" t="s">
        <v>36642</v>
      </c>
      <c r="M292" t="s">
        <v>36721</v>
      </c>
      <c r="N292" t="s">
        <v>36645</v>
      </c>
      <c r="O292" t="s">
        <v>38273</v>
      </c>
      <c r="P292" t="s">
        <v>36950</v>
      </c>
      <c r="Q292" t="s">
        <v>38274</v>
      </c>
      <c r="R292" t="s">
        <v>38275</v>
      </c>
      <c r="S292" t="s">
        <v>38276</v>
      </c>
      <c r="T292" t="s">
        <v>36953</v>
      </c>
      <c r="U292" t="s">
        <v>37877</v>
      </c>
      <c r="V292" t="s">
        <v>38277</v>
      </c>
    </row>
    <row r="293" spans="1:22" x14ac:dyDescent="0.3">
      <c r="A293">
        <v>292</v>
      </c>
      <c r="B293" s="1">
        <v>45895.553796296299</v>
      </c>
      <c r="C293" s="1">
        <v>45895.564421296294</v>
      </c>
      <c r="D293" t="s">
        <v>3473</v>
      </c>
      <c r="E293" t="s">
        <v>3474</v>
      </c>
      <c r="F293" t="s">
        <v>36638</v>
      </c>
      <c r="G293" t="s">
        <v>38278</v>
      </c>
      <c r="H293" t="s">
        <v>37135</v>
      </c>
      <c r="I293" t="s">
        <v>38279</v>
      </c>
      <c r="J293" t="s">
        <v>36642</v>
      </c>
      <c r="K293" t="s">
        <v>38280</v>
      </c>
      <c r="L293" t="s">
        <v>36642</v>
      </c>
      <c r="M293" t="s">
        <v>38281</v>
      </c>
      <c r="N293" t="s">
        <v>36645</v>
      </c>
      <c r="O293" t="s">
        <v>38282</v>
      </c>
      <c r="P293" t="s">
        <v>36760</v>
      </c>
      <c r="Q293" t="s">
        <v>38283</v>
      </c>
      <c r="R293" t="s">
        <v>38284</v>
      </c>
      <c r="S293" t="s">
        <v>38285</v>
      </c>
      <c r="T293" t="s">
        <v>38286</v>
      </c>
      <c r="U293" t="s">
        <v>38287</v>
      </c>
      <c r="V293" t="s">
        <v>38288</v>
      </c>
    </row>
    <row r="294" spans="1:22" x14ac:dyDescent="0.3">
      <c r="A294">
        <v>293</v>
      </c>
      <c r="B294" s="1">
        <v>45895.558055555557</v>
      </c>
      <c r="C294" s="1">
        <v>45895.564444444448</v>
      </c>
      <c r="D294" t="s">
        <v>3481</v>
      </c>
      <c r="E294" t="s">
        <v>3482</v>
      </c>
      <c r="F294" t="s">
        <v>36638</v>
      </c>
      <c r="G294" t="s">
        <v>38289</v>
      </c>
      <c r="H294" t="s">
        <v>36640</v>
      </c>
      <c r="I294" t="s">
        <v>38290</v>
      </c>
      <c r="J294" t="s">
        <v>36642</v>
      </c>
      <c r="K294" t="s">
        <v>38291</v>
      </c>
      <c r="L294" t="s">
        <v>38292</v>
      </c>
      <c r="M294" t="s">
        <v>37717</v>
      </c>
      <c r="N294" t="s">
        <v>36645</v>
      </c>
      <c r="O294" t="s">
        <v>38265</v>
      </c>
      <c r="P294" t="s">
        <v>36647</v>
      </c>
      <c r="Q294" t="s">
        <v>38293</v>
      </c>
      <c r="R294" t="s">
        <v>38294</v>
      </c>
      <c r="S294" t="s">
        <v>38295</v>
      </c>
      <c r="T294" t="s">
        <v>38296</v>
      </c>
      <c r="U294" t="s">
        <v>38297</v>
      </c>
      <c r="V294" t="s">
        <v>38298</v>
      </c>
    </row>
    <row r="295" spans="1:22" x14ac:dyDescent="0.3">
      <c r="A295">
        <v>294</v>
      </c>
      <c r="B295" s="1">
        <v>45895.557326388887</v>
      </c>
      <c r="C295" s="1">
        <v>45895.564467592594</v>
      </c>
      <c r="D295" t="s">
        <v>3739</v>
      </c>
      <c r="E295" t="s">
        <v>3740</v>
      </c>
      <c r="F295" t="s">
        <v>36638</v>
      </c>
      <c r="G295" t="s">
        <v>38299</v>
      </c>
      <c r="H295" t="s">
        <v>36694</v>
      </c>
      <c r="I295" t="s">
        <v>36032</v>
      </c>
      <c r="J295" t="s">
        <v>36642</v>
      </c>
      <c r="K295" t="s">
        <v>38300</v>
      </c>
      <c r="L295" t="s">
        <v>36642</v>
      </c>
      <c r="M295" t="s">
        <v>38301</v>
      </c>
      <c r="N295" t="s">
        <v>36645</v>
      </c>
      <c r="O295" t="s">
        <v>38302</v>
      </c>
      <c r="P295" t="s">
        <v>36647</v>
      </c>
      <c r="Q295" t="s">
        <v>38303</v>
      </c>
      <c r="R295" t="s">
        <v>38304</v>
      </c>
      <c r="S295" t="s">
        <v>38305</v>
      </c>
      <c r="T295" t="s">
        <v>38306</v>
      </c>
      <c r="U295" t="s">
        <v>38307</v>
      </c>
      <c r="V295" t="s">
        <v>38308</v>
      </c>
    </row>
    <row r="296" spans="1:22" x14ac:dyDescent="0.3">
      <c r="A296">
        <v>295</v>
      </c>
      <c r="B296" s="1">
        <v>45895.553900462961</v>
      </c>
      <c r="C296" s="1">
        <v>45895.564502314817</v>
      </c>
      <c r="D296" t="s">
        <v>3585</v>
      </c>
      <c r="E296" t="s">
        <v>3586</v>
      </c>
      <c r="F296" t="s">
        <v>36638</v>
      </c>
      <c r="G296" t="s">
        <v>38289</v>
      </c>
      <c r="H296" t="s">
        <v>36640</v>
      </c>
      <c r="I296" t="s">
        <v>38309</v>
      </c>
      <c r="J296" t="s">
        <v>36642</v>
      </c>
      <c r="K296" t="s">
        <v>38310</v>
      </c>
      <c r="L296" t="s">
        <v>36642</v>
      </c>
      <c r="M296" t="s">
        <v>38311</v>
      </c>
      <c r="N296" t="s">
        <v>36645</v>
      </c>
      <c r="O296" t="s">
        <v>38197</v>
      </c>
      <c r="P296" t="s">
        <v>36927</v>
      </c>
      <c r="Q296" t="s">
        <v>38312</v>
      </c>
      <c r="R296" t="s">
        <v>38313</v>
      </c>
      <c r="S296" t="s">
        <v>38295</v>
      </c>
      <c r="T296" t="s">
        <v>38314</v>
      </c>
      <c r="U296" t="s">
        <v>38315</v>
      </c>
      <c r="V296" t="s">
        <v>38316</v>
      </c>
    </row>
    <row r="297" spans="1:22" x14ac:dyDescent="0.3">
      <c r="A297">
        <v>296</v>
      </c>
      <c r="B297" s="1">
        <v>45895.55505787037</v>
      </c>
      <c r="C297" s="1">
        <v>45895.564768518518</v>
      </c>
      <c r="D297" t="s">
        <v>3624</v>
      </c>
      <c r="E297" t="s">
        <v>3625</v>
      </c>
      <c r="F297" t="s">
        <v>36638</v>
      </c>
      <c r="G297" t="s">
        <v>38317</v>
      </c>
      <c r="H297" t="s">
        <v>36694</v>
      </c>
      <c r="I297" t="s">
        <v>38318</v>
      </c>
      <c r="J297" t="s">
        <v>36642</v>
      </c>
      <c r="K297" t="s">
        <v>38192</v>
      </c>
      <c r="L297" t="s">
        <v>36642</v>
      </c>
      <c r="M297" t="s">
        <v>38319</v>
      </c>
      <c r="N297" t="s">
        <v>36645</v>
      </c>
      <c r="O297" t="s">
        <v>38320</v>
      </c>
      <c r="P297" t="s">
        <v>38321</v>
      </c>
      <c r="Q297" t="s">
        <v>38176</v>
      </c>
      <c r="R297" t="s">
        <v>38322</v>
      </c>
      <c r="S297" t="s">
        <v>38178</v>
      </c>
      <c r="T297" t="s">
        <v>37885</v>
      </c>
      <c r="U297" t="s">
        <v>38323</v>
      </c>
      <c r="V297" t="s">
        <v>38324</v>
      </c>
    </row>
    <row r="298" spans="1:22" x14ac:dyDescent="0.3">
      <c r="A298">
        <v>297</v>
      </c>
      <c r="B298" s="1">
        <v>45895.556122685186</v>
      </c>
      <c r="C298" s="1">
        <v>45895.565636574072</v>
      </c>
      <c r="D298" t="s">
        <v>3563</v>
      </c>
      <c r="E298" t="s">
        <v>3564</v>
      </c>
      <c r="F298" t="s">
        <v>36638</v>
      </c>
      <c r="G298" t="s">
        <v>38325</v>
      </c>
      <c r="H298" t="s">
        <v>36979</v>
      </c>
      <c r="I298" t="s">
        <v>38326</v>
      </c>
      <c r="J298" t="s">
        <v>36642</v>
      </c>
      <c r="K298" t="s">
        <v>38327</v>
      </c>
      <c r="L298" t="s">
        <v>38292</v>
      </c>
      <c r="M298" t="s">
        <v>38328</v>
      </c>
      <c r="N298" t="s">
        <v>38329</v>
      </c>
      <c r="O298" t="s">
        <v>38330</v>
      </c>
      <c r="P298" t="s">
        <v>38331</v>
      </c>
      <c r="Q298" t="s">
        <v>38332</v>
      </c>
      <c r="R298" t="s">
        <v>38333</v>
      </c>
      <c r="S298" t="s">
        <v>38178</v>
      </c>
      <c r="T298" t="s">
        <v>38334</v>
      </c>
      <c r="U298" t="s">
        <v>38335</v>
      </c>
      <c r="V298" t="s">
        <v>36262</v>
      </c>
    </row>
    <row r="299" spans="1:22" x14ac:dyDescent="0.3">
      <c r="A299">
        <v>298</v>
      </c>
      <c r="B299" s="1">
        <v>45895.554386574076</v>
      </c>
      <c r="C299" s="1">
        <v>45895.566192129627</v>
      </c>
      <c r="D299" t="s">
        <v>3669</v>
      </c>
      <c r="E299" t="s">
        <v>3670</v>
      </c>
      <c r="F299" t="s">
        <v>36638</v>
      </c>
      <c r="G299" t="s">
        <v>38336</v>
      </c>
      <c r="H299" t="s">
        <v>36666</v>
      </c>
      <c r="I299" t="s">
        <v>38191</v>
      </c>
      <c r="J299" t="s">
        <v>36642</v>
      </c>
      <c r="K299" t="s">
        <v>38192</v>
      </c>
      <c r="L299" t="s">
        <v>36642</v>
      </c>
      <c r="M299" t="s">
        <v>38193</v>
      </c>
      <c r="N299" t="s">
        <v>36645</v>
      </c>
      <c r="O299" t="s">
        <v>38197</v>
      </c>
      <c r="P299" t="s">
        <v>36647</v>
      </c>
      <c r="Q299" t="s">
        <v>38337</v>
      </c>
      <c r="R299" t="s">
        <v>38338</v>
      </c>
      <c r="S299" t="s">
        <v>38178</v>
      </c>
      <c r="T299" t="s">
        <v>38195</v>
      </c>
      <c r="U299" t="s">
        <v>38339</v>
      </c>
      <c r="V299" t="s">
        <v>35804</v>
      </c>
    </row>
    <row r="300" spans="1:22" x14ac:dyDescent="0.3">
      <c r="A300">
        <v>299</v>
      </c>
      <c r="B300" s="1">
        <v>45895.558078703703</v>
      </c>
      <c r="C300" s="1">
        <v>45895.566400462965</v>
      </c>
      <c r="D300" t="s">
        <v>3433</v>
      </c>
      <c r="E300" t="s">
        <v>3434</v>
      </c>
      <c r="F300" t="s">
        <v>36638</v>
      </c>
      <c r="G300" t="s">
        <v>35824</v>
      </c>
      <c r="H300" t="s">
        <v>36666</v>
      </c>
      <c r="I300" t="s">
        <v>38340</v>
      </c>
      <c r="J300" t="s">
        <v>36642</v>
      </c>
      <c r="K300" t="s">
        <v>38341</v>
      </c>
      <c r="L300" t="s">
        <v>36642</v>
      </c>
      <c r="M300" t="s">
        <v>38341</v>
      </c>
      <c r="N300" t="s">
        <v>36645</v>
      </c>
      <c r="O300" t="s">
        <v>38342</v>
      </c>
      <c r="P300" t="s">
        <v>36647</v>
      </c>
      <c r="Q300" t="s">
        <v>38176</v>
      </c>
      <c r="R300" t="s">
        <v>38177</v>
      </c>
      <c r="S300" t="s">
        <v>38178</v>
      </c>
      <c r="T300" t="s">
        <v>38343</v>
      </c>
      <c r="U300" t="s">
        <v>38344</v>
      </c>
      <c r="V300" t="s">
        <v>35804</v>
      </c>
    </row>
    <row r="301" spans="1:22" x14ac:dyDescent="0.3">
      <c r="A301">
        <v>300</v>
      </c>
      <c r="B301" s="1">
        <v>45895.561388888891</v>
      </c>
      <c r="C301" s="1">
        <v>45895.567106481481</v>
      </c>
      <c r="D301" t="s">
        <v>3782</v>
      </c>
      <c r="E301" t="s">
        <v>3783</v>
      </c>
      <c r="F301" t="s">
        <v>36638</v>
      </c>
      <c r="G301" t="s">
        <v>35847</v>
      </c>
      <c r="H301" t="s">
        <v>36694</v>
      </c>
      <c r="I301" t="s">
        <v>38345</v>
      </c>
      <c r="J301" t="s">
        <v>36642</v>
      </c>
      <c r="K301" t="s">
        <v>38346</v>
      </c>
      <c r="L301" t="s">
        <v>36642</v>
      </c>
      <c r="M301" t="s">
        <v>38347</v>
      </c>
      <c r="N301" t="s">
        <v>36645</v>
      </c>
      <c r="O301" t="s">
        <v>38348</v>
      </c>
      <c r="P301" t="s">
        <v>36647</v>
      </c>
      <c r="Q301" t="s">
        <v>38349</v>
      </c>
      <c r="R301" t="s">
        <v>38350</v>
      </c>
      <c r="S301" t="s">
        <v>38351</v>
      </c>
      <c r="T301" t="s">
        <v>38352</v>
      </c>
      <c r="U301" t="s">
        <v>38353</v>
      </c>
      <c r="V301" t="s">
        <v>38354</v>
      </c>
    </row>
    <row r="302" spans="1:22" x14ac:dyDescent="0.3">
      <c r="A302">
        <v>301</v>
      </c>
      <c r="B302" s="1">
        <v>45895.560219907406</v>
      </c>
      <c r="C302" s="1">
        <v>45895.567442129628</v>
      </c>
      <c r="D302" t="s">
        <v>3453</v>
      </c>
      <c r="E302" t="s">
        <v>3454</v>
      </c>
      <c r="F302" t="s">
        <v>36638</v>
      </c>
      <c r="G302" t="s">
        <v>38355</v>
      </c>
      <c r="H302" t="s">
        <v>36694</v>
      </c>
      <c r="I302" t="s">
        <v>38356</v>
      </c>
      <c r="J302" t="s">
        <v>36642</v>
      </c>
      <c r="K302" t="s">
        <v>37725</v>
      </c>
      <c r="L302" t="s">
        <v>36642</v>
      </c>
      <c r="M302" t="s">
        <v>38357</v>
      </c>
      <c r="N302" t="s">
        <v>36645</v>
      </c>
      <c r="O302" t="s">
        <v>21157</v>
      </c>
      <c r="P302" t="s">
        <v>36647</v>
      </c>
      <c r="Q302" t="s">
        <v>38358</v>
      </c>
      <c r="R302" t="s">
        <v>38359</v>
      </c>
      <c r="S302" t="s">
        <v>38360</v>
      </c>
      <c r="T302" t="s">
        <v>38361</v>
      </c>
      <c r="U302" t="s">
        <v>38362</v>
      </c>
      <c r="V302" t="s">
        <v>38363</v>
      </c>
    </row>
    <row r="303" spans="1:22" x14ac:dyDescent="0.3">
      <c r="A303">
        <v>302</v>
      </c>
      <c r="B303" s="1">
        <v>45895.553657407407</v>
      </c>
      <c r="C303" s="1">
        <v>45895.568611111114</v>
      </c>
      <c r="D303" t="s">
        <v>3678</v>
      </c>
      <c r="E303" t="s">
        <v>3679</v>
      </c>
      <c r="F303" t="s">
        <v>36638</v>
      </c>
      <c r="G303" t="s">
        <v>38364</v>
      </c>
      <c r="H303" t="s">
        <v>36640</v>
      </c>
      <c r="I303" t="s">
        <v>36032</v>
      </c>
      <c r="J303" t="s">
        <v>36642</v>
      </c>
      <c r="K303" t="s">
        <v>21021</v>
      </c>
      <c r="L303" t="s">
        <v>36642</v>
      </c>
      <c r="M303" t="s">
        <v>38365</v>
      </c>
      <c r="N303" t="s">
        <v>36642</v>
      </c>
      <c r="O303" t="s">
        <v>38366</v>
      </c>
      <c r="P303" t="s">
        <v>37480</v>
      </c>
      <c r="Q303" t="s">
        <v>38367</v>
      </c>
      <c r="R303" t="s">
        <v>38368</v>
      </c>
      <c r="S303" t="s">
        <v>38369</v>
      </c>
      <c r="T303" t="s">
        <v>38370</v>
      </c>
      <c r="U303" t="s">
        <v>38371</v>
      </c>
      <c r="V303" t="s">
        <v>38372</v>
      </c>
    </row>
    <row r="304" spans="1:22" x14ac:dyDescent="0.3">
      <c r="A304">
        <v>303</v>
      </c>
      <c r="B304" s="1">
        <v>45895.554456018515</v>
      </c>
      <c r="C304" s="1">
        <v>45895.569143518522</v>
      </c>
      <c r="D304" t="s">
        <v>3423</v>
      </c>
      <c r="E304" t="s">
        <v>3424</v>
      </c>
      <c r="F304" t="s">
        <v>36638</v>
      </c>
      <c r="G304" t="s">
        <v>35656</v>
      </c>
      <c r="H304" t="s">
        <v>36699</v>
      </c>
      <c r="I304" t="s">
        <v>38373</v>
      </c>
      <c r="J304" t="s">
        <v>36674</v>
      </c>
      <c r="K304" t="s">
        <v>37880</v>
      </c>
      <c r="L304" t="s">
        <v>36642</v>
      </c>
      <c r="M304" t="s">
        <v>38374</v>
      </c>
      <c r="N304" t="s">
        <v>36645</v>
      </c>
      <c r="O304" t="s">
        <v>35648</v>
      </c>
      <c r="P304" t="s">
        <v>36860</v>
      </c>
      <c r="Q304" t="s">
        <v>37702</v>
      </c>
      <c r="R304" t="s">
        <v>38375</v>
      </c>
      <c r="S304" t="s">
        <v>38376</v>
      </c>
      <c r="T304" t="s">
        <v>38121</v>
      </c>
      <c r="U304" t="s">
        <v>38323</v>
      </c>
      <c r="V304" t="s">
        <v>35804</v>
      </c>
    </row>
    <row r="305" spans="1:22" x14ac:dyDescent="0.3">
      <c r="A305">
        <v>304</v>
      </c>
      <c r="B305" s="1">
        <v>45895.568287037036</v>
      </c>
      <c r="C305" s="1">
        <v>45895.569236111114</v>
      </c>
      <c r="D305" t="s">
        <v>3755</v>
      </c>
      <c r="E305" t="s">
        <v>3756</v>
      </c>
      <c r="F305" t="s">
        <v>36638</v>
      </c>
      <c r="G305" t="s">
        <v>35867</v>
      </c>
      <c r="H305" t="s">
        <v>36666</v>
      </c>
      <c r="I305" t="s">
        <v>38377</v>
      </c>
      <c r="J305" t="s">
        <v>36642</v>
      </c>
      <c r="K305" t="s">
        <v>38378</v>
      </c>
      <c r="L305" t="s">
        <v>36642</v>
      </c>
      <c r="M305" t="s">
        <v>38378</v>
      </c>
      <c r="N305" t="s">
        <v>36645</v>
      </c>
      <c r="O305" t="s">
        <v>38379</v>
      </c>
      <c r="P305" t="s">
        <v>38380</v>
      </c>
      <c r="Q305" t="s">
        <v>38381</v>
      </c>
      <c r="R305" t="s">
        <v>38382</v>
      </c>
      <c r="S305" t="s">
        <v>38383</v>
      </c>
      <c r="T305" t="s">
        <v>38384</v>
      </c>
      <c r="U305" t="s">
        <v>38385</v>
      </c>
      <c r="V305" t="s">
        <v>38386</v>
      </c>
    </row>
    <row r="306" spans="1:22" x14ac:dyDescent="0.3">
      <c r="A306">
        <v>305</v>
      </c>
      <c r="B306" s="1">
        <v>45895.56354166667</v>
      </c>
      <c r="C306" s="1">
        <v>45895.569502314815</v>
      </c>
      <c r="D306" t="s">
        <v>3792</v>
      </c>
      <c r="E306" t="s">
        <v>3793</v>
      </c>
      <c r="F306" t="s">
        <v>36638</v>
      </c>
      <c r="G306" t="s">
        <v>38387</v>
      </c>
      <c r="H306" t="s">
        <v>36640</v>
      </c>
      <c r="I306" t="s">
        <v>36421</v>
      </c>
      <c r="J306" t="s">
        <v>36642</v>
      </c>
      <c r="K306" t="s">
        <v>36758</v>
      </c>
      <c r="L306" t="s">
        <v>36642</v>
      </c>
      <c r="M306" t="s">
        <v>36758</v>
      </c>
      <c r="N306" t="s">
        <v>36645</v>
      </c>
      <c r="O306" t="s">
        <v>38252</v>
      </c>
      <c r="P306" t="s">
        <v>36749</v>
      </c>
      <c r="Q306" t="s">
        <v>38176</v>
      </c>
      <c r="R306" t="s">
        <v>38388</v>
      </c>
      <c r="S306" t="s">
        <v>38178</v>
      </c>
      <c r="T306" t="s">
        <v>38389</v>
      </c>
      <c r="U306" t="s">
        <v>38390</v>
      </c>
      <c r="V306" t="s">
        <v>38391</v>
      </c>
    </row>
    <row r="307" spans="1:22" x14ac:dyDescent="0.3">
      <c r="A307">
        <v>306</v>
      </c>
      <c r="B307" s="1">
        <v>45895.554016203707</v>
      </c>
      <c r="C307" s="1">
        <v>45895.570011574076</v>
      </c>
      <c r="D307" t="s">
        <v>3732</v>
      </c>
      <c r="E307" t="s">
        <v>3733</v>
      </c>
      <c r="F307" t="s">
        <v>36638</v>
      </c>
      <c r="G307" t="s">
        <v>38392</v>
      </c>
      <c r="H307" t="s">
        <v>36666</v>
      </c>
      <c r="I307" t="s">
        <v>36032</v>
      </c>
      <c r="J307" t="s">
        <v>36642</v>
      </c>
      <c r="K307" t="s">
        <v>29852</v>
      </c>
      <c r="L307" t="s">
        <v>36642</v>
      </c>
      <c r="M307" t="s">
        <v>38393</v>
      </c>
      <c r="N307" t="s">
        <v>36645</v>
      </c>
      <c r="O307" t="s">
        <v>20593</v>
      </c>
      <c r="P307" t="s">
        <v>38394</v>
      </c>
      <c r="Q307" t="s">
        <v>38395</v>
      </c>
      <c r="R307" t="s">
        <v>38396</v>
      </c>
      <c r="S307" t="s">
        <v>38397</v>
      </c>
      <c r="T307" t="s">
        <v>38398</v>
      </c>
      <c r="U307" t="s">
        <v>38399</v>
      </c>
      <c r="V307" t="s">
        <v>38400</v>
      </c>
    </row>
    <row r="308" spans="1:22" x14ac:dyDescent="0.3">
      <c r="A308">
        <v>307</v>
      </c>
      <c r="B308" s="1">
        <v>45895.555775462963</v>
      </c>
      <c r="C308" s="1">
        <v>45895.570335648146</v>
      </c>
      <c r="D308" t="s">
        <v>3764</v>
      </c>
      <c r="E308" t="s">
        <v>3765</v>
      </c>
      <c r="F308" t="s">
        <v>36638</v>
      </c>
      <c r="G308" t="s">
        <v>35867</v>
      </c>
      <c r="H308" t="s">
        <v>36640</v>
      </c>
      <c r="I308" t="s">
        <v>36432</v>
      </c>
      <c r="J308" t="s">
        <v>36642</v>
      </c>
      <c r="K308" t="s">
        <v>36965</v>
      </c>
      <c r="L308" t="s">
        <v>36642</v>
      </c>
      <c r="M308" t="s">
        <v>38401</v>
      </c>
      <c r="N308" t="s">
        <v>36645</v>
      </c>
      <c r="O308" t="s">
        <v>36881</v>
      </c>
      <c r="P308" t="s">
        <v>36647</v>
      </c>
      <c r="Q308" t="s">
        <v>38402</v>
      </c>
      <c r="R308" t="s">
        <v>38403</v>
      </c>
      <c r="S308" t="s">
        <v>38404</v>
      </c>
      <c r="T308" t="s">
        <v>38405</v>
      </c>
      <c r="U308" t="s">
        <v>38406</v>
      </c>
      <c r="V308" t="s">
        <v>38407</v>
      </c>
    </row>
    <row r="309" spans="1:22" x14ac:dyDescent="0.3">
      <c r="A309">
        <v>308</v>
      </c>
      <c r="B309" s="1">
        <v>45895.565833333334</v>
      </c>
      <c r="C309" s="1">
        <v>45895.571643518517</v>
      </c>
      <c r="D309" t="s">
        <v>3441</v>
      </c>
      <c r="E309" t="s">
        <v>3442</v>
      </c>
      <c r="F309" t="s">
        <v>36638</v>
      </c>
      <c r="G309" t="s">
        <v>38263</v>
      </c>
      <c r="H309" t="s">
        <v>36645</v>
      </c>
      <c r="I309" t="s">
        <v>38191</v>
      </c>
      <c r="J309" t="s">
        <v>36694</v>
      </c>
      <c r="K309" t="s">
        <v>38192</v>
      </c>
      <c r="L309" t="s">
        <v>36642</v>
      </c>
      <c r="M309" t="s">
        <v>38193</v>
      </c>
      <c r="N309" t="s">
        <v>36645</v>
      </c>
      <c r="O309" t="s">
        <v>38197</v>
      </c>
      <c r="P309" t="s">
        <v>36647</v>
      </c>
      <c r="Q309" t="s">
        <v>38176</v>
      </c>
      <c r="R309" t="s">
        <v>38408</v>
      </c>
      <c r="S309" t="s">
        <v>38178</v>
      </c>
      <c r="T309" t="s">
        <v>37885</v>
      </c>
      <c r="U309" t="s">
        <v>36137</v>
      </c>
      <c r="V309" t="s">
        <v>38409</v>
      </c>
    </row>
    <row r="310" spans="1:22" x14ac:dyDescent="0.3">
      <c r="A310">
        <v>309</v>
      </c>
      <c r="B310" s="1">
        <v>45895.554166666669</v>
      </c>
      <c r="C310" s="1">
        <v>45895.571956018517</v>
      </c>
      <c r="D310" t="s">
        <v>3551</v>
      </c>
      <c r="E310" t="s">
        <v>3552</v>
      </c>
      <c r="F310" t="s">
        <v>36638</v>
      </c>
      <c r="G310" t="s">
        <v>37307</v>
      </c>
      <c r="H310" t="s">
        <v>36640</v>
      </c>
      <c r="I310" t="s">
        <v>36032</v>
      </c>
      <c r="J310" t="s">
        <v>36642</v>
      </c>
      <c r="K310" t="s">
        <v>29852</v>
      </c>
      <c r="L310" t="s">
        <v>36642</v>
      </c>
      <c r="M310" t="s">
        <v>21156</v>
      </c>
      <c r="N310" t="s">
        <v>36645</v>
      </c>
      <c r="O310" t="s">
        <v>20593</v>
      </c>
      <c r="P310" t="s">
        <v>36647</v>
      </c>
      <c r="Q310" t="s">
        <v>38410</v>
      </c>
      <c r="R310" t="s">
        <v>38411</v>
      </c>
      <c r="S310" t="s">
        <v>38412</v>
      </c>
      <c r="T310" t="s">
        <v>38413</v>
      </c>
      <c r="U310" t="s">
        <v>38414</v>
      </c>
      <c r="V310" t="s">
        <v>38415</v>
      </c>
    </row>
    <row r="311" spans="1:22" x14ac:dyDescent="0.3">
      <c r="A311">
        <v>310</v>
      </c>
      <c r="B311" s="1">
        <v>45895.554131944446</v>
      </c>
      <c r="C311" s="1">
        <v>45895.572708333333</v>
      </c>
      <c r="D311" t="s">
        <v>3639</v>
      </c>
      <c r="E311" t="s">
        <v>3640</v>
      </c>
      <c r="F311" t="s">
        <v>36638</v>
      </c>
      <c r="G311" t="s">
        <v>35867</v>
      </c>
      <c r="H311" t="s">
        <v>36694</v>
      </c>
      <c r="I311" t="s">
        <v>38416</v>
      </c>
      <c r="J311" t="s">
        <v>36699</v>
      </c>
      <c r="K311" t="s">
        <v>36433</v>
      </c>
      <c r="L311" t="s">
        <v>36642</v>
      </c>
      <c r="M311" t="s">
        <v>38417</v>
      </c>
      <c r="N311" t="s">
        <v>36645</v>
      </c>
      <c r="O311" t="s">
        <v>36739</v>
      </c>
      <c r="P311" t="s">
        <v>36647</v>
      </c>
      <c r="Q311" t="s">
        <v>36638</v>
      </c>
      <c r="R311" t="s">
        <v>38418</v>
      </c>
      <c r="S311" t="s">
        <v>38419</v>
      </c>
      <c r="T311" t="s">
        <v>38420</v>
      </c>
      <c r="U311" t="s">
        <v>38421</v>
      </c>
      <c r="V311" t="s">
        <v>38422</v>
      </c>
    </row>
    <row r="312" spans="1:22" x14ac:dyDescent="0.3">
      <c r="A312">
        <v>311</v>
      </c>
      <c r="B312" s="1">
        <v>45895.564004629632</v>
      </c>
      <c r="C312" s="1">
        <v>45895.573067129626</v>
      </c>
      <c r="D312" t="s">
        <v>3706</v>
      </c>
      <c r="E312" t="s">
        <v>3707</v>
      </c>
      <c r="F312" t="s">
        <v>36638</v>
      </c>
      <c r="G312" t="s">
        <v>38423</v>
      </c>
      <c r="H312" t="s">
        <v>36699</v>
      </c>
      <c r="I312" t="s">
        <v>38424</v>
      </c>
      <c r="J312" t="s">
        <v>36642</v>
      </c>
      <c r="K312" t="s">
        <v>38425</v>
      </c>
      <c r="L312" t="s">
        <v>36642</v>
      </c>
      <c r="M312" t="s">
        <v>38426</v>
      </c>
      <c r="N312" t="s">
        <v>36645</v>
      </c>
      <c r="O312" t="s">
        <v>38427</v>
      </c>
      <c r="P312" t="s">
        <v>36892</v>
      </c>
      <c r="Q312" t="s">
        <v>38428</v>
      </c>
      <c r="R312" t="s">
        <v>38429</v>
      </c>
      <c r="S312" t="s">
        <v>38430</v>
      </c>
      <c r="T312" t="s">
        <v>38431</v>
      </c>
      <c r="U312" t="s">
        <v>38432</v>
      </c>
      <c r="V312" t="s">
        <v>38433</v>
      </c>
    </row>
    <row r="313" spans="1:22" x14ac:dyDescent="0.3">
      <c r="A313">
        <v>312</v>
      </c>
      <c r="B313" s="1">
        <v>45895.563680555555</v>
      </c>
      <c r="C313" s="1">
        <v>45895.573275462964</v>
      </c>
      <c r="D313" t="s">
        <v>3659</v>
      </c>
      <c r="E313" t="s">
        <v>3660</v>
      </c>
      <c r="F313" t="s">
        <v>36694</v>
      </c>
      <c r="G313" t="s">
        <v>36739</v>
      </c>
      <c r="H313" t="s">
        <v>36640</v>
      </c>
      <c r="I313" t="s">
        <v>38434</v>
      </c>
      <c r="J313" t="s">
        <v>36642</v>
      </c>
      <c r="K313" t="s">
        <v>36740</v>
      </c>
      <c r="L313" t="s">
        <v>36642</v>
      </c>
      <c r="M313" t="s">
        <v>38435</v>
      </c>
      <c r="N313" t="s">
        <v>36645</v>
      </c>
      <c r="O313" t="s">
        <v>35980</v>
      </c>
      <c r="P313" t="s">
        <v>36647</v>
      </c>
      <c r="Q313" t="s">
        <v>37986</v>
      </c>
      <c r="R313" t="s">
        <v>38436</v>
      </c>
      <c r="S313" t="s">
        <v>38437</v>
      </c>
      <c r="T313" t="s">
        <v>38438</v>
      </c>
      <c r="U313" t="s">
        <v>38439</v>
      </c>
      <c r="V313" t="s">
        <v>38440</v>
      </c>
    </row>
    <row r="314" spans="1:22" x14ac:dyDescent="0.3">
      <c r="A314">
        <v>313</v>
      </c>
      <c r="B314" s="1">
        <v>45895.555196759262</v>
      </c>
      <c r="C314" s="1">
        <v>45895.574050925927</v>
      </c>
      <c r="D314" t="s">
        <v>3575</v>
      </c>
      <c r="E314" t="s">
        <v>3576</v>
      </c>
      <c r="F314" t="s">
        <v>36638</v>
      </c>
      <c r="G314" t="s">
        <v>38441</v>
      </c>
      <c r="H314" t="s">
        <v>36709</v>
      </c>
      <c r="I314" t="s">
        <v>38442</v>
      </c>
      <c r="J314" t="s">
        <v>36642</v>
      </c>
      <c r="K314" t="s">
        <v>38443</v>
      </c>
      <c r="L314" t="s">
        <v>36642</v>
      </c>
      <c r="M314" t="s">
        <v>37880</v>
      </c>
      <c r="N314" t="s">
        <v>36645</v>
      </c>
      <c r="O314" t="s">
        <v>35648</v>
      </c>
      <c r="P314" t="s">
        <v>36950</v>
      </c>
      <c r="Q314" t="s">
        <v>38444</v>
      </c>
      <c r="R314" t="s">
        <v>38445</v>
      </c>
      <c r="S314" t="s">
        <v>38446</v>
      </c>
      <c r="T314" t="s">
        <v>38447</v>
      </c>
      <c r="U314" t="s">
        <v>38448</v>
      </c>
      <c r="V314" t="s">
        <v>38449</v>
      </c>
    </row>
    <row r="315" spans="1:22" x14ac:dyDescent="0.3">
      <c r="A315">
        <v>314</v>
      </c>
      <c r="B315" s="1">
        <v>45895.555856481478</v>
      </c>
      <c r="C315" s="1">
        <v>45895.575590277775</v>
      </c>
      <c r="D315" t="s">
        <v>3648</v>
      </c>
      <c r="E315" t="s">
        <v>3649</v>
      </c>
      <c r="F315" t="s">
        <v>36638</v>
      </c>
      <c r="G315" t="s">
        <v>38450</v>
      </c>
      <c r="H315" t="s">
        <v>36719</v>
      </c>
      <c r="I315" t="s">
        <v>38451</v>
      </c>
      <c r="J315" t="s">
        <v>36642</v>
      </c>
      <c r="K315" t="s">
        <v>38452</v>
      </c>
      <c r="L315" t="s">
        <v>36642</v>
      </c>
      <c r="M315" t="s">
        <v>38452</v>
      </c>
      <c r="N315" t="s">
        <v>36645</v>
      </c>
      <c r="O315" t="s">
        <v>38453</v>
      </c>
      <c r="P315" t="s">
        <v>36860</v>
      </c>
      <c r="Q315" t="s">
        <v>38454</v>
      </c>
      <c r="R315" t="s">
        <v>38455</v>
      </c>
      <c r="S315" t="s">
        <v>38456</v>
      </c>
      <c r="T315" t="s">
        <v>38457</v>
      </c>
      <c r="U315" t="s">
        <v>38458</v>
      </c>
      <c r="V315" t="s">
        <v>38459</v>
      </c>
    </row>
    <row r="316" spans="1:22" x14ac:dyDescent="0.3">
      <c r="A316">
        <v>315</v>
      </c>
      <c r="B316" s="1">
        <v>45895.554594907408</v>
      </c>
      <c r="C316" s="1">
        <v>45895.57576388889</v>
      </c>
      <c r="D316" t="s">
        <v>3725</v>
      </c>
      <c r="E316" t="s">
        <v>3726</v>
      </c>
      <c r="F316" t="s">
        <v>36638</v>
      </c>
      <c r="G316" t="s">
        <v>38460</v>
      </c>
      <c r="H316" t="s">
        <v>36640</v>
      </c>
      <c r="I316" t="s">
        <v>38461</v>
      </c>
      <c r="J316" t="s">
        <v>36642</v>
      </c>
      <c r="K316" t="s">
        <v>38462</v>
      </c>
      <c r="L316" t="s">
        <v>36642</v>
      </c>
      <c r="M316" t="s">
        <v>36758</v>
      </c>
      <c r="N316" t="s">
        <v>36645</v>
      </c>
      <c r="O316" t="s">
        <v>37746</v>
      </c>
      <c r="P316" t="s">
        <v>36749</v>
      </c>
      <c r="Q316" t="s">
        <v>38463</v>
      </c>
      <c r="R316" t="s">
        <v>38464</v>
      </c>
      <c r="S316" t="s">
        <v>38465</v>
      </c>
      <c r="T316" t="s">
        <v>37885</v>
      </c>
      <c r="U316" t="s">
        <v>36137</v>
      </c>
      <c r="V316" t="s">
        <v>38409</v>
      </c>
    </row>
    <row r="317" spans="1:22" x14ac:dyDescent="0.3">
      <c r="A317">
        <v>316</v>
      </c>
      <c r="B317" s="1">
        <v>45895.555694444447</v>
      </c>
      <c r="C317" s="1">
        <v>45895.576493055552</v>
      </c>
      <c r="D317" t="s">
        <v>3688</v>
      </c>
      <c r="E317" t="s">
        <v>3689</v>
      </c>
      <c r="F317" t="s">
        <v>36638</v>
      </c>
      <c r="G317" t="s">
        <v>38466</v>
      </c>
      <c r="H317" t="s">
        <v>36640</v>
      </c>
      <c r="I317" t="s">
        <v>36032</v>
      </c>
      <c r="J317" t="s">
        <v>36642</v>
      </c>
      <c r="K317" t="s">
        <v>21021</v>
      </c>
      <c r="L317" t="s">
        <v>36642</v>
      </c>
      <c r="M317" t="s">
        <v>38467</v>
      </c>
      <c r="N317" t="s">
        <v>36645</v>
      </c>
      <c r="O317" t="s">
        <v>38468</v>
      </c>
      <c r="P317" t="s">
        <v>36647</v>
      </c>
      <c r="Q317" t="s">
        <v>38469</v>
      </c>
      <c r="R317" t="s">
        <v>38470</v>
      </c>
      <c r="S317" t="s">
        <v>38471</v>
      </c>
      <c r="T317" t="s">
        <v>38472</v>
      </c>
      <c r="U317" t="s">
        <v>38473</v>
      </c>
      <c r="V317" t="s">
        <v>38474</v>
      </c>
    </row>
    <row r="318" spans="1:22" x14ac:dyDescent="0.3">
      <c r="A318">
        <v>317</v>
      </c>
      <c r="B318" s="1">
        <v>45895.893738425926</v>
      </c>
      <c r="C318" s="1">
        <v>45895.903981481482</v>
      </c>
      <c r="D318" t="s">
        <v>792</v>
      </c>
      <c r="E318" t="s">
        <v>793</v>
      </c>
      <c r="F318" t="s">
        <v>36638</v>
      </c>
      <c r="G318" t="s">
        <v>239</v>
      </c>
      <c r="H318" t="s">
        <v>36694</v>
      </c>
      <c r="I318" t="s">
        <v>20712</v>
      </c>
      <c r="J318" t="s">
        <v>36699</v>
      </c>
      <c r="K318" t="s">
        <v>38475</v>
      </c>
      <c r="L318" t="s">
        <v>36642</v>
      </c>
      <c r="M318" t="s">
        <v>12887</v>
      </c>
      <c r="N318" t="s">
        <v>36645</v>
      </c>
      <c r="O318" t="s">
        <v>21157</v>
      </c>
      <c r="P318" t="s">
        <v>36647</v>
      </c>
      <c r="Q318" t="s">
        <v>38476</v>
      </c>
      <c r="R318" t="s">
        <v>38477</v>
      </c>
      <c r="S318" t="s">
        <v>38478</v>
      </c>
      <c r="T318" t="s">
        <v>38479</v>
      </c>
      <c r="U318" t="s">
        <v>38480</v>
      </c>
      <c r="V318" t="s">
        <v>38481</v>
      </c>
    </row>
    <row r="319" spans="1:22" x14ac:dyDescent="0.3">
      <c r="A319">
        <v>318</v>
      </c>
      <c r="B319" s="1">
        <v>45896.419768518521</v>
      </c>
      <c r="C319" s="1">
        <v>45896.424722222226</v>
      </c>
      <c r="D319" t="s">
        <v>621</v>
      </c>
      <c r="E319" t="s">
        <v>622</v>
      </c>
      <c r="F319" t="s">
        <v>36638</v>
      </c>
      <c r="G319" t="s">
        <v>38482</v>
      </c>
      <c r="H319" t="s">
        <v>36709</v>
      </c>
      <c r="I319" t="s">
        <v>38483</v>
      </c>
      <c r="J319" t="s">
        <v>36642</v>
      </c>
      <c r="K319" t="s">
        <v>38484</v>
      </c>
      <c r="L319" t="s">
        <v>36642</v>
      </c>
      <c r="M319" t="s">
        <v>38485</v>
      </c>
      <c r="N319" t="s">
        <v>36645</v>
      </c>
      <c r="O319" t="s">
        <v>38486</v>
      </c>
      <c r="P319" t="s">
        <v>36950</v>
      </c>
      <c r="Q319" t="s">
        <v>36722</v>
      </c>
      <c r="R319" t="s">
        <v>38487</v>
      </c>
      <c r="S319" t="s">
        <v>36952</v>
      </c>
      <c r="T319" t="s">
        <v>36953</v>
      </c>
      <c r="U319" t="s">
        <v>36726</v>
      </c>
      <c r="V319" t="s">
        <v>38488</v>
      </c>
    </row>
    <row r="320" spans="1:22" x14ac:dyDescent="0.3">
      <c r="A320">
        <v>319</v>
      </c>
      <c r="B320" s="1">
        <v>45897.536377314813</v>
      </c>
      <c r="C320" s="1">
        <v>45897.543437499997</v>
      </c>
      <c r="D320" t="s">
        <v>1201</v>
      </c>
      <c r="E320" t="s">
        <v>1202</v>
      </c>
      <c r="F320" t="s">
        <v>36638</v>
      </c>
      <c r="G320" t="s">
        <v>38489</v>
      </c>
      <c r="H320" t="s">
        <v>36694</v>
      </c>
      <c r="I320" t="s">
        <v>38490</v>
      </c>
      <c r="J320" t="s">
        <v>36642</v>
      </c>
      <c r="K320" t="s">
        <v>14108</v>
      </c>
      <c r="L320" t="s">
        <v>36642</v>
      </c>
      <c r="M320" t="s">
        <v>38491</v>
      </c>
      <c r="N320" t="s">
        <v>36645</v>
      </c>
      <c r="O320" t="s">
        <v>36279</v>
      </c>
      <c r="P320" t="s">
        <v>36647</v>
      </c>
      <c r="Q320" t="s">
        <v>38492</v>
      </c>
      <c r="R320" t="s">
        <v>38493</v>
      </c>
      <c r="S320" t="s">
        <v>38494</v>
      </c>
      <c r="T320" t="s">
        <v>38495</v>
      </c>
      <c r="U320" t="s">
        <v>38496</v>
      </c>
      <c r="V320" t="s">
        <v>38497</v>
      </c>
    </row>
    <row r="321" spans="1:22" x14ac:dyDescent="0.3">
      <c r="A321">
        <v>320</v>
      </c>
      <c r="B321" s="1">
        <v>45897.559606481482</v>
      </c>
      <c r="C321" s="1">
        <v>45897.568356481483</v>
      </c>
      <c r="D321" t="s">
        <v>1379</v>
      </c>
      <c r="E321" t="s">
        <v>1380</v>
      </c>
      <c r="F321" t="s">
        <v>36638</v>
      </c>
      <c r="G321" t="s">
        <v>38498</v>
      </c>
      <c r="H321" t="s">
        <v>36666</v>
      </c>
      <c r="I321" t="s">
        <v>38499</v>
      </c>
      <c r="J321" t="s">
        <v>36642</v>
      </c>
      <c r="K321" t="s">
        <v>38500</v>
      </c>
      <c r="L321" t="s">
        <v>36642</v>
      </c>
      <c r="M321" t="s">
        <v>38501</v>
      </c>
      <c r="N321" t="s">
        <v>36645</v>
      </c>
      <c r="O321" t="s">
        <v>38502</v>
      </c>
      <c r="P321" t="s">
        <v>36647</v>
      </c>
      <c r="Q321" t="s">
        <v>38503</v>
      </c>
      <c r="R321" t="s">
        <v>38504</v>
      </c>
      <c r="S321" t="s">
        <v>38505</v>
      </c>
      <c r="T321" t="s">
        <v>38506</v>
      </c>
      <c r="U321" t="s">
        <v>38507</v>
      </c>
      <c r="V321" t="s">
        <v>38508</v>
      </c>
    </row>
    <row r="322" spans="1:22" x14ac:dyDescent="0.3">
      <c r="A322">
        <v>321</v>
      </c>
      <c r="B322" s="1">
        <v>45897.568553240744</v>
      </c>
      <c r="C322" s="1">
        <v>45897.575277777774</v>
      </c>
      <c r="D322" t="s">
        <v>1253</v>
      </c>
      <c r="E322" t="s">
        <v>1254</v>
      </c>
      <c r="F322" t="s">
        <v>36638</v>
      </c>
      <c r="G322" t="s">
        <v>38509</v>
      </c>
      <c r="H322" t="s">
        <v>36694</v>
      </c>
      <c r="I322" t="s">
        <v>38510</v>
      </c>
      <c r="J322" t="s">
        <v>36642</v>
      </c>
      <c r="K322" t="s">
        <v>14108</v>
      </c>
      <c r="L322" t="s">
        <v>36642</v>
      </c>
      <c r="M322" t="s">
        <v>38491</v>
      </c>
      <c r="N322" t="s">
        <v>36645</v>
      </c>
      <c r="O322" t="s">
        <v>36279</v>
      </c>
      <c r="P322" t="s">
        <v>36647</v>
      </c>
      <c r="Q322" t="s">
        <v>38511</v>
      </c>
      <c r="R322" t="s">
        <v>38512</v>
      </c>
      <c r="S322" t="s">
        <v>38513</v>
      </c>
      <c r="T322" t="s">
        <v>38514</v>
      </c>
      <c r="U322" t="s">
        <v>38515</v>
      </c>
      <c r="V322" t="s">
        <v>38516</v>
      </c>
    </row>
    <row r="323" spans="1:22" x14ac:dyDescent="0.3">
      <c r="A323">
        <v>322</v>
      </c>
      <c r="B323" s="1">
        <v>45900.916747685187</v>
      </c>
      <c r="C323" s="1">
        <v>45900.922881944447</v>
      </c>
      <c r="D323" t="s">
        <v>3528</v>
      </c>
      <c r="E323" t="s">
        <v>3529</v>
      </c>
      <c r="F323" t="s">
        <v>36638</v>
      </c>
      <c r="G323" t="s">
        <v>38517</v>
      </c>
      <c r="H323" t="s">
        <v>36699</v>
      </c>
      <c r="I323" t="s">
        <v>38518</v>
      </c>
      <c r="J323" t="s">
        <v>36642</v>
      </c>
      <c r="K323" t="s">
        <v>13324</v>
      </c>
      <c r="L323" t="s">
        <v>36642</v>
      </c>
      <c r="M323" t="s">
        <v>38519</v>
      </c>
      <c r="N323" t="s">
        <v>36645</v>
      </c>
      <c r="O323" t="s">
        <v>38520</v>
      </c>
      <c r="P323" t="s">
        <v>36647</v>
      </c>
      <c r="Q323" t="s">
        <v>38521</v>
      </c>
      <c r="R323" t="s">
        <v>38522</v>
      </c>
      <c r="S323" t="s">
        <v>38523</v>
      </c>
      <c r="T323" t="s">
        <v>38524</v>
      </c>
      <c r="U323" t="s">
        <v>38525</v>
      </c>
      <c r="V323" t="s">
        <v>38526</v>
      </c>
    </row>
    <row r="324" spans="1:22" x14ac:dyDescent="0.3">
      <c r="A324">
        <v>323</v>
      </c>
      <c r="B324" s="1">
        <v>45902.881736111114</v>
      </c>
      <c r="C324" s="1">
        <v>45902.896516203706</v>
      </c>
      <c r="D324" t="s">
        <v>1108</v>
      </c>
      <c r="E324" t="s">
        <v>1109</v>
      </c>
      <c r="F324" t="s">
        <v>36638</v>
      </c>
      <c r="G324" t="s">
        <v>38527</v>
      </c>
      <c r="H324" t="s">
        <v>37135</v>
      </c>
      <c r="I324" t="s">
        <v>38528</v>
      </c>
      <c r="J324" t="s">
        <v>36674</v>
      </c>
      <c r="K324" t="s">
        <v>38529</v>
      </c>
      <c r="L324" t="s">
        <v>36642</v>
      </c>
      <c r="M324" t="s">
        <v>16918</v>
      </c>
      <c r="N324" t="s">
        <v>36642</v>
      </c>
      <c r="O324" t="s">
        <v>36279</v>
      </c>
      <c r="P324" t="s">
        <v>36702</v>
      </c>
      <c r="Q324" t="s">
        <v>38530</v>
      </c>
      <c r="R324" t="s">
        <v>38531</v>
      </c>
      <c r="S324" t="s">
        <v>38532</v>
      </c>
      <c r="T324" t="s">
        <v>38533</v>
      </c>
      <c r="U324" t="s">
        <v>38534</v>
      </c>
      <c r="V324" t="s">
        <v>38535</v>
      </c>
    </row>
    <row r="325" spans="1:22" x14ac:dyDescent="0.3">
      <c r="A325">
        <v>324</v>
      </c>
      <c r="B325" s="1">
        <v>45902.962696759256</v>
      </c>
      <c r="C325" s="1">
        <v>45902.972696759258</v>
      </c>
      <c r="D325" t="s">
        <v>2478</v>
      </c>
      <c r="E325" t="s">
        <v>2479</v>
      </c>
      <c r="F325" t="s">
        <v>36638</v>
      </c>
      <c r="G325" t="s">
        <v>38536</v>
      </c>
      <c r="H325" t="s">
        <v>36699</v>
      </c>
      <c r="I325" t="s">
        <v>38537</v>
      </c>
      <c r="J325" t="s">
        <v>36642</v>
      </c>
      <c r="K325" t="s">
        <v>38538</v>
      </c>
      <c r="L325" t="s">
        <v>36642</v>
      </c>
      <c r="M325" t="s">
        <v>38539</v>
      </c>
      <c r="N325" t="s">
        <v>36645</v>
      </c>
      <c r="O325" t="s">
        <v>38540</v>
      </c>
      <c r="P325" t="s">
        <v>37664</v>
      </c>
      <c r="Q325" t="s">
        <v>38541</v>
      </c>
      <c r="R325" t="s">
        <v>38542</v>
      </c>
      <c r="S325" t="s">
        <v>38543</v>
      </c>
      <c r="T325" t="s">
        <v>38544</v>
      </c>
      <c r="U325" t="s">
        <v>38545</v>
      </c>
      <c r="V325" t="s">
        <v>36138</v>
      </c>
    </row>
    <row r="326" spans="1:22" x14ac:dyDescent="0.3">
      <c r="A326">
        <v>325</v>
      </c>
      <c r="B326" s="1">
        <v>45903.855324074073</v>
      </c>
      <c r="C326" s="1">
        <v>45903.858252314814</v>
      </c>
      <c r="D326" t="s">
        <v>1259</v>
      </c>
      <c r="E326" t="s">
        <v>1260</v>
      </c>
      <c r="F326" t="s">
        <v>36638</v>
      </c>
      <c r="G326" t="s">
        <v>38527</v>
      </c>
      <c r="H326" t="s">
        <v>37135</v>
      </c>
      <c r="I326" t="s">
        <v>38528</v>
      </c>
      <c r="J326" t="s">
        <v>36674</v>
      </c>
      <c r="K326" t="s">
        <v>38529</v>
      </c>
      <c r="L326" t="s">
        <v>36642</v>
      </c>
      <c r="M326" t="s">
        <v>16918</v>
      </c>
      <c r="N326" t="s">
        <v>36642</v>
      </c>
      <c r="O326" t="s">
        <v>36279</v>
      </c>
      <c r="P326" t="s">
        <v>36950</v>
      </c>
      <c r="Q326" t="s">
        <v>38546</v>
      </c>
      <c r="R326" t="s">
        <v>38547</v>
      </c>
      <c r="S326" t="s">
        <v>38548</v>
      </c>
      <c r="T326" t="s">
        <v>38549</v>
      </c>
      <c r="U326" t="s">
        <v>38550</v>
      </c>
      <c r="V326" t="s">
        <v>38535</v>
      </c>
    </row>
    <row r="327" spans="1:22" x14ac:dyDescent="0.3">
      <c r="A327">
        <v>326</v>
      </c>
      <c r="B327" s="1">
        <v>45905.380115740743</v>
      </c>
      <c r="C327" s="1">
        <v>45905.388923611114</v>
      </c>
      <c r="D327" t="s">
        <v>3846</v>
      </c>
      <c r="E327" t="s">
        <v>3847</v>
      </c>
      <c r="F327" t="s">
        <v>36638</v>
      </c>
      <c r="G327" t="s">
        <v>38551</v>
      </c>
      <c r="H327" t="s">
        <v>36640</v>
      </c>
      <c r="I327" t="s">
        <v>38552</v>
      </c>
      <c r="J327" t="s">
        <v>36642</v>
      </c>
      <c r="K327" t="s">
        <v>38553</v>
      </c>
      <c r="L327" t="s">
        <v>36642</v>
      </c>
      <c r="M327" t="s">
        <v>38554</v>
      </c>
      <c r="N327" t="s">
        <v>36645</v>
      </c>
      <c r="O327" t="s">
        <v>38555</v>
      </c>
      <c r="P327" t="s">
        <v>36647</v>
      </c>
      <c r="Q327" t="s">
        <v>38556</v>
      </c>
      <c r="R327" t="s">
        <v>38557</v>
      </c>
      <c r="S327" t="s">
        <v>38558</v>
      </c>
      <c r="T327" t="s">
        <v>38559</v>
      </c>
      <c r="U327" t="s">
        <v>38560</v>
      </c>
      <c r="V327" t="s">
        <v>38561</v>
      </c>
    </row>
    <row r="328" spans="1:22" x14ac:dyDescent="0.3">
      <c r="A328">
        <v>327</v>
      </c>
      <c r="B328" s="1">
        <v>45905.390324074076</v>
      </c>
      <c r="C328" s="1">
        <v>45905.396423611113</v>
      </c>
      <c r="D328" t="s">
        <v>3838</v>
      </c>
      <c r="E328" t="s">
        <v>3839</v>
      </c>
      <c r="F328" t="s">
        <v>36638</v>
      </c>
      <c r="G328" t="s">
        <v>38562</v>
      </c>
      <c r="H328" t="s">
        <v>36640</v>
      </c>
      <c r="I328" t="s">
        <v>38563</v>
      </c>
      <c r="J328" t="s">
        <v>36642</v>
      </c>
      <c r="K328" t="s">
        <v>38564</v>
      </c>
      <c r="L328" t="s">
        <v>36642</v>
      </c>
      <c r="M328" t="s">
        <v>38565</v>
      </c>
      <c r="N328" t="s">
        <v>36645</v>
      </c>
      <c r="O328" t="s">
        <v>38566</v>
      </c>
      <c r="P328" t="s">
        <v>36647</v>
      </c>
      <c r="Q328" t="s">
        <v>38567</v>
      </c>
      <c r="R328" t="s">
        <v>38568</v>
      </c>
      <c r="S328" t="s">
        <v>38569</v>
      </c>
      <c r="T328" t="s">
        <v>38570</v>
      </c>
      <c r="U328" t="s">
        <v>38571</v>
      </c>
      <c r="V328" t="s">
        <v>38572</v>
      </c>
    </row>
    <row r="329" spans="1:22" x14ac:dyDescent="0.3">
      <c r="A329">
        <v>328</v>
      </c>
      <c r="B329" s="1">
        <v>45905.532430555555</v>
      </c>
      <c r="C329" s="1">
        <v>45905.538703703707</v>
      </c>
      <c r="D329" t="s">
        <v>4386</v>
      </c>
      <c r="E329" t="s">
        <v>4387</v>
      </c>
      <c r="F329" t="s">
        <v>36638</v>
      </c>
      <c r="G329" t="s">
        <v>38573</v>
      </c>
      <c r="H329" t="s">
        <v>36709</v>
      </c>
      <c r="I329" t="s">
        <v>38574</v>
      </c>
      <c r="J329" t="s">
        <v>36642</v>
      </c>
      <c r="K329" t="s">
        <v>38575</v>
      </c>
      <c r="L329" t="s">
        <v>36642</v>
      </c>
      <c r="M329" t="s">
        <v>38576</v>
      </c>
      <c r="N329" t="s">
        <v>36645</v>
      </c>
      <c r="O329" t="s">
        <v>38577</v>
      </c>
      <c r="P329" t="s">
        <v>38578</v>
      </c>
      <c r="Q329" t="s">
        <v>37728</v>
      </c>
      <c r="R329" t="s">
        <v>36069</v>
      </c>
      <c r="S329" t="s">
        <v>38579</v>
      </c>
      <c r="T329" t="s">
        <v>37731</v>
      </c>
      <c r="U329" t="s">
        <v>37732</v>
      </c>
      <c r="V329" t="s">
        <v>37733</v>
      </c>
    </row>
    <row r="330" spans="1:22" x14ac:dyDescent="0.3">
      <c r="A330">
        <v>329</v>
      </c>
      <c r="B330" s="1">
        <v>45908.465949074074</v>
      </c>
      <c r="C330" s="1">
        <v>45908.469976851855</v>
      </c>
      <c r="D330" t="s">
        <v>3009</v>
      </c>
      <c r="E330" t="s">
        <v>3010</v>
      </c>
      <c r="F330" t="s">
        <v>36638</v>
      </c>
      <c r="G330" t="s">
        <v>38580</v>
      </c>
      <c r="H330" t="s">
        <v>36640</v>
      </c>
      <c r="I330" t="s">
        <v>38581</v>
      </c>
      <c r="J330" t="s">
        <v>36642</v>
      </c>
      <c r="K330" t="s">
        <v>37245</v>
      </c>
      <c r="L330" t="s">
        <v>36642</v>
      </c>
      <c r="M330" t="s">
        <v>38058</v>
      </c>
      <c r="N330" t="s">
        <v>36645</v>
      </c>
      <c r="O330" t="s">
        <v>38582</v>
      </c>
      <c r="P330" t="s">
        <v>36647</v>
      </c>
      <c r="Q330" t="s">
        <v>38583</v>
      </c>
      <c r="R330" t="s">
        <v>38584</v>
      </c>
      <c r="S330" t="s">
        <v>38585</v>
      </c>
      <c r="T330" t="s">
        <v>38586</v>
      </c>
      <c r="U330" t="s">
        <v>38587</v>
      </c>
      <c r="V330" t="s">
        <v>38588</v>
      </c>
    </row>
    <row r="331" spans="1:22" x14ac:dyDescent="0.3">
      <c r="A331">
        <v>330</v>
      </c>
      <c r="B331" s="1">
        <v>45909.550034722219</v>
      </c>
      <c r="C331" s="1">
        <v>45909.555752314816</v>
      </c>
      <c r="D331" t="s">
        <v>7180</v>
      </c>
      <c r="E331" t="s">
        <v>7181</v>
      </c>
      <c r="F331" t="s">
        <v>37487</v>
      </c>
      <c r="G331" t="s">
        <v>44741</v>
      </c>
      <c r="H331" t="s">
        <v>36640</v>
      </c>
      <c r="I331" t="s">
        <v>44742</v>
      </c>
      <c r="J331" t="s">
        <v>36642</v>
      </c>
      <c r="K331" t="s">
        <v>44743</v>
      </c>
      <c r="L331" t="s">
        <v>36642</v>
      </c>
      <c r="M331" t="s">
        <v>38401</v>
      </c>
      <c r="N331" t="s">
        <v>36645</v>
      </c>
      <c r="O331" t="s">
        <v>44744</v>
      </c>
      <c r="P331" t="s">
        <v>36950</v>
      </c>
      <c r="Q331" t="s">
        <v>44745</v>
      </c>
      <c r="R331" t="s">
        <v>44746</v>
      </c>
      <c r="S331" t="s">
        <v>44747</v>
      </c>
      <c r="T331" t="s">
        <v>44748</v>
      </c>
      <c r="U331" t="s">
        <v>44749</v>
      </c>
      <c r="V331" t="s">
        <v>44750</v>
      </c>
    </row>
    <row r="332" spans="1:22" x14ac:dyDescent="0.3">
      <c r="A332">
        <v>331</v>
      </c>
      <c r="B332" s="1">
        <v>45909.580011574071</v>
      </c>
      <c r="C332" s="1">
        <v>45909.583773148152</v>
      </c>
      <c r="D332" t="s">
        <v>422</v>
      </c>
      <c r="E332" t="s">
        <v>423</v>
      </c>
      <c r="F332" t="s">
        <v>36638</v>
      </c>
      <c r="G332" t="s">
        <v>36161</v>
      </c>
      <c r="H332" t="s">
        <v>36694</v>
      </c>
      <c r="I332" t="s">
        <v>13324</v>
      </c>
      <c r="J332" t="s">
        <v>36642</v>
      </c>
      <c r="K332" t="s">
        <v>45422</v>
      </c>
      <c r="L332" t="s">
        <v>36719</v>
      </c>
      <c r="M332" t="s">
        <v>45423</v>
      </c>
      <c r="N332" t="s">
        <v>45424</v>
      </c>
      <c r="O332" t="s">
        <v>45425</v>
      </c>
      <c r="P332" t="s">
        <v>36950</v>
      </c>
      <c r="Q332" t="s">
        <v>36492</v>
      </c>
      <c r="R332" t="s">
        <v>42363</v>
      </c>
      <c r="S332" t="s">
        <v>45426</v>
      </c>
      <c r="T332" t="s">
        <v>45427</v>
      </c>
      <c r="U332" t="s">
        <v>45428</v>
      </c>
      <c r="V332" t="s">
        <v>45429</v>
      </c>
    </row>
    <row r="333" spans="1:22" x14ac:dyDescent="0.3">
      <c r="A333">
        <v>332</v>
      </c>
      <c r="B333" s="1">
        <v>45909.575509259259</v>
      </c>
      <c r="C333" s="1">
        <v>45909.583819444444</v>
      </c>
      <c r="D333" t="s">
        <v>244</v>
      </c>
      <c r="E333" t="s">
        <v>245</v>
      </c>
      <c r="F333" t="s">
        <v>36638</v>
      </c>
      <c r="G333" t="s">
        <v>45430</v>
      </c>
      <c r="H333" t="s">
        <v>36694</v>
      </c>
      <c r="I333" t="s">
        <v>37692</v>
      </c>
      <c r="J333" t="s">
        <v>36642</v>
      </c>
      <c r="K333" t="s">
        <v>45422</v>
      </c>
      <c r="L333" t="s">
        <v>36642</v>
      </c>
      <c r="M333" t="s">
        <v>45423</v>
      </c>
      <c r="N333" t="s">
        <v>36645</v>
      </c>
      <c r="O333" t="s">
        <v>45431</v>
      </c>
      <c r="P333" t="s">
        <v>36950</v>
      </c>
      <c r="Q333" t="s">
        <v>36492</v>
      </c>
      <c r="R333" t="s">
        <v>36165</v>
      </c>
      <c r="S333" t="s">
        <v>45432</v>
      </c>
      <c r="T333" t="s">
        <v>45427</v>
      </c>
      <c r="U333" t="s">
        <v>45428</v>
      </c>
      <c r="V333" t="s">
        <v>45429</v>
      </c>
    </row>
    <row r="334" spans="1:22" x14ac:dyDescent="0.3">
      <c r="A334">
        <v>333</v>
      </c>
      <c r="B334" s="1">
        <v>45909.580706018518</v>
      </c>
      <c r="C334" s="1">
        <v>45909.585717592592</v>
      </c>
      <c r="D334" t="s">
        <v>220</v>
      </c>
      <c r="E334" t="s">
        <v>221</v>
      </c>
      <c r="F334" t="s">
        <v>36638</v>
      </c>
      <c r="G334" t="s">
        <v>45433</v>
      </c>
      <c r="H334" t="s">
        <v>36694</v>
      </c>
      <c r="I334" t="s">
        <v>45434</v>
      </c>
      <c r="J334" t="s">
        <v>36642</v>
      </c>
      <c r="K334" t="s">
        <v>45435</v>
      </c>
      <c r="L334" t="s">
        <v>36638</v>
      </c>
      <c r="M334" t="s">
        <v>45436</v>
      </c>
      <c r="N334" t="s">
        <v>36645</v>
      </c>
      <c r="O334" t="s">
        <v>45437</v>
      </c>
      <c r="P334" t="s">
        <v>36647</v>
      </c>
      <c r="Q334" t="s">
        <v>35628</v>
      </c>
      <c r="R334" t="s">
        <v>38984</v>
      </c>
      <c r="S334" t="s">
        <v>45438</v>
      </c>
      <c r="T334" t="s">
        <v>45439</v>
      </c>
      <c r="U334" t="s">
        <v>45440</v>
      </c>
      <c r="V334" t="s">
        <v>45441</v>
      </c>
    </row>
    <row r="335" spans="1:22" x14ac:dyDescent="0.3">
      <c r="A335">
        <v>334</v>
      </c>
      <c r="B335" s="1">
        <v>45909.598275462966</v>
      </c>
      <c r="C335" s="1">
        <v>45909.607314814813</v>
      </c>
      <c r="D335" t="s">
        <v>4739</v>
      </c>
      <c r="E335" t="s">
        <v>4740</v>
      </c>
      <c r="F335" t="s">
        <v>36638</v>
      </c>
      <c r="G335" t="s">
        <v>45442</v>
      </c>
      <c r="H335" t="s">
        <v>36699</v>
      </c>
      <c r="I335" t="s">
        <v>45443</v>
      </c>
      <c r="J335" t="s">
        <v>36642</v>
      </c>
      <c r="K335" t="s">
        <v>45444</v>
      </c>
      <c r="L335" t="s">
        <v>36642</v>
      </c>
      <c r="M335" t="s">
        <v>45445</v>
      </c>
      <c r="N335" t="s">
        <v>36645</v>
      </c>
      <c r="O335" t="s">
        <v>45446</v>
      </c>
      <c r="P335" t="s">
        <v>36647</v>
      </c>
      <c r="Q335" t="s">
        <v>45447</v>
      </c>
      <c r="R335" t="s">
        <v>45448</v>
      </c>
      <c r="S335" t="s">
        <v>45449</v>
      </c>
      <c r="T335" t="s">
        <v>45450</v>
      </c>
      <c r="U335" t="s">
        <v>45451</v>
      </c>
      <c r="V335" t="s">
        <v>35804</v>
      </c>
    </row>
    <row r="336" spans="1:22" x14ac:dyDescent="0.3">
      <c r="A336">
        <v>335</v>
      </c>
      <c r="B336" s="1">
        <v>45909.604259259257</v>
      </c>
      <c r="C336" s="1">
        <v>45909.613888888889</v>
      </c>
      <c r="D336" t="s">
        <v>330</v>
      </c>
      <c r="E336" t="s">
        <v>331</v>
      </c>
      <c r="F336" t="s">
        <v>36638</v>
      </c>
      <c r="G336" t="s">
        <v>40400</v>
      </c>
      <c r="H336" t="s">
        <v>36694</v>
      </c>
      <c r="I336" t="s">
        <v>12887</v>
      </c>
      <c r="J336" t="s">
        <v>36674</v>
      </c>
      <c r="K336" t="s">
        <v>45452</v>
      </c>
      <c r="L336" t="s">
        <v>36674</v>
      </c>
      <c r="M336" t="s">
        <v>45453</v>
      </c>
      <c r="N336" t="s">
        <v>36645</v>
      </c>
      <c r="O336" t="s">
        <v>45454</v>
      </c>
      <c r="P336" t="s">
        <v>45455</v>
      </c>
      <c r="Q336" t="s">
        <v>45456</v>
      </c>
      <c r="R336" t="s">
        <v>45457</v>
      </c>
      <c r="S336" t="s">
        <v>45458</v>
      </c>
      <c r="T336" t="s">
        <v>45459</v>
      </c>
      <c r="U336" t="s">
        <v>45460</v>
      </c>
      <c r="V336" t="s">
        <v>35804</v>
      </c>
    </row>
    <row r="337" spans="1:22" x14ac:dyDescent="0.3">
      <c r="A337">
        <v>336</v>
      </c>
      <c r="B337" s="1">
        <v>45909.886435185188</v>
      </c>
      <c r="C337" s="1">
        <v>45909.89439814815</v>
      </c>
      <c r="D337" t="s">
        <v>1409</v>
      </c>
      <c r="E337" t="s">
        <v>1410</v>
      </c>
      <c r="F337" t="s">
        <v>36638</v>
      </c>
      <c r="G337" t="s">
        <v>38527</v>
      </c>
      <c r="H337" t="s">
        <v>36719</v>
      </c>
      <c r="I337" t="s">
        <v>38528</v>
      </c>
      <c r="J337" t="s">
        <v>36674</v>
      </c>
      <c r="K337" t="s">
        <v>38529</v>
      </c>
      <c r="L337" t="s">
        <v>36642</v>
      </c>
      <c r="M337" t="s">
        <v>16918</v>
      </c>
      <c r="N337" t="s">
        <v>36642</v>
      </c>
      <c r="O337" t="s">
        <v>36279</v>
      </c>
      <c r="P337" t="s">
        <v>36950</v>
      </c>
      <c r="Q337" t="s">
        <v>38530</v>
      </c>
      <c r="R337" t="s">
        <v>45461</v>
      </c>
      <c r="S337" t="s">
        <v>45462</v>
      </c>
      <c r="T337" t="s">
        <v>45463</v>
      </c>
      <c r="U337" t="s">
        <v>38534</v>
      </c>
      <c r="V337" t="s">
        <v>45464</v>
      </c>
    </row>
    <row r="338" spans="1:22" x14ac:dyDescent="0.3">
      <c r="A338">
        <v>337</v>
      </c>
      <c r="B338" s="1">
        <v>45909.890775462962</v>
      </c>
      <c r="C338" s="1">
        <v>45909.901712962965</v>
      </c>
      <c r="D338" t="s">
        <v>316</v>
      </c>
      <c r="E338" t="s">
        <v>317</v>
      </c>
      <c r="F338" t="s">
        <v>36638</v>
      </c>
      <c r="G338" t="s">
        <v>45465</v>
      </c>
      <c r="H338" t="s">
        <v>36694</v>
      </c>
      <c r="I338" t="s">
        <v>45466</v>
      </c>
      <c r="J338" t="s">
        <v>36642</v>
      </c>
      <c r="K338" t="s">
        <v>45467</v>
      </c>
      <c r="L338" t="s">
        <v>36642</v>
      </c>
      <c r="M338" t="s">
        <v>45468</v>
      </c>
      <c r="N338" t="s">
        <v>36645</v>
      </c>
      <c r="O338" t="s">
        <v>45469</v>
      </c>
      <c r="P338" t="s">
        <v>36892</v>
      </c>
      <c r="Q338" t="s">
        <v>45470</v>
      </c>
      <c r="R338" t="s">
        <v>45471</v>
      </c>
      <c r="S338" t="s">
        <v>45472</v>
      </c>
      <c r="T338" t="s">
        <v>45473</v>
      </c>
      <c r="U338" t="s">
        <v>45474</v>
      </c>
      <c r="V338" t="s">
        <v>45475</v>
      </c>
    </row>
    <row r="339" spans="1:22" x14ac:dyDescent="0.3">
      <c r="A339">
        <v>338</v>
      </c>
      <c r="B339" s="1">
        <v>45909.901597222219</v>
      </c>
      <c r="C339" s="1">
        <v>45909.904293981483</v>
      </c>
      <c r="D339" t="s">
        <v>990</v>
      </c>
      <c r="E339" t="s">
        <v>991</v>
      </c>
      <c r="F339" t="s">
        <v>36638</v>
      </c>
      <c r="G339" t="s">
        <v>38527</v>
      </c>
      <c r="H339" t="s">
        <v>36719</v>
      </c>
      <c r="I339" t="s">
        <v>38528</v>
      </c>
      <c r="J339" t="s">
        <v>36674</v>
      </c>
      <c r="K339" t="s">
        <v>38529</v>
      </c>
      <c r="L339" t="s">
        <v>36642</v>
      </c>
      <c r="M339" t="s">
        <v>16918</v>
      </c>
      <c r="N339" t="s">
        <v>36642</v>
      </c>
      <c r="O339" t="s">
        <v>36279</v>
      </c>
      <c r="P339" t="s">
        <v>36950</v>
      </c>
      <c r="Q339" t="s">
        <v>38530</v>
      </c>
      <c r="R339" t="s">
        <v>38531</v>
      </c>
      <c r="S339" t="s">
        <v>38548</v>
      </c>
      <c r="T339" t="s">
        <v>38549</v>
      </c>
      <c r="U339" t="s">
        <v>38550</v>
      </c>
      <c r="V339" t="s">
        <v>38535</v>
      </c>
    </row>
    <row r="340" spans="1:22" x14ac:dyDescent="0.3">
      <c r="A340">
        <v>339</v>
      </c>
      <c r="B340" s="1">
        <v>45910.380474537036</v>
      </c>
      <c r="C340" s="1">
        <v>45910.387048611112</v>
      </c>
      <c r="D340" t="s">
        <v>1419</v>
      </c>
      <c r="E340" t="s">
        <v>1420</v>
      </c>
      <c r="F340" t="s">
        <v>36638</v>
      </c>
      <c r="G340" t="s">
        <v>38527</v>
      </c>
      <c r="H340" t="s">
        <v>36719</v>
      </c>
      <c r="I340" t="s">
        <v>38528</v>
      </c>
      <c r="J340" t="s">
        <v>36674</v>
      </c>
      <c r="K340" t="s">
        <v>38529</v>
      </c>
      <c r="L340" t="s">
        <v>36642</v>
      </c>
      <c r="M340" t="s">
        <v>16918</v>
      </c>
      <c r="N340" t="s">
        <v>36642</v>
      </c>
      <c r="O340" t="s">
        <v>36279</v>
      </c>
      <c r="P340" t="s">
        <v>36950</v>
      </c>
      <c r="Q340" t="s">
        <v>38530</v>
      </c>
      <c r="R340" t="s">
        <v>38531</v>
      </c>
      <c r="S340" t="s">
        <v>46319</v>
      </c>
      <c r="T340" t="s">
        <v>46320</v>
      </c>
      <c r="U340" t="s">
        <v>38534</v>
      </c>
      <c r="V340" t="s">
        <v>38535</v>
      </c>
    </row>
    <row r="341" spans="1:22" x14ac:dyDescent="0.3">
      <c r="A341">
        <v>340</v>
      </c>
      <c r="B341" s="1">
        <v>45910.403437499997</v>
      </c>
      <c r="C341" s="1">
        <v>45910.41333333333</v>
      </c>
      <c r="D341" t="s">
        <v>1230</v>
      </c>
      <c r="E341" t="s">
        <v>1231</v>
      </c>
      <c r="F341" t="s">
        <v>36638</v>
      </c>
      <c r="G341" t="s">
        <v>46321</v>
      </c>
      <c r="H341" t="s">
        <v>36694</v>
      </c>
      <c r="I341" t="s">
        <v>38510</v>
      </c>
      <c r="J341" t="s">
        <v>36642</v>
      </c>
      <c r="K341" t="s">
        <v>14108</v>
      </c>
      <c r="L341" t="s">
        <v>36642</v>
      </c>
      <c r="M341" t="s">
        <v>38491</v>
      </c>
      <c r="N341" t="s">
        <v>36645</v>
      </c>
      <c r="O341" t="s">
        <v>36279</v>
      </c>
      <c r="P341" t="s">
        <v>36647</v>
      </c>
      <c r="Q341" t="s">
        <v>46322</v>
      </c>
      <c r="R341" t="s">
        <v>46323</v>
      </c>
      <c r="S341" t="s">
        <v>46324</v>
      </c>
      <c r="T341" t="s">
        <v>46325</v>
      </c>
      <c r="U341" t="s">
        <v>46326</v>
      </c>
      <c r="V341" t="s">
        <v>46327</v>
      </c>
    </row>
    <row r="342" spans="1:22" x14ac:dyDescent="0.3">
      <c r="A342">
        <v>341</v>
      </c>
      <c r="B342" s="1">
        <v>45910.440555555557</v>
      </c>
      <c r="C342" s="1">
        <v>45910.445497685185</v>
      </c>
      <c r="D342" t="s">
        <v>3300</v>
      </c>
      <c r="E342" t="s">
        <v>3301</v>
      </c>
      <c r="F342" t="s">
        <v>36638</v>
      </c>
      <c r="G342" t="s">
        <v>45442</v>
      </c>
      <c r="H342" t="s">
        <v>36699</v>
      </c>
      <c r="I342" t="s">
        <v>46328</v>
      </c>
      <c r="J342" t="s">
        <v>36642</v>
      </c>
      <c r="K342" t="s">
        <v>46329</v>
      </c>
      <c r="L342" t="s">
        <v>36642</v>
      </c>
      <c r="M342" t="s">
        <v>14233</v>
      </c>
      <c r="N342" t="s">
        <v>36645</v>
      </c>
      <c r="O342" t="s">
        <v>38174</v>
      </c>
      <c r="P342" t="s">
        <v>37246</v>
      </c>
      <c r="Q342" t="s">
        <v>46330</v>
      </c>
      <c r="R342" t="s">
        <v>46331</v>
      </c>
      <c r="S342" t="s">
        <v>45449</v>
      </c>
      <c r="T342" t="s">
        <v>46332</v>
      </c>
      <c r="U342" t="s">
        <v>46333</v>
      </c>
      <c r="V342" t="s">
        <v>46334</v>
      </c>
    </row>
    <row r="343" spans="1:22" x14ac:dyDescent="0.3">
      <c r="A343">
        <v>342</v>
      </c>
      <c r="B343" s="1">
        <v>45910.440740740742</v>
      </c>
      <c r="C343" s="1">
        <v>45910.44872685185</v>
      </c>
      <c r="D343" t="s">
        <v>3107</v>
      </c>
      <c r="E343" t="s">
        <v>3108</v>
      </c>
      <c r="F343" t="s">
        <v>36638</v>
      </c>
      <c r="G343" t="s">
        <v>46335</v>
      </c>
      <c r="H343" t="s">
        <v>36699</v>
      </c>
      <c r="I343" t="s">
        <v>46336</v>
      </c>
      <c r="J343" t="s">
        <v>36642</v>
      </c>
      <c r="K343" t="s">
        <v>46337</v>
      </c>
      <c r="L343" t="s">
        <v>36642</v>
      </c>
      <c r="M343" t="s">
        <v>46337</v>
      </c>
      <c r="N343" t="s">
        <v>36645</v>
      </c>
      <c r="O343" t="s">
        <v>46338</v>
      </c>
      <c r="P343" t="s">
        <v>36647</v>
      </c>
      <c r="Q343" t="s">
        <v>46330</v>
      </c>
      <c r="R343" t="s">
        <v>46331</v>
      </c>
      <c r="S343" t="s">
        <v>46324</v>
      </c>
      <c r="T343" t="s">
        <v>46339</v>
      </c>
      <c r="U343" t="s">
        <v>37515</v>
      </c>
      <c r="V343" t="s">
        <v>46340</v>
      </c>
    </row>
    <row r="344" spans="1:22" x14ac:dyDescent="0.3">
      <c r="A344">
        <v>343</v>
      </c>
      <c r="B344" s="1">
        <v>45910.46230324074</v>
      </c>
      <c r="C344" s="1">
        <v>45910.466817129629</v>
      </c>
      <c r="D344" t="s">
        <v>3170</v>
      </c>
      <c r="E344" t="s">
        <v>3171</v>
      </c>
      <c r="F344" t="s">
        <v>36638</v>
      </c>
      <c r="G344" t="s">
        <v>46341</v>
      </c>
      <c r="H344" t="s">
        <v>36719</v>
      </c>
      <c r="I344" t="s">
        <v>36074</v>
      </c>
      <c r="J344" t="s">
        <v>36642</v>
      </c>
      <c r="K344" t="s">
        <v>46342</v>
      </c>
      <c r="L344" t="s">
        <v>36642</v>
      </c>
      <c r="M344" t="s">
        <v>37061</v>
      </c>
      <c r="N344" t="s">
        <v>36645</v>
      </c>
      <c r="O344" t="s">
        <v>46343</v>
      </c>
      <c r="P344" t="s">
        <v>36950</v>
      </c>
      <c r="Q344" t="s">
        <v>46344</v>
      </c>
      <c r="R344" t="s">
        <v>46345</v>
      </c>
      <c r="S344" t="s">
        <v>46346</v>
      </c>
      <c r="T344" t="s">
        <v>46347</v>
      </c>
      <c r="U344" t="s">
        <v>46348</v>
      </c>
      <c r="V344" t="s">
        <v>46349</v>
      </c>
    </row>
    <row r="345" spans="1:22" x14ac:dyDescent="0.3">
      <c r="A345">
        <v>344</v>
      </c>
      <c r="B345" s="1">
        <v>45910.450787037036</v>
      </c>
      <c r="C345" s="1">
        <v>45910.476111111115</v>
      </c>
      <c r="D345" t="s">
        <v>3367</v>
      </c>
      <c r="E345" t="s">
        <v>3368</v>
      </c>
      <c r="F345" t="s">
        <v>36638</v>
      </c>
      <c r="G345" t="s">
        <v>46350</v>
      </c>
      <c r="H345" t="s">
        <v>36640</v>
      </c>
      <c r="I345" t="s">
        <v>46351</v>
      </c>
      <c r="J345" t="s">
        <v>36642</v>
      </c>
      <c r="K345" t="s">
        <v>46352</v>
      </c>
      <c r="L345" t="s">
        <v>36642</v>
      </c>
      <c r="M345" t="s">
        <v>46353</v>
      </c>
      <c r="N345" t="s">
        <v>36645</v>
      </c>
      <c r="O345" t="s">
        <v>46354</v>
      </c>
      <c r="P345" t="s">
        <v>36860</v>
      </c>
      <c r="Q345" t="s">
        <v>46355</v>
      </c>
      <c r="R345" t="s">
        <v>46356</v>
      </c>
      <c r="S345" t="s">
        <v>46357</v>
      </c>
      <c r="T345" t="s">
        <v>46358</v>
      </c>
      <c r="U345" t="s">
        <v>46359</v>
      </c>
      <c r="V345" t="s">
        <v>46360</v>
      </c>
    </row>
    <row r="346" spans="1:22" x14ac:dyDescent="0.3">
      <c r="A346">
        <v>345</v>
      </c>
      <c r="B346" s="1">
        <v>45910.552789351852</v>
      </c>
      <c r="C346" s="1">
        <v>45910.561053240737</v>
      </c>
      <c r="D346" t="s">
        <v>2013</v>
      </c>
      <c r="E346" t="s">
        <v>2014</v>
      </c>
      <c r="F346" t="s">
        <v>36638</v>
      </c>
      <c r="G346" t="s">
        <v>46361</v>
      </c>
      <c r="H346" t="s">
        <v>36666</v>
      </c>
      <c r="I346" t="s">
        <v>46328</v>
      </c>
      <c r="J346" t="s">
        <v>36674</v>
      </c>
      <c r="K346" t="s">
        <v>38771</v>
      </c>
      <c r="L346" t="s">
        <v>36642</v>
      </c>
      <c r="M346" t="s">
        <v>46362</v>
      </c>
      <c r="N346" t="s">
        <v>36645</v>
      </c>
      <c r="O346" t="s">
        <v>46363</v>
      </c>
      <c r="P346" t="s">
        <v>36702</v>
      </c>
      <c r="Q346" t="s">
        <v>46364</v>
      </c>
      <c r="R346" t="s">
        <v>46331</v>
      </c>
      <c r="S346" t="s">
        <v>46324</v>
      </c>
      <c r="T346" t="s">
        <v>46365</v>
      </c>
      <c r="U346" t="s">
        <v>46366</v>
      </c>
      <c r="V346" t="s">
        <v>46367</v>
      </c>
    </row>
    <row r="347" spans="1:22" x14ac:dyDescent="0.3">
      <c r="A347">
        <v>346</v>
      </c>
      <c r="B347" s="1">
        <v>45910.559062499997</v>
      </c>
      <c r="C347" s="1">
        <v>45910.566377314812</v>
      </c>
      <c r="D347" t="s">
        <v>2024</v>
      </c>
      <c r="E347" t="s">
        <v>2025</v>
      </c>
      <c r="F347" t="s">
        <v>36638</v>
      </c>
      <c r="G347" t="s">
        <v>38527</v>
      </c>
      <c r="H347" t="s">
        <v>36719</v>
      </c>
      <c r="I347" t="s">
        <v>38528</v>
      </c>
      <c r="J347" t="s">
        <v>36674</v>
      </c>
      <c r="K347" t="s">
        <v>38529</v>
      </c>
      <c r="L347" t="s">
        <v>36642</v>
      </c>
      <c r="M347" t="s">
        <v>16918</v>
      </c>
      <c r="N347" t="s">
        <v>36642</v>
      </c>
      <c r="O347" t="s">
        <v>36279</v>
      </c>
      <c r="P347" t="s">
        <v>36950</v>
      </c>
      <c r="Q347" t="s">
        <v>38530</v>
      </c>
      <c r="R347" t="s">
        <v>38531</v>
      </c>
      <c r="S347" t="s">
        <v>46368</v>
      </c>
      <c r="T347" t="s">
        <v>46369</v>
      </c>
      <c r="U347" t="s">
        <v>46370</v>
      </c>
      <c r="V347" t="s">
        <v>38535</v>
      </c>
    </row>
    <row r="348" spans="1:22" x14ac:dyDescent="0.3">
      <c r="A348">
        <v>347</v>
      </c>
      <c r="B348" s="1">
        <v>45910.569189814814</v>
      </c>
      <c r="C348" s="1">
        <v>45910.577094907407</v>
      </c>
      <c r="D348" t="s">
        <v>3311</v>
      </c>
      <c r="E348" t="s">
        <v>3312</v>
      </c>
      <c r="F348" t="s">
        <v>36638</v>
      </c>
      <c r="G348" t="s">
        <v>35685</v>
      </c>
      <c r="H348" t="s">
        <v>36642</v>
      </c>
      <c r="I348" t="s">
        <v>46371</v>
      </c>
      <c r="J348" t="s">
        <v>36642</v>
      </c>
      <c r="K348" t="s">
        <v>35731</v>
      </c>
      <c r="L348" t="s">
        <v>36642</v>
      </c>
      <c r="M348" t="s">
        <v>39565</v>
      </c>
      <c r="N348" t="s">
        <v>36645</v>
      </c>
      <c r="O348" t="s">
        <v>46372</v>
      </c>
      <c r="P348" t="s">
        <v>36860</v>
      </c>
      <c r="Q348" t="s">
        <v>46373</v>
      </c>
      <c r="R348" t="s">
        <v>46374</v>
      </c>
      <c r="S348" t="s">
        <v>46375</v>
      </c>
      <c r="T348" t="s">
        <v>46376</v>
      </c>
      <c r="U348" t="s">
        <v>46377</v>
      </c>
      <c r="V348" t="s">
        <v>46378</v>
      </c>
    </row>
    <row r="349" spans="1:22" x14ac:dyDescent="0.3">
      <c r="A349">
        <v>348</v>
      </c>
      <c r="B349" s="1">
        <v>45910.578657407408</v>
      </c>
      <c r="C349" s="1">
        <v>45910.584918981483</v>
      </c>
      <c r="D349" t="s">
        <v>2045</v>
      </c>
      <c r="E349" t="s">
        <v>2046</v>
      </c>
      <c r="F349" t="s">
        <v>36638</v>
      </c>
      <c r="G349" t="s">
        <v>38527</v>
      </c>
      <c r="H349" t="s">
        <v>36719</v>
      </c>
      <c r="I349" t="s">
        <v>38528</v>
      </c>
      <c r="J349" t="s">
        <v>36674</v>
      </c>
      <c r="K349" t="s">
        <v>38529</v>
      </c>
      <c r="L349" t="s">
        <v>36642</v>
      </c>
      <c r="M349" t="s">
        <v>16918</v>
      </c>
      <c r="N349" t="s">
        <v>36642</v>
      </c>
      <c r="O349" t="s">
        <v>36279</v>
      </c>
      <c r="P349" t="s">
        <v>36950</v>
      </c>
      <c r="Q349" t="s">
        <v>38530</v>
      </c>
      <c r="R349" t="s">
        <v>38531</v>
      </c>
      <c r="S349" t="s">
        <v>46379</v>
      </c>
      <c r="T349" t="s">
        <v>46380</v>
      </c>
      <c r="U349" t="s">
        <v>46381</v>
      </c>
      <c r="V349" t="s">
        <v>38535</v>
      </c>
    </row>
    <row r="350" spans="1:22" x14ac:dyDescent="0.3">
      <c r="A350">
        <v>349</v>
      </c>
      <c r="B350" s="1">
        <v>45910.588229166664</v>
      </c>
      <c r="C350" s="1">
        <v>45910.59746527778</v>
      </c>
      <c r="D350" t="s">
        <v>2033</v>
      </c>
      <c r="E350" t="s">
        <v>2034</v>
      </c>
      <c r="F350" t="s">
        <v>36638</v>
      </c>
      <c r="G350" t="s">
        <v>46382</v>
      </c>
      <c r="H350" t="s">
        <v>36719</v>
      </c>
      <c r="I350" t="s">
        <v>46383</v>
      </c>
      <c r="J350" t="s">
        <v>36642</v>
      </c>
      <c r="K350" t="s">
        <v>46384</v>
      </c>
      <c r="L350" t="s">
        <v>36642</v>
      </c>
      <c r="M350" t="s">
        <v>38160</v>
      </c>
      <c r="N350" t="s">
        <v>36645</v>
      </c>
      <c r="O350" t="s">
        <v>46385</v>
      </c>
      <c r="P350" t="s">
        <v>36950</v>
      </c>
      <c r="Q350" t="s">
        <v>46386</v>
      </c>
      <c r="R350" t="s">
        <v>46331</v>
      </c>
      <c r="S350" t="s">
        <v>45449</v>
      </c>
      <c r="T350" t="s">
        <v>46387</v>
      </c>
      <c r="U350" t="s">
        <v>37877</v>
      </c>
      <c r="V350" t="s">
        <v>46388</v>
      </c>
    </row>
    <row r="351" spans="1:22" x14ac:dyDescent="0.3">
      <c r="A351">
        <v>350</v>
      </c>
      <c r="B351" s="1">
        <v>45910.58829861111</v>
      </c>
      <c r="C351" s="1">
        <v>45910.606793981482</v>
      </c>
      <c r="D351" t="s">
        <v>1987</v>
      </c>
      <c r="E351" t="s">
        <v>1988</v>
      </c>
      <c r="F351" t="s">
        <v>36638</v>
      </c>
      <c r="G351" t="s">
        <v>46389</v>
      </c>
      <c r="H351" t="s">
        <v>36719</v>
      </c>
      <c r="I351" t="s">
        <v>46390</v>
      </c>
      <c r="J351" t="s">
        <v>36642</v>
      </c>
      <c r="K351" t="s">
        <v>46391</v>
      </c>
      <c r="L351" t="s">
        <v>36642</v>
      </c>
      <c r="M351" t="s">
        <v>46392</v>
      </c>
      <c r="N351" t="s">
        <v>36645</v>
      </c>
      <c r="O351" t="s">
        <v>46393</v>
      </c>
      <c r="P351" t="s">
        <v>36749</v>
      </c>
      <c r="Q351" t="s">
        <v>46394</v>
      </c>
      <c r="R351" t="s">
        <v>46395</v>
      </c>
      <c r="S351" t="s">
        <v>46396</v>
      </c>
      <c r="T351" t="s">
        <v>46397</v>
      </c>
      <c r="U351" t="s">
        <v>46398</v>
      </c>
      <c r="V351" t="s">
        <v>46399</v>
      </c>
    </row>
    <row r="352" spans="1:22" x14ac:dyDescent="0.3">
      <c r="A352">
        <v>351</v>
      </c>
      <c r="B352" s="1">
        <v>45910.616736111115</v>
      </c>
      <c r="C352" s="1">
        <v>45910.618657407409</v>
      </c>
      <c r="D352" t="s">
        <v>2054</v>
      </c>
      <c r="E352" t="s">
        <v>2055</v>
      </c>
      <c r="F352" t="s">
        <v>36638</v>
      </c>
      <c r="G352" t="s">
        <v>46400</v>
      </c>
      <c r="H352" t="s">
        <v>46401</v>
      </c>
      <c r="I352" t="s">
        <v>46402</v>
      </c>
      <c r="J352" t="s">
        <v>36642</v>
      </c>
      <c r="K352" t="s">
        <v>46403</v>
      </c>
      <c r="L352" t="s">
        <v>36642</v>
      </c>
      <c r="M352" t="s">
        <v>46404</v>
      </c>
      <c r="N352" t="s">
        <v>36645</v>
      </c>
      <c r="O352" t="s">
        <v>46405</v>
      </c>
      <c r="P352" t="s">
        <v>36950</v>
      </c>
      <c r="Q352" t="s">
        <v>36722</v>
      </c>
      <c r="R352" t="s">
        <v>46406</v>
      </c>
      <c r="S352" t="s">
        <v>46407</v>
      </c>
      <c r="T352" t="s">
        <v>46408</v>
      </c>
      <c r="U352" t="s">
        <v>37877</v>
      </c>
      <c r="V352" t="s">
        <v>46409</v>
      </c>
    </row>
    <row r="353" spans="1:22" x14ac:dyDescent="0.3">
      <c r="A353">
        <v>352</v>
      </c>
      <c r="B353" s="1">
        <v>45910.625162037039</v>
      </c>
      <c r="C353" s="1">
        <v>45910.63144675926</v>
      </c>
      <c r="D353" t="s">
        <v>2277</v>
      </c>
      <c r="E353" t="s">
        <v>2278</v>
      </c>
      <c r="F353" t="s">
        <v>36638</v>
      </c>
      <c r="G353" t="s">
        <v>46410</v>
      </c>
      <c r="H353" t="s">
        <v>36719</v>
      </c>
      <c r="I353" t="s">
        <v>46411</v>
      </c>
      <c r="J353" t="s">
        <v>36642</v>
      </c>
      <c r="K353" t="s">
        <v>46412</v>
      </c>
      <c r="L353" t="s">
        <v>36642</v>
      </c>
      <c r="M353" t="s">
        <v>46413</v>
      </c>
      <c r="N353" t="s">
        <v>36645</v>
      </c>
      <c r="O353" t="s">
        <v>46414</v>
      </c>
      <c r="P353" t="s">
        <v>36950</v>
      </c>
      <c r="Q353" t="s">
        <v>36722</v>
      </c>
      <c r="R353" t="s">
        <v>46415</v>
      </c>
      <c r="S353" t="s">
        <v>46416</v>
      </c>
      <c r="T353" t="s">
        <v>46417</v>
      </c>
      <c r="U353" t="s">
        <v>37877</v>
      </c>
      <c r="V353" t="s">
        <v>46418</v>
      </c>
    </row>
    <row r="354" spans="1:22" x14ac:dyDescent="0.3">
      <c r="A354">
        <v>353</v>
      </c>
      <c r="B354" s="1">
        <v>45910.640451388892</v>
      </c>
      <c r="C354" s="1">
        <v>45910.645590277774</v>
      </c>
      <c r="D354" t="s">
        <v>2111</v>
      </c>
      <c r="E354" t="s">
        <v>2112</v>
      </c>
      <c r="F354" t="s">
        <v>36638</v>
      </c>
      <c r="G354" t="s">
        <v>37307</v>
      </c>
      <c r="H354" t="s">
        <v>36694</v>
      </c>
      <c r="I354" t="s">
        <v>314</v>
      </c>
      <c r="J354" t="s">
        <v>36642</v>
      </c>
      <c r="K354" t="s">
        <v>46419</v>
      </c>
      <c r="L354" t="s">
        <v>36642</v>
      </c>
      <c r="M354" t="s">
        <v>37356</v>
      </c>
      <c r="N354" t="s">
        <v>36645</v>
      </c>
      <c r="O354" t="s">
        <v>46420</v>
      </c>
      <c r="P354" t="s">
        <v>36950</v>
      </c>
      <c r="Q354" t="s">
        <v>38983</v>
      </c>
      <c r="R354" t="s">
        <v>46421</v>
      </c>
      <c r="S354" t="s">
        <v>46422</v>
      </c>
      <c r="T354" t="s">
        <v>46423</v>
      </c>
      <c r="U354" t="s">
        <v>46424</v>
      </c>
      <c r="V354" t="s">
        <v>46425</v>
      </c>
    </row>
    <row r="355" spans="1:22" x14ac:dyDescent="0.3">
      <c r="A355">
        <v>354</v>
      </c>
      <c r="B355" s="1">
        <v>45910.820393518516</v>
      </c>
      <c r="C355" s="1">
        <v>45910.822685185187</v>
      </c>
      <c r="D355" t="s">
        <v>1038</v>
      </c>
      <c r="E355" t="s">
        <v>1039</v>
      </c>
      <c r="F355" t="s">
        <v>46426</v>
      </c>
      <c r="G355" t="s">
        <v>46427</v>
      </c>
      <c r="H355" t="s">
        <v>36719</v>
      </c>
      <c r="I355" t="s">
        <v>46428</v>
      </c>
      <c r="J355" t="s">
        <v>36674</v>
      </c>
      <c r="K355" t="s">
        <v>35731</v>
      </c>
      <c r="L355" t="s">
        <v>36642</v>
      </c>
      <c r="M355" t="s">
        <v>35732</v>
      </c>
      <c r="N355" t="s">
        <v>36645</v>
      </c>
      <c r="O355" t="s">
        <v>46429</v>
      </c>
      <c r="P355" t="s">
        <v>36927</v>
      </c>
      <c r="Q355" t="s">
        <v>35734</v>
      </c>
      <c r="R355" t="s">
        <v>46430</v>
      </c>
      <c r="S355" t="s">
        <v>46431</v>
      </c>
      <c r="T355" t="s">
        <v>46431</v>
      </c>
      <c r="U355" t="s">
        <v>46432</v>
      </c>
      <c r="V355" t="s">
        <v>46433</v>
      </c>
    </row>
    <row r="356" spans="1:22" x14ac:dyDescent="0.3">
      <c r="A356">
        <v>355</v>
      </c>
      <c r="B356" s="1">
        <v>45910.820891203701</v>
      </c>
      <c r="C356" s="1">
        <v>45910.824803240743</v>
      </c>
      <c r="D356" t="s">
        <v>91</v>
      </c>
      <c r="E356" t="s">
        <v>92</v>
      </c>
      <c r="F356" t="s">
        <v>36638</v>
      </c>
      <c r="G356" t="s">
        <v>45442</v>
      </c>
      <c r="H356" t="s">
        <v>36694</v>
      </c>
      <c r="I356" t="s">
        <v>46434</v>
      </c>
      <c r="J356" t="s">
        <v>36642</v>
      </c>
      <c r="K356" t="s">
        <v>46435</v>
      </c>
      <c r="L356" t="s">
        <v>36642</v>
      </c>
      <c r="M356" t="s">
        <v>46436</v>
      </c>
      <c r="N356" t="s">
        <v>36645</v>
      </c>
      <c r="O356" t="s">
        <v>46437</v>
      </c>
      <c r="P356" t="s">
        <v>36647</v>
      </c>
      <c r="Q356" t="s">
        <v>46364</v>
      </c>
      <c r="R356" t="s">
        <v>46331</v>
      </c>
      <c r="S356" t="s">
        <v>45449</v>
      </c>
      <c r="T356" t="s">
        <v>46438</v>
      </c>
      <c r="U356" t="s">
        <v>46439</v>
      </c>
      <c r="V356" t="s">
        <v>46440</v>
      </c>
    </row>
    <row r="357" spans="1:22" x14ac:dyDescent="0.3">
      <c r="A357">
        <v>356</v>
      </c>
      <c r="B357" s="1">
        <v>45910.845497685186</v>
      </c>
      <c r="C357" s="1">
        <v>45910.851226851853</v>
      </c>
      <c r="D357" t="s">
        <v>2433</v>
      </c>
      <c r="E357" t="s">
        <v>2434</v>
      </c>
      <c r="F357" t="s">
        <v>36638</v>
      </c>
      <c r="G357" t="s">
        <v>47458</v>
      </c>
      <c r="H357" t="s">
        <v>36640</v>
      </c>
      <c r="I357" t="s">
        <v>314</v>
      </c>
      <c r="J357" t="s">
        <v>36642</v>
      </c>
      <c r="K357" t="s">
        <v>29736</v>
      </c>
      <c r="L357" t="s">
        <v>36642</v>
      </c>
      <c r="M357" t="s">
        <v>47459</v>
      </c>
      <c r="N357" t="s">
        <v>36645</v>
      </c>
      <c r="O357" t="s">
        <v>21218</v>
      </c>
      <c r="P357" t="s">
        <v>36860</v>
      </c>
      <c r="Q357" t="s">
        <v>47460</v>
      </c>
      <c r="R357" t="s">
        <v>47461</v>
      </c>
      <c r="S357" t="s">
        <v>47462</v>
      </c>
      <c r="T357" t="s">
        <v>47463</v>
      </c>
      <c r="U357" t="s">
        <v>47464</v>
      </c>
      <c r="V357" t="s">
        <v>47465</v>
      </c>
    </row>
    <row r="358" spans="1:22" x14ac:dyDescent="0.3">
      <c r="A358">
        <v>357</v>
      </c>
      <c r="B358" s="1">
        <v>45910.869097222225</v>
      </c>
      <c r="C358" s="1">
        <v>45910.871851851851</v>
      </c>
      <c r="D358" t="s">
        <v>1473</v>
      </c>
      <c r="E358" t="s">
        <v>1474</v>
      </c>
      <c r="F358" t="s">
        <v>36638</v>
      </c>
      <c r="G358" t="s">
        <v>35685</v>
      </c>
      <c r="H358" t="s">
        <v>36642</v>
      </c>
      <c r="I358" t="s">
        <v>35730</v>
      </c>
      <c r="J358" t="s">
        <v>36642</v>
      </c>
      <c r="K358" t="s">
        <v>35731</v>
      </c>
      <c r="L358" t="s">
        <v>36642</v>
      </c>
      <c r="M358" t="s">
        <v>39565</v>
      </c>
      <c r="N358" t="s">
        <v>36645</v>
      </c>
      <c r="O358" t="s">
        <v>47466</v>
      </c>
      <c r="P358" t="s">
        <v>36860</v>
      </c>
      <c r="Q358" t="s">
        <v>46373</v>
      </c>
      <c r="R358" t="s">
        <v>47467</v>
      </c>
      <c r="S358" t="s">
        <v>47468</v>
      </c>
      <c r="T358" t="s">
        <v>47469</v>
      </c>
      <c r="U358" t="s">
        <v>47470</v>
      </c>
      <c r="V358" t="s">
        <v>47471</v>
      </c>
    </row>
    <row r="359" spans="1:22" x14ac:dyDescent="0.3">
      <c r="A359">
        <v>358</v>
      </c>
      <c r="B359" s="1">
        <v>45910.871828703705</v>
      </c>
      <c r="C359" s="1">
        <v>45910.877106481479</v>
      </c>
      <c r="D359" t="s">
        <v>1026</v>
      </c>
      <c r="E359" t="s">
        <v>1027</v>
      </c>
      <c r="F359" t="s">
        <v>36638</v>
      </c>
      <c r="G359" t="s">
        <v>35685</v>
      </c>
      <c r="H359" t="s">
        <v>36719</v>
      </c>
      <c r="I359" t="s">
        <v>47472</v>
      </c>
      <c r="J359" t="s">
        <v>36642</v>
      </c>
      <c r="K359" t="s">
        <v>35731</v>
      </c>
      <c r="L359" t="s">
        <v>36642</v>
      </c>
      <c r="M359" t="s">
        <v>35732</v>
      </c>
      <c r="N359" t="s">
        <v>36645</v>
      </c>
      <c r="O359" t="s">
        <v>47473</v>
      </c>
      <c r="P359" t="s">
        <v>36927</v>
      </c>
      <c r="Q359" t="s">
        <v>35734</v>
      </c>
      <c r="R359" t="s">
        <v>47474</v>
      </c>
      <c r="S359" t="s">
        <v>47475</v>
      </c>
      <c r="T359" t="s">
        <v>47476</v>
      </c>
      <c r="U359" t="s">
        <v>47477</v>
      </c>
      <c r="V359" t="s">
        <v>47478</v>
      </c>
    </row>
    <row r="360" spans="1:22" x14ac:dyDescent="0.3">
      <c r="A360">
        <v>359</v>
      </c>
      <c r="B360" s="1">
        <v>45910.904826388891</v>
      </c>
      <c r="C360" s="1">
        <v>45910.912731481483</v>
      </c>
      <c r="D360" t="s">
        <v>3831</v>
      </c>
      <c r="E360" t="s">
        <v>3832</v>
      </c>
      <c r="F360" t="s">
        <v>36638</v>
      </c>
      <c r="G360" t="s">
        <v>47479</v>
      </c>
      <c r="H360" t="s">
        <v>36640</v>
      </c>
      <c r="I360" t="s">
        <v>47480</v>
      </c>
      <c r="J360" t="s">
        <v>36642</v>
      </c>
      <c r="K360" t="s">
        <v>47481</v>
      </c>
      <c r="L360" t="s">
        <v>36642</v>
      </c>
      <c r="M360" t="s">
        <v>47482</v>
      </c>
      <c r="N360" t="s">
        <v>36645</v>
      </c>
      <c r="O360" t="s">
        <v>47483</v>
      </c>
      <c r="P360" t="s">
        <v>36647</v>
      </c>
      <c r="Q360" t="s">
        <v>47484</v>
      </c>
      <c r="R360" t="s">
        <v>36515</v>
      </c>
      <c r="S360" t="s">
        <v>47485</v>
      </c>
      <c r="T360" t="s">
        <v>47486</v>
      </c>
      <c r="U360" t="s">
        <v>47487</v>
      </c>
      <c r="V360" t="s">
        <v>47488</v>
      </c>
    </row>
    <row r="361" spans="1:22" x14ac:dyDescent="0.3">
      <c r="A361">
        <v>360</v>
      </c>
      <c r="B361" s="1">
        <v>45910.939143518517</v>
      </c>
      <c r="C361" s="1">
        <v>45910.951990740738</v>
      </c>
      <c r="D361" t="s">
        <v>1976</v>
      </c>
      <c r="E361" t="s">
        <v>1977</v>
      </c>
      <c r="F361" t="s">
        <v>36638</v>
      </c>
      <c r="G361" t="s">
        <v>47489</v>
      </c>
      <c r="H361" t="s">
        <v>36719</v>
      </c>
      <c r="I361" t="s">
        <v>47490</v>
      </c>
      <c r="J361" t="s">
        <v>36642</v>
      </c>
      <c r="K361" t="s">
        <v>47491</v>
      </c>
      <c r="L361" t="s">
        <v>36642</v>
      </c>
      <c r="M361" t="s">
        <v>47492</v>
      </c>
      <c r="N361" t="s">
        <v>36645</v>
      </c>
      <c r="O361" t="s">
        <v>47493</v>
      </c>
      <c r="P361" t="s">
        <v>36950</v>
      </c>
      <c r="Q361" t="s">
        <v>47494</v>
      </c>
      <c r="R361" t="s">
        <v>47495</v>
      </c>
      <c r="S361" t="s">
        <v>47496</v>
      </c>
      <c r="T361" t="s">
        <v>47497</v>
      </c>
      <c r="U361" t="s">
        <v>47498</v>
      </c>
      <c r="V361" t="s">
        <v>47499</v>
      </c>
    </row>
    <row r="362" spans="1:22" x14ac:dyDescent="0.3">
      <c r="A362">
        <v>361</v>
      </c>
      <c r="B362" s="1">
        <v>45910.959120370368</v>
      </c>
      <c r="C362" s="1">
        <v>45910.966111111113</v>
      </c>
      <c r="D362" t="s">
        <v>895</v>
      </c>
      <c r="E362" t="s">
        <v>896</v>
      </c>
      <c r="F362" t="s">
        <v>36638</v>
      </c>
      <c r="G362" t="s">
        <v>35740</v>
      </c>
      <c r="H362" t="s">
        <v>37135</v>
      </c>
      <c r="I362" t="s">
        <v>36074</v>
      </c>
      <c r="J362" t="s">
        <v>36642</v>
      </c>
      <c r="K362" t="s">
        <v>37651</v>
      </c>
      <c r="L362" t="s">
        <v>36642</v>
      </c>
      <c r="M362" t="s">
        <v>37406</v>
      </c>
      <c r="N362" t="s">
        <v>36645</v>
      </c>
      <c r="O362" t="s">
        <v>47500</v>
      </c>
      <c r="P362" t="s">
        <v>36647</v>
      </c>
      <c r="Q362" t="s">
        <v>38463</v>
      </c>
      <c r="R362" t="s">
        <v>47501</v>
      </c>
      <c r="S362" t="s">
        <v>46324</v>
      </c>
      <c r="T362" t="s">
        <v>47502</v>
      </c>
      <c r="U362" t="s">
        <v>47503</v>
      </c>
      <c r="V362" t="s">
        <v>47504</v>
      </c>
    </row>
    <row r="363" spans="1:22" x14ac:dyDescent="0.3">
      <c r="A363">
        <v>362</v>
      </c>
      <c r="B363" s="1">
        <v>45910.987395833334</v>
      </c>
      <c r="C363" s="1">
        <v>45910.987557870372</v>
      </c>
      <c r="D363" t="s">
        <v>1075</v>
      </c>
      <c r="E363" t="s">
        <v>1076</v>
      </c>
      <c r="F363" t="s">
        <v>36638</v>
      </c>
      <c r="G363" t="s">
        <v>35867</v>
      </c>
      <c r="H363" t="s">
        <v>36699</v>
      </c>
      <c r="I363" t="s">
        <v>47505</v>
      </c>
      <c r="J363" t="s">
        <v>36642</v>
      </c>
      <c r="K363" t="s">
        <v>47506</v>
      </c>
      <c r="L363" t="s">
        <v>36642</v>
      </c>
      <c r="M363" t="s">
        <v>37851</v>
      </c>
      <c r="N363" t="s">
        <v>36645</v>
      </c>
      <c r="O363" t="s">
        <v>21157</v>
      </c>
      <c r="P363" t="s">
        <v>36927</v>
      </c>
      <c r="Q363" t="s">
        <v>47507</v>
      </c>
      <c r="R363" t="s">
        <v>47508</v>
      </c>
      <c r="S363" t="s">
        <v>46324</v>
      </c>
      <c r="T363" t="s">
        <v>47509</v>
      </c>
      <c r="U363" t="s">
        <v>47510</v>
      </c>
      <c r="V363" t="s">
        <v>47511</v>
      </c>
    </row>
    <row r="364" spans="1:22" x14ac:dyDescent="0.3">
      <c r="A364">
        <v>363</v>
      </c>
      <c r="B364" s="1">
        <v>45910.998124999998</v>
      </c>
      <c r="C364" s="1">
        <v>45911.004108796296</v>
      </c>
      <c r="D364" t="s">
        <v>398</v>
      </c>
      <c r="E364" t="s">
        <v>399</v>
      </c>
      <c r="F364" t="s">
        <v>36638</v>
      </c>
      <c r="G364" t="s">
        <v>47512</v>
      </c>
      <c r="H364" t="s">
        <v>36694</v>
      </c>
      <c r="I364" t="s">
        <v>47513</v>
      </c>
      <c r="J364" t="s">
        <v>36642</v>
      </c>
      <c r="K364" t="s">
        <v>47514</v>
      </c>
      <c r="L364" t="s">
        <v>36642</v>
      </c>
      <c r="M364" t="s">
        <v>47515</v>
      </c>
      <c r="N364" t="s">
        <v>36645</v>
      </c>
      <c r="O364" t="s">
        <v>47516</v>
      </c>
      <c r="P364" t="s">
        <v>36647</v>
      </c>
      <c r="Q364" t="s">
        <v>36492</v>
      </c>
      <c r="R364" t="s">
        <v>47517</v>
      </c>
      <c r="S364" t="s">
        <v>47518</v>
      </c>
      <c r="T364" t="s">
        <v>47519</v>
      </c>
      <c r="U364" t="s">
        <v>47520</v>
      </c>
      <c r="V364" t="s">
        <v>47521</v>
      </c>
    </row>
    <row r="365" spans="1:22" x14ac:dyDescent="0.3">
      <c r="A365">
        <v>364</v>
      </c>
      <c r="B365" s="1">
        <v>45911.279710648145</v>
      </c>
      <c r="C365" s="1">
        <v>45911.287291666667</v>
      </c>
      <c r="D365" t="s">
        <v>450</v>
      </c>
      <c r="E365" t="s">
        <v>451</v>
      </c>
      <c r="F365" t="s">
        <v>36638</v>
      </c>
      <c r="G365" t="s">
        <v>47522</v>
      </c>
      <c r="H365" t="s">
        <v>36694</v>
      </c>
      <c r="I365" t="s">
        <v>47523</v>
      </c>
      <c r="J365" t="s">
        <v>36642</v>
      </c>
      <c r="K365" t="s">
        <v>36104</v>
      </c>
      <c r="L365" t="s">
        <v>36642</v>
      </c>
      <c r="M365" t="s">
        <v>36104</v>
      </c>
      <c r="N365" t="s">
        <v>36645</v>
      </c>
      <c r="O365" t="s">
        <v>37746</v>
      </c>
      <c r="P365" t="s">
        <v>36647</v>
      </c>
      <c r="Q365" t="s">
        <v>47524</v>
      </c>
      <c r="R365" t="s">
        <v>47525</v>
      </c>
      <c r="S365" t="s">
        <v>47526</v>
      </c>
      <c r="T365" t="s">
        <v>47527</v>
      </c>
      <c r="U365" t="s">
        <v>47528</v>
      </c>
      <c r="V365" t="s">
        <v>47529</v>
      </c>
    </row>
    <row r="366" spans="1:22" x14ac:dyDescent="0.3">
      <c r="A366">
        <v>365</v>
      </c>
      <c r="B366" s="1">
        <v>45911.312013888892</v>
      </c>
      <c r="C366" s="1">
        <v>45911.326504629629</v>
      </c>
      <c r="D366" t="s">
        <v>384</v>
      </c>
      <c r="E366" t="s">
        <v>385</v>
      </c>
      <c r="F366" t="s">
        <v>36638</v>
      </c>
      <c r="G366" t="s">
        <v>35867</v>
      </c>
      <c r="H366" t="s">
        <v>36699</v>
      </c>
      <c r="I366" t="s">
        <v>47530</v>
      </c>
      <c r="J366" t="s">
        <v>36654</v>
      </c>
      <c r="K366" t="s">
        <v>47531</v>
      </c>
      <c r="L366" t="s">
        <v>36642</v>
      </c>
      <c r="M366" t="s">
        <v>29230</v>
      </c>
      <c r="N366" t="s">
        <v>36645</v>
      </c>
      <c r="O366" t="s">
        <v>38157</v>
      </c>
      <c r="P366" t="s">
        <v>36647</v>
      </c>
      <c r="Q366" t="s">
        <v>47532</v>
      </c>
      <c r="R366" t="s">
        <v>47533</v>
      </c>
      <c r="S366" t="s">
        <v>47534</v>
      </c>
      <c r="T366" t="s">
        <v>47535</v>
      </c>
      <c r="U366" t="s">
        <v>47536</v>
      </c>
      <c r="V366" t="s">
        <v>47537</v>
      </c>
    </row>
    <row r="367" spans="1:22" x14ac:dyDescent="0.3">
      <c r="A367">
        <v>366</v>
      </c>
      <c r="B367" s="1">
        <v>45911.326157407406</v>
      </c>
      <c r="C367" s="1">
        <v>45911.327962962961</v>
      </c>
      <c r="D367" t="s">
        <v>67</v>
      </c>
      <c r="E367" t="s">
        <v>68</v>
      </c>
      <c r="F367" t="s">
        <v>36638</v>
      </c>
      <c r="G367" t="s">
        <v>47538</v>
      </c>
      <c r="H367" t="s">
        <v>36694</v>
      </c>
      <c r="I367" t="s">
        <v>47539</v>
      </c>
      <c r="J367" t="s">
        <v>36642</v>
      </c>
      <c r="K367" t="s">
        <v>47540</v>
      </c>
      <c r="L367" t="s">
        <v>36642</v>
      </c>
      <c r="M367" t="s">
        <v>47541</v>
      </c>
      <c r="N367" t="s">
        <v>36645</v>
      </c>
      <c r="O367" t="s">
        <v>47516</v>
      </c>
      <c r="P367" t="s">
        <v>36892</v>
      </c>
      <c r="Q367" t="s">
        <v>36492</v>
      </c>
      <c r="R367" t="s">
        <v>47517</v>
      </c>
      <c r="S367" t="s">
        <v>47542</v>
      </c>
      <c r="T367" t="s">
        <v>47519</v>
      </c>
      <c r="U367" t="s">
        <v>47543</v>
      </c>
      <c r="V367" t="s">
        <v>47544</v>
      </c>
    </row>
    <row r="368" spans="1:22" x14ac:dyDescent="0.3">
      <c r="A368">
        <v>367</v>
      </c>
      <c r="B368" s="1">
        <v>45911.346782407411</v>
      </c>
      <c r="C368" s="1">
        <v>45911.349456018521</v>
      </c>
      <c r="D368" t="s">
        <v>937</v>
      </c>
      <c r="E368" t="s">
        <v>938</v>
      </c>
      <c r="F368" t="s">
        <v>36638</v>
      </c>
      <c r="G368" t="s">
        <v>21156</v>
      </c>
      <c r="H368" t="s">
        <v>36719</v>
      </c>
      <c r="I368" t="s">
        <v>36074</v>
      </c>
      <c r="J368" t="s">
        <v>36642</v>
      </c>
      <c r="K368" t="s">
        <v>37406</v>
      </c>
      <c r="L368" t="s">
        <v>36642</v>
      </c>
      <c r="M368" t="s">
        <v>47545</v>
      </c>
      <c r="N368" t="s">
        <v>36645</v>
      </c>
      <c r="O368" t="s">
        <v>47500</v>
      </c>
      <c r="P368" t="s">
        <v>36647</v>
      </c>
      <c r="Q368" t="s">
        <v>38983</v>
      </c>
      <c r="R368" t="s">
        <v>47546</v>
      </c>
      <c r="S368" t="s">
        <v>47547</v>
      </c>
      <c r="T368" t="s">
        <v>47548</v>
      </c>
      <c r="U368" t="s">
        <v>47549</v>
      </c>
      <c r="V368" t="s">
        <v>47550</v>
      </c>
    </row>
    <row r="369" spans="1:22" x14ac:dyDescent="0.3">
      <c r="A369">
        <v>368</v>
      </c>
      <c r="B369" s="1">
        <v>45911.345393518517</v>
      </c>
      <c r="C369" s="1">
        <v>45911.350057870368</v>
      </c>
      <c r="D369" t="s">
        <v>3143</v>
      </c>
      <c r="E369" t="s">
        <v>3144</v>
      </c>
      <c r="F369" t="s">
        <v>36638</v>
      </c>
      <c r="G369" t="s">
        <v>46335</v>
      </c>
      <c r="H369" t="s">
        <v>36699</v>
      </c>
      <c r="I369" t="s">
        <v>47551</v>
      </c>
      <c r="J369" t="s">
        <v>36642</v>
      </c>
      <c r="K369" t="s">
        <v>37245</v>
      </c>
      <c r="L369" t="s">
        <v>36642</v>
      </c>
      <c r="M369" t="s">
        <v>47552</v>
      </c>
      <c r="N369" t="s">
        <v>36645</v>
      </c>
      <c r="O369" t="s">
        <v>47553</v>
      </c>
      <c r="P369" t="s">
        <v>37110</v>
      </c>
      <c r="Q369" t="s">
        <v>47554</v>
      </c>
      <c r="R369" t="s">
        <v>47555</v>
      </c>
      <c r="S369" t="s">
        <v>46324</v>
      </c>
      <c r="T369" t="s">
        <v>47556</v>
      </c>
      <c r="U369" t="s">
        <v>47557</v>
      </c>
      <c r="V369" t="s">
        <v>35804</v>
      </c>
    </row>
    <row r="370" spans="1:22" x14ac:dyDescent="0.3">
      <c r="A370">
        <v>369</v>
      </c>
      <c r="B370" s="1">
        <v>45911.345810185187</v>
      </c>
      <c r="C370" s="1">
        <v>45911.355740740742</v>
      </c>
      <c r="D370" t="s">
        <v>1085</v>
      </c>
      <c r="E370" t="s">
        <v>1086</v>
      </c>
      <c r="F370" t="s">
        <v>36638</v>
      </c>
      <c r="G370" t="s">
        <v>47558</v>
      </c>
      <c r="H370" t="s">
        <v>36640</v>
      </c>
      <c r="I370" t="s">
        <v>36162</v>
      </c>
      <c r="J370" t="s">
        <v>36642</v>
      </c>
      <c r="K370" t="s">
        <v>14108</v>
      </c>
      <c r="L370" t="s">
        <v>36642</v>
      </c>
      <c r="M370" t="s">
        <v>36032</v>
      </c>
      <c r="N370" t="s">
        <v>36645</v>
      </c>
      <c r="O370" t="s">
        <v>47559</v>
      </c>
      <c r="P370" t="s">
        <v>36647</v>
      </c>
      <c r="Q370" t="s">
        <v>47560</v>
      </c>
      <c r="R370" t="s">
        <v>47554</v>
      </c>
      <c r="S370" t="s">
        <v>47561</v>
      </c>
      <c r="T370" t="s">
        <v>47562</v>
      </c>
      <c r="U370" t="s">
        <v>47563</v>
      </c>
      <c r="V370" t="s">
        <v>47564</v>
      </c>
    </row>
    <row r="371" spans="1:22" x14ac:dyDescent="0.3">
      <c r="A371">
        <v>370</v>
      </c>
      <c r="B371" s="1">
        <v>45911.343877314815</v>
      </c>
      <c r="C371" s="1">
        <v>45911.360810185186</v>
      </c>
      <c r="D371" t="s">
        <v>952</v>
      </c>
      <c r="E371" t="s">
        <v>953</v>
      </c>
      <c r="F371" t="s">
        <v>36638</v>
      </c>
      <c r="G371" t="s">
        <v>21156</v>
      </c>
      <c r="H371" t="s">
        <v>36719</v>
      </c>
      <c r="I371" t="s">
        <v>36074</v>
      </c>
      <c r="J371" t="s">
        <v>36642</v>
      </c>
      <c r="K371" t="s">
        <v>36792</v>
      </c>
      <c r="L371" t="s">
        <v>36642</v>
      </c>
      <c r="M371" t="s">
        <v>38401</v>
      </c>
      <c r="N371" t="s">
        <v>36645</v>
      </c>
      <c r="O371" t="s">
        <v>21157</v>
      </c>
      <c r="P371" t="s">
        <v>36647</v>
      </c>
      <c r="Q371" t="s">
        <v>47565</v>
      </c>
      <c r="R371" t="s">
        <v>47566</v>
      </c>
      <c r="S371" t="s">
        <v>47567</v>
      </c>
      <c r="T371" t="s">
        <v>47568</v>
      </c>
      <c r="U371" t="s">
        <v>47569</v>
      </c>
      <c r="V371" t="s">
        <v>47570</v>
      </c>
    </row>
    <row r="372" spans="1:22" x14ac:dyDescent="0.3">
      <c r="A372">
        <v>371</v>
      </c>
      <c r="B372" s="1">
        <v>45911.346388888887</v>
      </c>
      <c r="C372" s="1">
        <v>45911.375486111108</v>
      </c>
      <c r="D372" t="s">
        <v>3151</v>
      </c>
      <c r="E372" t="s">
        <v>3152</v>
      </c>
      <c r="F372" t="s">
        <v>36638</v>
      </c>
      <c r="G372" t="s">
        <v>47571</v>
      </c>
      <c r="H372" t="s">
        <v>36640</v>
      </c>
      <c r="I372" t="s">
        <v>47572</v>
      </c>
      <c r="J372" t="s">
        <v>36642</v>
      </c>
      <c r="K372" t="s">
        <v>47573</v>
      </c>
      <c r="L372" t="s">
        <v>36642</v>
      </c>
      <c r="M372" t="s">
        <v>47574</v>
      </c>
      <c r="N372" t="s">
        <v>36645</v>
      </c>
      <c r="O372" t="s">
        <v>47575</v>
      </c>
      <c r="P372" t="s">
        <v>36647</v>
      </c>
      <c r="Q372" t="s">
        <v>47576</v>
      </c>
      <c r="R372" t="s">
        <v>47577</v>
      </c>
      <c r="S372" t="s">
        <v>46324</v>
      </c>
      <c r="T372" t="s">
        <v>47556</v>
      </c>
      <c r="U372" t="s">
        <v>47578</v>
      </c>
      <c r="V372" t="s">
        <v>36138</v>
      </c>
    </row>
    <row r="373" spans="1:22" x14ac:dyDescent="0.3">
      <c r="A373">
        <v>372</v>
      </c>
      <c r="B373" s="1">
        <v>45911.380347222221</v>
      </c>
      <c r="C373" s="1">
        <v>45911.388599537036</v>
      </c>
      <c r="D373" t="s">
        <v>3273</v>
      </c>
      <c r="E373" t="s">
        <v>3274</v>
      </c>
      <c r="F373" t="s">
        <v>36638</v>
      </c>
      <c r="G373" t="s">
        <v>47579</v>
      </c>
      <c r="H373" t="s">
        <v>36666</v>
      </c>
      <c r="I373" t="s">
        <v>47580</v>
      </c>
      <c r="J373" t="s">
        <v>36719</v>
      </c>
      <c r="K373" t="s">
        <v>38094</v>
      </c>
      <c r="L373" t="s">
        <v>36642</v>
      </c>
      <c r="M373" t="s">
        <v>36721</v>
      </c>
      <c r="N373" t="s">
        <v>36645</v>
      </c>
      <c r="O373" t="s">
        <v>36713</v>
      </c>
      <c r="P373" t="s">
        <v>36950</v>
      </c>
      <c r="Q373" t="s">
        <v>36722</v>
      </c>
      <c r="R373" t="s">
        <v>37866</v>
      </c>
      <c r="S373" t="s">
        <v>37867</v>
      </c>
      <c r="T373" t="s">
        <v>36953</v>
      </c>
      <c r="U373" t="s">
        <v>37868</v>
      </c>
      <c r="V373" t="s">
        <v>36727</v>
      </c>
    </row>
    <row r="374" spans="1:22" x14ac:dyDescent="0.3">
      <c r="A374">
        <v>373</v>
      </c>
      <c r="B374" s="1">
        <v>45911.407592592594</v>
      </c>
      <c r="C374" s="1">
        <v>45911.407696759263</v>
      </c>
      <c r="D374" t="s">
        <v>2182</v>
      </c>
      <c r="E374" t="s">
        <v>2183</v>
      </c>
      <c r="F374" t="s">
        <v>36638</v>
      </c>
      <c r="G374" t="s">
        <v>35824</v>
      </c>
      <c r="H374" t="s">
        <v>36709</v>
      </c>
      <c r="I374" t="s">
        <v>47581</v>
      </c>
      <c r="J374" t="s">
        <v>36642</v>
      </c>
      <c r="K374" t="s">
        <v>47582</v>
      </c>
      <c r="L374" t="s">
        <v>36642</v>
      </c>
      <c r="M374" t="s">
        <v>47583</v>
      </c>
      <c r="N374" t="s">
        <v>36645</v>
      </c>
      <c r="O374" t="s">
        <v>47584</v>
      </c>
      <c r="P374" t="s">
        <v>47585</v>
      </c>
      <c r="Q374" t="s">
        <v>47586</v>
      </c>
      <c r="R374" t="s">
        <v>46331</v>
      </c>
      <c r="S374" t="s">
        <v>47587</v>
      </c>
      <c r="T374" t="s">
        <v>47588</v>
      </c>
      <c r="U374" t="s">
        <v>47589</v>
      </c>
      <c r="V374" t="s">
        <v>47590</v>
      </c>
    </row>
    <row r="375" spans="1:22" x14ac:dyDescent="0.3">
      <c r="A375">
        <v>374</v>
      </c>
      <c r="B375" s="1">
        <v>45911.4141087963</v>
      </c>
      <c r="C375" s="1">
        <v>45911.414143518516</v>
      </c>
      <c r="D375" t="s">
        <v>1097</v>
      </c>
      <c r="E375" t="s">
        <v>1098</v>
      </c>
      <c r="F375" t="s">
        <v>36638</v>
      </c>
      <c r="G375" t="s">
        <v>47591</v>
      </c>
      <c r="H375" t="s">
        <v>36694</v>
      </c>
      <c r="I375" t="s">
        <v>47592</v>
      </c>
      <c r="J375" t="s">
        <v>36642</v>
      </c>
      <c r="K375" t="s">
        <v>47593</v>
      </c>
      <c r="L375" t="s">
        <v>36642</v>
      </c>
      <c r="M375" t="s">
        <v>47594</v>
      </c>
      <c r="N375" t="s">
        <v>36645</v>
      </c>
      <c r="O375" t="s">
        <v>47595</v>
      </c>
      <c r="P375" t="s">
        <v>36647</v>
      </c>
      <c r="Q375" t="s">
        <v>47596</v>
      </c>
      <c r="R375" t="s">
        <v>37112</v>
      </c>
      <c r="S375" t="s">
        <v>47597</v>
      </c>
      <c r="T375" t="s">
        <v>47598</v>
      </c>
      <c r="U375" t="s">
        <v>47599</v>
      </c>
      <c r="V375" t="s">
        <v>47600</v>
      </c>
    </row>
    <row r="376" spans="1:22" x14ac:dyDescent="0.3">
      <c r="A376">
        <v>375</v>
      </c>
      <c r="B376" s="1">
        <v>45911.411168981482</v>
      </c>
      <c r="C376" s="1">
        <v>45911.429745370369</v>
      </c>
      <c r="D376" t="s">
        <v>970</v>
      </c>
      <c r="E376" t="s">
        <v>971</v>
      </c>
      <c r="F376" t="s">
        <v>36638</v>
      </c>
      <c r="G376" t="s">
        <v>47601</v>
      </c>
      <c r="H376" t="s">
        <v>36666</v>
      </c>
      <c r="I376" t="s">
        <v>47602</v>
      </c>
      <c r="J376" t="s">
        <v>36642</v>
      </c>
      <c r="K376" t="s">
        <v>47603</v>
      </c>
      <c r="L376" t="s">
        <v>36642</v>
      </c>
      <c r="M376" t="s">
        <v>47603</v>
      </c>
      <c r="N376" t="s">
        <v>36645</v>
      </c>
      <c r="O376" t="s">
        <v>47604</v>
      </c>
      <c r="P376" t="s">
        <v>47605</v>
      </c>
      <c r="Q376" t="s">
        <v>35628</v>
      </c>
      <c r="R376" t="s">
        <v>47606</v>
      </c>
      <c r="S376" t="s">
        <v>47607</v>
      </c>
      <c r="T376" t="s">
        <v>47608</v>
      </c>
      <c r="U376" t="s">
        <v>47609</v>
      </c>
      <c r="V376" t="s">
        <v>47610</v>
      </c>
    </row>
    <row r="377" spans="1:22" x14ac:dyDescent="0.3">
      <c r="A377">
        <v>376</v>
      </c>
      <c r="B377" s="1">
        <v>45911.411469907405</v>
      </c>
      <c r="C377" s="1">
        <v>45911.430937500001</v>
      </c>
      <c r="D377" t="s">
        <v>928</v>
      </c>
      <c r="E377" t="s">
        <v>929</v>
      </c>
      <c r="F377" t="s">
        <v>36638</v>
      </c>
      <c r="G377" t="s">
        <v>35685</v>
      </c>
      <c r="H377" t="s">
        <v>36719</v>
      </c>
      <c r="I377" t="s">
        <v>47611</v>
      </c>
      <c r="J377" t="s">
        <v>36642</v>
      </c>
      <c r="K377" t="s">
        <v>35731</v>
      </c>
      <c r="L377" t="s">
        <v>36642</v>
      </c>
      <c r="M377" t="s">
        <v>35732</v>
      </c>
      <c r="N377" t="s">
        <v>36645</v>
      </c>
      <c r="O377" t="s">
        <v>47612</v>
      </c>
      <c r="P377" t="s">
        <v>36927</v>
      </c>
      <c r="Q377" t="s">
        <v>47613</v>
      </c>
      <c r="R377" t="s">
        <v>47614</v>
      </c>
      <c r="S377" t="s">
        <v>47615</v>
      </c>
      <c r="T377" t="s">
        <v>47616</v>
      </c>
      <c r="U377" t="s">
        <v>47617</v>
      </c>
      <c r="V377" t="s">
        <v>47618</v>
      </c>
    </row>
    <row r="378" spans="1:22" x14ac:dyDescent="0.3">
      <c r="A378">
        <v>377</v>
      </c>
      <c r="B378" s="1">
        <v>45911.444560185184</v>
      </c>
      <c r="C378" s="1">
        <v>45911.444930555554</v>
      </c>
      <c r="D378" t="s">
        <v>1148</v>
      </c>
      <c r="E378" t="s">
        <v>1149</v>
      </c>
      <c r="F378" t="s">
        <v>36638</v>
      </c>
      <c r="G378" t="s">
        <v>47619</v>
      </c>
      <c r="H378" t="s">
        <v>36719</v>
      </c>
      <c r="I378" t="s">
        <v>38528</v>
      </c>
      <c r="J378" t="s">
        <v>36674</v>
      </c>
      <c r="K378" t="s">
        <v>38529</v>
      </c>
      <c r="L378" t="s">
        <v>36642</v>
      </c>
      <c r="M378" t="s">
        <v>16918</v>
      </c>
      <c r="N378" t="s">
        <v>36642</v>
      </c>
      <c r="O378" t="s">
        <v>36279</v>
      </c>
      <c r="P378" t="s">
        <v>36950</v>
      </c>
      <c r="Q378" t="s">
        <v>38546</v>
      </c>
      <c r="R378" t="s">
        <v>38547</v>
      </c>
      <c r="S378" t="s">
        <v>47620</v>
      </c>
      <c r="T378" t="s">
        <v>38549</v>
      </c>
      <c r="U378" t="s">
        <v>38550</v>
      </c>
      <c r="V378" t="s">
        <v>38535</v>
      </c>
    </row>
    <row r="379" spans="1:22" x14ac:dyDescent="0.3">
      <c r="A379">
        <v>378</v>
      </c>
      <c r="B379" s="1">
        <v>45911.441053240742</v>
      </c>
      <c r="C379" s="1">
        <v>45911.446666666663</v>
      </c>
      <c r="D379" t="s">
        <v>904</v>
      </c>
      <c r="E379" t="s">
        <v>905</v>
      </c>
      <c r="F379" t="s">
        <v>36638</v>
      </c>
      <c r="G379" t="s">
        <v>47619</v>
      </c>
      <c r="H379" t="s">
        <v>36719</v>
      </c>
      <c r="I379" t="s">
        <v>38528</v>
      </c>
      <c r="J379" t="s">
        <v>36674</v>
      </c>
      <c r="K379" t="s">
        <v>38529</v>
      </c>
      <c r="L379" t="s">
        <v>36642</v>
      </c>
      <c r="M379" t="s">
        <v>16918</v>
      </c>
      <c r="N379" t="s">
        <v>36642</v>
      </c>
      <c r="O379" t="s">
        <v>47621</v>
      </c>
      <c r="P379" t="s">
        <v>36950</v>
      </c>
      <c r="Q379" t="s">
        <v>38530</v>
      </c>
      <c r="R379" t="s">
        <v>47622</v>
      </c>
      <c r="S379" t="s">
        <v>47623</v>
      </c>
      <c r="T379" t="s">
        <v>47624</v>
      </c>
      <c r="U379" t="s">
        <v>47625</v>
      </c>
      <c r="V379" t="s">
        <v>38535</v>
      </c>
    </row>
    <row r="380" spans="1:22" x14ac:dyDescent="0.3">
      <c r="A380">
        <v>379</v>
      </c>
      <c r="B380" s="1">
        <v>45911.460428240738</v>
      </c>
      <c r="C380" s="1">
        <v>45911.467233796298</v>
      </c>
      <c r="D380" t="s">
        <v>885</v>
      </c>
      <c r="E380" t="s">
        <v>886</v>
      </c>
      <c r="F380" t="s">
        <v>36638</v>
      </c>
      <c r="G380" t="s">
        <v>36204</v>
      </c>
      <c r="H380" t="s">
        <v>36719</v>
      </c>
      <c r="I380" t="s">
        <v>27649</v>
      </c>
      <c r="J380" t="s">
        <v>36674</v>
      </c>
      <c r="K380" t="s">
        <v>314</v>
      </c>
      <c r="L380" t="s">
        <v>36642</v>
      </c>
      <c r="M380" t="s">
        <v>16918</v>
      </c>
      <c r="N380" t="s">
        <v>36642</v>
      </c>
      <c r="O380" t="s">
        <v>47626</v>
      </c>
      <c r="P380" t="s">
        <v>36950</v>
      </c>
      <c r="Q380" t="s">
        <v>47627</v>
      </c>
      <c r="R380" t="s">
        <v>47628</v>
      </c>
      <c r="S380" t="s">
        <v>47629</v>
      </c>
      <c r="T380" t="s">
        <v>47630</v>
      </c>
      <c r="U380" t="s">
        <v>47631</v>
      </c>
      <c r="V380" t="s">
        <v>47632</v>
      </c>
    </row>
    <row r="381" spans="1:22" x14ac:dyDescent="0.3">
      <c r="A381">
        <v>380</v>
      </c>
      <c r="B381" s="1">
        <v>45911.458020833335</v>
      </c>
      <c r="C381" s="1">
        <v>45911.474085648151</v>
      </c>
      <c r="D381" t="s">
        <v>2271</v>
      </c>
      <c r="E381" t="s">
        <v>2272</v>
      </c>
      <c r="F381" t="s">
        <v>36638</v>
      </c>
      <c r="G381" t="s">
        <v>47633</v>
      </c>
      <c r="H381" t="s">
        <v>36719</v>
      </c>
      <c r="I381" t="s">
        <v>47634</v>
      </c>
      <c r="J381" t="s">
        <v>36642</v>
      </c>
      <c r="K381" t="s">
        <v>36947</v>
      </c>
      <c r="L381" t="s">
        <v>36642</v>
      </c>
      <c r="M381" t="s">
        <v>47635</v>
      </c>
      <c r="N381" t="s">
        <v>36645</v>
      </c>
      <c r="O381" t="s">
        <v>47636</v>
      </c>
      <c r="P381" t="s">
        <v>36950</v>
      </c>
      <c r="Q381" t="s">
        <v>36722</v>
      </c>
      <c r="R381" t="s">
        <v>47637</v>
      </c>
      <c r="S381" t="s">
        <v>47638</v>
      </c>
      <c r="T381" t="s">
        <v>47639</v>
      </c>
      <c r="U381" t="s">
        <v>37877</v>
      </c>
      <c r="V381" t="s">
        <v>47640</v>
      </c>
    </row>
    <row r="382" spans="1:22" x14ac:dyDescent="0.3">
      <c r="A382">
        <v>381</v>
      </c>
      <c r="B382" s="1">
        <v>45911.461585648147</v>
      </c>
      <c r="C382" s="1">
        <v>45911.475127314814</v>
      </c>
      <c r="D382" t="s">
        <v>2154</v>
      </c>
      <c r="E382" t="s">
        <v>2155</v>
      </c>
      <c r="F382" t="s">
        <v>36638</v>
      </c>
      <c r="G382" t="s">
        <v>35824</v>
      </c>
      <c r="H382" t="s">
        <v>36666</v>
      </c>
      <c r="I382" t="s">
        <v>47641</v>
      </c>
      <c r="J382" t="s">
        <v>36674</v>
      </c>
      <c r="K382" t="s">
        <v>47642</v>
      </c>
      <c r="L382" t="s">
        <v>36642</v>
      </c>
      <c r="M382" t="s">
        <v>47643</v>
      </c>
      <c r="N382" t="s">
        <v>36645</v>
      </c>
      <c r="O382" t="s">
        <v>47644</v>
      </c>
      <c r="P382" t="s">
        <v>36702</v>
      </c>
      <c r="Q382" t="s">
        <v>47645</v>
      </c>
      <c r="R382" t="s">
        <v>46331</v>
      </c>
      <c r="S382" t="s">
        <v>47646</v>
      </c>
      <c r="T382" t="s">
        <v>47647</v>
      </c>
      <c r="U382" t="s">
        <v>47648</v>
      </c>
      <c r="V382" t="s">
        <v>47649</v>
      </c>
    </row>
    <row r="383" spans="1:22" x14ac:dyDescent="0.3">
      <c r="A383">
        <v>382</v>
      </c>
      <c r="B383" s="1">
        <v>45911.463819444441</v>
      </c>
      <c r="C383" s="1">
        <v>45911.486134259256</v>
      </c>
      <c r="D383" t="s">
        <v>2144</v>
      </c>
      <c r="E383" t="s">
        <v>2145</v>
      </c>
      <c r="F383" t="s">
        <v>36638</v>
      </c>
      <c r="G383" t="s">
        <v>47650</v>
      </c>
      <c r="H383" t="s">
        <v>36719</v>
      </c>
      <c r="I383" t="s">
        <v>37843</v>
      </c>
      <c r="J383" t="s">
        <v>36642</v>
      </c>
      <c r="K383" t="s">
        <v>47651</v>
      </c>
      <c r="L383" t="s">
        <v>36642</v>
      </c>
      <c r="M383" t="s">
        <v>47652</v>
      </c>
      <c r="N383" t="s">
        <v>36645</v>
      </c>
      <c r="O383" t="s">
        <v>35648</v>
      </c>
      <c r="P383" t="s">
        <v>36950</v>
      </c>
      <c r="Q383" t="s">
        <v>35877</v>
      </c>
      <c r="R383" t="s">
        <v>47653</v>
      </c>
      <c r="S383" t="s">
        <v>47654</v>
      </c>
      <c r="T383" t="s">
        <v>47655</v>
      </c>
      <c r="U383" t="s">
        <v>47656</v>
      </c>
      <c r="V383" t="s">
        <v>47657</v>
      </c>
    </row>
    <row r="384" spans="1:22" x14ac:dyDescent="0.3">
      <c r="A384">
        <v>383</v>
      </c>
      <c r="B384" s="1">
        <v>45911.50640046296</v>
      </c>
      <c r="C384" s="1">
        <v>45911.506435185183</v>
      </c>
      <c r="D384" t="s">
        <v>1050</v>
      </c>
      <c r="E384" t="s">
        <v>1051</v>
      </c>
      <c r="F384" t="s">
        <v>36638</v>
      </c>
      <c r="G384" t="s">
        <v>35867</v>
      </c>
      <c r="H384" t="s">
        <v>46401</v>
      </c>
      <c r="I384" t="s">
        <v>47658</v>
      </c>
      <c r="J384" t="s">
        <v>36642</v>
      </c>
      <c r="K384" t="s">
        <v>35658</v>
      </c>
      <c r="L384" t="s">
        <v>36642</v>
      </c>
      <c r="M384" t="s">
        <v>35658</v>
      </c>
      <c r="N384" t="s">
        <v>36645</v>
      </c>
      <c r="O384" t="s">
        <v>35648</v>
      </c>
      <c r="P384" t="s">
        <v>36731</v>
      </c>
      <c r="Q384" t="s">
        <v>47659</v>
      </c>
      <c r="R384" t="s">
        <v>47660</v>
      </c>
      <c r="S384" t="s">
        <v>47661</v>
      </c>
      <c r="T384" t="s">
        <v>47662</v>
      </c>
      <c r="U384" t="s">
        <v>47663</v>
      </c>
      <c r="V384" t="s">
        <v>47664</v>
      </c>
    </row>
    <row r="385" spans="1:22" x14ac:dyDescent="0.3">
      <c r="A385">
        <v>384</v>
      </c>
      <c r="B385" s="1">
        <v>45911.477037037039</v>
      </c>
      <c r="C385" s="1">
        <v>45911.509513888886</v>
      </c>
      <c r="D385" t="s">
        <v>2164</v>
      </c>
      <c r="E385" t="s">
        <v>2165</v>
      </c>
      <c r="F385" t="s">
        <v>36638</v>
      </c>
      <c r="G385" t="s">
        <v>47665</v>
      </c>
      <c r="H385" t="s">
        <v>36709</v>
      </c>
      <c r="I385" t="s">
        <v>47666</v>
      </c>
      <c r="J385" t="s">
        <v>36642</v>
      </c>
      <c r="K385" t="s">
        <v>47667</v>
      </c>
      <c r="L385" t="s">
        <v>36642</v>
      </c>
      <c r="M385" t="s">
        <v>47668</v>
      </c>
      <c r="N385" t="s">
        <v>36645</v>
      </c>
      <c r="O385" t="s">
        <v>47669</v>
      </c>
      <c r="P385" t="s">
        <v>36950</v>
      </c>
      <c r="Q385" t="s">
        <v>36722</v>
      </c>
      <c r="R385" t="s">
        <v>47670</v>
      </c>
      <c r="S385" t="s">
        <v>47671</v>
      </c>
      <c r="T385" t="s">
        <v>47672</v>
      </c>
      <c r="U385" t="s">
        <v>47673</v>
      </c>
      <c r="V385" t="s">
        <v>47674</v>
      </c>
    </row>
    <row r="386" spans="1:22" x14ac:dyDescent="0.3">
      <c r="A386">
        <v>385</v>
      </c>
      <c r="B386" s="1">
        <v>45911.501944444448</v>
      </c>
      <c r="C386" s="1">
        <v>45911.509814814817</v>
      </c>
      <c r="D386" t="s">
        <v>998</v>
      </c>
      <c r="E386" t="s">
        <v>999</v>
      </c>
      <c r="F386" t="s">
        <v>36638</v>
      </c>
      <c r="G386" t="s">
        <v>47675</v>
      </c>
      <c r="H386" t="s">
        <v>36878</v>
      </c>
      <c r="I386" t="s">
        <v>47676</v>
      </c>
      <c r="J386" t="s">
        <v>36642</v>
      </c>
      <c r="K386" t="s">
        <v>35731</v>
      </c>
      <c r="L386" t="s">
        <v>36642</v>
      </c>
      <c r="M386" t="s">
        <v>35732</v>
      </c>
      <c r="N386" t="s">
        <v>36645</v>
      </c>
      <c r="O386" t="s">
        <v>37470</v>
      </c>
      <c r="P386" t="s">
        <v>36927</v>
      </c>
      <c r="Q386" t="s">
        <v>38541</v>
      </c>
      <c r="R386" t="s">
        <v>47677</v>
      </c>
      <c r="S386" t="s">
        <v>47678</v>
      </c>
      <c r="T386" t="s">
        <v>47679</v>
      </c>
      <c r="U386" t="s">
        <v>47680</v>
      </c>
      <c r="V386" t="s">
        <v>47681</v>
      </c>
    </row>
    <row r="387" spans="1:22" x14ac:dyDescent="0.3">
      <c r="A387">
        <v>386</v>
      </c>
      <c r="B387" s="1">
        <v>45911.512870370374</v>
      </c>
      <c r="C387" s="1">
        <v>45911.512928240743</v>
      </c>
      <c r="D387" t="s">
        <v>2288</v>
      </c>
      <c r="E387" t="s">
        <v>2289</v>
      </c>
      <c r="F387" t="s">
        <v>36638</v>
      </c>
      <c r="G387" t="s">
        <v>47682</v>
      </c>
      <c r="H387" t="s">
        <v>36719</v>
      </c>
      <c r="I387" t="s">
        <v>47683</v>
      </c>
      <c r="J387" t="s">
        <v>36642</v>
      </c>
      <c r="K387" t="s">
        <v>47684</v>
      </c>
      <c r="L387" t="s">
        <v>36642</v>
      </c>
      <c r="M387" t="s">
        <v>47685</v>
      </c>
      <c r="N387" t="s">
        <v>36645</v>
      </c>
      <c r="O387" t="s">
        <v>47686</v>
      </c>
      <c r="P387" t="s">
        <v>36950</v>
      </c>
      <c r="Q387" t="s">
        <v>47687</v>
      </c>
      <c r="R387" t="s">
        <v>47688</v>
      </c>
      <c r="S387" t="s">
        <v>47689</v>
      </c>
      <c r="T387" t="s">
        <v>47690</v>
      </c>
      <c r="U387" t="s">
        <v>37877</v>
      </c>
      <c r="V387" t="s">
        <v>47691</v>
      </c>
    </row>
    <row r="388" spans="1:22" x14ac:dyDescent="0.3">
      <c r="A388">
        <v>387</v>
      </c>
      <c r="B388" s="1">
        <v>45911.501967592594</v>
      </c>
      <c r="C388" s="1">
        <v>45911.517094907409</v>
      </c>
      <c r="D388" t="s">
        <v>5514</v>
      </c>
      <c r="E388" t="s">
        <v>5515</v>
      </c>
      <c r="F388" t="s">
        <v>36638</v>
      </c>
      <c r="G388" t="s">
        <v>35685</v>
      </c>
      <c r="H388" t="s">
        <v>36719</v>
      </c>
      <c r="I388" t="s">
        <v>47692</v>
      </c>
      <c r="J388" t="s">
        <v>36642</v>
      </c>
      <c r="K388" t="s">
        <v>35731</v>
      </c>
      <c r="L388" t="s">
        <v>36642</v>
      </c>
      <c r="M388" t="s">
        <v>35732</v>
      </c>
      <c r="N388" t="s">
        <v>36645</v>
      </c>
      <c r="O388" t="s">
        <v>47693</v>
      </c>
      <c r="P388" t="s">
        <v>36927</v>
      </c>
      <c r="Q388" t="s">
        <v>35734</v>
      </c>
      <c r="R388" t="s">
        <v>47694</v>
      </c>
      <c r="S388" t="s">
        <v>47695</v>
      </c>
      <c r="T388" t="s">
        <v>47696</v>
      </c>
      <c r="U388" t="s">
        <v>47697</v>
      </c>
      <c r="V388" t="s">
        <v>47698</v>
      </c>
    </row>
    <row r="389" spans="1:22" x14ac:dyDescent="0.3">
      <c r="A389">
        <v>388</v>
      </c>
      <c r="B389" s="1">
        <v>45911.508611111109</v>
      </c>
      <c r="C389" s="1">
        <v>45911.519490740742</v>
      </c>
      <c r="D389" t="s">
        <v>869</v>
      </c>
      <c r="E389" t="s">
        <v>870</v>
      </c>
      <c r="F389" t="s">
        <v>36638</v>
      </c>
      <c r="G389" t="s">
        <v>37841</v>
      </c>
      <c r="H389" t="s">
        <v>36699</v>
      </c>
      <c r="I389" t="s">
        <v>36103</v>
      </c>
      <c r="J389" t="s">
        <v>36642</v>
      </c>
      <c r="K389" t="s">
        <v>47699</v>
      </c>
      <c r="L389" t="s">
        <v>36699</v>
      </c>
      <c r="M389" t="s">
        <v>36103</v>
      </c>
      <c r="N389" t="s">
        <v>36645</v>
      </c>
      <c r="O389" t="s">
        <v>47700</v>
      </c>
      <c r="P389" t="s">
        <v>36647</v>
      </c>
      <c r="Q389" t="s">
        <v>47701</v>
      </c>
      <c r="R389" t="s">
        <v>47702</v>
      </c>
      <c r="S389" t="s">
        <v>47703</v>
      </c>
      <c r="T389" t="s">
        <v>47704</v>
      </c>
      <c r="U389" t="s">
        <v>47705</v>
      </c>
      <c r="V389" t="s">
        <v>47706</v>
      </c>
    </row>
    <row r="390" spans="1:22" x14ac:dyDescent="0.3">
      <c r="A390">
        <v>389</v>
      </c>
      <c r="B390" s="1">
        <v>45911.519131944442</v>
      </c>
      <c r="C390" s="1">
        <v>45911.520902777775</v>
      </c>
      <c r="D390" t="s">
        <v>2073</v>
      </c>
      <c r="E390" t="s">
        <v>2074</v>
      </c>
      <c r="F390" t="s">
        <v>36638</v>
      </c>
      <c r="G390" t="s">
        <v>38012</v>
      </c>
      <c r="H390" t="s">
        <v>36719</v>
      </c>
      <c r="I390" t="s">
        <v>37865</v>
      </c>
      <c r="J390" t="s">
        <v>36642</v>
      </c>
      <c r="K390" t="s">
        <v>36711</v>
      </c>
      <c r="L390" t="s">
        <v>36642</v>
      </c>
      <c r="M390" t="s">
        <v>36721</v>
      </c>
      <c r="N390" t="s">
        <v>36645</v>
      </c>
      <c r="O390" t="s">
        <v>36713</v>
      </c>
      <c r="P390" t="s">
        <v>36950</v>
      </c>
      <c r="Q390" t="s">
        <v>36722</v>
      </c>
      <c r="R390" t="s">
        <v>37866</v>
      </c>
      <c r="S390" t="s">
        <v>37867</v>
      </c>
      <c r="T390" t="s">
        <v>47707</v>
      </c>
      <c r="U390" t="s">
        <v>37868</v>
      </c>
      <c r="V390" t="s">
        <v>36727</v>
      </c>
    </row>
    <row r="391" spans="1:22" x14ac:dyDescent="0.3">
      <c r="A391">
        <v>390</v>
      </c>
      <c r="B391" s="1">
        <v>45911.516134259262</v>
      </c>
      <c r="C391" s="1">
        <v>45911.523773148147</v>
      </c>
      <c r="D391" t="s">
        <v>2065</v>
      </c>
      <c r="E391" t="s">
        <v>2066</v>
      </c>
      <c r="F391" t="s">
        <v>36638</v>
      </c>
      <c r="G391" t="s">
        <v>47708</v>
      </c>
      <c r="H391" t="s">
        <v>36719</v>
      </c>
      <c r="I391" t="s">
        <v>36720</v>
      </c>
      <c r="J391" t="s">
        <v>36642</v>
      </c>
      <c r="K391" t="s">
        <v>47709</v>
      </c>
      <c r="L391" t="s">
        <v>36642</v>
      </c>
      <c r="M391" t="s">
        <v>47710</v>
      </c>
      <c r="N391" t="s">
        <v>36645</v>
      </c>
      <c r="O391" t="s">
        <v>47711</v>
      </c>
      <c r="P391" t="s">
        <v>36950</v>
      </c>
      <c r="Q391" t="s">
        <v>36722</v>
      </c>
      <c r="R391" t="s">
        <v>36951</v>
      </c>
      <c r="S391" t="s">
        <v>47712</v>
      </c>
      <c r="T391" t="s">
        <v>47713</v>
      </c>
      <c r="U391" t="s">
        <v>37877</v>
      </c>
      <c r="V391" t="s">
        <v>47714</v>
      </c>
    </row>
    <row r="392" spans="1:22" x14ac:dyDescent="0.3">
      <c r="A392">
        <v>391</v>
      </c>
      <c r="B392" s="1">
        <v>45911.518587962964</v>
      </c>
      <c r="C392" s="1">
        <v>45911.523958333331</v>
      </c>
      <c r="D392" t="s">
        <v>2098</v>
      </c>
      <c r="E392" t="s">
        <v>2099</v>
      </c>
      <c r="F392" t="s">
        <v>36638</v>
      </c>
      <c r="G392" t="s">
        <v>47715</v>
      </c>
      <c r="H392" t="s">
        <v>36719</v>
      </c>
      <c r="I392" t="s">
        <v>47716</v>
      </c>
      <c r="J392" t="s">
        <v>36642</v>
      </c>
      <c r="K392" t="s">
        <v>38094</v>
      </c>
      <c r="L392" t="s">
        <v>36642</v>
      </c>
      <c r="M392" t="s">
        <v>36721</v>
      </c>
      <c r="N392" t="s">
        <v>36645</v>
      </c>
      <c r="O392" t="s">
        <v>47717</v>
      </c>
      <c r="P392" t="s">
        <v>36702</v>
      </c>
      <c r="Q392" t="s">
        <v>47718</v>
      </c>
      <c r="R392" t="s">
        <v>47719</v>
      </c>
      <c r="S392" t="s">
        <v>47720</v>
      </c>
      <c r="T392" t="s">
        <v>36953</v>
      </c>
      <c r="U392" t="s">
        <v>47721</v>
      </c>
      <c r="V392" t="s">
        <v>47722</v>
      </c>
    </row>
    <row r="393" spans="1:22" x14ac:dyDescent="0.3">
      <c r="A393">
        <v>392</v>
      </c>
      <c r="B393" s="1">
        <v>45911.52144675926</v>
      </c>
      <c r="C393" s="1">
        <v>45911.527037037034</v>
      </c>
      <c r="D393" t="s">
        <v>1992</v>
      </c>
      <c r="E393" t="s">
        <v>1993</v>
      </c>
      <c r="F393" t="s">
        <v>36638</v>
      </c>
      <c r="G393" t="s">
        <v>47723</v>
      </c>
      <c r="H393" t="s">
        <v>36719</v>
      </c>
      <c r="I393" t="s">
        <v>36720</v>
      </c>
      <c r="J393" t="s">
        <v>36642</v>
      </c>
      <c r="K393" t="s">
        <v>38094</v>
      </c>
      <c r="L393" t="s">
        <v>36642</v>
      </c>
      <c r="M393" t="s">
        <v>36721</v>
      </c>
      <c r="N393" t="s">
        <v>36645</v>
      </c>
      <c r="O393" t="s">
        <v>47724</v>
      </c>
      <c r="P393" t="s">
        <v>36950</v>
      </c>
      <c r="Q393" t="s">
        <v>37969</v>
      </c>
      <c r="R393" t="s">
        <v>47719</v>
      </c>
      <c r="S393" t="s">
        <v>47725</v>
      </c>
      <c r="T393" t="s">
        <v>47726</v>
      </c>
      <c r="U393" t="s">
        <v>37877</v>
      </c>
      <c r="V393" t="s">
        <v>47727</v>
      </c>
    </row>
    <row r="394" spans="1:22" x14ac:dyDescent="0.3">
      <c r="A394">
        <v>393</v>
      </c>
      <c r="B394" s="1">
        <v>45911.515173611115</v>
      </c>
      <c r="C394" s="1">
        <v>45911.532048611109</v>
      </c>
      <c r="D394" t="s">
        <v>981</v>
      </c>
      <c r="E394" t="s">
        <v>982</v>
      </c>
      <c r="F394" t="s">
        <v>36638</v>
      </c>
      <c r="G394" t="s">
        <v>47728</v>
      </c>
      <c r="H394" t="s">
        <v>36719</v>
      </c>
      <c r="I394" t="s">
        <v>38528</v>
      </c>
      <c r="J394" t="s">
        <v>36674</v>
      </c>
      <c r="K394" t="s">
        <v>38529</v>
      </c>
      <c r="L394" t="s">
        <v>36642</v>
      </c>
      <c r="M394" t="s">
        <v>16918</v>
      </c>
      <c r="N394" t="s">
        <v>36642</v>
      </c>
      <c r="O394" t="s">
        <v>36279</v>
      </c>
      <c r="P394" t="s">
        <v>36950</v>
      </c>
      <c r="Q394" t="s">
        <v>38530</v>
      </c>
      <c r="R394" t="s">
        <v>47729</v>
      </c>
      <c r="S394" t="s">
        <v>47730</v>
      </c>
      <c r="T394" t="s">
        <v>47731</v>
      </c>
      <c r="U394" t="s">
        <v>38534</v>
      </c>
      <c r="V394" t="s">
        <v>38535</v>
      </c>
    </row>
    <row r="395" spans="1:22" x14ac:dyDescent="0.3">
      <c r="A395">
        <v>394</v>
      </c>
      <c r="B395" s="1">
        <v>45911.626076388886</v>
      </c>
      <c r="C395" s="1">
        <v>45911.630706018521</v>
      </c>
      <c r="D395" t="s">
        <v>1848</v>
      </c>
      <c r="E395" t="s">
        <v>1849</v>
      </c>
      <c r="F395" t="s">
        <v>36638</v>
      </c>
      <c r="G395" t="s">
        <v>47732</v>
      </c>
      <c r="H395" t="s">
        <v>36642</v>
      </c>
      <c r="I395" t="s">
        <v>47733</v>
      </c>
      <c r="J395" t="s">
        <v>36694</v>
      </c>
      <c r="K395" t="s">
        <v>47734</v>
      </c>
      <c r="L395" t="s">
        <v>37364</v>
      </c>
      <c r="M395" t="s">
        <v>47735</v>
      </c>
      <c r="N395" t="s">
        <v>36638</v>
      </c>
      <c r="O395" t="s">
        <v>16918</v>
      </c>
      <c r="P395" t="s">
        <v>37246</v>
      </c>
      <c r="Q395" t="s">
        <v>47736</v>
      </c>
      <c r="R395" t="s">
        <v>47737</v>
      </c>
      <c r="S395" t="s">
        <v>47738</v>
      </c>
      <c r="T395" t="s">
        <v>47739</v>
      </c>
      <c r="U395" t="s">
        <v>47740</v>
      </c>
      <c r="V395" t="s">
        <v>47741</v>
      </c>
    </row>
    <row r="396" spans="1:22" x14ac:dyDescent="0.3">
      <c r="A396">
        <v>395</v>
      </c>
      <c r="B396" s="1">
        <v>45911.629652777781</v>
      </c>
      <c r="C396" s="1">
        <v>45911.636331018519</v>
      </c>
      <c r="D396" t="s">
        <v>1628</v>
      </c>
      <c r="E396" t="s">
        <v>1629</v>
      </c>
      <c r="F396" t="s">
        <v>36699</v>
      </c>
      <c r="G396" t="s">
        <v>47742</v>
      </c>
      <c r="H396" t="s">
        <v>36666</v>
      </c>
      <c r="I396" t="s">
        <v>47743</v>
      </c>
      <c r="J396" t="s">
        <v>36642</v>
      </c>
      <c r="K396" t="s">
        <v>47744</v>
      </c>
      <c r="L396" t="s">
        <v>36642</v>
      </c>
      <c r="M396" t="s">
        <v>47745</v>
      </c>
      <c r="N396" t="s">
        <v>36645</v>
      </c>
      <c r="O396" t="s">
        <v>47746</v>
      </c>
      <c r="P396" t="s">
        <v>36892</v>
      </c>
      <c r="Q396" t="s">
        <v>47747</v>
      </c>
      <c r="R396" t="s">
        <v>47748</v>
      </c>
      <c r="S396" t="s">
        <v>47749</v>
      </c>
      <c r="T396" t="s">
        <v>47750</v>
      </c>
      <c r="U396" t="s">
        <v>47751</v>
      </c>
      <c r="V396" t="s">
        <v>47752</v>
      </c>
    </row>
    <row r="397" spans="1:22" x14ac:dyDescent="0.3">
      <c r="A397">
        <v>396</v>
      </c>
      <c r="B397" s="1">
        <v>45911.633032407408</v>
      </c>
      <c r="C397" s="1">
        <v>45911.640497685185</v>
      </c>
      <c r="D397" t="s">
        <v>1834</v>
      </c>
      <c r="E397" t="s">
        <v>1835</v>
      </c>
      <c r="F397" t="s">
        <v>36638</v>
      </c>
      <c r="G397" t="s">
        <v>47753</v>
      </c>
      <c r="H397" t="s">
        <v>36694</v>
      </c>
      <c r="I397" t="s">
        <v>47754</v>
      </c>
      <c r="J397" t="s">
        <v>36642</v>
      </c>
      <c r="K397" t="s">
        <v>47755</v>
      </c>
      <c r="L397" t="s">
        <v>36642</v>
      </c>
      <c r="M397" t="s">
        <v>47756</v>
      </c>
      <c r="N397" t="s">
        <v>36645</v>
      </c>
      <c r="O397" t="s">
        <v>47757</v>
      </c>
      <c r="P397" t="s">
        <v>36647</v>
      </c>
      <c r="Q397" t="s">
        <v>47758</v>
      </c>
      <c r="R397" t="s">
        <v>47759</v>
      </c>
      <c r="S397" t="s">
        <v>47760</v>
      </c>
      <c r="T397" t="s">
        <v>47761</v>
      </c>
      <c r="U397" t="s">
        <v>47762</v>
      </c>
      <c r="V397" t="s">
        <v>47763</v>
      </c>
    </row>
    <row r="398" spans="1:22" x14ac:dyDescent="0.3">
      <c r="A398">
        <v>397</v>
      </c>
      <c r="B398" s="1">
        <v>45911.63685185185</v>
      </c>
      <c r="C398" s="1">
        <v>45911.640520833331</v>
      </c>
      <c r="D398" t="s">
        <v>6879</v>
      </c>
      <c r="E398" t="s">
        <v>6880</v>
      </c>
      <c r="F398" t="s">
        <v>36638</v>
      </c>
      <c r="G398" t="s">
        <v>22200</v>
      </c>
      <c r="H398" t="s">
        <v>36694</v>
      </c>
      <c r="I398" t="s">
        <v>47764</v>
      </c>
      <c r="J398" t="s">
        <v>36642</v>
      </c>
      <c r="K398" t="s">
        <v>29230</v>
      </c>
      <c r="L398" t="s">
        <v>36956</v>
      </c>
      <c r="M398" t="s">
        <v>12887</v>
      </c>
      <c r="N398" t="s">
        <v>36645</v>
      </c>
      <c r="O398" t="s">
        <v>21157</v>
      </c>
      <c r="P398" t="s">
        <v>47765</v>
      </c>
      <c r="Q398" t="s">
        <v>47766</v>
      </c>
      <c r="R398" t="s">
        <v>47767</v>
      </c>
      <c r="S398" t="s">
        <v>47768</v>
      </c>
      <c r="T398" t="s">
        <v>47769</v>
      </c>
      <c r="U398" t="s">
        <v>47770</v>
      </c>
      <c r="V398" t="s">
        <v>47771</v>
      </c>
    </row>
    <row r="399" spans="1:22" x14ac:dyDescent="0.3">
      <c r="A399">
        <v>398</v>
      </c>
      <c r="B399" s="1">
        <v>45911.646736111114</v>
      </c>
      <c r="C399" s="1">
        <v>45911.649930555555</v>
      </c>
      <c r="D399" t="s">
        <v>1883</v>
      </c>
      <c r="E399" t="s">
        <v>1884</v>
      </c>
      <c r="F399" t="s">
        <v>36638</v>
      </c>
      <c r="G399" t="s">
        <v>47772</v>
      </c>
      <c r="H399" t="s">
        <v>36642</v>
      </c>
      <c r="I399" t="s">
        <v>47773</v>
      </c>
      <c r="J399" t="s">
        <v>36638</v>
      </c>
      <c r="K399" t="s">
        <v>47774</v>
      </c>
      <c r="L399" t="s">
        <v>36699</v>
      </c>
      <c r="M399" t="s">
        <v>47775</v>
      </c>
      <c r="N399" t="s">
        <v>36642</v>
      </c>
      <c r="O399" t="s">
        <v>47776</v>
      </c>
      <c r="P399" t="s">
        <v>37246</v>
      </c>
      <c r="Q399" t="s">
        <v>47777</v>
      </c>
      <c r="R399" t="s">
        <v>47778</v>
      </c>
      <c r="S399" t="s">
        <v>47779</v>
      </c>
      <c r="T399" t="s">
        <v>47780</v>
      </c>
      <c r="U399" t="s">
        <v>47781</v>
      </c>
      <c r="V399" t="s">
        <v>47782</v>
      </c>
    </row>
    <row r="400" spans="1:22" x14ac:dyDescent="0.3">
      <c r="A400">
        <v>399</v>
      </c>
      <c r="B400" s="1">
        <v>45911.665532407409</v>
      </c>
      <c r="C400" s="1">
        <v>45911.670254629629</v>
      </c>
      <c r="D400" t="s">
        <v>1803</v>
      </c>
      <c r="E400" t="s">
        <v>1804</v>
      </c>
      <c r="F400" t="s">
        <v>36638</v>
      </c>
      <c r="G400" t="s">
        <v>47783</v>
      </c>
      <c r="H400" t="s">
        <v>36694</v>
      </c>
      <c r="I400" t="s">
        <v>47784</v>
      </c>
      <c r="J400" t="s">
        <v>36642</v>
      </c>
      <c r="K400" t="s">
        <v>47785</v>
      </c>
      <c r="L400" t="s">
        <v>36642</v>
      </c>
      <c r="M400" t="s">
        <v>47786</v>
      </c>
      <c r="N400" t="s">
        <v>36645</v>
      </c>
      <c r="O400" t="s">
        <v>37092</v>
      </c>
      <c r="P400" t="s">
        <v>36647</v>
      </c>
      <c r="Q400" t="s">
        <v>47787</v>
      </c>
      <c r="R400" t="s">
        <v>47788</v>
      </c>
      <c r="S400" t="s">
        <v>47789</v>
      </c>
      <c r="T400" t="s">
        <v>47790</v>
      </c>
      <c r="U400" t="s">
        <v>47791</v>
      </c>
      <c r="V400" t="s">
        <v>47792</v>
      </c>
    </row>
    <row r="401" spans="1:22" x14ac:dyDescent="0.3">
      <c r="A401">
        <v>400</v>
      </c>
      <c r="B401" s="1">
        <v>45911.677060185182</v>
      </c>
      <c r="C401" s="1">
        <v>45911.680555555555</v>
      </c>
      <c r="D401" t="s">
        <v>1162</v>
      </c>
      <c r="E401" t="s">
        <v>1163</v>
      </c>
      <c r="F401" t="s">
        <v>36638</v>
      </c>
      <c r="G401" t="s">
        <v>47619</v>
      </c>
      <c r="H401" t="s">
        <v>36719</v>
      </c>
      <c r="I401" t="s">
        <v>38528</v>
      </c>
      <c r="J401" t="s">
        <v>36674</v>
      </c>
      <c r="K401" t="s">
        <v>38529</v>
      </c>
      <c r="L401" t="s">
        <v>36642</v>
      </c>
      <c r="M401" t="s">
        <v>16918</v>
      </c>
      <c r="N401" t="s">
        <v>36642</v>
      </c>
      <c r="O401" t="s">
        <v>47793</v>
      </c>
      <c r="P401" t="s">
        <v>36950</v>
      </c>
      <c r="Q401" t="s">
        <v>38530</v>
      </c>
      <c r="R401" t="s">
        <v>38531</v>
      </c>
      <c r="S401" t="s">
        <v>47794</v>
      </c>
      <c r="T401" t="s">
        <v>47795</v>
      </c>
      <c r="U401" t="s">
        <v>38534</v>
      </c>
      <c r="V401" t="s">
        <v>38535</v>
      </c>
    </row>
    <row r="402" spans="1:22" x14ac:dyDescent="0.3">
      <c r="A402">
        <v>401</v>
      </c>
      <c r="B402" s="1">
        <v>45911.672025462962</v>
      </c>
      <c r="C402" s="1">
        <v>45911.682939814818</v>
      </c>
      <c r="D402" t="s">
        <v>1172</v>
      </c>
      <c r="E402" t="s">
        <v>1173</v>
      </c>
      <c r="F402" t="s">
        <v>36638</v>
      </c>
      <c r="G402" t="s">
        <v>47619</v>
      </c>
      <c r="H402" t="s">
        <v>36719</v>
      </c>
      <c r="I402" t="s">
        <v>38528</v>
      </c>
      <c r="J402" t="s">
        <v>36674</v>
      </c>
      <c r="K402" t="s">
        <v>38529</v>
      </c>
      <c r="L402" t="s">
        <v>36642</v>
      </c>
      <c r="M402" t="s">
        <v>16918</v>
      </c>
      <c r="N402" t="s">
        <v>36642</v>
      </c>
      <c r="O402" t="s">
        <v>36279</v>
      </c>
      <c r="P402" t="s">
        <v>36950</v>
      </c>
      <c r="Q402" t="s">
        <v>38530</v>
      </c>
      <c r="R402" t="s">
        <v>47622</v>
      </c>
      <c r="S402" t="s">
        <v>47796</v>
      </c>
      <c r="T402" t="s">
        <v>47797</v>
      </c>
      <c r="U402" t="s">
        <v>47798</v>
      </c>
      <c r="V402" t="s">
        <v>38535</v>
      </c>
    </row>
    <row r="403" spans="1:22" x14ac:dyDescent="0.3">
      <c r="A403">
        <v>402</v>
      </c>
      <c r="B403" s="1">
        <v>45911.759143518517</v>
      </c>
      <c r="C403" s="1">
        <v>45911.765509259261</v>
      </c>
      <c r="D403" t="s">
        <v>2132</v>
      </c>
      <c r="E403" t="s">
        <v>2133</v>
      </c>
      <c r="F403" t="s">
        <v>36638</v>
      </c>
      <c r="G403" t="s">
        <v>47799</v>
      </c>
      <c r="H403" t="s">
        <v>36719</v>
      </c>
      <c r="I403" t="s">
        <v>47800</v>
      </c>
      <c r="J403" t="s">
        <v>36642</v>
      </c>
      <c r="K403" t="s">
        <v>47801</v>
      </c>
      <c r="L403" t="s">
        <v>36642</v>
      </c>
      <c r="M403" t="s">
        <v>47635</v>
      </c>
      <c r="N403" t="s">
        <v>36645</v>
      </c>
      <c r="O403" t="s">
        <v>47802</v>
      </c>
      <c r="P403" t="s">
        <v>36702</v>
      </c>
      <c r="Q403" t="s">
        <v>47803</v>
      </c>
      <c r="R403" t="s">
        <v>47804</v>
      </c>
      <c r="S403" t="s">
        <v>47725</v>
      </c>
      <c r="T403" t="s">
        <v>47805</v>
      </c>
      <c r="U403" t="s">
        <v>47806</v>
      </c>
      <c r="V403" t="s">
        <v>47807</v>
      </c>
    </row>
    <row r="404" spans="1:22" x14ac:dyDescent="0.3">
      <c r="A404">
        <v>403</v>
      </c>
      <c r="B404" s="1">
        <v>45911.770787037036</v>
      </c>
      <c r="C404" s="1">
        <v>45911.78528935185</v>
      </c>
      <c r="D404" t="s">
        <v>921</v>
      </c>
      <c r="E404" t="s">
        <v>922</v>
      </c>
      <c r="F404" t="s">
        <v>36638</v>
      </c>
      <c r="G404" t="s">
        <v>38077</v>
      </c>
      <c r="H404" t="s">
        <v>36709</v>
      </c>
      <c r="I404" t="s">
        <v>47808</v>
      </c>
      <c r="J404" t="s">
        <v>36642</v>
      </c>
      <c r="K404" t="s">
        <v>47809</v>
      </c>
      <c r="L404" t="s">
        <v>36642</v>
      </c>
      <c r="M404" t="s">
        <v>47809</v>
      </c>
      <c r="N404" t="s">
        <v>36645</v>
      </c>
      <c r="O404" t="s">
        <v>47810</v>
      </c>
      <c r="P404" t="s">
        <v>36647</v>
      </c>
      <c r="Q404" t="s">
        <v>47811</v>
      </c>
      <c r="R404" t="s">
        <v>47812</v>
      </c>
      <c r="S404" t="s">
        <v>47813</v>
      </c>
      <c r="T404" t="s">
        <v>47588</v>
      </c>
      <c r="U404" t="s">
        <v>47814</v>
      </c>
      <c r="V404" t="s">
        <v>46327</v>
      </c>
    </row>
    <row r="405" spans="1:22" x14ac:dyDescent="0.3">
      <c r="A405">
        <v>404</v>
      </c>
      <c r="B405" s="1">
        <v>45911.78329861111</v>
      </c>
      <c r="C405" s="1">
        <v>45911.78634259259</v>
      </c>
      <c r="D405" t="s">
        <v>2402</v>
      </c>
      <c r="E405" t="s">
        <v>2403</v>
      </c>
      <c r="F405" t="s">
        <v>36638</v>
      </c>
      <c r="G405" t="s">
        <v>47815</v>
      </c>
      <c r="H405" t="s">
        <v>36694</v>
      </c>
      <c r="I405" t="s">
        <v>47816</v>
      </c>
      <c r="J405" t="s">
        <v>36642</v>
      </c>
      <c r="K405" t="s">
        <v>47817</v>
      </c>
      <c r="L405" t="s">
        <v>36642</v>
      </c>
      <c r="M405" t="s">
        <v>47818</v>
      </c>
      <c r="N405" t="s">
        <v>36645</v>
      </c>
      <c r="O405" t="s">
        <v>47819</v>
      </c>
      <c r="P405" t="s">
        <v>36647</v>
      </c>
      <c r="Q405" t="s">
        <v>47820</v>
      </c>
      <c r="R405" t="s">
        <v>47821</v>
      </c>
      <c r="S405" t="s">
        <v>47822</v>
      </c>
      <c r="T405" t="s">
        <v>47823</v>
      </c>
      <c r="U405" t="s">
        <v>47824</v>
      </c>
      <c r="V405" t="s">
        <v>47825</v>
      </c>
    </row>
    <row r="406" spans="1:22" x14ac:dyDescent="0.3">
      <c r="A406">
        <v>405</v>
      </c>
      <c r="B406" s="1">
        <v>45911.783530092594</v>
      </c>
      <c r="C406" s="1">
        <v>45911.788888888892</v>
      </c>
      <c r="D406" t="s">
        <v>1705</v>
      </c>
      <c r="E406" t="s">
        <v>1706</v>
      </c>
      <c r="F406" t="s">
        <v>36638</v>
      </c>
      <c r="G406" t="s">
        <v>47826</v>
      </c>
      <c r="H406" t="s">
        <v>36640</v>
      </c>
      <c r="I406" t="s">
        <v>47827</v>
      </c>
      <c r="J406" t="s">
        <v>36642</v>
      </c>
      <c r="K406" t="s">
        <v>47828</v>
      </c>
      <c r="L406" t="s">
        <v>36642</v>
      </c>
      <c r="M406" t="s">
        <v>47829</v>
      </c>
      <c r="N406" t="s">
        <v>36645</v>
      </c>
      <c r="O406" t="s">
        <v>47830</v>
      </c>
      <c r="P406" t="s">
        <v>36647</v>
      </c>
      <c r="Q406" t="s">
        <v>47831</v>
      </c>
      <c r="R406" t="s">
        <v>47832</v>
      </c>
      <c r="S406" t="s">
        <v>46324</v>
      </c>
      <c r="T406" t="s">
        <v>47833</v>
      </c>
      <c r="U406" t="s">
        <v>47834</v>
      </c>
      <c r="V406" t="s">
        <v>35804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2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 bestFit="1" customWidth="1"/>
    <col min="8" max="8" width="12.25" bestFit="1" customWidth="1"/>
    <col min="9" max="20" width="8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s="1">
        <v>45790.562291666669</v>
      </c>
      <c r="C2" s="1">
        <v>45790.565300925926</v>
      </c>
      <c r="D2" t="s">
        <v>20</v>
      </c>
      <c r="E2" t="s">
        <v>21</v>
      </c>
      <c r="F2" t="s">
        <v>21</v>
      </c>
      <c r="G2" t="s">
        <v>22</v>
      </c>
      <c r="H2">
        <v>18</v>
      </c>
      <c r="I2" t="s">
        <v>23</v>
      </c>
      <c r="J2" t="s">
        <v>24</v>
      </c>
      <c r="K2" t="s">
        <v>25</v>
      </c>
      <c r="L2" t="s">
        <v>26</v>
      </c>
      <c r="M2" t="s">
        <v>27</v>
      </c>
      <c r="N2" t="s">
        <v>28</v>
      </c>
      <c r="O2" t="s">
        <v>29</v>
      </c>
      <c r="P2" t="s">
        <v>30</v>
      </c>
      <c r="Q2" t="s">
        <v>31</v>
      </c>
      <c r="R2" t="s">
        <v>32</v>
      </c>
      <c r="S2" t="s">
        <v>33</v>
      </c>
      <c r="T2" t="s">
        <v>34</v>
      </c>
    </row>
    <row r="3" spans="1:20" x14ac:dyDescent="0.3">
      <c r="A3">
        <v>2</v>
      </c>
      <c r="B3" s="1">
        <v>45790.562245370369</v>
      </c>
      <c r="C3" s="1">
        <v>45790.570370370369</v>
      </c>
      <c r="D3" t="s">
        <v>35</v>
      </c>
      <c r="E3" t="s">
        <v>36</v>
      </c>
      <c r="F3" t="s">
        <v>36</v>
      </c>
      <c r="G3" t="s">
        <v>22</v>
      </c>
      <c r="H3">
        <v>5</v>
      </c>
      <c r="I3" t="s">
        <v>37</v>
      </c>
      <c r="J3" t="s">
        <v>38</v>
      </c>
      <c r="K3" t="s">
        <v>39</v>
      </c>
      <c r="L3" t="s">
        <v>40</v>
      </c>
      <c r="M3" t="s">
        <v>39</v>
      </c>
      <c r="N3" t="s">
        <v>39</v>
      </c>
      <c r="O3" t="s">
        <v>41</v>
      </c>
      <c r="P3" t="s">
        <v>42</v>
      </c>
      <c r="Q3" t="s">
        <v>43</v>
      </c>
      <c r="R3" t="s">
        <v>44</v>
      </c>
      <c r="S3" t="s">
        <v>45</v>
      </c>
      <c r="T3" t="s">
        <v>46</v>
      </c>
    </row>
    <row r="4" spans="1:20" x14ac:dyDescent="0.3">
      <c r="A4">
        <v>3</v>
      </c>
      <c r="B4" s="1">
        <v>45790.562175925923</v>
      </c>
      <c r="C4" s="1">
        <v>45790.570625</v>
      </c>
      <c r="D4" t="s">
        <v>47</v>
      </c>
      <c r="E4" t="s">
        <v>48</v>
      </c>
      <c r="F4" t="s">
        <v>49</v>
      </c>
      <c r="G4" t="s">
        <v>22</v>
      </c>
      <c r="H4">
        <v>15</v>
      </c>
      <c r="I4" t="s">
        <v>50</v>
      </c>
      <c r="J4" t="s">
        <v>39</v>
      </c>
      <c r="K4" t="s">
        <v>51</v>
      </c>
      <c r="L4" t="s">
        <v>39</v>
      </c>
      <c r="M4" t="s">
        <v>39</v>
      </c>
      <c r="N4" t="s">
        <v>39</v>
      </c>
      <c r="O4" t="s">
        <v>52</v>
      </c>
      <c r="P4" t="s">
        <v>42</v>
      </c>
      <c r="Q4" t="s">
        <v>53</v>
      </c>
      <c r="R4" t="s">
        <v>54</v>
      </c>
      <c r="S4" t="s">
        <v>55</v>
      </c>
      <c r="T4" t="s">
        <v>46</v>
      </c>
    </row>
    <row r="5" spans="1:20" x14ac:dyDescent="0.3">
      <c r="A5">
        <v>4</v>
      </c>
      <c r="B5" s="1">
        <v>45790.563611111109</v>
      </c>
      <c r="C5" s="1">
        <v>45790.570671296293</v>
      </c>
      <c r="D5" t="s">
        <v>56</v>
      </c>
      <c r="E5" t="s">
        <v>57</v>
      </c>
      <c r="F5" t="s">
        <v>57</v>
      </c>
      <c r="G5" t="s">
        <v>22</v>
      </c>
      <c r="H5">
        <v>1</v>
      </c>
      <c r="I5" t="s">
        <v>58</v>
      </c>
      <c r="J5" t="s">
        <v>59</v>
      </c>
      <c r="K5" t="s">
        <v>60</v>
      </c>
      <c r="L5" t="s">
        <v>61</v>
      </c>
      <c r="M5" t="s">
        <v>62</v>
      </c>
      <c r="N5" t="s">
        <v>63</v>
      </c>
      <c r="O5" t="s">
        <v>64</v>
      </c>
      <c r="P5" t="s">
        <v>65</v>
      </c>
      <c r="Q5" t="s">
        <v>43</v>
      </c>
      <c r="R5" t="s">
        <v>54</v>
      </c>
      <c r="S5" t="s">
        <v>55</v>
      </c>
      <c r="T5" t="s">
        <v>66</v>
      </c>
    </row>
    <row r="6" spans="1:20" x14ac:dyDescent="0.3">
      <c r="A6">
        <v>5</v>
      </c>
      <c r="B6" s="1">
        <v>45790.562418981484</v>
      </c>
      <c r="C6" s="1">
        <v>45790.570798611108</v>
      </c>
      <c r="D6" t="s">
        <v>67</v>
      </c>
      <c r="E6" t="s">
        <v>68</v>
      </c>
      <c r="F6" t="s">
        <v>68</v>
      </c>
      <c r="G6" t="s">
        <v>22</v>
      </c>
      <c r="H6">
        <v>25</v>
      </c>
      <c r="I6" t="s">
        <v>69</v>
      </c>
      <c r="J6" t="s">
        <v>70</v>
      </c>
      <c r="K6" t="s">
        <v>71</v>
      </c>
      <c r="L6" t="s">
        <v>72</v>
      </c>
      <c r="M6" t="s">
        <v>73</v>
      </c>
      <c r="N6" t="s">
        <v>74</v>
      </c>
      <c r="O6" t="s">
        <v>75</v>
      </c>
      <c r="P6" t="s">
        <v>65</v>
      </c>
      <c r="Q6" t="s">
        <v>43</v>
      </c>
      <c r="R6" t="s">
        <v>54</v>
      </c>
      <c r="S6" t="s">
        <v>55</v>
      </c>
      <c r="T6" t="s">
        <v>76</v>
      </c>
    </row>
    <row r="7" spans="1:20" x14ac:dyDescent="0.3">
      <c r="A7">
        <v>6</v>
      </c>
      <c r="B7" s="1">
        <v>45790.562280092592</v>
      </c>
      <c r="C7" s="1">
        <v>45790.570856481485</v>
      </c>
      <c r="D7" t="s">
        <v>77</v>
      </c>
      <c r="E7" t="s">
        <v>78</v>
      </c>
      <c r="F7" t="s">
        <v>78</v>
      </c>
      <c r="G7" t="s">
        <v>22</v>
      </c>
      <c r="H7">
        <v>16</v>
      </c>
      <c r="I7" t="s">
        <v>79</v>
      </c>
      <c r="J7" t="s">
        <v>80</v>
      </c>
      <c r="K7" t="s">
        <v>81</v>
      </c>
      <c r="L7" t="s">
        <v>82</v>
      </c>
      <c r="M7" t="s">
        <v>83</v>
      </c>
      <c r="N7" t="s">
        <v>84</v>
      </c>
      <c r="O7" t="s">
        <v>85</v>
      </c>
      <c r="P7" t="s">
        <v>86</v>
      </c>
      <c r="Q7" t="s">
        <v>87</v>
      </c>
      <c r="R7" t="s">
        <v>88</v>
      </c>
      <c r="S7" t="s">
        <v>89</v>
      </c>
      <c r="T7" t="s">
        <v>90</v>
      </c>
    </row>
    <row r="8" spans="1:20" x14ac:dyDescent="0.3">
      <c r="A8">
        <v>7</v>
      </c>
      <c r="B8" s="1">
        <v>45790.562939814816</v>
      </c>
      <c r="C8" s="1">
        <v>45790.570868055554</v>
      </c>
      <c r="D8" t="s">
        <v>91</v>
      </c>
      <c r="E8" t="s">
        <v>92</v>
      </c>
      <c r="F8" t="s">
        <v>92</v>
      </c>
      <c r="G8" t="s">
        <v>22</v>
      </c>
      <c r="H8">
        <v>10</v>
      </c>
      <c r="I8" t="s">
        <v>50</v>
      </c>
      <c r="J8" t="s">
        <v>39</v>
      </c>
      <c r="K8" t="s">
        <v>93</v>
      </c>
      <c r="L8" t="s">
        <v>39</v>
      </c>
      <c r="M8" t="s">
        <v>39</v>
      </c>
      <c r="N8" t="s">
        <v>39</v>
      </c>
      <c r="O8" t="s">
        <v>64</v>
      </c>
      <c r="P8" t="s">
        <v>65</v>
      </c>
      <c r="Q8" t="s">
        <v>94</v>
      </c>
      <c r="R8" t="s">
        <v>54</v>
      </c>
      <c r="S8" t="s">
        <v>55</v>
      </c>
      <c r="T8" t="s">
        <v>46</v>
      </c>
    </row>
    <row r="9" spans="1:20" x14ac:dyDescent="0.3">
      <c r="A9">
        <v>8</v>
      </c>
      <c r="B9" s="1">
        <v>45790.565625000003</v>
      </c>
      <c r="C9" s="1">
        <v>45790.571319444447</v>
      </c>
      <c r="D9" t="s">
        <v>95</v>
      </c>
      <c r="E9" t="s">
        <v>96</v>
      </c>
      <c r="F9" t="s">
        <v>97</v>
      </c>
      <c r="G9" t="s">
        <v>22</v>
      </c>
      <c r="H9">
        <v>32</v>
      </c>
      <c r="I9" t="s">
        <v>98</v>
      </c>
      <c r="J9" t="s">
        <v>99</v>
      </c>
      <c r="K9" t="s">
        <v>100</v>
      </c>
      <c r="L9" t="s">
        <v>101</v>
      </c>
      <c r="M9" t="s">
        <v>102</v>
      </c>
      <c r="N9" t="s">
        <v>103</v>
      </c>
      <c r="O9" t="s">
        <v>104</v>
      </c>
      <c r="P9" t="s">
        <v>42</v>
      </c>
      <c r="Q9" t="s">
        <v>105</v>
      </c>
      <c r="R9" t="s">
        <v>106</v>
      </c>
      <c r="S9" t="s">
        <v>107</v>
      </c>
      <c r="T9" t="s">
        <v>108</v>
      </c>
    </row>
    <row r="10" spans="1:20" x14ac:dyDescent="0.3">
      <c r="A10">
        <v>9</v>
      </c>
      <c r="B10" s="1">
        <v>45790.562210648146</v>
      </c>
      <c r="C10" s="1">
        <v>45790.572060185186</v>
      </c>
      <c r="D10" t="s">
        <v>109</v>
      </c>
      <c r="E10" t="s">
        <v>110</v>
      </c>
      <c r="F10" t="s">
        <v>110</v>
      </c>
      <c r="G10" t="s">
        <v>22</v>
      </c>
      <c r="H10">
        <v>38</v>
      </c>
      <c r="I10" t="s">
        <v>111</v>
      </c>
      <c r="J10" t="s">
        <v>112</v>
      </c>
      <c r="K10" t="s">
        <v>113</v>
      </c>
      <c r="L10" t="s">
        <v>114</v>
      </c>
      <c r="M10" t="s">
        <v>115</v>
      </c>
      <c r="N10" t="s">
        <v>116</v>
      </c>
      <c r="O10" t="s">
        <v>117</v>
      </c>
      <c r="P10" t="s">
        <v>42</v>
      </c>
      <c r="Q10" t="s">
        <v>118</v>
      </c>
      <c r="R10" t="s">
        <v>119</v>
      </c>
      <c r="S10" t="s">
        <v>120</v>
      </c>
      <c r="T10" t="s">
        <v>121</v>
      </c>
    </row>
    <row r="11" spans="1:20" x14ac:dyDescent="0.3">
      <c r="A11">
        <v>10</v>
      </c>
      <c r="B11" s="1">
        <v>45790.562881944446</v>
      </c>
      <c r="C11" s="1">
        <v>45790.572106481479</v>
      </c>
      <c r="D11" t="s">
        <v>122</v>
      </c>
      <c r="E11" t="s">
        <v>123</v>
      </c>
      <c r="F11" t="s">
        <v>124</v>
      </c>
      <c r="G11" t="s">
        <v>22</v>
      </c>
      <c r="H11">
        <v>21</v>
      </c>
      <c r="I11" t="s">
        <v>125</v>
      </c>
      <c r="J11" t="s">
        <v>126</v>
      </c>
      <c r="K11" t="s">
        <v>127</v>
      </c>
      <c r="L11" t="s">
        <v>128</v>
      </c>
      <c r="M11" t="s">
        <v>129</v>
      </c>
      <c r="N11" t="s">
        <v>130</v>
      </c>
      <c r="O11" t="s">
        <v>64</v>
      </c>
      <c r="P11" t="s">
        <v>131</v>
      </c>
      <c r="Q11" t="s">
        <v>132</v>
      </c>
      <c r="R11" t="s">
        <v>133</v>
      </c>
      <c r="S11" t="s">
        <v>134</v>
      </c>
      <c r="T11" t="s">
        <v>46</v>
      </c>
    </row>
    <row r="12" spans="1:20" x14ac:dyDescent="0.3">
      <c r="A12">
        <v>11</v>
      </c>
      <c r="B12" s="1">
        <v>45790.562152777777</v>
      </c>
      <c r="C12" s="1">
        <v>45790.572233796294</v>
      </c>
      <c r="D12" t="s">
        <v>135</v>
      </c>
      <c r="E12" t="s">
        <v>136</v>
      </c>
      <c r="F12" t="s">
        <v>137</v>
      </c>
      <c r="G12" t="s">
        <v>22</v>
      </c>
      <c r="H12">
        <v>20</v>
      </c>
      <c r="I12" t="s">
        <v>138</v>
      </c>
      <c r="J12" t="s">
        <v>139</v>
      </c>
      <c r="K12" t="s">
        <v>140</v>
      </c>
      <c r="L12" t="s">
        <v>141</v>
      </c>
      <c r="M12" t="s">
        <v>142</v>
      </c>
      <c r="N12" t="s">
        <v>143</v>
      </c>
      <c r="O12" t="s">
        <v>144</v>
      </c>
      <c r="P12" t="s">
        <v>145</v>
      </c>
      <c r="Q12" t="s">
        <v>146</v>
      </c>
      <c r="R12" t="s">
        <v>147</v>
      </c>
      <c r="S12" t="s">
        <v>107</v>
      </c>
      <c r="T12" t="s">
        <v>148</v>
      </c>
    </row>
    <row r="13" spans="1:20" x14ac:dyDescent="0.3">
      <c r="A13">
        <v>12</v>
      </c>
      <c r="B13" s="1">
        <v>45790.562164351853</v>
      </c>
      <c r="C13" s="1">
        <v>45790.572696759256</v>
      </c>
      <c r="D13" t="s">
        <v>149</v>
      </c>
      <c r="E13" t="s">
        <v>150</v>
      </c>
      <c r="F13" t="s">
        <v>150</v>
      </c>
      <c r="G13" t="s">
        <v>22</v>
      </c>
      <c r="H13">
        <v>22</v>
      </c>
      <c r="I13" t="s">
        <v>151</v>
      </c>
      <c r="J13" t="s">
        <v>152</v>
      </c>
      <c r="K13" t="s">
        <v>153</v>
      </c>
      <c r="L13" t="s">
        <v>154</v>
      </c>
      <c r="M13" t="s">
        <v>155</v>
      </c>
      <c r="N13" t="s">
        <v>156</v>
      </c>
      <c r="O13" t="s">
        <v>157</v>
      </c>
      <c r="P13" t="s">
        <v>158</v>
      </c>
      <c r="Q13" t="s">
        <v>159</v>
      </c>
      <c r="R13" t="s">
        <v>160</v>
      </c>
      <c r="S13" t="s">
        <v>161</v>
      </c>
      <c r="T13" t="s">
        <v>162</v>
      </c>
    </row>
    <row r="14" spans="1:20" x14ac:dyDescent="0.3">
      <c r="A14">
        <v>13</v>
      </c>
      <c r="B14" s="1">
        <v>45790.562199074076</v>
      </c>
      <c r="C14" s="1">
        <v>45790.572731481479</v>
      </c>
      <c r="D14" t="s">
        <v>163</v>
      </c>
      <c r="E14" t="s">
        <v>164</v>
      </c>
      <c r="F14" t="s">
        <v>164</v>
      </c>
      <c r="G14" t="s">
        <v>22</v>
      </c>
      <c r="H14">
        <v>39</v>
      </c>
      <c r="I14" t="s">
        <v>165</v>
      </c>
      <c r="J14" t="s">
        <v>166</v>
      </c>
      <c r="K14" t="s">
        <v>167</v>
      </c>
      <c r="L14" t="s">
        <v>168</v>
      </c>
      <c r="M14" t="s">
        <v>169</v>
      </c>
      <c r="N14" t="s">
        <v>170</v>
      </c>
      <c r="O14" t="s">
        <v>171</v>
      </c>
      <c r="P14" t="s">
        <v>172</v>
      </c>
      <c r="Q14" t="s">
        <v>173</v>
      </c>
      <c r="R14" t="s">
        <v>174</v>
      </c>
      <c r="S14" t="s">
        <v>175</v>
      </c>
      <c r="T14" t="s">
        <v>176</v>
      </c>
    </row>
    <row r="15" spans="1:20" x14ac:dyDescent="0.3">
      <c r="A15">
        <v>14</v>
      </c>
      <c r="B15" s="1">
        <v>45790.562199074076</v>
      </c>
      <c r="C15" s="1">
        <v>45790.573599537034</v>
      </c>
      <c r="D15" t="s">
        <v>177</v>
      </c>
      <c r="E15" t="s">
        <v>178</v>
      </c>
      <c r="F15" t="s">
        <v>178</v>
      </c>
      <c r="G15" t="s">
        <v>22</v>
      </c>
      <c r="H15">
        <v>33</v>
      </c>
      <c r="I15" t="s">
        <v>111</v>
      </c>
      <c r="J15" t="s">
        <v>179</v>
      </c>
      <c r="K15" t="s">
        <v>39</v>
      </c>
      <c r="L15" t="s">
        <v>180</v>
      </c>
      <c r="M15" t="s">
        <v>39</v>
      </c>
      <c r="N15" t="s">
        <v>39</v>
      </c>
      <c r="O15" t="s">
        <v>117</v>
      </c>
      <c r="P15" t="s">
        <v>42</v>
      </c>
      <c r="Q15" t="s">
        <v>118</v>
      </c>
      <c r="R15" t="s">
        <v>54</v>
      </c>
      <c r="S15" t="s">
        <v>55</v>
      </c>
      <c r="T15" t="s">
        <v>121</v>
      </c>
    </row>
    <row r="16" spans="1:20" x14ac:dyDescent="0.3">
      <c r="A16">
        <v>15</v>
      </c>
      <c r="B16" s="1">
        <v>45790.562268518515</v>
      </c>
      <c r="C16" s="1">
        <v>45790.57439814815</v>
      </c>
      <c r="D16" t="s">
        <v>181</v>
      </c>
      <c r="E16" t="s">
        <v>182</v>
      </c>
      <c r="F16" t="s">
        <v>183</v>
      </c>
      <c r="G16" t="s">
        <v>22</v>
      </c>
      <c r="H16">
        <v>30</v>
      </c>
      <c r="I16" t="s">
        <v>111</v>
      </c>
      <c r="J16" t="s">
        <v>184</v>
      </c>
      <c r="K16" t="s">
        <v>185</v>
      </c>
      <c r="L16" t="s">
        <v>186</v>
      </c>
      <c r="M16" t="s">
        <v>187</v>
      </c>
      <c r="N16" t="s">
        <v>188</v>
      </c>
      <c r="O16" t="s">
        <v>189</v>
      </c>
      <c r="P16" t="s">
        <v>190</v>
      </c>
      <c r="Q16" t="s">
        <v>191</v>
      </c>
      <c r="R16" t="s">
        <v>192</v>
      </c>
      <c r="S16" t="s">
        <v>55</v>
      </c>
      <c r="T16" t="s">
        <v>193</v>
      </c>
    </row>
    <row r="17" spans="1:20" x14ac:dyDescent="0.3">
      <c r="A17">
        <v>16</v>
      </c>
      <c r="B17" s="1">
        <v>45790.562337962961</v>
      </c>
      <c r="C17" s="1">
        <v>45790.574583333335</v>
      </c>
      <c r="D17" t="s">
        <v>194</v>
      </c>
      <c r="E17" t="s">
        <v>195</v>
      </c>
      <c r="F17" t="s">
        <v>195</v>
      </c>
      <c r="G17" t="s">
        <v>22</v>
      </c>
      <c r="H17">
        <v>28</v>
      </c>
      <c r="I17" t="s">
        <v>196</v>
      </c>
      <c r="J17" t="s">
        <v>197</v>
      </c>
      <c r="K17" t="s">
        <v>198</v>
      </c>
      <c r="L17" t="s">
        <v>199</v>
      </c>
      <c r="M17" t="s">
        <v>200</v>
      </c>
      <c r="N17" t="s">
        <v>170</v>
      </c>
      <c r="O17" t="s">
        <v>201</v>
      </c>
      <c r="P17" t="s">
        <v>65</v>
      </c>
      <c r="Q17" t="s">
        <v>202</v>
      </c>
      <c r="R17" t="s">
        <v>203</v>
      </c>
      <c r="S17" t="s">
        <v>204</v>
      </c>
      <c r="T17" t="s">
        <v>205</v>
      </c>
    </row>
    <row r="18" spans="1:20" x14ac:dyDescent="0.3">
      <c r="A18">
        <v>17</v>
      </c>
      <c r="B18" s="1">
        <v>45790.562372685185</v>
      </c>
      <c r="C18" s="1">
        <v>45790.574594907404</v>
      </c>
      <c r="D18" t="s">
        <v>206</v>
      </c>
      <c r="E18" t="s">
        <v>207</v>
      </c>
      <c r="F18" t="s">
        <v>208</v>
      </c>
      <c r="G18" t="s">
        <v>22</v>
      </c>
      <c r="H18">
        <v>40</v>
      </c>
      <c r="I18" t="s">
        <v>209</v>
      </c>
      <c r="J18" t="s">
        <v>210</v>
      </c>
      <c r="K18" t="s">
        <v>211</v>
      </c>
      <c r="L18" t="s">
        <v>212</v>
      </c>
      <c r="M18" t="s">
        <v>213</v>
      </c>
      <c r="N18" t="s">
        <v>214</v>
      </c>
      <c r="O18" t="s">
        <v>215</v>
      </c>
      <c r="P18" t="s">
        <v>216</v>
      </c>
      <c r="Q18" t="s">
        <v>217</v>
      </c>
      <c r="R18" t="s">
        <v>218</v>
      </c>
      <c r="S18" t="s">
        <v>175</v>
      </c>
      <c r="T18" t="s">
        <v>219</v>
      </c>
    </row>
    <row r="19" spans="1:20" x14ac:dyDescent="0.3">
      <c r="A19">
        <v>18</v>
      </c>
      <c r="B19" s="1">
        <v>45790.562291666669</v>
      </c>
      <c r="C19" s="1">
        <v>45790.574618055558</v>
      </c>
      <c r="D19" t="s">
        <v>220</v>
      </c>
      <c r="E19" t="s">
        <v>221</v>
      </c>
      <c r="F19" t="s">
        <v>221</v>
      </c>
      <c r="G19" t="s">
        <v>22</v>
      </c>
      <c r="H19">
        <v>13</v>
      </c>
      <c r="I19" t="s">
        <v>222</v>
      </c>
      <c r="J19" t="s">
        <v>223</v>
      </c>
      <c r="K19" t="s">
        <v>224</v>
      </c>
      <c r="L19" t="s">
        <v>225</v>
      </c>
      <c r="M19" t="s">
        <v>225</v>
      </c>
      <c r="N19" t="s">
        <v>226</v>
      </c>
      <c r="O19" t="s">
        <v>227</v>
      </c>
      <c r="P19" t="s">
        <v>228</v>
      </c>
      <c r="Q19" t="s">
        <v>229</v>
      </c>
      <c r="R19" t="s">
        <v>230</v>
      </c>
      <c r="S19" t="s">
        <v>231</v>
      </c>
      <c r="T19" t="s">
        <v>232</v>
      </c>
    </row>
    <row r="20" spans="1:20" x14ac:dyDescent="0.3">
      <c r="A20">
        <v>19</v>
      </c>
      <c r="B20" s="1">
        <v>45790.570034722223</v>
      </c>
      <c r="C20" s="1">
        <v>45790.574652777781</v>
      </c>
      <c r="D20" t="s">
        <v>233</v>
      </c>
      <c r="E20" t="s">
        <v>234</v>
      </c>
      <c r="F20" t="s">
        <v>235</v>
      </c>
      <c r="G20" t="s">
        <v>22</v>
      </c>
      <c r="H20">
        <v>6</v>
      </c>
      <c r="I20" t="s">
        <v>111</v>
      </c>
      <c r="J20" t="s">
        <v>236</v>
      </c>
      <c r="K20" t="s">
        <v>236</v>
      </c>
      <c r="L20" t="s">
        <v>236</v>
      </c>
      <c r="M20" t="s">
        <v>237</v>
      </c>
      <c r="N20" t="s">
        <v>238</v>
      </c>
      <c r="O20" t="s">
        <v>239</v>
      </c>
      <c r="P20" t="s">
        <v>240</v>
      </c>
      <c r="Q20" t="s">
        <v>64</v>
      </c>
      <c r="R20" t="s">
        <v>241</v>
      </c>
      <c r="S20" t="s">
        <v>242</v>
      </c>
      <c r="T20" t="s">
        <v>243</v>
      </c>
    </row>
    <row r="21" spans="1:20" x14ac:dyDescent="0.3">
      <c r="A21">
        <v>20</v>
      </c>
      <c r="B21" s="1">
        <v>45790.562395833331</v>
      </c>
      <c r="C21" s="1">
        <v>45790.574699074074</v>
      </c>
      <c r="D21" t="s">
        <v>244</v>
      </c>
      <c r="E21" t="s">
        <v>245</v>
      </c>
      <c r="F21" t="s">
        <v>245</v>
      </c>
      <c r="G21" t="s">
        <v>22</v>
      </c>
      <c r="H21">
        <v>14</v>
      </c>
      <c r="I21" t="s">
        <v>111</v>
      </c>
      <c r="J21" t="s">
        <v>246</v>
      </c>
      <c r="K21" t="s">
        <v>226</v>
      </c>
      <c r="L21" t="s">
        <v>226</v>
      </c>
      <c r="M21" t="s">
        <v>226</v>
      </c>
      <c r="N21" t="s">
        <v>247</v>
      </c>
      <c r="O21" t="s">
        <v>248</v>
      </c>
      <c r="P21" t="s">
        <v>249</v>
      </c>
      <c r="Q21" t="s">
        <v>250</v>
      </c>
      <c r="R21" t="s">
        <v>251</v>
      </c>
      <c r="S21" t="s">
        <v>252</v>
      </c>
      <c r="T21" t="s">
        <v>253</v>
      </c>
    </row>
    <row r="22" spans="1:20" x14ac:dyDescent="0.3">
      <c r="A22">
        <v>21</v>
      </c>
      <c r="B22" s="1">
        <v>45790.565648148149</v>
      </c>
      <c r="C22" s="1">
        <v>45790.574837962966</v>
      </c>
      <c r="D22" t="s">
        <v>254</v>
      </c>
      <c r="E22" t="s">
        <v>255</v>
      </c>
      <c r="F22" t="s">
        <v>255</v>
      </c>
      <c r="G22" t="s">
        <v>22</v>
      </c>
      <c r="H22">
        <v>9</v>
      </c>
      <c r="I22" t="s">
        <v>256</v>
      </c>
      <c r="J22" t="s">
        <v>111</v>
      </c>
      <c r="K22" t="s">
        <v>257</v>
      </c>
      <c r="L22" t="s">
        <v>258</v>
      </c>
      <c r="M22" t="s">
        <v>259</v>
      </c>
      <c r="N22" t="s">
        <v>260</v>
      </c>
      <c r="O22" t="s">
        <v>261</v>
      </c>
      <c r="P22" t="s">
        <v>240</v>
      </c>
      <c r="Q22" t="s">
        <v>64</v>
      </c>
      <c r="R22" t="s">
        <v>262</v>
      </c>
      <c r="S22" t="s">
        <v>242</v>
      </c>
      <c r="T22" t="s">
        <v>240</v>
      </c>
    </row>
    <row r="23" spans="1:20" x14ac:dyDescent="0.3">
      <c r="A23">
        <v>22</v>
      </c>
      <c r="B23" s="1">
        <v>45790.563587962963</v>
      </c>
      <c r="C23" s="1">
        <v>45790.575104166666</v>
      </c>
      <c r="D23" t="s">
        <v>263</v>
      </c>
      <c r="E23" t="s">
        <v>264</v>
      </c>
      <c r="F23" t="s">
        <v>265</v>
      </c>
      <c r="G23" t="s">
        <v>22</v>
      </c>
      <c r="H23">
        <v>23</v>
      </c>
      <c r="I23" t="s">
        <v>266</v>
      </c>
      <c r="J23" t="s">
        <v>267</v>
      </c>
      <c r="K23" t="s">
        <v>268</v>
      </c>
      <c r="L23" t="s">
        <v>269</v>
      </c>
      <c r="M23" t="s">
        <v>270</v>
      </c>
      <c r="N23" t="s">
        <v>170</v>
      </c>
      <c r="O23" t="s">
        <v>271</v>
      </c>
      <c r="P23" t="s">
        <v>272</v>
      </c>
      <c r="Q23" t="s">
        <v>273</v>
      </c>
      <c r="R23" t="s">
        <v>274</v>
      </c>
      <c r="S23" t="s">
        <v>275</v>
      </c>
      <c r="T23" t="s">
        <v>276</v>
      </c>
    </row>
    <row r="24" spans="1:20" x14ac:dyDescent="0.3">
      <c r="A24">
        <v>23</v>
      </c>
      <c r="B24" s="1">
        <v>45790.562719907408</v>
      </c>
      <c r="C24" s="1">
        <v>45790.575254629628</v>
      </c>
      <c r="D24" t="s">
        <v>277</v>
      </c>
      <c r="E24" t="s">
        <v>278</v>
      </c>
      <c r="F24" t="s">
        <v>279</v>
      </c>
      <c r="G24" t="s">
        <v>22</v>
      </c>
      <c r="H24">
        <v>12</v>
      </c>
      <c r="I24" t="s">
        <v>280</v>
      </c>
      <c r="J24" t="s">
        <v>281</v>
      </c>
      <c r="K24" t="s">
        <v>282</v>
      </c>
      <c r="L24" t="s">
        <v>283</v>
      </c>
      <c r="M24" t="s">
        <v>284</v>
      </c>
      <c r="N24" t="s">
        <v>156</v>
      </c>
      <c r="O24" t="s">
        <v>285</v>
      </c>
      <c r="P24" t="s">
        <v>286</v>
      </c>
      <c r="Q24" t="s">
        <v>287</v>
      </c>
      <c r="R24" t="s">
        <v>288</v>
      </c>
      <c r="S24" t="s">
        <v>289</v>
      </c>
      <c r="T24" t="s">
        <v>290</v>
      </c>
    </row>
    <row r="25" spans="1:20" x14ac:dyDescent="0.3">
      <c r="A25">
        <v>24</v>
      </c>
      <c r="B25" s="1">
        <v>45790.562488425923</v>
      </c>
      <c r="C25" s="1">
        <v>45790.575324074074</v>
      </c>
      <c r="D25" t="s">
        <v>291</v>
      </c>
      <c r="E25" t="s">
        <v>292</v>
      </c>
      <c r="F25" t="s">
        <v>293</v>
      </c>
      <c r="G25" t="s">
        <v>22</v>
      </c>
      <c r="H25">
        <v>26</v>
      </c>
      <c r="I25" t="s">
        <v>294</v>
      </c>
      <c r="J25" t="s">
        <v>295</v>
      </c>
      <c r="K25" t="s">
        <v>296</v>
      </c>
      <c r="L25" t="s">
        <v>297</v>
      </c>
      <c r="M25" t="s">
        <v>200</v>
      </c>
      <c r="N25" t="s">
        <v>298</v>
      </c>
      <c r="O25" t="s">
        <v>299</v>
      </c>
      <c r="P25" t="s">
        <v>300</v>
      </c>
      <c r="Q25" t="s">
        <v>301</v>
      </c>
      <c r="R25" t="s">
        <v>147</v>
      </c>
      <c r="S25" t="s">
        <v>302</v>
      </c>
      <c r="T25" t="s">
        <v>303</v>
      </c>
    </row>
    <row r="26" spans="1:20" x14ac:dyDescent="0.3">
      <c r="A26">
        <v>25</v>
      </c>
      <c r="B26" s="1">
        <v>45790.565972222219</v>
      </c>
      <c r="C26" s="1">
        <v>45790.575868055559</v>
      </c>
      <c r="D26" t="s">
        <v>304</v>
      </c>
      <c r="E26" t="s">
        <v>305</v>
      </c>
      <c r="F26" t="s">
        <v>306</v>
      </c>
      <c r="G26" t="s">
        <v>22</v>
      </c>
      <c r="H26">
        <v>17</v>
      </c>
      <c r="I26" t="s">
        <v>307</v>
      </c>
      <c r="J26" t="s">
        <v>236</v>
      </c>
      <c r="K26" t="s">
        <v>308</v>
      </c>
      <c r="L26" t="s">
        <v>309</v>
      </c>
      <c r="M26" t="s">
        <v>310</v>
      </c>
      <c r="N26" t="s">
        <v>170</v>
      </c>
      <c r="O26" t="s">
        <v>311</v>
      </c>
      <c r="P26" t="s">
        <v>42</v>
      </c>
      <c r="Q26" t="s">
        <v>312</v>
      </c>
      <c r="R26" t="s">
        <v>313</v>
      </c>
      <c r="S26" t="s">
        <v>314</v>
      </c>
      <c r="T26" t="s">
        <v>315</v>
      </c>
    </row>
    <row r="27" spans="1:20" x14ac:dyDescent="0.3">
      <c r="A27">
        <v>26</v>
      </c>
      <c r="B27" s="1">
        <v>45790.562118055554</v>
      </c>
      <c r="C27" s="1">
        <v>45790.576504629629</v>
      </c>
      <c r="D27" t="s">
        <v>316</v>
      </c>
      <c r="E27" t="s">
        <v>317</v>
      </c>
      <c r="F27" t="s">
        <v>318</v>
      </c>
      <c r="G27" t="s">
        <v>22</v>
      </c>
      <c r="H27">
        <v>29</v>
      </c>
      <c r="I27" t="s">
        <v>319</v>
      </c>
      <c r="J27" t="s">
        <v>320</v>
      </c>
      <c r="K27" t="s">
        <v>321</v>
      </c>
      <c r="L27" t="s">
        <v>322</v>
      </c>
      <c r="M27" t="s">
        <v>323</v>
      </c>
      <c r="N27" t="s">
        <v>324</v>
      </c>
      <c r="O27" t="s">
        <v>325</v>
      </c>
      <c r="P27" t="s">
        <v>326</v>
      </c>
      <c r="Q27" t="s">
        <v>327</v>
      </c>
      <c r="R27" t="s">
        <v>328</v>
      </c>
      <c r="S27" t="s">
        <v>329</v>
      </c>
      <c r="T27" t="s">
        <v>241</v>
      </c>
    </row>
    <row r="28" spans="1:20" x14ac:dyDescent="0.3">
      <c r="A28">
        <v>27</v>
      </c>
      <c r="B28" s="1">
        <v>45790.562175925923</v>
      </c>
      <c r="C28" s="1">
        <v>45790.576608796298</v>
      </c>
      <c r="D28" t="s">
        <v>330</v>
      </c>
      <c r="E28" t="s">
        <v>331</v>
      </c>
      <c r="F28" t="s">
        <v>331</v>
      </c>
      <c r="G28" t="s">
        <v>22</v>
      </c>
      <c r="H28">
        <v>5</v>
      </c>
      <c r="I28" t="s">
        <v>332</v>
      </c>
      <c r="J28" t="s">
        <v>152</v>
      </c>
      <c r="K28" t="s">
        <v>333</v>
      </c>
      <c r="L28" t="s">
        <v>334</v>
      </c>
      <c r="M28" t="s">
        <v>335</v>
      </c>
      <c r="N28" t="s">
        <v>336</v>
      </c>
      <c r="O28" t="s">
        <v>337</v>
      </c>
      <c r="P28" t="s">
        <v>338</v>
      </c>
      <c r="Q28" t="s">
        <v>339</v>
      </c>
      <c r="R28" t="s">
        <v>340</v>
      </c>
      <c r="S28" t="s">
        <v>341</v>
      </c>
      <c r="T28" t="s">
        <v>342</v>
      </c>
    </row>
    <row r="29" spans="1:20" x14ac:dyDescent="0.3">
      <c r="A29">
        <v>28</v>
      </c>
      <c r="B29" s="1">
        <v>45790.562175925923</v>
      </c>
      <c r="C29" s="1">
        <v>45790.576886574076</v>
      </c>
      <c r="D29" t="s">
        <v>343</v>
      </c>
      <c r="E29" t="s">
        <v>344</v>
      </c>
      <c r="F29" t="s">
        <v>344</v>
      </c>
      <c r="G29" t="s">
        <v>22</v>
      </c>
      <c r="H29">
        <v>35</v>
      </c>
      <c r="I29" t="s">
        <v>345</v>
      </c>
      <c r="J29" t="s">
        <v>346</v>
      </c>
      <c r="K29" t="s">
        <v>347</v>
      </c>
      <c r="L29" t="s">
        <v>348</v>
      </c>
      <c r="M29" t="s">
        <v>200</v>
      </c>
      <c r="N29" t="s">
        <v>298</v>
      </c>
      <c r="O29" t="s">
        <v>349</v>
      </c>
      <c r="P29" t="s">
        <v>350</v>
      </c>
      <c r="Q29" t="s">
        <v>351</v>
      </c>
      <c r="R29" t="s">
        <v>54</v>
      </c>
      <c r="S29" t="s">
        <v>352</v>
      </c>
      <c r="T29" t="s">
        <v>353</v>
      </c>
    </row>
    <row r="30" spans="1:20" x14ac:dyDescent="0.3">
      <c r="A30">
        <v>29</v>
      </c>
      <c r="B30" s="1">
        <v>45790.562905092593</v>
      </c>
      <c r="C30" s="1">
        <v>45790.577766203707</v>
      </c>
      <c r="D30" t="s">
        <v>354</v>
      </c>
      <c r="E30" t="s">
        <v>355</v>
      </c>
      <c r="F30" t="s">
        <v>355</v>
      </c>
      <c r="G30" t="s">
        <v>22</v>
      </c>
      <c r="H30">
        <v>31</v>
      </c>
      <c r="I30" t="s">
        <v>356</v>
      </c>
      <c r="J30" t="s">
        <v>357</v>
      </c>
      <c r="K30" t="s">
        <v>358</v>
      </c>
      <c r="L30" t="s">
        <v>359</v>
      </c>
      <c r="M30" t="s">
        <v>270</v>
      </c>
      <c r="N30" t="s">
        <v>298</v>
      </c>
      <c r="O30" t="s">
        <v>360</v>
      </c>
      <c r="P30" t="s">
        <v>361</v>
      </c>
      <c r="Q30" t="s">
        <v>362</v>
      </c>
      <c r="R30" t="s">
        <v>363</v>
      </c>
      <c r="S30" t="s">
        <v>364</v>
      </c>
      <c r="T30" t="s">
        <v>148</v>
      </c>
    </row>
    <row r="31" spans="1:20" x14ac:dyDescent="0.3">
      <c r="A31">
        <v>30</v>
      </c>
      <c r="B31" s="1">
        <v>45790.56422453704</v>
      </c>
      <c r="C31" s="1">
        <v>45790.577939814815</v>
      </c>
      <c r="D31" t="s">
        <v>365</v>
      </c>
      <c r="E31" t="s">
        <v>366</v>
      </c>
      <c r="F31" t="s">
        <v>367</v>
      </c>
      <c r="G31" t="s">
        <v>22</v>
      </c>
      <c r="H31">
        <v>9</v>
      </c>
      <c r="I31" t="s">
        <v>332</v>
      </c>
      <c r="J31" t="s">
        <v>152</v>
      </c>
      <c r="K31" t="s">
        <v>368</v>
      </c>
      <c r="L31" t="s">
        <v>369</v>
      </c>
      <c r="M31" t="s">
        <v>370</v>
      </c>
      <c r="N31" t="s">
        <v>371</v>
      </c>
      <c r="O31" t="s">
        <v>372</v>
      </c>
      <c r="P31" t="s">
        <v>65</v>
      </c>
      <c r="Q31" t="s">
        <v>105</v>
      </c>
      <c r="R31" t="s">
        <v>373</v>
      </c>
      <c r="S31" t="s">
        <v>374</v>
      </c>
      <c r="T31" t="s">
        <v>108</v>
      </c>
    </row>
    <row r="32" spans="1:20" x14ac:dyDescent="0.3">
      <c r="A32">
        <v>31</v>
      </c>
      <c r="B32" s="1">
        <v>45790.563506944447</v>
      </c>
      <c r="C32" s="1">
        <v>45790.577986111108</v>
      </c>
      <c r="D32" t="s">
        <v>375</v>
      </c>
      <c r="E32" t="s">
        <v>376</v>
      </c>
      <c r="F32" t="s">
        <v>377</v>
      </c>
      <c r="G32" t="s">
        <v>22</v>
      </c>
      <c r="H32">
        <v>3</v>
      </c>
      <c r="I32" t="s">
        <v>378</v>
      </c>
      <c r="J32" t="s">
        <v>152</v>
      </c>
      <c r="K32" t="s">
        <v>379</v>
      </c>
      <c r="L32" t="s">
        <v>380</v>
      </c>
      <c r="M32" t="s">
        <v>381</v>
      </c>
      <c r="N32" t="s">
        <v>382</v>
      </c>
      <c r="O32" t="s">
        <v>383</v>
      </c>
      <c r="P32" t="s">
        <v>42</v>
      </c>
      <c r="Q32" t="s">
        <v>43</v>
      </c>
      <c r="R32" t="s">
        <v>54</v>
      </c>
      <c r="S32" t="s">
        <v>55</v>
      </c>
      <c r="T32" t="s">
        <v>46</v>
      </c>
    </row>
    <row r="33" spans="1:20" x14ac:dyDescent="0.3">
      <c r="A33">
        <v>32</v>
      </c>
      <c r="B33" s="1">
        <v>45790.562164351853</v>
      </c>
      <c r="C33" s="1">
        <v>45790.578159722223</v>
      </c>
      <c r="D33" t="s">
        <v>384</v>
      </c>
      <c r="E33" t="s">
        <v>385</v>
      </c>
      <c r="F33" t="s">
        <v>386</v>
      </c>
      <c r="G33" t="s">
        <v>22</v>
      </c>
      <c r="H33">
        <v>34</v>
      </c>
      <c r="I33" t="s">
        <v>387</v>
      </c>
      <c r="J33" t="s">
        <v>388</v>
      </c>
      <c r="K33" t="s">
        <v>389</v>
      </c>
      <c r="L33" t="s">
        <v>390</v>
      </c>
      <c r="M33" t="s">
        <v>391</v>
      </c>
      <c r="N33" t="s">
        <v>298</v>
      </c>
      <c r="O33" t="s">
        <v>392</v>
      </c>
      <c r="P33" t="s">
        <v>393</v>
      </c>
      <c r="Q33" t="s">
        <v>394</v>
      </c>
      <c r="R33" t="s">
        <v>395</v>
      </c>
      <c r="S33" t="s">
        <v>396</v>
      </c>
      <c r="T33" t="s">
        <v>397</v>
      </c>
    </row>
    <row r="34" spans="1:20" x14ac:dyDescent="0.3">
      <c r="A34">
        <v>33</v>
      </c>
      <c r="B34" s="1">
        <v>45790.562175925923</v>
      </c>
      <c r="C34" s="1">
        <v>45790.578506944446</v>
      </c>
      <c r="D34" t="s">
        <v>398</v>
      </c>
      <c r="E34" t="s">
        <v>399</v>
      </c>
      <c r="F34" t="s">
        <v>400</v>
      </c>
      <c r="G34" t="s">
        <v>22</v>
      </c>
      <c r="H34">
        <v>36</v>
      </c>
      <c r="I34" t="s">
        <v>401</v>
      </c>
      <c r="J34" t="s">
        <v>402</v>
      </c>
      <c r="K34" t="s">
        <v>296</v>
      </c>
      <c r="L34" t="s">
        <v>403</v>
      </c>
      <c r="M34" t="s">
        <v>391</v>
      </c>
      <c r="N34" t="s">
        <v>170</v>
      </c>
      <c r="O34" t="s">
        <v>404</v>
      </c>
      <c r="P34" t="s">
        <v>405</v>
      </c>
      <c r="Q34" t="s">
        <v>406</v>
      </c>
      <c r="R34" t="s">
        <v>407</v>
      </c>
      <c r="S34" t="s">
        <v>408</v>
      </c>
      <c r="T34" t="s">
        <v>409</v>
      </c>
    </row>
    <row r="35" spans="1:20" x14ac:dyDescent="0.3">
      <c r="A35">
        <v>34</v>
      </c>
      <c r="B35" s="1">
        <v>45790.562291666669</v>
      </c>
      <c r="C35" s="1">
        <v>45790.578587962962</v>
      </c>
      <c r="D35" t="s">
        <v>410</v>
      </c>
      <c r="E35" t="s">
        <v>411</v>
      </c>
      <c r="F35" t="s">
        <v>412</v>
      </c>
      <c r="G35" t="s">
        <v>22</v>
      </c>
      <c r="H35">
        <v>27</v>
      </c>
      <c r="I35" t="s">
        <v>69</v>
      </c>
      <c r="J35" t="s">
        <v>413</v>
      </c>
      <c r="K35" t="s">
        <v>414</v>
      </c>
      <c r="L35" t="s">
        <v>415</v>
      </c>
      <c r="M35" t="s">
        <v>416</v>
      </c>
      <c r="N35" t="s">
        <v>298</v>
      </c>
      <c r="O35" t="s">
        <v>417</v>
      </c>
      <c r="P35" t="s">
        <v>418</v>
      </c>
      <c r="Q35" t="s">
        <v>418</v>
      </c>
      <c r="R35" t="s">
        <v>419</v>
      </c>
      <c r="S35" t="s">
        <v>420</v>
      </c>
      <c r="T35" t="s">
        <v>421</v>
      </c>
    </row>
    <row r="36" spans="1:20" x14ac:dyDescent="0.3">
      <c r="A36">
        <v>35</v>
      </c>
      <c r="B36" s="1">
        <v>45790.5622337963</v>
      </c>
      <c r="C36" s="1">
        <v>45790.578750000001</v>
      </c>
      <c r="D36" t="s">
        <v>422</v>
      </c>
      <c r="E36" t="s">
        <v>423</v>
      </c>
      <c r="F36" t="s">
        <v>424</v>
      </c>
      <c r="G36" t="s">
        <v>22</v>
      </c>
      <c r="H36">
        <v>37</v>
      </c>
      <c r="I36" t="s">
        <v>425</v>
      </c>
      <c r="J36" t="s">
        <v>426</v>
      </c>
      <c r="K36" t="s">
        <v>427</v>
      </c>
      <c r="L36" t="s">
        <v>428</v>
      </c>
      <c r="M36" t="s">
        <v>200</v>
      </c>
      <c r="N36" t="s">
        <v>298</v>
      </c>
      <c r="O36" t="s">
        <v>429</v>
      </c>
      <c r="P36" t="s">
        <v>430</v>
      </c>
      <c r="Q36" t="s">
        <v>431</v>
      </c>
      <c r="R36" t="s">
        <v>432</v>
      </c>
      <c r="S36" t="s">
        <v>433</v>
      </c>
      <c r="T36" t="s">
        <v>434</v>
      </c>
    </row>
    <row r="37" spans="1:20" x14ac:dyDescent="0.3">
      <c r="A37">
        <v>36</v>
      </c>
      <c r="B37" s="1">
        <v>45790.576493055552</v>
      </c>
      <c r="C37" s="1">
        <v>45790.57880787037</v>
      </c>
      <c r="D37" t="s">
        <v>435</v>
      </c>
      <c r="E37" t="s">
        <v>436</v>
      </c>
      <c r="F37" t="s">
        <v>437</v>
      </c>
      <c r="G37" t="s">
        <v>22</v>
      </c>
      <c r="H37">
        <v>8</v>
      </c>
      <c r="I37" t="s">
        <v>332</v>
      </c>
      <c r="J37" t="s">
        <v>152</v>
      </c>
      <c r="K37" t="s">
        <v>438</v>
      </c>
      <c r="L37" t="s">
        <v>439</v>
      </c>
      <c r="M37" t="s">
        <v>200</v>
      </c>
      <c r="N37" t="s">
        <v>440</v>
      </c>
      <c r="O37" t="s">
        <v>117</v>
      </c>
      <c r="P37" t="s">
        <v>441</v>
      </c>
      <c r="Q37" t="s">
        <v>442</v>
      </c>
      <c r="R37" t="s">
        <v>443</v>
      </c>
      <c r="S37" t="s">
        <v>444</v>
      </c>
      <c r="T37" t="s">
        <v>445</v>
      </c>
    </row>
    <row r="38" spans="1:20" x14ac:dyDescent="0.3">
      <c r="A38">
        <v>37</v>
      </c>
      <c r="B38" s="1">
        <v>45790.562291666669</v>
      </c>
      <c r="C38" s="1">
        <v>45790.579131944447</v>
      </c>
      <c r="D38" t="s">
        <v>446</v>
      </c>
      <c r="E38" t="s">
        <v>447</v>
      </c>
      <c r="F38" t="s">
        <v>447</v>
      </c>
      <c r="G38" t="s">
        <v>22</v>
      </c>
      <c r="H38">
        <v>2</v>
      </c>
      <c r="I38" t="s">
        <v>378</v>
      </c>
      <c r="J38" t="s">
        <v>152</v>
      </c>
      <c r="K38" t="s">
        <v>379</v>
      </c>
      <c r="L38" t="s">
        <v>448</v>
      </c>
      <c r="M38" t="s">
        <v>449</v>
      </c>
      <c r="N38" t="s">
        <v>382</v>
      </c>
      <c r="O38" t="s">
        <v>383</v>
      </c>
      <c r="P38" t="s">
        <v>42</v>
      </c>
      <c r="Q38" t="s">
        <v>43</v>
      </c>
      <c r="R38" t="s">
        <v>54</v>
      </c>
      <c r="S38" t="s">
        <v>55</v>
      </c>
      <c r="T38" t="s">
        <v>108</v>
      </c>
    </row>
    <row r="39" spans="1:20" x14ac:dyDescent="0.3">
      <c r="A39">
        <v>38</v>
      </c>
      <c r="B39" s="1">
        <v>45790.573368055557</v>
      </c>
      <c r="C39" s="1">
        <v>45790.579270833332</v>
      </c>
      <c r="D39" t="s">
        <v>450</v>
      </c>
      <c r="E39" t="s">
        <v>451</v>
      </c>
      <c r="F39" t="s">
        <v>451</v>
      </c>
      <c r="G39" t="s">
        <v>22</v>
      </c>
      <c r="H39">
        <v>24</v>
      </c>
      <c r="I39" t="s">
        <v>332</v>
      </c>
      <c r="J39" t="s">
        <v>267</v>
      </c>
      <c r="K39" t="s">
        <v>153</v>
      </c>
      <c r="L39" t="s">
        <v>154</v>
      </c>
      <c r="M39" t="s">
        <v>452</v>
      </c>
      <c r="N39" t="s">
        <v>382</v>
      </c>
      <c r="O39" t="s">
        <v>453</v>
      </c>
      <c r="P39" t="s">
        <v>454</v>
      </c>
      <c r="Q39" t="s">
        <v>455</v>
      </c>
      <c r="R39" t="s">
        <v>456</v>
      </c>
      <c r="S39" t="s">
        <v>55</v>
      </c>
      <c r="T39" t="s">
        <v>457</v>
      </c>
    </row>
    <row r="40" spans="1:20" x14ac:dyDescent="0.3">
      <c r="A40">
        <v>39</v>
      </c>
      <c r="B40" s="1">
        <v>45790.5622337963</v>
      </c>
      <c r="C40" s="1">
        <v>45790.579710648148</v>
      </c>
      <c r="D40" t="s">
        <v>458</v>
      </c>
      <c r="E40" t="s">
        <v>459</v>
      </c>
      <c r="F40" t="s">
        <v>459</v>
      </c>
      <c r="G40" t="s">
        <v>22</v>
      </c>
      <c r="H40">
        <v>4</v>
      </c>
      <c r="I40" t="s">
        <v>460</v>
      </c>
      <c r="J40" t="s">
        <v>461</v>
      </c>
      <c r="K40" t="s">
        <v>462</v>
      </c>
      <c r="L40" t="s">
        <v>463</v>
      </c>
      <c r="M40" t="s">
        <v>464</v>
      </c>
      <c r="N40" t="s">
        <v>298</v>
      </c>
      <c r="O40" t="s">
        <v>465</v>
      </c>
      <c r="P40" t="s">
        <v>65</v>
      </c>
      <c r="Q40" t="s">
        <v>43</v>
      </c>
      <c r="R40" t="s">
        <v>466</v>
      </c>
      <c r="S40" t="s">
        <v>55</v>
      </c>
      <c r="T40" t="s">
        <v>467</v>
      </c>
    </row>
    <row r="41" spans="1:20" x14ac:dyDescent="0.3">
      <c r="A41">
        <v>40</v>
      </c>
      <c r="B41" s="1">
        <v>45791.380393518521</v>
      </c>
      <c r="C41" s="1">
        <v>45791.39403935185</v>
      </c>
      <c r="D41" t="s">
        <v>468</v>
      </c>
      <c r="E41" t="s">
        <v>469</v>
      </c>
      <c r="F41" t="s">
        <v>470</v>
      </c>
      <c r="G41" t="s">
        <v>471</v>
      </c>
      <c r="H41">
        <v>11</v>
      </c>
      <c r="I41" t="s">
        <v>472</v>
      </c>
      <c r="J41" t="s">
        <v>473</v>
      </c>
      <c r="K41" t="s">
        <v>474</v>
      </c>
      <c r="L41" t="s">
        <v>475</v>
      </c>
      <c r="M41" t="s">
        <v>200</v>
      </c>
      <c r="N41" t="s">
        <v>170</v>
      </c>
      <c r="O41" t="s">
        <v>476</v>
      </c>
      <c r="P41" t="s">
        <v>477</v>
      </c>
      <c r="Q41" t="s">
        <v>478</v>
      </c>
      <c r="R41" t="s">
        <v>54</v>
      </c>
      <c r="S41" t="s">
        <v>55</v>
      </c>
      <c r="T41" t="s">
        <v>108</v>
      </c>
    </row>
    <row r="42" spans="1:20" x14ac:dyDescent="0.3">
      <c r="A42">
        <v>41</v>
      </c>
      <c r="B42" s="1">
        <v>45791.380312499998</v>
      </c>
      <c r="C42" s="1">
        <v>45791.394062500003</v>
      </c>
      <c r="D42" t="s">
        <v>479</v>
      </c>
      <c r="E42" t="s">
        <v>480</v>
      </c>
      <c r="F42" t="s">
        <v>480</v>
      </c>
      <c r="G42" t="s">
        <v>471</v>
      </c>
      <c r="H42">
        <v>15</v>
      </c>
      <c r="I42" t="s">
        <v>481</v>
      </c>
      <c r="J42" t="s">
        <v>482</v>
      </c>
      <c r="K42" t="s">
        <v>483</v>
      </c>
      <c r="L42" t="s">
        <v>484</v>
      </c>
      <c r="M42" t="s">
        <v>485</v>
      </c>
      <c r="N42" t="s">
        <v>298</v>
      </c>
      <c r="O42" t="s">
        <v>486</v>
      </c>
      <c r="P42" t="s">
        <v>487</v>
      </c>
      <c r="Q42" t="s">
        <v>488</v>
      </c>
      <c r="R42" t="s">
        <v>133</v>
      </c>
      <c r="S42" t="s">
        <v>433</v>
      </c>
      <c r="T42" t="s">
        <v>108</v>
      </c>
    </row>
    <row r="43" spans="1:20" x14ac:dyDescent="0.3">
      <c r="A43">
        <v>42</v>
      </c>
      <c r="B43" s="1">
        <v>45791.395069444443</v>
      </c>
      <c r="C43" s="1">
        <v>45791.395219907405</v>
      </c>
      <c r="D43" t="s">
        <v>489</v>
      </c>
      <c r="E43" t="s">
        <v>490</v>
      </c>
      <c r="F43" t="s">
        <v>491</v>
      </c>
      <c r="G43" t="s">
        <v>471</v>
      </c>
      <c r="H43">
        <v>7</v>
      </c>
      <c r="I43" t="s">
        <v>492</v>
      </c>
      <c r="J43" t="s">
        <v>493</v>
      </c>
      <c r="K43" t="s">
        <v>494</v>
      </c>
      <c r="L43" t="s">
        <v>495</v>
      </c>
      <c r="M43" t="s">
        <v>284</v>
      </c>
      <c r="N43" t="s">
        <v>298</v>
      </c>
      <c r="O43" t="s">
        <v>496</v>
      </c>
      <c r="P43" t="s">
        <v>497</v>
      </c>
      <c r="Q43" t="s">
        <v>498</v>
      </c>
      <c r="R43" t="s">
        <v>499</v>
      </c>
      <c r="S43" t="s">
        <v>433</v>
      </c>
      <c r="T43" t="s">
        <v>108</v>
      </c>
    </row>
    <row r="44" spans="1:20" x14ac:dyDescent="0.3">
      <c r="A44">
        <v>43</v>
      </c>
      <c r="B44" s="1">
        <v>45791.380370370367</v>
      </c>
      <c r="C44" s="1">
        <v>45791.395601851851</v>
      </c>
      <c r="D44" t="s">
        <v>500</v>
      </c>
      <c r="E44" t="s">
        <v>501</v>
      </c>
      <c r="F44" t="s">
        <v>501</v>
      </c>
      <c r="G44" t="s">
        <v>471</v>
      </c>
      <c r="H44">
        <v>2</v>
      </c>
      <c r="I44" t="s">
        <v>332</v>
      </c>
      <c r="J44" t="s">
        <v>502</v>
      </c>
      <c r="K44" t="s">
        <v>503</v>
      </c>
      <c r="L44" t="s">
        <v>504</v>
      </c>
      <c r="M44" t="s">
        <v>505</v>
      </c>
      <c r="N44" t="s">
        <v>382</v>
      </c>
      <c r="O44" t="s">
        <v>506</v>
      </c>
      <c r="P44" t="s">
        <v>507</v>
      </c>
      <c r="Q44" t="s">
        <v>508</v>
      </c>
      <c r="R44" t="s">
        <v>509</v>
      </c>
      <c r="S44" t="s">
        <v>510</v>
      </c>
      <c r="T44" t="s">
        <v>108</v>
      </c>
    </row>
    <row r="45" spans="1:20" x14ac:dyDescent="0.3">
      <c r="A45">
        <v>44</v>
      </c>
      <c r="B45" s="1">
        <v>45791.380682870367</v>
      </c>
      <c r="C45" s="1">
        <v>45791.395960648151</v>
      </c>
      <c r="D45" t="s">
        <v>511</v>
      </c>
      <c r="E45" t="s">
        <v>512</v>
      </c>
      <c r="F45" t="s">
        <v>512</v>
      </c>
      <c r="G45" t="s">
        <v>471</v>
      </c>
      <c r="H45">
        <v>16</v>
      </c>
      <c r="I45" t="s">
        <v>332</v>
      </c>
      <c r="J45" t="s">
        <v>267</v>
      </c>
      <c r="K45" t="s">
        <v>153</v>
      </c>
      <c r="L45" t="s">
        <v>154</v>
      </c>
      <c r="M45" t="s">
        <v>513</v>
      </c>
      <c r="N45" t="s">
        <v>382</v>
      </c>
      <c r="O45" t="s">
        <v>514</v>
      </c>
      <c r="P45" t="s">
        <v>515</v>
      </c>
      <c r="Q45" t="s">
        <v>516</v>
      </c>
      <c r="R45" t="s">
        <v>517</v>
      </c>
      <c r="S45" t="s">
        <v>518</v>
      </c>
      <c r="T45" t="s">
        <v>519</v>
      </c>
    </row>
    <row r="46" spans="1:20" x14ac:dyDescent="0.3">
      <c r="A46">
        <v>45</v>
      </c>
      <c r="B46" s="1">
        <v>45791.380856481483</v>
      </c>
      <c r="C46" s="1">
        <v>45791.396122685182</v>
      </c>
      <c r="D46" t="s">
        <v>520</v>
      </c>
      <c r="E46" t="s">
        <v>521</v>
      </c>
      <c r="F46" t="s">
        <v>521</v>
      </c>
      <c r="G46" t="s">
        <v>471</v>
      </c>
      <c r="H46">
        <v>27</v>
      </c>
      <c r="I46" t="s">
        <v>522</v>
      </c>
      <c r="J46" t="s">
        <v>70</v>
      </c>
      <c r="K46" t="s">
        <v>523</v>
      </c>
      <c r="L46" t="s">
        <v>524</v>
      </c>
      <c r="M46" t="s">
        <v>525</v>
      </c>
      <c r="N46" t="s">
        <v>298</v>
      </c>
      <c r="O46" t="s">
        <v>526</v>
      </c>
      <c r="P46" t="s">
        <v>527</v>
      </c>
      <c r="Q46" t="s">
        <v>528</v>
      </c>
      <c r="R46" t="s">
        <v>529</v>
      </c>
      <c r="S46" t="s">
        <v>243</v>
      </c>
      <c r="T46" t="s">
        <v>530</v>
      </c>
    </row>
    <row r="47" spans="1:20" x14ac:dyDescent="0.3">
      <c r="A47">
        <v>46</v>
      </c>
      <c r="B47" s="1">
        <v>45791.395115740743</v>
      </c>
      <c r="C47" s="1">
        <v>45791.396157407406</v>
      </c>
      <c r="D47" t="s">
        <v>531</v>
      </c>
      <c r="E47" t="s">
        <v>532</v>
      </c>
      <c r="F47" t="s">
        <v>532</v>
      </c>
      <c r="G47" t="s">
        <v>471</v>
      </c>
      <c r="H47">
        <v>13</v>
      </c>
      <c r="I47" t="s">
        <v>533</v>
      </c>
      <c r="J47" t="s">
        <v>152</v>
      </c>
      <c r="K47" t="s">
        <v>153</v>
      </c>
      <c r="L47" t="s">
        <v>534</v>
      </c>
      <c r="M47" t="s">
        <v>513</v>
      </c>
      <c r="N47" t="s">
        <v>382</v>
      </c>
      <c r="O47" t="s">
        <v>535</v>
      </c>
      <c r="P47" t="s">
        <v>536</v>
      </c>
      <c r="Q47" t="s">
        <v>327</v>
      </c>
      <c r="R47" t="s">
        <v>509</v>
      </c>
      <c r="S47" t="s">
        <v>175</v>
      </c>
      <c r="T47" t="s">
        <v>537</v>
      </c>
    </row>
    <row r="48" spans="1:20" x14ac:dyDescent="0.3">
      <c r="A48">
        <v>47</v>
      </c>
      <c r="B48" s="1">
        <v>45791.380277777775</v>
      </c>
      <c r="C48" s="1">
        <v>45791.396273148152</v>
      </c>
      <c r="D48" t="s">
        <v>538</v>
      </c>
      <c r="E48" t="s">
        <v>539</v>
      </c>
      <c r="F48" t="s">
        <v>539</v>
      </c>
      <c r="G48" t="s">
        <v>471</v>
      </c>
      <c r="H48">
        <v>32</v>
      </c>
      <c r="I48" t="s">
        <v>540</v>
      </c>
      <c r="J48" t="s">
        <v>541</v>
      </c>
      <c r="K48" t="s">
        <v>542</v>
      </c>
      <c r="L48" t="s">
        <v>543</v>
      </c>
      <c r="M48" t="s">
        <v>544</v>
      </c>
      <c r="N48" t="s">
        <v>298</v>
      </c>
      <c r="O48" t="s">
        <v>545</v>
      </c>
      <c r="P48" t="s">
        <v>546</v>
      </c>
      <c r="Q48" t="s">
        <v>455</v>
      </c>
      <c r="R48" t="s">
        <v>547</v>
      </c>
      <c r="S48" t="s">
        <v>243</v>
      </c>
      <c r="T48" t="s">
        <v>548</v>
      </c>
    </row>
    <row r="49" spans="1:20" x14ac:dyDescent="0.3">
      <c r="A49">
        <v>48</v>
      </c>
      <c r="B49" s="1">
        <v>45791.380312499998</v>
      </c>
      <c r="C49" s="1">
        <v>45791.396354166667</v>
      </c>
      <c r="D49" t="s">
        <v>549</v>
      </c>
      <c r="E49" t="s">
        <v>550</v>
      </c>
      <c r="F49" t="s">
        <v>550</v>
      </c>
      <c r="G49" t="s">
        <v>471</v>
      </c>
      <c r="H49">
        <v>26</v>
      </c>
      <c r="I49" t="s">
        <v>332</v>
      </c>
      <c r="J49" t="s">
        <v>551</v>
      </c>
      <c r="K49" t="s">
        <v>552</v>
      </c>
      <c r="L49" t="s">
        <v>553</v>
      </c>
      <c r="M49" t="s">
        <v>513</v>
      </c>
      <c r="N49" t="s">
        <v>156</v>
      </c>
      <c r="O49" t="s">
        <v>554</v>
      </c>
      <c r="P49" t="s">
        <v>555</v>
      </c>
      <c r="Q49" t="s">
        <v>455</v>
      </c>
      <c r="R49" t="s">
        <v>556</v>
      </c>
      <c r="S49" t="s">
        <v>243</v>
      </c>
      <c r="T49" t="s">
        <v>557</v>
      </c>
    </row>
    <row r="50" spans="1:20" x14ac:dyDescent="0.3">
      <c r="A50">
        <v>49</v>
      </c>
      <c r="B50" s="1">
        <v>45791.380324074074</v>
      </c>
      <c r="C50" s="1">
        <v>45791.39640046296</v>
      </c>
      <c r="D50" t="s">
        <v>558</v>
      </c>
      <c r="E50" t="s">
        <v>559</v>
      </c>
      <c r="F50" t="s">
        <v>559</v>
      </c>
      <c r="G50" t="s">
        <v>471</v>
      </c>
      <c r="H50">
        <v>8</v>
      </c>
      <c r="I50" t="s">
        <v>560</v>
      </c>
      <c r="J50" t="s">
        <v>267</v>
      </c>
      <c r="K50" t="s">
        <v>561</v>
      </c>
      <c r="L50" t="s">
        <v>562</v>
      </c>
      <c r="M50" t="s">
        <v>391</v>
      </c>
      <c r="N50" t="s">
        <v>298</v>
      </c>
      <c r="O50" t="s">
        <v>563</v>
      </c>
      <c r="P50" t="s">
        <v>564</v>
      </c>
      <c r="Q50" t="s">
        <v>565</v>
      </c>
      <c r="R50" t="s">
        <v>566</v>
      </c>
      <c r="S50" t="s">
        <v>175</v>
      </c>
      <c r="T50" t="s">
        <v>108</v>
      </c>
    </row>
    <row r="51" spans="1:20" x14ac:dyDescent="0.3">
      <c r="A51">
        <v>50</v>
      </c>
      <c r="B51" s="1">
        <v>45791.38040509259</v>
      </c>
      <c r="C51" s="1">
        <v>45791.396435185183</v>
      </c>
      <c r="D51" t="s">
        <v>567</v>
      </c>
      <c r="E51" t="s">
        <v>568</v>
      </c>
      <c r="F51" t="s">
        <v>568</v>
      </c>
      <c r="G51" t="s">
        <v>471</v>
      </c>
      <c r="H51">
        <v>31</v>
      </c>
      <c r="I51" t="s">
        <v>560</v>
      </c>
      <c r="J51" t="s">
        <v>569</v>
      </c>
      <c r="K51" t="s">
        <v>570</v>
      </c>
      <c r="L51" t="s">
        <v>571</v>
      </c>
      <c r="M51" t="s">
        <v>572</v>
      </c>
      <c r="N51" t="s">
        <v>298</v>
      </c>
      <c r="O51" t="s">
        <v>573</v>
      </c>
      <c r="P51" t="s">
        <v>574</v>
      </c>
      <c r="Q51" t="s">
        <v>455</v>
      </c>
      <c r="R51" t="s">
        <v>547</v>
      </c>
      <c r="S51" t="s">
        <v>243</v>
      </c>
      <c r="T51" t="s">
        <v>548</v>
      </c>
    </row>
    <row r="52" spans="1:20" x14ac:dyDescent="0.3">
      <c r="A52">
        <v>51</v>
      </c>
      <c r="B52" s="1">
        <v>45791.380358796298</v>
      </c>
      <c r="C52" s="1">
        <v>45791.396458333336</v>
      </c>
      <c r="D52" t="s">
        <v>575</v>
      </c>
      <c r="E52" t="s">
        <v>576</v>
      </c>
      <c r="F52" t="s">
        <v>576</v>
      </c>
      <c r="G52" t="s">
        <v>471</v>
      </c>
      <c r="H52">
        <v>9</v>
      </c>
      <c r="I52" t="s">
        <v>577</v>
      </c>
      <c r="J52" t="s">
        <v>152</v>
      </c>
      <c r="K52" t="s">
        <v>578</v>
      </c>
      <c r="L52" t="s">
        <v>534</v>
      </c>
      <c r="M52" t="s">
        <v>485</v>
      </c>
      <c r="N52" t="s">
        <v>170</v>
      </c>
      <c r="O52" t="s">
        <v>579</v>
      </c>
      <c r="P52" t="s">
        <v>580</v>
      </c>
      <c r="Q52" t="s">
        <v>581</v>
      </c>
      <c r="R52" t="s">
        <v>582</v>
      </c>
      <c r="S52" t="s">
        <v>408</v>
      </c>
      <c r="T52" t="s">
        <v>108</v>
      </c>
    </row>
    <row r="53" spans="1:20" x14ac:dyDescent="0.3">
      <c r="A53">
        <v>52</v>
      </c>
      <c r="B53" s="1">
        <v>45791.380312499998</v>
      </c>
      <c r="C53" s="1">
        <v>45791.396770833337</v>
      </c>
      <c r="D53" t="s">
        <v>583</v>
      </c>
      <c r="E53" t="s">
        <v>584</v>
      </c>
      <c r="F53" t="s">
        <v>585</v>
      </c>
      <c r="G53" t="s">
        <v>471</v>
      </c>
      <c r="H53">
        <v>9</v>
      </c>
      <c r="I53" t="s">
        <v>560</v>
      </c>
      <c r="J53" t="s">
        <v>152</v>
      </c>
      <c r="K53" t="s">
        <v>586</v>
      </c>
      <c r="L53" t="s">
        <v>199</v>
      </c>
      <c r="M53" t="s">
        <v>391</v>
      </c>
      <c r="N53" t="s">
        <v>298</v>
      </c>
      <c r="O53" t="s">
        <v>587</v>
      </c>
      <c r="P53" t="s">
        <v>588</v>
      </c>
      <c r="Q53" t="s">
        <v>589</v>
      </c>
      <c r="R53" t="s">
        <v>556</v>
      </c>
      <c r="S53" t="s">
        <v>590</v>
      </c>
      <c r="T53" t="s">
        <v>591</v>
      </c>
    </row>
    <row r="54" spans="1:20" x14ac:dyDescent="0.3">
      <c r="A54">
        <v>53</v>
      </c>
      <c r="B54" s="1">
        <v>45791.382291666669</v>
      </c>
      <c r="C54" s="1">
        <v>45791.396932870368</v>
      </c>
      <c r="D54" t="s">
        <v>592</v>
      </c>
      <c r="E54" t="s">
        <v>593</v>
      </c>
      <c r="F54" t="s">
        <v>594</v>
      </c>
      <c r="G54" t="s">
        <v>471</v>
      </c>
      <c r="H54">
        <v>4</v>
      </c>
      <c r="I54" t="s">
        <v>595</v>
      </c>
      <c r="J54" t="s">
        <v>152</v>
      </c>
      <c r="K54" t="s">
        <v>596</v>
      </c>
      <c r="L54" t="s">
        <v>597</v>
      </c>
      <c r="M54" t="s">
        <v>391</v>
      </c>
      <c r="N54" t="s">
        <v>170</v>
      </c>
      <c r="O54" t="s">
        <v>598</v>
      </c>
      <c r="P54" t="s">
        <v>599</v>
      </c>
      <c r="Q54" t="s">
        <v>600</v>
      </c>
      <c r="R54" t="s">
        <v>147</v>
      </c>
      <c r="S54" t="s">
        <v>107</v>
      </c>
      <c r="T54" t="s">
        <v>601</v>
      </c>
    </row>
    <row r="55" spans="1:20" x14ac:dyDescent="0.3">
      <c r="A55">
        <v>54</v>
      </c>
      <c r="B55" s="1">
        <v>45791.380520833336</v>
      </c>
      <c r="C55" s="1">
        <v>45791.397002314814</v>
      </c>
      <c r="D55" t="s">
        <v>602</v>
      </c>
      <c r="E55" t="s">
        <v>603</v>
      </c>
      <c r="F55" t="s">
        <v>603</v>
      </c>
      <c r="G55" t="s">
        <v>471</v>
      </c>
      <c r="H55">
        <v>18</v>
      </c>
      <c r="I55" t="s">
        <v>111</v>
      </c>
      <c r="J55" t="s">
        <v>152</v>
      </c>
      <c r="K55" t="s">
        <v>604</v>
      </c>
      <c r="L55" t="s">
        <v>605</v>
      </c>
      <c r="M55" t="s">
        <v>391</v>
      </c>
      <c r="N55" t="s">
        <v>170</v>
      </c>
      <c r="O55" t="s">
        <v>606</v>
      </c>
      <c r="P55" t="s">
        <v>607</v>
      </c>
      <c r="Q55" t="s">
        <v>608</v>
      </c>
      <c r="R55" t="s">
        <v>509</v>
      </c>
      <c r="S55" t="s">
        <v>107</v>
      </c>
      <c r="T55" t="s">
        <v>609</v>
      </c>
    </row>
    <row r="56" spans="1:20" x14ac:dyDescent="0.3">
      <c r="A56">
        <v>55</v>
      </c>
      <c r="B56" s="1">
        <v>45791.393645833334</v>
      </c>
      <c r="C56" s="1">
        <v>45791.39770833333</v>
      </c>
      <c r="D56" t="s">
        <v>610</v>
      </c>
      <c r="E56" t="s">
        <v>611</v>
      </c>
      <c r="F56" t="s">
        <v>611</v>
      </c>
      <c r="G56" t="s">
        <v>471</v>
      </c>
      <c r="H56">
        <v>14</v>
      </c>
      <c r="I56" t="s">
        <v>533</v>
      </c>
      <c r="J56" t="s">
        <v>612</v>
      </c>
      <c r="K56" t="s">
        <v>613</v>
      </c>
      <c r="L56" t="s">
        <v>614</v>
      </c>
      <c r="M56" t="s">
        <v>200</v>
      </c>
      <c r="N56" t="s">
        <v>74</v>
      </c>
      <c r="O56" t="s">
        <v>615</v>
      </c>
      <c r="P56" t="s">
        <v>616</v>
      </c>
      <c r="Q56" t="s">
        <v>617</v>
      </c>
      <c r="R56" t="s">
        <v>618</v>
      </c>
      <c r="S56" t="s">
        <v>619</v>
      </c>
      <c r="T56" t="s">
        <v>620</v>
      </c>
    </row>
    <row r="57" spans="1:20" x14ac:dyDescent="0.3">
      <c r="A57">
        <v>56</v>
      </c>
      <c r="B57" s="1">
        <v>45791.380706018521</v>
      </c>
      <c r="C57" s="1">
        <v>45791.399201388886</v>
      </c>
      <c r="D57" t="s">
        <v>621</v>
      </c>
      <c r="E57" t="s">
        <v>622</v>
      </c>
      <c r="F57" t="s">
        <v>622</v>
      </c>
      <c r="G57" t="s">
        <v>471</v>
      </c>
      <c r="H57">
        <v>23</v>
      </c>
      <c r="I57" t="s">
        <v>332</v>
      </c>
      <c r="J57" t="s">
        <v>623</v>
      </c>
      <c r="K57" t="s">
        <v>542</v>
      </c>
      <c r="L57" t="s">
        <v>475</v>
      </c>
      <c r="M57" t="s">
        <v>200</v>
      </c>
      <c r="N57" t="s">
        <v>170</v>
      </c>
      <c r="O57" t="s">
        <v>624</v>
      </c>
      <c r="P57" t="s">
        <v>625</v>
      </c>
      <c r="Q57" t="s">
        <v>626</v>
      </c>
      <c r="R57" t="s">
        <v>627</v>
      </c>
      <c r="S57" t="s">
        <v>107</v>
      </c>
      <c r="T57" t="s">
        <v>628</v>
      </c>
    </row>
    <row r="58" spans="1:20" x14ac:dyDescent="0.3">
      <c r="A58">
        <v>57</v>
      </c>
      <c r="B58" s="1">
        <v>45791.380509259259</v>
      </c>
      <c r="C58" s="1">
        <v>45791.399409722224</v>
      </c>
      <c r="D58" t="s">
        <v>629</v>
      </c>
      <c r="E58" t="s">
        <v>630</v>
      </c>
      <c r="F58" t="s">
        <v>631</v>
      </c>
      <c r="G58" t="s">
        <v>471</v>
      </c>
      <c r="H58">
        <v>11</v>
      </c>
      <c r="I58" t="s">
        <v>632</v>
      </c>
      <c r="J58" t="s">
        <v>152</v>
      </c>
      <c r="K58" t="s">
        <v>153</v>
      </c>
      <c r="L58" t="s">
        <v>534</v>
      </c>
      <c r="M58" t="s">
        <v>485</v>
      </c>
      <c r="N58" t="s">
        <v>382</v>
      </c>
      <c r="O58" t="s">
        <v>633</v>
      </c>
      <c r="P58" t="s">
        <v>634</v>
      </c>
      <c r="Q58" t="s">
        <v>635</v>
      </c>
      <c r="R58" t="s">
        <v>636</v>
      </c>
      <c r="S58" t="s">
        <v>107</v>
      </c>
      <c r="T58" t="s">
        <v>637</v>
      </c>
    </row>
    <row r="59" spans="1:20" x14ac:dyDescent="0.3">
      <c r="A59">
        <v>58</v>
      </c>
      <c r="B59" s="1">
        <v>45791.380520833336</v>
      </c>
      <c r="C59" s="1">
        <v>45791.399525462963</v>
      </c>
      <c r="D59" t="s">
        <v>638</v>
      </c>
      <c r="E59" t="s">
        <v>639</v>
      </c>
      <c r="F59" t="s">
        <v>640</v>
      </c>
      <c r="G59" t="s">
        <v>471</v>
      </c>
      <c r="H59">
        <v>33</v>
      </c>
      <c r="I59" t="s">
        <v>641</v>
      </c>
      <c r="J59" t="s">
        <v>152</v>
      </c>
      <c r="K59" t="s">
        <v>642</v>
      </c>
      <c r="L59" t="s">
        <v>643</v>
      </c>
      <c r="M59" t="s">
        <v>155</v>
      </c>
      <c r="N59" t="s">
        <v>156</v>
      </c>
      <c r="O59" t="s">
        <v>644</v>
      </c>
      <c r="P59" t="s">
        <v>645</v>
      </c>
      <c r="Q59" t="s">
        <v>327</v>
      </c>
      <c r="R59" t="s">
        <v>556</v>
      </c>
      <c r="S59" t="s">
        <v>646</v>
      </c>
      <c r="T59" t="s">
        <v>647</v>
      </c>
    </row>
    <row r="60" spans="1:20" x14ac:dyDescent="0.3">
      <c r="A60">
        <v>59</v>
      </c>
      <c r="B60" s="1">
        <v>45791.38040509259</v>
      </c>
      <c r="C60" s="1">
        <v>45791.399687500001</v>
      </c>
      <c r="D60" t="s">
        <v>648</v>
      </c>
      <c r="E60" t="s">
        <v>649</v>
      </c>
      <c r="F60" t="s">
        <v>649</v>
      </c>
      <c r="G60" t="s">
        <v>471</v>
      </c>
      <c r="H60">
        <v>17</v>
      </c>
      <c r="I60" t="s">
        <v>650</v>
      </c>
      <c r="J60" t="s">
        <v>651</v>
      </c>
      <c r="K60" t="s">
        <v>652</v>
      </c>
      <c r="L60" t="s">
        <v>653</v>
      </c>
      <c r="M60" t="s">
        <v>284</v>
      </c>
      <c r="N60" t="s">
        <v>298</v>
      </c>
      <c r="O60" t="s">
        <v>654</v>
      </c>
      <c r="P60" t="s">
        <v>655</v>
      </c>
      <c r="Q60" t="s">
        <v>656</v>
      </c>
      <c r="R60" t="s">
        <v>499</v>
      </c>
      <c r="S60" t="s">
        <v>657</v>
      </c>
      <c r="T60" t="s">
        <v>658</v>
      </c>
    </row>
    <row r="61" spans="1:20" x14ac:dyDescent="0.3">
      <c r="A61">
        <v>60</v>
      </c>
      <c r="B61" s="1">
        <v>45791.380277777775</v>
      </c>
      <c r="C61" s="1">
        <v>45791.399942129632</v>
      </c>
      <c r="D61" t="s">
        <v>659</v>
      </c>
      <c r="E61" t="s">
        <v>660</v>
      </c>
      <c r="F61" t="s">
        <v>661</v>
      </c>
      <c r="G61" t="s">
        <v>471</v>
      </c>
      <c r="H61">
        <v>19</v>
      </c>
      <c r="I61" t="s">
        <v>662</v>
      </c>
      <c r="J61" t="s">
        <v>663</v>
      </c>
      <c r="K61" t="s">
        <v>664</v>
      </c>
      <c r="L61" t="s">
        <v>665</v>
      </c>
      <c r="M61" t="s">
        <v>452</v>
      </c>
      <c r="N61" t="s">
        <v>382</v>
      </c>
      <c r="O61" t="s">
        <v>666</v>
      </c>
      <c r="P61" t="s">
        <v>667</v>
      </c>
      <c r="Q61" t="s">
        <v>668</v>
      </c>
      <c r="R61" t="s">
        <v>274</v>
      </c>
      <c r="S61" t="s">
        <v>669</v>
      </c>
      <c r="T61" t="s">
        <v>670</v>
      </c>
    </row>
    <row r="62" spans="1:20" x14ac:dyDescent="0.3">
      <c r="A62">
        <v>61</v>
      </c>
      <c r="B62" s="1">
        <v>45791.380358796298</v>
      </c>
      <c r="C62" s="1">
        <v>45791.399976851855</v>
      </c>
      <c r="D62" t="s">
        <v>671</v>
      </c>
      <c r="E62" t="s">
        <v>672</v>
      </c>
      <c r="F62" t="s">
        <v>673</v>
      </c>
      <c r="G62" t="s">
        <v>471</v>
      </c>
      <c r="H62">
        <v>6</v>
      </c>
      <c r="I62" t="s">
        <v>332</v>
      </c>
      <c r="J62" t="s">
        <v>674</v>
      </c>
      <c r="K62" t="s">
        <v>675</v>
      </c>
      <c r="L62" t="s">
        <v>676</v>
      </c>
      <c r="M62" t="s">
        <v>200</v>
      </c>
      <c r="N62" t="s">
        <v>382</v>
      </c>
      <c r="O62" t="s">
        <v>677</v>
      </c>
      <c r="P62" t="s">
        <v>678</v>
      </c>
      <c r="Q62" t="s">
        <v>679</v>
      </c>
      <c r="R62" t="s">
        <v>529</v>
      </c>
      <c r="S62" t="s">
        <v>680</v>
      </c>
      <c r="T62" t="s">
        <v>681</v>
      </c>
    </row>
    <row r="63" spans="1:20" x14ac:dyDescent="0.3">
      <c r="A63">
        <v>62</v>
      </c>
      <c r="B63" s="1">
        <v>45791.380416666667</v>
      </c>
      <c r="C63" s="1">
        <v>45791.40053240741</v>
      </c>
      <c r="D63" t="s">
        <v>682</v>
      </c>
      <c r="E63" t="s">
        <v>683</v>
      </c>
      <c r="F63" t="s">
        <v>683</v>
      </c>
      <c r="G63" t="s">
        <v>471</v>
      </c>
      <c r="H63">
        <v>25</v>
      </c>
      <c r="I63" t="s">
        <v>684</v>
      </c>
      <c r="J63" t="s">
        <v>70</v>
      </c>
      <c r="K63" t="s">
        <v>685</v>
      </c>
      <c r="L63" t="s">
        <v>665</v>
      </c>
      <c r="M63" t="s">
        <v>513</v>
      </c>
      <c r="N63" t="s">
        <v>156</v>
      </c>
      <c r="O63" t="s">
        <v>686</v>
      </c>
      <c r="P63" t="s">
        <v>687</v>
      </c>
      <c r="Q63" t="s">
        <v>688</v>
      </c>
      <c r="R63" t="s">
        <v>147</v>
      </c>
      <c r="S63" t="s">
        <v>175</v>
      </c>
      <c r="T63" t="s">
        <v>689</v>
      </c>
    </row>
    <row r="64" spans="1:20" x14ac:dyDescent="0.3">
      <c r="A64">
        <v>63</v>
      </c>
      <c r="B64" s="1">
        <v>45791.380462962959</v>
      </c>
      <c r="C64" s="1">
        <v>45791.400914351849</v>
      </c>
      <c r="D64" t="s">
        <v>690</v>
      </c>
      <c r="E64" t="s">
        <v>691</v>
      </c>
      <c r="F64" t="s">
        <v>692</v>
      </c>
      <c r="G64" t="s">
        <v>471</v>
      </c>
      <c r="H64">
        <v>37</v>
      </c>
      <c r="I64" t="s">
        <v>522</v>
      </c>
      <c r="J64" t="s">
        <v>152</v>
      </c>
      <c r="K64" t="s">
        <v>153</v>
      </c>
      <c r="L64" t="s">
        <v>693</v>
      </c>
      <c r="M64" t="s">
        <v>694</v>
      </c>
      <c r="N64" t="s">
        <v>695</v>
      </c>
      <c r="O64" t="s">
        <v>696</v>
      </c>
      <c r="P64" t="s">
        <v>697</v>
      </c>
      <c r="Q64" t="s">
        <v>698</v>
      </c>
      <c r="R64" t="s">
        <v>699</v>
      </c>
      <c r="S64" t="s">
        <v>700</v>
      </c>
      <c r="T64" t="s">
        <v>701</v>
      </c>
    </row>
    <row r="65" spans="1:20" x14ac:dyDescent="0.3">
      <c r="A65">
        <v>64</v>
      </c>
      <c r="B65" s="1">
        <v>45791.380243055559</v>
      </c>
      <c r="C65" s="1">
        <v>45791.401423611111</v>
      </c>
      <c r="D65" t="s">
        <v>702</v>
      </c>
      <c r="E65" t="s">
        <v>703</v>
      </c>
      <c r="F65" t="s">
        <v>703</v>
      </c>
      <c r="G65" t="s">
        <v>471</v>
      </c>
      <c r="H65">
        <v>20</v>
      </c>
      <c r="I65" t="s">
        <v>704</v>
      </c>
      <c r="J65" t="s">
        <v>705</v>
      </c>
      <c r="K65" t="s">
        <v>706</v>
      </c>
      <c r="L65" t="s">
        <v>707</v>
      </c>
      <c r="M65" t="s">
        <v>452</v>
      </c>
      <c r="N65" t="s">
        <v>382</v>
      </c>
      <c r="O65" t="s">
        <v>708</v>
      </c>
      <c r="P65" t="s">
        <v>709</v>
      </c>
      <c r="Q65" t="s">
        <v>105</v>
      </c>
      <c r="R65" t="s">
        <v>710</v>
      </c>
      <c r="S65" t="s">
        <v>711</v>
      </c>
      <c r="T65" t="s">
        <v>712</v>
      </c>
    </row>
    <row r="66" spans="1:20" x14ac:dyDescent="0.3">
      <c r="A66">
        <v>65</v>
      </c>
      <c r="B66" s="1">
        <v>45791.392326388886</v>
      </c>
      <c r="C66" s="1">
        <v>45791.401631944442</v>
      </c>
      <c r="D66" t="s">
        <v>713</v>
      </c>
      <c r="E66" t="s">
        <v>714</v>
      </c>
      <c r="F66" t="s">
        <v>715</v>
      </c>
      <c r="G66" t="s">
        <v>471</v>
      </c>
      <c r="H66">
        <v>24</v>
      </c>
      <c r="I66" t="s">
        <v>716</v>
      </c>
      <c r="J66" t="s">
        <v>612</v>
      </c>
      <c r="K66" t="s">
        <v>153</v>
      </c>
      <c r="L66" t="s">
        <v>643</v>
      </c>
      <c r="M66" t="s">
        <v>452</v>
      </c>
      <c r="N66" t="s">
        <v>382</v>
      </c>
      <c r="O66" t="s">
        <v>717</v>
      </c>
      <c r="P66" t="s">
        <v>718</v>
      </c>
      <c r="Q66" t="s">
        <v>719</v>
      </c>
      <c r="R66" t="s">
        <v>720</v>
      </c>
      <c r="S66" t="s">
        <v>669</v>
      </c>
      <c r="T66" t="s">
        <v>721</v>
      </c>
    </row>
    <row r="67" spans="1:20" x14ac:dyDescent="0.3">
      <c r="A67">
        <v>66</v>
      </c>
      <c r="B67" s="1">
        <v>45791.380300925928</v>
      </c>
      <c r="C67" s="1">
        <v>45791.402175925927</v>
      </c>
      <c r="D67" t="s">
        <v>722</v>
      </c>
      <c r="E67" t="s">
        <v>723</v>
      </c>
      <c r="F67" t="s">
        <v>723</v>
      </c>
      <c r="G67" t="s">
        <v>471</v>
      </c>
      <c r="H67">
        <v>12</v>
      </c>
      <c r="I67" t="s">
        <v>332</v>
      </c>
      <c r="J67" t="s">
        <v>724</v>
      </c>
      <c r="K67" t="s">
        <v>725</v>
      </c>
      <c r="L67" t="s">
        <v>726</v>
      </c>
      <c r="M67" t="s">
        <v>727</v>
      </c>
      <c r="N67" t="s">
        <v>382</v>
      </c>
      <c r="O67" t="s">
        <v>728</v>
      </c>
      <c r="P67" t="s">
        <v>729</v>
      </c>
      <c r="Q67" t="s">
        <v>730</v>
      </c>
      <c r="R67" t="s">
        <v>731</v>
      </c>
      <c r="S67" t="s">
        <v>732</v>
      </c>
      <c r="T67" t="s">
        <v>733</v>
      </c>
    </row>
    <row r="68" spans="1:20" x14ac:dyDescent="0.3">
      <c r="A68">
        <v>67</v>
      </c>
      <c r="B68" s="1">
        <v>45791.380312499998</v>
      </c>
      <c r="C68" s="1">
        <v>45791.402222222219</v>
      </c>
      <c r="D68" t="s">
        <v>734</v>
      </c>
      <c r="E68" t="s">
        <v>735</v>
      </c>
      <c r="F68" t="s">
        <v>735</v>
      </c>
      <c r="G68" t="s">
        <v>471</v>
      </c>
      <c r="H68">
        <v>39</v>
      </c>
      <c r="I68" t="s">
        <v>332</v>
      </c>
      <c r="J68" t="s">
        <v>152</v>
      </c>
      <c r="K68" t="s">
        <v>153</v>
      </c>
      <c r="L68" t="s">
        <v>736</v>
      </c>
      <c r="M68" t="s">
        <v>452</v>
      </c>
      <c r="N68" t="s">
        <v>170</v>
      </c>
      <c r="O68" t="s">
        <v>737</v>
      </c>
      <c r="P68" t="s">
        <v>738</v>
      </c>
      <c r="Q68" t="s">
        <v>739</v>
      </c>
      <c r="R68" t="s">
        <v>740</v>
      </c>
      <c r="S68" t="s">
        <v>107</v>
      </c>
      <c r="T68" t="s">
        <v>609</v>
      </c>
    </row>
    <row r="69" spans="1:20" x14ac:dyDescent="0.3">
      <c r="A69">
        <v>68</v>
      </c>
      <c r="B69" s="1">
        <v>45791.380370370367</v>
      </c>
      <c r="C69" s="1">
        <v>45791.402233796296</v>
      </c>
      <c r="D69" t="s">
        <v>741</v>
      </c>
      <c r="E69" t="s">
        <v>742</v>
      </c>
      <c r="F69" t="s">
        <v>742</v>
      </c>
      <c r="G69" t="s">
        <v>471</v>
      </c>
      <c r="H69">
        <v>36</v>
      </c>
      <c r="I69" t="s">
        <v>210</v>
      </c>
      <c r="J69" t="s">
        <v>743</v>
      </c>
      <c r="K69" t="s">
        <v>744</v>
      </c>
      <c r="L69" t="s">
        <v>141</v>
      </c>
      <c r="M69" t="s">
        <v>745</v>
      </c>
      <c r="N69" t="s">
        <v>382</v>
      </c>
      <c r="O69" t="s">
        <v>746</v>
      </c>
      <c r="P69" t="s">
        <v>747</v>
      </c>
      <c r="Q69" t="s">
        <v>748</v>
      </c>
      <c r="R69" t="s">
        <v>731</v>
      </c>
      <c r="S69" t="s">
        <v>669</v>
      </c>
      <c r="T69" t="s">
        <v>749</v>
      </c>
    </row>
    <row r="70" spans="1:20" x14ac:dyDescent="0.3">
      <c r="A70">
        <v>69</v>
      </c>
      <c r="B70" s="1">
        <v>45791.380439814813</v>
      </c>
      <c r="C70" s="1">
        <v>45791.402372685188</v>
      </c>
      <c r="D70" t="s">
        <v>750</v>
      </c>
      <c r="E70" t="s">
        <v>751</v>
      </c>
      <c r="F70" t="s">
        <v>751</v>
      </c>
      <c r="G70" t="s">
        <v>471</v>
      </c>
      <c r="H70">
        <v>22</v>
      </c>
      <c r="I70" t="s">
        <v>138</v>
      </c>
      <c r="J70" t="s">
        <v>752</v>
      </c>
      <c r="K70" t="s">
        <v>753</v>
      </c>
      <c r="L70" t="s">
        <v>754</v>
      </c>
      <c r="M70" t="s">
        <v>284</v>
      </c>
      <c r="N70" t="s">
        <v>298</v>
      </c>
      <c r="O70" t="s">
        <v>755</v>
      </c>
      <c r="P70" t="s">
        <v>756</v>
      </c>
      <c r="Q70" t="s">
        <v>757</v>
      </c>
      <c r="R70" t="s">
        <v>758</v>
      </c>
      <c r="S70" t="s">
        <v>759</v>
      </c>
      <c r="T70" t="s">
        <v>760</v>
      </c>
    </row>
    <row r="71" spans="1:20" x14ac:dyDescent="0.3">
      <c r="A71">
        <v>70</v>
      </c>
      <c r="B71" s="1">
        <v>45791.380925925929</v>
      </c>
      <c r="C71" s="1">
        <v>45791.402430555558</v>
      </c>
      <c r="D71" t="s">
        <v>761</v>
      </c>
      <c r="E71" t="s">
        <v>762</v>
      </c>
      <c r="F71" t="s">
        <v>762</v>
      </c>
      <c r="G71" t="s">
        <v>471</v>
      </c>
      <c r="H71">
        <v>21</v>
      </c>
      <c r="I71" t="s">
        <v>138</v>
      </c>
      <c r="J71" t="s">
        <v>763</v>
      </c>
      <c r="K71" t="s">
        <v>764</v>
      </c>
      <c r="L71" t="s">
        <v>765</v>
      </c>
      <c r="M71" t="s">
        <v>766</v>
      </c>
      <c r="N71" t="s">
        <v>170</v>
      </c>
      <c r="O71" t="s">
        <v>767</v>
      </c>
      <c r="P71" t="s">
        <v>768</v>
      </c>
      <c r="Q71" t="s">
        <v>769</v>
      </c>
      <c r="R71" t="s">
        <v>731</v>
      </c>
      <c r="S71" t="s">
        <v>770</v>
      </c>
      <c r="T71" t="s">
        <v>771</v>
      </c>
    </row>
    <row r="72" spans="1:20" x14ac:dyDescent="0.3">
      <c r="A72">
        <v>71</v>
      </c>
      <c r="B72" s="1">
        <v>45791.380428240744</v>
      </c>
      <c r="C72" s="1">
        <v>45791.402430555558</v>
      </c>
      <c r="D72" t="s">
        <v>772</v>
      </c>
      <c r="E72" t="s">
        <v>773</v>
      </c>
      <c r="F72" t="s">
        <v>773</v>
      </c>
      <c r="G72" t="s">
        <v>471</v>
      </c>
      <c r="H72">
        <v>5</v>
      </c>
      <c r="I72" t="s">
        <v>716</v>
      </c>
      <c r="J72" t="s">
        <v>774</v>
      </c>
      <c r="K72" t="s">
        <v>775</v>
      </c>
      <c r="L72" t="s">
        <v>776</v>
      </c>
      <c r="M72" t="s">
        <v>391</v>
      </c>
      <c r="N72" t="s">
        <v>156</v>
      </c>
      <c r="O72" t="s">
        <v>777</v>
      </c>
      <c r="P72" t="s">
        <v>778</v>
      </c>
      <c r="Q72" t="s">
        <v>455</v>
      </c>
      <c r="R72" t="s">
        <v>373</v>
      </c>
      <c r="S72" t="s">
        <v>107</v>
      </c>
      <c r="T72" t="s">
        <v>779</v>
      </c>
    </row>
    <row r="73" spans="1:20" x14ac:dyDescent="0.3">
      <c r="A73">
        <v>72</v>
      </c>
      <c r="B73" s="1">
        <v>45791.380312499998</v>
      </c>
      <c r="C73" s="1">
        <v>45791.402708333335</v>
      </c>
      <c r="D73" t="s">
        <v>780</v>
      </c>
      <c r="E73" t="s">
        <v>781</v>
      </c>
      <c r="F73" t="s">
        <v>782</v>
      </c>
      <c r="G73" t="s">
        <v>471</v>
      </c>
      <c r="H73">
        <v>29</v>
      </c>
      <c r="I73" t="s">
        <v>540</v>
      </c>
      <c r="J73" t="s">
        <v>783</v>
      </c>
      <c r="K73" t="s">
        <v>784</v>
      </c>
      <c r="L73" t="s">
        <v>785</v>
      </c>
      <c r="M73" t="s">
        <v>766</v>
      </c>
      <c r="N73" t="s">
        <v>298</v>
      </c>
      <c r="O73" t="s">
        <v>786</v>
      </c>
      <c r="P73" t="s">
        <v>787</v>
      </c>
      <c r="Q73" t="s">
        <v>788</v>
      </c>
      <c r="R73" t="s">
        <v>789</v>
      </c>
      <c r="S73" t="s">
        <v>790</v>
      </c>
      <c r="T73" t="s">
        <v>791</v>
      </c>
    </row>
    <row r="74" spans="1:20" x14ac:dyDescent="0.3">
      <c r="A74">
        <v>73</v>
      </c>
      <c r="B74" s="1">
        <v>45791.402800925927</v>
      </c>
      <c r="C74" s="1">
        <v>45791.402881944443</v>
      </c>
      <c r="D74" t="s">
        <v>792</v>
      </c>
      <c r="E74" t="s">
        <v>793</v>
      </c>
      <c r="F74" t="s">
        <v>794</v>
      </c>
      <c r="G74" t="s">
        <v>471</v>
      </c>
      <c r="H74">
        <v>40</v>
      </c>
      <c r="I74" t="s">
        <v>332</v>
      </c>
      <c r="J74" t="s">
        <v>152</v>
      </c>
      <c r="K74" t="s">
        <v>153</v>
      </c>
      <c r="L74" t="s">
        <v>154</v>
      </c>
      <c r="M74" t="s">
        <v>452</v>
      </c>
      <c r="N74" t="s">
        <v>382</v>
      </c>
      <c r="O74" t="s">
        <v>786</v>
      </c>
      <c r="P74" t="s">
        <v>787</v>
      </c>
      <c r="Q74" t="s">
        <v>795</v>
      </c>
      <c r="R74" t="s">
        <v>796</v>
      </c>
      <c r="S74" t="s">
        <v>797</v>
      </c>
      <c r="T74" t="s">
        <v>798</v>
      </c>
    </row>
    <row r="75" spans="1:20" x14ac:dyDescent="0.3">
      <c r="A75">
        <v>74</v>
      </c>
      <c r="B75" s="1">
        <v>45791.38212962963</v>
      </c>
      <c r="C75" s="1">
        <v>45791.402905092589</v>
      </c>
      <c r="D75" t="s">
        <v>799</v>
      </c>
      <c r="E75" t="s">
        <v>800</v>
      </c>
      <c r="F75" t="s">
        <v>801</v>
      </c>
      <c r="G75" t="s">
        <v>471</v>
      </c>
      <c r="H75">
        <v>38</v>
      </c>
      <c r="I75" t="s">
        <v>533</v>
      </c>
      <c r="J75" t="s">
        <v>152</v>
      </c>
      <c r="K75" t="s">
        <v>802</v>
      </c>
      <c r="L75" t="s">
        <v>803</v>
      </c>
      <c r="M75" t="s">
        <v>804</v>
      </c>
      <c r="N75" t="s">
        <v>170</v>
      </c>
      <c r="O75" t="s">
        <v>805</v>
      </c>
      <c r="P75" t="s">
        <v>806</v>
      </c>
      <c r="Q75" t="s">
        <v>807</v>
      </c>
      <c r="R75" t="s">
        <v>731</v>
      </c>
      <c r="S75" t="s">
        <v>107</v>
      </c>
      <c r="T75" t="s">
        <v>808</v>
      </c>
    </row>
    <row r="76" spans="1:20" x14ac:dyDescent="0.3">
      <c r="A76">
        <v>75</v>
      </c>
      <c r="B76" s="1">
        <v>45791.380902777775</v>
      </c>
      <c r="C76" s="1">
        <v>45791.402928240743</v>
      </c>
      <c r="D76" t="s">
        <v>809</v>
      </c>
      <c r="E76" t="s">
        <v>810</v>
      </c>
      <c r="F76" t="s">
        <v>811</v>
      </c>
      <c r="G76" t="s">
        <v>471</v>
      </c>
      <c r="H76">
        <v>30</v>
      </c>
      <c r="I76" t="s">
        <v>684</v>
      </c>
      <c r="J76" t="s">
        <v>152</v>
      </c>
      <c r="K76" t="s">
        <v>812</v>
      </c>
      <c r="L76" t="s">
        <v>813</v>
      </c>
      <c r="M76" t="s">
        <v>513</v>
      </c>
      <c r="N76" t="s">
        <v>156</v>
      </c>
      <c r="O76" t="s">
        <v>814</v>
      </c>
      <c r="P76" t="s">
        <v>815</v>
      </c>
      <c r="Q76" t="s">
        <v>816</v>
      </c>
      <c r="R76" t="s">
        <v>731</v>
      </c>
      <c r="S76" t="s">
        <v>107</v>
      </c>
      <c r="T76" t="s">
        <v>817</v>
      </c>
    </row>
    <row r="77" spans="1:20" x14ac:dyDescent="0.3">
      <c r="A77">
        <v>76</v>
      </c>
      <c r="B77" s="1">
        <v>45791.380810185183</v>
      </c>
      <c r="C77" s="1">
        <v>45791.403148148151</v>
      </c>
      <c r="D77" t="s">
        <v>818</v>
      </c>
      <c r="E77" t="s">
        <v>819</v>
      </c>
      <c r="F77" t="s">
        <v>819</v>
      </c>
      <c r="G77" t="s">
        <v>471</v>
      </c>
      <c r="H77">
        <v>1</v>
      </c>
      <c r="I77" t="s">
        <v>820</v>
      </c>
      <c r="J77" t="s">
        <v>821</v>
      </c>
      <c r="K77" t="s">
        <v>822</v>
      </c>
      <c r="L77" t="s">
        <v>534</v>
      </c>
      <c r="M77" t="s">
        <v>452</v>
      </c>
      <c r="N77" t="s">
        <v>298</v>
      </c>
      <c r="O77" t="s">
        <v>823</v>
      </c>
      <c r="P77" t="s">
        <v>824</v>
      </c>
      <c r="Q77" t="s">
        <v>825</v>
      </c>
      <c r="R77" t="s">
        <v>826</v>
      </c>
      <c r="S77" t="s">
        <v>827</v>
      </c>
      <c r="T77" t="s">
        <v>828</v>
      </c>
    </row>
    <row r="78" spans="1:20" x14ac:dyDescent="0.3">
      <c r="A78">
        <v>77</v>
      </c>
      <c r="B78" s="1">
        <v>45791.380509259259</v>
      </c>
      <c r="C78" s="1">
        <v>45791.403321759259</v>
      </c>
      <c r="D78" t="s">
        <v>829</v>
      </c>
      <c r="E78" t="s">
        <v>830</v>
      </c>
      <c r="F78" t="s">
        <v>830</v>
      </c>
      <c r="G78" t="s">
        <v>471</v>
      </c>
      <c r="H78">
        <v>34</v>
      </c>
      <c r="I78" t="s">
        <v>831</v>
      </c>
      <c r="J78" t="s">
        <v>832</v>
      </c>
      <c r="K78" t="s">
        <v>833</v>
      </c>
      <c r="L78" t="s">
        <v>834</v>
      </c>
      <c r="M78" t="s">
        <v>835</v>
      </c>
      <c r="N78" t="s">
        <v>382</v>
      </c>
      <c r="O78" t="s">
        <v>836</v>
      </c>
      <c r="P78" t="s">
        <v>837</v>
      </c>
      <c r="Q78" t="s">
        <v>838</v>
      </c>
      <c r="R78" t="s">
        <v>839</v>
      </c>
      <c r="S78" t="s">
        <v>840</v>
      </c>
      <c r="T78" t="s">
        <v>841</v>
      </c>
    </row>
    <row r="79" spans="1:20" x14ac:dyDescent="0.3">
      <c r="A79">
        <v>78</v>
      </c>
      <c r="B79" s="1">
        <v>45791.413622685184</v>
      </c>
      <c r="C79" s="1">
        <v>45791.417939814812</v>
      </c>
      <c r="D79" t="s">
        <v>842</v>
      </c>
      <c r="E79" t="s">
        <v>843</v>
      </c>
      <c r="F79" t="s">
        <v>844</v>
      </c>
      <c r="G79" t="s">
        <v>471</v>
      </c>
      <c r="H79">
        <v>28</v>
      </c>
      <c r="I79" t="s">
        <v>845</v>
      </c>
      <c r="J79" t="s">
        <v>846</v>
      </c>
      <c r="K79" t="s">
        <v>153</v>
      </c>
      <c r="L79" t="s">
        <v>847</v>
      </c>
      <c r="M79" t="s">
        <v>155</v>
      </c>
      <c r="N79" t="s">
        <v>298</v>
      </c>
      <c r="O79" t="s">
        <v>848</v>
      </c>
      <c r="P79" t="s">
        <v>849</v>
      </c>
      <c r="Q79" t="s">
        <v>850</v>
      </c>
      <c r="R79" t="s">
        <v>851</v>
      </c>
      <c r="S79" t="s">
        <v>175</v>
      </c>
      <c r="T79" t="s">
        <v>852</v>
      </c>
    </row>
    <row r="80" spans="1:20" x14ac:dyDescent="0.3">
      <c r="A80">
        <v>79</v>
      </c>
      <c r="B80" s="1">
        <v>45792.455729166664</v>
      </c>
      <c r="C80" s="1">
        <v>45792.466365740744</v>
      </c>
      <c r="D80" t="s">
        <v>853</v>
      </c>
      <c r="E80" t="s">
        <v>854</v>
      </c>
      <c r="F80" t="s">
        <v>855</v>
      </c>
      <c r="G80" t="s">
        <v>856</v>
      </c>
      <c r="H80">
        <v>36</v>
      </c>
      <c r="I80" t="s">
        <v>662</v>
      </c>
      <c r="J80" t="s">
        <v>152</v>
      </c>
      <c r="K80" t="s">
        <v>812</v>
      </c>
      <c r="L80" t="s">
        <v>475</v>
      </c>
      <c r="M80" t="s">
        <v>513</v>
      </c>
      <c r="N80" t="s">
        <v>170</v>
      </c>
      <c r="O80" t="s">
        <v>857</v>
      </c>
      <c r="P80" t="s">
        <v>858</v>
      </c>
      <c r="Q80" t="s">
        <v>859</v>
      </c>
      <c r="R80" t="s">
        <v>556</v>
      </c>
      <c r="S80" t="s">
        <v>860</v>
      </c>
      <c r="T80" t="s">
        <v>861</v>
      </c>
    </row>
    <row r="81" spans="1:20" x14ac:dyDescent="0.3">
      <c r="A81">
        <v>80</v>
      </c>
      <c r="B81" s="1">
        <v>45792.455451388887</v>
      </c>
      <c r="C81" s="1">
        <v>45792.467118055552</v>
      </c>
      <c r="D81" t="s">
        <v>862</v>
      </c>
      <c r="E81" t="s">
        <v>863</v>
      </c>
      <c r="F81" t="s">
        <v>863</v>
      </c>
      <c r="G81" t="s">
        <v>856</v>
      </c>
      <c r="H81">
        <v>28</v>
      </c>
      <c r="I81" t="s">
        <v>332</v>
      </c>
      <c r="J81" t="s">
        <v>152</v>
      </c>
      <c r="K81" t="s">
        <v>333</v>
      </c>
      <c r="L81" t="s">
        <v>864</v>
      </c>
      <c r="M81" t="s">
        <v>513</v>
      </c>
      <c r="N81" t="s">
        <v>298</v>
      </c>
      <c r="O81" t="s">
        <v>865</v>
      </c>
      <c r="P81" t="s">
        <v>866</v>
      </c>
      <c r="Q81" t="s">
        <v>867</v>
      </c>
      <c r="R81" t="s">
        <v>147</v>
      </c>
      <c r="S81" t="s">
        <v>107</v>
      </c>
      <c r="T81" t="s">
        <v>868</v>
      </c>
    </row>
    <row r="82" spans="1:20" x14ac:dyDescent="0.3">
      <c r="A82">
        <v>81</v>
      </c>
      <c r="B82" s="1">
        <v>45792.45516203704</v>
      </c>
      <c r="C82" s="1">
        <v>45792.467789351853</v>
      </c>
      <c r="D82" t="s">
        <v>869</v>
      </c>
      <c r="E82" t="s">
        <v>870</v>
      </c>
      <c r="F82" t="s">
        <v>870</v>
      </c>
      <c r="G82" t="s">
        <v>856</v>
      </c>
      <c r="H82">
        <v>13</v>
      </c>
      <c r="I82" t="s">
        <v>871</v>
      </c>
      <c r="J82" t="s">
        <v>152</v>
      </c>
      <c r="K82" t="s">
        <v>153</v>
      </c>
      <c r="L82" t="s">
        <v>872</v>
      </c>
      <c r="M82" t="s">
        <v>391</v>
      </c>
      <c r="N82" t="s">
        <v>74</v>
      </c>
      <c r="O82" t="s">
        <v>873</v>
      </c>
      <c r="P82" t="s">
        <v>874</v>
      </c>
      <c r="Q82" t="s">
        <v>875</v>
      </c>
      <c r="R82" t="s">
        <v>529</v>
      </c>
      <c r="S82" t="s">
        <v>876</v>
      </c>
      <c r="T82" t="s">
        <v>877</v>
      </c>
    </row>
    <row r="83" spans="1:20" x14ac:dyDescent="0.3">
      <c r="A83">
        <v>82</v>
      </c>
      <c r="B83" s="1">
        <v>45792.455196759256</v>
      </c>
      <c r="C83" s="1">
        <v>45792.468368055554</v>
      </c>
      <c r="D83" t="s">
        <v>878</v>
      </c>
      <c r="E83" t="s">
        <v>879</v>
      </c>
      <c r="F83" t="s">
        <v>879</v>
      </c>
      <c r="G83" t="s">
        <v>856</v>
      </c>
      <c r="H83">
        <v>15</v>
      </c>
      <c r="I83" t="s">
        <v>820</v>
      </c>
      <c r="J83" t="s">
        <v>152</v>
      </c>
      <c r="K83" t="s">
        <v>153</v>
      </c>
      <c r="L83" t="s">
        <v>154</v>
      </c>
      <c r="M83" t="s">
        <v>391</v>
      </c>
      <c r="N83" t="s">
        <v>298</v>
      </c>
      <c r="O83" t="s">
        <v>880</v>
      </c>
      <c r="P83" t="s">
        <v>881</v>
      </c>
      <c r="Q83" t="s">
        <v>882</v>
      </c>
      <c r="R83" t="s">
        <v>883</v>
      </c>
      <c r="S83" t="s">
        <v>107</v>
      </c>
      <c r="T83" t="s">
        <v>884</v>
      </c>
    </row>
    <row r="84" spans="1:20" x14ac:dyDescent="0.3">
      <c r="A84">
        <v>83</v>
      </c>
      <c r="B84" s="1">
        <v>45792.455092592594</v>
      </c>
      <c r="C84" s="1">
        <v>45792.468877314815</v>
      </c>
      <c r="D84" t="s">
        <v>885</v>
      </c>
      <c r="E84" t="s">
        <v>886</v>
      </c>
      <c r="F84" t="s">
        <v>886</v>
      </c>
      <c r="G84" t="s">
        <v>856</v>
      </c>
      <c r="H84">
        <v>16</v>
      </c>
      <c r="I84" t="s">
        <v>887</v>
      </c>
      <c r="J84" t="s">
        <v>152</v>
      </c>
      <c r="K84" t="s">
        <v>888</v>
      </c>
      <c r="L84" t="s">
        <v>889</v>
      </c>
      <c r="M84" t="s">
        <v>544</v>
      </c>
      <c r="N84" t="s">
        <v>74</v>
      </c>
      <c r="O84" t="s">
        <v>890</v>
      </c>
      <c r="P84" t="s">
        <v>891</v>
      </c>
      <c r="Q84" t="s">
        <v>635</v>
      </c>
      <c r="R84" t="s">
        <v>892</v>
      </c>
      <c r="S84" t="s">
        <v>893</v>
      </c>
      <c r="T84" t="s">
        <v>894</v>
      </c>
    </row>
    <row r="85" spans="1:20" x14ac:dyDescent="0.3">
      <c r="A85">
        <v>84</v>
      </c>
      <c r="B85" s="1">
        <v>45792.455439814818</v>
      </c>
      <c r="C85" s="1">
        <v>45792.469548611109</v>
      </c>
      <c r="D85" t="s">
        <v>895</v>
      </c>
      <c r="E85" t="s">
        <v>896</v>
      </c>
      <c r="F85" t="s">
        <v>896</v>
      </c>
      <c r="G85" t="s">
        <v>856</v>
      </c>
      <c r="H85">
        <v>22</v>
      </c>
      <c r="I85" t="s">
        <v>897</v>
      </c>
      <c r="J85" t="s">
        <v>898</v>
      </c>
      <c r="K85" t="s">
        <v>899</v>
      </c>
      <c r="L85" t="s">
        <v>562</v>
      </c>
      <c r="M85" t="s">
        <v>766</v>
      </c>
      <c r="N85" t="s">
        <v>298</v>
      </c>
      <c r="O85" t="s">
        <v>900</v>
      </c>
      <c r="P85" t="s">
        <v>901</v>
      </c>
      <c r="Q85" t="s">
        <v>902</v>
      </c>
      <c r="R85" t="s">
        <v>556</v>
      </c>
      <c r="S85" t="s">
        <v>903</v>
      </c>
      <c r="T85" t="s">
        <v>884</v>
      </c>
    </row>
    <row r="86" spans="1:20" x14ac:dyDescent="0.3">
      <c r="A86">
        <v>85</v>
      </c>
      <c r="B86" s="1">
        <v>45792.455266203702</v>
      </c>
      <c r="C86" s="1">
        <v>45792.469884259262</v>
      </c>
      <c r="D86" t="s">
        <v>904</v>
      </c>
      <c r="E86" t="s">
        <v>905</v>
      </c>
      <c r="F86" t="s">
        <v>906</v>
      </c>
      <c r="G86" t="s">
        <v>856</v>
      </c>
      <c r="H86">
        <v>18</v>
      </c>
      <c r="I86" t="s">
        <v>887</v>
      </c>
      <c r="J86" t="s">
        <v>907</v>
      </c>
      <c r="K86" t="s">
        <v>908</v>
      </c>
      <c r="L86" t="s">
        <v>765</v>
      </c>
      <c r="M86" t="s">
        <v>909</v>
      </c>
      <c r="N86" t="s">
        <v>298</v>
      </c>
      <c r="O86" t="s">
        <v>910</v>
      </c>
      <c r="P86" t="s">
        <v>911</v>
      </c>
      <c r="Q86" t="s">
        <v>912</v>
      </c>
      <c r="R86" t="s">
        <v>913</v>
      </c>
      <c r="S86" t="s">
        <v>860</v>
      </c>
      <c r="T86" t="s">
        <v>894</v>
      </c>
    </row>
    <row r="87" spans="1:20" x14ac:dyDescent="0.3">
      <c r="A87">
        <v>86</v>
      </c>
      <c r="B87" s="1">
        <v>45792.455150462964</v>
      </c>
      <c r="C87" s="1">
        <v>45792.469976851855</v>
      </c>
      <c r="D87" t="s">
        <v>914</v>
      </c>
      <c r="E87" t="s">
        <v>915</v>
      </c>
      <c r="F87" t="s">
        <v>915</v>
      </c>
      <c r="G87" t="s">
        <v>856</v>
      </c>
      <c r="H87">
        <v>4</v>
      </c>
      <c r="I87" t="s">
        <v>332</v>
      </c>
      <c r="J87" t="s">
        <v>502</v>
      </c>
      <c r="K87" t="s">
        <v>153</v>
      </c>
      <c r="L87" t="s">
        <v>534</v>
      </c>
      <c r="M87" t="s">
        <v>513</v>
      </c>
      <c r="N87" t="s">
        <v>298</v>
      </c>
      <c r="O87" t="s">
        <v>916</v>
      </c>
      <c r="P87" t="s">
        <v>917</v>
      </c>
      <c r="Q87" t="s">
        <v>918</v>
      </c>
      <c r="R87" t="s">
        <v>919</v>
      </c>
      <c r="S87" t="s">
        <v>669</v>
      </c>
      <c r="T87" t="s">
        <v>920</v>
      </c>
    </row>
    <row r="88" spans="1:20" x14ac:dyDescent="0.3">
      <c r="A88">
        <v>87</v>
      </c>
      <c r="B88" s="1">
        <v>45792.45585648148</v>
      </c>
      <c r="C88" s="1">
        <v>45792.47011574074</v>
      </c>
      <c r="D88" t="s">
        <v>921</v>
      </c>
      <c r="E88" t="s">
        <v>922</v>
      </c>
      <c r="F88" t="s">
        <v>922</v>
      </c>
      <c r="G88" t="s">
        <v>856</v>
      </c>
      <c r="H88">
        <v>5</v>
      </c>
      <c r="I88" t="s">
        <v>332</v>
      </c>
      <c r="J88" t="s">
        <v>152</v>
      </c>
      <c r="K88" t="s">
        <v>812</v>
      </c>
      <c r="L88" t="s">
        <v>534</v>
      </c>
      <c r="M88" t="s">
        <v>513</v>
      </c>
      <c r="N88" t="s">
        <v>74</v>
      </c>
      <c r="O88" t="s">
        <v>923</v>
      </c>
      <c r="P88" t="s">
        <v>924</v>
      </c>
      <c r="Q88" t="s">
        <v>925</v>
      </c>
      <c r="R88" t="s">
        <v>926</v>
      </c>
      <c r="S88" t="s">
        <v>669</v>
      </c>
      <c r="T88" t="s">
        <v>927</v>
      </c>
    </row>
    <row r="89" spans="1:20" x14ac:dyDescent="0.3">
      <c r="A89">
        <v>88</v>
      </c>
      <c r="B89" s="1">
        <v>45792.464224537034</v>
      </c>
      <c r="C89" s="1">
        <v>45792.470451388886</v>
      </c>
      <c r="D89" t="s">
        <v>928</v>
      </c>
      <c r="E89" t="s">
        <v>929</v>
      </c>
      <c r="F89" t="s">
        <v>929</v>
      </c>
      <c r="G89" t="s">
        <v>856</v>
      </c>
      <c r="H89">
        <v>30</v>
      </c>
      <c r="I89" t="s">
        <v>716</v>
      </c>
      <c r="J89" t="s">
        <v>930</v>
      </c>
      <c r="K89" t="s">
        <v>153</v>
      </c>
      <c r="L89" t="s">
        <v>154</v>
      </c>
      <c r="M89" t="s">
        <v>155</v>
      </c>
      <c r="N89" t="s">
        <v>382</v>
      </c>
      <c r="O89" t="s">
        <v>931</v>
      </c>
      <c r="P89" t="s">
        <v>932</v>
      </c>
      <c r="Q89" t="s">
        <v>933</v>
      </c>
      <c r="R89" t="s">
        <v>934</v>
      </c>
      <c r="S89" t="s">
        <v>935</v>
      </c>
      <c r="T89" t="s">
        <v>936</v>
      </c>
    </row>
    <row r="90" spans="1:20" x14ac:dyDescent="0.3">
      <c r="A90">
        <v>89</v>
      </c>
      <c r="B90" s="1">
        <v>45792.455590277779</v>
      </c>
      <c r="C90" s="1">
        <v>45792.470613425925</v>
      </c>
      <c r="D90" t="s">
        <v>937</v>
      </c>
      <c r="E90" t="s">
        <v>938</v>
      </c>
      <c r="F90" t="s">
        <v>938</v>
      </c>
      <c r="G90" t="s">
        <v>856</v>
      </c>
      <c r="H90">
        <v>26</v>
      </c>
      <c r="I90" t="s">
        <v>716</v>
      </c>
      <c r="J90" t="s">
        <v>152</v>
      </c>
      <c r="K90" t="s">
        <v>939</v>
      </c>
      <c r="L90" t="s">
        <v>154</v>
      </c>
      <c r="M90" t="s">
        <v>452</v>
      </c>
      <c r="N90" t="s">
        <v>382</v>
      </c>
      <c r="O90" t="s">
        <v>940</v>
      </c>
      <c r="P90" t="s">
        <v>941</v>
      </c>
      <c r="Q90" t="s">
        <v>942</v>
      </c>
      <c r="R90" t="s">
        <v>443</v>
      </c>
      <c r="S90" t="s">
        <v>943</v>
      </c>
      <c r="T90" t="s">
        <v>944</v>
      </c>
    </row>
    <row r="91" spans="1:20" x14ac:dyDescent="0.3">
      <c r="A91">
        <v>90</v>
      </c>
      <c r="B91" s="1">
        <v>45792.455590277779</v>
      </c>
      <c r="C91" s="1">
        <v>45792.470706018517</v>
      </c>
      <c r="D91" t="s">
        <v>945</v>
      </c>
      <c r="E91" t="s">
        <v>946</v>
      </c>
      <c r="F91" t="s">
        <v>946</v>
      </c>
      <c r="G91" t="s">
        <v>856</v>
      </c>
      <c r="H91">
        <v>24</v>
      </c>
      <c r="I91" t="s">
        <v>533</v>
      </c>
      <c r="J91" t="s">
        <v>947</v>
      </c>
      <c r="K91" t="s">
        <v>948</v>
      </c>
      <c r="L91" t="s">
        <v>154</v>
      </c>
      <c r="M91" t="s">
        <v>452</v>
      </c>
      <c r="N91" t="s">
        <v>382</v>
      </c>
      <c r="O91" t="s">
        <v>949</v>
      </c>
      <c r="P91" t="s">
        <v>950</v>
      </c>
      <c r="Q91" t="s">
        <v>951</v>
      </c>
      <c r="R91" t="s">
        <v>892</v>
      </c>
      <c r="S91" t="s">
        <v>903</v>
      </c>
      <c r="T91" t="s">
        <v>944</v>
      </c>
    </row>
    <row r="92" spans="1:20" x14ac:dyDescent="0.3">
      <c r="A92">
        <v>91</v>
      </c>
      <c r="B92" s="1">
        <v>45792.455127314817</v>
      </c>
      <c r="C92" s="1">
        <v>45792.471180555556</v>
      </c>
      <c r="D92" t="s">
        <v>952</v>
      </c>
      <c r="E92" t="s">
        <v>953</v>
      </c>
      <c r="F92" t="s">
        <v>953</v>
      </c>
      <c r="G92" t="s">
        <v>856</v>
      </c>
      <c r="H92">
        <v>34</v>
      </c>
      <c r="I92" t="s">
        <v>716</v>
      </c>
      <c r="J92" t="s">
        <v>954</v>
      </c>
      <c r="K92" t="s">
        <v>153</v>
      </c>
      <c r="L92" t="s">
        <v>534</v>
      </c>
      <c r="M92" t="s">
        <v>513</v>
      </c>
      <c r="N92" t="s">
        <v>298</v>
      </c>
      <c r="O92" t="s">
        <v>955</v>
      </c>
      <c r="P92" t="s">
        <v>956</v>
      </c>
      <c r="Q92" t="s">
        <v>957</v>
      </c>
      <c r="R92" t="s">
        <v>556</v>
      </c>
      <c r="S92" t="s">
        <v>958</v>
      </c>
      <c r="T92" t="s">
        <v>959</v>
      </c>
    </row>
    <row r="93" spans="1:20" x14ac:dyDescent="0.3">
      <c r="A93">
        <v>92</v>
      </c>
      <c r="B93" s="1">
        <v>45792.455104166664</v>
      </c>
      <c r="C93" s="1">
        <v>45792.471203703702</v>
      </c>
      <c r="D93" t="s">
        <v>960</v>
      </c>
      <c r="E93" t="s">
        <v>961</v>
      </c>
      <c r="F93" t="s">
        <v>961</v>
      </c>
      <c r="G93" t="s">
        <v>856</v>
      </c>
      <c r="H93">
        <v>1</v>
      </c>
      <c r="I93" t="s">
        <v>332</v>
      </c>
      <c r="J93" t="s">
        <v>152</v>
      </c>
      <c r="K93" t="s">
        <v>962</v>
      </c>
      <c r="L93" t="s">
        <v>963</v>
      </c>
      <c r="M93" t="s">
        <v>452</v>
      </c>
      <c r="N93" t="s">
        <v>170</v>
      </c>
      <c r="O93" t="s">
        <v>964</v>
      </c>
      <c r="P93" t="s">
        <v>965</v>
      </c>
      <c r="Q93" t="s">
        <v>966</v>
      </c>
      <c r="R93" t="s">
        <v>967</v>
      </c>
      <c r="S93" t="s">
        <v>968</v>
      </c>
      <c r="T93" t="s">
        <v>969</v>
      </c>
    </row>
    <row r="94" spans="1:20" x14ac:dyDescent="0.3">
      <c r="A94">
        <v>93</v>
      </c>
      <c r="B94" s="1">
        <v>45792.455393518518</v>
      </c>
      <c r="C94" s="1">
        <v>45792.471504629626</v>
      </c>
      <c r="D94" t="s">
        <v>970</v>
      </c>
      <c r="E94" t="s">
        <v>971</v>
      </c>
      <c r="F94" t="s">
        <v>972</v>
      </c>
      <c r="G94" t="s">
        <v>856</v>
      </c>
      <c r="H94">
        <v>3</v>
      </c>
      <c r="I94" t="s">
        <v>716</v>
      </c>
      <c r="J94" t="s">
        <v>152</v>
      </c>
      <c r="K94" t="s">
        <v>973</v>
      </c>
      <c r="L94" t="s">
        <v>974</v>
      </c>
      <c r="M94" t="s">
        <v>200</v>
      </c>
      <c r="N94" t="s">
        <v>382</v>
      </c>
      <c r="O94" t="s">
        <v>975</v>
      </c>
      <c r="P94" t="s">
        <v>976</v>
      </c>
      <c r="Q94" t="s">
        <v>977</v>
      </c>
      <c r="R94" t="s">
        <v>978</v>
      </c>
      <c r="S94" t="s">
        <v>979</v>
      </c>
      <c r="T94" t="s">
        <v>980</v>
      </c>
    </row>
    <row r="95" spans="1:20" x14ac:dyDescent="0.3">
      <c r="A95">
        <v>94</v>
      </c>
      <c r="B95" s="1">
        <v>45792.455671296295</v>
      </c>
      <c r="C95" s="1">
        <v>45792.471932870372</v>
      </c>
      <c r="D95" t="s">
        <v>981</v>
      </c>
      <c r="E95" t="s">
        <v>982</v>
      </c>
      <c r="F95" t="s">
        <v>983</v>
      </c>
      <c r="G95" t="s">
        <v>856</v>
      </c>
      <c r="H95">
        <v>6</v>
      </c>
      <c r="I95" t="s">
        <v>387</v>
      </c>
      <c r="J95" t="s">
        <v>152</v>
      </c>
      <c r="K95" t="s">
        <v>153</v>
      </c>
      <c r="L95" t="s">
        <v>984</v>
      </c>
      <c r="M95" t="s">
        <v>985</v>
      </c>
      <c r="N95" t="s">
        <v>382</v>
      </c>
      <c r="O95" t="s">
        <v>986</v>
      </c>
      <c r="P95" t="s">
        <v>987</v>
      </c>
      <c r="Q95" t="s">
        <v>988</v>
      </c>
      <c r="R95" t="s">
        <v>989</v>
      </c>
      <c r="S95" t="s">
        <v>669</v>
      </c>
      <c r="T95" t="s">
        <v>894</v>
      </c>
    </row>
    <row r="96" spans="1:20" x14ac:dyDescent="0.3">
      <c r="A96">
        <v>95</v>
      </c>
      <c r="B96" s="1">
        <v>45792.455092592594</v>
      </c>
      <c r="C96" s="1">
        <v>45792.471990740742</v>
      </c>
      <c r="D96" t="s">
        <v>990</v>
      </c>
      <c r="E96" t="s">
        <v>991</v>
      </c>
      <c r="F96" t="s">
        <v>991</v>
      </c>
      <c r="G96" t="s">
        <v>856</v>
      </c>
      <c r="H96">
        <v>35</v>
      </c>
      <c r="I96" t="s">
        <v>577</v>
      </c>
      <c r="J96" t="s">
        <v>267</v>
      </c>
      <c r="K96" t="s">
        <v>992</v>
      </c>
      <c r="L96" t="s">
        <v>993</v>
      </c>
      <c r="M96" t="s">
        <v>513</v>
      </c>
      <c r="N96" t="s">
        <v>156</v>
      </c>
      <c r="O96" t="s">
        <v>994</v>
      </c>
      <c r="P96" t="s">
        <v>995</v>
      </c>
      <c r="Q96" t="s">
        <v>996</v>
      </c>
      <c r="R96" t="s">
        <v>556</v>
      </c>
      <c r="S96" t="s">
        <v>243</v>
      </c>
      <c r="T96" t="s">
        <v>997</v>
      </c>
    </row>
    <row r="97" spans="1:20" x14ac:dyDescent="0.3">
      <c r="A97">
        <v>96</v>
      </c>
      <c r="B97" s="1">
        <v>45792.455277777779</v>
      </c>
      <c r="C97" s="1">
        <v>45792.472094907411</v>
      </c>
      <c r="D97" t="s">
        <v>998</v>
      </c>
      <c r="E97" t="s">
        <v>999</v>
      </c>
      <c r="F97" t="s">
        <v>1000</v>
      </c>
      <c r="G97" t="s">
        <v>856</v>
      </c>
      <c r="H97">
        <v>11</v>
      </c>
      <c r="I97" t="s">
        <v>210</v>
      </c>
      <c r="J97" t="s">
        <v>763</v>
      </c>
      <c r="K97" t="s">
        <v>899</v>
      </c>
      <c r="L97" t="s">
        <v>1001</v>
      </c>
      <c r="M97" t="s">
        <v>284</v>
      </c>
      <c r="N97" t="s">
        <v>298</v>
      </c>
      <c r="O97" t="s">
        <v>1002</v>
      </c>
      <c r="P97" t="s">
        <v>1003</v>
      </c>
      <c r="Q97" t="s">
        <v>1004</v>
      </c>
      <c r="R97" t="s">
        <v>373</v>
      </c>
      <c r="S97" t="s">
        <v>243</v>
      </c>
      <c r="T97" t="s">
        <v>1005</v>
      </c>
    </row>
    <row r="98" spans="1:20" x14ac:dyDescent="0.3">
      <c r="A98">
        <v>97</v>
      </c>
      <c r="B98" s="1">
        <v>45792.455335648148</v>
      </c>
      <c r="C98" s="1">
        <v>45792.47215277778</v>
      </c>
      <c r="D98" t="s">
        <v>998</v>
      </c>
      <c r="E98" t="s">
        <v>999</v>
      </c>
      <c r="F98" t="s">
        <v>1000</v>
      </c>
      <c r="G98" t="s">
        <v>856</v>
      </c>
      <c r="H98">
        <v>11</v>
      </c>
      <c r="I98" t="s">
        <v>210</v>
      </c>
      <c r="J98" t="s">
        <v>763</v>
      </c>
      <c r="K98" t="s">
        <v>899</v>
      </c>
      <c r="L98" t="s">
        <v>1001</v>
      </c>
      <c r="M98" t="s">
        <v>284</v>
      </c>
      <c r="N98" t="s">
        <v>298</v>
      </c>
      <c r="O98" t="s">
        <v>1002</v>
      </c>
      <c r="P98" t="s">
        <v>1003</v>
      </c>
      <c r="Q98" t="s">
        <v>1004</v>
      </c>
      <c r="R98" t="s">
        <v>373</v>
      </c>
      <c r="S98" t="s">
        <v>243</v>
      </c>
      <c r="T98" t="s">
        <v>1005</v>
      </c>
    </row>
    <row r="99" spans="1:20" x14ac:dyDescent="0.3">
      <c r="A99">
        <v>98</v>
      </c>
      <c r="B99" s="1">
        <v>45792.455821759257</v>
      </c>
      <c r="C99" s="1">
        <v>45792.472175925926</v>
      </c>
      <c r="D99" t="s">
        <v>1006</v>
      </c>
      <c r="E99" t="s">
        <v>1007</v>
      </c>
      <c r="F99" t="s">
        <v>1008</v>
      </c>
      <c r="G99" t="s">
        <v>856</v>
      </c>
      <c r="H99">
        <v>2</v>
      </c>
      <c r="I99" t="s">
        <v>332</v>
      </c>
      <c r="J99" t="s">
        <v>846</v>
      </c>
      <c r="K99" t="s">
        <v>1009</v>
      </c>
      <c r="L99" t="s">
        <v>1010</v>
      </c>
      <c r="M99" t="s">
        <v>513</v>
      </c>
      <c r="N99" t="s">
        <v>156</v>
      </c>
      <c r="O99" t="s">
        <v>1011</v>
      </c>
      <c r="P99" t="s">
        <v>1012</v>
      </c>
      <c r="Q99" t="s">
        <v>1013</v>
      </c>
      <c r="R99" t="s">
        <v>731</v>
      </c>
      <c r="S99" t="s">
        <v>107</v>
      </c>
      <c r="T99" t="s">
        <v>1014</v>
      </c>
    </row>
    <row r="100" spans="1:20" x14ac:dyDescent="0.3">
      <c r="A100">
        <v>99</v>
      </c>
      <c r="B100" s="1">
        <v>45792.465219907404</v>
      </c>
      <c r="C100" s="1">
        <v>45792.472199074073</v>
      </c>
      <c r="D100" t="s">
        <v>1015</v>
      </c>
      <c r="E100" t="s">
        <v>1016</v>
      </c>
      <c r="F100" t="s">
        <v>1017</v>
      </c>
      <c r="G100" t="s">
        <v>856</v>
      </c>
      <c r="H100">
        <v>9</v>
      </c>
      <c r="I100" t="s">
        <v>560</v>
      </c>
      <c r="J100" t="s">
        <v>1018</v>
      </c>
      <c r="K100" t="s">
        <v>1019</v>
      </c>
      <c r="L100" t="s">
        <v>562</v>
      </c>
      <c r="M100" t="s">
        <v>1020</v>
      </c>
      <c r="N100" t="s">
        <v>298</v>
      </c>
      <c r="O100" t="s">
        <v>1021</v>
      </c>
      <c r="P100" t="s">
        <v>1022</v>
      </c>
      <c r="Q100" t="s">
        <v>1023</v>
      </c>
      <c r="R100" t="s">
        <v>913</v>
      </c>
      <c r="S100" t="s">
        <v>1024</v>
      </c>
      <c r="T100" t="s">
        <v>1025</v>
      </c>
    </row>
    <row r="101" spans="1:20" x14ac:dyDescent="0.3">
      <c r="A101">
        <v>100</v>
      </c>
      <c r="B101" s="1">
        <v>45792.465289351851</v>
      </c>
      <c r="C101" s="1">
        <v>45792.472557870373</v>
      </c>
      <c r="D101" t="s">
        <v>1026</v>
      </c>
      <c r="E101" t="s">
        <v>1027</v>
      </c>
      <c r="F101" t="s">
        <v>1028</v>
      </c>
      <c r="G101" t="s">
        <v>856</v>
      </c>
      <c r="H101">
        <v>23</v>
      </c>
      <c r="I101" t="s">
        <v>1029</v>
      </c>
      <c r="J101" t="s">
        <v>1030</v>
      </c>
      <c r="K101" t="s">
        <v>1031</v>
      </c>
      <c r="L101" t="s">
        <v>1032</v>
      </c>
      <c r="M101" t="s">
        <v>1033</v>
      </c>
      <c r="N101" t="s">
        <v>298</v>
      </c>
      <c r="O101" t="s">
        <v>1034</v>
      </c>
      <c r="P101" t="s">
        <v>1035</v>
      </c>
      <c r="Q101" t="s">
        <v>1036</v>
      </c>
      <c r="R101" t="s">
        <v>147</v>
      </c>
      <c r="S101" t="s">
        <v>1037</v>
      </c>
      <c r="T101" t="s">
        <v>148</v>
      </c>
    </row>
    <row r="102" spans="1:20" x14ac:dyDescent="0.3">
      <c r="A102">
        <v>101</v>
      </c>
      <c r="B102" s="1">
        <v>45792.455289351848</v>
      </c>
      <c r="C102" s="1">
        <v>45792.472696759258</v>
      </c>
      <c r="D102" t="s">
        <v>1038</v>
      </c>
      <c r="E102" t="s">
        <v>1039</v>
      </c>
      <c r="F102" t="s">
        <v>1039</v>
      </c>
      <c r="G102" t="s">
        <v>856</v>
      </c>
      <c r="H102">
        <v>21</v>
      </c>
      <c r="I102" t="s">
        <v>1040</v>
      </c>
      <c r="J102" t="s">
        <v>1041</v>
      </c>
      <c r="K102" t="s">
        <v>1042</v>
      </c>
      <c r="L102" t="s">
        <v>1043</v>
      </c>
      <c r="M102" t="s">
        <v>1044</v>
      </c>
      <c r="N102" t="s">
        <v>1045</v>
      </c>
      <c r="O102" t="s">
        <v>1046</v>
      </c>
      <c r="P102" t="s">
        <v>1047</v>
      </c>
      <c r="Q102" t="s">
        <v>1048</v>
      </c>
      <c r="R102" t="s">
        <v>147</v>
      </c>
      <c r="S102" t="s">
        <v>1049</v>
      </c>
      <c r="T102" t="s">
        <v>148</v>
      </c>
    </row>
    <row r="103" spans="1:20" x14ac:dyDescent="0.3">
      <c r="A103">
        <v>102</v>
      </c>
      <c r="B103" s="1">
        <v>45792.455381944441</v>
      </c>
      <c r="C103" s="1">
        <v>45792.472696759258</v>
      </c>
      <c r="D103" t="s">
        <v>1050</v>
      </c>
      <c r="E103" t="s">
        <v>1051</v>
      </c>
      <c r="F103" t="s">
        <v>1052</v>
      </c>
      <c r="G103" t="s">
        <v>856</v>
      </c>
      <c r="H103">
        <v>27</v>
      </c>
      <c r="I103" t="s">
        <v>1053</v>
      </c>
      <c r="J103" t="s">
        <v>1054</v>
      </c>
      <c r="K103" t="s">
        <v>1055</v>
      </c>
      <c r="L103" t="s">
        <v>1056</v>
      </c>
      <c r="M103" t="s">
        <v>1057</v>
      </c>
      <c r="N103" t="s">
        <v>1058</v>
      </c>
      <c r="O103" t="s">
        <v>1059</v>
      </c>
      <c r="P103" t="s">
        <v>1060</v>
      </c>
      <c r="Q103" t="s">
        <v>1061</v>
      </c>
      <c r="R103" t="s">
        <v>1062</v>
      </c>
      <c r="S103" t="s">
        <v>1049</v>
      </c>
      <c r="T103" t="s">
        <v>148</v>
      </c>
    </row>
    <row r="104" spans="1:20" x14ac:dyDescent="0.3">
      <c r="A104">
        <v>103</v>
      </c>
      <c r="B104" s="1">
        <v>45792.455196759256</v>
      </c>
      <c r="C104" s="1">
        <v>45792.472708333335</v>
      </c>
      <c r="D104" t="s">
        <v>1063</v>
      </c>
      <c r="E104" t="s">
        <v>1064</v>
      </c>
      <c r="F104" t="s">
        <v>1064</v>
      </c>
      <c r="G104" t="s">
        <v>856</v>
      </c>
      <c r="H104">
        <v>20</v>
      </c>
      <c r="I104" t="s">
        <v>1065</v>
      </c>
      <c r="J104" t="s">
        <v>1066</v>
      </c>
      <c r="K104" t="s">
        <v>1067</v>
      </c>
      <c r="L104" t="s">
        <v>1068</v>
      </c>
      <c r="M104" t="s">
        <v>1069</v>
      </c>
      <c r="N104" t="s">
        <v>1058</v>
      </c>
      <c r="O104" t="s">
        <v>1070</v>
      </c>
      <c r="P104" t="s">
        <v>1071</v>
      </c>
      <c r="Q104" t="s">
        <v>1072</v>
      </c>
      <c r="R104" t="s">
        <v>147</v>
      </c>
      <c r="S104" t="s">
        <v>1073</v>
      </c>
      <c r="T104" t="s">
        <v>1074</v>
      </c>
    </row>
    <row r="105" spans="1:20" x14ac:dyDescent="0.3">
      <c r="A105">
        <v>104</v>
      </c>
      <c r="B105" s="1">
        <v>45792.455451388887</v>
      </c>
      <c r="C105" s="1">
        <v>45792.472719907404</v>
      </c>
      <c r="D105" t="s">
        <v>1075</v>
      </c>
      <c r="E105" t="s">
        <v>1076</v>
      </c>
      <c r="F105" t="s">
        <v>1076</v>
      </c>
      <c r="G105" t="s">
        <v>856</v>
      </c>
      <c r="H105">
        <v>29</v>
      </c>
      <c r="I105" t="s">
        <v>1077</v>
      </c>
      <c r="J105" t="s">
        <v>1066</v>
      </c>
      <c r="K105" t="s">
        <v>1078</v>
      </c>
      <c r="L105" t="s">
        <v>1079</v>
      </c>
      <c r="M105" t="s">
        <v>1080</v>
      </c>
      <c r="N105" t="s">
        <v>1045</v>
      </c>
      <c r="O105" t="s">
        <v>1081</v>
      </c>
      <c r="P105" t="s">
        <v>1082</v>
      </c>
      <c r="Q105" t="s">
        <v>1083</v>
      </c>
      <c r="R105" t="s">
        <v>892</v>
      </c>
      <c r="S105" t="s">
        <v>433</v>
      </c>
      <c r="T105" t="s">
        <v>1084</v>
      </c>
    </row>
    <row r="106" spans="1:20" x14ac:dyDescent="0.3">
      <c r="A106">
        <v>105</v>
      </c>
      <c r="B106" s="1">
        <v>45792.455127314817</v>
      </c>
      <c r="C106" s="1">
        <v>45792.472731481481</v>
      </c>
      <c r="D106" t="s">
        <v>1085</v>
      </c>
      <c r="E106" t="s">
        <v>1086</v>
      </c>
      <c r="F106" t="s">
        <v>1086</v>
      </c>
      <c r="G106" t="s">
        <v>856</v>
      </c>
      <c r="H106">
        <v>32</v>
      </c>
      <c r="I106" t="s">
        <v>1040</v>
      </c>
      <c r="J106" t="s">
        <v>1087</v>
      </c>
      <c r="K106" t="s">
        <v>1088</v>
      </c>
      <c r="L106" t="s">
        <v>1089</v>
      </c>
      <c r="M106" t="s">
        <v>1090</v>
      </c>
      <c r="N106" t="s">
        <v>1091</v>
      </c>
      <c r="O106" t="s">
        <v>1092</v>
      </c>
      <c r="P106" t="s">
        <v>1093</v>
      </c>
      <c r="Q106" t="s">
        <v>1094</v>
      </c>
      <c r="R106" t="s">
        <v>1095</v>
      </c>
      <c r="S106" t="s">
        <v>903</v>
      </c>
      <c r="T106" t="s">
        <v>1096</v>
      </c>
    </row>
    <row r="107" spans="1:20" x14ac:dyDescent="0.3">
      <c r="A107">
        <v>106</v>
      </c>
      <c r="B107" s="1">
        <v>45792.455300925925</v>
      </c>
      <c r="C107" s="1">
        <v>45792.47315972222</v>
      </c>
      <c r="D107" t="s">
        <v>1097</v>
      </c>
      <c r="E107" t="s">
        <v>1098</v>
      </c>
      <c r="F107" t="s">
        <v>1098</v>
      </c>
      <c r="G107" t="s">
        <v>856</v>
      </c>
      <c r="H107">
        <v>12</v>
      </c>
      <c r="I107" t="s">
        <v>1099</v>
      </c>
      <c r="J107" t="s">
        <v>1066</v>
      </c>
      <c r="K107" t="s">
        <v>1100</v>
      </c>
      <c r="L107" t="s">
        <v>1101</v>
      </c>
      <c r="M107" t="s">
        <v>1102</v>
      </c>
      <c r="N107" t="s">
        <v>1058</v>
      </c>
      <c r="O107" t="s">
        <v>1103</v>
      </c>
      <c r="P107" t="s">
        <v>1104</v>
      </c>
      <c r="Q107" t="s">
        <v>1105</v>
      </c>
      <c r="R107" t="s">
        <v>529</v>
      </c>
      <c r="S107" t="s">
        <v>1106</v>
      </c>
      <c r="T107" t="s">
        <v>1107</v>
      </c>
    </row>
    <row r="108" spans="1:20" x14ac:dyDescent="0.3">
      <c r="A108">
        <v>107</v>
      </c>
      <c r="B108" s="1">
        <v>45792.455266203702</v>
      </c>
      <c r="C108" s="1">
        <v>45792.47315972222</v>
      </c>
      <c r="D108" t="s">
        <v>1108</v>
      </c>
      <c r="E108" t="s">
        <v>1109</v>
      </c>
      <c r="F108" t="s">
        <v>1109</v>
      </c>
      <c r="G108" t="s">
        <v>856</v>
      </c>
      <c r="H108">
        <v>7</v>
      </c>
      <c r="I108" t="s">
        <v>1110</v>
      </c>
      <c r="J108" t="s">
        <v>1111</v>
      </c>
      <c r="K108" t="s">
        <v>1112</v>
      </c>
      <c r="L108" t="s">
        <v>1113</v>
      </c>
      <c r="M108" t="s">
        <v>1114</v>
      </c>
      <c r="N108" t="s">
        <v>1058</v>
      </c>
      <c r="O108" t="s">
        <v>1115</v>
      </c>
      <c r="P108" t="s">
        <v>1116</v>
      </c>
      <c r="Q108" t="s">
        <v>1117</v>
      </c>
      <c r="R108" t="s">
        <v>720</v>
      </c>
      <c r="S108" t="s">
        <v>107</v>
      </c>
      <c r="T108" t="s">
        <v>1118</v>
      </c>
    </row>
    <row r="109" spans="1:20" x14ac:dyDescent="0.3">
      <c r="A109">
        <v>108</v>
      </c>
      <c r="B109" s="1">
        <v>45792.45517361111</v>
      </c>
      <c r="C109" s="1">
        <v>45792.473194444443</v>
      </c>
      <c r="D109" t="s">
        <v>1119</v>
      </c>
      <c r="E109" t="s">
        <v>1120</v>
      </c>
      <c r="F109" t="s">
        <v>1120</v>
      </c>
      <c r="G109" t="s">
        <v>856</v>
      </c>
      <c r="H109">
        <v>17</v>
      </c>
      <c r="I109" t="s">
        <v>1121</v>
      </c>
      <c r="J109" t="s">
        <v>1087</v>
      </c>
      <c r="K109" t="s">
        <v>1088</v>
      </c>
      <c r="L109" t="s">
        <v>1089</v>
      </c>
      <c r="M109" t="s">
        <v>1122</v>
      </c>
      <c r="N109" t="s">
        <v>1045</v>
      </c>
      <c r="O109" t="s">
        <v>1123</v>
      </c>
      <c r="P109" t="s">
        <v>1124</v>
      </c>
      <c r="Q109" t="s">
        <v>1125</v>
      </c>
      <c r="R109" t="s">
        <v>1126</v>
      </c>
      <c r="S109" t="s">
        <v>1127</v>
      </c>
      <c r="T109" t="s">
        <v>1128</v>
      </c>
    </row>
    <row r="110" spans="1:20" x14ac:dyDescent="0.3">
      <c r="A110">
        <v>109</v>
      </c>
      <c r="B110" s="1">
        <v>45792.466574074075</v>
      </c>
      <c r="C110" s="1">
        <v>45792.473229166666</v>
      </c>
      <c r="D110" t="s">
        <v>1129</v>
      </c>
      <c r="E110" t="s">
        <v>1130</v>
      </c>
      <c r="F110" t="s">
        <v>1130</v>
      </c>
      <c r="G110" t="s">
        <v>856</v>
      </c>
      <c r="H110">
        <v>19</v>
      </c>
      <c r="I110" t="s">
        <v>1040</v>
      </c>
      <c r="J110" t="s">
        <v>1131</v>
      </c>
      <c r="K110" t="s">
        <v>1132</v>
      </c>
      <c r="L110" t="s">
        <v>1089</v>
      </c>
      <c r="M110" t="s">
        <v>1090</v>
      </c>
      <c r="N110" t="s">
        <v>1091</v>
      </c>
      <c r="O110" t="s">
        <v>1133</v>
      </c>
      <c r="P110" t="s">
        <v>1134</v>
      </c>
      <c r="Q110" t="s">
        <v>1135</v>
      </c>
      <c r="R110" t="s">
        <v>731</v>
      </c>
      <c r="S110" t="s">
        <v>590</v>
      </c>
      <c r="T110" t="s">
        <v>1136</v>
      </c>
    </row>
    <row r="111" spans="1:20" x14ac:dyDescent="0.3">
      <c r="A111">
        <v>110</v>
      </c>
      <c r="B111" s="1">
        <v>45792.455497685187</v>
      </c>
      <c r="C111" s="1">
        <v>45792.473275462966</v>
      </c>
      <c r="D111" t="s">
        <v>1137</v>
      </c>
      <c r="E111" t="s">
        <v>1138</v>
      </c>
      <c r="F111" t="s">
        <v>1138</v>
      </c>
      <c r="G111" t="s">
        <v>856</v>
      </c>
      <c r="H111">
        <v>25</v>
      </c>
      <c r="I111" t="s">
        <v>1110</v>
      </c>
      <c r="J111" t="s">
        <v>1139</v>
      </c>
      <c r="K111" t="s">
        <v>1140</v>
      </c>
      <c r="L111" t="s">
        <v>1141</v>
      </c>
      <c r="M111" t="s">
        <v>1142</v>
      </c>
      <c r="N111" t="s">
        <v>1058</v>
      </c>
      <c r="O111" t="s">
        <v>1143</v>
      </c>
      <c r="P111" t="s">
        <v>1144</v>
      </c>
      <c r="Q111" t="s">
        <v>1145</v>
      </c>
      <c r="R111" t="s">
        <v>1146</v>
      </c>
      <c r="S111" t="s">
        <v>107</v>
      </c>
      <c r="T111" t="s">
        <v>1147</v>
      </c>
    </row>
    <row r="112" spans="1:20" x14ac:dyDescent="0.3">
      <c r="A112">
        <v>111</v>
      </c>
      <c r="B112" s="1">
        <v>45792.455185185187</v>
      </c>
      <c r="C112" s="1">
        <v>45792.473379629628</v>
      </c>
      <c r="D112" t="s">
        <v>1148</v>
      </c>
      <c r="E112" t="s">
        <v>1149</v>
      </c>
      <c r="F112" t="s">
        <v>1150</v>
      </c>
      <c r="G112" t="s">
        <v>856</v>
      </c>
      <c r="H112">
        <v>8</v>
      </c>
      <c r="I112" t="s">
        <v>1151</v>
      </c>
      <c r="J112" t="s">
        <v>1152</v>
      </c>
      <c r="K112" t="s">
        <v>1153</v>
      </c>
      <c r="L112" t="s">
        <v>1154</v>
      </c>
      <c r="M112" t="s">
        <v>1155</v>
      </c>
      <c r="N112" t="s">
        <v>1156</v>
      </c>
      <c r="O112" t="s">
        <v>1157</v>
      </c>
      <c r="P112" t="s">
        <v>1158</v>
      </c>
      <c r="Q112" t="s">
        <v>1159</v>
      </c>
      <c r="R112" t="s">
        <v>1160</v>
      </c>
      <c r="S112" t="s">
        <v>1037</v>
      </c>
      <c r="T112" t="s">
        <v>1161</v>
      </c>
    </row>
    <row r="113" spans="1:20" x14ac:dyDescent="0.3">
      <c r="A113">
        <v>112</v>
      </c>
      <c r="B113" s="1">
        <v>45792.45584490741</v>
      </c>
      <c r="C113" s="1">
        <v>45792.473391203705</v>
      </c>
      <c r="D113" t="s">
        <v>1162</v>
      </c>
      <c r="E113" t="s">
        <v>1163</v>
      </c>
      <c r="F113" t="s">
        <v>1163</v>
      </c>
      <c r="G113" t="s">
        <v>856</v>
      </c>
      <c r="H113">
        <v>14</v>
      </c>
      <c r="I113" t="s">
        <v>1077</v>
      </c>
      <c r="J113" t="s">
        <v>1164</v>
      </c>
      <c r="K113" t="s">
        <v>1165</v>
      </c>
      <c r="L113" t="s">
        <v>1166</v>
      </c>
      <c r="M113" t="s">
        <v>1155</v>
      </c>
      <c r="N113" t="s">
        <v>1156</v>
      </c>
      <c r="O113" t="s">
        <v>1167</v>
      </c>
      <c r="P113" t="s">
        <v>1168</v>
      </c>
      <c r="Q113" t="s">
        <v>1169</v>
      </c>
      <c r="R113" t="s">
        <v>913</v>
      </c>
      <c r="S113" t="s">
        <v>1170</v>
      </c>
      <c r="T113" t="s">
        <v>1171</v>
      </c>
    </row>
    <row r="114" spans="1:20" x14ac:dyDescent="0.3">
      <c r="A114">
        <v>113</v>
      </c>
      <c r="B114" s="1">
        <v>45792.456423611111</v>
      </c>
      <c r="C114" s="1">
        <v>45792.473634259259</v>
      </c>
      <c r="D114" t="s">
        <v>1172</v>
      </c>
      <c r="E114" t="s">
        <v>1173</v>
      </c>
      <c r="F114" t="s">
        <v>1173</v>
      </c>
      <c r="G114" t="s">
        <v>856</v>
      </c>
      <c r="H114">
        <v>10</v>
      </c>
      <c r="I114" t="s">
        <v>1174</v>
      </c>
      <c r="J114" t="s">
        <v>1087</v>
      </c>
      <c r="K114" t="s">
        <v>1175</v>
      </c>
      <c r="L114" t="s">
        <v>1176</v>
      </c>
      <c r="M114" t="s">
        <v>1177</v>
      </c>
      <c r="N114" t="s">
        <v>1045</v>
      </c>
      <c r="O114" t="s">
        <v>1178</v>
      </c>
      <c r="P114" t="s">
        <v>1179</v>
      </c>
      <c r="Q114" t="s">
        <v>1180</v>
      </c>
      <c r="R114" t="s">
        <v>147</v>
      </c>
      <c r="S114" t="s">
        <v>1181</v>
      </c>
      <c r="T114" t="s">
        <v>1182</v>
      </c>
    </row>
    <row r="115" spans="1:20" x14ac:dyDescent="0.3">
      <c r="A115">
        <v>114</v>
      </c>
      <c r="B115" s="1">
        <v>45792.455208333333</v>
      </c>
      <c r="C115" s="1">
        <v>45792.474120370367</v>
      </c>
      <c r="D115" t="s">
        <v>1183</v>
      </c>
      <c r="E115" t="s">
        <v>1184</v>
      </c>
      <c r="F115" t="s">
        <v>1184</v>
      </c>
      <c r="G115" t="s">
        <v>856</v>
      </c>
      <c r="H115">
        <v>29</v>
      </c>
      <c r="I115" t="s">
        <v>1185</v>
      </c>
      <c r="J115" t="s">
        <v>1087</v>
      </c>
      <c r="K115" t="s">
        <v>1186</v>
      </c>
      <c r="L115" t="s">
        <v>1187</v>
      </c>
      <c r="M115" t="s">
        <v>1188</v>
      </c>
      <c r="N115" t="s">
        <v>1156</v>
      </c>
      <c r="O115" t="s">
        <v>1189</v>
      </c>
      <c r="P115" t="s">
        <v>1190</v>
      </c>
      <c r="Q115" t="s">
        <v>1191</v>
      </c>
      <c r="R115" t="s">
        <v>1192</v>
      </c>
      <c r="S115" t="s">
        <v>1193</v>
      </c>
      <c r="T115" t="s">
        <v>1194</v>
      </c>
    </row>
    <row r="116" spans="1:20" x14ac:dyDescent="0.3">
      <c r="A116">
        <v>115</v>
      </c>
      <c r="B116" s="1">
        <v>45792.475335648145</v>
      </c>
      <c r="C116" s="1">
        <v>45792.483055555553</v>
      </c>
      <c r="D116" t="s">
        <v>1195</v>
      </c>
      <c r="E116" t="s">
        <v>1196</v>
      </c>
      <c r="F116" t="s">
        <v>1196</v>
      </c>
      <c r="G116" t="s">
        <v>856</v>
      </c>
      <c r="H116">
        <v>33</v>
      </c>
      <c r="I116" t="s">
        <v>1040</v>
      </c>
      <c r="J116" t="s">
        <v>1087</v>
      </c>
      <c r="K116" t="s">
        <v>1088</v>
      </c>
      <c r="L116" t="s">
        <v>1089</v>
      </c>
      <c r="M116" t="s">
        <v>1090</v>
      </c>
      <c r="N116" t="s">
        <v>1045</v>
      </c>
      <c r="O116" t="s">
        <v>1197</v>
      </c>
      <c r="P116" t="s">
        <v>1198</v>
      </c>
      <c r="Q116" t="s">
        <v>1199</v>
      </c>
      <c r="R116" t="s">
        <v>373</v>
      </c>
      <c r="S116" t="s">
        <v>669</v>
      </c>
      <c r="T116" t="s">
        <v>1200</v>
      </c>
    </row>
    <row r="117" spans="1:20" x14ac:dyDescent="0.3">
      <c r="A117">
        <v>116</v>
      </c>
      <c r="B117" s="1">
        <v>45792.555821759262</v>
      </c>
      <c r="C117" s="1">
        <v>45792.569178240738</v>
      </c>
      <c r="D117" t="s">
        <v>1201</v>
      </c>
      <c r="E117" t="s">
        <v>1202</v>
      </c>
      <c r="F117" t="s">
        <v>1202</v>
      </c>
      <c r="G117" t="s">
        <v>1203</v>
      </c>
      <c r="H117">
        <v>10</v>
      </c>
      <c r="I117" t="s">
        <v>1040</v>
      </c>
      <c r="J117" t="s">
        <v>1087</v>
      </c>
      <c r="K117" t="s">
        <v>1204</v>
      </c>
      <c r="L117" t="s">
        <v>1089</v>
      </c>
      <c r="M117" t="s">
        <v>1090</v>
      </c>
      <c r="N117" t="s">
        <v>1091</v>
      </c>
      <c r="O117" t="s">
        <v>1205</v>
      </c>
      <c r="P117" t="s">
        <v>1206</v>
      </c>
      <c r="Q117" t="s">
        <v>1207</v>
      </c>
      <c r="R117" t="s">
        <v>1208</v>
      </c>
      <c r="S117" t="s">
        <v>958</v>
      </c>
      <c r="T117" t="s">
        <v>1209</v>
      </c>
    </row>
    <row r="118" spans="1:20" x14ac:dyDescent="0.3">
      <c r="A118">
        <v>117</v>
      </c>
      <c r="B118" s="1">
        <v>45792.556192129632</v>
      </c>
      <c r="C118" s="1">
        <v>45792.569432870368</v>
      </c>
      <c r="D118" t="s">
        <v>1210</v>
      </c>
      <c r="E118" t="s">
        <v>1211</v>
      </c>
      <c r="F118" t="s">
        <v>1212</v>
      </c>
      <c r="G118" t="s">
        <v>1203</v>
      </c>
      <c r="H118">
        <v>24</v>
      </c>
      <c r="I118" t="s">
        <v>1213</v>
      </c>
      <c r="J118" t="s">
        <v>1214</v>
      </c>
      <c r="K118" t="s">
        <v>1215</v>
      </c>
      <c r="L118" t="s">
        <v>1176</v>
      </c>
      <c r="M118" t="s">
        <v>1216</v>
      </c>
      <c r="N118" t="s">
        <v>1058</v>
      </c>
      <c r="O118" t="s">
        <v>1217</v>
      </c>
      <c r="P118" t="s">
        <v>1218</v>
      </c>
      <c r="Q118" t="s">
        <v>875</v>
      </c>
      <c r="R118" t="s">
        <v>1219</v>
      </c>
      <c r="S118" t="s">
        <v>107</v>
      </c>
      <c r="T118" t="s">
        <v>1220</v>
      </c>
    </row>
    <row r="119" spans="1:20" x14ac:dyDescent="0.3">
      <c r="A119">
        <v>118</v>
      </c>
      <c r="B119" s="1">
        <v>45792.556261574071</v>
      </c>
      <c r="C119" s="1">
        <v>45792.570543981485</v>
      </c>
      <c r="D119" t="s">
        <v>1221</v>
      </c>
      <c r="E119" t="s">
        <v>1222</v>
      </c>
      <c r="F119" t="s">
        <v>1223</v>
      </c>
      <c r="G119" t="s">
        <v>1203</v>
      </c>
      <c r="H119">
        <v>19</v>
      </c>
      <c r="I119" t="s">
        <v>1040</v>
      </c>
      <c r="J119" t="s">
        <v>1087</v>
      </c>
      <c r="K119" t="s">
        <v>1224</v>
      </c>
      <c r="L119" t="s">
        <v>1225</v>
      </c>
      <c r="M119" t="s">
        <v>1155</v>
      </c>
      <c r="N119" t="s">
        <v>1156</v>
      </c>
      <c r="O119" t="s">
        <v>1226</v>
      </c>
      <c r="P119" t="s">
        <v>1227</v>
      </c>
      <c r="Q119" t="s">
        <v>1228</v>
      </c>
      <c r="R119" t="s">
        <v>147</v>
      </c>
      <c r="S119" t="s">
        <v>433</v>
      </c>
      <c r="T119" t="s">
        <v>1229</v>
      </c>
    </row>
    <row r="120" spans="1:20" x14ac:dyDescent="0.3">
      <c r="A120">
        <v>119</v>
      </c>
      <c r="B120" s="1">
        <v>45792.556122685186</v>
      </c>
      <c r="C120" s="1">
        <v>45792.570810185185</v>
      </c>
      <c r="D120" t="s">
        <v>1230</v>
      </c>
      <c r="E120" t="s">
        <v>1231</v>
      </c>
      <c r="F120" t="s">
        <v>1231</v>
      </c>
      <c r="G120" t="s">
        <v>1203</v>
      </c>
      <c r="H120">
        <v>8</v>
      </c>
      <c r="I120" t="s">
        <v>1232</v>
      </c>
      <c r="J120" t="s">
        <v>1233</v>
      </c>
      <c r="K120" t="s">
        <v>1234</v>
      </c>
      <c r="L120" t="s">
        <v>1235</v>
      </c>
      <c r="M120" t="s">
        <v>1236</v>
      </c>
      <c r="N120" t="s">
        <v>1156</v>
      </c>
      <c r="O120" t="s">
        <v>1237</v>
      </c>
      <c r="P120" t="s">
        <v>1238</v>
      </c>
      <c r="Q120" t="s">
        <v>1239</v>
      </c>
      <c r="R120" t="s">
        <v>1240</v>
      </c>
      <c r="S120" t="s">
        <v>590</v>
      </c>
      <c r="T120" t="s">
        <v>1241</v>
      </c>
    </row>
    <row r="121" spans="1:20" x14ac:dyDescent="0.3">
      <c r="A121">
        <v>120</v>
      </c>
      <c r="B121" s="1">
        <v>45792.556238425925</v>
      </c>
      <c r="C121" s="1">
        <v>45792.570902777778</v>
      </c>
      <c r="D121" t="s">
        <v>1242</v>
      </c>
      <c r="E121" t="s">
        <v>1243</v>
      </c>
      <c r="F121" t="s">
        <v>1244</v>
      </c>
      <c r="G121" t="s">
        <v>1203</v>
      </c>
      <c r="H121">
        <v>11</v>
      </c>
      <c r="I121" t="s">
        <v>1245</v>
      </c>
      <c r="J121" t="s">
        <v>1246</v>
      </c>
      <c r="K121" t="s">
        <v>1247</v>
      </c>
      <c r="L121" t="s">
        <v>1248</v>
      </c>
      <c r="M121" t="s">
        <v>1249</v>
      </c>
      <c r="N121" t="s">
        <v>1091</v>
      </c>
      <c r="O121" t="s">
        <v>1250</v>
      </c>
      <c r="P121" t="s">
        <v>1251</v>
      </c>
      <c r="Q121" t="s">
        <v>635</v>
      </c>
      <c r="R121" t="s">
        <v>892</v>
      </c>
      <c r="S121" t="s">
        <v>107</v>
      </c>
      <c r="T121" t="s">
        <v>1252</v>
      </c>
    </row>
    <row r="122" spans="1:20" x14ac:dyDescent="0.3">
      <c r="A122">
        <v>121</v>
      </c>
      <c r="B122" s="1">
        <v>45792.555879629632</v>
      </c>
      <c r="C122" s="1">
        <v>45792.570949074077</v>
      </c>
      <c r="D122" t="s">
        <v>1253</v>
      </c>
      <c r="E122" t="s">
        <v>1254</v>
      </c>
      <c r="F122" t="s">
        <v>1254</v>
      </c>
      <c r="G122" t="s">
        <v>1203</v>
      </c>
      <c r="H122">
        <v>7</v>
      </c>
      <c r="I122" t="s">
        <v>1255</v>
      </c>
      <c r="J122" t="s">
        <v>1087</v>
      </c>
      <c r="K122" t="s">
        <v>1088</v>
      </c>
      <c r="L122" t="s">
        <v>1256</v>
      </c>
      <c r="M122" t="s">
        <v>1090</v>
      </c>
      <c r="N122" t="s">
        <v>1091</v>
      </c>
      <c r="O122" t="s">
        <v>1205</v>
      </c>
      <c r="P122" t="s">
        <v>1206</v>
      </c>
      <c r="Q122" t="s">
        <v>1207</v>
      </c>
      <c r="R122" t="s">
        <v>1257</v>
      </c>
      <c r="S122" t="s">
        <v>175</v>
      </c>
      <c r="T122" t="s">
        <v>1258</v>
      </c>
    </row>
    <row r="123" spans="1:20" x14ac:dyDescent="0.3">
      <c r="A123">
        <v>122</v>
      </c>
      <c r="B123" s="1">
        <v>45792.570763888885</v>
      </c>
      <c r="C123" s="1">
        <v>45792.571076388886</v>
      </c>
      <c r="D123" t="s">
        <v>1259</v>
      </c>
      <c r="E123" t="s">
        <v>1260</v>
      </c>
      <c r="F123" t="s">
        <v>1261</v>
      </c>
      <c r="G123" t="s">
        <v>1203</v>
      </c>
      <c r="H123">
        <v>15</v>
      </c>
      <c r="I123" t="s">
        <v>1040</v>
      </c>
      <c r="J123" t="s">
        <v>1262</v>
      </c>
      <c r="K123" t="s">
        <v>1263</v>
      </c>
      <c r="L123" t="s">
        <v>1264</v>
      </c>
      <c r="M123" t="s">
        <v>1155</v>
      </c>
      <c r="N123" t="s">
        <v>1156</v>
      </c>
      <c r="O123" t="s">
        <v>1265</v>
      </c>
      <c r="P123" t="s">
        <v>1266</v>
      </c>
      <c r="Q123" t="s">
        <v>1267</v>
      </c>
      <c r="R123" t="s">
        <v>456</v>
      </c>
      <c r="S123" t="s">
        <v>1268</v>
      </c>
      <c r="T123" t="s">
        <v>1269</v>
      </c>
    </row>
    <row r="124" spans="1:20" x14ac:dyDescent="0.3">
      <c r="A124">
        <v>123</v>
      </c>
      <c r="B124" s="1">
        <v>45792.555798611109</v>
      </c>
      <c r="C124" s="1">
        <v>45792.571388888886</v>
      </c>
      <c r="D124" t="s">
        <v>1270</v>
      </c>
      <c r="E124" t="s">
        <v>1271</v>
      </c>
      <c r="F124" t="s">
        <v>1272</v>
      </c>
      <c r="G124" t="s">
        <v>1203</v>
      </c>
      <c r="H124">
        <v>2</v>
      </c>
      <c r="I124" t="s">
        <v>1040</v>
      </c>
      <c r="J124" t="s">
        <v>1066</v>
      </c>
      <c r="K124" t="s">
        <v>1273</v>
      </c>
      <c r="L124" t="s">
        <v>1274</v>
      </c>
      <c r="M124" t="s">
        <v>1275</v>
      </c>
      <c r="N124" t="s">
        <v>1156</v>
      </c>
      <c r="O124" t="s">
        <v>1276</v>
      </c>
      <c r="P124" t="s">
        <v>1277</v>
      </c>
      <c r="Q124" t="s">
        <v>1278</v>
      </c>
      <c r="R124" t="s">
        <v>1279</v>
      </c>
      <c r="S124" t="s">
        <v>1280</v>
      </c>
      <c r="T124" t="s">
        <v>1281</v>
      </c>
    </row>
    <row r="125" spans="1:20" x14ac:dyDescent="0.3">
      <c r="A125">
        <v>124</v>
      </c>
      <c r="B125" s="1">
        <v>45792.555763888886</v>
      </c>
      <c r="C125" s="1">
        <v>45792.571412037039</v>
      </c>
      <c r="D125" t="s">
        <v>1282</v>
      </c>
      <c r="E125" t="s">
        <v>1283</v>
      </c>
      <c r="F125" t="s">
        <v>1283</v>
      </c>
      <c r="G125" t="s">
        <v>1203</v>
      </c>
      <c r="H125">
        <v>16</v>
      </c>
      <c r="I125" t="s">
        <v>1284</v>
      </c>
      <c r="J125" t="s">
        <v>1285</v>
      </c>
      <c r="K125" t="s">
        <v>1286</v>
      </c>
      <c r="L125" t="s">
        <v>1274</v>
      </c>
      <c r="M125" t="s">
        <v>1287</v>
      </c>
      <c r="N125" t="s">
        <v>1156</v>
      </c>
      <c r="O125" t="s">
        <v>1288</v>
      </c>
      <c r="P125" t="s">
        <v>1289</v>
      </c>
      <c r="Q125" t="s">
        <v>1290</v>
      </c>
      <c r="R125" t="s">
        <v>1291</v>
      </c>
      <c r="S125" t="s">
        <v>1292</v>
      </c>
      <c r="T125" t="s">
        <v>1293</v>
      </c>
    </row>
    <row r="126" spans="1:20" x14ac:dyDescent="0.3">
      <c r="A126">
        <v>125</v>
      </c>
      <c r="B126" s="1">
        <v>45792.559050925927</v>
      </c>
      <c r="C126" s="1">
        <v>45792.571469907409</v>
      </c>
      <c r="D126" t="s">
        <v>1294</v>
      </c>
      <c r="E126" t="s">
        <v>1295</v>
      </c>
      <c r="F126" t="s">
        <v>1295</v>
      </c>
      <c r="G126" t="s">
        <v>1203</v>
      </c>
      <c r="H126">
        <v>3</v>
      </c>
      <c r="I126" t="s">
        <v>1040</v>
      </c>
      <c r="J126" t="s">
        <v>1087</v>
      </c>
      <c r="K126" t="s">
        <v>1088</v>
      </c>
      <c r="L126" t="s">
        <v>1296</v>
      </c>
      <c r="M126" t="s">
        <v>1297</v>
      </c>
      <c r="N126" t="s">
        <v>1298</v>
      </c>
      <c r="O126" t="s">
        <v>1299</v>
      </c>
      <c r="P126" t="s">
        <v>1300</v>
      </c>
      <c r="Q126" t="s">
        <v>1301</v>
      </c>
      <c r="R126" t="s">
        <v>1302</v>
      </c>
      <c r="S126" t="s">
        <v>669</v>
      </c>
      <c r="T126" t="s">
        <v>1303</v>
      </c>
    </row>
    <row r="127" spans="1:20" x14ac:dyDescent="0.3">
      <c r="A127">
        <v>126</v>
      </c>
      <c r="B127" s="1">
        <v>45792.556006944447</v>
      </c>
      <c r="C127" s="1">
        <v>45792.571550925924</v>
      </c>
      <c r="D127" t="s">
        <v>1304</v>
      </c>
      <c r="E127" t="s">
        <v>1305</v>
      </c>
      <c r="F127" t="s">
        <v>1306</v>
      </c>
      <c r="G127" t="s">
        <v>1203</v>
      </c>
      <c r="H127">
        <v>18</v>
      </c>
      <c r="I127" t="s">
        <v>1307</v>
      </c>
      <c r="J127" t="s">
        <v>1087</v>
      </c>
      <c r="K127" t="s">
        <v>1088</v>
      </c>
      <c r="L127" t="s">
        <v>1308</v>
      </c>
      <c r="M127" t="s">
        <v>1309</v>
      </c>
      <c r="N127" t="s">
        <v>1058</v>
      </c>
      <c r="O127" t="s">
        <v>1310</v>
      </c>
      <c r="P127" t="s">
        <v>1311</v>
      </c>
      <c r="Q127" t="s">
        <v>1312</v>
      </c>
      <c r="R127" t="s">
        <v>1313</v>
      </c>
      <c r="S127" t="s">
        <v>1314</v>
      </c>
      <c r="T127" t="s">
        <v>1315</v>
      </c>
    </row>
    <row r="128" spans="1:20" x14ac:dyDescent="0.3">
      <c r="A128">
        <v>127</v>
      </c>
      <c r="B128" s="1">
        <v>45792.558634259258</v>
      </c>
      <c r="C128" s="1">
        <v>45792.571620370371</v>
      </c>
      <c r="D128" t="s">
        <v>1316</v>
      </c>
      <c r="E128" t="s">
        <v>1317</v>
      </c>
      <c r="F128" t="s">
        <v>1318</v>
      </c>
      <c r="G128" t="s">
        <v>1203</v>
      </c>
      <c r="H128">
        <v>23</v>
      </c>
      <c r="I128" t="s">
        <v>1319</v>
      </c>
      <c r="J128" t="s">
        <v>1087</v>
      </c>
      <c r="K128" t="s">
        <v>1088</v>
      </c>
      <c r="L128" t="s">
        <v>1320</v>
      </c>
      <c r="M128" t="s">
        <v>1122</v>
      </c>
      <c r="N128" t="s">
        <v>1045</v>
      </c>
      <c r="O128" t="s">
        <v>1321</v>
      </c>
      <c r="P128" t="s">
        <v>1322</v>
      </c>
      <c r="Q128" t="s">
        <v>1323</v>
      </c>
      <c r="R128" t="s">
        <v>1324</v>
      </c>
      <c r="S128" t="s">
        <v>107</v>
      </c>
      <c r="T128" t="s">
        <v>1325</v>
      </c>
    </row>
    <row r="129" spans="1:20" x14ac:dyDescent="0.3">
      <c r="A129">
        <v>128</v>
      </c>
      <c r="B129" s="1">
        <v>45792.563703703701</v>
      </c>
      <c r="C129" s="1">
        <v>45792.571736111109</v>
      </c>
      <c r="D129" t="s">
        <v>1326</v>
      </c>
      <c r="E129" t="s">
        <v>1327</v>
      </c>
      <c r="F129" t="s">
        <v>1328</v>
      </c>
      <c r="G129" t="s">
        <v>1203</v>
      </c>
      <c r="H129">
        <v>20</v>
      </c>
      <c r="I129" t="s">
        <v>1329</v>
      </c>
      <c r="J129" t="s">
        <v>1330</v>
      </c>
      <c r="K129" t="s">
        <v>1204</v>
      </c>
      <c r="L129" t="s">
        <v>1331</v>
      </c>
      <c r="M129" t="s">
        <v>1122</v>
      </c>
      <c r="N129" t="s">
        <v>1045</v>
      </c>
      <c r="O129" t="s">
        <v>1332</v>
      </c>
      <c r="P129" t="s">
        <v>1333</v>
      </c>
      <c r="Q129" t="s">
        <v>1334</v>
      </c>
      <c r="R129" t="s">
        <v>147</v>
      </c>
      <c r="S129" t="s">
        <v>107</v>
      </c>
      <c r="T129" t="s">
        <v>1335</v>
      </c>
    </row>
    <row r="130" spans="1:20" x14ac:dyDescent="0.3">
      <c r="A130">
        <v>129</v>
      </c>
      <c r="B130" s="1">
        <v>45792.555891203701</v>
      </c>
      <c r="C130" s="1">
        <v>45792.572013888886</v>
      </c>
      <c r="D130" t="s">
        <v>1336</v>
      </c>
      <c r="E130" t="s">
        <v>1337</v>
      </c>
      <c r="F130" t="s">
        <v>1338</v>
      </c>
      <c r="G130" t="s">
        <v>1203</v>
      </c>
      <c r="H130">
        <v>12</v>
      </c>
      <c r="I130" t="s">
        <v>1040</v>
      </c>
      <c r="J130" t="s">
        <v>1087</v>
      </c>
      <c r="K130" t="s">
        <v>1088</v>
      </c>
      <c r="L130" t="s">
        <v>1339</v>
      </c>
      <c r="M130" t="s">
        <v>1340</v>
      </c>
      <c r="N130" t="s">
        <v>1341</v>
      </c>
      <c r="O130" t="s">
        <v>1342</v>
      </c>
      <c r="P130" t="s">
        <v>1343</v>
      </c>
      <c r="Q130" t="s">
        <v>1344</v>
      </c>
      <c r="R130" t="s">
        <v>509</v>
      </c>
      <c r="S130" t="s">
        <v>175</v>
      </c>
      <c r="T130" t="s">
        <v>1345</v>
      </c>
    </row>
    <row r="131" spans="1:20" x14ac:dyDescent="0.3">
      <c r="A131">
        <v>130</v>
      </c>
      <c r="B131" s="1">
        <v>45792.556354166663</v>
      </c>
      <c r="C131" s="1">
        <v>45792.573483796295</v>
      </c>
      <c r="D131" t="s">
        <v>1346</v>
      </c>
      <c r="E131" t="s">
        <v>1347</v>
      </c>
      <c r="F131" t="s">
        <v>1347</v>
      </c>
      <c r="G131" t="s">
        <v>1203</v>
      </c>
      <c r="H131">
        <v>25</v>
      </c>
      <c r="I131" t="s">
        <v>1348</v>
      </c>
      <c r="J131" t="s">
        <v>1349</v>
      </c>
      <c r="K131" t="s">
        <v>1350</v>
      </c>
      <c r="L131" t="s">
        <v>1351</v>
      </c>
      <c r="M131" t="s">
        <v>1352</v>
      </c>
      <c r="N131" t="s">
        <v>1058</v>
      </c>
      <c r="O131" t="s">
        <v>1353</v>
      </c>
      <c r="P131" t="s">
        <v>1354</v>
      </c>
      <c r="Q131" t="s">
        <v>1355</v>
      </c>
      <c r="R131" t="s">
        <v>1356</v>
      </c>
      <c r="S131" t="s">
        <v>903</v>
      </c>
      <c r="T131" t="s">
        <v>1357</v>
      </c>
    </row>
    <row r="132" spans="1:20" x14ac:dyDescent="0.3">
      <c r="A132">
        <v>131</v>
      </c>
      <c r="B132" s="1">
        <v>45792.555844907409</v>
      </c>
      <c r="C132" s="1">
        <v>45792.574224537035</v>
      </c>
      <c r="D132" t="s">
        <v>1358</v>
      </c>
      <c r="E132" t="s">
        <v>1359</v>
      </c>
      <c r="F132" t="s">
        <v>1360</v>
      </c>
      <c r="G132" t="s">
        <v>1203</v>
      </c>
      <c r="H132">
        <v>14</v>
      </c>
      <c r="I132" t="s">
        <v>1361</v>
      </c>
      <c r="J132" t="s">
        <v>1087</v>
      </c>
      <c r="K132" t="s">
        <v>1362</v>
      </c>
      <c r="L132" t="s">
        <v>1089</v>
      </c>
      <c r="M132" t="s">
        <v>1122</v>
      </c>
      <c r="N132" t="s">
        <v>1156</v>
      </c>
      <c r="O132" t="s">
        <v>1363</v>
      </c>
      <c r="P132" t="s">
        <v>1364</v>
      </c>
      <c r="Q132" t="s">
        <v>875</v>
      </c>
      <c r="R132" t="s">
        <v>1365</v>
      </c>
      <c r="S132" t="s">
        <v>1366</v>
      </c>
      <c r="T132" t="s">
        <v>1367</v>
      </c>
    </row>
    <row r="133" spans="1:20" x14ac:dyDescent="0.3">
      <c r="A133">
        <v>132</v>
      </c>
      <c r="B133" s="1">
        <v>45792.555833333332</v>
      </c>
      <c r="C133" s="1">
        <v>45792.574930555558</v>
      </c>
      <c r="D133" t="s">
        <v>1368</v>
      </c>
      <c r="E133" t="s">
        <v>1369</v>
      </c>
      <c r="F133" t="s">
        <v>1369</v>
      </c>
      <c r="G133" t="s">
        <v>1203</v>
      </c>
      <c r="H133">
        <v>5</v>
      </c>
      <c r="I133" t="s">
        <v>1370</v>
      </c>
      <c r="J133" t="s">
        <v>1371</v>
      </c>
      <c r="K133" t="s">
        <v>1372</v>
      </c>
      <c r="L133" t="s">
        <v>1373</v>
      </c>
      <c r="M133" t="s">
        <v>1155</v>
      </c>
      <c r="N133" t="s">
        <v>1058</v>
      </c>
      <c r="O133" t="s">
        <v>1374</v>
      </c>
      <c r="P133" t="s">
        <v>1375</v>
      </c>
      <c r="Q133" t="s">
        <v>1376</v>
      </c>
      <c r="R133" t="s">
        <v>1377</v>
      </c>
      <c r="S133" t="s">
        <v>175</v>
      </c>
      <c r="T133" t="s">
        <v>1378</v>
      </c>
    </row>
    <row r="134" spans="1:20" x14ac:dyDescent="0.3">
      <c r="A134">
        <v>133</v>
      </c>
      <c r="B134" s="1">
        <v>45792.556307870371</v>
      </c>
      <c r="C134" s="1">
        <v>45792.574976851851</v>
      </c>
      <c r="D134" t="s">
        <v>1379</v>
      </c>
      <c r="E134" t="s">
        <v>1380</v>
      </c>
      <c r="F134" t="s">
        <v>1381</v>
      </c>
      <c r="G134" t="s">
        <v>1203</v>
      </c>
      <c r="H134">
        <v>6</v>
      </c>
      <c r="I134" t="s">
        <v>1382</v>
      </c>
      <c r="J134" t="s">
        <v>1383</v>
      </c>
      <c r="K134" t="s">
        <v>1384</v>
      </c>
      <c r="L134" t="s">
        <v>1385</v>
      </c>
      <c r="M134" t="s">
        <v>1142</v>
      </c>
      <c r="N134" t="s">
        <v>1386</v>
      </c>
      <c r="O134" t="s">
        <v>1374</v>
      </c>
      <c r="P134" t="s">
        <v>1375</v>
      </c>
      <c r="Q134" t="s">
        <v>1387</v>
      </c>
      <c r="R134" t="s">
        <v>147</v>
      </c>
      <c r="S134" t="s">
        <v>175</v>
      </c>
      <c r="T134" t="s">
        <v>1378</v>
      </c>
    </row>
    <row r="135" spans="1:20" x14ac:dyDescent="0.3">
      <c r="A135">
        <v>134</v>
      </c>
      <c r="B135" s="1">
        <v>45792.57503472222</v>
      </c>
      <c r="C135" s="1">
        <v>45792.57508101852</v>
      </c>
      <c r="D135" t="s">
        <v>1388</v>
      </c>
      <c r="E135" t="s">
        <v>1389</v>
      </c>
      <c r="F135" t="s">
        <v>1390</v>
      </c>
      <c r="G135" t="s">
        <v>1203</v>
      </c>
      <c r="H135">
        <v>29</v>
      </c>
      <c r="I135" t="s">
        <v>1255</v>
      </c>
      <c r="J135" t="s">
        <v>1066</v>
      </c>
      <c r="K135" t="s">
        <v>1391</v>
      </c>
      <c r="L135" t="s">
        <v>1392</v>
      </c>
      <c r="M135" t="s">
        <v>1275</v>
      </c>
      <c r="N135" t="s">
        <v>1156</v>
      </c>
      <c r="O135" t="s">
        <v>1393</v>
      </c>
      <c r="P135" t="s">
        <v>1394</v>
      </c>
      <c r="Q135" t="s">
        <v>1395</v>
      </c>
      <c r="R135" t="s">
        <v>1396</v>
      </c>
      <c r="S135" t="s">
        <v>903</v>
      </c>
      <c r="T135" t="s">
        <v>1397</v>
      </c>
    </row>
    <row r="136" spans="1:20" x14ac:dyDescent="0.3">
      <c r="A136">
        <v>135</v>
      </c>
      <c r="B136" s="1">
        <v>45792.555868055555</v>
      </c>
      <c r="C136" s="1">
        <v>45792.575092592589</v>
      </c>
      <c r="D136" t="s">
        <v>1398</v>
      </c>
      <c r="E136" t="s">
        <v>1399</v>
      </c>
      <c r="F136" t="s">
        <v>1399</v>
      </c>
      <c r="G136" t="s">
        <v>1203</v>
      </c>
      <c r="H136">
        <v>1</v>
      </c>
      <c r="I136" t="s">
        <v>1400</v>
      </c>
      <c r="J136" t="s">
        <v>1401</v>
      </c>
      <c r="K136" t="s">
        <v>1402</v>
      </c>
      <c r="L136" t="s">
        <v>1403</v>
      </c>
      <c r="M136" t="s">
        <v>1404</v>
      </c>
      <c r="N136" t="s">
        <v>1156</v>
      </c>
      <c r="O136" t="s">
        <v>1405</v>
      </c>
      <c r="P136" t="s">
        <v>1406</v>
      </c>
      <c r="Q136" t="s">
        <v>1407</v>
      </c>
      <c r="R136" t="s">
        <v>556</v>
      </c>
      <c r="S136" t="s">
        <v>243</v>
      </c>
      <c r="T136" t="s">
        <v>1408</v>
      </c>
    </row>
    <row r="137" spans="1:20" x14ac:dyDescent="0.3">
      <c r="A137">
        <v>136</v>
      </c>
      <c r="B137" s="1">
        <v>45792.555914351855</v>
      </c>
      <c r="C137" s="1">
        <v>45792.575277777774</v>
      </c>
      <c r="D137" t="s">
        <v>1409</v>
      </c>
      <c r="E137" t="s">
        <v>1410</v>
      </c>
      <c r="F137" t="s">
        <v>1410</v>
      </c>
      <c r="G137" t="s">
        <v>1203</v>
      </c>
      <c r="H137">
        <v>27</v>
      </c>
      <c r="I137" t="s">
        <v>1255</v>
      </c>
      <c r="J137" t="s">
        <v>1411</v>
      </c>
      <c r="K137" t="s">
        <v>1088</v>
      </c>
      <c r="L137" t="s">
        <v>1412</v>
      </c>
      <c r="M137" t="s">
        <v>1413</v>
      </c>
      <c r="N137" t="s">
        <v>1091</v>
      </c>
      <c r="O137" t="s">
        <v>1414</v>
      </c>
      <c r="P137" t="s">
        <v>1415</v>
      </c>
      <c r="Q137" t="s">
        <v>1416</v>
      </c>
      <c r="R137" t="s">
        <v>1417</v>
      </c>
      <c r="S137" t="s">
        <v>669</v>
      </c>
      <c r="T137" t="s">
        <v>1418</v>
      </c>
    </row>
    <row r="138" spans="1:20" x14ac:dyDescent="0.3">
      <c r="A138">
        <v>137</v>
      </c>
      <c r="B138" s="1">
        <v>45792.555891203701</v>
      </c>
      <c r="C138" s="1">
        <v>45792.575300925928</v>
      </c>
      <c r="D138" t="s">
        <v>1419</v>
      </c>
      <c r="E138" t="s">
        <v>1420</v>
      </c>
      <c r="F138" t="s">
        <v>1421</v>
      </c>
      <c r="G138" t="s">
        <v>1203</v>
      </c>
      <c r="H138">
        <v>26</v>
      </c>
      <c r="I138" t="s">
        <v>1040</v>
      </c>
      <c r="J138" t="s">
        <v>1422</v>
      </c>
      <c r="K138" t="s">
        <v>1423</v>
      </c>
      <c r="L138" t="s">
        <v>1403</v>
      </c>
      <c r="M138" t="s">
        <v>1155</v>
      </c>
      <c r="N138" t="s">
        <v>1058</v>
      </c>
      <c r="O138" t="s">
        <v>1424</v>
      </c>
      <c r="P138" t="s">
        <v>1425</v>
      </c>
      <c r="Q138" t="s">
        <v>1426</v>
      </c>
      <c r="R138" t="s">
        <v>1427</v>
      </c>
      <c r="S138" t="s">
        <v>1428</v>
      </c>
      <c r="T138" t="s">
        <v>1418</v>
      </c>
    </row>
    <row r="139" spans="1:20" x14ac:dyDescent="0.3">
      <c r="A139">
        <v>138</v>
      </c>
      <c r="B139" s="1">
        <v>45792.555833333332</v>
      </c>
      <c r="C139" s="1">
        <v>45792.575312499997</v>
      </c>
      <c r="D139" t="s">
        <v>1429</v>
      </c>
      <c r="E139" t="s">
        <v>1430</v>
      </c>
      <c r="F139" t="s">
        <v>1430</v>
      </c>
      <c r="G139" t="s">
        <v>1203</v>
      </c>
      <c r="H139">
        <v>17</v>
      </c>
      <c r="I139" t="s">
        <v>1431</v>
      </c>
      <c r="J139" t="s">
        <v>1432</v>
      </c>
      <c r="K139" t="s">
        <v>1433</v>
      </c>
      <c r="L139" t="s">
        <v>1434</v>
      </c>
      <c r="M139" t="s">
        <v>1155</v>
      </c>
      <c r="N139" t="s">
        <v>1156</v>
      </c>
      <c r="O139" t="s">
        <v>1435</v>
      </c>
      <c r="P139" t="s">
        <v>1436</v>
      </c>
      <c r="Q139" t="s">
        <v>1437</v>
      </c>
      <c r="R139" t="s">
        <v>1438</v>
      </c>
      <c r="S139" t="s">
        <v>893</v>
      </c>
      <c r="T139" t="s">
        <v>1439</v>
      </c>
    </row>
    <row r="140" spans="1:20" x14ac:dyDescent="0.3">
      <c r="A140">
        <v>139</v>
      </c>
      <c r="B140" s="1">
        <v>45792.569444444445</v>
      </c>
      <c r="C140" s="1">
        <v>45792.57534722222</v>
      </c>
      <c r="D140" t="s">
        <v>1440</v>
      </c>
      <c r="E140" t="s">
        <v>1441</v>
      </c>
      <c r="F140" t="s">
        <v>1442</v>
      </c>
      <c r="G140" t="s">
        <v>1203</v>
      </c>
      <c r="H140">
        <v>4</v>
      </c>
      <c r="I140" t="s">
        <v>1040</v>
      </c>
      <c r="J140" t="s">
        <v>1087</v>
      </c>
      <c r="K140" t="s">
        <v>1443</v>
      </c>
      <c r="L140" t="s">
        <v>1444</v>
      </c>
      <c r="M140" t="s">
        <v>1445</v>
      </c>
      <c r="N140" t="s">
        <v>1446</v>
      </c>
      <c r="O140" t="s">
        <v>1447</v>
      </c>
      <c r="P140" t="s">
        <v>1448</v>
      </c>
      <c r="Q140" t="s">
        <v>327</v>
      </c>
      <c r="R140" t="s">
        <v>1449</v>
      </c>
      <c r="S140" t="s">
        <v>1450</v>
      </c>
      <c r="T140" t="s">
        <v>1451</v>
      </c>
    </row>
    <row r="141" spans="1:20" x14ac:dyDescent="0.3">
      <c r="A141">
        <v>140</v>
      </c>
      <c r="B141" s="1">
        <v>45792.555821759262</v>
      </c>
      <c r="C141" s="1">
        <v>45792.575682870367</v>
      </c>
      <c r="D141" t="s">
        <v>1452</v>
      </c>
      <c r="E141" t="s">
        <v>1453</v>
      </c>
      <c r="F141" t="s">
        <v>1453</v>
      </c>
      <c r="G141" t="s">
        <v>1203</v>
      </c>
      <c r="H141">
        <v>30</v>
      </c>
      <c r="I141" t="s">
        <v>1040</v>
      </c>
      <c r="J141" t="s">
        <v>1087</v>
      </c>
      <c r="K141" t="s">
        <v>1454</v>
      </c>
      <c r="L141" t="s">
        <v>1455</v>
      </c>
      <c r="M141" t="s">
        <v>1275</v>
      </c>
      <c r="N141" t="s">
        <v>1156</v>
      </c>
      <c r="O141" t="s">
        <v>1456</v>
      </c>
      <c r="P141" t="s">
        <v>1457</v>
      </c>
      <c r="Q141" t="s">
        <v>1458</v>
      </c>
      <c r="R141" t="s">
        <v>1459</v>
      </c>
      <c r="S141" t="s">
        <v>1460</v>
      </c>
      <c r="T141" t="s">
        <v>1461</v>
      </c>
    </row>
    <row r="142" spans="1:20" x14ac:dyDescent="0.3">
      <c r="A142">
        <v>141</v>
      </c>
      <c r="B142" s="1">
        <v>45792.566365740742</v>
      </c>
      <c r="C142" s="1">
        <v>45792.575925925928</v>
      </c>
      <c r="D142" t="s">
        <v>1462</v>
      </c>
      <c r="E142" t="s">
        <v>1463</v>
      </c>
      <c r="F142" t="s">
        <v>1464</v>
      </c>
      <c r="G142" t="s">
        <v>1203</v>
      </c>
      <c r="H142">
        <v>28</v>
      </c>
      <c r="I142" t="s">
        <v>1465</v>
      </c>
      <c r="J142" t="s">
        <v>1087</v>
      </c>
      <c r="K142" t="s">
        <v>1088</v>
      </c>
      <c r="L142" t="s">
        <v>1466</v>
      </c>
      <c r="M142" t="s">
        <v>1142</v>
      </c>
      <c r="N142" t="s">
        <v>1091</v>
      </c>
      <c r="O142" t="s">
        <v>1467</v>
      </c>
      <c r="P142" t="s">
        <v>1468</v>
      </c>
      <c r="Q142" t="s">
        <v>1469</v>
      </c>
      <c r="R142" t="s">
        <v>1470</v>
      </c>
      <c r="S142" t="s">
        <v>1471</v>
      </c>
      <c r="T142" t="s">
        <v>1472</v>
      </c>
    </row>
    <row r="143" spans="1:20" x14ac:dyDescent="0.3">
      <c r="A143">
        <v>142</v>
      </c>
      <c r="B143" s="1">
        <v>45792.558067129627</v>
      </c>
      <c r="C143" s="1">
        <v>45792.575972222221</v>
      </c>
      <c r="D143" t="s">
        <v>1473</v>
      </c>
      <c r="E143" t="s">
        <v>1474</v>
      </c>
      <c r="F143" t="s">
        <v>1475</v>
      </c>
      <c r="G143" t="s">
        <v>1203</v>
      </c>
      <c r="H143">
        <v>22</v>
      </c>
      <c r="I143" t="s">
        <v>1476</v>
      </c>
      <c r="J143" t="s">
        <v>1087</v>
      </c>
      <c r="K143" t="s">
        <v>1477</v>
      </c>
      <c r="L143" t="s">
        <v>1403</v>
      </c>
      <c r="M143" t="s">
        <v>1478</v>
      </c>
      <c r="N143" t="s">
        <v>1091</v>
      </c>
      <c r="O143" t="s">
        <v>1479</v>
      </c>
      <c r="P143" t="s">
        <v>1480</v>
      </c>
      <c r="Q143" t="s">
        <v>1481</v>
      </c>
      <c r="R143" t="s">
        <v>1482</v>
      </c>
      <c r="S143" t="s">
        <v>860</v>
      </c>
      <c r="T143" t="s">
        <v>1483</v>
      </c>
    </row>
    <row r="144" spans="1:20" x14ac:dyDescent="0.3">
      <c r="A144">
        <v>143</v>
      </c>
      <c r="B144" s="1">
        <v>45792.556203703702</v>
      </c>
      <c r="C144" s="1">
        <v>45792.576655092591</v>
      </c>
      <c r="D144" t="s">
        <v>1484</v>
      </c>
      <c r="E144" t="s">
        <v>1485</v>
      </c>
      <c r="F144" t="s">
        <v>1486</v>
      </c>
      <c r="G144" t="s">
        <v>1203</v>
      </c>
      <c r="H144">
        <v>9</v>
      </c>
      <c r="I144" t="s">
        <v>1232</v>
      </c>
      <c r="J144" t="s">
        <v>1487</v>
      </c>
      <c r="K144" t="s">
        <v>1488</v>
      </c>
      <c r="L144" t="s">
        <v>1043</v>
      </c>
      <c r="M144" t="s">
        <v>1249</v>
      </c>
      <c r="N144" t="s">
        <v>1058</v>
      </c>
      <c r="O144" t="s">
        <v>1489</v>
      </c>
      <c r="P144" t="s">
        <v>1490</v>
      </c>
      <c r="Q144" t="s">
        <v>1491</v>
      </c>
      <c r="R144" t="s">
        <v>1492</v>
      </c>
      <c r="S144" t="s">
        <v>1493</v>
      </c>
      <c r="T144" t="s">
        <v>1494</v>
      </c>
    </row>
    <row r="145" spans="1:20" x14ac:dyDescent="0.3">
      <c r="A145">
        <v>144</v>
      </c>
      <c r="B145" s="1">
        <v>45792.641956018517</v>
      </c>
      <c r="C145" s="1">
        <v>45792.652777777781</v>
      </c>
      <c r="D145" t="s">
        <v>1495</v>
      </c>
      <c r="E145" t="s">
        <v>1496</v>
      </c>
      <c r="F145" t="s">
        <v>1496</v>
      </c>
      <c r="G145" t="s">
        <v>1497</v>
      </c>
      <c r="H145">
        <v>18</v>
      </c>
      <c r="I145" t="s">
        <v>1498</v>
      </c>
      <c r="J145" t="s">
        <v>1499</v>
      </c>
      <c r="K145" t="s">
        <v>1088</v>
      </c>
      <c r="L145" t="s">
        <v>1500</v>
      </c>
      <c r="M145" t="s">
        <v>1501</v>
      </c>
      <c r="N145" t="s">
        <v>1058</v>
      </c>
      <c r="O145" t="s">
        <v>1502</v>
      </c>
      <c r="P145" t="s">
        <v>1503</v>
      </c>
      <c r="Q145" t="s">
        <v>608</v>
      </c>
      <c r="R145" t="s">
        <v>731</v>
      </c>
      <c r="S145" t="s">
        <v>1504</v>
      </c>
      <c r="T145" t="s">
        <v>1505</v>
      </c>
    </row>
    <row r="146" spans="1:20" x14ac:dyDescent="0.3">
      <c r="A146">
        <v>145</v>
      </c>
      <c r="B146" s="1">
        <v>45792.642164351855</v>
      </c>
      <c r="C146" s="1">
        <v>45792.652812499997</v>
      </c>
      <c r="D146" t="s">
        <v>1506</v>
      </c>
      <c r="E146" t="s">
        <v>1507</v>
      </c>
      <c r="F146" t="s">
        <v>1507</v>
      </c>
      <c r="G146" t="s">
        <v>1497</v>
      </c>
      <c r="H146">
        <v>29</v>
      </c>
      <c r="I146" t="s">
        <v>1040</v>
      </c>
      <c r="J146" t="s">
        <v>1087</v>
      </c>
      <c r="K146" t="s">
        <v>1508</v>
      </c>
      <c r="L146" t="s">
        <v>1509</v>
      </c>
      <c r="M146" t="s">
        <v>1155</v>
      </c>
      <c r="N146" t="s">
        <v>1058</v>
      </c>
      <c r="O146" t="s">
        <v>1510</v>
      </c>
      <c r="P146" t="s">
        <v>1511</v>
      </c>
      <c r="Q146" t="s">
        <v>191</v>
      </c>
      <c r="R146" t="s">
        <v>1512</v>
      </c>
      <c r="S146" t="s">
        <v>55</v>
      </c>
      <c r="T146" t="s">
        <v>609</v>
      </c>
    </row>
    <row r="147" spans="1:20" x14ac:dyDescent="0.3">
      <c r="A147">
        <v>146</v>
      </c>
      <c r="B147" s="1">
        <v>45792.642268518517</v>
      </c>
      <c r="C147" s="1">
        <v>45792.654641203706</v>
      </c>
      <c r="D147" t="s">
        <v>1513</v>
      </c>
      <c r="E147" t="s">
        <v>1514</v>
      </c>
      <c r="F147" t="s">
        <v>1514</v>
      </c>
      <c r="G147" t="s">
        <v>1497</v>
      </c>
      <c r="H147">
        <v>12</v>
      </c>
      <c r="I147" t="s">
        <v>1515</v>
      </c>
      <c r="J147" t="s">
        <v>1516</v>
      </c>
      <c r="K147" t="s">
        <v>1517</v>
      </c>
      <c r="L147" t="s">
        <v>1518</v>
      </c>
      <c r="M147" t="s">
        <v>1519</v>
      </c>
      <c r="N147" t="s">
        <v>1091</v>
      </c>
      <c r="O147" t="s">
        <v>1520</v>
      </c>
      <c r="P147" t="s">
        <v>1521</v>
      </c>
      <c r="Q147" t="s">
        <v>1522</v>
      </c>
      <c r="R147" t="s">
        <v>529</v>
      </c>
      <c r="S147" t="s">
        <v>1523</v>
      </c>
      <c r="T147" t="s">
        <v>1524</v>
      </c>
    </row>
    <row r="148" spans="1:20" x14ac:dyDescent="0.3">
      <c r="A148">
        <v>147</v>
      </c>
      <c r="B148" s="1">
        <v>45792.644236111111</v>
      </c>
      <c r="C148" s="1">
        <v>45792.654756944445</v>
      </c>
      <c r="D148" t="s">
        <v>1525</v>
      </c>
      <c r="E148" t="s">
        <v>1526</v>
      </c>
      <c r="F148" t="s">
        <v>1526</v>
      </c>
      <c r="G148" t="s">
        <v>1497</v>
      </c>
      <c r="H148">
        <v>11</v>
      </c>
      <c r="I148" t="s">
        <v>1527</v>
      </c>
      <c r="J148" t="s">
        <v>1528</v>
      </c>
      <c r="K148" t="s">
        <v>1529</v>
      </c>
      <c r="L148" t="s">
        <v>1530</v>
      </c>
      <c r="M148" t="s">
        <v>1531</v>
      </c>
      <c r="N148" t="s">
        <v>1532</v>
      </c>
      <c r="O148" t="s">
        <v>1533</v>
      </c>
      <c r="P148" t="s">
        <v>1534</v>
      </c>
      <c r="Q148" t="s">
        <v>698</v>
      </c>
      <c r="R148" t="s">
        <v>1535</v>
      </c>
      <c r="S148" t="s">
        <v>1536</v>
      </c>
      <c r="T148" t="s">
        <v>1537</v>
      </c>
    </row>
    <row r="149" spans="1:20" x14ac:dyDescent="0.3">
      <c r="A149">
        <v>148</v>
      </c>
      <c r="B149" s="1">
        <v>45792.642245370371</v>
      </c>
      <c r="C149" s="1">
        <v>45792.656076388892</v>
      </c>
      <c r="D149" t="s">
        <v>1538</v>
      </c>
      <c r="E149" t="s">
        <v>1539</v>
      </c>
      <c r="F149" t="s">
        <v>1539</v>
      </c>
      <c r="G149" t="s">
        <v>1497</v>
      </c>
      <c r="H149">
        <v>2</v>
      </c>
      <c r="I149" t="s">
        <v>1540</v>
      </c>
      <c r="J149" t="s">
        <v>1487</v>
      </c>
      <c r="K149" t="s">
        <v>1541</v>
      </c>
      <c r="L149" t="s">
        <v>1542</v>
      </c>
      <c r="M149" t="s">
        <v>1142</v>
      </c>
      <c r="N149" t="s">
        <v>1341</v>
      </c>
      <c r="O149" t="s">
        <v>1543</v>
      </c>
      <c r="P149" t="s">
        <v>1544</v>
      </c>
      <c r="Q149" t="s">
        <v>1545</v>
      </c>
      <c r="R149" t="s">
        <v>1546</v>
      </c>
      <c r="S149" t="s">
        <v>958</v>
      </c>
      <c r="T149" t="s">
        <v>1547</v>
      </c>
    </row>
    <row r="150" spans="1:20" x14ac:dyDescent="0.3">
      <c r="A150">
        <v>149</v>
      </c>
      <c r="B150" s="1">
        <v>45792.642210648148</v>
      </c>
      <c r="C150" s="1">
        <v>45792.656087962961</v>
      </c>
      <c r="D150" t="s">
        <v>1548</v>
      </c>
      <c r="E150" t="s">
        <v>1549</v>
      </c>
      <c r="F150" t="s">
        <v>1549</v>
      </c>
      <c r="G150" t="s">
        <v>1497</v>
      </c>
      <c r="H150">
        <v>1</v>
      </c>
      <c r="I150" t="s">
        <v>1550</v>
      </c>
      <c r="J150" t="s">
        <v>1551</v>
      </c>
      <c r="K150" t="s">
        <v>1552</v>
      </c>
      <c r="L150" t="s">
        <v>1553</v>
      </c>
      <c r="M150" t="s">
        <v>1142</v>
      </c>
      <c r="N150" t="s">
        <v>1156</v>
      </c>
      <c r="O150" t="s">
        <v>1554</v>
      </c>
      <c r="P150" t="s">
        <v>1555</v>
      </c>
      <c r="Q150" t="s">
        <v>988</v>
      </c>
      <c r="R150" t="s">
        <v>1556</v>
      </c>
      <c r="S150" t="s">
        <v>1557</v>
      </c>
      <c r="T150" t="s">
        <v>1558</v>
      </c>
    </row>
    <row r="151" spans="1:20" x14ac:dyDescent="0.3">
      <c r="A151">
        <v>150</v>
      </c>
      <c r="B151" s="1">
        <v>45792.641875000001</v>
      </c>
      <c r="C151" s="1">
        <v>45792.656215277777</v>
      </c>
      <c r="D151" t="s">
        <v>1559</v>
      </c>
      <c r="E151" t="s">
        <v>1560</v>
      </c>
      <c r="F151" t="s">
        <v>1560</v>
      </c>
      <c r="G151" t="s">
        <v>1497</v>
      </c>
      <c r="H151">
        <v>3</v>
      </c>
      <c r="I151" t="s">
        <v>1561</v>
      </c>
      <c r="J151" t="s">
        <v>1562</v>
      </c>
      <c r="K151" t="s">
        <v>1563</v>
      </c>
      <c r="L151" t="s">
        <v>1564</v>
      </c>
      <c r="M151" t="s">
        <v>1565</v>
      </c>
      <c r="N151" t="s">
        <v>1045</v>
      </c>
      <c r="O151" t="s">
        <v>1566</v>
      </c>
      <c r="P151" t="s">
        <v>1567</v>
      </c>
      <c r="Q151" t="s">
        <v>1568</v>
      </c>
      <c r="R151" t="s">
        <v>1569</v>
      </c>
      <c r="S151" t="s">
        <v>1570</v>
      </c>
      <c r="T151" t="s">
        <v>1571</v>
      </c>
    </row>
    <row r="152" spans="1:20" x14ac:dyDescent="0.3">
      <c r="A152">
        <v>151</v>
      </c>
      <c r="B152" s="1">
        <v>45792.649456018517</v>
      </c>
      <c r="C152" s="1">
        <v>45792.656435185185</v>
      </c>
      <c r="D152" t="s">
        <v>1572</v>
      </c>
      <c r="E152" t="s">
        <v>1573</v>
      </c>
      <c r="F152" t="s">
        <v>1574</v>
      </c>
      <c r="G152" t="s">
        <v>1497</v>
      </c>
      <c r="H152">
        <v>9</v>
      </c>
      <c r="I152" t="s">
        <v>1575</v>
      </c>
      <c r="J152" t="s">
        <v>1576</v>
      </c>
      <c r="K152" t="s">
        <v>1577</v>
      </c>
      <c r="L152" t="s">
        <v>1578</v>
      </c>
      <c r="M152" t="s">
        <v>1579</v>
      </c>
      <c r="N152" t="s">
        <v>1580</v>
      </c>
      <c r="O152" t="s">
        <v>1581</v>
      </c>
      <c r="P152" t="s">
        <v>1582</v>
      </c>
      <c r="Q152" t="s">
        <v>1583</v>
      </c>
      <c r="R152" t="s">
        <v>215</v>
      </c>
      <c r="S152" t="s">
        <v>1584</v>
      </c>
      <c r="T152" t="s">
        <v>215</v>
      </c>
    </row>
    <row r="153" spans="1:20" x14ac:dyDescent="0.3">
      <c r="A153">
        <v>152</v>
      </c>
      <c r="B153" s="1">
        <v>45792.641944444447</v>
      </c>
      <c r="C153" s="1">
        <v>45792.656863425924</v>
      </c>
      <c r="D153" t="s">
        <v>1585</v>
      </c>
      <c r="E153" t="s">
        <v>1586</v>
      </c>
      <c r="F153" t="s">
        <v>1586</v>
      </c>
      <c r="G153" t="s">
        <v>1497</v>
      </c>
      <c r="H153">
        <v>22</v>
      </c>
      <c r="I153" t="s">
        <v>1382</v>
      </c>
      <c r="J153" t="s">
        <v>1587</v>
      </c>
      <c r="K153" t="s">
        <v>1588</v>
      </c>
      <c r="L153" t="s">
        <v>1589</v>
      </c>
      <c r="M153" t="s">
        <v>1249</v>
      </c>
      <c r="N153" t="s">
        <v>1091</v>
      </c>
      <c r="O153" t="s">
        <v>1590</v>
      </c>
      <c r="P153" t="s">
        <v>1591</v>
      </c>
      <c r="Q153" t="s">
        <v>327</v>
      </c>
      <c r="R153" t="s">
        <v>556</v>
      </c>
      <c r="S153" t="s">
        <v>1592</v>
      </c>
      <c r="T153" t="s">
        <v>1593</v>
      </c>
    </row>
    <row r="154" spans="1:20" x14ac:dyDescent="0.3">
      <c r="A154">
        <v>153</v>
      </c>
      <c r="B154" s="1">
        <v>45792.642743055556</v>
      </c>
      <c r="C154" s="1">
        <v>45792.657384259262</v>
      </c>
      <c r="D154" t="s">
        <v>1594</v>
      </c>
      <c r="E154" t="s">
        <v>1595</v>
      </c>
      <c r="F154" t="s">
        <v>1595</v>
      </c>
      <c r="G154" t="s">
        <v>1497</v>
      </c>
      <c r="H154">
        <v>14</v>
      </c>
      <c r="I154" t="s">
        <v>1596</v>
      </c>
      <c r="J154" t="s">
        <v>1597</v>
      </c>
      <c r="K154" t="s">
        <v>1598</v>
      </c>
      <c r="L154" t="s">
        <v>1599</v>
      </c>
      <c r="M154" t="s">
        <v>1600</v>
      </c>
      <c r="N154" t="s">
        <v>1156</v>
      </c>
      <c r="O154" t="s">
        <v>1601</v>
      </c>
      <c r="P154" t="s">
        <v>1602</v>
      </c>
      <c r="Q154" t="s">
        <v>1603</v>
      </c>
      <c r="R154" t="s">
        <v>1604</v>
      </c>
      <c r="S154" t="s">
        <v>107</v>
      </c>
      <c r="T154" t="s">
        <v>1605</v>
      </c>
    </row>
    <row r="155" spans="1:20" x14ac:dyDescent="0.3">
      <c r="A155">
        <v>154</v>
      </c>
      <c r="B155" s="1">
        <v>45792.641932870371</v>
      </c>
      <c r="C155" s="1">
        <v>45792.65792824074</v>
      </c>
      <c r="D155" t="s">
        <v>1606</v>
      </c>
      <c r="E155" t="s">
        <v>1607</v>
      </c>
      <c r="F155" t="s">
        <v>1608</v>
      </c>
      <c r="G155" t="s">
        <v>1497</v>
      </c>
      <c r="H155">
        <v>27</v>
      </c>
      <c r="I155" t="s">
        <v>1609</v>
      </c>
      <c r="J155" t="s">
        <v>1087</v>
      </c>
      <c r="K155" t="s">
        <v>1488</v>
      </c>
      <c r="L155" t="s">
        <v>1610</v>
      </c>
      <c r="M155" t="s">
        <v>1611</v>
      </c>
      <c r="N155" t="s">
        <v>1091</v>
      </c>
      <c r="O155" t="s">
        <v>1612</v>
      </c>
      <c r="P155" t="s">
        <v>1613</v>
      </c>
      <c r="Q155" t="s">
        <v>1614</v>
      </c>
      <c r="R155" t="s">
        <v>1615</v>
      </c>
      <c r="S155" t="s">
        <v>107</v>
      </c>
      <c r="T155" t="s">
        <v>1616</v>
      </c>
    </row>
    <row r="156" spans="1:20" x14ac:dyDescent="0.3">
      <c r="A156">
        <v>155</v>
      </c>
      <c r="B156" s="1">
        <v>45792.642361111109</v>
      </c>
      <c r="C156" s="1">
        <v>45792.658182870371</v>
      </c>
      <c r="D156" t="s">
        <v>1617</v>
      </c>
      <c r="E156" t="s">
        <v>1618</v>
      </c>
      <c r="F156" t="s">
        <v>1618</v>
      </c>
      <c r="G156" t="s">
        <v>1497</v>
      </c>
      <c r="H156">
        <v>33</v>
      </c>
      <c r="I156" t="s">
        <v>1619</v>
      </c>
      <c r="J156" t="s">
        <v>1620</v>
      </c>
      <c r="K156" t="s">
        <v>1621</v>
      </c>
      <c r="L156" t="s">
        <v>1622</v>
      </c>
      <c r="M156" t="s">
        <v>1188</v>
      </c>
      <c r="N156" t="s">
        <v>1156</v>
      </c>
      <c r="O156" t="s">
        <v>1623</v>
      </c>
      <c r="P156" t="s">
        <v>1624</v>
      </c>
      <c r="Q156" t="s">
        <v>1625</v>
      </c>
      <c r="R156" t="s">
        <v>529</v>
      </c>
      <c r="S156" t="s">
        <v>1626</v>
      </c>
      <c r="T156" t="s">
        <v>1627</v>
      </c>
    </row>
    <row r="157" spans="1:20" x14ac:dyDescent="0.3">
      <c r="A157">
        <v>156</v>
      </c>
      <c r="B157" s="1">
        <v>45792.641944444447</v>
      </c>
      <c r="C157" s="1">
        <v>45792.658680555556</v>
      </c>
      <c r="D157" t="s">
        <v>1628</v>
      </c>
      <c r="E157" t="s">
        <v>1629</v>
      </c>
      <c r="F157" t="s">
        <v>1629</v>
      </c>
      <c r="G157" t="s">
        <v>1497</v>
      </c>
      <c r="H157">
        <v>38</v>
      </c>
      <c r="I157" t="s">
        <v>1630</v>
      </c>
      <c r="J157" t="s">
        <v>1631</v>
      </c>
      <c r="K157" t="s">
        <v>1632</v>
      </c>
      <c r="L157" t="s">
        <v>1633</v>
      </c>
      <c r="M157" t="s">
        <v>1634</v>
      </c>
      <c r="N157" t="s">
        <v>1091</v>
      </c>
      <c r="O157" t="s">
        <v>215</v>
      </c>
      <c r="P157" t="s">
        <v>1635</v>
      </c>
      <c r="Q157" t="s">
        <v>105</v>
      </c>
      <c r="R157" t="s">
        <v>1636</v>
      </c>
      <c r="S157" t="s">
        <v>1637</v>
      </c>
      <c r="T157" t="s">
        <v>1638</v>
      </c>
    </row>
    <row r="158" spans="1:20" x14ac:dyDescent="0.3">
      <c r="A158">
        <v>157</v>
      </c>
      <c r="B158" s="1">
        <v>45792.641909722224</v>
      </c>
      <c r="C158" s="1">
        <v>45792.658750000002</v>
      </c>
      <c r="D158" t="s">
        <v>1639</v>
      </c>
      <c r="E158" t="s">
        <v>1640</v>
      </c>
      <c r="F158" t="s">
        <v>1641</v>
      </c>
      <c r="G158" t="s">
        <v>1497</v>
      </c>
      <c r="H158">
        <v>13</v>
      </c>
      <c r="I158" t="s">
        <v>1255</v>
      </c>
      <c r="J158" t="s">
        <v>1642</v>
      </c>
      <c r="K158" t="s">
        <v>1643</v>
      </c>
      <c r="L158" t="s">
        <v>1644</v>
      </c>
      <c r="M158" t="s">
        <v>1188</v>
      </c>
      <c r="N158" t="s">
        <v>1058</v>
      </c>
      <c r="O158" t="s">
        <v>1645</v>
      </c>
      <c r="P158" t="s">
        <v>1646</v>
      </c>
      <c r="Q158" t="s">
        <v>1647</v>
      </c>
      <c r="R158" t="s">
        <v>1146</v>
      </c>
      <c r="S158" t="s">
        <v>1648</v>
      </c>
      <c r="T158" t="s">
        <v>1649</v>
      </c>
    </row>
    <row r="159" spans="1:20" x14ac:dyDescent="0.3">
      <c r="A159">
        <v>158</v>
      </c>
      <c r="B159" s="1">
        <v>45792.658668981479</v>
      </c>
      <c r="C159" s="1">
        <v>45792.658773148149</v>
      </c>
      <c r="D159" t="s">
        <v>1650</v>
      </c>
      <c r="E159" t="s">
        <v>1651</v>
      </c>
      <c r="F159" t="s">
        <v>1652</v>
      </c>
      <c r="G159" t="s">
        <v>1497</v>
      </c>
      <c r="H159">
        <v>4</v>
      </c>
      <c r="I159" t="s">
        <v>1255</v>
      </c>
      <c r="J159" t="s">
        <v>1653</v>
      </c>
      <c r="K159" t="s">
        <v>1654</v>
      </c>
      <c r="L159" t="s">
        <v>1655</v>
      </c>
      <c r="M159" t="s">
        <v>1352</v>
      </c>
      <c r="N159" t="s">
        <v>1656</v>
      </c>
      <c r="O159" t="s">
        <v>1657</v>
      </c>
      <c r="P159" t="s">
        <v>1658</v>
      </c>
      <c r="Q159" t="s">
        <v>1659</v>
      </c>
      <c r="R159" t="s">
        <v>147</v>
      </c>
      <c r="S159" t="s">
        <v>1660</v>
      </c>
      <c r="T159" t="s">
        <v>108</v>
      </c>
    </row>
    <row r="160" spans="1:20" x14ac:dyDescent="0.3">
      <c r="A160">
        <v>159</v>
      </c>
      <c r="B160" s="1">
        <v>45792.658703703702</v>
      </c>
      <c r="C160" s="1">
        <v>45792.658773148149</v>
      </c>
      <c r="D160" t="s">
        <v>1661</v>
      </c>
      <c r="E160" t="s">
        <v>1662</v>
      </c>
      <c r="F160" t="s">
        <v>1662</v>
      </c>
      <c r="G160" t="s">
        <v>1497</v>
      </c>
      <c r="H160">
        <v>19</v>
      </c>
      <c r="I160" t="s">
        <v>1245</v>
      </c>
      <c r="J160" t="s">
        <v>1066</v>
      </c>
      <c r="K160" t="s">
        <v>1663</v>
      </c>
      <c r="L160" t="s">
        <v>1664</v>
      </c>
      <c r="M160" t="s">
        <v>1275</v>
      </c>
      <c r="N160" t="s">
        <v>1156</v>
      </c>
      <c r="O160" t="s">
        <v>1665</v>
      </c>
      <c r="P160" t="s">
        <v>1666</v>
      </c>
      <c r="Q160" t="s">
        <v>1667</v>
      </c>
      <c r="R160" t="s">
        <v>1668</v>
      </c>
      <c r="S160" t="s">
        <v>903</v>
      </c>
      <c r="T160" t="s">
        <v>1669</v>
      </c>
    </row>
    <row r="161" spans="1:20" x14ac:dyDescent="0.3">
      <c r="A161">
        <v>160</v>
      </c>
      <c r="B161" s="1">
        <v>45792.641909722224</v>
      </c>
      <c r="C161" s="1">
        <v>45792.660428240742</v>
      </c>
      <c r="D161" t="s">
        <v>1670</v>
      </c>
      <c r="E161" t="s">
        <v>1671</v>
      </c>
      <c r="F161" t="s">
        <v>1671</v>
      </c>
      <c r="G161" t="s">
        <v>1497</v>
      </c>
      <c r="H161">
        <v>40</v>
      </c>
      <c r="I161" t="s">
        <v>1672</v>
      </c>
      <c r="J161" t="s">
        <v>1673</v>
      </c>
      <c r="K161" t="s">
        <v>1674</v>
      </c>
      <c r="L161" t="s">
        <v>1675</v>
      </c>
      <c r="M161" t="s">
        <v>1676</v>
      </c>
      <c r="N161" t="s">
        <v>1156</v>
      </c>
      <c r="O161" t="s">
        <v>1677</v>
      </c>
      <c r="P161" t="s">
        <v>1678</v>
      </c>
      <c r="Q161" t="s">
        <v>1679</v>
      </c>
      <c r="R161" t="s">
        <v>1680</v>
      </c>
      <c r="S161" t="s">
        <v>1681</v>
      </c>
      <c r="T161" t="s">
        <v>1682</v>
      </c>
    </row>
    <row r="162" spans="1:20" x14ac:dyDescent="0.3">
      <c r="A162">
        <v>161</v>
      </c>
      <c r="B162" s="1">
        <v>45792.641979166663</v>
      </c>
      <c r="C162" s="1">
        <v>45792.660810185182</v>
      </c>
      <c r="D162" t="s">
        <v>1683</v>
      </c>
      <c r="E162" t="s">
        <v>1684</v>
      </c>
      <c r="F162" t="s">
        <v>1684</v>
      </c>
      <c r="G162" t="s">
        <v>1497</v>
      </c>
      <c r="H162">
        <v>30</v>
      </c>
      <c r="I162" t="s">
        <v>1685</v>
      </c>
      <c r="J162" t="s">
        <v>1686</v>
      </c>
      <c r="K162" t="s">
        <v>1687</v>
      </c>
      <c r="L162" t="s">
        <v>1688</v>
      </c>
      <c r="M162" t="s">
        <v>1689</v>
      </c>
      <c r="N162" t="s">
        <v>1690</v>
      </c>
      <c r="O162" t="s">
        <v>1691</v>
      </c>
      <c r="P162" t="s">
        <v>1692</v>
      </c>
      <c r="Q162" t="s">
        <v>1693</v>
      </c>
      <c r="R162" t="s">
        <v>1694</v>
      </c>
      <c r="S162" t="s">
        <v>408</v>
      </c>
      <c r="T162" t="s">
        <v>1695</v>
      </c>
    </row>
    <row r="163" spans="1:20" x14ac:dyDescent="0.3">
      <c r="A163">
        <v>162</v>
      </c>
      <c r="B163" s="1">
        <v>45792.641886574071</v>
      </c>
      <c r="C163" s="1">
        <v>45792.660902777781</v>
      </c>
      <c r="D163" t="s">
        <v>1696</v>
      </c>
      <c r="E163" t="s">
        <v>1697</v>
      </c>
      <c r="F163" t="s">
        <v>1697</v>
      </c>
      <c r="G163" t="s">
        <v>1497</v>
      </c>
      <c r="H163">
        <v>5</v>
      </c>
      <c r="I163" t="s">
        <v>1698</v>
      </c>
      <c r="J163" t="s">
        <v>1699</v>
      </c>
      <c r="K163" t="s">
        <v>1700</v>
      </c>
      <c r="L163" t="s">
        <v>1701</v>
      </c>
      <c r="M163" t="s">
        <v>1122</v>
      </c>
      <c r="N163" t="s">
        <v>1058</v>
      </c>
      <c r="O163" t="s">
        <v>1702</v>
      </c>
      <c r="P163" t="s">
        <v>877</v>
      </c>
      <c r="Q163" t="s">
        <v>1703</v>
      </c>
      <c r="R163" t="s">
        <v>133</v>
      </c>
      <c r="S163" t="s">
        <v>374</v>
      </c>
      <c r="T163" t="s">
        <v>1704</v>
      </c>
    </row>
    <row r="164" spans="1:20" x14ac:dyDescent="0.3">
      <c r="A164">
        <v>163</v>
      </c>
      <c r="B164" s="1">
        <v>45792.642118055555</v>
      </c>
      <c r="C164" s="1">
        <v>45792.661064814813</v>
      </c>
      <c r="D164" t="s">
        <v>1705</v>
      </c>
      <c r="E164" t="s">
        <v>1706</v>
      </c>
      <c r="F164" t="s">
        <v>1706</v>
      </c>
      <c r="G164" t="s">
        <v>1497</v>
      </c>
      <c r="H164">
        <v>28</v>
      </c>
      <c r="I164" t="s">
        <v>1707</v>
      </c>
      <c r="J164" t="s">
        <v>1708</v>
      </c>
      <c r="K164" t="s">
        <v>1709</v>
      </c>
      <c r="L164" t="s">
        <v>1710</v>
      </c>
      <c r="M164" t="s">
        <v>1711</v>
      </c>
      <c r="N164" t="s">
        <v>1341</v>
      </c>
      <c r="O164" t="s">
        <v>1712</v>
      </c>
      <c r="P164" t="s">
        <v>42</v>
      </c>
      <c r="Q164" t="s">
        <v>1614</v>
      </c>
      <c r="R164" t="s">
        <v>731</v>
      </c>
      <c r="S164" t="s">
        <v>364</v>
      </c>
      <c r="T164" t="s">
        <v>1713</v>
      </c>
    </row>
    <row r="165" spans="1:20" x14ac:dyDescent="0.3">
      <c r="A165">
        <v>164</v>
      </c>
      <c r="B165" s="1">
        <v>45792.64203703704</v>
      </c>
      <c r="C165" s="1">
        <v>45792.661111111112</v>
      </c>
      <c r="D165" t="s">
        <v>1714</v>
      </c>
      <c r="E165" t="s">
        <v>1715</v>
      </c>
      <c r="F165" t="s">
        <v>1716</v>
      </c>
      <c r="G165" t="s">
        <v>1497</v>
      </c>
      <c r="H165">
        <v>24</v>
      </c>
      <c r="I165" t="s">
        <v>1717</v>
      </c>
      <c r="J165" t="s">
        <v>1718</v>
      </c>
      <c r="K165" t="s">
        <v>1719</v>
      </c>
      <c r="L165" t="s">
        <v>1720</v>
      </c>
      <c r="M165" t="s">
        <v>1721</v>
      </c>
      <c r="N165" t="s">
        <v>1058</v>
      </c>
      <c r="O165" t="s">
        <v>1722</v>
      </c>
      <c r="P165" t="s">
        <v>1723</v>
      </c>
      <c r="Q165" t="s">
        <v>1724</v>
      </c>
      <c r="R165" t="s">
        <v>373</v>
      </c>
      <c r="S165" t="s">
        <v>669</v>
      </c>
      <c r="T165" t="s">
        <v>1725</v>
      </c>
    </row>
    <row r="166" spans="1:20" x14ac:dyDescent="0.3">
      <c r="A166">
        <v>165</v>
      </c>
      <c r="B166" s="1">
        <v>45792.642175925925</v>
      </c>
      <c r="C166" s="1">
        <v>45792.661111111112</v>
      </c>
      <c r="D166" t="s">
        <v>1726</v>
      </c>
      <c r="E166" t="s">
        <v>1727</v>
      </c>
      <c r="F166" t="s">
        <v>1728</v>
      </c>
      <c r="G166" t="s">
        <v>1497</v>
      </c>
      <c r="H166">
        <v>6</v>
      </c>
      <c r="I166" t="s">
        <v>1255</v>
      </c>
      <c r="J166" t="s">
        <v>1729</v>
      </c>
      <c r="K166" t="s">
        <v>1730</v>
      </c>
      <c r="L166" t="s">
        <v>1731</v>
      </c>
      <c r="M166" t="s">
        <v>1732</v>
      </c>
      <c r="N166" t="s">
        <v>1045</v>
      </c>
      <c r="O166" t="s">
        <v>1733</v>
      </c>
      <c r="P166" t="s">
        <v>1734</v>
      </c>
      <c r="Q166" t="s">
        <v>1036</v>
      </c>
      <c r="R166" t="s">
        <v>133</v>
      </c>
      <c r="S166" t="s">
        <v>374</v>
      </c>
      <c r="T166" t="s">
        <v>76</v>
      </c>
    </row>
    <row r="167" spans="1:20" x14ac:dyDescent="0.3">
      <c r="A167">
        <v>166</v>
      </c>
      <c r="B167" s="1">
        <v>45792.648344907408</v>
      </c>
      <c r="C167" s="1">
        <v>45792.661226851851</v>
      </c>
      <c r="D167" t="s">
        <v>1735</v>
      </c>
      <c r="E167" t="s">
        <v>1736</v>
      </c>
      <c r="F167" t="s">
        <v>1736</v>
      </c>
      <c r="G167" t="s">
        <v>1497</v>
      </c>
      <c r="H167">
        <v>8</v>
      </c>
      <c r="I167" t="s">
        <v>1685</v>
      </c>
      <c r="J167" t="s">
        <v>1066</v>
      </c>
      <c r="K167" t="s">
        <v>1737</v>
      </c>
      <c r="L167" t="s">
        <v>1738</v>
      </c>
      <c r="M167" t="s">
        <v>1739</v>
      </c>
      <c r="N167" t="s">
        <v>1156</v>
      </c>
      <c r="O167" t="s">
        <v>1740</v>
      </c>
      <c r="P167" t="s">
        <v>1741</v>
      </c>
      <c r="Q167" t="s">
        <v>1742</v>
      </c>
      <c r="R167" t="s">
        <v>1743</v>
      </c>
      <c r="S167" t="s">
        <v>669</v>
      </c>
      <c r="T167" t="s">
        <v>1744</v>
      </c>
    </row>
    <row r="168" spans="1:20" x14ac:dyDescent="0.3">
      <c r="A168">
        <v>167</v>
      </c>
      <c r="B168" s="1">
        <v>45792.641851851855</v>
      </c>
      <c r="C168" s="1">
        <v>45792.66170138889</v>
      </c>
      <c r="D168" t="s">
        <v>1745</v>
      </c>
      <c r="E168" t="s">
        <v>1746</v>
      </c>
      <c r="F168" t="s">
        <v>1747</v>
      </c>
      <c r="G168" t="s">
        <v>1497</v>
      </c>
      <c r="H168">
        <v>36</v>
      </c>
      <c r="I168" t="s">
        <v>1748</v>
      </c>
      <c r="J168" t="s">
        <v>1749</v>
      </c>
      <c r="K168" t="s">
        <v>1750</v>
      </c>
      <c r="L168" t="s">
        <v>1751</v>
      </c>
      <c r="M168" t="s">
        <v>1122</v>
      </c>
      <c r="N168" t="s">
        <v>1045</v>
      </c>
      <c r="O168" t="s">
        <v>1752</v>
      </c>
      <c r="P168" t="s">
        <v>1753</v>
      </c>
      <c r="Q168" t="s">
        <v>1754</v>
      </c>
      <c r="R168" t="s">
        <v>731</v>
      </c>
      <c r="S168" t="s">
        <v>1755</v>
      </c>
      <c r="T168" t="s">
        <v>1756</v>
      </c>
    </row>
    <row r="169" spans="1:20" x14ac:dyDescent="0.3">
      <c r="A169">
        <v>168</v>
      </c>
      <c r="B169" s="1">
        <v>45792.64199074074</v>
      </c>
      <c r="C169" s="1">
        <v>45792.661863425928</v>
      </c>
      <c r="D169" t="s">
        <v>1757</v>
      </c>
      <c r="E169" t="s">
        <v>1758</v>
      </c>
      <c r="F169" t="s">
        <v>1759</v>
      </c>
      <c r="G169" t="s">
        <v>1497</v>
      </c>
      <c r="H169">
        <v>35</v>
      </c>
      <c r="I169" t="s">
        <v>1760</v>
      </c>
      <c r="J169" t="s">
        <v>1087</v>
      </c>
      <c r="K169" t="s">
        <v>1761</v>
      </c>
      <c r="L169" t="s">
        <v>1762</v>
      </c>
      <c r="M169" t="s">
        <v>1763</v>
      </c>
      <c r="N169" t="s">
        <v>1091</v>
      </c>
      <c r="O169" t="s">
        <v>1764</v>
      </c>
      <c r="P169" t="s">
        <v>1765</v>
      </c>
      <c r="Q169" t="s">
        <v>1766</v>
      </c>
      <c r="R169" t="s">
        <v>1767</v>
      </c>
      <c r="S169" t="s">
        <v>175</v>
      </c>
      <c r="T169" t="s">
        <v>1695</v>
      </c>
    </row>
    <row r="170" spans="1:20" x14ac:dyDescent="0.3">
      <c r="A170">
        <v>169</v>
      </c>
      <c r="B170" s="1">
        <v>45792.641863425924</v>
      </c>
      <c r="C170" s="1">
        <v>45792.662118055552</v>
      </c>
      <c r="D170" t="s">
        <v>1768</v>
      </c>
      <c r="E170" t="s">
        <v>1769</v>
      </c>
      <c r="F170" t="s">
        <v>1770</v>
      </c>
      <c r="G170" t="s">
        <v>1497</v>
      </c>
      <c r="H170">
        <v>16</v>
      </c>
      <c r="I170" t="s">
        <v>1771</v>
      </c>
      <c r="J170" t="s">
        <v>1772</v>
      </c>
      <c r="K170" t="s">
        <v>1773</v>
      </c>
      <c r="L170" t="s">
        <v>1774</v>
      </c>
      <c r="M170" t="s">
        <v>1155</v>
      </c>
      <c r="N170" t="s">
        <v>1058</v>
      </c>
      <c r="O170" t="s">
        <v>1775</v>
      </c>
      <c r="P170" t="s">
        <v>1776</v>
      </c>
      <c r="Q170" t="s">
        <v>1777</v>
      </c>
      <c r="R170" t="s">
        <v>1778</v>
      </c>
      <c r="S170" t="s">
        <v>1755</v>
      </c>
      <c r="T170" t="s">
        <v>1779</v>
      </c>
    </row>
    <row r="171" spans="1:20" x14ac:dyDescent="0.3">
      <c r="A171">
        <v>170</v>
      </c>
      <c r="B171" s="1">
        <v>45792.644247685188</v>
      </c>
      <c r="C171" s="1">
        <v>45792.662303240744</v>
      </c>
      <c r="D171" t="s">
        <v>1780</v>
      </c>
      <c r="E171" t="s">
        <v>1781</v>
      </c>
      <c r="F171" t="s">
        <v>1781</v>
      </c>
      <c r="G171" t="s">
        <v>1497</v>
      </c>
      <c r="H171">
        <v>34</v>
      </c>
      <c r="I171" t="s">
        <v>1782</v>
      </c>
      <c r="J171" t="s">
        <v>1783</v>
      </c>
      <c r="K171" t="s">
        <v>1784</v>
      </c>
      <c r="L171" t="s">
        <v>1785</v>
      </c>
      <c r="M171" t="s">
        <v>1786</v>
      </c>
      <c r="N171" t="s">
        <v>1156</v>
      </c>
      <c r="O171" t="s">
        <v>1787</v>
      </c>
      <c r="P171" t="s">
        <v>1788</v>
      </c>
      <c r="Q171" t="s">
        <v>1789</v>
      </c>
      <c r="R171" t="s">
        <v>529</v>
      </c>
      <c r="S171" t="s">
        <v>1536</v>
      </c>
      <c r="T171" t="s">
        <v>1790</v>
      </c>
    </row>
    <row r="172" spans="1:20" x14ac:dyDescent="0.3">
      <c r="A172">
        <v>171</v>
      </c>
      <c r="B172" s="1">
        <v>45792.641863425924</v>
      </c>
      <c r="C172" s="1">
        <v>45792.662523148145</v>
      </c>
      <c r="D172" t="s">
        <v>1791</v>
      </c>
      <c r="E172" t="s">
        <v>1792</v>
      </c>
      <c r="F172" t="s">
        <v>1792</v>
      </c>
      <c r="G172" t="s">
        <v>1497</v>
      </c>
      <c r="H172">
        <v>31</v>
      </c>
      <c r="I172" t="s">
        <v>1793</v>
      </c>
      <c r="J172" t="s">
        <v>1794</v>
      </c>
      <c r="K172" t="s">
        <v>1078</v>
      </c>
      <c r="L172" t="s">
        <v>1795</v>
      </c>
      <c r="M172" t="s">
        <v>1796</v>
      </c>
      <c r="N172" t="s">
        <v>1091</v>
      </c>
      <c r="O172" t="s">
        <v>1797</v>
      </c>
      <c r="P172" t="s">
        <v>1798</v>
      </c>
      <c r="Q172" t="s">
        <v>1799</v>
      </c>
      <c r="R172" t="s">
        <v>1800</v>
      </c>
      <c r="S172" t="s">
        <v>1801</v>
      </c>
      <c r="T172" t="s">
        <v>1802</v>
      </c>
    </row>
    <row r="173" spans="1:20" x14ac:dyDescent="0.3">
      <c r="A173">
        <v>172</v>
      </c>
      <c r="B173" s="1">
        <v>45792.64199074074</v>
      </c>
      <c r="C173" s="1">
        <v>45792.662592592591</v>
      </c>
      <c r="D173" t="s">
        <v>1803</v>
      </c>
      <c r="E173" t="s">
        <v>1804</v>
      </c>
      <c r="F173" t="s">
        <v>1804</v>
      </c>
      <c r="G173" t="s">
        <v>1497</v>
      </c>
      <c r="H173">
        <v>26</v>
      </c>
      <c r="I173" t="s">
        <v>1805</v>
      </c>
      <c r="J173" t="s">
        <v>1806</v>
      </c>
      <c r="K173" t="s">
        <v>1807</v>
      </c>
      <c r="L173" t="s">
        <v>1808</v>
      </c>
      <c r="M173" t="s">
        <v>1809</v>
      </c>
      <c r="N173" t="s">
        <v>1058</v>
      </c>
      <c r="O173" t="s">
        <v>1810</v>
      </c>
      <c r="P173" t="s">
        <v>1811</v>
      </c>
      <c r="Q173" t="s">
        <v>1812</v>
      </c>
      <c r="R173" t="s">
        <v>1800</v>
      </c>
      <c r="S173" t="s">
        <v>1813</v>
      </c>
      <c r="T173" t="s">
        <v>1802</v>
      </c>
    </row>
    <row r="174" spans="1:20" x14ac:dyDescent="0.3">
      <c r="A174">
        <v>173</v>
      </c>
      <c r="B174" s="1">
        <v>45792.641921296294</v>
      </c>
      <c r="C174" s="1">
        <v>45792.662615740737</v>
      </c>
      <c r="D174" t="s">
        <v>1814</v>
      </c>
      <c r="E174" t="s">
        <v>1815</v>
      </c>
      <c r="F174" t="s">
        <v>1816</v>
      </c>
      <c r="G174" t="s">
        <v>1497</v>
      </c>
      <c r="H174">
        <v>21</v>
      </c>
      <c r="I174" t="s">
        <v>1817</v>
      </c>
      <c r="J174" t="s">
        <v>1818</v>
      </c>
      <c r="K174" t="s">
        <v>1819</v>
      </c>
      <c r="L174" t="s">
        <v>1820</v>
      </c>
      <c r="M174" t="s">
        <v>1275</v>
      </c>
      <c r="N174" t="s">
        <v>1045</v>
      </c>
      <c r="O174" t="s">
        <v>1821</v>
      </c>
      <c r="P174" t="s">
        <v>1822</v>
      </c>
      <c r="Q174" t="s">
        <v>1823</v>
      </c>
      <c r="R174" t="s">
        <v>1257</v>
      </c>
      <c r="S174" t="s">
        <v>175</v>
      </c>
      <c r="T174" t="s">
        <v>1824</v>
      </c>
    </row>
    <row r="175" spans="1:20" x14ac:dyDescent="0.3">
      <c r="A175">
        <v>174</v>
      </c>
      <c r="B175" s="1">
        <v>45792.661435185182</v>
      </c>
      <c r="C175" s="1">
        <v>45792.662847222222</v>
      </c>
      <c r="D175" t="s">
        <v>1825</v>
      </c>
      <c r="E175" t="s">
        <v>1826</v>
      </c>
      <c r="F175" t="s">
        <v>1826</v>
      </c>
      <c r="G175" t="s">
        <v>1497</v>
      </c>
      <c r="H175">
        <v>17</v>
      </c>
      <c r="I175" t="s">
        <v>1255</v>
      </c>
      <c r="J175" t="s">
        <v>1827</v>
      </c>
      <c r="K175" t="s">
        <v>1446</v>
      </c>
      <c r="L175" t="s">
        <v>1446</v>
      </c>
      <c r="M175" t="s">
        <v>1446</v>
      </c>
      <c r="N175" t="s">
        <v>1446</v>
      </c>
      <c r="O175" t="s">
        <v>1828</v>
      </c>
      <c r="P175" t="s">
        <v>1829</v>
      </c>
      <c r="Q175" t="s">
        <v>1830</v>
      </c>
      <c r="R175" t="s">
        <v>1831</v>
      </c>
      <c r="S175" t="s">
        <v>1832</v>
      </c>
      <c r="T175" t="s">
        <v>1833</v>
      </c>
    </row>
    <row r="176" spans="1:20" x14ac:dyDescent="0.3">
      <c r="A176">
        <v>175</v>
      </c>
      <c r="B176" s="1">
        <v>45792.642048611109</v>
      </c>
      <c r="C176" s="1">
        <v>45792.663182870368</v>
      </c>
      <c r="D176" t="s">
        <v>1834</v>
      </c>
      <c r="E176" t="s">
        <v>1835</v>
      </c>
      <c r="F176" t="s">
        <v>1836</v>
      </c>
      <c r="G176" t="s">
        <v>1497</v>
      </c>
      <c r="H176">
        <v>10</v>
      </c>
      <c r="I176" t="s">
        <v>1837</v>
      </c>
      <c r="J176" t="s">
        <v>1838</v>
      </c>
      <c r="K176" t="s">
        <v>1839</v>
      </c>
      <c r="L176" t="s">
        <v>1840</v>
      </c>
      <c r="M176" t="s">
        <v>1841</v>
      </c>
      <c r="N176" t="s">
        <v>1045</v>
      </c>
      <c r="O176" t="s">
        <v>1842</v>
      </c>
      <c r="P176" t="s">
        <v>1843</v>
      </c>
      <c r="Q176" t="s">
        <v>1844</v>
      </c>
      <c r="R176" t="s">
        <v>1845</v>
      </c>
      <c r="S176" t="s">
        <v>1846</v>
      </c>
      <c r="T176" t="s">
        <v>1847</v>
      </c>
    </row>
    <row r="177" spans="1:20" x14ac:dyDescent="0.3">
      <c r="A177">
        <v>176</v>
      </c>
      <c r="B177" s="1">
        <v>45792.6565162037</v>
      </c>
      <c r="C177" s="1">
        <v>45792.663252314815</v>
      </c>
      <c r="D177" t="s">
        <v>1848</v>
      </c>
      <c r="E177" t="s">
        <v>1849</v>
      </c>
      <c r="F177" t="s">
        <v>1850</v>
      </c>
      <c r="G177" t="s">
        <v>1497</v>
      </c>
      <c r="H177">
        <v>20</v>
      </c>
      <c r="I177" t="s">
        <v>1851</v>
      </c>
      <c r="J177" t="s">
        <v>1852</v>
      </c>
      <c r="K177" t="s">
        <v>1853</v>
      </c>
      <c r="L177" t="s">
        <v>1854</v>
      </c>
      <c r="M177" t="s">
        <v>1352</v>
      </c>
      <c r="N177" t="s">
        <v>1855</v>
      </c>
      <c r="O177" t="s">
        <v>1856</v>
      </c>
      <c r="P177" t="s">
        <v>1857</v>
      </c>
      <c r="Q177" t="s">
        <v>1799</v>
      </c>
      <c r="R177" t="s">
        <v>1858</v>
      </c>
      <c r="S177" t="s">
        <v>1859</v>
      </c>
      <c r="T177" t="s">
        <v>1860</v>
      </c>
    </row>
    <row r="178" spans="1:20" x14ac:dyDescent="0.3">
      <c r="A178">
        <v>177</v>
      </c>
      <c r="B178" s="1">
        <v>45792.641840277778</v>
      </c>
      <c r="C178" s="1">
        <v>45792.663553240738</v>
      </c>
      <c r="D178" t="s">
        <v>1861</v>
      </c>
      <c r="E178" t="s">
        <v>1862</v>
      </c>
      <c r="F178" t="s">
        <v>1862</v>
      </c>
      <c r="G178" t="s">
        <v>1497</v>
      </c>
      <c r="H178">
        <v>32</v>
      </c>
      <c r="I178" t="s">
        <v>1077</v>
      </c>
      <c r="J178" t="s">
        <v>1066</v>
      </c>
      <c r="K178" t="s">
        <v>1863</v>
      </c>
      <c r="L178" t="s">
        <v>1864</v>
      </c>
      <c r="M178" t="s">
        <v>1865</v>
      </c>
      <c r="N178" t="s">
        <v>1156</v>
      </c>
      <c r="O178" t="s">
        <v>1866</v>
      </c>
      <c r="P178" t="s">
        <v>1867</v>
      </c>
      <c r="Q178" t="s">
        <v>1868</v>
      </c>
      <c r="R178" t="s">
        <v>1869</v>
      </c>
      <c r="S178" t="s">
        <v>1870</v>
      </c>
      <c r="T178" t="s">
        <v>1871</v>
      </c>
    </row>
    <row r="179" spans="1:20" x14ac:dyDescent="0.3">
      <c r="A179">
        <v>178</v>
      </c>
      <c r="B179" s="1">
        <v>45792.64234953704</v>
      </c>
      <c r="C179" s="1">
        <v>45792.664120370369</v>
      </c>
      <c r="D179" t="s">
        <v>1872</v>
      </c>
      <c r="E179" t="s">
        <v>1873</v>
      </c>
      <c r="F179" t="s">
        <v>1874</v>
      </c>
      <c r="G179" t="s">
        <v>1497</v>
      </c>
      <c r="H179">
        <v>37</v>
      </c>
      <c r="I179" t="s">
        <v>1361</v>
      </c>
      <c r="J179" t="s">
        <v>1875</v>
      </c>
      <c r="K179" t="s">
        <v>1876</v>
      </c>
      <c r="L179" t="s">
        <v>1339</v>
      </c>
      <c r="M179" t="s">
        <v>1877</v>
      </c>
      <c r="N179" t="s">
        <v>1091</v>
      </c>
      <c r="O179" t="s">
        <v>1878</v>
      </c>
      <c r="P179" t="s">
        <v>1879</v>
      </c>
      <c r="Q179" t="s">
        <v>1880</v>
      </c>
      <c r="R179" t="s">
        <v>1881</v>
      </c>
      <c r="S179" t="s">
        <v>175</v>
      </c>
      <c r="T179" t="s">
        <v>1882</v>
      </c>
    </row>
    <row r="180" spans="1:20" x14ac:dyDescent="0.3">
      <c r="A180">
        <v>179</v>
      </c>
      <c r="B180" s="1">
        <v>45792.661562499998</v>
      </c>
      <c r="C180" s="1">
        <v>45792.66673611111</v>
      </c>
      <c r="D180" t="s">
        <v>1883</v>
      </c>
      <c r="E180" t="s">
        <v>1884</v>
      </c>
      <c r="F180" t="s">
        <v>1884</v>
      </c>
      <c r="G180" t="s">
        <v>1497</v>
      </c>
      <c r="H180">
        <v>39</v>
      </c>
      <c r="I180" t="s">
        <v>1040</v>
      </c>
      <c r="J180" t="s">
        <v>1443</v>
      </c>
      <c r="K180" t="s">
        <v>1885</v>
      </c>
      <c r="L180" t="s">
        <v>1886</v>
      </c>
      <c r="M180" t="s">
        <v>1058</v>
      </c>
      <c r="N180" t="s">
        <v>1058</v>
      </c>
      <c r="O180" t="s">
        <v>1887</v>
      </c>
      <c r="P180" t="s">
        <v>1888</v>
      </c>
      <c r="Q180" t="s">
        <v>1799</v>
      </c>
      <c r="R180" t="s">
        <v>1889</v>
      </c>
      <c r="S180" t="s">
        <v>1859</v>
      </c>
      <c r="T180" t="s">
        <v>1860</v>
      </c>
    </row>
    <row r="181" spans="1:20" x14ac:dyDescent="0.3">
      <c r="A181">
        <v>180</v>
      </c>
      <c r="B181" s="1">
        <v>45793.397881944446</v>
      </c>
      <c r="C181" s="1">
        <v>45793.419062499997</v>
      </c>
      <c r="D181" t="s">
        <v>1890</v>
      </c>
      <c r="E181" t="s">
        <v>1891</v>
      </c>
      <c r="F181" t="s">
        <v>1892</v>
      </c>
      <c r="G181" t="s">
        <v>1893</v>
      </c>
      <c r="H181">
        <v>16</v>
      </c>
      <c r="I181" t="s">
        <v>1894</v>
      </c>
      <c r="J181" t="s">
        <v>1087</v>
      </c>
      <c r="K181" t="s">
        <v>1088</v>
      </c>
      <c r="L181" t="s">
        <v>1895</v>
      </c>
      <c r="M181" t="s">
        <v>1896</v>
      </c>
      <c r="N181" t="s">
        <v>1156</v>
      </c>
      <c r="O181" t="s">
        <v>1897</v>
      </c>
      <c r="P181" t="s">
        <v>1898</v>
      </c>
      <c r="Q181" t="s">
        <v>1899</v>
      </c>
      <c r="R181" t="s">
        <v>1900</v>
      </c>
      <c r="S181" t="s">
        <v>1901</v>
      </c>
      <c r="T181" t="s">
        <v>1902</v>
      </c>
    </row>
    <row r="182" spans="1:20" x14ac:dyDescent="0.3">
      <c r="A182">
        <v>181</v>
      </c>
      <c r="B182" s="1">
        <v>45793.431400462963</v>
      </c>
      <c r="C182" s="1">
        <v>45793.433055555557</v>
      </c>
      <c r="D182" t="s">
        <v>1903</v>
      </c>
      <c r="E182" t="s">
        <v>1904</v>
      </c>
      <c r="F182" t="s">
        <v>1905</v>
      </c>
      <c r="G182" t="s">
        <v>1893</v>
      </c>
      <c r="H182">
        <v>19</v>
      </c>
      <c r="I182" t="s">
        <v>1906</v>
      </c>
      <c r="J182" t="s">
        <v>1907</v>
      </c>
      <c r="K182" t="s">
        <v>1908</v>
      </c>
      <c r="L182" t="s">
        <v>1500</v>
      </c>
      <c r="M182" t="s">
        <v>1102</v>
      </c>
      <c r="N182" t="s">
        <v>1045</v>
      </c>
      <c r="O182" t="s">
        <v>1909</v>
      </c>
      <c r="P182" t="s">
        <v>1910</v>
      </c>
      <c r="Q182" t="s">
        <v>1911</v>
      </c>
      <c r="R182" t="s">
        <v>456</v>
      </c>
      <c r="S182" t="s">
        <v>341</v>
      </c>
      <c r="T182" t="s">
        <v>1833</v>
      </c>
    </row>
    <row r="183" spans="1:20" x14ac:dyDescent="0.3">
      <c r="A183">
        <v>182</v>
      </c>
      <c r="B183" s="1">
        <v>45793.431284722225</v>
      </c>
      <c r="C183" s="1">
        <v>45793.43309027778</v>
      </c>
      <c r="D183" t="s">
        <v>1912</v>
      </c>
      <c r="E183" t="s">
        <v>1913</v>
      </c>
      <c r="F183" t="s">
        <v>1914</v>
      </c>
      <c r="G183" t="s">
        <v>1893</v>
      </c>
      <c r="H183">
        <v>39</v>
      </c>
      <c r="I183" t="s">
        <v>1915</v>
      </c>
      <c r="J183" t="s">
        <v>1087</v>
      </c>
      <c r="K183" t="s">
        <v>1078</v>
      </c>
      <c r="L183" t="s">
        <v>1455</v>
      </c>
      <c r="M183" t="s">
        <v>1249</v>
      </c>
      <c r="N183" t="s">
        <v>1058</v>
      </c>
      <c r="O183" t="s">
        <v>1916</v>
      </c>
      <c r="P183" t="s">
        <v>1917</v>
      </c>
      <c r="Q183" t="s">
        <v>1918</v>
      </c>
      <c r="R183" t="s">
        <v>456</v>
      </c>
      <c r="S183" t="s">
        <v>341</v>
      </c>
      <c r="T183" t="s">
        <v>1833</v>
      </c>
    </row>
    <row r="184" spans="1:20" x14ac:dyDescent="0.3">
      <c r="A184">
        <v>183</v>
      </c>
      <c r="B184" s="1">
        <v>45793.510578703703</v>
      </c>
      <c r="C184" s="1">
        <v>45793.510682870372</v>
      </c>
      <c r="D184" t="s">
        <v>1919</v>
      </c>
      <c r="E184" t="s">
        <v>1920</v>
      </c>
      <c r="F184" t="s">
        <v>1920</v>
      </c>
      <c r="G184" t="s">
        <v>1893</v>
      </c>
      <c r="H184">
        <v>20</v>
      </c>
      <c r="I184" t="s">
        <v>1921</v>
      </c>
      <c r="J184" t="s">
        <v>1922</v>
      </c>
      <c r="K184" t="s">
        <v>1923</v>
      </c>
      <c r="L184" t="s">
        <v>1924</v>
      </c>
      <c r="M184" t="s">
        <v>1249</v>
      </c>
      <c r="N184" t="s">
        <v>1058</v>
      </c>
      <c r="O184" t="s">
        <v>1925</v>
      </c>
      <c r="P184" t="s">
        <v>1926</v>
      </c>
      <c r="Q184" t="s">
        <v>1927</v>
      </c>
      <c r="R184" t="s">
        <v>1928</v>
      </c>
      <c r="S184" t="s">
        <v>107</v>
      </c>
      <c r="T184" t="s">
        <v>1929</v>
      </c>
    </row>
    <row r="185" spans="1:20" x14ac:dyDescent="0.3">
      <c r="A185">
        <v>184</v>
      </c>
      <c r="B185" s="1">
        <v>45793.525567129633</v>
      </c>
      <c r="C185" s="1">
        <v>45793.536504629628</v>
      </c>
      <c r="D185" t="s">
        <v>1930</v>
      </c>
      <c r="E185" t="s">
        <v>1931</v>
      </c>
      <c r="F185" t="s">
        <v>1932</v>
      </c>
      <c r="G185" t="s">
        <v>1893</v>
      </c>
      <c r="H185">
        <v>1</v>
      </c>
      <c r="I185" t="s">
        <v>1361</v>
      </c>
      <c r="J185" t="s">
        <v>1933</v>
      </c>
      <c r="K185" t="s">
        <v>1934</v>
      </c>
      <c r="L185" t="s">
        <v>1935</v>
      </c>
      <c r="M185" t="s">
        <v>1936</v>
      </c>
      <c r="N185" t="s">
        <v>1091</v>
      </c>
      <c r="O185" t="s">
        <v>1937</v>
      </c>
      <c r="P185" t="s">
        <v>1938</v>
      </c>
      <c r="Q185" t="s">
        <v>1939</v>
      </c>
      <c r="R185" t="s">
        <v>1940</v>
      </c>
      <c r="S185" t="s">
        <v>1941</v>
      </c>
      <c r="T185" t="s">
        <v>1942</v>
      </c>
    </row>
    <row r="186" spans="1:20" x14ac:dyDescent="0.3">
      <c r="A186">
        <v>185</v>
      </c>
      <c r="B186" s="1">
        <v>45793.537256944444</v>
      </c>
      <c r="C186" s="1">
        <v>45793.542812500003</v>
      </c>
      <c r="D186" t="s">
        <v>1943</v>
      </c>
      <c r="E186" t="s">
        <v>1944</v>
      </c>
      <c r="F186" t="s">
        <v>1945</v>
      </c>
      <c r="G186" t="s">
        <v>1893</v>
      </c>
      <c r="H186">
        <v>34</v>
      </c>
      <c r="I186" t="s">
        <v>1431</v>
      </c>
      <c r="J186" t="s">
        <v>1946</v>
      </c>
      <c r="K186" t="s">
        <v>1947</v>
      </c>
      <c r="L186" t="s">
        <v>1948</v>
      </c>
      <c r="M186" t="s">
        <v>1142</v>
      </c>
      <c r="N186" t="s">
        <v>1045</v>
      </c>
      <c r="O186" t="s">
        <v>1937</v>
      </c>
      <c r="P186" t="s">
        <v>1949</v>
      </c>
      <c r="Q186" t="s">
        <v>1950</v>
      </c>
      <c r="R186" t="s">
        <v>1951</v>
      </c>
      <c r="S186" t="s">
        <v>1952</v>
      </c>
      <c r="T186" t="s">
        <v>1953</v>
      </c>
    </row>
    <row r="187" spans="1:20" x14ac:dyDescent="0.3">
      <c r="A187">
        <v>186</v>
      </c>
      <c r="B187" s="1">
        <v>45793.544988425929</v>
      </c>
      <c r="C187" s="1">
        <v>45793.545057870368</v>
      </c>
      <c r="D187" t="s">
        <v>1954</v>
      </c>
      <c r="E187" t="s">
        <v>1955</v>
      </c>
      <c r="F187" t="s">
        <v>1955</v>
      </c>
      <c r="G187" t="s">
        <v>1893</v>
      </c>
      <c r="H187">
        <v>21</v>
      </c>
      <c r="I187" t="s">
        <v>1956</v>
      </c>
      <c r="J187" t="s">
        <v>1087</v>
      </c>
      <c r="K187" t="s">
        <v>1088</v>
      </c>
      <c r="L187" t="s">
        <v>1957</v>
      </c>
      <c r="M187" t="s">
        <v>1275</v>
      </c>
      <c r="N187" t="s">
        <v>1091</v>
      </c>
      <c r="O187" t="s">
        <v>1958</v>
      </c>
      <c r="P187" t="s">
        <v>1959</v>
      </c>
      <c r="Q187" t="s">
        <v>1960</v>
      </c>
      <c r="R187" t="s">
        <v>1961</v>
      </c>
      <c r="S187" t="s">
        <v>1962</v>
      </c>
      <c r="T187" t="s">
        <v>1963</v>
      </c>
    </row>
    <row r="188" spans="1:20" x14ac:dyDescent="0.3">
      <c r="A188">
        <v>187</v>
      </c>
      <c r="B188" s="1">
        <v>45793.559618055559</v>
      </c>
      <c r="C188" s="1">
        <v>45793.571666666663</v>
      </c>
      <c r="D188" t="s">
        <v>1964</v>
      </c>
      <c r="E188" t="s">
        <v>1965</v>
      </c>
      <c r="F188" t="s">
        <v>1966</v>
      </c>
      <c r="G188" t="s">
        <v>1967</v>
      </c>
      <c r="H188">
        <v>23</v>
      </c>
      <c r="I188" t="s">
        <v>1685</v>
      </c>
      <c r="J188" t="s">
        <v>1968</v>
      </c>
      <c r="K188" t="s">
        <v>1969</v>
      </c>
      <c r="L188" t="s">
        <v>1970</v>
      </c>
      <c r="M188" t="s">
        <v>1971</v>
      </c>
      <c r="N188" t="s">
        <v>1341</v>
      </c>
      <c r="O188" t="s">
        <v>1972</v>
      </c>
      <c r="P188" t="s">
        <v>1973</v>
      </c>
      <c r="Q188" t="s">
        <v>1974</v>
      </c>
      <c r="R188" t="s">
        <v>1975</v>
      </c>
      <c r="S188" t="s">
        <v>1952</v>
      </c>
      <c r="T188" t="s">
        <v>421</v>
      </c>
    </row>
    <row r="189" spans="1:20" x14ac:dyDescent="0.3">
      <c r="A189">
        <v>188</v>
      </c>
      <c r="B189" s="1">
        <v>45793.559131944443</v>
      </c>
      <c r="C189" s="1">
        <v>45793.572245370371</v>
      </c>
      <c r="D189" t="s">
        <v>1976</v>
      </c>
      <c r="E189" t="s">
        <v>1977</v>
      </c>
      <c r="F189" t="s">
        <v>1977</v>
      </c>
      <c r="G189" t="s">
        <v>1967</v>
      </c>
      <c r="H189">
        <v>34</v>
      </c>
      <c r="I189" t="s">
        <v>1978</v>
      </c>
      <c r="J189" t="s">
        <v>1979</v>
      </c>
      <c r="K189" t="s">
        <v>1980</v>
      </c>
      <c r="L189" t="s">
        <v>1981</v>
      </c>
      <c r="M189" t="s">
        <v>1114</v>
      </c>
      <c r="N189" t="s">
        <v>1156</v>
      </c>
      <c r="O189" t="s">
        <v>1982</v>
      </c>
      <c r="P189" t="s">
        <v>1983</v>
      </c>
      <c r="Q189" t="s">
        <v>1048</v>
      </c>
      <c r="R189" t="s">
        <v>1984</v>
      </c>
      <c r="S189" t="s">
        <v>1985</v>
      </c>
      <c r="T189" t="s">
        <v>1986</v>
      </c>
    </row>
    <row r="190" spans="1:20" x14ac:dyDescent="0.3">
      <c r="A190">
        <v>189</v>
      </c>
      <c r="B190" s="1">
        <v>45793.559583333335</v>
      </c>
      <c r="C190" s="1">
        <v>45793.572245370371</v>
      </c>
      <c r="D190" t="s">
        <v>1987</v>
      </c>
      <c r="E190" t="s">
        <v>1988</v>
      </c>
      <c r="F190" t="s">
        <v>1988</v>
      </c>
      <c r="G190" t="s">
        <v>1967</v>
      </c>
      <c r="H190">
        <v>35</v>
      </c>
      <c r="I190" t="s">
        <v>1978</v>
      </c>
      <c r="J190" t="s">
        <v>1087</v>
      </c>
      <c r="K190" t="s">
        <v>1980</v>
      </c>
      <c r="L190" t="s">
        <v>1392</v>
      </c>
      <c r="M190" t="s">
        <v>1155</v>
      </c>
      <c r="N190" t="s">
        <v>1156</v>
      </c>
      <c r="O190" t="s">
        <v>1982</v>
      </c>
      <c r="P190" t="s">
        <v>1983</v>
      </c>
      <c r="Q190" t="s">
        <v>1989</v>
      </c>
      <c r="R190" t="s">
        <v>1990</v>
      </c>
      <c r="S190" t="s">
        <v>107</v>
      </c>
      <c r="T190" t="s">
        <v>1991</v>
      </c>
    </row>
    <row r="191" spans="1:20" x14ac:dyDescent="0.3">
      <c r="A191">
        <v>190</v>
      </c>
      <c r="B191" s="1">
        <v>45793.560752314814</v>
      </c>
      <c r="C191" s="1">
        <v>45793.573159722226</v>
      </c>
      <c r="D191" t="s">
        <v>1992</v>
      </c>
      <c r="E191" t="s">
        <v>1993</v>
      </c>
      <c r="F191" t="s">
        <v>1993</v>
      </c>
      <c r="G191" t="s">
        <v>1967</v>
      </c>
      <c r="H191">
        <v>8</v>
      </c>
      <c r="I191" t="s">
        <v>1978</v>
      </c>
      <c r="J191" t="s">
        <v>1994</v>
      </c>
      <c r="K191" t="s">
        <v>1995</v>
      </c>
      <c r="L191" t="s">
        <v>1079</v>
      </c>
      <c r="M191" t="s">
        <v>1275</v>
      </c>
      <c r="N191" t="s">
        <v>1058</v>
      </c>
      <c r="O191" t="s">
        <v>1996</v>
      </c>
      <c r="P191" t="s">
        <v>1997</v>
      </c>
      <c r="Q191" t="s">
        <v>1998</v>
      </c>
      <c r="R191" t="s">
        <v>556</v>
      </c>
      <c r="S191" t="s">
        <v>958</v>
      </c>
      <c r="T191" t="s">
        <v>1999</v>
      </c>
    </row>
    <row r="192" spans="1:20" x14ac:dyDescent="0.3">
      <c r="A192">
        <v>191</v>
      </c>
      <c r="B192" s="1">
        <v>45793.559212962966</v>
      </c>
      <c r="C192" s="1">
        <v>45793.573321759257</v>
      </c>
      <c r="D192" t="s">
        <v>2000</v>
      </c>
      <c r="E192" t="s">
        <v>2001</v>
      </c>
      <c r="F192" t="s">
        <v>2001</v>
      </c>
      <c r="G192" t="s">
        <v>1967</v>
      </c>
      <c r="H192">
        <v>17</v>
      </c>
      <c r="I192" t="s">
        <v>2002</v>
      </c>
      <c r="J192" t="s">
        <v>2003</v>
      </c>
      <c r="K192" t="s">
        <v>2004</v>
      </c>
      <c r="L192" t="s">
        <v>2005</v>
      </c>
      <c r="M192" t="s">
        <v>2006</v>
      </c>
      <c r="N192" t="s">
        <v>1058</v>
      </c>
      <c r="O192" t="s">
        <v>2007</v>
      </c>
      <c r="P192" t="s">
        <v>2008</v>
      </c>
      <c r="Q192" t="s">
        <v>2009</v>
      </c>
      <c r="R192" t="s">
        <v>2010</v>
      </c>
      <c r="S192" t="s">
        <v>2011</v>
      </c>
      <c r="T192" t="s">
        <v>2012</v>
      </c>
    </row>
    <row r="193" spans="1:20" x14ac:dyDescent="0.3">
      <c r="A193">
        <v>192</v>
      </c>
      <c r="B193" s="1">
        <v>45793.559513888889</v>
      </c>
      <c r="C193" s="1">
        <v>45793.573611111111</v>
      </c>
      <c r="D193" t="s">
        <v>2013</v>
      </c>
      <c r="E193" t="s">
        <v>2014</v>
      </c>
      <c r="F193" t="s">
        <v>2014</v>
      </c>
      <c r="G193" t="s">
        <v>1967</v>
      </c>
      <c r="H193">
        <v>20</v>
      </c>
      <c r="I193" t="s">
        <v>2015</v>
      </c>
      <c r="J193" t="s">
        <v>2016</v>
      </c>
      <c r="K193" t="s">
        <v>2017</v>
      </c>
      <c r="L193" t="s">
        <v>2018</v>
      </c>
      <c r="M193" t="s">
        <v>1142</v>
      </c>
      <c r="N193" t="s">
        <v>1156</v>
      </c>
      <c r="O193" t="s">
        <v>2019</v>
      </c>
      <c r="P193" t="s">
        <v>2020</v>
      </c>
      <c r="Q193" t="s">
        <v>2021</v>
      </c>
      <c r="R193" t="s">
        <v>2022</v>
      </c>
      <c r="S193" t="s">
        <v>1952</v>
      </c>
      <c r="T193" t="s">
        <v>2023</v>
      </c>
    </row>
    <row r="194" spans="1:20" x14ac:dyDescent="0.3">
      <c r="A194">
        <v>193</v>
      </c>
      <c r="B194" s="1">
        <v>45793.559016203704</v>
      </c>
      <c r="C194" s="1">
        <v>45793.573923611111</v>
      </c>
      <c r="D194" t="s">
        <v>2024</v>
      </c>
      <c r="E194" t="s">
        <v>2025</v>
      </c>
      <c r="F194" t="s">
        <v>2025</v>
      </c>
      <c r="G194" t="s">
        <v>1967</v>
      </c>
      <c r="H194">
        <v>29</v>
      </c>
      <c r="I194" t="s">
        <v>1348</v>
      </c>
      <c r="J194" t="s">
        <v>2026</v>
      </c>
      <c r="K194" t="s">
        <v>2027</v>
      </c>
      <c r="L194" t="s">
        <v>1948</v>
      </c>
      <c r="M194" t="s">
        <v>1188</v>
      </c>
      <c r="N194" t="s">
        <v>1058</v>
      </c>
      <c r="O194" t="s">
        <v>2028</v>
      </c>
      <c r="P194" t="s">
        <v>2029</v>
      </c>
      <c r="Q194" t="s">
        <v>2030</v>
      </c>
      <c r="R194" t="s">
        <v>2031</v>
      </c>
      <c r="S194" t="s">
        <v>107</v>
      </c>
      <c r="T194" t="s">
        <v>2032</v>
      </c>
    </row>
    <row r="195" spans="1:20" x14ac:dyDescent="0.3">
      <c r="A195">
        <v>194</v>
      </c>
      <c r="B195" s="1">
        <v>45793.559016203704</v>
      </c>
      <c r="C195" s="1">
        <v>45793.573946759258</v>
      </c>
      <c r="D195" t="s">
        <v>2033</v>
      </c>
      <c r="E195" t="s">
        <v>2034</v>
      </c>
      <c r="F195" t="s">
        <v>2035</v>
      </c>
      <c r="G195" t="s">
        <v>1967</v>
      </c>
      <c r="H195">
        <v>24</v>
      </c>
      <c r="I195" t="s">
        <v>2036</v>
      </c>
      <c r="J195" t="s">
        <v>2037</v>
      </c>
      <c r="K195" t="s">
        <v>2038</v>
      </c>
      <c r="L195" t="s">
        <v>2039</v>
      </c>
      <c r="M195" t="s">
        <v>1142</v>
      </c>
      <c r="N195" t="s">
        <v>1058</v>
      </c>
      <c r="O195" t="s">
        <v>2040</v>
      </c>
      <c r="P195" t="s">
        <v>2041</v>
      </c>
      <c r="Q195" t="s">
        <v>2042</v>
      </c>
      <c r="R195" t="s">
        <v>2043</v>
      </c>
      <c r="S195" t="s">
        <v>1536</v>
      </c>
      <c r="T195" t="s">
        <v>2044</v>
      </c>
    </row>
    <row r="196" spans="1:20" x14ac:dyDescent="0.3">
      <c r="A196">
        <v>195</v>
      </c>
      <c r="B196" s="1">
        <v>45793.559282407405</v>
      </c>
      <c r="C196" s="1">
        <v>45793.573946759258</v>
      </c>
      <c r="D196" t="s">
        <v>2045</v>
      </c>
      <c r="E196" t="s">
        <v>2046</v>
      </c>
      <c r="F196" t="s">
        <v>2046</v>
      </c>
      <c r="G196" t="s">
        <v>1967</v>
      </c>
      <c r="H196">
        <v>28</v>
      </c>
      <c r="I196" t="s">
        <v>1110</v>
      </c>
      <c r="J196" t="s">
        <v>2047</v>
      </c>
      <c r="K196" t="s">
        <v>2048</v>
      </c>
      <c r="L196" t="s">
        <v>2049</v>
      </c>
      <c r="M196" t="s">
        <v>1155</v>
      </c>
      <c r="N196" t="s">
        <v>1058</v>
      </c>
      <c r="O196" t="s">
        <v>2050</v>
      </c>
      <c r="P196" t="s">
        <v>2051</v>
      </c>
      <c r="Q196" t="s">
        <v>2052</v>
      </c>
      <c r="R196" t="s">
        <v>2031</v>
      </c>
      <c r="S196" t="s">
        <v>107</v>
      </c>
      <c r="T196" t="s">
        <v>2053</v>
      </c>
    </row>
    <row r="197" spans="1:20" x14ac:dyDescent="0.3">
      <c r="A197">
        <v>196</v>
      </c>
      <c r="B197" s="1">
        <v>45793.560439814813</v>
      </c>
      <c r="C197" s="1">
        <v>45793.573946759258</v>
      </c>
      <c r="D197" t="s">
        <v>2054</v>
      </c>
      <c r="E197" t="s">
        <v>2055</v>
      </c>
      <c r="F197" t="s">
        <v>2055</v>
      </c>
      <c r="G197" t="s">
        <v>1967</v>
      </c>
      <c r="H197">
        <v>27</v>
      </c>
      <c r="I197" t="s">
        <v>2056</v>
      </c>
      <c r="J197" t="s">
        <v>2057</v>
      </c>
      <c r="K197" t="s">
        <v>2058</v>
      </c>
      <c r="L197" t="s">
        <v>2059</v>
      </c>
      <c r="M197" t="s">
        <v>1188</v>
      </c>
      <c r="N197" t="s">
        <v>1156</v>
      </c>
      <c r="O197" t="s">
        <v>2060</v>
      </c>
      <c r="P197" t="s">
        <v>2061</v>
      </c>
      <c r="Q197" t="s">
        <v>2062</v>
      </c>
      <c r="R197" t="s">
        <v>2063</v>
      </c>
      <c r="S197" t="s">
        <v>2064</v>
      </c>
      <c r="T197" t="s">
        <v>2044</v>
      </c>
    </row>
    <row r="198" spans="1:20" x14ac:dyDescent="0.3">
      <c r="A198">
        <v>197</v>
      </c>
      <c r="B198" s="1">
        <v>45793.559039351851</v>
      </c>
      <c r="C198" s="1">
        <v>45793.577175925922</v>
      </c>
      <c r="D198" t="s">
        <v>2065</v>
      </c>
      <c r="E198" t="s">
        <v>2066</v>
      </c>
      <c r="F198" t="s">
        <v>2067</v>
      </c>
      <c r="G198" t="s">
        <v>1967</v>
      </c>
      <c r="H198">
        <v>26</v>
      </c>
      <c r="I198" t="s">
        <v>1284</v>
      </c>
      <c r="J198" t="s">
        <v>1827</v>
      </c>
      <c r="K198" t="s">
        <v>1443</v>
      </c>
      <c r="L198" t="s">
        <v>2068</v>
      </c>
      <c r="M198" t="s">
        <v>2069</v>
      </c>
      <c r="N198" t="s">
        <v>1058</v>
      </c>
      <c r="O198" t="s">
        <v>2070</v>
      </c>
      <c r="P198" t="s">
        <v>2071</v>
      </c>
      <c r="Q198" t="s">
        <v>455</v>
      </c>
      <c r="R198" t="s">
        <v>2072</v>
      </c>
      <c r="S198" t="s">
        <v>374</v>
      </c>
      <c r="T198" t="s">
        <v>1882</v>
      </c>
    </row>
    <row r="199" spans="1:20" x14ac:dyDescent="0.3">
      <c r="A199">
        <v>198</v>
      </c>
      <c r="B199" s="1">
        <v>45793.559837962966</v>
      </c>
      <c r="C199" s="1">
        <v>45793.577245370368</v>
      </c>
      <c r="D199" t="s">
        <v>2073</v>
      </c>
      <c r="E199" t="s">
        <v>2074</v>
      </c>
      <c r="F199" t="s">
        <v>2074</v>
      </c>
      <c r="G199" t="s">
        <v>1967</v>
      </c>
      <c r="H199">
        <v>3</v>
      </c>
      <c r="I199" t="s">
        <v>1110</v>
      </c>
      <c r="J199" t="s">
        <v>1087</v>
      </c>
      <c r="K199" t="s">
        <v>2075</v>
      </c>
      <c r="L199" t="s">
        <v>1320</v>
      </c>
      <c r="M199" t="s">
        <v>1122</v>
      </c>
      <c r="N199" t="s">
        <v>1045</v>
      </c>
      <c r="O199" t="s">
        <v>2076</v>
      </c>
      <c r="P199" t="s">
        <v>2077</v>
      </c>
      <c r="Q199" t="s">
        <v>875</v>
      </c>
      <c r="R199" t="s">
        <v>529</v>
      </c>
      <c r="S199" t="s">
        <v>1428</v>
      </c>
      <c r="T199" t="s">
        <v>2078</v>
      </c>
    </row>
    <row r="200" spans="1:20" x14ac:dyDescent="0.3">
      <c r="A200">
        <v>199</v>
      </c>
      <c r="B200" s="1">
        <v>45793.560243055559</v>
      </c>
      <c r="C200" s="1">
        <v>45793.577268518522</v>
      </c>
      <c r="D200" t="s">
        <v>2079</v>
      </c>
      <c r="E200" t="s">
        <v>2080</v>
      </c>
      <c r="F200" t="s">
        <v>2080</v>
      </c>
      <c r="G200" t="s">
        <v>1967</v>
      </c>
      <c r="H200">
        <v>25</v>
      </c>
      <c r="I200" t="s">
        <v>1040</v>
      </c>
      <c r="J200" t="s">
        <v>1066</v>
      </c>
      <c r="K200" t="s">
        <v>1088</v>
      </c>
      <c r="L200" t="s">
        <v>1500</v>
      </c>
      <c r="M200" t="s">
        <v>2081</v>
      </c>
      <c r="N200" t="s">
        <v>1156</v>
      </c>
      <c r="O200" t="s">
        <v>2082</v>
      </c>
      <c r="P200" t="s">
        <v>2083</v>
      </c>
      <c r="Q200" t="s">
        <v>2084</v>
      </c>
      <c r="R200" t="s">
        <v>274</v>
      </c>
      <c r="S200" t="s">
        <v>2085</v>
      </c>
      <c r="T200" t="s">
        <v>2086</v>
      </c>
    </row>
    <row r="201" spans="1:20" x14ac:dyDescent="0.3">
      <c r="A201">
        <v>200</v>
      </c>
      <c r="B201" s="1">
        <v>45793.559120370373</v>
      </c>
      <c r="C201" s="1">
        <v>45793.577337962961</v>
      </c>
      <c r="D201" t="s">
        <v>2087</v>
      </c>
      <c r="E201" t="s">
        <v>2088</v>
      </c>
      <c r="F201" t="s">
        <v>2089</v>
      </c>
      <c r="G201" t="s">
        <v>1967</v>
      </c>
      <c r="H201">
        <v>12</v>
      </c>
      <c r="I201" t="s">
        <v>2090</v>
      </c>
      <c r="J201" t="s">
        <v>2091</v>
      </c>
      <c r="K201" t="s">
        <v>2092</v>
      </c>
      <c r="L201" t="s">
        <v>2093</v>
      </c>
      <c r="M201" t="s">
        <v>1142</v>
      </c>
      <c r="N201" t="s">
        <v>1156</v>
      </c>
      <c r="O201" t="s">
        <v>2094</v>
      </c>
      <c r="P201" t="s">
        <v>2095</v>
      </c>
      <c r="Q201" t="s">
        <v>2096</v>
      </c>
      <c r="R201" t="s">
        <v>274</v>
      </c>
      <c r="S201" t="s">
        <v>175</v>
      </c>
      <c r="T201" t="s">
        <v>2097</v>
      </c>
    </row>
    <row r="202" spans="1:20" x14ac:dyDescent="0.3">
      <c r="A202">
        <v>201</v>
      </c>
      <c r="B202" s="1">
        <v>45793.559537037036</v>
      </c>
      <c r="C202" s="1">
        <v>45793.577569444446</v>
      </c>
      <c r="D202" t="s">
        <v>2098</v>
      </c>
      <c r="E202" t="s">
        <v>2099</v>
      </c>
      <c r="F202" t="s">
        <v>2099</v>
      </c>
      <c r="G202" t="s">
        <v>1967</v>
      </c>
      <c r="H202">
        <v>31</v>
      </c>
      <c r="I202" t="s">
        <v>1906</v>
      </c>
      <c r="J202" t="s">
        <v>1087</v>
      </c>
      <c r="K202" t="s">
        <v>2100</v>
      </c>
      <c r="L202" t="s">
        <v>1948</v>
      </c>
      <c r="M202" t="s">
        <v>1155</v>
      </c>
      <c r="N202" t="s">
        <v>1156</v>
      </c>
      <c r="O202" t="s">
        <v>2101</v>
      </c>
      <c r="P202" t="s">
        <v>2102</v>
      </c>
      <c r="Q202" t="s">
        <v>925</v>
      </c>
      <c r="R202" t="s">
        <v>529</v>
      </c>
      <c r="S202" t="s">
        <v>2103</v>
      </c>
      <c r="T202" t="s">
        <v>2104</v>
      </c>
    </row>
    <row r="203" spans="1:20" x14ac:dyDescent="0.3">
      <c r="A203">
        <v>202</v>
      </c>
      <c r="B203" s="1">
        <v>45793.559502314813</v>
      </c>
      <c r="C203" s="1">
        <v>45793.578483796293</v>
      </c>
      <c r="D203" t="s">
        <v>2105</v>
      </c>
      <c r="E203" t="s">
        <v>2106</v>
      </c>
      <c r="F203" t="s">
        <v>2106</v>
      </c>
      <c r="G203" t="s">
        <v>1967</v>
      </c>
      <c r="H203">
        <v>21</v>
      </c>
      <c r="I203" t="s">
        <v>1284</v>
      </c>
      <c r="J203" t="s">
        <v>1066</v>
      </c>
      <c r="K203" t="s">
        <v>1443</v>
      </c>
      <c r="L203" t="s">
        <v>1320</v>
      </c>
      <c r="M203" t="s">
        <v>2107</v>
      </c>
      <c r="N203" t="s">
        <v>1341</v>
      </c>
      <c r="O203" t="s">
        <v>2108</v>
      </c>
      <c r="P203" t="s">
        <v>2109</v>
      </c>
      <c r="Q203" t="s">
        <v>105</v>
      </c>
      <c r="R203" t="s">
        <v>2110</v>
      </c>
      <c r="S203" t="s">
        <v>958</v>
      </c>
      <c r="T203" t="s">
        <v>1833</v>
      </c>
    </row>
    <row r="204" spans="1:20" x14ac:dyDescent="0.3">
      <c r="A204">
        <v>203</v>
      </c>
      <c r="B204" s="1">
        <v>45793.56113425926</v>
      </c>
      <c r="C204" s="1">
        <v>45793.579722222225</v>
      </c>
      <c r="D204" t="s">
        <v>2111</v>
      </c>
      <c r="E204" t="s">
        <v>2112</v>
      </c>
      <c r="F204" t="s">
        <v>2113</v>
      </c>
      <c r="G204" t="s">
        <v>1967</v>
      </c>
      <c r="H204">
        <v>10</v>
      </c>
      <c r="I204" t="s">
        <v>1906</v>
      </c>
      <c r="J204" t="s">
        <v>1087</v>
      </c>
      <c r="K204" t="s">
        <v>2114</v>
      </c>
      <c r="L204" t="s">
        <v>2115</v>
      </c>
      <c r="M204" t="s">
        <v>1478</v>
      </c>
      <c r="N204" t="s">
        <v>1091</v>
      </c>
      <c r="O204" t="s">
        <v>2116</v>
      </c>
      <c r="P204" t="s">
        <v>2117</v>
      </c>
      <c r="Q204" t="s">
        <v>2118</v>
      </c>
      <c r="R204" t="s">
        <v>2119</v>
      </c>
      <c r="S204" t="s">
        <v>2120</v>
      </c>
      <c r="T204" t="s">
        <v>2121</v>
      </c>
    </row>
    <row r="205" spans="1:20" x14ac:dyDescent="0.3">
      <c r="A205">
        <v>204</v>
      </c>
      <c r="B205" s="1">
        <v>45793.559236111112</v>
      </c>
      <c r="C205" s="1">
        <v>45793.58084490741</v>
      </c>
      <c r="D205" t="s">
        <v>2122</v>
      </c>
      <c r="E205" t="s">
        <v>2123</v>
      </c>
      <c r="F205" t="s">
        <v>2123</v>
      </c>
      <c r="G205" t="s">
        <v>1967</v>
      </c>
      <c r="H205">
        <v>2</v>
      </c>
      <c r="I205" t="s">
        <v>2124</v>
      </c>
      <c r="J205" t="s">
        <v>1708</v>
      </c>
      <c r="K205" t="s">
        <v>2125</v>
      </c>
      <c r="L205" t="s">
        <v>2126</v>
      </c>
      <c r="M205" t="s">
        <v>1090</v>
      </c>
      <c r="N205" t="s">
        <v>1045</v>
      </c>
      <c r="O205" t="s">
        <v>2127</v>
      </c>
      <c r="P205" t="s">
        <v>2128</v>
      </c>
      <c r="Q205" t="s">
        <v>2129</v>
      </c>
      <c r="R205" t="s">
        <v>2130</v>
      </c>
      <c r="S205" t="s">
        <v>1127</v>
      </c>
      <c r="T205" t="s">
        <v>2131</v>
      </c>
    </row>
    <row r="206" spans="1:20" x14ac:dyDescent="0.3">
      <c r="A206">
        <v>205</v>
      </c>
      <c r="B206" s="1">
        <v>45793.559398148151</v>
      </c>
      <c r="C206" s="1">
        <v>45793.58084490741</v>
      </c>
      <c r="D206" t="s">
        <v>2132</v>
      </c>
      <c r="E206" t="s">
        <v>2133</v>
      </c>
      <c r="F206" t="s">
        <v>2133</v>
      </c>
      <c r="G206" t="s">
        <v>1967</v>
      </c>
      <c r="H206">
        <v>1</v>
      </c>
      <c r="I206" t="s">
        <v>1255</v>
      </c>
      <c r="J206" t="s">
        <v>2134</v>
      </c>
      <c r="K206" t="s">
        <v>2135</v>
      </c>
      <c r="L206" t="s">
        <v>2136</v>
      </c>
      <c r="M206" t="s">
        <v>2137</v>
      </c>
      <c r="N206" t="s">
        <v>1058</v>
      </c>
      <c r="O206" t="s">
        <v>2138</v>
      </c>
      <c r="P206" t="s">
        <v>2139</v>
      </c>
      <c r="Q206" t="s">
        <v>2140</v>
      </c>
      <c r="R206" t="s">
        <v>2141</v>
      </c>
      <c r="S206" t="s">
        <v>2142</v>
      </c>
      <c r="T206" t="s">
        <v>2143</v>
      </c>
    </row>
    <row r="207" spans="1:20" x14ac:dyDescent="0.3">
      <c r="A207">
        <v>206</v>
      </c>
      <c r="B207" s="1">
        <v>45793.5621875</v>
      </c>
      <c r="C207" s="1">
        <v>45793.581469907411</v>
      </c>
      <c r="D207" t="s">
        <v>2144</v>
      </c>
      <c r="E207" t="s">
        <v>2145</v>
      </c>
      <c r="F207" t="s">
        <v>2145</v>
      </c>
      <c r="G207" t="s">
        <v>1967</v>
      </c>
      <c r="H207">
        <v>13</v>
      </c>
      <c r="I207" t="s">
        <v>1906</v>
      </c>
      <c r="J207" t="s">
        <v>2146</v>
      </c>
      <c r="K207" t="s">
        <v>2147</v>
      </c>
      <c r="L207" t="s">
        <v>1351</v>
      </c>
      <c r="M207" t="s">
        <v>2148</v>
      </c>
      <c r="N207" t="s">
        <v>1156</v>
      </c>
      <c r="O207" t="s">
        <v>2149</v>
      </c>
      <c r="P207" t="s">
        <v>2150</v>
      </c>
      <c r="Q207" t="s">
        <v>2151</v>
      </c>
      <c r="R207" t="s">
        <v>2152</v>
      </c>
      <c r="S207" t="s">
        <v>175</v>
      </c>
      <c r="T207" t="s">
        <v>2153</v>
      </c>
    </row>
    <row r="208" spans="1:20" x14ac:dyDescent="0.3">
      <c r="A208">
        <v>207</v>
      </c>
      <c r="B208" s="1">
        <v>45793.559953703705</v>
      </c>
      <c r="C208" s="1">
        <v>45793.581631944442</v>
      </c>
      <c r="D208" t="s">
        <v>2154</v>
      </c>
      <c r="E208" t="s">
        <v>2155</v>
      </c>
      <c r="F208" t="s">
        <v>2155</v>
      </c>
      <c r="G208" t="s">
        <v>1967</v>
      </c>
      <c r="H208">
        <v>30</v>
      </c>
      <c r="I208" t="s">
        <v>1717</v>
      </c>
      <c r="J208" t="s">
        <v>2156</v>
      </c>
      <c r="K208" t="s">
        <v>2157</v>
      </c>
      <c r="L208" t="s">
        <v>2158</v>
      </c>
      <c r="M208" t="s">
        <v>1275</v>
      </c>
      <c r="N208" t="s">
        <v>1058</v>
      </c>
      <c r="O208" t="s">
        <v>2159</v>
      </c>
      <c r="P208" t="s">
        <v>2160</v>
      </c>
      <c r="Q208" t="s">
        <v>2161</v>
      </c>
      <c r="R208" t="s">
        <v>2162</v>
      </c>
      <c r="S208" t="s">
        <v>2120</v>
      </c>
      <c r="T208" t="s">
        <v>2163</v>
      </c>
    </row>
    <row r="209" spans="1:20" x14ac:dyDescent="0.3">
      <c r="A209">
        <v>208</v>
      </c>
      <c r="B209" s="1">
        <v>45793.558958333335</v>
      </c>
      <c r="C209" s="1">
        <v>45793.583564814813</v>
      </c>
      <c r="D209" t="s">
        <v>2164</v>
      </c>
      <c r="E209" t="s">
        <v>2165</v>
      </c>
      <c r="F209" t="s">
        <v>2165</v>
      </c>
      <c r="G209" t="s">
        <v>1967</v>
      </c>
      <c r="H209">
        <v>6</v>
      </c>
      <c r="I209" t="s">
        <v>2166</v>
      </c>
      <c r="J209" t="s">
        <v>2167</v>
      </c>
      <c r="K209" t="s">
        <v>2168</v>
      </c>
      <c r="L209" t="s">
        <v>2169</v>
      </c>
      <c r="M209" t="s">
        <v>2170</v>
      </c>
      <c r="N209" t="s">
        <v>1091</v>
      </c>
      <c r="O209" t="s">
        <v>2171</v>
      </c>
      <c r="P209" t="s">
        <v>2172</v>
      </c>
      <c r="Q209" t="s">
        <v>2173</v>
      </c>
      <c r="R209" t="s">
        <v>556</v>
      </c>
      <c r="S209" t="s">
        <v>341</v>
      </c>
      <c r="T209" t="s">
        <v>2174</v>
      </c>
    </row>
    <row r="210" spans="1:20" x14ac:dyDescent="0.3">
      <c r="A210">
        <v>209</v>
      </c>
      <c r="B210" s="1">
        <v>45793.558958333335</v>
      </c>
      <c r="C210" s="1">
        <v>45793.583645833336</v>
      </c>
      <c r="D210" t="s">
        <v>2175</v>
      </c>
      <c r="E210" t="s">
        <v>2176</v>
      </c>
      <c r="F210" t="s">
        <v>2177</v>
      </c>
      <c r="G210" t="s">
        <v>1967</v>
      </c>
      <c r="H210">
        <v>18</v>
      </c>
      <c r="I210" t="s">
        <v>1232</v>
      </c>
      <c r="J210" t="s">
        <v>1066</v>
      </c>
      <c r="K210" t="s">
        <v>2092</v>
      </c>
      <c r="L210" t="s">
        <v>1089</v>
      </c>
      <c r="M210" t="s">
        <v>1122</v>
      </c>
      <c r="N210" t="s">
        <v>1091</v>
      </c>
      <c r="O210" t="s">
        <v>2178</v>
      </c>
      <c r="P210" t="s">
        <v>2179</v>
      </c>
      <c r="Q210" t="s">
        <v>2180</v>
      </c>
      <c r="R210" t="s">
        <v>556</v>
      </c>
      <c r="S210" t="s">
        <v>935</v>
      </c>
      <c r="T210" t="s">
        <v>2181</v>
      </c>
    </row>
    <row r="211" spans="1:20" x14ac:dyDescent="0.3">
      <c r="A211">
        <v>210</v>
      </c>
      <c r="B211" s="1">
        <v>45793.559155092589</v>
      </c>
      <c r="C211" s="1">
        <v>45793.583680555559</v>
      </c>
      <c r="D211" t="s">
        <v>2182</v>
      </c>
      <c r="E211" t="s">
        <v>2183</v>
      </c>
      <c r="F211" t="s">
        <v>2183</v>
      </c>
      <c r="G211" t="s">
        <v>1967</v>
      </c>
      <c r="H211">
        <v>16</v>
      </c>
      <c r="I211" t="s">
        <v>1348</v>
      </c>
      <c r="J211" t="s">
        <v>1087</v>
      </c>
      <c r="K211" t="s">
        <v>1088</v>
      </c>
      <c r="L211" t="s">
        <v>1089</v>
      </c>
      <c r="M211" t="s">
        <v>1090</v>
      </c>
      <c r="N211" t="s">
        <v>1058</v>
      </c>
      <c r="O211" t="s">
        <v>2184</v>
      </c>
      <c r="P211" t="s">
        <v>2185</v>
      </c>
      <c r="Q211" t="s">
        <v>2186</v>
      </c>
      <c r="R211" t="s">
        <v>2187</v>
      </c>
      <c r="S211" t="s">
        <v>935</v>
      </c>
      <c r="T211" t="s">
        <v>2188</v>
      </c>
    </row>
    <row r="212" spans="1:20" x14ac:dyDescent="0.3">
      <c r="A212">
        <v>211</v>
      </c>
      <c r="B212" s="1">
        <v>45793.559363425928</v>
      </c>
      <c r="C212" s="1">
        <v>45793.583703703705</v>
      </c>
      <c r="D212" t="s">
        <v>2189</v>
      </c>
      <c r="E212" t="s">
        <v>2190</v>
      </c>
      <c r="F212" t="s">
        <v>2190</v>
      </c>
      <c r="G212" t="s">
        <v>1967</v>
      </c>
      <c r="H212">
        <v>15</v>
      </c>
      <c r="I212" t="s">
        <v>1065</v>
      </c>
      <c r="J212" t="s">
        <v>1087</v>
      </c>
      <c r="K212" t="s">
        <v>2191</v>
      </c>
      <c r="L212" t="s">
        <v>1089</v>
      </c>
      <c r="M212" t="s">
        <v>2192</v>
      </c>
      <c r="N212" t="s">
        <v>1058</v>
      </c>
      <c r="O212" t="s">
        <v>2193</v>
      </c>
      <c r="P212" t="s">
        <v>2194</v>
      </c>
      <c r="Q212" t="s">
        <v>2195</v>
      </c>
      <c r="R212" t="s">
        <v>2196</v>
      </c>
      <c r="S212" t="s">
        <v>1428</v>
      </c>
      <c r="T212" t="s">
        <v>2197</v>
      </c>
    </row>
    <row r="213" spans="1:20" x14ac:dyDescent="0.3">
      <c r="A213">
        <v>212</v>
      </c>
      <c r="B213" s="1">
        <v>45793.559027777781</v>
      </c>
      <c r="C213" s="1">
        <v>45793.585046296299</v>
      </c>
      <c r="D213" t="s">
        <v>2198</v>
      </c>
      <c r="E213" t="s">
        <v>2199</v>
      </c>
      <c r="F213" t="s">
        <v>2199</v>
      </c>
      <c r="G213" t="s">
        <v>1967</v>
      </c>
      <c r="H213">
        <v>7</v>
      </c>
      <c r="I213" t="s">
        <v>2166</v>
      </c>
      <c r="J213" t="s">
        <v>2200</v>
      </c>
      <c r="K213" t="s">
        <v>2201</v>
      </c>
      <c r="L213" t="s">
        <v>2202</v>
      </c>
      <c r="M213" t="s">
        <v>1142</v>
      </c>
      <c r="N213" t="s">
        <v>1156</v>
      </c>
      <c r="O213" t="s">
        <v>2203</v>
      </c>
      <c r="P213" t="s">
        <v>2204</v>
      </c>
      <c r="Q213" t="s">
        <v>2205</v>
      </c>
      <c r="R213" t="s">
        <v>1928</v>
      </c>
      <c r="S213" t="s">
        <v>2206</v>
      </c>
      <c r="T213" t="s">
        <v>2207</v>
      </c>
    </row>
    <row r="214" spans="1:20" x14ac:dyDescent="0.3">
      <c r="A214">
        <v>213</v>
      </c>
      <c r="B214" s="1">
        <v>45793.576238425929</v>
      </c>
      <c r="C214" s="1">
        <v>45793.586296296293</v>
      </c>
      <c r="D214" t="s">
        <v>2208</v>
      </c>
      <c r="E214" t="s">
        <v>2209</v>
      </c>
      <c r="F214" t="s">
        <v>2209</v>
      </c>
      <c r="G214" t="s">
        <v>1967</v>
      </c>
      <c r="H214">
        <v>14</v>
      </c>
      <c r="I214" t="s">
        <v>2210</v>
      </c>
      <c r="J214" t="s">
        <v>2211</v>
      </c>
      <c r="K214" t="s">
        <v>2212</v>
      </c>
      <c r="L214" t="s">
        <v>2213</v>
      </c>
      <c r="M214" t="s">
        <v>1155</v>
      </c>
      <c r="N214" t="s">
        <v>1156</v>
      </c>
      <c r="O214" t="s">
        <v>2214</v>
      </c>
      <c r="P214" t="s">
        <v>2215</v>
      </c>
      <c r="Q214" t="s">
        <v>2216</v>
      </c>
      <c r="R214" t="s">
        <v>456</v>
      </c>
      <c r="S214" t="s">
        <v>903</v>
      </c>
      <c r="T214" t="s">
        <v>2217</v>
      </c>
    </row>
    <row r="215" spans="1:20" x14ac:dyDescent="0.3">
      <c r="A215">
        <v>214</v>
      </c>
      <c r="B215" s="1">
        <v>45793.565254629626</v>
      </c>
      <c r="C215" s="1">
        <v>45793.586562500001</v>
      </c>
      <c r="D215" t="s">
        <v>2218</v>
      </c>
      <c r="E215" t="s">
        <v>2219</v>
      </c>
      <c r="F215" t="s">
        <v>2219</v>
      </c>
      <c r="G215" t="s">
        <v>1967</v>
      </c>
      <c r="H215">
        <v>22</v>
      </c>
      <c r="I215" t="s">
        <v>2220</v>
      </c>
      <c r="J215" t="s">
        <v>2221</v>
      </c>
      <c r="K215" t="s">
        <v>2222</v>
      </c>
      <c r="L215" t="s">
        <v>2223</v>
      </c>
      <c r="M215" t="s">
        <v>1090</v>
      </c>
      <c r="N215" t="s">
        <v>1091</v>
      </c>
      <c r="O215" t="s">
        <v>2224</v>
      </c>
      <c r="P215" t="s">
        <v>2215</v>
      </c>
      <c r="Q215" t="s">
        <v>2225</v>
      </c>
      <c r="R215" t="s">
        <v>2226</v>
      </c>
      <c r="S215" t="s">
        <v>175</v>
      </c>
      <c r="T215" t="s">
        <v>2227</v>
      </c>
    </row>
    <row r="216" spans="1:20" x14ac:dyDescent="0.3">
      <c r="A216">
        <v>215</v>
      </c>
      <c r="B216" s="1">
        <v>45793.559641203705</v>
      </c>
      <c r="C216" s="1">
        <v>45793.587557870371</v>
      </c>
      <c r="D216" t="s">
        <v>2228</v>
      </c>
      <c r="E216" t="s">
        <v>2229</v>
      </c>
      <c r="F216" t="s">
        <v>2229</v>
      </c>
      <c r="G216" t="s">
        <v>1967</v>
      </c>
      <c r="H216">
        <v>4</v>
      </c>
      <c r="I216" t="s">
        <v>2230</v>
      </c>
      <c r="J216" t="s">
        <v>2231</v>
      </c>
      <c r="K216" t="s">
        <v>2232</v>
      </c>
      <c r="L216" t="s">
        <v>2233</v>
      </c>
      <c r="M216" t="s">
        <v>1090</v>
      </c>
      <c r="N216" t="s">
        <v>1386</v>
      </c>
      <c r="O216" t="s">
        <v>2224</v>
      </c>
      <c r="P216" t="s">
        <v>2234</v>
      </c>
      <c r="Q216" t="s">
        <v>2235</v>
      </c>
      <c r="R216" t="s">
        <v>892</v>
      </c>
      <c r="S216" t="s">
        <v>107</v>
      </c>
      <c r="T216" t="s">
        <v>2236</v>
      </c>
    </row>
    <row r="217" spans="1:20" x14ac:dyDescent="0.3">
      <c r="A217">
        <v>216</v>
      </c>
      <c r="B217" s="1">
        <v>45793.572650462964</v>
      </c>
      <c r="C217" s="1">
        <v>45793.587569444448</v>
      </c>
      <c r="D217" t="s">
        <v>2237</v>
      </c>
      <c r="E217" t="s">
        <v>2238</v>
      </c>
      <c r="F217" t="s">
        <v>2239</v>
      </c>
      <c r="G217" t="s">
        <v>1967</v>
      </c>
      <c r="H217">
        <v>5</v>
      </c>
      <c r="I217" t="s">
        <v>1498</v>
      </c>
      <c r="J217" t="s">
        <v>2240</v>
      </c>
      <c r="K217" t="s">
        <v>2241</v>
      </c>
      <c r="L217" t="s">
        <v>2242</v>
      </c>
      <c r="M217" t="s">
        <v>2081</v>
      </c>
      <c r="N217" t="s">
        <v>1156</v>
      </c>
      <c r="O217" t="s">
        <v>2224</v>
      </c>
      <c r="P217" t="s">
        <v>2243</v>
      </c>
      <c r="Q217" t="s">
        <v>2244</v>
      </c>
      <c r="R217" t="s">
        <v>2245</v>
      </c>
      <c r="S217" t="s">
        <v>107</v>
      </c>
      <c r="T217" t="s">
        <v>2246</v>
      </c>
    </row>
    <row r="218" spans="1:20" x14ac:dyDescent="0.3">
      <c r="A218">
        <v>217</v>
      </c>
      <c r="B218" s="1">
        <v>45793.560416666667</v>
      </c>
      <c r="C218" s="1">
        <v>45793.58797453704</v>
      </c>
      <c r="D218" t="s">
        <v>2247</v>
      </c>
      <c r="E218" t="s">
        <v>2248</v>
      </c>
      <c r="F218" t="s">
        <v>2249</v>
      </c>
      <c r="G218" t="s">
        <v>1967</v>
      </c>
      <c r="H218">
        <v>36</v>
      </c>
      <c r="I218" t="s">
        <v>1213</v>
      </c>
      <c r="J218" t="s">
        <v>2250</v>
      </c>
      <c r="K218" t="s">
        <v>2251</v>
      </c>
      <c r="L218" t="s">
        <v>2252</v>
      </c>
      <c r="M218" t="s">
        <v>1275</v>
      </c>
      <c r="N218" t="s">
        <v>1058</v>
      </c>
      <c r="O218" t="s">
        <v>2253</v>
      </c>
      <c r="P218" t="s">
        <v>2254</v>
      </c>
      <c r="Q218" t="s">
        <v>2255</v>
      </c>
      <c r="R218" t="s">
        <v>529</v>
      </c>
      <c r="S218" t="s">
        <v>2256</v>
      </c>
      <c r="T218" t="s">
        <v>2257</v>
      </c>
    </row>
    <row r="219" spans="1:20" x14ac:dyDescent="0.3">
      <c r="A219">
        <v>218</v>
      </c>
      <c r="B219" s="1">
        <v>45793.567164351851</v>
      </c>
      <c r="C219" s="1">
        <v>45793.588506944441</v>
      </c>
      <c r="D219" t="s">
        <v>2258</v>
      </c>
      <c r="E219" t="s">
        <v>2259</v>
      </c>
      <c r="F219" t="s">
        <v>2259</v>
      </c>
      <c r="G219" t="s">
        <v>1967</v>
      </c>
      <c r="H219">
        <v>25</v>
      </c>
      <c r="I219" t="s">
        <v>2220</v>
      </c>
      <c r="J219" t="s">
        <v>2221</v>
      </c>
      <c r="K219" t="s">
        <v>2260</v>
      </c>
      <c r="L219" t="s">
        <v>2223</v>
      </c>
      <c r="M219" t="s">
        <v>1090</v>
      </c>
      <c r="N219" t="s">
        <v>1091</v>
      </c>
      <c r="O219" t="s">
        <v>2224</v>
      </c>
      <c r="P219" t="s">
        <v>2261</v>
      </c>
      <c r="Q219" t="s">
        <v>2262</v>
      </c>
      <c r="R219" t="s">
        <v>2263</v>
      </c>
      <c r="S219" t="s">
        <v>175</v>
      </c>
      <c r="T219" t="s">
        <v>2264</v>
      </c>
    </row>
    <row r="220" spans="1:20" x14ac:dyDescent="0.3">
      <c r="A220">
        <v>219</v>
      </c>
      <c r="B220" s="1">
        <v>45793.575115740743</v>
      </c>
      <c r="C220" s="1">
        <v>45793.589224537034</v>
      </c>
      <c r="D220" t="s">
        <v>2265</v>
      </c>
      <c r="E220" t="s">
        <v>2266</v>
      </c>
      <c r="F220" t="s">
        <v>2267</v>
      </c>
      <c r="G220" t="s">
        <v>1967</v>
      </c>
      <c r="H220">
        <v>32</v>
      </c>
      <c r="I220" t="s">
        <v>2220</v>
      </c>
      <c r="J220" t="s">
        <v>2221</v>
      </c>
      <c r="K220" t="s">
        <v>2222</v>
      </c>
      <c r="L220" t="s">
        <v>2223</v>
      </c>
      <c r="M220" t="s">
        <v>1090</v>
      </c>
      <c r="N220" t="s">
        <v>1091</v>
      </c>
      <c r="O220" t="s">
        <v>2224</v>
      </c>
      <c r="P220" t="s">
        <v>2268</v>
      </c>
      <c r="Q220" t="s">
        <v>2225</v>
      </c>
      <c r="R220" t="s">
        <v>2269</v>
      </c>
      <c r="S220" t="s">
        <v>175</v>
      </c>
      <c r="T220" t="s">
        <v>2270</v>
      </c>
    </row>
    <row r="221" spans="1:20" x14ac:dyDescent="0.3">
      <c r="A221">
        <v>220</v>
      </c>
      <c r="B221" s="1">
        <v>45793.559328703705</v>
      </c>
      <c r="C221" s="1">
        <v>45793.590532407405</v>
      </c>
      <c r="D221" t="s">
        <v>2271</v>
      </c>
      <c r="E221" t="s">
        <v>2272</v>
      </c>
      <c r="F221" t="s">
        <v>2272</v>
      </c>
      <c r="G221" t="s">
        <v>1967</v>
      </c>
      <c r="H221">
        <v>11</v>
      </c>
      <c r="I221" t="s">
        <v>1255</v>
      </c>
      <c r="J221" t="s">
        <v>1066</v>
      </c>
      <c r="K221" t="s">
        <v>2273</v>
      </c>
      <c r="L221" t="s">
        <v>1392</v>
      </c>
      <c r="M221" t="s">
        <v>1249</v>
      </c>
      <c r="N221" t="s">
        <v>1341</v>
      </c>
      <c r="O221" t="s">
        <v>2224</v>
      </c>
      <c r="P221" t="s">
        <v>2274</v>
      </c>
      <c r="Q221" t="s">
        <v>2275</v>
      </c>
      <c r="R221" t="s">
        <v>529</v>
      </c>
      <c r="S221" t="s">
        <v>2276</v>
      </c>
      <c r="T221" t="s">
        <v>2257</v>
      </c>
    </row>
    <row r="222" spans="1:20" x14ac:dyDescent="0.3">
      <c r="A222">
        <v>221</v>
      </c>
      <c r="B222" s="1">
        <v>45793.591574074075</v>
      </c>
      <c r="C222" s="1">
        <v>45793.591631944444</v>
      </c>
      <c r="D222" t="s">
        <v>2277</v>
      </c>
      <c r="E222" t="s">
        <v>2278</v>
      </c>
      <c r="F222" t="s">
        <v>2279</v>
      </c>
      <c r="G222" t="s">
        <v>1967</v>
      </c>
      <c r="H222">
        <v>33</v>
      </c>
      <c r="I222" t="s">
        <v>1110</v>
      </c>
      <c r="J222" t="s">
        <v>2280</v>
      </c>
      <c r="K222" t="s">
        <v>2281</v>
      </c>
      <c r="L222" t="s">
        <v>2282</v>
      </c>
      <c r="M222" t="s">
        <v>2283</v>
      </c>
      <c r="N222" t="s">
        <v>1058</v>
      </c>
      <c r="O222" t="s">
        <v>2284</v>
      </c>
      <c r="P222" t="s">
        <v>2285</v>
      </c>
      <c r="Q222" t="s">
        <v>2286</v>
      </c>
      <c r="R222" t="s">
        <v>2010</v>
      </c>
      <c r="S222" t="s">
        <v>341</v>
      </c>
      <c r="T222" t="s">
        <v>2287</v>
      </c>
    </row>
    <row r="223" spans="1:20" x14ac:dyDescent="0.3">
      <c r="A223">
        <v>222</v>
      </c>
      <c r="B223" s="1">
        <v>45793.560960648145</v>
      </c>
      <c r="C223" s="1">
        <v>45793.592060185183</v>
      </c>
      <c r="D223" t="s">
        <v>2288</v>
      </c>
      <c r="E223" t="s">
        <v>2289</v>
      </c>
      <c r="F223" t="s">
        <v>2289</v>
      </c>
      <c r="G223" t="s">
        <v>1967</v>
      </c>
      <c r="H223">
        <v>9</v>
      </c>
      <c r="I223" t="s">
        <v>1040</v>
      </c>
      <c r="J223" t="s">
        <v>1087</v>
      </c>
      <c r="K223" t="s">
        <v>2290</v>
      </c>
      <c r="L223" t="s">
        <v>2291</v>
      </c>
      <c r="M223" t="s">
        <v>2192</v>
      </c>
      <c r="N223" t="s">
        <v>1156</v>
      </c>
      <c r="O223" t="s">
        <v>2292</v>
      </c>
      <c r="P223" t="s">
        <v>2293</v>
      </c>
      <c r="Q223" t="s">
        <v>2294</v>
      </c>
      <c r="R223" t="s">
        <v>1095</v>
      </c>
      <c r="S223" t="s">
        <v>2256</v>
      </c>
      <c r="T223" t="s">
        <v>2287</v>
      </c>
    </row>
    <row r="224" spans="1:20" x14ac:dyDescent="0.3">
      <c r="A224">
        <v>223</v>
      </c>
      <c r="B224" s="1">
        <v>45793.591793981483</v>
      </c>
      <c r="C224" s="1">
        <v>45793.606435185182</v>
      </c>
      <c r="D224" t="s">
        <v>2295</v>
      </c>
      <c r="E224" t="s">
        <v>2296</v>
      </c>
      <c r="F224" t="s">
        <v>2297</v>
      </c>
      <c r="G224" t="s">
        <v>2298</v>
      </c>
      <c r="H224">
        <v>15</v>
      </c>
      <c r="I224" t="s">
        <v>2210</v>
      </c>
      <c r="J224" t="s">
        <v>1907</v>
      </c>
      <c r="K224" t="s">
        <v>2299</v>
      </c>
      <c r="L224" t="s">
        <v>2300</v>
      </c>
      <c r="M224" t="s">
        <v>2301</v>
      </c>
      <c r="N224" t="s">
        <v>1156</v>
      </c>
      <c r="O224" t="s">
        <v>2302</v>
      </c>
      <c r="P224" t="s">
        <v>2303</v>
      </c>
      <c r="Q224" t="s">
        <v>2304</v>
      </c>
      <c r="R224" t="s">
        <v>1257</v>
      </c>
      <c r="S224" t="s">
        <v>2305</v>
      </c>
      <c r="T224" t="s">
        <v>2306</v>
      </c>
    </row>
    <row r="225" spans="1:20" x14ac:dyDescent="0.3">
      <c r="A225">
        <v>224</v>
      </c>
      <c r="B225" s="1">
        <v>45793.593009259261</v>
      </c>
      <c r="C225" s="1">
        <v>45793.606435185182</v>
      </c>
      <c r="D225" t="s">
        <v>2307</v>
      </c>
      <c r="E225" t="s">
        <v>2308</v>
      </c>
      <c r="F225" t="s">
        <v>2309</v>
      </c>
      <c r="G225" t="s">
        <v>2298</v>
      </c>
      <c r="H225">
        <v>38</v>
      </c>
      <c r="I225" t="s">
        <v>2310</v>
      </c>
      <c r="J225" t="s">
        <v>2311</v>
      </c>
      <c r="K225" t="s">
        <v>2312</v>
      </c>
      <c r="L225" t="s">
        <v>2313</v>
      </c>
      <c r="M225" t="s">
        <v>2314</v>
      </c>
      <c r="N225" t="s">
        <v>1058</v>
      </c>
      <c r="O225" t="s">
        <v>2315</v>
      </c>
      <c r="P225" t="s">
        <v>2316</v>
      </c>
      <c r="Q225" t="s">
        <v>2317</v>
      </c>
      <c r="R225" t="s">
        <v>851</v>
      </c>
      <c r="S225" t="s">
        <v>2305</v>
      </c>
      <c r="T225" t="s">
        <v>2318</v>
      </c>
    </row>
    <row r="226" spans="1:20" x14ac:dyDescent="0.3">
      <c r="A226">
        <v>225</v>
      </c>
      <c r="B226" s="1">
        <v>45793.591828703706</v>
      </c>
      <c r="C226" s="1">
        <v>45793.606446759259</v>
      </c>
      <c r="D226" t="s">
        <v>2319</v>
      </c>
      <c r="E226" t="s">
        <v>2320</v>
      </c>
      <c r="F226" t="s">
        <v>2320</v>
      </c>
      <c r="G226" t="s">
        <v>2298</v>
      </c>
      <c r="H226">
        <v>20</v>
      </c>
      <c r="I226" t="s">
        <v>2321</v>
      </c>
      <c r="J226" t="s">
        <v>1499</v>
      </c>
      <c r="K226" t="s">
        <v>2322</v>
      </c>
      <c r="L226" t="s">
        <v>2323</v>
      </c>
      <c r="M226" t="s">
        <v>2324</v>
      </c>
      <c r="N226" t="s">
        <v>1058</v>
      </c>
      <c r="O226" t="s">
        <v>2325</v>
      </c>
      <c r="P226" t="s">
        <v>2326</v>
      </c>
      <c r="Q226" t="s">
        <v>2327</v>
      </c>
      <c r="R226" t="s">
        <v>2328</v>
      </c>
      <c r="S226" t="s">
        <v>2305</v>
      </c>
      <c r="T226" t="s">
        <v>2329</v>
      </c>
    </row>
    <row r="227" spans="1:20" x14ac:dyDescent="0.3">
      <c r="A227">
        <v>226</v>
      </c>
      <c r="B227" s="1">
        <v>45793.591608796298</v>
      </c>
      <c r="C227" s="1">
        <v>45793.606446759259</v>
      </c>
      <c r="D227" t="s">
        <v>2330</v>
      </c>
      <c r="E227" t="s">
        <v>2331</v>
      </c>
      <c r="F227" t="s">
        <v>2332</v>
      </c>
      <c r="G227" t="s">
        <v>2298</v>
      </c>
      <c r="H227">
        <v>37</v>
      </c>
      <c r="I227" t="s">
        <v>2333</v>
      </c>
      <c r="J227" t="s">
        <v>2334</v>
      </c>
      <c r="K227" t="s">
        <v>2335</v>
      </c>
      <c r="L227" t="s">
        <v>2336</v>
      </c>
      <c r="M227" t="s">
        <v>1155</v>
      </c>
      <c r="N227" t="s">
        <v>1045</v>
      </c>
      <c r="O227" t="s">
        <v>2337</v>
      </c>
      <c r="P227" t="s">
        <v>2338</v>
      </c>
      <c r="Q227" t="s">
        <v>2339</v>
      </c>
      <c r="R227" t="s">
        <v>2340</v>
      </c>
      <c r="S227" t="s">
        <v>2341</v>
      </c>
      <c r="T227" t="s">
        <v>2318</v>
      </c>
    </row>
    <row r="228" spans="1:20" x14ac:dyDescent="0.3">
      <c r="A228">
        <v>227</v>
      </c>
      <c r="B228" s="1">
        <v>45793.591678240744</v>
      </c>
      <c r="C228" s="1">
        <v>45793.606458333335</v>
      </c>
      <c r="D228" t="s">
        <v>2342</v>
      </c>
      <c r="E228" t="s">
        <v>2343</v>
      </c>
      <c r="F228" t="s">
        <v>2343</v>
      </c>
      <c r="G228" t="s">
        <v>2298</v>
      </c>
      <c r="H228">
        <v>26</v>
      </c>
      <c r="I228" t="s">
        <v>2344</v>
      </c>
      <c r="J228" t="s">
        <v>2311</v>
      </c>
      <c r="K228" t="s">
        <v>2312</v>
      </c>
      <c r="L228" t="s">
        <v>2300</v>
      </c>
      <c r="M228" t="s">
        <v>1249</v>
      </c>
      <c r="N228" t="s">
        <v>1156</v>
      </c>
      <c r="O228" t="s">
        <v>2345</v>
      </c>
      <c r="P228" t="s">
        <v>2346</v>
      </c>
      <c r="Q228" t="s">
        <v>2347</v>
      </c>
      <c r="R228" t="s">
        <v>1365</v>
      </c>
      <c r="S228" t="s">
        <v>433</v>
      </c>
      <c r="T228" t="s">
        <v>2329</v>
      </c>
    </row>
    <row r="229" spans="1:20" x14ac:dyDescent="0.3">
      <c r="A229">
        <v>228</v>
      </c>
      <c r="B229" s="1">
        <v>45793.591770833336</v>
      </c>
      <c r="C229" s="1">
        <v>45793.606469907405</v>
      </c>
      <c r="D229" t="s">
        <v>2348</v>
      </c>
      <c r="E229" t="s">
        <v>2349</v>
      </c>
      <c r="F229" t="s">
        <v>2349</v>
      </c>
      <c r="G229" t="s">
        <v>2298</v>
      </c>
      <c r="H229">
        <v>35</v>
      </c>
      <c r="I229" t="s">
        <v>2350</v>
      </c>
      <c r="J229" t="s">
        <v>2351</v>
      </c>
      <c r="K229" t="s">
        <v>2352</v>
      </c>
      <c r="L229" t="s">
        <v>2353</v>
      </c>
      <c r="M229" t="s">
        <v>2354</v>
      </c>
      <c r="N229" t="s">
        <v>1156</v>
      </c>
      <c r="O229" t="s">
        <v>2355</v>
      </c>
      <c r="P229" t="s">
        <v>2356</v>
      </c>
      <c r="Q229" t="s">
        <v>2357</v>
      </c>
      <c r="R229" t="s">
        <v>758</v>
      </c>
      <c r="S229" t="s">
        <v>1460</v>
      </c>
      <c r="T229" t="s">
        <v>2358</v>
      </c>
    </row>
    <row r="230" spans="1:20" x14ac:dyDescent="0.3">
      <c r="A230">
        <v>229</v>
      </c>
      <c r="B230" s="1">
        <v>45793.59412037037</v>
      </c>
      <c r="C230" s="1">
        <v>45793.606516203705</v>
      </c>
      <c r="D230" t="s">
        <v>2359</v>
      </c>
      <c r="E230" t="s">
        <v>2360</v>
      </c>
      <c r="F230" t="s">
        <v>2360</v>
      </c>
      <c r="G230" t="s">
        <v>2298</v>
      </c>
      <c r="H230">
        <v>40</v>
      </c>
      <c r="I230" t="s">
        <v>2361</v>
      </c>
      <c r="J230" t="s">
        <v>2362</v>
      </c>
      <c r="K230" t="s">
        <v>2363</v>
      </c>
      <c r="L230" t="s">
        <v>2364</v>
      </c>
      <c r="M230" t="s">
        <v>2365</v>
      </c>
      <c r="N230" t="s">
        <v>2366</v>
      </c>
      <c r="O230" t="s">
        <v>2367</v>
      </c>
      <c r="P230" t="s">
        <v>2368</v>
      </c>
      <c r="Q230" t="s">
        <v>2369</v>
      </c>
      <c r="R230" t="s">
        <v>2370</v>
      </c>
      <c r="S230" t="s">
        <v>1460</v>
      </c>
      <c r="T230" t="s">
        <v>2318</v>
      </c>
    </row>
    <row r="231" spans="1:20" x14ac:dyDescent="0.3">
      <c r="A231">
        <v>230</v>
      </c>
      <c r="B231" s="1">
        <v>45793.591643518521</v>
      </c>
      <c r="C231" s="1">
        <v>45793.606539351851</v>
      </c>
      <c r="D231" t="s">
        <v>2371</v>
      </c>
      <c r="E231" t="s">
        <v>2372</v>
      </c>
      <c r="F231" t="s">
        <v>2373</v>
      </c>
      <c r="G231" t="s">
        <v>2298</v>
      </c>
      <c r="H231">
        <v>12</v>
      </c>
      <c r="I231" t="s">
        <v>2374</v>
      </c>
      <c r="J231" t="s">
        <v>2375</v>
      </c>
      <c r="K231" t="s">
        <v>2376</v>
      </c>
      <c r="L231" t="s">
        <v>2377</v>
      </c>
      <c r="M231" t="s">
        <v>2378</v>
      </c>
      <c r="N231" t="s">
        <v>1156</v>
      </c>
      <c r="O231" t="s">
        <v>2379</v>
      </c>
      <c r="P231" t="s">
        <v>2380</v>
      </c>
      <c r="Q231" t="s">
        <v>1703</v>
      </c>
      <c r="R231" t="s">
        <v>926</v>
      </c>
      <c r="S231" t="s">
        <v>2381</v>
      </c>
      <c r="T231" t="s">
        <v>2382</v>
      </c>
    </row>
    <row r="232" spans="1:20" x14ac:dyDescent="0.3">
      <c r="A232">
        <v>231</v>
      </c>
      <c r="B232" s="1">
        <v>45793.591817129629</v>
      </c>
      <c r="C232" s="1">
        <v>45793.606550925928</v>
      </c>
      <c r="D232" t="s">
        <v>2383</v>
      </c>
      <c r="E232" t="s">
        <v>2384</v>
      </c>
      <c r="F232" t="s">
        <v>2384</v>
      </c>
      <c r="G232" t="s">
        <v>2298</v>
      </c>
      <c r="H232">
        <v>3</v>
      </c>
      <c r="I232" t="s">
        <v>2385</v>
      </c>
      <c r="J232" t="s">
        <v>1699</v>
      </c>
      <c r="K232" t="s">
        <v>1088</v>
      </c>
      <c r="L232" t="s">
        <v>2386</v>
      </c>
      <c r="M232" t="s">
        <v>2387</v>
      </c>
      <c r="N232" t="s">
        <v>1156</v>
      </c>
      <c r="O232" t="s">
        <v>2388</v>
      </c>
      <c r="P232" t="s">
        <v>2338</v>
      </c>
      <c r="Q232" t="s">
        <v>2389</v>
      </c>
      <c r="R232" t="s">
        <v>2390</v>
      </c>
      <c r="S232" t="s">
        <v>2391</v>
      </c>
      <c r="T232" t="s">
        <v>2392</v>
      </c>
    </row>
    <row r="233" spans="1:20" x14ac:dyDescent="0.3">
      <c r="A233">
        <v>232</v>
      </c>
      <c r="B233" s="1">
        <v>45793.592013888891</v>
      </c>
      <c r="C233" s="1">
        <v>45793.607349537036</v>
      </c>
      <c r="D233" t="s">
        <v>2393</v>
      </c>
      <c r="E233" t="s">
        <v>2394</v>
      </c>
      <c r="F233" t="s">
        <v>2395</v>
      </c>
      <c r="G233" t="s">
        <v>2298</v>
      </c>
      <c r="H233">
        <v>30</v>
      </c>
      <c r="I233" t="s">
        <v>2396</v>
      </c>
      <c r="J233" t="s">
        <v>1499</v>
      </c>
      <c r="K233" t="s">
        <v>1088</v>
      </c>
      <c r="L233" t="s">
        <v>1089</v>
      </c>
      <c r="M233" t="s">
        <v>2314</v>
      </c>
      <c r="N233" t="s">
        <v>1091</v>
      </c>
      <c r="O233" t="s">
        <v>2397</v>
      </c>
      <c r="P233" t="s">
        <v>2398</v>
      </c>
      <c r="Q233" t="s">
        <v>2399</v>
      </c>
      <c r="R233" t="s">
        <v>2400</v>
      </c>
      <c r="S233" t="s">
        <v>2401</v>
      </c>
      <c r="T233" t="s">
        <v>2329</v>
      </c>
    </row>
    <row r="234" spans="1:20" x14ac:dyDescent="0.3">
      <c r="A234">
        <v>233</v>
      </c>
      <c r="B234" s="1">
        <v>45793.605219907404</v>
      </c>
      <c r="C234" s="1">
        <v>45793.607430555552</v>
      </c>
      <c r="D234" t="s">
        <v>2402</v>
      </c>
      <c r="E234" t="s">
        <v>2403</v>
      </c>
      <c r="F234" t="s">
        <v>2404</v>
      </c>
      <c r="G234" t="s">
        <v>2298</v>
      </c>
      <c r="H234">
        <v>24</v>
      </c>
      <c r="I234" t="s">
        <v>2344</v>
      </c>
      <c r="J234" t="s">
        <v>2405</v>
      </c>
      <c r="K234" t="s">
        <v>2406</v>
      </c>
      <c r="L234" t="s">
        <v>1264</v>
      </c>
      <c r="M234" t="s">
        <v>1114</v>
      </c>
      <c r="N234" t="s">
        <v>1156</v>
      </c>
      <c r="O234" t="s">
        <v>2407</v>
      </c>
      <c r="P234" t="s">
        <v>2408</v>
      </c>
      <c r="Q234" t="s">
        <v>2409</v>
      </c>
      <c r="R234" t="s">
        <v>2400</v>
      </c>
      <c r="S234" t="s">
        <v>2410</v>
      </c>
      <c r="T234" t="s">
        <v>2329</v>
      </c>
    </row>
    <row r="235" spans="1:20" x14ac:dyDescent="0.3">
      <c r="A235">
        <v>234</v>
      </c>
      <c r="B235" s="1">
        <v>45793.607418981483</v>
      </c>
      <c r="C235" s="1">
        <v>45793.607465277775</v>
      </c>
      <c r="D235" t="s">
        <v>2411</v>
      </c>
      <c r="E235" t="s">
        <v>2412</v>
      </c>
      <c r="F235" t="s">
        <v>2413</v>
      </c>
      <c r="G235" t="s">
        <v>2298</v>
      </c>
      <c r="H235">
        <v>19</v>
      </c>
      <c r="I235" t="s">
        <v>2414</v>
      </c>
      <c r="J235" t="s">
        <v>1499</v>
      </c>
      <c r="K235" t="s">
        <v>2312</v>
      </c>
      <c r="L235" t="s">
        <v>1403</v>
      </c>
      <c r="M235" t="s">
        <v>1249</v>
      </c>
      <c r="N235" t="s">
        <v>1058</v>
      </c>
      <c r="O235" t="s">
        <v>2415</v>
      </c>
      <c r="P235" t="s">
        <v>2416</v>
      </c>
      <c r="Q235" t="s">
        <v>2409</v>
      </c>
      <c r="R235" t="s">
        <v>2400</v>
      </c>
      <c r="S235" t="s">
        <v>2391</v>
      </c>
      <c r="T235" t="s">
        <v>2329</v>
      </c>
    </row>
    <row r="236" spans="1:20" x14ac:dyDescent="0.3">
      <c r="A236">
        <v>235</v>
      </c>
      <c r="B236" s="1">
        <v>45793.598414351851</v>
      </c>
      <c r="C236" s="1">
        <v>45793.607685185183</v>
      </c>
      <c r="D236" t="s">
        <v>2417</v>
      </c>
      <c r="E236" t="s">
        <v>2418</v>
      </c>
      <c r="F236" t="s">
        <v>2419</v>
      </c>
      <c r="G236" t="s">
        <v>2298</v>
      </c>
      <c r="H236">
        <v>23</v>
      </c>
      <c r="I236" t="s">
        <v>2420</v>
      </c>
      <c r="J236" t="s">
        <v>1499</v>
      </c>
      <c r="K236" t="s">
        <v>2421</v>
      </c>
      <c r="L236" t="s">
        <v>1089</v>
      </c>
      <c r="M236" t="s">
        <v>2314</v>
      </c>
      <c r="N236" t="s">
        <v>1091</v>
      </c>
      <c r="O236" t="s">
        <v>2422</v>
      </c>
      <c r="P236" t="s">
        <v>2423</v>
      </c>
      <c r="Q236" t="s">
        <v>2357</v>
      </c>
      <c r="R236" t="s">
        <v>2424</v>
      </c>
      <c r="S236" t="s">
        <v>2305</v>
      </c>
      <c r="T236" t="s">
        <v>2425</v>
      </c>
    </row>
    <row r="237" spans="1:20" x14ac:dyDescent="0.3">
      <c r="A237">
        <v>236</v>
      </c>
      <c r="B237" s="1">
        <v>45793.591736111113</v>
      </c>
      <c r="C237" s="1">
        <v>45793.607708333337</v>
      </c>
      <c r="D237" t="s">
        <v>2426</v>
      </c>
      <c r="E237" t="s">
        <v>2427</v>
      </c>
      <c r="F237" t="s">
        <v>2428</v>
      </c>
      <c r="G237" t="s">
        <v>2298</v>
      </c>
      <c r="H237">
        <v>28</v>
      </c>
      <c r="I237" t="s">
        <v>2414</v>
      </c>
      <c r="J237" t="s">
        <v>2405</v>
      </c>
      <c r="K237" t="s">
        <v>2429</v>
      </c>
      <c r="L237" t="s">
        <v>2430</v>
      </c>
      <c r="M237" t="s">
        <v>2314</v>
      </c>
      <c r="N237" t="s">
        <v>1091</v>
      </c>
      <c r="O237" t="s">
        <v>2431</v>
      </c>
      <c r="P237" t="s">
        <v>2316</v>
      </c>
      <c r="Q237" t="s">
        <v>2432</v>
      </c>
      <c r="R237" t="s">
        <v>851</v>
      </c>
      <c r="S237" t="s">
        <v>2305</v>
      </c>
      <c r="T237" t="s">
        <v>2329</v>
      </c>
    </row>
    <row r="238" spans="1:20" x14ac:dyDescent="0.3">
      <c r="A238">
        <v>237</v>
      </c>
      <c r="B238" s="1">
        <v>45793.60019675926</v>
      </c>
      <c r="C238" s="1">
        <v>45793.607824074075</v>
      </c>
      <c r="D238" t="s">
        <v>2433</v>
      </c>
      <c r="E238" t="s">
        <v>2434</v>
      </c>
      <c r="F238" t="s">
        <v>2435</v>
      </c>
      <c r="G238" t="s">
        <v>2298</v>
      </c>
      <c r="H238">
        <v>18</v>
      </c>
      <c r="I238" t="s">
        <v>2333</v>
      </c>
      <c r="J238" t="s">
        <v>2436</v>
      </c>
      <c r="K238" t="s">
        <v>2437</v>
      </c>
      <c r="L238" t="s">
        <v>2438</v>
      </c>
      <c r="M238" t="s">
        <v>1090</v>
      </c>
      <c r="N238" t="s">
        <v>1386</v>
      </c>
      <c r="O238" t="s">
        <v>2439</v>
      </c>
      <c r="P238" t="s">
        <v>2423</v>
      </c>
      <c r="Q238" t="s">
        <v>2440</v>
      </c>
      <c r="R238" t="s">
        <v>1396</v>
      </c>
      <c r="S238" t="s">
        <v>2305</v>
      </c>
      <c r="T238" t="s">
        <v>2318</v>
      </c>
    </row>
    <row r="239" spans="1:20" x14ac:dyDescent="0.3">
      <c r="A239">
        <v>238</v>
      </c>
      <c r="B239" s="1">
        <v>45793.592465277776</v>
      </c>
      <c r="C239" s="1">
        <v>45793.607835648145</v>
      </c>
      <c r="D239" t="s">
        <v>2441</v>
      </c>
      <c r="E239" t="s">
        <v>2442</v>
      </c>
      <c r="F239" t="s">
        <v>2442</v>
      </c>
      <c r="G239" t="s">
        <v>2298</v>
      </c>
      <c r="H239">
        <v>17</v>
      </c>
      <c r="I239" t="s">
        <v>2220</v>
      </c>
      <c r="J239" t="s">
        <v>2443</v>
      </c>
      <c r="K239" t="s">
        <v>2444</v>
      </c>
      <c r="L239" t="s">
        <v>2445</v>
      </c>
      <c r="M239" t="s">
        <v>2387</v>
      </c>
      <c r="N239" t="s">
        <v>1156</v>
      </c>
      <c r="O239" t="s">
        <v>2422</v>
      </c>
      <c r="P239" t="s">
        <v>2423</v>
      </c>
      <c r="Q239" t="s">
        <v>2446</v>
      </c>
      <c r="R239" t="s">
        <v>2447</v>
      </c>
      <c r="S239" t="s">
        <v>2305</v>
      </c>
      <c r="T239" t="s">
        <v>2329</v>
      </c>
    </row>
    <row r="240" spans="1:20" x14ac:dyDescent="0.3">
      <c r="A240">
        <v>239</v>
      </c>
      <c r="B240" s="1">
        <v>45793.591944444444</v>
      </c>
      <c r="C240" s="1">
        <v>45793.60800925926</v>
      </c>
      <c r="D240" t="s">
        <v>2448</v>
      </c>
      <c r="E240" t="s">
        <v>2449</v>
      </c>
      <c r="F240" t="s">
        <v>2450</v>
      </c>
      <c r="G240" t="s">
        <v>2298</v>
      </c>
      <c r="H240">
        <v>16</v>
      </c>
      <c r="I240" t="s">
        <v>2220</v>
      </c>
      <c r="J240" t="s">
        <v>2311</v>
      </c>
      <c r="K240" t="s">
        <v>2451</v>
      </c>
      <c r="L240" t="s">
        <v>2452</v>
      </c>
      <c r="M240" t="s">
        <v>2453</v>
      </c>
      <c r="N240" t="s">
        <v>1058</v>
      </c>
      <c r="O240" t="s">
        <v>2422</v>
      </c>
      <c r="P240" t="s">
        <v>2454</v>
      </c>
      <c r="Q240" t="s">
        <v>2455</v>
      </c>
      <c r="R240" t="s">
        <v>2456</v>
      </c>
      <c r="S240" t="s">
        <v>2457</v>
      </c>
      <c r="T240" t="s">
        <v>2329</v>
      </c>
    </row>
    <row r="241" spans="1:20" x14ac:dyDescent="0.3">
      <c r="A241">
        <v>240</v>
      </c>
      <c r="B241" s="1">
        <v>45793.591967592591</v>
      </c>
      <c r="C241" s="1">
        <v>45793.609930555554</v>
      </c>
      <c r="D241" t="s">
        <v>2458</v>
      </c>
      <c r="E241" t="s">
        <v>2459</v>
      </c>
      <c r="F241" t="s">
        <v>2460</v>
      </c>
      <c r="G241" t="s">
        <v>2298</v>
      </c>
      <c r="H241">
        <v>21</v>
      </c>
      <c r="I241" t="s">
        <v>2461</v>
      </c>
      <c r="J241" t="s">
        <v>1066</v>
      </c>
      <c r="K241" t="s">
        <v>2462</v>
      </c>
      <c r="L241" t="s">
        <v>2463</v>
      </c>
      <c r="M241" t="s">
        <v>1155</v>
      </c>
      <c r="N241" t="s">
        <v>1091</v>
      </c>
      <c r="O241" t="s">
        <v>2464</v>
      </c>
      <c r="P241" t="s">
        <v>2338</v>
      </c>
      <c r="Q241" t="s">
        <v>2465</v>
      </c>
      <c r="R241" t="s">
        <v>2466</v>
      </c>
      <c r="S241" t="s">
        <v>2467</v>
      </c>
      <c r="T241" t="s">
        <v>2468</v>
      </c>
    </row>
    <row r="242" spans="1:20" x14ac:dyDescent="0.3">
      <c r="A242">
        <v>241</v>
      </c>
      <c r="B242" s="1">
        <v>45793.745798611111</v>
      </c>
      <c r="C242" s="1">
        <v>45793.774664351855</v>
      </c>
      <c r="D242" t="s">
        <v>2469</v>
      </c>
      <c r="E242" t="s">
        <v>2470</v>
      </c>
      <c r="F242" t="s">
        <v>2471</v>
      </c>
      <c r="G242" t="s">
        <v>1893</v>
      </c>
      <c r="H242">
        <v>33</v>
      </c>
      <c r="I242" t="s">
        <v>1185</v>
      </c>
      <c r="J242" t="s">
        <v>1041</v>
      </c>
      <c r="K242" t="s">
        <v>2472</v>
      </c>
      <c r="L242" t="s">
        <v>1320</v>
      </c>
      <c r="M242" t="s">
        <v>1142</v>
      </c>
      <c r="N242" t="s">
        <v>1058</v>
      </c>
      <c r="O242" t="s">
        <v>2473</v>
      </c>
      <c r="P242" t="s">
        <v>2474</v>
      </c>
      <c r="Q242" t="s">
        <v>2475</v>
      </c>
      <c r="R242" t="s">
        <v>373</v>
      </c>
      <c r="S242" t="s">
        <v>2476</v>
      </c>
      <c r="T242" t="s">
        <v>2477</v>
      </c>
    </row>
    <row r="243" spans="1:20" x14ac:dyDescent="0.3">
      <c r="A243">
        <v>242</v>
      </c>
      <c r="B243" s="1">
        <v>45793.831238425926</v>
      </c>
      <c r="C243" s="1">
        <v>45793.831828703704</v>
      </c>
      <c r="D243" t="s">
        <v>2478</v>
      </c>
      <c r="E243" t="s">
        <v>2479</v>
      </c>
      <c r="F243" t="s">
        <v>2479</v>
      </c>
      <c r="G243" t="s">
        <v>1893</v>
      </c>
      <c r="H243">
        <v>5</v>
      </c>
      <c r="I243" t="s">
        <v>2480</v>
      </c>
      <c r="J243" t="s">
        <v>1087</v>
      </c>
      <c r="K243" t="s">
        <v>2481</v>
      </c>
      <c r="L243" t="s">
        <v>1043</v>
      </c>
      <c r="M243" t="s">
        <v>1155</v>
      </c>
      <c r="N243" t="s">
        <v>1156</v>
      </c>
      <c r="O243" t="s">
        <v>2482</v>
      </c>
      <c r="P243" t="s">
        <v>2483</v>
      </c>
      <c r="Q243" t="s">
        <v>455</v>
      </c>
      <c r="R243" t="s">
        <v>1365</v>
      </c>
      <c r="S243" t="s">
        <v>364</v>
      </c>
      <c r="T243" t="s">
        <v>2484</v>
      </c>
    </row>
    <row r="244" spans="1:20" x14ac:dyDescent="0.3">
      <c r="A244">
        <v>243</v>
      </c>
      <c r="B244" s="1">
        <v>45793.80641203704</v>
      </c>
      <c r="C244" s="1">
        <v>45793.845613425925</v>
      </c>
      <c r="D244" t="s">
        <v>2485</v>
      </c>
      <c r="E244" t="s">
        <v>2486</v>
      </c>
      <c r="F244" t="s">
        <v>2486</v>
      </c>
      <c r="G244" t="s">
        <v>1893</v>
      </c>
      <c r="H244">
        <v>28</v>
      </c>
      <c r="I244" t="s">
        <v>1232</v>
      </c>
      <c r="J244" t="s">
        <v>2487</v>
      </c>
      <c r="K244" t="s">
        <v>2488</v>
      </c>
      <c r="L244" t="s">
        <v>2489</v>
      </c>
      <c r="M244" t="s">
        <v>1155</v>
      </c>
      <c r="N244" t="s">
        <v>1156</v>
      </c>
      <c r="O244" t="s">
        <v>2490</v>
      </c>
      <c r="P244" t="s">
        <v>2491</v>
      </c>
      <c r="Q244" t="s">
        <v>2492</v>
      </c>
      <c r="R244" t="s">
        <v>2493</v>
      </c>
      <c r="S244" t="s">
        <v>2494</v>
      </c>
      <c r="T244" t="s">
        <v>2495</v>
      </c>
    </row>
    <row r="245" spans="1:20" x14ac:dyDescent="0.3">
      <c r="A245">
        <v>244</v>
      </c>
      <c r="B245" s="1">
        <v>45793.861145833333</v>
      </c>
      <c r="C245" s="1">
        <v>45793.861226851855</v>
      </c>
      <c r="D245" t="s">
        <v>2496</v>
      </c>
      <c r="E245" t="s">
        <v>2497</v>
      </c>
      <c r="F245" t="s">
        <v>2498</v>
      </c>
      <c r="G245" t="s">
        <v>1893</v>
      </c>
      <c r="H245">
        <v>26</v>
      </c>
      <c r="I245" t="s">
        <v>2015</v>
      </c>
      <c r="J245" t="s">
        <v>2499</v>
      </c>
      <c r="K245" t="s">
        <v>2092</v>
      </c>
      <c r="L245" t="s">
        <v>1320</v>
      </c>
      <c r="M245" t="s">
        <v>1122</v>
      </c>
      <c r="N245" t="s">
        <v>1045</v>
      </c>
      <c r="O245" t="s">
        <v>2500</v>
      </c>
      <c r="P245" t="s">
        <v>2501</v>
      </c>
      <c r="Q245" t="s">
        <v>2502</v>
      </c>
      <c r="R245" t="s">
        <v>2503</v>
      </c>
      <c r="S245" t="s">
        <v>2504</v>
      </c>
      <c r="T245" t="s">
        <v>2505</v>
      </c>
    </row>
    <row r="246" spans="1:20" x14ac:dyDescent="0.3">
      <c r="A246">
        <v>245</v>
      </c>
      <c r="B246" s="1">
        <v>45793.922893518517</v>
      </c>
      <c r="C246" s="1">
        <v>45793.953217592592</v>
      </c>
      <c r="D246" t="s">
        <v>2506</v>
      </c>
      <c r="E246" t="s">
        <v>2507</v>
      </c>
      <c r="F246" t="s">
        <v>2507</v>
      </c>
      <c r="G246" t="s">
        <v>1893</v>
      </c>
      <c r="H246">
        <v>32</v>
      </c>
      <c r="I246" t="s">
        <v>2508</v>
      </c>
      <c r="J246" t="s">
        <v>2509</v>
      </c>
      <c r="K246" t="s">
        <v>2510</v>
      </c>
      <c r="L246" t="s">
        <v>2511</v>
      </c>
      <c r="M246" t="s">
        <v>1142</v>
      </c>
      <c r="N246" t="s">
        <v>1156</v>
      </c>
      <c r="O246" t="s">
        <v>2512</v>
      </c>
      <c r="P246" t="s">
        <v>2513</v>
      </c>
      <c r="Q246" t="s">
        <v>2514</v>
      </c>
      <c r="R246" t="s">
        <v>2515</v>
      </c>
      <c r="S246" t="s">
        <v>364</v>
      </c>
      <c r="T246" t="s">
        <v>2516</v>
      </c>
    </row>
    <row r="247" spans="1:20" x14ac:dyDescent="0.3">
      <c r="A247">
        <v>246</v>
      </c>
      <c r="B247" s="1">
        <v>45794.409803240742</v>
      </c>
      <c r="C247" s="1">
        <v>45794.428506944445</v>
      </c>
      <c r="D247" t="s">
        <v>2517</v>
      </c>
      <c r="E247" t="s">
        <v>2518</v>
      </c>
      <c r="F247" t="s">
        <v>2519</v>
      </c>
      <c r="G247" t="s">
        <v>2298</v>
      </c>
      <c r="H247">
        <v>9</v>
      </c>
      <c r="I247" t="s">
        <v>1040</v>
      </c>
      <c r="J247" t="s">
        <v>1087</v>
      </c>
      <c r="K247" t="s">
        <v>2520</v>
      </c>
      <c r="L247" t="s">
        <v>2521</v>
      </c>
      <c r="M247" t="s">
        <v>1352</v>
      </c>
      <c r="N247" t="s">
        <v>1156</v>
      </c>
      <c r="O247" t="s">
        <v>2439</v>
      </c>
      <c r="P247" t="s">
        <v>2423</v>
      </c>
      <c r="Q247" t="s">
        <v>2440</v>
      </c>
      <c r="R247" t="s">
        <v>1396</v>
      </c>
      <c r="S247" t="s">
        <v>2305</v>
      </c>
      <c r="T247" t="s">
        <v>2522</v>
      </c>
    </row>
    <row r="248" spans="1:20" x14ac:dyDescent="0.3">
      <c r="A248">
        <v>247</v>
      </c>
      <c r="B248" s="1">
        <v>45794.432627314818</v>
      </c>
      <c r="C248" s="1">
        <v>45794.437962962962</v>
      </c>
      <c r="D248" t="s">
        <v>2523</v>
      </c>
      <c r="E248" t="s">
        <v>2524</v>
      </c>
      <c r="F248" t="s">
        <v>2525</v>
      </c>
      <c r="G248" t="s">
        <v>1893</v>
      </c>
      <c r="H248">
        <v>3</v>
      </c>
      <c r="I248" t="s">
        <v>1465</v>
      </c>
      <c r="J248" t="s">
        <v>2526</v>
      </c>
      <c r="K248" t="s">
        <v>2527</v>
      </c>
      <c r="L248" t="s">
        <v>2528</v>
      </c>
      <c r="M248" t="s">
        <v>1155</v>
      </c>
      <c r="N248" t="s">
        <v>1156</v>
      </c>
      <c r="O248" t="s">
        <v>2529</v>
      </c>
      <c r="P248" t="s">
        <v>2530</v>
      </c>
      <c r="Q248" t="s">
        <v>455</v>
      </c>
      <c r="R248" t="s">
        <v>2531</v>
      </c>
      <c r="S248" t="s">
        <v>55</v>
      </c>
      <c r="T248" t="s">
        <v>609</v>
      </c>
    </row>
    <row r="249" spans="1:20" x14ac:dyDescent="0.3">
      <c r="A249">
        <v>248</v>
      </c>
      <c r="B249" s="1">
        <v>45794.435069444444</v>
      </c>
      <c r="C249" s="1">
        <v>45794.440196759257</v>
      </c>
      <c r="D249" t="s">
        <v>2532</v>
      </c>
      <c r="E249" t="s">
        <v>2533</v>
      </c>
      <c r="F249" t="s">
        <v>2534</v>
      </c>
      <c r="G249" t="s">
        <v>471</v>
      </c>
      <c r="H249">
        <v>40</v>
      </c>
      <c r="I249" t="s">
        <v>2535</v>
      </c>
      <c r="J249" t="s">
        <v>2536</v>
      </c>
      <c r="K249" t="s">
        <v>2537</v>
      </c>
      <c r="L249" t="s">
        <v>1808</v>
      </c>
      <c r="M249" t="s">
        <v>1122</v>
      </c>
      <c r="N249" t="s">
        <v>1091</v>
      </c>
      <c r="O249" t="s">
        <v>2538</v>
      </c>
      <c r="P249" t="s">
        <v>2539</v>
      </c>
      <c r="Q249" t="s">
        <v>2540</v>
      </c>
      <c r="R249" t="s">
        <v>2541</v>
      </c>
      <c r="S249" t="s">
        <v>2542</v>
      </c>
      <c r="T249" t="s">
        <v>2543</v>
      </c>
    </row>
    <row r="250" spans="1:20" x14ac:dyDescent="0.3">
      <c r="A250">
        <v>249</v>
      </c>
      <c r="B250" s="1">
        <v>45794.70480324074</v>
      </c>
      <c r="C250" s="1">
        <v>45794.709583333337</v>
      </c>
      <c r="D250" t="s">
        <v>2544</v>
      </c>
      <c r="E250" t="s">
        <v>2545</v>
      </c>
      <c r="F250" t="s">
        <v>2546</v>
      </c>
      <c r="G250" t="s">
        <v>1893</v>
      </c>
      <c r="H250">
        <v>29</v>
      </c>
      <c r="I250" t="s">
        <v>1040</v>
      </c>
      <c r="J250" t="s">
        <v>1087</v>
      </c>
      <c r="K250" t="s">
        <v>2547</v>
      </c>
      <c r="L250" t="s">
        <v>1089</v>
      </c>
      <c r="M250" t="s">
        <v>1122</v>
      </c>
      <c r="N250" t="s">
        <v>1045</v>
      </c>
      <c r="O250" t="s">
        <v>2548</v>
      </c>
      <c r="P250" t="s">
        <v>2549</v>
      </c>
      <c r="Q250" t="s">
        <v>2550</v>
      </c>
      <c r="R250" t="s">
        <v>133</v>
      </c>
      <c r="S250" t="s">
        <v>107</v>
      </c>
      <c r="T250" t="s">
        <v>2551</v>
      </c>
    </row>
    <row r="251" spans="1:20" x14ac:dyDescent="0.3">
      <c r="A251">
        <v>250</v>
      </c>
      <c r="B251" s="1">
        <v>45794.777499999997</v>
      </c>
      <c r="C251" s="1">
        <v>45794.786412037036</v>
      </c>
      <c r="D251" t="s">
        <v>2552</v>
      </c>
      <c r="E251" t="s">
        <v>2553</v>
      </c>
      <c r="F251" t="s">
        <v>2554</v>
      </c>
      <c r="G251" t="s">
        <v>1893</v>
      </c>
      <c r="H251">
        <v>35</v>
      </c>
      <c r="I251" t="s">
        <v>1906</v>
      </c>
      <c r="J251" t="s">
        <v>1087</v>
      </c>
      <c r="K251" t="s">
        <v>2555</v>
      </c>
      <c r="L251" t="s">
        <v>2556</v>
      </c>
      <c r="M251" t="s">
        <v>1090</v>
      </c>
      <c r="N251" t="s">
        <v>1156</v>
      </c>
      <c r="O251" t="s">
        <v>2557</v>
      </c>
      <c r="P251" t="s">
        <v>2558</v>
      </c>
      <c r="Q251" t="s">
        <v>2559</v>
      </c>
      <c r="R251" t="s">
        <v>2493</v>
      </c>
      <c r="S251" t="s">
        <v>2560</v>
      </c>
      <c r="T251" t="s">
        <v>2561</v>
      </c>
    </row>
    <row r="252" spans="1:20" x14ac:dyDescent="0.3">
      <c r="A252">
        <v>251</v>
      </c>
      <c r="B252" s="1">
        <v>45794.865185185183</v>
      </c>
      <c r="C252" s="1">
        <v>45794.869976851849</v>
      </c>
      <c r="D252" t="s">
        <v>2562</v>
      </c>
      <c r="E252" t="s">
        <v>2563</v>
      </c>
      <c r="F252" t="s">
        <v>2563</v>
      </c>
      <c r="G252" t="s">
        <v>1893</v>
      </c>
      <c r="H252">
        <v>31</v>
      </c>
      <c r="I252" t="s">
        <v>2564</v>
      </c>
      <c r="J252" t="s">
        <v>1087</v>
      </c>
      <c r="K252" t="s">
        <v>2565</v>
      </c>
      <c r="L252" t="s">
        <v>2566</v>
      </c>
      <c r="M252" t="s">
        <v>2567</v>
      </c>
      <c r="N252" t="s">
        <v>1091</v>
      </c>
      <c r="O252" t="s">
        <v>2568</v>
      </c>
      <c r="P252" t="s">
        <v>2569</v>
      </c>
      <c r="Q252" t="s">
        <v>2570</v>
      </c>
      <c r="R252" t="s">
        <v>2571</v>
      </c>
      <c r="S252" t="s">
        <v>2572</v>
      </c>
      <c r="T252" t="s">
        <v>2573</v>
      </c>
    </row>
    <row r="253" spans="1:20" x14ac:dyDescent="0.3">
      <c r="A253">
        <v>252</v>
      </c>
      <c r="B253" s="1">
        <v>45795.545810185184</v>
      </c>
      <c r="C253" s="1">
        <v>45795.548958333333</v>
      </c>
      <c r="D253" t="s">
        <v>2574</v>
      </c>
      <c r="E253" t="s">
        <v>2575</v>
      </c>
      <c r="F253" t="s">
        <v>2575</v>
      </c>
      <c r="G253" t="s">
        <v>1893</v>
      </c>
      <c r="H253">
        <v>18</v>
      </c>
      <c r="I253" t="s">
        <v>2576</v>
      </c>
      <c r="J253" t="s">
        <v>2577</v>
      </c>
      <c r="K253" t="s">
        <v>2578</v>
      </c>
      <c r="L253" t="s">
        <v>1392</v>
      </c>
      <c r="M253" t="s">
        <v>1155</v>
      </c>
      <c r="N253" t="s">
        <v>1156</v>
      </c>
      <c r="O253" t="s">
        <v>2579</v>
      </c>
      <c r="P253" t="s">
        <v>2580</v>
      </c>
      <c r="Q253" t="s">
        <v>2581</v>
      </c>
      <c r="R253" t="s">
        <v>54</v>
      </c>
      <c r="S253" t="s">
        <v>55</v>
      </c>
      <c r="T253" t="s">
        <v>2582</v>
      </c>
    </row>
    <row r="254" spans="1:20" x14ac:dyDescent="0.3">
      <c r="A254">
        <v>253</v>
      </c>
      <c r="B254" s="1">
        <v>45795.592060185183</v>
      </c>
      <c r="C254" s="1">
        <v>45795.592349537037</v>
      </c>
      <c r="D254" t="s">
        <v>2583</v>
      </c>
      <c r="E254" t="s">
        <v>2584</v>
      </c>
      <c r="F254" t="s">
        <v>2585</v>
      </c>
      <c r="G254" t="s">
        <v>1893</v>
      </c>
      <c r="H254">
        <v>7</v>
      </c>
      <c r="I254" t="s">
        <v>1956</v>
      </c>
      <c r="J254" t="s">
        <v>1087</v>
      </c>
      <c r="K254" t="s">
        <v>2586</v>
      </c>
      <c r="L254" t="s">
        <v>2587</v>
      </c>
      <c r="M254" t="s">
        <v>2588</v>
      </c>
      <c r="N254" t="s">
        <v>2589</v>
      </c>
      <c r="O254" t="s">
        <v>2590</v>
      </c>
      <c r="P254" t="s">
        <v>2591</v>
      </c>
      <c r="Q254" t="s">
        <v>2592</v>
      </c>
      <c r="R254" t="s">
        <v>2593</v>
      </c>
      <c r="S254" t="s">
        <v>2594</v>
      </c>
      <c r="T254" t="s">
        <v>2595</v>
      </c>
    </row>
    <row r="255" spans="1:20" x14ac:dyDescent="0.3">
      <c r="A255">
        <v>254</v>
      </c>
      <c r="B255" s="1">
        <v>45796.382824074077</v>
      </c>
      <c r="C255" s="1">
        <v>45796.385520833333</v>
      </c>
      <c r="D255" t="s">
        <v>2596</v>
      </c>
      <c r="E255" t="s">
        <v>2597</v>
      </c>
      <c r="F255" t="s">
        <v>2597</v>
      </c>
      <c r="G255" t="s">
        <v>2298</v>
      </c>
      <c r="H255">
        <v>1</v>
      </c>
      <c r="I255" t="s">
        <v>2598</v>
      </c>
      <c r="J255" t="s">
        <v>2599</v>
      </c>
      <c r="K255" t="s">
        <v>2600</v>
      </c>
      <c r="L255" t="s">
        <v>2601</v>
      </c>
      <c r="M255" t="s">
        <v>1122</v>
      </c>
      <c r="N255" t="s">
        <v>1045</v>
      </c>
      <c r="O255" t="s">
        <v>2602</v>
      </c>
      <c r="P255" t="s">
        <v>2603</v>
      </c>
      <c r="Q255" t="s">
        <v>698</v>
      </c>
      <c r="R255" t="s">
        <v>2604</v>
      </c>
      <c r="S255" t="s">
        <v>2605</v>
      </c>
      <c r="T255" t="s">
        <v>2606</v>
      </c>
    </row>
    <row r="256" spans="1:20" x14ac:dyDescent="0.3">
      <c r="A256">
        <v>255</v>
      </c>
      <c r="B256" s="1">
        <v>45796.378530092596</v>
      </c>
      <c r="C256" s="1">
        <v>45796.396527777775</v>
      </c>
      <c r="D256" t="s">
        <v>2607</v>
      </c>
      <c r="E256" t="s">
        <v>2608</v>
      </c>
      <c r="F256" t="s">
        <v>2608</v>
      </c>
      <c r="G256" t="s">
        <v>2298</v>
      </c>
      <c r="H256">
        <v>29</v>
      </c>
      <c r="I256" t="s">
        <v>1213</v>
      </c>
      <c r="J256" t="s">
        <v>2609</v>
      </c>
      <c r="K256" t="s">
        <v>2610</v>
      </c>
      <c r="L256" t="s">
        <v>2611</v>
      </c>
      <c r="M256" t="s">
        <v>2612</v>
      </c>
      <c r="N256" t="s">
        <v>1386</v>
      </c>
      <c r="O256" t="s">
        <v>2439</v>
      </c>
      <c r="P256" t="s">
        <v>2613</v>
      </c>
      <c r="Q256" t="s">
        <v>2614</v>
      </c>
      <c r="R256" t="s">
        <v>2615</v>
      </c>
      <c r="S256" t="s">
        <v>2305</v>
      </c>
      <c r="T256" t="s">
        <v>2522</v>
      </c>
    </row>
    <row r="257" spans="1:20" x14ac:dyDescent="0.3">
      <c r="A257">
        <v>256</v>
      </c>
      <c r="B257" s="1">
        <v>45796.392824074072</v>
      </c>
      <c r="C257" s="1">
        <v>45796.396932870368</v>
      </c>
      <c r="D257" t="s">
        <v>2616</v>
      </c>
      <c r="E257" t="s">
        <v>2617</v>
      </c>
      <c r="F257" t="s">
        <v>2617</v>
      </c>
      <c r="G257" t="s">
        <v>2298</v>
      </c>
      <c r="H257">
        <v>39</v>
      </c>
      <c r="I257" t="s">
        <v>2618</v>
      </c>
      <c r="J257" t="s">
        <v>1066</v>
      </c>
      <c r="K257" t="s">
        <v>2619</v>
      </c>
      <c r="L257" t="s">
        <v>2620</v>
      </c>
      <c r="M257" t="s">
        <v>2621</v>
      </c>
      <c r="N257" t="s">
        <v>1156</v>
      </c>
      <c r="O257" t="s">
        <v>2439</v>
      </c>
      <c r="P257" t="s">
        <v>2423</v>
      </c>
      <c r="Q257" t="s">
        <v>2440</v>
      </c>
      <c r="R257" t="s">
        <v>2622</v>
      </c>
      <c r="S257" t="s">
        <v>2305</v>
      </c>
      <c r="T257" t="s">
        <v>2318</v>
      </c>
    </row>
    <row r="258" spans="1:20" x14ac:dyDescent="0.3">
      <c r="A258">
        <v>257</v>
      </c>
      <c r="B258" s="1">
        <v>45796.445196759261</v>
      </c>
      <c r="C258" s="1">
        <v>45796.446736111109</v>
      </c>
      <c r="D258" t="s">
        <v>2623</v>
      </c>
      <c r="E258" t="s">
        <v>2624</v>
      </c>
      <c r="F258" t="s">
        <v>2624</v>
      </c>
      <c r="G258" t="s">
        <v>2625</v>
      </c>
      <c r="H258">
        <v>27</v>
      </c>
      <c r="I258" t="s">
        <v>2626</v>
      </c>
      <c r="J258" t="s">
        <v>2627</v>
      </c>
      <c r="K258" t="s">
        <v>2628</v>
      </c>
      <c r="L258" t="s">
        <v>1446</v>
      </c>
      <c r="M258" t="s">
        <v>2629</v>
      </c>
      <c r="N258" t="s">
        <v>1446</v>
      </c>
      <c r="O258" t="s">
        <v>2630</v>
      </c>
      <c r="P258" t="s">
        <v>2631</v>
      </c>
      <c r="Q258" t="s">
        <v>2631</v>
      </c>
      <c r="R258" t="s">
        <v>2631</v>
      </c>
      <c r="S258" t="s">
        <v>2631</v>
      </c>
      <c r="T258" t="s">
        <v>2631</v>
      </c>
    </row>
    <row r="259" spans="1:20" x14ac:dyDescent="0.3">
      <c r="A259">
        <v>258</v>
      </c>
      <c r="B259" s="1">
        <v>45796.444861111115</v>
      </c>
      <c r="C259" s="1">
        <v>45796.446979166663</v>
      </c>
      <c r="D259" t="s">
        <v>2632</v>
      </c>
      <c r="E259" t="s">
        <v>2633</v>
      </c>
      <c r="F259" t="s">
        <v>2633</v>
      </c>
      <c r="G259" t="s">
        <v>2625</v>
      </c>
      <c r="H259">
        <v>26</v>
      </c>
      <c r="I259" t="s">
        <v>2634</v>
      </c>
      <c r="J259" t="s">
        <v>2635</v>
      </c>
      <c r="K259" t="s">
        <v>2636</v>
      </c>
      <c r="L259" t="s">
        <v>1446</v>
      </c>
      <c r="M259" t="s">
        <v>1446</v>
      </c>
      <c r="N259" t="s">
        <v>1446</v>
      </c>
      <c r="O259" t="s">
        <v>2630</v>
      </c>
      <c r="P259" t="s">
        <v>2631</v>
      </c>
      <c r="Q259" t="s">
        <v>2631</v>
      </c>
      <c r="R259" t="s">
        <v>2631</v>
      </c>
      <c r="S259" t="s">
        <v>2631</v>
      </c>
      <c r="T259" t="s">
        <v>2631</v>
      </c>
    </row>
    <row r="260" spans="1:20" x14ac:dyDescent="0.3">
      <c r="A260">
        <v>259</v>
      </c>
      <c r="B260" s="1">
        <v>45796.44599537037</v>
      </c>
      <c r="C260" s="1">
        <v>45796.447210648148</v>
      </c>
      <c r="D260" t="s">
        <v>2637</v>
      </c>
      <c r="E260" t="s">
        <v>2638</v>
      </c>
      <c r="F260" t="s">
        <v>2639</v>
      </c>
      <c r="G260" t="s">
        <v>2625</v>
      </c>
      <c r="H260">
        <v>19</v>
      </c>
      <c r="I260" t="s">
        <v>2640</v>
      </c>
      <c r="J260" t="s">
        <v>2641</v>
      </c>
      <c r="K260" t="s">
        <v>2642</v>
      </c>
      <c r="L260" t="s">
        <v>2643</v>
      </c>
      <c r="M260" t="s">
        <v>2644</v>
      </c>
      <c r="N260" t="s">
        <v>2645</v>
      </c>
      <c r="O260" t="s">
        <v>2630</v>
      </c>
      <c r="P260" t="s">
        <v>2646</v>
      </c>
      <c r="Q260" t="s">
        <v>2647</v>
      </c>
      <c r="R260" t="s">
        <v>2648</v>
      </c>
      <c r="S260" t="s">
        <v>1366</v>
      </c>
      <c r="T260" t="s">
        <v>2649</v>
      </c>
    </row>
    <row r="261" spans="1:20" x14ac:dyDescent="0.3">
      <c r="A261">
        <v>260</v>
      </c>
      <c r="B261" s="1">
        <v>45796.444560185184</v>
      </c>
      <c r="C261" s="1">
        <v>45796.451481481483</v>
      </c>
      <c r="D261" t="s">
        <v>2650</v>
      </c>
      <c r="E261" t="s">
        <v>2651</v>
      </c>
      <c r="F261" t="s">
        <v>2652</v>
      </c>
      <c r="G261" t="s">
        <v>2625</v>
      </c>
      <c r="H261">
        <v>11</v>
      </c>
      <c r="I261" t="s">
        <v>2653</v>
      </c>
      <c r="J261" t="s">
        <v>2654</v>
      </c>
      <c r="K261" t="s">
        <v>2655</v>
      </c>
      <c r="L261" t="s">
        <v>2656</v>
      </c>
      <c r="M261" t="s">
        <v>2657</v>
      </c>
      <c r="N261" t="s">
        <v>2658</v>
      </c>
      <c r="O261" t="s">
        <v>2659</v>
      </c>
      <c r="P261" t="s">
        <v>2660</v>
      </c>
      <c r="Q261" t="s">
        <v>2647</v>
      </c>
      <c r="R261" t="s">
        <v>2661</v>
      </c>
      <c r="S261" t="s">
        <v>1366</v>
      </c>
      <c r="T261" t="s">
        <v>2662</v>
      </c>
    </row>
    <row r="262" spans="1:20" x14ac:dyDescent="0.3">
      <c r="A262">
        <v>261</v>
      </c>
      <c r="B262" s="1">
        <v>45796.444988425923</v>
      </c>
      <c r="C262" s="1">
        <v>45796.451736111114</v>
      </c>
      <c r="D262" t="s">
        <v>2663</v>
      </c>
      <c r="E262" t="s">
        <v>2664</v>
      </c>
      <c r="F262" t="s">
        <v>2664</v>
      </c>
      <c r="G262" t="s">
        <v>2625</v>
      </c>
      <c r="H262">
        <v>31</v>
      </c>
      <c r="I262" t="s">
        <v>1915</v>
      </c>
      <c r="J262" t="s">
        <v>2665</v>
      </c>
      <c r="K262" t="s">
        <v>2666</v>
      </c>
      <c r="L262" t="s">
        <v>2667</v>
      </c>
      <c r="M262" t="s">
        <v>2668</v>
      </c>
      <c r="N262" t="s">
        <v>2669</v>
      </c>
      <c r="O262" t="s">
        <v>215</v>
      </c>
      <c r="P262" t="s">
        <v>2670</v>
      </c>
      <c r="Q262" t="s">
        <v>2671</v>
      </c>
      <c r="R262" t="s">
        <v>2672</v>
      </c>
      <c r="S262" t="s">
        <v>107</v>
      </c>
      <c r="T262" t="s">
        <v>2673</v>
      </c>
    </row>
    <row r="263" spans="1:20" x14ac:dyDescent="0.3">
      <c r="A263">
        <v>262</v>
      </c>
      <c r="B263" s="1">
        <v>45796.447962962964</v>
      </c>
      <c r="C263" s="1">
        <v>45796.453125</v>
      </c>
      <c r="D263" t="s">
        <v>2674</v>
      </c>
      <c r="E263" t="s">
        <v>2675</v>
      </c>
      <c r="F263" t="s">
        <v>2675</v>
      </c>
      <c r="G263" t="s">
        <v>2625</v>
      </c>
      <c r="H263">
        <v>4</v>
      </c>
      <c r="I263" t="s">
        <v>2676</v>
      </c>
      <c r="J263" t="s">
        <v>1699</v>
      </c>
      <c r="K263" t="s">
        <v>2677</v>
      </c>
      <c r="L263" t="s">
        <v>2678</v>
      </c>
      <c r="M263" t="s">
        <v>2679</v>
      </c>
      <c r="N263" t="s">
        <v>1156</v>
      </c>
      <c r="O263" t="s">
        <v>2680</v>
      </c>
      <c r="P263" t="s">
        <v>2681</v>
      </c>
      <c r="Q263" t="s">
        <v>698</v>
      </c>
      <c r="R263" t="s">
        <v>2682</v>
      </c>
      <c r="S263" t="s">
        <v>2683</v>
      </c>
      <c r="T263" t="s">
        <v>2684</v>
      </c>
    </row>
    <row r="264" spans="1:20" x14ac:dyDescent="0.3">
      <c r="A264">
        <v>263</v>
      </c>
      <c r="B264" s="1">
        <v>45796.445405092592</v>
      </c>
      <c r="C264" s="1">
        <v>45796.454409722224</v>
      </c>
      <c r="D264" t="s">
        <v>2685</v>
      </c>
      <c r="E264" t="s">
        <v>2686</v>
      </c>
      <c r="F264" t="s">
        <v>2686</v>
      </c>
      <c r="G264" t="s">
        <v>2625</v>
      </c>
      <c r="H264">
        <v>13</v>
      </c>
      <c r="I264" t="s">
        <v>2687</v>
      </c>
      <c r="J264" t="s">
        <v>243</v>
      </c>
      <c r="K264" t="s">
        <v>2688</v>
      </c>
      <c r="L264" t="s">
        <v>1127</v>
      </c>
      <c r="M264" t="s">
        <v>2689</v>
      </c>
      <c r="N264" t="s">
        <v>2690</v>
      </c>
      <c r="O264" t="s">
        <v>2691</v>
      </c>
      <c r="P264" t="s">
        <v>2692</v>
      </c>
      <c r="Q264" t="s">
        <v>2691</v>
      </c>
      <c r="R264" t="s">
        <v>2693</v>
      </c>
      <c r="S264" t="s">
        <v>2694</v>
      </c>
      <c r="T264" t="s">
        <v>2695</v>
      </c>
    </row>
    <row r="265" spans="1:20" x14ac:dyDescent="0.3">
      <c r="A265">
        <v>264</v>
      </c>
      <c r="B265" s="1">
        <v>45796.456701388888</v>
      </c>
      <c r="C265" s="1">
        <v>45796.465543981481</v>
      </c>
      <c r="D265" t="s">
        <v>2696</v>
      </c>
      <c r="E265" t="s">
        <v>2697</v>
      </c>
      <c r="F265" t="s">
        <v>2698</v>
      </c>
      <c r="G265" t="s">
        <v>2625</v>
      </c>
      <c r="H265">
        <v>40</v>
      </c>
      <c r="I265" t="s">
        <v>2699</v>
      </c>
      <c r="J265" t="s">
        <v>1994</v>
      </c>
      <c r="K265" t="s">
        <v>2700</v>
      </c>
      <c r="L265" t="s">
        <v>2701</v>
      </c>
      <c r="M265" t="s">
        <v>2702</v>
      </c>
      <c r="N265" t="s">
        <v>1156</v>
      </c>
      <c r="O265" t="s">
        <v>2703</v>
      </c>
      <c r="P265" t="s">
        <v>2704</v>
      </c>
      <c r="Q265" t="s">
        <v>2705</v>
      </c>
      <c r="R265" t="s">
        <v>2706</v>
      </c>
      <c r="S265" t="s">
        <v>107</v>
      </c>
      <c r="T265" t="s">
        <v>2707</v>
      </c>
    </row>
    <row r="266" spans="1:20" x14ac:dyDescent="0.3">
      <c r="A266">
        <v>265</v>
      </c>
      <c r="B266" s="1">
        <v>45796.456863425927</v>
      </c>
      <c r="C266" s="1">
        <v>45796.465555555558</v>
      </c>
      <c r="D266" t="s">
        <v>2708</v>
      </c>
      <c r="E266" t="s">
        <v>2709</v>
      </c>
      <c r="F266" t="s">
        <v>2709</v>
      </c>
      <c r="G266" t="s">
        <v>2625</v>
      </c>
      <c r="H266">
        <v>25</v>
      </c>
      <c r="I266" t="s">
        <v>1040</v>
      </c>
      <c r="J266" t="s">
        <v>2710</v>
      </c>
      <c r="K266" t="s">
        <v>2711</v>
      </c>
      <c r="L266" t="s">
        <v>2712</v>
      </c>
      <c r="M266" t="s">
        <v>2713</v>
      </c>
      <c r="N266" t="s">
        <v>1091</v>
      </c>
      <c r="O266" t="s">
        <v>2714</v>
      </c>
      <c r="P266" t="s">
        <v>2715</v>
      </c>
      <c r="Q266" t="s">
        <v>2716</v>
      </c>
      <c r="R266" t="s">
        <v>2717</v>
      </c>
      <c r="S266" t="s">
        <v>107</v>
      </c>
      <c r="T266" t="s">
        <v>2718</v>
      </c>
    </row>
    <row r="267" spans="1:20" x14ac:dyDescent="0.3">
      <c r="A267">
        <v>266</v>
      </c>
      <c r="B267" s="1">
        <v>45796.457037037035</v>
      </c>
      <c r="C267" s="1">
        <v>45796.467002314814</v>
      </c>
      <c r="D267" t="s">
        <v>2719</v>
      </c>
      <c r="E267" t="s">
        <v>2720</v>
      </c>
      <c r="F267" t="s">
        <v>2721</v>
      </c>
      <c r="G267" t="s">
        <v>2625</v>
      </c>
      <c r="H267">
        <v>9</v>
      </c>
      <c r="I267" t="s">
        <v>1040</v>
      </c>
      <c r="J267" t="s">
        <v>2722</v>
      </c>
      <c r="K267" t="s">
        <v>1214</v>
      </c>
      <c r="L267" t="s">
        <v>2723</v>
      </c>
      <c r="M267" t="s">
        <v>1155</v>
      </c>
      <c r="N267" t="s">
        <v>1045</v>
      </c>
      <c r="O267" t="s">
        <v>2724</v>
      </c>
      <c r="P267" t="s">
        <v>2725</v>
      </c>
      <c r="Q267" t="s">
        <v>2726</v>
      </c>
      <c r="R267" t="s">
        <v>2727</v>
      </c>
      <c r="S267" t="s">
        <v>2728</v>
      </c>
      <c r="T267" t="s">
        <v>2729</v>
      </c>
    </row>
    <row r="268" spans="1:20" x14ac:dyDescent="0.3">
      <c r="A268">
        <v>267</v>
      </c>
      <c r="B268" s="1">
        <v>45796.456712962965</v>
      </c>
      <c r="C268" s="1">
        <v>45796.467407407406</v>
      </c>
      <c r="D268" t="s">
        <v>2730</v>
      </c>
      <c r="E268" t="s">
        <v>2731</v>
      </c>
      <c r="F268" t="s">
        <v>2731</v>
      </c>
      <c r="G268" t="s">
        <v>2625</v>
      </c>
      <c r="H268">
        <v>14</v>
      </c>
      <c r="I268" t="s">
        <v>1894</v>
      </c>
      <c r="J268" t="s">
        <v>1087</v>
      </c>
      <c r="K268" t="s">
        <v>1088</v>
      </c>
      <c r="L268" t="s">
        <v>1089</v>
      </c>
      <c r="M268" t="s">
        <v>2732</v>
      </c>
      <c r="N268" t="s">
        <v>1091</v>
      </c>
      <c r="O268" t="s">
        <v>2733</v>
      </c>
      <c r="P268" t="s">
        <v>2734</v>
      </c>
      <c r="Q268" t="s">
        <v>2735</v>
      </c>
      <c r="R268" t="s">
        <v>556</v>
      </c>
      <c r="S268" t="s">
        <v>107</v>
      </c>
      <c r="T268" t="s">
        <v>2736</v>
      </c>
    </row>
    <row r="269" spans="1:20" x14ac:dyDescent="0.3">
      <c r="A269">
        <v>268</v>
      </c>
      <c r="B269" s="1">
        <v>45796.456446759257</v>
      </c>
      <c r="C269" s="1">
        <v>45796.467546296299</v>
      </c>
      <c r="D269" t="s">
        <v>2737</v>
      </c>
      <c r="E269" t="s">
        <v>2738</v>
      </c>
      <c r="F269" t="s">
        <v>2738</v>
      </c>
      <c r="G269" t="s">
        <v>2625</v>
      </c>
      <c r="H269">
        <v>32</v>
      </c>
      <c r="I269" t="s">
        <v>1040</v>
      </c>
      <c r="J269" t="s">
        <v>2487</v>
      </c>
      <c r="K269" t="s">
        <v>2739</v>
      </c>
      <c r="L269" t="s">
        <v>2740</v>
      </c>
      <c r="M269" t="s">
        <v>2741</v>
      </c>
      <c r="N269" t="s">
        <v>2742</v>
      </c>
      <c r="O269" t="s">
        <v>2743</v>
      </c>
      <c r="P269" t="s">
        <v>2744</v>
      </c>
      <c r="Q269" t="s">
        <v>2745</v>
      </c>
      <c r="R269" t="s">
        <v>2746</v>
      </c>
      <c r="S269" t="s">
        <v>2747</v>
      </c>
      <c r="T269" t="s">
        <v>2748</v>
      </c>
    </row>
    <row r="270" spans="1:20" x14ac:dyDescent="0.3">
      <c r="A270">
        <v>269</v>
      </c>
      <c r="B270" s="1">
        <v>45796.456631944442</v>
      </c>
      <c r="C270" s="1">
        <v>45796.467581018522</v>
      </c>
      <c r="D270" t="s">
        <v>2749</v>
      </c>
      <c r="E270" t="s">
        <v>2750</v>
      </c>
      <c r="F270" t="s">
        <v>2750</v>
      </c>
      <c r="G270" t="s">
        <v>2625</v>
      </c>
      <c r="H270">
        <v>35</v>
      </c>
      <c r="I270" t="s">
        <v>2751</v>
      </c>
      <c r="J270" t="s">
        <v>2752</v>
      </c>
      <c r="K270" t="s">
        <v>2753</v>
      </c>
      <c r="L270" t="s">
        <v>2754</v>
      </c>
      <c r="M270" t="s">
        <v>1519</v>
      </c>
      <c r="N270" t="s">
        <v>1058</v>
      </c>
      <c r="O270" t="s">
        <v>2755</v>
      </c>
      <c r="P270" t="s">
        <v>2756</v>
      </c>
      <c r="Q270" t="s">
        <v>2757</v>
      </c>
      <c r="R270" t="s">
        <v>2758</v>
      </c>
      <c r="S270" t="s">
        <v>364</v>
      </c>
      <c r="T270" t="s">
        <v>241</v>
      </c>
    </row>
    <row r="271" spans="1:20" x14ac:dyDescent="0.3">
      <c r="A271">
        <v>270</v>
      </c>
      <c r="B271" s="1">
        <v>45796.456446759257</v>
      </c>
      <c r="C271" s="1">
        <v>45796.467638888891</v>
      </c>
      <c r="D271" t="s">
        <v>2759</v>
      </c>
      <c r="E271" t="s">
        <v>2760</v>
      </c>
      <c r="F271" t="s">
        <v>2760</v>
      </c>
      <c r="G271" t="s">
        <v>2625</v>
      </c>
      <c r="H271">
        <v>28</v>
      </c>
      <c r="I271" t="s">
        <v>1040</v>
      </c>
      <c r="J271" t="s">
        <v>2761</v>
      </c>
      <c r="K271" t="s">
        <v>2762</v>
      </c>
      <c r="L271" t="s">
        <v>2763</v>
      </c>
      <c r="M271" t="s">
        <v>1142</v>
      </c>
      <c r="N271" t="s">
        <v>1058</v>
      </c>
      <c r="O271" t="s">
        <v>2764</v>
      </c>
      <c r="P271" t="s">
        <v>2765</v>
      </c>
      <c r="Q271" t="s">
        <v>875</v>
      </c>
      <c r="R271" t="s">
        <v>2766</v>
      </c>
      <c r="S271" t="s">
        <v>2767</v>
      </c>
      <c r="T271" t="s">
        <v>2768</v>
      </c>
    </row>
    <row r="272" spans="1:20" x14ac:dyDescent="0.3">
      <c r="A272">
        <v>271</v>
      </c>
      <c r="B272" s="1">
        <v>45796.456990740742</v>
      </c>
      <c r="C272" s="1">
        <v>45796.467673611114</v>
      </c>
      <c r="D272" t="s">
        <v>2769</v>
      </c>
      <c r="E272" t="s">
        <v>2770</v>
      </c>
      <c r="F272" t="s">
        <v>2771</v>
      </c>
      <c r="G272" t="s">
        <v>2625</v>
      </c>
      <c r="H272">
        <v>8</v>
      </c>
      <c r="I272" t="s">
        <v>1040</v>
      </c>
      <c r="J272" t="s">
        <v>1131</v>
      </c>
      <c r="K272" t="s">
        <v>2772</v>
      </c>
      <c r="L272" t="s">
        <v>2773</v>
      </c>
      <c r="M272" t="s">
        <v>2774</v>
      </c>
      <c r="N272" t="s">
        <v>1156</v>
      </c>
      <c r="O272" t="s">
        <v>2775</v>
      </c>
      <c r="P272" t="s">
        <v>2776</v>
      </c>
      <c r="Q272" t="s">
        <v>2777</v>
      </c>
      <c r="R272" t="s">
        <v>2778</v>
      </c>
      <c r="S272" t="s">
        <v>2779</v>
      </c>
      <c r="T272" t="s">
        <v>2780</v>
      </c>
    </row>
    <row r="273" spans="1:20" x14ac:dyDescent="0.3">
      <c r="A273">
        <v>272</v>
      </c>
      <c r="B273" s="1">
        <v>45796.456875000003</v>
      </c>
      <c r="C273" s="1">
        <v>45796.467812499999</v>
      </c>
      <c r="D273" t="s">
        <v>2781</v>
      </c>
      <c r="E273" t="s">
        <v>2782</v>
      </c>
      <c r="F273" t="s">
        <v>2782</v>
      </c>
      <c r="G273" t="s">
        <v>2625</v>
      </c>
      <c r="H273">
        <v>10</v>
      </c>
      <c r="I273" t="s">
        <v>1040</v>
      </c>
      <c r="J273" t="s">
        <v>2783</v>
      </c>
      <c r="K273" t="s">
        <v>1204</v>
      </c>
      <c r="L273" t="s">
        <v>2784</v>
      </c>
      <c r="M273" t="s">
        <v>2785</v>
      </c>
      <c r="N273" t="s">
        <v>1156</v>
      </c>
      <c r="O273" t="s">
        <v>2786</v>
      </c>
      <c r="P273" t="s">
        <v>2787</v>
      </c>
      <c r="Q273" t="s">
        <v>2788</v>
      </c>
      <c r="R273" t="s">
        <v>2789</v>
      </c>
      <c r="S273" t="s">
        <v>958</v>
      </c>
      <c r="T273" t="s">
        <v>2790</v>
      </c>
    </row>
    <row r="274" spans="1:20" x14ac:dyDescent="0.3">
      <c r="A274">
        <v>273</v>
      </c>
      <c r="B274" s="1">
        <v>45796.457233796296</v>
      </c>
      <c r="C274" s="1">
        <v>45796.468611111108</v>
      </c>
      <c r="D274" t="s">
        <v>2791</v>
      </c>
      <c r="E274" t="s">
        <v>2792</v>
      </c>
      <c r="F274" t="s">
        <v>2792</v>
      </c>
      <c r="G274" t="s">
        <v>2625</v>
      </c>
      <c r="H274">
        <v>20</v>
      </c>
      <c r="I274" t="s">
        <v>2793</v>
      </c>
      <c r="J274" t="s">
        <v>2794</v>
      </c>
      <c r="K274" t="s">
        <v>2795</v>
      </c>
      <c r="L274" t="s">
        <v>2796</v>
      </c>
      <c r="M274" t="s">
        <v>2797</v>
      </c>
      <c r="N274" t="s">
        <v>1045</v>
      </c>
      <c r="O274" t="s">
        <v>2798</v>
      </c>
      <c r="P274" t="s">
        <v>2799</v>
      </c>
      <c r="Q274" t="s">
        <v>2800</v>
      </c>
      <c r="R274" t="s">
        <v>2801</v>
      </c>
      <c r="S274" t="s">
        <v>2802</v>
      </c>
      <c r="T274" t="s">
        <v>2803</v>
      </c>
    </row>
    <row r="275" spans="1:20" x14ac:dyDescent="0.3">
      <c r="A275">
        <v>274</v>
      </c>
      <c r="B275" s="1">
        <v>45796.457407407404</v>
      </c>
      <c r="C275" s="1">
        <v>45796.468715277777</v>
      </c>
      <c r="D275" t="s">
        <v>2804</v>
      </c>
      <c r="E275" t="s">
        <v>2805</v>
      </c>
      <c r="F275" t="s">
        <v>2806</v>
      </c>
      <c r="G275" t="s">
        <v>2625</v>
      </c>
      <c r="H275">
        <v>21</v>
      </c>
      <c r="I275" t="s">
        <v>1040</v>
      </c>
      <c r="J275" t="s">
        <v>1087</v>
      </c>
      <c r="K275" t="s">
        <v>1088</v>
      </c>
      <c r="L275" t="s">
        <v>1089</v>
      </c>
      <c r="M275" t="s">
        <v>1090</v>
      </c>
      <c r="N275" t="s">
        <v>1091</v>
      </c>
      <c r="O275" t="s">
        <v>2807</v>
      </c>
      <c r="P275" t="s">
        <v>65</v>
      </c>
      <c r="Q275" t="s">
        <v>2808</v>
      </c>
      <c r="R275" t="s">
        <v>2809</v>
      </c>
      <c r="S275" t="s">
        <v>55</v>
      </c>
      <c r="T275" t="s">
        <v>108</v>
      </c>
    </row>
    <row r="276" spans="1:20" x14ac:dyDescent="0.3">
      <c r="A276">
        <v>275</v>
      </c>
      <c r="B276" s="1">
        <v>45796.457604166666</v>
      </c>
      <c r="C276" s="1">
        <v>45796.468761574077</v>
      </c>
      <c r="D276" t="s">
        <v>2810</v>
      </c>
      <c r="E276" t="s">
        <v>2811</v>
      </c>
      <c r="F276" t="s">
        <v>2811</v>
      </c>
      <c r="G276" t="s">
        <v>2625</v>
      </c>
      <c r="H276">
        <v>22</v>
      </c>
      <c r="I276" t="s">
        <v>1040</v>
      </c>
      <c r="J276" t="s">
        <v>1087</v>
      </c>
      <c r="K276" t="s">
        <v>2812</v>
      </c>
      <c r="L276" t="s">
        <v>1088</v>
      </c>
      <c r="M276" t="s">
        <v>1090</v>
      </c>
      <c r="N276" t="s">
        <v>1091</v>
      </c>
      <c r="O276" t="s">
        <v>2813</v>
      </c>
      <c r="P276" t="s">
        <v>2814</v>
      </c>
      <c r="Q276" t="s">
        <v>2815</v>
      </c>
      <c r="R276" t="s">
        <v>2816</v>
      </c>
      <c r="S276" t="s">
        <v>1536</v>
      </c>
      <c r="T276" t="s">
        <v>2817</v>
      </c>
    </row>
    <row r="277" spans="1:20" x14ac:dyDescent="0.3">
      <c r="A277">
        <v>276</v>
      </c>
      <c r="B277" s="1">
        <v>45796.456458333334</v>
      </c>
      <c r="C277" s="1">
        <v>45796.468784722223</v>
      </c>
      <c r="D277" t="s">
        <v>2818</v>
      </c>
      <c r="E277" t="s">
        <v>2819</v>
      </c>
      <c r="F277" t="s">
        <v>2820</v>
      </c>
      <c r="G277" t="s">
        <v>2625</v>
      </c>
      <c r="H277">
        <v>3</v>
      </c>
      <c r="I277" t="s">
        <v>1906</v>
      </c>
      <c r="J277" t="s">
        <v>2821</v>
      </c>
      <c r="K277" t="s">
        <v>1088</v>
      </c>
      <c r="L277" t="s">
        <v>2822</v>
      </c>
      <c r="M277" t="s">
        <v>2823</v>
      </c>
      <c r="N277" t="s">
        <v>1156</v>
      </c>
      <c r="O277" t="s">
        <v>2824</v>
      </c>
      <c r="P277" t="s">
        <v>2825</v>
      </c>
      <c r="Q277" t="s">
        <v>2826</v>
      </c>
      <c r="R277" t="s">
        <v>926</v>
      </c>
      <c r="S277" t="s">
        <v>2827</v>
      </c>
      <c r="T277" t="s">
        <v>2828</v>
      </c>
    </row>
    <row r="278" spans="1:20" x14ac:dyDescent="0.3">
      <c r="A278">
        <v>277</v>
      </c>
      <c r="B278" s="1">
        <v>45796.457094907404</v>
      </c>
      <c r="C278" s="1">
        <v>45796.468888888892</v>
      </c>
      <c r="D278" t="s">
        <v>2829</v>
      </c>
      <c r="E278" t="s">
        <v>2830</v>
      </c>
      <c r="F278" t="s">
        <v>2830</v>
      </c>
      <c r="G278" t="s">
        <v>2625</v>
      </c>
      <c r="H278">
        <v>23</v>
      </c>
      <c r="I278" t="s">
        <v>1906</v>
      </c>
      <c r="J278" t="s">
        <v>2831</v>
      </c>
      <c r="K278" t="s">
        <v>1088</v>
      </c>
      <c r="L278" t="s">
        <v>1088</v>
      </c>
      <c r="M278" t="s">
        <v>1155</v>
      </c>
      <c r="N278" t="s">
        <v>1091</v>
      </c>
      <c r="O278" t="s">
        <v>2832</v>
      </c>
      <c r="P278" t="s">
        <v>2833</v>
      </c>
      <c r="Q278" t="s">
        <v>2834</v>
      </c>
      <c r="R278" t="s">
        <v>2835</v>
      </c>
      <c r="S278" t="s">
        <v>958</v>
      </c>
      <c r="T278" t="s">
        <v>2836</v>
      </c>
    </row>
    <row r="279" spans="1:20" x14ac:dyDescent="0.3">
      <c r="A279">
        <v>278</v>
      </c>
      <c r="B279" s="1">
        <v>45796.445208333331</v>
      </c>
      <c r="C279" s="1">
        <v>45796.469108796293</v>
      </c>
      <c r="D279" t="s">
        <v>2837</v>
      </c>
      <c r="E279" t="s">
        <v>2838</v>
      </c>
      <c r="F279" t="s">
        <v>2838</v>
      </c>
      <c r="G279" t="s">
        <v>2625</v>
      </c>
      <c r="H279">
        <v>2</v>
      </c>
      <c r="I279" t="s">
        <v>2015</v>
      </c>
      <c r="J279" t="s">
        <v>2536</v>
      </c>
      <c r="K279" t="s">
        <v>1488</v>
      </c>
      <c r="L279" t="s">
        <v>1895</v>
      </c>
      <c r="M279" t="s">
        <v>1155</v>
      </c>
      <c r="N279" t="s">
        <v>2839</v>
      </c>
      <c r="O279" t="s">
        <v>2840</v>
      </c>
      <c r="P279" t="s">
        <v>2841</v>
      </c>
      <c r="Q279" t="s">
        <v>2842</v>
      </c>
      <c r="R279" t="s">
        <v>731</v>
      </c>
      <c r="S279" t="s">
        <v>55</v>
      </c>
      <c r="T279" t="s">
        <v>46</v>
      </c>
    </row>
    <row r="280" spans="1:20" x14ac:dyDescent="0.3">
      <c r="A280">
        <v>279</v>
      </c>
      <c r="B280" s="1">
        <v>45796.45684027778</v>
      </c>
      <c r="C280" s="1">
        <v>45796.469212962962</v>
      </c>
      <c r="D280" t="s">
        <v>2843</v>
      </c>
      <c r="E280" t="s">
        <v>2844</v>
      </c>
      <c r="F280" t="s">
        <v>2844</v>
      </c>
      <c r="G280" t="s">
        <v>2625</v>
      </c>
      <c r="H280">
        <v>34</v>
      </c>
      <c r="I280" t="s">
        <v>1348</v>
      </c>
      <c r="J280" t="s">
        <v>1066</v>
      </c>
      <c r="K280" t="s">
        <v>2845</v>
      </c>
      <c r="L280" t="s">
        <v>2846</v>
      </c>
      <c r="M280" t="s">
        <v>2847</v>
      </c>
      <c r="N280" t="s">
        <v>1156</v>
      </c>
      <c r="O280" t="s">
        <v>2848</v>
      </c>
      <c r="P280" t="s">
        <v>2849</v>
      </c>
      <c r="Q280" t="s">
        <v>2850</v>
      </c>
      <c r="R280" t="s">
        <v>2851</v>
      </c>
      <c r="S280" t="s">
        <v>2688</v>
      </c>
      <c r="T280" t="s">
        <v>1713</v>
      </c>
    </row>
    <row r="281" spans="1:20" x14ac:dyDescent="0.3">
      <c r="A281">
        <v>280</v>
      </c>
      <c r="B281" s="1">
        <v>45796.44976851852</v>
      </c>
      <c r="C281" s="1">
        <v>45796.469224537039</v>
      </c>
      <c r="D281" t="s">
        <v>2852</v>
      </c>
      <c r="E281" t="s">
        <v>2853</v>
      </c>
      <c r="F281" t="s">
        <v>2854</v>
      </c>
      <c r="G281" t="s">
        <v>2625</v>
      </c>
      <c r="H281">
        <v>30</v>
      </c>
      <c r="I281" t="s">
        <v>1110</v>
      </c>
      <c r="J281" t="s">
        <v>2577</v>
      </c>
      <c r="K281" t="s">
        <v>2855</v>
      </c>
      <c r="L281" t="s">
        <v>2856</v>
      </c>
      <c r="M281" t="s">
        <v>1786</v>
      </c>
      <c r="N281" t="s">
        <v>1091</v>
      </c>
      <c r="O281" t="s">
        <v>2857</v>
      </c>
      <c r="P281" t="s">
        <v>2858</v>
      </c>
      <c r="Q281" t="s">
        <v>2859</v>
      </c>
      <c r="R281" t="s">
        <v>731</v>
      </c>
      <c r="S281" t="s">
        <v>2688</v>
      </c>
      <c r="T281" t="s">
        <v>1882</v>
      </c>
    </row>
    <row r="282" spans="1:20" x14ac:dyDescent="0.3">
      <c r="A282">
        <v>281</v>
      </c>
      <c r="B282" s="1">
        <v>45796.45722222222</v>
      </c>
      <c r="C282" s="1">
        <v>45796.469780092593</v>
      </c>
      <c r="D282" t="s">
        <v>2860</v>
      </c>
      <c r="E282" t="s">
        <v>2861</v>
      </c>
      <c r="F282" t="s">
        <v>2861</v>
      </c>
      <c r="G282" t="s">
        <v>2625</v>
      </c>
      <c r="H282">
        <v>5</v>
      </c>
      <c r="I282" t="s">
        <v>1040</v>
      </c>
      <c r="J282" t="s">
        <v>1087</v>
      </c>
      <c r="K282" t="s">
        <v>1088</v>
      </c>
      <c r="L282" t="s">
        <v>1970</v>
      </c>
      <c r="M282" t="s">
        <v>2862</v>
      </c>
      <c r="N282" t="s">
        <v>1091</v>
      </c>
      <c r="O282" t="s">
        <v>2863</v>
      </c>
      <c r="P282" t="s">
        <v>2864</v>
      </c>
      <c r="Q282" t="s">
        <v>2865</v>
      </c>
      <c r="R282" t="s">
        <v>2866</v>
      </c>
      <c r="S282" t="s">
        <v>2867</v>
      </c>
      <c r="T282" t="s">
        <v>2868</v>
      </c>
    </row>
    <row r="283" spans="1:20" x14ac:dyDescent="0.3">
      <c r="A283">
        <v>282</v>
      </c>
      <c r="B283" s="1">
        <v>45796.456712962965</v>
      </c>
      <c r="C283" s="1">
        <v>45796.469872685186</v>
      </c>
      <c r="D283" t="s">
        <v>2869</v>
      </c>
      <c r="E283" t="s">
        <v>2870</v>
      </c>
      <c r="F283" t="s">
        <v>2871</v>
      </c>
      <c r="G283" t="s">
        <v>2625</v>
      </c>
      <c r="H283">
        <v>36</v>
      </c>
      <c r="I283" t="s">
        <v>1255</v>
      </c>
      <c r="J283" t="s">
        <v>2872</v>
      </c>
      <c r="K283" t="s">
        <v>2873</v>
      </c>
      <c r="L283" t="s">
        <v>2874</v>
      </c>
      <c r="M283" t="s">
        <v>1142</v>
      </c>
      <c r="N283" t="s">
        <v>1058</v>
      </c>
      <c r="O283" t="s">
        <v>2875</v>
      </c>
      <c r="P283" t="s">
        <v>2876</v>
      </c>
      <c r="Q283" t="s">
        <v>698</v>
      </c>
      <c r="R283" t="s">
        <v>2877</v>
      </c>
      <c r="S283" t="s">
        <v>2878</v>
      </c>
      <c r="T283" t="s">
        <v>2879</v>
      </c>
    </row>
    <row r="284" spans="1:20" x14ac:dyDescent="0.3">
      <c r="A284">
        <v>283</v>
      </c>
      <c r="B284" s="1">
        <v>45796.457372685189</v>
      </c>
      <c r="C284" s="1">
        <v>45796.469918981478</v>
      </c>
      <c r="D284" t="s">
        <v>2685</v>
      </c>
      <c r="E284" t="s">
        <v>2686</v>
      </c>
      <c r="F284" t="s">
        <v>2686</v>
      </c>
      <c r="G284" t="s">
        <v>2625</v>
      </c>
      <c r="H284">
        <v>13</v>
      </c>
      <c r="I284" t="s">
        <v>2880</v>
      </c>
      <c r="J284" t="s">
        <v>2881</v>
      </c>
      <c r="K284" t="s">
        <v>1761</v>
      </c>
      <c r="L284" t="s">
        <v>1403</v>
      </c>
      <c r="M284" t="s">
        <v>1796</v>
      </c>
      <c r="N284" t="s">
        <v>1058</v>
      </c>
      <c r="O284" t="s">
        <v>2882</v>
      </c>
      <c r="P284" t="s">
        <v>2883</v>
      </c>
      <c r="Q284" t="s">
        <v>2884</v>
      </c>
      <c r="R284" t="s">
        <v>147</v>
      </c>
      <c r="S284" t="s">
        <v>2885</v>
      </c>
      <c r="T284" t="s">
        <v>2886</v>
      </c>
    </row>
    <row r="285" spans="1:20" x14ac:dyDescent="0.3">
      <c r="A285">
        <v>284</v>
      </c>
      <c r="B285" s="1">
        <v>45796.457152777781</v>
      </c>
      <c r="C285" s="1">
        <v>45796.47016203704</v>
      </c>
      <c r="D285" t="s">
        <v>2887</v>
      </c>
      <c r="E285" t="s">
        <v>2888</v>
      </c>
      <c r="F285" t="s">
        <v>2888</v>
      </c>
      <c r="G285" t="s">
        <v>2625</v>
      </c>
      <c r="H285">
        <v>33</v>
      </c>
      <c r="I285" t="s">
        <v>1213</v>
      </c>
      <c r="J285" t="s">
        <v>1087</v>
      </c>
      <c r="K285" t="s">
        <v>2889</v>
      </c>
      <c r="L285" t="s">
        <v>1235</v>
      </c>
      <c r="M285" t="s">
        <v>1155</v>
      </c>
      <c r="N285" t="s">
        <v>1091</v>
      </c>
      <c r="O285" t="s">
        <v>2890</v>
      </c>
      <c r="P285" t="s">
        <v>2891</v>
      </c>
      <c r="Q285" t="s">
        <v>327</v>
      </c>
      <c r="R285" t="s">
        <v>2892</v>
      </c>
      <c r="S285" t="s">
        <v>2893</v>
      </c>
      <c r="T285" t="s">
        <v>2894</v>
      </c>
    </row>
    <row r="286" spans="1:20" x14ac:dyDescent="0.3">
      <c r="A286">
        <v>285</v>
      </c>
      <c r="B286" s="1">
        <v>45796.468506944446</v>
      </c>
      <c r="C286" s="1">
        <v>45796.470219907409</v>
      </c>
      <c r="D286" t="s">
        <v>2674</v>
      </c>
      <c r="E286" t="s">
        <v>2675</v>
      </c>
      <c r="F286" t="s">
        <v>2675</v>
      </c>
      <c r="G286" t="s">
        <v>2625</v>
      </c>
      <c r="H286">
        <v>4</v>
      </c>
      <c r="I286" t="s">
        <v>1040</v>
      </c>
      <c r="J286" t="s">
        <v>1087</v>
      </c>
      <c r="K286" t="s">
        <v>1088</v>
      </c>
      <c r="L286" t="s">
        <v>1089</v>
      </c>
      <c r="M286" t="s">
        <v>2895</v>
      </c>
      <c r="N286" t="s">
        <v>1058</v>
      </c>
      <c r="O286" t="s">
        <v>2896</v>
      </c>
      <c r="P286" t="s">
        <v>2897</v>
      </c>
      <c r="Q286" t="s">
        <v>2898</v>
      </c>
      <c r="R286" t="s">
        <v>529</v>
      </c>
      <c r="S286" t="s">
        <v>243</v>
      </c>
      <c r="T286" t="s">
        <v>2899</v>
      </c>
    </row>
    <row r="287" spans="1:20" x14ac:dyDescent="0.3">
      <c r="A287">
        <v>286</v>
      </c>
      <c r="B287" s="1">
        <v>45796.456817129627</v>
      </c>
      <c r="C287" s="1">
        <v>45796.470567129632</v>
      </c>
      <c r="D287" t="s">
        <v>2900</v>
      </c>
      <c r="E287" t="s">
        <v>2901</v>
      </c>
      <c r="F287" t="s">
        <v>2901</v>
      </c>
      <c r="G287" t="s">
        <v>2625</v>
      </c>
      <c r="H287">
        <v>24</v>
      </c>
      <c r="I287" t="s">
        <v>2902</v>
      </c>
      <c r="J287" t="s">
        <v>1087</v>
      </c>
      <c r="K287" t="s">
        <v>1088</v>
      </c>
      <c r="L287" t="s">
        <v>1089</v>
      </c>
      <c r="M287" t="s">
        <v>2903</v>
      </c>
      <c r="N287" t="s">
        <v>1058</v>
      </c>
      <c r="O287" t="s">
        <v>2904</v>
      </c>
      <c r="P287" t="s">
        <v>2905</v>
      </c>
      <c r="Q287" t="s">
        <v>698</v>
      </c>
      <c r="R287" t="s">
        <v>2906</v>
      </c>
      <c r="S287" t="s">
        <v>2907</v>
      </c>
      <c r="T287" t="s">
        <v>2908</v>
      </c>
    </row>
    <row r="288" spans="1:20" x14ac:dyDescent="0.3">
      <c r="A288">
        <v>287</v>
      </c>
      <c r="B288" s="1">
        <v>45796.457094907404</v>
      </c>
      <c r="C288" s="1">
        <v>45796.470648148148</v>
      </c>
      <c r="D288" t="s">
        <v>2909</v>
      </c>
      <c r="E288" t="s">
        <v>2910</v>
      </c>
      <c r="F288" t="s">
        <v>2911</v>
      </c>
      <c r="G288" t="s">
        <v>2625</v>
      </c>
      <c r="H288">
        <v>37</v>
      </c>
      <c r="I288" t="s">
        <v>1040</v>
      </c>
      <c r="J288" t="s">
        <v>1066</v>
      </c>
      <c r="K288" t="s">
        <v>1286</v>
      </c>
      <c r="L288" t="s">
        <v>2068</v>
      </c>
      <c r="M288" t="s">
        <v>1478</v>
      </c>
      <c r="N288" t="s">
        <v>1091</v>
      </c>
      <c r="O288" t="s">
        <v>2912</v>
      </c>
      <c r="P288" t="s">
        <v>2913</v>
      </c>
      <c r="Q288" t="s">
        <v>2914</v>
      </c>
      <c r="R288" t="s">
        <v>2915</v>
      </c>
      <c r="S288" t="s">
        <v>2142</v>
      </c>
      <c r="T288" t="s">
        <v>2916</v>
      </c>
    </row>
    <row r="289" spans="1:20" x14ac:dyDescent="0.3">
      <c r="A289">
        <v>288</v>
      </c>
      <c r="B289" s="1">
        <v>45796.457233796296</v>
      </c>
      <c r="C289" s="1">
        <v>45796.471180555556</v>
      </c>
      <c r="D289" t="s">
        <v>2917</v>
      </c>
      <c r="E289" t="s">
        <v>2918</v>
      </c>
      <c r="F289" t="s">
        <v>2918</v>
      </c>
      <c r="G289" t="s">
        <v>2625</v>
      </c>
      <c r="H289">
        <v>12</v>
      </c>
      <c r="I289" t="s">
        <v>2919</v>
      </c>
      <c r="J289" t="s">
        <v>1487</v>
      </c>
      <c r="K289" t="s">
        <v>1088</v>
      </c>
      <c r="L289" t="s">
        <v>1089</v>
      </c>
      <c r="M289" t="s">
        <v>2920</v>
      </c>
      <c r="N289" t="s">
        <v>1091</v>
      </c>
      <c r="O289" t="s">
        <v>2921</v>
      </c>
      <c r="P289" t="s">
        <v>2922</v>
      </c>
      <c r="Q289" t="s">
        <v>2923</v>
      </c>
      <c r="R289" t="s">
        <v>2924</v>
      </c>
      <c r="S289" t="s">
        <v>2925</v>
      </c>
      <c r="T289" t="s">
        <v>2926</v>
      </c>
    </row>
    <row r="290" spans="1:20" x14ac:dyDescent="0.3">
      <c r="A290">
        <v>289</v>
      </c>
      <c r="B290" s="1">
        <v>45796.456412037034</v>
      </c>
      <c r="C290" s="1">
        <v>45796.471307870372</v>
      </c>
      <c r="D290" t="s">
        <v>2927</v>
      </c>
      <c r="E290" t="s">
        <v>2928</v>
      </c>
      <c r="F290" t="s">
        <v>2928</v>
      </c>
      <c r="G290" t="s">
        <v>2625</v>
      </c>
      <c r="H290">
        <v>29</v>
      </c>
      <c r="I290" t="s">
        <v>1255</v>
      </c>
      <c r="J290" t="s">
        <v>2929</v>
      </c>
      <c r="K290" t="s">
        <v>2930</v>
      </c>
      <c r="L290" t="s">
        <v>1500</v>
      </c>
      <c r="M290" t="s">
        <v>1122</v>
      </c>
      <c r="N290" t="s">
        <v>1058</v>
      </c>
      <c r="O290" t="s">
        <v>2931</v>
      </c>
      <c r="P290" t="s">
        <v>2932</v>
      </c>
      <c r="Q290" t="s">
        <v>2933</v>
      </c>
      <c r="R290" t="s">
        <v>2934</v>
      </c>
      <c r="S290" t="s">
        <v>2935</v>
      </c>
      <c r="T290" t="s">
        <v>2936</v>
      </c>
    </row>
    <row r="291" spans="1:20" x14ac:dyDescent="0.3">
      <c r="A291">
        <v>290</v>
      </c>
      <c r="B291" s="1">
        <v>45796.464155092595</v>
      </c>
      <c r="C291" s="1">
        <v>45796.471342592595</v>
      </c>
      <c r="D291" t="s">
        <v>2937</v>
      </c>
      <c r="E291" t="s">
        <v>2938</v>
      </c>
      <c r="F291" t="s">
        <v>2939</v>
      </c>
      <c r="G291" t="s">
        <v>2625</v>
      </c>
      <c r="H291">
        <v>16</v>
      </c>
      <c r="I291" t="s">
        <v>1915</v>
      </c>
      <c r="J291" t="s">
        <v>2940</v>
      </c>
      <c r="K291" t="s">
        <v>1088</v>
      </c>
      <c r="L291" t="s">
        <v>1225</v>
      </c>
      <c r="M291" t="s">
        <v>1090</v>
      </c>
      <c r="N291" t="s">
        <v>1156</v>
      </c>
      <c r="O291" t="s">
        <v>117</v>
      </c>
      <c r="P291" t="s">
        <v>2941</v>
      </c>
      <c r="Q291" t="s">
        <v>2647</v>
      </c>
      <c r="R291" t="s">
        <v>2942</v>
      </c>
      <c r="S291" t="s">
        <v>2305</v>
      </c>
      <c r="T291" t="s">
        <v>2943</v>
      </c>
    </row>
    <row r="292" spans="1:20" x14ac:dyDescent="0.3">
      <c r="A292">
        <v>291</v>
      </c>
      <c r="B292" s="1">
        <v>45796.470266203702</v>
      </c>
      <c r="C292" s="1">
        <v>45796.472094907411</v>
      </c>
      <c r="D292" t="s">
        <v>2944</v>
      </c>
      <c r="E292" t="s">
        <v>2945</v>
      </c>
      <c r="F292" t="s">
        <v>2945</v>
      </c>
      <c r="G292" t="s">
        <v>2625</v>
      </c>
      <c r="H292">
        <v>6</v>
      </c>
      <c r="I292" t="s">
        <v>1213</v>
      </c>
      <c r="J292" t="s">
        <v>1330</v>
      </c>
      <c r="K292" t="s">
        <v>2946</v>
      </c>
      <c r="L292" t="s">
        <v>2947</v>
      </c>
      <c r="M292" t="s">
        <v>2948</v>
      </c>
      <c r="N292" t="s">
        <v>1091</v>
      </c>
      <c r="O292" t="s">
        <v>2949</v>
      </c>
      <c r="P292" t="s">
        <v>2950</v>
      </c>
      <c r="Q292" t="s">
        <v>2951</v>
      </c>
      <c r="R292" t="s">
        <v>2952</v>
      </c>
      <c r="S292" t="s">
        <v>2605</v>
      </c>
      <c r="T292" t="s">
        <v>2953</v>
      </c>
    </row>
    <row r="293" spans="1:20" x14ac:dyDescent="0.3">
      <c r="A293">
        <v>292</v>
      </c>
      <c r="B293" s="1">
        <v>45796.456504629627</v>
      </c>
      <c r="C293" s="1">
        <v>45796.472118055557</v>
      </c>
      <c r="D293" t="s">
        <v>2954</v>
      </c>
      <c r="E293" t="s">
        <v>2955</v>
      </c>
      <c r="F293" t="s">
        <v>2956</v>
      </c>
      <c r="G293" t="s">
        <v>2625</v>
      </c>
      <c r="H293">
        <v>38</v>
      </c>
      <c r="I293" t="s">
        <v>1110</v>
      </c>
      <c r="J293" t="s">
        <v>2957</v>
      </c>
      <c r="K293" t="s">
        <v>2958</v>
      </c>
      <c r="L293" t="s">
        <v>1043</v>
      </c>
      <c r="M293" t="s">
        <v>2959</v>
      </c>
      <c r="N293" t="s">
        <v>1091</v>
      </c>
      <c r="O293" t="s">
        <v>2960</v>
      </c>
      <c r="P293" t="s">
        <v>2961</v>
      </c>
      <c r="Q293" t="s">
        <v>2962</v>
      </c>
      <c r="R293" t="s">
        <v>2963</v>
      </c>
      <c r="S293" t="s">
        <v>2964</v>
      </c>
      <c r="T293" t="s">
        <v>241</v>
      </c>
    </row>
    <row r="294" spans="1:20" x14ac:dyDescent="0.3">
      <c r="A294">
        <v>293</v>
      </c>
      <c r="B294" s="1">
        <v>45796.45652777778</v>
      </c>
      <c r="C294" s="1">
        <v>45796.472118055557</v>
      </c>
      <c r="D294" t="s">
        <v>2965</v>
      </c>
      <c r="E294" t="s">
        <v>2966</v>
      </c>
      <c r="F294" t="s">
        <v>2967</v>
      </c>
      <c r="G294" t="s">
        <v>2625</v>
      </c>
      <c r="H294">
        <v>39</v>
      </c>
      <c r="I294" t="s">
        <v>1361</v>
      </c>
      <c r="J294" t="s">
        <v>1994</v>
      </c>
      <c r="K294" t="s">
        <v>1088</v>
      </c>
      <c r="L294" t="s">
        <v>2968</v>
      </c>
      <c r="M294" t="s">
        <v>2969</v>
      </c>
      <c r="N294" t="s">
        <v>1091</v>
      </c>
      <c r="O294" t="s">
        <v>2970</v>
      </c>
      <c r="P294" t="s">
        <v>2961</v>
      </c>
      <c r="Q294" t="s">
        <v>2971</v>
      </c>
      <c r="R294" t="s">
        <v>2972</v>
      </c>
      <c r="S294" t="s">
        <v>2973</v>
      </c>
      <c r="T294" t="s">
        <v>2974</v>
      </c>
    </row>
    <row r="295" spans="1:20" x14ac:dyDescent="0.3">
      <c r="A295">
        <v>294</v>
      </c>
      <c r="B295" s="1">
        <v>45796.456805555557</v>
      </c>
      <c r="C295" s="1">
        <v>45796.47215277778</v>
      </c>
      <c r="D295" t="s">
        <v>2975</v>
      </c>
      <c r="E295" t="s">
        <v>2976</v>
      </c>
      <c r="F295" t="s">
        <v>2977</v>
      </c>
      <c r="G295" t="s">
        <v>2625</v>
      </c>
      <c r="H295">
        <v>18</v>
      </c>
      <c r="I295" t="s">
        <v>2978</v>
      </c>
      <c r="J295" t="s">
        <v>2940</v>
      </c>
      <c r="K295" t="s">
        <v>2979</v>
      </c>
      <c r="L295" t="s">
        <v>1720</v>
      </c>
      <c r="M295" t="s">
        <v>1142</v>
      </c>
      <c r="N295" t="s">
        <v>1156</v>
      </c>
      <c r="O295" t="s">
        <v>2980</v>
      </c>
      <c r="P295" t="s">
        <v>2981</v>
      </c>
      <c r="Q295" t="s">
        <v>698</v>
      </c>
      <c r="R295" t="s">
        <v>851</v>
      </c>
      <c r="S295" t="s">
        <v>2964</v>
      </c>
      <c r="T295" t="s">
        <v>241</v>
      </c>
    </row>
    <row r="296" spans="1:20" x14ac:dyDescent="0.3">
      <c r="A296">
        <v>295</v>
      </c>
      <c r="B296" s="1">
        <v>45796.457303240742</v>
      </c>
      <c r="C296" s="1">
        <v>45796.472708333335</v>
      </c>
      <c r="D296" t="s">
        <v>2982</v>
      </c>
      <c r="E296" t="s">
        <v>2983</v>
      </c>
      <c r="F296" t="s">
        <v>2984</v>
      </c>
      <c r="G296" t="s">
        <v>2625</v>
      </c>
      <c r="H296">
        <v>7</v>
      </c>
      <c r="I296" t="s">
        <v>1213</v>
      </c>
      <c r="J296" t="s">
        <v>1330</v>
      </c>
      <c r="K296" t="s">
        <v>1204</v>
      </c>
      <c r="L296" t="s">
        <v>1089</v>
      </c>
      <c r="M296" t="s">
        <v>2920</v>
      </c>
      <c r="N296" t="s">
        <v>1091</v>
      </c>
      <c r="O296" t="s">
        <v>2985</v>
      </c>
      <c r="P296" t="s">
        <v>2986</v>
      </c>
      <c r="Q296" t="s">
        <v>2987</v>
      </c>
      <c r="R296" t="s">
        <v>2988</v>
      </c>
      <c r="S296" t="s">
        <v>2989</v>
      </c>
      <c r="T296" t="s">
        <v>2990</v>
      </c>
    </row>
    <row r="297" spans="1:20" x14ac:dyDescent="0.3">
      <c r="A297">
        <v>296</v>
      </c>
      <c r="B297" s="1">
        <v>45796.456493055557</v>
      </c>
      <c r="C297" s="1">
        <v>45796.473182870373</v>
      </c>
      <c r="D297" t="s">
        <v>2991</v>
      </c>
      <c r="E297" t="s">
        <v>2992</v>
      </c>
      <c r="F297" t="s">
        <v>2993</v>
      </c>
      <c r="G297" t="s">
        <v>2625</v>
      </c>
      <c r="H297">
        <v>17</v>
      </c>
      <c r="I297" t="s">
        <v>1370</v>
      </c>
      <c r="J297" t="s">
        <v>1487</v>
      </c>
      <c r="K297" t="s">
        <v>2994</v>
      </c>
      <c r="L297" t="s">
        <v>1320</v>
      </c>
      <c r="M297" t="s">
        <v>1404</v>
      </c>
      <c r="N297" t="s">
        <v>1091</v>
      </c>
      <c r="O297" t="s">
        <v>2995</v>
      </c>
      <c r="P297" t="s">
        <v>2996</v>
      </c>
      <c r="Q297" t="s">
        <v>2997</v>
      </c>
      <c r="R297" t="s">
        <v>2998</v>
      </c>
      <c r="S297" t="s">
        <v>2827</v>
      </c>
      <c r="T297" t="s">
        <v>2999</v>
      </c>
    </row>
    <row r="298" spans="1:20" x14ac:dyDescent="0.3">
      <c r="A298">
        <v>297</v>
      </c>
      <c r="B298" s="1">
        <v>45796.456377314818</v>
      </c>
      <c r="C298" s="1">
        <v>45796.4768287037</v>
      </c>
      <c r="D298" t="s">
        <v>3000</v>
      </c>
      <c r="E298" t="s">
        <v>3001</v>
      </c>
      <c r="F298" t="s">
        <v>3002</v>
      </c>
      <c r="G298" t="s">
        <v>2625</v>
      </c>
      <c r="H298">
        <v>1</v>
      </c>
      <c r="I298" t="s">
        <v>1040</v>
      </c>
      <c r="J298" t="s">
        <v>1066</v>
      </c>
      <c r="K298" t="s">
        <v>3003</v>
      </c>
      <c r="L298" t="s">
        <v>3004</v>
      </c>
      <c r="M298" t="s">
        <v>1275</v>
      </c>
      <c r="N298" t="s">
        <v>1058</v>
      </c>
      <c r="O298" t="s">
        <v>3005</v>
      </c>
      <c r="P298" t="s">
        <v>3006</v>
      </c>
      <c r="Q298" t="s">
        <v>3007</v>
      </c>
      <c r="R298" t="s">
        <v>3008</v>
      </c>
      <c r="S298" t="s">
        <v>175</v>
      </c>
      <c r="T298" t="s">
        <v>1882</v>
      </c>
    </row>
    <row r="299" spans="1:20" x14ac:dyDescent="0.3">
      <c r="A299">
        <v>298</v>
      </c>
      <c r="B299" s="1">
        <v>45796.486273148148</v>
      </c>
      <c r="C299" s="1">
        <v>45796.486354166664</v>
      </c>
      <c r="D299" t="s">
        <v>3009</v>
      </c>
      <c r="E299" t="s">
        <v>3010</v>
      </c>
      <c r="F299" t="s">
        <v>3011</v>
      </c>
      <c r="G299" t="s">
        <v>2625</v>
      </c>
      <c r="H299">
        <v>15</v>
      </c>
      <c r="I299" t="s">
        <v>3012</v>
      </c>
      <c r="J299" t="s">
        <v>3013</v>
      </c>
      <c r="K299" t="s">
        <v>3014</v>
      </c>
      <c r="L299" t="s">
        <v>3015</v>
      </c>
      <c r="M299" t="s">
        <v>1142</v>
      </c>
      <c r="N299" t="s">
        <v>1058</v>
      </c>
      <c r="O299" t="s">
        <v>3016</v>
      </c>
      <c r="P299" t="s">
        <v>3017</v>
      </c>
      <c r="Q299" t="s">
        <v>1545</v>
      </c>
      <c r="R299" t="s">
        <v>1365</v>
      </c>
      <c r="S299" t="s">
        <v>175</v>
      </c>
      <c r="T299" t="s">
        <v>1713</v>
      </c>
    </row>
    <row r="300" spans="1:20" x14ac:dyDescent="0.3">
      <c r="A300">
        <v>299</v>
      </c>
      <c r="B300" s="1">
        <v>45796.602997685186</v>
      </c>
      <c r="C300" s="1">
        <v>45796.6403125</v>
      </c>
      <c r="D300" t="s">
        <v>3018</v>
      </c>
      <c r="E300" t="s">
        <v>3019</v>
      </c>
      <c r="F300" t="s">
        <v>3020</v>
      </c>
      <c r="G300" t="s">
        <v>1893</v>
      </c>
      <c r="H300">
        <v>6</v>
      </c>
      <c r="I300" t="s">
        <v>3021</v>
      </c>
      <c r="J300" t="s">
        <v>3022</v>
      </c>
      <c r="K300" t="s">
        <v>3023</v>
      </c>
      <c r="L300" t="s">
        <v>3024</v>
      </c>
      <c r="M300" t="s">
        <v>1122</v>
      </c>
      <c r="N300" t="s">
        <v>1045</v>
      </c>
      <c r="O300" t="s">
        <v>3025</v>
      </c>
      <c r="P300" t="s">
        <v>3026</v>
      </c>
      <c r="Q300" t="s">
        <v>3027</v>
      </c>
      <c r="R300" t="s">
        <v>3028</v>
      </c>
      <c r="S300" t="s">
        <v>1952</v>
      </c>
      <c r="T300" t="s">
        <v>3029</v>
      </c>
    </row>
    <row r="301" spans="1:20" x14ac:dyDescent="0.3">
      <c r="A301">
        <v>300</v>
      </c>
      <c r="B301" s="1">
        <v>45796.772314814814</v>
      </c>
      <c r="C301" s="1">
        <v>45796.775625000002</v>
      </c>
      <c r="D301" t="s">
        <v>3030</v>
      </c>
      <c r="E301" t="s">
        <v>3031</v>
      </c>
      <c r="F301" t="s">
        <v>3031</v>
      </c>
      <c r="G301" t="s">
        <v>1893</v>
      </c>
      <c r="H301">
        <v>12</v>
      </c>
      <c r="I301" t="s">
        <v>3032</v>
      </c>
      <c r="J301" t="s">
        <v>3033</v>
      </c>
      <c r="K301" t="s">
        <v>3034</v>
      </c>
      <c r="L301" t="s">
        <v>1392</v>
      </c>
      <c r="M301" t="s">
        <v>1155</v>
      </c>
      <c r="N301" t="s">
        <v>1045</v>
      </c>
      <c r="O301" t="s">
        <v>3035</v>
      </c>
      <c r="P301" t="s">
        <v>3036</v>
      </c>
      <c r="Q301" t="s">
        <v>3037</v>
      </c>
      <c r="R301" t="s">
        <v>1146</v>
      </c>
      <c r="S301" t="s">
        <v>3038</v>
      </c>
      <c r="T301" t="s">
        <v>3039</v>
      </c>
    </row>
    <row r="302" spans="1:20" x14ac:dyDescent="0.3">
      <c r="A302">
        <v>301</v>
      </c>
      <c r="B302" s="1">
        <v>45796.759016203701</v>
      </c>
      <c r="C302" s="1">
        <v>45796.798715277779</v>
      </c>
      <c r="D302" t="s">
        <v>3040</v>
      </c>
      <c r="E302" t="s">
        <v>3041</v>
      </c>
      <c r="F302" t="s">
        <v>3042</v>
      </c>
      <c r="G302" t="s">
        <v>1893</v>
      </c>
      <c r="H302">
        <v>14</v>
      </c>
      <c r="I302" t="s">
        <v>1255</v>
      </c>
      <c r="J302" t="s">
        <v>1487</v>
      </c>
      <c r="K302" t="s">
        <v>1088</v>
      </c>
      <c r="L302" t="s">
        <v>3043</v>
      </c>
      <c r="M302" t="s">
        <v>1090</v>
      </c>
      <c r="N302" t="s">
        <v>1045</v>
      </c>
      <c r="O302" t="s">
        <v>3044</v>
      </c>
      <c r="P302" t="s">
        <v>3045</v>
      </c>
      <c r="Q302" t="s">
        <v>3046</v>
      </c>
      <c r="R302" t="s">
        <v>3047</v>
      </c>
      <c r="S302" t="s">
        <v>107</v>
      </c>
      <c r="T302" t="s">
        <v>3048</v>
      </c>
    </row>
    <row r="303" spans="1:20" x14ac:dyDescent="0.3">
      <c r="A303">
        <v>302</v>
      </c>
      <c r="B303" s="1">
        <v>45796.79074074074</v>
      </c>
      <c r="C303" s="1">
        <v>45796.810347222221</v>
      </c>
      <c r="D303" t="s">
        <v>3049</v>
      </c>
      <c r="E303" t="s">
        <v>3050</v>
      </c>
      <c r="F303" t="s">
        <v>3050</v>
      </c>
      <c r="G303" t="s">
        <v>1893</v>
      </c>
      <c r="H303">
        <v>9</v>
      </c>
      <c r="I303" t="s">
        <v>1040</v>
      </c>
      <c r="J303" t="s">
        <v>1487</v>
      </c>
      <c r="K303" t="s">
        <v>2555</v>
      </c>
      <c r="L303" t="s">
        <v>3051</v>
      </c>
      <c r="M303" t="s">
        <v>1090</v>
      </c>
      <c r="N303" t="s">
        <v>1156</v>
      </c>
      <c r="O303" t="s">
        <v>3052</v>
      </c>
      <c r="P303" t="s">
        <v>42</v>
      </c>
      <c r="Q303" t="s">
        <v>3053</v>
      </c>
      <c r="R303" t="s">
        <v>3054</v>
      </c>
      <c r="S303" t="s">
        <v>3055</v>
      </c>
      <c r="T303" t="s">
        <v>3056</v>
      </c>
    </row>
    <row r="304" spans="1:20" x14ac:dyDescent="0.3">
      <c r="A304">
        <v>303</v>
      </c>
      <c r="B304" s="1">
        <v>45796.812361111108</v>
      </c>
      <c r="C304" s="1">
        <v>45796.823657407411</v>
      </c>
      <c r="D304" t="s">
        <v>3057</v>
      </c>
      <c r="E304" t="s">
        <v>3058</v>
      </c>
      <c r="F304" t="s">
        <v>3059</v>
      </c>
      <c r="G304" t="s">
        <v>1893</v>
      </c>
      <c r="H304">
        <v>24</v>
      </c>
      <c r="I304" t="s">
        <v>1040</v>
      </c>
      <c r="J304" t="s">
        <v>1066</v>
      </c>
      <c r="K304" t="s">
        <v>1153</v>
      </c>
      <c r="L304" t="s">
        <v>3060</v>
      </c>
      <c r="M304" t="s">
        <v>3061</v>
      </c>
      <c r="N304" t="s">
        <v>1091</v>
      </c>
      <c r="O304" t="s">
        <v>3062</v>
      </c>
      <c r="P304" t="s">
        <v>3063</v>
      </c>
      <c r="Q304" t="s">
        <v>3064</v>
      </c>
      <c r="R304" t="s">
        <v>3065</v>
      </c>
      <c r="S304" t="s">
        <v>364</v>
      </c>
      <c r="T304" t="s">
        <v>3066</v>
      </c>
    </row>
    <row r="305" spans="1:20" x14ac:dyDescent="0.3">
      <c r="A305">
        <v>304</v>
      </c>
      <c r="B305" s="1">
        <v>45796.91505787037</v>
      </c>
      <c r="C305" s="1">
        <v>45796.916990740741</v>
      </c>
      <c r="D305" t="s">
        <v>3067</v>
      </c>
      <c r="E305" t="s">
        <v>3068</v>
      </c>
      <c r="F305" t="s">
        <v>3068</v>
      </c>
      <c r="G305" t="s">
        <v>1893</v>
      </c>
      <c r="H305">
        <v>37</v>
      </c>
      <c r="I305" t="s">
        <v>1361</v>
      </c>
      <c r="J305" t="s">
        <v>3069</v>
      </c>
      <c r="K305" t="s">
        <v>3070</v>
      </c>
      <c r="L305" t="s">
        <v>3071</v>
      </c>
      <c r="M305" t="s">
        <v>1155</v>
      </c>
      <c r="N305" t="s">
        <v>1058</v>
      </c>
      <c r="O305" t="s">
        <v>3072</v>
      </c>
      <c r="P305" t="s">
        <v>3073</v>
      </c>
      <c r="Q305" t="s">
        <v>3074</v>
      </c>
      <c r="R305" t="s">
        <v>3075</v>
      </c>
      <c r="S305" t="s">
        <v>958</v>
      </c>
      <c r="T305" t="s">
        <v>3076</v>
      </c>
    </row>
    <row r="306" spans="1:20" x14ac:dyDescent="0.3">
      <c r="A306">
        <v>305</v>
      </c>
      <c r="B306" s="1">
        <v>45797.322418981479</v>
      </c>
      <c r="C306" s="1">
        <v>45797.323182870372</v>
      </c>
      <c r="D306" t="s">
        <v>3077</v>
      </c>
      <c r="E306" t="s">
        <v>3078</v>
      </c>
      <c r="F306" t="s">
        <v>3079</v>
      </c>
      <c r="G306" t="s">
        <v>1893</v>
      </c>
      <c r="H306">
        <v>36</v>
      </c>
      <c r="I306" t="s">
        <v>1255</v>
      </c>
      <c r="J306" t="s">
        <v>3080</v>
      </c>
      <c r="K306" t="s">
        <v>2092</v>
      </c>
      <c r="L306" t="s">
        <v>3081</v>
      </c>
      <c r="M306" t="s">
        <v>1122</v>
      </c>
      <c r="N306" t="s">
        <v>1091</v>
      </c>
      <c r="O306" t="s">
        <v>3082</v>
      </c>
      <c r="P306" t="s">
        <v>3083</v>
      </c>
      <c r="Q306" t="s">
        <v>3084</v>
      </c>
      <c r="R306" t="s">
        <v>529</v>
      </c>
      <c r="S306" t="s">
        <v>1460</v>
      </c>
      <c r="T306" t="s">
        <v>148</v>
      </c>
    </row>
    <row r="307" spans="1:20" x14ac:dyDescent="0.3">
      <c r="A307">
        <v>306</v>
      </c>
      <c r="B307" s="1">
        <v>45797.420578703706</v>
      </c>
      <c r="C307" s="1">
        <v>45797.420636574076</v>
      </c>
      <c r="D307" t="s">
        <v>3085</v>
      </c>
      <c r="E307" t="s">
        <v>3086</v>
      </c>
      <c r="F307" t="s">
        <v>3087</v>
      </c>
      <c r="G307" t="s">
        <v>1893</v>
      </c>
      <c r="H307">
        <v>13</v>
      </c>
      <c r="I307" t="s">
        <v>1040</v>
      </c>
      <c r="J307" t="s">
        <v>1087</v>
      </c>
      <c r="K307" t="s">
        <v>3088</v>
      </c>
      <c r="L307" t="s">
        <v>3089</v>
      </c>
      <c r="M307" t="s">
        <v>3090</v>
      </c>
      <c r="N307" t="s">
        <v>1091</v>
      </c>
      <c r="O307" t="s">
        <v>3091</v>
      </c>
      <c r="P307" t="s">
        <v>3092</v>
      </c>
      <c r="Q307" t="s">
        <v>3093</v>
      </c>
      <c r="R307" t="s">
        <v>1146</v>
      </c>
      <c r="S307" t="s">
        <v>3094</v>
      </c>
      <c r="T307" t="s">
        <v>3095</v>
      </c>
    </row>
    <row r="308" spans="1:20" x14ac:dyDescent="0.3">
      <c r="A308">
        <v>307</v>
      </c>
      <c r="B308" s="1">
        <v>45797.4453587963</v>
      </c>
      <c r="C308" s="1">
        <v>45797.453402777777</v>
      </c>
      <c r="D308" t="s">
        <v>3096</v>
      </c>
      <c r="E308" t="s">
        <v>3097</v>
      </c>
      <c r="F308" t="s">
        <v>3098</v>
      </c>
      <c r="G308" t="s">
        <v>3099</v>
      </c>
      <c r="H308">
        <v>31</v>
      </c>
      <c r="I308" t="s">
        <v>1255</v>
      </c>
      <c r="J308" t="s">
        <v>1087</v>
      </c>
      <c r="K308" t="s">
        <v>3100</v>
      </c>
      <c r="L308" t="s">
        <v>1068</v>
      </c>
      <c r="M308" t="s">
        <v>1122</v>
      </c>
      <c r="N308" t="s">
        <v>1091</v>
      </c>
      <c r="O308" t="s">
        <v>3101</v>
      </c>
      <c r="P308" t="s">
        <v>3102</v>
      </c>
      <c r="Q308" t="s">
        <v>3103</v>
      </c>
      <c r="R308" t="s">
        <v>3104</v>
      </c>
      <c r="S308" t="s">
        <v>3105</v>
      </c>
      <c r="T308" t="s">
        <v>3106</v>
      </c>
    </row>
    <row r="309" spans="1:20" x14ac:dyDescent="0.3">
      <c r="A309">
        <v>308</v>
      </c>
      <c r="B309" s="1">
        <v>45797.449976851851</v>
      </c>
      <c r="C309" s="1">
        <v>45797.453472222223</v>
      </c>
      <c r="D309" t="s">
        <v>3107</v>
      </c>
      <c r="E309" t="s">
        <v>3108</v>
      </c>
      <c r="F309" t="s">
        <v>3109</v>
      </c>
      <c r="G309" t="s">
        <v>3099</v>
      </c>
      <c r="H309">
        <v>2</v>
      </c>
      <c r="I309" t="s">
        <v>1894</v>
      </c>
      <c r="J309" t="s">
        <v>3110</v>
      </c>
      <c r="K309" t="s">
        <v>3111</v>
      </c>
      <c r="L309" t="s">
        <v>3112</v>
      </c>
      <c r="M309" t="s">
        <v>3113</v>
      </c>
      <c r="N309" t="s">
        <v>3114</v>
      </c>
      <c r="O309" t="s">
        <v>3115</v>
      </c>
      <c r="P309" t="s">
        <v>3116</v>
      </c>
      <c r="Q309" t="s">
        <v>3117</v>
      </c>
      <c r="R309" t="s">
        <v>3118</v>
      </c>
      <c r="S309" t="s">
        <v>1127</v>
      </c>
      <c r="T309" t="s">
        <v>3119</v>
      </c>
    </row>
    <row r="310" spans="1:20" x14ac:dyDescent="0.3">
      <c r="A310">
        <v>309</v>
      </c>
      <c r="B310" s="1">
        <v>45797.445474537039</v>
      </c>
      <c r="C310" s="1">
        <v>45797.455416666664</v>
      </c>
      <c r="D310" t="s">
        <v>3120</v>
      </c>
      <c r="E310" t="s">
        <v>3121</v>
      </c>
      <c r="F310" t="s">
        <v>3121</v>
      </c>
      <c r="G310" t="s">
        <v>3099</v>
      </c>
      <c r="H310">
        <v>10</v>
      </c>
      <c r="I310" t="s">
        <v>1040</v>
      </c>
      <c r="J310" t="s">
        <v>1087</v>
      </c>
      <c r="K310" t="s">
        <v>3122</v>
      </c>
      <c r="L310" t="s">
        <v>3123</v>
      </c>
      <c r="M310" t="s">
        <v>1155</v>
      </c>
      <c r="N310" t="s">
        <v>1156</v>
      </c>
      <c r="O310" t="s">
        <v>3124</v>
      </c>
      <c r="P310" t="s">
        <v>3125</v>
      </c>
      <c r="Q310" t="s">
        <v>3126</v>
      </c>
      <c r="R310" t="s">
        <v>3127</v>
      </c>
      <c r="S310" t="s">
        <v>3128</v>
      </c>
      <c r="T310" t="s">
        <v>3129</v>
      </c>
    </row>
    <row r="311" spans="1:20" x14ac:dyDescent="0.3">
      <c r="A311">
        <v>310</v>
      </c>
      <c r="B311" s="1">
        <v>45797.445497685185</v>
      </c>
      <c r="C311" s="1">
        <v>45797.455509259256</v>
      </c>
      <c r="D311" t="s">
        <v>3130</v>
      </c>
      <c r="E311" t="s">
        <v>3131</v>
      </c>
      <c r="F311" t="s">
        <v>3132</v>
      </c>
      <c r="G311" t="s">
        <v>3099</v>
      </c>
      <c r="H311">
        <v>12</v>
      </c>
      <c r="I311" t="s">
        <v>2919</v>
      </c>
      <c r="J311" t="s">
        <v>3133</v>
      </c>
      <c r="K311" t="s">
        <v>3134</v>
      </c>
      <c r="L311" t="s">
        <v>3135</v>
      </c>
      <c r="M311" t="s">
        <v>2378</v>
      </c>
      <c r="N311" t="s">
        <v>3136</v>
      </c>
      <c r="O311" t="s">
        <v>3137</v>
      </c>
      <c r="P311" t="s">
        <v>3138</v>
      </c>
      <c r="Q311" t="s">
        <v>3139</v>
      </c>
      <c r="R311" t="s">
        <v>3140</v>
      </c>
      <c r="S311" t="s">
        <v>3141</v>
      </c>
      <c r="T311" t="s">
        <v>3142</v>
      </c>
    </row>
    <row r="312" spans="1:20" x14ac:dyDescent="0.3">
      <c r="A312">
        <v>311</v>
      </c>
      <c r="B312" s="1">
        <v>45797.445555555554</v>
      </c>
      <c r="C312" s="1">
        <v>45797.455868055556</v>
      </c>
      <c r="D312" t="s">
        <v>3143</v>
      </c>
      <c r="E312" t="s">
        <v>3144</v>
      </c>
      <c r="F312" t="s">
        <v>3144</v>
      </c>
      <c r="G312" t="s">
        <v>3099</v>
      </c>
      <c r="H312">
        <v>8</v>
      </c>
      <c r="I312" t="s">
        <v>1894</v>
      </c>
      <c r="J312" t="s">
        <v>1087</v>
      </c>
      <c r="K312" t="s">
        <v>1088</v>
      </c>
      <c r="L312" t="s">
        <v>3145</v>
      </c>
      <c r="M312" t="s">
        <v>3146</v>
      </c>
      <c r="N312" t="s">
        <v>1091</v>
      </c>
      <c r="O312" t="s">
        <v>3147</v>
      </c>
      <c r="P312" t="s">
        <v>3148</v>
      </c>
      <c r="Q312" t="s">
        <v>3149</v>
      </c>
      <c r="R312" t="s">
        <v>529</v>
      </c>
      <c r="S312" t="s">
        <v>669</v>
      </c>
      <c r="T312" t="s">
        <v>3150</v>
      </c>
    </row>
    <row r="313" spans="1:20" x14ac:dyDescent="0.3">
      <c r="A313">
        <v>312</v>
      </c>
      <c r="B313" s="1">
        <v>45797.445289351854</v>
      </c>
      <c r="C313" s="1">
        <v>45797.456956018519</v>
      </c>
      <c r="D313" t="s">
        <v>3151</v>
      </c>
      <c r="E313" t="s">
        <v>3152</v>
      </c>
      <c r="F313" t="s">
        <v>3152</v>
      </c>
      <c r="G313" t="s">
        <v>3099</v>
      </c>
      <c r="H313">
        <v>7</v>
      </c>
      <c r="I313" t="s">
        <v>3153</v>
      </c>
      <c r="J313" t="s">
        <v>3154</v>
      </c>
      <c r="K313" t="s">
        <v>3155</v>
      </c>
      <c r="L313" t="s">
        <v>3156</v>
      </c>
      <c r="M313" t="s">
        <v>1188</v>
      </c>
      <c r="N313" t="s">
        <v>1156</v>
      </c>
      <c r="O313" t="s">
        <v>3157</v>
      </c>
      <c r="P313" t="s">
        <v>3158</v>
      </c>
      <c r="Q313" t="s">
        <v>3159</v>
      </c>
      <c r="R313" t="s">
        <v>3160</v>
      </c>
      <c r="S313" t="s">
        <v>3161</v>
      </c>
      <c r="T313" t="s">
        <v>3162</v>
      </c>
    </row>
    <row r="314" spans="1:20" x14ac:dyDescent="0.3">
      <c r="A314">
        <v>313</v>
      </c>
      <c r="B314" s="1">
        <v>45797.445613425924</v>
      </c>
      <c r="C314" s="1">
        <v>45797.457256944443</v>
      </c>
      <c r="D314" t="s">
        <v>3163</v>
      </c>
      <c r="E314" t="s">
        <v>3164</v>
      </c>
      <c r="F314" t="s">
        <v>3165</v>
      </c>
      <c r="G314" t="s">
        <v>3099</v>
      </c>
      <c r="H314">
        <v>20</v>
      </c>
      <c r="I314" t="s">
        <v>3166</v>
      </c>
      <c r="J314" t="s">
        <v>1087</v>
      </c>
      <c r="K314" t="s">
        <v>1088</v>
      </c>
      <c r="L314" t="s">
        <v>1089</v>
      </c>
      <c r="M314" t="s">
        <v>1090</v>
      </c>
      <c r="N314" t="s">
        <v>1091</v>
      </c>
      <c r="O314" t="s">
        <v>3167</v>
      </c>
      <c r="P314" t="s">
        <v>3168</v>
      </c>
      <c r="Q314" t="s">
        <v>3169</v>
      </c>
      <c r="R314" t="s">
        <v>1257</v>
      </c>
      <c r="S314" t="s">
        <v>433</v>
      </c>
      <c r="T314" t="s">
        <v>944</v>
      </c>
    </row>
    <row r="315" spans="1:20" x14ac:dyDescent="0.3">
      <c r="A315">
        <v>314</v>
      </c>
      <c r="B315" s="1">
        <v>45797.445925925924</v>
      </c>
      <c r="C315" s="1">
        <v>45797.457488425927</v>
      </c>
      <c r="D315" t="s">
        <v>3170</v>
      </c>
      <c r="E315" t="s">
        <v>3171</v>
      </c>
      <c r="F315" t="s">
        <v>3171</v>
      </c>
      <c r="G315" t="s">
        <v>3099</v>
      </c>
      <c r="H315">
        <v>6</v>
      </c>
      <c r="I315" t="s">
        <v>1894</v>
      </c>
      <c r="J315" t="s">
        <v>2919</v>
      </c>
      <c r="K315" t="s">
        <v>3172</v>
      </c>
      <c r="L315" t="s">
        <v>3173</v>
      </c>
      <c r="M315" t="s">
        <v>1155</v>
      </c>
      <c r="N315" t="s">
        <v>1058</v>
      </c>
      <c r="O315" t="s">
        <v>3174</v>
      </c>
      <c r="P315" t="s">
        <v>3175</v>
      </c>
      <c r="Q315" t="s">
        <v>3176</v>
      </c>
      <c r="R315" t="s">
        <v>1257</v>
      </c>
      <c r="S315" t="s">
        <v>1037</v>
      </c>
      <c r="T315" t="s">
        <v>3177</v>
      </c>
    </row>
    <row r="316" spans="1:20" x14ac:dyDescent="0.3">
      <c r="A316">
        <v>315</v>
      </c>
      <c r="B316" s="1">
        <v>45797.445763888885</v>
      </c>
      <c r="C316" s="1">
        <v>45797.458680555559</v>
      </c>
      <c r="D316" t="s">
        <v>3178</v>
      </c>
      <c r="E316" t="s">
        <v>3179</v>
      </c>
      <c r="F316" t="s">
        <v>3179</v>
      </c>
      <c r="G316" t="s">
        <v>3099</v>
      </c>
      <c r="H316">
        <v>5</v>
      </c>
      <c r="I316" t="s">
        <v>3180</v>
      </c>
      <c r="J316" t="s">
        <v>3181</v>
      </c>
      <c r="K316" t="s">
        <v>3182</v>
      </c>
      <c r="L316" t="s">
        <v>3183</v>
      </c>
      <c r="M316" t="s">
        <v>1142</v>
      </c>
      <c r="N316" t="s">
        <v>1058</v>
      </c>
      <c r="O316" t="s">
        <v>3184</v>
      </c>
      <c r="P316" t="s">
        <v>3185</v>
      </c>
      <c r="Q316" t="s">
        <v>3186</v>
      </c>
      <c r="R316" t="s">
        <v>1240</v>
      </c>
      <c r="S316" t="s">
        <v>3187</v>
      </c>
      <c r="T316" t="s">
        <v>241</v>
      </c>
    </row>
    <row r="317" spans="1:20" x14ac:dyDescent="0.3">
      <c r="A317">
        <v>316</v>
      </c>
      <c r="B317" s="1">
        <v>45797.445416666669</v>
      </c>
      <c r="C317" s="1">
        <v>45797.459004629629</v>
      </c>
      <c r="D317" t="s">
        <v>3188</v>
      </c>
      <c r="E317" t="s">
        <v>3189</v>
      </c>
      <c r="F317" t="s">
        <v>3189</v>
      </c>
      <c r="G317" t="s">
        <v>3099</v>
      </c>
      <c r="H317">
        <v>19</v>
      </c>
      <c r="I317" t="s">
        <v>3190</v>
      </c>
      <c r="J317" t="s">
        <v>3191</v>
      </c>
      <c r="K317" t="s">
        <v>3192</v>
      </c>
      <c r="L317" t="s">
        <v>2018</v>
      </c>
      <c r="M317" t="s">
        <v>1155</v>
      </c>
      <c r="N317" t="s">
        <v>1156</v>
      </c>
      <c r="O317" t="s">
        <v>3193</v>
      </c>
      <c r="P317" t="s">
        <v>3194</v>
      </c>
      <c r="Q317" t="s">
        <v>3195</v>
      </c>
      <c r="R317" t="s">
        <v>3196</v>
      </c>
      <c r="S317" t="s">
        <v>903</v>
      </c>
      <c r="T317" t="s">
        <v>315</v>
      </c>
    </row>
    <row r="318" spans="1:20" x14ac:dyDescent="0.3">
      <c r="A318">
        <v>317</v>
      </c>
      <c r="B318" s="1">
        <v>45797.447592592594</v>
      </c>
      <c r="C318" s="1">
        <v>45797.459143518521</v>
      </c>
      <c r="D318" t="s">
        <v>3197</v>
      </c>
      <c r="E318" t="s">
        <v>3198</v>
      </c>
      <c r="F318" t="s">
        <v>3198</v>
      </c>
      <c r="G318" t="s">
        <v>3099</v>
      </c>
      <c r="H318">
        <v>1</v>
      </c>
      <c r="I318" t="s">
        <v>1110</v>
      </c>
      <c r="J318" t="s">
        <v>1066</v>
      </c>
      <c r="K318" t="s">
        <v>3199</v>
      </c>
      <c r="L318" t="s">
        <v>3200</v>
      </c>
      <c r="M318" t="s">
        <v>1275</v>
      </c>
      <c r="N318" t="s">
        <v>1386</v>
      </c>
      <c r="O318" t="s">
        <v>3201</v>
      </c>
      <c r="P318" t="s">
        <v>3202</v>
      </c>
      <c r="Q318" t="s">
        <v>455</v>
      </c>
      <c r="R318" t="s">
        <v>758</v>
      </c>
      <c r="S318" t="s">
        <v>3203</v>
      </c>
      <c r="T318" t="s">
        <v>3204</v>
      </c>
    </row>
    <row r="319" spans="1:20" x14ac:dyDescent="0.3">
      <c r="A319">
        <v>318</v>
      </c>
      <c r="B319" s="1">
        <v>45797.454212962963</v>
      </c>
      <c r="C319" s="1">
        <v>45797.459340277775</v>
      </c>
      <c r="D319" t="s">
        <v>2087</v>
      </c>
      <c r="E319" t="s">
        <v>2088</v>
      </c>
      <c r="F319" t="s">
        <v>2088</v>
      </c>
      <c r="G319" t="s">
        <v>3099</v>
      </c>
      <c r="H319">
        <v>15</v>
      </c>
      <c r="I319" t="s">
        <v>1370</v>
      </c>
      <c r="J319" t="s">
        <v>1487</v>
      </c>
      <c r="K319" t="s">
        <v>1391</v>
      </c>
      <c r="L319" t="s">
        <v>3205</v>
      </c>
      <c r="M319" t="s">
        <v>1102</v>
      </c>
      <c r="N319" t="s">
        <v>1341</v>
      </c>
      <c r="O319" t="s">
        <v>3206</v>
      </c>
      <c r="P319" t="s">
        <v>3207</v>
      </c>
      <c r="Q319" t="s">
        <v>3208</v>
      </c>
      <c r="R319" t="s">
        <v>274</v>
      </c>
      <c r="S319" t="s">
        <v>175</v>
      </c>
      <c r="T319" t="s">
        <v>3209</v>
      </c>
    </row>
    <row r="320" spans="1:20" x14ac:dyDescent="0.3">
      <c r="A320">
        <v>319</v>
      </c>
      <c r="B320" s="1">
        <v>45797.445381944446</v>
      </c>
      <c r="C320" s="1">
        <v>45797.459791666668</v>
      </c>
      <c r="D320" t="s">
        <v>3210</v>
      </c>
      <c r="E320" t="s">
        <v>3211</v>
      </c>
      <c r="F320" t="s">
        <v>3211</v>
      </c>
      <c r="G320" t="s">
        <v>3099</v>
      </c>
      <c r="H320">
        <v>35</v>
      </c>
      <c r="I320" t="s">
        <v>1978</v>
      </c>
      <c r="J320" t="s">
        <v>1066</v>
      </c>
      <c r="K320" t="s">
        <v>1088</v>
      </c>
      <c r="L320" t="s">
        <v>1089</v>
      </c>
      <c r="M320" t="s">
        <v>3212</v>
      </c>
      <c r="N320" t="s">
        <v>1091</v>
      </c>
      <c r="O320" t="s">
        <v>3213</v>
      </c>
      <c r="P320" t="s">
        <v>3214</v>
      </c>
      <c r="Q320" t="s">
        <v>3215</v>
      </c>
      <c r="R320" t="s">
        <v>3216</v>
      </c>
      <c r="S320" t="s">
        <v>3217</v>
      </c>
      <c r="T320" t="s">
        <v>148</v>
      </c>
    </row>
    <row r="321" spans="1:20" x14ac:dyDescent="0.3">
      <c r="A321">
        <v>320</v>
      </c>
      <c r="B321" s="1">
        <v>45797.445706018516</v>
      </c>
      <c r="C321" s="1">
        <v>45797.459872685184</v>
      </c>
      <c r="D321" t="s">
        <v>3218</v>
      </c>
      <c r="E321" t="s">
        <v>3219</v>
      </c>
      <c r="F321" t="s">
        <v>3219</v>
      </c>
      <c r="G321" t="s">
        <v>3099</v>
      </c>
      <c r="H321">
        <v>16</v>
      </c>
      <c r="I321" t="s">
        <v>3220</v>
      </c>
      <c r="J321" t="s">
        <v>3221</v>
      </c>
      <c r="K321" t="s">
        <v>1088</v>
      </c>
      <c r="L321" t="s">
        <v>1089</v>
      </c>
      <c r="M321" t="s">
        <v>1090</v>
      </c>
      <c r="N321" t="s">
        <v>1091</v>
      </c>
      <c r="O321" t="s">
        <v>3222</v>
      </c>
      <c r="P321" t="s">
        <v>3223</v>
      </c>
      <c r="Q321" t="s">
        <v>3224</v>
      </c>
      <c r="R321" t="s">
        <v>3225</v>
      </c>
      <c r="S321" t="s">
        <v>107</v>
      </c>
      <c r="T321" t="s">
        <v>3226</v>
      </c>
    </row>
    <row r="322" spans="1:20" x14ac:dyDescent="0.3">
      <c r="A322">
        <v>321</v>
      </c>
      <c r="B322" s="1">
        <v>45797.445219907408</v>
      </c>
      <c r="C322" s="1">
        <v>45797.460231481484</v>
      </c>
      <c r="D322" t="s">
        <v>3227</v>
      </c>
      <c r="E322" t="s">
        <v>3228</v>
      </c>
      <c r="F322" t="s">
        <v>3229</v>
      </c>
      <c r="G322" t="s">
        <v>3099</v>
      </c>
      <c r="H322">
        <v>32</v>
      </c>
      <c r="I322" t="s">
        <v>3220</v>
      </c>
      <c r="J322" t="s">
        <v>3230</v>
      </c>
      <c r="K322" t="s">
        <v>3231</v>
      </c>
      <c r="L322" t="s">
        <v>1089</v>
      </c>
      <c r="M322" t="s">
        <v>1275</v>
      </c>
      <c r="N322" t="s">
        <v>1091</v>
      </c>
      <c r="O322" t="s">
        <v>3232</v>
      </c>
      <c r="P322" t="s">
        <v>3233</v>
      </c>
      <c r="Q322" t="s">
        <v>3234</v>
      </c>
      <c r="R322" t="s">
        <v>3235</v>
      </c>
      <c r="S322" t="s">
        <v>2689</v>
      </c>
      <c r="T322" t="s">
        <v>3236</v>
      </c>
    </row>
    <row r="323" spans="1:20" x14ac:dyDescent="0.3">
      <c r="A323">
        <v>322</v>
      </c>
      <c r="B323" s="1">
        <v>45797.445219907408</v>
      </c>
      <c r="C323" s="1">
        <v>45797.460393518515</v>
      </c>
      <c r="D323" t="s">
        <v>3237</v>
      </c>
      <c r="E323" t="s">
        <v>3238</v>
      </c>
      <c r="F323" t="s">
        <v>3239</v>
      </c>
      <c r="G323" t="s">
        <v>3099</v>
      </c>
      <c r="H323">
        <v>22</v>
      </c>
      <c r="I323" t="s">
        <v>1040</v>
      </c>
      <c r="J323" t="s">
        <v>1087</v>
      </c>
      <c r="K323" t="s">
        <v>1088</v>
      </c>
      <c r="L323" t="s">
        <v>1089</v>
      </c>
      <c r="M323" t="s">
        <v>1090</v>
      </c>
      <c r="N323" t="s">
        <v>1091</v>
      </c>
      <c r="O323" t="s">
        <v>3240</v>
      </c>
      <c r="P323" t="s">
        <v>3241</v>
      </c>
      <c r="Q323" t="s">
        <v>3242</v>
      </c>
      <c r="R323" t="s">
        <v>731</v>
      </c>
      <c r="S323" t="s">
        <v>860</v>
      </c>
      <c r="T323" t="s">
        <v>3243</v>
      </c>
    </row>
    <row r="324" spans="1:20" x14ac:dyDescent="0.3">
      <c r="A324">
        <v>323</v>
      </c>
      <c r="B324" s="1">
        <v>45797.445590277777</v>
      </c>
      <c r="C324" s="1">
        <v>45797.460625</v>
      </c>
      <c r="D324" t="s">
        <v>3244</v>
      </c>
      <c r="E324" t="s">
        <v>3245</v>
      </c>
      <c r="F324" t="s">
        <v>3246</v>
      </c>
      <c r="G324" t="s">
        <v>1967</v>
      </c>
      <c r="H324">
        <v>3</v>
      </c>
      <c r="I324" t="s">
        <v>3012</v>
      </c>
      <c r="J324" t="s">
        <v>3247</v>
      </c>
      <c r="K324" t="s">
        <v>3248</v>
      </c>
      <c r="L324" t="s">
        <v>3249</v>
      </c>
      <c r="M324" t="s">
        <v>3250</v>
      </c>
      <c r="N324" t="s">
        <v>1058</v>
      </c>
      <c r="O324" t="s">
        <v>3251</v>
      </c>
      <c r="P324" t="s">
        <v>3252</v>
      </c>
      <c r="Q324" t="s">
        <v>3253</v>
      </c>
      <c r="R324" t="s">
        <v>3254</v>
      </c>
      <c r="S324" t="s">
        <v>3255</v>
      </c>
      <c r="T324" t="s">
        <v>3256</v>
      </c>
    </row>
    <row r="325" spans="1:20" x14ac:dyDescent="0.3">
      <c r="A325">
        <v>324</v>
      </c>
      <c r="B325" s="1">
        <v>45797.445254629631</v>
      </c>
      <c r="C325" s="1">
        <v>45797.460729166669</v>
      </c>
      <c r="D325" t="s">
        <v>3257</v>
      </c>
      <c r="E325" t="s">
        <v>3258</v>
      </c>
      <c r="F325" t="s">
        <v>3258</v>
      </c>
      <c r="G325" t="s">
        <v>3099</v>
      </c>
      <c r="H325">
        <v>9</v>
      </c>
      <c r="I325" t="s">
        <v>2166</v>
      </c>
      <c r="J325" t="s">
        <v>1487</v>
      </c>
      <c r="K325" t="s">
        <v>3259</v>
      </c>
      <c r="L325" t="s">
        <v>3260</v>
      </c>
      <c r="M325" t="s">
        <v>1090</v>
      </c>
      <c r="N325" t="s">
        <v>1091</v>
      </c>
      <c r="O325" t="s">
        <v>3261</v>
      </c>
      <c r="P325" t="s">
        <v>3262</v>
      </c>
      <c r="Q325" t="s">
        <v>3263</v>
      </c>
      <c r="R325" t="s">
        <v>2340</v>
      </c>
      <c r="S325" t="s">
        <v>3264</v>
      </c>
      <c r="T325" t="s">
        <v>3265</v>
      </c>
    </row>
    <row r="326" spans="1:20" x14ac:dyDescent="0.3">
      <c r="A326">
        <v>325</v>
      </c>
      <c r="B326" s="1">
        <v>45797.445462962962</v>
      </c>
      <c r="C326" s="1">
        <v>45797.460833333331</v>
      </c>
      <c r="D326" t="s">
        <v>3266</v>
      </c>
      <c r="E326" t="s">
        <v>3267</v>
      </c>
      <c r="F326" t="s">
        <v>3267</v>
      </c>
      <c r="G326" t="s">
        <v>3099</v>
      </c>
      <c r="H326">
        <v>4</v>
      </c>
      <c r="I326" t="s">
        <v>1213</v>
      </c>
      <c r="J326" t="s">
        <v>1285</v>
      </c>
      <c r="K326" t="s">
        <v>3268</v>
      </c>
      <c r="L326" t="s">
        <v>2136</v>
      </c>
      <c r="M326" t="s">
        <v>1275</v>
      </c>
      <c r="N326" t="s">
        <v>1058</v>
      </c>
      <c r="O326" t="s">
        <v>3269</v>
      </c>
      <c r="P326" t="s">
        <v>3270</v>
      </c>
      <c r="Q326" t="s">
        <v>3271</v>
      </c>
      <c r="R326" t="s">
        <v>913</v>
      </c>
      <c r="S326" t="s">
        <v>175</v>
      </c>
      <c r="T326" t="s">
        <v>3272</v>
      </c>
    </row>
    <row r="327" spans="1:20" x14ac:dyDescent="0.3">
      <c r="A327">
        <v>326</v>
      </c>
      <c r="B327" s="1">
        <v>45797.449456018519</v>
      </c>
      <c r="C327" s="1">
        <v>45797.461180555554</v>
      </c>
      <c r="D327" t="s">
        <v>3273</v>
      </c>
      <c r="E327" t="s">
        <v>3274</v>
      </c>
      <c r="F327" t="s">
        <v>3274</v>
      </c>
      <c r="G327" t="s">
        <v>3099</v>
      </c>
      <c r="H327">
        <v>22</v>
      </c>
      <c r="I327" t="s">
        <v>1040</v>
      </c>
      <c r="J327" t="s">
        <v>1087</v>
      </c>
      <c r="K327" t="s">
        <v>1088</v>
      </c>
      <c r="L327" t="s">
        <v>3275</v>
      </c>
      <c r="M327" t="s">
        <v>3090</v>
      </c>
      <c r="N327" t="s">
        <v>1156</v>
      </c>
      <c r="O327" t="s">
        <v>3276</v>
      </c>
      <c r="P327" t="s">
        <v>3277</v>
      </c>
      <c r="Q327" t="s">
        <v>3278</v>
      </c>
      <c r="R327" t="s">
        <v>1257</v>
      </c>
      <c r="S327" t="s">
        <v>3279</v>
      </c>
      <c r="T327" t="s">
        <v>1882</v>
      </c>
    </row>
    <row r="328" spans="1:20" x14ac:dyDescent="0.3">
      <c r="A328">
        <v>327</v>
      </c>
      <c r="B328" s="1">
        <v>45797.445659722223</v>
      </c>
      <c r="C328" s="1">
        <v>45797.461562500001</v>
      </c>
      <c r="D328" t="s">
        <v>3280</v>
      </c>
      <c r="E328" t="s">
        <v>3281</v>
      </c>
      <c r="F328" t="s">
        <v>3282</v>
      </c>
      <c r="G328" t="s">
        <v>3099</v>
      </c>
      <c r="H328">
        <v>26</v>
      </c>
      <c r="I328" t="s">
        <v>1255</v>
      </c>
      <c r="J328" t="s">
        <v>1087</v>
      </c>
      <c r="K328" t="s">
        <v>3283</v>
      </c>
      <c r="L328" t="s">
        <v>2386</v>
      </c>
      <c r="M328" t="s">
        <v>1249</v>
      </c>
      <c r="N328" t="s">
        <v>1386</v>
      </c>
      <c r="O328" t="s">
        <v>3284</v>
      </c>
      <c r="P328" t="s">
        <v>3285</v>
      </c>
      <c r="Q328" t="s">
        <v>3286</v>
      </c>
      <c r="R328" t="s">
        <v>556</v>
      </c>
      <c r="S328" t="s">
        <v>3287</v>
      </c>
      <c r="T328" t="s">
        <v>3288</v>
      </c>
    </row>
    <row r="329" spans="1:20" x14ac:dyDescent="0.3">
      <c r="A329">
        <v>328</v>
      </c>
      <c r="B329" s="1">
        <v>45797.445509259262</v>
      </c>
      <c r="C329" s="1">
        <v>45797.461631944447</v>
      </c>
      <c r="D329" t="s">
        <v>3289</v>
      </c>
      <c r="E329" t="s">
        <v>3290</v>
      </c>
      <c r="F329" t="s">
        <v>3290</v>
      </c>
      <c r="G329" t="s">
        <v>3099</v>
      </c>
      <c r="H329">
        <v>27</v>
      </c>
      <c r="I329" t="s">
        <v>3291</v>
      </c>
      <c r="J329" t="s">
        <v>3292</v>
      </c>
      <c r="K329" t="s">
        <v>3293</v>
      </c>
      <c r="L329" t="s">
        <v>3294</v>
      </c>
      <c r="M329" t="s">
        <v>1275</v>
      </c>
      <c r="N329" t="s">
        <v>1156</v>
      </c>
      <c r="O329" t="s">
        <v>3295</v>
      </c>
      <c r="P329" t="s">
        <v>3296</v>
      </c>
      <c r="Q329" t="s">
        <v>3297</v>
      </c>
      <c r="R329" t="s">
        <v>3298</v>
      </c>
      <c r="S329" t="s">
        <v>374</v>
      </c>
      <c r="T329" t="s">
        <v>3299</v>
      </c>
    </row>
    <row r="330" spans="1:20" x14ac:dyDescent="0.3">
      <c r="A330">
        <v>329</v>
      </c>
      <c r="B330" s="1">
        <v>45797.445347222223</v>
      </c>
      <c r="C330" s="1">
        <v>45797.462326388886</v>
      </c>
      <c r="D330" t="s">
        <v>3300</v>
      </c>
      <c r="E330" t="s">
        <v>3301</v>
      </c>
      <c r="F330" t="s">
        <v>3302</v>
      </c>
      <c r="G330" t="s">
        <v>3099</v>
      </c>
      <c r="H330">
        <v>11</v>
      </c>
      <c r="I330" t="s">
        <v>1717</v>
      </c>
      <c r="J330" t="s">
        <v>3303</v>
      </c>
      <c r="K330" t="s">
        <v>3304</v>
      </c>
      <c r="L330" t="s">
        <v>3305</v>
      </c>
      <c r="M330" t="s">
        <v>1188</v>
      </c>
      <c r="N330" t="s">
        <v>1156</v>
      </c>
      <c r="O330" t="s">
        <v>3306</v>
      </c>
      <c r="P330" t="s">
        <v>3307</v>
      </c>
      <c r="Q330" t="s">
        <v>3308</v>
      </c>
      <c r="R330" t="s">
        <v>3309</v>
      </c>
      <c r="S330" t="s">
        <v>243</v>
      </c>
      <c r="T330" t="s">
        <v>3310</v>
      </c>
    </row>
    <row r="331" spans="1:20" x14ac:dyDescent="0.3">
      <c r="A331">
        <v>330</v>
      </c>
      <c r="B331" s="1">
        <v>45797.445324074077</v>
      </c>
      <c r="C331" s="1">
        <v>45797.462465277778</v>
      </c>
      <c r="D331" t="s">
        <v>3311</v>
      </c>
      <c r="E331" t="s">
        <v>3312</v>
      </c>
      <c r="F331" t="s">
        <v>3312</v>
      </c>
      <c r="G331" t="s">
        <v>3099</v>
      </c>
      <c r="H331">
        <v>21</v>
      </c>
      <c r="I331" t="s">
        <v>1906</v>
      </c>
      <c r="J331" t="s">
        <v>1487</v>
      </c>
      <c r="K331" t="s">
        <v>1088</v>
      </c>
      <c r="L331" t="s">
        <v>1089</v>
      </c>
      <c r="M331" t="s">
        <v>1122</v>
      </c>
      <c r="N331" t="s">
        <v>1156</v>
      </c>
      <c r="O331" t="s">
        <v>3313</v>
      </c>
      <c r="P331" t="s">
        <v>3314</v>
      </c>
      <c r="Q331" t="s">
        <v>3315</v>
      </c>
      <c r="R331" t="s">
        <v>3316</v>
      </c>
      <c r="S331" t="s">
        <v>3317</v>
      </c>
      <c r="T331" t="s">
        <v>3318</v>
      </c>
    </row>
    <row r="332" spans="1:20" x14ac:dyDescent="0.3">
      <c r="A332">
        <v>331</v>
      </c>
      <c r="B332" s="1">
        <v>45797.447233796294</v>
      </c>
      <c r="C332" s="1">
        <v>45797.462488425925</v>
      </c>
      <c r="D332" t="s">
        <v>3319</v>
      </c>
      <c r="E332" t="s">
        <v>3320</v>
      </c>
      <c r="F332" t="s">
        <v>3321</v>
      </c>
      <c r="G332" t="s">
        <v>3099</v>
      </c>
      <c r="H332">
        <v>14</v>
      </c>
      <c r="I332" t="s">
        <v>1717</v>
      </c>
      <c r="J332" t="s">
        <v>1087</v>
      </c>
      <c r="K332" t="s">
        <v>3322</v>
      </c>
      <c r="L332" t="s">
        <v>3323</v>
      </c>
      <c r="M332" t="s">
        <v>1090</v>
      </c>
      <c r="N332" t="s">
        <v>1091</v>
      </c>
      <c r="O332" t="s">
        <v>3324</v>
      </c>
      <c r="P332" t="s">
        <v>3325</v>
      </c>
      <c r="Q332" t="s">
        <v>3326</v>
      </c>
      <c r="R332" t="s">
        <v>3327</v>
      </c>
      <c r="S332" t="s">
        <v>3328</v>
      </c>
      <c r="T332" t="s">
        <v>3329</v>
      </c>
    </row>
    <row r="333" spans="1:20" x14ac:dyDescent="0.3">
      <c r="A333">
        <v>332</v>
      </c>
      <c r="B333" s="1">
        <v>45797.445439814815</v>
      </c>
      <c r="C333" s="1">
        <v>45797.463923611111</v>
      </c>
      <c r="D333" t="s">
        <v>3330</v>
      </c>
      <c r="E333" t="s">
        <v>3331</v>
      </c>
      <c r="F333" t="s">
        <v>3331</v>
      </c>
      <c r="G333" t="s">
        <v>3099</v>
      </c>
      <c r="H333">
        <v>13</v>
      </c>
      <c r="I333" t="s">
        <v>3332</v>
      </c>
      <c r="J333" t="s">
        <v>3333</v>
      </c>
      <c r="K333" t="s">
        <v>3334</v>
      </c>
      <c r="L333" t="s">
        <v>3335</v>
      </c>
      <c r="M333" t="s">
        <v>1122</v>
      </c>
      <c r="N333" t="s">
        <v>1341</v>
      </c>
      <c r="O333" t="s">
        <v>3336</v>
      </c>
      <c r="P333" t="s">
        <v>3337</v>
      </c>
      <c r="Q333" t="s">
        <v>3338</v>
      </c>
      <c r="R333" t="s">
        <v>556</v>
      </c>
      <c r="S333" t="s">
        <v>3339</v>
      </c>
      <c r="T333" t="s">
        <v>3340</v>
      </c>
    </row>
    <row r="334" spans="1:20" x14ac:dyDescent="0.3">
      <c r="A334">
        <v>333</v>
      </c>
      <c r="B334" s="1">
        <v>45797.445486111108</v>
      </c>
      <c r="C334" s="1">
        <v>45797.465046296296</v>
      </c>
      <c r="D334" t="s">
        <v>3341</v>
      </c>
      <c r="E334" t="s">
        <v>3342</v>
      </c>
      <c r="F334" t="s">
        <v>3342</v>
      </c>
      <c r="G334" t="s">
        <v>3099</v>
      </c>
      <c r="H334">
        <v>36</v>
      </c>
      <c r="I334" t="s">
        <v>1906</v>
      </c>
      <c r="J334" t="s">
        <v>1087</v>
      </c>
      <c r="K334" t="s">
        <v>1088</v>
      </c>
      <c r="L334" t="s">
        <v>1089</v>
      </c>
      <c r="M334" t="s">
        <v>2847</v>
      </c>
      <c r="N334" t="s">
        <v>1091</v>
      </c>
      <c r="O334" t="s">
        <v>3343</v>
      </c>
      <c r="P334" t="s">
        <v>3344</v>
      </c>
      <c r="Q334" t="s">
        <v>3345</v>
      </c>
      <c r="R334" t="s">
        <v>3346</v>
      </c>
      <c r="S334" t="s">
        <v>3347</v>
      </c>
      <c r="T334" t="s">
        <v>3348</v>
      </c>
    </row>
    <row r="335" spans="1:20" x14ac:dyDescent="0.3">
      <c r="A335">
        <v>334</v>
      </c>
      <c r="B335" s="1">
        <v>45797.460729166669</v>
      </c>
      <c r="C335" s="1">
        <v>45797.474062499998</v>
      </c>
      <c r="D335" t="s">
        <v>3227</v>
      </c>
      <c r="E335" t="s">
        <v>3228</v>
      </c>
      <c r="F335" t="s">
        <v>3229</v>
      </c>
      <c r="G335" t="s">
        <v>3099</v>
      </c>
      <c r="H335">
        <v>32</v>
      </c>
      <c r="I335" t="s">
        <v>1040</v>
      </c>
      <c r="J335" t="s">
        <v>3349</v>
      </c>
      <c r="K335" t="s">
        <v>1286</v>
      </c>
      <c r="L335" t="s">
        <v>3350</v>
      </c>
      <c r="M335" t="s">
        <v>1155</v>
      </c>
      <c r="N335" t="s">
        <v>1156</v>
      </c>
      <c r="O335" t="s">
        <v>3351</v>
      </c>
      <c r="P335" t="s">
        <v>3352</v>
      </c>
      <c r="Q335" t="s">
        <v>3353</v>
      </c>
      <c r="R335" t="s">
        <v>3354</v>
      </c>
      <c r="S335" t="s">
        <v>433</v>
      </c>
      <c r="T335" t="s">
        <v>3355</v>
      </c>
    </row>
    <row r="336" spans="1:20" x14ac:dyDescent="0.3">
      <c r="A336">
        <v>335</v>
      </c>
      <c r="B336" s="1">
        <v>45797.445486111108</v>
      </c>
      <c r="C336" s="1">
        <v>45797.483159722222</v>
      </c>
      <c r="D336" t="s">
        <v>3356</v>
      </c>
      <c r="E336" t="s">
        <v>3357</v>
      </c>
      <c r="F336" t="s">
        <v>3358</v>
      </c>
      <c r="G336" t="s">
        <v>3099</v>
      </c>
      <c r="H336">
        <v>29</v>
      </c>
      <c r="I336" t="s">
        <v>1040</v>
      </c>
      <c r="J336" t="s">
        <v>3359</v>
      </c>
      <c r="K336" t="s">
        <v>3360</v>
      </c>
      <c r="L336" t="s">
        <v>3361</v>
      </c>
      <c r="M336" t="s">
        <v>1404</v>
      </c>
      <c r="N336" t="s">
        <v>1091</v>
      </c>
      <c r="O336" t="s">
        <v>3362</v>
      </c>
      <c r="P336" t="s">
        <v>3363</v>
      </c>
      <c r="Q336" t="s">
        <v>3364</v>
      </c>
      <c r="R336" t="s">
        <v>3365</v>
      </c>
      <c r="S336" t="s">
        <v>107</v>
      </c>
      <c r="T336" t="s">
        <v>3366</v>
      </c>
    </row>
    <row r="337" spans="1:20" x14ac:dyDescent="0.3">
      <c r="A337">
        <v>336</v>
      </c>
      <c r="B337" s="1">
        <v>45797.454710648148</v>
      </c>
      <c r="C337" s="1">
        <v>45797.483240740738</v>
      </c>
      <c r="D337" t="s">
        <v>3367</v>
      </c>
      <c r="E337" t="s">
        <v>3368</v>
      </c>
      <c r="F337" t="s">
        <v>3369</v>
      </c>
      <c r="G337" t="s">
        <v>3099</v>
      </c>
      <c r="H337">
        <v>34</v>
      </c>
      <c r="I337" t="s">
        <v>1040</v>
      </c>
      <c r="J337" t="s">
        <v>1087</v>
      </c>
      <c r="K337" t="s">
        <v>1088</v>
      </c>
      <c r="L337" t="s">
        <v>1089</v>
      </c>
      <c r="M337" t="s">
        <v>3370</v>
      </c>
      <c r="N337" t="s">
        <v>1045</v>
      </c>
      <c r="O337" t="s">
        <v>3371</v>
      </c>
      <c r="P337" t="s">
        <v>3372</v>
      </c>
      <c r="Q337" t="s">
        <v>3373</v>
      </c>
      <c r="R337" t="s">
        <v>3374</v>
      </c>
      <c r="S337" t="s">
        <v>107</v>
      </c>
      <c r="T337" t="s">
        <v>3375</v>
      </c>
    </row>
    <row r="338" spans="1:20" x14ac:dyDescent="0.3">
      <c r="A338">
        <v>337</v>
      </c>
      <c r="B338" s="1">
        <v>45797.445960648147</v>
      </c>
      <c r="C338" s="1">
        <v>45797.483252314814</v>
      </c>
      <c r="D338" t="s">
        <v>3376</v>
      </c>
      <c r="E338" t="s">
        <v>3377</v>
      </c>
      <c r="F338" t="s">
        <v>3377</v>
      </c>
      <c r="G338" t="s">
        <v>3099</v>
      </c>
      <c r="H338">
        <v>28</v>
      </c>
      <c r="I338" t="s">
        <v>1894</v>
      </c>
      <c r="J338" t="s">
        <v>3378</v>
      </c>
      <c r="K338" t="s">
        <v>3379</v>
      </c>
      <c r="L338" t="s">
        <v>3380</v>
      </c>
      <c r="M338" t="s">
        <v>1287</v>
      </c>
      <c r="N338" t="s">
        <v>1045</v>
      </c>
      <c r="O338" t="s">
        <v>3381</v>
      </c>
      <c r="P338" t="s">
        <v>3382</v>
      </c>
      <c r="Q338" t="s">
        <v>3383</v>
      </c>
      <c r="R338" t="s">
        <v>3384</v>
      </c>
      <c r="S338" t="s">
        <v>3385</v>
      </c>
      <c r="T338" t="s">
        <v>3386</v>
      </c>
    </row>
    <row r="339" spans="1:20" x14ac:dyDescent="0.3">
      <c r="A339">
        <v>338</v>
      </c>
      <c r="B339" s="1">
        <v>45797.445671296293</v>
      </c>
      <c r="C339" s="1">
        <v>45797.483854166669</v>
      </c>
      <c r="D339" t="s">
        <v>3387</v>
      </c>
      <c r="E339" t="s">
        <v>3388</v>
      </c>
      <c r="F339" t="s">
        <v>3388</v>
      </c>
      <c r="G339" t="s">
        <v>3099</v>
      </c>
      <c r="H339">
        <v>33</v>
      </c>
      <c r="I339" t="s">
        <v>1232</v>
      </c>
      <c r="J339" t="s">
        <v>3389</v>
      </c>
      <c r="K339" t="s">
        <v>2527</v>
      </c>
      <c r="L339" t="s">
        <v>3260</v>
      </c>
      <c r="M339" t="s">
        <v>1352</v>
      </c>
      <c r="N339" t="s">
        <v>1341</v>
      </c>
      <c r="O339" t="s">
        <v>3390</v>
      </c>
      <c r="P339" t="s">
        <v>3391</v>
      </c>
      <c r="Q339" t="s">
        <v>3392</v>
      </c>
      <c r="R339" t="s">
        <v>2010</v>
      </c>
      <c r="S339" t="s">
        <v>3393</v>
      </c>
      <c r="T339" t="s">
        <v>3394</v>
      </c>
    </row>
    <row r="340" spans="1:20" x14ac:dyDescent="0.3">
      <c r="A340">
        <v>339</v>
      </c>
      <c r="B340" s="1">
        <v>45797.455439814818</v>
      </c>
      <c r="C340" s="1">
        <v>45797.485578703701</v>
      </c>
      <c r="D340" t="s">
        <v>3395</v>
      </c>
      <c r="E340" t="s">
        <v>3396</v>
      </c>
      <c r="F340" t="s">
        <v>3396</v>
      </c>
      <c r="G340" t="s">
        <v>3099</v>
      </c>
      <c r="H340">
        <v>30</v>
      </c>
      <c r="I340" t="s">
        <v>1040</v>
      </c>
      <c r="J340" t="s">
        <v>1087</v>
      </c>
      <c r="K340" t="s">
        <v>1088</v>
      </c>
      <c r="L340" t="s">
        <v>3397</v>
      </c>
      <c r="M340" t="s">
        <v>1404</v>
      </c>
      <c r="N340" t="s">
        <v>1058</v>
      </c>
      <c r="O340" t="s">
        <v>3398</v>
      </c>
      <c r="P340" t="s">
        <v>3399</v>
      </c>
      <c r="Q340" t="s">
        <v>3400</v>
      </c>
      <c r="R340" t="s">
        <v>3401</v>
      </c>
      <c r="S340" t="s">
        <v>3402</v>
      </c>
      <c r="T340" t="s">
        <v>3403</v>
      </c>
    </row>
    <row r="341" spans="1:20" x14ac:dyDescent="0.3">
      <c r="A341">
        <v>340</v>
      </c>
      <c r="B341" s="1">
        <v>45797.489282407405</v>
      </c>
      <c r="C341" s="1">
        <v>45797.493113425924</v>
      </c>
      <c r="D341" t="s">
        <v>3404</v>
      </c>
      <c r="E341" t="s">
        <v>3405</v>
      </c>
      <c r="F341" t="s">
        <v>3406</v>
      </c>
      <c r="G341" t="s">
        <v>1893</v>
      </c>
      <c r="H341">
        <v>22</v>
      </c>
      <c r="I341" t="s">
        <v>3407</v>
      </c>
      <c r="J341" t="s">
        <v>3408</v>
      </c>
      <c r="K341" t="s">
        <v>2586</v>
      </c>
      <c r="L341" t="s">
        <v>1068</v>
      </c>
      <c r="M341" t="s">
        <v>1352</v>
      </c>
      <c r="N341" t="s">
        <v>1156</v>
      </c>
      <c r="O341" t="s">
        <v>3409</v>
      </c>
      <c r="P341" t="s">
        <v>3410</v>
      </c>
      <c r="Q341" t="s">
        <v>1545</v>
      </c>
      <c r="R341" t="s">
        <v>731</v>
      </c>
      <c r="S341" t="s">
        <v>669</v>
      </c>
      <c r="T341" t="s">
        <v>148</v>
      </c>
    </row>
    <row r="342" spans="1:20" x14ac:dyDescent="0.3">
      <c r="A342">
        <v>341</v>
      </c>
      <c r="B342" s="1">
        <v>45797.49690972222</v>
      </c>
      <c r="C342" s="1">
        <v>45797.510821759257</v>
      </c>
      <c r="D342" t="s">
        <v>3411</v>
      </c>
      <c r="E342" t="s">
        <v>3412</v>
      </c>
      <c r="F342" t="s">
        <v>3413</v>
      </c>
      <c r="G342" t="s">
        <v>1893</v>
      </c>
      <c r="H342">
        <v>38</v>
      </c>
      <c r="I342" t="s">
        <v>1040</v>
      </c>
      <c r="J342" t="s">
        <v>3414</v>
      </c>
      <c r="K342" t="s">
        <v>3415</v>
      </c>
      <c r="L342" t="s">
        <v>3416</v>
      </c>
      <c r="M342" t="s">
        <v>3417</v>
      </c>
      <c r="N342" t="s">
        <v>1156</v>
      </c>
      <c r="O342" t="s">
        <v>3418</v>
      </c>
      <c r="P342" t="s">
        <v>3419</v>
      </c>
      <c r="Q342" t="s">
        <v>698</v>
      </c>
      <c r="R342" t="s">
        <v>3420</v>
      </c>
      <c r="S342" t="s">
        <v>3421</v>
      </c>
      <c r="T342" t="s">
        <v>3422</v>
      </c>
    </row>
    <row r="343" spans="1:20" x14ac:dyDescent="0.3">
      <c r="A343">
        <v>342</v>
      </c>
      <c r="B343" s="1">
        <v>45797.553287037037</v>
      </c>
      <c r="C343" s="1">
        <v>45797.562268518515</v>
      </c>
      <c r="D343" t="s">
        <v>3423</v>
      </c>
      <c r="E343" t="s">
        <v>3424</v>
      </c>
      <c r="F343" t="s">
        <v>3425</v>
      </c>
      <c r="G343" t="s">
        <v>3426</v>
      </c>
      <c r="H343">
        <v>12</v>
      </c>
      <c r="I343" t="s">
        <v>1609</v>
      </c>
      <c r="J343" t="s">
        <v>3427</v>
      </c>
      <c r="K343" t="s">
        <v>3428</v>
      </c>
      <c r="L343" t="s">
        <v>3429</v>
      </c>
      <c r="M343" t="s">
        <v>3430</v>
      </c>
      <c r="N343" t="s">
        <v>3431</v>
      </c>
      <c r="O343" t="s">
        <v>3432</v>
      </c>
      <c r="P343" t="s">
        <v>65</v>
      </c>
      <c r="Q343" t="s">
        <v>698</v>
      </c>
      <c r="R343" t="s">
        <v>119</v>
      </c>
      <c r="S343" t="s">
        <v>55</v>
      </c>
      <c r="T343" t="s">
        <v>46</v>
      </c>
    </row>
    <row r="344" spans="1:20" x14ac:dyDescent="0.3">
      <c r="A344">
        <v>343</v>
      </c>
      <c r="B344" s="1">
        <v>45797.553587962961</v>
      </c>
      <c r="C344" s="1">
        <v>45797.565196759257</v>
      </c>
      <c r="D344" t="s">
        <v>3433</v>
      </c>
      <c r="E344" t="s">
        <v>3434</v>
      </c>
      <c r="F344" t="s">
        <v>3434</v>
      </c>
      <c r="G344" t="s">
        <v>3426</v>
      </c>
      <c r="H344">
        <v>7</v>
      </c>
      <c r="I344" t="s">
        <v>3435</v>
      </c>
      <c r="J344" t="s">
        <v>3436</v>
      </c>
      <c r="K344" t="s">
        <v>2273</v>
      </c>
      <c r="L344" t="s">
        <v>2968</v>
      </c>
      <c r="M344" t="s">
        <v>2847</v>
      </c>
      <c r="N344" t="s">
        <v>1386</v>
      </c>
      <c r="O344" t="s">
        <v>3437</v>
      </c>
      <c r="P344" t="s">
        <v>3438</v>
      </c>
      <c r="Q344" t="s">
        <v>3439</v>
      </c>
      <c r="R344" t="s">
        <v>88</v>
      </c>
      <c r="S344" t="s">
        <v>175</v>
      </c>
      <c r="T344" t="s">
        <v>3440</v>
      </c>
    </row>
    <row r="345" spans="1:20" x14ac:dyDescent="0.3">
      <c r="A345">
        <v>344</v>
      </c>
      <c r="B345" s="1">
        <v>45797.550509259258</v>
      </c>
      <c r="C345" s="1">
        <v>45797.566134259258</v>
      </c>
      <c r="D345" t="s">
        <v>3441</v>
      </c>
      <c r="E345" t="s">
        <v>3442</v>
      </c>
      <c r="F345" t="s">
        <v>3443</v>
      </c>
      <c r="G345" t="s">
        <v>3426</v>
      </c>
      <c r="H345">
        <v>4</v>
      </c>
      <c r="I345" t="s">
        <v>1894</v>
      </c>
      <c r="J345" t="s">
        <v>3444</v>
      </c>
      <c r="K345" t="s">
        <v>3445</v>
      </c>
      <c r="L345" t="s">
        <v>1970</v>
      </c>
      <c r="M345" t="s">
        <v>3446</v>
      </c>
      <c r="N345" t="s">
        <v>1058</v>
      </c>
      <c r="O345" t="s">
        <v>3447</v>
      </c>
      <c r="P345" t="s">
        <v>3448</v>
      </c>
      <c r="Q345" t="s">
        <v>3449</v>
      </c>
      <c r="R345" t="s">
        <v>3450</v>
      </c>
      <c r="S345" t="s">
        <v>3451</v>
      </c>
      <c r="T345" t="s">
        <v>3452</v>
      </c>
    </row>
    <row r="346" spans="1:20" x14ac:dyDescent="0.3">
      <c r="A346">
        <v>345</v>
      </c>
      <c r="B346" s="1">
        <v>45797.550138888888</v>
      </c>
      <c r="C346" s="1">
        <v>45797.566643518519</v>
      </c>
      <c r="D346" t="s">
        <v>3453</v>
      </c>
      <c r="E346" t="s">
        <v>3454</v>
      </c>
      <c r="F346" t="s">
        <v>3455</v>
      </c>
      <c r="G346" t="s">
        <v>3426</v>
      </c>
      <c r="H346">
        <v>25</v>
      </c>
      <c r="I346" t="s">
        <v>1894</v>
      </c>
      <c r="J346" t="s">
        <v>3456</v>
      </c>
      <c r="K346" t="s">
        <v>3457</v>
      </c>
      <c r="L346" t="s">
        <v>3458</v>
      </c>
      <c r="M346" t="s">
        <v>1102</v>
      </c>
      <c r="N346" t="s">
        <v>1091</v>
      </c>
      <c r="O346" t="s">
        <v>117</v>
      </c>
      <c r="P346" t="s">
        <v>3459</v>
      </c>
      <c r="Q346" t="s">
        <v>3460</v>
      </c>
      <c r="R346" t="s">
        <v>3461</v>
      </c>
      <c r="S346" t="s">
        <v>3462</v>
      </c>
      <c r="T346" t="s">
        <v>3463</v>
      </c>
    </row>
    <row r="347" spans="1:20" x14ac:dyDescent="0.3">
      <c r="A347">
        <v>346</v>
      </c>
      <c r="B347" s="1">
        <v>45797.553483796299</v>
      </c>
      <c r="C347" s="1">
        <v>45797.567083333335</v>
      </c>
      <c r="D347" t="s">
        <v>3464</v>
      </c>
      <c r="E347" t="s">
        <v>3465</v>
      </c>
      <c r="F347" t="s">
        <v>3465</v>
      </c>
      <c r="G347" t="s">
        <v>3426</v>
      </c>
      <c r="H347">
        <v>32</v>
      </c>
      <c r="I347" t="s">
        <v>1255</v>
      </c>
      <c r="J347" t="s">
        <v>2940</v>
      </c>
      <c r="K347" t="s">
        <v>3466</v>
      </c>
      <c r="L347" t="s">
        <v>1320</v>
      </c>
      <c r="M347" t="s">
        <v>1122</v>
      </c>
      <c r="N347" t="s">
        <v>1045</v>
      </c>
      <c r="O347" t="s">
        <v>3467</v>
      </c>
      <c r="P347" t="s">
        <v>3468</v>
      </c>
      <c r="Q347" t="s">
        <v>3469</v>
      </c>
      <c r="R347" t="s">
        <v>3470</v>
      </c>
      <c r="S347" t="s">
        <v>3471</v>
      </c>
      <c r="T347" t="s">
        <v>3472</v>
      </c>
    </row>
    <row r="348" spans="1:20" x14ac:dyDescent="0.3">
      <c r="A348">
        <v>347</v>
      </c>
      <c r="B348" s="1">
        <v>45797.553680555553</v>
      </c>
      <c r="C348" s="1">
        <v>45797.567569444444</v>
      </c>
      <c r="D348" t="s">
        <v>3473</v>
      </c>
      <c r="E348" t="s">
        <v>3474</v>
      </c>
      <c r="F348" t="s">
        <v>3474</v>
      </c>
      <c r="G348" t="s">
        <v>3426</v>
      </c>
      <c r="H348">
        <v>9</v>
      </c>
      <c r="I348" t="s">
        <v>1040</v>
      </c>
      <c r="J348" t="s">
        <v>1087</v>
      </c>
      <c r="K348" t="s">
        <v>3475</v>
      </c>
      <c r="L348" t="s">
        <v>1274</v>
      </c>
      <c r="M348" t="s">
        <v>1275</v>
      </c>
      <c r="N348" t="s">
        <v>1045</v>
      </c>
      <c r="O348" t="s">
        <v>3476</v>
      </c>
      <c r="P348" t="s">
        <v>3477</v>
      </c>
      <c r="Q348" t="s">
        <v>3478</v>
      </c>
      <c r="R348" t="s">
        <v>3479</v>
      </c>
      <c r="S348" t="s">
        <v>175</v>
      </c>
      <c r="T348" t="s">
        <v>3480</v>
      </c>
    </row>
    <row r="349" spans="1:20" x14ac:dyDescent="0.3">
      <c r="A349">
        <v>348</v>
      </c>
      <c r="B349" s="1">
        <v>45797.553298611114</v>
      </c>
      <c r="C349" s="1">
        <v>45797.567569444444</v>
      </c>
      <c r="D349" t="s">
        <v>3481</v>
      </c>
      <c r="E349" t="s">
        <v>3482</v>
      </c>
      <c r="F349" t="s">
        <v>3482</v>
      </c>
      <c r="G349" t="s">
        <v>3426</v>
      </c>
      <c r="H349">
        <v>5</v>
      </c>
      <c r="I349" t="s">
        <v>1717</v>
      </c>
      <c r="J349" t="s">
        <v>1087</v>
      </c>
      <c r="K349" t="s">
        <v>3483</v>
      </c>
      <c r="L349" t="s">
        <v>3484</v>
      </c>
      <c r="M349" t="s">
        <v>1122</v>
      </c>
      <c r="N349" t="s">
        <v>1045</v>
      </c>
      <c r="O349" t="s">
        <v>3485</v>
      </c>
      <c r="P349" t="s">
        <v>3486</v>
      </c>
      <c r="Q349" t="s">
        <v>3487</v>
      </c>
      <c r="R349" t="s">
        <v>3488</v>
      </c>
      <c r="S349" t="s">
        <v>408</v>
      </c>
      <c r="T349" t="s">
        <v>3489</v>
      </c>
    </row>
    <row r="350" spans="1:20" x14ac:dyDescent="0.3">
      <c r="A350">
        <v>349</v>
      </c>
      <c r="B350" s="1">
        <v>45797.553981481484</v>
      </c>
      <c r="C350" s="1">
        <v>45797.56759259259</v>
      </c>
      <c r="D350" t="s">
        <v>3490</v>
      </c>
      <c r="E350" t="s">
        <v>3491</v>
      </c>
      <c r="F350" t="s">
        <v>3491</v>
      </c>
      <c r="G350" t="s">
        <v>3426</v>
      </c>
      <c r="H350">
        <v>26</v>
      </c>
      <c r="I350" t="s">
        <v>2699</v>
      </c>
      <c r="J350" t="s">
        <v>3492</v>
      </c>
      <c r="K350" t="s">
        <v>3493</v>
      </c>
      <c r="L350" t="s">
        <v>3494</v>
      </c>
      <c r="M350" t="s">
        <v>3495</v>
      </c>
      <c r="N350" t="s">
        <v>1156</v>
      </c>
      <c r="O350" t="s">
        <v>3496</v>
      </c>
      <c r="P350" t="s">
        <v>3497</v>
      </c>
      <c r="Q350" t="s">
        <v>3498</v>
      </c>
      <c r="R350" t="s">
        <v>3499</v>
      </c>
      <c r="S350" t="s">
        <v>2064</v>
      </c>
      <c r="T350" t="s">
        <v>3500</v>
      </c>
    </row>
    <row r="351" spans="1:20" x14ac:dyDescent="0.3">
      <c r="A351">
        <v>350</v>
      </c>
      <c r="B351" s="1">
        <v>45797.543900462966</v>
      </c>
      <c r="C351" s="1">
        <v>45797.568333333336</v>
      </c>
      <c r="D351" t="s">
        <v>3501</v>
      </c>
      <c r="E351" t="s">
        <v>3502</v>
      </c>
      <c r="F351" t="s">
        <v>3502</v>
      </c>
      <c r="G351" t="s">
        <v>3426</v>
      </c>
      <c r="H351">
        <v>8</v>
      </c>
      <c r="I351" t="s">
        <v>1348</v>
      </c>
      <c r="J351" t="s">
        <v>3503</v>
      </c>
      <c r="K351" t="s">
        <v>3504</v>
      </c>
      <c r="L351" t="s">
        <v>1500</v>
      </c>
      <c r="M351" t="s">
        <v>3505</v>
      </c>
      <c r="N351" t="s">
        <v>1091</v>
      </c>
      <c r="O351" t="s">
        <v>3506</v>
      </c>
      <c r="P351" t="s">
        <v>3507</v>
      </c>
      <c r="Q351" t="s">
        <v>3508</v>
      </c>
      <c r="R351" t="s">
        <v>3509</v>
      </c>
      <c r="S351" t="s">
        <v>364</v>
      </c>
      <c r="T351" t="s">
        <v>3510</v>
      </c>
    </row>
    <row r="352" spans="1:20" x14ac:dyDescent="0.3">
      <c r="A352">
        <v>351</v>
      </c>
      <c r="B352" s="1">
        <v>45797.543136574073</v>
      </c>
      <c r="C352" s="1">
        <v>45797.568333333336</v>
      </c>
      <c r="D352" t="s">
        <v>3511</v>
      </c>
      <c r="E352" t="s">
        <v>3512</v>
      </c>
      <c r="F352" t="s">
        <v>3513</v>
      </c>
      <c r="G352" t="s">
        <v>3426</v>
      </c>
      <c r="H352">
        <v>16</v>
      </c>
      <c r="I352" t="s">
        <v>2015</v>
      </c>
      <c r="J352" t="s">
        <v>1087</v>
      </c>
      <c r="K352" t="s">
        <v>1088</v>
      </c>
      <c r="L352" t="s">
        <v>3514</v>
      </c>
      <c r="M352" t="s">
        <v>3515</v>
      </c>
      <c r="N352" t="s">
        <v>1045</v>
      </c>
      <c r="O352" t="s">
        <v>3516</v>
      </c>
      <c r="P352" t="s">
        <v>3517</v>
      </c>
      <c r="Q352" t="s">
        <v>3518</v>
      </c>
      <c r="R352" t="s">
        <v>3519</v>
      </c>
      <c r="S352" t="s">
        <v>55</v>
      </c>
      <c r="T352" t="s">
        <v>46</v>
      </c>
    </row>
    <row r="353" spans="1:20" x14ac:dyDescent="0.3">
      <c r="A353">
        <v>352</v>
      </c>
      <c r="B353" s="1">
        <v>45797.541967592595</v>
      </c>
      <c r="C353" s="1">
        <v>45797.568483796298</v>
      </c>
      <c r="D353" t="s">
        <v>3520</v>
      </c>
      <c r="E353" t="s">
        <v>3521</v>
      </c>
      <c r="F353" t="s">
        <v>3521</v>
      </c>
      <c r="G353" t="s">
        <v>3426</v>
      </c>
      <c r="H353">
        <v>6</v>
      </c>
      <c r="I353" t="s">
        <v>1515</v>
      </c>
      <c r="J353" t="s">
        <v>3522</v>
      </c>
      <c r="K353" t="s">
        <v>3523</v>
      </c>
      <c r="L353" t="s">
        <v>3524</v>
      </c>
      <c r="M353" t="s">
        <v>3525</v>
      </c>
      <c r="N353" t="s">
        <v>1058</v>
      </c>
      <c r="O353" t="s">
        <v>3516</v>
      </c>
      <c r="P353" t="s">
        <v>3526</v>
      </c>
      <c r="Q353" t="s">
        <v>1407</v>
      </c>
      <c r="R353" t="s">
        <v>509</v>
      </c>
      <c r="S353" t="s">
        <v>3527</v>
      </c>
      <c r="T353" t="s">
        <v>46</v>
      </c>
    </row>
    <row r="354" spans="1:20" x14ac:dyDescent="0.3">
      <c r="A354">
        <v>353</v>
      </c>
      <c r="B354" s="1">
        <v>45797.568425925929</v>
      </c>
      <c r="C354" s="1">
        <v>45797.568483796298</v>
      </c>
      <c r="D354" t="s">
        <v>3528</v>
      </c>
      <c r="E354" t="s">
        <v>3529</v>
      </c>
      <c r="F354" t="s">
        <v>3530</v>
      </c>
      <c r="G354" t="s">
        <v>3426</v>
      </c>
      <c r="H354">
        <v>13</v>
      </c>
      <c r="I354" t="s">
        <v>2220</v>
      </c>
      <c r="J354" t="s">
        <v>3531</v>
      </c>
      <c r="K354" t="s">
        <v>3532</v>
      </c>
      <c r="L354" t="s">
        <v>1500</v>
      </c>
      <c r="M354" t="s">
        <v>3533</v>
      </c>
      <c r="N354" t="s">
        <v>1091</v>
      </c>
      <c r="O354" t="s">
        <v>3534</v>
      </c>
      <c r="P354" t="s">
        <v>3535</v>
      </c>
      <c r="Q354" t="s">
        <v>3536</v>
      </c>
      <c r="R354" t="s">
        <v>3537</v>
      </c>
      <c r="S354" t="s">
        <v>3538</v>
      </c>
      <c r="T354" t="s">
        <v>3539</v>
      </c>
    </row>
    <row r="355" spans="1:20" x14ac:dyDescent="0.3">
      <c r="A355">
        <v>354</v>
      </c>
      <c r="B355" s="1">
        <v>45797.554548611108</v>
      </c>
      <c r="C355" s="1">
        <v>45797.568530092591</v>
      </c>
      <c r="D355" t="s">
        <v>3540</v>
      </c>
      <c r="E355" t="s">
        <v>3541</v>
      </c>
      <c r="F355" t="s">
        <v>3542</v>
      </c>
      <c r="G355" t="s">
        <v>3426</v>
      </c>
      <c r="H355">
        <v>30</v>
      </c>
      <c r="I355" t="s">
        <v>3543</v>
      </c>
      <c r="J355" t="s">
        <v>3544</v>
      </c>
      <c r="K355" t="s">
        <v>2979</v>
      </c>
      <c r="L355" t="s">
        <v>1403</v>
      </c>
      <c r="M355" t="s">
        <v>3545</v>
      </c>
      <c r="N355" t="s">
        <v>1091</v>
      </c>
      <c r="O355" t="s">
        <v>3546</v>
      </c>
      <c r="P355" t="s">
        <v>3547</v>
      </c>
      <c r="Q355" t="s">
        <v>3548</v>
      </c>
      <c r="R355" t="s">
        <v>1356</v>
      </c>
      <c r="S355" t="s">
        <v>3549</v>
      </c>
      <c r="T355" t="s">
        <v>3550</v>
      </c>
    </row>
    <row r="356" spans="1:20" x14ac:dyDescent="0.3">
      <c r="A356">
        <v>355</v>
      </c>
      <c r="B356" s="1">
        <v>45797.561365740738</v>
      </c>
      <c r="C356" s="1">
        <v>45797.569201388891</v>
      </c>
      <c r="D356" t="s">
        <v>3551</v>
      </c>
      <c r="E356" t="s">
        <v>3552</v>
      </c>
      <c r="F356" t="s">
        <v>3553</v>
      </c>
      <c r="G356" t="s">
        <v>3426</v>
      </c>
      <c r="H356">
        <v>39</v>
      </c>
      <c r="I356" t="s">
        <v>3554</v>
      </c>
      <c r="J356" t="s">
        <v>1487</v>
      </c>
      <c r="K356" t="s">
        <v>3555</v>
      </c>
      <c r="L356" t="s">
        <v>3556</v>
      </c>
      <c r="M356" t="s">
        <v>1090</v>
      </c>
      <c r="N356" t="s">
        <v>3557</v>
      </c>
      <c r="O356" t="s">
        <v>3558</v>
      </c>
      <c r="P356" t="s">
        <v>3559</v>
      </c>
      <c r="Q356" t="s">
        <v>3560</v>
      </c>
      <c r="R356" t="s">
        <v>3561</v>
      </c>
      <c r="S356" t="s">
        <v>903</v>
      </c>
      <c r="T356" t="s">
        <v>3562</v>
      </c>
    </row>
    <row r="357" spans="1:20" x14ac:dyDescent="0.3">
      <c r="A357">
        <v>356</v>
      </c>
      <c r="B357" s="1">
        <v>45797.543738425928</v>
      </c>
      <c r="C357" s="1">
        <v>45797.569201388891</v>
      </c>
      <c r="D357" t="s">
        <v>3563</v>
      </c>
      <c r="E357" t="s">
        <v>3564</v>
      </c>
      <c r="F357" t="s">
        <v>3565</v>
      </c>
      <c r="G357" t="s">
        <v>3426</v>
      </c>
      <c r="H357">
        <v>10</v>
      </c>
      <c r="I357" t="s">
        <v>2793</v>
      </c>
      <c r="J357" t="s">
        <v>3566</v>
      </c>
      <c r="K357" t="s">
        <v>3567</v>
      </c>
      <c r="L357" t="s">
        <v>3568</v>
      </c>
      <c r="M357" t="s">
        <v>1090</v>
      </c>
      <c r="N357" t="s">
        <v>3569</v>
      </c>
      <c r="O357" t="s">
        <v>3570</v>
      </c>
      <c r="P357" t="s">
        <v>3571</v>
      </c>
      <c r="Q357" t="s">
        <v>3572</v>
      </c>
      <c r="R357" t="s">
        <v>3573</v>
      </c>
      <c r="S357" t="s">
        <v>903</v>
      </c>
      <c r="T357" t="s">
        <v>3574</v>
      </c>
    </row>
    <row r="358" spans="1:20" x14ac:dyDescent="0.3">
      <c r="A358">
        <v>357</v>
      </c>
      <c r="B358" s="1">
        <v>45797.553449074076</v>
      </c>
      <c r="C358" s="1">
        <v>45797.56958333333</v>
      </c>
      <c r="D358" t="s">
        <v>3575</v>
      </c>
      <c r="E358" t="s">
        <v>3576</v>
      </c>
      <c r="F358" t="s">
        <v>3577</v>
      </c>
      <c r="G358" t="s">
        <v>3426</v>
      </c>
      <c r="H358">
        <v>33</v>
      </c>
      <c r="I358" t="s">
        <v>1717</v>
      </c>
      <c r="J358" t="s">
        <v>3578</v>
      </c>
      <c r="K358" t="s">
        <v>2281</v>
      </c>
      <c r="L358" t="s">
        <v>3579</v>
      </c>
      <c r="M358" t="s">
        <v>1142</v>
      </c>
      <c r="N358" t="s">
        <v>1045</v>
      </c>
      <c r="O358" t="s">
        <v>3580</v>
      </c>
      <c r="P358" t="s">
        <v>3581</v>
      </c>
      <c r="Q358" t="s">
        <v>3582</v>
      </c>
      <c r="R358" t="s">
        <v>3583</v>
      </c>
      <c r="S358" t="s">
        <v>2605</v>
      </c>
      <c r="T358" t="s">
        <v>3584</v>
      </c>
    </row>
    <row r="359" spans="1:20" x14ac:dyDescent="0.3">
      <c r="A359">
        <v>358</v>
      </c>
      <c r="B359" s="1">
        <v>45797.560694444444</v>
      </c>
      <c r="C359" s="1">
        <v>45797.569953703707</v>
      </c>
      <c r="D359" t="s">
        <v>3585</v>
      </c>
      <c r="E359" t="s">
        <v>3586</v>
      </c>
      <c r="F359" t="s">
        <v>3587</v>
      </c>
      <c r="G359" t="s">
        <v>3426</v>
      </c>
      <c r="H359">
        <v>31</v>
      </c>
      <c r="I359" t="s">
        <v>1255</v>
      </c>
      <c r="J359" t="s">
        <v>1087</v>
      </c>
      <c r="K359" t="s">
        <v>1088</v>
      </c>
      <c r="L359" t="s">
        <v>1089</v>
      </c>
      <c r="M359" t="s">
        <v>1122</v>
      </c>
      <c r="N359" t="s">
        <v>1045</v>
      </c>
      <c r="O359" t="s">
        <v>3588</v>
      </c>
      <c r="P359" t="s">
        <v>3589</v>
      </c>
      <c r="Q359" t="s">
        <v>3590</v>
      </c>
      <c r="R359" t="s">
        <v>3591</v>
      </c>
      <c r="S359" t="s">
        <v>107</v>
      </c>
      <c r="T359" t="s">
        <v>1929</v>
      </c>
    </row>
    <row r="360" spans="1:20" x14ac:dyDescent="0.3">
      <c r="A360">
        <v>359</v>
      </c>
      <c r="B360" s="1">
        <v>45797.553506944445</v>
      </c>
      <c r="C360" s="1">
        <v>45797.570752314816</v>
      </c>
      <c r="D360" t="s">
        <v>3592</v>
      </c>
      <c r="E360" t="s">
        <v>3593</v>
      </c>
      <c r="F360" t="s">
        <v>3593</v>
      </c>
      <c r="G360" t="s">
        <v>3426</v>
      </c>
      <c r="H360">
        <v>21</v>
      </c>
      <c r="I360" t="s">
        <v>2461</v>
      </c>
      <c r="J360" t="s">
        <v>3594</v>
      </c>
      <c r="K360" t="s">
        <v>3595</v>
      </c>
      <c r="L360" t="s">
        <v>1089</v>
      </c>
      <c r="M360" t="s">
        <v>2823</v>
      </c>
      <c r="N360" t="s">
        <v>1156</v>
      </c>
      <c r="O360" t="s">
        <v>3596</v>
      </c>
      <c r="P360" t="s">
        <v>3597</v>
      </c>
      <c r="Q360" t="s">
        <v>1703</v>
      </c>
      <c r="R360" t="s">
        <v>731</v>
      </c>
      <c r="S360" t="s">
        <v>2687</v>
      </c>
      <c r="T360" t="s">
        <v>3598</v>
      </c>
    </row>
    <row r="361" spans="1:20" x14ac:dyDescent="0.3">
      <c r="A361">
        <v>360</v>
      </c>
      <c r="B361" s="1">
        <v>45797.553506944445</v>
      </c>
      <c r="C361" s="1">
        <v>45797.570787037039</v>
      </c>
      <c r="D361" t="s">
        <v>3599</v>
      </c>
      <c r="E361" t="s">
        <v>3600</v>
      </c>
      <c r="F361" t="s">
        <v>3601</v>
      </c>
      <c r="G361" t="s">
        <v>3426</v>
      </c>
      <c r="H361">
        <v>26</v>
      </c>
      <c r="I361" t="s">
        <v>3602</v>
      </c>
      <c r="J361" t="s">
        <v>3603</v>
      </c>
      <c r="K361" t="s">
        <v>3604</v>
      </c>
      <c r="L361" t="s">
        <v>3605</v>
      </c>
      <c r="M361" t="s">
        <v>3606</v>
      </c>
      <c r="N361" t="s">
        <v>1156</v>
      </c>
      <c r="O361" t="s">
        <v>3607</v>
      </c>
      <c r="P361" t="s">
        <v>3608</v>
      </c>
      <c r="Q361" t="s">
        <v>3609</v>
      </c>
      <c r="R361" t="s">
        <v>3610</v>
      </c>
      <c r="S361" t="s">
        <v>2687</v>
      </c>
      <c r="T361" t="s">
        <v>3611</v>
      </c>
    </row>
    <row r="362" spans="1:20" x14ac:dyDescent="0.3">
      <c r="A362">
        <v>361</v>
      </c>
      <c r="B362" s="1">
        <v>45797.553472222222</v>
      </c>
      <c r="C362" s="1">
        <v>45797.570937500001</v>
      </c>
      <c r="D362" t="s">
        <v>3612</v>
      </c>
      <c r="E362" t="s">
        <v>3613</v>
      </c>
      <c r="F362" t="s">
        <v>3614</v>
      </c>
      <c r="G362" t="s">
        <v>3426</v>
      </c>
      <c r="H362">
        <v>40</v>
      </c>
      <c r="I362" t="s">
        <v>3615</v>
      </c>
      <c r="J362" t="s">
        <v>1087</v>
      </c>
      <c r="K362" t="s">
        <v>3616</v>
      </c>
      <c r="L362" t="s">
        <v>3617</v>
      </c>
      <c r="M362" t="s">
        <v>1122</v>
      </c>
      <c r="N362" t="s">
        <v>1045</v>
      </c>
      <c r="O362" t="s">
        <v>3618</v>
      </c>
      <c r="P362" t="s">
        <v>3619</v>
      </c>
      <c r="Q362" t="s">
        <v>3620</v>
      </c>
      <c r="R362" t="s">
        <v>3621</v>
      </c>
      <c r="S362" t="s">
        <v>3622</v>
      </c>
      <c r="T362" t="s">
        <v>3623</v>
      </c>
    </row>
    <row r="363" spans="1:20" x14ac:dyDescent="0.3">
      <c r="A363">
        <v>362</v>
      </c>
      <c r="B363" s="1">
        <v>45797.554085648146</v>
      </c>
      <c r="C363" s="1">
        <v>45797.571006944447</v>
      </c>
      <c r="D363" t="s">
        <v>3624</v>
      </c>
      <c r="E363" t="s">
        <v>3625</v>
      </c>
      <c r="F363" t="s">
        <v>3625</v>
      </c>
      <c r="G363" t="s">
        <v>3426</v>
      </c>
      <c r="H363">
        <v>24</v>
      </c>
      <c r="I363" t="s">
        <v>3602</v>
      </c>
      <c r="J363" t="s">
        <v>1087</v>
      </c>
      <c r="K363" t="s">
        <v>3626</v>
      </c>
      <c r="L363" t="s">
        <v>1089</v>
      </c>
      <c r="M363" t="s">
        <v>3146</v>
      </c>
      <c r="N363" t="s">
        <v>1091</v>
      </c>
      <c r="O363" t="s">
        <v>3627</v>
      </c>
      <c r="P363" t="s">
        <v>3628</v>
      </c>
      <c r="Q363" t="s">
        <v>3609</v>
      </c>
      <c r="R363" t="s">
        <v>3610</v>
      </c>
      <c r="S363" t="s">
        <v>2687</v>
      </c>
      <c r="T363" t="s">
        <v>3629</v>
      </c>
    </row>
    <row r="364" spans="1:20" x14ac:dyDescent="0.3">
      <c r="A364">
        <v>363</v>
      </c>
      <c r="B364" s="1">
        <v>45797.553043981483</v>
      </c>
      <c r="C364" s="1">
        <v>45797.571076388886</v>
      </c>
      <c r="D364" t="s">
        <v>3630</v>
      </c>
      <c r="E364" t="s">
        <v>3631</v>
      </c>
      <c r="F364" t="s">
        <v>3632</v>
      </c>
      <c r="G364" t="s">
        <v>3426</v>
      </c>
      <c r="H364">
        <v>23</v>
      </c>
      <c r="I364" t="s">
        <v>3633</v>
      </c>
      <c r="J364" t="s">
        <v>1994</v>
      </c>
      <c r="K364" t="s">
        <v>3634</v>
      </c>
      <c r="L364" t="s">
        <v>1089</v>
      </c>
      <c r="M364" t="s">
        <v>3146</v>
      </c>
      <c r="N364" t="s">
        <v>1091</v>
      </c>
      <c r="O364" t="s">
        <v>3635</v>
      </c>
      <c r="P364" t="s">
        <v>3636</v>
      </c>
      <c r="Q364" t="s">
        <v>3637</v>
      </c>
      <c r="R364" t="s">
        <v>3127</v>
      </c>
      <c r="S364" t="s">
        <v>2687</v>
      </c>
      <c r="T364" t="s">
        <v>3638</v>
      </c>
    </row>
    <row r="365" spans="1:20" x14ac:dyDescent="0.3">
      <c r="A365">
        <v>364</v>
      </c>
      <c r="B365" s="1">
        <v>45797.553368055553</v>
      </c>
      <c r="C365" s="1">
        <v>45797.571145833332</v>
      </c>
      <c r="D365" t="s">
        <v>3639</v>
      </c>
      <c r="E365" t="s">
        <v>3640</v>
      </c>
      <c r="F365" t="s">
        <v>3640</v>
      </c>
      <c r="G365" t="s">
        <v>3426</v>
      </c>
      <c r="H365">
        <v>34</v>
      </c>
      <c r="I365" t="s">
        <v>1040</v>
      </c>
      <c r="J365" t="s">
        <v>3641</v>
      </c>
      <c r="K365" t="s">
        <v>3642</v>
      </c>
      <c r="L365" t="s">
        <v>1948</v>
      </c>
      <c r="M365" t="s">
        <v>1155</v>
      </c>
      <c r="N365" t="s">
        <v>1386</v>
      </c>
      <c r="O365" t="s">
        <v>3643</v>
      </c>
      <c r="P365" t="s">
        <v>3644</v>
      </c>
      <c r="Q365" t="s">
        <v>3645</v>
      </c>
      <c r="R365" t="s">
        <v>3646</v>
      </c>
      <c r="S365" t="s">
        <v>590</v>
      </c>
      <c r="T365" t="s">
        <v>3647</v>
      </c>
    </row>
    <row r="366" spans="1:20" x14ac:dyDescent="0.3">
      <c r="A366">
        <v>365</v>
      </c>
      <c r="B366" s="1">
        <v>45797.541388888887</v>
      </c>
      <c r="C366" s="1">
        <v>45797.571145833332</v>
      </c>
      <c r="D366" t="s">
        <v>3648</v>
      </c>
      <c r="E366" t="s">
        <v>3649</v>
      </c>
      <c r="F366" t="s">
        <v>3649</v>
      </c>
      <c r="G366" t="s">
        <v>3426</v>
      </c>
      <c r="H366">
        <v>11</v>
      </c>
      <c r="I366" t="s">
        <v>3650</v>
      </c>
      <c r="J366" t="s">
        <v>3651</v>
      </c>
      <c r="K366" t="s">
        <v>3652</v>
      </c>
      <c r="L366" t="s">
        <v>3653</v>
      </c>
      <c r="M366" t="s">
        <v>1122</v>
      </c>
      <c r="N366" t="s">
        <v>1045</v>
      </c>
      <c r="O366" t="s">
        <v>3654</v>
      </c>
      <c r="P366" t="s">
        <v>3655</v>
      </c>
      <c r="Q366" t="s">
        <v>3656</v>
      </c>
      <c r="R366" t="s">
        <v>3657</v>
      </c>
      <c r="S366" t="s">
        <v>107</v>
      </c>
      <c r="T366" t="s">
        <v>3658</v>
      </c>
    </row>
    <row r="367" spans="1:20" x14ac:dyDescent="0.3">
      <c r="A367">
        <v>366</v>
      </c>
      <c r="B367" s="1">
        <v>45797.553703703707</v>
      </c>
      <c r="C367" s="1">
        <v>45797.571145833332</v>
      </c>
      <c r="D367" t="s">
        <v>3659</v>
      </c>
      <c r="E367" t="s">
        <v>3660</v>
      </c>
      <c r="F367" t="s">
        <v>3660</v>
      </c>
      <c r="G367" t="s">
        <v>3426</v>
      </c>
      <c r="H367">
        <v>36</v>
      </c>
      <c r="I367" t="s">
        <v>1110</v>
      </c>
      <c r="J367" t="s">
        <v>3661</v>
      </c>
      <c r="K367" t="s">
        <v>3662</v>
      </c>
      <c r="L367" t="s">
        <v>3663</v>
      </c>
      <c r="M367" t="s">
        <v>1188</v>
      </c>
      <c r="N367" t="s">
        <v>1386</v>
      </c>
      <c r="O367" t="s">
        <v>3664</v>
      </c>
      <c r="P367" t="s">
        <v>3665</v>
      </c>
      <c r="Q367" t="s">
        <v>3666</v>
      </c>
      <c r="R367" t="s">
        <v>758</v>
      </c>
      <c r="S367" t="s">
        <v>3667</v>
      </c>
      <c r="T367" t="s">
        <v>3668</v>
      </c>
    </row>
    <row r="368" spans="1:20" x14ac:dyDescent="0.3">
      <c r="A368">
        <v>367</v>
      </c>
      <c r="B368" s="1">
        <v>45797.553437499999</v>
      </c>
      <c r="C368" s="1">
        <v>45797.572465277779</v>
      </c>
      <c r="D368" t="s">
        <v>3669</v>
      </c>
      <c r="E368" t="s">
        <v>3670</v>
      </c>
      <c r="F368" t="s">
        <v>3670</v>
      </c>
      <c r="G368" t="s">
        <v>3426</v>
      </c>
      <c r="H368">
        <v>35</v>
      </c>
      <c r="I368" t="s">
        <v>3671</v>
      </c>
      <c r="J368" t="s">
        <v>3672</v>
      </c>
      <c r="K368" t="s">
        <v>2092</v>
      </c>
      <c r="L368" t="s">
        <v>3673</v>
      </c>
      <c r="M368" t="s">
        <v>1786</v>
      </c>
      <c r="N368" t="s">
        <v>1386</v>
      </c>
      <c r="O368" t="s">
        <v>3674</v>
      </c>
      <c r="P368" t="s">
        <v>3675</v>
      </c>
      <c r="Q368" t="s">
        <v>3676</v>
      </c>
      <c r="R368" t="s">
        <v>556</v>
      </c>
      <c r="S368" t="s">
        <v>2802</v>
      </c>
      <c r="T368" t="s">
        <v>3677</v>
      </c>
    </row>
    <row r="369" spans="1:20" x14ac:dyDescent="0.3">
      <c r="A369">
        <v>368</v>
      </c>
      <c r="B369" s="1">
        <v>45797.553657407407</v>
      </c>
      <c r="C369" s="1">
        <v>45797.573483796295</v>
      </c>
      <c r="D369" t="s">
        <v>3678</v>
      </c>
      <c r="E369" t="s">
        <v>3679</v>
      </c>
      <c r="F369" t="s">
        <v>3680</v>
      </c>
      <c r="G369" t="s">
        <v>3426</v>
      </c>
      <c r="H369">
        <v>19</v>
      </c>
      <c r="I369" t="s">
        <v>1040</v>
      </c>
      <c r="J369" t="s">
        <v>1411</v>
      </c>
      <c r="K369" t="s">
        <v>3681</v>
      </c>
      <c r="L369" t="s">
        <v>3682</v>
      </c>
      <c r="M369" t="s">
        <v>1478</v>
      </c>
      <c r="N369" t="s">
        <v>1341</v>
      </c>
      <c r="O369" t="s">
        <v>3683</v>
      </c>
      <c r="P369" t="s">
        <v>3684</v>
      </c>
      <c r="Q369" t="s">
        <v>3685</v>
      </c>
      <c r="R369" t="s">
        <v>3686</v>
      </c>
      <c r="S369" t="s">
        <v>107</v>
      </c>
      <c r="T369" t="s">
        <v>3687</v>
      </c>
    </row>
    <row r="370" spans="1:20" x14ac:dyDescent="0.3">
      <c r="A370">
        <v>369</v>
      </c>
      <c r="B370" s="1">
        <v>45797.541724537034</v>
      </c>
      <c r="C370" s="1">
        <v>45797.57372685185</v>
      </c>
      <c r="D370" t="s">
        <v>3688</v>
      </c>
      <c r="E370" t="s">
        <v>3689</v>
      </c>
      <c r="F370" t="s">
        <v>3690</v>
      </c>
      <c r="G370" t="s">
        <v>3426</v>
      </c>
      <c r="H370">
        <v>20</v>
      </c>
      <c r="I370" t="s">
        <v>1921</v>
      </c>
      <c r="J370" t="s">
        <v>3691</v>
      </c>
      <c r="K370" t="s">
        <v>3692</v>
      </c>
      <c r="L370" t="s">
        <v>3693</v>
      </c>
      <c r="M370" t="s">
        <v>1786</v>
      </c>
      <c r="N370" t="s">
        <v>1156</v>
      </c>
      <c r="O370" t="s">
        <v>3694</v>
      </c>
      <c r="P370" t="s">
        <v>3695</v>
      </c>
      <c r="Q370" t="s">
        <v>3696</v>
      </c>
      <c r="R370" t="s">
        <v>926</v>
      </c>
      <c r="S370" t="s">
        <v>433</v>
      </c>
      <c r="T370" t="s">
        <v>3697</v>
      </c>
    </row>
    <row r="371" spans="1:20" x14ac:dyDescent="0.3">
      <c r="A371">
        <v>370</v>
      </c>
      <c r="B371" s="1">
        <v>45797.543946759259</v>
      </c>
      <c r="C371" s="1">
        <v>45797.573865740742</v>
      </c>
      <c r="D371" t="s">
        <v>3698</v>
      </c>
      <c r="E371" t="s">
        <v>3699</v>
      </c>
      <c r="F371" t="s">
        <v>3699</v>
      </c>
      <c r="G371" t="s">
        <v>3426</v>
      </c>
      <c r="H371">
        <v>1</v>
      </c>
      <c r="I371" t="s">
        <v>3700</v>
      </c>
      <c r="J371" t="s">
        <v>1087</v>
      </c>
      <c r="K371" t="s">
        <v>2092</v>
      </c>
      <c r="L371" t="s">
        <v>3701</v>
      </c>
      <c r="M371" t="s">
        <v>1413</v>
      </c>
      <c r="N371" t="s">
        <v>1156</v>
      </c>
      <c r="O371" t="s">
        <v>3702</v>
      </c>
      <c r="P371" t="s">
        <v>3703</v>
      </c>
      <c r="Q371" t="s">
        <v>3704</v>
      </c>
      <c r="R371" t="s">
        <v>443</v>
      </c>
      <c r="S371" t="s">
        <v>175</v>
      </c>
      <c r="T371" t="s">
        <v>3705</v>
      </c>
    </row>
    <row r="372" spans="1:20" x14ac:dyDescent="0.3">
      <c r="A372">
        <v>371</v>
      </c>
      <c r="B372" s="1">
        <v>45797.545648148145</v>
      </c>
      <c r="C372" s="1">
        <v>45797.573946759258</v>
      </c>
      <c r="D372" t="s">
        <v>3706</v>
      </c>
      <c r="E372" t="s">
        <v>3707</v>
      </c>
      <c r="F372" t="s">
        <v>3708</v>
      </c>
      <c r="G372" t="s">
        <v>3426</v>
      </c>
      <c r="H372">
        <v>3</v>
      </c>
      <c r="I372" t="s">
        <v>1707</v>
      </c>
      <c r="J372" t="s">
        <v>2794</v>
      </c>
      <c r="K372" t="s">
        <v>3709</v>
      </c>
      <c r="L372" t="s">
        <v>3710</v>
      </c>
      <c r="M372" t="s">
        <v>1122</v>
      </c>
      <c r="N372" t="s">
        <v>1045</v>
      </c>
      <c r="O372" t="s">
        <v>3711</v>
      </c>
      <c r="P372" t="s">
        <v>3712</v>
      </c>
      <c r="Q372" t="s">
        <v>88</v>
      </c>
      <c r="R372" t="s">
        <v>147</v>
      </c>
      <c r="S372" t="s">
        <v>3713</v>
      </c>
      <c r="T372" t="s">
        <v>3714</v>
      </c>
    </row>
    <row r="373" spans="1:20" x14ac:dyDescent="0.3">
      <c r="A373">
        <v>372</v>
      </c>
      <c r="B373" s="1">
        <v>45797.543761574074</v>
      </c>
      <c r="C373" s="1">
        <v>45797.57402777778</v>
      </c>
      <c r="D373" t="s">
        <v>3715</v>
      </c>
      <c r="E373" t="s">
        <v>3716</v>
      </c>
      <c r="F373" t="s">
        <v>3716</v>
      </c>
      <c r="G373" t="s">
        <v>3426</v>
      </c>
      <c r="H373">
        <v>17</v>
      </c>
      <c r="I373" t="s">
        <v>1040</v>
      </c>
      <c r="J373" t="s">
        <v>3717</v>
      </c>
      <c r="K373" t="s">
        <v>3718</v>
      </c>
      <c r="L373" t="s">
        <v>3719</v>
      </c>
      <c r="M373" t="s">
        <v>1090</v>
      </c>
      <c r="N373" t="s">
        <v>1091</v>
      </c>
      <c r="O373" t="s">
        <v>3720</v>
      </c>
      <c r="P373" t="s">
        <v>3721</v>
      </c>
      <c r="Q373" t="s">
        <v>3722</v>
      </c>
      <c r="R373" t="s">
        <v>3723</v>
      </c>
      <c r="S373" t="s">
        <v>107</v>
      </c>
      <c r="T373" t="s">
        <v>3724</v>
      </c>
    </row>
    <row r="374" spans="1:20" x14ac:dyDescent="0.3">
      <c r="A374">
        <v>373</v>
      </c>
      <c r="B374" s="1">
        <v>45797.542199074072</v>
      </c>
      <c r="C374" s="1">
        <v>45797.574155092596</v>
      </c>
      <c r="D374" t="s">
        <v>3725</v>
      </c>
      <c r="E374" t="s">
        <v>3726</v>
      </c>
      <c r="F374" t="s">
        <v>3726</v>
      </c>
      <c r="G374" t="s">
        <v>3426</v>
      </c>
      <c r="H374">
        <v>2</v>
      </c>
      <c r="I374" t="s">
        <v>1894</v>
      </c>
      <c r="J374" t="s">
        <v>1087</v>
      </c>
      <c r="K374" t="s">
        <v>3727</v>
      </c>
      <c r="L374" t="s">
        <v>3728</v>
      </c>
      <c r="M374" t="s">
        <v>1275</v>
      </c>
      <c r="N374" t="s">
        <v>1341</v>
      </c>
      <c r="O374" t="s">
        <v>3729</v>
      </c>
      <c r="P374" t="s">
        <v>3730</v>
      </c>
      <c r="Q374" t="s">
        <v>3704</v>
      </c>
      <c r="R374" t="s">
        <v>3731</v>
      </c>
      <c r="S374" t="s">
        <v>120</v>
      </c>
      <c r="T374" t="s">
        <v>3705</v>
      </c>
    </row>
    <row r="375" spans="1:20" x14ac:dyDescent="0.3">
      <c r="A375">
        <v>374</v>
      </c>
      <c r="B375" s="1">
        <v>45797.543414351851</v>
      </c>
      <c r="C375" s="1">
        <v>45797.574328703704</v>
      </c>
      <c r="D375" t="s">
        <v>3732</v>
      </c>
      <c r="E375" t="s">
        <v>3733</v>
      </c>
      <c r="F375" t="s">
        <v>3733</v>
      </c>
      <c r="G375" t="s">
        <v>3426</v>
      </c>
      <c r="H375">
        <v>37</v>
      </c>
      <c r="I375" t="s">
        <v>1040</v>
      </c>
      <c r="J375" t="s">
        <v>1994</v>
      </c>
      <c r="K375" t="s">
        <v>1204</v>
      </c>
      <c r="L375" t="s">
        <v>3260</v>
      </c>
      <c r="M375" t="s">
        <v>1177</v>
      </c>
      <c r="N375" t="s">
        <v>1091</v>
      </c>
      <c r="O375" t="s">
        <v>3734</v>
      </c>
      <c r="P375" t="s">
        <v>3735</v>
      </c>
      <c r="Q375" t="s">
        <v>3736</v>
      </c>
      <c r="R375" t="s">
        <v>3737</v>
      </c>
      <c r="S375" t="s">
        <v>107</v>
      </c>
      <c r="T375" t="s">
        <v>3738</v>
      </c>
    </row>
    <row r="376" spans="1:20" x14ac:dyDescent="0.3">
      <c r="A376">
        <v>375</v>
      </c>
      <c r="B376" s="1">
        <v>45797.553668981483</v>
      </c>
      <c r="C376" s="1">
        <v>45797.575613425928</v>
      </c>
      <c r="D376" t="s">
        <v>3739</v>
      </c>
      <c r="E376" t="s">
        <v>3740</v>
      </c>
      <c r="F376" t="s">
        <v>3741</v>
      </c>
      <c r="G376" t="s">
        <v>3426</v>
      </c>
      <c r="H376">
        <v>15</v>
      </c>
      <c r="I376" t="s">
        <v>2480</v>
      </c>
      <c r="J376" t="s">
        <v>1087</v>
      </c>
      <c r="K376" t="s">
        <v>1088</v>
      </c>
      <c r="L376" t="s">
        <v>3742</v>
      </c>
      <c r="M376" t="s">
        <v>1142</v>
      </c>
      <c r="N376" t="s">
        <v>1156</v>
      </c>
      <c r="O376" t="s">
        <v>3743</v>
      </c>
      <c r="P376" t="s">
        <v>3744</v>
      </c>
      <c r="Q376" t="s">
        <v>3745</v>
      </c>
      <c r="R376" t="s">
        <v>2110</v>
      </c>
      <c r="S376" t="s">
        <v>590</v>
      </c>
      <c r="T376" t="s">
        <v>3746</v>
      </c>
    </row>
    <row r="377" spans="1:20" x14ac:dyDescent="0.3">
      <c r="A377">
        <v>376</v>
      </c>
      <c r="B377" s="1">
        <v>45797.542511574073</v>
      </c>
      <c r="C377" s="1">
        <v>45797.575856481482</v>
      </c>
      <c r="D377" t="s">
        <v>3747</v>
      </c>
      <c r="E377" t="s">
        <v>3748</v>
      </c>
      <c r="F377" t="s">
        <v>3749</v>
      </c>
      <c r="G377" t="s">
        <v>3426</v>
      </c>
      <c r="H377">
        <v>28</v>
      </c>
      <c r="I377" t="s">
        <v>1329</v>
      </c>
      <c r="J377" t="s">
        <v>1087</v>
      </c>
      <c r="K377" t="s">
        <v>2092</v>
      </c>
      <c r="L377" t="s">
        <v>1320</v>
      </c>
      <c r="M377" t="s">
        <v>1122</v>
      </c>
      <c r="N377" t="s">
        <v>1058</v>
      </c>
      <c r="O377" t="s">
        <v>3750</v>
      </c>
      <c r="P377" t="s">
        <v>3751</v>
      </c>
      <c r="Q377" t="s">
        <v>3752</v>
      </c>
      <c r="R377" t="s">
        <v>147</v>
      </c>
      <c r="S377" t="s">
        <v>3753</v>
      </c>
      <c r="T377" t="s">
        <v>3754</v>
      </c>
    </row>
    <row r="378" spans="1:20" x14ac:dyDescent="0.3">
      <c r="A378">
        <v>377</v>
      </c>
      <c r="B378" s="1">
        <v>45797.541724537034</v>
      </c>
      <c r="C378" s="1">
        <v>45797.575972222221</v>
      </c>
      <c r="D378" t="s">
        <v>3755</v>
      </c>
      <c r="E378" t="s">
        <v>3756</v>
      </c>
      <c r="F378" t="s">
        <v>3756</v>
      </c>
      <c r="G378" t="s">
        <v>3426</v>
      </c>
      <c r="H378">
        <v>18</v>
      </c>
      <c r="I378" t="s">
        <v>1906</v>
      </c>
      <c r="J378" t="s">
        <v>3757</v>
      </c>
      <c r="K378" t="s">
        <v>2429</v>
      </c>
      <c r="L378" t="s">
        <v>3758</v>
      </c>
      <c r="M378" t="s">
        <v>3759</v>
      </c>
      <c r="N378" t="s">
        <v>1058</v>
      </c>
      <c r="O378" t="s">
        <v>3760</v>
      </c>
      <c r="P378" t="s">
        <v>3761</v>
      </c>
      <c r="Q378" t="s">
        <v>3762</v>
      </c>
      <c r="R378" t="s">
        <v>2110</v>
      </c>
      <c r="S378" t="s">
        <v>107</v>
      </c>
      <c r="T378" t="s">
        <v>3763</v>
      </c>
    </row>
    <row r="379" spans="1:20" x14ac:dyDescent="0.3">
      <c r="A379">
        <v>378</v>
      </c>
      <c r="B379" s="1">
        <v>45797.541712962964</v>
      </c>
      <c r="C379" s="1">
        <v>45797.576192129629</v>
      </c>
      <c r="D379" t="s">
        <v>3764</v>
      </c>
      <c r="E379" t="s">
        <v>3765</v>
      </c>
      <c r="F379" t="s">
        <v>3765</v>
      </c>
      <c r="G379" t="s">
        <v>3426</v>
      </c>
      <c r="H379">
        <v>26</v>
      </c>
      <c r="I379" t="s">
        <v>2508</v>
      </c>
      <c r="J379" t="s">
        <v>2929</v>
      </c>
      <c r="K379" t="s">
        <v>3766</v>
      </c>
      <c r="L379" t="s">
        <v>3767</v>
      </c>
      <c r="M379" t="s">
        <v>1155</v>
      </c>
      <c r="N379" t="s">
        <v>1156</v>
      </c>
      <c r="O379" t="s">
        <v>3768</v>
      </c>
      <c r="P379" t="s">
        <v>3769</v>
      </c>
      <c r="Q379" t="s">
        <v>3770</v>
      </c>
      <c r="R379" t="s">
        <v>147</v>
      </c>
      <c r="S379" t="s">
        <v>3771</v>
      </c>
      <c r="T379" t="s">
        <v>3772</v>
      </c>
    </row>
    <row r="380" spans="1:20" x14ac:dyDescent="0.3">
      <c r="A380">
        <v>379</v>
      </c>
      <c r="B380" s="1">
        <v>45797.553171296298</v>
      </c>
      <c r="C380" s="1">
        <v>45797.576215277775</v>
      </c>
      <c r="D380" t="s">
        <v>3773</v>
      </c>
      <c r="E380" t="s">
        <v>3774</v>
      </c>
      <c r="F380" t="s">
        <v>3774</v>
      </c>
      <c r="G380" t="s">
        <v>3426</v>
      </c>
      <c r="H380">
        <v>27</v>
      </c>
      <c r="I380" t="s">
        <v>1361</v>
      </c>
      <c r="J380" t="s">
        <v>3775</v>
      </c>
      <c r="K380" t="s">
        <v>3776</v>
      </c>
      <c r="L380" t="s">
        <v>1079</v>
      </c>
      <c r="M380" t="s">
        <v>1122</v>
      </c>
      <c r="N380" t="s">
        <v>1058</v>
      </c>
      <c r="O380" t="s">
        <v>3777</v>
      </c>
      <c r="P380" t="s">
        <v>3778</v>
      </c>
      <c r="Q380" t="s">
        <v>3779</v>
      </c>
      <c r="R380" t="s">
        <v>147</v>
      </c>
      <c r="S380" t="s">
        <v>3780</v>
      </c>
      <c r="T380" t="s">
        <v>3781</v>
      </c>
    </row>
    <row r="381" spans="1:20" x14ac:dyDescent="0.3">
      <c r="A381">
        <v>380</v>
      </c>
      <c r="B381" s="1">
        <v>45797.554247685184</v>
      </c>
      <c r="C381" s="1">
        <v>45797.576527777775</v>
      </c>
      <c r="D381" t="s">
        <v>3782</v>
      </c>
      <c r="E381" t="s">
        <v>3783</v>
      </c>
      <c r="F381" t="s">
        <v>3784</v>
      </c>
      <c r="G381" t="s">
        <v>3426</v>
      </c>
      <c r="H381">
        <v>38</v>
      </c>
      <c r="I381" t="s">
        <v>3785</v>
      </c>
      <c r="J381" t="s">
        <v>1087</v>
      </c>
      <c r="K381" t="s">
        <v>3322</v>
      </c>
      <c r="L381" t="s">
        <v>1089</v>
      </c>
      <c r="M381" t="s">
        <v>2847</v>
      </c>
      <c r="N381" t="s">
        <v>1091</v>
      </c>
      <c r="O381" t="s">
        <v>3786</v>
      </c>
      <c r="P381" t="s">
        <v>3787</v>
      </c>
      <c r="Q381" t="s">
        <v>3788</v>
      </c>
      <c r="R381" t="s">
        <v>3789</v>
      </c>
      <c r="S381" t="s">
        <v>3790</v>
      </c>
      <c r="T381" t="s">
        <v>3791</v>
      </c>
    </row>
    <row r="382" spans="1:20" x14ac:dyDescent="0.3">
      <c r="A382">
        <v>381</v>
      </c>
      <c r="B382" s="1">
        <v>45797.587627314817</v>
      </c>
      <c r="C382" s="1">
        <v>45797.587743055556</v>
      </c>
      <c r="D382" t="s">
        <v>3792</v>
      </c>
      <c r="E382" t="s">
        <v>3793</v>
      </c>
      <c r="F382" t="s">
        <v>3793</v>
      </c>
      <c r="G382" t="s">
        <v>3426</v>
      </c>
      <c r="H382">
        <v>17</v>
      </c>
      <c r="I382" t="s">
        <v>1255</v>
      </c>
      <c r="J382" t="s">
        <v>1087</v>
      </c>
      <c r="K382" t="s">
        <v>2421</v>
      </c>
      <c r="L382" t="s">
        <v>3728</v>
      </c>
      <c r="M382" t="s">
        <v>1090</v>
      </c>
      <c r="N382" t="s">
        <v>1091</v>
      </c>
      <c r="O382" t="s">
        <v>3794</v>
      </c>
      <c r="P382" t="s">
        <v>3795</v>
      </c>
      <c r="Q382" t="s">
        <v>3796</v>
      </c>
      <c r="R382" t="s">
        <v>3797</v>
      </c>
      <c r="S382" t="s">
        <v>107</v>
      </c>
      <c r="T382" t="s">
        <v>3798</v>
      </c>
    </row>
    <row r="383" spans="1:20" x14ac:dyDescent="0.3">
      <c r="A383">
        <v>382</v>
      </c>
      <c r="B383" s="1">
        <v>45797.951608796298</v>
      </c>
      <c r="C383" s="1">
        <v>45797.968321759261</v>
      </c>
      <c r="D383" t="s">
        <v>3799</v>
      </c>
      <c r="E383" t="s">
        <v>3800</v>
      </c>
      <c r="F383" t="s">
        <v>3801</v>
      </c>
      <c r="G383" t="s">
        <v>3099</v>
      </c>
      <c r="H383">
        <v>23</v>
      </c>
      <c r="I383" t="s">
        <v>3802</v>
      </c>
      <c r="J383" t="s">
        <v>2919</v>
      </c>
      <c r="K383" t="s">
        <v>3803</v>
      </c>
      <c r="L383" t="s">
        <v>3804</v>
      </c>
      <c r="M383" t="s">
        <v>3805</v>
      </c>
      <c r="N383" t="s">
        <v>1058</v>
      </c>
      <c r="O383" t="s">
        <v>3806</v>
      </c>
      <c r="P383" t="s">
        <v>3807</v>
      </c>
      <c r="Q383" t="s">
        <v>3808</v>
      </c>
      <c r="R383" t="s">
        <v>3809</v>
      </c>
      <c r="S383" t="s">
        <v>3810</v>
      </c>
      <c r="T383" t="s">
        <v>3811</v>
      </c>
    </row>
    <row r="384" spans="1:20" x14ac:dyDescent="0.3">
      <c r="A384">
        <v>383</v>
      </c>
      <c r="B384" s="1">
        <v>45798.840902777774</v>
      </c>
      <c r="C384" s="1">
        <v>45798.858356481483</v>
      </c>
      <c r="D384" t="s">
        <v>3812</v>
      </c>
      <c r="E384" t="s">
        <v>3813</v>
      </c>
      <c r="F384" t="s">
        <v>3814</v>
      </c>
      <c r="G384" t="s">
        <v>3099</v>
      </c>
      <c r="H384">
        <v>17</v>
      </c>
      <c r="I384" t="s">
        <v>1040</v>
      </c>
      <c r="J384" t="s">
        <v>2940</v>
      </c>
      <c r="K384" t="s">
        <v>3815</v>
      </c>
      <c r="L384" t="s">
        <v>3767</v>
      </c>
      <c r="M384" t="s">
        <v>1249</v>
      </c>
      <c r="N384" t="s">
        <v>1058</v>
      </c>
      <c r="O384" t="s">
        <v>3816</v>
      </c>
      <c r="P384" t="s">
        <v>3817</v>
      </c>
      <c r="Q384" t="s">
        <v>3818</v>
      </c>
      <c r="R384" t="s">
        <v>3819</v>
      </c>
      <c r="S384" t="s">
        <v>175</v>
      </c>
      <c r="T384" t="s">
        <v>1252</v>
      </c>
    </row>
    <row r="385" spans="1:20" x14ac:dyDescent="0.3">
      <c r="A385">
        <v>384</v>
      </c>
      <c r="B385" s="1">
        <v>45799.824259259258</v>
      </c>
      <c r="C385" s="1">
        <v>45799.834490740737</v>
      </c>
      <c r="D385" t="s">
        <v>3820</v>
      </c>
      <c r="E385" t="s">
        <v>3821</v>
      </c>
      <c r="F385" t="s">
        <v>3822</v>
      </c>
      <c r="G385" t="s">
        <v>1893</v>
      </c>
      <c r="H385">
        <v>4</v>
      </c>
      <c r="I385" t="s">
        <v>3823</v>
      </c>
      <c r="J385" t="s">
        <v>1087</v>
      </c>
      <c r="K385" t="s">
        <v>1737</v>
      </c>
      <c r="L385" t="s">
        <v>3824</v>
      </c>
      <c r="M385" t="s">
        <v>3825</v>
      </c>
      <c r="N385" t="s">
        <v>1091</v>
      </c>
      <c r="O385" t="s">
        <v>3826</v>
      </c>
      <c r="P385" t="s">
        <v>2593</v>
      </c>
      <c r="Q385" t="s">
        <v>3827</v>
      </c>
      <c r="R385" t="s">
        <v>3828</v>
      </c>
      <c r="S385" t="s">
        <v>3829</v>
      </c>
      <c r="T385" t="s">
        <v>3830</v>
      </c>
    </row>
    <row r="386" spans="1:20" x14ac:dyDescent="0.3">
      <c r="A386">
        <v>385</v>
      </c>
      <c r="B386" s="1">
        <v>45799.934282407405</v>
      </c>
      <c r="C386" s="1">
        <v>45799.947696759256</v>
      </c>
      <c r="D386" t="s">
        <v>3831</v>
      </c>
      <c r="E386" t="s">
        <v>3832</v>
      </c>
      <c r="F386" t="s">
        <v>3832</v>
      </c>
      <c r="G386" t="s">
        <v>1893</v>
      </c>
      <c r="H386">
        <v>23</v>
      </c>
      <c r="I386" t="s">
        <v>1255</v>
      </c>
      <c r="J386" t="s">
        <v>1087</v>
      </c>
      <c r="K386" t="s">
        <v>1088</v>
      </c>
      <c r="L386" t="s">
        <v>1089</v>
      </c>
      <c r="M386" t="s">
        <v>1090</v>
      </c>
      <c r="N386" t="s">
        <v>1091</v>
      </c>
      <c r="O386" t="s">
        <v>3833</v>
      </c>
      <c r="P386" t="s">
        <v>3834</v>
      </c>
      <c r="Q386" t="s">
        <v>455</v>
      </c>
      <c r="R386" t="s">
        <v>3835</v>
      </c>
      <c r="S386" t="s">
        <v>3836</v>
      </c>
      <c r="T386" t="s">
        <v>3837</v>
      </c>
    </row>
    <row r="387" spans="1:20" x14ac:dyDescent="0.3">
      <c r="A387">
        <v>386</v>
      </c>
      <c r="B387" s="1">
        <v>45800.369699074072</v>
      </c>
      <c r="C387" s="1">
        <v>45800.373842592591</v>
      </c>
      <c r="D387" t="s">
        <v>3838</v>
      </c>
      <c r="E387" t="s">
        <v>3839</v>
      </c>
      <c r="F387" t="s">
        <v>3839</v>
      </c>
      <c r="G387" t="s">
        <v>1893</v>
      </c>
      <c r="H387">
        <v>25</v>
      </c>
      <c r="I387" t="s">
        <v>1040</v>
      </c>
      <c r="J387" t="s">
        <v>1087</v>
      </c>
      <c r="K387" t="s">
        <v>3840</v>
      </c>
      <c r="L387" t="s">
        <v>1089</v>
      </c>
      <c r="M387" t="s">
        <v>1090</v>
      </c>
      <c r="N387" t="s">
        <v>1091</v>
      </c>
      <c r="O387" t="s">
        <v>3841</v>
      </c>
      <c r="P387" t="s">
        <v>3842</v>
      </c>
      <c r="Q387" t="s">
        <v>455</v>
      </c>
      <c r="R387" t="s">
        <v>3843</v>
      </c>
      <c r="S387" t="s">
        <v>3844</v>
      </c>
      <c r="T387" t="s">
        <v>3845</v>
      </c>
    </row>
    <row r="388" spans="1:20" x14ac:dyDescent="0.3">
      <c r="A388">
        <v>387</v>
      </c>
      <c r="B388" s="1">
        <v>45800.369745370372</v>
      </c>
      <c r="C388" s="1">
        <v>45800.374652777777</v>
      </c>
      <c r="D388" t="s">
        <v>3846</v>
      </c>
      <c r="E388" t="s">
        <v>3847</v>
      </c>
      <c r="F388" t="s">
        <v>3847</v>
      </c>
      <c r="G388" t="s">
        <v>1893</v>
      </c>
      <c r="H388">
        <v>27</v>
      </c>
      <c r="I388" t="s">
        <v>1040</v>
      </c>
      <c r="J388" t="s">
        <v>2536</v>
      </c>
      <c r="K388" t="s">
        <v>1088</v>
      </c>
      <c r="L388" t="s">
        <v>1089</v>
      </c>
      <c r="M388" t="s">
        <v>1090</v>
      </c>
      <c r="N388" t="s">
        <v>1091</v>
      </c>
      <c r="O388" t="s">
        <v>3848</v>
      </c>
      <c r="P388" t="s">
        <v>3834</v>
      </c>
      <c r="Q388" t="s">
        <v>455</v>
      </c>
      <c r="R388" t="s">
        <v>3849</v>
      </c>
      <c r="S388" t="s">
        <v>3836</v>
      </c>
      <c r="T388" t="s">
        <v>3837</v>
      </c>
    </row>
    <row r="389" spans="1:20" x14ac:dyDescent="0.3">
      <c r="A389">
        <v>388</v>
      </c>
      <c r="B389" s="1">
        <v>45800.374444444446</v>
      </c>
      <c r="C389" s="1">
        <v>45800.38349537037</v>
      </c>
      <c r="D389" t="s">
        <v>3850</v>
      </c>
      <c r="E389" t="s">
        <v>3851</v>
      </c>
      <c r="F389" t="s">
        <v>3852</v>
      </c>
      <c r="G389" t="s">
        <v>1893</v>
      </c>
      <c r="H389">
        <v>8</v>
      </c>
      <c r="I389" t="s">
        <v>1040</v>
      </c>
      <c r="J389" t="s">
        <v>1087</v>
      </c>
      <c r="K389" t="s">
        <v>1088</v>
      </c>
      <c r="L389" t="s">
        <v>3617</v>
      </c>
      <c r="M389" t="s">
        <v>3370</v>
      </c>
      <c r="N389" t="s">
        <v>1091</v>
      </c>
      <c r="O389" t="s">
        <v>3853</v>
      </c>
      <c r="P389" t="s">
        <v>3854</v>
      </c>
      <c r="Q389" t="s">
        <v>455</v>
      </c>
      <c r="R389" t="s">
        <v>3849</v>
      </c>
      <c r="S389" t="s">
        <v>3836</v>
      </c>
      <c r="T389" t="s">
        <v>3837</v>
      </c>
    </row>
    <row r="390" spans="1:20" x14ac:dyDescent="0.3">
      <c r="A390">
        <v>389</v>
      </c>
      <c r="B390" s="1">
        <v>45800.377604166664</v>
      </c>
      <c r="C390" s="1">
        <v>45800.384375000001</v>
      </c>
      <c r="D390" t="s">
        <v>3855</v>
      </c>
      <c r="E390" t="s">
        <v>3856</v>
      </c>
      <c r="F390" t="s">
        <v>3856</v>
      </c>
      <c r="G390" t="s">
        <v>1893</v>
      </c>
      <c r="H390">
        <v>2</v>
      </c>
      <c r="I390" t="s">
        <v>1040</v>
      </c>
      <c r="J390" t="s">
        <v>1087</v>
      </c>
      <c r="K390" t="s">
        <v>3857</v>
      </c>
      <c r="L390" t="s">
        <v>3858</v>
      </c>
      <c r="M390" t="s">
        <v>3090</v>
      </c>
      <c r="N390" t="s">
        <v>1386</v>
      </c>
      <c r="O390" t="s">
        <v>3859</v>
      </c>
      <c r="P390" t="s">
        <v>3834</v>
      </c>
      <c r="Q390" t="s">
        <v>455</v>
      </c>
      <c r="R390" t="s">
        <v>3835</v>
      </c>
      <c r="S390" t="s">
        <v>3836</v>
      </c>
      <c r="T390" t="s">
        <v>3837</v>
      </c>
    </row>
    <row r="391" spans="1:20" x14ac:dyDescent="0.3">
      <c r="A391">
        <v>390</v>
      </c>
      <c r="B391" s="1">
        <v>45800.40587962963</v>
      </c>
      <c r="C391" s="1">
        <v>45800.412592592591</v>
      </c>
      <c r="D391" t="s">
        <v>3860</v>
      </c>
      <c r="E391" t="s">
        <v>3861</v>
      </c>
      <c r="F391" t="s">
        <v>3862</v>
      </c>
      <c r="G391" t="s">
        <v>3863</v>
      </c>
      <c r="H391">
        <v>12</v>
      </c>
      <c r="I391" t="s">
        <v>1040</v>
      </c>
      <c r="J391" t="s">
        <v>1087</v>
      </c>
      <c r="K391" t="s">
        <v>2930</v>
      </c>
      <c r="L391" t="s">
        <v>3864</v>
      </c>
      <c r="M391" t="s">
        <v>1786</v>
      </c>
      <c r="N391" t="s">
        <v>1045</v>
      </c>
      <c r="O391" t="s">
        <v>3865</v>
      </c>
      <c r="P391" t="s">
        <v>3866</v>
      </c>
      <c r="Q391" t="s">
        <v>3867</v>
      </c>
      <c r="R391" t="s">
        <v>3868</v>
      </c>
      <c r="S391" t="s">
        <v>107</v>
      </c>
      <c r="T391" t="s">
        <v>3869</v>
      </c>
    </row>
    <row r="392" spans="1:20" x14ac:dyDescent="0.3">
      <c r="A392">
        <v>391</v>
      </c>
      <c r="B392" s="1">
        <v>45800.40697916667</v>
      </c>
      <c r="C392" s="1">
        <v>45800.415208333332</v>
      </c>
      <c r="D392" t="s">
        <v>3870</v>
      </c>
      <c r="E392" t="s">
        <v>3871</v>
      </c>
      <c r="F392" t="s">
        <v>3872</v>
      </c>
      <c r="G392" t="s">
        <v>3863</v>
      </c>
      <c r="H392">
        <v>4</v>
      </c>
      <c r="I392" t="s">
        <v>3873</v>
      </c>
      <c r="J392" t="s">
        <v>3602</v>
      </c>
      <c r="K392" t="s">
        <v>3874</v>
      </c>
      <c r="L392" t="s">
        <v>3875</v>
      </c>
      <c r="M392" t="s">
        <v>3876</v>
      </c>
      <c r="N392" t="s">
        <v>1156</v>
      </c>
      <c r="O392" t="s">
        <v>3865</v>
      </c>
      <c r="P392" t="s">
        <v>3866</v>
      </c>
      <c r="Q392" t="s">
        <v>3867</v>
      </c>
      <c r="R392" t="s">
        <v>3877</v>
      </c>
      <c r="S392" t="s">
        <v>3878</v>
      </c>
      <c r="T392" t="s">
        <v>3879</v>
      </c>
    </row>
    <row r="393" spans="1:20" x14ac:dyDescent="0.3">
      <c r="A393">
        <v>392</v>
      </c>
      <c r="B393" s="1">
        <v>45800.405856481484</v>
      </c>
      <c r="C393" s="1">
        <v>45800.415775462963</v>
      </c>
      <c r="D393" t="s">
        <v>3880</v>
      </c>
      <c r="E393" t="s">
        <v>3881</v>
      </c>
      <c r="F393" t="s">
        <v>3881</v>
      </c>
      <c r="G393" t="s">
        <v>3863</v>
      </c>
      <c r="H393">
        <v>39</v>
      </c>
      <c r="I393" t="s">
        <v>3882</v>
      </c>
      <c r="J393" t="s">
        <v>3883</v>
      </c>
      <c r="K393" t="s">
        <v>3884</v>
      </c>
      <c r="L393" t="s">
        <v>3663</v>
      </c>
      <c r="M393" t="s">
        <v>1142</v>
      </c>
      <c r="N393" t="s">
        <v>1058</v>
      </c>
      <c r="O393" t="s">
        <v>3885</v>
      </c>
      <c r="P393" t="s">
        <v>3886</v>
      </c>
      <c r="Q393" t="s">
        <v>3887</v>
      </c>
      <c r="R393" t="s">
        <v>3888</v>
      </c>
      <c r="S393" t="s">
        <v>3889</v>
      </c>
      <c r="T393" t="s">
        <v>3890</v>
      </c>
    </row>
    <row r="394" spans="1:20" x14ac:dyDescent="0.3">
      <c r="A394">
        <v>393</v>
      </c>
      <c r="B394" s="1">
        <v>45800.407118055555</v>
      </c>
      <c r="C394" s="1">
        <v>45800.416875000003</v>
      </c>
      <c r="D394" t="s">
        <v>3891</v>
      </c>
      <c r="E394" t="s">
        <v>3892</v>
      </c>
      <c r="F394" t="s">
        <v>3892</v>
      </c>
      <c r="G394" t="s">
        <v>3863</v>
      </c>
      <c r="H394">
        <v>37</v>
      </c>
      <c r="I394" t="s">
        <v>1255</v>
      </c>
      <c r="J394" t="s">
        <v>3893</v>
      </c>
      <c r="K394" t="s">
        <v>3293</v>
      </c>
      <c r="L394" t="s">
        <v>1948</v>
      </c>
      <c r="M394" t="s">
        <v>1478</v>
      </c>
      <c r="N394" t="s">
        <v>1045</v>
      </c>
      <c r="O394" t="s">
        <v>3894</v>
      </c>
      <c r="P394" t="s">
        <v>3895</v>
      </c>
      <c r="Q394" t="s">
        <v>3896</v>
      </c>
      <c r="R394" t="s">
        <v>1062</v>
      </c>
      <c r="S394" t="s">
        <v>364</v>
      </c>
      <c r="T394" t="s">
        <v>3897</v>
      </c>
    </row>
    <row r="395" spans="1:20" x14ac:dyDescent="0.3">
      <c r="A395">
        <v>394</v>
      </c>
      <c r="B395" s="1">
        <v>45800.405856481484</v>
      </c>
      <c r="C395" s="1">
        <v>45800.416886574072</v>
      </c>
      <c r="D395" t="s">
        <v>3898</v>
      </c>
      <c r="E395" t="s">
        <v>3899</v>
      </c>
      <c r="F395" t="s">
        <v>3900</v>
      </c>
      <c r="G395" t="s">
        <v>3863</v>
      </c>
      <c r="H395">
        <v>28</v>
      </c>
      <c r="I395" t="s">
        <v>3602</v>
      </c>
      <c r="J395" t="s">
        <v>3901</v>
      </c>
      <c r="K395" t="s">
        <v>3902</v>
      </c>
      <c r="L395" t="s">
        <v>3903</v>
      </c>
      <c r="M395" t="s">
        <v>1155</v>
      </c>
      <c r="N395" t="s">
        <v>1058</v>
      </c>
      <c r="O395" t="s">
        <v>3904</v>
      </c>
      <c r="P395" t="s">
        <v>3905</v>
      </c>
      <c r="Q395" t="s">
        <v>3906</v>
      </c>
      <c r="R395" t="s">
        <v>529</v>
      </c>
      <c r="S395" t="s">
        <v>3907</v>
      </c>
      <c r="T395" t="s">
        <v>3908</v>
      </c>
    </row>
    <row r="396" spans="1:20" x14ac:dyDescent="0.3">
      <c r="A396">
        <v>395</v>
      </c>
      <c r="B396" s="1">
        <v>45800.405972222223</v>
      </c>
      <c r="C396" s="1">
        <v>45800.416932870372</v>
      </c>
      <c r="D396" t="s">
        <v>3909</v>
      </c>
      <c r="E396" t="s">
        <v>3910</v>
      </c>
      <c r="F396" t="s">
        <v>3911</v>
      </c>
      <c r="G396" t="s">
        <v>3863</v>
      </c>
      <c r="H396">
        <v>7</v>
      </c>
      <c r="I396" t="s">
        <v>3912</v>
      </c>
      <c r="J396" t="s">
        <v>3913</v>
      </c>
      <c r="K396" t="s">
        <v>3914</v>
      </c>
      <c r="L396" t="s">
        <v>3915</v>
      </c>
      <c r="M396" t="s">
        <v>1249</v>
      </c>
      <c r="N396" t="s">
        <v>1156</v>
      </c>
      <c r="O396" t="s">
        <v>3916</v>
      </c>
      <c r="P396" t="s">
        <v>3866</v>
      </c>
      <c r="Q396" t="s">
        <v>3867</v>
      </c>
      <c r="R396" t="s">
        <v>3868</v>
      </c>
      <c r="S396" t="s">
        <v>107</v>
      </c>
      <c r="T396" t="s">
        <v>3869</v>
      </c>
    </row>
    <row r="397" spans="1:20" x14ac:dyDescent="0.3">
      <c r="A397">
        <v>396</v>
      </c>
      <c r="B397" s="1">
        <v>45800.406539351854</v>
      </c>
      <c r="C397" s="1">
        <v>45800.417939814812</v>
      </c>
      <c r="D397" t="s">
        <v>3917</v>
      </c>
      <c r="E397" t="s">
        <v>3918</v>
      </c>
      <c r="F397" t="s">
        <v>3919</v>
      </c>
      <c r="G397" t="s">
        <v>3863</v>
      </c>
      <c r="H397">
        <v>11</v>
      </c>
      <c r="I397" t="s">
        <v>3920</v>
      </c>
      <c r="J397" t="s">
        <v>3921</v>
      </c>
      <c r="K397" t="s">
        <v>3922</v>
      </c>
      <c r="L397" t="s">
        <v>3923</v>
      </c>
      <c r="M397" t="s">
        <v>3924</v>
      </c>
      <c r="N397" t="s">
        <v>1156</v>
      </c>
      <c r="O397" t="s">
        <v>3925</v>
      </c>
      <c r="P397" t="s">
        <v>3926</v>
      </c>
      <c r="Q397" t="s">
        <v>3867</v>
      </c>
      <c r="R397" t="s">
        <v>3868</v>
      </c>
      <c r="S397" t="s">
        <v>107</v>
      </c>
      <c r="T397" t="s">
        <v>3869</v>
      </c>
    </row>
    <row r="398" spans="1:20" x14ac:dyDescent="0.3">
      <c r="A398">
        <v>397</v>
      </c>
      <c r="B398" s="1">
        <v>45800.413368055553</v>
      </c>
      <c r="C398" s="1">
        <v>45800.418969907405</v>
      </c>
      <c r="D398" t="s">
        <v>3927</v>
      </c>
      <c r="E398" t="s">
        <v>3928</v>
      </c>
      <c r="F398" t="s">
        <v>3928</v>
      </c>
      <c r="G398" t="s">
        <v>3863</v>
      </c>
      <c r="H398">
        <v>35</v>
      </c>
      <c r="I398" t="s">
        <v>1348</v>
      </c>
      <c r="J398" t="s">
        <v>1066</v>
      </c>
      <c r="K398" t="s">
        <v>3929</v>
      </c>
      <c r="L398" t="s">
        <v>1320</v>
      </c>
      <c r="M398" t="s">
        <v>1122</v>
      </c>
      <c r="N398" t="s">
        <v>1045</v>
      </c>
      <c r="O398" t="s">
        <v>3930</v>
      </c>
      <c r="P398" t="s">
        <v>3931</v>
      </c>
      <c r="Q398" t="s">
        <v>3932</v>
      </c>
      <c r="R398" t="s">
        <v>3933</v>
      </c>
      <c r="S398" t="s">
        <v>175</v>
      </c>
      <c r="T398" t="s">
        <v>3934</v>
      </c>
    </row>
    <row r="399" spans="1:20" x14ac:dyDescent="0.3">
      <c r="A399">
        <v>398</v>
      </c>
      <c r="B399" s="1">
        <v>45800.406261574077</v>
      </c>
      <c r="C399" s="1">
        <v>45800.418993055559</v>
      </c>
      <c r="D399" t="s">
        <v>3935</v>
      </c>
      <c r="E399" t="s">
        <v>3936</v>
      </c>
      <c r="F399" t="s">
        <v>3937</v>
      </c>
      <c r="G399" t="s">
        <v>3863</v>
      </c>
      <c r="H399">
        <v>14</v>
      </c>
      <c r="I399" t="s">
        <v>1110</v>
      </c>
      <c r="J399" t="s">
        <v>3938</v>
      </c>
      <c r="K399" t="s">
        <v>3939</v>
      </c>
      <c r="L399" t="s">
        <v>2773</v>
      </c>
      <c r="M399" t="s">
        <v>3940</v>
      </c>
      <c r="N399" t="s">
        <v>1091</v>
      </c>
      <c r="O399" t="s">
        <v>3941</v>
      </c>
      <c r="P399" t="s">
        <v>3942</v>
      </c>
      <c r="Q399" t="s">
        <v>3943</v>
      </c>
      <c r="R399" t="s">
        <v>851</v>
      </c>
      <c r="S399" t="s">
        <v>3944</v>
      </c>
      <c r="T399" t="s">
        <v>3945</v>
      </c>
    </row>
    <row r="400" spans="1:20" x14ac:dyDescent="0.3">
      <c r="A400">
        <v>399</v>
      </c>
      <c r="B400" s="1">
        <v>45800.407071759262</v>
      </c>
      <c r="C400" s="1">
        <v>45800.419189814813</v>
      </c>
      <c r="D400" t="s">
        <v>3946</v>
      </c>
      <c r="E400" t="s">
        <v>3947</v>
      </c>
      <c r="F400" t="s">
        <v>3947</v>
      </c>
      <c r="G400" t="s">
        <v>3863</v>
      </c>
      <c r="H400">
        <v>16</v>
      </c>
      <c r="I400" t="s">
        <v>2230</v>
      </c>
      <c r="J400" t="s">
        <v>1087</v>
      </c>
      <c r="K400" t="s">
        <v>1088</v>
      </c>
      <c r="L400" t="s">
        <v>1089</v>
      </c>
      <c r="M400" t="s">
        <v>1122</v>
      </c>
      <c r="N400" t="s">
        <v>1341</v>
      </c>
      <c r="O400" t="s">
        <v>3948</v>
      </c>
      <c r="P400" t="s">
        <v>3949</v>
      </c>
      <c r="Q400" t="s">
        <v>757</v>
      </c>
      <c r="R400" t="s">
        <v>758</v>
      </c>
      <c r="S400" t="s">
        <v>903</v>
      </c>
      <c r="T400" t="s">
        <v>3950</v>
      </c>
    </row>
    <row r="401" spans="1:20" x14ac:dyDescent="0.3">
      <c r="A401">
        <v>400</v>
      </c>
      <c r="B401" s="1">
        <v>45800.405914351853</v>
      </c>
      <c r="C401" s="1">
        <v>45800.419189814813</v>
      </c>
      <c r="D401" t="s">
        <v>3951</v>
      </c>
      <c r="E401" t="s">
        <v>3952</v>
      </c>
      <c r="F401" t="s">
        <v>3953</v>
      </c>
      <c r="G401" t="s">
        <v>3863</v>
      </c>
      <c r="H401">
        <v>29</v>
      </c>
      <c r="I401" t="s">
        <v>2166</v>
      </c>
      <c r="J401" t="s">
        <v>1066</v>
      </c>
      <c r="K401" t="s">
        <v>1372</v>
      </c>
      <c r="L401" t="s">
        <v>3954</v>
      </c>
      <c r="M401" t="s">
        <v>1352</v>
      </c>
      <c r="N401" t="s">
        <v>1156</v>
      </c>
      <c r="O401" t="s">
        <v>3955</v>
      </c>
      <c r="P401" t="s">
        <v>3956</v>
      </c>
      <c r="Q401" t="s">
        <v>3957</v>
      </c>
      <c r="R401" t="s">
        <v>3958</v>
      </c>
      <c r="S401" t="s">
        <v>3959</v>
      </c>
      <c r="T401" t="s">
        <v>3960</v>
      </c>
    </row>
    <row r="402" spans="1:20" x14ac:dyDescent="0.3">
      <c r="A402">
        <v>401</v>
      </c>
      <c r="B402" s="1">
        <v>45800.405902777777</v>
      </c>
      <c r="C402" s="1">
        <v>45800.419444444444</v>
      </c>
      <c r="D402" t="s">
        <v>3961</v>
      </c>
      <c r="E402" t="s">
        <v>3962</v>
      </c>
      <c r="F402" t="s">
        <v>3963</v>
      </c>
      <c r="G402" t="s">
        <v>3863</v>
      </c>
      <c r="H402">
        <v>6</v>
      </c>
      <c r="I402" t="s">
        <v>1348</v>
      </c>
      <c r="J402" t="s">
        <v>1087</v>
      </c>
      <c r="K402" t="s">
        <v>2812</v>
      </c>
      <c r="L402" t="s">
        <v>1089</v>
      </c>
      <c r="M402" t="s">
        <v>1249</v>
      </c>
      <c r="N402" t="s">
        <v>1058</v>
      </c>
      <c r="O402" t="s">
        <v>3964</v>
      </c>
      <c r="P402" t="s">
        <v>3965</v>
      </c>
      <c r="Q402" t="s">
        <v>3966</v>
      </c>
      <c r="R402" t="s">
        <v>3967</v>
      </c>
      <c r="S402" t="s">
        <v>3968</v>
      </c>
      <c r="T402" t="s">
        <v>3969</v>
      </c>
    </row>
    <row r="403" spans="1:20" x14ac:dyDescent="0.3">
      <c r="A403">
        <v>402</v>
      </c>
      <c r="B403" s="1">
        <v>45800.406111111108</v>
      </c>
      <c r="C403" s="1">
        <v>45800.419537037036</v>
      </c>
      <c r="D403" t="s">
        <v>3970</v>
      </c>
      <c r="E403" t="s">
        <v>3971</v>
      </c>
      <c r="F403" t="s">
        <v>3972</v>
      </c>
      <c r="G403" t="s">
        <v>3863</v>
      </c>
      <c r="H403">
        <v>5</v>
      </c>
      <c r="I403" t="s">
        <v>3973</v>
      </c>
      <c r="J403" t="s">
        <v>3974</v>
      </c>
      <c r="K403" t="s">
        <v>3975</v>
      </c>
      <c r="L403" t="s">
        <v>3976</v>
      </c>
      <c r="M403" t="s">
        <v>1236</v>
      </c>
      <c r="N403" t="s">
        <v>1156</v>
      </c>
      <c r="O403" t="s">
        <v>3977</v>
      </c>
      <c r="P403" t="s">
        <v>3978</v>
      </c>
      <c r="Q403" t="s">
        <v>3867</v>
      </c>
      <c r="R403" t="s">
        <v>3979</v>
      </c>
      <c r="S403" t="s">
        <v>175</v>
      </c>
      <c r="T403" t="s">
        <v>3869</v>
      </c>
    </row>
    <row r="404" spans="1:20" x14ac:dyDescent="0.3">
      <c r="A404">
        <v>403</v>
      </c>
      <c r="B404" s="1">
        <v>45800.406018518515</v>
      </c>
      <c r="C404" s="1">
        <v>45800.419652777775</v>
      </c>
      <c r="D404" t="s">
        <v>3980</v>
      </c>
      <c r="E404" t="s">
        <v>3981</v>
      </c>
      <c r="F404" t="s">
        <v>3981</v>
      </c>
      <c r="G404" t="s">
        <v>3863</v>
      </c>
      <c r="H404">
        <v>6</v>
      </c>
      <c r="I404" t="s">
        <v>1361</v>
      </c>
      <c r="J404" t="s">
        <v>1487</v>
      </c>
      <c r="K404" t="s">
        <v>3982</v>
      </c>
      <c r="L404" t="s">
        <v>3983</v>
      </c>
      <c r="M404" t="s">
        <v>1249</v>
      </c>
      <c r="N404" t="s">
        <v>1058</v>
      </c>
      <c r="O404" t="s">
        <v>3984</v>
      </c>
      <c r="P404" t="s">
        <v>3985</v>
      </c>
      <c r="Q404" t="s">
        <v>2647</v>
      </c>
      <c r="R404" t="s">
        <v>3986</v>
      </c>
      <c r="S404" t="s">
        <v>107</v>
      </c>
      <c r="T404" t="s">
        <v>1194</v>
      </c>
    </row>
    <row r="405" spans="1:20" x14ac:dyDescent="0.3">
      <c r="A405">
        <v>404</v>
      </c>
      <c r="B405" s="1">
        <v>45800.407337962963</v>
      </c>
      <c r="C405" s="1">
        <v>45800.419652777775</v>
      </c>
      <c r="D405" t="s">
        <v>3987</v>
      </c>
      <c r="E405" t="s">
        <v>3988</v>
      </c>
      <c r="F405" t="s">
        <v>3988</v>
      </c>
      <c r="G405" t="s">
        <v>3863</v>
      </c>
      <c r="H405">
        <v>13</v>
      </c>
      <c r="I405" t="s">
        <v>3989</v>
      </c>
      <c r="J405" t="s">
        <v>3990</v>
      </c>
      <c r="K405" t="s">
        <v>3991</v>
      </c>
      <c r="L405" t="s">
        <v>3992</v>
      </c>
      <c r="M405" t="s">
        <v>3993</v>
      </c>
      <c r="N405" t="s">
        <v>1091</v>
      </c>
      <c r="O405" t="s">
        <v>3994</v>
      </c>
      <c r="P405" t="s">
        <v>3942</v>
      </c>
      <c r="Q405" t="s">
        <v>3995</v>
      </c>
      <c r="R405" t="s">
        <v>3996</v>
      </c>
      <c r="S405" t="s">
        <v>3997</v>
      </c>
      <c r="T405" t="s">
        <v>3998</v>
      </c>
    </row>
    <row r="406" spans="1:20" x14ac:dyDescent="0.3">
      <c r="A406">
        <v>405</v>
      </c>
      <c r="B406" s="1">
        <v>45800.406030092592</v>
      </c>
      <c r="C406" s="1">
        <v>45800.419699074075</v>
      </c>
      <c r="D406" t="s">
        <v>3999</v>
      </c>
      <c r="E406" t="s">
        <v>4000</v>
      </c>
      <c r="F406" t="s">
        <v>4000</v>
      </c>
      <c r="G406" t="s">
        <v>3863</v>
      </c>
      <c r="H406">
        <v>17</v>
      </c>
      <c r="I406" t="s">
        <v>4001</v>
      </c>
      <c r="J406" t="s">
        <v>1087</v>
      </c>
      <c r="K406" t="s">
        <v>4002</v>
      </c>
      <c r="L406" t="s">
        <v>4003</v>
      </c>
      <c r="M406" t="s">
        <v>1122</v>
      </c>
      <c r="N406" t="s">
        <v>1058</v>
      </c>
      <c r="O406" t="s">
        <v>4004</v>
      </c>
      <c r="P406" t="s">
        <v>4005</v>
      </c>
      <c r="Q406" t="s">
        <v>4006</v>
      </c>
      <c r="R406" t="s">
        <v>4007</v>
      </c>
      <c r="S406" t="s">
        <v>175</v>
      </c>
      <c r="T406" t="s">
        <v>4008</v>
      </c>
    </row>
    <row r="407" spans="1:20" x14ac:dyDescent="0.3">
      <c r="A407">
        <v>406</v>
      </c>
      <c r="B407" s="1">
        <v>45800.405810185184</v>
      </c>
      <c r="C407" s="1">
        <v>45800.41982638889</v>
      </c>
      <c r="D407" t="s">
        <v>4009</v>
      </c>
      <c r="E407" t="s">
        <v>4010</v>
      </c>
      <c r="F407" t="s">
        <v>4011</v>
      </c>
      <c r="G407" t="s">
        <v>3863</v>
      </c>
      <c r="H407">
        <v>31</v>
      </c>
      <c r="I407" t="s">
        <v>2751</v>
      </c>
      <c r="J407" t="s">
        <v>4012</v>
      </c>
      <c r="K407" t="s">
        <v>4013</v>
      </c>
      <c r="L407" t="s">
        <v>4014</v>
      </c>
      <c r="M407" t="s">
        <v>4015</v>
      </c>
      <c r="N407" t="s">
        <v>1058</v>
      </c>
      <c r="O407" t="s">
        <v>4016</v>
      </c>
      <c r="P407" t="s">
        <v>4017</v>
      </c>
      <c r="Q407" t="s">
        <v>4018</v>
      </c>
      <c r="R407" t="s">
        <v>4019</v>
      </c>
      <c r="S407" t="s">
        <v>4020</v>
      </c>
      <c r="T407" t="s">
        <v>4021</v>
      </c>
    </row>
    <row r="408" spans="1:20" x14ac:dyDescent="0.3">
      <c r="A408">
        <v>407</v>
      </c>
      <c r="B408" s="1">
        <v>45800.406712962962</v>
      </c>
      <c r="C408" s="1">
        <v>45800.419930555552</v>
      </c>
      <c r="D408" t="s">
        <v>4022</v>
      </c>
      <c r="E408" t="s">
        <v>4023</v>
      </c>
      <c r="F408" t="s">
        <v>4023</v>
      </c>
      <c r="G408" t="s">
        <v>3863</v>
      </c>
      <c r="H408">
        <v>9</v>
      </c>
      <c r="I408" t="s">
        <v>3012</v>
      </c>
      <c r="J408" t="s">
        <v>2919</v>
      </c>
      <c r="K408" t="s">
        <v>3991</v>
      </c>
      <c r="L408" t="s">
        <v>3992</v>
      </c>
      <c r="M408" t="s">
        <v>3993</v>
      </c>
      <c r="N408" t="s">
        <v>1091</v>
      </c>
      <c r="O408" t="s">
        <v>4024</v>
      </c>
      <c r="P408" t="s">
        <v>3942</v>
      </c>
      <c r="Q408" t="s">
        <v>4025</v>
      </c>
      <c r="R408" t="s">
        <v>4026</v>
      </c>
      <c r="S408" t="s">
        <v>4027</v>
      </c>
      <c r="T408" t="s">
        <v>4028</v>
      </c>
    </row>
    <row r="409" spans="1:20" x14ac:dyDescent="0.3">
      <c r="A409">
        <v>408</v>
      </c>
      <c r="B409" s="1">
        <v>45800.406018518515</v>
      </c>
      <c r="C409" s="1">
        <v>45800.42</v>
      </c>
      <c r="D409" t="s">
        <v>4029</v>
      </c>
      <c r="E409" t="s">
        <v>4030</v>
      </c>
      <c r="F409" t="s">
        <v>4030</v>
      </c>
      <c r="G409" t="s">
        <v>3863</v>
      </c>
      <c r="H409">
        <v>20</v>
      </c>
      <c r="I409" t="s">
        <v>3166</v>
      </c>
      <c r="J409" t="s">
        <v>2250</v>
      </c>
      <c r="K409" t="s">
        <v>4031</v>
      </c>
      <c r="L409" t="s">
        <v>1274</v>
      </c>
      <c r="M409" t="s">
        <v>1122</v>
      </c>
      <c r="N409" t="s">
        <v>1045</v>
      </c>
      <c r="O409" t="s">
        <v>4032</v>
      </c>
      <c r="P409" t="s">
        <v>4033</v>
      </c>
      <c r="Q409" t="s">
        <v>4034</v>
      </c>
      <c r="R409" t="s">
        <v>4035</v>
      </c>
      <c r="S409" t="s">
        <v>4020</v>
      </c>
      <c r="T409" t="s">
        <v>4036</v>
      </c>
    </row>
    <row r="410" spans="1:20" x14ac:dyDescent="0.3">
      <c r="A410">
        <v>409</v>
      </c>
      <c r="B410" s="1">
        <v>45800.40587962963</v>
      </c>
      <c r="C410" s="1">
        <v>45800.420127314814</v>
      </c>
      <c r="D410" t="s">
        <v>4037</v>
      </c>
      <c r="E410" t="s">
        <v>4038</v>
      </c>
      <c r="F410" t="s">
        <v>4038</v>
      </c>
      <c r="G410" t="s">
        <v>3099</v>
      </c>
      <c r="H410">
        <v>3</v>
      </c>
      <c r="I410" t="s">
        <v>2166</v>
      </c>
      <c r="J410" t="s">
        <v>4039</v>
      </c>
      <c r="K410" t="s">
        <v>4040</v>
      </c>
      <c r="L410" t="s">
        <v>4041</v>
      </c>
      <c r="M410" t="s">
        <v>2170</v>
      </c>
      <c r="N410" t="s">
        <v>1156</v>
      </c>
      <c r="O410" t="s">
        <v>4042</v>
      </c>
      <c r="P410" t="s">
        <v>4043</v>
      </c>
      <c r="Q410" t="s">
        <v>4044</v>
      </c>
      <c r="R410" t="s">
        <v>4045</v>
      </c>
      <c r="S410" t="s">
        <v>4046</v>
      </c>
      <c r="T410" t="s">
        <v>4047</v>
      </c>
    </row>
    <row r="411" spans="1:20" x14ac:dyDescent="0.3">
      <c r="A411">
        <v>410</v>
      </c>
      <c r="B411" s="1">
        <v>45800.405810185184</v>
      </c>
      <c r="C411" s="1">
        <v>45800.420243055552</v>
      </c>
      <c r="D411" t="s">
        <v>4048</v>
      </c>
      <c r="E411" t="s">
        <v>4049</v>
      </c>
      <c r="F411" t="s">
        <v>4049</v>
      </c>
      <c r="G411" t="s">
        <v>3863</v>
      </c>
      <c r="H411">
        <v>21</v>
      </c>
      <c r="I411" t="s">
        <v>1040</v>
      </c>
      <c r="J411" t="s">
        <v>4050</v>
      </c>
      <c r="K411" t="s">
        <v>4051</v>
      </c>
      <c r="L411" t="s">
        <v>4052</v>
      </c>
      <c r="M411" t="s">
        <v>4053</v>
      </c>
      <c r="N411" t="s">
        <v>1091</v>
      </c>
      <c r="O411" t="s">
        <v>4054</v>
      </c>
      <c r="P411" t="s">
        <v>4055</v>
      </c>
      <c r="Q411" t="s">
        <v>4056</v>
      </c>
      <c r="R411" t="s">
        <v>2110</v>
      </c>
      <c r="S411" t="s">
        <v>4057</v>
      </c>
      <c r="T411" t="s">
        <v>4058</v>
      </c>
    </row>
    <row r="412" spans="1:20" x14ac:dyDescent="0.3">
      <c r="A412">
        <v>411</v>
      </c>
      <c r="B412" s="1">
        <v>45800.40587962963</v>
      </c>
      <c r="C412" s="1">
        <v>45800.420243055552</v>
      </c>
      <c r="D412" t="s">
        <v>4059</v>
      </c>
      <c r="E412" t="s">
        <v>4060</v>
      </c>
      <c r="F412" t="s">
        <v>4060</v>
      </c>
      <c r="G412" t="s">
        <v>3863</v>
      </c>
      <c r="H412">
        <v>34</v>
      </c>
      <c r="I412" t="s">
        <v>1213</v>
      </c>
      <c r="J412" t="s">
        <v>1087</v>
      </c>
      <c r="K412" t="s">
        <v>1088</v>
      </c>
      <c r="L412" t="s">
        <v>1089</v>
      </c>
      <c r="M412" t="s">
        <v>1122</v>
      </c>
      <c r="N412" t="s">
        <v>1045</v>
      </c>
      <c r="O412" t="s">
        <v>4061</v>
      </c>
      <c r="P412" t="s">
        <v>4062</v>
      </c>
      <c r="Q412" t="s">
        <v>4063</v>
      </c>
      <c r="R412" t="s">
        <v>720</v>
      </c>
      <c r="S412" t="s">
        <v>4064</v>
      </c>
      <c r="T412" t="s">
        <v>1882</v>
      </c>
    </row>
    <row r="413" spans="1:20" x14ac:dyDescent="0.3">
      <c r="A413">
        <v>412</v>
      </c>
      <c r="B413" s="1">
        <v>45800.406412037039</v>
      </c>
      <c r="C413" s="1">
        <v>45800.42046296296</v>
      </c>
      <c r="D413" t="s">
        <v>4065</v>
      </c>
      <c r="E413" t="s">
        <v>4066</v>
      </c>
      <c r="F413" t="s">
        <v>4066</v>
      </c>
      <c r="G413" t="s">
        <v>3863</v>
      </c>
      <c r="H413">
        <v>22</v>
      </c>
      <c r="I413" t="s">
        <v>1040</v>
      </c>
      <c r="J413" t="s">
        <v>1330</v>
      </c>
      <c r="K413" t="s">
        <v>1286</v>
      </c>
      <c r="L413" t="s">
        <v>1089</v>
      </c>
      <c r="M413" t="s">
        <v>1090</v>
      </c>
      <c r="N413" t="s">
        <v>1091</v>
      </c>
      <c r="O413" t="s">
        <v>4067</v>
      </c>
      <c r="P413" t="s">
        <v>4068</v>
      </c>
      <c r="Q413" t="s">
        <v>4069</v>
      </c>
      <c r="R413" t="s">
        <v>4070</v>
      </c>
      <c r="S413" t="s">
        <v>107</v>
      </c>
      <c r="T413" t="s">
        <v>4071</v>
      </c>
    </row>
    <row r="414" spans="1:20" x14ac:dyDescent="0.3">
      <c r="A414">
        <v>413</v>
      </c>
      <c r="B414" s="1">
        <v>45800.407523148147</v>
      </c>
      <c r="C414" s="1">
        <v>45800.420497685183</v>
      </c>
      <c r="D414" t="s">
        <v>4072</v>
      </c>
      <c r="E414" t="s">
        <v>4073</v>
      </c>
      <c r="F414" t="s">
        <v>4074</v>
      </c>
      <c r="G414" t="s">
        <v>3863</v>
      </c>
      <c r="H414">
        <v>10</v>
      </c>
      <c r="I414" t="s">
        <v>4075</v>
      </c>
      <c r="J414" t="s">
        <v>4076</v>
      </c>
      <c r="K414" t="s">
        <v>2273</v>
      </c>
      <c r="L414" t="s">
        <v>4077</v>
      </c>
      <c r="M414" t="s">
        <v>1114</v>
      </c>
      <c r="N414" t="s">
        <v>1156</v>
      </c>
      <c r="O414" t="s">
        <v>4078</v>
      </c>
      <c r="P414" t="s">
        <v>4079</v>
      </c>
      <c r="Q414" t="s">
        <v>4080</v>
      </c>
      <c r="R414" t="s">
        <v>4081</v>
      </c>
      <c r="S414" t="s">
        <v>3944</v>
      </c>
      <c r="T414" t="s">
        <v>4082</v>
      </c>
    </row>
    <row r="415" spans="1:20" x14ac:dyDescent="0.3">
      <c r="A415">
        <v>414</v>
      </c>
      <c r="B415" s="1">
        <v>45800.405833333331</v>
      </c>
      <c r="C415" s="1">
        <v>45800.420624999999</v>
      </c>
      <c r="D415" t="s">
        <v>4083</v>
      </c>
      <c r="E415" t="s">
        <v>4084</v>
      </c>
      <c r="F415" t="s">
        <v>4085</v>
      </c>
      <c r="G415" t="s">
        <v>3863</v>
      </c>
      <c r="H415">
        <v>38</v>
      </c>
      <c r="I415" t="s">
        <v>1550</v>
      </c>
      <c r="J415" t="s">
        <v>4086</v>
      </c>
      <c r="K415" t="s">
        <v>1088</v>
      </c>
      <c r="L415" t="s">
        <v>2489</v>
      </c>
      <c r="M415" t="s">
        <v>1155</v>
      </c>
      <c r="N415" t="s">
        <v>1341</v>
      </c>
      <c r="O415" t="s">
        <v>4087</v>
      </c>
      <c r="P415" t="s">
        <v>4088</v>
      </c>
      <c r="Q415" t="s">
        <v>327</v>
      </c>
      <c r="R415" t="s">
        <v>731</v>
      </c>
      <c r="S415" t="s">
        <v>4089</v>
      </c>
      <c r="T415" t="s">
        <v>4090</v>
      </c>
    </row>
    <row r="416" spans="1:20" x14ac:dyDescent="0.3">
      <c r="A416">
        <v>415</v>
      </c>
      <c r="B416" s="1">
        <v>45800.406817129631</v>
      </c>
      <c r="C416" s="1">
        <v>45800.420659722222</v>
      </c>
      <c r="D416" t="s">
        <v>4091</v>
      </c>
      <c r="E416" t="s">
        <v>4092</v>
      </c>
      <c r="F416" t="s">
        <v>4092</v>
      </c>
      <c r="G416" t="s">
        <v>3863</v>
      </c>
      <c r="H416">
        <v>23</v>
      </c>
      <c r="I416" t="s">
        <v>1319</v>
      </c>
      <c r="J416" t="s">
        <v>4093</v>
      </c>
      <c r="K416" t="s">
        <v>4094</v>
      </c>
      <c r="L416" t="s">
        <v>3361</v>
      </c>
      <c r="M416" t="s">
        <v>1142</v>
      </c>
      <c r="N416" t="s">
        <v>1058</v>
      </c>
      <c r="O416" t="s">
        <v>4095</v>
      </c>
      <c r="P416" t="s">
        <v>4096</v>
      </c>
      <c r="Q416" t="s">
        <v>4097</v>
      </c>
      <c r="R416" t="s">
        <v>1257</v>
      </c>
      <c r="S416" t="s">
        <v>4098</v>
      </c>
      <c r="T416" t="s">
        <v>4099</v>
      </c>
    </row>
    <row r="417" spans="1:20" x14ac:dyDescent="0.3">
      <c r="A417">
        <v>416</v>
      </c>
      <c r="B417" s="1">
        <v>45800.4059375</v>
      </c>
      <c r="C417" s="1">
        <v>45800.42083333333</v>
      </c>
      <c r="D417" t="s">
        <v>4100</v>
      </c>
      <c r="E417" t="s">
        <v>4101</v>
      </c>
      <c r="F417" t="s">
        <v>4101</v>
      </c>
      <c r="G417" t="s">
        <v>3863</v>
      </c>
      <c r="H417">
        <v>25</v>
      </c>
      <c r="I417" t="s">
        <v>1382</v>
      </c>
      <c r="J417" t="s">
        <v>4102</v>
      </c>
      <c r="K417" t="s">
        <v>3840</v>
      </c>
      <c r="L417" t="s">
        <v>1089</v>
      </c>
      <c r="M417" t="s">
        <v>1090</v>
      </c>
      <c r="N417" t="s">
        <v>1091</v>
      </c>
      <c r="O417" t="s">
        <v>4103</v>
      </c>
      <c r="P417" t="s">
        <v>3092</v>
      </c>
      <c r="Q417" t="s">
        <v>3867</v>
      </c>
      <c r="R417" t="s">
        <v>4104</v>
      </c>
      <c r="S417" t="s">
        <v>107</v>
      </c>
      <c r="T417" t="s">
        <v>3869</v>
      </c>
    </row>
    <row r="418" spans="1:20" x14ac:dyDescent="0.3">
      <c r="A418">
        <v>417</v>
      </c>
      <c r="B418" s="1">
        <v>45800.4062962963</v>
      </c>
      <c r="C418" s="1">
        <v>45800.420844907407</v>
      </c>
      <c r="D418" t="s">
        <v>4105</v>
      </c>
      <c r="E418" t="s">
        <v>4106</v>
      </c>
      <c r="F418" t="s">
        <v>4106</v>
      </c>
      <c r="G418" t="s">
        <v>3863</v>
      </c>
      <c r="H418">
        <v>24</v>
      </c>
      <c r="I418" t="s">
        <v>1040</v>
      </c>
      <c r="J418" t="s">
        <v>1907</v>
      </c>
      <c r="K418" t="s">
        <v>4107</v>
      </c>
      <c r="L418" t="s">
        <v>1948</v>
      </c>
      <c r="M418" t="s">
        <v>1090</v>
      </c>
      <c r="N418" t="s">
        <v>1091</v>
      </c>
      <c r="O418" t="s">
        <v>4108</v>
      </c>
      <c r="P418" t="s">
        <v>4109</v>
      </c>
      <c r="Q418" t="s">
        <v>4110</v>
      </c>
      <c r="R418" t="s">
        <v>4111</v>
      </c>
      <c r="S418" t="s">
        <v>4112</v>
      </c>
      <c r="T418" t="s">
        <v>4113</v>
      </c>
    </row>
    <row r="419" spans="1:20" x14ac:dyDescent="0.3">
      <c r="A419">
        <v>418</v>
      </c>
      <c r="B419" s="1">
        <v>45800.40587962963</v>
      </c>
      <c r="C419" s="1">
        <v>45800.421261574076</v>
      </c>
      <c r="D419" t="s">
        <v>4114</v>
      </c>
      <c r="E419" t="s">
        <v>4115</v>
      </c>
      <c r="F419" t="s">
        <v>4115</v>
      </c>
      <c r="G419" t="s">
        <v>3863</v>
      </c>
      <c r="H419">
        <v>32</v>
      </c>
      <c r="I419" t="s">
        <v>2564</v>
      </c>
      <c r="J419" t="s">
        <v>4116</v>
      </c>
      <c r="K419" t="s">
        <v>4117</v>
      </c>
      <c r="L419" t="s">
        <v>4118</v>
      </c>
      <c r="M419" t="s">
        <v>4119</v>
      </c>
      <c r="N419" t="s">
        <v>1058</v>
      </c>
      <c r="O419" t="s">
        <v>4120</v>
      </c>
      <c r="P419" t="s">
        <v>4121</v>
      </c>
      <c r="Q419" t="s">
        <v>4122</v>
      </c>
      <c r="R419" t="s">
        <v>926</v>
      </c>
      <c r="S419" t="s">
        <v>2802</v>
      </c>
      <c r="T419" t="s">
        <v>4123</v>
      </c>
    </row>
    <row r="420" spans="1:20" x14ac:dyDescent="0.3">
      <c r="A420">
        <v>419</v>
      </c>
      <c r="B420" s="1">
        <v>45800.413217592592</v>
      </c>
      <c r="C420" s="1">
        <v>45800.421597222223</v>
      </c>
      <c r="D420" t="s">
        <v>4124</v>
      </c>
      <c r="E420" t="s">
        <v>4125</v>
      </c>
      <c r="F420" t="s">
        <v>4125</v>
      </c>
      <c r="G420" t="s">
        <v>3863</v>
      </c>
      <c r="H420">
        <v>26</v>
      </c>
      <c r="I420" t="s">
        <v>1040</v>
      </c>
      <c r="J420" t="s">
        <v>1087</v>
      </c>
      <c r="K420" t="s">
        <v>1088</v>
      </c>
      <c r="L420" t="s">
        <v>1089</v>
      </c>
      <c r="M420" t="s">
        <v>1090</v>
      </c>
      <c r="N420" t="s">
        <v>1386</v>
      </c>
      <c r="O420" t="s">
        <v>4126</v>
      </c>
      <c r="P420" t="s">
        <v>4127</v>
      </c>
      <c r="Q420" t="s">
        <v>4128</v>
      </c>
      <c r="R420" t="s">
        <v>4129</v>
      </c>
      <c r="S420" t="s">
        <v>175</v>
      </c>
      <c r="T420" t="s">
        <v>4130</v>
      </c>
    </row>
    <row r="421" spans="1:20" x14ac:dyDescent="0.3">
      <c r="A421">
        <v>420</v>
      </c>
      <c r="B421" s="1">
        <v>45800.406574074077</v>
      </c>
      <c r="C421" s="1">
        <v>45800.421724537038</v>
      </c>
      <c r="D421" t="s">
        <v>4131</v>
      </c>
      <c r="E421" t="s">
        <v>4132</v>
      </c>
      <c r="F421" t="s">
        <v>4132</v>
      </c>
      <c r="G421" t="s">
        <v>3863</v>
      </c>
      <c r="H421">
        <v>27</v>
      </c>
      <c r="I421" t="s">
        <v>1515</v>
      </c>
      <c r="J421" t="s">
        <v>4133</v>
      </c>
      <c r="K421" t="s">
        <v>4134</v>
      </c>
      <c r="L421" t="s">
        <v>4135</v>
      </c>
      <c r="M421" t="s">
        <v>1102</v>
      </c>
      <c r="N421" t="s">
        <v>1058</v>
      </c>
      <c r="O421" t="s">
        <v>4136</v>
      </c>
      <c r="P421" t="s">
        <v>4137</v>
      </c>
      <c r="Q421" t="s">
        <v>4138</v>
      </c>
      <c r="R421" t="s">
        <v>3868</v>
      </c>
      <c r="S421" t="s">
        <v>4139</v>
      </c>
      <c r="T421" t="s">
        <v>4140</v>
      </c>
    </row>
    <row r="422" spans="1:20" x14ac:dyDescent="0.3">
      <c r="A422">
        <v>421</v>
      </c>
      <c r="B422" s="1">
        <v>45800.405925925923</v>
      </c>
      <c r="C422" s="1">
        <v>45800.4219212963</v>
      </c>
      <c r="D422" t="s">
        <v>4141</v>
      </c>
      <c r="E422" t="s">
        <v>4142</v>
      </c>
      <c r="F422" t="s">
        <v>4142</v>
      </c>
      <c r="G422" t="s">
        <v>3863</v>
      </c>
      <c r="H422">
        <v>36</v>
      </c>
      <c r="I422" t="s">
        <v>1906</v>
      </c>
      <c r="J422" t="s">
        <v>1827</v>
      </c>
      <c r="K422" t="s">
        <v>4143</v>
      </c>
      <c r="L422" t="s">
        <v>4144</v>
      </c>
      <c r="M422" t="s">
        <v>1114</v>
      </c>
      <c r="N422" t="s">
        <v>1058</v>
      </c>
      <c r="O422" t="s">
        <v>4145</v>
      </c>
      <c r="P422" t="s">
        <v>4146</v>
      </c>
      <c r="Q422" t="s">
        <v>4147</v>
      </c>
      <c r="R422" t="s">
        <v>4148</v>
      </c>
      <c r="S422" t="s">
        <v>4149</v>
      </c>
      <c r="T422" t="s">
        <v>4150</v>
      </c>
    </row>
    <row r="423" spans="1:20" x14ac:dyDescent="0.3">
      <c r="A423">
        <v>422</v>
      </c>
      <c r="B423" s="1">
        <v>45800.406087962961</v>
      </c>
      <c r="C423" s="1">
        <v>45800.421944444446</v>
      </c>
      <c r="D423" t="s">
        <v>4151</v>
      </c>
      <c r="E423" t="s">
        <v>4152</v>
      </c>
      <c r="F423" t="s">
        <v>4153</v>
      </c>
      <c r="G423" t="s">
        <v>3863</v>
      </c>
      <c r="H423">
        <v>40</v>
      </c>
      <c r="I423" t="s">
        <v>3554</v>
      </c>
      <c r="J423" t="s">
        <v>4154</v>
      </c>
      <c r="K423" t="s">
        <v>4155</v>
      </c>
      <c r="L423" t="s">
        <v>4156</v>
      </c>
      <c r="M423" t="s">
        <v>1287</v>
      </c>
      <c r="N423" t="s">
        <v>1058</v>
      </c>
      <c r="O423" t="s">
        <v>4157</v>
      </c>
      <c r="P423" t="s">
        <v>4158</v>
      </c>
      <c r="Q423" t="s">
        <v>4159</v>
      </c>
      <c r="R423" t="s">
        <v>851</v>
      </c>
      <c r="S423" t="s">
        <v>4160</v>
      </c>
      <c r="T423" t="s">
        <v>4150</v>
      </c>
    </row>
    <row r="424" spans="1:20" x14ac:dyDescent="0.3">
      <c r="A424">
        <v>423</v>
      </c>
      <c r="B424" s="1">
        <v>45800.405995370369</v>
      </c>
      <c r="C424" s="1">
        <v>45800.422858796293</v>
      </c>
      <c r="D424" t="s">
        <v>4161</v>
      </c>
      <c r="E424" t="s">
        <v>4162</v>
      </c>
      <c r="F424" t="s">
        <v>4163</v>
      </c>
      <c r="G424" t="s">
        <v>3863</v>
      </c>
      <c r="H424">
        <v>15</v>
      </c>
      <c r="I424" t="s">
        <v>1906</v>
      </c>
      <c r="J424" t="s">
        <v>2940</v>
      </c>
      <c r="K424" t="s">
        <v>1488</v>
      </c>
      <c r="L424" t="s">
        <v>4164</v>
      </c>
      <c r="M424" t="s">
        <v>3090</v>
      </c>
      <c r="N424" t="s">
        <v>1058</v>
      </c>
      <c r="O424" t="s">
        <v>4165</v>
      </c>
      <c r="P424" t="s">
        <v>4166</v>
      </c>
      <c r="Q424" t="s">
        <v>4167</v>
      </c>
      <c r="R424" t="s">
        <v>4168</v>
      </c>
      <c r="S424" t="s">
        <v>107</v>
      </c>
      <c r="T424" t="s">
        <v>4169</v>
      </c>
    </row>
    <row r="425" spans="1:20" x14ac:dyDescent="0.3">
      <c r="A425">
        <v>424</v>
      </c>
      <c r="B425" s="1">
        <v>45800.423125000001</v>
      </c>
      <c r="C425" s="1">
        <v>45800.42324074074</v>
      </c>
      <c r="D425" t="s">
        <v>4170</v>
      </c>
      <c r="E425" t="s">
        <v>4171</v>
      </c>
      <c r="F425" t="s">
        <v>4171</v>
      </c>
      <c r="G425" t="s">
        <v>3863</v>
      </c>
      <c r="H425">
        <v>33</v>
      </c>
      <c r="I425" t="s">
        <v>1348</v>
      </c>
      <c r="J425" t="s">
        <v>1087</v>
      </c>
      <c r="K425" t="s">
        <v>4172</v>
      </c>
      <c r="L425" t="s">
        <v>1320</v>
      </c>
      <c r="M425" t="s">
        <v>1114</v>
      </c>
      <c r="N425" t="s">
        <v>1058</v>
      </c>
      <c r="O425" t="s">
        <v>4173</v>
      </c>
      <c r="P425" t="s">
        <v>4174</v>
      </c>
      <c r="Q425" t="s">
        <v>4175</v>
      </c>
      <c r="R425" t="s">
        <v>566</v>
      </c>
      <c r="S425" t="s">
        <v>4176</v>
      </c>
      <c r="T425" t="s">
        <v>4177</v>
      </c>
    </row>
    <row r="426" spans="1:20" x14ac:dyDescent="0.3">
      <c r="A426">
        <v>425</v>
      </c>
      <c r="B426" s="1">
        <v>45800.409699074073</v>
      </c>
      <c r="C426" s="1">
        <v>45800.429710648146</v>
      </c>
      <c r="D426" t="s">
        <v>4178</v>
      </c>
      <c r="E426" t="s">
        <v>4179</v>
      </c>
      <c r="F426" t="s">
        <v>4180</v>
      </c>
      <c r="G426" t="s">
        <v>3863</v>
      </c>
      <c r="H426">
        <v>2</v>
      </c>
      <c r="I426" t="s">
        <v>1053</v>
      </c>
      <c r="J426" t="s">
        <v>3133</v>
      </c>
      <c r="K426" t="s">
        <v>4181</v>
      </c>
      <c r="L426" t="s">
        <v>1412</v>
      </c>
      <c r="M426" t="s">
        <v>1155</v>
      </c>
      <c r="N426" t="s">
        <v>1058</v>
      </c>
      <c r="O426" t="s">
        <v>4182</v>
      </c>
      <c r="P426" t="s">
        <v>4183</v>
      </c>
      <c r="Q426" t="s">
        <v>4184</v>
      </c>
      <c r="R426" t="s">
        <v>4185</v>
      </c>
      <c r="S426" t="s">
        <v>4186</v>
      </c>
      <c r="T426" t="s">
        <v>4187</v>
      </c>
    </row>
    <row r="427" spans="1:20" x14ac:dyDescent="0.3">
      <c r="A427">
        <v>426</v>
      </c>
      <c r="B427" s="1">
        <v>45800.566712962966</v>
      </c>
      <c r="C427" s="1">
        <v>45800.57403935185</v>
      </c>
      <c r="D427" t="s">
        <v>4188</v>
      </c>
      <c r="E427" t="s">
        <v>4189</v>
      </c>
      <c r="F427" t="s">
        <v>4189</v>
      </c>
      <c r="G427" t="s">
        <v>4190</v>
      </c>
      <c r="H427">
        <v>17</v>
      </c>
      <c r="I427" t="s">
        <v>4191</v>
      </c>
      <c r="J427" t="s">
        <v>4192</v>
      </c>
      <c r="K427" t="s">
        <v>4193</v>
      </c>
      <c r="L427" t="s">
        <v>4194</v>
      </c>
      <c r="M427" t="s">
        <v>4195</v>
      </c>
      <c r="N427" t="s">
        <v>1156</v>
      </c>
      <c r="O427" t="s">
        <v>4196</v>
      </c>
      <c r="P427" t="s">
        <v>4197</v>
      </c>
      <c r="Q427" t="s">
        <v>4198</v>
      </c>
      <c r="R427" t="s">
        <v>851</v>
      </c>
      <c r="S427" t="s">
        <v>4199</v>
      </c>
      <c r="T427" t="s">
        <v>4200</v>
      </c>
    </row>
    <row r="428" spans="1:20" x14ac:dyDescent="0.3">
      <c r="A428">
        <v>427</v>
      </c>
      <c r="B428" s="1">
        <v>45800.565833333334</v>
      </c>
      <c r="C428" s="1">
        <v>45800.574097222219</v>
      </c>
      <c r="D428" t="s">
        <v>4201</v>
      </c>
      <c r="E428" t="s">
        <v>4202</v>
      </c>
      <c r="F428" t="s">
        <v>4202</v>
      </c>
      <c r="G428" t="s">
        <v>4190</v>
      </c>
      <c r="H428">
        <v>1</v>
      </c>
      <c r="I428" t="s">
        <v>2919</v>
      </c>
      <c r="J428" t="s">
        <v>1087</v>
      </c>
      <c r="K428" t="s">
        <v>4203</v>
      </c>
      <c r="L428" t="s">
        <v>4204</v>
      </c>
      <c r="M428" t="s">
        <v>4205</v>
      </c>
      <c r="N428" t="s">
        <v>1341</v>
      </c>
      <c r="O428" t="s">
        <v>4206</v>
      </c>
      <c r="P428" t="s">
        <v>4197</v>
      </c>
      <c r="Q428" t="s">
        <v>4207</v>
      </c>
      <c r="R428" t="s">
        <v>547</v>
      </c>
      <c r="S428" t="s">
        <v>4208</v>
      </c>
      <c r="T428" t="s">
        <v>1194</v>
      </c>
    </row>
    <row r="429" spans="1:20" x14ac:dyDescent="0.3">
      <c r="A429">
        <v>428</v>
      </c>
      <c r="B429" s="1">
        <v>45800.564456018517</v>
      </c>
      <c r="C429" s="1">
        <v>45800.574988425928</v>
      </c>
      <c r="D429" t="s">
        <v>4209</v>
      </c>
      <c r="E429" t="s">
        <v>4210</v>
      </c>
      <c r="F429" t="s">
        <v>4211</v>
      </c>
      <c r="G429" t="s">
        <v>4190</v>
      </c>
      <c r="H429">
        <v>40</v>
      </c>
      <c r="I429" t="s">
        <v>1319</v>
      </c>
      <c r="J429" t="s">
        <v>1087</v>
      </c>
      <c r="K429" t="s">
        <v>3283</v>
      </c>
      <c r="L429" t="s">
        <v>1455</v>
      </c>
      <c r="M429" t="s">
        <v>1155</v>
      </c>
      <c r="N429" t="s">
        <v>1156</v>
      </c>
      <c r="O429" t="s">
        <v>4212</v>
      </c>
      <c r="P429" t="s">
        <v>4213</v>
      </c>
      <c r="Q429" t="s">
        <v>4214</v>
      </c>
      <c r="R429" t="s">
        <v>4215</v>
      </c>
      <c r="S429" t="s">
        <v>1952</v>
      </c>
      <c r="T429" t="s">
        <v>4216</v>
      </c>
    </row>
    <row r="430" spans="1:20" x14ac:dyDescent="0.3">
      <c r="A430">
        <v>429</v>
      </c>
      <c r="B430" s="1">
        <v>45800.564398148148</v>
      </c>
      <c r="C430" s="1">
        <v>45800.575011574074</v>
      </c>
      <c r="D430" t="s">
        <v>4217</v>
      </c>
      <c r="E430" t="s">
        <v>4218</v>
      </c>
      <c r="F430" t="s">
        <v>4219</v>
      </c>
      <c r="G430" t="s">
        <v>4190</v>
      </c>
      <c r="H430">
        <v>37</v>
      </c>
      <c r="I430" t="s">
        <v>1040</v>
      </c>
      <c r="J430" t="s">
        <v>1087</v>
      </c>
      <c r="K430" t="s">
        <v>4220</v>
      </c>
      <c r="L430" t="s">
        <v>4221</v>
      </c>
      <c r="M430" t="s">
        <v>2192</v>
      </c>
      <c r="N430" t="s">
        <v>1341</v>
      </c>
      <c r="O430" t="s">
        <v>4222</v>
      </c>
      <c r="P430" t="s">
        <v>4223</v>
      </c>
      <c r="Q430" t="s">
        <v>4224</v>
      </c>
      <c r="R430" t="s">
        <v>4225</v>
      </c>
      <c r="S430" t="s">
        <v>590</v>
      </c>
      <c r="T430" t="s">
        <v>4226</v>
      </c>
    </row>
    <row r="431" spans="1:20" x14ac:dyDescent="0.3">
      <c r="A431">
        <v>430</v>
      </c>
      <c r="B431" s="1">
        <v>45800.56355324074</v>
      </c>
      <c r="C431" s="1">
        <v>45800.575486111113</v>
      </c>
      <c r="D431" t="s">
        <v>4227</v>
      </c>
      <c r="E431" t="s">
        <v>4228</v>
      </c>
      <c r="F431" t="s">
        <v>4229</v>
      </c>
      <c r="G431" t="s">
        <v>4190</v>
      </c>
      <c r="H431">
        <v>2</v>
      </c>
      <c r="I431" t="s">
        <v>2902</v>
      </c>
      <c r="J431" t="s">
        <v>1131</v>
      </c>
      <c r="K431" t="s">
        <v>4230</v>
      </c>
      <c r="L431" t="s">
        <v>4231</v>
      </c>
      <c r="M431" t="s">
        <v>4232</v>
      </c>
      <c r="N431" t="s">
        <v>1058</v>
      </c>
      <c r="O431" t="s">
        <v>4233</v>
      </c>
      <c r="P431" t="s">
        <v>4234</v>
      </c>
      <c r="Q431" t="s">
        <v>4235</v>
      </c>
      <c r="R431" t="s">
        <v>4236</v>
      </c>
      <c r="S431" t="s">
        <v>1901</v>
      </c>
      <c r="T431" t="s">
        <v>4237</v>
      </c>
    </row>
    <row r="432" spans="1:20" x14ac:dyDescent="0.3">
      <c r="A432">
        <v>431</v>
      </c>
      <c r="B432" s="1">
        <v>45800.563622685186</v>
      </c>
      <c r="C432" s="1">
        <v>45800.575729166667</v>
      </c>
      <c r="D432" t="s">
        <v>4238</v>
      </c>
      <c r="E432" t="s">
        <v>4239</v>
      </c>
      <c r="F432" t="s">
        <v>4240</v>
      </c>
      <c r="G432" t="s">
        <v>4190</v>
      </c>
      <c r="H432">
        <v>19</v>
      </c>
      <c r="I432" t="s">
        <v>1040</v>
      </c>
      <c r="J432" t="s">
        <v>1087</v>
      </c>
      <c r="K432" t="s">
        <v>4241</v>
      </c>
      <c r="L432" t="s">
        <v>4242</v>
      </c>
      <c r="M432" t="s">
        <v>1236</v>
      </c>
      <c r="N432" t="s">
        <v>1058</v>
      </c>
      <c r="O432" t="s">
        <v>4243</v>
      </c>
      <c r="P432" t="s">
        <v>4244</v>
      </c>
      <c r="Q432" t="s">
        <v>327</v>
      </c>
      <c r="R432" t="s">
        <v>529</v>
      </c>
      <c r="S432" t="s">
        <v>364</v>
      </c>
      <c r="T432" t="s">
        <v>4245</v>
      </c>
    </row>
    <row r="433" spans="1:20" x14ac:dyDescent="0.3">
      <c r="A433">
        <v>432</v>
      </c>
      <c r="B433" s="1">
        <v>45800.563738425924</v>
      </c>
      <c r="C433" s="1">
        <v>45800.575902777775</v>
      </c>
      <c r="D433" t="s">
        <v>4246</v>
      </c>
      <c r="E433" t="s">
        <v>4247</v>
      </c>
      <c r="F433" t="s">
        <v>4247</v>
      </c>
      <c r="G433" t="s">
        <v>4190</v>
      </c>
      <c r="H433">
        <v>24</v>
      </c>
      <c r="I433" t="s">
        <v>4248</v>
      </c>
      <c r="J433" t="s">
        <v>1087</v>
      </c>
      <c r="K433" t="s">
        <v>1088</v>
      </c>
      <c r="L433" t="s">
        <v>3617</v>
      </c>
      <c r="M433" t="s">
        <v>3090</v>
      </c>
      <c r="N433" t="s">
        <v>1091</v>
      </c>
      <c r="O433" t="s">
        <v>4249</v>
      </c>
      <c r="P433" t="s">
        <v>4250</v>
      </c>
      <c r="Q433" t="s">
        <v>105</v>
      </c>
      <c r="R433" t="s">
        <v>556</v>
      </c>
      <c r="S433" t="s">
        <v>107</v>
      </c>
      <c r="T433" t="s">
        <v>609</v>
      </c>
    </row>
    <row r="434" spans="1:20" x14ac:dyDescent="0.3">
      <c r="A434">
        <v>433</v>
      </c>
      <c r="B434" s="1">
        <v>45800.563680555555</v>
      </c>
      <c r="C434" s="1">
        <v>45800.578217592592</v>
      </c>
      <c r="D434" t="s">
        <v>4251</v>
      </c>
      <c r="E434" t="s">
        <v>4252</v>
      </c>
      <c r="F434" t="s">
        <v>4252</v>
      </c>
      <c r="G434" t="s">
        <v>4190</v>
      </c>
      <c r="H434">
        <v>21</v>
      </c>
      <c r="I434" t="s">
        <v>2751</v>
      </c>
      <c r="J434" t="s">
        <v>1087</v>
      </c>
      <c r="K434" t="s">
        <v>4253</v>
      </c>
      <c r="L434" t="s">
        <v>2968</v>
      </c>
      <c r="M434" t="s">
        <v>1114</v>
      </c>
      <c r="N434" t="s">
        <v>1091</v>
      </c>
      <c r="O434" t="s">
        <v>4254</v>
      </c>
      <c r="P434" t="s">
        <v>4255</v>
      </c>
      <c r="Q434" t="s">
        <v>4256</v>
      </c>
      <c r="R434" t="s">
        <v>4257</v>
      </c>
      <c r="S434" t="s">
        <v>958</v>
      </c>
      <c r="T434" t="s">
        <v>4258</v>
      </c>
    </row>
    <row r="435" spans="1:20" x14ac:dyDescent="0.3">
      <c r="A435">
        <v>434</v>
      </c>
      <c r="B435" s="1">
        <v>45800.563518518517</v>
      </c>
      <c r="C435" s="1">
        <v>45800.578553240739</v>
      </c>
      <c r="D435" t="s">
        <v>4259</v>
      </c>
      <c r="E435" t="s">
        <v>4260</v>
      </c>
      <c r="F435" t="s">
        <v>4260</v>
      </c>
      <c r="G435" t="s">
        <v>4190</v>
      </c>
      <c r="H435">
        <v>9</v>
      </c>
      <c r="I435" t="s">
        <v>1040</v>
      </c>
      <c r="J435" t="s">
        <v>1487</v>
      </c>
      <c r="K435" t="s">
        <v>1088</v>
      </c>
      <c r="L435" t="s">
        <v>4261</v>
      </c>
      <c r="M435" t="s">
        <v>1275</v>
      </c>
      <c r="N435" t="s">
        <v>1045</v>
      </c>
      <c r="O435" t="s">
        <v>4262</v>
      </c>
      <c r="P435" t="s">
        <v>4263</v>
      </c>
      <c r="Q435" t="s">
        <v>4264</v>
      </c>
      <c r="R435" t="s">
        <v>147</v>
      </c>
      <c r="S435" t="s">
        <v>4265</v>
      </c>
      <c r="T435" t="s">
        <v>4266</v>
      </c>
    </row>
    <row r="436" spans="1:20" x14ac:dyDescent="0.3">
      <c r="A436">
        <v>435</v>
      </c>
      <c r="B436" s="1">
        <v>45800.550567129627</v>
      </c>
      <c r="C436" s="1">
        <v>45800.579074074078</v>
      </c>
      <c r="D436" t="s">
        <v>4267</v>
      </c>
      <c r="E436" t="s">
        <v>4268</v>
      </c>
      <c r="F436" t="s">
        <v>4269</v>
      </c>
      <c r="G436" t="s">
        <v>1967</v>
      </c>
      <c r="H436">
        <v>0</v>
      </c>
      <c r="I436" t="s">
        <v>1550</v>
      </c>
      <c r="J436" t="s">
        <v>4270</v>
      </c>
      <c r="K436" t="s">
        <v>4271</v>
      </c>
      <c r="L436" t="s">
        <v>2773</v>
      </c>
      <c r="M436" t="s">
        <v>1142</v>
      </c>
      <c r="N436" t="s">
        <v>1091</v>
      </c>
      <c r="O436" t="s">
        <v>4272</v>
      </c>
      <c r="P436" t="s">
        <v>4273</v>
      </c>
      <c r="Q436" t="s">
        <v>105</v>
      </c>
      <c r="R436" t="s">
        <v>4274</v>
      </c>
      <c r="S436" t="s">
        <v>107</v>
      </c>
      <c r="T436" t="s">
        <v>4275</v>
      </c>
    </row>
    <row r="437" spans="1:20" x14ac:dyDescent="0.3">
      <c r="A437">
        <v>436</v>
      </c>
      <c r="B437" s="1">
        <v>45800.564270833333</v>
      </c>
      <c r="C437" s="1">
        <v>45800.579305555555</v>
      </c>
      <c r="D437" t="s">
        <v>4276</v>
      </c>
      <c r="E437" t="s">
        <v>4277</v>
      </c>
      <c r="F437" t="s">
        <v>4277</v>
      </c>
      <c r="G437" t="s">
        <v>4190</v>
      </c>
      <c r="H437">
        <v>4</v>
      </c>
      <c r="I437" t="s">
        <v>1255</v>
      </c>
      <c r="J437" t="s">
        <v>2919</v>
      </c>
      <c r="K437" t="s">
        <v>4278</v>
      </c>
      <c r="L437" t="s">
        <v>4279</v>
      </c>
      <c r="M437" t="s">
        <v>1155</v>
      </c>
      <c r="N437" t="s">
        <v>1058</v>
      </c>
      <c r="O437" t="s">
        <v>4280</v>
      </c>
      <c r="P437" t="s">
        <v>4281</v>
      </c>
      <c r="Q437" t="s">
        <v>4282</v>
      </c>
      <c r="R437" t="s">
        <v>509</v>
      </c>
      <c r="S437" t="s">
        <v>860</v>
      </c>
      <c r="T437" t="s">
        <v>241</v>
      </c>
    </row>
    <row r="438" spans="1:20" x14ac:dyDescent="0.3">
      <c r="A438">
        <v>437</v>
      </c>
      <c r="B438" s="1">
        <v>45800.563657407409</v>
      </c>
      <c r="C438" s="1">
        <v>45800.579340277778</v>
      </c>
      <c r="D438" t="s">
        <v>4283</v>
      </c>
      <c r="E438" t="s">
        <v>4284</v>
      </c>
      <c r="F438" t="s">
        <v>4285</v>
      </c>
      <c r="G438" t="s">
        <v>4190</v>
      </c>
      <c r="H438">
        <v>22</v>
      </c>
      <c r="I438" t="s">
        <v>4286</v>
      </c>
      <c r="J438" t="s">
        <v>4287</v>
      </c>
      <c r="K438" t="s">
        <v>4288</v>
      </c>
      <c r="L438" t="s">
        <v>1948</v>
      </c>
      <c r="M438" t="s">
        <v>1786</v>
      </c>
      <c r="N438" t="s">
        <v>4289</v>
      </c>
      <c r="O438" t="s">
        <v>4290</v>
      </c>
      <c r="P438" t="s">
        <v>4291</v>
      </c>
      <c r="Q438" t="s">
        <v>455</v>
      </c>
      <c r="R438" t="s">
        <v>4292</v>
      </c>
      <c r="S438" t="s">
        <v>1536</v>
      </c>
      <c r="T438" t="s">
        <v>4293</v>
      </c>
    </row>
    <row r="439" spans="1:20" x14ac:dyDescent="0.3">
      <c r="A439">
        <v>438</v>
      </c>
      <c r="B439" s="1">
        <v>45800.563958333332</v>
      </c>
      <c r="C439" s="1">
        <v>45800.579756944448</v>
      </c>
      <c r="D439" t="s">
        <v>4294</v>
      </c>
      <c r="E439" t="s">
        <v>4295</v>
      </c>
      <c r="F439" t="s">
        <v>4296</v>
      </c>
      <c r="G439" t="s">
        <v>4190</v>
      </c>
      <c r="H439">
        <v>15</v>
      </c>
      <c r="I439" t="s">
        <v>1255</v>
      </c>
      <c r="J439" t="s">
        <v>1066</v>
      </c>
      <c r="K439" t="s">
        <v>4297</v>
      </c>
      <c r="L439" t="s">
        <v>4298</v>
      </c>
      <c r="M439" t="s">
        <v>1114</v>
      </c>
      <c r="N439" t="s">
        <v>1091</v>
      </c>
      <c r="O439" t="s">
        <v>4299</v>
      </c>
      <c r="P439" t="s">
        <v>4300</v>
      </c>
      <c r="Q439" t="s">
        <v>4301</v>
      </c>
      <c r="R439" t="s">
        <v>54</v>
      </c>
      <c r="S439" t="s">
        <v>55</v>
      </c>
      <c r="T439" t="s">
        <v>4302</v>
      </c>
    </row>
    <row r="440" spans="1:20" x14ac:dyDescent="0.3">
      <c r="A440">
        <v>439</v>
      </c>
      <c r="B440" s="1">
        <v>45800.570717592593</v>
      </c>
      <c r="C440" s="1">
        <v>45800.579895833333</v>
      </c>
      <c r="D440" t="s">
        <v>4303</v>
      </c>
      <c r="E440" t="s">
        <v>4304</v>
      </c>
      <c r="F440" t="s">
        <v>4304</v>
      </c>
      <c r="G440" t="s">
        <v>4190</v>
      </c>
      <c r="H440">
        <v>30</v>
      </c>
      <c r="I440" t="s">
        <v>4305</v>
      </c>
      <c r="J440" t="s">
        <v>4306</v>
      </c>
      <c r="K440" t="s">
        <v>4307</v>
      </c>
      <c r="L440" t="s">
        <v>4308</v>
      </c>
      <c r="M440" t="s">
        <v>1142</v>
      </c>
      <c r="N440" t="s">
        <v>1058</v>
      </c>
      <c r="O440" t="s">
        <v>4309</v>
      </c>
      <c r="P440" t="s">
        <v>4310</v>
      </c>
      <c r="Q440" t="s">
        <v>4311</v>
      </c>
      <c r="R440" t="s">
        <v>4312</v>
      </c>
      <c r="S440" t="s">
        <v>4313</v>
      </c>
      <c r="T440" t="s">
        <v>4314</v>
      </c>
    </row>
    <row r="441" spans="1:20" x14ac:dyDescent="0.3">
      <c r="A441">
        <v>440</v>
      </c>
      <c r="B441" s="1">
        <v>45800.563761574071</v>
      </c>
      <c r="C441" s="1">
        <v>45800.580740740741</v>
      </c>
      <c r="D441" t="s">
        <v>4315</v>
      </c>
      <c r="E441" t="s">
        <v>4316</v>
      </c>
      <c r="F441" t="s">
        <v>4316</v>
      </c>
      <c r="G441" t="s">
        <v>4190</v>
      </c>
      <c r="H441">
        <v>32</v>
      </c>
      <c r="I441" t="s">
        <v>1040</v>
      </c>
      <c r="J441" t="s">
        <v>1087</v>
      </c>
      <c r="K441" t="s">
        <v>4317</v>
      </c>
      <c r="L441" t="s">
        <v>1320</v>
      </c>
      <c r="M441" t="s">
        <v>1155</v>
      </c>
      <c r="N441" t="s">
        <v>1091</v>
      </c>
      <c r="O441" t="s">
        <v>4318</v>
      </c>
      <c r="P441" t="s">
        <v>4319</v>
      </c>
      <c r="Q441" t="s">
        <v>4320</v>
      </c>
      <c r="R441" t="s">
        <v>731</v>
      </c>
      <c r="S441" t="s">
        <v>4321</v>
      </c>
      <c r="T441" t="s">
        <v>4322</v>
      </c>
    </row>
    <row r="442" spans="1:20" x14ac:dyDescent="0.3">
      <c r="A442">
        <v>441</v>
      </c>
      <c r="B442" s="1">
        <v>45800.563587962963</v>
      </c>
      <c r="C442" s="1">
        <v>45800.58121527778</v>
      </c>
      <c r="D442" t="s">
        <v>4323</v>
      </c>
      <c r="E442" t="s">
        <v>4324</v>
      </c>
      <c r="F442" t="s">
        <v>4324</v>
      </c>
      <c r="G442" t="s">
        <v>4190</v>
      </c>
      <c r="H442">
        <v>11</v>
      </c>
      <c r="I442" t="s">
        <v>2015</v>
      </c>
      <c r="J442" t="s">
        <v>1087</v>
      </c>
      <c r="K442" t="s">
        <v>4325</v>
      </c>
      <c r="L442" t="s">
        <v>4326</v>
      </c>
      <c r="M442" t="s">
        <v>4327</v>
      </c>
      <c r="N442" t="s">
        <v>4328</v>
      </c>
      <c r="O442" t="s">
        <v>4329</v>
      </c>
      <c r="P442" t="s">
        <v>4330</v>
      </c>
      <c r="Q442" t="s">
        <v>4331</v>
      </c>
      <c r="R442" t="s">
        <v>4332</v>
      </c>
      <c r="S442" t="s">
        <v>175</v>
      </c>
      <c r="T442" t="s">
        <v>4333</v>
      </c>
    </row>
    <row r="443" spans="1:20" x14ac:dyDescent="0.3">
      <c r="A443">
        <v>442</v>
      </c>
      <c r="B443" s="1">
        <v>45800.563668981478</v>
      </c>
      <c r="C443" s="1">
        <v>45800.581342592595</v>
      </c>
      <c r="D443" t="s">
        <v>4334</v>
      </c>
      <c r="E443" t="s">
        <v>4335</v>
      </c>
      <c r="F443" t="s">
        <v>4336</v>
      </c>
      <c r="G443" t="s">
        <v>4190</v>
      </c>
      <c r="H443">
        <v>23</v>
      </c>
      <c r="I443" t="s">
        <v>1127</v>
      </c>
      <c r="J443" t="s">
        <v>4337</v>
      </c>
      <c r="K443" t="s">
        <v>2689</v>
      </c>
      <c r="L443" t="s">
        <v>4338</v>
      </c>
      <c r="M443" t="s">
        <v>4339</v>
      </c>
      <c r="N443" t="s">
        <v>4340</v>
      </c>
      <c r="O443" t="s">
        <v>4341</v>
      </c>
      <c r="P443" t="s">
        <v>4342</v>
      </c>
      <c r="Q443" t="s">
        <v>4343</v>
      </c>
      <c r="R443" t="s">
        <v>4035</v>
      </c>
      <c r="S443" t="s">
        <v>107</v>
      </c>
      <c r="T443" t="s">
        <v>4344</v>
      </c>
    </row>
    <row r="444" spans="1:20" x14ac:dyDescent="0.3">
      <c r="A444">
        <v>443</v>
      </c>
      <c r="B444" s="1">
        <v>45800.572650462964</v>
      </c>
      <c r="C444" s="1">
        <v>45800.581585648149</v>
      </c>
      <c r="D444" t="s">
        <v>4345</v>
      </c>
      <c r="E444" t="s">
        <v>4346</v>
      </c>
      <c r="F444" t="s">
        <v>4346</v>
      </c>
      <c r="G444" t="s">
        <v>4190</v>
      </c>
      <c r="H444">
        <v>10</v>
      </c>
      <c r="I444" t="s">
        <v>1698</v>
      </c>
      <c r="J444" t="s">
        <v>4347</v>
      </c>
      <c r="K444" t="s">
        <v>4348</v>
      </c>
      <c r="L444" t="s">
        <v>4349</v>
      </c>
      <c r="M444" t="s">
        <v>1090</v>
      </c>
      <c r="N444" t="s">
        <v>1091</v>
      </c>
      <c r="O444" t="s">
        <v>4350</v>
      </c>
      <c r="P444" t="s">
        <v>4351</v>
      </c>
      <c r="Q444" t="s">
        <v>4352</v>
      </c>
      <c r="R444" t="s">
        <v>4353</v>
      </c>
      <c r="S444" t="s">
        <v>107</v>
      </c>
      <c r="T444" t="s">
        <v>3869</v>
      </c>
    </row>
    <row r="445" spans="1:20" x14ac:dyDescent="0.3">
      <c r="A445">
        <v>444</v>
      </c>
      <c r="B445" s="1">
        <v>45800.563576388886</v>
      </c>
      <c r="C445" s="1">
        <v>45800.581620370373</v>
      </c>
      <c r="D445" t="s">
        <v>4354</v>
      </c>
      <c r="E445" t="s">
        <v>4355</v>
      </c>
      <c r="F445" t="s">
        <v>4356</v>
      </c>
      <c r="G445" t="s">
        <v>4190</v>
      </c>
      <c r="H445">
        <v>39</v>
      </c>
      <c r="I445" t="s">
        <v>4357</v>
      </c>
      <c r="J445" t="s">
        <v>2016</v>
      </c>
      <c r="K445" t="s">
        <v>1088</v>
      </c>
      <c r="L445" t="s">
        <v>1320</v>
      </c>
      <c r="M445" t="s">
        <v>1122</v>
      </c>
      <c r="N445" t="s">
        <v>1091</v>
      </c>
      <c r="O445" t="s">
        <v>4358</v>
      </c>
      <c r="P445" t="s">
        <v>4359</v>
      </c>
      <c r="Q445" t="s">
        <v>3867</v>
      </c>
      <c r="R445" t="s">
        <v>4360</v>
      </c>
      <c r="S445" t="s">
        <v>1037</v>
      </c>
      <c r="T445" t="s">
        <v>4361</v>
      </c>
    </row>
    <row r="446" spans="1:20" x14ac:dyDescent="0.3">
      <c r="A446">
        <v>445</v>
      </c>
      <c r="B446" s="1">
        <v>45800.573576388888</v>
      </c>
      <c r="C446" s="1">
        <v>45800.58189814815</v>
      </c>
      <c r="D446" t="s">
        <v>4362</v>
      </c>
      <c r="E446" t="s">
        <v>4363</v>
      </c>
      <c r="F446" t="s">
        <v>4363</v>
      </c>
      <c r="G446" t="s">
        <v>4190</v>
      </c>
      <c r="H446">
        <v>26</v>
      </c>
      <c r="I446" t="s">
        <v>4364</v>
      </c>
      <c r="J446" t="s">
        <v>4365</v>
      </c>
      <c r="K446" t="s">
        <v>1654</v>
      </c>
      <c r="L446" t="s">
        <v>2723</v>
      </c>
      <c r="M446" t="s">
        <v>1155</v>
      </c>
      <c r="N446" t="s">
        <v>1045</v>
      </c>
      <c r="O446" t="s">
        <v>4350</v>
      </c>
      <c r="P446" t="s">
        <v>4366</v>
      </c>
      <c r="Q446" t="s">
        <v>4367</v>
      </c>
      <c r="R446" t="s">
        <v>4368</v>
      </c>
      <c r="S446" t="s">
        <v>4369</v>
      </c>
      <c r="T446" t="s">
        <v>4370</v>
      </c>
    </row>
    <row r="447" spans="1:20" x14ac:dyDescent="0.3">
      <c r="A447">
        <v>446</v>
      </c>
      <c r="B447" s="1">
        <v>45800.563726851855</v>
      </c>
      <c r="C447" s="1">
        <v>45800.582118055558</v>
      </c>
      <c r="D447" t="s">
        <v>4371</v>
      </c>
      <c r="E447" t="s">
        <v>4372</v>
      </c>
      <c r="F447" t="s">
        <v>4373</v>
      </c>
      <c r="G447" t="s">
        <v>4190</v>
      </c>
      <c r="H447">
        <v>5</v>
      </c>
      <c r="I447" t="s">
        <v>4374</v>
      </c>
      <c r="J447" t="s">
        <v>1066</v>
      </c>
      <c r="K447" t="s">
        <v>2555</v>
      </c>
      <c r="L447" t="s">
        <v>1089</v>
      </c>
      <c r="M447" t="s">
        <v>1122</v>
      </c>
      <c r="N447" t="s">
        <v>1386</v>
      </c>
      <c r="O447" t="s">
        <v>4375</v>
      </c>
      <c r="P447" t="s">
        <v>4376</v>
      </c>
      <c r="Q447" t="s">
        <v>4377</v>
      </c>
      <c r="R447" t="s">
        <v>4378</v>
      </c>
      <c r="S447" t="s">
        <v>4379</v>
      </c>
      <c r="T447" t="s">
        <v>4380</v>
      </c>
    </row>
    <row r="448" spans="1:20" x14ac:dyDescent="0.3">
      <c r="A448">
        <v>447</v>
      </c>
      <c r="B448" s="1">
        <v>45800.563634259262</v>
      </c>
      <c r="C448" s="1">
        <v>45800.582395833335</v>
      </c>
      <c r="D448" t="s">
        <v>4381</v>
      </c>
      <c r="E448" t="s">
        <v>4382</v>
      </c>
      <c r="F448" t="s">
        <v>4382</v>
      </c>
      <c r="G448" t="s">
        <v>4190</v>
      </c>
      <c r="H448">
        <v>6</v>
      </c>
      <c r="I448" t="s">
        <v>3671</v>
      </c>
      <c r="J448" t="s">
        <v>1699</v>
      </c>
      <c r="K448" t="s">
        <v>4383</v>
      </c>
      <c r="L448" t="s">
        <v>4384</v>
      </c>
      <c r="M448" t="s">
        <v>1721</v>
      </c>
      <c r="N448" t="s">
        <v>1045</v>
      </c>
      <c r="O448" t="s">
        <v>4385</v>
      </c>
      <c r="P448" t="s">
        <v>4376</v>
      </c>
      <c r="Q448" t="s">
        <v>4377</v>
      </c>
      <c r="R448" t="s">
        <v>4378</v>
      </c>
      <c r="S448" t="s">
        <v>4379</v>
      </c>
      <c r="T448" t="s">
        <v>4380</v>
      </c>
    </row>
    <row r="449" spans="1:20" x14ac:dyDescent="0.3">
      <c r="A449">
        <v>448</v>
      </c>
      <c r="B449" s="1">
        <v>45800.564166666663</v>
      </c>
      <c r="C449" s="1">
        <v>45800.582592592589</v>
      </c>
      <c r="D449" t="s">
        <v>4386</v>
      </c>
      <c r="E449" t="s">
        <v>4387</v>
      </c>
      <c r="F449" t="s">
        <v>4387</v>
      </c>
      <c r="G449" t="s">
        <v>4190</v>
      </c>
      <c r="H449">
        <v>25</v>
      </c>
      <c r="I449" t="s">
        <v>3823</v>
      </c>
      <c r="J449" t="s">
        <v>1087</v>
      </c>
      <c r="K449" t="s">
        <v>4388</v>
      </c>
      <c r="L449" t="s">
        <v>4349</v>
      </c>
      <c r="M449" t="s">
        <v>1249</v>
      </c>
      <c r="N449" t="s">
        <v>1091</v>
      </c>
      <c r="O449" t="s">
        <v>4389</v>
      </c>
      <c r="P449" t="s">
        <v>4390</v>
      </c>
      <c r="Q449" t="s">
        <v>4391</v>
      </c>
      <c r="R449" t="s">
        <v>4392</v>
      </c>
      <c r="S449" t="s">
        <v>4393</v>
      </c>
      <c r="T449" t="s">
        <v>4394</v>
      </c>
    </row>
    <row r="450" spans="1:20" x14ac:dyDescent="0.3">
      <c r="A450">
        <v>449</v>
      </c>
      <c r="B450" s="1">
        <v>45800.564629629633</v>
      </c>
      <c r="C450" s="1">
        <v>45800.582662037035</v>
      </c>
      <c r="D450" t="s">
        <v>4395</v>
      </c>
      <c r="E450" t="s">
        <v>4396</v>
      </c>
      <c r="F450" t="s">
        <v>4397</v>
      </c>
      <c r="G450" t="s">
        <v>4190</v>
      </c>
      <c r="H450">
        <v>18</v>
      </c>
      <c r="I450" t="s">
        <v>4398</v>
      </c>
      <c r="J450" t="s">
        <v>4399</v>
      </c>
      <c r="K450" t="s">
        <v>3034</v>
      </c>
      <c r="L450" t="s">
        <v>4400</v>
      </c>
      <c r="M450" t="s">
        <v>4401</v>
      </c>
      <c r="N450" t="s">
        <v>1156</v>
      </c>
      <c r="O450" t="s">
        <v>4402</v>
      </c>
      <c r="P450" t="s">
        <v>4403</v>
      </c>
      <c r="Q450" t="s">
        <v>4404</v>
      </c>
      <c r="R450" t="s">
        <v>4405</v>
      </c>
      <c r="S450" t="s">
        <v>958</v>
      </c>
      <c r="T450" t="s">
        <v>4380</v>
      </c>
    </row>
    <row r="451" spans="1:20" x14ac:dyDescent="0.3">
      <c r="A451">
        <v>450</v>
      </c>
      <c r="B451" s="1">
        <v>45800.564988425926</v>
      </c>
      <c r="C451" s="1">
        <v>45800.582858796297</v>
      </c>
      <c r="D451" t="s">
        <v>4406</v>
      </c>
      <c r="E451" t="s">
        <v>4407</v>
      </c>
      <c r="F451" t="s">
        <v>4408</v>
      </c>
      <c r="G451" t="s">
        <v>4190</v>
      </c>
      <c r="H451">
        <v>8</v>
      </c>
      <c r="I451" t="s">
        <v>4001</v>
      </c>
      <c r="J451" t="s">
        <v>4409</v>
      </c>
      <c r="K451" t="s">
        <v>4410</v>
      </c>
      <c r="L451" t="s">
        <v>3060</v>
      </c>
      <c r="M451" t="s">
        <v>1275</v>
      </c>
      <c r="N451" t="s">
        <v>1058</v>
      </c>
      <c r="O451" t="s">
        <v>4411</v>
      </c>
      <c r="P451" t="s">
        <v>4412</v>
      </c>
      <c r="Q451" t="s">
        <v>4413</v>
      </c>
      <c r="R451" t="s">
        <v>4414</v>
      </c>
      <c r="S451" t="s">
        <v>2878</v>
      </c>
      <c r="T451" t="s">
        <v>241</v>
      </c>
    </row>
    <row r="452" spans="1:20" x14ac:dyDescent="0.3">
      <c r="A452">
        <v>451</v>
      </c>
      <c r="B452" s="1">
        <v>45800.569027777776</v>
      </c>
      <c r="C452" s="1">
        <v>45800.58321759259</v>
      </c>
      <c r="D452" t="s">
        <v>4415</v>
      </c>
      <c r="E452" t="s">
        <v>4416</v>
      </c>
      <c r="F452" t="s">
        <v>4416</v>
      </c>
      <c r="G452" t="s">
        <v>4190</v>
      </c>
      <c r="H452">
        <v>7</v>
      </c>
      <c r="I452" t="s">
        <v>1110</v>
      </c>
      <c r="J452" t="s">
        <v>3389</v>
      </c>
      <c r="K452" t="s">
        <v>4417</v>
      </c>
      <c r="L452" t="s">
        <v>4418</v>
      </c>
      <c r="M452" t="s">
        <v>1155</v>
      </c>
      <c r="N452" t="s">
        <v>1156</v>
      </c>
      <c r="O452" t="s">
        <v>4419</v>
      </c>
      <c r="P452" t="s">
        <v>4420</v>
      </c>
      <c r="Q452" t="s">
        <v>327</v>
      </c>
      <c r="R452" t="s">
        <v>4421</v>
      </c>
      <c r="S452" t="s">
        <v>4422</v>
      </c>
      <c r="T452" t="s">
        <v>1194</v>
      </c>
    </row>
    <row r="453" spans="1:20" x14ac:dyDescent="0.3">
      <c r="A453">
        <v>452</v>
      </c>
      <c r="B453" s="1">
        <v>45800.563530092593</v>
      </c>
      <c r="C453" s="1">
        <v>45800.583321759259</v>
      </c>
      <c r="D453" t="s">
        <v>4423</v>
      </c>
      <c r="E453" t="s">
        <v>4424</v>
      </c>
      <c r="F453" t="s">
        <v>4424</v>
      </c>
      <c r="G453" t="s">
        <v>4190</v>
      </c>
      <c r="H453">
        <v>34</v>
      </c>
      <c r="I453" t="s">
        <v>1255</v>
      </c>
      <c r="J453" t="s">
        <v>1443</v>
      </c>
      <c r="K453" t="s">
        <v>3728</v>
      </c>
      <c r="L453" t="s">
        <v>1089</v>
      </c>
      <c r="M453" t="s">
        <v>3146</v>
      </c>
      <c r="N453" t="s">
        <v>1091</v>
      </c>
      <c r="O453" t="s">
        <v>4425</v>
      </c>
      <c r="P453" t="s">
        <v>4426</v>
      </c>
      <c r="Q453" t="s">
        <v>4427</v>
      </c>
      <c r="R453" t="s">
        <v>556</v>
      </c>
      <c r="S453" t="s">
        <v>175</v>
      </c>
      <c r="T453" t="s">
        <v>4428</v>
      </c>
    </row>
    <row r="454" spans="1:20" x14ac:dyDescent="0.3">
      <c r="A454">
        <v>453</v>
      </c>
      <c r="B454" s="1">
        <v>45800.564976851849</v>
      </c>
      <c r="C454" s="1">
        <v>45800.583541666667</v>
      </c>
      <c r="D454" t="s">
        <v>4429</v>
      </c>
      <c r="E454" t="s">
        <v>4430</v>
      </c>
      <c r="F454" t="s">
        <v>4430</v>
      </c>
      <c r="G454" t="s">
        <v>4190</v>
      </c>
      <c r="H454">
        <v>28</v>
      </c>
      <c r="I454" t="s">
        <v>1040</v>
      </c>
      <c r="J454" t="s">
        <v>1087</v>
      </c>
      <c r="K454" t="s">
        <v>2795</v>
      </c>
      <c r="L454" t="s">
        <v>1089</v>
      </c>
      <c r="M454" t="s">
        <v>4431</v>
      </c>
      <c r="N454" t="s">
        <v>1091</v>
      </c>
      <c r="O454" t="s">
        <v>4432</v>
      </c>
      <c r="P454" t="s">
        <v>4433</v>
      </c>
      <c r="Q454" t="s">
        <v>875</v>
      </c>
      <c r="R454" t="s">
        <v>3610</v>
      </c>
      <c r="S454" t="s">
        <v>175</v>
      </c>
      <c r="T454" t="s">
        <v>4432</v>
      </c>
    </row>
    <row r="455" spans="1:20" x14ac:dyDescent="0.3">
      <c r="A455">
        <v>454</v>
      </c>
      <c r="B455" s="1">
        <v>45800.564895833333</v>
      </c>
      <c r="C455" s="1">
        <v>45800.58357638889</v>
      </c>
      <c r="D455" t="s">
        <v>4434</v>
      </c>
      <c r="E455" t="s">
        <v>4435</v>
      </c>
      <c r="F455" t="s">
        <v>4436</v>
      </c>
      <c r="G455" t="s">
        <v>4190</v>
      </c>
      <c r="H455">
        <v>28</v>
      </c>
      <c r="I455" t="s">
        <v>4437</v>
      </c>
      <c r="J455" t="s">
        <v>1087</v>
      </c>
      <c r="K455" t="s">
        <v>4438</v>
      </c>
      <c r="L455" t="s">
        <v>2386</v>
      </c>
      <c r="M455" t="s">
        <v>4439</v>
      </c>
      <c r="N455" t="s">
        <v>1156</v>
      </c>
      <c r="O455" t="s">
        <v>4440</v>
      </c>
      <c r="P455" t="s">
        <v>4433</v>
      </c>
      <c r="Q455" t="s">
        <v>875</v>
      </c>
      <c r="R455" t="s">
        <v>3610</v>
      </c>
      <c r="S455" t="s">
        <v>175</v>
      </c>
      <c r="T455" t="s">
        <v>4440</v>
      </c>
    </row>
    <row r="456" spans="1:20" x14ac:dyDescent="0.3">
      <c r="A456">
        <v>455</v>
      </c>
      <c r="B456" s="1">
        <v>45800.565451388888</v>
      </c>
      <c r="C456" s="1">
        <v>45800.583668981482</v>
      </c>
      <c r="D456" t="s">
        <v>4441</v>
      </c>
      <c r="E456" t="s">
        <v>4442</v>
      </c>
      <c r="F456" t="s">
        <v>4442</v>
      </c>
      <c r="G456" t="s">
        <v>4190</v>
      </c>
      <c r="H456">
        <v>3</v>
      </c>
      <c r="I456" t="s">
        <v>1245</v>
      </c>
      <c r="J456" t="s">
        <v>1087</v>
      </c>
      <c r="K456" t="s">
        <v>1088</v>
      </c>
      <c r="L456" t="s">
        <v>1176</v>
      </c>
      <c r="M456" t="s">
        <v>2192</v>
      </c>
      <c r="N456" t="s">
        <v>1045</v>
      </c>
      <c r="O456" t="s">
        <v>4443</v>
      </c>
      <c r="P456" t="s">
        <v>4444</v>
      </c>
      <c r="Q456" t="s">
        <v>4445</v>
      </c>
      <c r="R456" t="s">
        <v>3104</v>
      </c>
      <c r="S456" t="s">
        <v>175</v>
      </c>
      <c r="T456" t="s">
        <v>4446</v>
      </c>
    </row>
    <row r="457" spans="1:20" x14ac:dyDescent="0.3">
      <c r="A457">
        <v>456</v>
      </c>
      <c r="B457" s="1">
        <v>45800.563611111109</v>
      </c>
      <c r="C457" s="1">
        <v>45800.583680555559</v>
      </c>
      <c r="D457" t="s">
        <v>4447</v>
      </c>
      <c r="E457" t="s">
        <v>4448</v>
      </c>
      <c r="F457" t="s">
        <v>4449</v>
      </c>
      <c r="G457" t="s">
        <v>4190</v>
      </c>
      <c r="H457">
        <v>29</v>
      </c>
      <c r="I457" t="s">
        <v>1906</v>
      </c>
      <c r="J457" t="s">
        <v>3191</v>
      </c>
      <c r="K457" t="s">
        <v>2092</v>
      </c>
      <c r="L457" t="s">
        <v>4450</v>
      </c>
      <c r="M457" t="s">
        <v>1122</v>
      </c>
      <c r="N457" t="s">
        <v>4451</v>
      </c>
      <c r="O457" t="s">
        <v>4452</v>
      </c>
      <c r="P457" t="s">
        <v>4453</v>
      </c>
      <c r="Q457" t="s">
        <v>4454</v>
      </c>
      <c r="R457" t="s">
        <v>4455</v>
      </c>
      <c r="S457" t="s">
        <v>4456</v>
      </c>
      <c r="T457" t="s">
        <v>4457</v>
      </c>
    </row>
    <row r="458" spans="1:20" x14ac:dyDescent="0.3">
      <c r="A458">
        <v>457</v>
      </c>
      <c r="B458" s="1">
        <v>45800.563935185186</v>
      </c>
      <c r="C458" s="1">
        <v>45800.58390046296</v>
      </c>
      <c r="D458" t="s">
        <v>4458</v>
      </c>
      <c r="E458" t="s">
        <v>4459</v>
      </c>
      <c r="F458" t="s">
        <v>4459</v>
      </c>
      <c r="G458" t="s">
        <v>4190</v>
      </c>
      <c r="H458">
        <v>15</v>
      </c>
      <c r="I458" t="s">
        <v>2124</v>
      </c>
      <c r="J458" t="s">
        <v>4460</v>
      </c>
      <c r="K458" t="s">
        <v>4461</v>
      </c>
      <c r="L458" t="s">
        <v>4462</v>
      </c>
      <c r="M458" t="s">
        <v>1352</v>
      </c>
      <c r="N458" t="s">
        <v>1045</v>
      </c>
      <c r="O458" t="s">
        <v>4463</v>
      </c>
      <c r="P458" t="s">
        <v>4464</v>
      </c>
      <c r="Q458" t="s">
        <v>4465</v>
      </c>
      <c r="R458" t="s">
        <v>4466</v>
      </c>
      <c r="S458" t="s">
        <v>4467</v>
      </c>
      <c r="T458" t="s">
        <v>4468</v>
      </c>
    </row>
    <row r="459" spans="1:20" x14ac:dyDescent="0.3">
      <c r="A459">
        <v>458</v>
      </c>
      <c r="B459" s="1">
        <v>45800.564039351855</v>
      </c>
      <c r="C459" s="1">
        <v>45800.584502314814</v>
      </c>
      <c r="D459" t="s">
        <v>4469</v>
      </c>
      <c r="E459" t="s">
        <v>4470</v>
      </c>
      <c r="F459" t="s">
        <v>4471</v>
      </c>
      <c r="G459" t="s">
        <v>4190</v>
      </c>
      <c r="H459">
        <v>31</v>
      </c>
      <c r="I459" t="s">
        <v>2751</v>
      </c>
      <c r="J459" t="s">
        <v>4472</v>
      </c>
      <c r="K459" t="s">
        <v>3567</v>
      </c>
      <c r="L459" t="s">
        <v>4473</v>
      </c>
      <c r="M459" t="s">
        <v>2324</v>
      </c>
      <c r="N459" t="s">
        <v>1156</v>
      </c>
      <c r="O459" t="s">
        <v>4474</v>
      </c>
      <c r="P459" t="s">
        <v>4475</v>
      </c>
      <c r="Q459" t="s">
        <v>4476</v>
      </c>
      <c r="R459" t="s">
        <v>636</v>
      </c>
      <c r="S459" t="s">
        <v>364</v>
      </c>
      <c r="T459" t="s">
        <v>1194</v>
      </c>
    </row>
    <row r="460" spans="1:20" x14ac:dyDescent="0.3">
      <c r="A460">
        <v>459</v>
      </c>
      <c r="B460" s="1">
        <v>45800.563726851855</v>
      </c>
      <c r="C460" s="1">
        <v>45800.585659722223</v>
      </c>
      <c r="D460" t="s">
        <v>4477</v>
      </c>
      <c r="E460" t="s">
        <v>4478</v>
      </c>
      <c r="F460" t="s">
        <v>4478</v>
      </c>
      <c r="G460" t="s">
        <v>4190</v>
      </c>
      <c r="H460">
        <v>38</v>
      </c>
      <c r="I460" t="s">
        <v>4437</v>
      </c>
      <c r="J460" t="s">
        <v>1087</v>
      </c>
      <c r="K460" t="s">
        <v>3718</v>
      </c>
      <c r="L460" t="s">
        <v>4014</v>
      </c>
      <c r="M460" t="s">
        <v>1090</v>
      </c>
      <c r="N460" t="s">
        <v>1045</v>
      </c>
      <c r="O460" t="s">
        <v>4479</v>
      </c>
      <c r="P460" t="s">
        <v>4480</v>
      </c>
      <c r="Q460" t="s">
        <v>4481</v>
      </c>
      <c r="R460" t="s">
        <v>147</v>
      </c>
      <c r="S460" t="s">
        <v>364</v>
      </c>
      <c r="T460" t="s">
        <v>148</v>
      </c>
    </row>
    <row r="461" spans="1:20" x14ac:dyDescent="0.3">
      <c r="A461">
        <v>460</v>
      </c>
      <c r="B461" s="1">
        <v>45800.563958333332</v>
      </c>
      <c r="C461" s="1">
        <v>45800.586238425924</v>
      </c>
      <c r="D461" t="s">
        <v>4482</v>
      </c>
      <c r="E461" t="s">
        <v>4483</v>
      </c>
      <c r="F461" t="s">
        <v>4484</v>
      </c>
      <c r="G461" t="s">
        <v>4190</v>
      </c>
      <c r="H461">
        <v>36</v>
      </c>
      <c r="I461" t="s">
        <v>3671</v>
      </c>
      <c r="J461" t="s">
        <v>4485</v>
      </c>
      <c r="K461" t="s">
        <v>4486</v>
      </c>
      <c r="L461" t="s">
        <v>1392</v>
      </c>
      <c r="M461" t="s">
        <v>1796</v>
      </c>
      <c r="N461" t="s">
        <v>1156</v>
      </c>
      <c r="O461" t="s">
        <v>4487</v>
      </c>
      <c r="P461" t="s">
        <v>4488</v>
      </c>
      <c r="Q461" t="s">
        <v>4489</v>
      </c>
      <c r="R461" t="s">
        <v>4490</v>
      </c>
      <c r="S461" t="s">
        <v>107</v>
      </c>
      <c r="T461" t="s">
        <v>4491</v>
      </c>
    </row>
    <row r="462" spans="1:20" x14ac:dyDescent="0.3">
      <c r="A462">
        <v>461</v>
      </c>
      <c r="B462" s="1">
        <v>45800.56349537037</v>
      </c>
      <c r="C462" s="1">
        <v>45800.586782407408</v>
      </c>
      <c r="D462" t="s">
        <v>4492</v>
      </c>
      <c r="E462" t="s">
        <v>4493</v>
      </c>
      <c r="F462" t="s">
        <v>4494</v>
      </c>
      <c r="G462" t="s">
        <v>4190</v>
      </c>
      <c r="H462">
        <v>12</v>
      </c>
      <c r="I462" t="s">
        <v>4495</v>
      </c>
      <c r="J462" t="s">
        <v>4496</v>
      </c>
      <c r="K462" t="s">
        <v>3457</v>
      </c>
      <c r="L462" t="s">
        <v>3051</v>
      </c>
      <c r="M462" t="s">
        <v>1155</v>
      </c>
      <c r="N462" t="s">
        <v>1045</v>
      </c>
      <c r="O462" t="s">
        <v>4497</v>
      </c>
      <c r="P462" t="s">
        <v>4498</v>
      </c>
      <c r="Q462" t="s">
        <v>455</v>
      </c>
      <c r="R462" t="s">
        <v>4499</v>
      </c>
      <c r="S462" t="s">
        <v>4500</v>
      </c>
      <c r="T462" t="s">
        <v>894</v>
      </c>
    </row>
    <row r="463" spans="1:20" x14ac:dyDescent="0.3">
      <c r="A463">
        <v>462</v>
      </c>
      <c r="B463" s="1">
        <v>45800.563773148147</v>
      </c>
      <c r="C463" s="1">
        <v>45800.58697916667</v>
      </c>
      <c r="D463" t="s">
        <v>4501</v>
      </c>
      <c r="E463" t="s">
        <v>4502</v>
      </c>
      <c r="F463" t="s">
        <v>4503</v>
      </c>
      <c r="G463" t="s">
        <v>4190</v>
      </c>
      <c r="H463">
        <v>35</v>
      </c>
      <c r="I463" t="s">
        <v>1040</v>
      </c>
      <c r="J463" t="s">
        <v>1087</v>
      </c>
      <c r="K463" t="s">
        <v>3991</v>
      </c>
      <c r="L463" t="s">
        <v>4077</v>
      </c>
      <c r="M463" t="s">
        <v>4401</v>
      </c>
      <c r="N463" t="s">
        <v>1091</v>
      </c>
      <c r="O463" t="s">
        <v>4504</v>
      </c>
      <c r="P463" t="s">
        <v>4505</v>
      </c>
      <c r="Q463" t="s">
        <v>4506</v>
      </c>
      <c r="R463" t="s">
        <v>1615</v>
      </c>
      <c r="S463" t="s">
        <v>4507</v>
      </c>
      <c r="T463" t="s">
        <v>4508</v>
      </c>
    </row>
    <row r="464" spans="1:20" x14ac:dyDescent="0.3">
      <c r="A464">
        <v>463</v>
      </c>
      <c r="B464" s="1">
        <v>45800.565821759257</v>
      </c>
      <c r="C464" s="1">
        <v>45800.587118055555</v>
      </c>
      <c r="D464" t="s">
        <v>4509</v>
      </c>
      <c r="E464" t="s">
        <v>4510</v>
      </c>
      <c r="F464" t="s">
        <v>4510</v>
      </c>
      <c r="G464" t="s">
        <v>4190</v>
      </c>
      <c r="H464">
        <v>13</v>
      </c>
      <c r="I464" t="s">
        <v>1906</v>
      </c>
      <c r="J464" t="s">
        <v>1487</v>
      </c>
      <c r="K464" t="s">
        <v>4511</v>
      </c>
      <c r="L464" t="s">
        <v>4512</v>
      </c>
      <c r="M464" t="s">
        <v>1142</v>
      </c>
      <c r="N464" t="s">
        <v>1045</v>
      </c>
      <c r="O464" t="s">
        <v>4513</v>
      </c>
      <c r="P464" t="s">
        <v>4514</v>
      </c>
      <c r="Q464" t="s">
        <v>4515</v>
      </c>
      <c r="R464" t="s">
        <v>4516</v>
      </c>
      <c r="S464" t="s">
        <v>4517</v>
      </c>
      <c r="T464" t="s">
        <v>4518</v>
      </c>
    </row>
    <row r="465" spans="1:20" x14ac:dyDescent="0.3">
      <c r="A465">
        <v>464</v>
      </c>
      <c r="B465" s="1">
        <v>45800.564456018517</v>
      </c>
      <c r="C465" s="1">
        <v>45800.589606481481</v>
      </c>
      <c r="D465" t="s">
        <v>4519</v>
      </c>
      <c r="E465" t="s">
        <v>4520</v>
      </c>
      <c r="F465" t="s">
        <v>4520</v>
      </c>
      <c r="G465" t="s">
        <v>4190</v>
      </c>
      <c r="H465">
        <v>33</v>
      </c>
      <c r="I465" t="s">
        <v>1040</v>
      </c>
      <c r="J465" t="s">
        <v>1087</v>
      </c>
      <c r="K465" t="s">
        <v>1088</v>
      </c>
      <c r="L465" t="s">
        <v>1089</v>
      </c>
      <c r="M465" t="s">
        <v>1090</v>
      </c>
      <c r="N465" t="s">
        <v>1091</v>
      </c>
      <c r="O465" t="s">
        <v>4521</v>
      </c>
      <c r="P465" t="s">
        <v>4522</v>
      </c>
      <c r="Q465" t="s">
        <v>4523</v>
      </c>
      <c r="R465" t="s">
        <v>147</v>
      </c>
      <c r="S465" t="s">
        <v>175</v>
      </c>
      <c r="T465" t="s">
        <v>894</v>
      </c>
    </row>
    <row r="466" spans="1:20" x14ac:dyDescent="0.3">
      <c r="A466">
        <v>465</v>
      </c>
      <c r="B466" s="1">
        <v>45805.579340277778</v>
      </c>
      <c r="C466" s="1">
        <v>45805.593460648146</v>
      </c>
      <c r="D466" t="s">
        <v>4524</v>
      </c>
      <c r="E466" t="s">
        <v>4525</v>
      </c>
      <c r="F466" t="s">
        <v>4526</v>
      </c>
      <c r="G466" t="s">
        <v>3863</v>
      </c>
      <c r="H466">
        <v>30</v>
      </c>
      <c r="I466" t="s">
        <v>1040</v>
      </c>
      <c r="J466" t="s">
        <v>1041</v>
      </c>
      <c r="K466" t="s">
        <v>4527</v>
      </c>
      <c r="L466" t="s">
        <v>1774</v>
      </c>
      <c r="M466" t="s">
        <v>4528</v>
      </c>
      <c r="N466" t="s">
        <v>1058</v>
      </c>
      <c r="O466" t="s">
        <v>4529</v>
      </c>
      <c r="P466" t="s">
        <v>4530</v>
      </c>
      <c r="Q466" t="s">
        <v>698</v>
      </c>
      <c r="R466" t="s">
        <v>926</v>
      </c>
      <c r="S466" t="s">
        <v>4531</v>
      </c>
      <c r="T466" t="s">
        <v>4532</v>
      </c>
    </row>
    <row r="467" spans="1:20" x14ac:dyDescent="0.3">
      <c r="A467">
        <v>466</v>
      </c>
      <c r="B467" s="1">
        <v>45807.371030092596</v>
      </c>
      <c r="C467" s="1">
        <v>45807.385983796295</v>
      </c>
      <c r="D467" t="s">
        <v>4533</v>
      </c>
      <c r="E467" t="s">
        <v>4534</v>
      </c>
      <c r="F467" t="s">
        <v>4534</v>
      </c>
      <c r="G467" t="s">
        <v>1893</v>
      </c>
      <c r="H467">
        <v>30</v>
      </c>
      <c r="I467" t="s">
        <v>1040</v>
      </c>
      <c r="J467" t="s">
        <v>1087</v>
      </c>
      <c r="K467" t="s">
        <v>4535</v>
      </c>
      <c r="L467" t="s">
        <v>4536</v>
      </c>
      <c r="M467" t="s">
        <v>4537</v>
      </c>
      <c r="N467" t="s">
        <v>4538</v>
      </c>
      <c r="O467" t="s">
        <v>4539</v>
      </c>
      <c r="P467" t="s">
        <v>4540</v>
      </c>
      <c r="Q467" t="s">
        <v>4541</v>
      </c>
      <c r="R467" t="s">
        <v>4542</v>
      </c>
      <c r="S467" t="s">
        <v>4543</v>
      </c>
      <c r="T467" t="s">
        <v>108</v>
      </c>
    </row>
    <row r="468" spans="1:20" x14ac:dyDescent="0.3">
      <c r="A468">
        <v>467</v>
      </c>
      <c r="B468" s="1">
        <v>45821.365601851852</v>
      </c>
      <c r="C468" s="1">
        <v>45821.372025462966</v>
      </c>
      <c r="D468" t="s">
        <v>4544</v>
      </c>
      <c r="E468" t="s">
        <v>4545</v>
      </c>
      <c r="F468" t="s">
        <v>4545</v>
      </c>
      <c r="G468" t="s">
        <v>3863</v>
      </c>
      <c r="H468">
        <v>18</v>
      </c>
      <c r="I468" t="s">
        <v>4546</v>
      </c>
      <c r="J468" t="s">
        <v>4547</v>
      </c>
      <c r="K468" t="s">
        <v>3014</v>
      </c>
      <c r="L468" t="s">
        <v>2723</v>
      </c>
      <c r="M468" t="s">
        <v>1155</v>
      </c>
      <c r="N468" t="s">
        <v>1156</v>
      </c>
      <c r="O468" t="s">
        <v>4548</v>
      </c>
      <c r="P468" t="s">
        <v>4549</v>
      </c>
      <c r="Q468" t="s">
        <v>4550</v>
      </c>
      <c r="R468" t="s">
        <v>4551</v>
      </c>
      <c r="S468" t="s">
        <v>4552</v>
      </c>
      <c r="T468" t="s">
        <v>4553</v>
      </c>
    </row>
    <row r="469" spans="1:20" x14ac:dyDescent="0.3">
      <c r="A469">
        <v>468</v>
      </c>
      <c r="B469" s="1">
        <v>45832.824050925927</v>
      </c>
      <c r="C469" s="1">
        <v>45832.826828703706</v>
      </c>
      <c r="D469" t="s">
        <v>4554</v>
      </c>
      <c r="E469" t="s">
        <v>4555</v>
      </c>
      <c r="F469" t="s">
        <v>4555</v>
      </c>
      <c r="G469" t="s">
        <v>1893</v>
      </c>
      <c r="H469">
        <v>15</v>
      </c>
      <c r="I469" t="s">
        <v>2919</v>
      </c>
      <c r="J469" t="s">
        <v>4556</v>
      </c>
      <c r="K469" t="s">
        <v>4557</v>
      </c>
      <c r="L469" t="s">
        <v>4077</v>
      </c>
      <c r="M469" t="s">
        <v>4077</v>
      </c>
      <c r="N469" t="s">
        <v>4558</v>
      </c>
      <c r="O469" t="s">
        <v>4559</v>
      </c>
      <c r="P469" t="s">
        <v>4560</v>
      </c>
      <c r="Q469" t="s">
        <v>4561</v>
      </c>
      <c r="R469" t="s">
        <v>4562</v>
      </c>
      <c r="S469" t="s">
        <v>4563</v>
      </c>
      <c r="T469" t="s">
        <v>4564</v>
      </c>
    </row>
    <row r="470" spans="1:20" x14ac:dyDescent="0.3">
      <c r="A470">
        <v>469</v>
      </c>
      <c r="B470" s="1">
        <v>45846.568819444445</v>
      </c>
      <c r="C470" s="1">
        <v>45846.577893518515</v>
      </c>
      <c r="D470" t="s">
        <v>3528</v>
      </c>
      <c r="E470" t="s">
        <v>3529</v>
      </c>
      <c r="F470" t="s">
        <v>3530</v>
      </c>
      <c r="G470" t="s">
        <v>3426</v>
      </c>
      <c r="H470">
        <v>13</v>
      </c>
      <c r="I470" t="s">
        <v>4565</v>
      </c>
      <c r="J470" t="s">
        <v>4566</v>
      </c>
      <c r="K470" t="s">
        <v>4567</v>
      </c>
      <c r="L470" t="s">
        <v>1068</v>
      </c>
      <c r="M470" t="s">
        <v>1102</v>
      </c>
      <c r="N470" t="s">
        <v>1386</v>
      </c>
      <c r="O470" t="s">
        <v>4568</v>
      </c>
      <c r="P470" t="s">
        <v>4569</v>
      </c>
      <c r="Q470" t="s">
        <v>4570</v>
      </c>
      <c r="R470" t="s">
        <v>4571</v>
      </c>
      <c r="S470" t="s">
        <v>4572</v>
      </c>
      <c r="T470" t="s">
        <v>4573</v>
      </c>
    </row>
    <row r="471" spans="1:20" x14ac:dyDescent="0.3">
      <c r="A471">
        <v>470</v>
      </c>
      <c r="B471" s="1">
        <v>45847.888368055559</v>
      </c>
      <c r="C471" s="1">
        <v>45847.888483796298</v>
      </c>
      <c r="D471" t="s">
        <v>3367</v>
      </c>
      <c r="E471" t="s">
        <v>3368</v>
      </c>
      <c r="F471" t="s">
        <v>3369</v>
      </c>
      <c r="G471" t="s">
        <v>3099</v>
      </c>
      <c r="H471">
        <v>34</v>
      </c>
      <c r="I471" t="s">
        <v>1040</v>
      </c>
      <c r="J471" t="s">
        <v>1087</v>
      </c>
      <c r="K471" t="s">
        <v>1088</v>
      </c>
      <c r="L471" t="s">
        <v>1089</v>
      </c>
      <c r="M471" t="s">
        <v>1090</v>
      </c>
      <c r="N471" t="s">
        <v>1091</v>
      </c>
      <c r="O471" t="s">
        <v>4574</v>
      </c>
      <c r="P471" t="s">
        <v>4575</v>
      </c>
      <c r="Q471" t="s">
        <v>4576</v>
      </c>
      <c r="R471" t="s">
        <v>636</v>
      </c>
      <c r="S471" t="s">
        <v>107</v>
      </c>
      <c r="T471" t="s">
        <v>4577</v>
      </c>
    </row>
    <row r="472" spans="1:20" x14ac:dyDescent="0.3">
      <c r="A472">
        <v>471</v>
      </c>
      <c r="B472" s="1">
        <v>45849.441666666666</v>
      </c>
      <c r="C472" s="1">
        <v>45849.45140046296</v>
      </c>
      <c r="D472" t="s">
        <v>4482</v>
      </c>
      <c r="E472" t="s">
        <v>4483</v>
      </c>
      <c r="F472" t="s">
        <v>4483</v>
      </c>
      <c r="G472" t="s">
        <v>4190</v>
      </c>
      <c r="H472">
        <v>36</v>
      </c>
      <c r="I472" t="s">
        <v>4578</v>
      </c>
      <c r="J472" t="s">
        <v>4579</v>
      </c>
      <c r="K472" t="s">
        <v>1853</v>
      </c>
      <c r="L472" t="s">
        <v>4193</v>
      </c>
      <c r="M472" t="s">
        <v>2192</v>
      </c>
      <c r="N472" t="s">
        <v>1386</v>
      </c>
      <c r="O472" t="s">
        <v>4580</v>
      </c>
      <c r="P472" t="s">
        <v>4581</v>
      </c>
      <c r="Q472" t="s">
        <v>4582</v>
      </c>
      <c r="R472" t="s">
        <v>4583</v>
      </c>
      <c r="S472" t="s">
        <v>175</v>
      </c>
      <c r="T472" t="s">
        <v>4584</v>
      </c>
    </row>
    <row r="473" spans="1:20" x14ac:dyDescent="0.3">
      <c r="A473">
        <v>472</v>
      </c>
      <c r="B473" s="1">
        <v>45849.704340277778</v>
      </c>
      <c r="C473" s="1">
        <v>45849.704513888886</v>
      </c>
      <c r="D473" t="s">
        <v>4323</v>
      </c>
      <c r="E473" t="s">
        <v>4324</v>
      </c>
      <c r="F473" t="s">
        <v>4324</v>
      </c>
      <c r="G473" t="s">
        <v>4190</v>
      </c>
      <c r="H473">
        <v>11</v>
      </c>
      <c r="I473" t="s">
        <v>4585</v>
      </c>
      <c r="J473" t="s">
        <v>4586</v>
      </c>
      <c r="K473" t="s">
        <v>4587</v>
      </c>
      <c r="L473" t="s">
        <v>4588</v>
      </c>
      <c r="M473" t="s">
        <v>4589</v>
      </c>
      <c r="N473" t="s">
        <v>4340</v>
      </c>
      <c r="O473" t="s">
        <v>4590</v>
      </c>
      <c r="P473" t="s">
        <v>4591</v>
      </c>
      <c r="Q473" t="s">
        <v>4592</v>
      </c>
      <c r="R473" t="s">
        <v>4593</v>
      </c>
      <c r="S473" t="s">
        <v>4594</v>
      </c>
      <c r="T473" t="s">
        <v>4595</v>
      </c>
    </row>
    <row r="474" spans="1:20" x14ac:dyDescent="0.3">
      <c r="A474">
        <v>473</v>
      </c>
      <c r="B474" s="1">
        <v>45850.427048611113</v>
      </c>
      <c r="C474" s="1">
        <v>45850.461944444447</v>
      </c>
      <c r="D474" t="s">
        <v>4141</v>
      </c>
      <c r="E474" t="s">
        <v>4142</v>
      </c>
      <c r="F474" t="s">
        <v>4596</v>
      </c>
      <c r="G474" t="s">
        <v>3863</v>
      </c>
      <c r="H474">
        <v>36</v>
      </c>
      <c r="I474" t="s">
        <v>2751</v>
      </c>
      <c r="J474" t="s">
        <v>4597</v>
      </c>
      <c r="K474" t="s">
        <v>4598</v>
      </c>
      <c r="L474" t="s">
        <v>4599</v>
      </c>
      <c r="M474" t="s">
        <v>1142</v>
      </c>
      <c r="N474" t="s">
        <v>1156</v>
      </c>
      <c r="O474" t="s">
        <v>4600</v>
      </c>
      <c r="P474" t="s">
        <v>4601</v>
      </c>
      <c r="Q474" t="s">
        <v>4602</v>
      </c>
      <c r="R474" t="s">
        <v>4603</v>
      </c>
      <c r="S474" t="s">
        <v>4604</v>
      </c>
      <c r="T474" t="s">
        <v>4605</v>
      </c>
    </row>
    <row r="475" spans="1:20" x14ac:dyDescent="0.3">
      <c r="A475">
        <v>474</v>
      </c>
      <c r="B475" s="1">
        <v>45851.913541666669</v>
      </c>
      <c r="C475" s="1">
        <v>45851.925173611111</v>
      </c>
      <c r="D475" t="s">
        <v>4606</v>
      </c>
      <c r="E475" t="s">
        <v>4607</v>
      </c>
      <c r="F475" t="s">
        <v>4607</v>
      </c>
      <c r="G475" t="s">
        <v>1967</v>
      </c>
      <c r="H475">
        <v>14</v>
      </c>
      <c r="I475" t="s">
        <v>3110</v>
      </c>
      <c r="J475" t="s">
        <v>4608</v>
      </c>
      <c r="K475" t="s">
        <v>4609</v>
      </c>
      <c r="L475" t="s">
        <v>3717</v>
      </c>
      <c r="M475" t="s">
        <v>646</v>
      </c>
      <c r="N475" t="s">
        <v>4610</v>
      </c>
      <c r="O475" t="s">
        <v>4611</v>
      </c>
      <c r="P475" t="s">
        <v>4612</v>
      </c>
      <c r="Q475" t="s">
        <v>4613</v>
      </c>
      <c r="R475" t="s">
        <v>1257</v>
      </c>
      <c r="S475" t="s">
        <v>1755</v>
      </c>
      <c r="T475" t="s">
        <v>46</v>
      </c>
    </row>
    <row r="476" spans="1:20" x14ac:dyDescent="0.3">
      <c r="A476">
        <v>475</v>
      </c>
      <c r="B476" s="1">
        <v>45854.49927083333</v>
      </c>
      <c r="C476" s="1">
        <v>45854.516863425924</v>
      </c>
      <c r="D476" t="s">
        <v>4614</v>
      </c>
      <c r="E476" t="s">
        <v>4615</v>
      </c>
      <c r="F476" t="s">
        <v>4616</v>
      </c>
      <c r="G476" t="s">
        <v>4617</v>
      </c>
      <c r="H476">
        <v>12</v>
      </c>
      <c r="I476" t="s">
        <v>1040</v>
      </c>
      <c r="J476" t="s">
        <v>4618</v>
      </c>
      <c r="K476" t="s">
        <v>4619</v>
      </c>
      <c r="L476" t="s">
        <v>4620</v>
      </c>
      <c r="M476" t="s">
        <v>4621</v>
      </c>
      <c r="N476" t="s">
        <v>1156</v>
      </c>
      <c r="O476" t="s">
        <v>4622</v>
      </c>
      <c r="P476" t="s">
        <v>4623</v>
      </c>
      <c r="Q476" t="s">
        <v>925</v>
      </c>
      <c r="R476" t="s">
        <v>1257</v>
      </c>
      <c r="S476" t="s">
        <v>860</v>
      </c>
      <c r="T476" t="s">
        <v>4624</v>
      </c>
    </row>
    <row r="477" spans="1:20" x14ac:dyDescent="0.3">
      <c r="A477">
        <v>476</v>
      </c>
      <c r="B477" s="1">
        <v>45860.630104166667</v>
      </c>
      <c r="C477" s="1">
        <v>45860.645914351851</v>
      </c>
      <c r="D477" t="s">
        <v>4625</v>
      </c>
      <c r="E477" t="s">
        <v>4626</v>
      </c>
      <c r="F477" t="s">
        <v>4626</v>
      </c>
      <c r="G477" t="s">
        <v>4617</v>
      </c>
      <c r="H477">
        <v>20</v>
      </c>
      <c r="I477" t="s">
        <v>4627</v>
      </c>
      <c r="J477" t="s">
        <v>4628</v>
      </c>
      <c r="K477" t="s">
        <v>4629</v>
      </c>
      <c r="L477" t="s">
        <v>4630</v>
      </c>
      <c r="M477" t="s">
        <v>1155</v>
      </c>
      <c r="N477" t="s">
        <v>1058</v>
      </c>
      <c r="O477" t="s">
        <v>4631</v>
      </c>
      <c r="P477" t="s">
        <v>4632</v>
      </c>
      <c r="Q477" t="s">
        <v>4633</v>
      </c>
      <c r="R477" t="s">
        <v>4634</v>
      </c>
      <c r="S477" t="s">
        <v>107</v>
      </c>
      <c r="T477" t="s">
        <v>2032</v>
      </c>
    </row>
    <row r="478" spans="1:20" x14ac:dyDescent="0.3">
      <c r="A478">
        <v>477</v>
      </c>
      <c r="B478" s="1">
        <v>45860.664247685185</v>
      </c>
      <c r="C478" s="1">
        <v>45860.664375</v>
      </c>
      <c r="D478" t="s">
        <v>4635</v>
      </c>
      <c r="E478" t="s">
        <v>4636</v>
      </c>
      <c r="F478" t="s">
        <v>4636</v>
      </c>
      <c r="G478" t="s">
        <v>4617</v>
      </c>
      <c r="H478">
        <v>35</v>
      </c>
      <c r="I478" t="s">
        <v>4637</v>
      </c>
      <c r="J478" t="s">
        <v>4638</v>
      </c>
      <c r="K478" t="s">
        <v>4639</v>
      </c>
      <c r="L478" t="s">
        <v>4640</v>
      </c>
      <c r="M478" t="s">
        <v>4641</v>
      </c>
      <c r="N478" t="s">
        <v>3114</v>
      </c>
      <c r="O478" t="s">
        <v>4642</v>
      </c>
      <c r="P478" t="s">
        <v>4643</v>
      </c>
      <c r="Q478" t="s">
        <v>4644</v>
      </c>
      <c r="R478" t="s">
        <v>4645</v>
      </c>
      <c r="S478" t="s">
        <v>107</v>
      </c>
      <c r="T478" t="s">
        <v>4646</v>
      </c>
    </row>
    <row r="479" spans="1:20" x14ac:dyDescent="0.3">
      <c r="A479">
        <v>478</v>
      </c>
      <c r="B479" s="1">
        <v>45860.713969907411</v>
      </c>
      <c r="C479" s="1">
        <v>45860.714039351849</v>
      </c>
      <c r="D479" t="s">
        <v>4647</v>
      </c>
      <c r="E479" t="s">
        <v>4648</v>
      </c>
      <c r="F479" t="s">
        <v>4648</v>
      </c>
      <c r="G479" t="s">
        <v>4617</v>
      </c>
      <c r="H479">
        <v>40</v>
      </c>
      <c r="I479" t="s">
        <v>4649</v>
      </c>
      <c r="J479" t="s">
        <v>4650</v>
      </c>
      <c r="K479" t="s">
        <v>4651</v>
      </c>
      <c r="L479" t="s">
        <v>4652</v>
      </c>
      <c r="M479" t="s">
        <v>2354</v>
      </c>
      <c r="N479" t="s">
        <v>1045</v>
      </c>
      <c r="O479" t="s">
        <v>4653</v>
      </c>
      <c r="P479" t="s">
        <v>4654</v>
      </c>
      <c r="Q479" t="s">
        <v>4655</v>
      </c>
      <c r="R479" t="s">
        <v>4656</v>
      </c>
      <c r="S479" t="s">
        <v>4657</v>
      </c>
      <c r="T479" t="s">
        <v>4658</v>
      </c>
    </row>
    <row r="480" spans="1:20" x14ac:dyDescent="0.3">
      <c r="A480">
        <v>479</v>
      </c>
      <c r="B480" s="1">
        <v>45860.902627314812</v>
      </c>
      <c r="C480" s="1">
        <v>45860.931157407409</v>
      </c>
      <c r="D480" t="s">
        <v>4659</v>
      </c>
      <c r="E480" t="s">
        <v>4660</v>
      </c>
      <c r="F480" t="s">
        <v>4661</v>
      </c>
      <c r="G480" t="s">
        <v>4617</v>
      </c>
      <c r="H480">
        <v>22</v>
      </c>
      <c r="I480" t="s">
        <v>1040</v>
      </c>
      <c r="J480" t="s">
        <v>1087</v>
      </c>
      <c r="K480" t="s">
        <v>4230</v>
      </c>
      <c r="L480" t="s">
        <v>1089</v>
      </c>
      <c r="M480" t="s">
        <v>1090</v>
      </c>
      <c r="N480" t="s">
        <v>1058</v>
      </c>
      <c r="O480" t="s">
        <v>4662</v>
      </c>
      <c r="P480" t="s">
        <v>4663</v>
      </c>
      <c r="Q480" t="s">
        <v>4664</v>
      </c>
      <c r="R480" t="s">
        <v>4665</v>
      </c>
      <c r="S480" t="s">
        <v>4666</v>
      </c>
      <c r="T480" t="s">
        <v>4667</v>
      </c>
    </row>
    <row r="481" spans="1:20" x14ac:dyDescent="0.3">
      <c r="A481">
        <v>480</v>
      </c>
      <c r="B481" s="1">
        <v>45861.018067129633</v>
      </c>
      <c r="C481" s="1">
        <v>45861.018310185187</v>
      </c>
      <c r="D481" t="s">
        <v>4668</v>
      </c>
      <c r="E481" t="s">
        <v>4669</v>
      </c>
      <c r="F481" t="s">
        <v>4670</v>
      </c>
      <c r="G481" t="s">
        <v>4617</v>
      </c>
      <c r="H481">
        <v>2</v>
      </c>
      <c r="I481" t="s">
        <v>4671</v>
      </c>
      <c r="J481" t="s">
        <v>4672</v>
      </c>
      <c r="K481" t="s">
        <v>243</v>
      </c>
      <c r="L481" t="s">
        <v>4673</v>
      </c>
      <c r="M481" t="s">
        <v>4674</v>
      </c>
      <c r="N481" t="s">
        <v>4675</v>
      </c>
      <c r="O481" t="s">
        <v>4676</v>
      </c>
      <c r="P481" t="s">
        <v>4677</v>
      </c>
      <c r="Q481" t="s">
        <v>4570</v>
      </c>
      <c r="R481" t="s">
        <v>4678</v>
      </c>
      <c r="S481" t="s">
        <v>107</v>
      </c>
      <c r="T481" t="s">
        <v>4679</v>
      </c>
    </row>
    <row r="482" spans="1:20" x14ac:dyDescent="0.3">
      <c r="A482">
        <v>481</v>
      </c>
      <c r="B482" s="1">
        <v>45863.599236111113</v>
      </c>
      <c r="C482" s="1">
        <v>45863.605891203704</v>
      </c>
      <c r="D482" t="s">
        <v>4680</v>
      </c>
      <c r="E482" t="s">
        <v>4681</v>
      </c>
      <c r="F482" t="s">
        <v>4681</v>
      </c>
      <c r="G482" t="s">
        <v>2298</v>
      </c>
      <c r="H482">
        <v>12</v>
      </c>
      <c r="I482" t="s">
        <v>2919</v>
      </c>
      <c r="J482" t="s">
        <v>4682</v>
      </c>
      <c r="K482" t="s">
        <v>1970</v>
      </c>
      <c r="L482" t="s">
        <v>4683</v>
      </c>
      <c r="M482" t="s">
        <v>2364</v>
      </c>
      <c r="N482" t="s">
        <v>4684</v>
      </c>
      <c r="O482" t="s">
        <v>4685</v>
      </c>
      <c r="P482" t="s">
        <v>4686</v>
      </c>
      <c r="Q482" t="s">
        <v>4687</v>
      </c>
      <c r="R482" t="s">
        <v>4688</v>
      </c>
      <c r="S482" t="s">
        <v>4689</v>
      </c>
      <c r="T482" t="s">
        <v>4690</v>
      </c>
    </row>
    <row r="483" spans="1:20" x14ac:dyDescent="0.3">
      <c r="A483">
        <v>482</v>
      </c>
      <c r="B483" s="1">
        <v>45863.60428240741</v>
      </c>
      <c r="C483" s="1">
        <v>45863.609317129631</v>
      </c>
      <c r="D483" t="s">
        <v>4691</v>
      </c>
      <c r="E483" t="s">
        <v>4692</v>
      </c>
      <c r="F483" t="s">
        <v>4693</v>
      </c>
      <c r="G483" t="s">
        <v>2298</v>
      </c>
      <c r="H483">
        <v>4</v>
      </c>
      <c r="I483" t="s">
        <v>4694</v>
      </c>
      <c r="J483" t="s">
        <v>4695</v>
      </c>
      <c r="K483" t="s">
        <v>4696</v>
      </c>
      <c r="L483" t="s">
        <v>4697</v>
      </c>
      <c r="M483" t="s">
        <v>4698</v>
      </c>
      <c r="N483" t="s">
        <v>4699</v>
      </c>
      <c r="O483" t="s">
        <v>4700</v>
      </c>
      <c r="P483" t="s">
        <v>4701</v>
      </c>
      <c r="Q483" t="s">
        <v>4702</v>
      </c>
      <c r="R483" t="s">
        <v>4703</v>
      </c>
      <c r="S483" t="s">
        <v>4704</v>
      </c>
      <c r="T483" t="s">
        <v>4705</v>
      </c>
    </row>
    <row r="484" spans="1:20" x14ac:dyDescent="0.3">
      <c r="A484">
        <v>483</v>
      </c>
      <c r="B484" s="1">
        <v>45864.928969907407</v>
      </c>
      <c r="C484" s="1">
        <v>45864.929050925923</v>
      </c>
      <c r="D484" t="s">
        <v>4706</v>
      </c>
      <c r="E484" t="s">
        <v>4707</v>
      </c>
      <c r="F484" t="s">
        <v>4708</v>
      </c>
      <c r="G484" t="s">
        <v>4617</v>
      </c>
      <c r="H484">
        <v>36</v>
      </c>
      <c r="I484" t="s">
        <v>4709</v>
      </c>
      <c r="J484" t="s">
        <v>4710</v>
      </c>
      <c r="K484" t="s">
        <v>3991</v>
      </c>
      <c r="L484" t="s">
        <v>4077</v>
      </c>
      <c r="M484" t="s">
        <v>1090</v>
      </c>
      <c r="N484" t="s">
        <v>1091</v>
      </c>
      <c r="O484" t="s">
        <v>4711</v>
      </c>
      <c r="P484" t="s">
        <v>4712</v>
      </c>
      <c r="Q484" t="s">
        <v>4713</v>
      </c>
      <c r="R484" t="s">
        <v>4678</v>
      </c>
      <c r="S484" t="s">
        <v>958</v>
      </c>
      <c r="T484" t="s">
        <v>4714</v>
      </c>
    </row>
    <row r="485" spans="1:20" x14ac:dyDescent="0.3">
      <c r="A485">
        <v>484</v>
      </c>
      <c r="B485" s="1">
        <v>45865.67392361111</v>
      </c>
      <c r="C485" s="1">
        <v>45865.697627314818</v>
      </c>
      <c r="D485" t="s">
        <v>4715</v>
      </c>
      <c r="E485" t="s">
        <v>4716</v>
      </c>
      <c r="F485" t="s">
        <v>4717</v>
      </c>
      <c r="G485" t="s">
        <v>4617</v>
      </c>
      <c r="H485">
        <v>7</v>
      </c>
      <c r="I485" t="s">
        <v>4495</v>
      </c>
      <c r="J485" t="s">
        <v>4718</v>
      </c>
      <c r="K485" t="s">
        <v>1362</v>
      </c>
      <c r="L485" t="s">
        <v>1274</v>
      </c>
      <c r="M485" t="s">
        <v>4719</v>
      </c>
      <c r="N485" t="s">
        <v>1045</v>
      </c>
      <c r="O485" t="s">
        <v>4720</v>
      </c>
      <c r="P485" t="s">
        <v>4721</v>
      </c>
      <c r="Q485" t="s">
        <v>4722</v>
      </c>
      <c r="R485" t="s">
        <v>4723</v>
      </c>
      <c r="S485" t="s">
        <v>4724</v>
      </c>
      <c r="T485" t="s">
        <v>4725</v>
      </c>
    </row>
    <row r="486" spans="1:20" x14ac:dyDescent="0.3">
      <c r="A486">
        <v>485</v>
      </c>
      <c r="B486" s="1">
        <v>45865.865937499999</v>
      </c>
      <c r="C486" s="1">
        <v>45865.870324074072</v>
      </c>
      <c r="D486" t="s">
        <v>4726</v>
      </c>
      <c r="E486" t="s">
        <v>4727</v>
      </c>
      <c r="F486" t="s">
        <v>4728</v>
      </c>
      <c r="G486" t="s">
        <v>1497</v>
      </c>
      <c r="H486">
        <v>25</v>
      </c>
      <c r="I486" t="s">
        <v>1127</v>
      </c>
      <c r="J486" t="s">
        <v>1131</v>
      </c>
      <c r="K486" t="s">
        <v>4729</v>
      </c>
      <c r="L486" t="s">
        <v>4730</v>
      </c>
      <c r="M486" t="s">
        <v>4731</v>
      </c>
      <c r="N486" t="s">
        <v>4732</v>
      </c>
      <c r="O486" t="s">
        <v>4733</v>
      </c>
      <c r="P486" t="s">
        <v>4734</v>
      </c>
      <c r="Q486" t="s">
        <v>4735</v>
      </c>
      <c r="R486" t="s">
        <v>4736</v>
      </c>
      <c r="S486" t="s">
        <v>4737</v>
      </c>
      <c r="T486" t="s">
        <v>4738</v>
      </c>
    </row>
    <row r="487" spans="1:20" x14ac:dyDescent="0.3">
      <c r="A487">
        <v>486</v>
      </c>
      <c r="B487" s="1">
        <v>45866.806087962963</v>
      </c>
      <c r="C487" s="1">
        <v>45866.81108796296</v>
      </c>
      <c r="D487" t="s">
        <v>4739</v>
      </c>
      <c r="E487" t="s">
        <v>4740</v>
      </c>
      <c r="F487" t="s">
        <v>4740</v>
      </c>
      <c r="G487" t="s">
        <v>4617</v>
      </c>
      <c r="H487">
        <v>24</v>
      </c>
      <c r="I487" t="s">
        <v>4741</v>
      </c>
      <c r="J487" t="s">
        <v>1446</v>
      </c>
      <c r="K487" t="s">
        <v>4742</v>
      </c>
      <c r="L487" t="s">
        <v>1446</v>
      </c>
      <c r="M487" t="s">
        <v>1446</v>
      </c>
      <c r="N487" t="s">
        <v>1446</v>
      </c>
      <c r="O487" t="s">
        <v>4743</v>
      </c>
      <c r="P487" t="s">
        <v>4744</v>
      </c>
      <c r="Q487" t="s">
        <v>4745</v>
      </c>
      <c r="R487" t="s">
        <v>4746</v>
      </c>
      <c r="S487" t="s">
        <v>4747</v>
      </c>
      <c r="T487" t="s">
        <v>4748</v>
      </c>
    </row>
    <row r="488" spans="1:20" x14ac:dyDescent="0.3">
      <c r="A488">
        <v>487</v>
      </c>
      <c r="B488" s="1">
        <v>45870.286608796298</v>
      </c>
      <c r="C488" s="1">
        <v>45870.289687500001</v>
      </c>
      <c r="D488" t="s">
        <v>4749</v>
      </c>
      <c r="E488" t="s">
        <v>4750</v>
      </c>
      <c r="F488" t="s">
        <v>4751</v>
      </c>
      <c r="G488" t="s">
        <v>1893</v>
      </c>
      <c r="H488">
        <v>11</v>
      </c>
      <c r="I488" t="s">
        <v>1685</v>
      </c>
      <c r="J488" t="s">
        <v>1087</v>
      </c>
      <c r="K488" t="s">
        <v>2092</v>
      </c>
      <c r="L488" t="s">
        <v>1274</v>
      </c>
      <c r="M488" t="s">
        <v>4752</v>
      </c>
      <c r="N488" t="s">
        <v>1058</v>
      </c>
      <c r="O488" t="s">
        <v>4753</v>
      </c>
      <c r="P488" t="s">
        <v>4754</v>
      </c>
      <c r="Q488" t="s">
        <v>4570</v>
      </c>
      <c r="R488" t="s">
        <v>4755</v>
      </c>
      <c r="S488" t="s">
        <v>107</v>
      </c>
      <c r="T488" t="s">
        <v>4756</v>
      </c>
    </row>
    <row r="489" spans="1:20" x14ac:dyDescent="0.3">
      <c r="A489">
        <v>488</v>
      </c>
      <c r="B489" s="1">
        <v>45872.9215625</v>
      </c>
      <c r="C489" s="1">
        <v>45872.951342592591</v>
      </c>
      <c r="D489" t="s">
        <v>4757</v>
      </c>
      <c r="E489" t="s">
        <v>4758</v>
      </c>
      <c r="F489" t="s">
        <v>4758</v>
      </c>
      <c r="G489" t="s">
        <v>4617</v>
      </c>
      <c r="H489">
        <v>28</v>
      </c>
      <c r="I489" t="s">
        <v>1110</v>
      </c>
      <c r="J489" t="s">
        <v>1087</v>
      </c>
      <c r="K489" t="s">
        <v>1204</v>
      </c>
      <c r="L489" t="s">
        <v>1089</v>
      </c>
      <c r="M489" t="s">
        <v>4759</v>
      </c>
      <c r="N489" t="s">
        <v>4760</v>
      </c>
      <c r="O489" t="s">
        <v>4761</v>
      </c>
      <c r="P489" t="s">
        <v>4762</v>
      </c>
      <c r="Q489" t="s">
        <v>4763</v>
      </c>
      <c r="R489" t="s">
        <v>731</v>
      </c>
      <c r="S489" t="s">
        <v>175</v>
      </c>
      <c r="T489" t="s">
        <v>4764</v>
      </c>
    </row>
    <row r="490" spans="1:20" x14ac:dyDescent="0.3">
      <c r="A490">
        <v>489</v>
      </c>
      <c r="B490" s="1">
        <v>45874.524745370371</v>
      </c>
      <c r="C490" s="1">
        <v>45874.532673611109</v>
      </c>
      <c r="D490" t="s">
        <v>4765</v>
      </c>
      <c r="E490" t="s">
        <v>4766</v>
      </c>
      <c r="F490" t="s">
        <v>4767</v>
      </c>
      <c r="G490" t="s">
        <v>4617</v>
      </c>
      <c r="H490">
        <v>9</v>
      </c>
      <c r="I490" t="s">
        <v>4768</v>
      </c>
      <c r="J490" t="s">
        <v>1487</v>
      </c>
      <c r="K490" t="s">
        <v>1088</v>
      </c>
      <c r="L490" t="s">
        <v>1970</v>
      </c>
      <c r="M490" t="s">
        <v>4769</v>
      </c>
      <c r="N490" t="s">
        <v>4770</v>
      </c>
      <c r="O490" t="s">
        <v>4771</v>
      </c>
      <c r="P490" t="s">
        <v>4772</v>
      </c>
      <c r="Q490" t="s">
        <v>4773</v>
      </c>
      <c r="R490" t="s">
        <v>4774</v>
      </c>
      <c r="S490" t="s">
        <v>4775</v>
      </c>
      <c r="T490" t="s">
        <v>4776</v>
      </c>
    </row>
    <row r="491" spans="1:20" x14ac:dyDescent="0.3">
      <c r="A491">
        <v>490</v>
      </c>
      <c r="B491" s="1">
        <v>45875.294085648151</v>
      </c>
      <c r="C491" s="1">
        <v>45875.307384259257</v>
      </c>
      <c r="D491" t="s">
        <v>4777</v>
      </c>
      <c r="E491" t="s">
        <v>4778</v>
      </c>
      <c r="F491" t="s">
        <v>4779</v>
      </c>
      <c r="G491" t="s">
        <v>1893</v>
      </c>
      <c r="H491">
        <v>17</v>
      </c>
      <c r="I491" t="s">
        <v>1040</v>
      </c>
      <c r="J491" t="s">
        <v>4780</v>
      </c>
      <c r="K491" t="s">
        <v>4781</v>
      </c>
      <c r="L491" t="s">
        <v>4782</v>
      </c>
      <c r="M491" t="s">
        <v>4783</v>
      </c>
      <c r="N491" t="s">
        <v>1386</v>
      </c>
      <c r="O491" t="s">
        <v>4784</v>
      </c>
      <c r="P491" t="s">
        <v>4785</v>
      </c>
      <c r="Q491" t="s">
        <v>4786</v>
      </c>
      <c r="R491" t="s">
        <v>4787</v>
      </c>
      <c r="S491" t="s">
        <v>107</v>
      </c>
      <c r="T491" t="s">
        <v>4788</v>
      </c>
    </row>
    <row r="492" spans="1:20" x14ac:dyDescent="0.3">
      <c r="A492">
        <v>491</v>
      </c>
      <c r="B492" s="1">
        <v>45880.779537037037</v>
      </c>
      <c r="C492" s="1">
        <v>45880.794305555559</v>
      </c>
      <c r="D492" t="s">
        <v>33831</v>
      </c>
      <c r="E492" t="s">
        <v>33903</v>
      </c>
      <c r="F492" t="s">
        <v>33903</v>
      </c>
      <c r="G492" t="s">
        <v>4617</v>
      </c>
      <c r="H492">
        <v>19</v>
      </c>
      <c r="I492" t="s">
        <v>3554</v>
      </c>
      <c r="J492" t="s">
        <v>33904</v>
      </c>
      <c r="K492" t="s">
        <v>33905</v>
      </c>
      <c r="L492" t="s">
        <v>33906</v>
      </c>
      <c r="M492" t="s">
        <v>1275</v>
      </c>
      <c r="N492" t="s">
        <v>1091</v>
      </c>
      <c r="O492" t="s">
        <v>33907</v>
      </c>
      <c r="P492" t="s">
        <v>33908</v>
      </c>
      <c r="Q492" t="s">
        <v>33909</v>
      </c>
      <c r="R492" t="s">
        <v>33910</v>
      </c>
      <c r="S492" t="s">
        <v>33911</v>
      </c>
      <c r="T492" t="s">
        <v>33912</v>
      </c>
    </row>
    <row r="493" spans="1:20" x14ac:dyDescent="0.3">
      <c r="A493">
        <v>492</v>
      </c>
      <c r="B493" s="1">
        <v>45887.949259259258</v>
      </c>
      <c r="C493" s="1">
        <v>45887.952407407407</v>
      </c>
      <c r="D493" t="s">
        <v>33802</v>
      </c>
      <c r="E493" t="s">
        <v>33913</v>
      </c>
      <c r="F493" t="s">
        <v>33914</v>
      </c>
      <c r="G493" t="s">
        <v>4617</v>
      </c>
      <c r="H493">
        <v>11</v>
      </c>
      <c r="I493" t="s">
        <v>33915</v>
      </c>
      <c r="J493" t="s">
        <v>1443</v>
      </c>
      <c r="K493" t="s">
        <v>1970</v>
      </c>
      <c r="L493" t="s">
        <v>33916</v>
      </c>
      <c r="M493" t="s">
        <v>33917</v>
      </c>
      <c r="N493" t="s">
        <v>3136</v>
      </c>
      <c r="O493" t="s">
        <v>33918</v>
      </c>
      <c r="P493" t="s">
        <v>33919</v>
      </c>
      <c r="Q493" t="s">
        <v>33920</v>
      </c>
      <c r="R493" t="s">
        <v>33921</v>
      </c>
      <c r="S493" t="s">
        <v>33922</v>
      </c>
      <c r="T493" t="s">
        <v>33923</v>
      </c>
    </row>
    <row r="494" spans="1:20" x14ac:dyDescent="0.3">
      <c r="A494">
        <v>493</v>
      </c>
      <c r="B494" s="1">
        <v>45891.404664351852</v>
      </c>
      <c r="C494" s="1">
        <v>45891.411793981482</v>
      </c>
      <c r="D494" t="s">
        <v>5721</v>
      </c>
      <c r="E494" t="s">
        <v>5722</v>
      </c>
      <c r="F494" t="s">
        <v>5722</v>
      </c>
      <c r="G494" t="s">
        <v>1893</v>
      </c>
      <c r="H494">
        <v>10</v>
      </c>
      <c r="I494" t="s">
        <v>33924</v>
      </c>
      <c r="J494" t="s">
        <v>33925</v>
      </c>
      <c r="K494" t="s">
        <v>33926</v>
      </c>
      <c r="L494" t="s">
        <v>33927</v>
      </c>
      <c r="M494" t="s">
        <v>1155</v>
      </c>
      <c r="N494" t="s">
        <v>1045</v>
      </c>
      <c r="O494" t="s">
        <v>33928</v>
      </c>
      <c r="P494" t="s">
        <v>33929</v>
      </c>
      <c r="Q494" t="s">
        <v>33930</v>
      </c>
      <c r="R494" t="s">
        <v>33931</v>
      </c>
      <c r="S494" t="s">
        <v>33932</v>
      </c>
      <c r="T494" t="s">
        <v>33933</v>
      </c>
    </row>
    <row r="495" spans="1:20" x14ac:dyDescent="0.3">
      <c r="A495">
        <v>494</v>
      </c>
      <c r="B495" s="1">
        <v>45895.581180555557</v>
      </c>
      <c r="C495" s="1">
        <v>45895.588101851848</v>
      </c>
      <c r="D495" t="s">
        <v>33883</v>
      </c>
      <c r="E495" t="s">
        <v>33934</v>
      </c>
      <c r="F495" t="s">
        <v>33935</v>
      </c>
      <c r="G495" t="s">
        <v>4617</v>
      </c>
      <c r="H495">
        <v>34</v>
      </c>
      <c r="I495" t="s">
        <v>33936</v>
      </c>
      <c r="J495" t="s">
        <v>1285</v>
      </c>
      <c r="K495" t="s">
        <v>33937</v>
      </c>
      <c r="L495" t="s">
        <v>33938</v>
      </c>
      <c r="M495" t="s">
        <v>33939</v>
      </c>
      <c r="N495" t="s">
        <v>4340</v>
      </c>
      <c r="O495" t="s">
        <v>33940</v>
      </c>
      <c r="P495" t="s">
        <v>33941</v>
      </c>
      <c r="Q495" t="s">
        <v>33942</v>
      </c>
      <c r="R495" t="s">
        <v>33943</v>
      </c>
      <c r="S495" t="s">
        <v>33944</v>
      </c>
      <c r="T495" t="s">
        <v>33945</v>
      </c>
    </row>
    <row r="496" spans="1:20" x14ac:dyDescent="0.3">
      <c r="A496">
        <v>495</v>
      </c>
      <c r="B496" s="1">
        <v>45897.533009259256</v>
      </c>
      <c r="C496" s="1">
        <v>45897.553078703706</v>
      </c>
      <c r="D496" t="s">
        <v>33857</v>
      </c>
      <c r="E496" t="s">
        <v>33946</v>
      </c>
      <c r="F496" t="s">
        <v>33946</v>
      </c>
      <c r="G496" t="s">
        <v>4617</v>
      </c>
      <c r="H496">
        <v>27</v>
      </c>
      <c r="I496" t="s">
        <v>3110</v>
      </c>
      <c r="J496" t="s">
        <v>1087</v>
      </c>
      <c r="K496" t="s">
        <v>33947</v>
      </c>
      <c r="L496" t="s">
        <v>33948</v>
      </c>
      <c r="M496" t="s">
        <v>1155</v>
      </c>
      <c r="N496" t="s">
        <v>1058</v>
      </c>
      <c r="O496" t="s">
        <v>33949</v>
      </c>
      <c r="P496" t="s">
        <v>33950</v>
      </c>
      <c r="Q496" t="s">
        <v>33951</v>
      </c>
      <c r="R496" t="s">
        <v>33952</v>
      </c>
      <c r="S496" t="s">
        <v>33953</v>
      </c>
      <c r="T496" t="s">
        <v>33954</v>
      </c>
    </row>
    <row r="497" spans="1:20" x14ac:dyDescent="0.3">
      <c r="A497">
        <v>496</v>
      </c>
      <c r="B497" s="1">
        <v>45900.44798611111</v>
      </c>
      <c r="C497" s="1">
        <v>45900.456597222219</v>
      </c>
      <c r="D497" t="s">
        <v>33891</v>
      </c>
      <c r="E497" t="s">
        <v>33955</v>
      </c>
      <c r="F497" t="s">
        <v>33956</v>
      </c>
      <c r="G497" t="s">
        <v>4617</v>
      </c>
      <c r="H497">
        <v>37</v>
      </c>
      <c r="I497" t="s">
        <v>4248</v>
      </c>
      <c r="J497" t="s">
        <v>33957</v>
      </c>
      <c r="K497" t="s">
        <v>33958</v>
      </c>
      <c r="L497" t="s">
        <v>4338</v>
      </c>
      <c r="M497" t="s">
        <v>4340</v>
      </c>
      <c r="N497" t="s">
        <v>33939</v>
      </c>
      <c r="O497" t="s">
        <v>33959</v>
      </c>
      <c r="P497" t="s">
        <v>33960</v>
      </c>
      <c r="Q497" t="s">
        <v>33961</v>
      </c>
      <c r="R497" t="s">
        <v>33962</v>
      </c>
      <c r="S497" t="s">
        <v>33963</v>
      </c>
      <c r="T497" t="s">
        <v>33964</v>
      </c>
    </row>
    <row r="498" spans="1:20" x14ac:dyDescent="0.3">
      <c r="A498">
        <v>497</v>
      </c>
      <c r="B498" s="1">
        <v>45900.929224537038</v>
      </c>
      <c r="C498" s="1">
        <v>45900.948321759257</v>
      </c>
      <c r="D498" t="s">
        <v>32138</v>
      </c>
      <c r="E498" t="s">
        <v>32139</v>
      </c>
      <c r="F498" t="s">
        <v>32140</v>
      </c>
      <c r="G498" t="s">
        <v>4617</v>
      </c>
      <c r="H498">
        <v>26</v>
      </c>
      <c r="I498" t="s">
        <v>33965</v>
      </c>
      <c r="J498" t="s">
        <v>33966</v>
      </c>
      <c r="K498" t="s">
        <v>33967</v>
      </c>
      <c r="L498" t="s">
        <v>2773</v>
      </c>
      <c r="M498" t="s">
        <v>1090</v>
      </c>
      <c r="N498" t="s">
        <v>1045</v>
      </c>
      <c r="O498" t="s">
        <v>33968</v>
      </c>
      <c r="P498" t="s">
        <v>33969</v>
      </c>
      <c r="Q498" t="s">
        <v>33970</v>
      </c>
      <c r="R498" t="s">
        <v>33971</v>
      </c>
      <c r="S498" t="s">
        <v>107</v>
      </c>
      <c r="T498" t="s">
        <v>33972</v>
      </c>
    </row>
    <row r="499" spans="1:20" x14ac:dyDescent="0.3">
      <c r="A499">
        <v>498</v>
      </c>
      <c r="B499" s="1">
        <v>45908.86078703704</v>
      </c>
      <c r="C499" s="1">
        <v>45908.878969907404</v>
      </c>
      <c r="D499" t="s">
        <v>33838</v>
      </c>
      <c r="E499" t="s">
        <v>33973</v>
      </c>
      <c r="F499" t="s">
        <v>33973</v>
      </c>
      <c r="G499" t="s">
        <v>4617</v>
      </c>
      <c r="H499">
        <v>21</v>
      </c>
      <c r="I499" t="s">
        <v>33974</v>
      </c>
      <c r="J499" t="s">
        <v>1443</v>
      </c>
      <c r="K499" t="s">
        <v>4077</v>
      </c>
      <c r="L499" t="s">
        <v>33975</v>
      </c>
      <c r="M499" t="s">
        <v>33976</v>
      </c>
      <c r="N499" t="s">
        <v>33977</v>
      </c>
      <c r="O499" t="s">
        <v>33978</v>
      </c>
      <c r="P499" t="s">
        <v>33979</v>
      </c>
      <c r="Q499" t="s">
        <v>33980</v>
      </c>
      <c r="R499" t="s">
        <v>33981</v>
      </c>
      <c r="S499" t="s">
        <v>33982</v>
      </c>
      <c r="T499" t="s">
        <v>33983</v>
      </c>
    </row>
    <row r="500" spans="1:20" x14ac:dyDescent="0.3">
      <c r="A500">
        <v>499</v>
      </c>
      <c r="B500" s="1">
        <v>45909.601886574077</v>
      </c>
      <c r="C500" s="1">
        <v>45909.608344907407</v>
      </c>
      <c r="D500" t="s">
        <v>33820</v>
      </c>
      <c r="E500" t="s">
        <v>36128</v>
      </c>
      <c r="F500" t="s">
        <v>42514</v>
      </c>
      <c r="G500" t="s">
        <v>4617</v>
      </c>
      <c r="H500">
        <v>16</v>
      </c>
      <c r="I500" t="s">
        <v>45476</v>
      </c>
      <c r="J500" t="s">
        <v>45477</v>
      </c>
      <c r="K500" t="s">
        <v>45478</v>
      </c>
      <c r="L500" t="s">
        <v>45479</v>
      </c>
      <c r="M500" t="s">
        <v>45480</v>
      </c>
      <c r="N500" t="s">
        <v>45481</v>
      </c>
      <c r="O500" t="s">
        <v>45482</v>
      </c>
      <c r="P500" t="s">
        <v>45483</v>
      </c>
      <c r="Q500" t="s">
        <v>45484</v>
      </c>
      <c r="R500" t="s">
        <v>3327</v>
      </c>
      <c r="S500" t="s">
        <v>45485</v>
      </c>
      <c r="T500" t="s">
        <v>45486</v>
      </c>
    </row>
    <row r="501" spans="1:20" x14ac:dyDescent="0.3">
      <c r="A501">
        <v>500</v>
      </c>
      <c r="B501" s="1">
        <v>45909.605034722219</v>
      </c>
      <c r="C501" s="1">
        <v>45909.611655092594</v>
      </c>
      <c r="D501" t="s">
        <v>32048</v>
      </c>
      <c r="E501" t="s">
        <v>32049</v>
      </c>
      <c r="F501" t="s">
        <v>32049</v>
      </c>
      <c r="G501" t="s">
        <v>4617</v>
      </c>
      <c r="H501">
        <v>3</v>
      </c>
      <c r="I501" t="s">
        <v>1121</v>
      </c>
      <c r="J501" t="s">
        <v>45487</v>
      </c>
      <c r="K501" t="s">
        <v>45488</v>
      </c>
      <c r="L501" t="s">
        <v>45489</v>
      </c>
      <c r="M501" t="s">
        <v>1142</v>
      </c>
      <c r="N501" t="s">
        <v>1156</v>
      </c>
      <c r="O501" t="s">
        <v>45490</v>
      </c>
      <c r="P501" t="s">
        <v>45491</v>
      </c>
      <c r="Q501" t="s">
        <v>45492</v>
      </c>
      <c r="R501" t="s">
        <v>45493</v>
      </c>
      <c r="S501" t="s">
        <v>45494</v>
      </c>
      <c r="T501" t="s">
        <v>45495</v>
      </c>
    </row>
    <row r="502" spans="1:20" x14ac:dyDescent="0.3">
      <c r="A502">
        <v>501</v>
      </c>
      <c r="B502" s="1">
        <v>45909.602685185186</v>
      </c>
      <c r="C502" s="1">
        <v>45909.613958333335</v>
      </c>
      <c r="D502" t="s">
        <v>33816</v>
      </c>
      <c r="E502" t="s">
        <v>36471</v>
      </c>
      <c r="F502" t="s">
        <v>44832</v>
      </c>
      <c r="G502" t="s">
        <v>4617</v>
      </c>
      <c r="H502">
        <v>15</v>
      </c>
      <c r="I502" t="s">
        <v>1127</v>
      </c>
      <c r="J502" t="s">
        <v>45496</v>
      </c>
      <c r="K502" t="s">
        <v>45496</v>
      </c>
      <c r="L502" t="s">
        <v>33938</v>
      </c>
      <c r="M502" t="s">
        <v>45497</v>
      </c>
      <c r="N502" t="s">
        <v>4340</v>
      </c>
      <c r="O502" t="s">
        <v>45498</v>
      </c>
      <c r="P502" t="s">
        <v>45499</v>
      </c>
      <c r="Q502" t="s">
        <v>45500</v>
      </c>
      <c r="R502" t="s">
        <v>45501</v>
      </c>
      <c r="S502" t="s">
        <v>958</v>
      </c>
      <c r="T502" t="s">
        <v>45502</v>
      </c>
    </row>
    <row r="503" spans="1:20" x14ac:dyDescent="0.3">
      <c r="A503">
        <v>502</v>
      </c>
      <c r="B503" s="1">
        <v>45909.605636574073</v>
      </c>
      <c r="C503" s="1">
        <v>45909.614270833335</v>
      </c>
      <c r="D503" t="s">
        <v>33808</v>
      </c>
      <c r="E503" t="s">
        <v>35495</v>
      </c>
      <c r="F503" t="s">
        <v>35496</v>
      </c>
      <c r="G503" t="s">
        <v>4617</v>
      </c>
      <c r="H503">
        <v>13</v>
      </c>
      <c r="I503" t="s">
        <v>45503</v>
      </c>
      <c r="J503" t="s">
        <v>1446</v>
      </c>
      <c r="K503" t="s">
        <v>45504</v>
      </c>
      <c r="L503" t="s">
        <v>45505</v>
      </c>
      <c r="M503" t="s">
        <v>45506</v>
      </c>
      <c r="N503" t="s">
        <v>45506</v>
      </c>
      <c r="O503" t="s">
        <v>45507</v>
      </c>
      <c r="P503" t="s">
        <v>45508</v>
      </c>
      <c r="Q503" t="s">
        <v>45509</v>
      </c>
      <c r="R503" t="s">
        <v>45510</v>
      </c>
      <c r="S503" t="s">
        <v>45511</v>
      </c>
      <c r="T503" t="s">
        <v>45512</v>
      </c>
    </row>
    <row r="504" spans="1:20" x14ac:dyDescent="0.3">
      <c r="A504">
        <v>503</v>
      </c>
      <c r="B504" s="1">
        <v>45909.604513888888</v>
      </c>
      <c r="C504" s="1">
        <v>45909.614594907405</v>
      </c>
      <c r="D504" t="s">
        <v>33798</v>
      </c>
      <c r="E504" t="s">
        <v>36367</v>
      </c>
      <c r="F504" t="s">
        <v>42517</v>
      </c>
      <c r="G504" t="s">
        <v>4617</v>
      </c>
      <c r="H504">
        <v>10</v>
      </c>
      <c r="I504" t="s">
        <v>45513</v>
      </c>
      <c r="J504" t="s">
        <v>45514</v>
      </c>
      <c r="K504" t="s">
        <v>45515</v>
      </c>
      <c r="L504" t="s">
        <v>45516</v>
      </c>
      <c r="M504" t="s">
        <v>45517</v>
      </c>
      <c r="N504" t="s">
        <v>45518</v>
      </c>
      <c r="O504" t="s">
        <v>45519</v>
      </c>
      <c r="P504" t="s">
        <v>45520</v>
      </c>
      <c r="Q504" t="s">
        <v>4570</v>
      </c>
      <c r="R504" t="s">
        <v>45521</v>
      </c>
      <c r="S504" t="s">
        <v>958</v>
      </c>
      <c r="T504" t="s">
        <v>45522</v>
      </c>
    </row>
    <row r="505" spans="1:20" x14ac:dyDescent="0.3">
      <c r="A505">
        <v>504</v>
      </c>
      <c r="B505" s="1">
        <v>45909.61105324074</v>
      </c>
      <c r="C505" s="1">
        <v>45909.61650462963</v>
      </c>
      <c r="D505" t="s">
        <v>33781</v>
      </c>
      <c r="E505" t="s">
        <v>36139</v>
      </c>
      <c r="F505" t="s">
        <v>36139</v>
      </c>
      <c r="G505" t="s">
        <v>4617</v>
      </c>
      <c r="H505">
        <v>5</v>
      </c>
      <c r="I505" t="s">
        <v>45523</v>
      </c>
      <c r="J505" t="s">
        <v>45524</v>
      </c>
      <c r="K505" t="s">
        <v>45525</v>
      </c>
      <c r="L505" t="s">
        <v>1700</v>
      </c>
      <c r="M505" t="s">
        <v>45526</v>
      </c>
      <c r="N505" t="s">
        <v>45527</v>
      </c>
      <c r="O505" t="s">
        <v>45528</v>
      </c>
      <c r="P505" t="s">
        <v>45529</v>
      </c>
      <c r="Q505" t="s">
        <v>45530</v>
      </c>
      <c r="R505" t="s">
        <v>45531</v>
      </c>
      <c r="S505" t="s">
        <v>45532</v>
      </c>
      <c r="T505" t="s">
        <v>45533</v>
      </c>
    </row>
    <row r="506" spans="1:20" x14ac:dyDescent="0.3">
      <c r="A506">
        <v>505</v>
      </c>
      <c r="B506" s="1">
        <v>45909.611539351848</v>
      </c>
      <c r="C506" s="1">
        <v>45909.616863425923</v>
      </c>
      <c r="D506" t="s">
        <v>33777</v>
      </c>
      <c r="E506" t="s">
        <v>36274</v>
      </c>
      <c r="F506" t="s">
        <v>36274</v>
      </c>
      <c r="G506" t="s">
        <v>4617</v>
      </c>
      <c r="H506">
        <v>4</v>
      </c>
      <c r="I506" t="s">
        <v>45534</v>
      </c>
      <c r="J506" t="s">
        <v>45535</v>
      </c>
      <c r="K506" t="s">
        <v>3427</v>
      </c>
      <c r="L506" t="s">
        <v>1089</v>
      </c>
      <c r="M506" t="s">
        <v>1090</v>
      </c>
      <c r="N506" t="s">
        <v>1156</v>
      </c>
      <c r="O506" t="s">
        <v>45536</v>
      </c>
      <c r="P506" t="s">
        <v>1127</v>
      </c>
      <c r="Q506" t="s">
        <v>45537</v>
      </c>
      <c r="R506" t="s">
        <v>2604</v>
      </c>
      <c r="S506" t="s">
        <v>10092</v>
      </c>
      <c r="T506" t="s">
        <v>45502</v>
      </c>
    </row>
    <row r="507" spans="1:20" x14ac:dyDescent="0.3">
      <c r="A507">
        <v>506</v>
      </c>
      <c r="B507" s="1">
        <v>45909.608217592591</v>
      </c>
      <c r="C507" s="1">
        <v>45909.617766203701</v>
      </c>
      <c r="D507" t="s">
        <v>33898</v>
      </c>
      <c r="E507" t="s">
        <v>36232</v>
      </c>
      <c r="F507" t="s">
        <v>42512</v>
      </c>
      <c r="G507" t="s">
        <v>4617</v>
      </c>
      <c r="H507">
        <v>39</v>
      </c>
      <c r="I507" t="s">
        <v>1127</v>
      </c>
      <c r="J507" t="s">
        <v>45538</v>
      </c>
      <c r="K507" t="s">
        <v>45521</v>
      </c>
      <c r="L507" t="s">
        <v>45539</v>
      </c>
      <c r="M507" t="s">
        <v>45521</v>
      </c>
      <c r="N507" t="s">
        <v>4340</v>
      </c>
      <c r="O507" t="s">
        <v>45540</v>
      </c>
      <c r="P507" t="s">
        <v>45541</v>
      </c>
      <c r="Q507" t="s">
        <v>45542</v>
      </c>
      <c r="R507" t="s">
        <v>45543</v>
      </c>
      <c r="S507" t="s">
        <v>958</v>
      </c>
      <c r="T507" t="s">
        <v>45522</v>
      </c>
    </row>
    <row r="508" spans="1:20" x14ac:dyDescent="0.3">
      <c r="A508">
        <v>507</v>
      </c>
      <c r="B508" s="1">
        <v>45909.580520833333</v>
      </c>
      <c r="C508" s="1">
        <v>45909.619710648149</v>
      </c>
      <c r="D508" t="s">
        <v>33768</v>
      </c>
      <c r="E508" t="s">
        <v>36293</v>
      </c>
      <c r="F508" t="s">
        <v>36293</v>
      </c>
      <c r="G508" t="s">
        <v>4617</v>
      </c>
      <c r="H508">
        <v>1</v>
      </c>
      <c r="I508" t="s">
        <v>45544</v>
      </c>
      <c r="J508" t="s">
        <v>1907</v>
      </c>
      <c r="K508" t="s">
        <v>45545</v>
      </c>
      <c r="L508" t="s">
        <v>45546</v>
      </c>
      <c r="M508" t="s">
        <v>45547</v>
      </c>
      <c r="N508" t="s">
        <v>45547</v>
      </c>
      <c r="O508" t="s">
        <v>45548</v>
      </c>
      <c r="P508" t="s">
        <v>45549</v>
      </c>
      <c r="Q508" t="s">
        <v>45550</v>
      </c>
      <c r="R508" t="s">
        <v>45551</v>
      </c>
      <c r="S508" t="s">
        <v>45552</v>
      </c>
      <c r="T508" t="s">
        <v>45553</v>
      </c>
    </row>
    <row r="509" spans="1:20" x14ac:dyDescent="0.3">
      <c r="A509">
        <v>508</v>
      </c>
      <c r="B509" s="1">
        <v>45909.605821759258</v>
      </c>
      <c r="C509" s="1">
        <v>45909.623923611114</v>
      </c>
      <c r="D509" t="s">
        <v>33872</v>
      </c>
      <c r="E509" t="s">
        <v>36386</v>
      </c>
      <c r="F509" t="s">
        <v>36386</v>
      </c>
      <c r="G509" t="s">
        <v>4617</v>
      </c>
      <c r="H509">
        <v>31</v>
      </c>
      <c r="I509" t="s">
        <v>45554</v>
      </c>
      <c r="J509" t="s">
        <v>1131</v>
      </c>
      <c r="K509" t="s">
        <v>45555</v>
      </c>
      <c r="L509" t="s">
        <v>45556</v>
      </c>
      <c r="M509" t="s">
        <v>45517</v>
      </c>
      <c r="N509" t="s">
        <v>45518</v>
      </c>
      <c r="O509" t="s">
        <v>45557</v>
      </c>
      <c r="P509" t="s">
        <v>45558</v>
      </c>
      <c r="Q509" t="s">
        <v>45559</v>
      </c>
      <c r="R509" t="s">
        <v>45560</v>
      </c>
      <c r="S509" t="s">
        <v>958</v>
      </c>
      <c r="T509" t="s">
        <v>45522</v>
      </c>
    </row>
    <row r="510" spans="1:20" x14ac:dyDescent="0.3">
      <c r="A510">
        <v>509</v>
      </c>
      <c r="B510" s="1">
        <v>45909.607037037036</v>
      </c>
      <c r="C510" s="1">
        <v>45909.625381944446</v>
      </c>
      <c r="D510" t="s">
        <v>33785</v>
      </c>
      <c r="E510" t="s">
        <v>36160</v>
      </c>
      <c r="F510" t="s">
        <v>44845</v>
      </c>
      <c r="G510" t="s">
        <v>4617</v>
      </c>
      <c r="H510">
        <v>6</v>
      </c>
      <c r="I510" t="s">
        <v>45561</v>
      </c>
      <c r="J510" t="s">
        <v>1446</v>
      </c>
      <c r="K510" t="s">
        <v>1443</v>
      </c>
      <c r="L510" t="s">
        <v>45562</v>
      </c>
      <c r="M510" t="s">
        <v>4770</v>
      </c>
      <c r="N510" t="s">
        <v>45563</v>
      </c>
      <c r="O510" t="s">
        <v>45564</v>
      </c>
      <c r="P510" t="s">
        <v>45565</v>
      </c>
      <c r="Q510" t="s">
        <v>45566</v>
      </c>
      <c r="R510" t="s">
        <v>2515</v>
      </c>
      <c r="S510" t="s">
        <v>107</v>
      </c>
      <c r="T510" t="s">
        <v>16328</v>
      </c>
    </row>
    <row r="511" spans="1:20" x14ac:dyDescent="0.3">
      <c r="A511">
        <v>510</v>
      </c>
      <c r="B511" s="1">
        <v>45909.615636574075</v>
      </c>
      <c r="C511" s="1">
        <v>45909.625694444447</v>
      </c>
      <c r="D511" t="s">
        <v>33844</v>
      </c>
      <c r="E511" t="s">
        <v>36344</v>
      </c>
      <c r="F511" t="s">
        <v>36344</v>
      </c>
      <c r="G511" t="s">
        <v>4617</v>
      </c>
      <c r="H511">
        <v>23</v>
      </c>
      <c r="I511" t="s">
        <v>4585</v>
      </c>
      <c r="J511" t="s">
        <v>4585</v>
      </c>
      <c r="K511" t="s">
        <v>1443</v>
      </c>
      <c r="L511" t="s">
        <v>1886</v>
      </c>
      <c r="M511" t="s">
        <v>33917</v>
      </c>
      <c r="N511" t="s">
        <v>4340</v>
      </c>
      <c r="O511" t="s">
        <v>2602</v>
      </c>
      <c r="P511" t="s">
        <v>4337</v>
      </c>
      <c r="Q511" t="s">
        <v>45567</v>
      </c>
      <c r="R511" t="s">
        <v>45568</v>
      </c>
      <c r="S511" t="s">
        <v>107</v>
      </c>
      <c r="T511" t="s">
        <v>45569</v>
      </c>
    </row>
    <row r="512" spans="1:20" x14ac:dyDescent="0.3">
      <c r="A512">
        <v>511</v>
      </c>
      <c r="B512" s="1">
        <v>45909.621412037035</v>
      </c>
      <c r="C512" s="1">
        <v>45909.629178240742</v>
      </c>
      <c r="D512" t="s">
        <v>33812</v>
      </c>
      <c r="E512" t="s">
        <v>34278</v>
      </c>
      <c r="F512" t="s">
        <v>34279</v>
      </c>
      <c r="G512" t="s">
        <v>4617</v>
      </c>
      <c r="H512">
        <v>14</v>
      </c>
      <c r="I512" t="s">
        <v>33924</v>
      </c>
      <c r="J512" t="s">
        <v>45570</v>
      </c>
      <c r="K512" t="s">
        <v>45571</v>
      </c>
      <c r="L512" t="s">
        <v>45572</v>
      </c>
      <c r="M512" t="s">
        <v>45573</v>
      </c>
      <c r="N512" t="s">
        <v>45574</v>
      </c>
      <c r="O512" t="s">
        <v>45575</v>
      </c>
      <c r="P512" t="s">
        <v>45576</v>
      </c>
      <c r="Q512" t="s">
        <v>45577</v>
      </c>
      <c r="R512" t="s">
        <v>45578</v>
      </c>
      <c r="S512" t="s">
        <v>45579</v>
      </c>
      <c r="T512" t="s">
        <v>45580</v>
      </c>
    </row>
    <row r="513" spans="1:20" x14ac:dyDescent="0.3">
      <c r="A513">
        <v>512</v>
      </c>
      <c r="B513" s="1">
        <v>45909.644317129627</v>
      </c>
      <c r="C513" s="1">
        <v>45909.644375000003</v>
      </c>
      <c r="D513" t="s">
        <v>33880</v>
      </c>
      <c r="E513" t="s">
        <v>42519</v>
      </c>
      <c r="F513" t="s">
        <v>45581</v>
      </c>
      <c r="G513" t="s">
        <v>4617</v>
      </c>
      <c r="H513">
        <v>33</v>
      </c>
      <c r="I513" t="s">
        <v>45582</v>
      </c>
      <c r="J513" t="s">
        <v>45583</v>
      </c>
      <c r="K513" t="s">
        <v>45584</v>
      </c>
      <c r="L513" t="s">
        <v>45585</v>
      </c>
      <c r="M513" t="s">
        <v>1711</v>
      </c>
      <c r="N513" t="s">
        <v>1341</v>
      </c>
      <c r="O513" t="s">
        <v>45586</v>
      </c>
      <c r="P513" t="s">
        <v>45587</v>
      </c>
      <c r="Q513" t="s">
        <v>45588</v>
      </c>
      <c r="R513" t="s">
        <v>45589</v>
      </c>
      <c r="S513" t="s">
        <v>4724</v>
      </c>
      <c r="T513" t="s">
        <v>45590</v>
      </c>
    </row>
    <row r="514" spans="1:20" x14ac:dyDescent="0.3">
      <c r="A514">
        <v>513</v>
      </c>
      <c r="B514" s="1">
        <v>45910.817939814813</v>
      </c>
      <c r="C514" s="1">
        <v>45910.828726851854</v>
      </c>
      <c r="D514" t="s">
        <v>6181</v>
      </c>
      <c r="E514" t="s">
        <v>6182</v>
      </c>
      <c r="F514" t="s">
        <v>6182</v>
      </c>
      <c r="G514" t="s">
        <v>2298</v>
      </c>
      <c r="H514">
        <v>10</v>
      </c>
      <c r="I514" t="s">
        <v>1255</v>
      </c>
      <c r="J514" t="s">
        <v>47835</v>
      </c>
      <c r="K514" t="s">
        <v>47836</v>
      </c>
      <c r="L514" t="s">
        <v>47837</v>
      </c>
      <c r="M514" t="s">
        <v>47838</v>
      </c>
      <c r="N514" t="s">
        <v>4451</v>
      </c>
      <c r="O514" t="s">
        <v>47839</v>
      </c>
      <c r="P514" t="s">
        <v>47840</v>
      </c>
      <c r="Q514" t="s">
        <v>47841</v>
      </c>
      <c r="R514" t="s">
        <v>892</v>
      </c>
      <c r="S514" t="s">
        <v>107</v>
      </c>
      <c r="T514" t="s">
        <v>45522</v>
      </c>
    </row>
    <row r="515" spans="1:20" x14ac:dyDescent="0.3">
      <c r="A515">
        <v>514</v>
      </c>
      <c r="B515" s="1">
        <v>45910.841597222221</v>
      </c>
      <c r="C515" s="1">
        <v>45910.850300925929</v>
      </c>
      <c r="D515" t="s">
        <v>33828</v>
      </c>
      <c r="E515" t="s">
        <v>36151</v>
      </c>
      <c r="F515" t="s">
        <v>36151</v>
      </c>
      <c r="G515" t="s">
        <v>4617</v>
      </c>
      <c r="H515">
        <v>18</v>
      </c>
      <c r="I515" t="s">
        <v>1040</v>
      </c>
      <c r="J515" t="s">
        <v>1087</v>
      </c>
      <c r="K515" t="s">
        <v>1088</v>
      </c>
      <c r="L515" t="s">
        <v>1089</v>
      </c>
      <c r="M515" t="s">
        <v>47842</v>
      </c>
      <c r="N515" t="s">
        <v>47843</v>
      </c>
      <c r="O515" t="s">
        <v>47844</v>
      </c>
      <c r="P515" t="s">
        <v>47845</v>
      </c>
      <c r="Q515" t="s">
        <v>4570</v>
      </c>
      <c r="R515" t="s">
        <v>45543</v>
      </c>
      <c r="S515" t="s">
        <v>107</v>
      </c>
      <c r="T515" t="s">
        <v>45522</v>
      </c>
    </row>
    <row r="516" spans="1:20" x14ac:dyDescent="0.3">
      <c r="A516">
        <v>515</v>
      </c>
      <c r="B516" s="1">
        <v>45910.928368055553</v>
      </c>
      <c r="C516" s="1">
        <v>45910.934641203705</v>
      </c>
      <c r="D516" t="s">
        <v>7200</v>
      </c>
      <c r="E516" t="s">
        <v>7201</v>
      </c>
      <c r="F516" t="s">
        <v>7201</v>
      </c>
      <c r="G516" t="s">
        <v>1967</v>
      </c>
      <c r="H516">
        <v>517839484747</v>
      </c>
      <c r="I516" t="s">
        <v>47846</v>
      </c>
      <c r="J516" t="s">
        <v>47847</v>
      </c>
      <c r="K516" t="s">
        <v>47848</v>
      </c>
      <c r="L516" t="s">
        <v>47849</v>
      </c>
      <c r="M516" t="s">
        <v>47850</v>
      </c>
      <c r="N516" t="s">
        <v>47851</v>
      </c>
      <c r="O516" t="s">
        <v>47852</v>
      </c>
      <c r="P516" t="s">
        <v>47853</v>
      </c>
      <c r="Q516" t="s">
        <v>47854</v>
      </c>
      <c r="R516" t="s">
        <v>47855</v>
      </c>
      <c r="S516" t="s">
        <v>47856</v>
      </c>
      <c r="T516" t="s">
        <v>47857</v>
      </c>
    </row>
    <row r="517" spans="1:20" x14ac:dyDescent="0.3">
      <c r="A517">
        <v>516</v>
      </c>
      <c r="B517" s="1">
        <v>45911.37871527778</v>
      </c>
      <c r="C517" s="1">
        <v>45911.388067129628</v>
      </c>
      <c r="D517" t="s">
        <v>6239</v>
      </c>
      <c r="E517" t="s">
        <v>6240</v>
      </c>
      <c r="F517" t="s">
        <v>6240</v>
      </c>
      <c r="G517" t="s">
        <v>2298</v>
      </c>
      <c r="H517">
        <v>5</v>
      </c>
      <c r="I517" t="s">
        <v>47858</v>
      </c>
      <c r="J517" t="s">
        <v>47859</v>
      </c>
      <c r="K517" t="s">
        <v>1970</v>
      </c>
      <c r="L517" t="s">
        <v>1895</v>
      </c>
      <c r="M517" t="s">
        <v>47860</v>
      </c>
      <c r="N517" t="s">
        <v>45547</v>
      </c>
      <c r="O517" t="s">
        <v>47861</v>
      </c>
      <c r="P517" t="s">
        <v>47862</v>
      </c>
      <c r="Q517" t="s">
        <v>47863</v>
      </c>
      <c r="R517" t="s">
        <v>47864</v>
      </c>
      <c r="S517" t="s">
        <v>47865</v>
      </c>
      <c r="T517" t="s">
        <v>47866</v>
      </c>
    </row>
    <row r="518" spans="1:20" x14ac:dyDescent="0.3">
      <c r="A518">
        <v>517</v>
      </c>
      <c r="B518" s="1">
        <v>45911.408136574071</v>
      </c>
      <c r="C518" s="1">
        <v>45911.413206018522</v>
      </c>
      <c r="D518" t="s">
        <v>5514</v>
      </c>
      <c r="E518" t="s">
        <v>5515</v>
      </c>
      <c r="F518" t="s">
        <v>5515</v>
      </c>
      <c r="G518" t="s">
        <v>856</v>
      </c>
      <c r="H518">
        <v>18</v>
      </c>
      <c r="I518" t="s">
        <v>3012</v>
      </c>
      <c r="J518" t="s">
        <v>1907</v>
      </c>
      <c r="K518" t="s">
        <v>2946</v>
      </c>
      <c r="L518" t="s">
        <v>1089</v>
      </c>
      <c r="M518" t="s">
        <v>2895</v>
      </c>
      <c r="N518" t="s">
        <v>1156</v>
      </c>
      <c r="O518" t="s">
        <v>47867</v>
      </c>
      <c r="P518" t="s">
        <v>1047</v>
      </c>
      <c r="Q518" t="s">
        <v>1048</v>
      </c>
      <c r="R518" t="s">
        <v>556</v>
      </c>
      <c r="S518" t="s">
        <v>1049</v>
      </c>
      <c r="T518" t="s">
        <v>148</v>
      </c>
    </row>
    <row r="519" spans="1:20" x14ac:dyDescent="0.3">
      <c r="A519">
        <v>518</v>
      </c>
      <c r="B519" s="1">
        <v>45911.415613425925</v>
      </c>
      <c r="C519" s="1">
        <v>45911.420173611114</v>
      </c>
      <c r="D519" t="s">
        <v>33824</v>
      </c>
      <c r="E519" t="s">
        <v>36181</v>
      </c>
      <c r="F519" t="s">
        <v>36181</v>
      </c>
      <c r="G519" t="s">
        <v>4617</v>
      </c>
      <c r="H519">
        <v>17</v>
      </c>
      <c r="I519" t="s">
        <v>4585</v>
      </c>
      <c r="J519" t="s">
        <v>47868</v>
      </c>
      <c r="K519" t="s">
        <v>47869</v>
      </c>
      <c r="L519" t="s">
        <v>47870</v>
      </c>
      <c r="M519" t="s">
        <v>47871</v>
      </c>
      <c r="N519" t="s">
        <v>47872</v>
      </c>
      <c r="O519" t="s">
        <v>47873</v>
      </c>
      <c r="P519" t="s">
        <v>47874</v>
      </c>
      <c r="Q519" t="s">
        <v>47875</v>
      </c>
      <c r="R519" t="s">
        <v>47876</v>
      </c>
      <c r="S519" t="s">
        <v>47877</v>
      </c>
      <c r="T519" t="s">
        <v>47878</v>
      </c>
    </row>
    <row r="520" spans="1:20" x14ac:dyDescent="0.3">
      <c r="A520">
        <v>519</v>
      </c>
      <c r="B520" s="1">
        <v>45911.585104166668</v>
      </c>
      <c r="C520" s="1">
        <v>45911.596412037034</v>
      </c>
      <c r="D520" t="s">
        <v>14435</v>
      </c>
      <c r="E520" t="s">
        <v>14436</v>
      </c>
      <c r="F520" t="s">
        <v>40872</v>
      </c>
      <c r="G520" t="s">
        <v>4190</v>
      </c>
      <c r="H520">
        <v>16</v>
      </c>
      <c r="I520" t="s">
        <v>4337</v>
      </c>
      <c r="J520" t="s">
        <v>2688</v>
      </c>
      <c r="K520" t="s">
        <v>1366</v>
      </c>
      <c r="L520" t="s">
        <v>45521</v>
      </c>
      <c r="M520" t="s">
        <v>4340</v>
      </c>
      <c r="N520" t="s">
        <v>4340</v>
      </c>
      <c r="O520" t="s">
        <v>47879</v>
      </c>
      <c r="P520" t="s">
        <v>47880</v>
      </c>
      <c r="Q520" t="s">
        <v>47881</v>
      </c>
      <c r="R520" t="s">
        <v>47882</v>
      </c>
      <c r="S520" t="s">
        <v>47883</v>
      </c>
      <c r="T520" t="s">
        <v>47884</v>
      </c>
    </row>
    <row r="521" spans="1:20" x14ac:dyDescent="0.3">
      <c r="A521">
        <v>520</v>
      </c>
      <c r="B521" s="1">
        <v>45911.631516203706</v>
      </c>
      <c r="C521" s="1">
        <v>45911.639421296299</v>
      </c>
      <c r="D521" t="s">
        <v>16212</v>
      </c>
      <c r="E521" t="s">
        <v>16213</v>
      </c>
      <c r="F521" t="s">
        <v>21414</v>
      </c>
      <c r="G521" t="s">
        <v>1497</v>
      </c>
      <c r="H521">
        <v>7</v>
      </c>
      <c r="I521" t="s">
        <v>47885</v>
      </c>
      <c r="J521" t="s">
        <v>1040</v>
      </c>
      <c r="K521" t="s">
        <v>47886</v>
      </c>
      <c r="L521" t="s">
        <v>45538</v>
      </c>
      <c r="M521" t="s">
        <v>2378</v>
      </c>
      <c r="N521" t="s">
        <v>3136</v>
      </c>
      <c r="O521" t="s">
        <v>47887</v>
      </c>
      <c r="P521" t="s">
        <v>47888</v>
      </c>
      <c r="Q521" t="s">
        <v>47889</v>
      </c>
      <c r="R521" t="s">
        <v>47890</v>
      </c>
      <c r="S521" t="s">
        <v>47891</v>
      </c>
      <c r="T521" t="s">
        <v>47892</v>
      </c>
    </row>
    <row r="522" spans="1:20" x14ac:dyDescent="0.3">
      <c r="A522">
        <v>521</v>
      </c>
      <c r="B522" s="1">
        <v>45911.635324074072</v>
      </c>
      <c r="C522" s="1">
        <v>45911.645185185182</v>
      </c>
      <c r="D522" t="s">
        <v>6957</v>
      </c>
      <c r="E522" t="s">
        <v>6958</v>
      </c>
      <c r="F522" t="s">
        <v>6958</v>
      </c>
      <c r="G522" t="s">
        <v>1497</v>
      </c>
      <c r="H522">
        <v>23</v>
      </c>
      <c r="I522" t="s">
        <v>47893</v>
      </c>
      <c r="J522" t="s">
        <v>47894</v>
      </c>
      <c r="K522" t="s">
        <v>47895</v>
      </c>
      <c r="L522" t="s">
        <v>47896</v>
      </c>
      <c r="M522" t="s">
        <v>47897</v>
      </c>
      <c r="N522" t="s">
        <v>1058</v>
      </c>
      <c r="O522" t="s">
        <v>47898</v>
      </c>
      <c r="P522" t="s">
        <v>47899</v>
      </c>
      <c r="Q522" t="s">
        <v>2180</v>
      </c>
      <c r="R522" t="s">
        <v>556</v>
      </c>
      <c r="S522" t="s">
        <v>107</v>
      </c>
      <c r="T522" t="s">
        <v>47900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13"/>
  <sheetViews>
    <sheetView topLeftCell="A531" workbookViewId="0"/>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5.875" bestFit="1" customWidth="1"/>
    <col min="7" max="7" width="6.5" bestFit="1" customWidth="1"/>
    <col min="8" max="8" width="7.625" bestFit="1" customWidth="1"/>
    <col min="9" max="19" width="81" bestFit="1" customWidth="1"/>
  </cols>
  <sheetData>
    <row r="1" spans="1:19" x14ac:dyDescent="0.3">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3">
      <c r="A2">
        <v>1</v>
      </c>
      <c r="B2" s="1">
        <v>45797.483391203707</v>
      </c>
      <c r="C2" s="1">
        <v>45797.498576388891</v>
      </c>
      <c r="D2" t="s">
        <v>3143</v>
      </c>
      <c r="E2" t="s">
        <v>3144</v>
      </c>
      <c r="F2" t="s">
        <v>3144</v>
      </c>
      <c r="G2">
        <v>3</v>
      </c>
      <c r="H2">
        <v>8</v>
      </c>
      <c r="I2" t="s">
        <v>4802</v>
      </c>
      <c r="J2" t="s">
        <v>4803</v>
      </c>
      <c r="K2" t="s">
        <v>4804</v>
      </c>
      <c r="L2" t="s">
        <v>4805</v>
      </c>
      <c r="M2" t="s">
        <v>4806</v>
      </c>
      <c r="N2" t="s">
        <v>4807</v>
      </c>
      <c r="O2" t="s">
        <v>4808</v>
      </c>
      <c r="P2" t="s">
        <v>4809</v>
      </c>
      <c r="Q2" t="s">
        <v>4810</v>
      </c>
      <c r="R2" t="s">
        <v>4811</v>
      </c>
    </row>
    <row r="3" spans="1:19" x14ac:dyDescent="0.3">
      <c r="A3">
        <v>2</v>
      </c>
      <c r="B3" s="1">
        <v>45797.499189814815</v>
      </c>
      <c r="C3" s="1">
        <v>45797.499259259261</v>
      </c>
      <c r="D3" t="s">
        <v>3244</v>
      </c>
      <c r="E3" t="s">
        <v>3245</v>
      </c>
      <c r="F3" t="s">
        <v>3245</v>
      </c>
      <c r="G3">
        <v>3</v>
      </c>
      <c r="H3">
        <v>3</v>
      </c>
      <c r="I3" t="s">
        <v>4812</v>
      </c>
      <c r="J3" t="s">
        <v>175</v>
      </c>
      <c r="K3" t="s">
        <v>4813</v>
      </c>
      <c r="L3" t="s">
        <v>4814</v>
      </c>
      <c r="M3" t="s">
        <v>4815</v>
      </c>
      <c r="N3" t="s">
        <v>4816</v>
      </c>
      <c r="O3" t="s">
        <v>4817</v>
      </c>
      <c r="P3" t="s">
        <v>4818</v>
      </c>
      <c r="Q3" t="s">
        <v>4819</v>
      </c>
      <c r="R3" t="s">
        <v>4811</v>
      </c>
    </row>
    <row r="4" spans="1:19" x14ac:dyDescent="0.3">
      <c r="A4">
        <v>3</v>
      </c>
      <c r="B4" s="1">
        <v>45797.498067129629</v>
      </c>
      <c r="C4" s="1">
        <v>45797.510520833333</v>
      </c>
      <c r="D4" t="s">
        <v>3170</v>
      </c>
      <c r="E4" t="s">
        <v>3171</v>
      </c>
      <c r="F4" t="s">
        <v>3171</v>
      </c>
      <c r="G4">
        <v>3</v>
      </c>
      <c r="H4">
        <v>6</v>
      </c>
      <c r="I4" t="s">
        <v>4820</v>
      </c>
      <c r="J4" t="s">
        <v>4821</v>
      </c>
      <c r="K4" t="s">
        <v>4822</v>
      </c>
      <c r="L4" t="s">
        <v>4823</v>
      </c>
      <c r="M4" t="s">
        <v>4824</v>
      </c>
      <c r="N4" t="s">
        <v>4825</v>
      </c>
      <c r="O4" t="s">
        <v>4826</v>
      </c>
      <c r="P4" t="s">
        <v>3737</v>
      </c>
      <c r="Q4" t="s">
        <v>4827</v>
      </c>
      <c r="R4" t="s">
        <v>4811</v>
      </c>
    </row>
    <row r="5" spans="1:19" x14ac:dyDescent="0.3">
      <c r="A5">
        <v>4</v>
      </c>
      <c r="B5" s="1">
        <v>45797.518657407411</v>
      </c>
      <c r="C5" s="1">
        <v>45797.51871527778</v>
      </c>
      <c r="D5" t="s">
        <v>3227</v>
      </c>
      <c r="E5" t="s">
        <v>3228</v>
      </c>
      <c r="F5" t="s">
        <v>4828</v>
      </c>
      <c r="G5">
        <v>3</v>
      </c>
      <c r="H5">
        <v>32</v>
      </c>
      <c r="I5" t="s">
        <v>4829</v>
      </c>
      <c r="J5" t="s">
        <v>433</v>
      </c>
      <c r="K5" t="s">
        <v>4830</v>
      </c>
      <c r="L5" t="s">
        <v>4831</v>
      </c>
      <c r="M5" t="s">
        <v>4832</v>
      </c>
      <c r="N5" t="s">
        <v>4833</v>
      </c>
      <c r="O5" t="s">
        <v>4834</v>
      </c>
      <c r="P5" t="s">
        <v>4835</v>
      </c>
      <c r="Q5" t="s">
        <v>4836</v>
      </c>
      <c r="R5" t="s">
        <v>4837</v>
      </c>
    </row>
    <row r="6" spans="1:19" x14ac:dyDescent="0.3">
      <c r="A6">
        <v>5</v>
      </c>
      <c r="B6" s="1">
        <v>45797.535613425927</v>
      </c>
      <c r="C6" s="1">
        <v>45797.535671296297</v>
      </c>
      <c r="D6" t="s">
        <v>3178</v>
      </c>
      <c r="E6" t="s">
        <v>3179</v>
      </c>
      <c r="F6" t="s">
        <v>3179</v>
      </c>
      <c r="G6">
        <v>3</v>
      </c>
      <c r="H6">
        <v>5</v>
      </c>
      <c r="I6" t="s">
        <v>4838</v>
      </c>
      <c r="J6" t="s">
        <v>4839</v>
      </c>
      <c r="K6" t="s">
        <v>4840</v>
      </c>
      <c r="L6" t="s">
        <v>4841</v>
      </c>
      <c r="M6" t="s">
        <v>4842</v>
      </c>
      <c r="N6" t="s">
        <v>4843</v>
      </c>
      <c r="O6" t="s">
        <v>4844</v>
      </c>
      <c r="P6" t="s">
        <v>4845</v>
      </c>
      <c r="Q6" t="s">
        <v>4846</v>
      </c>
      <c r="R6" t="s">
        <v>4837</v>
      </c>
    </row>
    <row r="7" spans="1:19" x14ac:dyDescent="0.3">
      <c r="A7">
        <v>6</v>
      </c>
      <c r="B7" s="1">
        <v>45797.649930555555</v>
      </c>
      <c r="C7" s="1">
        <v>45797.65016203704</v>
      </c>
      <c r="D7" t="s">
        <v>3356</v>
      </c>
      <c r="E7" t="s">
        <v>3357</v>
      </c>
      <c r="F7" t="s">
        <v>3358</v>
      </c>
      <c r="G7">
        <v>3</v>
      </c>
      <c r="H7">
        <v>29</v>
      </c>
      <c r="I7" t="s">
        <v>4847</v>
      </c>
      <c r="J7" t="s">
        <v>4848</v>
      </c>
      <c r="K7" t="s">
        <v>4849</v>
      </c>
      <c r="L7" t="s">
        <v>4850</v>
      </c>
      <c r="M7" t="s">
        <v>4851</v>
      </c>
      <c r="N7" t="s">
        <v>4852</v>
      </c>
      <c r="O7" t="s">
        <v>4853</v>
      </c>
      <c r="P7" t="s">
        <v>4854</v>
      </c>
      <c r="Q7" t="s">
        <v>4855</v>
      </c>
      <c r="R7" t="s">
        <v>4837</v>
      </c>
    </row>
    <row r="8" spans="1:19" x14ac:dyDescent="0.3">
      <c r="A8">
        <v>7</v>
      </c>
      <c r="B8" s="1">
        <v>45797.662997685184</v>
      </c>
      <c r="C8" s="1">
        <v>45797.665127314816</v>
      </c>
      <c r="D8" t="s">
        <v>3237</v>
      </c>
      <c r="E8" t="s">
        <v>3238</v>
      </c>
      <c r="F8" t="s">
        <v>3239</v>
      </c>
      <c r="G8">
        <v>3</v>
      </c>
      <c r="H8">
        <v>22</v>
      </c>
      <c r="I8" t="s">
        <v>4856</v>
      </c>
      <c r="J8" t="s">
        <v>4857</v>
      </c>
      <c r="K8" t="s">
        <v>4858</v>
      </c>
      <c r="L8" t="s">
        <v>4859</v>
      </c>
      <c r="M8" t="s">
        <v>4860</v>
      </c>
      <c r="N8" t="s">
        <v>4861</v>
      </c>
      <c r="O8" t="s">
        <v>4862</v>
      </c>
      <c r="P8" t="s">
        <v>4863</v>
      </c>
      <c r="Q8" t="s">
        <v>4864</v>
      </c>
      <c r="R8" t="s">
        <v>4811</v>
      </c>
    </row>
    <row r="9" spans="1:19" x14ac:dyDescent="0.3">
      <c r="A9">
        <v>8</v>
      </c>
      <c r="B9" s="1">
        <v>45797.766388888886</v>
      </c>
      <c r="C9" s="1">
        <v>45797.780868055554</v>
      </c>
      <c r="D9" t="s">
        <v>3096</v>
      </c>
      <c r="E9" t="s">
        <v>3097</v>
      </c>
      <c r="F9" t="s">
        <v>3098</v>
      </c>
      <c r="G9">
        <v>3</v>
      </c>
      <c r="H9">
        <v>31</v>
      </c>
      <c r="I9" t="s">
        <v>4865</v>
      </c>
      <c r="J9" t="s">
        <v>4866</v>
      </c>
      <c r="K9" t="s">
        <v>4867</v>
      </c>
      <c r="L9" t="s">
        <v>4868</v>
      </c>
      <c r="M9" t="s">
        <v>4869</v>
      </c>
      <c r="N9" t="s">
        <v>4870</v>
      </c>
      <c r="O9" t="s">
        <v>4871</v>
      </c>
      <c r="P9" t="s">
        <v>4872</v>
      </c>
      <c r="Q9" t="s">
        <v>4873</v>
      </c>
      <c r="R9" t="s">
        <v>4811</v>
      </c>
    </row>
    <row r="10" spans="1:19" x14ac:dyDescent="0.3">
      <c r="A10">
        <v>9</v>
      </c>
      <c r="B10" s="1">
        <v>45797.765856481485</v>
      </c>
      <c r="C10" s="1">
        <v>45797.781157407408</v>
      </c>
      <c r="D10" t="s">
        <v>3341</v>
      </c>
      <c r="E10" t="s">
        <v>3342</v>
      </c>
      <c r="F10" t="s">
        <v>4874</v>
      </c>
      <c r="G10">
        <v>3</v>
      </c>
      <c r="H10">
        <v>36</v>
      </c>
      <c r="I10" t="s">
        <v>4875</v>
      </c>
      <c r="J10" t="s">
        <v>175</v>
      </c>
      <c r="K10" t="s">
        <v>4876</v>
      </c>
      <c r="L10" t="s">
        <v>4877</v>
      </c>
      <c r="M10" t="s">
        <v>4878</v>
      </c>
      <c r="N10" t="s">
        <v>4879</v>
      </c>
      <c r="O10" t="s">
        <v>4880</v>
      </c>
      <c r="P10" t="s">
        <v>4881</v>
      </c>
      <c r="Q10" t="s">
        <v>4882</v>
      </c>
      <c r="R10" t="s">
        <v>4811</v>
      </c>
    </row>
    <row r="11" spans="1:19" x14ac:dyDescent="0.3">
      <c r="A11">
        <v>10</v>
      </c>
      <c r="B11" s="1">
        <v>45797.767210648148</v>
      </c>
      <c r="C11" s="1">
        <v>45797.786770833336</v>
      </c>
      <c r="D11" t="s">
        <v>3367</v>
      </c>
      <c r="E11" t="s">
        <v>3368</v>
      </c>
      <c r="F11" t="s">
        <v>3369</v>
      </c>
      <c r="G11">
        <v>3</v>
      </c>
      <c r="H11">
        <v>34</v>
      </c>
      <c r="I11" t="s">
        <v>4865</v>
      </c>
      <c r="J11" t="s">
        <v>4883</v>
      </c>
      <c r="K11" t="s">
        <v>4884</v>
      </c>
      <c r="L11" t="s">
        <v>4885</v>
      </c>
      <c r="M11" t="s">
        <v>4886</v>
      </c>
      <c r="N11" t="s">
        <v>4887</v>
      </c>
      <c r="O11" t="s">
        <v>4888</v>
      </c>
      <c r="P11" t="s">
        <v>4889</v>
      </c>
      <c r="Q11" t="s">
        <v>4890</v>
      </c>
      <c r="R11" t="s">
        <v>4811</v>
      </c>
    </row>
    <row r="12" spans="1:19" x14ac:dyDescent="0.3">
      <c r="A12">
        <v>11</v>
      </c>
      <c r="B12" s="1">
        <v>45797.812002314815</v>
      </c>
      <c r="C12" s="1">
        <v>45797.81212962963</v>
      </c>
      <c r="D12" t="s">
        <v>3376</v>
      </c>
      <c r="E12" t="s">
        <v>3377</v>
      </c>
      <c r="F12" t="s">
        <v>3377</v>
      </c>
      <c r="G12">
        <v>3</v>
      </c>
      <c r="H12">
        <v>28</v>
      </c>
      <c r="I12" t="s">
        <v>4891</v>
      </c>
      <c r="J12" t="s">
        <v>1460</v>
      </c>
      <c r="K12" t="s">
        <v>4830</v>
      </c>
      <c r="L12" t="s">
        <v>4892</v>
      </c>
      <c r="M12" t="s">
        <v>4893</v>
      </c>
      <c r="N12" t="s">
        <v>4894</v>
      </c>
      <c r="O12" t="s">
        <v>4895</v>
      </c>
      <c r="P12" t="s">
        <v>4896</v>
      </c>
      <c r="Q12" t="s">
        <v>4897</v>
      </c>
      <c r="R12" t="s">
        <v>4811</v>
      </c>
    </row>
    <row r="13" spans="1:19" x14ac:dyDescent="0.3">
      <c r="A13">
        <v>12</v>
      </c>
      <c r="B13" s="1">
        <v>45797.804745370369</v>
      </c>
      <c r="C13" s="1">
        <v>45797.845937500002</v>
      </c>
      <c r="D13" t="s">
        <v>3273</v>
      </c>
      <c r="E13" t="s">
        <v>3274</v>
      </c>
      <c r="F13" t="s">
        <v>3274</v>
      </c>
      <c r="G13">
        <v>3</v>
      </c>
      <c r="H13">
        <v>25</v>
      </c>
      <c r="I13" t="s">
        <v>4865</v>
      </c>
      <c r="J13" t="s">
        <v>4898</v>
      </c>
      <c r="K13" t="s">
        <v>4899</v>
      </c>
      <c r="L13" t="s">
        <v>4900</v>
      </c>
      <c r="M13" t="s">
        <v>4901</v>
      </c>
      <c r="N13" t="s">
        <v>4902</v>
      </c>
      <c r="O13" t="s">
        <v>4903</v>
      </c>
      <c r="P13" t="s">
        <v>4904</v>
      </c>
      <c r="Q13" t="s">
        <v>4905</v>
      </c>
      <c r="R13" t="s">
        <v>4811</v>
      </c>
    </row>
    <row r="14" spans="1:19" x14ac:dyDescent="0.3">
      <c r="A14">
        <v>13</v>
      </c>
      <c r="B14" s="1">
        <v>45797.86178240741</v>
      </c>
      <c r="C14" s="1">
        <v>45797.872986111113</v>
      </c>
      <c r="D14" t="s">
        <v>3330</v>
      </c>
      <c r="E14" t="s">
        <v>3331</v>
      </c>
      <c r="F14" t="s">
        <v>4906</v>
      </c>
      <c r="G14">
        <v>3</v>
      </c>
      <c r="H14">
        <v>13</v>
      </c>
      <c r="I14" t="s">
        <v>4907</v>
      </c>
      <c r="J14" t="s">
        <v>4908</v>
      </c>
      <c r="K14" t="s">
        <v>4909</v>
      </c>
      <c r="L14" t="s">
        <v>4910</v>
      </c>
      <c r="M14" t="s">
        <v>4911</v>
      </c>
      <c r="N14" t="s">
        <v>4912</v>
      </c>
      <c r="O14" t="s">
        <v>4913</v>
      </c>
      <c r="P14" t="s">
        <v>4914</v>
      </c>
      <c r="Q14" t="s">
        <v>4915</v>
      </c>
      <c r="R14" t="s">
        <v>4811</v>
      </c>
    </row>
    <row r="15" spans="1:19" x14ac:dyDescent="0.3">
      <c r="A15">
        <v>14</v>
      </c>
      <c r="B15" s="1">
        <v>45797.873981481483</v>
      </c>
      <c r="C15" s="1">
        <v>45797.874212962961</v>
      </c>
      <c r="D15" t="s">
        <v>3395</v>
      </c>
      <c r="E15" t="s">
        <v>3396</v>
      </c>
      <c r="F15" t="s">
        <v>3396</v>
      </c>
      <c r="G15">
        <v>3</v>
      </c>
      <c r="H15">
        <v>30</v>
      </c>
      <c r="I15" t="s">
        <v>4916</v>
      </c>
      <c r="J15" t="s">
        <v>4917</v>
      </c>
      <c r="K15" t="s">
        <v>4918</v>
      </c>
      <c r="L15" t="s">
        <v>4919</v>
      </c>
      <c r="M15" t="s">
        <v>4920</v>
      </c>
      <c r="N15" t="s">
        <v>4921</v>
      </c>
      <c r="O15" t="s">
        <v>4922</v>
      </c>
      <c r="P15" t="s">
        <v>4923</v>
      </c>
      <c r="Q15" t="s">
        <v>4924</v>
      </c>
      <c r="R15" t="s">
        <v>4811</v>
      </c>
    </row>
    <row r="16" spans="1:19" x14ac:dyDescent="0.3">
      <c r="A16">
        <v>15</v>
      </c>
      <c r="B16" s="1">
        <v>45797.88789351852</v>
      </c>
      <c r="C16" s="1">
        <v>45797.899537037039</v>
      </c>
      <c r="D16" t="s">
        <v>3151</v>
      </c>
      <c r="E16" t="s">
        <v>3152</v>
      </c>
      <c r="F16" t="s">
        <v>3152</v>
      </c>
      <c r="G16">
        <v>3</v>
      </c>
      <c r="H16">
        <v>7</v>
      </c>
      <c r="I16" t="s">
        <v>4925</v>
      </c>
      <c r="J16" t="s">
        <v>590</v>
      </c>
      <c r="K16" t="s">
        <v>4926</v>
      </c>
      <c r="L16" t="s">
        <v>4927</v>
      </c>
      <c r="M16" t="s">
        <v>4928</v>
      </c>
      <c r="N16" t="s">
        <v>4929</v>
      </c>
      <c r="O16" t="s">
        <v>4930</v>
      </c>
      <c r="P16" t="s">
        <v>4931</v>
      </c>
      <c r="Q16" t="s">
        <v>4932</v>
      </c>
      <c r="R16" t="s">
        <v>4811</v>
      </c>
    </row>
    <row r="17" spans="1:18" x14ac:dyDescent="0.3">
      <c r="A17">
        <v>16</v>
      </c>
      <c r="B17" s="1">
        <v>45797.879675925928</v>
      </c>
      <c r="C17" s="1">
        <v>45797.91065972222</v>
      </c>
      <c r="D17" t="s">
        <v>3280</v>
      </c>
      <c r="E17" t="s">
        <v>3281</v>
      </c>
      <c r="F17" t="s">
        <v>3282</v>
      </c>
      <c r="G17">
        <v>3</v>
      </c>
      <c r="H17">
        <v>26</v>
      </c>
      <c r="I17" t="s">
        <v>4865</v>
      </c>
      <c r="J17" t="s">
        <v>4933</v>
      </c>
      <c r="K17" t="s">
        <v>4934</v>
      </c>
      <c r="L17" t="s">
        <v>4935</v>
      </c>
      <c r="M17" t="s">
        <v>4936</v>
      </c>
      <c r="N17" t="s">
        <v>4937</v>
      </c>
      <c r="O17" t="s">
        <v>4938</v>
      </c>
      <c r="P17" t="s">
        <v>4939</v>
      </c>
      <c r="Q17" t="s">
        <v>4940</v>
      </c>
      <c r="R17" t="s">
        <v>4811</v>
      </c>
    </row>
    <row r="18" spans="1:18" x14ac:dyDescent="0.3">
      <c r="A18">
        <v>17</v>
      </c>
      <c r="B18" s="1">
        <v>45797.939791666664</v>
      </c>
      <c r="C18" s="1">
        <v>45797.95616898148</v>
      </c>
      <c r="D18" t="s">
        <v>3257</v>
      </c>
      <c r="E18" t="s">
        <v>3258</v>
      </c>
      <c r="F18" t="s">
        <v>3258</v>
      </c>
      <c r="G18">
        <v>3</v>
      </c>
      <c r="H18">
        <v>9</v>
      </c>
      <c r="I18" t="s">
        <v>4941</v>
      </c>
      <c r="J18" t="s">
        <v>4942</v>
      </c>
      <c r="K18" t="s">
        <v>4830</v>
      </c>
      <c r="L18" t="s">
        <v>4943</v>
      </c>
      <c r="M18" t="s">
        <v>4944</v>
      </c>
      <c r="N18" t="s">
        <v>4945</v>
      </c>
      <c r="O18" t="s">
        <v>4946</v>
      </c>
      <c r="P18" t="s">
        <v>4947</v>
      </c>
      <c r="Q18" t="s">
        <v>4948</v>
      </c>
      <c r="R18" t="s">
        <v>4811</v>
      </c>
    </row>
    <row r="19" spans="1:18" x14ac:dyDescent="0.3">
      <c r="A19">
        <v>18</v>
      </c>
      <c r="B19" s="1">
        <v>45797.968842592592</v>
      </c>
      <c r="C19" s="1">
        <v>45797.987870370373</v>
      </c>
      <c r="D19" t="s">
        <v>3799</v>
      </c>
      <c r="E19" t="s">
        <v>3800</v>
      </c>
      <c r="F19" t="s">
        <v>3801</v>
      </c>
      <c r="G19">
        <v>3</v>
      </c>
      <c r="H19">
        <v>23</v>
      </c>
      <c r="I19" t="s">
        <v>4949</v>
      </c>
      <c r="J19" t="s">
        <v>4950</v>
      </c>
      <c r="K19" t="s">
        <v>4951</v>
      </c>
      <c r="L19" t="s">
        <v>4952</v>
      </c>
      <c r="M19" t="s">
        <v>4953</v>
      </c>
      <c r="N19" t="s">
        <v>4954</v>
      </c>
      <c r="O19" t="s">
        <v>4955</v>
      </c>
      <c r="P19" t="s">
        <v>4956</v>
      </c>
      <c r="Q19" t="s">
        <v>4957</v>
      </c>
      <c r="R19" t="s">
        <v>4811</v>
      </c>
    </row>
    <row r="20" spans="1:18" x14ac:dyDescent="0.3">
      <c r="A20">
        <v>19</v>
      </c>
      <c r="B20" s="1">
        <v>45798.308506944442</v>
      </c>
      <c r="C20" s="1">
        <v>45798.320601851854</v>
      </c>
      <c r="D20" t="s">
        <v>3266</v>
      </c>
      <c r="E20" t="s">
        <v>3267</v>
      </c>
      <c r="F20" t="s">
        <v>3267</v>
      </c>
      <c r="G20">
        <v>3</v>
      </c>
      <c r="H20">
        <v>4</v>
      </c>
      <c r="I20" t="s">
        <v>4958</v>
      </c>
      <c r="J20" t="s">
        <v>4959</v>
      </c>
      <c r="K20" t="s">
        <v>4960</v>
      </c>
      <c r="L20" t="s">
        <v>4961</v>
      </c>
      <c r="M20" t="s">
        <v>4962</v>
      </c>
      <c r="N20" t="s">
        <v>4963</v>
      </c>
      <c r="O20" t="s">
        <v>4964</v>
      </c>
      <c r="P20" t="s">
        <v>4965</v>
      </c>
      <c r="Q20" t="s">
        <v>4966</v>
      </c>
      <c r="R20" t="s">
        <v>4811</v>
      </c>
    </row>
    <row r="21" spans="1:18" x14ac:dyDescent="0.3">
      <c r="A21">
        <v>20</v>
      </c>
      <c r="B21" s="1">
        <v>45798.309664351851</v>
      </c>
      <c r="C21" s="1">
        <v>45798.327569444446</v>
      </c>
      <c r="D21" t="s">
        <v>3197</v>
      </c>
      <c r="E21" t="s">
        <v>3198</v>
      </c>
      <c r="F21" t="s">
        <v>3198</v>
      </c>
      <c r="G21">
        <v>3</v>
      </c>
      <c r="H21">
        <v>1</v>
      </c>
      <c r="I21" t="s">
        <v>4967</v>
      </c>
      <c r="J21" t="s">
        <v>433</v>
      </c>
      <c r="K21" t="s">
        <v>4968</v>
      </c>
      <c r="L21" t="s">
        <v>4969</v>
      </c>
      <c r="M21" t="s">
        <v>4970</v>
      </c>
      <c r="N21" t="s">
        <v>4971</v>
      </c>
      <c r="O21" t="s">
        <v>4972</v>
      </c>
      <c r="P21" t="s">
        <v>4973</v>
      </c>
      <c r="Q21" t="s">
        <v>4974</v>
      </c>
      <c r="R21" t="s">
        <v>4837</v>
      </c>
    </row>
    <row r="22" spans="1:18" x14ac:dyDescent="0.3">
      <c r="A22">
        <v>21</v>
      </c>
      <c r="B22" s="1">
        <v>45798.386793981481</v>
      </c>
      <c r="C22" s="1">
        <v>45798.397557870368</v>
      </c>
      <c r="D22" t="s">
        <v>489</v>
      </c>
      <c r="E22" t="s">
        <v>490</v>
      </c>
      <c r="F22" t="s">
        <v>491</v>
      </c>
      <c r="G22">
        <v>10</v>
      </c>
      <c r="H22">
        <v>7</v>
      </c>
      <c r="I22" t="s">
        <v>4975</v>
      </c>
      <c r="J22" t="s">
        <v>4976</v>
      </c>
      <c r="K22" t="s">
        <v>4830</v>
      </c>
      <c r="L22" t="s">
        <v>4977</v>
      </c>
      <c r="M22" t="s">
        <v>4978</v>
      </c>
      <c r="N22" t="s">
        <v>4979</v>
      </c>
      <c r="O22" t="s">
        <v>4980</v>
      </c>
      <c r="P22" t="s">
        <v>4981</v>
      </c>
      <c r="Q22" t="s">
        <v>4982</v>
      </c>
      <c r="R22" t="s">
        <v>4811</v>
      </c>
    </row>
    <row r="23" spans="1:18" x14ac:dyDescent="0.3">
      <c r="A23">
        <v>22</v>
      </c>
      <c r="B23" s="1">
        <v>45798.387037037035</v>
      </c>
      <c r="C23" s="1">
        <v>45798.398865740739</v>
      </c>
      <c r="D23" t="s">
        <v>583</v>
      </c>
      <c r="E23" t="s">
        <v>584</v>
      </c>
      <c r="F23" t="s">
        <v>4983</v>
      </c>
      <c r="G23">
        <v>10</v>
      </c>
      <c r="H23">
        <v>9</v>
      </c>
      <c r="I23" t="s">
        <v>4984</v>
      </c>
      <c r="J23" t="s">
        <v>4985</v>
      </c>
      <c r="K23" t="s">
        <v>4986</v>
      </c>
      <c r="L23" t="s">
        <v>4987</v>
      </c>
      <c r="M23" t="s">
        <v>4988</v>
      </c>
      <c r="N23" t="s">
        <v>4989</v>
      </c>
      <c r="O23" t="s">
        <v>4990</v>
      </c>
      <c r="P23" t="s">
        <v>4991</v>
      </c>
      <c r="Q23" t="s">
        <v>4992</v>
      </c>
      <c r="R23" t="s">
        <v>4811</v>
      </c>
    </row>
    <row r="24" spans="1:18" x14ac:dyDescent="0.3">
      <c r="A24">
        <v>23</v>
      </c>
      <c r="B24" s="1">
        <v>45798.388483796298</v>
      </c>
      <c r="C24" s="1">
        <v>45798.399861111109</v>
      </c>
      <c r="D24" t="s">
        <v>558</v>
      </c>
      <c r="E24" t="s">
        <v>559</v>
      </c>
      <c r="F24" t="s">
        <v>559</v>
      </c>
      <c r="G24">
        <v>10</v>
      </c>
      <c r="H24">
        <v>8</v>
      </c>
      <c r="I24" t="s">
        <v>4993</v>
      </c>
      <c r="J24" t="s">
        <v>4994</v>
      </c>
      <c r="K24" t="s">
        <v>4995</v>
      </c>
      <c r="L24" t="s">
        <v>4996</v>
      </c>
      <c r="M24" t="s">
        <v>4997</v>
      </c>
      <c r="N24" t="s">
        <v>4998</v>
      </c>
      <c r="O24" t="s">
        <v>4999</v>
      </c>
      <c r="P24" t="s">
        <v>5000</v>
      </c>
      <c r="Q24" t="s">
        <v>5001</v>
      </c>
      <c r="R24" t="s">
        <v>4811</v>
      </c>
    </row>
    <row r="25" spans="1:18" x14ac:dyDescent="0.3">
      <c r="A25">
        <v>24</v>
      </c>
      <c r="B25" s="1">
        <v>45798.387708333335</v>
      </c>
      <c r="C25" s="1">
        <v>45798.399918981479</v>
      </c>
      <c r="D25" t="s">
        <v>531</v>
      </c>
      <c r="E25" t="s">
        <v>532</v>
      </c>
      <c r="F25" t="s">
        <v>532</v>
      </c>
      <c r="G25">
        <v>10</v>
      </c>
      <c r="H25">
        <v>13</v>
      </c>
      <c r="I25" t="s">
        <v>5002</v>
      </c>
      <c r="J25" t="s">
        <v>5003</v>
      </c>
      <c r="K25" t="s">
        <v>5004</v>
      </c>
      <c r="L25" t="s">
        <v>5005</v>
      </c>
      <c r="M25" t="s">
        <v>5006</v>
      </c>
      <c r="N25" t="s">
        <v>5007</v>
      </c>
      <c r="O25" t="s">
        <v>5008</v>
      </c>
      <c r="P25" t="s">
        <v>5009</v>
      </c>
      <c r="Q25" t="s">
        <v>5010</v>
      </c>
      <c r="R25" t="s">
        <v>4811</v>
      </c>
    </row>
    <row r="26" spans="1:18" x14ac:dyDescent="0.3">
      <c r="A26">
        <v>25</v>
      </c>
      <c r="B26" s="1">
        <v>45798.389861111114</v>
      </c>
      <c r="C26" s="1">
        <v>45798.400104166663</v>
      </c>
      <c r="D26" t="s">
        <v>713</v>
      </c>
      <c r="E26" t="s">
        <v>714</v>
      </c>
      <c r="F26" t="s">
        <v>714</v>
      </c>
      <c r="G26">
        <v>10</v>
      </c>
      <c r="H26">
        <v>24</v>
      </c>
      <c r="I26" t="s">
        <v>5011</v>
      </c>
      <c r="J26" t="s">
        <v>5012</v>
      </c>
      <c r="K26" t="s">
        <v>5013</v>
      </c>
      <c r="L26" t="s">
        <v>5014</v>
      </c>
      <c r="M26" t="s">
        <v>5015</v>
      </c>
      <c r="N26" t="s">
        <v>5016</v>
      </c>
      <c r="O26" t="s">
        <v>5017</v>
      </c>
      <c r="P26" t="s">
        <v>5018</v>
      </c>
      <c r="Q26" t="s">
        <v>5001</v>
      </c>
      <c r="R26" t="s">
        <v>4811</v>
      </c>
    </row>
    <row r="27" spans="1:18" x14ac:dyDescent="0.3">
      <c r="A27">
        <v>26</v>
      </c>
      <c r="B27" s="1">
        <v>45798.395520833335</v>
      </c>
      <c r="C27" s="1">
        <v>45798.401076388887</v>
      </c>
      <c r="D27" t="s">
        <v>659</v>
      </c>
      <c r="E27" t="s">
        <v>660</v>
      </c>
      <c r="F27" t="s">
        <v>5019</v>
      </c>
      <c r="G27">
        <v>10</v>
      </c>
      <c r="H27">
        <v>19</v>
      </c>
      <c r="I27" t="s">
        <v>5020</v>
      </c>
      <c r="J27" t="s">
        <v>107</v>
      </c>
      <c r="K27" t="s">
        <v>5013</v>
      </c>
      <c r="L27" t="s">
        <v>4996</v>
      </c>
      <c r="M27" t="s">
        <v>4997</v>
      </c>
      <c r="N27" t="s">
        <v>4998</v>
      </c>
      <c r="O27" t="s">
        <v>5017</v>
      </c>
      <c r="P27" t="s">
        <v>5018</v>
      </c>
      <c r="Q27" t="s">
        <v>5021</v>
      </c>
      <c r="R27" t="s">
        <v>4811</v>
      </c>
    </row>
    <row r="28" spans="1:18" x14ac:dyDescent="0.3">
      <c r="A28">
        <v>27</v>
      </c>
      <c r="B28" s="1">
        <v>45798.401585648149</v>
      </c>
      <c r="C28" s="1">
        <v>45798.401666666665</v>
      </c>
      <c r="D28" t="s">
        <v>575</v>
      </c>
      <c r="E28" t="s">
        <v>576</v>
      </c>
      <c r="F28" t="s">
        <v>576</v>
      </c>
      <c r="G28">
        <v>10</v>
      </c>
      <c r="H28">
        <v>3</v>
      </c>
      <c r="I28" t="s">
        <v>5022</v>
      </c>
      <c r="J28" t="s">
        <v>175</v>
      </c>
      <c r="K28" t="s">
        <v>5023</v>
      </c>
      <c r="L28" t="s">
        <v>5024</v>
      </c>
      <c r="M28" t="s">
        <v>5025</v>
      </c>
      <c r="N28" t="s">
        <v>5026</v>
      </c>
      <c r="O28" t="s">
        <v>5027</v>
      </c>
      <c r="P28" t="s">
        <v>5028</v>
      </c>
      <c r="Q28" t="s">
        <v>5001</v>
      </c>
      <c r="R28" t="s">
        <v>4811</v>
      </c>
    </row>
    <row r="29" spans="1:18" x14ac:dyDescent="0.3">
      <c r="A29">
        <v>28</v>
      </c>
      <c r="B29" s="1">
        <v>45798.386574074073</v>
      </c>
      <c r="C29" s="1">
        <v>45798.401898148149</v>
      </c>
      <c r="D29" t="s">
        <v>722</v>
      </c>
      <c r="E29" t="s">
        <v>723</v>
      </c>
      <c r="F29" t="s">
        <v>723</v>
      </c>
      <c r="G29">
        <v>10</v>
      </c>
      <c r="H29">
        <v>12</v>
      </c>
      <c r="I29" t="s">
        <v>5029</v>
      </c>
      <c r="J29" t="s">
        <v>5030</v>
      </c>
      <c r="K29" t="s">
        <v>5031</v>
      </c>
      <c r="L29" t="s">
        <v>5032</v>
      </c>
      <c r="M29" t="s">
        <v>5033</v>
      </c>
      <c r="N29" t="s">
        <v>5034</v>
      </c>
      <c r="O29" t="s">
        <v>5035</v>
      </c>
      <c r="P29" t="s">
        <v>5036</v>
      </c>
      <c r="Q29" t="s">
        <v>5037</v>
      </c>
      <c r="R29" t="s">
        <v>4811</v>
      </c>
    </row>
    <row r="30" spans="1:18" x14ac:dyDescent="0.3">
      <c r="A30">
        <v>29</v>
      </c>
      <c r="B30" s="1">
        <v>45798.387650462966</v>
      </c>
      <c r="C30" s="1">
        <v>45798.402175925927</v>
      </c>
      <c r="D30" t="s">
        <v>629</v>
      </c>
      <c r="E30" t="s">
        <v>630</v>
      </c>
      <c r="F30" t="s">
        <v>631</v>
      </c>
      <c r="G30">
        <v>10</v>
      </c>
      <c r="H30">
        <v>11</v>
      </c>
      <c r="I30" t="s">
        <v>5038</v>
      </c>
      <c r="J30" t="s">
        <v>5039</v>
      </c>
      <c r="K30" t="s">
        <v>5040</v>
      </c>
      <c r="L30" t="s">
        <v>5041</v>
      </c>
      <c r="M30" t="s">
        <v>5042</v>
      </c>
      <c r="N30" t="s">
        <v>5043</v>
      </c>
      <c r="O30" t="s">
        <v>5044</v>
      </c>
      <c r="P30" t="s">
        <v>5045</v>
      </c>
      <c r="Q30" t="s">
        <v>5046</v>
      </c>
      <c r="R30" t="s">
        <v>4811</v>
      </c>
    </row>
    <row r="31" spans="1:18" x14ac:dyDescent="0.3">
      <c r="A31">
        <v>30</v>
      </c>
      <c r="B31" s="1">
        <v>45798.386574074073</v>
      </c>
      <c r="C31" s="1">
        <v>45798.403055555558</v>
      </c>
      <c r="D31" t="s">
        <v>610</v>
      </c>
      <c r="E31" t="s">
        <v>611</v>
      </c>
      <c r="F31" t="s">
        <v>611</v>
      </c>
      <c r="G31">
        <v>10</v>
      </c>
      <c r="H31">
        <v>14</v>
      </c>
      <c r="I31" t="s">
        <v>5047</v>
      </c>
      <c r="J31" t="s">
        <v>5048</v>
      </c>
      <c r="K31" t="s">
        <v>5049</v>
      </c>
      <c r="L31" t="s">
        <v>5050</v>
      </c>
      <c r="M31" t="s">
        <v>5051</v>
      </c>
      <c r="N31" t="s">
        <v>5052</v>
      </c>
      <c r="O31" t="s">
        <v>5053</v>
      </c>
      <c r="P31" t="s">
        <v>5054</v>
      </c>
      <c r="Q31" t="s">
        <v>5055</v>
      </c>
      <c r="R31" t="s">
        <v>4811</v>
      </c>
    </row>
    <row r="32" spans="1:18" x14ac:dyDescent="0.3">
      <c r="A32">
        <v>31</v>
      </c>
      <c r="B32" s="1">
        <v>45798.393368055556</v>
      </c>
      <c r="C32" s="1">
        <v>45798.40320601852</v>
      </c>
      <c r="D32" t="s">
        <v>500</v>
      </c>
      <c r="E32" t="s">
        <v>501</v>
      </c>
      <c r="F32" t="s">
        <v>501</v>
      </c>
      <c r="G32">
        <v>10</v>
      </c>
      <c r="H32">
        <v>2</v>
      </c>
      <c r="I32" t="s">
        <v>5056</v>
      </c>
      <c r="J32" t="s">
        <v>5057</v>
      </c>
      <c r="K32" t="s">
        <v>5058</v>
      </c>
      <c r="L32" t="s">
        <v>5059</v>
      </c>
      <c r="M32" t="s">
        <v>5060</v>
      </c>
      <c r="N32" t="s">
        <v>5061</v>
      </c>
      <c r="O32" t="s">
        <v>5062</v>
      </c>
      <c r="P32" t="s">
        <v>5063</v>
      </c>
      <c r="Q32" t="s">
        <v>5064</v>
      </c>
      <c r="R32" t="s">
        <v>4811</v>
      </c>
    </row>
    <row r="33" spans="1:18" x14ac:dyDescent="0.3">
      <c r="A33">
        <v>32</v>
      </c>
      <c r="B33" s="1">
        <v>45798.386712962965</v>
      </c>
      <c r="C33" s="1">
        <v>45798.403217592589</v>
      </c>
      <c r="D33" t="s">
        <v>479</v>
      </c>
      <c r="E33" t="s">
        <v>480</v>
      </c>
      <c r="F33" t="s">
        <v>480</v>
      </c>
      <c r="G33">
        <v>10</v>
      </c>
      <c r="H33">
        <v>15</v>
      </c>
      <c r="I33" t="s">
        <v>5065</v>
      </c>
      <c r="J33" t="s">
        <v>5066</v>
      </c>
      <c r="K33" t="s">
        <v>5067</v>
      </c>
      <c r="L33" t="s">
        <v>5068</v>
      </c>
      <c r="M33" t="s">
        <v>5069</v>
      </c>
      <c r="N33" t="s">
        <v>5061</v>
      </c>
      <c r="O33" t="s">
        <v>5070</v>
      </c>
      <c r="P33" t="s">
        <v>5071</v>
      </c>
      <c r="Q33" t="s">
        <v>5072</v>
      </c>
      <c r="R33" t="s">
        <v>4811</v>
      </c>
    </row>
    <row r="34" spans="1:18" x14ac:dyDescent="0.3">
      <c r="A34">
        <v>33</v>
      </c>
      <c r="B34" s="1">
        <v>45798.387870370374</v>
      </c>
      <c r="C34" s="1">
        <v>45798.403321759259</v>
      </c>
      <c r="D34" t="s">
        <v>741</v>
      </c>
      <c r="E34" t="s">
        <v>742</v>
      </c>
      <c r="F34" t="s">
        <v>742</v>
      </c>
      <c r="G34">
        <v>10</v>
      </c>
      <c r="H34">
        <v>36</v>
      </c>
      <c r="I34" t="s">
        <v>5073</v>
      </c>
      <c r="J34" t="s">
        <v>5074</v>
      </c>
      <c r="K34" t="s">
        <v>5075</v>
      </c>
      <c r="L34" t="s">
        <v>5059</v>
      </c>
      <c r="M34" t="s">
        <v>5076</v>
      </c>
      <c r="N34" t="s">
        <v>5077</v>
      </c>
      <c r="O34" t="s">
        <v>5078</v>
      </c>
      <c r="P34" t="s">
        <v>5079</v>
      </c>
      <c r="Q34" t="s">
        <v>5080</v>
      </c>
      <c r="R34" t="s">
        <v>4811</v>
      </c>
    </row>
    <row r="35" spans="1:18" x14ac:dyDescent="0.3">
      <c r="A35">
        <v>34</v>
      </c>
      <c r="B35" s="1">
        <v>45798.386840277781</v>
      </c>
      <c r="C35" s="1">
        <v>45798.40353009259</v>
      </c>
      <c r="D35" t="s">
        <v>829</v>
      </c>
      <c r="E35" t="s">
        <v>830</v>
      </c>
      <c r="F35" t="s">
        <v>830</v>
      </c>
      <c r="G35">
        <v>10</v>
      </c>
      <c r="H35">
        <v>34</v>
      </c>
      <c r="I35" t="s">
        <v>5081</v>
      </c>
      <c r="J35" t="s">
        <v>5082</v>
      </c>
      <c r="K35" t="s">
        <v>5083</v>
      </c>
      <c r="L35" t="s">
        <v>5084</v>
      </c>
      <c r="M35" t="s">
        <v>5085</v>
      </c>
      <c r="N35" t="s">
        <v>5086</v>
      </c>
      <c r="O35" t="s">
        <v>5087</v>
      </c>
      <c r="P35" t="s">
        <v>5088</v>
      </c>
      <c r="Q35" t="s">
        <v>5021</v>
      </c>
      <c r="R35" t="s">
        <v>4811</v>
      </c>
    </row>
    <row r="36" spans="1:18" x14ac:dyDescent="0.3">
      <c r="A36">
        <v>35</v>
      </c>
      <c r="B36" s="1">
        <v>45798.390879629631</v>
      </c>
      <c r="C36" s="1">
        <v>45798.403912037036</v>
      </c>
      <c r="D36" t="s">
        <v>602</v>
      </c>
      <c r="E36" t="s">
        <v>603</v>
      </c>
      <c r="F36" t="s">
        <v>603</v>
      </c>
      <c r="G36">
        <v>10</v>
      </c>
      <c r="H36">
        <v>18</v>
      </c>
      <c r="I36" t="s">
        <v>5089</v>
      </c>
      <c r="J36" t="s">
        <v>5090</v>
      </c>
      <c r="K36" t="s">
        <v>5091</v>
      </c>
      <c r="L36" t="s">
        <v>5092</v>
      </c>
      <c r="M36" t="s">
        <v>5093</v>
      </c>
      <c r="N36" t="s">
        <v>4807</v>
      </c>
      <c r="O36" t="s">
        <v>5094</v>
      </c>
      <c r="P36" t="s">
        <v>5095</v>
      </c>
      <c r="Q36" t="s">
        <v>5096</v>
      </c>
      <c r="R36" t="s">
        <v>4811</v>
      </c>
    </row>
    <row r="37" spans="1:18" x14ac:dyDescent="0.3">
      <c r="A37">
        <v>36</v>
      </c>
      <c r="B37" s="1">
        <v>45798.389861111114</v>
      </c>
      <c r="C37" s="1">
        <v>45798.404282407406</v>
      </c>
      <c r="D37" t="s">
        <v>592</v>
      </c>
      <c r="E37" t="s">
        <v>593</v>
      </c>
      <c r="F37" t="s">
        <v>594</v>
      </c>
      <c r="G37">
        <v>10</v>
      </c>
      <c r="H37">
        <v>4</v>
      </c>
      <c r="I37" t="s">
        <v>5097</v>
      </c>
      <c r="J37" t="s">
        <v>175</v>
      </c>
      <c r="K37" t="s">
        <v>5091</v>
      </c>
      <c r="L37" t="s">
        <v>5098</v>
      </c>
      <c r="M37" t="s">
        <v>5099</v>
      </c>
      <c r="N37" t="s">
        <v>5100</v>
      </c>
      <c r="O37" t="s">
        <v>5101</v>
      </c>
      <c r="P37" t="s">
        <v>5036</v>
      </c>
      <c r="Q37" t="s">
        <v>5102</v>
      </c>
      <c r="R37" t="s">
        <v>4811</v>
      </c>
    </row>
    <row r="38" spans="1:18" x14ac:dyDescent="0.3">
      <c r="A38">
        <v>37</v>
      </c>
      <c r="B38" s="1">
        <v>45798.38722222222</v>
      </c>
      <c r="C38" s="1">
        <v>45798.404340277775</v>
      </c>
      <c r="D38" t="s">
        <v>671</v>
      </c>
      <c r="E38" t="s">
        <v>672</v>
      </c>
      <c r="F38" t="s">
        <v>672</v>
      </c>
      <c r="G38">
        <v>10</v>
      </c>
      <c r="H38">
        <v>6</v>
      </c>
      <c r="I38" t="s">
        <v>5103</v>
      </c>
      <c r="J38" t="s">
        <v>5104</v>
      </c>
      <c r="K38" t="s">
        <v>5105</v>
      </c>
      <c r="L38" t="s">
        <v>4996</v>
      </c>
      <c r="M38" t="s">
        <v>4997</v>
      </c>
      <c r="N38" t="s">
        <v>4998</v>
      </c>
      <c r="O38" t="s">
        <v>5017</v>
      </c>
      <c r="P38" t="s">
        <v>5018</v>
      </c>
      <c r="Q38" t="s">
        <v>5021</v>
      </c>
      <c r="R38" t="s">
        <v>4811</v>
      </c>
    </row>
    <row r="39" spans="1:18" x14ac:dyDescent="0.3">
      <c r="A39">
        <v>38</v>
      </c>
      <c r="B39" s="1">
        <v>45798.393935185188</v>
      </c>
      <c r="C39" s="1">
        <v>45798.405138888891</v>
      </c>
      <c r="D39" t="s">
        <v>511</v>
      </c>
      <c r="E39" t="s">
        <v>512</v>
      </c>
      <c r="F39" t="s">
        <v>512</v>
      </c>
      <c r="G39">
        <v>10</v>
      </c>
      <c r="H39">
        <v>16</v>
      </c>
      <c r="I39" t="s">
        <v>5106</v>
      </c>
      <c r="J39" t="s">
        <v>5107</v>
      </c>
      <c r="K39" t="s">
        <v>5108</v>
      </c>
      <c r="L39" t="s">
        <v>5109</v>
      </c>
      <c r="M39" t="s">
        <v>5110</v>
      </c>
      <c r="N39" t="s">
        <v>5111</v>
      </c>
      <c r="O39" t="s">
        <v>5112</v>
      </c>
      <c r="P39" t="s">
        <v>5113</v>
      </c>
      <c r="Q39" t="s">
        <v>5114</v>
      </c>
      <c r="R39" t="s">
        <v>4811</v>
      </c>
    </row>
    <row r="40" spans="1:18" x14ac:dyDescent="0.3">
      <c r="A40">
        <v>39</v>
      </c>
      <c r="B40" s="1">
        <v>45798.38622685185</v>
      </c>
      <c r="C40" s="1">
        <v>45798.405393518522</v>
      </c>
      <c r="D40" t="s">
        <v>772</v>
      </c>
      <c r="E40" t="s">
        <v>773</v>
      </c>
      <c r="F40" t="s">
        <v>773</v>
      </c>
      <c r="G40">
        <v>10</v>
      </c>
      <c r="H40">
        <v>5</v>
      </c>
      <c r="I40" t="s">
        <v>5115</v>
      </c>
      <c r="J40" t="s">
        <v>5116</v>
      </c>
      <c r="K40" t="s">
        <v>5117</v>
      </c>
      <c r="L40" t="s">
        <v>5118</v>
      </c>
      <c r="M40" t="s">
        <v>4997</v>
      </c>
      <c r="N40" t="s">
        <v>4998</v>
      </c>
      <c r="O40" t="s">
        <v>5017</v>
      </c>
      <c r="P40" t="s">
        <v>5018</v>
      </c>
      <c r="Q40" t="s">
        <v>5021</v>
      </c>
      <c r="R40" t="s">
        <v>4811</v>
      </c>
    </row>
    <row r="41" spans="1:18" x14ac:dyDescent="0.3">
      <c r="A41">
        <v>40</v>
      </c>
      <c r="B41" s="1">
        <v>45798.388541666667</v>
      </c>
      <c r="C41" s="1">
        <v>45798.405613425923</v>
      </c>
      <c r="D41" t="s">
        <v>690</v>
      </c>
      <c r="E41" t="s">
        <v>691</v>
      </c>
      <c r="F41" t="s">
        <v>5119</v>
      </c>
      <c r="G41">
        <v>10</v>
      </c>
      <c r="H41">
        <v>37</v>
      </c>
      <c r="I41" t="s">
        <v>5120</v>
      </c>
      <c r="J41" t="s">
        <v>5121</v>
      </c>
      <c r="K41" t="s">
        <v>5122</v>
      </c>
      <c r="L41" t="s">
        <v>5123</v>
      </c>
      <c r="M41" t="s">
        <v>5124</v>
      </c>
      <c r="N41" t="s">
        <v>5125</v>
      </c>
      <c r="O41" t="s">
        <v>5126</v>
      </c>
      <c r="P41" t="s">
        <v>5036</v>
      </c>
      <c r="Q41" t="s">
        <v>5021</v>
      </c>
      <c r="R41" t="s">
        <v>4811</v>
      </c>
    </row>
    <row r="42" spans="1:18" x14ac:dyDescent="0.3">
      <c r="A42">
        <v>41</v>
      </c>
      <c r="B42" s="1">
        <v>45798.388773148145</v>
      </c>
      <c r="C42" s="1">
        <v>45798.405648148146</v>
      </c>
      <c r="D42" t="s">
        <v>702</v>
      </c>
      <c r="E42" t="s">
        <v>703</v>
      </c>
      <c r="F42" t="s">
        <v>5127</v>
      </c>
      <c r="G42">
        <v>10</v>
      </c>
      <c r="H42">
        <v>20</v>
      </c>
      <c r="I42" t="s">
        <v>5128</v>
      </c>
      <c r="J42" t="s">
        <v>5116</v>
      </c>
      <c r="K42" t="s">
        <v>5122</v>
      </c>
      <c r="L42" t="s">
        <v>5129</v>
      </c>
      <c r="M42" t="s">
        <v>5124</v>
      </c>
      <c r="N42" t="s">
        <v>5130</v>
      </c>
      <c r="O42" t="s">
        <v>5017</v>
      </c>
      <c r="P42" t="s">
        <v>5131</v>
      </c>
      <c r="Q42" t="s">
        <v>5021</v>
      </c>
      <c r="R42" t="s">
        <v>4811</v>
      </c>
    </row>
    <row r="43" spans="1:18" x14ac:dyDescent="0.3">
      <c r="A43">
        <v>42</v>
      </c>
      <c r="B43" s="1">
        <v>45798.386736111112</v>
      </c>
      <c r="C43" s="1">
        <v>45798.405648148146</v>
      </c>
      <c r="D43" t="s">
        <v>761</v>
      </c>
      <c r="E43" t="s">
        <v>762</v>
      </c>
      <c r="F43" t="s">
        <v>762</v>
      </c>
      <c r="G43">
        <v>10</v>
      </c>
      <c r="H43">
        <v>21</v>
      </c>
      <c r="I43" t="s">
        <v>5132</v>
      </c>
      <c r="J43" t="s">
        <v>5133</v>
      </c>
      <c r="K43" t="s">
        <v>5134</v>
      </c>
      <c r="L43" t="s">
        <v>5135</v>
      </c>
      <c r="M43" t="s">
        <v>5124</v>
      </c>
      <c r="N43" t="s">
        <v>5136</v>
      </c>
      <c r="O43" t="s">
        <v>5017</v>
      </c>
      <c r="P43" t="s">
        <v>5137</v>
      </c>
      <c r="Q43" t="s">
        <v>5021</v>
      </c>
      <c r="R43" t="s">
        <v>4811</v>
      </c>
    </row>
    <row r="44" spans="1:18" x14ac:dyDescent="0.3">
      <c r="A44">
        <v>43</v>
      </c>
      <c r="B44" s="1">
        <v>45798.404236111113</v>
      </c>
      <c r="C44" s="1">
        <v>45798.405752314815</v>
      </c>
      <c r="D44" t="s">
        <v>750</v>
      </c>
      <c r="E44" t="s">
        <v>751</v>
      </c>
      <c r="F44" t="s">
        <v>751</v>
      </c>
      <c r="G44">
        <v>10</v>
      </c>
      <c r="H44">
        <v>22</v>
      </c>
      <c r="I44" t="s">
        <v>5138</v>
      </c>
      <c r="J44" t="s">
        <v>5139</v>
      </c>
      <c r="K44" t="s">
        <v>5117</v>
      </c>
      <c r="L44" t="s">
        <v>5140</v>
      </c>
      <c r="M44" t="s">
        <v>5021</v>
      </c>
      <c r="N44" t="s">
        <v>5026</v>
      </c>
      <c r="O44" t="s">
        <v>5017</v>
      </c>
      <c r="P44" t="s">
        <v>5131</v>
      </c>
      <c r="Q44" t="s">
        <v>5021</v>
      </c>
      <c r="R44" t="s">
        <v>4811</v>
      </c>
    </row>
    <row r="45" spans="1:18" x14ac:dyDescent="0.3">
      <c r="A45">
        <v>44</v>
      </c>
      <c r="B45" s="1">
        <v>45798.406122685185</v>
      </c>
      <c r="C45" s="1">
        <v>45798.40625</v>
      </c>
      <c r="D45" t="s">
        <v>468</v>
      </c>
      <c r="E45" t="s">
        <v>469</v>
      </c>
      <c r="F45" t="s">
        <v>470</v>
      </c>
      <c r="G45">
        <v>10</v>
      </c>
      <c r="H45">
        <v>10</v>
      </c>
      <c r="I45" t="s">
        <v>5141</v>
      </c>
      <c r="J45" t="s">
        <v>5142</v>
      </c>
      <c r="K45" t="s">
        <v>5143</v>
      </c>
      <c r="L45" t="s">
        <v>5144</v>
      </c>
      <c r="M45" t="s">
        <v>5145</v>
      </c>
      <c r="N45" t="s">
        <v>5061</v>
      </c>
      <c r="O45" t="s">
        <v>5146</v>
      </c>
      <c r="P45" t="s">
        <v>5147</v>
      </c>
      <c r="Q45" t="s">
        <v>5148</v>
      </c>
      <c r="R45" t="s">
        <v>4811</v>
      </c>
    </row>
    <row r="46" spans="1:18" x14ac:dyDescent="0.3">
      <c r="A46">
        <v>45</v>
      </c>
      <c r="B46" s="1">
        <v>45798.388680555552</v>
      </c>
      <c r="C46" s="1">
        <v>45798.406990740739</v>
      </c>
      <c r="D46" t="s">
        <v>5149</v>
      </c>
      <c r="E46" t="s">
        <v>5150</v>
      </c>
      <c r="F46" t="s">
        <v>5150</v>
      </c>
      <c r="G46">
        <v>10</v>
      </c>
      <c r="H46">
        <v>35</v>
      </c>
      <c r="I46" t="s">
        <v>5151</v>
      </c>
      <c r="J46" t="s">
        <v>5152</v>
      </c>
      <c r="K46" t="s">
        <v>5153</v>
      </c>
      <c r="L46" t="s">
        <v>4996</v>
      </c>
      <c r="M46" t="s">
        <v>4997</v>
      </c>
      <c r="N46" t="s">
        <v>5154</v>
      </c>
      <c r="O46" t="s">
        <v>5018</v>
      </c>
      <c r="P46" t="s">
        <v>5155</v>
      </c>
      <c r="Q46" t="s">
        <v>5156</v>
      </c>
      <c r="R46" t="s">
        <v>4811</v>
      </c>
    </row>
    <row r="47" spans="1:18" x14ac:dyDescent="0.3">
      <c r="A47">
        <v>46</v>
      </c>
      <c r="B47" s="1">
        <v>45798.386030092595</v>
      </c>
      <c r="C47" s="1">
        <v>45798.407719907409</v>
      </c>
      <c r="D47" t="s">
        <v>549</v>
      </c>
      <c r="E47" t="s">
        <v>550</v>
      </c>
      <c r="F47" t="s">
        <v>550</v>
      </c>
      <c r="G47">
        <v>10</v>
      </c>
      <c r="H47">
        <v>26</v>
      </c>
      <c r="I47" t="s">
        <v>4865</v>
      </c>
      <c r="J47" t="s">
        <v>175</v>
      </c>
      <c r="K47" t="s">
        <v>5157</v>
      </c>
      <c r="L47" t="s">
        <v>5158</v>
      </c>
      <c r="M47" t="s">
        <v>5159</v>
      </c>
      <c r="N47" t="s">
        <v>5160</v>
      </c>
      <c r="O47" t="s">
        <v>5161</v>
      </c>
      <c r="P47" t="s">
        <v>5162</v>
      </c>
      <c r="Q47" t="s">
        <v>5163</v>
      </c>
      <c r="R47" t="s">
        <v>4811</v>
      </c>
    </row>
    <row r="48" spans="1:18" x14ac:dyDescent="0.3">
      <c r="A48">
        <v>47</v>
      </c>
      <c r="B48" s="1">
        <v>45798.386979166666</v>
      </c>
      <c r="C48" s="1">
        <v>45798.40834490741</v>
      </c>
      <c r="D48" t="s">
        <v>520</v>
      </c>
      <c r="E48" t="s">
        <v>521</v>
      </c>
      <c r="F48" t="s">
        <v>521</v>
      </c>
      <c r="G48">
        <v>10</v>
      </c>
      <c r="H48">
        <v>27</v>
      </c>
      <c r="I48" t="s">
        <v>5164</v>
      </c>
      <c r="J48" t="s">
        <v>175</v>
      </c>
      <c r="K48" t="s">
        <v>5165</v>
      </c>
      <c r="L48" t="s">
        <v>5166</v>
      </c>
      <c r="M48" t="s">
        <v>5167</v>
      </c>
      <c r="N48" t="s">
        <v>5168</v>
      </c>
      <c r="O48" t="s">
        <v>5161</v>
      </c>
      <c r="P48" t="s">
        <v>5169</v>
      </c>
      <c r="Q48" t="s">
        <v>5170</v>
      </c>
      <c r="R48" t="s">
        <v>4811</v>
      </c>
    </row>
    <row r="49" spans="1:18" x14ac:dyDescent="0.3">
      <c r="A49">
        <v>48</v>
      </c>
      <c r="B49" s="1">
        <v>45798.386724537035</v>
      </c>
      <c r="C49" s="1">
        <v>45798.408437500002</v>
      </c>
      <c r="D49" t="s">
        <v>538</v>
      </c>
      <c r="E49" t="s">
        <v>539</v>
      </c>
      <c r="F49" t="s">
        <v>539</v>
      </c>
      <c r="G49">
        <v>10</v>
      </c>
      <c r="H49">
        <v>32</v>
      </c>
      <c r="I49" t="s">
        <v>4865</v>
      </c>
      <c r="J49" t="s">
        <v>175</v>
      </c>
      <c r="K49" t="s">
        <v>5171</v>
      </c>
      <c r="L49" t="s">
        <v>5172</v>
      </c>
      <c r="M49" t="s">
        <v>5173</v>
      </c>
      <c r="N49" t="s">
        <v>5174</v>
      </c>
      <c r="O49" t="s">
        <v>5161</v>
      </c>
      <c r="P49" t="s">
        <v>5175</v>
      </c>
      <c r="Q49" t="s">
        <v>5176</v>
      </c>
      <c r="R49" t="s">
        <v>4811</v>
      </c>
    </row>
    <row r="50" spans="1:18" x14ac:dyDescent="0.3">
      <c r="A50">
        <v>49</v>
      </c>
      <c r="B50" s="1">
        <v>45798.386817129627</v>
      </c>
      <c r="C50" s="1">
        <v>45798.408460648148</v>
      </c>
      <c r="D50" t="s">
        <v>567</v>
      </c>
      <c r="E50" t="s">
        <v>568</v>
      </c>
      <c r="F50" t="s">
        <v>568</v>
      </c>
      <c r="G50">
        <v>10</v>
      </c>
      <c r="H50">
        <v>31</v>
      </c>
      <c r="I50" t="s">
        <v>5177</v>
      </c>
      <c r="J50" t="s">
        <v>175</v>
      </c>
      <c r="K50" t="s">
        <v>5178</v>
      </c>
      <c r="L50" t="s">
        <v>5179</v>
      </c>
      <c r="M50" t="s">
        <v>5180</v>
      </c>
      <c r="N50" t="s">
        <v>5181</v>
      </c>
      <c r="O50" t="s">
        <v>5182</v>
      </c>
      <c r="P50" t="s">
        <v>5183</v>
      </c>
      <c r="Q50" t="s">
        <v>5176</v>
      </c>
      <c r="R50" t="s">
        <v>4811</v>
      </c>
    </row>
    <row r="51" spans="1:18" x14ac:dyDescent="0.3">
      <c r="A51">
        <v>50</v>
      </c>
      <c r="B51" s="1">
        <v>45798.386770833335</v>
      </c>
      <c r="C51" s="1">
        <v>45798.409884259258</v>
      </c>
      <c r="D51" t="s">
        <v>638</v>
      </c>
      <c r="E51" t="s">
        <v>639</v>
      </c>
      <c r="F51" t="s">
        <v>640</v>
      </c>
      <c r="G51">
        <v>10</v>
      </c>
      <c r="H51">
        <v>33</v>
      </c>
      <c r="I51" t="s">
        <v>5184</v>
      </c>
      <c r="J51" t="s">
        <v>175</v>
      </c>
      <c r="K51" t="s">
        <v>5185</v>
      </c>
      <c r="L51" t="s">
        <v>5186</v>
      </c>
      <c r="M51" t="s">
        <v>5187</v>
      </c>
      <c r="N51" t="s">
        <v>5188</v>
      </c>
      <c r="O51" t="s">
        <v>5189</v>
      </c>
      <c r="P51" t="s">
        <v>5190</v>
      </c>
      <c r="Q51" t="s">
        <v>5191</v>
      </c>
      <c r="R51" t="s">
        <v>4811</v>
      </c>
    </row>
    <row r="52" spans="1:18" x14ac:dyDescent="0.3">
      <c r="A52">
        <v>51</v>
      </c>
      <c r="B52" s="1">
        <v>45798.388020833336</v>
      </c>
      <c r="C52" s="1">
        <v>45798.410057870373</v>
      </c>
      <c r="D52" t="s">
        <v>842</v>
      </c>
      <c r="E52" t="s">
        <v>843</v>
      </c>
      <c r="F52" t="s">
        <v>843</v>
      </c>
      <c r="G52">
        <v>10</v>
      </c>
      <c r="H52">
        <v>28</v>
      </c>
      <c r="I52" t="s">
        <v>5192</v>
      </c>
      <c r="J52" t="s">
        <v>5193</v>
      </c>
      <c r="K52" t="s">
        <v>5194</v>
      </c>
      <c r="L52" t="s">
        <v>4996</v>
      </c>
      <c r="M52" t="s">
        <v>5195</v>
      </c>
      <c r="N52" t="s">
        <v>4998</v>
      </c>
      <c r="O52" t="s">
        <v>5017</v>
      </c>
      <c r="P52" t="s">
        <v>5018</v>
      </c>
      <c r="Q52" t="s">
        <v>5021</v>
      </c>
      <c r="R52" t="s">
        <v>4811</v>
      </c>
    </row>
    <row r="53" spans="1:18" x14ac:dyDescent="0.3">
      <c r="A53">
        <v>52</v>
      </c>
      <c r="B53" s="1">
        <v>45798.410462962966</v>
      </c>
      <c r="C53" s="1">
        <v>45798.41134259259</v>
      </c>
      <c r="D53" t="s">
        <v>734</v>
      </c>
      <c r="E53" t="s">
        <v>735</v>
      </c>
      <c r="F53" t="s">
        <v>735</v>
      </c>
      <c r="G53">
        <v>10</v>
      </c>
      <c r="H53">
        <v>39</v>
      </c>
      <c r="I53" t="s">
        <v>5151</v>
      </c>
      <c r="J53" t="s">
        <v>107</v>
      </c>
      <c r="K53" t="s">
        <v>5122</v>
      </c>
      <c r="L53" t="s">
        <v>5196</v>
      </c>
      <c r="M53" t="s">
        <v>4997</v>
      </c>
      <c r="N53" t="s">
        <v>4998</v>
      </c>
      <c r="O53" t="s">
        <v>5197</v>
      </c>
      <c r="P53" t="s">
        <v>5198</v>
      </c>
      <c r="Q53" t="s">
        <v>4855</v>
      </c>
      <c r="R53" t="s">
        <v>4811</v>
      </c>
    </row>
    <row r="54" spans="1:18" x14ac:dyDescent="0.3">
      <c r="A54">
        <v>53</v>
      </c>
      <c r="B54" s="1">
        <v>45798.395046296297</v>
      </c>
      <c r="C54" s="1">
        <v>45798.411504629628</v>
      </c>
      <c r="D54" t="s">
        <v>682</v>
      </c>
      <c r="E54" t="s">
        <v>683</v>
      </c>
      <c r="F54" t="s">
        <v>683</v>
      </c>
      <c r="G54">
        <v>10</v>
      </c>
      <c r="H54">
        <v>25</v>
      </c>
      <c r="I54" t="s">
        <v>5199</v>
      </c>
      <c r="J54" t="s">
        <v>903</v>
      </c>
      <c r="K54" t="s">
        <v>5200</v>
      </c>
      <c r="L54" t="s">
        <v>5201</v>
      </c>
      <c r="M54" t="s">
        <v>5202</v>
      </c>
      <c r="N54" t="s">
        <v>4998</v>
      </c>
      <c r="O54" t="s">
        <v>5203</v>
      </c>
      <c r="P54" t="s">
        <v>5204</v>
      </c>
      <c r="Q54" t="s">
        <v>5205</v>
      </c>
      <c r="R54" t="s">
        <v>4811</v>
      </c>
    </row>
    <row r="55" spans="1:18" x14ac:dyDescent="0.3">
      <c r="A55">
        <v>54</v>
      </c>
      <c r="B55" s="1">
        <v>45798.38721064815</v>
      </c>
      <c r="C55" s="1">
        <v>45798.412199074075</v>
      </c>
      <c r="D55" t="s">
        <v>818</v>
      </c>
      <c r="E55" t="s">
        <v>819</v>
      </c>
      <c r="F55" t="s">
        <v>819</v>
      </c>
      <c r="G55">
        <v>10</v>
      </c>
      <c r="H55">
        <v>1</v>
      </c>
      <c r="I55" t="s">
        <v>4865</v>
      </c>
      <c r="J55" t="s">
        <v>5206</v>
      </c>
      <c r="K55" t="s">
        <v>5207</v>
      </c>
      <c r="L55" t="s">
        <v>5208</v>
      </c>
      <c r="M55" t="s">
        <v>5209</v>
      </c>
      <c r="N55" t="s">
        <v>4998</v>
      </c>
      <c r="O55" t="s">
        <v>5017</v>
      </c>
      <c r="P55" t="s">
        <v>5018</v>
      </c>
      <c r="Q55" t="s">
        <v>5021</v>
      </c>
      <c r="R55" t="s">
        <v>4811</v>
      </c>
    </row>
    <row r="56" spans="1:18" x14ac:dyDescent="0.3">
      <c r="A56">
        <v>55</v>
      </c>
      <c r="B56" s="1">
        <v>45798.389907407407</v>
      </c>
      <c r="C56" s="1">
        <v>45798.412268518521</v>
      </c>
      <c r="D56" t="s">
        <v>621</v>
      </c>
      <c r="E56" t="s">
        <v>622</v>
      </c>
      <c r="F56" t="s">
        <v>622</v>
      </c>
      <c r="G56">
        <v>10</v>
      </c>
      <c r="H56">
        <v>23</v>
      </c>
      <c r="I56" t="s">
        <v>4949</v>
      </c>
      <c r="J56" t="s">
        <v>5210</v>
      </c>
      <c r="K56" t="s">
        <v>5117</v>
      </c>
      <c r="L56" t="s">
        <v>5211</v>
      </c>
      <c r="M56" t="s">
        <v>5212</v>
      </c>
      <c r="N56" t="s">
        <v>5213</v>
      </c>
      <c r="O56" t="s">
        <v>5214</v>
      </c>
      <c r="P56" t="s">
        <v>5215</v>
      </c>
      <c r="Q56" t="s">
        <v>5021</v>
      </c>
      <c r="R56" t="s">
        <v>4811</v>
      </c>
    </row>
    <row r="57" spans="1:18" x14ac:dyDescent="0.3">
      <c r="A57">
        <v>56</v>
      </c>
      <c r="B57" s="1">
        <v>45798.47929398148</v>
      </c>
      <c r="C57" s="1">
        <v>45798.491539351853</v>
      </c>
      <c r="D57" t="s">
        <v>3289</v>
      </c>
      <c r="E57" t="s">
        <v>3290</v>
      </c>
      <c r="F57" t="s">
        <v>3290</v>
      </c>
      <c r="G57">
        <v>3</v>
      </c>
      <c r="H57">
        <v>27</v>
      </c>
      <c r="I57" t="s">
        <v>5216</v>
      </c>
      <c r="J57" t="s">
        <v>5217</v>
      </c>
      <c r="K57" t="s">
        <v>5218</v>
      </c>
      <c r="L57" t="s">
        <v>5219</v>
      </c>
      <c r="M57" t="s">
        <v>5220</v>
      </c>
      <c r="N57" t="s">
        <v>5221</v>
      </c>
      <c r="O57" t="s">
        <v>5222</v>
      </c>
      <c r="P57" t="s">
        <v>5223</v>
      </c>
      <c r="Q57" t="s">
        <v>5224</v>
      </c>
      <c r="R57" t="s">
        <v>4811</v>
      </c>
    </row>
    <row r="58" spans="1:18" x14ac:dyDescent="0.3">
      <c r="A58">
        <v>57</v>
      </c>
      <c r="B58" s="1">
        <v>45798.857453703706</v>
      </c>
      <c r="C58" s="1">
        <v>45798.877118055556</v>
      </c>
      <c r="D58" t="s">
        <v>3812</v>
      </c>
      <c r="E58" t="s">
        <v>3813</v>
      </c>
      <c r="F58" t="s">
        <v>3814</v>
      </c>
      <c r="G58">
        <v>3</v>
      </c>
      <c r="H58">
        <v>17</v>
      </c>
      <c r="I58" t="s">
        <v>5225</v>
      </c>
      <c r="J58" t="s">
        <v>5226</v>
      </c>
      <c r="K58" t="s">
        <v>5227</v>
      </c>
      <c r="L58" t="s">
        <v>5228</v>
      </c>
      <c r="M58" t="s">
        <v>5229</v>
      </c>
      <c r="N58" t="s">
        <v>5230</v>
      </c>
      <c r="O58" t="s">
        <v>5231</v>
      </c>
      <c r="P58" t="s">
        <v>5232</v>
      </c>
      <c r="Q58" t="s">
        <v>5233</v>
      </c>
      <c r="R58" t="s">
        <v>4811</v>
      </c>
    </row>
    <row r="59" spans="1:18" x14ac:dyDescent="0.3">
      <c r="A59">
        <v>58</v>
      </c>
      <c r="B59" s="1">
        <v>45798.964814814812</v>
      </c>
      <c r="C59" s="1">
        <v>45798.965324074074</v>
      </c>
      <c r="D59" t="s">
        <v>792</v>
      </c>
      <c r="E59" t="s">
        <v>793</v>
      </c>
      <c r="F59" t="s">
        <v>793</v>
      </c>
      <c r="G59">
        <v>10</v>
      </c>
      <c r="H59">
        <v>40</v>
      </c>
      <c r="I59" t="s">
        <v>5234</v>
      </c>
      <c r="J59" t="s">
        <v>2809</v>
      </c>
      <c r="K59" t="s">
        <v>5235</v>
      </c>
      <c r="L59" t="s">
        <v>5236</v>
      </c>
      <c r="M59" t="s">
        <v>5237</v>
      </c>
      <c r="N59" t="s">
        <v>5238</v>
      </c>
      <c r="O59" t="s">
        <v>5239</v>
      </c>
      <c r="P59" t="s">
        <v>5240</v>
      </c>
      <c r="Q59" t="s">
        <v>5241</v>
      </c>
      <c r="R59" t="s">
        <v>4811</v>
      </c>
    </row>
    <row r="60" spans="1:18" x14ac:dyDescent="0.3">
      <c r="A60">
        <v>59</v>
      </c>
      <c r="B60" s="1">
        <v>45798.932905092595</v>
      </c>
      <c r="C60" s="1">
        <v>45798.969189814816</v>
      </c>
      <c r="D60" t="s">
        <v>3387</v>
      </c>
      <c r="E60" t="s">
        <v>3388</v>
      </c>
      <c r="F60" t="s">
        <v>3388</v>
      </c>
      <c r="G60">
        <v>3</v>
      </c>
      <c r="H60">
        <v>33</v>
      </c>
      <c r="I60" t="s">
        <v>5242</v>
      </c>
      <c r="J60" t="s">
        <v>5243</v>
      </c>
      <c r="K60" t="s">
        <v>5244</v>
      </c>
      <c r="L60" t="s">
        <v>5245</v>
      </c>
      <c r="M60" t="s">
        <v>5246</v>
      </c>
      <c r="N60" t="s">
        <v>5247</v>
      </c>
      <c r="O60" t="s">
        <v>5248</v>
      </c>
      <c r="P60" t="s">
        <v>5249</v>
      </c>
      <c r="Q60" t="s">
        <v>5250</v>
      </c>
      <c r="R60" t="s">
        <v>4811</v>
      </c>
    </row>
    <row r="61" spans="1:18" x14ac:dyDescent="0.3">
      <c r="A61">
        <v>60</v>
      </c>
      <c r="B61" s="1">
        <v>45799.21974537037</v>
      </c>
      <c r="C61" s="1">
        <v>45799.240810185183</v>
      </c>
      <c r="D61" t="s">
        <v>1964</v>
      </c>
      <c r="E61" t="s">
        <v>1965</v>
      </c>
      <c r="F61" t="s">
        <v>1966</v>
      </c>
      <c r="G61">
        <v>3</v>
      </c>
      <c r="H61">
        <v>24</v>
      </c>
      <c r="I61" t="s">
        <v>5020</v>
      </c>
      <c r="J61" t="s">
        <v>5251</v>
      </c>
      <c r="K61" t="s">
        <v>5252</v>
      </c>
      <c r="L61" t="s">
        <v>5253</v>
      </c>
      <c r="M61" t="s">
        <v>5254</v>
      </c>
      <c r="N61" t="s">
        <v>5255</v>
      </c>
      <c r="O61" t="s">
        <v>5256</v>
      </c>
      <c r="P61" t="s">
        <v>5257</v>
      </c>
      <c r="Q61" t="s">
        <v>4855</v>
      </c>
      <c r="R61" t="s">
        <v>4837</v>
      </c>
    </row>
    <row r="62" spans="1:18" x14ac:dyDescent="0.3">
      <c r="A62">
        <v>61</v>
      </c>
      <c r="B62" s="1">
        <v>45799.466226851851</v>
      </c>
      <c r="C62" s="1">
        <v>45799.474432870367</v>
      </c>
      <c r="D62" t="s">
        <v>885</v>
      </c>
      <c r="E62" t="s">
        <v>886</v>
      </c>
      <c r="F62" t="s">
        <v>886</v>
      </c>
      <c r="G62">
        <v>2</v>
      </c>
      <c r="H62">
        <v>16</v>
      </c>
      <c r="I62" t="s">
        <v>5258</v>
      </c>
      <c r="J62" t="s">
        <v>5259</v>
      </c>
      <c r="K62" t="s">
        <v>5260</v>
      </c>
      <c r="L62" t="s">
        <v>5261</v>
      </c>
      <c r="M62" t="s">
        <v>5262</v>
      </c>
      <c r="N62" t="s">
        <v>5263</v>
      </c>
      <c r="O62" t="s">
        <v>5264</v>
      </c>
      <c r="P62" t="s">
        <v>5265</v>
      </c>
      <c r="Q62" t="s">
        <v>5266</v>
      </c>
      <c r="R62" t="s">
        <v>4811</v>
      </c>
    </row>
    <row r="63" spans="1:18" x14ac:dyDescent="0.3">
      <c r="A63">
        <v>62</v>
      </c>
      <c r="B63" s="1">
        <v>45799.46539351852</v>
      </c>
      <c r="C63" s="1">
        <v>45799.474918981483</v>
      </c>
      <c r="D63" t="s">
        <v>921</v>
      </c>
      <c r="E63" t="s">
        <v>922</v>
      </c>
      <c r="F63" t="s">
        <v>922</v>
      </c>
      <c r="G63">
        <v>2</v>
      </c>
      <c r="H63">
        <v>5</v>
      </c>
      <c r="I63" t="s">
        <v>5267</v>
      </c>
      <c r="J63" t="s">
        <v>5268</v>
      </c>
      <c r="K63" t="s">
        <v>4830</v>
      </c>
      <c r="L63" t="s">
        <v>5269</v>
      </c>
      <c r="M63" t="s">
        <v>5270</v>
      </c>
      <c r="N63" t="s">
        <v>5271</v>
      </c>
      <c r="O63" t="s">
        <v>5272</v>
      </c>
      <c r="P63" t="s">
        <v>5273</v>
      </c>
      <c r="Q63" t="s">
        <v>5274</v>
      </c>
      <c r="R63" t="s">
        <v>4837</v>
      </c>
    </row>
    <row r="64" spans="1:18" x14ac:dyDescent="0.3">
      <c r="A64">
        <v>63</v>
      </c>
      <c r="B64" s="1">
        <v>45799.465405092589</v>
      </c>
      <c r="C64" s="1">
        <v>45799.476701388892</v>
      </c>
      <c r="D64" t="s">
        <v>895</v>
      </c>
      <c r="E64" t="s">
        <v>896</v>
      </c>
      <c r="F64" t="s">
        <v>5275</v>
      </c>
      <c r="G64">
        <v>2</v>
      </c>
      <c r="H64">
        <v>23</v>
      </c>
      <c r="I64" t="s">
        <v>5276</v>
      </c>
      <c r="J64" t="s">
        <v>2305</v>
      </c>
      <c r="K64" t="s">
        <v>5277</v>
      </c>
      <c r="L64" t="s">
        <v>5278</v>
      </c>
      <c r="M64" t="s">
        <v>5279</v>
      </c>
      <c r="N64" t="s">
        <v>5280</v>
      </c>
      <c r="O64" t="s">
        <v>5281</v>
      </c>
      <c r="P64" t="s">
        <v>5282</v>
      </c>
      <c r="Q64" t="s">
        <v>5283</v>
      </c>
      <c r="R64" t="s">
        <v>4837</v>
      </c>
    </row>
    <row r="65" spans="1:18" x14ac:dyDescent="0.3">
      <c r="A65">
        <v>64</v>
      </c>
      <c r="B65" s="1">
        <v>45799.469236111108</v>
      </c>
      <c r="C65" s="1">
        <v>45799.47828703704</v>
      </c>
      <c r="D65" t="s">
        <v>1026</v>
      </c>
      <c r="E65" t="s">
        <v>1027</v>
      </c>
      <c r="F65" t="s">
        <v>1027</v>
      </c>
      <c r="G65">
        <v>2</v>
      </c>
      <c r="H65">
        <v>24</v>
      </c>
      <c r="I65" t="s">
        <v>5284</v>
      </c>
      <c r="J65" t="s">
        <v>5285</v>
      </c>
      <c r="K65" t="s">
        <v>5286</v>
      </c>
      <c r="L65" t="s">
        <v>5287</v>
      </c>
      <c r="M65" t="s">
        <v>5288</v>
      </c>
      <c r="N65" t="s">
        <v>5289</v>
      </c>
      <c r="O65" t="s">
        <v>5290</v>
      </c>
      <c r="P65" t="s">
        <v>5291</v>
      </c>
      <c r="Q65" t="s">
        <v>5292</v>
      </c>
      <c r="R65" t="s">
        <v>4811</v>
      </c>
    </row>
    <row r="66" spans="1:18" x14ac:dyDescent="0.3">
      <c r="A66">
        <v>65</v>
      </c>
      <c r="B66" s="1">
        <v>45799.465925925928</v>
      </c>
      <c r="C66" s="1">
        <v>45799.478298611109</v>
      </c>
      <c r="D66" t="s">
        <v>1038</v>
      </c>
      <c r="E66" t="s">
        <v>1039</v>
      </c>
      <c r="F66" t="s">
        <v>1039</v>
      </c>
      <c r="G66">
        <v>2</v>
      </c>
      <c r="H66">
        <v>22</v>
      </c>
      <c r="I66" t="s">
        <v>4907</v>
      </c>
      <c r="J66" t="s">
        <v>5293</v>
      </c>
      <c r="K66" t="s">
        <v>5294</v>
      </c>
      <c r="L66" t="s">
        <v>5295</v>
      </c>
      <c r="M66" t="s">
        <v>5296</v>
      </c>
      <c r="N66" t="s">
        <v>5077</v>
      </c>
      <c r="O66" t="s">
        <v>5297</v>
      </c>
      <c r="P66" t="s">
        <v>5298</v>
      </c>
      <c r="Q66" t="s">
        <v>5299</v>
      </c>
      <c r="R66" t="s">
        <v>4811</v>
      </c>
    </row>
    <row r="67" spans="1:18" x14ac:dyDescent="0.3">
      <c r="A67">
        <v>66</v>
      </c>
      <c r="B67" s="1">
        <v>45799.464247685188</v>
      </c>
      <c r="C67" s="1">
        <v>45799.478379629632</v>
      </c>
      <c r="D67" t="s">
        <v>1063</v>
      </c>
      <c r="E67" t="s">
        <v>1064</v>
      </c>
      <c r="F67" t="s">
        <v>1064</v>
      </c>
      <c r="G67">
        <v>2</v>
      </c>
      <c r="H67">
        <v>21</v>
      </c>
      <c r="I67" t="s">
        <v>5284</v>
      </c>
      <c r="J67" t="s">
        <v>5300</v>
      </c>
      <c r="K67" t="s">
        <v>5301</v>
      </c>
      <c r="L67" t="s">
        <v>5302</v>
      </c>
      <c r="M67" t="s">
        <v>5303</v>
      </c>
      <c r="N67" t="s">
        <v>5304</v>
      </c>
      <c r="O67" t="s">
        <v>5305</v>
      </c>
      <c r="P67" t="s">
        <v>5306</v>
      </c>
      <c r="Q67" t="s">
        <v>5307</v>
      </c>
      <c r="R67" t="s">
        <v>4811</v>
      </c>
    </row>
    <row r="68" spans="1:18" x14ac:dyDescent="0.3">
      <c r="A68">
        <v>67</v>
      </c>
      <c r="B68" s="1">
        <v>45799.465254629627</v>
      </c>
      <c r="C68" s="1">
        <v>45799.478472222225</v>
      </c>
      <c r="D68" t="s">
        <v>960</v>
      </c>
      <c r="E68" t="s">
        <v>961</v>
      </c>
      <c r="F68" t="s">
        <v>961</v>
      </c>
      <c r="G68">
        <v>2</v>
      </c>
      <c r="H68">
        <v>1</v>
      </c>
      <c r="I68" t="s">
        <v>5308</v>
      </c>
      <c r="J68" t="s">
        <v>5309</v>
      </c>
      <c r="K68" t="s">
        <v>5310</v>
      </c>
      <c r="L68" t="s">
        <v>5311</v>
      </c>
      <c r="M68" t="s">
        <v>5312</v>
      </c>
      <c r="N68" t="s">
        <v>5313</v>
      </c>
      <c r="O68" t="s">
        <v>5314</v>
      </c>
      <c r="P68" t="s">
        <v>5315</v>
      </c>
      <c r="Q68" t="s">
        <v>5316</v>
      </c>
      <c r="R68" t="s">
        <v>4811</v>
      </c>
    </row>
    <row r="69" spans="1:18" x14ac:dyDescent="0.3">
      <c r="A69">
        <v>68</v>
      </c>
      <c r="B69" s="1">
        <v>45799.465196759258</v>
      </c>
      <c r="C69" s="1">
        <v>45799.478564814817</v>
      </c>
      <c r="D69" t="s">
        <v>981</v>
      </c>
      <c r="E69" t="s">
        <v>982</v>
      </c>
      <c r="F69" t="s">
        <v>982</v>
      </c>
      <c r="G69">
        <v>2</v>
      </c>
      <c r="H69">
        <v>6</v>
      </c>
      <c r="I69" t="s">
        <v>5317</v>
      </c>
      <c r="J69" t="s">
        <v>107</v>
      </c>
      <c r="K69" t="s">
        <v>5318</v>
      </c>
      <c r="L69" t="s">
        <v>5319</v>
      </c>
      <c r="M69" t="s">
        <v>5320</v>
      </c>
      <c r="N69" t="s">
        <v>5321</v>
      </c>
      <c r="O69" t="s">
        <v>5322</v>
      </c>
      <c r="P69" t="s">
        <v>5323</v>
      </c>
      <c r="Q69" t="s">
        <v>5324</v>
      </c>
      <c r="R69" t="s">
        <v>4811</v>
      </c>
    </row>
    <row r="70" spans="1:18" x14ac:dyDescent="0.3">
      <c r="A70">
        <v>69</v>
      </c>
      <c r="B70" s="1">
        <v>45799.466064814813</v>
      </c>
      <c r="C70" s="1">
        <v>45799.478715277779</v>
      </c>
      <c r="D70" t="s">
        <v>937</v>
      </c>
      <c r="E70" t="s">
        <v>938</v>
      </c>
      <c r="F70" t="s">
        <v>938</v>
      </c>
      <c r="G70">
        <v>2</v>
      </c>
      <c r="H70">
        <v>27</v>
      </c>
      <c r="I70" t="s">
        <v>5325</v>
      </c>
      <c r="J70" t="s">
        <v>1557</v>
      </c>
      <c r="K70" t="s">
        <v>4830</v>
      </c>
      <c r="L70" t="s">
        <v>5326</v>
      </c>
      <c r="M70" t="s">
        <v>5327</v>
      </c>
      <c r="N70" t="s">
        <v>5328</v>
      </c>
      <c r="O70" t="s">
        <v>5329</v>
      </c>
      <c r="P70" t="s">
        <v>5330</v>
      </c>
      <c r="Q70" t="s">
        <v>5331</v>
      </c>
      <c r="R70" t="s">
        <v>4837</v>
      </c>
    </row>
    <row r="71" spans="1:18" x14ac:dyDescent="0.3">
      <c r="A71">
        <v>70</v>
      </c>
      <c r="B71" s="1">
        <v>45799.46434027778</v>
      </c>
      <c r="C71" s="1">
        <v>45799.479074074072</v>
      </c>
      <c r="D71" t="s">
        <v>945</v>
      </c>
      <c r="E71" t="s">
        <v>946</v>
      </c>
      <c r="F71" t="s">
        <v>946</v>
      </c>
      <c r="G71">
        <v>2</v>
      </c>
      <c r="H71">
        <v>25</v>
      </c>
      <c r="I71" t="s">
        <v>5332</v>
      </c>
      <c r="J71" t="s">
        <v>5333</v>
      </c>
      <c r="K71" t="s">
        <v>4830</v>
      </c>
      <c r="L71" t="s">
        <v>5334</v>
      </c>
      <c r="M71" t="s">
        <v>5335</v>
      </c>
      <c r="N71" t="s">
        <v>4921</v>
      </c>
      <c r="O71" t="s">
        <v>5336</v>
      </c>
      <c r="P71" t="s">
        <v>5337</v>
      </c>
      <c r="Q71" t="s">
        <v>5338</v>
      </c>
      <c r="R71" t="s">
        <v>4837</v>
      </c>
    </row>
    <row r="72" spans="1:18" x14ac:dyDescent="0.3">
      <c r="A72">
        <v>71</v>
      </c>
      <c r="B72" s="1">
        <v>45799.465543981481</v>
      </c>
      <c r="C72" s="1">
        <v>45799.479143518518</v>
      </c>
      <c r="D72" t="s">
        <v>1050</v>
      </c>
      <c r="E72" t="s">
        <v>1051</v>
      </c>
      <c r="F72" t="s">
        <v>1052</v>
      </c>
      <c r="G72">
        <v>2</v>
      </c>
      <c r="H72">
        <v>28</v>
      </c>
      <c r="I72" t="s">
        <v>5339</v>
      </c>
      <c r="J72" t="s">
        <v>5340</v>
      </c>
      <c r="K72" t="s">
        <v>5341</v>
      </c>
      <c r="L72" t="s">
        <v>5342</v>
      </c>
      <c r="M72" t="s">
        <v>5343</v>
      </c>
      <c r="N72" t="s">
        <v>5344</v>
      </c>
      <c r="O72" t="s">
        <v>5345</v>
      </c>
      <c r="P72" t="s">
        <v>5346</v>
      </c>
      <c r="Q72" t="s">
        <v>5347</v>
      </c>
      <c r="R72" t="s">
        <v>4811</v>
      </c>
    </row>
    <row r="73" spans="1:18" x14ac:dyDescent="0.3">
      <c r="A73">
        <v>72</v>
      </c>
      <c r="B73" s="1">
        <v>45799.465300925927</v>
      </c>
      <c r="C73" s="1">
        <v>45799.47923611111</v>
      </c>
      <c r="D73" t="s">
        <v>928</v>
      </c>
      <c r="E73" t="s">
        <v>929</v>
      </c>
      <c r="F73" t="s">
        <v>929</v>
      </c>
      <c r="G73">
        <v>2</v>
      </c>
      <c r="H73">
        <v>31</v>
      </c>
      <c r="I73" t="s">
        <v>5348</v>
      </c>
      <c r="J73" t="s">
        <v>5349</v>
      </c>
      <c r="K73" t="s">
        <v>5350</v>
      </c>
      <c r="L73" t="s">
        <v>5351</v>
      </c>
      <c r="M73" t="s">
        <v>5352</v>
      </c>
      <c r="N73" t="s">
        <v>5353</v>
      </c>
      <c r="O73" t="s">
        <v>5354</v>
      </c>
      <c r="P73" t="s">
        <v>5355</v>
      </c>
      <c r="Q73" t="s">
        <v>5356</v>
      </c>
      <c r="R73" t="s">
        <v>4811</v>
      </c>
    </row>
    <row r="74" spans="1:18" x14ac:dyDescent="0.3">
      <c r="A74">
        <v>73</v>
      </c>
      <c r="B74" s="1">
        <v>45799.46434027778</v>
      </c>
      <c r="C74" s="1">
        <v>45799.479583333334</v>
      </c>
      <c r="D74" t="s">
        <v>1006</v>
      </c>
      <c r="E74" t="s">
        <v>1007</v>
      </c>
      <c r="F74" t="s">
        <v>1007</v>
      </c>
      <c r="G74">
        <v>2</v>
      </c>
      <c r="H74">
        <v>2</v>
      </c>
      <c r="I74" t="s">
        <v>5357</v>
      </c>
      <c r="J74" t="s">
        <v>5358</v>
      </c>
      <c r="K74" t="s">
        <v>5359</v>
      </c>
      <c r="L74" t="s">
        <v>5360</v>
      </c>
      <c r="M74" t="s">
        <v>5361</v>
      </c>
      <c r="N74" t="s">
        <v>5362</v>
      </c>
      <c r="O74" t="s">
        <v>5363</v>
      </c>
      <c r="P74" t="s">
        <v>5364</v>
      </c>
      <c r="Q74" t="s">
        <v>5365</v>
      </c>
      <c r="R74" t="s">
        <v>4837</v>
      </c>
    </row>
    <row r="75" spans="1:18" x14ac:dyDescent="0.3">
      <c r="A75">
        <v>74</v>
      </c>
      <c r="B75" s="1">
        <v>45799.464479166665</v>
      </c>
      <c r="C75" s="1">
        <v>45799.480671296296</v>
      </c>
      <c r="D75" t="s">
        <v>869</v>
      </c>
      <c r="E75" t="s">
        <v>870</v>
      </c>
      <c r="F75" t="s">
        <v>5366</v>
      </c>
      <c r="G75">
        <v>2</v>
      </c>
      <c r="H75">
        <v>13</v>
      </c>
      <c r="I75" t="s">
        <v>5367</v>
      </c>
      <c r="J75" t="s">
        <v>5368</v>
      </c>
      <c r="K75" t="s">
        <v>5369</v>
      </c>
      <c r="L75" t="s">
        <v>5370</v>
      </c>
      <c r="M75" t="s">
        <v>5371</v>
      </c>
      <c r="N75" t="s">
        <v>5372</v>
      </c>
      <c r="O75" t="s">
        <v>5373</v>
      </c>
      <c r="P75" t="s">
        <v>5374</v>
      </c>
      <c r="Q75" t="s">
        <v>5375</v>
      </c>
      <c r="R75" t="s">
        <v>4811</v>
      </c>
    </row>
    <row r="76" spans="1:18" x14ac:dyDescent="0.3">
      <c r="A76">
        <v>75</v>
      </c>
      <c r="B76" s="1">
        <v>45799.465173611112</v>
      </c>
      <c r="C76" s="1">
        <v>45799.480844907404</v>
      </c>
      <c r="D76" t="s">
        <v>1172</v>
      </c>
      <c r="E76" t="s">
        <v>1173</v>
      </c>
      <c r="F76" t="s">
        <v>1173</v>
      </c>
      <c r="G76">
        <v>2</v>
      </c>
      <c r="H76">
        <v>10</v>
      </c>
      <c r="I76" t="s">
        <v>5376</v>
      </c>
      <c r="J76" t="s">
        <v>5377</v>
      </c>
      <c r="K76" t="s">
        <v>5378</v>
      </c>
      <c r="L76" t="s">
        <v>5379</v>
      </c>
      <c r="M76" t="s">
        <v>5380</v>
      </c>
      <c r="N76" t="s">
        <v>5381</v>
      </c>
      <c r="O76" t="s">
        <v>5382</v>
      </c>
      <c r="P76" t="s">
        <v>5383</v>
      </c>
      <c r="Q76" t="s">
        <v>5384</v>
      </c>
      <c r="R76" t="s">
        <v>4811</v>
      </c>
    </row>
    <row r="77" spans="1:18" x14ac:dyDescent="0.3">
      <c r="A77">
        <v>76</v>
      </c>
      <c r="B77" s="1">
        <v>45799.46738425926</v>
      </c>
      <c r="C77" s="1">
        <v>45799.480891203704</v>
      </c>
      <c r="D77" t="s">
        <v>914</v>
      </c>
      <c r="E77" t="s">
        <v>915</v>
      </c>
      <c r="F77" t="s">
        <v>915</v>
      </c>
      <c r="G77">
        <v>2</v>
      </c>
      <c r="H77">
        <v>4</v>
      </c>
      <c r="I77" t="s">
        <v>5385</v>
      </c>
      <c r="J77" t="s">
        <v>1037</v>
      </c>
      <c r="K77" t="s">
        <v>5386</v>
      </c>
      <c r="L77" t="s">
        <v>5387</v>
      </c>
      <c r="M77" t="s">
        <v>5388</v>
      </c>
      <c r="N77" t="s">
        <v>5389</v>
      </c>
      <c r="O77" t="s">
        <v>5390</v>
      </c>
      <c r="P77" t="s">
        <v>5391</v>
      </c>
      <c r="Q77" t="s">
        <v>5392</v>
      </c>
      <c r="R77" t="s">
        <v>4811</v>
      </c>
    </row>
    <row r="78" spans="1:18" x14ac:dyDescent="0.3">
      <c r="A78">
        <v>77</v>
      </c>
      <c r="B78" s="1">
        <v>45799.46565972222</v>
      </c>
      <c r="C78" s="1">
        <v>45799.480937499997</v>
      </c>
      <c r="D78" t="s">
        <v>970</v>
      </c>
      <c r="E78" t="s">
        <v>971</v>
      </c>
      <c r="F78" t="s">
        <v>972</v>
      </c>
      <c r="G78">
        <v>2</v>
      </c>
      <c r="H78">
        <v>3</v>
      </c>
      <c r="I78" t="s">
        <v>5393</v>
      </c>
      <c r="J78" t="s">
        <v>5394</v>
      </c>
      <c r="K78" t="s">
        <v>5395</v>
      </c>
      <c r="L78" t="s">
        <v>5396</v>
      </c>
      <c r="M78" t="s">
        <v>5397</v>
      </c>
      <c r="N78" t="s">
        <v>5398</v>
      </c>
      <c r="O78" t="s">
        <v>5399</v>
      </c>
      <c r="P78" t="s">
        <v>5400</v>
      </c>
      <c r="Q78" t="s">
        <v>5401</v>
      </c>
      <c r="R78" t="s">
        <v>4811</v>
      </c>
    </row>
    <row r="79" spans="1:18" x14ac:dyDescent="0.3">
      <c r="A79">
        <v>78</v>
      </c>
      <c r="B79" s="1">
        <v>45799.464479166665</v>
      </c>
      <c r="C79" s="1">
        <v>45799.480983796297</v>
      </c>
      <c r="D79" t="s">
        <v>1129</v>
      </c>
      <c r="E79" t="s">
        <v>1130</v>
      </c>
      <c r="F79" t="s">
        <v>1130</v>
      </c>
      <c r="G79">
        <v>2</v>
      </c>
      <c r="H79">
        <v>19</v>
      </c>
      <c r="I79" t="s">
        <v>5402</v>
      </c>
      <c r="J79" t="s">
        <v>5403</v>
      </c>
      <c r="K79" t="s">
        <v>5404</v>
      </c>
      <c r="L79" t="s">
        <v>5405</v>
      </c>
      <c r="M79" t="s">
        <v>5406</v>
      </c>
      <c r="N79" t="s">
        <v>5077</v>
      </c>
      <c r="O79" t="s">
        <v>5407</v>
      </c>
      <c r="P79" t="s">
        <v>5408</v>
      </c>
      <c r="Q79" t="s">
        <v>5409</v>
      </c>
      <c r="R79" t="s">
        <v>4811</v>
      </c>
    </row>
    <row r="80" spans="1:18" x14ac:dyDescent="0.3">
      <c r="A80">
        <v>79</v>
      </c>
      <c r="B80" s="1">
        <v>45799.4690625</v>
      </c>
      <c r="C80" s="1">
        <v>45799.481307870374</v>
      </c>
      <c r="D80" t="s">
        <v>1015</v>
      </c>
      <c r="E80" t="s">
        <v>1016</v>
      </c>
      <c r="F80" t="s">
        <v>5410</v>
      </c>
      <c r="G80">
        <v>2</v>
      </c>
      <c r="H80">
        <v>9</v>
      </c>
      <c r="I80" t="s">
        <v>5411</v>
      </c>
      <c r="J80" t="s">
        <v>5412</v>
      </c>
      <c r="K80" t="s">
        <v>4830</v>
      </c>
      <c r="L80" t="s">
        <v>5413</v>
      </c>
      <c r="M80" t="s">
        <v>5414</v>
      </c>
      <c r="N80" t="s">
        <v>5415</v>
      </c>
      <c r="O80" t="s">
        <v>5416</v>
      </c>
      <c r="P80" t="s">
        <v>5417</v>
      </c>
      <c r="Q80" t="s">
        <v>5418</v>
      </c>
      <c r="R80" t="s">
        <v>4837</v>
      </c>
    </row>
    <row r="81" spans="1:18" x14ac:dyDescent="0.3">
      <c r="A81">
        <v>80</v>
      </c>
      <c r="B81" s="1">
        <v>45799.465474537035</v>
      </c>
      <c r="C81" s="1">
        <v>45799.481354166666</v>
      </c>
      <c r="D81" t="s">
        <v>1195</v>
      </c>
      <c r="E81" t="s">
        <v>1196</v>
      </c>
      <c r="F81" t="s">
        <v>1196</v>
      </c>
      <c r="G81">
        <v>2</v>
      </c>
      <c r="H81">
        <v>34</v>
      </c>
      <c r="I81" t="s">
        <v>5419</v>
      </c>
      <c r="J81" t="s">
        <v>5420</v>
      </c>
      <c r="K81" t="s">
        <v>5421</v>
      </c>
      <c r="L81" t="s">
        <v>5422</v>
      </c>
      <c r="M81" t="s">
        <v>5423</v>
      </c>
      <c r="N81" t="s">
        <v>5424</v>
      </c>
      <c r="O81" t="s">
        <v>5425</v>
      </c>
      <c r="P81" t="s">
        <v>5426</v>
      </c>
      <c r="Q81" t="s">
        <v>5427</v>
      </c>
      <c r="R81" t="s">
        <v>4811</v>
      </c>
    </row>
    <row r="82" spans="1:18" x14ac:dyDescent="0.3">
      <c r="A82">
        <v>81</v>
      </c>
      <c r="B82" s="1">
        <v>45799.475138888891</v>
      </c>
      <c r="C82" s="1">
        <v>45799.481423611112</v>
      </c>
      <c r="D82" t="s">
        <v>1137</v>
      </c>
      <c r="E82" t="s">
        <v>1138</v>
      </c>
      <c r="F82" t="s">
        <v>1138</v>
      </c>
      <c r="G82">
        <v>2</v>
      </c>
      <c r="H82">
        <v>26</v>
      </c>
      <c r="I82" t="s">
        <v>5428</v>
      </c>
      <c r="J82" t="s">
        <v>5429</v>
      </c>
      <c r="K82" t="s">
        <v>5430</v>
      </c>
      <c r="L82" t="s">
        <v>5431</v>
      </c>
      <c r="M82" t="s">
        <v>5432</v>
      </c>
      <c r="N82" t="s">
        <v>5433</v>
      </c>
      <c r="O82" t="s">
        <v>5434</v>
      </c>
      <c r="P82" t="s">
        <v>5435</v>
      </c>
      <c r="Q82" t="s">
        <v>5427</v>
      </c>
      <c r="R82" t="s">
        <v>4811</v>
      </c>
    </row>
    <row r="83" spans="1:18" x14ac:dyDescent="0.3">
      <c r="A83">
        <v>82</v>
      </c>
      <c r="B83" s="1">
        <v>45799.464641203704</v>
      </c>
      <c r="C83" s="1">
        <v>45799.48228009259</v>
      </c>
      <c r="D83" t="s">
        <v>1097</v>
      </c>
      <c r="E83" t="s">
        <v>1098</v>
      </c>
      <c r="F83" t="s">
        <v>1098</v>
      </c>
      <c r="G83">
        <v>2</v>
      </c>
      <c r="H83">
        <v>12</v>
      </c>
      <c r="I83" t="s">
        <v>5436</v>
      </c>
      <c r="J83" t="s">
        <v>5437</v>
      </c>
      <c r="K83" t="s">
        <v>5438</v>
      </c>
      <c r="L83" t="s">
        <v>5439</v>
      </c>
      <c r="M83" t="s">
        <v>5440</v>
      </c>
      <c r="N83" t="s">
        <v>5441</v>
      </c>
      <c r="O83" t="s">
        <v>5442</v>
      </c>
      <c r="P83" t="s">
        <v>5443</v>
      </c>
      <c r="Q83" t="s">
        <v>5444</v>
      </c>
      <c r="R83" t="s">
        <v>4811</v>
      </c>
    </row>
    <row r="84" spans="1:18" x14ac:dyDescent="0.3">
      <c r="A84">
        <v>83</v>
      </c>
      <c r="B84" s="1">
        <v>45799.464895833335</v>
      </c>
      <c r="C84" s="1">
        <v>45799.482291666667</v>
      </c>
      <c r="D84" t="s">
        <v>998</v>
      </c>
      <c r="E84" t="s">
        <v>999</v>
      </c>
      <c r="F84" t="s">
        <v>1000</v>
      </c>
      <c r="G84">
        <v>2</v>
      </c>
      <c r="H84">
        <v>11</v>
      </c>
      <c r="I84" t="s">
        <v>5445</v>
      </c>
      <c r="J84" t="s">
        <v>5446</v>
      </c>
      <c r="K84" t="s">
        <v>5447</v>
      </c>
      <c r="L84" t="s">
        <v>5448</v>
      </c>
      <c r="M84" t="s">
        <v>5449</v>
      </c>
      <c r="N84" t="s">
        <v>5450</v>
      </c>
      <c r="O84" t="s">
        <v>5451</v>
      </c>
      <c r="P84" t="s">
        <v>5452</v>
      </c>
      <c r="Q84" t="s">
        <v>5453</v>
      </c>
      <c r="R84" t="s">
        <v>4811</v>
      </c>
    </row>
    <row r="85" spans="1:18" x14ac:dyDescent="0.3">
      <c r="A85">
        <v>84</v>
      </c>
      <c r="B85" s="1">
        <v>45799.465150462966</v>
      </c>
      <c r="C85" s="1">
        <v>45799.482557870368</v>
      </c>
      <c r="D85" t="s">
        <v>862</v>
      </c>
      <c r="E85" t="s">
        <v>863</v>
      </c>
      <c r="F85" t="s">
        <v>863</v>
      </c>
      <c r="G85">
        <v>2</v>
      </c>
      <c r="H85">
        <v>29</v>
      </c>
      <c r="I85" t="s">
        <v>4865</v>
      </c>
      <c r="J85" t="s">
        <v>5454</v>
      </c>
      <c r="K85" t="s">
        <v>5455</v>
      </c>
      <c r="L85" t="s">
        <v>5456</v>
      </c>
      <c r="M85" t="s">
        <v>5457</v>
      </c>
      <c r="N85" t="s">
        <v>5458</v>
      </c>
      <c r="O85" t="s">
        <v>5459</v>
      </c>
      <c r="P85" t="s">
        <v>5460</v>
      </c>
      <c r="Q85" t="s">
        <v>5461</v>
      </c>
      <c r="R85" t="s">
        <v>4811</v>
      </c>
    </row>
    <row r="86" spans="1:18" x14ac:dyDescent="0.3">
      <c r="A86">
        <v>85</v>
      </c>
      <c r="B86" s="1">
        <v>45799.464259259257</v>
      </c>
      <c r="C86" s="1">
        <v>45799.482731481483</v>
      </c>
      <c r="D86" t="s">
        <v>1148</v>
      </c>
      <c r="E86" t="s">
        <v>1149</v>
      </c>
      <c r="F86" t="s">
        <v>1150</v>
      </c>
      <c r="G86">
        <v>2</v>
      </c>
      <c r="H86">
        <v>8</v>
      </c>
      <c r="I86" t="s">
        <v>5462</v>
      </c>
      <c r="J86" t="s">
        <v>5463</v>
      </c>
      <c r="K86" t="s">
        <v>5464</v>
      </c>
      <c r="L86" t="s">
        <v>5465</v>
      </c>
      <c r="M86" t="s">
        <v>5440</v>
      </c>
      <c r="N86" t="s">
        <v>5466</v>
      </c>
      <c r="O86" t="s">
        <v>5467</v>
      </c>
      <c r="P86" t="s">
        <v>5468</v>
      </c>
      <c r="Q86" t="s">
        <v>5427</v>
      </c>
      <c r="R86" t="s">
        <v>4811</v>
      </c>
    </row>
    <row r="87" spans="1:18" x14ac:dyDescent="0.3">
      <c r="A87">
        <v>86</v>
      </c>
      <c r="B87" s="1">
        <v>45799.465115740742</v>
      </c>
      <c r="C87" s="1">
        <v>45799.482951388891</v>
      </c>
      <c r="D87" t="s">
        <v>1108</v>
      </c>
      <c r="E87" t="s">
        <v>1109</v>
      </c>
      <c r="F87" t="s">
        <v>1109</v>
      </c>
      <c r="G87">
        <v>2</v>
      </c>
      <c r="H87">
        <v>7</v>
      </c>
      <c r="I87" t="s">
        <v>5469</v>
      </c>
      <c r="J87" t="s">
        <v>5470</v>
      </c>
      <c r="K87" t="s">
        <v>5447</v>
      </c>
      <c r="L87" t="s">
        <v>5471</v>
      </c>
      <c r="M87" t="s">
        <v>5440</v>
      </c>
      <c r="N87" t="s">
        <v>5472</v>
      </c>
      <c r="O87" t="s">
        <v>5473</v>
      </c>
      <c r="P87" t="s">
        <v>5474</v>
      </c>
      <c r="Q87" t="s">
        <v>4864</v>
      </c>
      <c r="R87" t="s">
        <v>4811</v>
      </c>
    </row>
    <row r="88" spans="1:18" x14ac:dyDescent="0.3">
      <c r="A88">
        <v>87</v>
      </c>
      <c r="B88" s="1">
        <v>45799.464780092596</v>
      </c>
      <c r="C88" s="1">
        <v>45799.482986111114</v>
      </c>
      <c r="D88" t="s">
        <v>1162</v>
      </c>
      <c r="E88" t="s">
        <v>1163</v>
      </c>
      <c r="F88" t="s">
        <v>5475</v>
      </c>
      <c r="G88">
        <v>2</v>
      </c>
      <c r="H88">
        <v>14</v>
      </c>
      <c r="I88" t="s">
        <v>5476</v>
      </c>
      <c r="J88" t="s">
        <v>5477</v>
      </c>
      <c r="K88" t="s">
        <v>5478</v>
      </c>
      <c r="L88" t="s">
        <v>5479</v>
      </c>
      <c r="M88" t="s">
        <v>5480</v>
      </c>
      <c r="N88" t="s">
        <v>5481</v>
      </c>
      <c r="O88" t="s">
        <v>5473</v>
      </c>
      <c r="P88" t="s">
        <v>5474</v>
      </c>
      <c r="Q88" t="s">
        <v>5427</v>
      </c>
      <c r="R88" t="s">
        <v>4811</v>
      </c>
    </row>
    <row r="89" spans="1:18" x14ac:dyDescent="0.3">
      <c r="A89">
        <v>88</v>
      </c>
      <c r="B89" s="1">
        <v>45799.464884259258</v>
      </c>
      <c r="C89" s="1">
        <v>45799.483599537038</v>
      </c>
      <c r="D89" t="s">
        <v>1085</v>
      </c>
      <c r="E89" t="s">
        <v>1086</v>
      </c>
      <c r="F89" t="s">
        <v>1086</v>
      </c>
      <c r="G89">
        <v>2</v>
      </c>
      <c r="H89">
        <v>33</v>
      </c>
      <c r="I89" t="s">
        <v>5482</v>
      </c>
      <c r="J89" t="s">
        <v>5483</v>
      </c>
      <c r="K89" t="s">
        <v>4830</v>
      </c>
      <c r="L89" t="s">
        <v>1194</v>
      </c>
      <c r="M89" t="s">
        <v>5484</v>
      </c>
      <c r="N89" t="s">
        <v>5485</v>
      </c>
      <c r="O89" t="s">
        <v>5486</v>
      </c>
      <c r="P89" t="s">
        <v>5487</v>
      </c>
      <c r="Q89" t="s">
        <v>5488</v>
      </c>
      <c r="R89" t="s">
        <v>4811</v>
      </c>
    </row>
    <row r="90" spans="1:18" x14ac:dyDescent="0.3">
      <c r="A90">
        <v>89</v>
      </c>
      <c r="B90" s="1">
        <v>45799.464537037034</v>
      </c>
      <c r="C90" s="1">
        <v>45799.484155092592</v>
      </c>
      <c r="D90" t="s">
        <v>5489</v>
      </c>
      <c r="E90" t="s">
        <v>5490</v>
      </c>
      <c r="F90" t="s">
        <v>5490</v>
      </c>
      <c r="G90">
        <v>2</v>
      </c>
      <c r="H90">
        <v>20</v>
      </c>
      <c r="I90" t="s">
        <v>5491</v>
      </c>
      <c r="J90" t="s">
        <v>175</v>
      </c>
      <c r="K90" t="s">
        <v>5492</v>
      </c>
      <c r="L90" t="s">
        <v>5493</v>
      </c>
      <c r="M90" t="s">
        <v>5494</v>
      </c>
      <c r="N90" t="s">
        <v>5495</v>
      </c>
      <c r="O90" t="s">
        <v>5496</v>
      </c>
      <c r="P90" t="s">
        <v>5497</v>
      </c>
      <c r="Q90" t="s">
        <v>5498</v>
      </c>
      <c r="R90" t="s">
        <v>4811</v>
      </c>
    </row>
    <row r="91" spans="1:18" x14ac:dyDescent="0.3">
      <c r="A91">
        <v>90</v>
      </c>
      <c r="B91" s="1">
        <v>45799.464247685188</v>
      </c>
      <c r="C91" s="1">
        <v>45799.484398148146</v>
      </c>
      <c r="D91" t="s">
        <v>952</v>
      </c>
      <c r="E91" t="s">
        <v>953</v>
      </c>
      <c r="F91" t="s">
        <v>953</v>
      </c>
      <c r="G91">
        <v>2</v>
      </c>
      <c r="H91">
        <v>35</v>
      </c>
      <c r="I91" t="s">
        <v>5499</v>
      </c>
      <c r="J91" t="s">
        <v>5500</v>
      </c>
      <c r="K91" t="s">
        <v>5501</v>
      </c>
      <c r="L91" t="s">
        <v>5253</v>
      </c>
      <c r="M91" t="s">
        <v>5502</v>
      </c>
      <c r="N91" t="s">
        <v>5503</v>
      </c>
      <c r="O91" t="s">
        <v>5504</v>
      </c>
      <c r="P91" t="s">
        <v>5505</v>
      </c>
      <c r="Q91" t="s">
        <v>4855</v>
      </c>
      <c r="R91" t="s">
        <v>4811</v>
      </c>
    </row>
    <row r="92" spans="1:18" x14ac:dyDescent="0.3">
      <c r="A92">
        <v>91</v>
      </c>
      <c r="B92" s="1">
        <v>45799.465370370373</v>
      </c>
      <c r="C92" s="1">
        <v>45799.484606481485</v>
      </c>
      <c r="D92" t="s">
        <v>1183</v>
      </c>
      <c r="E92" t="s">
        <v>1184</v>
      </c>
      <c r="F92" t="s">
        <v>1184</v>
      </c>
      <c r="G92">
        <v>2</v>
      </c>
      <c r="H92">
        <v>30</v>
      </c>
      <c r="I92" t="s">
        <v>5506</v>
      </c>
      <c r="J92" t="s">
        <v>5507</v>
      </c>
      <c r="K92" t="s">
        <v>4858</v>
      </c>
      <c r="L92" t="s">
        <v>5508</v>
      </c>
      <c r="M92" t="s">
        <v>5509</v>
      </c>
      <c r="N92" t="s">
        <v>5510</v>
      </c>
      <c r="O92" t="s">
        <v>5511</v>
      </c>
      <c r="P92" t="s">
        <v>5512</v>
      </c>
      <c r="Q92" t="s">
        <v>5513</v>
      </c>
      <c r="R92" t="s">
        <v>4811</v>
      </c>
    </row>
    <row r="93" spans="1:18" x14ac:dyDescent="0.3">
      <c r="A93">
        <v>92</v>
      </c>
      <c r="B93" s="1">
        <v>45799.465081018519</v>
      </c>
      <c r="C93" s="1">
        <v>45799.484722222223</v>
      </c>
      <c r="D93" t="s">
        <v>5514</v>
      </c>
      <c r="E93" t="s">
        <v>5515</v>
      </c>
      <c r="F93" t="s">
        <v>5515</v>
      </c>
      <c r="G93">
        <v>2</v>
      </c>
      <c r="H93">
        <v>18</v>
      </c>
      <c r="I93" t="s">
        <v>5516</v>
      </c>
      <c r="J93" t="s">
        <v>5517</v>
      </c>
      <c r="K93" t="s">
        <v>5518</v>
      </c>
      <c r="L93" t="s">
        <v>5519</v>
      </c>
      <c r="M93" t="s">
        <v>5520</v>
      </c>
      <c r="N93" t="s">
        <v>5521</v>
      </c>
      <c r="O93" t="s">
        <v>5522</v>
      </c>
      <c r="P93" t="s">
        <v>5523</v>
      </c>
      <c r="Q93" t="s">
        <v>5524</v>
      </c>
      <c r="R93" t="s">
        <v>4811</v>
      </c>
    </row>
    <row r="94" spans="1:18" x14ac:dyDescent="0.3">
      <c r="A94">
        <v>93</v>
      </c>
      <c r="B94" s="1">
        <v>45799.472766203704</v>
      </c>
      <c r="C94" s="1">
        <v>45799.484733796293</v>
      </c>
      <c r="D94" t="s">
        <v>878</v>
      </c>
      <c r="E94" t="s">
        <v>879</v>
      </c>
      <c r="F94" t="s">
        <v>879</v>
      </c>
      <c r="G94">
        <v>2</v>
      </c>
      <c r="H94">
        <v>15</v>
      </c>
      <c r="I94" t="s">
        <v>5525</v>
      </c>
      <c r="J94" t="s">
        <v>5526</v>
      </c>
      <c r="K94" t="s">
        <v>5527</v>
      </c>
      <c r="L94" t="s">
        <v>5528</v>
      </c>
      <c r="M94" t="s">
        <v>5529</v>
      </c>
      <c r="N94" t="s">
        <v>5530</v>
      </c>
      <c r="O94" t="s">
        <v>5531</v>
      </c>
      <c r="P94" t="s">
        <v>5532</v>
      </c>
      <c r="Q94" t="s">
        <v>5533</v>
      </c>
      <c r="R94" t="s">
        <v>4811</v>
      </c>
    </row>
    <row r="95" spans="1:18" x14ac:dyDescent="0.3">
      <c r="A95">
        <v>94</v>
      </c>
      <c r="B95" s="1">
        <v>45799.464930555558</v>
      </c>
      <c r="C95" s="1">
        <v>45799.486631944441</v>
      </c>
      <c r="D95" t="s">
        <v>1075</v>
      </c>
      <c r="E95" t="s">
        <v>1076</v>
      </c>
      <c r="F95" t="s">
        <v>1076</v>
      </c>
      <c r="G95">
        <v>2</v>
      </c>
      <c r="H95">
        <v>32</v>
      </c>
      <c r="I95" t="s">
        <v>5534</v>
      </c>
      <c r="J95" t="s">
        <v>5535</v>
      </c>
      <c r="K95" t="s">
        <v>5536</v>
      </c>
      <c r="L95" t="s">
        <v>5537</v>
      </c>
      <c r="M95" t="s">
        <v>5538</v>
      </c>
      <c r="N95" t="s">
        <v>4807</v>
      </c>
      <c r="O95" t="s">
        <v>5539</v>
      </c>
      <c r="P95" t="s">
        <v>5540</v>
      </c>
      <c r="Q95" t="s">
        <v>5541</v>
      </c>
      <c r="R95" t="s">
        <v>4811</v>
      </c>
    </row>
    <row r="96" spans="1:18" x14ac:dyDescent="0.3">
      <c r="A96">
        <v>95</v>
      </c>
      <c r="B96" s="1">
        <v>45799.464548611111</v>
      </c>
      <c r="C96" s="1">
        <v>45799.488923611112</v>
      </c>
      <c r="D96" t="s">
        <v>904</v>
      </c>
      <c r="E96" t="s">
        <v>905</v>
      </c>
      <c r="F96" t="s">
        <v>906</v>
      </c>
      <c r="G96">
        <v>2</v>
      </c>
      <c r="H96">
        <v>17</v>
      </c>
      <c r="I96" t="s">
        <v>5542</v>
      </c>
      <c r="J96" t="s">
        <v>5543</v>
      </c>
      <c r="K96" t="s">
        <v>5544</v>
      </c>
      <c r="L96" t="s">
        <v>5545</v>
      </c>
      <c r="M96" t="s">
        <v>5546</v>
      </c>
      <c r="N96" t="s">
        <v>5547</v>
      </c>
      <c r="O96" t="s">
        <v>5548</v>
      </c>
      <c r="P96" t="s">
        <v>5549</v>
      </c>
      <c r="Q96" t="s">
        <v>5550</v>
      </c>
      <c r="R96" t="s">
        <v>4811</v>
      </c>
    </row>
    <row r="97" spans="1:18" x14ac:dyDescent="0.3">
      <c r="A97">
        <v>96</v>
      </c>
      <c r="B97" s="1">
        <v>45799.467013888891</v>
      </c>
      <c r="C97" s="1">
        <v>45799.496249999997</v>
      </c>
      <c r="D97" t="s">
        <v>853</v>
      </c>
      <c r="E97" t="s">
        <v>854</v>
      </c>
      <c r="F97" t="s">
        <v>855</v>
      </c>
      <c r="G97">
        <v>2</v>
      </c>
      <c r="H97">
        <v>36</v>
      </c>
      <c r="I97" t="s">
        <v>4949</v>
      </c>
      <c r="J97" t="s">
        <v>5551</v>
      </c>
      <c r="K97" t="s">
        <v>5552</v>
      </c>
      <c r="L97" t="s">
        <v>5553</v>
      </c>
      <c r="M97" t="s">
        <v>5554</v>
      </c>
      <c r="N97" t="s">
        <v>5555</v>
      </c>
      <c r="O97" t="s">
        <v>5556</v>
      </c>
      <c r="P97" t="s">
        <v>5557</v>
      </c>
      <c r="Q97" t="s">
        <v>4855</v>
      </c>
      <c r="R97" t="s">
        <v>4811</v>
      </c>
    </row>
    <row r="98" spans="1:18" x14ac:dyDescent="0.3">
      <c r="A98">
        <v>97</v>
      </c>
      <c r="B98" s="1">
        <v>45799.534155092595</v>
      </c>
      <c r="C98" s="1">
        <v>45799.546932870369</v>
      </c>
      <c r="D98" t="s">
        <v>3218</v>
      </c>
      <c r="E98" t="s">
        <v>3219</v>
      </c>
      <c r="F98" t="s">
        <v>3219</v>
      </c>
      <c r="G98">
        <v>3</v>
      </c>
      <c r="H98">
        <v>16</v>
      </c>
      <c r="I98" t="s">
        <v>5558</v>
      </c>
      <c r="J98" t="s">
        <v>1037</v>
      </c>
      <c r="K98" t="s">
        <v>5559</v>
      </c>
      <c r="L98" t="s">
        <v>5560</v>
      </c>
      <c r="M98" t="s">
        <v>5561</v>
      </c>
      <c r="N98" t="s">
        <v>5562</v>
      </c>
      <c r="O98" t="s">
        <v>5563</v>
      </c>
      <c r="P98" t="s">
        <v>5564</v>
      </c>
      <c r="Q98" t="s">
        <v>5565</v>
      </c>
      <c r="R98" t="s">
        <v>4811</v>
      </c>
    </row>
    <row r="99" spans="1:18" x14ac:dyDescent="0.3">
      <c r="A99">
        <v>98</v>
      </c>
      <c r="B99" s="1">
        <v>45799.570474537039</v>
      </c>
      <c r="C99" s="1">
        <v>45799.587129629632</v>
      </c>
      <c r="D99" t="s">
        <v>1336</v>
      </c>
      <c r="E99" t="s">
        <v>1337</v>
      </c>
      <c r="F99" t="s">
        <v>5566</v>
      </c>
      <c r="G99">
        <v>1</v>
      </c>
      <c r="H99">
        <v>12</v>
      </c>
      <c r="I99" t="s">
        <v>5567</v>
      </c>
      <c r="J99" t="s">
        <v>5568</v>
      </c>
      <c r="K99" t="s">
        <v>5569</v>
      </c>
      <c r="L99" t="s">
        <v>5570</v>
      </c>
      <c r="M99" t="s">
        <v>5571</v>
      </c>
      <c r="N99" t="s">
        <v>5572</v>
      </c>
      <c r="O99" t="s">
        <v>5573</v>
      </c>
      <c r="P99" t="s">
        <v>5574</v>
      </c>
      <c r="Q99" t="s">
        <v>5575</v>
      </c>
      <c r="R99" t="s">
        <v>4811</v>
      </c>
    </row>
    <row r="100" spans="1:18" x14ac:dyDescent="0.3">
      <c r="A100">
        <v>99</v>
      </c>
      <c r="B100" s="1">
        <v>45799.585613425923</v>
      </c>
      <c r="C100" s="1">
        <v>45799.589432870373</v>
      </c>
      <c r="D100" t="s">
        <v>1346</v>
      </c>
      <c r="E100" t="s">
        <v>1347</v>
      </c>
      <c r="F100" t="s">
        <v>1347</v>
      </c>
      <c r="G100">
        <v>1</v>
      </c>
      <c r="H100">
        <v>24</v>
      </c>
      <c r="I100" t="s">
        <v>5576</v>
      </c>
      <c r="J100" t="s">
        <v>1755</v>
      </c>
      <c r="K100" t="s">
        <v>4830</v>
      </c>
      <c r="L100" t="s">
        <v>5577</v>
      </c>
      <c r="M100" t="s">
        <v>5578</v>
      </c>
      <c r="N100" t="s">
        <v>5579</v>
      </c>
      <c r="O100" t="s">
        <v>5580</v>
      </c>
      <c r="P100" t="s">
        <v>5581</v>
      </c>
      <c r="Q100" t="s">
        <v>5582</v>
      </c>
      <c r="R100" t="s">
        <v>4811</v>
      </c>
    </row>
    <row r="101" spans="1:18" x14ac:dyDescent="0.3">
      <c r="A101">
        <v>100</v>
      </c>
      <c r="B101" s="1">
        <v>45799.57236111111</v>
      </c>
      <c r="C101" s="1">
        <v>45799.592222222222</v>
      </c>
      <c r="D101" t="s">
        <v>1259</v>
      </c>
      <c r="E101" t="s">
        <v>1260</v>
      </c>
      <c r="F101" t="s">
        <v>5583</v>
      </c>
      <c r="G101">
        <v>1</v>
      </c>
      <c r="H101">
        <v>15</v>
      </c>
      <c r="I101" t="s">
        <v>5584</v>
      </c>
      <c r="J101" t="s">
        <v>5585</v>
      </c>
      <c r="K101" t="s">
        <v>4830</v>
      </c>
      <c r="L101" t="s">
        <v>5586</v>
      </c>
      <c r="M101" t="s">
        <v>5587</v>
      </c>
      <c r="N101" t="s">
        <v>5588</v>
      </c>
      <c r="O101" t="s">
        <v>5589</v>
      </c>
      <c r="P101" t="s">
        <v>5590</v>
      </c>
      <c r="Q101" t="s">
        <v>5591</v>
      </c>
      <c r="R101" t="s">
        <v>4811</v>
      </c>
    </row>
    <row r="102" spans="1:18" x14ac:dyDescent="0.3">
      <c r="A102">
        <v>101</v>
      </c>
      <c r="B102" s="1">
        <v>45799.55810185185</v>
      </c>
      <c r="C102" s="1">
        <v>45799.592731481483</v>
      </c>
      <c r="D102" t="s">
        <v>1242</v>
      </c>
      <c r="E102" t="s">
        <v>1243</v>
      </c>
      <c r="F102" t="s">
        <v>1244</v>
      </c>
      <c r="G102">
        <v>1</v>
      </c>
      <c r="H102">
        <v>11</v>
      </c>
      <c r="I102" t="s">
        <v>5592</v>
      </c>
      <c r="J102" t="s">
        <v>5593</v>
      </c>
      <c r="K102" t="s">
        <v>5594</v>
      </c>
      <c r="L102" t="s">
        <v>5595</v>
      </c>
      <c r="M102" t="s">
        <v>5596</v>
      </c>
      <c r="N102" t="s">
        <v>5597</v>
      </c>
      <c r="O102" t="s">
        <v>5598</v>
      </c>
      <c r="P102" t="s">
        <v>5599</v>
      </c>
      <c r="Q102" t="s">
        <v>5600</v>
      </c>
      <c r="R102" t="s">
        <v>4811</v>
      </c>
    </row>
    <row r="103" spans="1:18" x14ac:dyDescent="0.3">
      <c r="A103">
        <v>102</v>
      </c>
      <c r="B103" s="1">
        <v>45799.580011574071</v>
      </c>
      <c r="C103" s="1">
        <v>45799.592962962961</v>
      </c>
      <c r="D103" t="s">
        <v>1473</v>
      </c>
      <c r="E103" t="s">
        <v>1474</v>
      </c>
      <c r="F103" t="s">
        <v>1475</v>
      </c>
      <c r="G103">
        <v>1</v>
      </c>
      <c r="H103">
        <v>21</v>
      </c>
      <c r="I103" t="s">
        <v>5601</v>
      </c>
      <c r="J103" t="s">
        <v>5602</v>
      </c>
      <c r="K103" t="s">
        <v>5603</v>
      </c>
      <c r="L103" t="s">
        <v>5604</v>
      </c>
      <c r="M103" t="s">
        <v>5605</v>
      </c>
      <c r="N103" t="s">
        <v>5606</v>
      </c>
      <c r="O103" t="s">
        <v>5607</v>
      </c>
      <c r="P103" t="s">
        <v>5608</v>
      </c>
      <c r="Q103" t="s">
        <v>5609</v>
      </c>
      <c r="R103" t="s">
        <v>4811</v>
      </c>
    </row>
    <row r="104" spans="1:18" x14ac:dyDescent="0.3">
      <c r="A104">
        <v>103</v>
      </c>
      <c r="B104" s="1">
        <v>45799.58971064815</v>
      </c>
      <c r="C104" s="1">
        <v>45799.596296296295</v>
      </c>
      <c r="D104" t="s">
        <v>1419</v>
      </c>
      <c r="E104" t="s">
        <v>1420</v>
      </c>
      <c r="F104" t="s">
        <v>5610</v>
      </c>
      <c r="G104">
        <v>1</v>
      </c>
      <c r="H104">
        <v>25</v>
      </c>
      <c r="I104" t="s">
        <v>5020</v>
      </c>
      <c r="J104" t="s">
        <v>5611</v>
      </c>
      <c r="K104" t="s">
        <v>5612</v>
      </c>
      <c r="L104" t="s">
        <v>5613</v>
      </c>
      <c r="M104" t="s">
        <v>5614</v>
      </c>
      <c r="N104" t="s">
        <v>5615</v>
      </c>
      <c r="O104" t="s">
        <v>5616</v>
      </c>
      <c r="P104" t="s">
        <v>5617</v>
      </c>
      <c r="Q104" t="s">
        <v>5618</v>
      </c>
      <c r="R104" t="s">
        <v>4811</v>
      </c>
    </row>
    <row r="105" spans="1:18" x14ac:dyDescent="0.3">
      <c r="A105">
        <v>104</v>
      </c>
      <c r="B105" s="1">
        <v>45799.579837962963</v>
      </c>
      <c r="C105" s="1">
        <v>45799.598981481482</v>
      </c>
      <c r="D105" t="s">
        <v>1398</v>
      </c>
      <c r="E105" t="s">
        <v>1399</v>
      </c>
      <c r="F105" t="s">
        <v>1399</v>
      </c>
      <c r="G105">
        <v>1</v>
      </c>
      <c r="H105">
        <v>1</v>
      </c>
      <c r="I105" t="s">
        <v>5619</v>
      </c>
      <c r="J105" t="s">
        <v>5620</v>
      </c>
      <c r="K105" t="s">
        <v>5621</v>
      </c>
      <c r="L105" t="s">
        <v>5622</v>
      </c>
      <c r="M105" t="s">
        <v>5623</v>
      </c>
      <c r="N105" t="s">
        <v>5624</v>
      </c>
      <c r="O105" t="s">
        <v>5625</v>
      </c>
      <c r="P105" t="s">
        <v>5626</v>
      </c>
      <c r="Q105" t="s">
        <v>5627</v>
      </c>
      <c r="R105" t="s">
        <v>4811</v>
      </c>
    </row>
    <row r="106" spans="1:18" x14ac:dyDescent="0.3">
      <c r="A106">
        <v>105</v>
      </c>
      <c r="B106" s="1">
        <v>45799.573564814818</v>
      </c>
      <c r="C106" s="1">
        <v>45799.599849537037</v>
      </c>
      <c r="D106" t="s">
        <v>1484</v>
      </c>
      <c r="E106" t="s">
        <v>1485</v>
      </c>
      <c r="F106" t="s">
        <v>1486</v>
      </c>
      <c r="G106">
        <v>1</v>
      </c>
      <c r="H106">
        <v>9</v>
      </c>
      <c r="I106" t="s">
        <v>5628</v>
      </c>
      <c r="J106" t="s">
        <v>5629</v>
      </c>
      <c r="K106" t="s">
        <v>5630</v>
      </c>
      <c r="L106" t="s">
        <v>5631</v>
      </c>
      <c r="M106" t="s">
        <v>5632</v>
      </c>
      <c r="N106" t="s">
        <v>5633</v>
      </c>
      <c r="O106" t="s">
        <v>5634</v>
      </c>
      <c r="P106" t="s">
        <v>5635</v>
      </c>
      <c r="Q106" t="s">
        <v>5636</v>
      </c>
      <c r="R106" t="s">
        <v>4811</v>
      </c>
    </row>
    <row r="107" spans="1:18" x14ac:dyDescent="0.3">
      <c r="A107">
        <v>106</v>
      </c>
      <c r="B107" s="1">
        <v>45799.573865740742</v>
      </c>
      <c r="C107" s="1">
        <v>45799.601458333331</v>
      </c>
      <c r="D107" t="s">
        <v>1316</v>
      </c>
      <c r="E107" t="s">
        <v>1317</v>
      </c>
      <c r="F107" t="s">
        <v>1318</v>
      </c>
      <c r="G107">
        <v>1</v>
      </c>
      <c r="H107">
        <v>22</v>
      </c>
      <c r="I107" t="s">
        <v>5637</v>
      </c>
      <c r="J107" t="s">
        <v>5638</v>
      </c>
      <c r="K107" t="s">
        <v>5639</v>
      </c>
      <c r="L107" t="s">
        <v>5640</v>
      </c>
      <c r="M107" t="s">
        <v>5641</v>
      </c>
      <c r="N107" t="s">
        <v>5642</v>
      </c>
      <c r="O107" t="s">
        <v>5643</v>
      </c>
      <c r="P107" t="s">
        <v>5644</v>
      </c>
      <c r="Q107" t="s">
        <v>4864</v>
      </c>
      <c r="R107" t="s">
        <v>4811</v>
      </c>
    </row>
    <row r="108" spans="1:18" x14ac:dyDescent="0.3">
      <c r="A108">
        <v>107</v>
      </c>
      <c r="B108" s="1">
        <v>45799.779085648152</v>
      </c>
      <c r="C108" s="1">
        <v>45799.786400462966</v>
      </c>
      <c r="D108" t="s">
        <v>3300</v>
      </c>
      <c r="E108" t="s">
        <v>3301</v>
      </c>
      <c r="F108" t="s">
        <v>3302</v>
      </c>
      <c r="G108">
        <v>3</v>
      </c>
      <c r="H108">
        <v>11</v>
      </c>
      <c r="I108" t="s">
        <v>5645</v>
      </c>
      <c r="J108" t="s">
        <v>4908</v>
      </c>
      <c r="K108" t="s">
        <v>5646</v>
      </c>
      <c r="L108" t="s">
        <v>5647</v>
      </c>
      <c r="M108" t="s">
        <v>5648</v>
      </c>
      <c r="N108" t="s">
        <v>5649</v>
      </c>
      <c r="O108" t="s">
        <v>5650</v>
      </c>
      <c r="P108" t="s">
        <v>5651</v>
      </c>
      <c r="Q108" t="s">
        <v>5652</v>
      </c>
      <c r="R108" t="s">
        <v>4811</v>
      </c>
    </row>
    <row r="109" spans="1:18" x14ac:dyDescent="0.3">
      <c r="A109">
        <v>108</v>
      </c>
      <c r="B109" s="1">
        <v>45799.799143518518</v>
      </c>
      <c r="C109" s="1">
        <v>45799.816701388889</v>
      </c>
      <c r="D109" t="s">
        <v>1462</v>
      </c>
      <c r="E109" t="s">
        <v>1463</v>
      </c>
      <c r="F109" t="s">
        <v>5653</v>
      </c>
      <c r="G109">
        <v>1</v>
      </c>
      <c r="H109">
        <v>27</v>
      </c>
      <c r="I109" t="s">
        <v>4865</v>
      </c>
      <c r="J109" t="s">
        <v>5654</v>
      </c>
      <c r="K109" t="s">
        <v>5655</v>
      </c>
      <c r="L109" t="s">
        <v>5656</v>
      </c>
      <c r="M109" t="s">
        <v>5657</v>
      </c>
      <c r="N109" t="s">
        <v>5658</v>
      </c>
      <c r="O109" t="s">
        <v>5659</v>
      </c>
      <c r="P109" t="s">
        <v>5660</v>
      </c>
      <c r="Q109" t="s">
        <v>5661</v>
      </c>
      <c r="R109" t="s">
        <v>4837</v>
      </c>
    </row>
    <row r="110" spans="1:18" x14ac:dyDescent="0.3">
      <c r="A110">
        <v>109</v>
      </c>
      <c r="B110" s="1">
        <v>45799.847268518519</v>
      </c>
      <c r="C110" s="1">
        <v>45799.847407407404</v>
      </c>
      <c r="D110" t="s">
        <v>1429</v>
      </c>
      <c r="E110" t="s">
        <v>1430</v>
      </c>
      <c r="F110" t="s">
        <v>1430</v>
      </c>
      <c r="G110">
        <v>1</v>
      </c>
      <c r="H110">
        <v>17</v>
      </c>
      <c r="I110" t="s">
        <v>4865</v>
      </c>
      <c r="J110" t="s">
        <v>5662</v>
      </c>
      <c r="K110" t="s">
        <v>5663</v>
      </c>
      <c r="L110" t="s">
        <v>5664</v>
      </c>
      <c r="M110" t="s">
        <v>5665</v>
      </c>
      <c r="N110" t="s">
        <v>5666</v>
      </c>
      <c r="O110" t="s">
        <v>5667</v>
      </c>
      <c r="P110" t="s">
        <v>5668</v>
      </c>
      <c r="Q110" t="s">
        <v>5669</v>
      </c>
      <c r="R110" t="s">
        <v>4811</v>
      </c>
    </row>
    <row r="111" spans="1:18" x14ac:dyDescent="0.3">
      <c r="A111">
        <v>110</v>
      </c>
      <c r="B111" s="1">
        <v>45799.873113425929</v>
      </c>
      <c r="C111" s="1">
        <v>45799.89371527778</v>
      </c>
      <c r="D111" t="s">
        <v>809</v>
      </c>
      <c r="E111" t="s">
        <v>810</v>
      </c>
      <c r="F111" t="s">
        <v>811</v>
      </c>
      <c r="G111">
        <v>10</v>
      </c>
      <c r="H111">
        <v>30</v>
      </c>
      <c r="I111" t="s">
        <v>4949</v>
      </c>
      <c r="J111" t="s">
        <v>5670</v>
      </c>
      <c r="K111" t="s">
        <v>5671</v>
      </c>
      <c r="L111" t="s">
        <v>5672</v>
      </c>
      <c r="M111" t="s">
        <v>5673</v>
      </c>
      <c r="N111" t="s">
        <v>5674</v>
      </c>
      <c r="O111" t="s">
        <v>5675</v>
      </c>
      <c r="P111" t="s">
        <v>5676</v>
      </c>
      <c r="Q111" t="s">
        <v>5021</v>
      </c>
      <c r="R111" t="s">
        <v>4811</v>
      </c>
    </row>
    <row r="112" spans="1:18" x14ac:dyDescent="0.3">
      <c r="A112">
        <v>111</v>
      </c>
      <c r="B112" s="1">
        <v>45799.903067129628</v>
      </c>
      <c r="C112" s="1">
        <v>45799.903171296297</v>
      </c>
      <c r="D112" t="s">
        <v>799</v>
      </c>
      <c r="E112" t="s">
        <v>800</v>
      </c>
      <c r="F112" t="s">
        <v>5677</v>
      </c>
      <c r="G112">
        <v>10</v>
      </c>
      <c r="H112">
        <v>38</v>
      </c>
      <c r="I112" t="s">
        <v>4949</v>
      </c>
      <c r="J112" t="s">
        <v>5670</v>
      </c>
      <c r="K112" t="s">
        <v>5678</v>
      </c>
      <c r="L112" t="s">
        <v>5679</v>
      </c>
      <c r="M112" t="s">
        <v>5673</v>
      </c>
      <c r="N112" t="s">
        <v>5680</v>
      </c>
      <c r="O112" t="s">
        <v>5675</v>
      </c>
      <c r="P112" t="s">
        <v>5681</v>
      </c>
      <c r="Q112" t="s">
        <v>5682</v>
      </c>
      <c r="R112" t="s">
        <v>4811</v>
      </c>
    </row>
    <row r="113" spans="1:18" x14ac:dyDescent="0.3">
      <c r="A113">
        <v>112</v>
      </c>
      <c r="B113" s="1">
        <v>45800.387453703705</v>
      </c>
      <c r="C113" s="1">
        <v>45800.39402777778</v>
      </c>
      <c r="D113" t="s">
        <v>3846</v>
      </c>
      <c r="E113" t="s">
        <v>3847</v>
      </c>
      <c r="F113" t="s">
        <v>3847</v>
      </c>
      <c r="G113">
        <v>9</v>
      </c>
      <c r="H113">
        <v>27</v>
      </c>
      <c r="I113" t="s">
        <v>5683</v>
      </c>
      <c r="J113" t="s">
        <v>5684</v>
      </c>
      <c r="K113" t="s">
        <v>5685</v>
      </c>
      <c r="L113" t="s">
        <v>4996</v>
      </c>
      <c r="M113" t="s">
        <v>4997</v>
      </c>
      <c r="N113" t="s">
        <v>4998</v>
      </c>
      <c r="O113" t="s">
        <v>5017</v>
      </c>
      <c r="P113" t="s">
        <v>5018</v>
      </c>
      <c r="Q113" t="s">
        <v>5021</v>
      </c>
      <c r="R113" t="s">
        <v>4811</v>
      </c>
    </row>
    <row r="114" spans="1:18" x14ac:dyDescent="0.3">
      <c r="A114">
        <v>113</v>
      </c>
      <c r="B114" s="1">
        <v>45800.385613425926</v>
      </c>
      <c r="C114" s="1">
        <v>45800.394108796296</v>
      </c>
      <c r="D114" t="s">
        <v>2562</v>
      </c>
      <c r="E114" t="s">
        <v>2563</v>
      </c>
      <c r="F114" t="s">
        <v>2563</v>
      </c>
      <c r="G114">
        <v>9</v>
      </c>
      <c r="H114">
        <v>31</v>
      </c>
      <c r="I114" t="s">
        <v>5686</v>
      </c>
      <c r="J114" t="s">
        <v>5687</v>
      </c>
      <c r="K114" t="s">
        <v>5688</v>
      </c>
      <c r="L114" t="s">
        <v>5689</v>
      </c>
      <c r="M114" t="s">
        <v>5690</v>
      </c>
      <c r="N114" t="s">
        <v>5691</v>
      </c>
      <c r="O114" t="s">
        <v>5692</v>
      </c>
      <c r="P114" t="s">
        <v>5693</v>
      </c>
      <c r="Q114" t="s">
        <v>5694</v>
      </c>
      <c r="R114" t="s">
        <v>4811</v>
      </c>
    </row>
    <row r="115" spans="1:18" x14ac:dyDescent="0.3">
      <c r="A115">
        <v>114</v>
      </c>
      <c r="B115" s="1">
        <v>45800.38521990741</v>
      </c>
      <c r="C115" s="1">
        <v>45800.394236111111</v>
      </c>
      <c r="D115" t="s">
        <v>3820</v>
      </c>
      <c r="E115" t="s">
        <v>3821</v>
      </c>
      <c r="F115" t="s">
        <v>3822</v>
      </c>
      <c r="G115">
        <v>9</v>
      </c>
      <c r="H115">
        <v>4</v>
      </c>
      <c r="I115" t="s">
        <v>5695</v>
      </c>
      <c r="J115" t="s">
        <v>1037</v>
      </c>
      <c r="K115" t="s">
        <v>4830</v>
      </c>
      <c r="L115" t="s">
        <v>5696</v>
      </c>
      <c r="M115" t="s">
        <v>5697</v>
      </c>
      <c r="N115" t="s">
        <v>5698</v>
      </c>
      <c r="O115" t="s">
        <v>5699</v>
      </c>
      <c r="P115" t="s">
        <v>5700</v>
      </c>
      <c r="Q115" t="s">
        <v>5701</v>
      </c>
      <c r="R115" t="s">
        <v>4811</v>
      </c>
    </row>
    <row r="116" spans="1:18" x14ac:dyDescent="0.3">
      <c r="A116">
        <v>115</v>
      </c>
      <c r="B116" s="1">
        <v>45800.385092592594</v>
      </c>
      <c r="C116" s="1">
        <v>45800.394293981481</v>
      </c>
      <c r="D116" t="s">
        <v>3838</v>
      </c>
      <c r="E116" t="s">
        <v>3839</v>
      </c>
      <c r="F116" t="s">
        <v>3839</v>
      </c>
      <c r="G116">
        <v>9</v>
      </c>
      <c r="H116">
        <v>25</v>
      </c>
      <c r="I116" t="s">
        <v>4865</v>
      </c>
      <c r="J116" t="s">
        <v>5702</v>
      </c>
      <c r="K116" t="s">
        <v>5703</v>
      </c>
      <c r="L116" t="s">
        <v>4996</v>
      </c>
      <c r="M116" t="s">
        <v>4997</v>
      </c>
      <c r="N116" t="s">
        <v>4998</v>
      </c>
      <c r="O116" t="s">
        <v>5017</v>
      </c>
      <c r="P116" t="s">
        <v>5018</v>
      </c>
      <c r="Q116" t="s">
        <v>5021</v>
      </c>
      <c r="R116" t="s">
        <v>4811</v>
      </c>
    </row>
    <row r="117" spans="1:18" x14ac:dyDescent="0.3">
      <c r="A117">
        <v>116</v>
      </c>
      <c r="B117" s="1">
        <v>45800.38486111111</v>
      </c>
      <c r="C117" s="1">
        <v>45800.394571759258</v>
      </c>
      <c r="D117" t="s">
        <v>3831</v>
      </c>
      <c r="E117" t="s">
        <v>3832</v>
      </c>
      <c r="F117" t="s">
        <v>3832</v>
      </c>
      <c r="G117">
        <v>9</v>
      </c>
      <c r="H117">
        <v>23</v>
      </c>
      <c r="I117" t="s">
        <v>5704</v>
      </c>
      <c r="J117" t="s">
        <v>5705</v>
      </c>
      <c r="K117" t="s">
        <v>5706</v>
      </c>
      <c r="L117" t="s">
        <v>4996</v>
      </c>
      <c r="M117" t="s">
        <v>4997</v>
      </c>
      <c r="N117" t="s">
        <v>5707</v>
      </c>
      <c r="O117" t="s">
        <v>5708</v>
      </c>
      <c r="P117" t="s">
        <v>5709</v>
      </c>
      <c r="Q117" t="s">
        <v>5205</v>
      </c>
      <c r="R117" t="s">
        <v>4811</v>
      </c>
    </row>
    <row r="118" spans="1:18" x14ac:dyDescent="0.3">
      <c r="A118">
        <v>117</v>
      </c>
      <c r="B118" s="1">
        <v>45800.384733796294</v>
      </c>
      <c r="C118" s="1">
        <v>45800.395555555559</v>
      </c>
      <c r="D118" t="s">
        <v>3850</v>
      </c>
      <c r="E118" t="s">
        <v>3851</v>
      </c>
      <c r="F118" t="s">
        <v>5710</v>
      </c>
      <c r="G118">
        <v>9</v>
      </c>
      <c r="H118">
        <v>8</v>
      </c>
      <c r="I118" t="s">
        <v>5711</v>
      </c>
      <c r="J118" t="s">
        <v>5712</v>
      </c>
      <c r="K118" t="s">
        <v>5713</v>
      </c>
      <c r="L118" t="s">
        <v>4996</v>
      </c>
      <c r="M118" t="s">
        <v>4997</v>
      </c>
      <c r="N118" t="s">
        <v>4998</v>
      </c>
      <c r="O118" t="s">
        <v>5017</v>
      </c>
      <c r="P118" t="s">
        <v>5018</v>
      </c>
      <c r="Q118" t="s">
        <v>5021</v>
      </c>
      <c r="R118" t="s">
        <v>4811</v>
      </c>
    </row>
    <row r="119" spans="1:18" x14ac:dyDescent="0.3">
      <c r="A119">
        <v>118</v>
      </c>
      <c r="B119" s="1">
        <v>45800.384791666664</v>
      </c>
      <c r="C119" s="1">
        <v>45800.395949074074</v>
      </c>
      <c r="D119" t="s">
        <v>2506</v>
      </c>
      <c r="E119" t="s">
        <v>2507</v>
      </c>
      <c r="F119" t="s">
        <v>2507</v>
      </c>
      <c r="G119">
        <v>9</v>
      </c>
      <c r="H119">
        <v>32</v>
      </c>
      <c r="I119" t="s">
        <v>4949</v>
      </c>
      <c r="J119" t="s">
        <v>5714</v>
      </c>
      <c r="K119" t="s">
        <v>5688</v>
      </c>
      <c r="L119" t="s">
        <v>5715</v>
      </c>
      <c r="M119" t="s">
        <v>5716</v>
      </c>
      <c r="N119" t="s">
        <v>5717</v>
      </c>
      <c r="O119" t="s">
        <v>5718</v>
      </c>
      <c r="P119" t="s">
        <v>5719</v>
      </c>
      <c r="Q119" t="s">
        <v>5720</v>
      </c>
      <c r="R119" t="s">
        <v>4811</v>
      </c>
    </row>
    <row r="120" spans="1:18" x14ac:dyDescent="0.3">
      <c r="A120">
        <v>119</v>
      </c>
      <c r="B120" s="1">
        <v>45800.385289351849</v>
      </c>
      <c r="C120" s="1">
        <v>45800.395949074074</v>
      </c>
      <c r="D120" t="s">
        <v>5721</v>
      </c>
      <c r="E120" t="s">
        <v>5722</v>
      </c>
      <c r="F120" t="s">
        <v>5723</v>
      </c>
      <c r="G120">
        <v>9</v>
      </c>
      <c r="H120">
        <v>10</v>
      </c>
      <c r="I120" t="s">
        <v>5724</v>
      </c>
      <c r="J120" t="s">
        <v>1037</v>
      </c>
      <c r="K120" t="s">
        <v>5725</v>
      </c>
      <c r="L120" t="s">
        <v>5726</v>
      </c>
      <c r="M120" t="s">
        <v>5727</v>
      </c>
      <c r="N120" t="s">
        <v>5728</v>
      </c>
      <c r="O120" t="s">
        <v>5729</v>
      </c>
      <c r="P120" t="s">
        <v>5730</v>
      </c>
      <c r="Q120" t="s">
        <v>5731</v>
      </c>
      <c r="R120" t="s">
        <v>4837</v>
      </c>
    </row>
    <row r="121" spans="1:18" x14ac:dyDescent="0.3">
      <c r="A121">
        <v>120</v>
      </c>
      <c r="B121" s="1">
        <v>45800.386180555557</v>
      </c>
      <c r="C121" s="1">
        <v>45800.396111111113</v>
      </c>
      <c r="D121" t="s">
        <v>4749</v>
      </c>
      <c r="E121" t="s">
        <v>4750</v>
      </c>
      <c r="F121" t="s">
        <v>4751</v>
      </c>
      <c r="G121">
        <v>9</v>
      </c>
      <c r="H121">
        <v>11</v>
      </c>
      <c r="I121" t="s">
        <v>5732</v>
      </c>
      <c r="J121" t="s">
        <v>5733</v>
      </c>
      <c r="K121" t="s">
        <v>5725</v>
      </c>
      <c r="L121" t="s">
        <v>5734</v>
      </c>
      <c r="M121" t="s">
        <v>5735</v>
      </c>
      <c r="N121" t="s">
        <v>5736</v>
      </c>
      <c r="O121" t="s">
        <v>5737</v>
      </c>
      <c r="P121" t="s">
        <v>5738</v>
      </c>
      <c r="Q121" t="s">
        <v>5731</v>
      </c>
      <c r="R121" t="s">
        <v>4811</v>
      </c>
    </row>
    <row r="122" spans="1:18" x14ac:dyDescent="0.3">
      <c r="A122">
        <v>121</v>
      </c>
      <c r="B122" s="1">
        <v>45800.38653935185</v>
      </c>
      <c r="C122" s="1">
        <v>45800.396261574075</v>
      </c>
      <c r="D122" t="s">
        <v>3855</v>
      </c>
      <c r="E122" t="s">
        <v>3856</v>
      </c>
      <c r="F122" t="s">
        <v>3856</v>
      </c>
      <c r="G122">
        <v>9</v>
      </c>
      <c r="H122">
        <v>2</v>
      </c>
      <c r="I122" t="s">
        <v>5739</v>
      </c>
      <c r="J122" t="s">
        <v>1037</v>
      </c>
      <c r="K122" t="s">
        <v>5740</v>
      </c>
      <c r="L122" t="s">
        <v>5640</v>
      </c>
      <c r="M122" t="s">
        <v>4997</v>
      </c>
      <c r="N122" t="s">
        <v>5026</v>
      </c>
      <c r="O122" t="s">
        <v>5017</v>
      </c>
      <c r="P122" t="s">
        <v>5036</v>
      </c>
      <c r="Q122" t="s">
        <v>5021</v>
      </c>
      <c r="R122" t="s">
        <v>4811</v>
      </c>
    </row>
    <row r="123" spans="1:18" x14ac:dyDescent="0.3">
      <c r="A123">
        <v>122</v>
      </c>
      <c r="B123" s="1">
        <v>45800.384756944448</v>
      </c>
      <c r="C123" s="1">
        <v>45800.397951388892</v>
      </c>
      <c r="D123" t="s">
        <v>3085</v>
      </c>
      <c r="E123" t="s">
        <v>3086</v>
      </c>
      <c r="F123" t="s">
        <v>3087</v>
      </c>
      <c r="G123">
        <v>9</v>
      </c>
      <c r="H123">
        <v>13</v>
      </c>
      <c r="I123" t="s">
        <v>5741</v>
      </c>
      <c r="J123" t="s">
        <v>5742</v>
      </c>
      <c r="K123" t="s">
        <v>5743</v>
      </c>
      <c r="L123" t="s">
        <v>5744</v>
      </c>
      <c r="M123" t="s">
        <v>5745</v>
      </c>
      <c r="N123" t="s">
        <v>5746</v>
      </c>
      <c r="O123" t="s">
        <v>5747</v>
      </c>
      <c r="P123" t="s">
        <v>5748</v>
      </c>
      <c r="Q123" t="s">
        <v>5749</v>
      </c>
      <c r="R123" t="s">
        <v>4811</v>
      </c>
    </row>
    <row r="124" spans="1:18" x14ac:dyDescent="0.3">
      <c r="A124">
        <v>123</v>
      </c>
      <c r="B124" s="1">
        <v>45800.391203703701</v>
      </c>
      <c r="C124" s="1">
        <v>45800.398900462962</v>
      </c>
      <c r="D124" t="s">
        <v>3049</v>
      </c>
      <c r="E124" t="s">
        <v>3050</v>
      </c>
      <c r="F124" t="s">
        <v>3050</v>
      </c>
      <c r="G124">
        <v>9</v>
      </c>
      <c r="H124">
        <v>9</v>
      </c>
      <c r="I124" t="s">
        <v>5750</v>
      </c>
      <c r="J124" t="s">
        <v>5751</v>
      </c>
      <c r="K124" t="s">
        <v>5752</v>
      </c>
      <c r="L124" t="s">
        <v>5753</v>
      </c>
      <c r="M124" t="s">
        <v>5754</v>
      </c>
      <c r="N124" t="s">
        <v>4998</v>
      </c>
      <c r="O124" t="s">
        <v>5755</v>
      </c>
      <c r="P124" t="s">
        <v>5018</v>
      </c>
      <c r="Q124" t="s">
        <v>5021</v>
      </c>
      <c r="R124" t="s">
        <v>4811</v>
      </c>
    </row>
    <row r="125" spans="1:18" x14ac:dyDescent="0.3">
      <c r="A125">
        <v>124</v>
      </c>
      <c r="B125" s="1">
        <v>45800.384606481479</v>
      </c>
      <c r="C125" s="1">
        <v>45800.398923611108</v>
      </c>
      <c r="D125" t="s">
        <v>1943</v>
      </c>
      <c r="E125" t="s">
        <v>1944</v>
      </c>
      <c r="F125" t="s">
        <v>1945</v>
      </c>
      <c r="G125">
        <v>9</v>
      </c>
      <c r="H125">
        <v>34</v>
      </c>
      <c r="I125" t="s">
        <v>4865</v>
      </c>
      <c r="J125" t="s">
        <v>5756</v>
      </c>
      <c r="K125" t="s">
        <v>5757</v>
      </c>
      <c r="L125" t="s">
        <v>5758</v>
      </c>
      <c r="M125" t="s">
        <v>5759</v>
      </c>
      <c r="N125" t="s">
        <v>5760</v>
      </c>
      <c r="O125" t="s">
        <v>5761</v>
      </c>
      <c r="P125" t="s">
        <v>5762</v>
      </c>
      <c r="Q125" t="s">
        <v>5763</v>
      </c>
      <c r="R125" t="s">
        <v>4811</v>
      </c>
    </row>
    <row r="126" spans="1:18" x14ac:dyDescent="0.3">
      <c r="A126">
        <v>125</v>
      </c>
      <c r="B126" s="1">
        <v>45800.397349537037</v>
      </c>
      <c r="C126" s="1">
        <v>45800.398935185185</v>
      </c>
      <c r="D126" t="s">
        <v>3411</v>
      </c>
      <c r="E126" t="s">
        <v>3412</v>
      </c>
      <c r="F126" t="s">
        <v>5764</v>
      </c>
      <c r="G126">
        <v>9</v>
      </c>
      <c r="H126">
        <v>38</v>
      </c>
      <c r="I126" t="s">
        <v>5765</v>
      </c>
      <c r="J126" t="s">
        <v>5766</v>
      </c>
      <c r="K126" t="s">
        <v>5767</v>
      </c>
      <c r="L126" t="s">
        <v>5768</v>
      </c>
      <c r="M126" t="s">
        <v>5769</v>
      </c>
      <c r="N126" t="s">
        <v>5770</v>
      </c>
      <c r="O126" t="s">
        <v>5771</v>
      </c>
      <c r="P126" t="s">
        <v>5772</v>
      </c>
      <c r="Q126" t="s">
        <v>5102</v>
      </c>
      <c r="R126" t="s">
        <v>4811</v>
      </c>
    </row>
    <row r="127" spans="1:18" x14ac:dyDescent="0.3">
      <c r="A127">
        <v>126</v>
      </c>
      <c r="B127" s="1">
        <v>45800.398865740739</v>
      </c>
      <c r="C127" s="1">
        <v>45800.399328703701</v>
      </c>
      <c r="D127" t="s">
        <v>1890</v>
      </c>
      <c r="E127" t="s">
        <v>1891</v>
      </c>
      <c r="F127" t="s">
        <v>1892</v>
      </c>
      <c r="G127">
        <v>9</v>
      </c>
      <c r="H127">
        <v>16</v>
      </c>
      <c r="I127" t="s">
        <v>5216</v>
      </c>
      <c r="J127" t="s">
        <v>5773</v>
      </c>
      <c r="K127" t="s">
        <v>5774</v>
      </c>
      <c r="L127" t="s">
        <v>5775</v>
      </c>
      <c r="M127" t="s">
        <v>5776</v>
      </c>
      <c r="N127" t="s">
        <v>5777</v>
      </c>
      <c r="O127" t="s">
        <v>5778</v>
      </c>
      <c r="P127" t="s">
        <v>5779</v>
      </c>
      <c r="Q127" t="s">
        <v>5780</v>
      </c>
      <c r="R127" t="s">
        <v>4811</v>
      </c>
    </row>
    <row r="128" spans="1:18" x14ac:dyDescent="0.3">
      <c r="A128">
        <v>127</v>
      </c>
      <c r="B128" s="1">
        <v>45800.38449074074</v>
      </c>
      <c r="C128" s="1">
        <v>45800.399606481478</v>
      </c>
      <c r="D128" t="s">
        <v>2544</v>
      </c>
      <c r="E128" t="s">
        <v>2545</v>
      </c>
      <c r="F128" t="s">
        <v>2546</v>
      </c>
      <c r="G128">
        <v>9</v>
      </c>
      <c r="H128">
        <v>29</v>
      </c>
      <c r="I128" t="s">
        <v>5781</v>
      </c>
      <c r="J128" t="s">
        <v>5782</v>
      </c>
      <c r="K128" t="s">
        <v>5783</v>
      </c>
      <c r="L128" t="s">
        <v>5784</v>
      </c>
      <c r="M128" t="s">
        <v>5785</v>
      </c>
      <c r="N128" t="s">
        <v>5786</v>
      </c>
      <c r="O128" t="s">
        <v>5580</v>
      </c>
      <c r="P128" t="s">
        <v>5787</v>
      </c>
      <c r="Q128" t="s">
        <v>5788</v>
      </c>
      <c r="R128" t="s">
        <v>4811</v>
      </c>
    </row>
    <row r="129" spans="1:18" x14ac:dyDescent="0.3">
      <c r="A129">
        <v>128</v>
      </c>
      <c r="B129" s="1">
        <v>45800.385000000002</v>
      </c>
      <c r="C129" s="1">
        <v>45800.399976851855</v>
      </c>
      <c r="D129" t="s">
        <v>3030</v>
      </c>
      <c r="E129" t="s">
        <v>3031</v>
      </c>
      <c r="F129" t="s">
        <v>3031</v>
      </c>
      <c r="G129">
        <v>9</v>
      </c>
      <c r="H129">
        <v>12</v>
      </c>
      <c r="I129" t="s">
        <v>5789</v>
      </c>
      <c r="J129" t="s">
        <v>5790</v>
      </c>
      <c r="K129" t="s">
        <v>5386</v>
      </c>
      <c r="L129" t="s">
        <v>5791</v>
      </c>
      <c r="M129" t="s">
        <v>5792</v>
      </c>
      <c r="N129" t="s">
        <v>5793</v>
      </c>
      <c r="O129" t="s">
        <v>5794</v>
      </c>
      <c r="P129" t="s">
        <v>5795</v>
      </c>
      <c r="Q129" t="s">
        <v>5796</v>
      </c>
      <c r="R129" t="s">
        <v>4811</v>
      </c>
    </row>
    <row r="130" spans="1:18" x14ac:dyDescent="0.3">
      <c r="A130">
        <v>129</v>
      </c>
      <c r="B130" s="1">
        <v>45800.384652777779</v>
      </c>
      <c r="C130" s="1">
        <v>45800.400208333333</v>
      </c>
      <c r="D130" t="s">
        <v>4554</v>
      </c>
      <c r="E130" t="s">
        <v>4555</v>
      </c>
      <c r="F130" t="s">
        <v>5797</v>
      </c>
      <c r="G130">
        <v>9</v>
      </c>
      <c r="H130">
        <v>15</v>
      </c>
      <c r="I130" t="s">
        <v>5798</v>
      </c>
      <c r="J130" t="s">
        <v>5104</v>
      </c>
      <c r="K130" t="s">
        <v>5799</v>
      </c>
      <c r="L130" t="s">
        <v>5800</v>
      </c>
      <c r="M130" t="s">
        <v>5801</v>
      </c>
      <c r="N130" t="s">
        <v>5802</v>
      </c>
      <c r="O130" t="s">
        <v>5803</v>
      </c>
      <c r="P130" t="s">
        <v>5804</v>
      </c>
      <c r="Q130" t="s">
        <v>5805</v>
      </c>
      <c r="R130" t="s">
        <v>4811</v>
      </c>
    </row>
    <row r="131" spans="1:18" x14ac:dyDescent="0.3">
      <c r="A131">
        <v>130</v>
      </c>
      <c r="B131" s="1">
        <v>45800.384560185186</v>
      </c>
      <c r="C131" s="1">
        <v>45800.400810185187</v>
      </c>
      <c r="D131" t="s">
        <v>1930</v>
      </c>
      <c r="E131" t="s">
        <v>1931</v>
      </c>
      <c r="F131" t="s">
        <v>1931</v>
      </c>
      <c r="G131">
        <v>9</v>
      </c>
      <c r="H131">
        <v>1</v>
      </c>
      <c r="I131" t="s">
        <v>4949</v>
      </c>
      <c r="J131" t="s">
        <v>5714</v>
      </c>
      <c r="K131" t="s">
        <v>5806</v>
      </c>
      <c r="L131" t="s">
        <v>5807</v>
      </c>
      <c r="M131" t="s">
        <v>5808</v>
      </c>
      <c r="N131" t="s">
        <v>5809</v>
      </c>
      <c r="O131" t="s">
        <v>5810</v>
      </c>
      <c r="P131" t="s">
        <v>5811</v>
      </c>
      <c r="Q131" t="s">
        <v>5812</v>
      </c>
      <c r="R131" t="s">
        <v>4811</v>
      </c>
    </row>
    <row r="132" spans="1:18" x14ac:dyDescent="0.3">
      <c r="A132">
        <v>131</v>
      </c>
      <c r="B132" s="1">
        <v>45800.384791666664</v>
      </c>
      <c r="C132" s="1">
        <v>45800.400972222225</v>
      </c>
      <c r="D132" t="s">
        <v>2574</v>
      </c>
      <c r="E132" t="s">
        <v>2575</v>
      </c>
      <c r="F132" t="s">
        <v>2575</v>
      </c>
      <c r="G132">
        <v>9</v>
      </c>
      <c r="H132">
        <v>18</v>
      </c>
      <c r="I132" t="s">
        <v>5813</v>
      </c>
      <c r="J132" t="s">
        <v>341</v>
      </c>
      <c r="K132" t="s">
        <v>5814</v>
      </c>
      <c r="L132" t="s">
        <v>5815</v>
      </c>
      <c r="M132" t="s">
        <v>5816</v>
      </c>
      <c r="N132" t="s">
        <v>5817</v>
      </c>
      <c r="O132" t="s">
        <v>5818</v>
      </c>
      <c r="P132" t="s">
        <v>5819</v>
      </c>
      <c r="Q132" t="s">
        <v>5820</v>
      </c>
      <c r="R132" t="s">
        <v>4811</v>
      </c>
    </row>
    <row r="133" spans="1:18" x14ac:dyDescent="0.3">
      <c r="A133">
        <v>132</v>
      </c>
      <c r="B133" s="1">
        <v>45800.385011574072</v>
      </c>
      <c r="C133" s="1">
        <v>45800.401145833333</v>
      </c>
      <c r="D133" t="s">
        <v>1919</v>
      </c>
      <c r="E133" t="s">
        <v>1920</v>
      </c>
      <c r="F133" t="s">
        <v>1920</v>
      </c>
      <c r="G133">
        <v>9</v>
      </c>
      <c r="H133">
        <v>20</v>
      </c>
      <c r="I133" t="s">
        <v>4949</v>
      </c>
      <c r="J133" t="s">
        <v>5821</v>
      </c>
      <c r="K133" t="s">
        <v>5822</v>
      </c>
      <c r="L133" t="s">
        <v>5823</v>
      </c>
      <c r="M133" t="s">
        <v>5824</v>
      </c>
      <c r="N133" t="s">
        <v>5825</v>
      </c>
      <c r="O133" t="s">
        <v>5826</v>
      </c>
      <c r="P133" t="s">
        <v>5827</v>
      </c>
      <c r="Q133" t="s">
        <v>5828</v>
      </c>
      <c r="R133" t="s">
        <v>4811</v>
      </c>
    </row>
    <row r="134" spans="1:18" x14ac:dyDescent="0.3">
      <c r="A134">
        <v>133</v>
      </c>
      <c r="B134" s="1">
        <v>45800.384722222225</v>
      </c>
      <c r="C134" s="1">
        <v>45800.40121527778</v>
      </c>
      <c r="D134" t="s">
        <v>1954</v>
      </c>
      <c r="E134" t="s">
        <v>1955</v>
      </c>
      <c r="F134" t="s">
        <v>1955</v>
      </c>
      <c r="G134">
        <v>9</v>
      </c>
      <c r="H134">
        <v>21</v>
      </c>
      <c r="I134" t="s">
        <v>4949</v>
      </c>
      <c r="J134" t="s">
        <v>5829</v>
      </c>
      <c r="K134" t="s">
        <v>5117</v>
      </c>
      <c r="L134" t="s">
        <v>5830</v>
      </c>
      <c r="M134" t="s">
        <v>5831</v>
      </c>
      <c r="N134" t="s">
        <v>5832</v>
      </c>
      <c r="O134" t="s">
        <v>5833</v>
      </c>
      <c r="P134" t="s">
        <v>5834</v>
      </c>
      <c r="Q134" t="s">
        <v>5835</v>
      </c>
      <c r="R134" t="s">
        <v>4811</v>
      </c>
    </row>
    <row r="135" spans="1:18" x14ac:dyDescent="0.3">
      <c r="A135">
        <v>134</v>
      </c>
      <c r="B135" s="1">
        <v>45800.385300925926</v>
      </c>
      <c r="C135" s="1">
        <v>45800.401354166665</v>
      </c>
      <c r="D135" t="s">
        <v>2469</v>
      </c>
      <c r="E135" t="s">
        <v>2470</v>
      </c>
      <c r="F135" t="s">
        <v>5836</v>
      </c>
      <c r="G135">
        <v>9</v>
      </c>
      <c r="H135">
        <v>33</v>
      </c>
      <c r="I135" t="s">
        <v>5837</v>
      </c>
      <c r="J135" t="s">
        <v>5838</v>
      </c>
      <c r="K135" t="s">
        <v>5839</v>
      </c>
      <c r="L135" t="s">
        <v>5840</v>
      </c>
      <c r="M135" t="s">
        <v>5841</v>
      </c>
      <c r="N135" t="s">
        <v>5842</v>
      </c>
      <c r="O135" t="s">
        <v>5580</v>
      </c>
      <c r="P135" t="s">
        <v>5843</v>
      </c>
      <c r="Q135" t="s">
        <v>5844</v>
      </c>
      <c r="R135" t="s">
        <v>4811</v>
      </c>
    </row>
    <row r="136" spans="1:18" x14ac:dyDescent="0.3">
      <c r="A136">
        <v>135</v>
      </c>
      <c r="B136" s="1">
        <v>45800.384918981479</v>
      </c>
      <c r="C136" s="1">
        <v>45800.401388888888</v>
      </c>
      <c r="D136" t="s">
        <v>2523</v>
      </c>
      <c r="E136" t="s">
        <v>2524</v>
      </c>
      <c r="F136" t="s">
        <v>2525</v>
      </c>
      <c r="G136">
        <v>9</v>
      </c>
      <c r="H136">
        <v>3</v>
      </c>
      <c r="I136" t="s">
        <v>5845</v>
      </c>
      <c r="J136" t="s">
        <v>5846</v>
      </c>
      <c r="K136" t="s">
        <v>5847</v>
      </c>
      <c r="L136" t="s">
        <v>5848</v>
      </c>
      <c r="M136" t="s">
        <v>5849</v>
      </c>
      <c r="N136" t="s">
        <v>5850</v>
      </c>
      <c r="O136" t="s">
        <v>5851</v>
      </c>
      <c r="P136" t="s">
        <v>5036</v>
      </c>
      <c r="Q136" t="s">
        <v>5852</v>
      </c>
      <c r="R136" t="s">
        <v>4811</v>
      </c>
    </row>
    <row r="137" spans="1:18" x14ac:dyDescent="0.3">
      <c r="A137">
        <v>136</v>
      </c>
      <c r="B137" s="1">
        <v>45800.385613425926</v>
      </c>
      <c r="C137" s="1">
        <v>45800.401597222219</v>
      </c>
      <c r="D137" t="s">
        <v>1912</v>
      </c>
      <c r="E137" t="s">
        <v>1913</v>
      </c>
      <c r="F137" t="s">
        <v>1913</v>
      </c>
      <c r="G137">
        <v>9</v>
      </c>
      <c r="H137">
        <v>39</v>
      </c>
      <c r="I137" t="s">
        <v>5853</v>
      </c>
      <c r="J137" t="s">
        <v>5854</v>
      </c>
      <c r="K137" t="s">
        <v>5855</v>
      </c>
      <c r="L137" t="s">
        <v>5856</v>
      </c>
      <c r="M137" t="s">
        <v>5857</v>
      </c>
      <c r="N137" t="s">
        <v>5858</v>
      </c>
      <c r="O137" t="s">
        <v>5859</v>
      </c>
      <c r="P137" t="s">
        <v>5860</v>
      </c>
      <c r="Q137" t="s">
        <v>5205</v>
      </c>
      <c r="R137" t="s">
        <v>4811</v>
      </c>
    </row>
    <row r="138" spans="1:18" x14ac:dyDescent="0.3">
      <c r="A138">
        <v>137</v>
      </c>
      <c r="B138" s="1">
        <v>45800.39508101852</v>
      </c>
      <c r="C138" s="1">
        <v>45800.401678240742</v>
      </c>
      <c r="D138" t="s">
        <v>3163</v>
      </c>
      <c r="E138" t="s">
        <v>3164</v>
      </c>
      <c r="F138" t="s">
        <v>3165</v>
      </c>
      <c r="G138">
        <v>3</v>
      </c>
      <c r="H138">
        <v>20</v>
      </c>
      <c r="I138" t="s">
        <v>5861</v>
      </c>
      <c r="J138" t="s">
        <v>5862</v>
      </c>
      <c r="K138" t="s">
        <v>5863</v>
      </c>
      <c r="L138" t="s">
        <v>1194</v>
      </c>
      <c r="M138" t="s">
        <v>5864</v>
      </c>
      <c r="N138" t="s">
        <v>5865</v>
      </c>
      <c r="O138" t="s">
        <v>5866</v>
      </c>
      <c r="P138" t="s">
        <v>5867</v>
      </c>
      <c r="Q138" t="s">
        <v>5868</v>
      </c>
      <c r="R138" t="s">
        <v>4811</v>
      </c>
    </row>
    <row r="139" spans="1:18" x14ac:dyDescent="0.3">
      <c r="A139">
        <v>138</v>
      </c>
      <c r="B139" s="1">
        <v>45800.384687500002</v>
      </c>
      <c r="C139" s="1">
        <v>45800.402037037034</v>
      </c>
      <c r="D139" t="s">
        <v>2478</v>
      </c>
      <c r="E139" t="s">
        <v>2479</v>
      </c>
      <c r="F139" t="s">
        <v>2479</v>
      </c>
      <c r="G139">
        <v>9</v>
      </c>
      <c r="H139">
        <v>5</v>
      </c>
      <c r="I139" t="s">
        <v>5869</v>
      </c>
      <c r="J139" t="s">
        <v>5870</v>
      </c>
      <c r="K139" t="s">
        <v>5871</v>
      </c>
      <c r="L139" t="s">
        <v>5872</v>
      </c>
      <c r="M139" t="s">
        <v>5873</v>
      </c>
      <c r="N139" t="s">
        <v>5874</v>
      </c>
      <c r="O139" t="s">
        <v>5875</v>
      </c>
      <c r="P139" t="s">
        <v>5876</v>
      </c>
      <c r="Q139" t="s">
        <v>5877</v>
      </c>
      <c r="R139" t="s">
        <v>4811</v>
      </c>
    </row>
    <row r="140" spans="1:18" x14ac:dyDescent="0.3">
      <c r="A140">
        <v>139</v>
      </c>
      <c r="B140" s="1">
        <v>45800.384594907409</v>
      </c>
      <c r="C140" s="1">
        <v>45800.402708333335</v>
      </c>
      <c r="D140" t="s">
        <v>3067</v>
      </c>
      <c r="E140" t="s">
        <v>3068</v>
      </c>
      <c r="F140" t="s">
        <v>3068</v>
      </c>
      <c r="G140">
        <v>9</v>
      </c>
      <c r="H140">
        <v>37</v>
      </c>
      <c r="I140" t="s">
        <v>5878</v>
      </c>
      <c r="J140" t="s">
        <v>5879</v>
      </c>
      <c r="K140" t="s">
        <v>5880</v>
      </c>
      <c r="L140" t="s">
        <v>5881</v>
      </c>
      <c r="M140" t="s">
        <v>5882</v>
      </c>
      <c r="N140" t="s">
        <v>5883</v>
      </c>
      <c r="O140" t="s">
        <v>5884</v>
      </c>
      <c r="P140" t="s">
        <v>5885</v>
      </c>
      <c r="Q140" t="s">
        <v>5886</v>
      </c>
      <c r="R140" t="s">
        <v>4811</v>
      </c>
    </row>
    <row r="141" spans="1:18" x14ac:dyDescent="0.3">
      <c r="A141">
        <v>140</v>
      </c>
      <c r="B141" s="1">
        <v>45800.384768518517</v>
      </c>
      <c r="C141" s="1">
        <v>45800.402916666666</v>
      </c>
      <c r="D141" t="s">
        <v>1903</v>
      </c>
      <c r="E141" t="s">
        <v>1904</v>
      </c>
      <c r="F141" t="s">
        <v>1904</v>
      </c>
      <c r="G141">
        <v>9</v>
      </c>
      <c r="H141">
        <v>19</v>
      </c>
      <c r="I141" t="s">
        <v>5887</v>
      </c>
      <c r="J141" t="s">
        <v>5888</v>
      </c>
      <c r="K141" t="s">
        <v>5889</v>
      </c>
      <c r="L141" t="s">
        <v>5890</v>
      </c>
      <c r="M141" t="s">
        <v>5891</v>
      </c>
      <c r="N141" t="s">
        <v>5892</v>
      </c>
      <c r="O141" t="s">
        <v>5893</v>
      </c>
      <c r="P141" t="s">
        <v>5894</v>
      </c>
      <c r="Q141" t="s">
        <v>5895</v>
      </c>
      <c r="R141" t="s">
        <v>4811</v>
      </c>
    </row>
    <row r="142" spans="1:18" x14ac:dyDescent="0.3">
      <c r="A142">
        <v>141</v>
      </c>
      <c r="B142" s="1">
        <v>45800.384664351855</v>
      </c>
      <c r="C142" s="1">
        <v>45800.402951388889</v>
      </c>
      <c r="D142" t="s">
        <v>3404</v>
      </c>
      <c r="E142" t="s">
        <v>3405</v>
      </c>
      <c r="F142" t="s">
        <v>5896</v>
      </c>
      <c r="G142">
        <v>9</v>
      </c>
      <c r="H142">
        <v>22</v>
      </c>
      <c r="I142" t="s">
        <v>5897</v>
      </c>
      <c r="J142" t="s">
        <v>1037</v>
      </c>
      <c r="K142" t="s">
        <v>5898</v>
      </c>
      <c r="L142" t="s">
        <v>5899</v>
      </c>
      <c r="M142" t="s">
        <v>5900</v>
      </c>
      <c r="N142" t="s">
        <v>4807</v>
      </c>
      <c r="O142" t="s">
        <v>5901</v>
      </c>
      <c r="P142" t="s">
        <v>5894</v>
      </c>
      <c r="Q142" t="s">
        <v>4855</v>
      </c>
      <c r="R142" t="s">
        <v>4811</v>
      </c>
    </row>
    <row r="143" spans="1:18" x14ac:dyDescent="0.3">
      <c r="A143">
        <v>142</v>
      </c>
      <c r="B143" s="1">
        <v>45800.385081018518</v>
      </c>
      <c r="C143" s="1">
        <v>45800.403032407405</v>
      </c>
      <c r="D143" t="s">
        <v>3077</v>
      </c>
      <c r="E143" t="s">
        <v>3078</v>
      </c>
      <c r="F143" t="s">
        <v>3079</v>
      </c>
      <c r="G143">
        <v>9</v>
      </c>
      <c r="H143">
        <v>36</v>
      </c>
      <c r="I143" t="s">
        <v>5902</v>
      </c>
      <c r="J143" t="s">
        <v>5903</v>
      </c>
      <c r="K143" t="s">
        <v>5904</v>
      </c>
      <c r="L143" t="s">
        <v>5899</v>
      </c>
      <c r="M143" t="s">
        <v>5905</v>
      </c>
      <c r="N143" t="s">
        <v>4807</v>
      </c>
      <c r="O143" t="s">
        <v>5906</v>
      </c>
      <c r="P143" t="s">
        <v>5894</v>
      </c>
      <c r="Q143" t="s">
        <v>5907</v>
      </c>
      <c r="R143" t="s">
        <v>4811</v>
      </c>
    </row>
    <row r="144" spans="1:18" x14ac:dyDescent="0.3">
      <c r="A144">
        <v>143</v>
      </c>
      <c r="B144" s="1">
        <v>45800.385289351849</v>
      </c>
      <c r="C144" s="1">
        <v>45800.403263888889</v>
      </c>
      <c r="D144" t="s">
        <v>4777</v>
      </c>
      <c r="E144" t="s">
        <v>4778</v>
      </c>
      <c r="F144" t="s">
        <v>4779</v>
      </c>
      <c r="G144">
        <v>9</v>
      </c>
      <c r="H144">
        <v>17</v>
      </c>
      <c r="I144" t="s">
        <v>5908</v>
      </c>
      <c r="J144" t="s">
        <v>5909</v>
      </c>
      <c r="K144" t="s">
        <v>5910</v>
      </c>
      <c r="L144" t="s">
        <v>5911</v>
      </c>
      <c r="M144" t="s">
        <v>5912</v>
      </c>
      <c r="N144" t="s">
        <v>5913</v>
      </c>
      <c r="O144" t="s">
        <v>5914</v>
      </c>
      <c r="P144" t="s">
        <v>5915</v>
      </c>
      <c r="Q144" t="s">
        <v>5916</v>
      </c>
      <c r="R144" t="s">
        <v>4811</v>
      </c>
    </row>
    <row r="145" spans="1:18" x14ac:dyDescent="0.3">
      <c r="A145">
        <v>144</v>
      </c>
      <c r="B145" s="1">
        <v>45800.384953703702</v>
      </c>
      <c r="C145" s="1">
        <v>45800.403379629628</v>
      </c>
      <c r="D145" t="s">
        <v>2532</v>
      </c>
      <c r="E145" t="s">
        <v>2533</v>
      </c>
      <c r="F145" t="s">
        <v>2534</v>
      </c>
      <c r="G145">
        <v>9</v>
      </c>
      <c r="H145">
        <v>40</v>
      </c>
      <c r="I145" t="s">
        <v>5917</v>
      </c>
      <c r="J145" t="s">
        <v>5918</v>
      </c>
      <c r="K145" t="s">
        <v>4830</v>
      </c>
      <c r="L145" t="s">
        <v>5919</v>
      </c>
      <c r="M145" t="s">
        <v>5920</v>
      </c>
      <c r="N145" t="s">
        <v>5921</v>
      </c>
      <c r="O145" t="s">
        <v>5922</v>
      </c>
      <c r="P145" t="s">
        <v>5923</v>
      </c>
      <c r="Q145" t="s">
        <v>5924</v>
      </c>
      <c r="R145" t="s">
        <v>4811</v>
      </c>
    </row>
    <row r="146" spans="1:18" x14ac:dyDescent="0.3">
      <c r="A146">
        <v>145</v>
      </c>
      <c r="B146" s="1">
        <v>45800.390092592592</v>
      </c>
      <c r="C146" s="1">
        <v>45800.404085648152</v>
      </c>
      <c r="D146" t="s">
        <v>4533</v>
      </c>
      <c r="E146" t="s">
        <v>4534</v>
      </c>
      <c r="F146" t="s">
        <v>4534</v>
      </c>
      <c r="G146">
        <v>9</v>
      </c>
      <c r="H146">
        <v>30</v>
      </c>
      <c r="I146" t="s">
        <v>5216</v>
      </c>
      <c r="J146" t="s">
        <v>5925</v>
      </c>
      <c r="K146" t="s">
        <v>5926</v>
      </c>
      <c r="L146" t="s">
        <v>5927</v>
      </c>
      <c r="M146" t="s">
        <v>5928</v>
      </c>
      <c r="N146" t="s">
        <v>5929</v>
      </c>
      <c r="O146" t="s">
        <v>5930</v>
      </c>
      <c r="P146" t="s">
        <v>5931</v>
      </c>
      <c r="Q146" t="s">
        <v>5932</v>
      </c>
      <c r="R146" t="s">
        <v>4811</v>
      </c>
    </row>
    <row r="147" spans="1:18" x14ac:dyDescent="0.3">
      <c r="A147">
        <v>146</v>
      </c>
      <c r="B147" s="1">
        <v>45800.385196759256</v>
      </c>
      <c r="C147" s="1">
        <v>45800.405115740738</v>
      </c>
      <c r="D147" t="s">
        <v>2583</v>
      </c>
      <c r="E147" t="s">
        <v>2584</v>
      </c>
      <c r="F147" t="s">
        <v>5933</v>
      </c>
      <c r="G147">
        <v>9</v>
      </c>
      <c r="H147">
        <v>7</v>
      </c>
      <c r="I147" t="s">
        <v>5934</v>
      </c>
      <c r="J147" t="s">
        <v>5935</v>
      </c>
      <c r="K147" t="s">
        <v>5386</v>
      </c>
      <c r="L147" t="s">
        <v>5936</v>
      </c>
      <c r="M147" t="s">
        <v>5937</v>
      </c>
      <c r="N147" t="s">
        <v>5938</v>
      </c>
      <c r="O147" t="s">
        <v>5939</v>
      </c>
      <c r="P147" t="s">
        <v>5940</v>
      </c>
      <c r="Q147" t="s">
        <v>5941</v>
      </c>
      <c r="R147" t="s">
        <v>4811</v>
      </c>
    </row>
    <row r="148" spans="1:18" x14ac:dyDescent="0.3">
      <c r="A148">
        <v>147</v>
      </c>
      <c r="B148" s="1">
        <v>45800.38490740741</v>
      </c>
      <c r="C148" s="1">
        <v>45800.405347222222</v>
      </c>
      <c r="D148" t="s">
        <v>3040</v>
      </c>
      <c r="E148" t="s">
        <v>3041</v>
      </c>
      <c r="F148" t="s">
        <v>3041</v>
      </c>
      <c r="G148">
        <v>9</v>
      </c>
      <c r="H148">
        <v>14</v>
      </c>
      <c r="I148" t="s">
        <v>5942</v>
      </c>
      <c r="J148" t="s">
        <v>341</v>
      </c>
      <c r="K148" t="s">
        <v>5943</v>
      </c>
      <c r="L148" t="s">
        <v>5944</v>
      </c>
      <c r="M148" t="s">
        <v>5945</v>
      </c>
      <c r="N148" t="s">
        <v>5946</v>
      </c>
      <c r="O148" t="s">
        <v>5947</v>
      </c>
      <c r="P148" t="s">
        <v>5948</v>
      </c>
      <c r="Q148" t="s">
        <v>5949</v>
      </c>
      <c r="R148" t="s">
        <v>4811</v>
      </c>
    </row>
    <row r="149" spans="1:18" x14ac:dyDescent="0.3">
      <c r="A149">
        <v>148</v>
      </c>
      <c r="B149" s="1">
        <v>45800.384942129633</v>
      </c>
      <c r="C149" s="1">
        <v>45800.406828703701</v>
      </c>
      <c r="D149" t="s">
        <v>3057</v>
      </c>
      <c r="E149" t="s">
        <v>3058</v>
      </c>
      <c r="F149" t="s">
        <v>3058</v>
      </c>
      <c r="G149">
        <v>9</v>
      </c>
      <c r="H149">
        <v>24</v>
      </c>
      <c r="I149" t="s">
        <v>5216</v>
      </c>
      <c r="J149" t="s">
        <v>5950</v>
      </c>
      <c r="K149" t="s">
        <v>5951</v>
      </c>
      <c r="L149" t="s">
        <v>5952</v>
      </c>
      <c r="M149" t="s">
        <v>5953</v>
      </c>
      <c r="N149" t="s">
        <v>5954</v>
      </c>
      <c r="O149" t="s">
        <v>5955</v>
      </c>
      <c r="P149" t="s">
        <v>5956</v>
      </c>
      <c r="Q149" t="s">
        <v>5957</v>
      </c>
      <c r="R149" t="s">
        <v>4811</v>
      </c>
    </row>
    <row r="150" spans="1:18" x14ac:dyDescent="0.3">
      <c r="A150">
        <v>149</v>
      </c>
      <c r="B150" s="1">
        <v>45800.384965277779</v>
      </c>
      <c r="C150" s="1">
        <v>45800.406967592593</v>
      </c>
      <c r="D150" t="s">
        <v>3018</v>
      </c>
      <c r="E150" t="s">
        <v>3019</v>
      </c>
      <c r="F150" t="s">
        <v>3019</v>
      </c>
      <c r="G150">
        <v>9</v>
      </c>
      <c r="H150">
        <v>6</v>
      </c>
      <c r="I150" t="s">
        <v>5958</v>
      </c>
      <c r="J150" t="s">
        <v>175</v>
      </c>
      <c r="K150" t="s">
        <v>5959</v>
      </c>
      <c r="L150" t="s">
        <v>5960</v>
      </c>
      <c r="M150" t="s">
        <v>5961</v>
      </c>
      <c r="N150" t="s">
        <v>5962</v>
      </c>
      <c r="O150" t="s">
        <v>5963</v>
      </c>
      <c r="P150" t="s">
        <v>5964</v>
      </c>
      <c r="Q150" t="s">
        <v>5965</v>
      </c>
      <c r="R150" t="s">
        <v>4811</v>
      </c>
    </row>
    <row r="151" spans="1:18" x14ac:dyDescent="0.3">
      <c r="A151">
        <v>150</v>
      </c>
      <c r="B151" s="1">
        <v>45800.38490740741</v>
      </c>
      <c r="C151" s="1">
        <v>45800.415439814817</v>
      </c>
      <c r="D151" t="s">
        <v>2552</v>
      </c>
      <c r="E151" t="s">
        <v>2553</v>
      </c>
      <c r="F151" t="s">
        <v>2554</v>
      </c>
      <c r="G151">
        <v>9</v>
      </c>
      <c r="H151">
        <v>35</v>
      </c>
      <c r="I151" t="s">
        <v>5966</v>
      </c>
      <c r="J151" t="s">
        <v>5967</v>
      </c>
      <c r="K151" t="s">
        <v>5968</v>
      </c>
      <c r="L151" t="s">
        <v>5969</v>
      </c>
      <c r="M151" t="s">
        <v>5970</v>
      </c>
      <c r="N151" t="s">
        <v>5971</v>
      </c>
      <c r="O151" t="s">
        <v>5972</v>
      </c>
      <c r="P151" t="s">
        <v>5973</v>
      </c>
      <c r="Q151" t="s">
        <v>4864</v>
      </c>
      <c r="R151" t="s">
        <v>4811</v>
      </c>
    </row>
    <row r="152" spans="1:18" x14ac:dyDescent="0.3">
      <c r="A152">
        <v>151</v>
      </c>
      <c r="B152" s="1">
        <v>45800.384745370371</v>
      </c>
      <c r="C152" s="1">
        <v>45800.416817129626</v>
      </c>
      <c r="D152" t="s">
        <v>2485</v>
      </c>
      <c r="E152" t="s">
        <v>2486</v>
      </c>
      <c r="F152" t="s">
        <v>5974</v>
      </c>
      <c r="G152">
        <v>9</v>
      </c>
      <c r="H152">
        <v>28</v>
      </c>
      <c r="I152" t="s">
        <v>5975</v>
      </c>
      <c r="J152" t="s">
        <v>5976</v>
      </c>
      <c r="K152" t="s">
        <v>5977</v>
      </c>
      <c r="L152" t="s">
        <v>5978</v>
      </c>
      <c r="M152" t="s">
        <v>5979</v>
      </c>
      <c r="N152" t="s">
        <v>5980</v>
      </c>
      <c r="O152" t="s">
        <v>5981</v>
      </c>
      <c r="P152" t="s">
        <v>5982</v>
      </c>
      <c r="Q152" t="s">
        <v>5983</v>
      </c>
      <c r="R152" t="s">
        <v>4811</v>
      </c>
    </row>
    <row r="153" spans="1:18" x14ac:dyDescent="0.3">
      <c r="A153">
        <v>152</v>
      </c>
      <c r="B153" s="1">
        <v>45800.385138888887</v>
      </c>
      <c r="C153" s="1">
        <v>45800.416932870372</v>
      </c>
      <c r="D153" t="s">
        <v>2496</v>
      </c>
      <c r="E153" t="s">
        <v>2497</v>
      </c>
      <c r="F153" t="s">
        <v>5984</v>
      </c>
      <c r="G153">
        <v>9</v>
      </c>
      <c r="H153">
        <v>26</v>
      </c>
      <c r="I153" t="s">
        <v>5985</v>
      </c>
      <c r="J153" t="s">
        <v>5986</v>
      </c>
      <c r="K153" t="s">
        <v>5987</v>
      </c>
      <c r="L153" t="s">
        <v>5988</v>
      </c>
      <c r="M153" t="s">
        <v>5989</v>
      </c>
      <c r="N153" t="s">
        <v>5990</v>
      </c>
      <c r="O153" t="s">
        <v>5991</v>
      </c>
      <c r="P153" t="s">
        <v>5992</v>
      </c>
      <c r="Q153" t="s">
        <v>4864</v>
      </c>
      <c r="R153" t="s">
        <v>4811</v>
      </c>
    </row>
    <row r="154" spans="1:18" x14ac:dyDescent="0.3">
      <c r="A154">
        <v>153</v>
      </c>
      <c r="B154" s="1">
        <v>45800.572974537034</v>
      </c>
      <c r="C154" s="1">
        <v>45800.583240740743</v>
      </c>
      <c r="D154" t="s">
        <v>2228</v>
      </c>
      <c r="E154" t="s">
        <v>2229</v>
      </c>
      <c r="F154" t="s">
        <v>2229</v>
      </c>
      <c r="G154">
        <v>4</v>
      </c>
      <c r="H154">
        <v>4</v>
      </c>
      <c r="I154" t="s">
        <v>4865</v>
      </c>
      <c r="J154" t="s">
        <v>1127</v>
      </c>
      <c r="K154" t="s">
        <v>5993</v>
      </c>
      <c r="L154" t="s">
        <v>5994</v>
      </c>
      <c r="M154" t="s">
        <v>5995</v>
      </c>
      <c r="N154" t="s">
        <v>5996</v>
      </c>
      <c r="O154" t="s">
        <v>5997</v>
      </c>
      <c r="P154" t="s">
        <v>5998</v>
      </c>
      <c r="Q154" t="s">
        <v>5999</v>
      </c>
      <c r="R154" t="s">
        <v>4811</v>
      </c>
    </row>
    <row r="155" spans="1:18" x14ac:dyDescent="0.3">
      <c r="A155">
        <v>154</v>
      </c>
      <c r="B155" s="1">
        <v>45800.572291666664</v>
      </c>
      <c r="C155" s="1">
        <v>45800.583483796298</v>
      </c>
      <c r="D155" t="s">
        <v>2237</v>
      </c>
      <c r="E155" t="s">
        <v>2238</v>
      </c>
      <c r="F155" t="s">
        <v>2239</v>
      </c>
      <c r="G155">
        <v>4</v>
      </c>
      <c r="H155">
        <v>5</v>
      </c>
      <c r="I155" t="s">
        <v>6000</v>
      </c>
      <c r="J155" t="s">
        <v>1127</v>
      </c>
      <c r="K155" t="s">
        <v>6001</v>
      </c>
      <c r="L155" t="s">
        <v>6002</v>
      </c>
      <c r="M155" t="s">
        <v>5995</v>
      </c>
      <c r="N155" t="s">
        <v>6003</v>
      </c>
      <c r="O155" t="s">
        <v>5997</v>
      </c>
      <c r="P155" t="s">
        <v>6004</v>
      </c>
      <c r="Q155" t="s">
        <v>6005</v>
      </c>
      <c r="R155" t="s">
        <v>4811</v>
      </c>
    </row>
    <row r="156" spans="1:18" x14ac:dyDescent="0.3">
      <c r="A156">
        <v>155</v>
      </c>
      <c r="B156" s="1">
        <v>45800.573819444442</v>
      </c>
      <c r="C156" s="1">
        <v>45800.588495370372</v>
      </c>
      <c r="D156" t="s">
        <v>2098</v>
      </c>
      <c r="E156" t="s">
        <v>2099</v>
      </c>
      <c r="F156" t="s">
        <v>2099</v>
      </c>
      <c r="G156">
        <v>4</v>
      </c>
      <c r="H156">
        <v>31</v>
      </c>
      <c r="I156" t="s">
        <v>6006</v>
      </c>
      <c r="J156" t="s">
        <v>6007</v>
      </c>
      <c r="K156" t="s">
        <v>6008</v>
      </c>
      <c r="L156" t="s">
        <v>6009</v>
      </c>
      <c r="M156" t="s">
        <v>6010</v>
      </c>
      <c r="N156" t="s">
        <v>6011</v>
      </c>
      <c r="O156" t="s">
        <v>6012</v>
      </c>
      <c r="P156" t="s">
        <v>6013</v>
      </c>
      <c r="Q156" t="s">
        <v>6014</v>
      </c>
      <c r="R156" t="s">
        <v>4811</v>
      </c>
    </row>
    <row r="157" spans="1:18" x14ac:dyDescent="0.3">
      <c r="A157">
        <v>156</v>
      </c>
      <c r="B157" s="1">
        <v>45800.572557870371</v>
      </c>
      <c r="C157" s="1">
        <v>45800.588935185187</v>
      </c>
      <c r="D157" t="s">
        <v>2164</v>
      </c>
      <c r="E157" t="s">
        <v>2165</v>
      </c>
      <c r="F157" t="s">
        <v>6015</v>
      </c>
      <c r="G157">
        <v>4</v>
      </c>
      <c r="H157">
        <v>6</v>
      </c>
      <c r="I157" t="s">
        <v>6016</v>
      </c>
      <c r="J157" t="s">
        <v>6017</v>
      </c>
      <c r="K157" t="s">
        <v>6018</v>
      </c>
      <c r="L157" t="s">
        <v>6019</v>
      </c>
      <c r="M157" t="s">
        <v>6020</v>
      </c>
      <c r="N157" t="s">
        <v>6021</v>
      </c>
      <c r="O157" t="s">
        <v>6022</v>
      </c>
      <c r="P157" t="s">
        <v>6023</v>
      </c>
      <c r="Q157" t="s">
        <v>6024</v>
      </c>
      <c r="R157" t="s">
        <v>4811</v>
      </c>
    </row>
    <row r="158" spans="1:18" x14ac:dyDescent="0.3">
      <c r="A158">
        <v>157</v>
      </c>
      <c r="B158" s="1">
        <v>45800.572881944441</v>
      </c>
      <c r="C158" s="1">
        <v>45800.588958333334</v>
      </c>
      <c r="D158" t="s">
        <v>2198</v>
      </c>
      <c r="E158" t="s">
        <v>2199</v>
      </c>
      <c r="F158" t="s">
        <v>2199</v>
      </c>
      <c r="G158">
        <v>4</v>
      </c>
      <c r="H158">
        <v>7</v>
      </c>
      <c r="I158" t="s">
        <v>4949</v>
      </c>
      <c r="J158" t="s">
        <v>6025</v>
      </c>
      <c r="K158" t="s">
        <v>6026</v>
      </c>
      <c r="L158" t="s">
        <v>6027</v>
      </c>
      <c r="M158" t="s">
        <v>6028</v>
      </c>
      <c r="N158" t="s">
        <v>6029</v>
      </c>
      <c r="O158" t="s">
        <v>6030</v>
      </c>
      <c r="P158" t="s">
        <v>6031</v>
      </c>
      <c r="Q158" t="s">
        <v>6032</v>
      </c>
      <c r="R158" t="s">
        <v>4811</v>
      </c>
    </row>
    <row r="159" spans="1:18" x14ac:dyDescent="0.3">
      <c r="A159">
        <v>158</v>
      </c>
      <c r="B159" s="1">
        <v>45800.586168981485</v>
      </c>
      <c r="C159" s="1">
        <v>45800.591423611113</v>
      </c>
      <c r="D159" t="s">
        <v>6033</v>
      </c>
      <c r="E159" t="s">
        <v>6034</v>
      </c>
      <c r="F159" t="s">
        <v>6034</v>
      </c>
      <c r="G159">
        <v>12</v>
      </c>
      <c r="H159">
        <v>14</v>
      </c>
      <c r="I159" t="s">
        <v>6035</v>
      </c>
      <c r="J159" t="s">
        <v>6036</v>
      </c>
      <c r="K159" t="s">
        <v>6037</v>
      </c>
      <c r="L159" t="s">
        <v>6038</v>
      </c>
      <c r="M159" t="s">
        <v>6039</v>
      </c>
      <c r="N159" t="s">
        <v>6040</v>
      </c>
      <c r="O159" t="s">
        <v>6041</v>
      </c>
      <c r="P159" t="s">
        <v>6042</v>
      </c>
      <c r="Q159" t="s">
        <v>6043</v>
      </c>
      <c r="R159" t="s">
        <v>4811</v>
      </c>
    </row>
    <row r="160" spans="1:18" x14ac:dyDescent="0.3">
      <c r="A160">
        <v>159</v>
      </c>
      <c r="B160" s="1">
        <v>45800.592395833337</v>
      </c>
      <c r="C160" s="1">
        <v>45800.592581018522</v>
      </c>
      <c r="D160" t="s">
        <v>4267</v>
      </c>
      <c r="E160" t="s">
        <v>4268</v>
      </c>
      <c r="F160" t="s">
        <v>4269</v>
      </c>
      <c r="G160">
        <v>4</v>
      </c>
      <c r="H160">
        <v>0</v>
      </c>
      <c r="I160" t="s">
        <v>4925</v>
      </c>
      <c r="J160" t="s">
        <v>341</v>
      </c>
      <c r="K160" t="s">
        <v>6044</v>
      </c>
      <c r="L160" t="s">
        <v>4952</v>
      </c>
      <c r="M160" t="s">
        <v>6045</v>
      </c>
      <c r="N160" t="s">
        <v>6046</v>
      </c>
      <c r="O160" t="s">
        <v>6047</v>
      </c>
      <c r="P160" t="s">
        <v>6048</v>
      </c>
      <c r="Q160" t="s">
        <v>6049</v>
      </c>
      <c r="R160" t="s">
        <v>4811</v>
      </c>
    </row>
    <row r="161" spans="1:18" x14ac:dyDescent="0.3">
      <c r="A161">
        <v>160</v>
      </c>
      <c r="B161" s="1">
        <v>45800.58898148148</v>
      </c>
      <c r="C161" s="1">
        <v>45800.593136574076</v>
      </c>
      <c r="D161" t="s">
        <v>6050</v>
      </c>
      <c r="E161" t="s">
        <v>6051</v>
      </c>
      <c r="F161" t="s">
        <v>6051</v>
      </c>
      <c r="G161">
        <v>12</v>
      </c>
      <c r="H161">
        <v>31</v>
      </c>
      <c r="I161" t="s">
        <v>4925</v>
      </c>
      <c r="J161" t="s">
        <v>1037</v>
      </c>
      <c r="K161" t="s">
        <v>6052</v>
      </c>
      <c r="L161" t="s">
        <v>6053</v>
      </c>
      <c r="M161" t="s">
        <v>6054</v>
      </c>
      <c r="N161" t="s">
        <v>6055</v>
      </c>
      <c r="O161" t="s">
        <v>6056</v>
      </c>
      <c r="P161" t="s">
        <v>6057</v>
      </c>
      <c r="Q161" t="s">
        <v>6058</v>
      </c>
      <c r="R161" t="s">
        <v>4837</v>
      </c>
    </row>
    <row r="162" spans="1:18" x14ac:dyDescent="0.3">
      <c r="A162">
        <v>161</v>
      </c>
      <c r="B162" s="1">
        <v>45800.577222222222</v>
      </c>
      <c r="C162" s="1">
        <v>45800.593634259261</v>
      </c>
      <c r="D162" t="s">
        <v>2247</v>
      </c>
      <c r="E162" t="s">
        <v>2248</v>
      </c>
      <c r="F162" t="s">
        <v>6059</v>
      </c>
      <c r="G162">
        <v>4</v>
      </c>
      <c r="H162">
        <v>36</v>
      </c>
      <c r="I162" t="s">
        <v>6060</v>
      </c>
      <c r="J162" t="s">
        <v>6061</v>
      </c>
      <c r="K162" t="s">
        <v>6062</v>
      </c>
      <c r="L162" t="s">
        <v>6063</v>
      </c>
      <c r="M162" t="s">
        <v>6064</v>
      </c>
      <c r="N162" t="s">
        <v>6065</v>
      </c>
      <c r="O162" t="s">
        <v>6066</v>
      </c>
      <c r="P162" t="s">
        <v>6067</v>
      </c>
      <c r="Q162" t="s">
        <v>6068</v>
      </c>
      <c r="R162" t="s">
        <v>4837</v>
      </c>
    </row>
    <row r="163" spans="1:18" x14ac:dyDescent="0.3">
      <c r="A163">
        <v>162</v>
      </c>
      <c r="B163" s="1">
        <v>45800.573275462964</v>
      </c>
      <c r="C163" s="1">
        <v>45800.593946759262</v>
      </c>
      <c r="D163" t="s">
        <v>2182</v>
      </c>
      <c r="E163" t="s">
        <v>2183</v>
      </c>
      <c r="F163" t="s">
        <v>2183</v>
      </c>
      <c r="G163">
        <v>4</v>
      </c>
      <c r="H163">
        <v>16</v>
      </c>
      <c r="I163" t="s">
        <v>6069</v>
      </c>
      <c r="J163" t="s">
        <v>6070</v>
      </c>
      <c r="K163" t="s">
        <v>6071</v>
      </c>
      <c r="L163" t="s">
        <v>6072</v>
      </c>
      <c r="M163" t="s">
        <v>6073</v>
      </c>
      <c r="N163" t="s">
        <v>6074</v>
      </c>
      <c r="O163" t="s">
        <v>6075</v>
      </c>
      <c r="P163" t="s">
        <v>6076</v>
      </c>
      <c r="Q163" t="s">
        <v>6077</v>
      </c>
      <c r="R163" t="s">
        <v>4811</v>
      </c>
    </row>
    <row r="164" spans="1:18" x14ac:dyDescent="0.3">
      <c r="A164">
        <v>163</v>
      </c>
      <c r="B164" s="1">
        <v>45800.574212962965</v>
      </c>
      <c r="C164" s="1">
        <v>45800.593958333331</v>
      </c>
      <c r="D164" t="s">
        <v>2189</v>
      </c>
      <c r="E164" t="s">
        <v>2190</v>
      </c>
      <c r="F164" t="s">
        <v>2190</v>
      </c>
      <c r="G164">
        <v>4</v>
      </c>
      <c r="H164">
        <v>15</v>
      </c>
      <c r="I164" t="s">
        <v>6078</v>
      </c>
      <c r="J164" t="s">
        <v>6079</v>
      </c>
      <c r="K164" t="s">
        <v>6080</v>
      </c>
      <c r="L164" t="s">
        <v>6081</v>
      </c>
      <c r="M164" t="s">
        <v>6082</v>
      </c>
      <c r="N164" t="s">
        <v>6083</v>
      </c>
      <c r="O164" t="s">
        <v>6084</v>
      </c>
      <c r="P164" t="s">
        <v>6085</v>
      </c>
      <c r="Q164" t="s">
        <v>6086</v>
      </c>
      <c r="R164" t="s">
        <v>4811</v>
      </c>
    </row>
    <row r="165" spans="1:18" x14ac:dyDescent="0.3">
      <c r="A165">
        <v>164</v>
      </c>
      <c r="B165" s="1">
        <v>45800.572685185187</v>
      </c>
      <c r="C165" s="1">
        <v>45800.594236111108</v>
      </c>
      <c r="D165" t="s">
        <v>2175</v>
      </c>
      <c r="E165" t="s">
        <v>2176</v>
      </c>
      <c r="F165" t="s">
        <v>2177</v>
      </c>
      <c r="G165">
        <v>4</v>
      </c>
      <c r="H165">
        <v>18</v>
      </c>
      <c r="I165" t="s">
        <v>6087</v>
      </c>
      <c r="J165" t="s">
        <v>6088</v>
      </c>
      <c r="K165" t="s">
        <v>6089</v>
      </c>
      <c r="L165" t="s">
        <v>6090</v>
      </c>
      <c r="M165" t="s">
        <v>6091</v>
      </c>
      <c r="N165" t="s">
        <v>6092</v>
      </c>
      <c r="O165" t="s">
        <v>6093</v>
      </c>
      <c r="P165" t="s">
        <v>6094</v>
      </c>
      <c r="Q165" t="s">
        <v>6095</v>
      </c>
      <c r="R165" t="s">
        <v>4811</v>
      </c>
    </row>
    <row r="166" spans="1:18" x14ac:dyDescent="0.3">
      <c r="A166">
        <v>165</v>
      </c>
      <c r="B166" s="1">
        <v>45800.573136574072</v>
      </c>
      <c r="C166" s="1">
        <v>45800.594386574077</v>
      </c>
      <c r="D166" t="s">
        <v>2277</v>
      </c>
      <c r="E166" t="s">
        <v>2278</v>
      </c>
      <c r="F166" t="s">
        <v>2279</v>
      </c>
      <c r="G166">
        <v>4</v>
      </c>
      <c r="H166">
        <v>33</v>
      </c>
      <c r="I166" t="s">
        <v>6096</v>
      </c>
      <c r="J166" t="s">
        <v>6097</v>
      </c>
      <c r="K166" t="s">
        <v>6098</v>
      </c>
      <c r="L166" t="s">
        <v>6099</v>
      </c>
      <c r="M166" t="s">
        <v>6100</v>
      </c>
      <c r="N166" t="s">
        <v>6101</v>
      </c>
      <c r="O166" t="s">
        <v>6102</v>
      </c>
      <c r="P166" t="s">
        <v>6103</v>
      </c>
      <c r="Q166" t="s">
        <v>6104</v>
      </c>
      <c r="R166" t="s">
        <v>4837</v>
      </c>
    </row>
    <row r="167" spans="1:18" x14ac:dyDescent="0.3">
      <c r="A167">
        <v>166</v>
      </c>
      <c r="B167" s="1">
        <v>45800.587835648148</v>
      </c>
      <c r="C167" s="1">
        <v>45800.594444444447</v>
      </c>
      <c r="D167" t="s">
        <v>6105</v>
      </c>
      <c r="E167" t="s">
        <v>6106</v>
      </c>
      <c r="F167" t="s">
        <v>6107</v>
      </c>
      <c r="G167">
        <v>12</v>
      </c>
      <c r="H167">
        <v>10</v>
      </c>
      <c r="I167" t="s">
        <v>4743</v>
      </c>
      <c r="J167" t="s">
        <v>6108</v>
      </c>
      <c r="K167" t="s">
        <v>6109</v>
      </c>
      <c r="L167" t="s">
        <v>6110</v>
      </c>
      <c r="M167" t="s">
        <v>6111</v>
      </c>
      <c r="N167" t="s">
        <v>6112</v>
      </c>
      <c r="O167" t="s">
        <v>6113</v>
      </c>
      <c r="P167" t="s">
        <v>6114</v>
      </c>
      <c r="Q167" t="s">
        <v>2691</v>
      </c>
      <c r="R167" t="s">
        <v>4811</v>
      </c>
    </row>
    <row r="168" spans="1:18" x14ac:dyDescent="0.3">
      <c r="A168">
        <v>167</v>
      </c>
      <c r="B168" s="1">
        <v>45800.585914351854</v>
      </c>
      <c r="C168" s="1">
        <v>45800.594467592593</v>
      </c>
      <c r="D168" t="s">
        <v>6115</v>
      </c>
      <c r="E168" t="s">
        <v>6116</v>
      </c>
      <c r="F168" t="s">
        <v>6116</v>
      </c>
      <c r="G168">
        <v>12</v>
      </c>
      <c r="H168">
        <v>33</v>
      </c>
      <c r="I168" t="s">
        <v>6117</v>
      </c>
      <c r="J168" t="s">
        <v>6118</v>
      </c>
      <c r="K168" t="s">
        <v>6119</v>
      </c>
      <c r="L168" t="s">
        <v>6120</v>
      </c>
      <c r="M168" t="s">
        <v>6121</v>
      </c>
      <c r="N168" t="s">
        <v>6122</v>
      </c>
      <c r="O168" t="s">
        <v>6123</v>
      </c>
      <c r="P168" t="s">
        <v>6124</v>
      </c>
      <c r="Q168" t="s">
        <v>6125</v>
      </c>
      <c r="R168" t="s">
        <v>4811</v>
      </c>
    </row>
    <row r="169" spans="1:18" x14ac:dyDescent="0.3">
      <c r="A169">
        <v>168</v>
      </c>
      <c r="B169" s="1">
        <v>45800.571863425925</v>
      </c>
      <c r="C169" s="1">
        <v>45800.594513888886</v>
      </c>
      <c r="D169" t="s">
        <v>1992</v>
      </c>
      <c r="E169" t="s">
        <v>1993</v>
      </c>
      <c r="F169" t="s">
        <v>6126</v>
      </c>
      <c r="G169">
        <v>4</v>
      </c>
      <c r="H169">
        <v>8</v>
      </c>
      <c r="I169" t="s">
        <v>4949</v>
      </c>
      <c r="J169" t="s">
        <v>6127</v>
      </c>
      <c r="K169" t="s">
        <v>6128</v>
      </c>
      <c r="L169" t="s">
        <v>6129</v>
      </c>
      <c r="M169" t="s">
        <v>6130</v>
      </c>
      <c r="N169" t="s">
        <v>6131</v>
      </c>
      <c r="O169" t="s">
        <v>6132</v>
      </c>
      <c r="P169" t="s">
        <v>6133</v>
      </c>
      <c r="Q169" t="s">
        <v>6134</v>
      </c>
      <c r="R169" t="s">
        <v>4811</v>
      </c>
    </row>
    <row r="170" spans="1:18" x14ac:dyDescent="0.3">
      <c r="A170">
        <v>169</v>
      </c>
      <c r="B170" s="1">
        <v>45800.572233796294</v>
      </c>
      <c r="C170" s="1">
        <v>45800.59474537037</v>
      </c>
      <c r="D170" t="s">
        <v>2132</v>
      </c>
      <c r="E170" t="s">
        <v>2133</v>
      </c>
      <c r="F170" t="s">
        <v>2133</v>
      </c>
      <c r="G170">
        <v>4</v>
      </c>
      <c r="H170">
        <v>1</v>
      </c>
      <c r="I170" t="s">
        <v>6135</v>
      </c>
      <c r="J170" t="s">
        <v>6136</v>
      </c>
      <c r="K170" t="s">
        <v>6137</v>
      </c>
      <c r="L170" t="s">
        <v>6138</v>
      </c>
      <c r="M170" t="s">
        <v>6139</v>
      </c>
      <c r="N170" t="s">
        <v>6140</v>
      </c>
      <c r="O170" t="s">
        <v>6141</v>
      </c>
      <c r="P170" t="s">
        <v>6142</v>
      </c>
      <c r="Q170" t="s">
        <v>6143</v>
      </c>
      <c r="R170" t="s">
        <v>4811</v>
      </c>
    </row>
    <row r="171" spans="1:18" x14ac:dyDescent="0.3">
      <c r="A171">
        <v>170</v>
      </c>
      <c r="B171" s="1">
        <v>45800.572581018518</v>
      </c>
      <c r="C171" s="1">
        <v>45800.594918981478</v>
      </c>
      <c r="D171" t="s">
        <v>2122</v>
      </c>
      <c r="E171" t="s">
        <v>2123</v>
      </c>
      <c r="F171" t="s">
        <v>2123</v>
      </c>
      <c r="G171">
        <v>4</v>
      </c>
      <c r="H171">
        <v>2</v>
      </c>
      <c r="I171" t="s">
        <v>6144</v>
      </c>
      <c r="J171" t="s">
        <v>6145</v>
      </c>
      <c r="K171" t="s">
        <v>6146</v>
      </c>
      <c r="L171" t="s">
        <v>6147</v>
      </c>
      <c r="M171" t="s">
        <v>6148</v>
      </c>
      <c r="N171" t="s">
        <v>6149</v>
      </c>
      <c r="O171" t="s">
        <v>6150</v>
      </c>
      <c r="P171" t="s">
        <v>6151</v>
      </c>
      <c r="Q171" t="s">
        <v>6152</v>
      </c>
      <c r="R171" t="s">
        <v>4811</v>
      </c>
    </row>
    <row r="172" spans="1:18" x14ac:dyDescent="0.3">
      <c r="A172">
        <v>171</v>
      </c>
      <c r="B172" s="1">
        <v>45800.57371527778</v>
      </c>
      <c r="C172" s="1">
        <v>45800.594965277778</v>
      </c>
      <c r="D172" t="s">
        <v>2013</v>
      </c>
      <c r="E172" t="s">
        <v>2014</v>
      </c>
      <c r="F172" t="s">
        <v>6153</v>
      </c>
      <c r="G172">
        <v>4</v>
      </c>
      <c r="H172">
        <v>20</v>
      </c>
      <c r="I172" t="s">
        <v>5216</v>
      </c>
      <c r="J172" t="s">
        <v>6154</v>
      </c>
      <c r="K172" t="s">
        <v>6155</v>
      </c>
      <c r="L172" t="s">
        <v>5791</v>
      </c>
      <c r="M172" t="s">
        <v>6156</v>
      </c>
      <c r="N172" t="s">
        <v>6157</v>
      </c>
      <c r="O172" t="s">
        <v>6132</v>
      </c>
      <c r="P172" t="s">
        <v>6158</v>
      </c>
      <c r="Q172" t="s">
        <v>4855</v>
      </c>
      <c r="R172" t="s">
        <v>4811</v>
      </c>
    </row>
    <row r="173" spans="1:18" x14ac:dyDescent="0.3">
      <c r="A173">
        <v>172</v>
      </c>
      <c r="B173" s="1">
        <v>45800.587175925924</v>
      </c>
      <c r="C173" s="1">
        <v>45800.595358796294</v>
      </c>
      <c r="D173" t="s">
        <v>2517</v>
      </c>
      <c r="E173" t="s">
        <v>2518</v>
      </c>
      <c r="F173" t="s">
        <v>2518</v>
      </c>
      <c r="G173">
        <v>12</v>
      </c>
      <c r="H173">
        <v>9</v>
      </c>
      <c r="I173" t="s">
        <v>6159</v>
      </c>
      <c r="J173" t="s">
        <v>6160</v>
      </c>
      <c r="K173" t="s">
        <v>6161</v>
      </c>
      <c r="L173" t="s">
        <v>6162</v>
      </c>
      <c r="M173" t="s">
        <v>6163</v>
      </c>
      <c r="N173" t="s">
        <v>6164</v>
      </c>
      <c r="O173" t="s">
        <v>6165</v>
      </c>
      <c r="P173" t="s">
        <v>6166</v>
      </c>
      <c r="Q173" t="s">
        <v>6167</v>
      </c>
      <c r="R173" t="s">
        <v>4811</v>
      </c>
    </row>
    <row r="174" spans="1:18" x14ac:dyDescent="0.3">
      <c r="A174">
        <v>173</v>
      </c>
      <c r="B174" s="1">
        <v>45800.585775462961</v>
      </c>
      <c r="C174" s="1">
        <v>45800.596087962964</v>
      </c>
      <c r="D174" t="s">
        <v>4680</v>
      </c>
      <c r="E174" t="s">
        <v>4681</v>
      </c>
      <c r="F174" t="s">
        <v>4681</v>
      </c>
      <c r="G174">
        <v>12</v>
      </c>
      <c r="H174">
        <v>13</v>
      </c>
      <c r="I174" t="s">
        <v>6159</v>
      </c>
      <c r="J174" t="s">
        <v>6160</v>
      </c>
      <c r="K174" t="s">
        <v>6168</v>
      </c>
      <c r="L174" t="s">
        <v>6162</v>
      </c>
      <c r="M174" t="s">
        <v>6169</v>
      </c>
      <c r="N174" t="s">
        <v>6164</v>
      </c>
      <c r="O174" t="s">
        <v>6165</v>
      </c>
      <c r="P174" t="s">
        <v>6170</v>
      </c>
      <c r="Q174" t="s">
        <v>6171</v>
      </c>
      <c r="R174" t="s">
        <v>4811</v>
      </c>
    </row>
    <row r="175" spans="1:18" x14ac:dyDescent="0.3">
      <c r="A175">
        <v>174</v>
      </c>
      <c r="B175" s="1">
        <v>45800.573935185188</v>
      </c>
      <c r="C175" s="1">
        <v>45800.596192129633</v>
      </c>
      <c r="D175" t="s">
        <v>2073</v>
      </c>
      <c r="E175" t="s">
        <v>2074</v>
      </c>
      <c r="F175" t="s">
        <v>2074</v>
      </c>
      <c r="G175">
        <v>4</v>
      </c>
      <c r="H175">
        <v>3</v>
      </c>
      <c r="I175" t="s">
        <v>6172</v>
      </c>
      <c r="J175" t="s">
        <v>6173</v>
      </c>
      <c r="K175" t="s">
        <v>6174</v>
      </c>
      <c r="L175" t="s">
        <v>6175</v>
      </c>
      <c r="M175" t="s">
        <v>6176</v>
      </c>
      <c r="N175" t="s">
        <v>6177</v>
      </c>
      <c r="O175" t="s">
        <v>6178</v>
      </c>
      <c r="P175" t="s">
        <v>6179</v>
      </c>
      <c r="Q175" t="s">
        <v>6180</v>
      </c>
      <c r="R175" t="s">
        <v>4837</v>
      </c>
    </row>
    <row r="176" spans="1:18" x14ac:dyDescent="0.3">
      <c r="A176">
        <v>175</v>
      </c>
      <c r="B176" s="1">
        <v>45800.589386574073</v>
      </c>
      <c r="C176" s="1">
        <v>45800.597326388888</v>
      </c>
      <c r="D176" t="s">
        <v>6181</v>
      </c>
      <c r="E176" t="s">
        <v>6182</v>
      </c>
      <c r="F176" t="s">
        <v>6182</v>
      </c>
      <c r="G176">
        <v>12</v>
      </c>
      <c r="H176">
        <v>11</v>
      </c>
      <c r="I176" t="s">
        <v>4925</v>
      </c>
      <c r="J176" t="s">
        <v>107</v>
      </c>
      <c r="K176" t="s">
        <v>6183</v>
      </c>
      <c r="L176" t="s">
        <v>6184</v>
      </c>
      <c r="M176" t="s">
        <v>6185</v>
      </c>
      <c r="N176" t="s">
        <v>6186</v>
      </c>
      <c r="O176" t="s">
        <v>6187</v>
      </c>
      <c r="P176" t="s">
        <v>6188</v>
      </c>
      <c r="Q176" t="s">
        <v>6189</v>
      </c>
      <c r="R176" t="s">
        <v>4837</v>
      </c>
    </row>
    <row r="177" spans="1:18" x14ac:dyDescent="0.3">
      <c r="A177">
        <v>176</v>
      </c>
      <c r="B177" s="1">
        <v>45800.597627314812</v>
      </c>
      <c r="C177" s="1">
        <v>45800.598009259258</v>
      </c>
      <c r="D177" t="s">
        <v>2271</v>
      </c>
      <c r="E177" t="s">
        <v>2272</v>
      </c>
      <c r="F177" t="s">
        <v>2272</v>
      </c>
      <c r="G177">
        <v>4</v>
      </c>
      <c r="H177">
        <v>11</v>
      </c>
      <c r="I177" t="s">
        <v>6190</v>
      </c>
      <c r="J177" t="s">
        <v>1536</v>
      </c>
      <c r="K177" t="s">
        <v>6191</v>
      </c>
      <c r="L177" t="s">
        <v>6192</v>
      </c>
      <c r="M177" t="s">
        <v>6193</v>
      </c>
      <c r="N177" t="s">
        <v>6194</v>
      </c>
      <c r="O177" t="s">
        <v>6195</v>
      </c>
      <c r="P177" t="s">
        <v>6196</v>
      </c>
      <c r="Q177" t="s">
        <v>6197</v>
      </c>
      <c r="R177" t="s">
        <v>4837</v>
      </c>
    </row>
    <row r="178" spans="1:18" x14ac:dyDescent="0.3">
      <c r="A178">
        <v>177</v>
      </c>
      <c r="B178" s="1">
        <v>45800.578344907408</v>
      </c>
      <c r="C178" s="1">
        <v>45800.598020833335</v>
      </c>
      <c r="D178" t="s">
        <v>1987</v>
      </c>
      <c r="E178" t="s">
        <v>1988</v>
      </c>
      <c r="F178" t="s">
        <v>1988</v>
      </c>
      <c r="G178">
        <v>4</v>
      </c>
      <c r="H178">
        <v>35</v>
      </c>
      <c r="I178" t="s">
        <v>6198</v>
      </c>
      <c r="J178" t="s">
        <v>6199</v>
      </c>
      <c r="K178" t="s">
        <v>6200</v>
      </c>
      <c r="L178" t="s">
        <v>1194</v>
      </c>
      <c r="M178" t="s">
        <v>6201</v>
      </c>
      <c r="N178" t="s">
        <v>6202</v>
      </c>
      <c r="O178" t="s">
        <v>6203</v>
      </c>
      <c r="P178" t="s">
        <v>6204</v>
      </c>
      <c r="Q178" t="s">
        <v>6205</v>
      </c>
      <c r="R178" t="s">
        <v>4811</v>
      </c>
    </row>
    <row r="179" spans="1:18" x14ac:dyDescent="0.3">
      <c r="A179">
        <v>178</v>
      </c>
      <c r="B179" s="1">
        <v>45800.573148148149</v>
      </c>
      <c r="C179" s="1">
        <v>45800.598194444443</v>
      </c>
      <c r="D179" t="s">
        <v>2045</v>
      </c>
      <c r="E179" t="s">
        <v>2046</v>
      </c>
      <c r="F179" t="s">
        <v>2046</v>
      </c>
      <c r="G179">
        <v>4</v>
      </c>
      <c r="H179">
        <v>28</v>
      </c>
      <c r="I179" t="s">
        <v>6206</v>
      </c>
      <c r="J179" t="s">
        <v>6207</v>
      </c>
      <c r="K179" t="s">
        <v>6208</v>
      </c>
      <c r="L179" t="s">
        <v>6209</v>
      </c>
      <c r="M179" t="s">
        <v>6210</v>
      </c>
      <c r="N179" t="s">
        <v>6211</v>
      </c>
      <c r="O179" t="s">
        <v>6212</v>
      </c>
      <c r="P179" t="s">
        <v>6213</v>
      </c>
      <c r="Q179" t="s">
        <v>6214</v>
      </c>
      <c r="R179" t="s">
        <v>4811</v>
      </c>
    </row>
    <row r="180" spans="1:18" x14ac:dyDescent="0.3">
      <c r="A180">
        <v>179</v>
      </c>
      <c r="B180" s="1">
        <v>45800.573819444442</v>
      </c>
      <c r="C180" s="1">
        <v>45800.598749999997</v>
      </c>
      <c r="D180" t="s">
        <v>2288</v>
      </c>
      <c r="E180" t="s">
        <v>2289</v>
      </c>
      <c r="F180" t="s">
        <v>2289</v>
      </c>
      <c r="G180">
        <v>4</v>
      </c>
      <c r="H180">
        <v>9</v>
      </c>
      <c r="I180" t="s">
        <v>5683</v>
      </c>
      <c r="J180" t="s">
        <v>6215</v>
      </c>
      <c r="K180" t="s">
        <v>6216</v>
      </c>
      <c r="L180" t="s">
        <v>6217</v>
      </c>
      <c r="M180" t="s">
        <v>6064</v>
      </c>
      <c r="N180" t="s">
        <v>6218</v>
      </c>
      <c r="O180" t="s">
        <v>6219</v>
      </c>
      <c r="P180" t="s">
        <v>6220</v>
      </c>
      <c r="Q180" t="s">
        <v>6221</v>
      </c>
      <c r="R180" t="s">
        <v>4837</v>
      </c>
    </row>
    <row r="181" spans="1:18" x14ac:dyDescent="0.3">
      <c r="A181">
        <v>180</v>
      </c>
      <c r="B181" s="1">
        <v>45800.59165509259</v>
      </c>
      <c r="C181" s="1">
        <v>45800.599328703705</v>
      </c>
      <c r="D181" t="s">
        <v>6222</v>
      </c>
      <c r="E181" t="s">
        <v>6223</v>
      </c>
      <c r="F181" t="s">
        <v>6223</v>
      </c>
      <c r="G181">
        <v>12</v>
      </c>
      <c r="H181">
        <v>25</v>
      </c>
      <c r="I181" t="s">
        <v>5073</v>
      </c>
      <c r="J181" t="s">
        <v>107</v>
      </c>
      <c r="K181" t="s">
        <v>6224</v>
      </c>
      <c r="L181" t="s">
        <v>6225</v>
      </c>
      <c r="M181" t="s">
        <v>6226</v>
      </c>
      <c r="N181" t="s">
        <v>6227</v>
      </c>
      <c r="O181" t="s">
        <v>6228</v>
      </c>
      <c r="P181" t="s">
        <v>6229</v>
      </c>
      <c r="Q181" t="s">
        <v>6230</v>
      </c>
      <c r="R181" t="s">
        <v>4811</v>
      </c>
    </row>
    <row r="182" spans="1:18" x14ac:dyDescent="0.3">
      <c r="A182">
        <v>181</v>
      </c>
      <c r="B182" s="1">
        <v>45800.587002314816</v>
      </c>
      <c r="C182" s="1">
        <v>45800.599803240744</v>
      </c>
      <c r="D182" t="s">
        <v>4691</v>
      </c>
      <c r="E182" t="s">
        <v>4692</v>
      </c>
      <c r="F182" t="s">
        <v>4692</v>
      </c>
      <c r="G182">
        <v>12</v>
      </c>
      <c r="H182">
        <v>4</v>
      </c>
      <c r="I182" t="s">
        <v>6231</v>
      </c>
      <c r="J182" t="s">
        <v>6232</v>
      </c>
      <c r="K182" t="s">
        <v>6233</v>
      </c>
      <c r="L182" t="s">
        <v>6234</v>
      </c>
      <c r="M182" t="s">
        <v>6235</v>
      </c>
      <c r="N182" t="s">
        <v>5026</v>
      </c>
      <c r="O182" t="s">
        <v>6236</v>
      </c>
      <c r="P182" t="s">
        <v>6237</v>
      </c>
      <c r="Q182" t="s">
        <v>6238</v>
      </c>
      <c r="R182" t="s">
        <v>4811</v>
      </c>
    </row>
    <row r="183" spans="1:18" x14ac:dyDescent="0.3">
      <c r="A183">
        <v>182</v>
      </c>
      <c r="B183" s="1">
        <v>45800.586145833331</v>
      </c>
      <c r="C183" s="1">
        <v>45800.599861111114</v>
      </c>
      <c r="D183" t="s">
        <v>6239</v>
      </c>
      <c r="E183" t="s">
        <v>6240</v>
      </c>
      <c r="F183" t="s">
        <v>6240</v>
      </c>
      <c r="G183">
        <v>12</v>
      </c>
      <c r="H183">
        <v>5</v>
      </c>
      <c r="I183" t="s">
        <v>6241</v>
      </c>
      <c r="J183" t="s">
        <v>1037</v>
      </c>
      <c r="K183" t="s">
        <v>6242</v>
      </c>
      <c r="L183" t="s">
        <v>6243</v>
      </c>
      <c r="M183" t="s">
        <v>6244</v>
      </c>
      <c r="N183" t="s">
        <v>6245</v>
      </c>
      <c r="O183" t="s">
        <v>6246</v>
      </c>
      <c r="P183" t="s">
        <v>5730</v>
      </c>
      <c r="Q183" t="s">
        <v>6247</v>
      </c>
      <c r="R183" t="s">
        <v>4811</v>
      </c>
    </row>
    <row r="184" spans="1:18" x14ac:dyDescent="0.3">
      <c r="A184">
        <v>183</v>
      </c>
      <c r="B184" s="1">
        <v>45800.585115740738</v>
      </c>
      <c r="C184" s="1">
        <v>45800.600914351853</v>
      </c>
      <c r="D184" t="s">
        <v>6248</v>
      </c>
      <c r="E184" t="s">
        <v>6249</v>
      </c>
      <c r="F184" t="s">
        <v>6249</v>
      </c>
      <c r="G184">
        <v>12</v>
      </c>
      <c r="H184">
        <v>27</v>
      </c>
      <c r="I184" t="s">
        <v>5073</v>
      </c>
      <c r="J184" t="s">
        <v>6250</v>
      </c>
      <c r="K184" t="s">
        <v>6251</v>
      </c>
      <c r="L184" t="s">
        <v>5899</v>
      </c>
      <c r="M184" t="s">
        <v>6252</v>
      </c>
      <c r="N184" t="s">
        <v>6253</v>
      </c>
      <c r="O184" t="s">
        <v>6254</v>
      </c>
      <c r="P184" t="s">
        <v>6255</v>
      </c>
      <c r="Q184" t="s">
        <v>6247</v>
      </c>
      <c r="R184" t="s">
        <v>4811</v>
      </c>
    </row>
    <row r="185" spans="1:18" x14ac:dyDescent="0.3">
      <c r="A185">
        <v>184</v>
      </c>
      <c r="B185" s="1">
        <v>45800.596932870372</v>
      </c>
      <c r="C185" s="1">
        <v>45800.601018518515</v>
      </c>
      <c r="D185" t="s">
        <v>2218</v>
      </c>
      <c r="E185" t="s">
        <v>2219</v>
      </c>
      <c r="F185" t="s">
        <v>2219</v>
      </c>
      <c r="G185">
        <v>4</v>
      </c>
      <c r="H185">
        <v>22</v>
      </c>
      <c r="I185" t="s">
        <v>6256</v>
      </c>
      <c r="J185" t="s">
        <v>6257</v>
      </c>
      <c r="K185" t="s">
        <v>6258</v>
      </c>
      <c r="L185" t="s">
        <v>5253</v>
      </c>
      <c r="M185" t="s">
        <v>6259</v>
      </c>
      <c r="N185" t="s">
        <v>6260</v>
      </c>
      <c r="O185" t="s">
        <v>6261</v>
      </c>
      <c r="P185" t="s">
        <v>6262</v>
      </c>
      <c r="Q185" t="s">
        <v>6263</v>
      </c>
      <c r="R185" t="s">
        <v>4811</v>
      </c>
    </row>
    <row r="186" spans="1:18" x14ac:dyDescent="0.3">
      <c r="A186">
        <v>185</v>
      </c>
      <c r="B186" s="1">
        <v>45800.600381944445</v>
      </c>
      <c r="C186" s="1">
        <v>45800.601226851853</v>
      </c>
      <c r="D186" t="s">
        <v>6264</v>
      </c>
      <c r="E186" t="s">
        <v>6265</v>
      </c>
      <c r="F186" t="s">
        <v>6266</v>
      </c>
      <c r="G186">
        <v>12</v>
      </c>
      <c r="H186">
        <v>34</v>
      </c>
      <c r="I186" t="s">
        <v>5073</v>
      </c>
      <c r="J186" t="s">
        <v>6250</v>
      </c>
      <c r="K186" t="s">
        <v>4830</v>
      </c>
      <c r="L186" t="s">
        <v>6267</v>
      </c>
      <c r="M186" t="s">
        <v>6268</v>
      </c>
      <c r="N186" t="s">
        <v>6269</v>
      </c>
      <c r="O186" t="s">
        <v>6270</v>
      </c>
      <c r="P186" t="s">
        <v>6271</v>
      </c>
      <c r="Q186" t="s">
        <v>6272</v>
      </c>
      <c r="R186" t="s">
        <v>4811</v>
      </c>
    </row>
    <row r="187" spans="1:18" x14ac:dyDescent="0.3">
      <c r="A187">
        <v>186</v>
      </c>
      <c r="B187" s="1">
        <v>45800.586261574077</v>
      </c>
      <c r="C187" s="1">
        <v>45800.601238425923</v>
      </c>
      <c r="D187" t="s">
        <v>2441</v>
      </c>
      <c r="E187" t="s">
        <v>2442</v>
      </c>
      <c r="F187" t="s">
        <v>2442</v>
      </c>
      <c r="G187">
        <v>12</v>
      </c>
      <c r="H187">
        <v>17</v>
      </c>
      <c r="I187" t="s">
        <v>6273</v>
      </c>
      <c r="J187" t="s">
        <v>107</v>
      </c>
      <c r="K187" t="s">
        <v>6274</v>
      </c>
      <c r="L187" t="s">
        <v>6275</v>
      </c>
      <c r="M187" t="s">
        <v>6276</v>
      </c>
      <c r="N187" t="s">
        <v>6277</v>
      </c>
      <c r="O187" t="s">
        <v>6278</v>
      </c>
      <c r="P187" t="s">
        <v>6279</v>
      </c>
      <c r="Q187" t="s">
        <v>6272</v>
      </c>
      <c r="R187" t="s">
        <v>4811</v>
      </c>
    </row>
    <row r="188" spans="1:18" x14ac:dyDescent="0.3">
      <c r="A188">
        <v>187</v>
      </c>
      <c r="B188" s="1">
        <v>45800.572002314817</v>
      </c>
      <c r="C188" s="1">
        <v>45800.601412037038</v>
      </c>
      <c r="D188" t="s">
        <v>1976</v>
      </c>
      <c r="E188" t="s">
        <v>1977</v>
      </c>
      <c r="F188" t="s">
        <v>1977</v>
      </c>
      <c r="G188">
        <v>4</v>
      </c>
      <c r="H188">
        <v>34</v>
      </c>
      <c r="I188" t="s">
        <v>5020</v>
      </c>
      <c r="J188" t="s">
        <v>6280</v>
      </c>
      <c r="K188" t="s">
        <v>6281</v>
      </c>
      <c r="L188" t="s">
        <v>5253</v>
      </c>
      <c r="M188" t="s">
        <v>6282</v>
      </c>
      <c r="N188" t="s">
        <v>6283</v>
      </c>
      <c r="O188" t="s">
        <v>6284</v>
      </c>
      <c r="P188" t="s">
        <v>6285</v>
      </c>
      <c r="Q188" t="s">
        <v>6286</v>
      </c>
      <c r="R188" t="s">
        <v>4811</v>
      </c>
    </row>
    <row r="189" spans="1:18" x14ac:dyDescent="0.3">
      <c r="A189">
        <v>188</v>
      </c>
      <c r="B189" s="1">
        <v>45800.587627314817</v>
      </c>
      <c r="C189" s="1">
        <v>45800.602372685185</v>
      </c>
      <c r="D189" t="s">
        <v>6287</v>
      </c>
      <c r="E189" t="s">
        <v>6288</v>
      </c>
      <c r="F189" t="s">
        <v>6288</v>
      </c>
      <c r="G189">
        <v>12</v>
      </c>
      <c r="H189">
        <v>6</v>
      </c>
      <c r="I189" t="s">
        <v>6289</v>
      </c>
      <c r="J189" t="s">
        <v>2688</v>
      </c>
      <c r="K189" t="s">
        <v>6290</v>
      </c>
      <c r="L189" t="s">
        <v>6291</v>
      </c>
      <c r="M189" t="s">
        <v>6292</v>
      </c>
      <c r="N189" t="s">
        <v>6293</v>
      </c>
      <c r="O189" t="s">
        <v>6294</v>
      </c>
      <c r="P189" t="s">
        <v>6295</v>
      </c>
      <c r="Q189" t="s">
        <v>6296</v>
      </c>
      <c r="R189" t="s">
        <v>4811</v>
      </c>
    </row>
    <row r="190" spans="1:18" x14ac:dyDescent="0.3">
      <c r="A190">
        <v>189</v>
      </c>
      <c r="B190" s="1">
        <v>45800.587476851855</v>
      </c>
      <c r="C190" s="1">
        <v>45800.602905092594</v>
      </c>
      <c r="D190" t="s">
        <v>2054</v>
      </c>
      <c r="E190" t="s">
        <v>2055</v>
      </c>
      <c r="F190" t="s">
        <v>6297</v>
      </c>
      <c r="G190">
        <v>4</v>
      </c>
      <c r="H190">
        <v>27</v>
      </c>
      <c r="I190" t="s">
        <v>6096</v>
      </c>
      <c r="J190" t="s">
        <v>6298</v>
      </c>
      <c r="K190" t="s">
        <v>6299</v>
      </c>
      <c r="L190" t="s">
        <v>6300</v>
      </c>
      <c r="M190" t="s">
        <v>6301</v>
      </c>
      <c r="N190" t="s">
        <v>6302</v>
      </c>
      <c r="O190" t="s">
        <v>6303</v>
      </c>
      <c r="P190" t="s">
        <v>6304</v>
      </c>
      <c r="Q190" t="s">
        <v>6305</v>
      </c>
      <c r="R190" t="s">
        <v>4811</v>
      </c>
    </row>
    <row r="191" spans="1:18" x14ac:dyDescent="0.3">
      <c r="A191">
        <v>190</v>
      </c>
      <c r="B191" s="1">
        <v>45800.586076388892</v>
      </c>
      <c r="C191" s="1">
        <v>45800.603009259263</v>
      </c>
      <c r="D191" t="s">
        <v>2426</v>
      </c>
      <c r="E191" t="s">
        <v>2427</v>
      </c>
      <c r="F191" t="s">
        <v>2427</v>
      </c>
      <c r="G191">
        <v>12</v>
      </c>
      <c r="H191">
        <v>28</v>
      </c>
      <c r="I191" t="s">
        <v>6306</v>
      </c>
      <c r="J191" t="s">
        <v>1037</v>
      </c>
      <c r="K191" t="s">
        <v>4830</v>
      </c>
      <c r="L191" t="s">
        <v>6307</v>
      </c>
      <c r="M191" t="s">
        <v>6308</v>
      </c>
      <c r="N191" t="s">
        <v>6309</v>
      </c>
      <c r="O191" t="s">
        <v>6310</v>
      </c>
      <c r="P191" t="s">
        <v>6170</v>
      </c>
      <c r="Q191" t="s">
        <v>6167</v>
      </c>
      <c r="R191" t="s">
        <v>4811</v>
      </c>
    </row>
    <row r="192" spans="1:18" x14ac:dyDescent="0.3">
      <c r="A192">
        <v>191</v>
      </c>
      <c r="B192" s="1">
        <v>45800.586643518516</v>
      </c>
      <c r="C192" s="1">
        <v>45800.603101851855</v>
      </c>
      <c r="D192" t="s">
        <v>2433</v>
      </c>
      <c r="E192" t="s">
        <v>2434</v>
      </c>
      <c r="F192" t="s">
        <v>2434</v>
      </c>
      <c r="G192">
        <v>12</v>
      </c>
      <c r="H192">
        <v>18</v>
      </c>
      <c r="I192" t="s">
        <v>6311</v>
      </c>
      <c r="J192" t="s">
        <v>107</v>
      </c>
      <c r="K192" t="s">
        <v>6312</v>
      </c>
      <c r="L192" t="s">
        <v>6307</v>
      </c>
      <c r="M192" t="s">
        <v>6313</v>
      </c>
      <c r="N192" t="s">
        <v>6314</v>
      </c>
      <c r="O192" t="s">
        <v>6315</v>
      </c>
      <c r="P192" t="s">
        <v>5036</v>
      </c>
      <c r="Q192" t="s">
        <v>6316</v>
      </c>
      <c r="R192" t="s">
        <v>4811</v>
      </c>
    </row>
    <row r="193" spans="1:18" x14ac:dyDescent="0.3">
      <c r="A193">
        <v>192</v>
      </c>
      <c r="B193" s="1">
        <v>45800.586840277778</v>
      </c>
      <c r="C193" s="1">
        <v>45800.603298611109</v>
      </c>
      <c r="D193" t="s">
        <v>2033</v>
      </c>
      <c r="E193" t="s">
        <v>2034</v>
      </c>
      <c r="F193" t="s">
        <v>2035</v>
      </c>
      <c r="G193">
        <v>4</v>
      </c>
      <c r="H193">
        <v>24</v>
      </c>
      <c r="I193" t="s">
        <v>6317</v>
      </c>
      <c r="J193" t="s">
        <v>6318</v>
      </c>
      <c r="K193" t="s">
        <v>6319</v>
      </c>
      <c r="L193" t="s">
        <v>6320</v>
      </c>
      <c r="M193" t="s">
        <v>6321</v>
      </c>
      <c r="N193" t="s">
        <v>6302</v>
      </c>
      <c r="O193" t="s">
        <v>6322</v>
      </c>
      <c r="P193" t="s">
        <v>6179</v>
      </c>
      <c r="Q193" t="s">
        <v>6104</v>
      </c>
      <c r="R193" t="s">
        <v>4811</v>
      </c>
    </row>
    <row r="194" spans="1:18" x14ac:dyDescent="0.3">
      <c r="A194">
        <v>193</v>
      </c>
      <c r="B194" s="1">
        <v>45800.586863425924</v>
      </c>
      <c r="C194" s="1">
        <v>45800.603587962964</v>
      </c>
      <c r="D194" t="s">
        <v>2359</v>
      </c>
      <c r="E194" t="s">
        <v>2360</v>
      </c>
      <c r="F194" t="s">
        <v>6323</v>
      </c>
      <c r="G194">
        <v>12</v>
      </c>
      <c r="H194">
        <v>40</v>
      </c>
      <c r="I194" t="s">
        <v>6324</v>
      </c>
      <c r="J194" t="s">
        <v>107</v>
      </c>
      <c r="K194" t="s">
        <v>6325</v>
      </c>
      <c r="L194" t="s">
        <v>6326</v>
      </c>
      <c r="M194" t="s">
        <v>6327</v>
      </c>
      <c r="N194" t="s">
        <v>6328</v>
      </c>
      <c r="O194" t="s">
        <v>6329</v>
      </c>
      <c r="P194" t="s">
        <v>6330</v>
      </c>
      <c r="Q194" t="s">
        <v>6331</v>
      </c>
      <c r="R194" t="s">
        <v>4811</v>
      </c>
    </row>
    <row r="195" spans="1:18" x14ac:dyDescent="0.3">
      <c r="A195">
        <v>194</v>
      </c>
      <c r="B195" s="1">
        <v>45800.588773148149</v>
      </c>
      <c r="C195" s="1">
        <v>45800.603842592594</v>
      </c>
      <c r="D195" t="s">
        <v>6332</v>
      </c>
      <c r="E195" t="s">
        <v>6333</v>
      </c>
      <c r="F195" t="s">
        <v>6333</v>
      </c>
      <c r="G195">
        <v>12</v>
      </c>
      <c r="H195">
        <v>8</v>
      </c>
      <c r="I195" t="s">
        <v>6334</v>
      </c>
      <c r="J195" t="s">
        <v>6335</v>
      </c>
      <c r="K195" t="s">
        <v>4830</v>
      </c>
      <c r="L195" t="s">
        <v>6336</v>
      </c>
      <c r="M195" t="s">
        <v>6337</v>
      </c>
      <c r="N195" t="s">
        <v>6338</v>
      </c>
      <c r="O195" t="s">
        <v>6339</v>
      </c>
      <c r="P195" t="s">
        <v>6340</v>
      </c>
      <c r="Q195" t="s">
        <v>6341</v>
      </c>
      <c r="R195" t="s">
        <v>4811</v>
      </c>
    </row>
    <row r="196" spans="1:18" x14ac:dyDescent="0.3">
      <c r="A196">
        <v>195</v>
      </c>
      <c r="B196" s="1">
        <v>45800.590439814812</v>
      </c>
      <c r="C196" s="1">
        <v>45800.603946759256</v>
      </c>
      <c r="D196" t="s">
        <v>2393</v>
      </c>
      <c r="E196" t="s">
        <v>2394</v>
      </c>
      <c r="F196" t="s">
        <v>6342</v>
      </c>
      <c r="G196">
        <v>12</v>
      </c>
      <c r="H196">
        <v>30</v>
      </c>
      <c r="I196" t="s">
        <v>6311</v>
      </c>
      <c r="J196" t="s">
        <v>6343</v>
      </c>
      <c r="K196" t="s">
        <v>6312</v>
      </c>
      <c r="L196" t="s">
        <v>6344</v>
      </c>
      <c r="M196" t="s">
        <v>6345</v>
      </c>
      <c r="N196" t="s">
        <v>6346</v>
      </c>
      <c r="O196" t="s">
        <v>6347</v>
      </c>
      <c r="P196" t="s">
        <v>6348</v>
      </c>
      <c r="Q196" t="s">
        <v>6349</v>
      </c>
      <c r="R196" t="s">
        <v>4811</v>
      </c>
    </row>
    <row r="197" spans="1:18" x14ac:dyDescent="0.3">
      <c r="A197">
        <v>196</v>
      </c>
      <c r="B197" s="1">
        <v>45800.583009259259</v>
      </c>
      <c r="C197" s="1">
        <v>45800.603946759256</v>
      </c>
      <c r="D197" t="s">
        <v>2258</v>
      </c>
      <c r="E197" t="s">
        <v>2259</v>
      </c>
      <c r="F197" t="s">
        <v>2259</v>
      </c>
      <c r="G197">
        <v>4</v>
      </c>
      <c r="H197">
        <v>25</v>
      </c>
      <c r="I197" t="s">
        <v>4865</v>
      </c>
      <c r="J197" t="s">
        <v>6350</v>
      </c>
      <c r="K197" t="s">
        <v>6351</v>
      </c>
      <c r="L197" t="s">
        <v>5253</v>
      </c>
      <c r="M197" t="s">
        <v>6259</v>
      </c>
      <c r="N197" t="s">
        <v>6352</v>
      </c>
      <c r="O197" t="s">
        <v>6353</v>
      </c>
      <c r="P197" t="s">
        <v>6354</v>
      </c>
      <c r="Q197" t="s">
        <v>6355</v>
      </c>
      <c r="R197" t="s">
        <v>4811</v>
      </c>
    </row>
    <row r="198" spans="1:18" x14ac:dyDescent="0.3">
      <c r="A198">
        <v>197</v>
      </c>
      <c r="B198" s="1">
        <v>45800.596562500003</v>
      </c>
      <c r="C198" s="1">
        <v>45800.604004629633</v>
      </c>
      <c r="D198" t="s">
        <v>2307</v>
      </c>
      <c r="E198" t="s">
        <v>2308</v>
      </c>
      <c r="F198" t="s">
        <v>2309</v>
      </c>
      <c r="G198">
        <v>12</v>
      </c>
      <c r="H198">
        <v>28</v>
      </c>
      <c r="I198" t="s">
        <v>6356</v>
      </c>
      <c r="J198" t="s">
        <v>1037</v>
      </c>
      <c r="K198" t="s">
        <v>4830</v>
      </c>
      <c r="L198" t="s">
        <v>6357</v>
      </c>
      <c r="M198" t="s">
        <v>6358</v>
      </c>
      <c r="N198" t="s">
        <v>6309</v>
      </c>
      <c r="O198" t="s">
        <v>6359</v>
      </c>
      <c r="P198" t="s">
        <v>6170</v>
      </c>
      <c r="Q198" t="s">
        <v>6167</v>
      </c>
      <c r="R198" t="s">
        <v>4811</v>
      </c>
    </row>
    <row r="199" spans="1:18" x14ac:dyDescent="0.3">
      <c r="A199">
        <v>198</v>
      </c>
      <c r="B199" s="1">
        <v>45800.600277777776</v>
      </c>
      <c r="C199" s="1">
        <v>45800.604189814818</v>
      </c>
      <c r="D199" t="s">
        <v>2348</v>
      </c>
      <c r="E199" t="s">
        <v>2349</v>
      </c>
      <c r="F199" t="s">
        <v>6360</v>
      </c>
      <c r="G199">
        <v>12</v>
      </c>
      <c r="H199">
        <v>35</v>
      </c>
      <c r="I199" t="s">
        <v>6361</v>
      </c>
      <c r="J199" t="s">
        <v>6362</v>
      </c>
      <c r="K199" t="s">
        <v>6363</v>
      </c>
      <c r="L199" t="s">
        <v>6307</v>
      </c>
      <c r="M199" t="s">
        <v>6364</v>
      </c>
      <c r="N199" t="s">
        <v>6365</v>
      </c>
      <c r="O199" t="s">
        <v>6366</v>
      </c>
      <c r="P199" t="s">
        <v>6367</v>
      </c>
      <c r="Q199" t="s">
        <v>6368</v>
      </c>
      <c r="R199" t="s">
        <v>4811</v>
      </c>
    </row>
    <row r="200" spans="1:18" x14ac:dyDescent="0.3">
      <c r="A200">
        <v>199</v>
      </c>
      <c r="B200" s="1">
        <v>45800.586041666669</v>
      </c>
      <c r="C200" s="1">
        <v>45800.604537037034</v>
      </c>
      <c r="D200" t="s">
        <v>2411</v>
      </c>
      <c r="E200" t="s">
        <v>2412</v>
      </c>
      <c r="F200" t="s">
        <v>2413</v>
      </c>
      <c r="G200">
        <v>12</v>
      </c>
      <c r="H200">
        <v>19</v>
      </c>
      <c r="I200" t="s">
        <v>6369</v>
      </c>
      <c r="J200" t="s">
        <v>6370</v>
      </c>
      <c r="K200" t="s">
        <v>6371</v>
      </c>
      <c r="L200" t="s">
        <v>6372</v>
      </c>
      <c r="M200" t="s">
        <v>6373</v>
      </c>
      <c r="N200" t="s">
        <v>6374</v>
      </c>
      <c r="O200" t="s">
        <v>6375</v>
      </c>
      <c r="P200" t="s">
        <v>6376</v>
      </c>
      <c r="Q200" t="s">
        <v>6377</v>
      </c>
      <c r="R200" t="s">
        <v>4811</v>
      </c>
    </row>
    <row r="201" spans="1:18" x14ac:dyDescent="0.3">
      <c r="A201">
        <v>200</v>
      </c>
      <c r="B201" s="1">
        <v>45800.586365740739</v>
      </c>
      <c r="C201" s="1">
        <v>45800.604687500003</v>
      </c>
      <c r="D201" t="s">
        <v>2319</v>
      </c>
      <c r="E201" t="s">
        <v>2320</v>
      </c>
      <c r="F201" t="s">
        <v>2320</v>
      </c>
      <c r="G201">
        <v>12</v>
      </c>
      <c r="H201">
        <v>20</v>
      </c>
      <c r="I201" t="s">
        <v>6378</v>
      </c>
      <c r="J201" t="s">
        <v>6379</v>
      </c>
      <c r="K201" t="s">
        <v>6380</v>
      </c>
      <c r="L201" t="s">
        <v>6381</v>
      </c>
      <c r="M201" t="s">
        <v>6382</v>
      </c>
      <c r="N201" t="s">
        <v>6383</v>
      </c>
      <c r="O201" t="s">
        <v>6384</v>
      </c>
      <c r="P201" t="s">
        <v>6385</v>
      </c>
      <c r="Q201" t="s">
        <v>6377</v>
      </c>
      <c r="R201" t="s">
        <v>4811</v>
      </c>
    </row>
    <row r="202" spans="1:18" x14ac:dyDescent="0.3">
      <c r="A202">
        <v>201</v>
      </c>
      <c r="B202" s="1">
        <v>45800.585474537038</v>
      </c>
      <c r="C202" s="1">
        <v>45800.604699074072</v>
      </c>
      <c r="D202" t="s">
        <v>2383</v>
      </c>
      <c r="E202" t="s">
        <v>2384</v>
      </c>
      <c r="F202" t="s">
        <v>2384</v>
      </c>
      <c r="G202">
        <v>12</v>
      </c>
      <c r="H202">
        <v>3</v>
      </c>
      <c r="I202" t="s">
        <v>6386</v>
      </c>
      <c r="J202" t="s">
        <v>6387</v>
      </c>
      <c r="K202" t="s">
        <v>6388</v>
      </c>
      <c r="L202" t="s">
        <v>6389</v>
      </c>
      <c r="M202" t="s">
        <v>6390</v>
      </c>
      <c r="N202" t="s">
        <v>6391</v>
      </c>
      <c r="O202" t="s">
        <v>6392</v>
      </c>
      <c r="P202" t="s">
        <v>6393</v>
      </c>
      <c r="Q202" t="s">
        <v>6394</v>
      </c>
      <c r="R202" t="s">
        <v>4811</v>
      </c>
    </row>
    <row r="203" spans="1:18" x14ac:dyDescent="0.3">
      <c r="A203">
        <v>202</v>
      </c>
      <c r="B203" s="1">
        <v>45800.585740740738</v>
      </c>
      <c r="C203" s="1">
        <v>45800.604768518519</v>
      </c>
      <c r="D203" t="s">
        <v>2295</v>
      </c>
      <c r="E203" t="s">
        <v>2296</v>
      </c>
      <c r="F203" t="s">
        <v>2297</v>
      </c>
      <c r="G203">
        <v>12</v>
      </c>
      <c r="H203">
        <v>15</v>
      </c>
      <c r="I203" t="s">
        <v>6395</v>
      </c>
      <c r="J203" t="s">
        <v>6396</v>
      </c>
      <c r="K203" t="s">
        <v>6397</v>
      </c>
      <c r="L203" t="s">
        <v>6398</v>
      </c>
      <c r="M203" t="s">
        <v>6399</v>
      </c>
      <c r="N203" t="s">
        <v>6400</v>
      </c>
      <c r="O203" t="s">
        <v>6401</v>
      </c>
      <c r="P203" t="s">
        <v>6402</v>
      </c>
      <c r="Q203" t="s">
        <v>6377</v>
      </c>
      <c r="R203" t="s">
        <v>4811</v>
      </c>
    </row>
    <row r="204" spans="1:18" x14ac:dyDescent="0.3">
      <c r="A204">
        <v>203</v>
      </c>
      <c r="B204" s="1">
        <v>45800.592083333337</v>
      </c>
      <c r="C204" s="1">
        <v>45800.604942129627</v>
      </c>
      <c r="D204" t="s">
        <v>2448</v>
      </c>
      <c r="E204" t="s">
        <v>2449</v>
      </c>
      <c r="F204" t="s">
        <v>2450</v>
      </c>
      <c r="G204">
        <v>12</v>
      </c>
      <c r="H204">
        <v>16</v>
      </c>
      <c r="I204" t="s">
        <v>5073</v>
      </c>
      <c r="J204" t="s">
        <v>1037</v>
      </c>
      <c r="K204" t="s">
        <v>4830</v>
      </c>
      <c r="L204" t="s">
        <v>6403</v>
      </c>
      <c r="M204" t="s">
        <v>6404</v>
      </c>
      <c r="N204" t="s">
        <v>6405</v>
      </c>
      <c r="O204" t="s">
        <v>6406</v>
      </c>
      <c r="P204" t="s">
        <v>6407</v>
      </c>
      <c r="Q204" t="s">
        <v>6408</v>
      </c>
      <c r="R204" t="s">
        <v>4811</v>
      </c>
    </row>
    <row r="205" spans="1:18" x14ac:dyDescent="0.3">
      <c r="A205">
        <v>204</v>
      </c>
      <c r="B205" s="1">
        <v>45800.600578703707</v>
      </c>
      <c r="C205" s="1">
        <v>45800.605312500003</v>
      </c>
      <c r="D205" t="s">
        <v>2607</v>
      </c>
      <c r="E205" t="s">
        <v>2608</v>
      </c>
      <c r="F205" t="s">
        <v>2608</v>
      </c>
      <c r="G205">
        <v>12</v>
      </c>
      <c r="H205">
        <v>29</v>
      </c>
      <c r="I205" t="s">
        <v>6311</v>
      </c>
      <c r="J205" t="s">
        <v>107</v>
      </c>
      <c r="K205" t="s">
        <v>6312</v>
      </c>
      <c r="L205" t="s">
        <v>6307</v>
      </c>
      <c r="M205" t="s">
        <v>6409</v>
      </c>
      <c r="N205" t="s">
        <v>6410</v>
      </c>
      <c r="O205" t="s">
        <v>6411</v>
      </c>
      <c r="P205" t="s">
        <v>6412</v>
      </c>
      <c r="Q205" t="s">
        <v>6413</v>
      </c>
      <c r="R205" t="s">
        <v>4811</v>
      </c>
    </row>
    <row r="206" spans="1:18" x14ac:dyDescent="0.3">
      <c r="A206">
        <v>205</v>
      </c>
      <c r="B206" s="1">
        <v>45800.586284722223</v>
      </c>
      <c r="C206" s="1">
        <v>45800.606157407405</v>
      </c>
      <c r="D206" t="s">
        <v>2371</v>
      </c>
      <c r="E206" t="s">
        <v>2372</v>
      </c>
      <c r="F206" t="s">
        <v>2372</v>
      </c>
      <c r="G206">
        <v>12</v>
      </c>
      <c r="H206">
        <v>12</v>
      </c>
      <c r="I206" t="s">
        <v>6414</v>
      </c>
      <c r="J206" t="s">
        <v>6415</v>
      </c>
      <c r="K206" t="s">
        <v>6416</v>
      </c>
      <c r="L206" t="s">
        <v>6372</v>
      </c>
      <c r="M206" t="s">
        <v>6417</v>
      </c>
      <c r="N206" t="s">
        <v>6418</v>
      </c>
      <c r="O206" t="s">
        <v>6419</v>
      </c>
      <c r="P206" t="s">
        <v>6420</v>
      </c>
      <c r="Q206" t="s">
        <v>6421</v>
      </c>
      <c r="R206" t="s">
        <v>4811</v>
      </c>
    </row>
    <row r="207" spans="1:18" x14ac:dyDescent="0.3">
      <c r="A207">
        <v>206</v>
      </c>
      <c r="B207" s="1">
        <v>45800.584814814814</v>
      </c>
      <c r="C207" s="1">
        <v>45800.606562499997</v>
      </c>
      <c r="D207" t="s">
        <v>2616</v>
      </c>
      <c r="E207" t="s">
        <v>2617</v>
      </c>
      <c r="F207" t="s">
        <v>6422</v>
      </c>
      <c r="G207">
        <v>12</v>
      </c>
      <c r="H207">
        <v>39</v>
      </c>
      <c r="I207" t="s">
        <v>6311</v>
      </c>
      <c r="J207" t="s">
        <v>107</v>
      </c>
      <c r="K207" t="s">
        <v>6312</v>
      </c>
      <c r="L207" t="s">
        <v>6307</v>
      </c>
      <c r="M207" t="s">
        <v>6404</v>
      </c>
      <c r="N207" t="s">
        <v>6410</v>
      </c>
      <c r="O207" t="s">
        <v>6423</v>
      </c>
      <c r="P207" t="s">
        <v>6367</v>
      </c>
      <c r="Q207" t="s">
        <v>6424</v>
      </c>
      <c r="R207" t="s">
        <v>4811</v>
      </c>
    </row>
    <row r="208" spans="1:18" x14ac:dyDescent="0.3">
      <c r="A208">
        <v>207</v>
      </c>
      <c r="B208" s="1">
        <v>45800.588576388887</v>
      </c>
      <c r="C208" s="1">
        <v>45800.607268518521</v>
      </c>
      <c r="D208" t="s">
        <v>2458</v>
      </c>
      <c r="E208" t="s">
        <v>2459</v>
      </c>
      <c r="F208" t="s">
        <v>2460</v>
      </c>
      <c r="G208">
        <v>12</v>
      </c>
      <c r="H208">
        <v>21</v>
      </c>
      <c r="I208" t="s">
        <v>6425</v>
      </c>
      <c r="J208" t="s">
        <v>6426</v>
      </c>
      <c r="K208" t="s">
        <v>6427</v>
      </c>
      <c r="L208" t="s">
        <v>6428</v>
      </c>
      <c r="M208" t="s">
        <v>6429</v>
      </c>
      <c r="N208" t="s">
        <v>6430</v>
      </c>
      <c r="O208" t="s">
        <v>6431</v>
      </c>
      <c r="P208" t="s">
        <v>5036</v>
      </c>
      <c r="Q208" t="s">
        <v>6432</v>
      </c>
      <c r="R208" t="s">
        <v>4811</v>
      </c>
    </row>
    <row r="209" spans="1:18" x14ac:dyDescent="0.3">
      <c r="A209">
        <v>208</v>
      </c>
      <c r="B209" s="1">
        <v>45800.606134259258</v>
      </c>
      <c r="C209" s="1">
        <v>45800.607719907406</v>
      </c>
      <c r="D209" t="s">
        <v>2330</v>
      </c>
      <c r="E209" t="s">
        <v>2331</v>
      </c>
      <c r="F209" t="s">
        <v>6433</v>
      </c>
      <c r="G209">
        <v>12</v>
      </c>
      <c r="H209">
        <v>37</v>
      </c>
      <c r="I209" t="s">
        <v>6434</v>
      </c>
      <c r="J209" t="s">
        <v>6379</v>
      </c>
      <c r="K209" t="s">
        <v>6435</v>
      </c>
      <c r="L209" t="s">
        <v>6436</v>
      </c>
      <c r="M209" t="s">
        <v>6437</v>
      </c>
      <c r="N209" t="s">
        <v>6438</v>
      </c>
      <c r="O209" t="s">
        <v>6439</v>
      </c>
      <c r="P209" t="s">
        <v>6440</v>
      </c>
      <c r="Q209" t="s">
        <v>6377</v>
      </c>
      <c r="R209" t="s">
        <v>4811</v>
      </c>
    </row>
    <row r="210" spans="1:18" x14ac:dyDescent="0.3">
      <c r="A210">
        <v>209</v>
      </c>
      <c r="B210" s="1">
        <v>45800.607708333337</v>
      </c>
      <c r="C210" s="1">
        <v>45800.608090277776</v>
      </c>
      <c r="D210" t="s">
        <v>2402</v>
      </c>
      <c r="E210" t="s">
        <v>2403</v>
      </c>
      <c r="F210" t="s">
        <v>6441</v>
      </c>
      <c r="G210">
        <v>12</v>
      </c>
      <c r="H210">
        <v>24</v>
      </c>
      <c r="I210" t="s">
        <v>6442</v>
      </c>
      <c r="J210" t="s">
        <v>6443</v>
      </c>
      <c r="K210" t="s">
        <v>6444</v>
      </c>
      <c r="L210" t="s">
        <v>6445</v>
      </c>
      <c r="M210" t="s">
        <v>6446</v>
      </c>
      <c r="N210" t="s">
        <v>6438</v>
      </c>
      <c r="O210" t="s">
        <v>6447</v>
      </c>
      <c r="P210" t="s">
        <v>6448</v>
      </c>
      <c r="Q210" t="s">
        <v>6449</v>
      </c>
      <c r="R210" t="s">
        <v>4811</v>
      </c>
    </row>
    <row r="211" spans="1:18" x14ac:dyDescent="0.3">
      <c r="A211">
        <v>210</v>
      </c>
      <c r="B211" s="1">
        <v>45800.604259259257</v>
      </c>
      <c r="C211" s="1">
        <v>45800.608124999999</v>
      </c>
      <c r="D211" t="s">
        <v>2417</v>
      </c>
      <c r="E211" t="s">
        <v>2418</v>
      </c>
      <c r="F211" t="s">
        <v>2418</v>
      </c>
      <c r="G211">
        <v>12</v>
      </c>
      <c r="H211">
        <v>23</v>
      </c>
      <c r="I211" t="s">
        <v>1378</v>
      </c>
      <c r="J211" t="s">
        <v>107</v>
      </c>
      <c r="K211" t="s">
        <v>6363</v>
      </c>
      <c r="L211" t="s">
        <v>6450</v>
      </c>
      <c r="M211" t="s">
        <v>6451</v>
      </c>
      <c r="N211" t="s">
        <v>6314</v>
      </c>
      <c r="O211" t="s">
        <v>6452</v>
      </c>
      <c r="P211" t="s">
        <v>6453</v>
      </c>
      <c r="Q211" t="s">
        <v>6454</v>
      </c>
      <c r="R211" t="s">
        <v>4811</v>
      </c>
    </row>
    <row r="212" spans="1:18" x14ac:dyDescent="0.3">
      <c r="A212">
        <v>211</v>
      </c>
      <c r="B212" s="1">
        <v>45800.584814814814</v>
      </c>
      <c r="C212" s="1">
        <v>45800.608414351853</v>
      </c>
      <c r="D212" t="s">
        <v>6455</v>
      </c>
      <c r="E212" t="s">
        <v>6456</v>
      </c>
      <c r="F212" t="s">
        <v>6457</v>
      </c>
      <c r="G212">
        <v>12</v>
      </c>
      <c r="H212">
        <v>2</v>
      </c>
      <c r="I212" t="s">
        <v>6458</v>
      </c>
      <c r="J212" t="s">
        <v>6459</v>
      </c>
      <c r="K212" t="s">
        <v>6460</v>
      </c>
      <c r="L212" t="s">
        <v>6307</v>
      </c>
      <c r="M212" t="s">
        <v>6461</v>
      </c>
      <c r="N212" t="s">
        <v>6462</v>
      </c>
      <c r="O212" t="s">
        <v>6463</v>
      </c>
      <c r="P212" t="s">
        <v>6464</v>
      </c>
      <c r="Q212" t="s">
        <v>6465</v>
      </c>
      <c r="R212" t="s">
        <v>4811</v>
      </c>
    </row>
    <row r="213" spans="1:18" x14ac:dyDescent="0.3">
      <c r="A213">
        <v>212</v>
      </c>
      <c r="B213" s="1">
        <v>45800.605729166666</v>
      </c>
      <c r="C213" s="1">
        <v>45800.610486111109</v>
      </c>
      <c r="D213" t="s">
        <v>2024</v>
      </c>
      <c r="E213" t="s">
        <v>2025</v>
      </c>
      <c r="F213" t="s">
        <v>2025</v>
      </c>
      <c r="G213">
        <v>4</v>
      </c>
      <c r="H213">
        <v>29</v>
      </c>
      <c r="I213" t="s">
        <v>4949</v>
      </c>
      <c r="J213" t="s">
        <v>6466</v>
      </c>
      <c r="K213" t="s">
        <v>6467</v>
      </c>
      <c r="L213" t="s">
        <v>6468</v>
      </c>
      <c r="M213" t="s">
        <v>6469</v>
      </c>
      <c r="N213" t="s">
        <v>6470</v>
      </c>
      <c r="O213" t="s">
        <v>6471</v>
      </c>
      <c r="P213" t="s">
        <v>6472</v>
      </c>
      <c r="Q213" t="s">
        <v>6104</v>
      </c>
      <c r="R213" t="s">
        <v>4811</v>
      </c>
    </row>
    <row r="214" spans="1:18" x14ac:dyDescent="0.3">
      <c r="A214">
        <v>213</v>
      </c>
      <c r="B214" s="1">
        <v>45800.586111111108</v>
      </c>
      <c r="C214" s="1">
        <v>45800.611180555556</v>
      </c>
      <c r="D214" t="s">
        <v>2342</v>
      </c>
      <c r="E214" t="s">
        <v>2343</v>
      </c>
      <c r="F214" t="s">
        <v>2343</v>
      </c>
      <c r="G214">
        <v>12</v>
      </c>
      <c r="H214">
        <v>26</v>
      </c>
      <c r="I214" t="s">
        <v>6473</v>
      </c>
      <c r="J214" t="s">
        <v>444</v>
      </c>
      <c r="K214" t="s">
        <v>6474</v>
      </c>
      <c r="L214" t="s">
        <v>6475</v>
      </c>
      <c r="M214" t="s">
        <v>6476</v>
      </c>
      <c r="N214" t="s">
        <v>6438</v>
      </c>
      <c r="O214" t="s">
        <v>6477</v>
      </c>
      <c r="P214" t="s">
        <v>6478</v>
      </c>
      <c r="Q214" t="s">
        <v>6479</v>
      </c>
      <c r="R214" t="s">
        <v>4811</v>
      </c>
    </row>
    <row r="215" spans="1:18" x14ac:dyDescent="0.3">
      <c r="A215">
        <v>214</v>
      </c>
      <c r="B215" s="1">
        <v>45800.611458333333</v>
      </c>
      <c r="C215" s="1">
        <v>45800.618101851855</v>
      </c>
      <c r="D215" t="s">
        <v>2105</v>
      </c>
      <c r="E215" t="s">
        <v>2106</v>
      </c>
      <c r="F215" t="s">
        <v>2106</v>
      </c>
      <c r="G215">
        <v>4</v>
      </c>
      <c r="H215">
        <v>21</v>
      </c>
      <c r="I215" t="s">
        <v>6317</v>
      </c>
      <c r="J215" t="s">
        <v>6318</v>
      </c>
      <c r="K215" t="s">
        <v>6319</v>
      </c>
      <c r="L215" t="s">
        <v>6480</v>
      </c>
      <c r="M215" t="s">
        <v>6321</v>
      </c>
      <c r="N215" t="s">
        <v>6481</v>
      </c>
      <c r="O215" t="s">
        <v>6219</v>
      </c>
      <c r="P215" t="s">
        <v>6482</v>
      </c>
      <c r="Q215" t="s">
        <v>6483</v>
      </c>
      <c r="R215" t="s">
        <v>4811</v>
      </c>
    </row>
    <row r="216" spans="1:18" x14ac:dyDescent="0.3">
      <c r="A216">
        <v>215</v>
      </c>
      <c r="B216" s="1">
        <v>45800.619004629632</v>
      </c>
      <c r="C216" s="1">
        <v>45800.619085648148</v>
      </c>
      <c r="D216" t="s">
        <v>2065</v>
      </c>
      <c r="E216" t="s">
        <v>2066</v>
      </c>
      <c r="F216" t="s">
        <v>6484</v>
      </c>
      <c r="G216">
        <v>4</v>
      </c>
      <c r="H216">
        <v>26</v>
      </c>
      <c r="I216" t="s">
        <v>6317</v>
      </c>
      <c r="J216" t="s">
        <v>6318</v>
      </c>
      <c r="K216" t="s">
        <v>6319</v>
      </c>
      <c r="L216" t="s">
        <v>6485</v>
      </c>
      <c r="M216" t="s">
        <v>6321</v>
      </c>
      <c r="N216" t="s">
        <v>6302</v>
      </c>
      <c r="O216" t="s">
        <v>6219</v>
      </c>
      <c r="P216" t="s">
        <v>6486</v>
      </c>
      <c r="Q216" t="s">
        <v>6104</v>
      </c>
      <c r="R216" t="s">
        <v>4811</v>
      </c>
    </row>
    <row r="217" spans="1:18" x14ac:dyDescent="0.3">
      <c r="A217">
        <v>216</v>
      </c>
      <c r="B217" s="1">
        <v>45800.629224537035</v>
      </c>
      <c r="C217" s="1">
        <v>45800.629386574074</v>
      </c>
      <c r="D217" t="s">
        <v>2144</v>
      </c>
      <c r="E217" t="s">
        <v>2145</v>
      </c>
      <c r="F217" t="s">
        <v>2145</v>
      </c>
      <c r="G217">
        <v>4</v>
      </c>
      <c r="H217">
        <v>13</v>
      </c>
      <c r="I217" t="s">
        <v>5020</v>
      </c>
      <c r="J217" t="s">
        <v>958</v>
      </c>
      <c r="K217" t="s">
        <v>6487</v>
      </c>
      <c r="L217" t="s">
        <v>6488</v>
      </c>
      <c r="M217" t="s">
        <v>6489</v>
      </c>
      <c r="N217" t="s">
        <v>6490</v>
      </c>
      <c r="O217" t="s">
        <v>6491</v>
      </c>
      <c r="P217" t="s">
        <v>6492</v>
      </c>
      <c r="Q217" t="s">
        <v>6493</v>
      </c>
      <c r="R217" t="s">
        <v>4837</v>
      </c>
    </row>
    <row r="218" spans="1:18" x14ac:dyDescent="0.3">
      <c r="A218">
        <v>217</v>
      </c>
      <c r="B218" s="1">
        <v>45800.745115740741</v>
      </c>
      <c r="C218" s="1">
        <v>45800.746990740743</v>
      </c>
      <c r="D218" t="s">
        <v>2265</v>
      </c>
      <c r="E218" t="s">
        <v>2266</v>
      </c>
      <c r="F218" t="s">
        <v>6494</v>
      </c>
      <c r="G218">
        <v>4</v>
      </c>
      <c r="H218">
        <v>32</v>
      </c>
      <c r="I218" t="s">
        <v>4865</v>
      </c>
      <c r="J218" t="s">
        <v>6495</v>
      </c>
      <c r="K218" t="s">
        <v>6351</v>
      </c>
      <c r="L218" t="s">
        <v>5253</v>
      </c>
      <c r="M218" t="s">
        <v>6259</v>
      </c>
      <c r="N218" t="s">
        <v>6352</v>
      </c>
      <c r="O218" t="s">
        <v>6353</v>
      </c>
      <c r="P218" t="s">
        <v>6354</v>
      </c>
      <c r="Q218" t="s">
        <v>6355</v>
      </c>
      <c r="R218" t="s">
        <v>4811</v>
      </c>
    </row>
    <row r="219" spans="1:18" x14ac:dyDescent="0.3">
      <c r="A219">
        <v>218</v>
      </c>
      <c r="B219" s="1">
        <v>45800.889421296299</v>
      </c>
      <c r="C219" s="1">
        <v>45800.895162037035</v>
      </c>
      <c r="D219" t="s">
        <v>2154</v>
      </c>
      <c r="E219" t="s">
        <v>2155</v>
      </c>
      <c r="F219" t="s">
        <v>2155</v>
      </c>
      <c r="G219">
        <v>4</v>
      </c>
      <c r="H219">
        <v>30</v>
      </c>
      <c r="I219" t="s">
        <v>6096</v>
      </c>
      <c r="J219" t="s">
        <v>6496</v>
      </c>
      <c r="K219" t="s">
        <v>6098</v>
      </c>
      <c r="L219" t="s">
        <v>6099</v>
      </c>
      <c r="M219" t="s">
        <v>6497</v>
      </c>
      <c r="N219" t="s">
        <v>6498</v>
      </c>
      <c r="O219" t="s">
        <v>6499</v>
      </c>
      <c r="P219" t="s">
        <v>6500</v>
      </c>
      <c r="Q219" t="s">
        <v>6104</v>
      </c>
      <c r="R219" t="s">
        <v>4837</v>
      </c>
    </row>
    <row r="220" spans="1:18" x14ac:dyDescent="0.3">
      <c r="A220">
        <v>219</v>
      </c>
      <c r="B220" s="1">
        <v>45801.618113425924</v>
      </c>
      <c r="C220" s="1">
        <v>45801.63721064815</v>
      </c>
      <c r="D220" t="s">
        <v>1270</v>
      </c>
      <c r="E220" t="s">
        <v>1271</v>
      </c>
      <c r="F220" t="s">
        <v>1271</v>
      </c>
      <c r="G220">
        <v>1</v>
      </c>
      <c r="H220">
        <v>2</v>
      </c>
      <c r="I220" t="s">
        <v>6501</v>
      </c>
      <c r="J220" t="s">
        <v>6502</v>
      </c>
      <c r="K220" t="s">
        <v>6503</v>
      </c>
      <c r="L220" t="s">
        <v>6504</v>
      </c>
      <c r="M220" t="s">
        <v>6505</v>
      </c>
      <c r="N220" t="s">
        <v>6506</v>
      </c>
      <c r="O220" t="s">
        <v>6507</v>
      </c>
      <c r="P220" t="s">
        <v>6508</v>
      </c>
      <c r="Q220" t="s">
        <v>6509</v>
      </c>
      <c r="R220" t="s">
        <v>4811</v>
      </c>
    </row>
    <row r="221" spans="1:18" x14ac:dyDescent="0.3">
      <c r="A221">
        <v>220</v>
      </c>
      <c r="B221" s="1">
        <v>45801.75608796296</v>
      </c>
      <c r="C221" s="1">
        <v>45801.764340277776</v>
      </c>
      <c r="D221" t="s">
        <v>2000</v>
      </c>
      <c r="E221" t="s">
        <v>2001</v>
      </c>
      <c r="F221" t="s">
        <v>2001</v>
      </c>
      <c r="G221">
        <v>4</v>
      </c>
      <c r="H221">
        <v>17</v>
      </c>
      <c r="I221" t="s">
        <v>6510</v>
      </c>
      <c r="J221" t="s">
        <v>6511</v>
      </c>
      <c r="K221" t="s">
        <v>6137</v>
      </c>
      <c r="L221" t="s">
        <v>6512</v>
      </c>
      <c r="M221" t="s">
        <v>6513</v>
      </c>
      <c r="N221" t="s">
        <v>6514</v>
      </c>
      <c r="O221" t="s">
        <v>6515</v>
      </c>
      <c r="P221" t="s">
        <v>6516</v>
      </c>
      <c r="Q221" t="s">
        <v>5788</v>
      </c>
      <c r="R221" t="s">
        <v>4811</v>
      </c>
    </row>
    <row r="222" spans="1:18" x14ac:dyDescent="0.3">
      <c r="A222">
        <v>221</v>
      </c>
      <c r="B222" s="1">
        <v>45801.872557870367</v>
      </c>
      <c r="C222" s="1">
        <v>45801.884120370371</v>
      </c>
      <c r="D222" t="s">
        <v>1294</v>
      </c>
      <c r="E222" t="s">
        <v>1295</v>
      </c>
      <c r="F222" t="s">
        <v>1295</v>
      </c>
      <c r="G222">
        <v>1</v>
      </c>
      <c r="H222">
        <v>3</v>
      </c>
      <c r="I222" t="s">
        <v>6517</v>
      </c>
      <c r="J222" t="s">
        <v>6518</v>
      </c>
      <c r="K222" t="s">
        <v>6519</v>
      </c>
      <c r="L222" t="s">
        <v>5196</v>
      </c>
      <c r="M222" t="s">
        <v>6520</v>
      </c>
      <c r="N222" t="s">
        <v>6521</v>
      </c>
      <c r="O222" t="s">
        <v>6522</v>
      </c>
      <c r="P222" t="s">
        <v>6523</v>
      </c>
      <c r="Q222" t="s">
        <v>6524</v>
      </c>
      <c r="R222" t="s">
        <v>4811</v>
      </c>
    </row>
    <row r="223" spans="1:18" x14ac:dyDescent="0.3">
      <c r="A223">
        <v>222</v>
      </c>
      <c r="B223" s="1">
        <v>45801.910439814812</v>
      </c>
      <c r="C223" s="1">
        <v>45801.924085648148</v>
      </c>
      <c r="D223" t="s">
        <v>990</v>
      </c>
      <c r="E223" t="s">
        <v>991</v>
      </c>
      <c r="F223" t="s">
        <v>991</v>
      </c>
      <c r="G223">
        <v>1</v>
      </c>
      <c r="H223">
        <v>28</v>
      </c>
      <c r="I223" t="s">
        <v>6525</v>
      </c>
      <c r="J223" t="s">
        <v>6526</v>
      </c>
      <c r="K223" t="s">
        <v>5421</v>
      </c>
      <c r="L223" t="s">
        <v>6527</v>
      </c>
      <c r="M223" t="s">
        <v>6528</v>
      </c>
      <c r="N223" t="s">
        <v>6529</v>
      </c>
      <c r="O223" t="s">
        <v>6530</v>
      </c>
      <c r="P223" t="s">
        <v>6531</v>
      </c>
      <c r="Q223" t="s">
        <v>6532</v>
      </c>
      <c r="R223" t="s">
        <v>4811</v>
      </c>
    </row>
    <row r="224" spans="1:18" x14ac:dyDescent="0.3">
      <c r="A224">
        <v>223</v>
      </c>
      <c r="B224" s="1">
        <v>45801.887777777774</v>
      </c>
      <c r="C224" s="1">
        <v>45801.924085648148</v>
      </c>
      <c r="D224" t="s">
        <v>1409</v>
      </c>
      <c r="E224" t="s">
        <v>1410</v>
      </c>
      <c r="F224" t="s">
        <v>1410</v>
      </c>
      <c r="G224">
        <v>1</v>
      </c>
      <c r="H224">
        <v>26</v>
      </c>
      <c r="I224" t="s">
        <v>4949</v>
      </c>
      <c r="J224" t="s">
        <v>6533</v>
      </c>
      <c r="K224" t="s">
        <v>5421</v>
      </c>
      <c r="L224" t="s">
        <v>6534</v>
      </c>
      <c r="M224" t="s">
        <v>6535</v>
      </c>
      <c r="N224" t="s">
        <v>6536</v>
      </c>
      <c r="O224" t="s">
        <v>6537</v>
      </c>
      <c r="P224" t="s">
        <v>6538</v>
      </c>
      <c r="Q224" t="s">
        <v>4855</v>
      </c>
      <c r="R224" t="s">
        <v>4811</v>
      </c>
    </row>
    <row r="225" spans="1:18" x14ac:dyDescent="0.3">
      <c r="A225">
        <v>224</v>
      </c>
      <c r="B225" s="1">
        <v>45802.54650462963</v>
      </c>
      <c r="C225" s="1">
        <v>45802.57472222222</v>
      </c>
      <c r="D225" t="s">
        <v>1326</v>
      </c>
      <c r="E225" t="s">
        <v>1327</v>
      </c>
      <c r="F225" t="s">
        <v>6539</v>
      </c>
      <c r="G225">
        <v>1</v>
      </c>
      <c r="H225">
        <v>20</v>
      </c>
      <c r="I225" t="s">
        <v>6540</v>
      </c>
      <c r="J225" t="s">
        <v>6541</v>
      </c>
      <c r="K225" t="s">
        <v>6542</v>
      </c>
      <c r="L225" t="s">
        <v>5253</v>
      </c>
      <c r="M225" t="s">
        <v>6543</v>
      </c>
      <c r="N225" t="s">
        <v>6544</v>
      </c>
      <c r="O225" t="s">
        <v>6545</v>
      </c>
      <c r="P225" t="s">
        <v>6546</v>
      </c>
      <c r="Q225" t="s">
        <v>4855</v>
      </c>
      <c r="R225" t="s">
        <v>4811</v>
      </c>
    </row>
    <row r="226" spans="1:18" x14ac:dyDescent="0.3">
      <c r="A226">
        <v>225</v>
      </c>
      <c r="B226" s="1">
        <v>45802.643275462964</v>
      </c>
      <c r="C226" s="1">
        <v>45802.660451388889</v>
      </c>
      <c r="D226" t="s">
        <v>1388</v>
      </c>
      <c r="E226" t="s">
        <v>1389</v>
      </c>
      <c r="F226" t="s">
        <v>6547</v>
      </c>
      <c r="G226">
        <v>1</v>
      </c>
      <c r="H226">
        <v>29</v>
      </c>
      <c r="I226" t="s">
        <v>6540</v>
      </c>
      <c r="J226" t="s">
        <v>903</v>
      </c>
      <c r="K226" t="s">
        <v>4830</v>
      </c>
      <c r="L226" t="s">
        <v>6548</v>
      </c>
      <c r="M226" t="s">
        <v>6549</v>
      </c>
      <c r="N226" t="s">
        <v>6550</v>
      </c>
      <c r="O226" t="s">
        <v>6551</v>
      </c>
      <c r="P226" t="s">
        <v>6552</v>
      </c>
      <c r="Q226" t="s">
        <v>6553</v>
      </c>
      <c r="R226" t="s">
        <v>4811</v>
      </c>
    </row>
    <row r="227" spans="1:18" x14ac:dyDescent="0.3">
      <c r="A227">
        <v>226</v>
      </c>
      <c r="B227" s="1">
        <v>45802.827291666668</v>
      </c>
      <c r="C227" s="1">
        <v>45802.846296296295</v>
      </c>
      <c r="D227" t="s">
        <v>2208</v>
      </c>
      <c r="E227" t="s">
        <v>2209</v>
      </c>
      <c r="F227" t="s">
        <v>2209</v>
      </c>
      <c r="G227">
        <v>3</v>
      </c>
      <c r="H227">
        <v>18</v>
      </c>
      <c r="I227" t="s">
        <v>5020</v>
      </c>
      <c r="J227" t="s">
        <v>6554</v>
      </c>
      <c r="K227" t="s">
        <v>6555</v>
      </c>
      <c r="L227" t="s">
        <v>6556</v>
      </c>
      <c r="M227" t="s">
        <v>6557</v>
      </c>
      <c r="N227" t="s">
        <v>6558</v>
      </c>
      <c r="O227" t="s">
        <v>6559</v>
      </c>
      <c r="P227" t="s">
        <v>6560</v>
      </c>
      <c r="Q227" t="s">
        <v>6561</v>
      </c>
      <c r="R227" t="s">
        <v>4837</v>
      </c>
    </row>
    <row r="228" spans="1:18" x14ac:dyDescent="0.3">
      <c r="A228">
        <v>227</v>
      </c>
      <c r="B228" s="1">
        <v>45802.963333333333</v>
      </c>
      <c r="C228" s="1">
        <v>45802.982499999998</v>
      </c>
      <c r="D228" t="s">
        <v>3120</v>
      </c>
      <c r="E228" t="s">
        <v>3121</v>
      </c>
      <c r="F228" t="s">
        <v>3121</v>
      </c>
      <c r="G228">
        <v>3</v>
      </c>
      <c r="H228">
        <v>14</v>
      </c>
      <c r="I228" t="s">
        <v>6562</v>
      </c>
      <c r="J228" t="s">
        <v>6563</v>
      </c>
      <c r="K228" t="s">
        <v>6564</v>
      </c>
      <c r="L228" t="s">
        <v>6565</v>
      </c>
      <c r="M228" t="s">
        <v>6566</v>
      </c>
      <c r="N228" t="s">
        <v>6567</v>
      </c>
      <c r="O228" t="s">
        <v>6568</v>
      </c>
      <c r="P228" t="s">
        <v>6569</v>
      </c>
      <c r="Q228" t="s">
        <v>6570</v>
      </c>
      <c r="R228" t="s">
        <v>4811</v>
      </c>
    </row>
    <row r="229" spans="1:18" x14ac:dyDescent="0.3">
      <c r="A229">
        <v>228</v>
      </c>
      <c r="B229" s="1">
        <v>45803.898449074077</v>
      </c>
      <c r="C229" s="1">
        <v>45803.912488425929</v>
      </c>
      <c r="D229" t="s">
        <v>3210</v>
      </c>
      <c r="E229" t="s">
        <v>3211</v>
      </c>
      <c r="F229" t="s">
        <v>3211</v>
      </c>
      <c r="G229">
        <v>3</v>
      </c>
      <c r="H229">
        <v>35</v>
      </c>
      <c r="I229" t="s">
        <v>1194</v>
      </c>
      <c r="J229" t="s">
        <v>958</v>
      </c>
      <c r="K229" t="s">
        <v>6571</v>
      </c>
      <c r="L229" t="s">
        <v>6572</v>
      </c>
      <c r="M229" t="s">
        <v>6573</v>
      </c>
      <c r="N229" t="s">
        <v>6574</v>
      </c>
      <c r="O229" t="s">
        <v>6575</v>
      </c>
      <c r="P229" t="s">
        <v>6576</v>
      </c>
      <c r="Q229" t="s">
        <v>6577</v>
      </c>
      <c r="R229" t="s">
        <v>4811</v>
      </c>
    </row>
    <row r="230" spans="1:18" x14ac:dyDescent="0.3">
      <c r="A230">
        <v>229</v>
      </c>
      <c r="B230" s="1">
        <v>45803.908761574072</v>
      </c>
      <c r="C230" s="1">
        <v>45803.92087962963</v>
      </c>
      <c r="D230" t="s">
        <v>1210</v>
      </c>
      <c r="E230" t="s">
        <v>1211</v>
      </c>
      <c r="F230" t="s">
        <v>1212</v>
      </c>
      <c r="G230">
        <v>1</v>
      </c>
      <c r="H230">
        <v>23</v>
      </c>
      <c r="I230" t="s">
        <v>6578</v>
      </c>
      <c r="J230" t="s">
        <v>6579</v>
      </c>
      <c r="K230" t="s">
        <v>6580</v>
      </c>
      <c r="L230" t="s">
        <v>1194</v>
      </c>
      <c r="M230" t="s">
        <v>6581</v>
      </c>
      <c r="N230" t="s">
        <v>6582</v>
      </c>
      <c r="O230" t="s">
        <v>6583</v>
      </c>
      <c r="P230" t="s">
        <v>6584</v>
      </c>
      <c r="Q230" t="s">
        <v>6585</v>
      </c>
      <c r="R230" t="s">
        <v>4811</v>
      </c>
    </row>
    <row r="231" spans="1:18" x14ac:dyDescent="0.3">
      <c r="A231">
        <v>230</v>
      </c>
      <c r="B231" s="1">
        <v>45804.561122685183</v>
      </c>
      <c r="C231" s="1">
        <v>45804.564837962964</v>
      </c>
      <c r="D231" t="s">
        <v>20</v>
      </c>
      <c r="E231" t="s">
        <v>21</v>
      </c>
      <c r="F231" t="s">
        <v>21</v>
      </c>
      <c r="G231">
        <v>11</v>
      </c>
      <c r="H231">
        <v>18</v>
      </c>
      <c r="I231" t="s">
        <v>6586</v>
      </c>
      <c r="J231" t="s">
        <v>341</v>
      </c>
      <c r="K231" t="s">
        <v>6587</v>
      </c>
      <c r="L231" t="s">
        <v>6588</v>
      </c>
      <c r="M231" t="s">
        <v>2691</v>
      </c>
      <c r="N231" t="s">
        <v>4870</v>
      </c>
      <c r="O231" t="s">
        <v>6589</v>
      </c>
      <c r="P231" t="s">
        <v>5730</v>
      </c>
      <c r="Q231" t="s">
        <v>6590</v>
      </c>
      <c r="R231" t="s">
        <v>4837</v>
      </c>
    </row>
    <row r="232" spans="1:18" x14ac:dyDescent="0.3">
      <c r="A232">
        <v>231</v>
      </c>
      <c r="B232" s="1">
        <v>45804.561319444445</v>
      </c>
      <c r="C232" s="1">
        <v>45804.565763888888</v>
      </c>
      <c r="D232" t="s">
        <v>67</v>
      </c>
      <c r="E232" t="s">
        <v>68</v>
      </c>
      <c r="F232" t="s">
        <v>68</v>
      </c>
      <c r="G232">
        <v>11</v>
      </c>
      <c r="H232">
        <v>25</v>
      </c>
      <c r="I232" t="s">
        <v>6289</v>
      </c>
      <c r="J232" t="s">
        <v>6591</v>
      </c>
      <c r="K232" t="s">
        <v>6592</v>
      </c>
      <c r="L232" t="s">
        <v>6593</v>
      </c>
      <c r="M232" t="s">
        <v>6594</v>
      </c>
      <c r="N232" t="s">
        <v>6595</v>
      </c>
      <c r="O232" t="s">
        <v>6596</v>
      </c>
      <c r="P232" t="s">
        <v>6597</v>
      </c>
      <c r="Q232" t="s">
        <v>6598</v>
      </c>
      <c r="R232" t="s">
        <v>4811</v>
      </c>
    </row>
    <row r="233" spans="1:18" x14ac:dyDescent="0.3">
      <c r="A233">
        <v>232</v>
      </c>
      <c r="B233" s="1">
        <v>45804.562928240739</v>
      </c>
      <c r="C233" s="1">
        <v>45804.566770833335</v>
      </c>
      <c r="D233" t="s">
        <v>77</v>
      </c>
      <c r="E233" t="s">
        <v>78</v>
      </c>
      <c r="F233" t="s">
        <v>78</v>
      </c>
      <c r="G233">
        <v>11</v>
      </c>
      <c r="H233">
        <v>16</v>
      </c>
      <c r="I233" t="s">
        <v>4925</v>
      </c>
      <c r="J233" t="s">
        <v>6599</v>
      </c>
      <c r="K233" t="s">
        <v>6600</v>
      </c>
      <c r="L233" t="s">
        <v>6601</v>
      </c>
      <c r="M233" t="s">
        <v>6602</v>
      </c>
      <c r="N233" t="s">
        <v>4925</v>
      </c>
      <c r="O233" t="s">
        <v>6603</v>
      </c>
      <c r="P233" t="s">
        <v>148</v>
      </c>
      <c r="Q233" t="s">
        <v>6604</v>
      </c>
      <c r="R233" t="s">
        <v>4811</v>
      </c>
    </row>
    <row r="234" spans="1:18" x14ac:dyDescent="0.3">
      <c r="A234">
        <v>233</v>
      </c>
      <c r="B234" s="1">
        <v>45804.55978009259</v>
      </c>
      <c r="C234" s="1">
        <v>45804.568043981482</v>
      </c>
      <c r="D234" t="s">
        <v>220</v>
      </c>
      <c r="E234" t="s">
        <v>221</v>
      </c>
      <c r="F234" t="s">
        <v>221</v>
      </c>
      <c r="G234">
        <v>11</v>
      </c>
      <c r="H234">
        <v>13</v>
      </c>
      <c r="I234" t="s">
        <v>6289</v>
      </c>
      <c r="J234" t="s">
        <v>5104</v>
      </c>
      <c r="K234" t="s">
        <v>6605</v>
      </c>
      <c r="L234" t="s">
        <v>1194</v>
      </c>
      <c r="M234" t="s">
        <v>6606</v>
      </c>
      <c r="N234" t="s">
        <v>6607</v>
      </c>
      <c r="O234" t="s">
        <v>6608</v>
      </c>
      <c r="P234" t="s">
        <v>6609</v>
      </c>
      <c r="Q234" t="s">
        <v>6610</v>
      </c>
      <c r="R234" t="s">
        <v>4811</v>
      </c>
    </row>
    <row r="235" spans="1:18" x14ac:dyDescent="0.3">
      <c r="A235">
        <v>234</v>
      </c>
      <c r="B235" s="1">
        <v>45804.560034722221</v>
      </c>
      <c r="C235" s="1">
        <v>45804.568078703705</v>
      </c>
      <c r="D235" t="s">
        <v>330</v>
      </c>
      <c r="E235" t="s">
        <v>331</v>
      </c>
      <c r="F235" t="s">
        <v>6611</v>
      </c>
      <c r="G235">
        <v>11</v>
      </c>
      <c r="H235">
        <v>11</v>
      </c>
      <c r="I235" t="s">
        <v>6612</v>
      </c>
      <c r="J235" t="s">
        <v>2689</v>
      </c>
      <c r="K235" t="s">
        <v>4830</v>
      </c>
      <c r="L235" t="s">
        <v>6613</v>
      </c>
      <c r="M235" t="s">
        <v>6614</v>
      </c>
      <c r="N235" t="s">
        <v>6615</v>
      </c>
      <c r="O235" t="s">
        <v>6616</v>
      </c>
      <c r="P235" t="s">
        <v>6617</v>
      </c>
      <c r="Q235" t="s">
        <v>6618</v>
      </c>
      <c r="R235" t="s">
        <v>4811</v>
      </c>
    </row>
    <row r="236" spans="1:18" x14ac:dyDescent="0.3">
      <c r="A236">
        <v>235</v>
      </c>
      <c r="B236" s="1">
        <v>45804.562106481484</v>
      </c>
      <c r="C236" s="1">
        <v>45804.568541666667</v>
      </c>
      <c r="D236" t="s">
        <v>244</v>
      </c>
      <c r="E236" t="s">
        <v>245</v>
      </c>
      <c r="F236" t="s">
        <v>6619</v>
      </c>
      <c r="G236">
        <v>11</v>
      </c>
      <c r="H236">
        <v>14</v>
      </c>
      <c r="I236" t="s">
        <v>6620</v>
      </c>
      <c r="J236" t="s">
        <v>1037</v>
      </c>
      <c r="K236" t="s">
        <v>6621</v>
      </c>
      <c r="L236" t="s">
        <v>6622</v>
      </c>
      <c r="M236" t="s">
        <v>6623</v>
      </c>
      <c r="N236" t="s">
        <v>6624</v>
      </c>
      <c r="O236" t="s">
        <v>6625</v>
      </c>
      <c r="P236" t="s">
        <v>6626</v>
      </c>
      <c r="Q236" t="s">
        <v>6610</v>
      </c>
      <c r="R236" t="s">
        <v>4811</v>
      </c>
    </row>
    <row r="237" spans="1:18" x14ac:dyDescent="0.3">
      <c r="A237">
        <v>236</v>
      </c>
      <c r="B237" s="1">
        <v>45804.559548611112</v>
      </c>
      <c r="C237" s="1">
        <v>45804.569097222222</v>
      </c>
      <c r="D237" t="s">
        <v>450</v>
      </c>
      <c r="E237" t="s">
        <v>451</v>
      </c>
      <c r="F237" t="s">
        <v>451</v>
      </c>
      <c r="G237">
        <v>11</v>
      </c>
      <c r="H237">
        <v>24</v>
      </c>
      <c r="I237" t="s">
        <v>6627</v>
      </c>
      <c r="J237" t="s">
        <v>341</v>
      </c>
      <c r="K237" t="s">
        <v>6621</v>
      </c>
      <c r="L237" t="s">
        <v>6628</v>
      </c>
      <c r="M237" t="s">
        <v>6629</v>
      </c>
      <c r="N237" t="s">
        <v>6630</v>
      </c>
      <c r="O237" t="s">
        <v>6631</v>
      </c>
      <c r="P237" t="s">
        <v>6632</v>
      </c>
      <c r="Q237" t="s">
        <v>6610</v>
      </c>
      <c r="R237" t="s">
        <v>4811</v>
      </c>
    </row>
    <row r="238" spans="1:18" x14ac:dyDescent="0.3">
      <c r="A238">
        <v>237</v>
      </c>
      <c r="B238" s="1">
        <v>45804.561805555553</v>
      </c>
      <c r="C238" s="1">
        <v>45804.569513888891</v>
      </c>
      <c r="D238" t="s">
        <v>206</v>
      </c>
      <c r="E238" t="s">
        <v>207</v>
      </c>
      <c r="F238" t="s">
        <v>207</v>
      </c>
      <c r="G238">
        <v>11</v>
      </c>
      <c r="H238">
        <v>40</v>
      </c>
      <c r="I238" t="s">
        <v>6633</v>
      </c>
      <c r="J238" t="s">
        <v>6634</v>
      </c>
      <c r="K238" t="s">
        <v>6635</v>
      </c>
      <c r="L238" t="s">
        <v>6636</v>
      </c>
      <c r="M238" t="s">
        <v>6637</v>
      </c>
      <c r="N238" t="s">
        <v>6638</v>
      </c>
      <c r="O238" t="s">
        <v>6639</v>
      </c>
      <c r="P238" t="s">
        <v>6640</v>
      </c>
      <c r="Q238" t="s">
        <v>6641</v>
      </c>
      <c r="R238" t="s">
        <v>4811</v>
      </c>
    </row>
    <row r="239" spans="1:18" x14ac:dyDescent="0.3">
      <c r="A239">
        <v>238</v>
      </c>
      <c r="B239" s="1">
        <v>45804.560358796298</v>
      </c>
      <c r="C239" s="1">
        <v>45804.5702662037</v>
      </c>
      <c r="D239" t="s">
        <v>446</v>
      </c>
      <c r="E239" t="s">
        <v>447</v>
      </c>
      <c r="F239" t="s">
        <v>447</v>
      </c>
      <c r="G239">
        <v>11</v>
      </c>
      <c r="H239">
        <v>2</v>
      </c>
      <c r="I239" t="s">
        <v>6642</v>
      </c>
      <c r="J239" t="s">
        <v>6643</v>
      </c>
      <c r="K239" t="s">
        <v>6644</v>
      </c>
      <c r="L239" t="s">
        <v>6645</v>
      </c>
      <c r="M239" t="s">
        <v>6646</v>
      </c>
      <c r="N239" t="s">
        <v>4870</v>
      </c>
      <c r="O239" t="s">
        <v>6647</v>
      </c>
      <c r="P239" t="s">
        <v>6188</v>
      </c>
      <c r="Q239" t="s">
        <v>6648</v>
      </c>
      <c r="R239" t="s">
        <v>4811</v>
      </c>
    </row>
    <row r="240" spans="1:18" x14ac:dyDescent="0.3">
      <c r="A240">
        <v>239</v>
      </c>
      <c r="B240" s="1">
        <v>45804.56355324074</v>
      </c>
      <c r="C240" s="1">
        <v>45804.570324074077</v>
      </c>
      <c r="D240" t="s">
        <v>458</v>
      </c>
      <c r="E240" t="s">
        <v>459</v>
      </c>
      <c r="F240" t="s">
        <v>459</v>
      </c>
      <c r="G240">
        <v>11</v>
      </c>
      <c r="H240">
        <v>4</v>
      </c>
      <c r="I240" t="s">
        <v>6649</v>
      </c>
      <c r="J240" t="s">
        <v>1037</v>
      </c>
      <c r="K240" t="s">
        <v>6644</v>
      </c>
      <c r="L240" t="s">
        <v>5734</v>
      </c>
      <c r="M240" t="s">
        <v>6650</v>
      </c>
      <c r="N240" t="s">
        <v>6651</v>
      </c>
      <c r="O240" t="s">
        <v>6652</v>
      </c>
      <c r="P240" t="s">
        <v>5730</v>
      </c>
      <c r="Q240" t="s">
        <v>6653</v>
      </c>
      <c r="R240" t="s">
        <v>4811</v>
      </c>
    </row>
    <row r="241" spans="1:18" x14ac:dyDescent="0.3">
      <c r="A241">
        <v>240</v>
      </c>
      <c r="B241" s="1">
        <v>45804.563842592594</v>
      </c>
      <c r="C241" s="1">
        <v>45804.5703587963</v>
      </c>
      <c r="D241" t="s">
        <v>422</v>
      </c>
      <c r="E241" t="s">
        <v>423</v>
      </c>
      <c r="F241" t="s">
        <v>6654</v>
      </c>
      <c r="G241">
        <v>11</v>
      </c>
      <c r="H241">
        <v>37</v>
      </c>
      <c r="I241" t="s">
        <v>6655</v>
      </c>
      <c r="J241" t="s">
        <v>1037</v>
      </c>
      <c r="K241" t="s">
        <v>6656</v>
      </c>
      <c r="L241" t="s">
        <v>5640</v>
      </c>
      <c r="M241" t="s">
        <v>6657</v>
      </c>
      <c r="N241" t="s">
        <v>6658</v>
      </c>
      <c r="O241" t="s">
        <v>6659</v>
      </c>
      <c r="P241" t="s">
        <v>6660</v>
      </c>
      <c r="Q241" t="s">
        <v>6610</v>
      </c>
      <c r="R241" t="s">
        <v>4811</v>
      </c>
    </row>
    <row r="242" spans="1:18" x14ac:dyDescent="0.3">
      <c r="A242">
        <v>241</v>
      </c>
      <c r="B242" s="1">
        <v>45804.562592592592</v>
      </c>
      <c r="C242" s="1">
        <v>45804.570370370369</v>
      </c>
      <c r="D242" t="s">
        <v>35</v>
      </c>
      <c r="E242" t="s">
        <v>36</v>
      </c>
      <c r="F242" t="s">
        <v>36</v>
      </c>
      <c r="G242">
        <v>11</v>
      </c>
      <c r="H242">
        <v>5</v>
      </c>
      <c r="I242" t="s">
        <v>6661</v>
      </c>
      <c r="J242" t="s">
        <v>6662</v>
      </c>
      <c r="K242" t="s">
        <v>6663</v>
      </c>
      <c r="L242" t="s">
        <v>6664</v>
      </c>
      <c r="M242" t="s">
        <v>6665</v>
      </c>
      <c r="N242" t="s">
        <v>6666</v>
      </c>
      <c r="O242" t="s">
        <v>6667</v>
      </c>
      <c r="P242" t="s">
        <v>6668</v>
      </c>
      <c r="Q242" t="s">
        <v>6648</v>
      </c>
      <c r="R242" t="s">
        <v>4811</v>
      </c>
    </row>
    <row r="243" spans="1:18" x14ac:dyDescent="0.3">
      <c r="A243">
        <v>242</v>
      </c>
      <c r="B243" s="1">
        <v>45804.56050925926</v>
      </c>
      <c r="C243" s="1">
        <v>45804.570381944446</v>
      </c>
      <c r="D243" t="s">
        <v>384</v>
      </c>
      <c r="E243" t="s">
        <v>385</v>
      </c>
      <c r="F243" t="s">
        <v>386</v>
      </c>
      <c r="G243">
        <v>11</v>
      </c>
      <c r="H243">
        <v>34</v>
      </c>
      <c r="I243" t="s">
        <v>4865</v>
      </c>
      <c r="J243" t="s">
        <v>6669</v>
      </c>
      <c r="K243" t="s">
        <v>6670</v>
      </c>
      <c r="L243" t="s">
        <v>6671</v>
      </c>
      <c r="M243" t="s">
        <v>6672</v>
      </c>
      <c r="N243" t="s">
        <v>5026</v>
      </c>
      <c r="O243" t="s">
        <v>6659</v>
      </c>
      <c r="P243" t="s">
        <v>6660</v>
      </c>
      <c r="Q243" t="s">
        <v>6673</v>
      </c>
      <c r="R243" t="s">
        <v>4811</v>
      </c>
    </row>
    <row r="244" spans="1:18" x14ac:dyDescent="0.3">
      <c r="A244">
        <v>243</v>
      </c>
      <c r="B244" s="1">
        <v>45804.559872685182</v>
      </c>
      <c r="C244" s="1">
        <v>45804.570474537039</v>
      </c>
      <c r="D244" t="s">
        <v>398</v>
      </c>
      <c r="E244" t="s">
        <v>399</v>
      </c>
      <c r="F244" t="s">
        <v>6674</v>
      </c>
      <c r="G244">
        <v>11</v>
      </c>
      <c r="H244">
        <v>36</v>
      </c>
      <c r="I244" t="s">
        <v>6675</v>
      </c>
      <c r="J244" t="s">
        <v>6676</v>
      </c>
      <c r="K244" t="s">
        <v>6677</v>
      </c>
      <c r="L244" t="s">
        <v>6678</v>
      </c>
      <c r="M244" t="s">
        <v>6679</v>
      </c>
      <c r="N244" t="s">
        <v>6680</v>
      </c>
      <c r="O244" t="s">
        <v>6681</v>
      </c>
      <c r="P244" t="s">
        <v>6660</v>
      </c>
      <c r="Q244" t="s">
        <v>6610</v>
      </c>
      <c r="R244" t="s">
        <v>4811</v>
      </c>
    </row>
    <row r="245" spans="1:18" x14ac:dyDescent="0.3">
      <c r="A245">
        <v>244</v>
      </c>
      <c r="B245" s="1">
        <v>45804.560543981483</v>
      </c>
      <c r="C245" s="1">
        <v>45804.570486111108</v>
      </c>
      <c r="D245" t="s">
        <v>316</v>
      </c>
      <c r="E245" t="s">
        <v>317</v>
      </c>
      <c r="F245" t="s">
        <v>317</v>
      </c>
      <c r="G245">
        <v>11</v>
      </c>
      <c r="H245">
        <v>29</v>
      </c>
      <c r="I245" t="s">
        <v>6649</v>
      </c>
      <c r="J245" t="s">
        <v>6682</v>
      </c>
      <c r="K245" t="s">
        <v>6683</v>
      </c>
      <c r="L245" t="s">
        <v>6684</v>
      </c>
      <c r="M245" t="s">
        <v>6679</v>
      </c>
      <c r="N245" t="s">
        <v>6685</v>
      </c>
      <c r="O245" t="s">
        <v>6659</v>
      </c>
      <c r="P245" t="s">
        <v>6660</v>
      </c>
      <c r="Q245" t="s">
        <v>6610</v>
      </c>
      <c r="R245" t="s">
        <v>4811</v>
      </c>
    </row>
    <row r="246" spans="1:18" x14ac:dyDescent="0.3">
      <c r="A246">
        <v>245</v>
      </c>
      <c r="B246" s="1">
        <v>45804.560196759259</v>
      </c>
      <c r="C246" s="1">
        <v>45804.570717592593</v>
      </c>
      <c r="D246" t="s">
        <v>343</v>
      </c>
      <c r="E246" t="s">
        <v>344</v>
      </c>
      <c r="F246" t="s">
        <v>6686</v>
      </c>
      <c r="G246">
        <v>11</v>
      </c>
      <c r="H246">
        <v>35</v>
      </c>
      <c r="I246" t="s">
        <v>6687</v>
      </c>
      <c r="J246" t="s">
        <v>6688</v>
      </c>
      <c r="K246" t="s">
        <v>6689</v>
      </c>
      <c r="L246" t="s">
        <v>5640</v>
      </c>
      <c r="M246" t="s">
        <v>6679</v>
      </c>
      <c r="N246" t="s">
        <v>4870</v>
      </c>
      <c r="O246" t="s">
        <v>6690</v>
      </c>
      <c r="P246" t="s">
        <v>6660</v>
      </c>
      <c r="Q246" t="s">
        <v>6610</v>
      </c>
      <c r="R246" t="s">
        <v>4811</v>
      </c>
    </row>
    <row r="247" spans="1:18" x14ac:dyDescent="0.3">
      <c r="A247">
        <v>246</v>
      </c>
      <c r="B247" s="1">
        <v>45804.571504629632</v>
      </c>
      <c r="C247" s="1">
        <v>45804.571550925924</v>
      </c>
      <c r="D247" t="s">
        <v>163</v>
      </c>
      <c r="E247" t="s">
        <v>164</v>
      </c>
      <c r="F247" t="s">
        <v>164</v>
      </c>
      <c r="G247">
        <v>11</v>
      </c>
      <c r="H247">
        <v>39</v>
      </c>
      <c r="I247" t="s">
        <v>6691</v>
      </c>
      <c r="J247" t="s">
        <v>6692</v>
      </c>
      <c r="K247" t="s">
        <v>6693</v>
      </c>
      <c r="L247" t="s">
        <v>6694</v>
      </c>
      <c r="M247" t="s">
        <v>6695</v>
      </c>
      <c r="N247" t="s">
        <v>6696</v>
      </c>
      <c r="O247" t="s">
        <v>6697</v>
      </c>
      <c r="P247" t="s">
        <v>6698</v>
      </c>
      <c r="Q247" t="s">
        <v>6699</v>
      </c>
      <c r="R247" t="s">
        <v>4811</v>
      </c>
    </row>
    <row r="248" spans="1:18" x14ac:dyDescent="0.3">
      <c r="A248">
        <v>247</v>
      </c>
      <c r="B248" s="1">
        <v>45804.562222222223</v>
      </c>
      <c r="C248" s="1">
        <v>45804.571620370371</v>
      </c>
      <c r="D248" t="s">
        <v>291</v>
      </c>
      <c r="E248" t="s">
        <v>292</v>
      </c>
      <c r="F248" t="s">
        <v>292</v>
      </c>
      <c r="G248">
        <v>11</v>
      </c>
      <c r="H248">
        <v>26</v>
      </c>
      <c r="I248" t="s">
        <v>6700</v>
      </c>
      <c r="J248" t="s">
        <v>6701</v>
      </c>
      <c r="K248" t="s">
        <v>6702</v>
      </c>
      <c r="L248" t="s">
        <v>6703</v>
      </c>
      <c r="M248" t="s">
        <v>6704</v>
      </c>
      <c r="N248" t="s">
        <v>6705</v>
      </c>
      <c r="O248" t="s">
        <v>6706</v>
      </c>
      <c r="P248" t="s">
        <v>6707</v>
      </c>
      <c r="Q248" t="s">
        <v>6708</v>
      </c>
      <c r="R248" t="s">
        <v>4811</v>
      </c>
    </row>
    <row r="249" spans="1:18" x14ac:dyDescent="0.3">
      <c r="A249">
        <v>248</v>
      </c>
      <c r="B249" s="1">
        <v>45804.55945601852</v>
      </c>
      <c r="C249" s="1">
        <v>45804.571782407409</v>
      </c>
      <c r="D249" t="s">
        <v>194</v>
      </c>
      <c r="E249" t="s">
        <v>195</v>
      </c>
      <c r="F249" t="s">
        <v>6709</v>
      </c>
      <c r="G249">
        <v>11</v>
      </c>
      <c r="H249">
        <v>28</v>
      </c>
      <c r="I249" t="s">
        <v>6710</v>
      </c>
      <c r="J249" t="s">
        <v>6711</v>
      </c>
      <c r="K249" t="s">
        <v>6712</v>
      </c>
      <c r="L249" t="s">
        <v>6713</v>
      </c>
      <c r="M249" t="s">
        <v>6679</v>
      </c>
      <c r="N249" t="s">
        <v>6658</v>
      </c>
      <c r="O249" t="s">
        <v>6659</v>
      </c>
      <c r="P249" t="s">
        <v>6714</v>
      </c>
      <c r="Q249" t="s">
        <v>6715</v>
      </c>
      <c r="R249" t="s">
        <v>4811</v>
      </c>
    </row>
    <row r="250" spans="1:18" x14ac:dyDescent="0.3">
      <c r="A250">
        <v>249</v>
      </c>
      <c r="B250" s="1">
        <v>45804.559976851851</v>
      </c>
      <c r="C250" s="1">
        <v>45804.572222222225</v>
      </c>
      <c r="D250" t="s">
        <v>109</v>
      </c>
      <c r="E250" t="s">
        <v>110</v>
      </c>
      <c r="F250" t="s">
        <v>110</v>
      </c>
      <c r="G250">
        <v>11</v>
      </c>
      <c r="H250">
        <v>38</v>
      </c>
      <c r="I250" t="s">
        <v>6716</v>
      </c>
      <c r="J250" t="s">
        <v>6717</v>
      </c>
      <c r="K250" t="s">
        <v>6718</v>
      </c>
      <c r="L250" t="s">
        <v>6719</v>
      </c>
      <c r="M250" t="s">
        <v>6720</v>
      </c>
      <c r="N250" t="s">
        <v>6721</v>
      </c>
      <c r="O250" t="s">
        <v>6722</v>
      </c>
      <c r="P250" t="s">
        <v>5730</v>
      </c>
      <c r="Q250" t="s">
        <v>6610</v>
      </c>
      <c r="R250" t="s">
        <v>4811</v>
      </c>
    </row>
    <row r="251" spans="1:18" x14ac:dyDescent="0.3">
      <c r="A251">
        <v>250</v>
      </c>
      <c r="B251" s="1">
        <v>45804.560810185183</v>
      </c>
      <c r="C251" s="1">
        <v>45804.572268518517</v>
      </c>
      <c r="D251" t="s">
        <v>435</v>
      </c>
      <c r="E251" t="s">
        <v>436</v>
      </c>
      <c r="F251" t="s">
        <v>436</v>
      </c>
      <c r="G251">
        <v>11</v>
      </c>
      <c r="H251">
        <v>8</v>
      </c>
      <c r="I251" t="s">
        <v>6723</v>
      </c>
      <c r="J251" t="s">
        <v>6724</v>
      </c>
      <c r="K251" t="s">
        <v>6725</v>
      </c>
      <c r="L251" t="s">
        <v>6726</v>
      </c>
      <c r="M251" t="s">
        <v>6727</v>
      </c>
      <c r="N251" t="s">
        <v>6728</v>
      </c>
      <c r="O251" t="s">
        <v>1194</v>
      </c>
      <c r="P251" t="s">
        <v>6729</v>
      </c>
      <c r="Q251" t="s">
        <v>6610</v>
      </c>
      <c r="R251" t="s">
        <v>4811</v>
      </c>
    </row>
    <row r="252" spans="1:18" x14ac:dyDescent="0.3">
      <c r="A252">
        <v>251</v>
      </c>
      <c r="B252" s="1">
        <v>45804.560104166667</v>
      </c>
      <c r="C252" s="1">
        <v>45804.57236111111</v>
      </c>
      <c r="D252" t="s">
        <v>177</v>
      </c>
      <c r="E252" t="s">
        <v>178</v>
      </c>
      <c r="F252" t="s">
        <v>6730</v>
      </c>
      <c r="G252">
        <v>11</v>
      </c>
      <c r="H252">
        <v>33</v>
      </c>
      <c r="I252" t="s">
        <v>6661</v>
      </c>
      <c r="J252" t="s">
        <v>6731</v>
      </c>
      <c r="K252" t="s">
        <v>6718</v>
      </c>
      <c r="L252" t="s">
        <v>6719</v>
      </c>
      <c r="M252" t="s">
        <v>6720</v>
      </c>
      <c r="N252" t="s">
        <v>6721</v>
      </c>
      <c r="O252" t="s">
        <v>6722</v>
      </c>
      <c r="P252" t="s">
        <v>5730</v>
      </c>
      <c r="Q252" t="s">
        <v>6610</v>
      </c>
      <c r="R252" t="s">
        <v>4811</v>
      </c>
    </row>
    <row r="253" spans="1:18" x14ac:dyDescent="0.3">
      <c r="A253">
        <v>252</v>
      </c>
      <c r="B253" s="1">
        <v>45804.560659722221</v>
      </c>
      <c r="C253" s="1">
        <v>45804.572534722225</v>
      </c>
      <c r="D253" t="s">
        <v>354</v>
      </c>
      <c r="E253" t="s">
        <v>355</v>
      </c>
      <c r="F253" t="s">
        <v>355</v>
      </c>
      <c r="G253">
        <v>11</v>
      </c>
      <c r="H253">
        <v>31</v>
      </c>
      <c r="I253" t="s">
        <v>6732</v>
      </c>
      <c r="J253" t="s">
        <v>6733</v>
      </c>
      <c r="K253" t="s">
        <v>6725</v>
      </c>
      <c r="L253" t="s">
        <v>6734</v>
      </c>
      <c r="M253" t="s">
        <v>6735</v>
      </c>
      <c r="N253" t="s">
        <v>6736</v>
      </c>
      <c r="O253" t="s">
        <v>6737</v>
      </c>
      <c r="P253" t="s">
        <v>6738</v>
      </c>
      <c r="Q253" t="s">
        <v>6739</v>
      </c>
      <c r="R253" t="s">
        <v>4811</v>
      </c>
    </row>
    <row r="254" spans="1:18" x14ac:dyDescent="0.3">
      <c r="A254">
        <v>253</v>
      </c>
      <c r="B254" s="1">
        <v>45804.559606481482</v>
      </c>
      <c r="C254" s="1">
        <v>45804.572650462964</v>
      </c>
      <c r="D254" t="s">
        <v>263</v>
      </c>
      <c r="E254" t="s">
        <v>264</v>
      </c>
      <c r="F254" t="s">
        <v>265</v>
      </c>
      <c r="G254">
        <v>11</v>
      </c>
      <c r="H254">
        <v>23</v>
      </c>
      <c r="I254" t="s">
        <v>6740</v>
      </c>
      <c r="J254" t="s">
        <v>6741</v>
      </c>
      <c r="K254" t="s">
        <v>6742</v>
      </c>
      <c r="L254" t="s">
        <v>6743</v>
      </c>
      <c r="M254" t="s">
        <v>6744</v>
      </c>
      <c r="N254" t="s">
        <v>6745</v>
      </c>
      <c r="O254" t="s">
        <v>6746</v>
      </c>
      <c r="P254" t="s">
        <v>6747</v>
      </c>
      <c r="Q254" t="s">
        <v>6748</v>
      </c>
      <c r="R254" t="s">
        <v>4837</v>
      </c>
    </row>
    <row r="255" spans="1:18" x14ac:dyDescent="0.3">
      <c r="A255">
        <v>254</v>
      </c>
      <c r="B255" s="1">
        <v>45804.563807870371</v>
      </c>
      <c r="C255" s="1">
        <v>45804.573148148149</v>
      </c>
      <c r="D255" t="s">
        <v>149</v>
      </c>
      <c r="E255" t="s">
        <v>150</v>
      </c>
      <c r="F255" t="s">
        <v>150</v>
      </c>
      <c r="G255">
        <v>11</v>
      </c>
      <c r="H255">
        <v>22</v>
      </c>
      <c r="I255" t="s">
        <v>6749</v>
      </c>
      <c r="J255" t="s">
        <v>6750</v>
      </c>
      <c r="K255" t="s">
        <v>4830</v>
      </c>
      <c r="L255" t="s">
        <v>6751</v>
      </c>
      <c r="M255" t="s">
        <v>6752</v>
      </c>
      <c r="N255" t="s">
        <v>6753</v>
      </c>
      <c r="O255" t="s">
        <v>6754</v>
      </c>
      <c r="P255" t="s">
        <v>6755</v>
      </c>
      <c r="Q255" t="s">
        <v>6756</v>
      </c>
      <c r="R255" t="s">
        <v>4811</v>
      </c>
    </row>
    <row r="256" spans="1:18" x14ac:dyDescent="0.3">
      <c r="A256">
        <v>255</v>
      </c>
      <c r="B256" s="1">
        <v>45804.562650462962</v>
      </c>
      <c r="C256" s="1">
        <v>45804.573263888888</v>
      </c>
      <c r="D256" t="s">
        <v>277</v>
      </c>
      <c r="E256" t="s">
        <v>278</v>
      </c>
      <c r="F256" t="s">
        <v>278</v>
      </c>
      <c r="G256">
        <v>11</v>
      </c>
      <c r="H256">
        <v>12</v>
      </c>
      <c r="I256" t="s">
        <v>6757</v>
      </c>
      <c r="J256" t="s">
        <v>6758</v>
      </c>
      <c r="K256" t="s">
        <v>6759</v>
      </c>
      <c r="L256" t="s">
        <v>6760</v>
      </c>
      <c r="M256" t="s">
        <v>6761</v>
      </c>
      <c r="N256" t="s">
        <v>4870</v>
      </c>
      <c r="O256" t="s">
        <v>6762</v>
      </c>
      <c r="P256" t="s">
        <v>6763</v>
      </c>
      <c r="Q256" t="s">
        <v>6764</v>
      </c>
      <c r="R256" t="s">
        <v>4811</v>
      </c>
    </row>
    <row r="257" spans="1:18" x14ac:dyDescent="0.3">
      <c r="A257">
        <v>256</v>
      </c>
      <c r="B257" s="1">
        <v>45804.562592592592</v>
      </c>
      <c r="C257" s="1">
        <v>45804.573379629626</v>
      </c>
      <c r="D257" t="s">
        <v>181</v>
      </c>
      <c r="E257" t="s">
        <v>182</v>
      </c>
      <c r="F257" t="s">
        <v>182</v>
      </c>
      <c r="G257">
        <v>11</v>
      </c>
      <c r="H257">
        <v>30</v>
      </c>
      <c r="I257" t="s">
        <v>6765</v>
      </c>
      <c r="J257" t="s">
        <v>1037</v>
      </c>
      <c r="K257" t="s">
        <v>6718</v>
      </c>
      <c r="L257" t="s">
        <v>6766</v>
      </c>
      <c r="M257" t="s">
        <v>6767</v>
      </c>
      <c r="N257" t="s">
        <v>4870</v>
      </c>
      <c r="O257" t="s">
        <v>6768</v>
      </c>
      <c r="P257" t="s">
        <v>6769</v>
      </c>
      <c r="Q257" t="s">
        <v>6610</v>
      </c>
      <c r="R257" t="s">
        <v>4811</v>
      </c>
    </row>
    <row r="258" spans="1:18" x14ac:dyDescent="0.3">
      <c r="A258">
        <v>257</v>
      </c>
      <c r="B258" s="1">
        <v>45804.56145833333</v>
      </c>
      <c r="C258" s="1">
        <v>45804.573564814818</v>
      </c>
      <c r="D258" t="s">
        <v>304</v>
      </c>
      <c r="E258" t="s">
        <v>305</v>
      </c>
      <c r="F258" t="s">
        <v>306</v>
      </c>
      <c r="G258">
        <v>11</v>
      </c>
      <c r="H258">
        <v>17</v>
      </c>
      <c r="I258" t="s">
        <v>6770</v>
      </c>
      <c r="J258" t="s">
        <v>1037</v>
      </c>
      <c r="K258" t="s">
        <v>6718</v>
      </c>
      <c r="L258" t="s">
        <v>5872</v>
      </c>
      <c r="M258" t="s">
        <v>6771</v>
      </c>
      <c r="N258" t="s">
        <v>6721</v>
      </c>
      <c r="O258" t="s">
        <v>6772</v>
      </c>
      <c r="P258" t="s">
        <v>5730</v>
      </c>
      <c r="Q258" t="s">
        <v>6610</v>
      </c>
      <c r="R258" t="s">
        <v>4811</v>
      </c>
    </row>
    <row r="259" spans="1:18" x14ac:dyDescent="0.3">
      <c r="A259">
        <v>258</v>
      </c>
      <c r="B259" s="1">
        <v>45804.567094907405</v>
      </c>
      <c r="C259" s="1">
        <v>45804.573657407411</v>
      </c>
      <c r="D259" t="s">
        <v>91</v>
      </c>
      <c r="E259" t="s">
        <v>92</v>
      </c>
      <c r="F259" t="s">
        <v>92</v>
      </c>
      <c r="G259">
        <v>11</v>
      </c>
      <c r="H259">
        <v>10</v>
      </c>
      <c r="I259" t="s">
        <v>6661</v>
      </c>
      <c r="J259" t="s">
        <v>1037</v>
      </c>
      <c r="K259" t="s">
        <v>6718</v>
      </c>
      <c r="L259" t="s">
        <v>6773</v>
      </c>
      <c r="M259" t="s">
        <v>6774</v>
      </c>
      <c r="N259" t="s">
        <v>4870</v>
      </c>
      <c r="O259" t="s">
        <v>6775</v>
      </c>
      <c r="P259" t="s">
        <v>5730</v>
      </c>
      <c r="Q259" t="s">
        <v>6776</v>
      </c>
      <c r="R259" t="s">
        <v>4811</v>
      </c>
    </row>
    <row r="260" spans="1:18" x14ac:dyDescent="0.3">
      <c r="A260">
        <v>259</v>
      </c>
      <c r="B260" s="1">
        <v>45804.5621875</v>
      </c>
      <c r="C260" s="1">
        <v>45804.573692129627</v>
      </c>
      <c r="D260" t="s">
        <v>122</v>
      </c>
      <c r="E260" t="s">
        <v>123</v>
      </c>
      <c r="F260" t="s">
        <v>6777</v>
      </c>
      <c r="G260">
        <v>11</v>
      </c>
      <c r="H260">
        <v>21</v>
      </c>
      <c r="I260" t="s">
        <v>6778</v>
      </c>
      <c r="J260" t="s">
        <v>1037</v>
      </c>
      <c r="K260" t="s">
        <v>6718</v>
      </c>
      <c r="L260" t="s">
        <v>6779</v>
      </c>
      <c r="M260" t="s">
        <v>6780</v>
      </c>
      <c r="N260" t="s">
        <v>6781</v>
      </c>
      <c r="O260" t="s">
        <v>6775</v>
      </c>
      <c r="P260" t="s">
        <v>5730</v>
      </c>
      <c r="Q260" t="s">
        <v>6610</v>
      </c>
      <c r="R260" t="s">
        <v>4811</v>
      </c>
    </row>
    <row r="261" spans="1:18" x14ac:dyDescent="0.3">
      <c r="A261">
        <v>260</v>
      </c>
      <c r="B261" s="1">
        <v>45804.567650462966</v>
      </c>
      <c r="C261" s="1">
        <v>45804.573692129627</v>
      </c>
      <c r="D261" t="s">
        <v>254</v>
      </c>
      <c r="E261" t="s">
        <v>255</v>
      </c>
      <c r="F261" t="s">
        <v>255</v>
      </c>
      <c r="G261">
        <v>11</v>
      </c>
      <c r="H261">
        <v>11</v>
      </c>
      <c r="I261" t="s">
        <v>6782</v>
      </c>
      <c r="J261" t="s">
        <v>1037</v>
      </c>
      <c r="K261" t="s">
        <v>6718</v>
      </c>
      <c r="L261" t="s">
        <v>6783</v>
      </c>
      <c r="M261" t="s">
        <v>6784</v>
      </c>
      <c r="N261" t="s">
        <v>6785</v>
      </c>
      <c r="O261" t="s">
        <v>6786</v>
      </c>
      <c r="P261" t="s">
        <v>6787</v>
      </c>
      <c r="Q261" t="s">
        <v>6610</v>
      </c>
      <c r="R261" t="s">
        <v>4811</v>
      </c>
    </row>
    <row r="262" spans="1:18" x14ac:dyDescent="0.3">
      <c r="A262">
        <v>261</v>
      </c>
      <c r="B262" s="1">
        <v>45804.563333333332</v>
      </c>
      <c r="C262" s="1">
        <v>45804.574270833335</v>
      </c>
      <c r="D262" t="s">
        <v>233</v>
      </c>
      <c r="E262" t="s">
        <v>234</v>
      </c>
      <c r="F262" t="s">
        <v>234</v>
      </c>
      <c r="G262">
        <v>11</v>
      </c>
      <c r="H262">
        <v>6</v>
      </c>
      <c r="I262" t="s">
        <v>6788</v>
      </c>
      <c r="J262" t="s">
        <v>6789</v>
      </c>
      <c r="K262" t="s">
        <v>6790</v>
      </c>
      <c r="L262" t="s">
        <v>6791</v>
      </c>
      <c r="M262" t="s">
        <v>6792</v>
      </c>
      <c r="N262" t="s">
        <v>6793</v>
      </c>
      <c r="O262" t="s">
        <v>6786</v>
      </c>
      <c r="P262" t="s">
        <v>6794</v>
      </c>
      <c r="Q262" t="s">
        <v>6795</v>
      </c>
      <c r="R262" t="s">
        <v>4811</v>
      </c>
    </row>
    <row r="263" spans="1:18" x14ac:dyDescent="0.3">
      <c r="A263">
        <v>262</v>
      </c>
      <c r="B263" s="1">
        <v>45804.559965277775</v>
      </c>
      <c r="C263" s="1">
        <v>45804.574548611112</v>
      </c>
      <c r="D263" t="s">
        <v>365</v>
      </c>
      <c r="E263" t="s">
        <v>366</v>
      </c>
      <c r="F263" t="s">
        <v>366</v>
      </c>
      <c r="G263">
        <v>11</v>
      </c>
      <c r="H263">
        <v>9</v>
      </c>
      <c r="I263" t="s">
        <v>6796</v>
      </c>
      <c r="J263" t="s">
        <v>341</v>
      </c>
      <c r="K263" t="s">
        <v>6797</v>
      </c>
      <c r="L263" t="s">
        <v>4805</v>
      </c>
      <c r="M263" t="s">
        <v>6798</v>
      </c>
      <c r="N263" t="s">
        <v>6799</v>
      </c>
      <c r="O263" t="s">
        <v>1194</v>
      </c>
      <c r="P263" t="s">
        <v>6800</v>
      </c>
      <c r="Q263" t="s">
        <v>6610</v>
      </c>
      <c r="R263" t="s">
        <v>4811</v>
      </c>
    </row>
    <row r="264" spans="1:18" x14ac:dyDescent="0.3">
      <c r="A264">
        <v>263</v>
      </c>
      <c r="B264" s="1">
        <v>45804.560208333336</v>
      </c>
      <c r="C264" s="1">
        <v>45804.574780092589</v>
      </c>
      <c r="D264" t="s">
        <v>410</v>
      </c>
      <c r="E264" t="s">
        <v>411</v>
      </c>
      <c r="F264" t="s">
        <v>412</v>
      </c>
      <c r="G264">
        <v>11</v>
      </c>
      <c r="H264">
        <v>27</v>
      </c>
      <c r="I264" t="s">
        <v>6801</v>
      </c>
      <c r="J264" t="s">
        <v>6802</v>
      </c>
      <c r="K264" t="s">
        <v>6725</v>
      </c>
      <c r="L264" t="s">
        <v>6803</v>
      </c>
      <c r="M264" t="s">
        <v>6804</v>
      </c>
      <c r="N264" t="s">
        <v>6805</v>
      </c>
      <c r="O264" t="s">
        <v>6806</v>
      </c>
      <c r="P264" t="s">
        <v>6807</v>
      </c>
      <c r="Q264" t="s">
        <v>6808</v>
      </c>
      <c r="R264" t="s">
        <v>4837</v>
      </c>
    </row>
    <row r="265" spans="1:18" x14ac:dyDescent="0.3">
      <c r="A265">
        <v>264</v>
      </c>
      <c r="B265" s="1">
        <v>45804.573379629626</v>
      </c>
      <c r="C265" s="1">
        <v>45804.585590277777</v>
      </c>
      <c r="D265" t="s">
        <v>6809</v>
      </c>
      <c r="E265" t="s">
        <v>6810</v>
      </c>
      <c r="F265" t="s">
        <v>6810</v>
      </c>
      <c r="G265">
        <v>11</v>
      </c>
      <c r="H265">
        <v>19</v>
      </c>
      <c r="I265" t="s">
        <v>6811</v>
      </c>
      <c r="J265" t="s">
        <v>6812</v>
      </c>
      <c r="K265" t="s">
        <v>6813</v>
      </c>
      <c r="L265" t="s">
        <v>6814</v>
      </c>
      <c r="M265" t="s">
        <v>6815</v>
      </c>
      <c r="N265" t="s">
        <v>6816</v>
      </c>
      <c r="O265" t="s">
        <v>6817</v>
      </c>
      <c r="P265" t="s">
        <v>6818</v>
      </c>
      <c r="Q265" t="s">
        <v>6819</v>
      </c>
      <c r="R265" t="s">
        <v>4811</v>
      </c>
    </row>
    <row r="266" spans="1:18" x14ac:dyDescent="0.3">
      <c r="A266">
        <v>265</v>
      </c>
      <c r="B266" s="1">
        <v>45805.882256944446</v>
      </c>
      <c r="C266" s="1">
        <v>45805.902256944442</v>
      </c>
      <c r="D266" t="s">
        <v>1221</v>
      </c>
      <c r="E266" t="s">
        <v>1222</v>
      </c>
      <c r="F266" t="s">
        <v>6820</v>
      </c>
      <c r="G266">
        <v>1</v>
      </c>
      <c r="H266">
        <v>19</v>
      </c>
      <c r="I266" t="s">
        <v>4865</v>
      </c>
      <c r="J266" t="s">
        <v>6821</v>
      </c>
      <c r="K266" t="s">
        <v>6822</v>
      </c>
      <c r="L266" t="s">
        <v>6823</v>
      </c>
      <c r="M266" t="s">
        <v>6824</v>
      </c>
      <c r="N266" t="s">
        <v>6825</v>
      </c>
      <c r="O266" t="s">
        <v>6826</v>
      </c>
      <c r="P266" t="s">
        <v>6827</v>
      </c>
      <c r="Q266" t="s">
        <v>6828</v>
      </c>
      <c r="R266" t="s">
        <v>4811</v>
      </c>
    </row>
    <row r="267" spans="1:18" x14ac:dyDescent="0.3">
      <c r="A267">
        <v>266</v>
      </c>
      <c r="B267" s="1">
        <v>45805.887812499997</v>
      </c>
      <c r="C267" s="1">
        <v>45805.907314814816</v>
      </c>
      <c r="D267" t="s">
        <v>1304</v>
      </c>
      <c r="E267" t="s">
        <v>1305</v>
      </c>
      <c r="F267" t="s">
        <v>6829</v>
      </c>
      <c r="G267">
        <v>1</v>
      </c>
      <c r="H267">
        <v>18</v>
      </c>
      <c r="I267" t="s">
        <v>4865</v>
      </c>
      <c r="J267" t="s">
        <v>4857</v>
      </c>
      <c r="K267" t="s">
        <v>6830</v>
      </c>
      <c r="L267" t="s">
        <v>5253</v>
      </c>
      <c r="M267" t="s">
        <v>6831</v>
      </c>
      <c r="N267" t="s">
        <v>6832</v>
      </c>
      <c r="O267" t="s">
        <v>6833</v>
      </c>
      <c r="P267" t="s">
        <v>6834</v>
      </c>
      <c r="Q267" t="s">
        <v>6835</v>
      </c>
      <c r="R267" t="s">
        <v>4837</v>
      </c>
    </row>
    <row r="268" spans="1:18" x14ac:dyDescent="0.3">
      <c r="A268">
        <v>267</v>
      </c>
      <c r="B268" s="1">
        <v>45806.3671875</v>
      </c>
      <c r="C268" s="1">
        <v>45806.380682870367</v>
      </c>
      <c r="D268" t="s">
        <v>1379</v>
      </c>
      <c r="E268" t="s">
        <v>1380</v>
      </c>
      <c r="F268" t="s">
        <v>6836</v>
      </c>
      <c r="G268">
        <v>1</v>
      </c>
      <c r="H268">
        <v>6</v>
      </c>
      <c r="I268" t="s">
        <v>6837</v>
      </c>
      <c r="J268" t="s">
        <v>107</v>
      </c>
      <c r="K268" t="s">
        <v>6838</v>
      </c>
      <c r="L268" t="s">
        <v>6839</v>
      </c>
      <c r="M268" t="s">
        <v>6840</v>
      </c>
      <c r="N268" t="s">
        <v>6841</v>
      </c>
      <c r="O268" t="s">
        <v>6842</v>
      </c>
      <c r="P268" t="s">
        <v>6843</v>
      </c>
      <c r="Q268" t="s">
        <v>6844</v>
      </c>
      <c r="R268" t="s">
        <v>4811</v>
      </c>
    </row>
    <row r="269" spans="1:18" x14ac:dyDescent="0.3">
      <c r="A269">
        <v>268</v>
      </c>
      <c r="B269" s="1">
        <v>45806.401689814818</v>
      </c>
      <c r="C269" s="1">
        <v>45806.403749999998</v>
      </c>
      <c r="D269" t="s">
        <v>1368</v>
      </c>
      <c r="E269" t="s">
        <v>1369</v>
      </c>
      <c r="F269" t="s">
        <v>1369</v>
      </c>
      <c r="G269">
        <v>1</v>
      </c>
      <c r="H269">
        <v>5</v>
      </c>
      <c r="I269" t="s">
        <v>6845</v>
      </c>
      <c r="J269" t="s">
        <v>107</v>
      </c>
      <c r="K269" t="s">
        <v>6846</v>
      </c>
      <c r="L269" t="s">
        <v>6847</v>
      </c>
      <c r="M269" t="s">
        <v>6848</v>
      </c>
      <c r="N269" t="s">
        <v>6849</v>
      </c>
      <c r="O269" t="s">
        <v>6850</v>
      </c>
      <c r="P269" t="s">
        <v>6851</v>
      </c>
      <c r="Q269" t="s">
        <v>6852</v>
      </c>
      <c r="R269" t="s">
        <v>4811</v>
      </c>
    </row>
    <row r="270" spans="1:18" x14ac:dyDescent="0.3">
      <c r="A270">
        <v>269</v>
      </c>
      <c r="B270" s="1">
        <v>45806.515763888892</v>
      </c>
      <c r="C270" s="1">
        <v>45806.529664351852</v>
      </c>
      <c r="D270" t="s">
        <v>1282</v>
      </c>
      <c r="E270" t="s">
        <v>1283</v>
      </c>
      <c r="F270" t="s">
        <v>1283</v>
      </c>
      <c r="G270">
        <v>1</v>
      </c>
      <c r="H270">
        <v>15</v>
      </c>
      <c r="I270" t="s">
        <v>6853</v>
      </c>
      <c r="J270" t="s">
        <v>6854</v>
      </c>
      <c r="K270" t="s">
        <v>6855</v>
      </c>
      <c r="L270" t="s">
        <v>6856</v>
      </c>
      <c r="M270" t="s">
        <v>6857</v>
      </c>
      <c r="N270" t="s">
        <v>6858</v>
      </c>
      <c r="O270" t="s">
        <v>6859</v>
      </c>
      <c r="P270" t="s">
        <v>6860</v>
      </c>
      <c r="Q270" t="s">
        <v>6861</v>
      </c>
      <c r="R270" t="s">
        <v>4811</v>
      </c>
    </row>
    <row r="271" spans="1:18" x14ac:dyDescent="0.3">
      <c r="A271">
        <v>270</v>
      </c>
      <c r="B271" s="1">
        <v>45806.622465277775</v>
      </c>
      <c r="C271" s="1">
        <v>45806.635995370372</v>
      </c>
      <c r="D271" t="s">
        <v>1506</v>
      </c>
      <c r="E271" t="s">
        <v>1507</v>
      </c>
      <c r="F271" t="s">
        <v>6862</v>
      </c>
      <c r="G271">
        <v>13</v>
      </c>
      <c r="H271">
        <v>29</v>
      </c>
      <c r="I271" t="s">
        <v>6863</v>
      </c>
      <c r="J271" t="s">
        <v>6864</v>
      </c>
      <c r="K271" t="s">
        <v>4830</v>
      </c>
      <c r="L271" t="s">
        <v>6865</v>
      </c>
      <c r="M271" t="s">
        <v>6866</v>
      </c>
      <c r="N271" t="s">
        <v>6867</v>
      </c>
      <c r="O271" t="s">
        <v>6868</v>
      </c>
      <c r="P271" t="s">
        <v>6869</v>
      </c>
      <c r="Q271" t="s">
        <v>6870</v>
      </c>
      <c r="R271" t="s">
        <v>4811</v>
      </c>
    </row>
    <row r="272" spans="1:18" x14ac:dyDescent="0.3">
      <c r="A272">
        <v>271</v>
      </c>
      <c r="B272" s="1">
        <v>45806.622129629628</v>
      </c>
      <c r="C272" s="1">
        <v>45806.636064814818</v>
      </c>
      <c r="D272" t="s">
        <v>1872</v>
      </c>
      <c r="E272" t="s">
        <v>1873</v>
      </c>
      <c r="F272" t="s">
        <v>1874</v>
      </c>
      <c r="G272">
        <v>13</v>
      </c>
      <c r="H272">
        <v>37</v>
      </c>
      <c r="I272" t="s">
        <v>6871</v>
      </c>
      <c r="J272" t="s">
        <v>6872</v>
      </c>
      <c r="K272" t="s">
        <v>6725</v>
      </c>
      <c r="L272" t="s">
        <v>6873</v>
      </c>
      <c r="M272" t="s">
        <v>6874</v>
      </c>
      <c r="N272" t="s">
        <v>6875</v>
      </c>
      <c r="O272" t="s">
        <v>6876</v>
      </c>
      <c r="P272" t="s">
        <v>6877</v>
      </c>
      <c r="Q272" t="s">
        <v>6878</v>
      </c>
      <c r="R272" t="s">
        <v>4811</v>
      </c>
    </row>
    <row r="273" spans="1:18" x14ac:dyDescent="0.3">
      <c r="A273">
        <v>272</v>
      </c>
      <c r="B273" s="1">
        <v>45806.624247685184</v>
      </c>
      <c r="C273" s="1">
        <v>45806.636192129627</v>
      </c>
      <c r="D273" t="s">
        <v>6879</v>
      </c>
      <c r="E273" t="s">
        <v>6880</v>
      </c>
      <c r="F273" t="s">
        <v>6880</v>
      </c>
      <c r="G273">
        <v>13</v>
      </c>
      <c r="H273">
        <v>15</v>
      </c>
      <c r="I273" t="s">
        <v>6881</v>
      </c>
      <c r="J273" t="s">
        <v>6882</v>
      </c>
      <c r="K273" t="s">
        <v>6883</v>
      </c>
      <c r="L273" t="s">
        <v>6884</v>
      </c>
      <c r="M273" t="s">
        <v>6885</v>
      </c>
      <c r="N273" t="s">
        <v>6886</v>
      </c>
      <c r="O273" t="s">
        <v>6887</v>
      </c>
      <c r="P273" t="s">
        <v>6888</v>
      </c>
      <c r="Q273" t="s">
        <v>6889</v>
      </c>
      <c r="R273" t="s">
        <v>4811</v>
      </c>
    </row>
    <row r="274" spans="1:18" x14ac:dyDescent="0.3">
      <c r="A274">
        <v>273</v>
      </c>
      <c r="B274" s="1">
        <v>45806.622210648151</v>
      </c>
      <c r="C274" s="1">
        <v>45806.636377314811</v>
      </c>
      <c r="D274" t="s">
        <v>1814</v>
      </c>
      <c r="E274" t="s">
        <v>1815</v>
      </c>
      <c r="F274" t="s">
        <v>1815</v>
      </c>
      <c r="G274">
        <v>13</v>
      </c>
      <c r="H274">
        <v>21</v>
      </c>
      <c r="I274" t="s">
        <v>6871</v>
      </c>
      <c r="J274" t="s">
        <v>6890</v>
      </c>
      <c r="K274" t="s">
        <v>6891</v>
      </c>
      <c r="L274" t="s">
        <v>6892</v>
      </c>
      <c r="M274" t="s">
        <v>6893</v>
      </c>
      <c r="N274" t="s">
        <v>6894</v>
      </c>
      <c r="O274" t="s">
        <v>6895</v>
      </c>
      <c r="P274" t="s">
        <v>6896</v>
      </c>
      <c r="Q274" t="s">
        <v>6897</v>
      </c>
      <c r="R274" t="s">
        <v>4811</v>
      </c>
    </row>
    <row r="275" spans="1:18" x14ac:dyDescent="0.3">
      <c r="A275">
        <v>274</v>
      </c>
      <c r="B275" s="1">
        <v>45806.623935185184</v>
      </c>
      <c r="C275" s="1">
        <v>45806.636388888888</v>
      </c>
      <c r="D275" t="s">
        <v>1559</v>
      </c>
      <c r="E275" t="s">
        <v>1560</v>
      </c>
      <c r="F275" t="s">
        <v>1560</v>
      </c>
      <c r="G275">
        <v>13</v>
      </c>
      <c r="H275">
        <v>3</v>
      </c>
      <c r="I275" t="s">
        <v>6898</v>
      </c>
      <c r="J275" t="s">
        <v>6899</v>
      </c>
      <c r="K275" t="s">
        <v>6900</v>
      </c>
      <c r="L275" t="s">
        <v>6901</v>
      </c>
      <c r="M275" t="s">
        <v>6902</v>
      </c>
      <c r="N275" t="s">
        <v>6903</v>
      </c>
      <c r="O275" t="s">
        <v>6904</v>
      </c>
      <c r="P275" t="s">
        <v>6905</v>
      </c>
      <c r="Q275" t="s">
        <v>6906</v>
      </c>
      <c r="R275" t="s">
        <v>4811</v>
      </c>
    </row>
    <row r="276" spans="1:18" x14ac:dyDescent="0.3">
      <c r="A276">
        <v>275</v>
      </c>
      <c r="B276" s="1">
        <v>45806.623680555553</v>
      </c>
      <c r="C276" s="1">
        <v>45806.636412037034</v>
      </c>
      <c r="D276" t="s">
        <v>1791</v>
      </c>
      <c r="E276" t="s">
        <v>1792</v>
      </c>
      <c r="F276" t="s">
        <v>1792</v>
      </c>
      <c r="G276">
        <v>13</v>
      </c>
      <c r="H276">
        <v>31</v>
      </c>
      <c r="I276" t="s">
        <v>6907</v>
      </c>
      <c r="J276" t="s">
        <v>6908</v>
      </c>
      <c r="K276" t="s">
        <v>6909</v>
      </c>
      <c r="L276" t="s">
        <v>6910</v>
      </c>
      <c r="M276" t="s">
        <v>6911</v>
      </c>
      <c r="N276" t="s">
        <v>6912</v>
      </c>
      <c r="O276" t="s">
        <v>6913</v>
      </c>
      <c r="P276" t="s">
        <v>6914</v>
      </c>
      <c r="Q276" t="s">
        <v>6915</v>
      </c>
      <c r="R276" t="s">
        <v>4811</v>
      </c>
    </row>
    <row r="277" spans="1:18" x14ac:dyDescent="0.3">
      <c r="A277">
        <v>276</v>
      </c>
      <c r="B277" s="1">
        <v>45806.622013888889</v>
      </c>
      <c r="C277" s="1">
        <v>45806.636423611111</v>
      </c>
      <c r="D277" t="s">
        <v>1745</v>
      </c>
      <c r="E277" t="s">
        <v>1746</v>
      </c>
      <c r="F277" t="s">
        <v>1746</v>
      </c>
      <c r="G277">
        <v>13</v>
      </c>
      <c r="H277">
        <v>36</v>
      </c>
      <c r="I277" t="s">
        <v>6916</v>
      </c>
      <c r="J277" t="s">
        <v>6917</v>
      </c>
      <c r="K277" t="s">
        <v>6918</v>
      </c>
      <c r="L277" t="s">
        <v>6919</v>
      </c>
      <c r="M277" t="s">
        <v>6920</v>
      </c>
      <c r="N277" t="s">
        <v>6921</v>
      </c>
      <c r="O277" t="s">
        <v>6922</v>
      </c>
      <c r="P277" t="s">
        <v>6923</v>
      </c>
      <c r="Q277" t="s">
        <v>6924</v>
      </c>
      <c r="R277" t="s">
        <v>4811</v>
      </c>
    </row>
    <row r="278" spans="1:18" x14ac:dyDescent="0.3">
      <c r="A278">
        <v>277</v>
      </c>
      <c r="B278" s="1">
        <v>45806.624675925923</v>
      </c>
      <c r="C278" s="1">
        <v>45806.636423611111</v>
      </c>
      <c r="D278" t="s">
        <v>1714</v>
      </c>
      <c r="E278" t="s">
        <v>1715</v>
      </c>
      <c r="F278" t="s">
        <v>1716</v>
      </c>
      <c r="G278">
        <v>13</v>
      </c>
      <c r="H278">
        <v>24</v>
      </c>
      <c r="I278" t="s">
        <v>6925</v>
      </c>
      <c r="J278" t="s">
        <v>6926</v>
      </c>
      <c r="K278" t="s">
        <v>6689</v>
      </c>
      <c r="L278" t="s">
        <v>6927</v>
      </c>
      <c r="M278" t="s">
        <v>6928</v>
      </c>
      <c r="N278" t="s">
        <v>6929</v>
      </c>
      <c r="O278" t="s">
        <v>6930</v>
      </c>
      <c r="P278" t="s">
        <v>6931</v>
      </c>
      <c r="Q278" t="s">
        <v>6932</v>
      </c>
      <c r="R278" t="s">
        <v>4811</v>
      </c>
    </row>
    <row r="279" spans="1:18" x14ac:dyDescent="0.3">
      <c r="A279">
        <v>278</v>
      </c>
      <c r="B279" s="1">
        <v>45806.622233796297</v>
      </c>
      <c r="C279" s="1">
        <v>45806.636435185188</v>
      </c>
      <c r="D279" t="s">
        <v>1848</v>
      </c>
      <c r="E279" t="s">
        <v>1849</v>
      </c>
      <c r="F279" t="s">
        <v>1850</v>
      </c>
      <c r="G279">
        <v>13</v>
      </c>
      <c r="H279">
        <v>20</v>
      </c>
      <c r="I279" t="s">
        <v>6933</v>
      </c>
      <c r="J279" t="s">
        <v>6934</v>
      </c>
      <c r="K279" t="s">
        <v>6935</v>
      </c>
      <c r="L279" t="s">
        <v>6936</v>
      </c>
      <c r="M279" t="s">
        <v>6937</v>
      </c>
      <c r="N279" t="s">
        <v>6938</v>
      </c>
      <c r="O279" t="s">
        <v>6939</v>
      </c>
      <c r="P279" t="s">
        <v>6940</v>
      </c>
      <c r="Q279" t="s">
        <v>6941</v>
      </c>
      <c r="R279" t="s">
        <v>4811</v>
      </c>
    </row>
    <row r="280" spans="1:18" x14ac:dyDescent="0.3">
      <c r="A280">
        <v>279</v>
      </c>
      <c r="B280" s="1">
        <v>45806.622118055559</v>
      </c>
      <c r="C280" s="1">
        <v>45806.636435185188</v>
      </c>
      <c r="D280" t="s">
        <v>1803</v>
      </c>
      <c r="E280" t="s">
        <v>1804</v>
      </c>
      <c r="F280" t="s">
        <v>1804</v>
      </c>
      <c r="G280">
        <v>13</v>
      </c>
      <c r="H280">
        <v>26</v>
      </c>
      <c r="I280" t="s">
        <v>6942</v>
      </c>
      <c r="J280" t="s">
        <v>6943</v>
      </c>
      <c r="K280" t="s">
        <v>6944</v>
      </c>
      <c r="L280" t="s">
        <v>6910</v>
      </c>
      <c r="M280" t="s">
        <v>6945</v>
      </c>
      <c r="N280" t="s">
        <v>6946</v>
      </c>
      <c r="O280" t="s">
        <v>6947</v>
      </c>
      <c r="P280" t="s">
        <v>6948</v>
      </c>
      <c r="Q280" t="s">
        <v>6949</v>
      </c>
      <c r="R280" t="s">
        <v>4811</v>
      </c>
    </row>
    <row r="281" spans="1:18" x14ac:dyDescent="0.3">
      <c r="A281">
        <v>280</v>
      </c>
      <c r="B281" s="1">
        <v>45806.622418981482</v>
      </c>
      <c r="C281" s="1">
        <v>45806.636435185188</v>
      </c>
      <c r="D281" t="s">
        <v>1495</v>
      </c>
      <c r="E281" t="s">
        <v>1496</v>
      </c>
      <c r="F281" t="s">
        <v>1496</v>
      </c>
      <c r="G281">
        <v>13</v>
      </c>
      <c r="H281">
        <v>18</v>
      </c>
      <c r="I281" t="s">
        <v>4925</v>
      </c>
      <c r="J281" t="s">
        <v>6950</v>
      </c>
      <c r="K281" t="s">
        <v>6951</v>
      </c>
      <c r="L281" t="s">
        <v>6952</v>
      </c>
      <c r="M281" t="s">
        <v>6953</v>
      </c>
      <c r="N281" t="s">
        <v>6954</v>
      </c>
      <c r="O281" t="s">
        <v>6955</v>
      </c>
      <c r="P281" t="s">
        <v>6956</v>
      </c>
      <c r="Q281" t="s">
        <v>6610</v>
      </c>
      <c r="R281" t="s">
        <v>4811</v>
      </c>
    </row>
    <row r="282" spans="1:18" x14ac:dyDescent="0.3">
      <c r="A282">
        <v>281</v>
      </c>
      <c r="B282" s="1">
        <v>45806.623738425929</v>
      </c>
      <c r="C282" s="1">
        <v>45806.636446759258</v>
      </c>
      <c r="D282" t="s">
        <v>6957</v>
      </c>
      <c r="E282" t="s">
        <v>6958</v>
      </c>
      <c r="F282" t="s">
        <v>6958</v>
      </c>
      <c r="G282">
        <v>13</v>
      </c>
      <c r="H282">
        <v>23</v>
      </c>
      <c r="I282" t="s">
        <v>6959</v>
      </c>
      <c r="J282" t="s">
        <v>6960</v>
      </c>
      <c r="K282" t="s">
        <v>6725</v>
      </c>
      <c r="L282" t="s">
        <v>6961</v>
      </c>
      <c r="M282" t="s">
        <v>6962</v>
      </c>
      <c r="N282" t="s">
        <v>6963</v>
      </c>
      <c r="O282" t="s">
        <v>6964</v>
      </c>
      <c r="P282" t="s">
        <v>6965</v>
      </c>
      <c r="Q282" t="s">
        <v>6966</v>
      </c>
      <c r="R282" t="s">
        <v>4811</v>
      </c>
    </row>
    <row r="283" spans="1:18" x14ac:dyDescent="0.3">
      <c r="A283">
        <v>282</v>
      </c>
      <c r="B283" s="1">
        <v>45806.622233796297</v>
      </c>
      <c r="C283" s="1">
        <v>45806.636446759258</v>
      </c>
      <c r="D283" t="s">
        <v>1548</v>
      </c>
      <c r="E283" t="s">
        <v>1549</v>
      </c>
      <c r="F283" t="s">
        <v>1549</v>
      </c>
      <c r="G283">
        <v>13</v>
      </c>
      <c r="H283">
        <v>1</v>
      </c>
      <c r="I283" t="s">
        <v>6967</v>
      </c>
      <c r="J283" t="s">
        <v>175</v>
      </c>
      <c r="K283" t="s">
        <v>6968</v>
      </c>
      <c r="L283" t="s">
        <v>6969</v>
      </c>
      <c r="M283" t="s">
        <v>6970</v>
      </c>
      <c r="N283" t="s">
        <v>6971</v>
      </c>
      <c r="O283" t="s">
        <v>6972</v>
      </c>
      <c r="P283" t="s">
        <v>6973</v>
      </c>
      <c r="Q283" t="s">
        <v>6974</v>
      </c>
      <c r="R283" t="s">
        <v>4811</v>
      </c>
    </row>
    <row r="284" spans="1:18" x14ac:dyDescent="0.3">
      <c r="A284">
        <v>283</v>
      </c>
      <c r="B284" s="1">
        <v>45806.622083333335</v>
      </c>
      <c r="C284" s="1">
        <v>45806.636446759258</v>
      </c>
      <c r="D284" t="s">
        <v>1834</v>
      </c>
      <c r="E284" t="s">
        <v>1835</v>
      </c>
      <c r="F284" t="s">
        <v>1836</v>
      </c>
      <c r="G284">
        <v>6</v>
      </c>
      <c r="H284">
        <v>10</v>
      </c>
      <c r="I284" t="s">
        <v>6975</v>
      </c>
      <c r="J284" t="s">
        <v>6976</v>
      </c>
      <c r="K284" t="s">
        <v>6977</v>
      </c>
      <c r="L284" t="s">
        <v>6978</v>
      </c>
      <c r="M284" t="s">
        <v>6979</v>
      </c>
      <c r="N284" t="s">
        <v>6980</v>
      </c>
      <c r="O284" t="s">
        <v>6981</v>
      </c>
      <c r="P284" t="s">
        <v>6982</v>
      </c>
      <c r="Q284" t="s">
        <v>6983</v>
      </c>
      <c r="R284" t="s">
        <v>4811</v>
      </c>
    </row>
    <row r="285" spans="1:18" x14ac:dyDescent="0.3">
      <c r="A285">
        <v>284</v>
      </c>
      <c r="B285" s="1">
        <v>45806.623518518521</v>
      </c>
      <c r="C285" s="1">
        <v>45806.636446759258</v>
      </c>
      <c r="D285" t="s">
        <v>1628</v>
      </c>
      <c r="E285" t="s">
        <v>1629</v>
      </c>
      <c r="F285" t="s">
        <v>6984</v>
      </c>
      <c r="G285">
        <v>13</v>
      </c>
      <c r="H285">
        <v>38</v>
      </c>
      <c r="I285" t="s">
        <v>6985</v>
      </c>
      <c r="J285" t="s">
        <v>6986</v>
      </c>
      <c r="K285" t="s">
        <v>6987</v>
      </c>
      <c r="L285" t="s">
        <v>6988</v>
      </c>
      <c r="M285" t="s">
        <v>6989</v>
      </c>
      <c r="N285" t="s">
        <v>6990</v>
      </c>
      <c r="O285" t="s">
        <v>6991</v>
      </c>
      <c r="P285" t="s">
        <v>6992</v>
      </c>
      <c r="Q285" t="s">
        <v>6993</v>
      </c>
      <c r="R285" t="s">
        <v>4811</v>
      </c>
    </row>
    <row r="286" spans="1:18" x14ac:dyDescent="0.3">
      <c r="A286">
        <v>285</v>
      </c>
      <c r="B286" s="1">
        <v>45806.622337962966</v>
      </c>
      <c r="C286" s="1">
        <v>45806.636446759258</v>
      </c>
      <c r="D286" t="s">
        <v>1525</v>
      </c>
      <c r="E286" t="s">
        <v>1526</v>
      </c>
      <c r="F286" t="s">
        <v>1526</v>
      </c>
      <c r="G286">
        <v>13</v>
      </c>
      <c r="H286">
        <v>11</v>
      </c>
      <c r="I286" t="s">
        <v>4925</v>
      </c>
      <c r="J286" t="s">
        <v>6994</v>
      </c>
      <c r="K286" t="s">
        <v>6995</v>
      </c>
      <c r="L286" t="s">
        <v>6996</v>
      </c>
      <c r="M286" t="s">
        <v>6997</v>
      </c>
      <c r="N286" t="s">
        <v>6998</v>
      </c>
      <c r="O286" t="s">
        <v>6999</v>
      </c>
      <c r="P286" t="s">
        <v>7000</v>
      </c>
      <c r="Q286" t="s">
        <v>7001</v>
      </c>
      <c r="R286" t="s">
        <v>4811</v>
      </c>
    </row>
    <row r="287" spans="1:18" x14ac:dyDescent="0.3">
      <c r="A287">
        <v>286</v>
      </c>
      <c r="B287" s="1">
        <v>45806.629247685189</v>
      </c>
      <c r="C287" s="1">
        <v>45806.636458333334</v>
      </c>
      <c r="D287" t="s">
        <v>1670</v>
      </c>
      <c r="E287" t="s">
        <v>1671</v>
      </c>
      <c r="F287" t="s">
        <v>1671</v>
      </c>
      <c r="G287">
        <v>13</v>
      </c>
      <c r="H287">
        <v>40</v>
      </c>
      <c r="I287" t="s">
        <v>7002</v>
      </c>
      <c r="J287" t="s">
        <v>7003</v>
      </c>
      <c r="K287" t="s">
        <v>7004</v>
      </c>
      <c r="L287" t="s">
        <v>7005</v>
      </c>
      <c r="M287" t="s">
        <v>7006</v>
      </c>
      <c r="N287" t="s">
        <v>7007</v>
      </c>
      <c r="O287" t="s">
        <v>7008</v>
      </c>
      <c r="P287" t="s">
        <v>7009</v>
      </c>
      <c r="Q287" t="s">
        <v>7010</v>
      </c>
      <c r="R287" t="s">
        <v>4811</v>
      </c>
    </row>
    <row r="288" spans="1:18" x14ac:dyDescent="0.3">
      <c r="A288">
        <v>287</v>
      </c>
      <c r="B288" s="1">
        <v>45806.622847222221</v>
      </c>
      <c r="C288" s="1">
        <v>45806.636458333334</v>
      </c>
      <c r="D288" t="s">
        <v>1861</v>
      </c>
      <c r="E288" t="s">
        <v>1862</v>
      </c>
      <c r="F288" t="s">
        <v>7011</v>
      </c>
      <c r="G288">
        <v>13</v>
      </c>
      <c r="H288">
        <v>32</v>
      </c>
      <c r="I288" t="s">
        <v>7012</v>
      </c>
      <c r="J288" t="s">
        <v>7013</v>
      </c>
      <c r="K288" t="s">
        <v>7014</v>
      </c>
      <c r="L288" t="s">
        <v>7015</v>
      </c>
      <c r="M288" t="s">
        <v>7016</v>
      </c>
      <c r="N288" t="s">
        <v>7017</v>
      </c>
      <c r="O288" t="s">
        <v>7018</v>
      </c>
      <c r="P288" t="s">
        <v>7019</v>
      </c>
      <c r="Q288" t="s">
        <v>7020</v>
      </c>
      <c r="R288" t="s">
        <v>4811</v>
      </c>
    </row>
    <row r="289" spans="1:18" x14ac:dyDescent="0.3">
      <c r="A289">
        <v>288</v>
      </c>
      <c r="B289" s="1">
        <v>45806.622361111113</v>
      </c>
      <c r="C289" s="1">
        <v>45806.636469907404</v>
      </c>
      <c r="D289" t="s">
        <v>1639</v>
      </c>
      <c r="E289" t="s">
        <v>1640</v>
      </c>
      <c r="F289" t="s">
        <v>1641</v>
      </c>
      <c r="G289">
        <v>13</v>
      </c>
      <c r="H289">
        <v>13</v>
      </c>
      <c r="I289" t="s">
        <v>7021</v>
      </c>
      <c r="J289" t="s">
        <v>175</v>
      </c>
      <c r="K289" t="s">
        <v>7022</v>
      </c>
      <c r="L289" t="s">
        <v>7023</v>
      </c>
      <c r="M289" t="s">
        <v>7024</v>
      </c>
      <c r="N289" t="s">
        <v>7025</v>
      </c>
      <c r="O289" t="s">
        <v>7026</v>
      </c>
      <c r="P289" t="s">
        <v>7027</v>
      </c>
      <c r="Q289" t="s">
        <v>7028</v>
      </c>
      <c r="R289" t="s">
        <v>4811</v>
      </c>
    </row>
    <row r="290" spans="1:18" x14ac:dyDescent="0.3">
      <c r="A290">
        <v>289</v>
      </c>
      <c r="B290" s="1">
        <v>45806.62226851852</v>
      </c>
      <c r="C290" s="1">
        <v>45806.636504629627</v>
      </c>
      <c r="D290" t="s">
        <v>1606</v>
      </c>
      <c r="E290" t="s">
        <v>1607</v>
      </c>
      <c r="F290" t="s">
        <v>7029</v>
      </c>
      <c r="G290">
        <v>13</v>
      </c>
      <c r="H290">
        <v>27</v>
      </c>
      <c r="I290" t="s">
        <v>7002</v>
      </c>
      <c r="J290" t="s">
        <v>7030</v>
      </c>
      <c r="K290" t="s">
        <v>7031</v>
      </c>
      <c r="L290" t="s">
        <v>7032</v>
      </c>
      <c r="M290" t="s">
        <v>7033</v>
      </c>
      <c r="N290" t="s">
        <v>7034</v>
      </c>
      <c r="O290" t="s">
        <v>7035</v>
      </c>
      <c r="P290" t="s">
        <v>7036</v>
      </c>
      <c r="Q290" t="s">
        <v>7037</v>
      </c>
      <c r="R290" t="s">
        <v>4811</v>
      </c>
    </row>
    <row r="291" spans="1:18" x14ac:dyDescent="0.3">
      <c r="A291">
        <v>290</v>
      </c>
      <c r="B291" s="1">
        <v>45806.622129629628</v>
      </c>
      <c r="C291" s="1">
        <v>45806.636504629627</v>
      </c>
      <c r="D291" t="s">
        <v>1757</v>
      </c>
      <c r="E291" t="s">
        <v>1758</v>
      </c>
      <c r="F291" t="s">
        <v>7038</v>
      </c>
      <c r="G291">
        <v>13</v>
      </c>
      <c r="H291">
        <v>35</v>
      </c>
      <c r="I291" t="s">
        <v>7002</v>
      </c>
      <c r="J291" t="s">
        <v>1146</v>
      </c>
      <c r="K291" t="s">
        <v>7039</v>
      </c>
      <c r="L291" t="s">
        <v>7040</v>
      </c>
      <c r="M291" t="s">
        <v>7041</v>
      </c>
      <c r="N291" t="s">
        <v>7042</v>
      </c>
      <c r="O291" t="s">
        <v>7043</v>
      </c>
      <c r="P291" t="s">
        <v>7044</v>
      </c>
      <c r="Q291" t="s">
        <v>7045</v>
      </c>
      <c r="R291" t="s">
        <v>4811</v>
      </c>
    </row>
    <row r="292" spans="1:18" x14ac:dyDescent="0.3">
      <c r="A292">
        <v>291</v>
      </c>
      <c r="B292" s="1">
        <v>45806.623067129629</v>
      </c>
      <c r="C292" s="1">
        <v>45806.636516203704</v>
      </c>
      <c r="D292" t="s">
        <v>1883</v>
      </c>
      <c r="E292" t="s">
        <v>1884</v>
      </c>
      <c r="F292" t="s">
        <v>1884</v>
      </c>
      <c r="G292">
        <v>13</v>
      </c>
      <c r="H292">
        <v>39</v>
      </c>
      <c r="I292" t="s">
        <v>7046</v>
      </c>
      <c r="J292" t="s">
        <v>6943</v>
      </c>
      <c r="K292" t="s">
        <v>6725</v>
      </c>
      <c r="L292" t="s">
        <v>6678</v>
      </c>
      <c r="M292" t="s">
        <v>7047</v>
      </c>
      <c r="N292" t="s">
        <v>7048</v>
      </c>
      <c r="O292" t="s">
        <v>7049</v>
      </c>
      <c r="P292" t="s">
        <v>7050</v>
      </c>
      <c r="Q292" t="s">
        <v>7051</v>
      </c>
      <c r="R292" t="s">
        <v>4811</v>
      </c>
    </row>
    <row r="293" spans="1:18" x14ac:dyDescent="0.3">
      <c r="A293">
        <v>292</v>
      </c>
      <c r="B293" s="1">
        <v>45806.623368055552</v>
      </c>
      <c r="C293" s="1">
        <v>45806.63653935185</v>
      </c>
      <c r="D293" t="s">
        <v>1538</v>
      </c>
      <c r="E293" t="s">
        <v>1539</v>
      </c>
      <c r="F293" t="s">
        <v>1539</v>
      </c>
      <c r="G293">
        <v>13</v>
      </c>
      <c r="H293">
        <v>2</v>
      </c>
      <c r="I293" t="s">
        <v>7052</v>
      </c>
      <c r="J293" t="s">
        <v>7053</v>
      </c>
      <c r="K293" t="s">
        <v>7054</v>
      </c>
      <c r="L293" t="s">
        <v>7055</v>
      </c>
      <c r="M293" t="s">
        <v>7056</v>
      </c>
      <c r="N293" t="s">
        <v>7057</v>
      </c>
      <c r="O293" t="s">
        <v>7058</v>
      </c>
      <c r="P293" t="s">
        <v>7059</v>
      </c>
      <c r="Q293" t="s">
        <v>7060</v>
      </c>
      <c r="R293" t="s">
        <v>4811</v>
      </c>
    </row>
    <row r="294" spans="1:18" x14ac:dyDescent="0.3">
      <c r="A294">
        <v>293</v>
      </c>
      <c r="B294" s="1">
        <v>45806.62259259259</v>
      </c>
      <c r="C294" s="1">
        <v>45806.636608796296</v>
      </c>
      <c r="D294" t="s">
        <v>1585</v>
      </c>
      <c r="E294" t="s">
        <v>1586</v>
      </c>
      <c r="F294" t="s">
        <v>1586</v>
      </c>
      <c r="G294">
        <v>13</v>
      </c>
      <c r="H294">
        <v>22</v>
      </c>
      <c r="I294" t="s">
        <v>7061</v>
      </c>
      <c r="J294" t="s">
        <v>7062</v>
      </c>
      <c r="K294" t="s">
        <v>4884</v>
      </c>
      <c r="L294" t="s">
        <v>7063</v>
      </c>
      <c r="M294" t="s">
        <v>7064</v>
      </c>
      <c r="N294" t="s">
        <v>7065</v>
      </c>
      <c r="O294" t="s">
        <v>7066</v>
      </c>
      <c r="P294" t="s">
        <v>7067</v>
      </c>
      <c r="Q294" t="s">
        <v>7068</v>
      </c>
      <c r="R294" t="s">
        <v>4811</v>
      </c>
    </row>
    <row r="295" spans="1:18" x14ac:dyDescent="0.3">
      <c r="A295">
        <v>294</v>
      </c>
      <c r="B295" s="1">
        <v>45806.622025462966</v>
      </c>
      <c r="C295" s="1">
        <v>45806.636747685188</v>
      </c>
      <c r="D295" t="s">
        <v>1683</v>
      </c>
      <c r="E295" t="s">
        <v>1684</v>
      </c>
      <c r="F295" t="s">
        <v>1684</v>
      </c>
      <c r="G295">
        <v>13</v>
      </c>
      <c r="H295">
        <v>30</v>
      </c>
      <c r="I295" t="s">
        <v>7069</v>
      </c>
      <c r="J295" t="s">
        <v>7070</v>
      </c>
      <c r="K295" t="s">
        <v>4830</v>
      </c>
      <c r="L295" t="s">
        <v>7063</v>
      </c>
      <c r="M295" t="s">
        <v>7071</v>
      </c>
      <c r="N295" t="s">
        <v>7072</v>
      </c>
      <c r="O295" t="s">
        <v>7066</v>
      </c>
      <c r="P295" t="s">
        <v>7067</v>
      </c>
      <c r="Q295" t="s">
        <v>7068</v>
      </c>
      <c r="R295" t="s">
        <v>4811</v>
      </c>
    </row>
    <row r="296" spans="1:18" x14ac:dyDescent="0.3">
      <c r="A296">
        <v>295</v>
      </c>
      <c r="B296" s="1">
        <v>45806.623611111114</v>
      </c>
      <c r="C296" s="1">
        <v>45806.637013888889</v>
      </c>
      <c r="D296" t="s">
        <v>1617</v>
      </c>
      <c r="E296" t="s">
        <v>1618</v>
      </c>
      <c r="F296" t="s">
        <v>1618</v>
      </c>
      <c r="G296">
        <v>13</v>
      </c>
      <c r="H296">
        <v>33</v>
      </c>
      <c r="I296" t="s">
        <v>7073</v>
      </c>
      <c r="J296" t="s">
        <v>456</v>
      </c>
      <c r="K296" t="s">
        <v>7074</v>
      </c>
      <c r="L296" t="s">
        <v>7075</v>
      </c>
      <c r="M296" t="s">
        <v>7076</v>
      </c>
      <c r="N296" t="s">
        <v>7077</v>
      </c>
      <c r="O296" t="s">
        <v>7078</v>
      </c>
      <c r="P296" t="s">
        <v>7079</v>
      </c>
      <c r="Q296" t="s">
        <v>7080</v>
      </c>
      <c r="R296" t="s">
        <v>4811</v>
      </c>
    </row>
    <row r="297" spans="1:18" x14ac:dyDescent="0.3">
      <c r="A297">
        <v>296</v>
      </c>
      <c r="B297" s="1">
        <v>45806.622187499997</v>
      </c>
      <c r="C297" s="1">
        <v>45806.63722222222</v>
      </c>
      <c r="D297" t="s">
        <v>1650</v>
      </c>
      <c r="E297" t="s">
        <v>1651</v>
      </c>
      <c r="F297" t="s">
        <v>1652</v>
      </c>
      <c r="G297">
        <v>13</v>
      </c>
      <c r="H297">
        <v>4</v>
      </c>
      <c r="I297" t="s">
        <v>7081</v>
      </c>
      <c r="J297" t="s">
        <v>7082</v>
      </c>
      <c r="K297" t="s">
        <v>7083</v>
      </c>
      <c r="L297" t="s">
        <v>7084</v>
      </c>
      <c r="M297" t="s">
        <v>7085</v>
      </c>
      <c r="N297" t="s">
        <v>6946</v>
      </c>
      <c r="O297" t="s">
        <v>7086</v>
      </c>
      <c r="P297" t="s">
        <v>7087</v>
      </c>
      <c r="Q297" t="s">
        <v>7088</v>
      </c>
      <c r="R297" t="s">
        <v>4811</v>
      </c>
    </row>
    <row r="298" spans="1:18" x14ac:dyDescent="0.3">
      <c r="A298">
        <v>297</v>
      </c>
      <c r="B298" s="1">
        <v>45806.622523148151</v>
      </c>
      <c r="C298" s="1">
        <v>45806.637499999997</v>
      </c>
      <c r="D298" t="s">
        <v>1735</v>
      </c>
      <c r="E298" t="s">
        <v>1736</v>
      </c>
      <c r="F298" t="s">
        <v>1736</v>
      </c>
      <c r="G298">
        <v>13</v>
      </c>
      <c r="H298">
        <v>8</v>
      </c>
      <c r="I298" t="s">
        <v>7089</v>
      </c>
      <c r="J298" t="s">
        <v>7090</v>
      </c>
      <c r="K298" t="s">
        <v>7091</v>
      </c>
      <c r="L298" t="s">
        <v>7092</v>
      </c>
      <c r="M298" t="s">
        <v>7093</v>
      </c>
      <c r="N298" t="s">
        <v>7094</v>
      </c>
      <c r="O298" t="s">
        <v>7095</v>
      </c>
      <c r="P298" t="s">
        <v>7096</v>
      </c>
      <c r="Q298" t="s">
        <v>7097</v>
      </c>
      <c r="R298" t="s">
        <v>4811</v>
      </c>
    </row>
    <row r="299" spans="1:18" x14ac:dyDescent="0.3">
      <c r="A299">
        <v>298</v>
      </c>
      <c r="B299" s="1">
        <v>45806.622141203705</v>
      </c>
      <c r="C299" s="1">
        <v>45806.637523148151</v>
      </c>
      <c r="D299" t="s">
        <v>1696</v>
      </c>
      <c r="E299" t="s">
        <v>1697</v>
      </c>
      <c r="F299" t="s">
        <v>7098</v>
      </c>
      <c r="G299">
        <v>13</v>
      </c>
      <c r="H299">
        <v>5</v>
      </c>
      <c r="I299" t="s">
        <v>4925</v>
      </c>
      <c r="J299" t="s">
        <v>7099</v>
      </c>
      <c r="K299" t="s">
        <v>7100</v>
      </c>
      <c r="L299" t="s">
        <v>7101</v>
      </c>
      <c r="M299" t="s">
        <v>7102</v>
      </c>
      <c r="N299" t="s">
        <v>7103</v>
      </c>
      <c r="O299" t="s">
        <v>7104</v>
      </c>
      <c r="P299" t="s">
        <v>7105</v>
      </c>
      <c r="Q299" t="s">
        <v>7106</v>
      </c>
      <c r="R299" t="s">
        <v>4811</v>
      </c>
    </row>
    <row r="300" spans="1:18" x14ac:dyDescent="0.3">
      <c r="A300">
        <v>299</v>
      </c>
      <c r="B300" s="1">
        <v>45806.622499999998</v>
      </c>
      <c r="C300" s="1">
        <v>45806.638356481482</v>
      </c>
      <c r="D300" t="s">
        <v>1726</v>
      </c>
      <c r="E300" t="s">
        <v>1727</v>
      </c>
      <c r="F300" t="s">
        <v>1728</v>
      </c>
      <c r="G300">
        <v>13</v>
      </c>
      <c r="H300">
        <v>6</v>
      </c>
      <c r="I300" t="s">
        <v>7107</v>
      </c>
      <c r="J300" t="s">
        <v>7108</v>
      </c>
      <c r="K300" t="s">
        <v>7109</v>
      </c>
      <c r="L300" t="s">
        <v>7110</v>
      </c>
      <c r="M300" t="s">
        <v>7111</v>
      </c>
      <c r="N300" t="s">
        <v>7112</v>
      </c>
      <c r="O300" t="s">
        <v>7113</v>
      </c>
      <c r="P300" t="s">
        <v>7114</v>
      </c>
      <c r="Q300" t="s">
        <v>7106</v>
      </c>
      <c r="R300" t="s">
        <v>4811</v>
      </c>
    </row>
    <row r="301" spans="1:18" x14ac:dyDescent="0.3">
      <c r="A301">
        <v>300</v>
      </c>
      <c r="B301" s="1">
        <v>45806.626006944447</v>
      </c>
      <c r="C301" s="1">
        <v>45806.641342592593</v>
      </c>
      <c r="D301" t="s">
        <v>1780</v>
      </c>
      <c r="E301" t="s">
        <v>1781</v>
      </c>
      <c r="F301" t="s">
        <v>1781</v>
      </c>
      <c r="G301">
        <v>13</v>
      </c>
      <c r="H301">
        <v>34</v>
      </c>
      <c r="I301" t="s">
        <v>7115</v>
      </c>
      <c r="J301" t="s">
        <v>7116</v>
      </c>
      <c r="K301" t="s">
        <v>7117</v>
      </c>
      <c r="L301" t="s">
        <v>7118</v>
      </c>
      <c r="M301" t="s">
        <v>7119</v>
      </c>
      <c r="N301" t="s">
        <v>7120</v>
      </c>
      <c r="O301" t="s">
        <v>7121</v>
      </c>
      <c r="P301" t="s">
        <v>7122</v>
      </c>
      <c r="Q301" t="s">
        <v>7123</v>
      </c>
      <c r="R301" t="s">
        <v>4811</v>
      </c>
    </row>
    <row r="302" spans="1:18" x14ac:dyDescent="0.3">
      <c r="A302">
        <v>301</v>
      </c>
      <c r="B302" s="1">
        <v>45806.808703703704</v>
      </c>
      <c r="C302" s="1">
        <v>45806.80877314815</v>
      </c>
      <c r="D302" t="s">
        <v>2596</v>
      </c>
      <c r="E302" t="s">
        <v>2597</v>
      </c>
      <c r="F302" t="s">
        <v>2597</v>
      </c>
      <c r="G302">
        <v>12</v>
      </c>
      <c r="H302">
        <v>1</v>
      </c>
      <c r="I302" t="s">
        <v>7124</v>
      </c>
      <c r="J302" t="s">
        <v>7125</v>
      </c>
      <c r="K302" t="s">
        <v>7126</v>
      </c>
      <c r="L302" t="s">
        <v>7127</v>
      </c>
      <c r="M302" t="s">
        <v>7128</v>
      </c>
      <c r="N302" t="s">
        <v>7129</v>
      </c>
      <c r="O302" t="s">
        <v>7130</v>
      </c>
      <c r="P302" t="s">
        <v>7131</v>
      </c>
      <c r="Q302" t="s">
        <v>7132</v>
      </c>
      <c r="R302" t="s">
        <v>4811</v>
      </c>
    </row>
    <row r="303" spans="1:18" x14ac:dyDescent="0.3">
      <c r="A303">
        <v>302</v>
      </c>
      <c r="B303" s="1">
        <v>45812.037604166668</v>
      </c>
      <c r="C303" s="1">
        <v>45812.065532407411</v>
      </c>
      <c r="D303" t="s">
        <v>648</v>
      </c>
      <c r="E303" t="s">
        <v>649</v>
      </c>
      <c r="F303" t="s">
        <v>649</v>
      </c>
      <c r="G303">
        <v>10</v>
      </c>
      <c r="H303">
        <v>17</v>
      </c>
      <c r="I303" t="s">
        <v>7133</v>
      </c>
      <c r="J303" t="s">
        <v>7134</v>
      </c>
      <c r="K303" t="s">
        <v>7135</v>
      </c>
      <c r="L303" t="s">
        <v>7136</v>
      </c>
      <c r="M303" t="s">
        <v>7137</v>
      </c>
      <c r="N303" t="s">
        <v>7138</v>
      </c>
      <c r="O303" t="s">
        <v>7139</v>
      </c>
      <c r="P303" t="s">
        <v>7140</v>
      </c>
      <c r="Q303" t="s">
        <v>7141</v>
      </c>
      <c r="R303" t="s">
        <v>4837</v>
      </c>
    </row>
    <row r="304" spans="1:18" x14ac:dyDescent="0.3">
      <c r="A304">
        <v>303</v>
      </c>
      <c r="B304" s="1">
        <v>45813.369756944441</v>
      </c>
      <c r="C304" s="1">
        <v>45813.376018518517</v>
      </c>
      <c r="D304" t="s">
        <v>1201</v>
      </c>
      <c r="E304" t="s">
        <v>1202</v>
      </c>
      <c r="F304" t="s">
        <v>1202</v>
      </c>
      <c r="G304">
        <v>1</v>
      </c>
      <c r="H304">
        <v>10</v>
      </c>
      <c r="I304" t="s">
        <v>7142</v>
      </c>
      <c r="J304" t="s">
        <v>7143</v>
      </c>
      <c r="K304" t="s">
        <v>7144</v>
      </c>
      <c r="L304" t="s">
        <v>7145</v>
      </c>
      <c r="M304" t="s">
        <v>5745</v>
      </c>
      <c r="N304" t="s">
        <v>7146</v>
      </c>
      <c r="O304" t="s">
        <v>7147</v>
      </c>
      <c r="P304" t="s">
        <v>7148</v>
      </c>
      <c r="Q304" t="s">
        <v>7149</v>
      </c>
      <c r="R304" t="s">
        <v>4811</v>
      </c>
    </row>
    <row r="305" spans="1:18" x14ac:dyDescent="0.3">
      <c r="A305">
        <v>304</v>
      </c>
      <c r="B305" s="1">
        <v>45813.484016203707</v>
      </c>
      <c r="C305" s="1">
        <v>45813.489224537036</v>
      </c>
      <c r="D305" t="s">
        <v>1358</v>
      </c>
      <c r="E305" t="s">
        <v>1359</v>
      </c>
      <c r="F305" t="s">
        <v>7150</v>
      </c>
      <c r="G305">
        <v>1</v>
      </c>
      <c r="H305">
        <v>13</v>
      </c>
      <c r="I305" t="s">
        <v>7151</v>
      </c>
      <c r="J305" t="s">
        <v>107</v>
      </c>
      <c r="K305" t="s">
        <v>7152</v>
      </c>
      <c r="L305" t="s">
        <v>7153</v>
      </c>
      <c r="M305" t="s">
        <v>7154</v>
      </c>
      <c r="N305" t="s">
        <v>7155</v>
      </c>
      <c r="O305" t="s">
        <v>7156</v>
      </c>
      <c r="P305" t="s">
        <v>7157</v>
      </c>
      <c r="Q305" t="s">
        <v>7158</v>
      </c>
      <c r="R305" t="s">
        <v>4811</v>
      </c>
    </row>
    <row r="306" spans="1:18" x14ac:dyDescent="0.3">
      <c r="A306">
        <v>305</v>
      </c>
      <c r="B306" s="1">
        <v>45818.351979166669</v>
      </c>
      <c r="C306" s="1">
        <v>45818.365219907406</v>
      </c>
      <c r="D306" t="s">
        <v>3311</v>
      </c>
      <c r="E306" t="s">
        <v>3312</v>
      </c>
      <c r="F306" t="s">
        <v>3312</v>
      </c>
      <c r="G306">
        <v>3</v>
      </c>
      <c r="H306">
        <v>21</v>
      </c>
      <c r="I306" t="s">
        <v>7159</v>
      </c>
      <c r="J306" t="s">
        <v>341</v>
      </c>
      <c r="K306" t="s">
        <v>5594</v>
      </c>
      <c r="L306" t="s">
        <v>7160</v>
      </c>
      <c r="M306" t="s">
        <v>7161</v>
      </c>
      <c r="N306" t="s">
        <v>7162</v>
      </c>
      <c r="O306" t="s">
        <v>7163</v>
      </c>
      <c r="P306" t="s">
        <v>7164</v>
      </c>
      <c r="Q306" t="s">
        <v>7165</v>
      </c>
      <c r="R306" t="s">
        <v>4811</v>
      </c>
    </row>
    <row r="307" spans="1:18" x14ac:dyDescent="0.3">
      <c r="A307">
        <v>306</v>
      </c>
      <c r="B307" s="1">
        <v>45818.338055555556</v>
      </c>
      <c r="C307" s="1">
        <v>45818.373101851852</v>
      </c>
      <c r="D307" t="s">
        <v>3188</v>
      </c>
      <c r="E307" t="s">
        <v>3189</v>
      </c>
      <c r="F307" t="s">
        <v>3189</v>
      </c>
      <c r="G307">
        <v>3</v>
      </c>
      <c r="H307">
        <v>19</v>
      </c>
      <c r="I307" t="s">
        <v>4865</v>
      </c>
      <c r="J307" t="s">
        <v>5714</v>
      </c>
      <c r="K307" t="s">
        <v>4830</v>
      </c>
      <c r="L307" t="s">
        <v>7166</v>
      </c>
      <c r="M307" t="s">
        <v>7167</v>
      </c>
      <c r="N307" t="s">
        <v>7168</v>
      </c>
      <c r="O307" t="s">
        <v>7169</v>
      </c>
      <c r="P307" t="s">
        <v>7170</v>
      </c>
      <c r="Q307" t="s">
        <v>7171</v>
      </c>
      <c r="R307" t="s">
        <v>4811</v>
      </c>
    </row>
    <row r="308" spans="1:18" x14ac:dyDescent="0.3">
      <c r="A308">
        <v>307</v>
      </c>
      <c r="B308" s="1">
        <v>45820.552152777775</v>
      </c>
      <c r="C308" s="1">
        <v>45820.5628125</v>
      </c>
      <c r="D308" t="s">
        <v>1705</v>
      </c>
      <c r="E308" t="s">
        <v>1706</v>
      </c>
      <c r="F308" t="s">
        <v>7172</v>
      </c>
      <c r="G308">
        <v>13</v>
      </c>
      <c r="H308">
        <v>28</v>
      </c>
      <c r="I308" t="s">
        <v>7173</v>
      </c>
      <c r="J308" t="s">
        <v>4572</v>
      </c>
      <c r="K308" t="s">
        <v>7174</v>
      </c>
      <c r="L308" t="s">
        <v>7175</v>
      </c>
      <c r="M308" t="s">
        <v>7176</v>
      </c>
      <c r="N308" t="s">
        <v>7177</v>
      </c>
      <c r="O308" t="s">
        <v>7178</v>
      </c>
      <c r="P308" t="s">
        <v>5730</v>
      </c>
      <c r="Q308" t="s">
        <v>7179</v>
      </c>
      <c r="R308" t="s">
        <v>4837</v>
      </c>
    </row>
    <row r="309" spans="1:18" x14ac:dyDescent="0.3">
      <c r="A309">
        <v>308</v>
      </c>
      <c r="B309" s="1">
        <v>45848.606585648151</v>
      </c>
      <c r="C309" s="1">
        <v>45848.632719907408</v>
      </c>
      <c r="D309" t="s">
        <v>7180</v>
      </c>
      <c r="E309" t="s">
        <v>7181</v>
      </c>
      <c r="F309" t="s">
        <v>7182</v>
      </c>
      <c r="G309">
        <v>14</v>
      </c>
      <c r="H309">
        <v>37</v>
      </c>
      <c r="I309" t="s">
        <v>7183</v>
      </c>
      <c r="J309" t="s">
        <v>7184</v>
      </c>
      <c r="K309" t="s">
        <v>7185</v>
      </c>
      <c r="L309" t="s">
        <v>7186</v>
      </c>
      <c r="M309" t="s">
        <v>7187</v>
      </c>
      <c r="N309" t="s">
        <v>7188</v>
      </c>
      <c r="O309" t="s">
        <v>7189</v>
      </c>
      <c r="P309" t="s">
        <v>7190</v>
      </c>
      <c r="Q309" t="s">
        <v>7191</v>
      </c>
      <c r="R309" t="s">
        <v>4811</v>
      </c>
    </row>
    <row r="310" spans="1:18" x14ac:dyDescent="0.3">
      <c r="A310">
        <v>309</v>
      </c>
      <c r="B310" s="1">
        <v>45851.404479166667</v>
      </c>
      <c r="C310" s="1">
        <v>45851.412141203706</v>
      </c>
      <c r="D310" t="s">
        <v>3107</v>
      </c>
      <c r="E310" t="s">
        <v>3108</v>
      </c>
      <c r="F310" t="s">
        <v>3108</v>
      </c>
      <c r="G310">
        <v>3</v>
      </c>
      <c r="H310">
        <v>2</v>
      </c>
      <c r="I310" t="s">
        <v>7192</v>
      </c>
      <c r="J310" t="s">
        <v>107</v>
      </c>
      <c r="K310" t="s">
        <v>7193</v>
      </c>
      <c r="L310" t="s">
        <v>7194</v>
      </c>
      <c r="M310" t="s">
        <v>7195</v>
      </c>
      <c r="N310" t="s">
        <v>7196</v>
      </c>
      <c r="O310" t="s">
        <v>7197</v>
      </c>
      <c r="P310" t="s">
        <v>7198</v>
      </c>
      <c r="Q310" t="s">
        <v>7199</v>
      </c>
      <c r="R310" t="s">
        <v>4811</v>
      </c>
    </row>
    <row r="311" spans="1:18" x14ac:dyDescent="0.3">
      <c r="A311">
        <v>310</v>
      </c>
      <c r="B311" s="1">
        <v>45851.902974537035</v>
      </c>
      <c r="C311" s="1">
        <v>45851.905891203707</v>
      </c>
      <c r="D311" t="s">
        <v>7200</v>
      </c>
      <c r="E311" t="s">
        <v>7201</v>
      </c>
      <c r="F311" t="s">
        <v>7201</v>
      </c>
      <c r="G311">
        <v>4</v>
      </c>
      <c r="H311">
        <v>81738</v>
      </c>
      <c r="I311" t="s">
        <v>4925</v>
      </c>
      <c r="J311" t="s">
        <v>7202</v>
      </c>
      <c r="K311" t="s">
        <v>7203</v>
      </c>
      <c r="L311" t="s">
        <v>7204</v>
      </c>
      <c r="M311" t="s">
        <v>7205</v>
      </c>
      <c r="N311" t="s">
        <v>7206</v>
      </c>
      <c r="O311" t="s">
        <v>7207</v>
      </c>
      <c r="P311" t="s">
        <v>7208</v>
      </c>
      <c r="Q311" t="s">
        <v>7209</v>
      </c>
      <c r="R311" t="s">
        <v>4811</v>
      </c>
    </row>
    <row r="312" spans="1:18" x14ac:dyDescent="0.3">
      <c r="A312">
        <v>311</v>
      </c>
      <c r="B312" s="1">
        <v>45851.925451388888</v>
      </c>
      <c r="C312" s="1">
        <v>45851.930231481485</v>
      </c>
      <c r="D312" t="s">
        <v>4606</v>
      </c>
      <c r="E312" t="s">
        <v>4607</v>
      </c>
      <c r="F312" t="s">
        <v>4607</v>
      </c>
      <c r="G312">
        <v>4</v>
      </c>
      <c r="H312">
        <v>14</v>
      </c>
      <c r="I312" t="s">
        <v>7210</v>
      </c>
      <c r="J312" t="s">
        <v>7211</v>
      </c>
      <c r="K312" t="s">
        <v>7212</v>
      </c>
      <c r="L312" t="s">
        <v>7213</v>
      </c>
      <c r="M312" t="s">
        <v>7214</v>
      </c>
      <c r="N312" t="s">
        <v>7215</v>
      </c>
      <c r="O312" t="s">
        <v>7216</v>
      </c>
      <c r="P312" t="s">
        <v>7217</v>
      </c>
      <c r="Q312" t="s">
        <v>7218</v>
      </c>
      <c r="R312" t="s">
        <v>4811</v>
      </c>
    </row>
    <row r="313" spans="1:18" x14ac:dyDescent="0.3">
      <c r="A313">
        <v>312</v>
      </c>
      <c r="B313" s="1">
        <v>45854.494131944448</v>
      </c>
      <c r="C313" s="1">
        <v>45854.500497685185</v>
      </c>
      <c r="D313" t="s">
        <v>1253</v>
      </c>
      <c r="E313" t="s">
        <v>1254</v>
      </c>
      <c r="F313" t="s">
        <v>1254</v>
      </c>
      <c r="G313">
        <v>1</v>
      </c>
      <c r="H313">
        <v>7</v>
      </c>
      <c r="I313" t="s">
        <v>7219</v>
      </c>
      <c r="J313" t="s">
        <v>7220</v>
      </c>
      <c r="K313" t="s">
        <v>7221</v>
      </c>
      <c r="L313" t="s">
        <v>7222</v>
      </c>
      <c r="M313" t="s">
        <v>7223</v>
      </c>
      <c r="N313" t="s">
        <v>7224</v>
      </c>
      <c r="O313" t="s">
        <v>7225</v>
      </c>
      <c r="P313" t="s">
        <v>7226</v>
      </c>
      <c r="Q313" t="s">
        <v>7227</v>
      </c>
      <c r="R313" t="s">
        <v>4811</v>
      </c>
    </row>
    <row r="314" spans="1:18" x14ac:dyDescent="0.3">
      <c r="A314">
        <v>313</v>
      </c>
      <c r="B314" s="1">
        <v>45854.495069444441</v>
      </c>
      <c r="C314" s="1">
        <v>45854.507997685185</v>
      </c>
      <c r="D314" t="s">
        <v>2087</v>
      </c>
      <c r="E314" t="s">
        <v>2088</v>
      </c>
      <c r="F314" t="s">
        <v>2088</v>
      </c>
      <c r="G314">
        <v>3</v>
      </c>
      <c r="H314">
        <v>15</v>
      </c>
      <c r="I314" t="s">
        <v>7228</v>
      </c>
      <c r="J314" t="s">
        <v>958</v>
      </c>
      <c r="K314" t="s">
        <v>7229</v>
      </c>
      <c r="L314" t="s">
        <v>7230</v>
      </c>
      <c r="M314" t="s">
        <v>7231</v>
      </c>
      <c r="N314" t="s">
        <v>7232</v>
      </c>
      <c r="O314" t="s">
        <v>7233</v>
      </c>
      <c r="P314" t="s">
        <v>7234</v>
      </c>
      <c r="Q314" t="s">
        <v>7235</v>
      </c>
      <c r="R314" t="s">
        <v>4811</v>
      </c>
    </row>
    <row r="315" spans="1:18" x14ac:dyDescent="0.3">
      <c r="A315">
        <v>314</v>
      </c>
      <c r="B315" s="1">
        <v>45854.493171296293</v>
      </c>
      <c r="C315" s="1">
        <v>45854.509340277778</v>
      </c>
      <c r="D315" t="s">
        <v>1119</v>
      </c>
      <c r="E315" t="s">
        <v>1120</v>
      </c>
      <c r="F315" t="s">
        <v>1120</v>
      </c>
      <c r="G315">
        <v>1</v>
      </c>
      <c r="H315">
        <v>16</v>
      </c>
      <c r="I315" t="s">
        <v>7236</v>
      </c>
      <c r="J315" t="s">
        <v>7237</v>
      </c>
      <c r="K315" t="s">
        <v>7238</v>
      </c>
      <c r="L315" t="s">
        <v>7239</v>
      </c>
      <c r="M315" t="s">
        <v>7240</v>
      </c>
      <c r="N315" t="s">
        <v>7241</v>
      </c>
      <c r="O315" t="s">
        <v>7242</v>
      </c>
      <c r="P315" t="s">
        <v>3737</v>
      </c>
      <c r="Q315" t="s">
        <v>7243</v>
      </c>
      <c r="R315" t="s">
        <v>4837</v>
      </c>
    </row>
    <row r="316" spans="1:18" x14ac:dyDescent="0.3">
      <c r="A316">
        <v>315</v>
      </c>
      <c r="B316" s="1">
        <v>45854.509571759256</v>
      </c>
      <c r="C316" s="1">
        <v>45854.512939814813</v>
      </c>
      <c r="D316" t="s">
        <v>1230</v>
      </c>
      <c r="E316" t="s">
        <v>1231</v>
      </c>
      <c r="F316" t="s">
        <v>7244</v>
      </c>
      <c r="G316">
        <v>1</v>
      </c>
      <c r="H316">
        <v>8</v>
      </c>
      <c r="I316" t="s">
        <v>7245</v>
      </c>
      <c r="J316" t="s">
        <v>1755</v>
      </c>
      <c r="K316" t="s">
        <v>7246</v>
      </c>
      <c r="L316" t="s">
        <v>7247</v>
      </c>
      <c r="M316" t="s">
        <v>7248</v>
      </c>
      <c r="N316" t="s">
        <v>7249</v>
      </c>
      <c r="O316" t="s">
        <v>7250</v>
      </c>
      <c r="P316" t="s">
        <v>7251</v>
      </c>
      <c r="Q316" t="s">
        <v>7252</v>
      </c>
      <c r="R316" t="s">
        <v>4811</v>
      </c>
    </row>
    <row r="317" spans="1:18" x14ac:dyDescent="0.3">
      <c r="A317">
        <v>316</v>
      </c>
      <c r="B317" s="1">
        <v>45854.517476851855</v>
      </c>
      <c r="C317" s="1">
        <v>45854.526261574072</v>
      </c>
      <c r="D317" t="s">
        <v>4614</v>
      </c>
      <c r="E317" t="s">
        <v>4615</v>
      </c>
      <c r="F317" t="s">
        <v>4616</v>
      </c>
      <c r="G317">
        <v>14</v>
      </c>
      <c r="H317">
        <v>12</v>
      </c>
      <c r="I317" t="s">
        <v>7253</v>
      </c>
      <c r="J317" t="s">
        <v>7254</v>
      </c>
      <c r="K317" t="s">
        <v>7255</v>
      </c>
      <c r="L317" t="s">
        <v>7256</v>
      </c>
      <c r="M317" t="s">
        <v>7257</v>
      </c>
      <c r="N317" t="s">
        <v>7258</v>
      </c>
      <c r="O317" t="s">
        <v>7259</v>
      </c>
      <c r="P317" t="s">
        <v>7260</v>
      </c>
      <c r="Q317" t="s">
        <v>7261</v>
      </c>
      <c r="R317" t="s">
        <v>4811</v>
      </c>
    </row>
    <row r="318" spans="1:18" x14ac:dyDescent="0.3">
      <c r="A318">
        <v>317</v>
      </c>
      <c r="B318" s="1">
        <v>45854.743101851855</v>
      </c>
      <c r="C318" s="1">
        <v>45854.749363425923</v>
      </c>
      <c r="D318" t="s">
        <v>3520</v>
      </c>
      <c r="E318" t="s">
        <v>3521</v>
      </c>
      <c r="F318" t="s">
        <v>3521</v>
      </c>
      <c r="G318">
        <v>8</v>
      </c>
      <c r="H318">
        <v>6</v>
      </c>
      <c r="I318" t="s">
        <v>7262</v>
      </c>
      <c r="J318" t="s">
        <v>7263</v>
      </c>
      <c r="K318" t="s">
        <v>7264</v>
      </c>
      <c r="L318" t="s">
        <v>7265</v>
      </c>
      <c r="M318" t="s">
        <v>7266</v>
      </c>
      <c r="N318" t="s">
        <v>7267</v>
      </c>
      <c r="O318" t="s">
        <v>7268</v>
      </c>
      <c r="P318" t="s">
        <v>7269</v>
      </c>
      <c r="Q318" t="s">
        <v>7270</v>
      </c>
      <c r="R318" t="s">
        <v>4811</v>
      </c>
    </row>
    <row r="319" spans="1:18" x14ac:dyDescent="0.3">
      <c r="A319">
        <v>318</v>
      </c>
      <c r="B319" s="1">
        <v>45854.878252314818</v>
      </c>
      <c r="C319" s="1">
        <v>45854.898622685185</v>
      </c>
      <c r="D319" t="s">
        <v>1452</v>
      </c>
      <c r="E319" t="s">
        <v>1453</v>
      </c>
      <c r="F319" t="s">
        <v>1453</v>
      </c>
      <c r="G319">
        <v>1</v>
      </c>
      <c r="H319">
        <v>30</v>
      </c>
      <c r="I319" t="s">
        <v>7271</v>
      </c>
      <c r="J319" t="s">
        <v>7272</v>
      </c>
      <c r="K319" t="s">
        <v>7273</v>
      </c>
      <c r="L319" t="s">
        <v>1194</v>
      </c>
      <c r="M319" t="s">
        <v>7274</v>
      </c>
      <c r="N319" t="s">
        <v>7275</v>
      </c>
      <c r="O319" t="s">
        <v>7276</v>
      </c>
      <c r="P319" t="s">
        <v>7277</v>
      </c>
      <c r="Q319" t="s">
        <v>7278</v>
      </c>
      <c r="R319" t="s">
        <v>4811</v>
      </c>
    </row>
    <row r="320" spans="1:18" x14ac:dyDescent="0.3">
      <c r="A320">
        <v>319</v>
      </c>
      <c r="B320" s="1">
        <v>45855.267951388887</v>
      </c>
      <c r="C320" s="1">
        <v>45855.274502314816</v>
      </c>
      <c r="D320" t="s">
        <v>3319</v>
      </c>
      <c r="E320" t="s">
        <v>3320</v>
      </c>
      <c r="F320" t="s">
        <v>7279</v>
      </c>
      <c r="G320">
        <v>3</v>
      </c>
      <c r="H320">
        <v>14</v>
      </c>
      <c r="I320" t="s">
        <v>7280</v>
      </c>
      <c r="J320" t="s">
        <v>4572</v>
      </c>
      <c r="K320" t="s">
        <v>7281</v>
      </c>
      <c r="L320" t="s">
        <v>5253</v>
      </c>
      <c r="M320" t="s">
        <v>7282</v>
      </c>
      <c r="N320" t="s">
        <v>7283</v>
      </c>
      <c r="O320" t="s">
        <v>7284</v>
      </c>
      <c r="P320" t="s">
        <v>7285</v>
      </c>
      <c r="Q320" t="s">
        <v>7286</v>
      </c>
      <c r="R320" t="s">
        <v>4811</v>
      </c>
    </row>
    <row r="321" spans="1:18" x14ac:dyDescent="0.3">
      <c r="A321">
        <v>320</v>
      </c>
      <c r="B321" s="1">
        <v>45860.662395833337</v>
      </c>
      <c r="C321" s="1">
        <v>45860.662499999999</v>
      </c>
      <c r="D321" t="s">
        <v>4625</v>
      </c>
      <c r="E321" t="s">
        <v>4626</v>
      </c>
      <c r="F321" t="s">
        <v>4626</v>
      </c>
      <c r="G321">
        <v>14</v>
      </c>
      <c r="H321">
        <v>20</v>
      </c>
      <c r="I321" t="s">
        <v>7287</v>
      </c>
      <c r="J321" t="s">
        <v>7288</v>
      </c>
      <c r="K321" t="s">
        <v>7289</v>
      </c>
      <c r="L321" t="s">
        <v>7290</v>
      </c>
      <c r="M321" t="s">
        <v>7291</v>
      </c>
      <c r="N321" t="s">
        <v>7292</v>
      </c>
      <c r="O321" t="s">
        <v>7293</v>
      </c>
      <c r="P321" t="s">
        <v>7294</v>
      </c>
      <c r="Q321" t="s">
        <v>7295</v>
      </c>
      <c r="R321" t="s">
        <v>4811</v>
      </c>
    </row>
    <row r="322" spans="1:18" x14ac:dyDescent="0.3">
      <c r="A322">
        <v>321</v>
      </c>
      <c r="B322" s="1">
        <v>45860.713020833333</v>
      </c>
      <c r="C322" s="1">
        <v>45860.713125000002</v>
      </c>
      <c r="D322" t="s">
        <v>4635</v>
      </c>
      <c r="E322" t="s">
        <v>4636</v>
      </c>
      <c r="F322" t="s">
        <v>4636</v>
      </c>
      <c r="G322">
        <v>14</v>
      </c>
      <c r="H322">
        <v>35</v>
      </c>
      <c r="I322" t="s">
        <v>7296</v>
      </c>
      <c r="J322" t="s">
        <v>7297</v>
      </c>
      <c r="K322" t="s">
        <v>7298</v>
      </c>
      <c r="L322" t="s">
        <v>7299</v>
      </c>
      <c r="M322" t="s">
        <v>7300</v>
      </c>
      <c r="N322" t="s">
        <v>7301</v>
      </c>
      <c r="O322" t="s">
        <v>7302</v>
      </c>
      <c r="P322" t="s">
        <v>7303</v>
      </c>
      <c r="Q322" t="s">
        <v>7304</v>
      </c>
      <c r="R322" t="s">
        <v>4811</v>
      </c>
    </row>
    <row r="323" spans="1:18" x14ac:dyDescent="0.3">
      <c r="A323">
        <v>322</v>
      </c>
      <c r="B323" s="1">
        <v>45862.016284722224</v>
      </c>
      <c r="C323" s="1">
        <v>45862.049027777779</v>
      </c>
      <c r="D323" t="s">
        <v>4659</v>
      </c>
      <c r="E323" t="s">
        <v>4660</v>
      </c>
      <c r="F323" t="s">
        <v>4661</v>
      </c>
      <c r="G323">
        <v>14</v>
      </c>
      <c r="H323">
        <v>22</v>
      </c>
      <c r="I323" t="s">
        <v>7305</v>
      </c>
      <c r="J323" t="s">
        <v>7306</v>
      </c>
      <c r="K323" t="s">
        <v>7307</v>
      </c>
      <c r="L323" t="s">
        <v>7308</v>
      </c>
      <c r="M323" t="s">
        <v>7309</v>
      </c>
      <c r="N323" t="s">
        <v>7310</v>
      </c>
      <c r="O323" t="s">
        <v>7311</v>
      </c>
      <c r="P323" t="s">
        <v>7312</v>
      </c>
      <c r="Q323" t="s">
        <v>7313</v>
      </c>
      <c r="R323" t="s">
        <v>4811</v>
      </c>
    </row>
    <row r="324" spans="1:18" x14ac:dyDescent="0.3">
      <c r="A324">
        <v>323</v>
      </c>
      <c r="B324" s="1">
        <v>45862.61582175926</v>
      </c>
      <c r="C324" s="1">
        <v>45862.621481481481</v>
      </c>
      <c r="D324" t="s">
        <v>4726</v>
      </c>
      <c r="E324" t="s">
        <v>4727</v>
      </c>
      <c r="F324" t="s">
        <v>4727</v>
      </c>
      <c r="G324">
        <v>13</v>
      </c>
      <c r="H324">
        <v>25</v>
      </c>
      <c r="I324" t="s">
        <v>7314</v>
      </c>
      <c r="J324" t="s">
        <v>7315</v>
      </c>
      <c r="K324" t="s">
        <v>7316</v>
      </c>
      <c r="L324" t="s">
        <v>7317</v>
      </c>
      <c r="M324" t="s">
        <v>7318</v>
      </c>
      <c r="N324" t="s">
        <v>7319</v>
      </c>
      <c r="O324" t="s">
        <v>7320</v>
      </c>
      <c r="P324" t="s">
        <v>7321</v>
      </c>
      <c r="Q324" t="s">
        <v>7322</v>
      </c>
      <c r="R324" t="s">
        <v>4811</v>
      </c>
    </row>
    <row r="325" spans="1:18" x14ac:dyDescent="0.3">
      <c r="A325">
        <v>324</v>
      </c>
      <c r="B325" s="1">
        <v>45865.488298611112</v>
      </c>
      <c r="C325" s="1">
        <v>45865.500405092593</v>
      </c>
      <c r="D325" t="s">
        <v>1768</v>
      </c>
      <c r="E325" t="s">
        <v>1769</v>
      </c>
      <c r="F325" t="s">
        <v>1769</v>
      </c>
      <c r="G325">
        <v>13</v>
      </c>
      <c r="H325">
        <v>16</v>
      </c>
      <c r="I325" t="s">
        <v>7323</v>
      </c>
      <c r="J325" t="s">
        <v>7324</v>
      </c>
      <c r="K325" t="s">
        <v>7325</v>
      </c>
      <c r="L325" t="s">
        <v>7326</v>
      </c>
      <c r="M325" t="s">
        <v>7327</v>
      </c>
      <c r="N325" t="s">
        <v>7328</v>
      </c>
      <c r="O325" t="s">
        <v>7329</v>
      </c>
      <c r="P325" t="s">
        <v>7330</v>
      </c>
      <c r="Q325" t="s">
        <v>7331</v>
      </c>
      <c r="R325" t="s">
        <v>4811</v>
      </c>
    </row>
    <row r="326" spans="1:18" x14ac:dyDescent="0.3">
      <c r="A326">
        <v>325</v>
      </c>
      <c r="B326" s="1">
        <v>45865.724999999999</v>
      </c>
      <c r="C326" s="1">
        <v>45865.725092592591</v>
      </c>
      <c r="D326" t="s">
        <v>4715</v>
      </c>
      <c r="E326" t="s">
        <v>4716</v>
      </c>
      <c r="F326" t="s">
        <v>4717</v>
      </c>
      <c r="G326">
        <v>14</v>
      </c>
      <c r="H326">
        <v>7</v>
      </c>
      <c r="I326" t="s">
        <v>7332</v>
      </c>
      <c r="J326" t="s">
        <v>7333</v>
      </c>
      <c r="K326" t="s">
        <v>7334</v>
      </c>
      <c r="L326" t="s">
        <v>7335</v>
      </c>
      <c r="M326" t="s">
        <v>7336</v>
      </c>
      <c r="N326" t="s">
        <v>7337</v>
      </c>
      <c r="O326" t="s">
        <v>7338</v>
      </c>
      <c r="P326" t="s">
        <v>7339</v>
      </c>
      <c r="Q326" t="s">
        <v>7340</v>
      </c>
      <c r="R326" t="s">
        <v>4837</v>
      </c>
    </row>
    <row r="327" spans="1:18" x14ac:dyDescent="0.3">
      <c r="A327">
        <v>326</v>
      </c>
      <c r="B327" s="1">
        <v>45865.714062500003</v>
      </c>
      <c r="C327" s="1">
        <v>45865.735231481478</v>
      </c>
      <c r="D327" t="s">
        <v>4647</v>
      </c>
      <c r="E327" t="s">
        <v>4648</v>
      </c>
      <c r="F327" t="s">
        <v>4648</v>
      </c>
      <c r="G327">
        <v>14</v>
      </c>
      <c r="H327">
        <v>40</v>
      </c>
      <c r="I327" t="s">
        <v>1194</v>
      </c>
      <c r="J327" t="s">
        <v>7341</v>
      </c>
      <c r="K327" t="s">
        <v>7342</v>
      </c>
      <c r="L327" t="s">
        <v>7343</v>
      </c>
      <c r="M327" t="s">
        <v>7344</v>
      </c>
      <c r="N327" t="s">
        <v>4925</v>
      </c>
      <c r="O327" t="s">
        <v>7345</v>
      </c>
      <c r="P327" t="s">
        <v>7346</v>
      </c>
      <c r="Q327" t="s">
        <v>7347</v>
      </c>
      <c r="R327" t="s">
        <v>4811</v>
      </c>
    </row>
    <row r="328" spans="1:18" x14ac:dyDescent="0.3">
      <c r="A328">
        <v>327</v>
      </c>
      <c r="B328" s="1">
        <v>45865.862997685188</v>
      </c>
      <c r="C328" s="1">
        <v>45865.883715277778</v>
      </c>
      <c r="D328" t="s">
        <v>4706</v>
      </c>
      <c r="E328" t="s">
        <v>4707</v>
      </c>
      <c r="F328" t="s">
        <v>4708</v>
      </c>
      <c r="G328">
        <v>14</v>
      </c>
      <c r="H328">
        <v>36</v>
      </c>
      <c r="I328" t="s">
        <v>7348</v>
      </c>
      <c r="J328" t="s">
        <v>7349</v>
      </c>
      <c r="K328" t="s">
        <v>7350</v>
      </c>
      <c r="L328" t="s">
        <v>7351</v>
      </c>
      <c r="M328" t="s">
        <v>7352</v>
      </c>
      <c r="N328" t="s">
        <v>7353</v>
      </c>
      <c r="O328" t="s">
        <v>7354</v>
      </c>
      <c r="P328" t="s">
        <v>7355</v>
      </c>
      <c r="Q328" t="s">
        <v>7356</v>
      </c>
      <c r="R328" t="s">
        <v>4811</v>
      </c>
    </row>
    <row r="329" spans="1:18" x14ac:dyDescent="0.3">
      <c r="A329">
        <v>328</v>
      </c>
      <c r="B329" s="1">
        <v>45865.987673611111</v>
      </c>
      <c r="C329" s="1">
        <v>45865.993483796294</v>
      </c>
      <c r="D329" t="s">
        <v>1440</v>
      </c>
      <c r="E329" t="s">
        <v>1441</v>
      </c>
      <c r="F329" t="s">
        <v>1441</v>
      </c>
      <c r="G329">
        <v>1</v>
      </c>
      <c r="H329">
        <v>4</v>
      </c>
      <c r="I329" t="s">
        <v>7357</v>
      </c>
      <c r="J329" t="s">
        <v>7358</v>
      </c>
      <c r="K329" t="s">
        <v>7359</v>
      </c>
      <c r="L329" t="s">
        <v>7360</v>
      </c>
      <c r="M329" t="s">
        <v>7361</v>
      </c>
      <c r="N329" t="s">
        <v>7362</v>
      </c>
      <c r="O329" t="s">
        <v>7363</v>
      </c>
      <c r="P329" t="s">
        <v>7364</v>
      </c>
      <c r="Q329" t="s">
        <v>7365</v>
      </c>
      <c r="R329" t="s">
        <v>4811</v>
      </c>
    </row>
    <row r="330" spans="1:18" x14ac:dyDescent="0.3">
      <c r="A330">
        <v>329</v>
      </c>
      <c r="B330" s="1">
        <v>45868.843414351853</v>
      </c>
      <c r="C330" s="1">
        <v>45868.844363425924</v>
      </c>
      <c r="D330" t="s">
        <v>1825</v>
      </c>
      <c r="E330" t="s">
        <v>1826</v>
      </c>
      <c r="F330" t="s">
        <v>1826</v>
      </c>
      <c r="G330">
        <v>13</v>
      </c>
      <c r="H330">
        <v>17</v>
      </c>
      <c r="I330" t="s">
        <v>1194</v>
      </c>
      <c r="J330" t="s">
        <v>7366</v>
      </c>
      <c r="K330" t="s">
        <v>7367</v>
      </c>
      <c r="L330" t="s">
        <v>5253</v>
      </c>
      <c r="M330" t="s">
        <v>7368</v>
      </c>
      <c r="N330" t="s">
        <v>7369</v>
      </c>
      <c r="O330" t="s">
        <v>7370</v>
      </c>
      <c r="P330" t="s">
        <v>7371</v>
      </c>
      <c r="Q330" t="s">
        <v>7372</v>
      </c>
      <c r="R330" t="s">
        <v>4811</v>
      </c>
    </row>
    <row r="331" spans="1:18" x14ac:dyDescent="0.3">
      <c r="A331">
        <v>330</v>
      </c>
      <c r="B331" s="1">
        <v>45869.475381944445</v>
      </c>
      <c r="C331" s="1">
        <v>45869.483726851853</v>
      </c>
      <c r="D331" t="s">
        <v>1513</v>
      </c>
      <c r="E331" t="s">
        <v>1514</v>
      </c>
      <c r="F331" t="s">
        <v>7373</v>
      </c>
      <c r="G331">
        <v>13</v>
      </c>
      <c r="H331">
        <v>12</v>
      </c>
      <c r="I331" t="s">
        <v>7374</v>
      </c>
      <c r="J331" t="s">
        <v>7375</v>
      </c>
      <c r="K331" t="s">
        <v>7376</v>
      </c>
      <c r="L331" t="s">
        <v>7377</v>
      </c>
      <c r="M331" t="s">
        <v>7378</v>
      </c>
      <c r="N331" t="s">
        <v>7379</v>
      </c>
      <c r="O331" t="s">
        <v>7380</v>
      </c>
      <c r="P331" t="s">
        <v>7381</v>
      </c>
      <c r="Q331" t="s">
        <v>7382</v>
      </c>
      <c r="R331" t="s">
        <v>4837</v>
      </c>
    </row>
    <row r="332" spans="1:18" x14ac:dyDescent="0.3">
      <c r="A332">
        <v>331</v>
      </c>
      <c r="B332" s="1">
        <v>45874.537743055553</v>
      </c>
      <c r="C332" s="1">
        <v>45874.537777777776</v>
      </c>
      <c r="D332" t="s">
        <v>4765</v>
      </c>
      <c r="E332" t="s">
        <v>4766</v>
      </c>
      <c r="F332" t="s">
        <v>4767</v>
      </c>
      <c r="G332">
        <v>14</v>
      </c>
      <c r="H332">
        <v>9</v>
      </c>
      <c r="I332" t="s">
        <v>7383</v>
      </c>
      <c r="J332" t="s">
        <v>7384</v>
      </c>
      <c r="K332" t="s">
        <v>7385</v>
      </c>
      <c r="L332" t="s">
        <v>7386</v>
      </c>
      <c r="M332" t="s">
        <v>7387</v>
      </c>
      <c r="N332" t="s">
        <v>7388</v>
      </c>
      <c r="O332" t="s">
        <v>7389</v>
      </c>
      <c r="P332" t="s">
        <v>7390</v>
      </c>
      <c r="Q332" t="s">
        <v>7391</v>
      </c>
      <c r="R332" t="s">
        <v>4811</v>
      </c>
    </row>
    <row r="333" spans="1:18" x14ac:dyDescent="0.3">
      <c r="A333">
        <v>332</v>
      </c>
      <c r="B333" s="1">
        <v>45880.79483796296</v>
      </c>
      <c r="C333" s="1">
        <v>45880.804305555554</v>
      </c>
      <c r="D333" t="s">
        <v>33831</v>
      </c>
      <c r="E333" t="s">
        <v>33903</v>
      </c>
      <c r="F333" t="s">
        <v>33903</v>
      </c>
      <c r="G333">
        <v>14</v>
      </c>
      <c r="H333">
        <v>19</v>
      </c>
      <c r="I333" t="s">
        <v>33984</v>
      </c>
      <c r="J333" t="s">
        <v>107</v>
      </c>
      <c r="K333" t="s">
        <v>33985</v>
      </c>
      <c r="L333" t="s">
        <v>33986</v>
      </c>
      <c r="M333" t="s">
        <v>33987</v>
      </c>
      <c r="N333" t="s">
        <v>33988</v>
      </c>
      <c r="O333" t="s">
        <v>33989</v>
      </c>
      <c r="P333" t="s">
        <v>33990</v>
      </c>
      <c r="Q333" t="s">
        <v>33991</v>
      </c>
      <c r="R333" t="s">
        <v>4811</v>
      </c>
    </row>
    <row r="334" spans="1:18" x14ac:dyDescent="0.3">
      <c r="A334">
        <v>333</v>
      </c>
      <c r="B334" s="1">
        <v>45887.94940972222</v>
      </c>
      <c r="C334" s="1">
        <v>45887.954155092593</v>
      </c>
      <c r="D334" t="s">
        <v>33802</v>
      </c>
      <c r="E334" t="s">
        <v>33913</v>
      </c>
      <c r="F334" t="s">
        <v>33914</v>
      </c>
      <c r="G334">
        <v>14</v>
      </c>
      <c r="H334">
        <v>11</v>
      </c>
      <c r="I334" t="s">
        <v>33992</v>
      </c>
      <c r="J334" t="s">
        <v>33993</v>
      </c>
      <c r="K334" t="s">
        <v>33994</v>
      </c>
      <c r="L334" t="s">
        <v>33995</v>
      </c>
      <c r="M334" t="s">
        <v>33996</v>
      </c>
      <c r="N334" t="s">
        <v>33997</v>
      </c>
      <c r="O334" t="s">
        <v>33998</v>
      </c>
      <c r="P334" t="s">
        <v>33999</v>
      </c>
      <c r="Q334" t="s">
        <v>34000</v>
      </c>
      <c r="R334" t="s">
        <v>4811</v>
      </c>
    </row>
    <row r="335" spans="1:18" x14ac:dyDescent="0.3">
      <c r="A335">
        <v>334</v>
      </c>
      <c r="B335" s="1">
        <v>45891.393993055557</v>
      </c>
      <c r="C335" s="1">
        <v>45891.397118055553</v>
      </c>
      <c r="D335" t="s">
        <v>3946</v>
      </c>
      <c r="E335" t="s">
        <v>3947</v>
      </c>
      <c r="F335" t="s">
        <v>3947</v>
      </c>
      <c r="G335">
        <v>6</v>
      </c>
      <c r="H335">
        <v>16</v>
      </c>
      <c r="I335" t="s">
        <v>34001</v>
      </c>
      <c r="J335" t="s">
        <v>175</v>
      </c>
      <c r="K335" t="s">
        <v>34002</v>
      </c>
      <c r="L335" t="s">
        <v>34003</v>
      </c>
      <c r="M335" t="s">
        <v>34004</v>
      </c>
      <c r="N335" t="s">
        <v>34005</v>
      </c>
      <c r="O335" t="s">
        <v>34006</v>
      </c>
      <c r="P335" t="s">
        <v>34007</v>
      </c>
      <c r="Q335" t="s">
        <v>34008</v>
      </c>
      <c r="R335" t="s">
        <v>4811</v>
      </c>
    </row>
    <row r="336" spans="1:18" x14ac:dyDescent="0.3">
      <c r="A336">
        <v>335</v>
      </c>
      <c r="B336" s="1">
        <v>45891.393460648149</v>
      </c>
      <c r="C336" s="1">
        <v>45891.398680555554</v>
      </c>
      <c r="D336" t="s">
        <v>4072</v>
      </c>
      <c r="E336" t="s">
        <v>4073</v>
      </c>
      <c r="F336" t="s">
        <v>4074</v>
      </c>
      <c r="G336">
        <v>6</v>
      </c>
      <c r="H336">
        <v>10</v>
      </c>
      <c r="I336" t="s">
        <v>34009</v>
      </c>
      <c r="J336" t="s">
        <v>175</v>
      </c>
      <c r="K336" t="s">
        <v>34010</v>
      </c>
      <c r="L336" t="s">
        <v>34011</v>
      </c>
      <c r="M336" t="s">
        <v>34012</v>
      </c>
      <c r="N336" t="s">
        <v>34013</v>
      </c>
      <c r="O336" t="s">
        <v>34014</v>
      </c>
      <c r="P336" t="s">
        <v>34015</v>
      </c>
      <c r="Q336" t="s">
        <v>34016</v>
      </c>
      <c r="R336" t="s">
        <v>4837</v>
      </c>
    </row>
    <row r="337" spans="1:18" x14ac:dyDescent="0.3">
      <c r="A337">
        <v>336</v>
      </c>
      <c r="B337" s="1">
        <v>45891.398993055554</v>
      </c>
      <c r="C337" s="1">
        <v>45891.401666666665</v>
      </c>
      <c r="D337" t="s">
        <v>4131</v>
      </c>
      <c r="E337" t="s">
        <v>4132</v>
      </c>
      <c r="F337" t="s">
        <v>4132</v>
      </c>
      <c r="G337">
        <v>6</v>
      </c>
      <c r="H337">
        <v>27</v>
      </c>
      <c r="I337" t="s">
        <v>4925</v>
      </c>
      <c r="J337" t="s">
        <v>175</v>
      </c>
      <c r="K337" t="s">
        <v>34017</v>
      </c>
      <c r="L337" t="s">
        <v>34018</v>
      </c>
      <c r="M337" t="s">
        <v>34019</v>
      </c>
      <c r="N337" t="s">
        <v>34020</v>
      </c>
      <c r="O337" t="s">
        <v>34021</v>
      </c>
      <c r="P337" t="s">
        <v>34022</v>
      </c>
      <c r="Q337" t="s">
        <v>34023</v>
      </c>
      <c r="R337" t="s">
        <v>4811</v>
      </c>
    </row>
    <row r="338" spans="1:18" x14ac:dyDescent="0.3">
      <c r="A338">
        <v>337</v>
      </c>
      <c r="B338" s="1">
        <v>45891.405763888892</v>
      </c>
      <c r="C338" s="1">
        <v>45891.415543981479</v>
      </c>
      <c r="D338" t="s">
        <v>3891</v>
      </c>
      <c r="E338" t="s">
        <v>3892</v>
      </c>
      <c r="F338" t="s">
        <v>3892</v>
      </c>
      <c r="G338">
        <v>6</v>
      </c>
      <c r="H338">
        <v>37</v>
      </c>
      <c r="I338" t="s">
        <v>34024</v>
      </c>
      <c r="J338" t="s">
        <v>34025</v>
      </c>
      <c r="K338" t="s">
        <v>34026</v>
      </c>
      <c r="L338" t="s">
        <v>34027</v>
      </c>
      <c r="M338" t="s">
        <v>34028</v>
      </c>
      <c r="N338" t="s">
        <v>34029</v>
      </c>
      <c r="O338" t="s">
        <v>34030</v>
      </c>
      <c r="P338" t="s">
        <v>34031</v>
      </c>
      <c r="Q338" t="s">
        <v>34032</v>
      </c>
      <c r="R338" t="s">
        <v>4811</v>
      </c>
    </row>
    <row r="339" spans="1:18" x14ac:dyDescent="0.3">
      <c r="A339">
        <v>338</v>
      </c>
      <c r="B339" s="1">
        <v>45895.554375</v>
      </c>
      <c r="C339" s="1">
        <v>45895.56046296296</v>
      </c>
      <c r="D339" t="s">
        <v>3782</v>
      </c>
      <c r="E339" t="s">
        <v>3783</v>
      </c>
      <c r="F339" t="s">
        <v>34033</v>
      </c>
      <c r="G339">
        <v>8</v>
      </c>
      <c r="H339">
        <v>38</v>
      </c>
      <c r="I339" t="s">
        <v>34034</v>
      </c>
      <c r="J339" t="s">
        <v>34035</v>
      </c>
      <c r="K339" t="s">
        <v>34036</v>
      </c>
      <c r="L339" t="s">
        <v>34037</v>
      </c>
      <c r="M339" t="s">
        <v>34038</v>
      </c>
      <c r="N339" t="s">
        <v>34039</v>
      </c>
      <c r="O339" t="s">
        <v>34040</v>
      </c>
      <c r="P339" t="s">
        <v>34041</v>
      </c>
      <c r="Q339" t="s">
        <v>34042</v>
      </c>
      <c r="R339" t="s">
        <v>4811</v>
      </c>
    </row>
    <row r="340" spans="1:18" x14ac:dyDescent="0.3">
      <c r="A340">
        <v>339</v>
      </c>
      <c r="B340" s="1">
        <v>45896.595543981479</v>
      </c>
      <c r="C340" s="1">
        <v>45896.595856481479</v>
      </c>
      <c r="D340" t="s">
        <v>32138</v>
      </c>
      <c r="E340" t="s">
        <v>32139</v>
      </c>
      <c r="F340" t="s">
        <v>32140</v>
      </c>
      <c r="G340">
        <v>14</v>
      </c>
      <c r="H340">
        <v>26</v>
      </c>
      <c r="I340" t="s">
        <v>34043</v>
      </c>
      <c r="J340" t="s">
        <v>34044</v>
      </c>
      <c r="K340" t="s">
        <v>34045</v>
      </c>
      <c r="L340" t="s">
        <v>34046</v>
      </c>
      <c r="M340" t="s">
        <v>34047</v>
      </c>
      <c r="N340" t="s">
        <v>34048</v>
      </c>
      <c r="O340" t="s">
        <v>34049</v>
      </c>
      <c r="P340" t="s">
        <v>34050</v>
      </c>
      <c r="Q340" t="s">
        <v>34051</v>
      </c>
      <c r="R340" t="s">
        <v>4811</v>
      </c>
    </row>
    <row r="341" spans="1:18" x14ac:dyDescent="0.3">
      <c r="A341">
        <v>340</v>
      </c>
      <c r="B341" s="1">
        <v>45897.596608796295</v>
      </c>
      <c r="C341" s="1">
        <v>45897.601111111115</v>
      </c>
      <c r="D341" t="s">
        <v>4757</v>
      </c>
      <c r="E341" t="s">
        <v>4758</v>
      </c>
      <c r="F341" t="s">
        <v>4758</v>
      </c>
      <c r="G341">
        <v>14</v>
      </c>
      <c r="H341">
        <v>28</v>
      </c>
      <c r="I341" t="s">
        <v>34052</v>
      </c>
      <c r="J341" t="s">
        <v>34053</v>
      </c>
      <c r="K341" t="s">
        <v>34054</v>
      </c>
      <c r="L341" t="s">
        <v>34055</v>
      </c>
      <c r="M341" t="s">
        <v>34056</v>
      </c>
      <c r="N341" t="s">
        <v>34057</v>
      </c>
      <c r="O341" t="s">
        <v>34058</v>
      </c>
      <c r="P341" t="s">
        <v>34059</v>
      </c>
      <c r="Q341" t="s">
        <v>34060</v>
      </c>
      <c r="R341" t="s">
        <v>4811</v>
      </c>
    </row>
    <row r="342" spans="1:18" x14ac:dyDescent="0.3">
      <c r="A342">
        <v>341</v>
      </c>
      <c r="B342" s="1">
        <v>45900.458356481482</v>
      </c>
      <c r="C342" s="1">
        <v>45900.463587962964</v>
      </c>
      <c r="D342" t="s">
        <v>33891</v>
      </c>
      <c r="E342" t="s">
        <v>33955</v>
      </c>
      <c r="F342" t="s">
        <v>33956</v>
      </c>
      <c r="G342">
        <v>14</v>
      </c>
      <c r="H342">
        <v>37</v>
      </c>
      <c r="I342" t="s">
        <v>34061</v>
      </c>
      <c r="J342" t="s">
        <v>4572</v>
      </c>
      <c r="K342" t="s">
        <v>34062</v>
      </c>
      <c r="L342" t="s">
        <v>34063</v>
      </c>
      <c r="M342" t="s">
        <v>34064</v>
      </c>
      <c r="N342" t="s">
        <v>34065</v>
      </c>
      <c r="O342" t="s">
        <v>34066</v>
      </c>
      <c r="P342" t="s">
        <v>7217</v>
      </c>
      <c r="Q342" t="s">
        <v>34067</v>
      </c>
      <c r="R342" t="s">
        <v>4811</v>
      </c>
    </row>
    <row r="343" spans="1:18" x14ac:dyDescent="0.3">
      <c r="A343">
        <v>342</v>
      </c>
      <c r="B343" s="1">
        <v>45901.510729166665</v>
      </c>
      <c r="C343" s="1">
        <v>45901.516863425924</v>
      </c>
      <c r="D343" t="s">
        <v>33883</v>
      </c>
      <c r="E343" t="s">
        <v>33934</v>
      </c>
      <c r="F343" t="s">
        <v>33934</v>
      </c>
      <c r="G343">
        <v>14</v>
      </c>
      <c r="H343">
        <v>34</v>
      </c>
      <c r="I343" t="s">
        <v>34068</v>
      </c>
      <c r="J343" t="s">
        <v>34069</v>
      </c>
      <c r="K343" t="s">
        <v>34070</v>
      </c>
      <c r="L343" t="s">
        <v>34071</v>
      </c>
      <c r="M343" t="s">
        <v>34072</v>
      </c>
      <c r="N343" t="s">
        <v>1194</v>
      </c>
      <c r="O343" t="s">
        <v>6732</v>
      </c>
      <c r="P343" t="s">
        <v>34073</v>
      </c>
      <c r="Q343" t="s">
        <v>34074</v>
      </c>
      <c r="R343" t="s">
        <v>4837</v>
      </c>
    </row>
    <row r="344" spans="1:18" x14ac:dyDescent="0.3">
      <c r="A344">
        <v>343</v>
      </c>
      <c r="B344" s="1">
        <v>45903.78398148148</v>
      </c>
      <c r="C344" s="1">
        <v>45903.790706018517</v>
      </c>
      <c r="D344" t="s">
        <v>33857</v>
      </c>
      <c r="E344" t="s">
        <v>33946</v>
      </c>
      <c r="F344" t="s">
        <v>33946</v>
      </c>
      <c r="G344">
        <v>14</v>
      </c>
      <c r="H344">
        <v>27</v>
      </c>
      <c r="I344" t="s">
        <v>34075</v>
      </c>
      <c r="J344" t="s">
        <v>34076</v>
      </c>
      <c r="K344" t="s">
        <v>34077</v>
      </c>
      <c r="L344" t="s">
        <v>34078</v>
      </c>
      <c r="M344" t="s">
        <v>34079</v>
      </c>
      <c r="N344" t="s">
        <v>34080</v>
      </c>
      <c r="O344" t="s">
        <v>34081</v>
      </c>
      <c r="P344" t="s">
        <v>34082</v>
      </c>
      <c r="Q344" t="s">
        <v>34083</v>
      </c>
      <c r="R344" t="s">
        <v>4811</v>
      </c>
    </row>
    <row r="345" spans="1:18" x14ac:dyDescent="0.3">
      <c r="A345">
        <v>344</v>
      </c>
      <c r="B345" s="1">
        <v>45908.462673611109</v>
      </c>
      <c r="C345" s="1">
        <v>45908.469050925924</v>
      </c>
      <c r="D345" t="s">
        <v>3000</v>
      </c>
      <c r="E345" t="s">
        <v>3001</v>
      </c>
      <c r="F345" t="s">
        <v>3001</v>
      </c>
      <c r="G345">
        <v>5</v>
      </c>
      <c r="H345">
        <v>1</v>
      </c>
      <c r="I345" t="s">
        <v>34084</v>
      </c>
      <c r="J345" t="s">
        <v>34085</v>
      </c>
      <c r="K345" t="s">
        <v>34086</v>
      </c>
      <c r="L345" t="s">
        <v>1194</v>
      </c>
      <c r="M345" t="s">
        <v>34087</v>
      </c>
      <c r="N345" t="s">
        <v>34088</v>
      </c>
      <c r="O345" t="s">
        <v>34089</v>
      </c>
      <c r="P345" t="s">
        <v>34090</v>
      </c>
      <c r="Q345" t="s">
        <v>34091</v>
      </c>
      <c r="R345" t="s">
        <v>4811</v>
      </c>
    </row>
    <row r="346" spans="1:18" x14ac:dyDescent="0.3">
      <c r="A346">
        <v>345</v>
      </c>
      <c r="B346" s="1">
        <v>45908.466006944444</v>
      </c>
      <c r="C346" s="1">
        <v>45908.469351851854</v>
      </c>
      <c r="D346" t="s">
        <v>2887</v>
      </c>
      <c r="E346" t="s">
        <v>2888</v>
      </c>
      <c r="F346" t="s">
        <v>2888</v>
      </c>
      <c r="G346">
        <v>5</v>
      </c>
      <c r="H346">
        <v>33</v>
      </c>
      <c r="I346" t="s">
        <v>1194</v>
      </c>
      <c r="J346" t="s">
        <v>4572</v>
      </c>
      <c r="K346" t="s">
        <v>34092</v>
      </c>
      <c r="L346" t="s">
        <v>34093</v>
      </c>
      <c r="M346" t="s">
        <v>34094</v>
      </c>
      <c r="N346" t="s">
        <v>34095</v>
      </c>
      <c r="O346" t="s">
        <v>34096</v>
      </c>
      <c r="P346" t="s">
        <v>34097</v>
      </c>
      <c r="Q346" t="s">
        <v>29443</v>
      </c>
      <c r="R346" t="s">
        <v>4811</v>
      </c>
    </row>
    <row r="347" spans="1:18" x14ac:dyDescent="0.3">
      <c r="A347">
        <v>346</v>
      </c>
      <c r="B347" s="1">
        <v>45908.476435185185</v>
      </c>
      <c r="C347" s="1">
        <v>45908.478402777779</v>
      </c>
      <c r="D347" t="s">
        <v>2708</v>
      </c>
      <c r="E347" t="s">
        <v>2709</v>
      </c>
      <c r="F347" t="s">
        <v>2709</v>
      </c>
      <c r="G347">
        <v>5</v>
      </c>
      <c r="H347">
        <v>25</v>
      </c>
      <c r="I347" t="s">
        <v>34098</v>
      </c>
      <c r="J347" t="s">
        <v>34098</v>
      </c>
      <c r="K347" t="s">
        <v>215</v>
      </c>
      <c r="L347" t="s">
        <v>34099</v>
      </c>
      <c r="M347" t="s">
        <v>34100</v>
      </c>
      <c r="N347" t="s">
        <v>34100</v>
      </c>
      <c r="O347" t="s">
        <v>34101</v>
      </c>
      <c r="P347" t="s">
        <v>34100</v>
      </c>
      <c r="Q347" t="s">
        <v>34102</v>
      </c>
      <c r="R347" t="s">
        <v>4811</v>
      </c>
    </row>
    <row r="348" spans="1:18" x14ac:dyDescent="0.3">
      <c r="A348">
        <v>347</v>
      </c>
      <c r="B348" s="1">
        <v>45908.855393518519</v>
      </c>
      <c r="C348" s="1">
        <v>45908.861585648148</v>
      </c>
      <c r="D348" t="s">
        <v>1661</v>
      </c>
      <c r="E348" t="s">
        <v>1662</v>
      </c>
      <c r="F348" t="s">
        <v>1662</v>
      </c>
      <c r="G348">
        <v>13</v>
      </c>
      <c r="H348">
        <v>19</v>
      </c>
      <c r="I348" t="s">
        <v>34103</v>
      </c>
      <c r="J348" t="s">
        <v>34104</v>
      </c>
      <c r="K348" t="s">
        <v>34105</v>
      </c>
      <c r="L348" t="s">
        <v>34106</v>
      </c>
      <c r="M348" t="s">
        <v>34107</v>
      </c>
      <c r="N348" t="s">
        <v>34108</v>
      </c>
      <c r="O348" t="s">
        <v>34109</v>
      </c>
      <c r="P348" t="s">
        <v>34110</v>
      </c>
      <c r="Q348" t="s">
        <v>34111</v>
      </c>
      <c r="R348" t="s">
        <v>4811</v>
      </c>
    </row>
    <row r="349" spans="1:18" x14ac:dyDescent="0.3">
      <c r="A349">
        <v>348</v>
      </c>
      <c r="B349" s="1">
        <v>45908.879328703704</v>
      </c>
      <c r="C349" s="1">
        <v>45908.885381944441</v>
      </c>
      <c r="D349" t="s">
        <v>33838</v>
      </c>
      <c r="E349" t="s">
        <v>33973</v>
      </c>
      <c r="F349" t="s">
        <v>33973</v>
      </c>
      <c r="G349">
        <v>14</v>
      </c>
      <c r="H349">
        <v>21</v>
      </c>
      <c r="I349" t="s">
        <v>34112</v>
      </c>
      <c r="J349" t="s">
        <v>34113</v>
      </c>
      <c r="K349" t="s">
        <v>34114</v>
      </c>
      <c r="L349" t="s">
        <v>34115</v>
      </c>
      <c r="M349" t="s">
        <v>34116</v>
      </c>
      <c r="N349" t="s">
        <v>34117</v>
      </c>
      <c r="O349" t="s">
        <v>34118</v>
      </c>
      <c r="P349" t="s">
        <v>34119</v>
      </c>
      <c r="Q349" t="s">
        <v>34120</v>
      </c>
      <c r="R349" t="s">
        <v>4811</v>
      </c>
    </row>
    <row r="350" spans="1:18" x14ac:dyDescent="0.3">
      <c r="A350">
        <v>349</v>
      </c>
      <c r="B350" s="1">
        <v>45909.59878472222</v>
      </c>
      <c r="C350" s="1">
        <v>45909.602453703701</v>
      </c>
      <c r="D350" t="s">
        <v>3624</v>
      </c>
      <c r="E350" t="s">
        <v>3625</v>
      </c>
      <c r="F350" t="s">
        <v>3625</v>
      </c>
      <c r="G350">
        <v>8</v>
      </c>
      <c r="H350">
        <v>24</v>
      </c>
      <c r="I350" t="s">
        <v>45591</v>
      </c>
      <c r="J350" t="s">
        <v>45592</v>
      </c>
      <c r="K350" t="s">
        <v>45593</v>
      </c>
      <c r="L350" t="s">
        <v>45594</v>
      </c>
      <c r="M350" t="s">
        <v>45595</v>
      </c>
      <c r="N350" t="s">
        <v>45596</v>
      </c>
      <c r="O350" t="s">
        <v>45597</v>
      </c>
      <c r="P350" t="s">
        <v>45598</v>
      </c>
      <c r="Q350" t="s">
        <v>45599</v>
      </c>
      <c r="R350" t="s">
        <v>4811</v>
      </c>
    </row>
    <row r="351" spans="1:18" x14ac:dyDescent="0.3">
      <c r="A351">
        <v>350</v>
      </c>
      <c r="B351" s="1">
        <v>45909.599976851852</v>
      </c>
      <c r="C351" s="1">
        <v>45909.605497685188</v>
      </c>
      <c r="D351" t="s">
        <v>3630</v>
      </c>
      <c r="E351" t="s">
        <v>3631</v>
      </c>
      <c r="F351" t="s">
        <v>3631</v>
      </c>
      <c r="G351">
        <v>8</v>
      </c>
      <c r="H351">
        <v>23</v>
      </c>
      <c r="I351" t="s">
        <v>45600</v>
      </c>
      <c r="J351" t="s">
        <v>45601</v>
      </c>
      <c r="K351" t="s">
        <v>45602</v>
      </c>
      <c r="L351" t="s">
        <v>45603</v>
      </c>
      <c r="M351" t="s">
        <v>45604</v>
      </c>
      <c r="N351" t="s">
        <v>45605</v>
      </c>
      <c r="O351" t="s">
        <v>45606</v>
      </c>
      <c r="P351" t="s">
        <v>45607</v>
      </c>
      <c r="Q351" t="s">
        <v>34051</v>
      </c>
      <c r="R351" t="s">
        <v>4811</v>
      </c>
    </row>
    <row r="352" spans="1:18" x14ac:dyDescent="0.3">
      <c r="A352">
        <v>351</v>
      </c>
      <c r="B352" s="1">
        <v>45909.609409722223</v>
      </c>
      <c r="C352" s="1">
        <v>45909.61277777778</v>
      </c>
      <c r="D352" t="s">
        <v>4739</v>
      </c>
      <c r="E352" t="s">
        <v>4740</v>
      </c>
      <c r="F352" t="s">
        <v>4740</v>
      </c>
      <c r="G352">
        <v>14</v>
      </c>
      <c r="H352">
        <v>24</v>
      </c>
      <c r="I352" t="s">
        <v>45608</v>
      </c>
      <c r="J352" t="s">
        <v>45609</v>
      </c>
      <c r="K352" t="s">
        <v>45610</v>
      </c>
      <c r="L352" t="s">
        <v>45611</v>
      </c>
      <c r="M352" t="s">
        <v>45612</v>
      </c>
      <c r="N352" t="s">
        <v>45613</v>
      </c>
      <c r="O352" t="s">
        <v>45614</v>
      </c>
      <c r="P352" t="s">
        <v>45615</v>
      </c>
      <c r="Q352" t="s">
        <v>45616</v>
      </c>
      <c r="R352" t="s">
        <v>4811</v>
      </c>
    </row>
    <row r="353" spans="1:18" x14ac:dyDescent="0.3">
      <c r="A353">
        <v>352</v>
      </c>
      <c r="B353" s="1">
        <v>45909.608854166669</v>
      </c>
      <c r="C353" s="1">
        <v>45909.612870370373</v>
      </c>
      <c r="D353" t="s">
        <v>33820</v>
      </c>
      <c r="E353" t="s">
        <v>36128</v>
      </c>
      <c r="F353" t="s">
        <v>42514</v>
      </c>
      <c r="G353">
        <v>14</v>
      </c>
      <c r="H353">
        <v>16</v>
      </c>
      <c r="I353" t="s">
        <v>1194</v>
      </c>
      <c r="J353" t="s">
        <v>2064</v>
      </c>
      <c r="K353" t="s">
        <v>45248</v>
      </c>
      <c r="L353" t="s">
        <v>45617</v>
      </c>
      <c r="M353" t="s">
        <v>45618</v>
      </c>
      <c r="N353" t="s">
        <v>45619</v>
      </c>
      <c r="O353" t="s">
        <v>45620</v>
      </c>
      <c r="P353" t="s">
        <v>45621</v>
      </c>
      <c r="Q353" t="s">
        <v>45622</v>
      </c>
      <c r="R353" t="s">
        <v>4837</v>
      </c>
    </row>
    <row r="354" spans="1:18" x14ac:dyDescent="0.3">
      <c r="A354">
        <v>353</v>
      </c>
      <c r="B354" s="1">
        <v>45909.615393518521</v>
      </c>
      <c r="C354" s="1">
        <v>45909.619976851849</v>
      </c>
      <c r="D354" t="s">
        <v>33812</v>
      </c>
      <c r="E354" t="s">
        <v>34278</v>
      </c>
      <c r="F354" t="s">
        <v>34279</v>
      </c>
      <c r="G354">
        <v>14</v>
      </c>
      <c r="H354">
        <v>14</v>
      </c>
      <c r="I354" t="s">
        <v>45623</v>
      </c>
      <c r="J354" t="s">
        <v>45624</v>
      </c>
      <c r="K354" t="s">
        <v>45625</v>
      </c>
      <c r="L354" t="s">
        <v>45626</v>
      </c>
      <c r="M354" t="s">
        <v>45627</v>
      </c>
      <c r="N354" t="s">
        <v>45628</v>
      </c>
      <c r="O354" t="s">
        <v>45629</v>
      </c>
      <c r="P354" t="s">
        <v>45630</v>
      </c>
      <c r="Q354" t="s">
        <v>45631</v>
      </c>
      <c r="R354" t="s">
        <v>4811</v>
      </c>
    </row>
    <row r="355" spans="1:18" x14ac:dyDescent="0.3">
      <c r="A355">
        <v>354</v>
      </c>
      <c r="B355" s="1">
        <v>45909.616678240738</v>
      </c>
      <c r="C355" s="1">
        <v>45909.62158564815</v>
      </c>
      <c r="D355" t="s">
        <v>33798</v>
      </c>
      <c r="E355" t="s">
        <v>36367</v>
      </c>
      <c r="F355" t="s">
        <v>42517</v>
      </c>
      <c r="G355">
        <v>14</v>
      </c>
      <c r="H355">
        <v>10</v>
      </c>
      <c r="I355" t="s">
        <v>45632</v>
      </c>
      <c r="J355" t="s">
        <v>4572</v>
      </c>
      <c r="K355" t="s">
        <v>45633</v>
      </c>
      <c r="L355" t="s">
        <v>45634</v>
      </c>
      <c r="M355" t="s">
        <v>45635</v>
      </c>
      <c r="N355" t="s">
        <v>45636</v>
      </c>
      <c r="O355" t="s">
        <v>45606</v>
      </c>
      <c r="P355" t="s">
        <v>45621</v>
      </c>
      <c r="Q355" t="s">
        <v>45637</v>
      </c>
      <c r="R355" t="s">
        <v>4811</v>
      </c>
    </row>
    <row r="356" spans="1:18" x14ac:dyDescent="0.3">
      <c r="A356">
        <v>355</v>
      </c>
      <c r="B356" s="1">
        <v>45909.618252314816</v>
      </c>
      <c r="C356" s="1">
        <v>45909.622152777774</v>
      </c>
      <c r="D356" t="s">
        <v>33816</v>
      </c>
      <c r="E356" t="s">
        <v>36471</v>
      </c>
      <c r="F356" t="s">
        <v>44832</v>
      </c>
      <c r="G356">
        <v>14</v>
      </c>
      <c r="H356">
        <v>15</v>
      </c>
      <c r="I356" t="s">
        <v>45638</v>
      </c>
      <c r="J356" t="s">
        <v>45639</v>
      </c>
      <c r="K356" t="s">
        <v>45640</v>
      </c>
      <c r="L356" t="s">
        <v>45641</v>
      </c>
      <c r="M356" t="s">
        <v>45618</v>
      </c>
      <c r="N356" t="s">
        <v>45642</v>
      </c>
      <c r="O356" t="s">
        <v>45643</v>
      </c>
      <c r="P356" t="s">
        <v>45644</v>
      </c>
      <c r="Q356" t="s">
        <v>45645</v>
      </c>
      <c r="R356" t="s">
        <v>4811</v>
      </c>
    </row>
    <row r="357" spans="1:18" x14ac:dyDescent="0.3">
      <c r="A357">
        <v>356</v>
      </c>
      <c r="B357" s="1">
        <v>45909.619710648149</v>
      </c>
      <c r="C357" s="1">
        <v>45909.622314814813</v>
      </c>
      <c r="D357" t="s">
        <v>32048</v>
      </c>
      <c r="E357" t="s">
        <v>32049</v>
      </c>
      <c r="F357" t="s">
        <v>32049</v>
      </c>
      <c r="G357">
        <v>14</v>
      </c>
      <c r="H357">
        <v>3</v>
      </c>
      <c r="I357" t="s">
        <v>1194</v>
      </c>
      <c r="J357" t="s">
        <v>45494</v>
      </c>
      <c r="K357" t="s">
        <v>45646</v>
      </c>
      <c r="L357" t="s">
        <v>1194</v>
      </c>
      <c r="M357" t="s">
        <v>45647</v>
      </c>
      <c r="N357" t="s">
        <v>45648</v>
      </c>
      <c r="O357" t="s">
        <v>45649</v>
      </c>
      <c r="P357" t="s">
        <v>45650</v>
      </c>
      <c r="Q357" t="s">
        <v>45651</v>
      </c>
      <c r="R357" t="s">
        <v>4811</v>
      </c>
    </row>
    <row r="358" spans="1:18" x14ac:dyDescent="0.3">
      <c r="A358">
        <v>357</v>
      </c>
      <c r="B358" s="1">
        <v>45909.623182870368</v>
      </c>
      <c r="C358" s="1">
        <v>45909.623229166667</v>
      </c>
      <c r="D358" t="s">
        <v>33781</v>
      </c>
      <c r="E358" t="s">
        <v>36139</v>
      </c>
      <c r="F358" t="s">
        <v>36139</v>
      </c>
      <c r="G358">
        <v>14</v>
      </c>
      <c r="H358">
        <v>5</v>
      </c>
      <c r="I358" t="s">
        <v>45652</v>
      </c>
      <c r="J358" t="s">
        <v>45653</v>
      </c>
      <c r="K358" t="s">
        <v>45654</v>
      </c>
      <c r="L358" t="s">
        <v>45655</v>
      </c>
      <c r="M358" t="s">
        <v>45656</v>
      </c>
      <c r="N358" t="s">
        <v>45657</v>
      </c>
      <c r="O358" t="s">
        <v>45658</v>
      </c>
      <c r="P358" t="s">
        <v>45659</v>
      </c>
      <c r="Q358" t="s">
        <v>45660</v>
      </c>
      <c r="R358" t="s">
        <v>4811</v>
      </c>
    </row>
    <row r="359" spans="1:18" x14ac:dyDescent="0.3">
      <c r="A359">
        <v>358</v>
      </c>
      <c r="B359" s="1">
        <v>45909.623240740744</v>
      </c>
      <c r="C359" s="1">
        <v>45909.623287037037</v>
      </c>
      <c r="D359" t="s">
        <v>33808</v>
      </c>
      <c r="E359" t="s">
        <v>35495</v>
      </c>
      <c r="F359" t="s">
        <v>35496</v>
      </c>
      <c r="G359">
        <v>14</v>
      </c>
      <c r="H359">
        <v>13</v>
      </c>
      <c r="I359" t="s">
        <v>45661</v>
      </c>
      <c r="J359" t="s">
        <v>45662</v>
      </c>
      <c r="K359" t="s">
        <v>45663</v>
      </c>
      <c r="L359" t="s">
        <v>45664</v>
      </c>
      <c r="M359" t="s">
        <v>45665</v>
      </c>
      <c r="N359" t="s">
        <v>45666</v>
      </c>
      <c r="O359" t="s">
        <v>45667</v>
      </c>
      <c r="P359" t="s">
        <v>45668</v>
      </c>
      <c r="Q359" t="s">
        <v>45669</v>
      </c>
      <c r="R359" t="s">
        <v>4811</v>
      </c>
    </row>
    <row r="360" spans="1:18" x14ac:dyDescent="0.3">
      <c r="A360">
        <v>359</v>
      </c>
      <c r="B360" s="1">
        <v>45909.627696759257</v>
      </c>
      <c r="C360" s="1">
        <v>45909.634780092594</v>
      </c>
      <c r="D360" t="s">
        <v>33785</v>
      </c>
      <c r="E360" t="s">
        <v>36160</v>
      </c>
      <c r="F360" t="s">
        <v>44845</v>
      </c>
      <c r="G360">
        <v>14</v>
      </c>
      <c r="H360">
        <v>6</v>
      </c>
      <c r="I360" t="s">
        <v>45670</v>
      </c>
      <c r="J360" t="s">
        <v>45671</v>
      </c>
      <c r="K360" t="s">
        <v>45672</v>
      </c>
      <c r="L360" t="s">
        <v>45673</v>
      </c>
      <c r="M360" t="s">
        <v>45674</v>
      </c>
      <c r="N360" t="s">
        <v>45675</v>
      </c>
      <c r="O360" t="s">
        <v>45676</v>
      </c>
      <c r="P360" t="s">
        <v>45677</v>
      </c>
      <c r="Q360" t="s">
        <v>45678</v>
      </c>
      <c r="R360" t="s">
        <v>4811</v>
      </c>
    </row>
    <row r="361" spans="1:18" x14ac:dyDescent="0.3">
      <c r="A361">
        <v>360</v>
      </c>
      <c r="B361" s="1">
        <v>45910.413854166669</v>
      </c>
      <c r="C361" s="1">
        <v>45910.427048611113</v>
      </c>
      <c r="D361" t="s">
        <v>3130</v>
      </c>
      <c r="E361" t="s">
        <v>3131</v>
      </c>
      <c r="F361" t="s">
        <v>3132</v>
      </c>
      <c r="G361">
        <v>3</v>
      </c>
      <c r="H361">
        <v>12</v>
      </c>
      <c r="I361" t="s">
        <v>46441</v>
      </c>
      <c r="J361" t="s">
        <v>46442</v>
      </c>
      <c r="K361" t="s">
        <v>46443</v>
      </c>
      <c r="L361" t="s">
        <v>46444</v>
      </c>
      <c r="M361" t="s">
        <v>46445</v>
      </c>
      <c r="N361" t="s">
        <v>46446</v>
      </c>
      <c r="O361" t="s">
        <v>46447</v>
      </c>
      <c r="P361" t="s">
        <v>46448</v>
      </c>
      <c r="Q361" t="s">
        <v>46449</v>
      </c>
      <c r="R361" t="s">
        <v>4811</v>
      </c>
    </row>
    <row r="362" spans="1:18" x14ac:dyDescent="0.3">
      <c r="A362">
        <v>361</v>
      </c>
      <c r="B362" s="1">
        <v>45910.610625000001</v>
      </c>
      <c r="C362" s="1">
        <v>45910.616562499999</v>
      </c>
      <c r="D362" t="s">
        <v>2111</v>
      </c>
      <c r="E362" t="s">
        <v>2112</v>
      </c>
      <c r="F362" t="s">
        <v>2112</v>
      </c>
      <c r="G362">
        <v>4</v>
      </c>
      <c r="H362">
        <v>11</v>
      </c>
      <c r="I362" t="s">
        <v>46450</v>
      </c>
      <c r="J362" t="s">
        <v>46451</v>
      </c>
      <c r="K362" t="s">
        <v>46452</v>
      </c>
      <c r="L362" t="s">
        <v>46453</v>
      </c>
      <c r="M362" t="s">
        <v>46454</v>
      </c>
      <c r="N362" t="s">
        <v>46455</v>
      </c>
      <c r="O362" t="s">
        <v>46456</v>
      </c>
      <c r="P362" t="s">
        <v>46457</v>
      </c>
      <c r="Q362" t="s">
        <v>46458</v>
      </c>
      <c r="R362" t="s">
        <v>4811</v>
      </c>
    </row>
    <row r="363" spans="1:18" x14ac:dyDescent="0.3">
      <c r="A363">
        <v>362</v>
      </c>
      <c r="B363" s="1">
        <v>45910.763668981483</v>
      </c>
      <c r="C363" s="1">
        <v>45910.768368055556</v>
      </c>
      <c r="D363" t="s">
        <v>33898</v>
      </c>
      <c r="E363" t="s">
        <v>36232</v>
      </c>
      <c r="F363" t="s">
        <v>42512</v>
      </c>
      <c r="G363">
        <v>14</v>
      </c>
      <c r="H363">
        <v>39</v>
      </c>
      <c r="I363" t="s">
        <v>46459</v>
      </c>
      <c r="J363" t="s">
        <v>46460</v>
      </c>
      <c r="K363" t="s">
        <v>6290</v>
      </c>
      <c r="L363" t="s">
        <v>46461</v>
      </c>
      <c r="M363" t="s">
        <v>46462</v>
      </c>
      <c r="N363" t="s">
        <v>46463</v>
      </c>
      <c r="O363" t="s">
        <v>46464</v>
      </c>
      <c r="P363" t="s">
        <v>46465</v>
      </c>
      <c r="Q363" t="s">
        <v>46466</v>
      </c>
      <c r="R363" t="s">
        <v>4811</v>
      </c>
    </row>
    <row r="364" spans="1:18" x14ac:dyDescent="0.3">
      <c r="A364">
        <v>363</v>
      </c>
      <c r="B364" s="1">
        <v>45910.837083333332</v>
      </c>
      <c r="C364" s="1">
        <v>45910.844155092593</v>
      </c>
      <c r="D364" t="s">
        <v>33872</v>
      </c>
      <c r="E364" t="s">
        <v>36386</v>
      </c>
      <c r="F364" t="s">
        <v>36386</v>
      </c>
      <c r="G364">
        <v>14</v>
      </c>
      <c r="H364">
        <v>31</v>
      </c>
      <c r="I364" t="s">
        <v>47901</v>
      </c>
      <c r="J364" t="s">
        <v>4572</v>
      </c>
      <c r="K364" t="s">
        <v>47902</v>
      </c>
      <c r="L364" t="s">
        <v>47903</v>
      </c>
      <c r="M364" t="s">
        <v>47904</v>
      </c>
      <c r="N364" t="s">
        <v>47905</v>
      </c>
      <c r="O364" t="s">
        <v>47906</v>
      </c>
      <c r="P364" t="s">
        <v>47907</v>
      </c>
      <c r="Q364" t="s">
        <v>47908</v>
      </c>
      <c r="R364" t="s">
        <v>4811</v>
      </c>
    </row>
    <row r="365" spans="1:18" x14ac:dyDescent="0.3">
      <c r="A365">
        <v>364</v>
      </c>
      <c r="B365" s="1">
        <v>45910.851331018515</v>
      </c>
      <c r="C365" s="1">
        <v>45910.860127314816</v>
      </c>
      <c r="D365" t="s">
        <v>33828</v>
      </c>
      <c r="E365" t="s">
        <v>36151</v>
      </c>
      <c r="F365" t="s">
        <v>36151</v>
      </c>
      <c r="G365">
        <v>14</v>
      </c>
      <c r="H365">
        <v>18</v>
      </c>
      <c r="I365" t="s">
        <v>47909</v>
      </c>
      <c r="J365" t="s">
        <v>107</v>
      </c>
      <c r="K365" t="s">
        <v>47910</v>
      </c>
      <c r="L365" t="s">
        <v>1194</v>
      </c>
      <c r="M365" t="s">
        <v>47911</v>
      </c>
      <c r="N365" t="s">
        <v>4796</v>
      </c>
      <c r="O365" t="s">
        <v>6732</v>
      </c>
      <c r="P365" t="s">
        <v>47912</v>
      </c>
      <c r="Q365" t="s">
        <v>47913</v>
      </c>
      <c r="R365" t="s">
        <v>4811</v>
      </c>
    </row>
    <row r="366" spans="1:18" x14ac:dyDescent="0.3">
      <c r="A366">
        <v>365</v>
      </c>
      <c r="B366" s="1">
        <v>45911.382557870369</v>
      </c>
      <c r="C366" s="1">
        <v>45911.383680555555</v>
      </c>
      <c r="D366" t="s">
        <v>33777</v>
      </c>
      <c r="E366" t="s">
        <v>36274</v>
      </c>
      <c r="F366" t="s">
        <v>36274</v>
      </c>
      <c r="G366">
        <v>14</v>
      </c>
      <c r="H366">
        <v>4</v>
      </c>
      <c r="I366" t="s">
        <v>47914</v>
      </c>
      <c r="J366" t="s">
        <v>47915</v>
      </c>
      <c r="K366" t="s">
        <v>47916</v>
      </c>
      <c r="L366" t="s">
        <v>47917</v>
      </c>
      <c r="M366" t="s">
        <v>47918</v>
      </c>
      <c r="N366" t="s">
        <v>47919</v>
      </c>
      <c r="O366" t="s">
        <v>47920</v>
      </c>
      <c r="P366" t="s">
        <v>47921</v>
      </c>
      <c r="Q366" t="s">
        <v>47922</v>
      </c>
      <c r="R366" t="s">
        <v>4811</v>
      </c>
    </row>
    <row r="367" spans="1:18" x14ac:dyDescent="0.3">
      <c r="A367">
        <v>366</v>
      </c>
      <c r="B367" s="1">
        <v>45911.465300925927</v>
      </c>
      <c r="C367" s="1">
        <v>45911.466400462959</v>
      </c>
      <c r="D367" t="s">
        <v>33824</v>
      </c>
      <c r="E367" t="s">
        <v>36181</v>
      </c>
      <c r="F367" t="s">
        <v>36181</v>
      </c>
      <c r="G367">
        <v>14</v>
      </c>
      <c r="H367">
        <v>17</v>
      </c>
      <c r="I367" t="s">
        <v>47923</v>
      </c>
      <c r="J367" t="s">
        <v>47924</v>
      </c>
      <c r="K367" t="s">
        <v>47925</v>
      </c>
      <c r="L367" t="s">
        <v>47926</v>
      </c>
      <c r="M367" t="s">
        <v>47927</v>
      </c>
      <c r="N367" t="s">
        <v>47928</v>
      </c>
      <c r="O367" t="s">
        <v>47929</v>
      </c>
      <c r="P367" t="s">
        <v>47930</v>
      </c>
      <c r="Q367" t="s">
        <v>47931</v>
      </c>
      <c r="R367" t="s">
        <v>4811</v>
      </c>
    </row>
    <row r="368" spans="1:18" x14ac:dyDescent="0.3">
      <c r="A368">
        <v>367</v>
      </c>
      <c r="B368" s="1">
        <v>45911.515659722223</v>
      </c>
      <c r="C368" s="1">
        <v>45911.524594907409</v>
      </c>
      <c r="D368" t="s">
        <v>2079</v>
      </c>
      <c r="E368" t="s">
        <v>2080</v>
      </c>
      <c r="F368" t="s">
        <v>47932</v>
      </c>
      <c r="G368">
        <v>4</v>
      </c>
      <c r="H368">
        <v>19</v>
      </c>
      <c r="I368" t="s">
        <v>47933</v>
      </c>
      <c r="J368" t="s">
        <v>1037</v>
      </c>
      <c r="K368" t="s">
        <v>47934</v>
      </c>
      <c r="L368" t="s">
        <v>1194</v>
      </c>
      <c r="M368" t="s">
        <v>47935</v>
      </c>
      <c r="N368" t="s">
        <v>47936</v>
      </c>
      <c r="O368" t="s">
        <v>47937</v>
      </c>
      <c r="P368" t="s">
        <v>47938</v>
      </c>
      <c r="Q368" t="s">
        <v>47939</v>
      </c>
      <c r="R368" t="s">
        <v>4811</v>
      </c>
    </row>
    <row r="369" spans="1:19" x14ac:dyDescent="0.3">
      <c r="A369">
        <v>368</v>
      </c>
      <c r="B369" s="1">
        <v>45911.598703703705</v>
      </c>
      <c r="C369" s="1">
        <v>45911.627071759256</v>
      </c>
      <c r="D369" t="s">
        <v>14435</v>
      </c>
      <c r="E369" t="s">
        <v>14436</v>
      </c>
      <c r="F369" t="s">
        <v>40872</v>
      </c>
      <c r="G369">
        <v>7</v>
      </c>
      <c r="H369">
        <v>16</v>
      </c>
      <c r="I369" t="s">
        <v>47940</v>
      </c>
      <c r="J369" t="s">
        <v>47941</v>
      </c>
      <c r="K369" t="s">
        <v>47942</v>
      </c>
      <c r="L369" t="s">
        <v>47943</v>
      </c>
      <c r="M369" t="s">
        <v>47944</v>
      </c>
      <c r="N369" t="s">
        <v>47945</v>
      </c>
      <c r="O369" t="s">
        <v>47946</v>
      </c>
      <c r="P369" t="s">
        <v>47947</v>
      </c>
      <c r="Q369" t="s">
        <v>47948</v>
      </c>
      <c r="R369" t="s">
        <v>4811</v>
      </c>
    </row>
    <row r="370" spans="1:19" x14ac:dyDescent="0.3">
      <c r="A370">
        <v>369</v>
      </c>
      <c r="B370" s="1">
        <v>45911.627939814818</v>
      </c>
      <c r="C370" s="1">
        <v>45911.630520833336</v>
      </c>
      <c r="D370" t="s">
        <v>1594</v>
      </c>
      <c r="E370" t="s">
        <v>1595</v>
      </c>
      <c r="F370" t="s">
        <v>1595</v>
      </c>
      <c r="G370">
        <v>13</v>
      </c>
      <c r="H370">
        <v>14</v>
      </c>
      <c r="I370" t="s">
        <v>47949</v>
      </c>
      <c r="J370" t="s">
        <v>47950</v>
      </c>
      <c r="K370" t="s">
        <v>47951</v>
      </c>
      <c r="L370" t="s">
        <v>47952</v>
      </c>
      <c r="M370" t="s">
        <v>47953</v>
      </c>
      <c r="N370" t="s">
        <v>47954</v>
      </c>
      <c r="O370" t="s">
        <v>47955</v>
      </c>
      <c r="P370" t="s">
        <v>47956</v>
      </c>
      <c r="Q370" t="s">
        <v>47957</v>
      </c>
      <c r="R370" t="s">
        <v>4811</v>
      </c>
    </row>
    <row r="371" spans="1:19" x14ac:dyDescent="0.3">
      <c r="A371">
        <v>370</v>
      </c>
      <c r="B371" s="1">
        <v>45911.640185185184</v>
      </c>
      <c r="C371" s="1">
        <v>45911.643310185187</v>
      </c>
      <c r="D371" t="s">
        <v>16212</v>
      </c>
      <c r="E371" t="s">
        <v>16213</v>
      </c>
      <c r="F371" t="s">
        <v>21414</v>
      </c>
      <c r="G371">
        <v>13</v>
      </c>
      <c r="H371">
        <v>7</v>
      </c>
      <c r="I371" t="s">
        <v>47958</v>
      </c>
      <c r="J371" t="s">
        <v>47959</v>
      </c>
      <c r="K371" t="s">
        <v>47960</v>
      </c>
      <c r="L371" t="s">
        <v>47961</v>
      </c>
      <c r="M371" t="s">
        <v>47962</v>
      </c>
      <c r="N371" t="s">
        <v>47963</v>
      </c>
      <c r="O371" t="s">
        <v>47964</v>
      </c>
      <c r="P371" t="s">
        <v>47965</v>
      </c>
      <c r="Q371" t="s">
        <v>40445</v>
      </c>
      <c r="R371" t="s">
        <v>4811</v>
      </c>
    </row>
    <row r="372" spans="1:19" x14ac:dyDescent="0.3">
      <c r="A372">
        <v>1</v>
      </c>
      <c r="B372" s="1">
        <v>45435.411759259259</v>
      </c>
      <c r="C372" s="1">
        <v>45435.427685185183</v>
      </c>
      <c r="D372" t="s">
        <v>7392</v>
      </c>
      <c r="E372" t="s">
        <v>7393</v>
      </c>
      <c r="F372" t="s">
        <v>7394</v>
      </c>
      <c r="G372">
        <v>13</v>
      </c>
      <c r="H372">
        <v>3</v>
      </c>
      <c r="I372" t="s">
        <v>7395</v>
      </c>
      <c r="J372" t="s">
        <v>7396</v>
      </c>
      <c r="K372" t="s">
        <v>7397</v>
      </c>
      <c r="L372" t="s">
        <v>7398</v>
      </c>
      <c r="N372" t="s">
        <v>7399</v>
      </c>
      <c r="O372" t="s">
        <v>7400</v>
      </c>
      <c r="P372" t="s">
        <v>7401</v>
      </c>
      <c r="Q372" t="s">
        <v>7402</v>
      </c>
      <c r="R372" t="s">
        <v>4811</v>
      </c>
      <c r="S372" t="s">
        <v>7403</v>
      </c>
    </row>
    <row r="373" spans="1:19" x14ac:dyDescent="0.3">
      <c r="A373">
        <v>2</v>
      </c>
      <c r="B373" s="1">
        <v>45435.414965277778</v>
      </c>
      <c r="C373" s="1">
        <v>45435.429710648146</v>
      </c>
      <c r="D373" t="s">
        <v>7404</v>
      </c>
      <c r="E373" t="s">
        <v>7405</v>
      </c>
      <c r="F373" t="s">
        <v>7406</v>
      </c>
      <c r="G373">
        <v>13</v>
      </c>
      <c r="H373">
        <v>1</v>
      </c>
      <c r="I373" t="s">
        <v>7407</v>
      </c>
      <c r="J373" t="s">
        <v>7408</v>
      </c>
      <c r="K373" t="s">
        <v>7409</v>
      </c>
      <c r="L373" t="s">
        <v>7410</v>
      </c>
      <c r="N373" t="s">
        <v>1194</v>
      </c>
      <c r="O373" t="s">
        <v>7411</v>
      </c>
      <c r="P373" t="s">
        <v>7412</v>
      </c>
      <c r="Q373" t="s">
        <v>7413</v>
      </c>
      <c r="R373" t="s">
        <v>4811</v>
      </c>
      <c r="S373" t="s">
        <v>7414</v>
      </c>
    </row>
    <row r="374" spans="1:19" x14ac:dyDescent="0.3">
      <c r="A374">
        <v>3</v>
      </c>
      <c r="B374" s="1">
        <v>45435.440150462964</v>
      </c>
      <c r="C374" s="1">
        <v>45435.445162037038</v>
      </c>
      <c r="D374" t="s">
        <v>7415</v>
      </c>
      <c r="E374" t="s">
        <v>7416</v>
      </c>
      <c r="F374" t="s">
        <v>7417</v>
      </c>
      <c r="G374">
        <v>13</v>
      </c>
      <c r="H374">
        <v>23</v>
      </c>
      <c r="I374" t="s">
        <v>7418</v>
      </c>
      <c r="J374" t="s">
        <v>1901</v>
      </c>
      <c r="K374" t="s">
        <v>7419</v>
      </c>
      <c r="L374" t="s">
        <v>7420</v>
      </c>
      <c r="N374" t="s">
        <v>7421</v>
      </c>
      <c r="O374" t="s">
        <v>7422</v>
      </c>
      <c r="P374" t="s">
        <v>7423</v>
      </c>
      <c r="Q374" t="s">
        <v>7424</v>
      </c>
      <c r="R374" t="s">
        <v>4811</v>
      </c>
      <c r="S374" t="s">
        <v>7425</v>
      </c>
    </row>
    <row r="375" spans="1:19" x14ac:dyDescent="0.3">
      <c r="A375">
        <v>4</v>
      </c>
      <c r="B375" s="1">
        <v>45435.41479166667</v>
      </c>
      <c r="C375" s="1">
        <v>45435.445937500001</v>
      </c>
      <c r="D375" t="s">
        <v>7426</v>
      </c>
      <c r="E375" t="s">
        <v>7427</v>
      </c>
      <c r="F375" t="s">
        <v>7427</v>
      </c>
      <c r="G375">
        <v>13</v>
      </c>
      <c r="H375">
        <v>24</v>
      </c>
      <c r="I375" t="s">
        <v>7428</v>
      </c>
      <c r="J375" t="s">
        <v>175</v>
      </c>
      <c r="K375" t="s">
        <v>7429</v>
      </c>
      <c r="L375" t="s">
        <v>7410</v>
      </c>
      <c r="N375" t="s">
        <v>5026</v>
      </c>
      <c r="O375" t="s">
        <v>7430</v>
      </c>
      <c r="P375" t="s">
        <v>7431</v>
      </c>
      <c r="Q375" t="s">
        <v>7432</v>
      </c>
      <c r="R375" t="s">
        <v>4811</v>
      </c>
      <c r="S375" t="s">
        <v>7433</v>
      </c>
    </row>
    <row r="376" spans="1:19" x14ac:dyDescent="0.3">
      <c r="A376">
        <v>5</v>
      </c>
      <c r="B376" s="1">
        <v>45435.420069444444</v>
      </c>
      <c r="C376" s="1">
        <v>45435.447175925925</v>
      </c>
      <c r="D376" t="s">
        <v>7434</v>
      </c>
      <c r="E376" t="s">
        <v>7435</v>
      </c>
      <c r="F376" t="s">
        <v>7436</v>
      </c>
      <c r="G376">
        <v>13</v>
      </c>
      <c r="H376">
        <v>13</v>
      </c>
      <c r="I376" t="s">
        <v>7437</v>
      </c>
      <c r="J376" t="s">
        <v>7438</v>
      </c>
      <c r="K376" t="s">
        <v>7439</v>
      </c>
      <c r="L376" t="s">
        <v>7440</v>
      </c>
      <c r="N376" t="s">
        <v>7441</v>
      </c>
      <c r="O376" t="s">
        <v>7442</v>
      </c>
      <c r="P376" t="s">
        <v>7443</v>
      </c>
      <c r="Q376" t="s">
        <v>7444</v>
      </c>
      <c r="R376" t="s">
        <v>4811</v>
      </c>
      <c r="S376" t="s">
        <v>7445</v>
      </c>
    </row>
    <row r="377" spans="1:19" x14ac:dyDescent="0.3">
      <c r="A377">
        <v>6</v>
      </c>
      <c r="B377" s="1">
        <v>45435.443622685183</v>
      </c>
      <c r="C377" s="1">
        <v>45435.447523148148</v>
      </c>
      <c r="D377" t="s">
        <v>7446</v>
      </c>
      <c r="E377" t="s">
        <v>7447</v>
      </c>
      <c r="F377" t="s">
        <v>7447</v>
      </c>
      <c r="G377">
        <v>13</v>
      </c>
      <c r="H377">
        <v>12</v>
      </c>
      <c r="I377" t="s">
        <v>7418</v>
      </c>
      <c r="J377" t="s">
        <v>7448</v>
      </c>
      <c r="K377" t="s">
        <v>7449</v>
      </c>
      <c r="L377" t="s">
        <v>7450</v>
      </c>
      <c r="N377" t="s">
        <v>7451</v>
      </c>
      <c r="O377" t="s">
        <v>7452</v>
      </c>
      <c r="P377" t="s">
        <v>7453</v>
      </c>
      <c r="Q377" t="s">
        <v>7454</v>
      </c>
      <c r="R377" t="s">
        <v>4811</v>
      </c>
      <c r="S377" t="s">
        <v>7455</v>
      </c>
    </row>
    <row r="378" spans="1:19" x14ac:dyDescent="0.3">
      <c r="A378">
        <v>7</v>
      </c>
      <c r="B378" s="1">
        <v>45435.439456018517</v>
      </c>
      <c r="C378" s="1">
        <v>45435.447534722225</v>
      </c>
      <c r="D378" t="s">
        <v>7456</v>
      </c>
      <c r="E378" t="s">
        <v>7457</v>
      </c>
      <c r="F378" t="s">
        <v>7458</v>
      </c>
      <c r="G378">
        <v>13</v>
      </c>
      <c r="H378">
        <v>20</v>
      </c>
      <c r="I378" t="s">
        <v>7459</v>
      </c>
      <c r="J378" t="s">
        <v>175</v>
      </c>
      <c r="K378" t="s">
        <v>7429</v>
      </c>
      <c r="L378" t="s">
        <v>7460</v>
      </c>
      <c r="N378" t="s">
        <v>7461</v>
      </c>
      <c r="O378" t="s">
        <v>7442</v>
      </c>
      <c r="P378" t="s">
        <v>7462</v>
      </c>
      <c r="Q378" t="s">
        <v>7454</v>
      </c>
      <c r="R378" t="s">
        <v>4811</v>
      </c>
      <c r="S378" t="s">
        <v>7463</v>
      </c>
    </row>
    <row r="379" spans="1:19" x14ac:dyDescent="0.3">
      <c r="A379">
        <v>8</v>
      </c>
      <c r="B379" s="1">
        <v>45435.416458333333</v>
      </c>
      <c r="C379" s="1">
        <v>45435.455462962964</v>
      </c>
      <c r="D379" t="s">
        <v>7464</v>
      </c>
      <c r="E379" t="s">
        <v>7465</v>
      </c>
      <c r="F379" t="s">
        <v>7465</v>
      </c>
      <c r="G379">
        <v>13</v>
      </c>
      <c r="H379">
        <v>31</v>
      </c>
      <c r="I379" t="s">
        <v>5216</v>
      </c>
      <c r="J379" t="s">
        <v>1901</v>
      </c>
      <c r="K379" t="s">
        <v>7466</v>
      </c>
      <c r="L379" t="s">
        <v>7467</v>
      </c>
      <c r="N379" t="s">
        <v>7468</v>
      </c>
      <c r="O379" t="s">
        <v>7442</v>
      </c>
      <c r="P379" t="s">
        <v>6420</v>
      </c>
      <c r="Q379" t="s">
        <v>7454</v>
      </c>
      <c r="R379" t="s">
        <v>4811</v>
      </c>
      <c r="S379" t="s">
        <v>7469</v>
      </c>
    </row>
    <row r="380" spans="1:19" x14ac:dyDescent="0.3">
      <c r="A380">
        <v>9</v>
      </c>
      <c r="B380" s="1">
        <v>45435.415856481479</v>
      </c>
      <c r="C380" s="1">
        <v>45435.47619212963</v>
      </c>
      <c r="D380" t="s">
        <v>7470</v>
      </c>
      <c r="E380" t="s">
        <v>7471</v>
      </c>
      <c r="F380" t="s">
        <v>7471</v>
      </c>
      <c r="G380">
        <v>13</v>
      </c>
      <c r="H380">
        <v>29</v>
      </c>
      <c r="I380" t="s">
        <v>7472</v>
      </c>
      <c r="J380" t="s">
        <v>7473</v>
      </c>
      <c r="K380" t="s">
        <v>7474</v>
      </c>
      <c r="L380" t="s">
        <v>7475</v>
      </c>
      <c r="N380" t="s">
        <v>4892</v>
      </c>
      <c r="O380" t="s">
        <v>7476</v>
      </c>
      <c r="P380" t="s">
        <v>7477</v>
      </c>
      <c r="Q380" t="s">
        <v>7478</v>
      </c>
      <c r="R380" t="s">
        <v>4811</v>
      </c>
      <c r="S380" t="s">
        <v>7479</v>
      </c>
    </row>
    <row r="381" spans="1:19" x14ac:dyDescent="0.3">
      <c r="A381">
        <v>10</v>
      </c>
      <c r="B381" s="1">
        <v>45435.476354166669</v>
      </c>
      <c r="C381" s="1">
        <v>45435.479074074072</v>
      </c>
      <c r="D381" t="s">
        <v>7480</v>
      </c>
      <c r="E381" t="s">
        <v>7481</v>
      </c>
      <c r="F381" t="s">
        <v>7482</v>
      </c>
      <c r="G381">
        <v>13</v>
      </c>
      <c r="H381">
        <v>17</v>
      </c>
      <c r="I381" t="s">
        <v>7483</v>
      </c>
      <c r="J381" t="s">
        <v>7484</v>
      </c>
      <c r="K381" t="s">
        <v>7485</v>
      </c>
      <c r="L381" t="s">
        <v>4892</v>
      </c>
      <c r="N381" t="s">
        <v>7486</v>
      </c>
      <c r="O381" t="s">
        <v>7487</v>
      </c>
      <c r="P381" t="s">
        <v>7488</v>
      </c>
      <c r="Q381" t="s">
        <v>7489</v>
      </c>
      <c r="R381" t="s">
        <v>4811</v>
      </c>
      <c r="S381" t="s">
        <v>7490</v>
      </c>
    </row>
    <row r="382" spans="1:19" x14ac:dyDescent="0.3">
      <c r="A382">
        <v>11</v>
      </c>
      <c r="B382" s="1">
        <v>45435.482118055559</v>
      </c>
      <c r="C382" s="1">
        <v>45435.482199074075</v>
      </c>
      <c r="D382" t="s">
        <v>7491</v>
      </c>
      <c r="E382" t="s">
        <v>7492</v>
      </c>
      <c r="F382" t="s">
        <v>7492</v>
      </c>
      <c r="G382">
        <v>13</v>
      </c>
      <c r="H382">
        <v>8</v>
      </c>
      <c r="I382" t="s">
        <v>7493</v>
      </c>
      <c r="J382" t="s">
        <v>7494</v>
      </c>
      <c r="K382" t="s">
        <v>7495</v>
      </c>
      <c r="L382" t="s">
        <v>7410</v>
      </c>
      <c r="N382" t="s">
        <v>7496</v>
      </c>
      <c r="O382" t="s">
        <v>7497</v>
      </c>
      <c r="P382" t="s">
        <v>7498</v>
      </c>
      <c r="Q382" t="s">
        <v>7499</v>
      </c>
      <c r="R382" t="s">
        <v>4811</v>
      </c>
      <c r="S382" t="s">
        <v>7500</v>
      </c>
    </row>
    <row r="383" spans="1:19" x14ac:dyDescent="0.3">
      <c r="A383">
        <v>12</v>
      </c>
      <c r="B383" s="1">
        <v>45435.411678240744</v>
      </c>
      <c r="C383" s="1">
        <v>45435.484513888892</v>
      </c>
      <c r="D383" t="s">
        <v>7501</v>
      </c>
      <c r="E383" t="s">
        <v>7502</v>
      </c>
      <c r="F383" t="s">
        <v>7503</v>
      </c>
      <c r="G383">
        <v>13</v>
      </c>
      <c r="H383">
        <v>16</v>
      </c>
      <c r="I383" t="s">
        <v>7504</v>
      </c>
      <c r="J383" t="s">
        <v>7505</v>
      </c>
      <c r="K383" t="s">
        <v>7506</v>
      </c>
      <c r="L383" t="s">
        <v>7507</v>
      </c>
      <c r="N383" t="s">
        <v>7508</v>
      </c>
      <c r="O383" t="s">
        <v>7509</v>
      </c>
      <c r="P383" t="s">
        <v>7510</v>
      </c>
      <c r="Q383" t="s">
        <v>7511</v>
      </c>
      <c r="R383" t="s">
        <v>4837</v>
      </c>
      <c r="S383" t="s">
        <v>7512</v>
      </c>
    </row>
    <row r="384" spans="1:19" x14ac:dyDescent="0.3">
      <c r="A384">
        <v>13</v>
      </c>
      <c r="B384" s="1">
        <v>45435.492615740739</v>
      </c>
      <c r="C384" s="1">
        <v>45435.492905092593</v>
      </c>
      <c r="D384" t="s">
        <v>7513</v>
      </c>
      <c r="E384" t="s">
        <v>7514</v>
      </c>
      <c r="F384" t="s">
        <v>7515</v>
      </c>
      <c r="G384">
        <v>13</v>
      </c>
      <c r="H384">
        <v>27</v>
      </c>
      <c r="I384" t="s">
        <v>7516</v>
      </c>
      <c r="J384" t="s">
        <v>7517</v>
      </c>
      <c r="K384" t="s">
        <v>7518</v>
      </c>
      <c r="L384" t="s">
        <v>7519</v>
      </c>
      <c r="N384" t="s">
        <v>7520</v>
      </c>
      <c r="O384" t="s">
        <v>7521</v>
      </c>
      <c r="P384" t="s">
        <v>7522</v>
      </c>
      <c r="Q384" t="s">
        <v>7523</v>
      </c>
      <c r="R384" t="s">
        <v>4811</v>
      </c>
      <c r="S384" t="s">
        <v>7524</v>
      </c>
    </row>
    <row r="385" spans="1:19" x14ac:dyDescent="0.3">
      <c r="A385">
        <v>14</v>
      </c>
      <c r="B385" s="1">
        <v>45435.489166666666</v>
      </c>
      <c r="C385" s="1">
        <v>45435.496736111112</v>
      </c>
      <c r="D385" t="s">
        <v>7525</v>
      </c>
      <c r="E385" t="s">
        <v>7526</v>
      </c>
      <c r="F385" t="s">
        <v>7527</v>
      </c>
      <c r="G385">
        <v>13</v>
      </c>
      <c r="H385">
        <v>28</v>
      </c>
      <c r="I385" t="s">
        <v>7528</v>
      </c>
      <c r="J385" t="s">
        <v>7529</v>
      </c>
      <c r="K385" t="s">
        <v>7530</v>
      </c>
      <c r="L385" t="s">
        <v>7531</v>
      </c>
      <c r="N385" t="s">
        <v>5238</v>
      </c>
      <c r="O385" t="s">
        <v>7532</v>
      </c>
      <c r="P385" t="s">
        <v>7533</v>
      </c>
      <c r="Q385" t="s">
        <v>7534</v>
      </c>
      <c r="R385" t="s">
        <v>4811</v>
      </c>
      <c r="S385" t="s">
        <v>7535</v>
      </c>
    </row>
    <row r="386" spans="1:19" x14ac:dyDescent="0.3">
      <c r="A386">
        <v>15</v>
      </c>
      <c r="B386" s="1">
        <v>45435.503298611111</v>
      </c>
      <c r="C386" s="1">
        <v>45435.513344907406</v>
      </c>
      <c r="D386" t="s">
        <v>7536</v>
      </c>
      <c r="E386" t="s">
        <v>7537</v>
      </c>
      <c r="F386" t="s">
        <v>7537</v>
      </c>
      <c r="G386">
        <v>13</v>
      </c>
      <c r="H386">
        <v>26</v>
      </c>
      <c r="I386" t="s">
        <v>7538</v>
      </c>
      <c r="J386" t="s">
        <v>7539</v>
      </c>
      <c r="K386" t="s">
        <v>7540</v>
      </c>
      <c r="L386" t="s">
        <v>7541</v>
      </c>
      <c r="N386" t="s">
        <v>7542</v>
      </c>
      <c r="O386" t="s">
        <v>7543</v>
      </c>
      <c r="P386" t="s">
        <v>7477</v>
      </c>
      <c r="Q386" t="s">
        <v>7544</v>
      </c>
      <c r="R386" t="s">
        <v>4811</v>
      </c>
      <c r="S386" t="s">
        <v>7479</v>
      </c>
    </row>
    <row r="387" spans="1:19" x14ac:dyDescent="0.3">
      <c r="A387">
        <v>16</v>
      </c>
      <c r="B387" s="1">
        <v>45435.590243055558</v>
      </c>
      <c r="C387" s="1">
        <v>45435.601840277777</v>
      </c>
      <c r="D387" t="s">
        <v>7545</v>
      </c>
      <c r="E387" t="s">
        <v>7546</v>
      </c>
      <c r="F387" t="s">
        <v>7546</v>
      </c>
      <c r="G387">
        <v>12</v>
      </c>
      <c r="H387">
        <v>24</v>
      </c>
      <c r="I387" t="s">
        <v>7547</v>
      </c>
      <c r="J387" t="s">
        <v>7548</v>
      </c>
      <c r="K387" t="s">
        <v>4830</v>
      </c>
      <c r="L387" t="s">
        <v>7410</v>
      </c>
      <c r="N387" t="s">
        <v>7549</v>
      </c>
      <c r="O387" t="s">
        <v>7550</v>
      </c>
      <c r="P387" t="s">
        <v>7551</v>
      </c>
      <c r="Q387" t="s">
        <v>6230</v>
      </c>
      <c r="R387" t="s">
        <v>4811</v>
      </c>
      <c r="S387" t="s">
        <v>7552</v>
      </c>
    </row>
    <row r="388" spans="1:19" x14ac:dyDescent="0.3">
      <c r="A388">
        <v>17</v>
      </c>
      <c r="B388" s="1">
        <v>45435.591273148151</v>
      </c>
      <c r="C388" s="1">
        <v>45435.601967592593</v>
      </c>
      <c r="D388" t="s">
        <v>7553</v>
      </c>
      <c r="E388" t="s">
        <v>7554</v>
      </c>
      <c r="F388" t="s">
        <v>7555</v>
      </c>
      <c r="G388">
        <v>12</v>
      </c>
      <c r="H388">
        <v>26</v>
      </c>
      <c r="I388" t="s">
        <v>7556</v>
      </c>
      <c r="J388" t="s">
        <v>7557</v>
      </c>
      <c r="K388" t="s">
        <v>7558</v>
      </c>
      <c r="L388" t="s">
        <v>7410</v>
      </c>
      <c r="N388" t="s">
        <v>7549</v>
      </c>
      <c r="O388" t="s">
        <v>7559</v>
      </c>
      <c r="P388" t="s">
        <v>7560</v>
      </c>
      <c r="Q388" t="s">
        <v>7561</v>
      </c>
      <c r="R388" t="s">
        <v>4811</v>
      </c>
      <c r="S388" t="s">
        <v>7562</v>
      </c>
    </row>
    <row r="389" spans="1:19" x14ac:dyDescent="0.3">
      <c r="A389">
        <v>18</v>
      </c>
      <c r="B389" s="1">
        <v>45435.59306712963</v>
      </c>
      <c r="C389" s="1">
        <v>45435.602314814816</v>
      </c>
      <c r="D389" t="s">
        <v>7563</v>
      </c>
      <c r="E389" t="s">
        <v>7564</v>
      </c>
      <c r="F389" t="s">
        <v>7565</v>
      </c>
      <c r="G389">
        <v>12</v>
      </c>
      <c r="H389">
        <v>25</v>
      </c>
      <c r="I389" t="s">
        <v>7566</v>
      </c>
      <c r="J389" t="s">
        <v>1037</v>
      </c>
      <c r="K389" t="s">
        <v>7567</v>
      </c>
      <c r="L389" t="s">
        <v>7410</v>
      </c>
      <c r="N389" t="s">
        <v>7549</v>
      </c>
      <c r="O389" t="s">
        <v>7568</v>
      </c>
      <c r="P389" t="s">
        <v>5036</v>
      </c>
      <c r="Q389" t="s">
        <v>4864</v>
      </c>
      <c r="R389" t="s">
        <v>4811</v>
      </c>
      <c r="S389" t="s">
        <v>7569</v>
      </c>
    </row>
    <row r="390" spans="1:19" x14ac:dyDescent="0.3">
      <c r="A390">
        <v>19</v>
      </c>
      <c r="B390" s="1">
        <v>45435.59003472222</v>
      </c>
      <c r="C390" s="1">
        <v>45435.602708333332</v>
      </c>
      <c r="D390" t="s">
        <v>7570</v>
      </c>
      <c r="E390" t="s">
        <v>7571</v>
      </c>
      <c r="F390" t="s">
        <v>7571</v>
      </c>
      <c r="G390">
        <v>12</v>
      </c>
      <c r="H390">
        <v>21</v>
      </c>
      <c r="I390" t="s">
        <v>7547</v>
      </c>
      <c r="J390" t="s">
        <v>7572</v>
      </c>
      <c r="K390" t="s">
        <v>7573</v>
      </c>
      <c r="L390" t="s">
        <v>7410</v>
      </c>
      <c r="N390" t="s">
        <v>7549</v>
      </c>
      <c r="O390" t="s">
        <v>7568</v>
      </c>
      <c r="P390" t="s">
        <v>7560</v>
      </c>
      <c r="Q390" t="s">
        <v>7574</v>
      </c>
      <c r="R390" t="s">
        <v>4811</v>
      </c>
      <c r="S390" t="s">
        <v>7569</v>
      </c>
    </row>
    <row r="391" spans="1:19" x14ac:dyDescent="0.3">
      <c r="A391">
        <v>20</v>
      </c>
      <c r="B391" s="1">
        <v>45435.601203703707</v>
      </c>
      <c r="C391" s="1">
        <v>45435.602812500001</v>
      </c>
      <c r="D391" t="s">
        <v>7575</v>
      </c>
      <c r="E391" t="s">
        <v>7576</v>
      </c>
      <c r="F391" t="s">
        <v>7576</v>
      </c>
      <c r="G391">
        <v>12</v>
      </c>
      <c r="H391">
        <v>16</v>
      </c>
      <c r="I391" t="s">
        <v>7547</v>
      </c>
      <c r="J391" t="s">
        <v>7577</v>
      </c>
      <c r="K391" t="s">
        <v>7578</v>
      </c>
      <c r="L391" t="s">
        <v>7410</v>
      </c>
      <c r="N391" t="s">
        <v>7549</v>
      </c>
      <c r="O391" t="s">
        <v>7568</v>
      </c>
      <c r="P391" t="s">
        <v>7560</v>
      </c>
      <c r="Q391" t="s">
        <v>7574</v>
      </c>
      <c r="R391" t="s">
        <v>4811</v>
      </c>
      <c r="S391" t="s">
        <v>7569</v>
      </c>
    </row>
    <row r="392" spans="1:19" x14ac:dyDescent="0.3">
      <c r="A392">
        <v>21</v>
      </c>
      <c r="B392" s="1">
        <v>45435.583032407405</v>
      </c>
      <c r="C392" s="1">
        <v>45435.602812500001</v>
      </c>
      <c r="D392" t="s">
        <v>7579</v>
      </c>
      <c r="E392" t="s">
        <v>7580</v>
      </c>
      <c r="F392" t="s">
        <v>7580</v>
      </c>
      <c r="G392">
        <v>12</v>
      </c>
      <c r="H392">
        <v>17</v>
      </c>
      <c r="I392" t="s">
        <v>7547</v>
      </c>
      <c r="J392" t="s">
        <v>7581</v>
      </c>
      <c r="K392" t="s">
        <v>7582</v>
      </c>
      <c r="L392" t="s">
        <v>7410</v>
      </c>
      <c r="N392" t="s">
        <v>7583</v>
      </c>
      <c r="O392" t="s">
        <v>7584</v>
      </c>
      <c r="P392" t="s">
        <v>7560</v>
      </c>
      <c r="Q392" t="s">
        <v>7574</v>
      </c>
      <c r="R392" t="s">
        <v>4811</v>
      </c>
      <c r="S392" t="s">
        <v>7585</v>
      </c>
    </row>
    <row r="393" spans="1:19" x14ac:dyDescent="0.3">
      <c r="A393">
        <v>22</v>
      </c>
      <c r="B393" s="1">
        <v>45435.592152777775</v>
      </c>
      <c r="C393" s="1">
        <v>45435.602824074071</v>
      </c>
      <c r="D393" t="s">
        <v>7586</v>
      </c>
      <c r="E393" t="s">
        <v>7587</v>
      </c>
      <c r="F393" t="s">
        <v>7587</v>
      </c>
      <c r="G393">
        <v>12</v>
      </c>
      <c r="H393">
        <v>14</v>
      </c>
      <c r="I393" t="s">
        <v>7556</v>
      </c>
      <c r="J393" t="s">
        <v>7572</v>
      </c>
      <c r="K393" t="s">
        <v>7573</v>
      </c>
      <c r="L393" t="s">
        <v>7410</v>
      </c>
      <c r="N393" t="s">
        <v>7549</v>
      </c>
      <c r="O393" t="s">
        <v>7584</v>
      </c>
      <c r="P393" t="s">
        <v>7560</v>
      </c>
      <c r="Q393" t="s">
        <v>7574</v>
      </c>
      <c r="R393" t="s">
        <v>4811</v>
      </c>
      <c r="S393" t="s">
        <v>7569</v>
      </c>
    </row>
    <row r="394" spans="1:19" x14ac:dyDescent="0.3">
      <c r="A394">
        <v>23</v>
      </c>
      <c r="B394" s="1">
        <v>45435.595185185186</v>
      </c>
      <c r="C394" s="1">
        <v>45435.603090277778</v>
      </c>
      <c r="D394" t="s">
        <v>7588</v>
      </c>
      <c r="E394" t="s">
        <v>7589</v>
      </c>
      <c r="F394" t="s">
        <v>7589</v>
      </c>
      <c r="G394">
        <v>12</v>
      </c>
      <c r="H394">
        <v>33</v>
      </c>
      <c r="I394" t="s">
        <v>7547</v>
      </c>
      <c r="J394" t="s">
        <v>7572</v>
      </c>
      <c r="K394" t="s">
        <v>7573</v>
      </c>
      <c r="L394" t="s">
        <v>7410</v>
      </c>
      <c r="N394" t="s">
        <v>7549</v>
      </c>
      <c r="O394" t="s">
        <v>7568</v>
      </c>
      <c r="P394" t="s">
        <v>7560</v>
      </c>
      <c r="Q394" t="s">
        <v>7590</v>
      </c>
      <c r="R394" t="s">
        <v>4811</v>
      </c>
      <c r="S394" t="s">
        <v>7569</v>
      </c>
    </row>
    <row r="395" spans="1:19" x14ac:dyDescent="0.3">
      <c r="A395">
        <v>24</v>
      </c>
      <c r="B395" s="1">
        <v>45435.598553240743</v>
      </c>
      <c r="C395" s="1">
        <v>45435.603113425925</v>
      </c>
      <c r="D395" t="s">
        <v>7591</v>
      </c>
      <c r="E395" t="s">
        <v>7592</v>
      </c>
      <c r="F395" t="s">
        <v>7592</v>
      </c>
      <c r="G395">
        <v>12</v>
      </c>
      <c r="H395">
        <v>30</v>
      </c>
      <c r="I395" t="s">
        <v>7593</v>
      </c>
      <c r="J395" t="s">
        <v>2809</v>
      </c>
      <c r="K395" t="s">
        <v>7594</v>
      </c>
      <c r="L395" t="s">
        <v>7410</v>
      </c>
      <c r="N395" t="s">
        <v>7549</v>
      </c>
      <c r="O395" t="s">
        <v>7568</v>
      </c>
      <c r="P395" t="s">
        <v>5036</v>
      </c>
      <c r="Q395" t="s">
        <v>7595</v>
      </c>
      <c r="R395" t="s">
        <v>4811</v>
      </c>
      <c r="S395" t="s">
        <v>7569</v>
      </c>
    </row>
    <row r="396" spans="1:19" x14ac:dyDescent="0.3">
      <c r="A396">
        <v>25</v>
      </c>
      <c r="B396" s="1">
        <v>45435.584155092591</v>
      </c>
      <c r="C396" s="1">
        <v>45435.603113425925</v>
      </c>
      <c r="D396" t="s">
        <v>7596</v>
      </c>
      <c r="E396" t="s">
        <v>7597</v>
      </c>
      <c r="F396" t="s">
        <v>7598</v>
      </c>
      <c r="G396">
        <v>12</v>
      </c>
      <c r="H396">
        <v>6</v>
      </c>
      <c r="I396" t="s">
        <v>7547</v>
      </c>
      <c r="J396" t="s">
        <v>7599</v>
      </c>
      <c r="K396" t="s">
        <v>7567</v>
      </c>
      <c r="L396" t="s">
        <v>7410</v>
      </c>
      <c r="N396" t="s">
        <v>7549</v>
      </c>
      <c r="O396" t="s">
        <v>7568</v>
      </c>
      <c r="P396" t="s">
        <v>7560</v>
      </c>
      <c r="Q396" t="s">
        <v>7574</v>
      </c>
      <c r="R396" t="s">
        <v>4811</v>
      </c>
      <c r="S396" t="s">
        <v>7600</v>
      </c>
    </row>
    <row r="397" spans="1:19" x14ac:dyDescent="0.3">
      <c r="A397">
        <v>26</v>
      </c>
      <c r="B397" s="1">
        <v>45435.587557870371</v>
      </c>
      <c r="C397" s="1">
        <v>45435.603113425925</v>
      </c>
      <c r="D397" t="s">
        <v>7601</v>
      </c>
      <c r="E397" t="s">
        <v>7602</v>
      </c>
      <c r="F397" t="s">
        <v>7602</v>
      </c>
      <c r="G397">
        <v>12</v>
      </c>
      <c r="H397">
        <v>13</v>
      </c>
      <c r="I397" t="s">
        <v>7556</v>
      </c>
      <c r="J397" t="s">
        <v>7603</v>
      </c>
      <c r="K397" t="s">
        <v>7573</v>
      </c>
      <c r="L397" t="s">
        <v>7410</v>
      </c>
      <c r="N397" t="s">
        <v>7549</v>
      </c>
      <c r="O397" t="s">
        <v>7568</v>
      </c>
      <c r="P397" t="s">
        <v>7560</v>
      </c>
      <c r="Q397" t="s">
        <v>7604</v>
      </c>
      <c r="R397" t="s">
        <v>4811</v>
      </c>
      <c r="S397" t="s">
        <v>7569</v>
      </c>
    </row>
    <row r="398" spans="1:19" x14ac:dyDescent="0.3">
      <c r="A398">
        <v>27</v>
      </c>
      <c r="B398" s="1">
        <v>45435.582881944443</v>
      </c>
      <c r="C398" s="1">
        <v>45435.603125000001</v>
      </c>
      <c r="D398" t="s">
        <v>7605</v>
      </c>
      <c r="E398" t="s">
        <v>7606</v>
      </c>
      <c r="F398" t="s">
        <v>7606</v>
      </c>
      <c r="G398">
        <v>12</v>
      </c>
      <c r="H398">
        <v>7</v>
      </c>
      <c r="I398" t="s">
        <v>7547</v>
      </c>
      <c r="J398" t="s">
        <v>7607</v>
      </c>
      <c r="K398" t="s">
        <v>7608</v>
      </c>
      <c r="L398" t="s">
        <v>7410</v>
      </c>
      <c r="N398" t="s">
        <v>7549</v>
      </c>
      <c r="O398" t="s">
        <v>7568</v>
      </c>
      <c r="P398" t="s">
        <v>7560</v>
      </c>
      <c r="Q398" t="s">
        <v>7574</v>
      </c>
      <c r="R398" t="s">
        <v>4811</v>
      </c>
      <c r="S398" t="s">
        <v>7609</v>
      </c>
    </row>
    <row r="399" spans="1:19" x14ac:dyDescent="0.3">
      <c r="A399">
        <v>28</v>
      </c>
      <c r="B399" s="1">
        <v>45435.583124999997</v>
      </c>
      <c r="C399" s="1">
        <v>45435.603125000001</v>
      </c>
      <c r="D399" t="s">
        <v>7610</v>
      </c>
      <c r="E399" t="s">
        <v>7611</v>
      </c>
      <c r="F399" t="s">
        <v>7611</v>
      </c>
      <c r="G399">
        <v>12</v>
      </c>
      <c r="H399">
        <v>10</v>
      </c>
      <c r="I399" t="s">
        <v>7547</v>
      </c>
      <c r="J399" t="s">
        <v>7612</v>
      </c>
      <c r="K399" t="s">
        <v>7582</v>
      </c>
      <c r="L399" t="s">
        <v>7410</v>
      </c>
      <c r="N399" t="s">
        <v>7549</v>
      </c>
      <c r="O399" t="s">
        <v>7568</v>
      </c>
      <c r="P399" t="s">
        <v>7560</v>
      </c>
      <c r="Q399" t="s">
        <v>7613</v>
      </c>
      <c r="R399" t="s">
        <v>4811</v>
      </c>
      <c r="S399" t="s">
        <v>7614</v>
      </c>
    </row>
    <row r="400" spans="1:19" x14ac:dyDescent="0.3">
      <c r="A400">
        <v>29</v>
      </c>
      <c r="B400" s="1">
        <v>45435.588055555556</v>
      </c>
      <c r="C400" s="1">
        <v>45435.603136574071</v>
      </c>
      <c r="D400" t="s">
        <v>7615</v>
      </c>
      <c r="E400" t="s">
        <v>7616</v>
      </c>
      <c r="F400" t="s">
        <v>7616</v>
      </c>
      <c r="G400">
        <v>12</v>
      </c>
      <c r="H400">
        <v>3</v>
      </c>
      <c r="I400" t="s">
        <v>7547</v>
      </c>
      <c r="J400" t="s">
        <v>7617</v>
      </c>
      <c r="K400" t="s">
        <v>7567</v>
      </c>
      <c r="L400" t="s">
        <v>7410</v>
      </c>
      <c r="N400" t="s">
        <v>7549</v>
      </c>
      <c r="O400" t="s">
        <v>7550</v>
      </c>
      <c r="P400" t="s">
        <v>7560</v>
      </c>
      <c r="Q400" t="s">
        <v>7574</v>
      </c>
      <c r="R400" t="s">
        <v>4811</v>
      </c>
      <c r="S400" t="s">
        <v>7618</v>
      </c>
    </row>
    <row r="401" spans="1:19" x14ac:dyDescent="0.3">
      <c r="A401">
        <v>30</v>
      </c>
      <c r="B401" s="1">
        <v>45435.588009259256</v>
      </c>
      <c r="C401" s="1">
        <v>45435.603252314817</v>
      </c>
      <c r="D401" t="s">
        <v>7619</v>
      </c>
      <c r="E401" t="s">
        <v>7620</v>
      </c>
      <c r="F401" t="s">
        <v>7620</v>
      </c>
      <c r="G401">
        <v>12</v>
      </c>
      <c r="H401">
        <v>4</v>
      </c>
      <c r="I401" t="s">
        <v>7547</v>
      </c>
      <c r="J401" t="s">
        <v>7621</v>
      </c>
      <c r="K401" t="s">
        <v>7622</v>
      </c>
      <c r="L401" t="s">
        <v>7410</v>
      </c>
      <c r="N401" t="s">
        <v>7549</v>
      </c>
      <c r="O401" t="s">
        <v>7550</v>
      </c>
      <c r="P401" t="s">
        <v>7560</v>
      </c>
      <c r="Q401" t="s">
        <v>7574</v>
      </c>
      <c r="R401" t="s">
        <v>4811</v>
      </c>
      <c r="S401" t="s">
        <v>7618</v>
      </c>
    </row>
    <row r="402" spans="1:19" x14ac:dyDescent="0.3">
      <c r="A402">
        <v>31</v>
      </c>
      <c r="B402" s="1">
        <v>45435.585312499999</v>
      </c>
      <c r="C402" s="1">
        <v>45435.603321759256</v>
      </c>
      <c r="D402" t="s">
        <v>7623</v>
      </c>
      <c r="E402" t="s">
        <v>7624</v>
      </c>
      <c r="F402" t="s">
        <v>7624</v>
      </c>
      <c r="G402">
        <v>12</v>
      </c>
      <c r="H402">
        <v>2</v>
      </c>
      <c r="I402" t="s">
        <v>7547</v>
      </c>
      <c r="J402" t="s">
        <v>7621</v>
      </c>
      <c r="K402" t="s">
        <v>7567</v>
      </c>
      <c r="L402" t="s">
        <v>7410</v>
      </c>
      <c r="N402" t="s">
        <v>7549</v>
      </c>
      <c r="O402" t="s">
        <v>7568</v>
      </c>
      <c r="P402" t="s">
        <v>7560</v>
      </c>
      <c r="Q402" t="s">
        <v>7574</v>
      </c>
      <c r="R402" t="s">
        <v>4811</v>
      </c>
      <c r="S402" t="s">
        <v>7618</v>
      </c>
    </row>
    <row r="403" spans="1:19" x14ac:dyDescent="0.3">
      <c r="A403">
        <v>32</v>
      </c>
      <c r="B403" s="1">
        <v>45435.586944444447</v>
      </c>
      <c r="C403" s="1">
        <v>45435.603414351855</v>
      </c>
      <c r="D403" t="s">
        <v>7625</v>
      </c>
      <c r="E403" t="s">
        <v>7626</v>
      </c>
      <c r="F403" t="s">
        <v>7626</v>
      </c>
      <c r="G403">
        <v>12</v>
      </c>
      <c r="H403">
        <v>8</v>
      </c>
      <c r="I403" t="s">
        <v>7547</v>
      </c>
      <c r="J403" t="s">
        <v>7627</v>
      </c>
      <c r="K403" t="s">
        <v>7628</v>
      </c>
      <c r="L403" t="s">
        <v>7410</v>
      </c>
      <c r="N403" t="s">
        <v>7549</v>
      </c>
      <c r="O403" t="s">
        <v>7629</v>
      </c>
      <c r="P403" t="s">
        <v>7560</v>
      </c>
      <c r="Q403" t="s">
        <v>7574</v>
      </c>
      <c r="R403" t="s">
        <v>4837</v>
      </c>
      <c r="S403" t="s">
        <v>7600</v>
      </c>
    </row>
    <row r="404" spans="1:19" x14ac:dyDescent="0.3">
      <c r="A404">
        <v>33</v>
      </c>
      <c r="B404" s="1">
        <v>45435.601967592593</v>
      </c>
      <c r="C404" s="1">
        <v>45435.603425925925</v>
      </c>
      <c r="D404" t="s">
        <v>7630</v>
      </c>
      <c r="E404" t="s">
        <v>7631</v>
      </c>
      <c r="F404" t="s">
        <v>7632</v>
      </c>
      <c r="G404">
        <v>12</v>
      </c>
      <c r="H404">
        <v>23</v>
      </c>
      <c r="I404" t="s">
        <v>7547</v>
      </c>
      <c r="J404" t="s">
        <v>7599</v>
      </c>
      <c r="K404" t="s">
        <v>7573</v>
      </c>
      <c r="L404" t="s">
        <v>7410</v>
      </c>
      <c r="N404" t="s">
        <v>7549</v>
      </c>
      <c r="O404" t="s">
        <v>7550</v>
      </c>
      <c r="P404" t="s">
        <v>7560</v>
      </c>
      <c r="Q404" t="s">
        <v>7574</v>
      </c>
      <c r="R404" t="s">
        <v>4811</v>
      </c>
      <c r="S404" t="s">
        <v>7618</v>
      </c>
    </row>
    <row r="405" spans="1:19" x14ac:dyDescent="0.3">
      <c r="A405">
        <v>34</v>
      </c>
      <c r="B405" s="1">
        <v>45435.595347222225</v>
      </c>
      <c r="C405" s="1">
        <v>45435.603472222225</v>
      </c>
      <c r="D405" t="s">
        <v>7633</v>
      </c>
      <c r="E405" t="s">
        <v>7634</v>
      </c>
      <c r="F405" t="s">
        <v>7635</v>
      </c>
      <c r="G405">
        <v>12</v>
      </c>
      <c r="H405">
        <v>27</v>
      </c>
      <c r="I405" t="s">
        <v>7636</v>
      </c>
      <c r="J405" t="s">
        <v>7637</v>
      </c>
      <c r="K405" t="s">
        <v>7638</v>
      </c>
      <c r="L405" t="s">
        <v>7639</v>
      </c>
      <c r="N405" t="s">
        <v>7640</v>
      </c>
      <c r="O405" t="s">
        <v>7568</v>
      </c>
      <c r="P405" t="s">
        <v>7641</v>
      </c>
      <c r="Q405" t="s">
        <v>7642</v>
      </c>
      <c r="R405" t="s">
        <v>4811</v>
      </c>
      <c r="S405" t="s">
        <v>7643</v>
      </c>
    </row>
    <row r="406" spans="1:19" x14ac:dyDescent="0.3">
      <c r="A406">
        <v>35</v>
      </c>
      <c r="B406" s="1">
        <v>45435.583692129629</v>
      </c>
      <c r="C406" s="1">
        <v>45435.603495370371</v>
      </c>
      <c r="D406" t="s">
        <v>7644</v>
      </c>
      <c r="E406" t="s">
        <v>7645</v>
      </c>
      <c r="F406" t="s">
        <v>7645</v>
      </c>
      <c r="G406">
        <v>12</v>
      </c>
      <c r="H406">
        <v>9</v>
      </c>
      <c r="I406" t="s">
        <v>7547</v>
      </c>
      <c r="J406" t="s">
        <v>7599</v>
      </c>
      <c r="K406" t="s">
        <v>7567</v>
      </c>
      <c r="L406" t="s">
        <v>7410</v>
      </c>
      <c r="N406" t="s">
        <v>7549</v>
      </c>
      <c r="O406" t="s">
        <v>7584</v>
      </c>
      <c r="P406" t="s">
        <v>7560</v>
      </c>
      <c r="Q406" t="s">
        <v>7574</v>
      </c>
      <c r="R406" t="s">
        <v>4811</v>
      </c>
      <c r="S406" t="s">
        <v>7600</v>
      </c>
    </row>
    <row r="407" spans="1:19" x14ac:dyDescent="0.3">
      <c r="A407">
        <v>36</v>
      </c>
      <c r="B407" s="1">
        <v>45435.582407407404</v>
      </c>
      <c r="C407" s="1">
        <v>45435.60361111111</v>
      </c>
      <c r="D407" t="s">
        <v>7646</v>
      </c>
      <c r="E407" t="s">
        <v>7647</v>
      </c>
      <c r="F407" t="s">
        <v>7648</v>
      </c>
      <c r="G407">
        <v>12</v>
      </c>
      <c r="H407">
        <v>19</v>
      </c>
      <c r="I407" t="s">
        <v>7556</v>
      </c>
      <c r="J407" t="s">
        <v>7572</v>
      </c>
      <c r="K407" t="s">
        <v>7567</v>
      </c>
      <c r="L407" t="s">
        <v>7410</v>
      </c>
      <c r="N407" t="s">
        <v>7549</v>
      </c>
      <c r="O407" t="s">
        <v>7568</v>
      </c>
      <c r="P407" t="s">
        <v>7560</v>
      </c>
      <c r="Q407" t="s">
        <v>7574</v>
      </c>
      <c r="R407" t="s">
        <v>4837</v>
      </c>
      <c r="S407" t="s">
        <v>7569</v>
      </c>
    </row>
    <row r="408" spans="1:19" x14ac:dyDescent="0.3">
      <c r="A408">
        <v>37</v>
      </c>
      <c r="B408" s="1">
        <v>45435.601400462961</v>
      </c>
      <c r="C408" s="1">
        <v>45435.60361111111</v>
      </c>
      <c r="D408" t="s">
        <v>7649</v>
      </c>
      <c r="E408" t="s">
        <v>7650</v>
      </c>
      <c r="F408" t="s">
        <v>7651</v>
      </c>
      <c r="G408">
        <v>12</v>
      </c>
      <c r="H408">
        <v>1</v>
      </c>
      <c r="I408" t="s">
        <v>7547</v>
      </c>
      <c r="J408" t="s">
        <v>7599</v>
      </c>
      <c r="K408" t="s">
        <v>7567</v>
      </c>
      <c r="L408" t="s">
        <v>7410</v>
      </c>
      <c r="N408" t="s">
        <v>7549</v>
      </c>
      <c r="O408" t="s">
        <v>7584</v>
      </c>
      <c r="P408" t="s">
        <v>7560</v>
      </c>
      <c r="Q408" t="s">
        <v>7574</v>
      </c>
      <c r="R408" t="s">
        <v>4811</v>
      </c>
      <c r="S408" t="s">
        <v>7600</v>
      </c>
    </row>
    <row r="409" spans="1:19" x14ac:dyDescent="0.3">
      <c r="A409">
        <v>38</v>
      </c>
      <c r="B409" s="1">
        <v>45435.588356481479</v>
      </c>
      <c r="C409" s="1">
        <v>45435.603935185187</v>
      </c>
      <c r="D409" t="s">
        <v>7652</v>
      </c>
      <c r="E409" t="s">
        <v>7653</v>
      </c>
      <c r="F409" t="s">
        <v>7653</v>
      </c>
      <c r="G409">
        <v>12</v>
      </c>
      <c r="H409">
        <v>34</v>
      </c>
      <c r="I409" t="s">
        <v>7547</v>
      </c>
      <c r="J409" t="s">
        <v>7599</v>
      </c>
      <c r="K409" t="s">
        <v>7654</v>
      </c>
      <c r="L409" t="s">
        <v>7410</v>
      </c>
      <c r="N409" t="s">
        <v>7549</v>
      </c>
      <c r="O409" t="s">
        <v>7568</v>
      </c>
      <c r="P409" t="s">
        <v>7560</v>
      </c>
      <c r="Q409" t="s">
        <v>7574</v>
      </c>
      <c r="R409" t="s">
        <v>4811</v>
      </c>
      <c r="S409" t="s">
        <v>7569</v>
      </c>
    </row>
    <row r="410" spans="1:19" x14ac:dyDescent="0.3">
      <c r="A410">
        <v>39</v>
      </c>
      <c r="B410" s="1">
        <v>45435.593101851853</v>
      </c>
      <c r="C410" s="1">
        <v>45435.60396990741</v>
      </c>
      <c r="D410" t="s">
        <v>7655</v>
      </c>
      <c r="E410" t="s">
        <v>7656</v>
      </c>
      <c r="F410" t="s">
        <v>7656</v>
      </c>
      <c r="G410">
        <v>12</v>
      </c>
      <c r="H410">
        <v>35</v>
      </c>
      <c r="I410" t="s">
        <v>7547</v>
      </c>
      <c r="J410" t="s">
        <v>7599</v>
      </c>
      <c r="K410" t="s">
        <v>7567</v>
      </c>
      <c r="L410" t="s">
        <v>7410</v>
      </c>
      <c r="N410" t="s">
        <v>7549</v>
      </c>
      <c r="O410" t="s">
        <v>7568</v>
      </c>
      <c r="P410" t="s">
        <v>7657</v>
      </c>
      <c r="Q410" t="s">
        <v>7574</v>
      </c>
      <c r="R410" t="s">
        <v>4811</v>
      </c>
      <c r="S410" t="s">
        <v>7569</v>
      </c>
    </row>
    <row r="411" spans="1:19" x14ac:dyDescent="0.3">
      <c r="A411">
        <v>40</v>
      </c>
      <c r="B411" s="1">
        <v>45435.600671296299</v>
      </c>
      <c r="C411" s="1">
        <v>45435.603993055556</v>
      </c>
      <c r="D411" t="s">
        <v>7658</v>
      </c>
      <c r="E411" t="s">
        <v>7659</v>
      </c>
      <c r="F411" t="s">
        <v>7660</v>
      </c>
      <c r="G411">
        <v>12</v>
      </c>
      <c r="H411">
        <v>31</v>
      </c>
      <c r="I411" t="s">
        <v>7547</v>
      </c>
      <c r="J411" t="s">
        <v>7599</v>
      </c>
      <c r="K411" t="s">
        <v>7567</v>
      </c>
      <c r="L411" t="s">
        <v>7410</v>
      </c>
      <c r="N411" t="s">
        <v>7549</v>
      </c>
      <c r="O411" t="s">
        <v>7550</v>
      </c>
      <c r="P411" t="s">
        <v>7560</v>
      </c>
      <c r="Q411" t="s">
        <v>7574</v>
      </c>
      <c r="R411" t="s">
        <v>4811</v>
      </c>
      <c r="S411" t="s">
        <v>7618</v>
      </c>
    </row>
    <row r="412" spans="1:19" x14ac:dyDescent="0.3">
      <c r="A412">
        <v>41</v>
      </c>
      <c r="B412" s="1">
        <v>45435.595405092594</v>
      </c>
      <c r="C412" s="1">
        <v>45435.604166666664</v>
      </c>
      <c r="D412" t="s">
        <v>7661</v>
      </c>
      <c r="E412" t="s">
        <v>7662</v>
      </c>
      <c r="F412" t="s">
        <v>7663</v>
      </c>
      <c r="G412">
        <v>12</v>
      </c>
      <c r="H412">
        <v>18</v>
      </c>
      <c r="I412" t="s">
        <v>7547</v>
      </c>
      <c r="J412" t="s">
        <v>7599</v>
      </c>
      <c r="K412" t="s">
        <v>7567</v>
      </c>
      <c r="L412" t="s">
        <v>7664</v>
      </c>
      <c r="N412" t="s">
        <v>7549</v>
      </c>
      <c r="O412" t="s">
        <v>7550</v>
      </c>
      <c r="P412" t="s">
        <v>7560</v>
      </c>
      <c r="Q412" t="s">
        <v>7574</v>
      </c>
      <c r="R412" t="s">
        <v>4811</v>
      </c>
      <c r="S412" t="s">
        <v>7569</v>
      </c>
    </row>
    <row r="413" spans="1:19" x14ac:dyDescent="0.3">
      <c r="A413">
        <v>42</v>
      </c>
      <c r="B413" s="1">
        <v>45435.593831018516</v>
      </c>
      <c r="C413" s="1">
        <v>45435.604270833333</v>
      </c>
      <c r="D413" t="s">
        <v>7665</v>
      </c>
      <c r="E413" t="s">
        <v>7666</v>
      </c>
      <c r="F413" t="s">
        <v>7666</v>
      </c>
      <c r="G413">
        <v>12</v>
      </c>
      <c r="H413">
        <v>32</v>
      </c>
      <c r="I413" t="s">
        <v>7547</v>
      </c>
      <c r="J413" t="s">
        <v>7599</v>
      </c>
      <c r="K413" t="s">
        <v>7567</v>
      </c>
      <c r="L413" t="s">
        <v>7410</v>
      </c>
      <c r="N413" t="s">
        <v>7549</v>
      </c>
      <c r="O413" t="s">
        <v>7550</v>
      </c>
      <c r="P413" t="s">
        <v>7560</v>
      </c>
      <c r="Q413" t="s">
        <v>7574</v>
      </c>
      <c r="R413" t="s">
        <v>4811</v>
      </c>
      <c r="S413" t="s">
        <v>7618</v>
      </c>
    </row>
    <row r="414" spans="1:19" x14ac:dyDescent="0.3">
      <c r="A414">
        <v>43</v>
      </c>
      <c r="B414" s="1">
        <v>45435.601053240738</v>
      </c>
      <c r="C414" s="1">
        <v>45435.604502314818</v>
      </c>
      <c r="D414" t="s">
        <v>7667</v>
      </c>
      <c r="E414" t="s">
        <v>7668</v>
      </c>
      <c r="F414" t="s">
        <v>7668</v>
      </c>
      <c r="G414">
        <v>12</v>
      </c>
      <c r="H414">
        <v>22</v>
      </c>
      <c r="I414" t="s">
        <v>7556</v>
      </c>
      <c r="J414" t="s">
        <v>7572</v>
      </c>
      <c r="K414" t="s">
        <v>7573</v>
      </c>
      <c r="L414" t="s">
        <v>7410</v>
      </c>
      <c r="N414" t="s">
        <v>7549</v>
      </c>
      <c r="O414" t="s">
        <v>7568</v>
      </c>
      <c r="P414" t="s">
        <v>7560</v>
      </c>
      <c r="Q414" t="s">
        <v>7574</v>
      </c>
      <c r="R414" t="s">
        <v>4811</v>
      </c>
      <c r="S414" t="s">
        <v>7569</v>
      </c>
    </row>
    <row r="415" spans="1:19" x14ac:dyDescent="0.3">
      <c r="A415">
        <v>44</v>
      </c>
      <c r="B415" s="1">
        <v>45435.590613425928</v>
      </c>
      <c r="C415" s="1">
        <v>45435.604814814818</v>
      </c>
      <c r="D415" t="s">
        <v>7669</v>
      </c>
      <c r="E415" t="s">
        <v>7670</v>
      </c>
      <c r="F415" t="s">
        <v>7670</v>
      </c>
      <c r="G415">
        <v>12</v>
      </c>
      <c r="H415">
        <v>5</v>
      </c>
      <c r="I415" t="s">
        <v>7556</v>
      </c>
      <c r="J415" t="s">
        <v>7572</v>
      </c>
      <c r="K415" t="s">
        <v>7573</v>
      </c>
      <c r="L415" t="s">
        <v>7410</v>
      </c>
      <c r="N415" t="s">
        <v>7671</v>
      </c>
      <c r="O415" t="s">
        <v>7568</v>
      </c>
      <c r="P415" t="s">
        <v>7560</v>
      </c>
      <c r="Q415" t="s">
        <v>7574</v>
      </c>
      <c r="R415" t="s">
        <v>4837</v>
      </c>
      <c r="S415" t="s">
        <v>7569</v>
      </c>
    </row>
    <row r="416" spans="1:19" x14ac:dyDescent="0.3">
      <c r="A416">
        <v>45</v>
      </c>
      <c r="B416" s="1">
        <v>45435.579328703701</v>
      </c>
      <c r="C416" s="1">
        <v>45435.606111111112</v>
      </c>
      <c r="D416" t="s">
        <v>7672</v>
      </c>
      <c r="E416" t="s">
        <v>7673</v>
      </c>
      <c r="F416" t="s">
        <v>7674</v>
      </c>
      <c r="G416">
        <v>12</v>
      </c>
      <c r="H416">
        <v>43496</v>
      </c>
      <c r="I416" t="s">
        <v>7547</v>
      </c>
      <c r="J416" t="s">
        <v>7675</v>
      </c>
      <c r="K416" t="s">
        <v>7676</v>
      </c>
      <c r="L416" t="s">
        <v>7677</v>
      </c>
      <c r="N416" t="s">
        <v>7678</v>
      </c>
      <c r="O416" t="s">
        <v>7679</v>
      </c>
      <c r="P416" t="s">
        <v>7680</v>
      </c>
      <c r="Q416" t="s">
        <v>7681</v>
      </c>
      <c r="R416" t="s">
        <v>4811</v>
      </c>
      <c r="S416" t="s">
        <v>7618</v>
      </c>
    </row>
    <row r="417" spans="1:19" x14ac:dyDescent="0.3">
      <c r="A417">
        <v>46</v>
      </c>
      <c r="B417" s="1">
        <v>45435.590671296297</v>
      </c>
      <c r="C417" s="1">
        <v>45435.606111111112</v>
      </c>
      <c r="D417" t="s">
        <v>7682</v>
      </c>
      <c r="E417" t="s">
        <v>7683</v>
      </c>
      <c r="F417" t="s">
        <v>7683</v>
      </c>
      <c r="G417">
        <v>12</v>
      </c>
      <c r="H417">
        <v>29</v>
      </c>
      <c r="I417" t="s">
        <v>7547</v>
      </c>
      <c r="J417" t="s">
        <v>7572</v>
      </c>
      <c r="K417" t="s">
        <v>7573</v>
      </c>
      <c r="L417" t="s">
        <v>7410</v>
      </c>
      <c r="N417" t="s">
        <v>7549</v>
      </c>
      <c r="O417" t="s">
        <v>7568</v>
      </c>
      <c r="P417" t="s">
        <v>7560</v>
      </c>
      <c r="Q417" t="s">
        <v>7574</v>
      </c>
      <c r="R417" t="s">
        <v>4811</v>
      </c>
      <c r="S417" t="s">
        <v>7569</v>
      </c>
    </row>
    <row r="418" spans="1:19" x14ac:dyDescent="0.3">
      <c r="A418">
        <v>47</v>
      </c>
      <c r="B418" s="1">
        <v>45435.603541666664</v>
      </c>
      <c r="C418" s="1">
        <v>45435.606851851851</v>
      </c>
      <c r="D418" t="s">
        <v>7684</v>
      </c>
      <c r="E418" t="s">
        <v>7685</v>
      </c>
      <c r="F418" t="s">
        <v>7686</v>
      </c>
      <c r="G418">
        <v>12</v>
      </c>
      <c r="H418">
        <v>28</v>
      </c>
      <c r="I418" t="s">
        <v>7556</v>
      </c>
      <c r="J418" t="s">
        <v>7572</v>
      </c>
      <c r="K418" t="s">
        <v>7573</v>
      </c>
      <c r="L418" t="s">
        <v>7410</v>
      </c>
      <c r="N418" t="s">
        <v>7549</v>
      </c>
      <c r="O418" t="s">
        <v>7568</v>
      </c>
      <c r="P418" t="s">
        <v>7560</v>
      </c>
      <c r="Q418" t="s">
        <v>7574</v>
      </c>
      <c r="R418" t="s">
        <v>4811</v>
      </c>
      <c r="S418" t="s">
        <v>7569</v>
      </c>
    </row>
    <row r="419" spans="1:19" x14ac:dyDescent="0.3">
      <c r="A419">
        <v>48</v>
      </c>
      <c r="B419" s="1">
        <v>45435.603356481479</v>
      </c>
      <c r="C419" s="1">
        <v>45435.607465277775</v>
      </c>
      <c r="D419" t="s">
        <v>7687</v>
      </c>
      <c r="E419" t="s">
        <v>7688</v>
      </c>
      <c r="F419" t="s">
        <v>7688</v>
      </c>
      <c r="G419">
        <v>12</v>
      </c>
      <c r="H419">
        <v>15</v>
      </c>
      <c r="I419" t="s">
        <v>7547</v>
      </c>
      <c r="J419" t="s">
        <v>7599</v>
      </c>
      <c r="K419" t="s">
        <v>7567</v>
      </c>
      <c r="L419" t="s">
        <v>7410</v>
      </c>
      <c r="N419" t="s">
        <v>7549</v>
      </c>
      <c r="O419" t="s">
        <v>7550</v>
      </c>
      <c r="P419" t="s">
        <v>7560</v>
      </c>
      <c r="Q419" t="s">
        <v>7574</v>
      </c>
      <c r="R419" t="s">
        <v>4837</v>
      </c>
      <c r="S419" t="s">
        <v>7618</v>
      </c>
    </row>
    <row r="420" spans="1:19" x14ac:dyDescent="0.3">
      <c r="A420">
        <v>49</v>
      </c>
      <c r="B420" s="1">
        <v>45435.605694444443</v>
      </c>
      <c r="C420" s="1">
        <v>45435.608726851853</v>
      </c>
      <c r="D420" t="s">
        <v>7689</v>
      </c>
      <c r="E420" t="s">
        <v>7690</v>
      </c>
      <c r="F420" t="s">
        <v>7691</v>
      </c>
      <c r="G420">
        <v>12</v>
      </c>
      <c r="H420">
        <v>12</v>
      </c>
      <c r="I420" t="s">
        <v>7547</v>
      </c>
      <c r="J420" t="s">
        <v>7599</v>
      </c>
      <c r="K420" t="s">
        <v>7567</v>
      </c>
      <c r="L420" t="s">
        <v>7410</v>
      </c>
      <c r="N420" t="s">
        <v>7549</v>
      </c>
      <c r="O420" t="s">
        <v>7550</v>
      </c>
      <c r="P420" t="s">
        <v>7560</v>
      </c>
      <c r="Q420" t="s">
        <v>7574</v>
      </c>
      <c r="R420" t="s">
        <v>4811</v>
      </c>
      <c r="S420" t="s">
        <v>7618</v>
      </c>
    </row>
    <row r="421" spans="1:19" x14ac:dyDescent="0.3">
      <c r="A421">
        <v>50</v>
      </c>
      <c r="B421" s="1">
        <v>45435.663657407407</v>
      </c>
      <c r="C421" s="1">
        <v>45435.663807870369</v>
      </c>
      <c r="D421" t="s">
        <v>7692</v>
      </c>
      <c r="E421" t="s">
        <v>7693</v>
      </c>
      <c r="F421" t="s">
        <v>7694</v>
      </c>
      <c r="G421">
        <v>13</v>
      </c>
      <c r="H421">
        <v>10</v>
      </c>
      <c r="I421" t="s">
        <v>6732</v>
      </c>
      <c r="J421" t="s">
        <v>7695</v>
      </c>
      <c r="K421" t="s">
        <v>7696</v>
      </c>
      <c r="L421" t="s">
        <v>7410</v>
      </c>
      <c r="N421" t="s">
        <v>5026</v>
      </c>
      <c r="O421" t="s">
        <v>7697</v>
      </c>
      <c r="P421" t="s">
        <v>7698</v>
      </c>
      <c r="Q421" t="s">
        <v>7699</v>
      </c>
      <c r="R421" t="s">
        <v>4837</v>
      </c>
      <c r="S421" t="s">
        <v>7700</v>
      </c>
    </row>
    <row r="422" spans="1:19" x14ac:dyDescent="0.3">
      <c r="A422">
        <v>51</v>
      </c>
      <c r="B422" s="1">
        <v>45435.792430555557</v>
      </c>
      <c r="C422" s="1">
        <v>45435.801412037035</v>
      </c>
      <c r="D422" t="s">
        <v>7701</v>
      </c>
      <c r="E422" t="s">
        <v>7702</v>
      </c>
      <c r="F422" t="s">
        <v>7702</v>
      </c>
      <c r="G422">
        <v>13</v>
      </c>
      <c r="H422">
        <v>15</v>
      </c>
      <c r="I422" t="s">
        <v>5216</v>
      </c>
      <c r="J422" t="s">
        <v>7703</v>
      </c>
      <c r="K422" t="s">
        <v>7704</v>
      </c>
      <c r="L422" t="s">
        <v>7705</v>
      </c>
      <c r="N422" t="s">
        <v>5026</v>
      </c>
      <c r="O422" t="s">
        <v>7706</v>
      </c>
      <c r="P422" t="s">
        <v>7431</v>
      </c>
      <c r="Q422" t="s">
        <v>7707</v>
      </c>
      <c r="R422" t="s">
        <v>4811</v>
      </c>
      <c r="S422" t="s">
        <v>7708</v>
      </c>
    </row>
    <row r="423" spans="1:19" x14ac:dyDescent="0.3">
      <c r="A423">
        <v>52</v>
      </c>
      <c r="B423" s="1">
        <v>45435.79184027778</v>
      </c>
      <c r="C423" s="1">
        <v>45435.837650462963</v>
      </c>
      <c r="D423" t="s">
        <v>7709</v>
      </c>
      <c r="E423" t="s">
        <v>7710</v>
      </c>
      <c r="F423" t="s">
        <v>7710</v>
      </c>
      <c r="G423">
        <v>13</v>
      </c>
      <c r="H423">
        <v>5</v>
      </c>
      <c r="I423" t="s">
        <v>4875</v>
      </c>
      <c r="J423" t="s">
        <v>7711</v>
      </c>
      <c r="K423" t="s">
        <v>7712</v>
      </c>
      <c r="L423" t="s">
        <v>7713</v>
      </c>
      <c r="N423" t="s">
        <v>7714</v>
      </c>
      <c r="O423" t="s">
        <v>7715</v>
      </c>
      <c r="P423" t="s">
        <v>7716</v>
      </c>
      <c r="Q423" t="s">
        <v>7717</v>
      </c>
      <c r="R423" t="s">
        <v>4811</v>
      </c>
      <c r="S423" t="s">
        <v>7718</v>
      </c>
    </row>
    <row r="424" spans="1:19" x14ac:dyDescent="0.3">
      <c r="A424">
        <v>53</v>
      </c>
      <c r="B424" s="1">
        <v>45435.858749999999</v>
      </c>
      <c r="C424" s="1">
        <v>45435.866990740738</v>
      </c>
      <c r="D424" t="s">
        <v>7719</v>
      </c>
      <c r="E424" t="s">
        <v>7720</v>
      </c>
      <c r="F424" t="s">
        <v>7720</v>
      </c>
      <c r="G424">
        <v>13</v>
      </c>
      <c r="H424">
        <v>4</v>
      </c>
      <c r="I424" t="s">
        <v>7721</v>
      </c>
      <c r="J424" t="s">
        <v>7722</v>
      </c>
      <c r="K424" t="s">
        <v>7712</v>
      </c>
      <c r="L424" t="s">
        <v>7723</v>
      </c>
      <c r="N424" t="s">
        <v>7724</v>
      </c>
      <c r="O424" t="s">
        <v>7725</v>
      </c>
      <c r="P424" t="s">
        <v>7726</v>
      </c>
      <c r="Q424" t="s">
        <v>7727</v>
      </c>
      <c r="R424" t="s">
        <v>4811</v>
      </c>
      <c r="S424" t="s">
        <v>7718</v>
      </c>
    </row>
    <row r="425" spans="1:19" x14ac:dyDescent="0.3">
      <c r="A425">
        <v>54</v>
      </c>
      <c r="B425" s="1">
        <v>45435.863912037035</v>
      </c>
      <c r="C425" s="1">
        <v>45435.871990740743</v>
      </c>
      <c r="D425" t="s">
        <v>7728</v>
      </c>
      <c r="E425" t="s">
        <v>7729</v>
      </c>
      <c r="F425" t="s">
        <v>7730</v>
      </c>
      <c r="G425">
        <v>13</v>
      </c>
      <c r="H425">
        <v>2</v>
      </c>
      <c r="I425" t="s">
        <v>7407</v>
      </c>
      <c r="J425" t="s">
        <v>7731</v>
      </c>
      <c r="K425" t="s">
        <v>7712</v>
      </c>
      <c r="L425" t="s">
        <v>7732</v>
      </c>
      <c r="N425" t="s">
        <v>7733</v>
      </c>
      <c r="O425" t="s">
        <v>7734</v>
      </c>
      <c r="P425" t="s">
        <v>7735</v>
      </c>
      <c r="Q425" t="s">
        <v>7727</v>
      </c>
      <c r="R425" t="s">
        <v>4811</v>
      </c>
      <c r="S425" t="s">
        <v>7718</v>
      </c>
    </row>
    <row r="426" spans="1:19" x14ac:dyDescent="0.3">
      <c r="A426">
        <v>55</v>
      </c>
      <c r="B426" s="1">
        <v>45435.872939814813</v>
      </c>
      <c r="C426" s="1">
        <v>45435.879791666666</v>
      </c>
      <c r="D426" t="s">
        <v>7736</v>
      </c>
      <c r="E426" t="s">
        <v>7737</v>
      </c>
      <c r="F426" t="s">
        <v>7738</v>
      </c>
      <c r="G426">
        <v>13</v>
      </c>
      <c r="H426">
        <v>30</v>
      </c>
      <c r="I426" t="s">
        <v>7739</v>
      </c>
      <c r="J426" t="s">
        <v>7740</v>
      </c>
      <c r="K426" t="s">
        <v>7741</v>
      </c>
      <c r="L426" t="s">
        <v>7742</v>
      </c>
      <c r="N426" t="s">
        <v>7743</v>
      </c>
      <c r="O426" t="s">
        <v>7744</v>
      </c>
      <c r="P426" t="s">
        <v>7745</v>
      </c>
      <c r="Q426" t="s">
        <v>7746</v>
      </c>
      <c r="R426" t="s">
        <v>4811</v>
      </c>
      <c r="S426" t="s">
        <v>7747</v>
      </c>
    </row>
    <row r="427" spans="1:19" x14ac:dyDescent="0.3">
      <c r="A427">
        <v>56</v>
      </c>
      <c r="B427" s="1">
        <v>45435.874930555554</v>
      </c>
      <c r="C427" s="1">
        <v>45435.885567129626</v>
      </c>
      <c r="D427" t="s">
        <v>7748</v>
      </c>
      <c r="E427" t="s">
        <v>7749</v>
      </c>
      <c r="F427" t="s">
        <v>7749</v>
      </c>
      <c r="G427">
        <v>13</v>
      </c>
      <c r="H427">
        <v>18</v>
      </c>
      <c r="I427" t="s">
        <v>7750</v>
      </c>
      <c r="J427" t="s">
        <v>7751</v>
      </c>
      <c r="K427" t="s">
        <v>7752</v>
      </c>
      <c r="L427" t="s">
        <v>7753</v>
      </c>
      <c r="N427" t="s">
        <v>7754</v>
      </c>
      <c r="O427" t="s">
        <v>7755</v>
      </c>
      <c r="P427" t="s">
        <v>7756</v>
      </c>
      <c r="Q427" t="s">
        <v>7757</v>
      </c>
      <c r="R427" t="s">
        <v>4811</v>
      </c>
      <c r="S427" t="s">
        <v>7758</v>
      </c>
    </row>
    <row r="428" spans="1:19" x14ac:dyDescent="0.3">
      <c r="A428">
        <v>57</v>
      </c>
      <c r="B428" s="1">
        <v>45436.008958333332</v>
      </c>
      <c r="C428" s="1">
        <v>45436.01222222222</v>
      </c>
      <c r="D428" t="s">
        <v>7759</v>
      </c>
      <c r="E428" t="s">
        <v>7760</v>
      </c>
      <c r="F428" t="s">
        <v>7761</v>
      </c>
      <c r="G428">
        <v>13</v>
      </c>
      <c r="H428">
        <v>14</v>
      </c>
      <c r="I428" t="s">
        <v>7762</v>
      </c>
      <c r="J428" t="s">
        <v>7763</v>
      </c>
      <c r="K428" t="s">
        <v>7764</v>
      </c>
      <c r="L428" t="s">
        <v>7765</v>
      </c>
      <c r="N428" t="s">
        <v>4892</v>
      </c>
      <c r="O428" t="s">
        <v>7766</v>
      </c>
      <c r="P428" t="s">
        <v>7477</v>
      </c>
      <c r="Q428" t="s">
        <v>7767</v>
      </c>
      <c r="R428" t="s">
        <v>4811</v>
      </c>
      <c r="S428" t="s">
        <v>7768</v>
      </c>
    </row>
    <row r="429" spans="1:19" x14ac:dyDescent="0.3">
      <c r="A429">
        <v>58</v>
      </c>
      <c r="B429" s="1">
        <v>45436.578113425923</v>
      </c>
      <c r="C429" s="1">
        <v>45436.582048611112</v>
      </c>
      <c r="D429" t="s">
        <v>7769</v>
      </c>
      <c r="E429" t="s">
        <v>7770</v>
      </c>
      <c r="F429" t="s">
        <v>7771</v>
      </c>
      <c r="G429">
        <v>8</v>
      </c>
      <c r="H429">
        <v>18</v>
      </c>
      <c r="I429" t="s">
        <v>7772</v>
      </c>
      <c r="J429" t="s">
        <v>7773</v>
      </c>
      <c r="K429" t="s">
        <v>4830</v>
      </c>
      <c r="L429" t="s">
        <v>7774</v>
      </c>
      <c r="N429" t="s">
        <v>7775</v>
      </c>
      <c r="O429" t="s">
        <v>7776</v>
      </c>
      <c r="P429" t="s">
        <v>7777</v>
      </c>
      <c r="Q429" t="s">
        <v>7778</v>
      </c>
      <c r="R429" t="s">
        <v>4811</v>
      </c>
      <c r="S429" t="s">
        <v>7779</v>
      </c>
    </row>
    <row r="430" spans="1:19" x14ac:dyDescent="0.3">
      <c r="A430">
        <v>59</v>
      </c>
      <c r="B430" s="1">
        <v>45436.56517361111</v>
      </c>
      <c r="C430" s="1">
        <v>45436.584560185183</v>
      </c>
      <c r="D430" t="s">
        <v>7780</v>
      </c>
      <c r="E430" t="s">
        <v>7781</v>
      </c>
      <c r="F430" t="s">
        <v>7781</v>
      </c>
      <c r="G430">
        <v>8</v>
      </c>
      <c r="H430">
        <v>10</v>
      </c>
      <c r="I430" t="s">
        <v>7782</v>
      </c>
      <c r="J430" t="s">
        <v>7783</v>
      </c>
      <c r="K430" t="s">
        <v>7784</v>
      </c>
      <c r="L430" t="s">
        <v>7785</v>
      </c>
      <c r="N430" t="s">
        <v>7786</v>
      </c>
      <c r="O430" t="s">
        <v>7787</v>
      </c>
      <c r="P430" t="s">
        <v>7788</v>
      </c>
      <c r="Q430" t="s">
        <v>7789</v>
      </c>
      <c r="R430" t="s">
        <v>4811</v>
      </c>
      <c r="S430" t="s">
        <v>7790</v>
      </c>
    </row>
    <row r="431" spans="1:19" x14ac:dyDescent="0.3">
      <c r="A431">
        <v>60</v>
      </c>
      <c r="B431" s="1">
        <v>45436.561782407407</v>
      </c>
      <c r="C431" s="1">
        <v>45436.58489583333</v>
      </c>
      <c r="D431" t="s">
        <v>7791</v>
      </c>
      <c r="E431" t="s">
        <v>7792</v>
      </c>
      <c r="F431" t="s">
        <v>7793</v>
      </c>
      <c r="G431">
        <v>8</v>
      </c>
      <c r="H431">
        <v>19</v>
      </c>
      <c r="I431" t="s">
        <v>7794</v>
      </c>
      <c r="J431" t="s">
        <v>7795</v>
      </c>
      <c r="K431" t="s">
        <v>7796</v>
      </c>
      <c r="L431" t="s">
        <v>7797</v>
      </c>
      <c r="N431" t="s">
        <v>7798</v>
      </c>
      <c r="O431" t="s">
        <v>7799</v>
      </c>
      <c r="P431" t="s">
        <v>7800</v>
      </c>
      <c r="Q431" t="s">
        <v>7801</v>
      </c>
      <c r="R431" t="s">
        <v>4811</v>
      </c>
      <c r="S431" t="s">
        <v>7802</v>
      </c>
    </row>
    <row r="432" spans="1:19" x14ac:dyDescent="0.3">
      <c r="A432">
        <v>61</v>
      </c>
      <c r="B432" s="1">
        <v>45436.561874999999</v>
      </c>
      <c r="C432" s="1">
        <v>45436.584918981483</v>
      </c>
      <c r="D432" t="s">
        <v>7803</v>
      </c>
      <c r="E432" t="s">
        <v>7804</v>
      </c>
      <c r="F432" t="s">
        <v>7804</v>
      </c>
      <c r="G432">
        <v>8</v>
      </c>
      <c r="H432">
        <v>31</v>
      </c>
      <c r="I432" t="s">
        <v>6732</v>
      </c>
      <c r="J432" t="s">
        <v>107</v>
      </c>
      <c r="K432" t="s">
        <v>7805</v>
      </c>
      <c r="L432" t="s">
        <v>7806</v>
      </c>
      <c r="N432" t="s">
        <v>7807</v>
      </c>
      <c r="O432" t="s">
        <v>7808</v>
      </c>
      <c r="P432" t="s">
        <v>7809</v>
      </c>
      <c r="Q432" t="s">
        <v>7810</v>
      </c>
      <c r="R432" t="s">
        <v>4811</v>
      </c>
      <c r="S432" t="s">
        <v>7811</v>
      </c>
    </row>
    <row r="433" spans="1:19" x14ac:dyDescent="0.3">
      <c r="A433">
        <v>62</v>
      </c>
      <c r="B433" s="1">
        <v>45436.561851851853</v>
      </c>
      <c r="C433" s="1">
        <v>45436.584918981483</v>
      </c>
      <c r="D433" t="s">
        <v>7812</v>
      </c>
      <c r="E433" t="s">
        <v>7813</v>
      </c>
      <c r="F433" t="s">
        <v>7813</v>
      </c>
      <c r="G433">
        <v>8</v>
      </c>
      <c r="H433">
        <v>13</v>
      </c>
      <c r="I433" t="s">
        <v>7814</v>
      </c>
      <c r="J433" t="s">
        <v>7815</v>
      </c>
      <c r="K433" t="s">
        <v>7816</v>
      </c>
      <c r="L433" t="s">
        <v>7410</v>
      </c>
      <c r="N433" t="s">
        <v>7807</v>
      </c>
      <c r="O433" t="s">
        <v>7817</v>
      </c>
      <c r="P433" t="s">
        <v>7431</v>
      </c>
      <c r="Q433" t="s">
        <v>7810</v>
      </c>
      <c r="R433" t="s">
        <v>4811</v>
      </c>
      <c r="S433" t="s">
        <v>7818</v>
      </c>
    </row>
    <row r="434" spans="1:19" x14ac:dyDescent="0.3">
      <c r="A434">
        <v>63</v>
      </c>
      <c r="B434" s="1">
        <v>45436.562592592592</v>
      </c>
      <c r="C434" s="1">
        <v>45436.585104166668</v>
      </c>
      <c r="D434" t="s">
        <v>7819</v>
      </c>
      <c r="E434" t="s">
        <v>7820</v>
      </c>
      <c r="F434" t="s">
        <v>7821</v>
      </c>
      <c r="G434">
        <v>8</v>
      </c>
      <c r="H434">
        <v>26</v>
      </c>
      <c r="I434" t="s">
        <v>7822</v>
      </c>
      <c r="J434" t="s">
        <v>7823</v>
      </c>
      <c r="K434" t="s">
        <v>7816</v>
      </c>
      <c r="L434" t="s">
        <v>7410</v>
      </c>
      <c r="N434" t="s">
        <v>7807</v>
      </c>
      <c r="O434" t="s">
        <v>7824</v>
      </c>
      <c r="P434" t="s">
        <v>7825</v>
      </c>
      <c r="Q434" t="s">
        <v>7826</v>
      </c>
      <c r="R434" t="s">
        <v>4811</v>
      </c>
      <c r="S434" t="s">
        <v>7827</v>
      </c>
    </row>
    <row r="435" spans="1:19" x14ac:dyDescent="0.3">
      <c r="A435">
        <v>64</v>
      </c>
      <c r="B435" s="1">
        <v>45436.56181712963</v>
      </c>
      <c r="C435" s="1">
        <v>45436.585138888891</v>
      </c>
      <c r="D435" t="s">
        <v>7828</v>
      </c>
      <c r="E435" t="s">
        <v>7829</v>
      </c>
      <c r="F435" t="s">
        <v>7829</v>
      </c>
      <c r="G435">
        <v>8</v>
      </c>
      <c r="H435">
        <v>27</v>
      </c>
      <c r="I435" t="s">
        <v>7830</v>
      </c>
      <c r="J435" t="s">
        <v>7831</v>
      </c>
      <c r="K435" t="s">
        <v>7832</v>
      </c>
      <c r="L435" t="s">
        <v>7833</v>
      </c>
      <c r="N435" t="s">
        <v>7834</v>
      </c>
      <c r="O435" t="s">
        <v>7835</v>
      </c>
      <c r="P435" t="s">
        <v>7836</v>
      </c>
      <c r="Q435" t="s">
        <v>7837</v>
      </c>
      <c r="R435" t="s">
        <v>4811</v>
      </c>
      <c r="S435" t="s">
        <v>7838</v>
      </c>
    </row>
    <row r="436" spans="1:19" x14ac:dyDescent="0.3">
      <c r="A436">
        <v>65</v>
      </c>
      <c r="B436" s="1">
        <v>45436.585370370369</v>
      </c>
      <c r="C436" s="1">
        <v>45436.585486111115</v>
      </c>
      <c r="D436" t="s">
        <v>7839</v>
      </c>
      <c r="E436" t="s">
        <v>7840</v>
      </c>
      <c r="F436" t="s">
        <v>7840</v>
      </c>
      <c r="G436">
        <v>8</v>
      </c>
      <c r="H436">
        <v>33</v>
      </c>
      <c r="I436" t="s">
        <v>7841</v>
      </c>
      <c r="J436" t="s">
        <v>1037</v>
      </c>
      <c r="K436" t="s">
        <v>7842</v>
      </c>
      <c r="L436" t="s">
        <v>7410</v>
      </c>
      <c r="N436" t="s">
        <v>7843</v>
      </c>
      <c r="O436" t="s">
        <v>7844</v>
      </c>
      <c r="P436" t="s">
        <v>5036</v>
      </c>
      <c r="Q436" t="s">
        <v>7845</v>
      </c>
      <c r="R436" t="s">
        <v>4811</v>
      </c>
      <c r="S436" t="s">
        <v>7846</v>
      </c>
    </row>
    <row r="437" spans="1:19" x14ac:dyDescent="0.3">
      <c r="A437">
        <v>66</v>
      </c>
      <c r="B437" s="1">
        <v>45436.562210648146</v>
      </c>
      <c r="C437" s="1">
        <v>45436.585520833331</v>
      </c>
      <c r="D437" t="s">
        <v>7847</v>
      </c>
      <c r="E437" t="s">
        <v>7848</v>
      </c>
      <c r="F437" t="s">
        <v>7849</v>
      </c>
      <c r="G437">
        <v>8</v>
      </c>
      <c r="H437">
        <v>37</v>
      </c>
      <c r="I437" t="s">
        <v>7841</v>
      </c>
      <c r="J437" t="s">
        <v>1037</v>
      </c>
      <c r="K437" t="s">
        <v>7842</v>
      </c>
      <c r="L437" t="s">
        <v>7410</v>
      </c>
      <c r="N437" t="s">
        <v>7850</v>
      </c>
      <c r="O437" t="s">
        <v>7844</v>
      </c>
      <c r="P437" t="s">
        <v>5036</v>
      </c>
      <c r="Q437" t="s">
        <v>7845</v>
      </c>
      <c r="R437" t="s">
        <v>4811</v>
      </c>
      <c r="S437" t="s">
        <v>7846</v>
      </c>
    </row>
    <row r="438" spans="1:19" x14ac:dyDescent="0.3">
      <c r="A438">
        <v>67</v>
      </c>
      <c r="B438" s="1">
        <v>45436.561909722222</v>
      </c>
      <c r="C438" s="1">
        <v>45436.585543981484</v>
      </c>
      <c r="D438" t="s">
        <v>7851</v>
      </c>
      <c r="E438" t="s">
        <v>7852</v>
      </c>
      <c r="F438" t="s">
        <v>7853</v>
      </c>
      <c r="G438">
        <v>8</v>
      </c>
      <c r="H438">
        <v>24</v>
      </c>
      <c r="I438" t="s">
        <v>7854</v>
      </c>
      <c r="J438" t="s">
        <v>7855</v>
      </c>
      <c r="K438" t="s">
        <v>7816</v>
      </c>
      <c r="L438" t="s">
        <v>7856</v>
      </c>
      <c r="N438" t="s">
        <v>7807</v>
      </c>
      <c r="O438" t="s">
        <v>7808</v>
      </c>
      <c r="P438" t="s">
        <v>7857</v>
      </c>
      <c r="Q438" t="s">
        <v>7858</v>
      </c>
      <c r="R438" t="s">
        <v>4811</v>
      </c>
      <c r="S438" t="s">
        <v>7818</v>
      </c>
    </row>
    <row r="439" spans="1:19" x14ac:dyDescent="0.3">
      <c r="A439">
        <v>68</v>
      </c>
      <c r="B439" s="1">
        <v>45436.561840277776</v>
      </c>
      <c r="C439" s="1">
        <v>45436.5858912037</v>
      </c>
      <c r="D439" t="s">
        <v>7859</v>
      </c>
      <c r="E439" t="s">
        <v>7860</v>
      </c>
      <c r="F439" t="s">
        <v>7861</v>
      </c>
      <c r="G439">
        <v>8</v>
      </c>
      <c r="H439">
        <v>36</v>
      </c>
      <c r="I439" t="s">
        <v>7862</v>
      </c>
      <c r="J439" t="s">
        <v>7863</v>
      </c>
      <c r="K439" t="s">
        <v>7864</v>
      </c>
      <c r="L439" t="s">
        <v>7865</v>
      </c>
      <c r="N439" t="s">
        <v>7866</v>
      </c>
      <c r="O439" t="s">
        <v>7867</v>
      </c>
      <c r="P439" t="s">
        <v>5036</v>
      </c>
      <c r="Q439" t="s">
        <v>7868</v>
      </c>
      <c r="R439" t="s">
        <v>4811</v>
      </c>
      <c r="S439" t="s">
        <v>7869</v>
      </c>
    </row>
    <row r="440" spans="1:19" x14ac:dyDescent="0.3">
      <c r="A440">
        <v>69</v>
      </c>
      <c r="B440" s="1">
        <v>45436.577384259261</v>
      </c>
      <c r="C440" s="1">
        <v>45436.586018518516</v>
      </c>
      <c r="D440" t="s">
        <v>7870</v>
      </c>
      <c r="E440" t="s">
        <v>7871</v>
      </c>
      <c r="F440" t="s">
        <v>7872</v>
      </c>
      <c r="G440">
        <v>8</v>
      </c>
      <c r="H440">
        <v>39</v>
      </c>
      <c r="I440" t="s">
        <v>7862</v>
      </c>
      <c r="J440" t="s">
        <v>107</v>
      </c>
      <c r="K440" t="s">
        <v>7873</v>
      </c>
      <c r="L440" t="s">
        <v>7874</v>
      </c>
      <c r="N440" t="s">
        <v>7875</v>
      </c>
      <c r="O440" t="s">
        <v>7876</v>
      </c>
      <c r="P440" t="s">
        <v>7877</v>
      </c>
      <c r="Q440" t="s">
        <v>7878</v>
      </c>
      <c r="R440" t="s">
        <v>4811</v>
      </c>
      <c r="S440" t="s">
        <v>7879</v>
      </c>
    </row>
    <row r="441" spans="1:19" x14ac:dyDescent="0.3">
      <c r="A441">
        <v>70</v>
      </c>
      <c r="B441" s="1">
        <v>45436.564583333333</v>
      </c>
      <c r="C441" s="1">
        <v>45436.586192129631</v>
      </c>
      <c r="D441" t="s">
        <v>7880</v>
      </c>
      <c r="E441" t="s">
        <v>7881</v>
      </c>
      <c r="F441" t="s">
        <v>7882</v>
      </c>
      <c r="G441">
        <v>8</v>
      </c>
      <c r="H441">
        <v>8</v>
      </c>
      <c r="I441" t="s">
        <v>7883</v>
      </c>
      <c r="J441" t="s">
        <v>7884</v>
      </c>
      <c r="K441" t="s">
        <v>7885</v>
      </c>
      <c r="L441" t="s">
        <v>7886</v>
      </c>
      <c r="N441" t="s">
        <v>7786</v>
      </c>
      <c r="O441" t="s">
        <v>7887</v>
      </c>
      <c r="P441" t="s">
        <v>7888</v>
      </c>
      <c r="Q441" t="s">
        <v>7889</v>
      </c>
      <c r="R441" t="s">
        <v>4811</v>
      </c>
      <c r="S441" t="s">
        <v>7890</v>
      </c>
    </row>
    <row r="442" spans="1:19" x14ac:dyDescent="0.3">
      <c r="A442">
        <v>71</v>
      </c>
      <c r="B442" s="1">
        <v>45436.562071759261</v>
      </c>
      <c r="C442" s="1">
        <v>45436.586192129631</v>
      </c>
      <c r="D442" t="s">
        <v>7891</v>
      </c>
      <c r="E442" t="s">
        <v>7892</v>
      </c>
      <c r="F442" t="s">
        <v>7892</v>
      </c>
      <c r="G442">
        <v>8</v>
      </c>
      <c r="H442">
        <v>29</v>
      </c>
      <c r="I442" t="s">
        <v>7893</v>
      </c>
      <c r="J442" t="s">
        <v>7894</v>
      </c>
      <c r="K442" t="s">
        <v>7842</v>
      </c>
      <c r="L442" t="s">
        <v>7895</v>
      </c>
      <c r="N442" t="s">
        <v>7896</v>
      </c>
      <c r="O442" t="s">
        <v>7897</v>
      </c>
      <c r="P442" t="s">
        <v>7898</v>
      </c>
      <c r="Q442" t="s">
        <v>7845</v>
      </c>
      <c r="R442" t="s">
        <v>4811</v>
      </c>
      <c r="S442" t="s">
        <v>7899</v>
      </c>
    </row>
    <row r="443" spans="1:19" x14ac:dyDescent="0.3">
      <c r="A443">
        <v>72</v>
      </c>
      <c r="B443" s="1">
        <v>45436.561956018515</v>
      </c>
      <c r="C443" s="1">
        <v>45436.586261574077</v>
      </c>
      <c r="D443" t="s">
        <v>7900</v>
      </c>
      <c r="E443" t="s">
        <v>7901</v>
      </c>
      <c r="F443" t="s">
        <v>7902</v>
      </c>
      <c r="G443">
        <v>8</v>
      </c>
      <c r="H443">
        <v>23</v>
      </c>
      <c r="I443" t="s">
        <v>7903</v>
      </c>
      <c r="J443" t="s">
        <v>7904</v>
      </c>
      <c r="K443" t="s">
        <v>4995</v>
      </c>
      <c r="L443" t="s">
        <v>7905</v>
      </c>
      <c r="N443" t="s">
        <v>7906</v>
      </c>
      <c r="O443" t="s">
        <v>7876</v>
      </c>
      <c r="P443" t="s">
        <v>7907</v>
      </c>
      <c r="Q443" t="s">
        <v>7868</v>
      </c>
      <c r="R443" t="s">
        <v>4811</v>
      </c>
      <c r="S443" t="s">
        <v>7908</v>
      </c>
    </row>
    <row r="444" spans="1:19" x14ac:dyDescent="0.3">
      <c r="A444">
        <v>73</v>
      </c>
      <c r="B444" s="1">
        <v>45436.562002314815</v>
      </c>
      <c r="C444" s="1">
        <v>45436.586273148147</v>
      </c>
      <c r="D444" t="s">
        <v>7909</v>
      </c>
      <c r="E444" t="s">
        <v>7910</v>
      </c>
      <c r="F444" t="s">
        <v>7910</v>
      </c>
      <c r="G444">
        <v>8</v>
      </c>
      <c r="H444">
        <v>38</v>
      </c>
      <c r="I444" t="s">
        <v>7911</v>
      </c>
      <c r="J444" t="s">
        <v>7912</v>
      </c>
      <c r="K444" t="s">
        <v>4995</v>
      </c>
      <c r="L444" t="s">
        <v>7913</v>
      </c>
      <c r="N444" t="s">
        <v>7914</v>
      </c>
      <c r="O444" t="s">
        <v>7915</v>
      </c>
      <c r="P444" t="s">
        <v>7916</v>
      </c>
      <c r="Q444" t="s">
        <v>7868</v>
      </c>
      <c r="R444" t="s">
        <v>4811</v>
      </c>
      <c r="S444" t="s">
        <v>7917</v>
      </c>
    </row>
    <row r="445" spans="1:19" x14ac:dyDescent="0.3">
      <c r="A445">
        <v>74</v>
      </c>
      <c r="B445" s="1">
        <v>45436.562650462962</v>
      </c>
      <c r="C445" s="1">
        <v>45436.586550925924</v>
      </c>
      <c r="D445" t="s">
        <v>7918</v>
      </c>
      <c r="E445" t="s">
        <v>7919</v>
      </c>
      <c r="F445" t="s">
        <v>7919</v>
      </c>
      <c r="G445">
        <v>8</v>
      </c>
      <c r="H445">
        <v>34</v>
      </c>
      <c r="I445" t="s">
        <v>6732</v>
      </c>
      <c r="J445" t="s">
        <v>7920</v>
      </c>
      <c r="K445" t="s">
        <v>7921</v>
      </c>
      <c r="L445" t="s">
        <v>7922</v>
      </c>
      <c r="N445" t="s">
        <v>7843</v>
      </c>
      <c r="O445" t="s">
        <v>7923</v>
      </c>
      <c r="P445" t="s">
        <v>7924</v>
      </c>
      <c r="Q445" t="s">
        <v>7925</v>
      </c>
      <c r="R445" t="s">
        <v>4811</v>
      </c>
      <c r="S445" t="s">
        <v>7926</v>
      </c>
    </row>
    <row r="446" spans="1:19" x14ac:dyDescent="0.3">
      <c r="A446">
        <v>75</v>
      </c>
      <c r="B446" s="1">
        <v>45436.584328703706</v>
      </c>
      <c r="C446" s="1">
        <v>45436.586550925924</v>
      </c>
      <c r="D446" t="s">
        <v>7927</v>
      </c>
      <c r="E446" t="s">
        <v>7928</v>
      </c>
      <c r="F446" t="s">
        <v>7929</v>
      </c>
      <c r="G446">
        <v>8</v>
      </c>
      <c r="H446">
        <v>35</v>
      </c>
      <c r="I446" t="s">
        <v>7930</v>
      </c>
      <c r="J446" t="s">
        <v>7931</v>
      </c>
      <c r="K446" t="s">
        <v>7932</v>
      </c>
      <c r="L446" t="s">
        <v>7933</v>
      </c>
      <c r="N446" t="s">
        <v>7934</v>
      </c>
      <c r="O446" t="s">
        <v>7923</v>
      </c>
      <c r="P446" t="s">
        <v>7935</v>
      </c>
      <c r="Q446" t="s">
        <v>7801</v>
      </c>
      <c r="R446" t="s">
        <v>4811</v>
      </c>
      <c r="S446" t="s">
        <v>7936</v>
      </c>
    </row>
    <row r="447" spans="1:19" x14ac:dyDescent="0.3">
      <c r="A447">
        <v>76</v>
      </c>
      <c r="B447" s="1">
        <v>45436.577476851853</v>
      </c>
      <c r="C447" s="1">
        <v>45436.586562500001</v>
      </c>
      <c r="D447" t="s">
        <v>7937</v>
      </c>
      <c r="E447" t="s">
        <v>7938</v>
      </c>
      <c r="F447" t="s">
        <v>7938</v>
      </c>
      <c r="G447">
        <v>8</v>
      </c>
      <c r="H447">
        <v>17</v>
      </c>
      <c r="I447" t="s">
        <v>7939</v>
      </c>
      <c r="J447" t="s">
        <v>7940</v>
      </c>
      <c r="K447" t="s">
        <v>7941</v>
      </c>
      <c r="L447" t="s">
        <v>7942</v>
      </c>
      <c r="N447" t="s">
        <v>7943</v>
      </c>
      <c r="O447" t="s">
        <v>7944</v>
      </c>
      <c r="P447" t="s">
        <v>7945</v>
      </c>
      <c r="Q447" t="s">
        <v>7868</v>
      </c>
      <c r="R447" t="s">
        <v>4811</v>
      </c>
      <c r="S447" t="s">
        <v>7946</v>
      </c>
    </row>
    <row r="448" spans="1:19" x14ac:dyDescent="0.3">
      <c r="A448">
        <v>77</v>
      </c>
      <c r="B448" s="1">
        <v>45436.561828703707</v>
      </c>
      <c r="C448" s="1">
        <v>45436.586944444447</v>
      </c>
      <c r="D448" t="s">
        <v>7947</v>
      </c>
      <c r="E448" t="s">
        <v>7948</v>
      </c>
      <c r="F448" t="s">
        <v>7949</v>
      </c>
      <c r="G448">
        <v>8</v>
      </c>
      <c r="H448">
        <v>16</v>
      </c>
      <c r="I448" t="s">
        <v>7950</v>
      </c>
      <c r="J448" t="s">
        <v>7951</v>
      </c>
      <c r="K448" t="s">
        <v>7952</v>
      </c>
      <c r="L448" t="s">
        <v>7410</v>
      </c>
      <c r="N448" t="s">
        <v>7953</v>
      </c>
      <c r="O448" t="s">
        <v>7808</v>
      </c>
      <c r="P448" t="s">
        <v>7954</v>
      </c>
      <c r="Q448" t="s">
        <v>7955</v>
      </c>
      <c r="R448" t="s">
        <v>4811</v>
      </c>
      <c r="S448" t="s">
        <v>7956</v>
      </c>
    </row>
    <row r="449" spans="1:19" x14ac:dyDescent="0.3">
      <c r="A449">
        <v>78</v>
      </c>
      <c r="B449" s="1">
        <v>45436.562916666669</v>
      </c>
      <c r="C449" s="1">
        <v>45436.587094907409</v>
      </c>
      <c r="D449" t="s">
        <v>7957</v>
      </c>
      <c r="E449" t="s">
        <v>7958</v>
      </c>
      <c r="F449" t="s">
        <v>7959</v>
      </c>
      <c r="G449">
        <v>8</v>
      </c>
      <c r="H449">
        <v>12</v>
      </c>
      <c r="I449" t="s">
        <v>6078</v>
      </c>
      <c r="J449" t="s">
        <v>7960</v>
      </c>
      <c r="K449" t="s">
        <v>7961</v>
      </c>
      <c r="L449" t="s">
        <v>7962</v>
      </c>
      <c r="N449" t="s">
        <v>7963</v>
      </c>
      <c r="O449" t="s">
        <v>7964</v>
      </c>
      <c r="P449" t="s">
        <v>7965</v>
      </c>
      <c r="Q449" t="s">
        <v>7966</v>
      </c>
      <c r="R449" t="s">
        <v>4811</v>
      </c>
      <c r="S449" t="s">
        <v>7967</v>
      </c>
    </row>
    <row r="450" spans="1:19" x14ac:dyDescent="0.3">
      <c r="A450">
        <v>79</v>
      </c>
      <c r="B450" s="1">
        <v>45436.561909722222</v>
      </c>
      <c r="C450" s="1">
        <v>45436.587152777778</v>
      </c>
      <c r="D450" t="s">
        <v>7968</v>
      </c>
      <c r="E450" t="s">
        <v>7969</v>
      </c>
      <c r="F450" t="s">
        <v>7969</v>
      </c>
      <c r="G450">
        <v>8</v>
      </c>
      <c r="H450">
        <v>7</v>
      </c>
      <c r="I450" t="s">
        <v>7970</v>
      </c>
      <c r="J450" t="s">
        <v>7971</v>
      </c>
      <c r="K450" t="s">
        <v>7972</v>
      </c>
      <c r="L450" t="s">
        <v>7973</v>
      </c>
      <c r="N450" t="s">
        <v>7974</v>
      </c>
      <c r="O450" t="s">
        <v>7975</v>
      </c>
      <c r="P450" t="s">
        <v>7976</v>
      </c>
      <c r="Q450" t="s">
        <v>7977</v>
      </c>
      <c r="R450" t="s">
        <v>4811</v>
      </c>
      <c r="S450" t="s">
        <v>7978</v>
      </c>
    </row>
    <row r="451" spans="1:19" x14ac:dyDescent="0.3">
      <c r="A451">
        <v>80</v>
      </c>
      <c r="B451" s="1">
        <v>45436.562465277777</v>
      </c>
      <c r="C451" s="1">
        <v>45436.587743055556</v>
      </c>
      <c r="D451" t="s">
        <v>7979</v>
      </c>
      <c r="E451" t="s">
        <v>7980</v>
      </c>
      <c r="F451" t="s">
        <v>7980</v>
      </c>
      <c r="G451">
        <v>8</v>
      </c>
      <c r="H451">
        <v>32</v>
      </c>
      <c r="I451" t="s">
        <v>7981</v>
      </c>
      <c r="J451" t="s">
        <v>7982</v>
      </c>
      <c r="K451" t="s">
        <v>7983</v>
      </c>
      <c r="L451" t="s">
        <v>7984</v>
      </c>
      <c r="N451" t="s">
        <v>7807</v>
      </c>
      <c r="O451" t="s">
        <v>7985</v>
      </c>
      <c r="P451" t="s">
        <v>7986</v>
      </c>
      <c r="Q451" t="s">
        <v>7858</v>
      </c>
      <c r="R451" t="s">
        <v>4811</v>
      </c>
      <c r="S451" t="s">
        <v>7987</v>
      </c>
    </row>
    <row r="452" spans="1:19" x14ac:dyDescent="0.3">
      <c r="A452">
        <v>81</v>
      </c>
      <c r="B452" s="1">
        <v>45436.575011574074</v>
      </c>
      <c r="C452" s="1">
        <v>45436.587881944448</v>
      </c>
      <c r="D452" t="s">
        <v>7988</v>
      </c>
      <c r="E452" t="s">
        <v>7989</v>
      </c>
      <c r="F452" t="s">
        <v>7990</v>
      </c>
      <c r="G452">
        <v>8</v>
      </c>
      <c r="H452">
        <v>5</v>
      </c>
      <c r="I452" t="s">
        <v>7991</v>
      </c>
      <c r="J452" t="s">
        <v>7992</v>
      </c>
      <c r="K452" t="s">
        <v>7993</v>
      </c>
      <c r="L452" t="s">
        <v>7994</v>
      </c>
      <c r="N452" t="s">
        <v>5026</v>
      </c>
      <c r="O452" t="s">
        <v>7995</v>
      </c>
      <c r="P452" t="s">
        <v>7996</v>
      </c>
      <c r="Q452" t="s">
        <v>7997</v>
      </c>
      <c r="R452" t="s">
        <v>4811</v>
      </c>
      <c r="S452" t="s">
        <v>7998</v>
      </c>
    </row>
    <row r="453" spans="1:19" x14ac:dyDescent="0.3">
      <c r="A453">
        <v>82</v>
      </c>
      <c r="B453" s="1">
        <v>45436.562245370369</v>
      </c>
      <c r="C453" s="1">
        <v>45436.588148148148</v>
      </c>
      <c r="D453" t="s">
        <v>7999</v>
      </c>
      <c r="E453" t="s">
        <v>8000</v>
      </c>
      <c r="F453" t="s">
        <v>8001</v>
      </c>
      <c r="G453">
        <v>8</v>
      </c>
      <c r="H453">
        <v>21</v>
      </c>
      <c r="I453" t="s">
        <v>8002</v>
      </c>
      <c r="J453" t="s">
        <v>8003</v>
      </c>
      <c r="K453" t="s">
        <v>8004</v>
      </c>
      <c r="L453" t="s">
        <v>8005</v>
      </c>
      <c r="N453" t="s">
        <v>8006</v>
      </c>
      <c r="O453" t="s">
        <v>8007</v>
      </c>
      <c r="P453" t="s">
        <v>8008</v>
      </c>
      <c r="Q453" t="s">
        <v>7955</v>
      </c>
      <c r="R453" t="s">
        <v>4811</v>
      </c>
      <c r="S453" t="s">
        <v>7956</v>
      </c>
    </row>
    <row r="454" spans="1:19" x14ac:dyDescent="0.3">
      <c r="A454">
        <v>83</v>
      </c>
      <c r="B454" s="1">
        <v>45436.562060185184</v>
      </c>
      <c r="C454" s="1">
        <v>45436.588182870371</v>
      </c>
      <c r="D454" t="s">
        <v>8009</v>
      </c>
      <c r="E454" t="s">
        <v>8010</v>
      </c>
      <c r="F454" t="s">
        <v>8011</v>
      </c>
      <c r="G454">
        <v>8</v>
      </c>
      <c r="H454">
        <v>9</v>
      </c>
      <c r="I454" t="s">
        <v>8012</v>
      </c>
      <c r="J454" t="s">
        <v>8013</v>
      </c>
      <c r="K454" t="s">
        <v>8014</v>
      </c>
      <c r="L454" t="s">
        <v>8015</v>
      </c>
      <c r="N454" t="s">
        <v>8016</v>
      </c>
      <c r="O454" t="s">
        <v>8017</v>
      </c>
      <c r="P454" t="s">
        <v>8018</v>
      </c>
      <c r="Q454" t="s">
        <v>8019</v>
      </c>
      <c r="R454" t="s">
        <v>4811</v>
      </c>
      <c r="S454" t="s">
        <v>8020</v>
      </c>
    </row>
    <row r="455" spans="1:19" x14ac:dyDescent="0.3">
      <c r="A455">
        <v>84</v>
      </c>
      <c r="B455" s="1">
        <v>45436.564432870371</v>
      </c>
      <c r="C455" s="1">
        <v>45436.588217592594</v>
      </c>
      <c r="D455" t="s">
        <v>8021</v>
      </c>
      <c r="E455" t="s">
        <v>8022</v>
      </c>
      <c r="F455" t="s">
        <v>8022</v>
      </c>
      <c r="G455">
        <v>8</v>
      </c>
      <c r="H455">
        <v>11</v>
      </c>
      <c r="I455" t="s">
        <v>4865</v>
      </c>
      <c r="J455" t="s">
        <v>8023</v>
      </c>
      <c r="K455" t="s">
        <v>8024</v>
      </c>
      <c r="L455" t="s">
        <v>8025</v>
      </c>
      <c r="N455" t="s">
        <v>8026</v>
      </c>
      <c r="O455" t="s">
        <v>8027</v>
      </c>
      <c r="P455" t="s">
        <v>8028</v>
      </c>
      <c r="Q455" t="s">
        <v>8029</v>
      </c>
      <c r="R455" t="s">
        <v>4811</v>
      </c>
      <c r="S455" t="s">
        <v>8030</v>
      </c>
    </row>
    <row r="456" spans="1:19" x14ac:dyDescent="0.3">
      <c r="A456">
        <v>85</v>
      </c>
      <c r="B456" s="1">
        <v>45436.561898148146</v>
      </c>
      <c r="C456" s="1">
        <v>45436.588217592594</v>
      </c>
      <c r="D456" t="s">
        <v>8031</v>
      </c>
      <c r="E456" t="s">
        <v>8032</v>
      </c>
      <c r="F456" t="s">
        <v>8033</v>
      </c>
      <c r="G456">
        <v>8</v>
      </c>
      <c r="H456">
        <v>14</v>
      </c>
      <c r="I456" t="s">
        <v>8034</v>
      </c>
      <c r="J456" t="s">
        <v>8035</v>
      </c>
      <c r="K456" t="s">
        <v>8036</v>
      </c>
      <c r="L456" t="s">
        <v>8037</v>
      </c>
      <c r="N456" t="s">
        <v>8038</v>
      </c>
      <c r="O456" t="s">
        <v>8039</v>
      </c>
      <c r="P456" t="s">
        <v>7716</v>
      </c>
      <c r="Q456" t="s">
        <v>8040</v>
      </c>
      <c r="R456" t="s">
        <v>4811</v>
      </c>
      <c r="S456" t="s">
        <v>8041</v>
      </c>
    </row>
    <row r="457" spans="1:19" x14ac:dyDescent="0.3">
      <c r="A457">
        <v>86</v>
      </c>
      <c r="B457" s="1">
        <v>45436.562175925923</v>
      </c>
      <c r="C457" s="1">
        <v>45436.588229166664</v>
      </c>
      <c r="D457" t="s">
        <v>8042</v>
      </c>
      <c r="E457" t="s">
        <v>8043</v>
      </c>
      <c r="F457" t="s">
        <v>8043</v>
      </c>
      <c r="G457">
        <v>8</v>
      </c>
      <c r="H457">
        <v>20</v>
      </c>
      <c r="I457" t="s">
        <v>6732</v>
      </c>
      <c r="J457" t="s">
        <v>8044</v>
      </c>
      <c r="K457" t="s">
        <v>8045</v>
      </c>
      <c r="L457" t="s">
        <v>8046</v>
      </c>
      <c r="N457" t="s">
        <v>7843</v>
      </c>
      <c r="O457" t="s">
        <v>8047</v>
      </c>
      <c r="P457" t="s">
        <v>7935</v>
      </c>
      <c r="Q457" t="s">
        <v>8048</v>
      </c>
      <c r="R457" t="s">
        <v>4811</v>
      </c>
      <c r="S457" t="s">
        <v>8049</v>
      </c>
    </row>
    <row r="458" spans="1:19" x14ac:dyDescent="0.3">
      <c r="A458">
        <v>87</v>
      </c>
      <c r="B458" s="1">
        <v>45436.579814814817</v>
      </c>
      <c r="C458" s="1">
        <v>45436.588252314818</v>
      </c>
      <c r="D458" t="s">
        <v>8050</v>
      </c>
      <c r="E458" t="s">
        <v>8051</v>
      </c>
      <c r="F458" t="s">
        <v>8052</v>
      </c>
      <c r="G458">
        <v>8</v>
      </c>
      <c r="H458">
        <v>15</v>
      </c>
      <c r="I458" t="s">
        <v>7991</v>
      </c>
      <c r="J458" t="s">
        <v>1037</v>
      </c>
      <c r="K458" t="s">
        <v>7993</v>
      </c>
      <c r="L458" t="s">
        <v>8053</v>
      </c>
      <c r="N458" t="s">
        <v>5026</v>
      </c>
      <c r="O458" t="s">
        <v>7995</v>
      </c>
      <c r="P458" t="s">
        <v>7996</v>
      </c>
      <c r="Q458" t="s">
        <v>8054</v>
      </c>
      <c r="R458" t="s">
        <v>4811</v>
      </c>
      <c r="S458" t="s">
        <v>7956</v>
      </c>
    </row>
    <row r="459" spans="1:19" x14ac:dyDescent="0.3">
      <c r="A459">
        <v>88</v>
      </c>
      <c r="B459" s="1">
        <v>45436.561851851853</v>
      </c>
      <c r="C459" s="1">
        <v>45436.588287037041</v>
      </c>
      <c r="D459" t="s">
        <v>8055</v>
      </c>
      <c r="E459" t="s">
        <v>8056</v>
      </c>
      <c r="F459" t="s">
        <v>8057</v>
      </c>
      <c r="G459">
        <v>8</v>
      </c>
      <c r="H459">
        <v>22</v>
      </c>
      <c r="I459" t="s">
        <v>7407</v>
      </c>
      <c r="J459" t="s">
        <v>8058</v>
      </c>
      <c r="K459" t="s">
        <v>8059</v>
      </c>
      <c r="L459" t="s">
        <v>8060</v>
      </c>
      <c r="N459" t="s">
        <v>7843</v>
      </c>
      <c r="O459" t="s">
        <v>8047</v>
      </c>
      <c r="P459" t="s">
        <v>7935</v>
      </c>
      <c r="Q459" t="s">
        <v>8048</v>
      </c>
      <c r="R459" t="s">
        <v>4811</v>
      </c>
      <c r="S459" t="s">
        <v>8061</v>
      </c>
    </row>
    <row r="460" spans="1:19" x14ac:dyDescent="0.3">
      <c r="A460">
        <v>89</v>
      </c>
      <c r="B460" s="1">
        <v>45436.575509259259</v>
      </c>
      <c r="C460" s="1">
        <v>45436.588726851849</v>
      </c>
      <c r="D460" t="s">
        <v>8062</v>
      </c>
      <c r="E460" t="s">
        <v>8063</v>
      </c>
      <c r="F460" t="s">
        <v>8064</v>
      </c>
      <c r="G460">
        <v>8</v>
      </c>
      <c r="H460">
        <v>30</v>
      </c>
      <c r="I460" t="s">
        <v>8065</v>
      </c>
      <c r="J460" t="s">
        <v>7831</v>
      </c>
      <c r="K460" t="s">
        <v>8066</v>
      </c>
      <c r="L460" t="s">
        <v>8067</v>
      </c>
      <c r="N460" t="s">
        <v>8068</v>
      </c>
      <c r="O460" t="s">
        <v>8069</v>
      </c>
      <c r="P460" t="s">
        <v>8070</v>
      </c>
      <c r="Q460" t="s">
        <v>8071</v>
      </c>
      <c r="R460" t="s">
        <v>4811</v>
      </c>
      <c r="S460" t="s">
        <v>8072</v>
      </c>
    </row>
    <row r="461" spans="1:19" x14ac:dyDescent="0.3">
      <c r="A461">
        <v>90</v>
      </c>
      <c r="B461" s="1">
        <v>45436.562337962961</v>
      </c>
      <c r="C461" s="1">
        <v>45436.589560185188</v>
      </c>
      <c r="D461" t="s">
        <v>8073</v>
      </c>
      <c r="E461" t="s">
        <v>8074</v>
      </c>
      <c r="F461" t="s">
        <v>8075</v>
      </c>
      <c r="G461">
        <v>8</v>
      </c>
      <c r="H461">
        <v>6</v>
      </c>
      <c r="I461" t="s">
        <v>8076</v>
      </c>
      <c r="J461" t="s">
        <v>8077</v>
      </c>
      <c r="K461" t="s">
        <v>8078</v>
      </c>
      <c r="L461" t="s">
        <v>8079</v>
      </c>
      <c r="N461" t="s">
        <v>8080</v>
      </c>
      <c r="O461" t="s">
        <v>8081</v>
      </c>
      <c r="P461" t="s">
        <v>8082</v>
      </c>
      <c r="Q461" t="s">
        <v>8083</v>
      </c>
      <c r="R461" t="s">
        <v>4811</v>
      </c>
      <c r="S461" t="s">
        <v>8084</v>
      </c>
    </row>
    <row r="462" spans="1:19" x14ac:dyDescent="0.3">
      <c r="A462">
        <v>91</v>
      </c>
      <c r="B462" s="1">
        <v>45436.562326388892</v>
      </c>
      <c r="C462" s="1">
        <v>45436.589907407404</v>
      </c>
      <c r="D462" t="s">
        <v>8085</v>
      </c>
      <c r="E462" t="s">
        <v>8086</v>
      </c>
      <c r="F462" t="s">
        <v>8087</v>
      </c>
      <c r="G462">
        <v>8</v>
      </c>
      <c r="H462">
        <v>1</v>
      </c>
      <c r="I462" t="s">
        <v>8088</v>
      </c>
      <c r="J462" t="s">
        <v>8089</v>
      </c>
      <c r="K462" t="s">
        <v>8090</v>
      </c>
      <c r="L462" t="s">
        <v>8091</v>
      </c>
      <c r="N462" t="s">
        <v>8092</v>
      </c>
      <c r="O462" t="s">
        <v>8093</v>
      </c>
      <c r="P462" t="s">
        <v>8094</v>
      </c>
      <c r="Q462" t="s">
        <v>8095</v>
      </c>
      <c r="R462" t="s">
        <v>4811</v>
      </c>
      <c r="S462" t="s">
        <v>8096</v>
      </c>
    </row>
    <row r="463" spans="1:19" x14ac:dyDescent="0.3">
      <c r="A463">
        <v>92</v>
      </c>
      <c r="B463" s="1">
        <v>45436.567326388889</v>
      </c>
      <c r="C463" s="1">
        <v>45436.589953703704</v>
      </c>
      <c r="D463" t="s">
        <v>8097</v>
      </c>
      <c r="E463" t="s">
        <v>8098</v>
      </c>
      <c r="F463" t="s">
        <v>8099</v>
      </c>
      <c r="G463">
        <v>8</v>
      </c>
      <c r="H463">
        <v>25</v>
      </c>
      <c r="I463" t="s">
        <v>8100</v>
      </c>
      <c r="J463" t="s">
        <v>8101</v>
      </c>
      <c r="K463" t="s">
        <v>8102</v>
      </c>
      <c r="L463" t="s">
        <v>8103</v>
      </c>
      <c r="N463" t="s">
        <v>8104</v>
      </c>
      <c r="O463" t="s">
        <v>8105</v>
      </c>
      <c r="P463" t="s">
        <v>8106</v>
      </c>
      <c r="Q463" t="s">
        <v>8107</v>
      </c>
      <c r="R463" t="s">
        <v>4811</v>
      </c>
      <c r="S463" t="s">
        <v>8108</v>
      </c>
    </row>
    <row r="464" spans="1:19" x14ac:dyDescent="0.3">
      <c r="A464">
        <v>93</v>
      </c>
      <c r="B464" s="1">
        <v>45436.562222222223</v>
      </c>
      <c r="C464" s="1">
        <v>45436.590150462966</v>
      </c>
      <c r="D464" t="s">
        <v>8109</v>
      </c>
      <c r="E464" t="s">
        <v>8110</v>
      </c>
      <c r="F464" t="s">
        <v>8111</v>
      </c>
      <c r="G464">
        <v>8</v>
      </c>
      <c r="H464">
        <v>28</v>
      </c>
      <c r="I464" t="s">
        <v>8100</v>
      </c>
      <c r="J464" t="s">
        <v>8112</v>
      </c>
      <c r="K464" t="s">
        <v>8113</v>
      </c>
      <c r="L464" t="s">
        <v>8114</v>
      </c>
      <c r="N464" t="s">
        <v>8115</v>
      </c>
      <c r="O464" t="s">
        <v>8116</v>
      </c>
      <c r="P464" t="s">
        <v>8117</v>
      </c>
      <c r="Q464" t="s">
        <v>8118</v>
      </c>
      <c r="R464" t="s">
        <v>4811</v>
      </c>
      <c r="S464" t="s">
        <v>8119</v>
      </c>
    </row>
    <row r="465" spans="1:19" x14ac:dyDescent="0.3">
      <c r="A465">
        <v>94</v>
      </c>
      <c r="B465" s="1">
        <v>45436.561886574076</v>
      </c>
      <c r="C465" s="1">
        <v>45436.590254629627</v>
      </c>
      <c r="D465" t="s">
        <v>8120</v>
      </c>
      <c r="E465" t="s">
        <v>8121</v>
      </c>
      <c r="F465" t="s">
        <v>8122</v>
      </c>
      <c r="G465">
        <v>8</v>
      </c>
      <c r="H465">
        <v>3</v>
      </c>
      <c r="I465" t="s">
        <v>8123</v>
      </c>
      <c r="J465" t="s">
        <v>8124</v>
      </c>
      <c r="K465" t="s">
        <v>8125</v>
      </c>
      <c r="L465" t="s">
        <v>8126</v>
      </c>
      <c r="N465" t="s">
        <v>8127</v>
      </c>
      <c r="O465" t="s">
        <v>8128</v>
      </c>
      <c r="P465" t="s">
        <v>8129</v>
      </c>
      <c r="Q465" t="s">
        <v>8130</v>
      </c>
      <c r="R465" t="s">
        <v>4811</v>
      </c>
      <c r="S465" t="s">
        <v>8127</v>
      </c>
    </row>
    <row r="466" spans="1:19" x14ac:dyDescent="0.3">
      <c r="A466">
        <v>95</v>
      </c>
      <c r="B466" s="1">
        <v>45436.588807870372</v>
      </c>
      <c r="C466" s="1">
        <v>45436.590682870374</v>
      </c>
      <c r="D466" t="s">
        <v>8131</v>
      </c>
      <c r="E466" t="s">
        <v>8132</v>
      </c>
      <c r="F466" t="s">
        <v>8133</v>
      </c>
      <c r="G466">
        <v>8</v>
      </c>
      <c r="H466">
        <v>4</v>
      </c>
      <c r="I466" t="s">
        <v>8134</v>
      </c>
      <c r="J466" t="s">
        <v>8124</v>
      </c>
      <c r="K466" t="s">
        <v>8125</v>
      </c>
      <c r="L466" t="s">
        <v>7410</v>
      </c>
      <c r="N466" t="s">
        <v>8135</v>
      </c>
      <c r="O466" t="s">
        <v>8136</v>
      </c>
      <c r="P466" t="s">
        <v>8137</v>
      </c>
      <c r="Q466" t="s">
        <v>8138</v>
      </c>
      <c r="R466" t="s">
        <v>4811</v>
      </c>
      <c r="S466" t="s">
        <v>8139</v>
      </c>
    </row>
    <row r="467" spans="1:19" x14ac:dyDescent="0.3">
      <c r="A467">
        <v>96</v>
      </c>
      <c r="B467" s="1">
        <v>45436.563761574071</v>
      </c>
      <c r="C467" s="1">
        <v>45436.590821759259</v>
      </c>
      <c r="D467" t="s">
        <v>8140</v>
      </c>
      <c r="E467" t="s">
        <v>8141</v>
      </c>
      <c r="F467" t="s">
        <v>8141</v>
      </c>
      <c r="G467">
        <v>8</v>
      </c>
      <c r="H467">
        <v>2</v>
      </c>
      <c r="I467" t="s">
        <v>7547</v>
      </c>
      <c r="J467" t="s">
        <v>8142</v>
      </c>
      <c r="K467" t="s">
        <v>8125</v>
      </c>
      <c r="L467" t="s">
        <v>7410</v>
      </c>
      <c r="N467" t="s">
        <v>8135</v>
      </c>
      <c r="O467" t="s">
        <v>8143</v>
      </c>
      <c r="P467" t="s">
        <v>8137</v>
      </c>
      <c r="Q467" t="s">
        <v>8138</v>
      </c>
      <c r="R467" t="s">
        <v>4811</v>
      </c>
      <c r="S467" t="s">
        <v>8139</v>
      </c>
    </row>
    <row r="468" spans="1:19" x14ac:dyDescent="0.3">
      <c r="A468">
        <v>97</v>
      </c>
      <c r="B468" s="1">
        <v>45436.60597222222</v>
      </c>
      <c r="C468" s="1">
        <v>45436.606053240743</v>
      </c>
      <c r="D468" t="s">
        <v>8144</v>
      </c>
      <c r="E468" t="s">
        <v>8145</v>
      </c>
      <c r="F468" t="s">
        <v>8146</v>
      </c>
      <c r="G468">
        <v>8</v>
      </c>
      <c r="H468">
        <v>40</v>
      </c>
      <c r="I468" t="s">
        <v>8147</v>
      </c>
      <c r="J468" t="s">
        <v>7831</v>
      </c>
      <c r="K468" t="s">
        <v>8148</v>
      </c>
      <c r="L468" t="s">
        <v>8067</v>
      </c>
      <c r="N468" t="s">
        <v>8149</v>
      </c>
      <c r="O468" t="s">
        <v>8150</v>
      </c>
      <c r="P468" t="s">
        <v>8151</v>
      </c>
      <c r="Q468" t="s">
        <v>8152</v>
      </c>
      <c r="R468" t="s">
        <v>4811</v>
      </c>
      <c r="S468" t="s">
        <v>8153</v>
      </c>
    </row>
    <row r="469" spans="1:19" x14ac:dyDescent="0.3">
      <c r="A469">
        <v>98</v>
      </c>
      <c r="B469" s="1">
        <v>45436.607071759259</v>
      </c>
      <c r="C469" s="1">
        <v>45436.607152777775</v>
      </c>
      <c r="D469" t="s">
        <v>8144</v>
      </c>
      <c r="E469" t="s">
        <v>8145</v>
      </c>
      <c r="F469" t="s">
        <v>8146</v>
      </c>
      <c r="G469">
        <v>8</v>
      </c>
      <c r="H469">
        <v>40</v>
      </c>
      <c r="I469" t="s">
        <v>8147</v>
      </c>
      <c r="J469" t="s">
        <v>7831</v>
      </c>
      <c r="K469" t="s">
        <v>8148</v>
      </c>
      <c r="L469" t="s">
        <v>8067</v>
      </c>
      <c r="N469" t="s">
        <v>8149</v>
      </c>
      <c r="O469" t="s">
        <v>8150</v>
      </c>
      <c r="P469" t="s">
        <v>8151</v>
      </c>
      <c r="Q469" t="s">
        <v>8152</v>
      </c>
      <c r="R469" t="s">
        <v>4811</v>
      </c>
      <c r="S469" t="s">
        <v>8153</v>
      </c>
    </row>
    <row r="470" spans="1:19" x14ac:dyDescent="0.3">
      <c r="A470">
        <v>99</v>
      </c>
      <c r="B470" s="1">
        <v>45439.457430555558</v>
      </c>
      <c r="C470" s="1">
        <v>45439.464456018519</v>
      </c>
      <c r="D470" t="s">
        <v>8154</v>
      </c>
      <c r="E470" t="s">
        <v>8155</v>
      </c>
      <c r="F470" t="s">
        <v>8156</v>
      </c>
      <c r="G470">
        <v>1</v>
      </c>
      <c r="H470">
        <v>7</v>
      </c>
      <c r="I470" t="s">
        <v>8157</v>
      </c>
      <c r="J470" t="s">
        <v>8158</v>
      </c>
      <c r="K470" t="s">
        <v>8159</v>
      </c>
      <c r="L470" t="s">
        <v>8160</v>
      </c>
      <c r="N470" t="s">
        <v>1194</v>
      </c>
      <c r="O470" t="s">
        <v>8161</v>
      </c>
      <c r="P470" t="s">
        <v>8162</v>
      </c>
      <c r="Q470" t="s">
        <v>8163</v>
      </c>
      <c r="R470" t="s">
        <v>4811</v>
      </c>
      <c r="S470" t="s">
        <v>8164</v>
      </c>
    </row>
    <row r="471" spans="1:19" x14ac:dyDescent="0.3">
      <c r="A471">
        <v>100</v>
      </c>
      <c r="B471" s="1">
        <v>45439.451921296299</v>
      </c>
      <c r="C471" s="1">
        <v>45439.464675925927</v>
      </c>
      <c r="D471" t="s">
        <v>8165</v>
      </c>
      <c r="E471" t="s">
        <v>8166</v>
      </c>
      <c r="F471" t="s">
        <v>8166</v>
      </c>
      <c r="G471">
        <v>1</v>
      </c>
      <c r="H471">
        <v>3</v>
      </c>
      <c r="I471" t="s">
        <v>8167</v>
      </c>
      <c r="J471" t="s">
        <v>8168</v>
      </c>
      <c r="K471" t="s">
        <v>8169</v>
      </c>
      <c r="L471" t="s">
        <v>8170</v>
      </c>
      <c r="N471" t="s">
        <v>1194</v>
      </c>
      <c r="O471" t="s">
        <v>8171</v>
      </c>
      <c r="P471" t="s">
        <v>8172</v>
      </c>
      <c r="Q471" t="s">
        <v>8173</v>
      </c>
      <c r="R471" t="s">
        <v>4811</v>
      </c>
      <c r="S471" t="s">
        <v>8174</v>
      </c>
    </row>
    <row r="472" spans="1:19" x14ac:dyDescent="0.3">
      <c r="A472">
        <v>101</v>
      </c>
      <c r="B472" s="1">
        <v>45439.450231481482</v>
      </c>
      <c r="C472" s="1">
        <v>45439.465069444443</v>
      </c>
      <c r="D472" t="s">
        <v>8175</v>
      </c>
      <c r="E472" t="s">
        <v>8176</v>
      </c>
      <c r="F472" t="s">
        <v>8176</v>
      </c>
      <c r="G472">
        <v>1</v>
      </c>
      <c r="H472">
        <v>12</v>
      </c>
      <c r="I472" t="s">
        <v>8177</v>
      </c>
      <c r="J472" t="s">
        <v>8178</v>
      </c>
      <c r="K472" t="s">
        <v>8179</v>
      </c>
      <c r="L472" t="s">
        <v>8180</v>
      </c>
      <c r="N472" t="s">
        <v>8181</v>
      </c>
      <c r="O472" t="s">
        <v>8182</v>
      </c>
      <c r="P472" t="s">
        <v>8183</v>
      </c>
      <c r="Q472" t="s">
        <v>8184</v>
      </c>
      <c r="R472" t="s">
        <v>4811</v>
      </c>
      <c r="S472" t="s">
        <v>8185</v>
      </c>
    </row>
    <row r="473" spans="1:19" x14ac:dyDescent="0.3">
      <c r="A473">
        <v>102</v>
      </c>
      <c r="B473" s="1">
        <v>45439.45008101852</v>
      </c>
      <c r="C473" s="1">
        <v>45439.465509259258</v>
      </c>
      <c r="D473" t="s">
        <v>8186</v>
      </c>
      <c r="E473" t="s">
        <v>8187</v>
      </c>
      <c r="F473" t="s">
        <v>8187</v>
      </c>
      <c r="G473">
        <v>1</v>
      </c>
      <c r="H473">
        <v>10</v>
      </c>
      <c r="I473" t="s">
        <v>8188</v>
      </c>
      <c r="J473" t="s">
        <v>8189</v>
      </c>
      <c r="K473" t="s">
        <v>8190</v>
      </c>
      <c r="L473" t="s">
        <v>8160</v>
      </c>
      <c r="N473" t="s">
        <v>8191</v>
      </c>
      <c r="O473" t="s">
        <v>8192</v>
      </c>
      <c r="P473" t="s">
        <v>8193</v>
      </c>
      <c r="Q473" t="s">
        <v>8194</v>
      </c>
      <c r="R473" t="s">
        <v>4811</v>
      </c>
      <c r="S473" t="s">
        <v>8195</v>
      </c>
    </row>
    <row r="474" spans="1:19" x14ac:dyDescent="0.3">
      <c r="A474">
        <v>103</v>
      </c>
      <c r="B474" s="1">
        <v>45439.450138888889</v>
      </c>
      <c r="C474" s="1">
        <v>45439.465717592589</v>
      </c>
      <c r="D474" t="s">
        <v>8196</v>
      </c>
      <c r="E474" t="s">
        <v>8197</v>
      </c>
      <c r="F474" t="s">
        <v>8197</v>
      </c>
      <c r="G474">
        <v>1</v>
      </c>
      <c r="H474">
        <v>17</v>
      </c>
      <c r="I474" t="s">
        <v>8198</v>
      </c>
      <c r="J474" t="s">
        <v>8199</v>
      </c>
      <c r="K474" t="s">
        <v>8200</v>
      </c>
      <c r="L474" t="s">
        <v>7410</v>
      </c>
      <c r="N474" t="s">
        <v>8201</v>
      </c>
      <c r="O474" t="s">
        <v>8202</v>
      </c>
      <c r="P474" t="s">
        <v>8203</v>
      </c>
      <c r="Q474" t="s">
        <v>8204</v>
      </c>
      <c r="R474" t="s">
        <v>4811</v>
      </c>
      <c r="S474" t="s">
        <v>8205</v>
      </c>
    </row>
    <row r="475" spans="1:19" x14ac:dyDescent="0.3">
      <c r="A475">
        <v>104</v>
      </c>
      <c r="B475" s="1">
        <v>45439.450277777774</v>
      </c>
      <c r="C475" s="1">
        <v>45439.465729166666</v>
      </c>
      <c r="D475" t="s">
        <v>8206</v>
      </c>
      <c r="E475" t="s">
        <v>8207</v>
      </c>
      <c r="F475" t="s">
        <v>8207</v>
      </c>
      <c r="G475">
        <v>1</v>
      </c>
      <c r="H475">
        <v>8</v>
      </c>
      <c r="I475" t="s">
        <v>4865</v>
      </c>
      <c r="J475" t="s">
        <v>8208</v>
      </c>
      <c r="K475" t="s">
        <v>5421</v>
      </c>
      <c r="L475" t="s">
        <v>8209</v>
      </c>
      <c r="N475" t="s">
        <v>8210</v>
      </c>
      <c r="O475" t="s">
        <v>8211</v>
      </c>
      <c r="P475" t="s">
        <v>8212</v>
      </c>
      <c r="Q475" t="s">
        <v>8213</v>
      </c>
      <c r="R475" t="s">
        <v>4811</v>
      </c>
      <c r="S475" t="s">
        <v>8214</v>
      </c>
    </row>
    <row r="476" spans="1:19" x14ac:dyDescent="0.3">
      <c r="A476">
        <v>105</v>
      </c>
      <c r="B476" s="1">
        <v>45439.450127314813</v>
      </c>
      <c r="C476" s="1">
        <v>45439.465740740743</v>
      </c>
      <c r="D476" t="s">
        <v>8215</v>
      </c>
      <c r="E476" t="s">
        <v>8216</v>
      </c>
      <c r="F476" t="s">
        <v>8216</v>
      </c>
      <c r="G476">
        <v>1</v>
      </c>
      <c r="H476">
        <v>19</v>
      </c>
      <c r="I476" t="s">
        <v>8217</v>
      </c>
      <c r="J476" t="s">
        <v>8218</v>
      </c>
      <c r="K476" t="s">
        <v>8219</v>
      </c>
      <c r="L476" t="s">
        <v>7410</v>
      </c>
      <c r="N476" t="s">
        <v>8220</v>
      </c>
      <c r="O476" t="s">
        <v>8221</v>
      </c>
      <c r="P476" t="s">
        <v>8222</v>
      </c>
      <c r="Q476" t="s">
        <v>8223</v>
      </c>
      <c r="R476" t="s">
        <v>4811</v>
      </c>
      <c r="S476" t="s">
        <v>8224</v>
      </c>
    </row>
    <row r="477" spans="1:19" x14ac:dyDescent="0.3">
      <c r="A477">
        <v>106</v>
      </c>
      <c r="B477" s="1">
        <v>45439.463460648149</v>
      </c>
      <c r="C477" s="1">
        <v>45439.465798611112</v>
      </c>
      <c r="D477" t="s">
        <v>8225</v>
      </c>
      <c r="E477" t="s">
        <v>8226</v>
      </c>
      <c r="F477" t="s">
        <v>8227</v>
      </c>
      <c r="G477">
        <v>1</v>
      </c>
      <c r="H477">
        <v>9</v>
      </c>
      <c r="I477" t="s">
        <v>8228</v>
      </c>
      <c r="J477" t="s">
        <v>8229</v>
      </c>
      <c r="K477" t="s">
        <v>5421</v>
      </c>
      <c r="L477" t="s">
        <v>7410</v>
      </c>
      <c r="N477" t="s">
        <v>8230</v>
      </c>
      <c r="O477" t="s">
        <v>8231</v>
      </c>
      <c r="P477" t="s">
        <v>8232</v>
      </c>
      <c r="Q477" t="s">
        <v>8233</v>
      </c>
      <c r="R477" t="s">
        <v>4811</v>
      </c>
      <c r="S477" t="s">
        <v>8234</v>
      </c>
    </row>
    <row r="478" spans="1:19" x14ac:dyDescent="0.3">
      <c r="A478">
        <v>107</v>
      </c>
      <c r="B478" s="1">
        <v>45439.450115740743</v>
      </c>
      <c r="C478" s="1">
        <v>45439.465949074074</v>
      </c>
      <c r="D478" t="s">
        <v>8235</v>
      </c>
      <c r="E478" t="s">
        <v>8236</v>
      </c>
      <c r="F478" t="s">
        <v>8236</v>
      </c>
      <c r="G478">
        <v>1</v>
      </c>
      <c r="H478">
        <v>11</v>
      </c>
      <c r="I478" t="s">
        <v>8237</v>
      </c>
      <c r="J478" t="s">
        <v>8238</v>
      </c>
      <c r="K478" t="s">
        <v>4918</v>
      </c>
      <c r="L478" t="s">
        <v>8239</v>
      </c>
      <c r="N478" t="s">
        <v>8240</v>
      </c>
      <c r="O478" t="s">
        <v>8241</v>
      </c>
      <c r="P478" t="s">
        <v>8242</v>
      </c>
      <c r="Q478" t="s">
        <v>8243</v>
      </c>
      <c r="R478" t="s">
        <v>4811</v>
      </c>
      <c r="S478" t="s">
        <v>8244</v>
      </c>
    </row>
    <row r="479" spans="1:19" x14ac:dyDescent="0.3">
      <c r="A479">
        <v>108</v>
      </c>
      <c r="B479" s="1">
        <v>45439.450266203705</v>
      </c>
      <c r="C479" s="1">
        <v>45439.466180555559</v>
      </c>
      <c r="D479" t="s">
        <v>8245</v>
      </c>
      <c r="E479" t="s">
        <v>8246</v>
      </c>
      <c r="F479" t="s">
        <v>8246</v>
      </c>
      <c r="G479">
        <v>1</v>
      </c>
      <c r="H479">
        <v>13</v>
      </c>
      <c r="I479" t="s">
        <v>4865</v>
      </c>
      <c r="J479" t="s">
        <v>8247</v>
      </c>
      <c r="K479" t="s">
        <v>5421</v>
      </c>
      <c r="L479" t="s">
        <v>8248</v>
      </c>
      <c r="N479" t="s">
        <v>8249</v>
      </c>
      <c r="O479" t="s">
        <v>8250</v>
      </c>
      <c r="P479" t="s">
        <v>5036</v>
      </c>
      <c r="Q479" t="s">
        <v>8251</v>
      </c>
      <c r="R479" t="s">
        <v>4811</v>
      </c>
      <c r="S479" t="s">
        <v>8252</v>
      </c>
    </row>
    <row r="480" spans="1:19" x14ac:dyDescent="0.3">
      <c r="A480">
        <v>109</v>
      </c>
      <c r="B480" s="1">
        <v>45439.450138888889</v>
      </c>
      <c r="C480" s="1">
        <v>45439.466203703705</v>
      </c>
      <c r="D480" t="s">
        <v>8253</v>
      </c>
      <c r="E480" t="s">
        <v>8254</v>
      </c>
      <c r="F480" t="s">
        <v>8254</v>
      </c>
      <c r="G480">
        <v>1</v>
      </c>
      <c r="H480">
        <v>23</v>
      </c>
      <c r="I480" t="s">
        <v>4865</v>
      </c>
      <c r="J480" t="s">
        <v>8255</v>
      </c>
      <c r="K480" t="s">
        <v>8256</v>
      </c>
      <c r="L480" t="s">
        <v>8257</v>
      </c>
      <c r="N480" t="s">
        <v>8258</v>
      </c>
      <c r="O480" t="s">
        <v>8259</v>
      </c>
      <c r="P480" t="s">
        <v>8260</v>
      </c>
      <c r="Q480" t="s">
        <v>8251</v>
      </c>
      <c r="R480" t="s">
        <v>4811</v>
      </c>
      <c r="S480" t="s">
        <v>8261</v>
      </c>
    </row>
    <row r="481" spans="1:19" x14ac:dyDescent="0.3">
      <c r="A481">
        <v>110</v>
      </c>
      <c r="B481" s="1">
        <v>45439.450023148151</v>
      </c>
      <c r="C481" s="1">
        <v>45439.46638888889</v>
      </c>
      <c r="D481" t="s">
        <v>8262</v>
      </c>
      <c r="E481" t="s">
        <v>8263</v>
      </c>
      <c r="F481" t="s">
        <v>8264</v>
      </c>
      <c r="G481">
        <v>1</v>
      </c>
      <c r="H481">
        <v>2</v>
      </c>
      <c r="I481" t="s">
        <v>8265</v>
      </c>
      <c r="J481" t="s">
        <v>8266</v>
      </c>
      <c r="K481" t="s">
        <v>5421</v>
      </c>
      <c r="L481" t="s">
        <v>8160</v>
      </c>
      <c r="N481" t="s">
        <v>8267</v>
      </c>
      <c r="O481" t="s">
        <v>8268</v>
      </c>
      <c r="P481" t="s">
        <v>8269</v>
      </c>
      <c r="Q481" t="s">
        <v>4855</v>
      </c>
      <c r="R481" t="s">
        <v>4811</v>
      </c>
      <c r="S481" t="s">
        <v>8270</v>
      </c>
    </row>
    <row r="482" spans="1:19" x14ac:dyDescent="0.3">
      <c r="A482">
        <v>111</v>
      </c>
      <c r="B482" s="1">
        <v>45439.450590277775</v>
      </c>
      <c r="C482" s="1">
        <v>45439.466504629629</v>
      </c>
      <c r="D482" t="s">
        <v>8271</v>
      </c>
      <c r="E482" t="s">
        <v>8272</v>
      </c>
      <c r="F482" t="s">
        <v>8273</v>
      </c>
      <c r="G482">
        <v>1</v>
      </c>
      <c r="H482">
        <v>5</v>
      </c>
      <c r="I482" t="s">
        <v>8274</v>
      </c>
      <c r="J482" t="s">
        <v>8275</v>
      </c>
      <c r="K482" t="s">
        <v>8276</v>
      </c>
      <c r="L482" t="s">
        <v>8277</v>
      </c>
      <c r="N482" t="s">
        <v>8278</v>
      </c>
      <c r="O482" t="s">
        <v>8279</v>
      </c>
      <c r="P482" t="s">
        <v>8280</v>
      </c>
      <c r="Q482" t="s">
        <v>8281</v>
      </c>
      <c r="R482" t="s">
        <v>4811</v>
      </c>
      <c r="S482" t="s">
        <v>8282</v>
      </c>
    </row>
    <row r="483" spans="1:19" x14ac:dyDescent="0.3">
      <c r="A483">
        <v>112</v>
      </c>
      <c r="B483" s="1">
        <v>45439.461562500001</v>
      </c>
      <c r="C483" s="1">
        <v>45439.466574074075</v>
      </c>
      <c r="D483" t="s">
        <v>8283</v>
      </c>
      <c r="E483" t="s">
        <v>8284</v>
      </c>
      <c r="F483" t="s">
        <v>8284</v>
      </c>
      <c r="G483">
        <v>1</v>
      </c>
      <c r="H483">
        <v>21</v>
      </c>
      <c r="I483" t="s">
        <v>8285</v>
      </c>
      <c r="J483" t="s">
        <v>8286</v>
      </c>
      <c r="K483" t="s">
        <v>7696</v>
      </c>
      <c r="L483" t="s">
        <v>7410</v>
      </c>
      <c r="N483" t="s">
        <v>8287</v>
      </c>
      <c r="O483" t="s">
        <v>8288</v>
      </c>
      <c r="P483" t="s">
        <v>8289</v>
      </c>
      <c r="Q483" t="s">
        <v>5788</v>
      </c>
      <c r="R483" t="s">
        <v>4811</v>
      </c>
      <c r="S483" t="s">
        <v>8205</v>
      </c>
    </row>
    <row r="484" spans="1:19" x14ac:dyDescent="0.3">
      <c r="A484">
        <v>113</v>
      </c>
      <c r="B484" s="1">
        <v>45439.450150462966</v>
      </c>
      <c r="C484" s="1">
        <v>45439.467048611114</v>
      </c>
      <c r="D484" t="s">
        <v>8290</v>
      </c>
      <c r="E484" t="s">
        <v>8291</v>
      </c>
      <c r="F484" t="s">
        <v>8291</v>
      </c>
      <c r="G484">
        <v>1</v>
      </c>
      <c r="H484">
        <v>24</v>
      </c>
      <c r="I484" t="s">
        <v>8285</v>
      </c>
      <c r="J484" t="s">
        <v>8292</v>
      </c>
      <c r="K484" t="s">
        <v>8219</v>
      </c>
      <c r="L484" t="s">
        <v>7410</v>
      </c>
      <c r="N484" t="s">
        <v>8287</v>
      </c>
      <c r="O484" t="s">
        <v>8293</v>
      </c>
      <c r="P484" t="s">
        <v>8294</v>
      </c>
      <c r="Q484" t="s">
        <v>4855</v>
      </c>
      <c r="R484" t="s">
        <v>4811</v>
      </c>
      <c r="S484" t="s">
        <v>8205</v>
      </c>
    </row>
    <row r="485" spans="1:19" x14ac:dyDescent="0.3">
      <c r="A485">
        <v>114</v>
      </c>
      <c r="B485" s="1">
        <v>45439.454467592594</v>
      </c>
      <c r="C485" s="1">
        <v>45439.467129629629</v>
      </c>
      <c r="D485" t="s">
        <v>8295</v>
      </c>
      <c r="E485" t="s">
        <v>8296</v>
      </c>
      <c r="F485" t="s">
        <v>8296</v>
      </c>
      <c r="G485">
        <v>1</v>
      </c>
      <c r="H485">
        <v>1</v>
      </c>
      <c r="I485" t="s">
        <v>8297</v>
      </c>
      <c r="J485" t="s">
        <v>8298</v>
      </c>
      <c r="K485" t="s">
        <v>8299</v>
      </c>
      <c r="L485" t="s">
        <v>8300</v>
      </c>
      <c r="N485" t="s">
        <v>8301</v>
      </c>
      <c r="O485" t="s">
        <v>8302</v>
      </c>
      <c r="P485" t="s">
        <v>8303</v>
      </c>
      <c r="Q485" t="s">
        <v>8304</v>
      </c>
      <c r="R485" t="s">
        <v>4811</v>
      </c>
      <c r="S485" t="s">
        <v>8305</v>
      </c>
    </row>
    <row r="486" spans="1:19" x14ac:dyDescent="0.3">
      <c r="A486">
        <v>115</v>
      </c>
      <c r="B486" s="1">
        <v>45439.454722222225</v>
      </c>
      <c r="C486" s="1">
        <v>45439.467175925929</v>
      </c>
      <c r="D486" t="s">
        <v>8306</v>
      </c>
      <c r="E486" t="s">
        <v>8307</v>
      </c>
      <c r="F486" t="s">
        <v>8307</v>
      </c>
      <c r="G486">
        <v>1</v>
      </c>
      <c r="H486">
        <v>16</v>
      </c>
      <c r="I486" t="s">
        <v>4949</v>
      </c>
      <c r="J486" t="s">
        <v>8308</v>
      </c>
      <c r="K486" t="s">
        <v>5421</v>
      </c>
      <c r="L486" t="s">
        <v>8309</v>
      </c>
      <c r="N486" t="s">
        <v>8310</v>
      </c>
      <c r="O486" t="s">
        <v>8311</v>
      </c>
      <c r="P486" t="s">
        <v>8312</v>
      </c>
      <c r="Q486" t="s">
        <v>8313</v>
      </c>
      <c r="R486" t="s">
        <v>4811</v>
      </c>
      <c r="S486" t="s">
        <v>8314</v>
      </c>
    </row>
    <row r="487" spans="1:19" x14ac:dyDescent="0.3">
      <c r="A487">
        <v>116</v>
      </c>
      <c r="B487" s="1">
        <v>45439.451793981483</v>
      </c>
      <c r="C487" s="1">
        <v>45439.467175925929</v>
      </c>
      <c r="D487" t="s">
        <v>8315</v>
      </c>
      <c r="E487" t="s">
        <v>8316</v>
      </c>
      <c r="F487" t="s">
        <v>8316</v>
      </c>
      <c r="G487">
        <v>1</v>
      </c>
      <c r="H487">
        <v>14</v>
      </c>
      <c r="I487" t="s">
        <v>8317</v>
      </c>
      <c r="J487" t="s">
        <v>8318</v>
      </c>
      <c r="K487" t="s">
        <v>8319</v>
      </c>
      <c r="L487" t="s">
        <v>8320</v>
      </c>
      <c r="N487" t="s">
        <v>8321</v>
      </c>
      <c r="O487" t="s">
        <v>8322</v>
      </c>
      <c r="P487" t="s">
        <v>8323</v>
      </c>
      <c r="Q487" t="s">
        <v>4855</v>
      </c>
      <c r="R487" t="s">
        <v>4811</v>
      </c>
      <c r="S487" t="s">
        <v>8324</v>
      </c>
    </row>
    <row r="488" spans="1:19" x14ac:dyDescent="0.3">
      <c r="A488">
        <v>117</v>
      </c>
      <c r="B488" s="1">
        <v>45439.461770833332</v>
      </c>
      <c r="C488" s="1">
        <v>45439.467291666668</v>
      </c>
      <c r="D488" t="s">
        <v>8325</v>
      </c>
      <c r="E488" t="s">
        <v>8326</v>
      </c>
      <c r="F488" t="s">
        <v>8326</v>
      </c>
      <c r="G488">
        <v>1</v>
      </c>
      <c r="H488">
        <v>6</v>
      </c>
      <c r="I488" t="s">
        <v>8327</v>
      </c>
      <c r="J488" t="s">
        <v>8328</v>
      </c>
      <c r="K488" t="s">
        <v>8329</v>
      </c>
      <c r="L488" t="s">
        <v>7410</v>
      </c>
      <c r="N488" t="s">
        <v>8330</v>
      </c>
      <c r="O488" t="s">
        <v>8331</v>
      </c>
      <c r="P488" t="s">
        <v>8332</v>
      </c>
      <c r="Q488" t="s">
        <v>8333</v>
      </c>
      <c r="R488" t="s">
        <v>4811</v>
      </c>
      <c r="S488" t="s">
        <v>8334</v>
      </c>
    </row>
    <row r="489" spans="1:19" x14ac:dyDescent="0.3">
      <c r="A489">
        <v>118</v>
      </c>
      <c r="B489" s="1">
        <v>45439.450706018521</v>
      </c>
      <c r="C489" s="1">
        <v>45439.467534722222</v>
      </c>
      <c r="D489" t="s">
        <v>8335</v>
      </c>
      <c r="E489" t="s">
        <v>8336</v>
      </c>
      <c r="F489" t="s">
        <v>8336</v>
      </c>
      <c r="G489">
        <v>1</v>
      </c>
      <c r="H489">
        <v>25</v>
      </c>
      <c r="I489" t="s">
        <v>8337</v>
      </c>
      <c r="J489" t="s">
        <v>8338</v>
      </c>
      <c r="K489" t="s">
        <v>8169</v>
      </c>
      <c r="L489" t="s">
        <v>8339</v>
      </c>
      <c r="N489" t="s">
        <v>8340</v>
      </c>
      <c r="O489" t="s">
        <v>8341</v>
      </c>
      <c r="P489" t="s">
        <v>8342</v>
      </c>
      <c r="Q489" t="s">
        <v>8343</v>
      </c>
      <c r="R489" t="s">
        <v>4811</v>
      </c>
      <c r="S489" t="s">
        <v>8344</v>
      </c>
    </row>
    <row r="490" spans="1:19" x14ac:dyDescent="0.3">
      <c r="A490">
        <v>119</v>
      </c>
      <c r="B490" s="1">
        <v>45439.450486111113</v>
      </c>
      <c r="C490" s="1">
        <v>45439.467893518522</v>
      </c>
      <c r="D490" t="s">
        <v>8345</v>
      </c>
      <c r="E490" t="s">
        <v>8346</v>
      </c>
      <c r="F490" t="s">
        <v>8346</v>
      </c>
      <c r="G490">
        <v>1</v>
      </c>
      <c r="H490">
        <v>22</v>
      </c>
      <c r="I490" t="s">
        <v>4949</v>
      </c>
      <c r="J490" t="s">
        <v>8347</v>
      </c>
      <c r="K490" t="s">
        <v>8348</v>
      </c>
      <c r="L490" t="s">
        <v>8349</v>
      </c>
      <c r="N490" t="s">
        <v>8350</v>
      </c>
      <c r="O490" t="s">
        <v>8351</v>
      </c>
      <c r="P490" t="s">
        <v>8352</v>
      </c>
      <c r="Q490" t="s">
        <v>8353</v>
      </c>
      <c r="R490" t="s">
        <v>4811</v>
      </c>
      <c r="S490" t="s">
        <v>8354</v>
      </c>
    </row>
    <row r="491" spans="1:19" x14ac:dyDescent="0.3">
      <c r="A491">
        <v>120</v>
      </c>
      <c r="B491" s="1">
        <v>45439.450173611112</v>
      </c>
      <c r="C491" s="1">
        <v>45439.468171296299</v>
      </c>
      <c r="D491" t="s">
        <v>8355</v>
      </c>
      <c r="E491" t="s">
        <v>8356</v>
      </c>
      <c r="F491" t="s">
        <v>8356</v>
      </c>
      <c r="G491">
        <v>1</v>
      </c>
      <c r="H491">
        <v>20</v>
      </c>
      <c r="I491" t="s">
        <v>8285</v>
      </c>
      <c r="J491" t="s">
        <v>8357</v>
      </c>
      <c r="K491" t="s">
        <v>8358</v>
      </c>
      <c r="L491" t="s">
        <v>7410</v>
      </c>
      <c r="N491" t="s">
        <v>8359</v>
      </c>
      <c r="O491" t="s">
        <v>8360</v>
      </c>
      <c r="P491" t="s">
        <v>8361</v>
      </c>
      <c r="Q491" t="s">
        <v>8163</v>
      </c>
      <c r="R491" t="s">
        <v>4811</v>
      </c>
      <c r="S491" t="s">
        <v>8362</v>
      </c>
    </row>
    <row r="492" spans="1:19" x14ac:dyDescent="0.3">
      <c r="A492">
        <v>121</v>
      </c>
      <c r="B492" s="1">
        <v>45439.450312499997</v>
      </c>
      <c r="C492" s="1">
        <v>45439.46837962963</v>
      </c>
      <c r="D492" t="s">
        <v>8363</v>
      </c>
      <c r="E492" t="s">
        <v>8364</v>
      </c>
      <c r="F492" t="s">
        <v>8364</v>
      </c>
      <c r="G492">
        <v>1</v>
      </c>
      <c r="H492">
        <v>18</v>
      </c>
      <c r="I492" t="s">
        <v>8365</v>
      </c>
      <c r="J492" t="s">
        <v>8366</v>
      </c>
      <c r="K492" t="s">
        <v>8367</v>
      </c>
      <c r="L492" t="s">
        <v>8368</v>
      </c>
      <c r="N492" t="s">
        <v>8369</v>
      </c>
      <c r="O492" t="s">
        <v>8370</v>
      </c>
      <c r="P492" t="s">
        <v>8371</v>
      </c>
      <c r="Q492" t="s">
        <v>8372</v>
      </c>
      <c r="R492" t="s">
        <v>4811</v>
      </c>
      <c r="S492" t="s">
        <v>8373</v>
      </c>
    </row>
    <row r="493" spans="1:19" x14ac:dyDescent="0.3">
      <c r="A493">
        <v>122</v>
      </c>
      <c r="B493" s="1">
        <v>45439.450150462966</v>
      </c>
      <c r="C493" s="1">
        <v>45439.468587962961</v>
      </c>
      <c r="D493" t="s">
        <v>8374</v>
      </c>
      <c r="E493" t="s">
        <v>8375</v>
      </c>
      <c r="F493" t="s">
        <v>8375</v>
      </c>
      <c r="G493">
        <v>1</v>
      </c>
      <c r="H493">
        <v>29</v>
      </c>
      <c r="I493" t="s">
        <v>8376</v>
      </c>
      <c r="J493" t="s">
        <v>8377</v>
      </c>
      <c r="K493" t="s">
        <v>8378</v>
      </c>
      <c r="L493" t="s">
        <v>5326</v>
      </c>
      <c r="N493" t="s">
        <v>8379</v>
      </c>
      <c r="O493" t="s">
        <v>8380</v>
      </c>
      <c r="P493" t="s">
        <v>8381</v>
      </c>
      <c r="Q493" t="s">
        <v>8382</v>
      </c>
      <c r="R493" t="s">
        <v>4811</v>
      </c>
      <c r="S493" t="s">
        <v>8383</v>
      </c>
    </row>
    <row r="494" spans="1:19" x14ac:dyDescent="0.3">
      <c r="A494">
        <v>123</v>
      </c>
      <c r="B494" s="1">
        <v>45439.450127314813</v>
      </c>
      <c r="C494" s="1">
        <v>45439.468587962961</v>
      </c>
      <c r="D494" t="s">
        <v>8384</v>
      </c>
      <c r="E494" t="s">
        <v>8385</v>
      </c>
      <c r="F494" t="s">
        <v>8385</v>
      </c>
      <c r="G494">
        <v>1</v>
      </c>
      <c r="H494">
        <v>15</v>
      </c>
      <c r="I494" t="s">
        <v>8386</v>
      </c>
      <c r="J494" t="s">
        <v>8387</v>
      </c>
      <c r="K494" t="s">
        <v>8388</v>
      </c>
      <c r="L494" t="s">
        <v>8389</v>
      </c>
      <c r="N494" t="s">
        <v>8390</v>
      </c>
      <c r="O494" t="s">
        <v>8391</v>
      </c>
      <c r="P494" t="s">
        <v>8392</v>
      </c>
      <c r="Q494" t="s">
        <v>8393</v>
      </c>
      <c r="R494" t="s">
        <v>4811</v>
      </c>
      <c r="S494" t="s">
        <v>8394</v>
      </c>
    </row>
    <row r="495" spans="1:19" x14ac:dyDescent="0.3">
      <c r="A495">
        <v>124</v>
      </c>
      <c r="B495" s="1">
        <v>45439.452349537038</v>
      </c>
      <c r="C495" s="1">
        <v>45439.469317129631</v>
      </c>
      <c r="D495" t="s">
        <v>8395</v>
      </c>
      <c r="E495" t="s">
        <v>8396</v>
      </c>
      <c r="F495" t="s">
        <v>8396</v>
      </c>
      <c r="G495">
        <v>1</v>
      </c>
      <c r="H495">
        <v>26</v>
      </c>
      <c r="I495" t="s">
        <v>8397</v>
      </c>
      <c r="J495" t="s">
        <v>8398</v>
      </c>
      <c r="K495" t="s">
        <v>8399</v>
      </c>
      <c r="L495" t="s">
        <v>8400</v>
      </c>
      <c r="N495" t="s">
        <v>8401</v>
      </c>
      <c r="O495" t="s">
        <v>8402</v>
      </c>
      <c r="P495" t="s">
        <v>8260</v>
      </c>
      <c r="Q495" t="s">
        <v>5021</v>
      </c>
      <c r="R495" t="s">
        <v>4811</v>
      </c>
      <c r="S495" t="s">
        <v>8403</v>
      </c>
    </row>
    <row r="496" spans="1:19" x14ac:dyDescent="0.3">
      <c r="A496">
        <v>125</v>
      </c>
      <c r="B496" s="1">
        <v>45439.450231481482</v>
      </c>
      <c r="C496" s="1">
        <v>45439.469895833332</v>
      </c>
      <c r="D496" t="s">
        <v>8404</v>
      </c>
      <c r="E496" t="s">
        <v>8405</v>
      </c>
      <c r="F496" t="s">
        <v>8405</v>
      </c>
      <c r="G496">
        <v>1</v>
      </c>
      <c r="H496">
        <v>28</v>
      </c>
      <c r="I496" t="s">
        <v>4949</v>
      </c>
      <c r="J496" t="s">
        <v>8406</v>
      </c>
      <c r="K496" t="s">
        <v>8407</v>
      </c>
      <c r="L496" t="s">
        <v>8400</v>
      </c>
      <c r="N496" t="s">
        <v>8408</v>
      </c>
      <c r="O496" t="s">
        <v>8409</v>
      </c>
      <c r="P496" t="s">
        <v>8410</v>
      </c>
      <c r="Q496" t="s">
        <v>5021</v>
      </c>
      <c r="R496" t="s">
        <v>4811</v>
      </c>
      <c r="S496" t="s">
        <v>8411</v>
      </c>
    </row>
    <row r="497" spans="1:19" x14ac:dyDescent="0.3">
      <c r="A497">
        <v>126</v>
      </c>
      <c r="B497" s="1">
        <v>45439.455405092594</v>
      </c>
      <c r="C497" s="1">
        <v>45439.469907407409</v>
      </c>
      <c r="D497" t="s">
        <v>8412</v>
      </c>
      <c r="E497" t="s">
        <v>8413</v>
      </c>
      <c r="F497" t="s">
        <v>8413</v>
      </c>
      <c r="G497">
        <v>1</v>
      </c>
      <c r="H497">
        <v>30</v>
      </c>
      <c r="I497" t="s">
        <v>8414</v>
      </c>
      <c r="J497" t="s">
        <v>8415</v>
      </c>
      <c r="K497" t="s">
        <v>8416</v>
      </c>
      <c r="L497" t="s">
        <v>8400</v>
      </c>
      <c r="N497" t="s">
        <v>8417</v>
      </c>
      <c r="O497" t="s">
        <v>8418</v>
      </c>
      <c r="P497" t="s">
        <v>8419</v>
      </c>
      <c r="Q497" t="s">
        <v>8420</v>
      </c>
      <c r="R497" t="s">
        <v>4811</v>
      </c>
      <c r="S497" t="s">
        <v>8411</v>
      </c>
    </row>
    <row r="498" spans="1:19" x14ac:dyDescent="0.3">
      <c r="A498">
        <v>127</v>
      </c>
      <c r="B498" s="1">
        <v>45439.459837962961</v>
      </c>
      <c r="C498" s="1">
        <v>45439.470891203702</v>
      </c>
      <c r="D498" t="s">
        <v>8421</v>
      </c>
      <c r="E498" t="s">
        <v>8422</v>
      </c>
      <c r="F498" t="s">
        <v>8423</v>
      </c>
      <c r="G498">
        <v>1</v>
      </c>
      <c r="H498">
        <v>27</v>
      </c>
      <c r="I498" t="s">
        <v>8424</v>
      </c>
      <c r="J498" t="s">
        <v>8425</v>
      </c>
      <c r="K498" t="s">
        <v>8426</v>
      </c>
      <c r="L498" t="s">
        <v>5326</v>
      </c>
      <c r="N498" t="s">
        <v>8427</v>
      </c>
      <c r="O498" t="s">
        <v>8428</v>
      </c>
      <c r="P498" t="s">
        <v>8381</v>
      </c>
      <c r="Q498" t="s">
        <v>8429</v>
      </c>
      <c r="R498" t="s">
        <v>4811</v>
      </c>
      <c r="S498" t="s">
        <v>8430</v>
      </c>
    </row>
    <row r="499" spans="1:19" x14ac:dyDescent="0.3">
      <c r="A499">
        <v>128</v>
      </c>
      <c r="B499" s="1">
        <v>45440.38480324074</v>
      </c>
      <c r="C499" s="1">
        <v>45440.39603009259</v>
      </c>
      <c r="D499" t="s">
        <v>8431</v>
      </c>
      <c r="E499" t="s">
        <v>8432</v>
      </c>
      <c r="F499" t="s">
        <v>8432</v>
      </c>
      <c r="G499">
        <v>2</v>
      </c>
      <c r="H499">
        <v>19</v>
      </c>
      <c r="I499" t="s">
        <v>8433</v>
      </c>
      <c r="J499" t="s">
        <v>8434</v>
      </c>
      <c r="K499" t="s">
        <v>8435</v>
      </c>
      <c r="L499" t="s">
        <v>8436</v>
      </c>
      <c r="N499" t="s">
        <v>8437</v>
      </c>
      <c r="O499" t="s">
        <v>8438</v>
      </c>
      <c r="P499" t="s">
        <v>8439</v>
      </c>
      <c r="Q499" t="s">
        <v>8440</v>
      </c>
      <c r="R499" t="s">
        <v>4837</v>
      </c>
      <c r="S499" t="s">
        <v>8441</v>
      </c>
    </row>
    <row r="500" spans="1:19" x14ac:dyDescent="0.3">
      <c r="A500">
        <v>129</v>
      </c>
      <c r="B500" s="1">
        <v>45440.385023148148</v>
      </c>
      <c r="C500" s="1">
        <v>45440.397465277776</v>
      </c>
      <c r="D500" t="s">
        <v>8442</v>
      </c>
      <c r="E500" t="s">
        <v>8443</v>
      </c>
      <c r="F500" t="s">
        <v>8444</v>
      </c>
      <c r="G500">
        <v>2</v>
      </c>
      <c r="H500">
        <v>2</v>
      </c>
      <c r="I500" t="s">
        <v>8445</v>
      </c>
      <c r="J500" t="s">
        <v>8446</v>
      </c>
      <c r="K500" t="s">
        <v>8447</v>
      </c>
      <c r="L500" t="s">
        <v>8448</v>
      </c>
      <c r="N500" t="s">
        <v>4870</v>
      </c>
      <c r="O500" t="s">
        <v>8449</v>
      </c>
      <c r="P500" t="s">
        <v>8450</v>
      </c>
      <c r="Q500" t="s">
        <v>8451</v>
      </c>
      <c r="R500" t="s">
        <v>4811</v>
      </c>
      <c r="S500" t="s">
        <v>8452</v>
      </c>
    </row>
    <row r="501" spans="1:19" x14ac:dyDescent="0.3">
      <c r="A501">
        <v>130</v>
      </c>
      <c r="B501" s="1">
        <v>45440.384733796294</v>
      </c>
      <c r="C501" s="1">
        <v>45440.398935185185</v>
      </c>
      <c r="D501" t="s">
        <v>8453</v>
      </c>
      <c r="E501" t="s">
        <v>8454</v>
      </c>
      <c r="F501" t="s">
        <v>8455</v>
      </c>
      <c r="G501">
        <v>2</v>
      </c>
      <c r="H501">
        <v>17</v>
      </c>
      <c r="I501" t="s">
        <v>8456</v>
      </c>
      <c r="J501" t="s">
        <v>8457</v>
      </c>
      <c r="K501" t="s">
        <v>8458</v>
      </c>
      <c r="L501" t="s">
        <v>8459</v>
      </c>
      <c r="N501" t="s">
        <v>8460</v>
      </c>
      <c r="O501" t="s">
        <v>8461</v>
      </c>
      <c r="P501" t="s">
        <v>8462</v>
      </c>
      <c r="Q501" t="s">
        <v>8463</v>
      </c>
      <c r="R501" t="s">
        <v>4811</v>
      </c>
      <c r="S501" t="s">
        <v>8464</v>
      </c>
    </row>
    <row r="502" spans="1:19" x14ac:dyDescent="0.3">
      <c r="A502">
        <v>131</v>
      </c>
      <c r="B502" s="1">
        <v>45440.395462962966</v>
      </c>
      <c r="C502" s="1">
        <v>45440.399502314816</v>
      </c>
      <c r="D502" t="s">
        <v>8465</v>
      </c>
      <c r="E502" t="s">
        <v>8466</v>
      </c>
      <c r="F502" t="s">
        <v>8467</v>
      </c>
      <c r="G502">
        <v>2</v>
      </c>
      <c r="H502">
        <v>15</v>
      </c>
      <c r="I502" t="s">
        <v>8468</v>
      </c>
      <c r="J502" t="s">
        <v>8469</v>
      </c>
      <c r="K502" t="s">
        <v>8470</v>
      </c>
      <c r="L502" t="s">
        <v>8471</v>
      </c>
      <c r="N502" t="s">
        <v>8472</v>
      </c>
      <c r="O502" t="s">
        <v>8473</v>
      </c>
      <c r="P502" t="s">
        <v>8474</v>
      </c>
      <c r="Q502" t="s">
        <v>8475</v>
      </c>
      <c r="R502" t="s">
        <v>4837</v>
      </c>
      <c r="S502" t="s">
        <v>8476</v>
      </c>
    </row>
    <row r="503" spans="1:19" x14ac:dyDescent="0.3">
      <c r="A503">
        <v>132</v>
      </c>
      <c r="B503" s="1">
        <v>45440.384733796294</v>
      </c>
      <c r="C503" s="1">
        <v>45440.400833333333</v>
      </c>
      <c r="D503" t="s">
        <v>8477</v>
      </c>
      <c r="E503" t="s">
        <v>8478</v>
      </c>
      <c r="F503" t="s">
        <v>8479</v>
      </c>
      <c r="G503">
        <v>2</v>
      </c>
      <c r="H503">
        <v>20</v>
      </c>
      <c r="I503" t="s">
        <v>8480</v>
      </c>
      <c r="J503" t="s">
        <v>8481</v>
      </c>
      <c r="K503" t="s">
        <v>8358</v>
      </c>
      <c r="L503" t="s">
        <v>8482</v>
      </c>
      <c r="N503" t="s">
        <v>4870</v>
      </c>
      <c r="O503" t="s">
        <v>8483</v>
      </c>
      <c r="P503" t="s">
        <v>8484</v>
      </c>
      <c r="Q503" t="s">
        <v>8485</v>
      </c>
      <c r="R503" t="s">
        <v>4837</v>
      </c>
      <c r="S503" t="s">
        <v>8486</v>
      </c>
    </row>
    <row r="504" spans="1:19" x14ac:dyDescent="0.3">
      <c r="A504">
        <v>133</v>
      </c>
      <c r="B504" s="1">
        <v>45440.384930555556</v>
      </c>
      <c r="C504" s="1">
        <v>45440.401412037034</v>
      </c>
      <c r="D504" t="s">
        <v>8487</v>
      </c>
      <c r="E504" t="s">
        <v>8488</v>
      </c>
      <c r="F504" t="s">
        <v>8488</v>
      </c>
      <c r="G504">
        <v>2</v>
      </c>
      <c r="H504">
        <v>11</v>
      </c>
      <c r="I504" t="s">
        <v>8228</v>
      </c>
      <c r="J504" t="s">
        <v>8489</v>
      </c>
      <c r="K504" t="s">
        <v>8470</v>
      </c>
      <c r="L504" t="s">
        <v>7410</v>
      </c>
      <c r="N504" t="s">
        <v>5098</v>
      </c>
      <c r="O504" t="s">
        <v>8490</v>
      </c>
      <c r="P504" t="s">
        <v>6660</v>
      </c>
      <c r="Q504" t="s">
        <v>8491</v>
      </c>
      <c r="R504" t="s">
        <v>4837</v>
      </c>
      <c r="S504" t="s">
        <v>8492</v>
      </c>
    </row>
    <row r="505" spans="1:19" x14ac:dyDescent="0.3">
      <c r="A505">
        <v>134</v>
      </c>
      <c r="B505" s="1">
        <v>45440.384872685187</v>
      </c>
      <c r="C505" s="1">
        <v>45440.401550925926</v>
      </c>
      <c r="D505" t="s">
        <v>8493</v>
      </c>
      <c r="E505" t="s">
        <v>8494</v>
      </c>
      <c r="F505" t="s">
        <v>8495</v>
      </c>
      <c r="G505">
        <v>2</v>
      </c>
      <c r="H505">
        <v>18</v>
      </c>
      <c r="I505" t="s">
        <v>8496</v>
      </c>
      <c r="J505" t="s">
        <v>8497</v>
      </c>
      <c r="K505" t="s">
        <v>8498</v>
      </c>
      <c r="L505" t="s">
        <v>8499</v>
      </c>
      <c r="N505" t="s">
        <v>8500</v>
      </c>
      <c r="O505" t="s">
        <v>8501</v>
      </c>
      <c r="P505" t="s">
        <v>8502</v>
      </c>
      <c r="Q505" t="s">
        <v>8503</v>
      </c>
      <c r="R505" t="s">
        <v>4811</v>
      </c>
      <c r="S505" t="s">
        <v>8504</v>
      </c>
    </row>
    <row r="506" spans="1:19" x14ac:dyDescent="0.3">
      <c r="A506">
        <v>135</v>
      </c>
      <c r="B506" s="1">
        <v>45440.384675925925</v>
      </c>
      <c r="C506" s="1">
        <v>45440.402557870373</v>
      </c>
      <c r="D506" t="s">
        <v>8505</v>
      </c>
      <c r="E506" t="s">
        <v>8506</v>
      </c>
      <c r="F506" t="s">
        <v>8507</v>
      </c>
      <c r="G506">
        <v>2</v>
      </c>
      <c r="H506">
        <v>14</v>
      </c>
      <c r="I506" t="s">
        <v>8508</v>
      </c>
      <c r="J506" t="s">
        <v>8509</v>
      </c>
      <c r="K506" t="s">
        <v>8510</v>
      </c>
      <c r="L506" t="s">
        <v>8511</v>
      </c>
      <c r="N506" t="s">
        <v>8512</v>
      </c>
      <c r="O506" t="s">
        <v>8513</v>
      </c>
      <c r="P506" t="s">
        <v>8514</v>
      </c>
      <c r="Q506" t="s">
        <v>8515</v>
      </c>
      <c r="R506" t="s">
        <v>4837</v>
      </c>
      <c r="S506" t="s">
        <v>8516</v>
      </c>
    </row>
    <row r="507" spans="1:19" x14ac:dyDescent="0.3">
      <c r="A507">
        <v>136</v>
      </c>
      <c r="B507" s="1">
        <v>45440.394629629627</v>
      </c>
      <c r="C507" s="1">
        <v>45440.402627314812</v>
      </c>
      <c r="D507" t="s">
        <v>8517</v>
      </c>
      <c r="E507" t="s">
        <v>8518</v>
      </c>
      <c r="F507" t="s">
        <v>8518</v>
      </c>
      <c r="G507">
        <v>2</v>
      </c>
      <c r="H507">
        <v>21</v>
      </c>
      <c r="I507" t="s">
        <v>4865</v>
      </c>
      <c r="J507" t="s">
        <v>8519</v>
      </c>
      <c r="K507" t="s">
        <v>8520</v>
      </c>
      <c r="L507" t="s">
        <v>7973</v>
      </c>
      <c r="N507" t="s">
        <v>8521</v>
      </c>
      <c r="O507" t="s">
        <v>8522</v>
      </c>
      <c r="P507" t="s">
        <v>8523</v>
      </c>
      <c r="Q507" t="s">
        <v>8524</v>
      </c>
      <c r="R507" t="s">
        <v>4811</v>
      </c>
      <c r="S507" t="s">
        <v>8525</v>
      </c>
    </row>
    <row r="508" spans="1:19" x14ac:dyDescent="0.3">
      <c r="A508">
        <v>137</v>
      </c>
      <c r="B508" s="1">
        <v>45440.384918981479</v>
      </c>
      <c r="C508" s="1">
        <v>45440.402951388889</v>
      </c>
      <c r="D508" t="s">
        <v>8526</v>
      </c>
      <c r="E508" t="s">
        <v>8527</v>
      </c>
      <c r="F508" t="s">
        <v>8527</v>
      </c>
      <c r="G508">
        <v>2</v>
      </c>
      <c r="H508">
        <v>22</v>
      </c>
      <c r="I508" t="s">
        <v>8528</v>
      </c>
      <c r="J508" t="s">
        <v>8529</v>
      </c>
      <c r="K508" t="s">
        <v>8530</v>
      </c>
      <c r="L508" t="s">
        <v>7973</v>
      </c>
      <c r="N508" t="s">
        <v>8531</v>
      </c>
      <c r="O508" t="s">
        <v>8532</v>
      </c>
      <c r="P508" t="s">
        <v>8533</v>
      </c>
      <c r="Q508" t="s">
        <v>8534</v>
      </c>
      <c r="R508" t="s">
        <v>4811</v>
      </c>
      <c r="S508" t="s">
        <v>8535</v>
      </c>
    </row>
    <row r="509" spans="1:19" x14ac:dyDescent="0.3">
      <c r="A509">
        <v>138</v>
      </c>
      <c r="B509" s="1">
        <v>45440.386597222219</v>
      </c>
      <c r="C509" s="1">
        <v>45440.403379629628</v>
      </c>
      <c r="D509" t="s">
        <v>8536</v>
      </c>
      <c r="E509" t="s">
        <v>8537</v>
      </c>
      <c r="F509" t="s">
        <v>8537</v>
      </c>
      <c r="G509">
        <v>2</v>
      </c>
      <c r="H509">
        <v>10</v>
      </c>
      <c r="I509" t="s">
        <v>8528</v>
      </c>
      <c r="J509" t="s">
        <v>8538</v>
      </c>
      <c r="K509" t="s">
        <v>8530</v>
      </c>
      <c r="L509" t="s">
        <v>8539</v>
      </c>
      <c r="N509" t="s">
        <v>8540</v>
      </c>
      <c r="O509" t="s">
        <v>8541</v>
      </c>
      <c r="P509" t="s">
        <v>8542</v>
      </c>
      <c r="Q509" t="s">
        <v>8543</v>
      </c>
      <c r="R509" t="s">
        <v>4811</v>
      </c>
      <c r="S509" t="s">
        <v>8544</v>
      </c>
    </row>
    <row r="510" spans="1:19" x14ac:dyDescent="0.3">
      <c r="A510">
        <v>139</v>
      </c>
      <c r="B510" s="1">
        <v>45440.389652777776</v>
      </c>
      <c r="C510" s="1">
        <v>45440.403425925928</v>
      </c>
      <c r="D510" t="s">
        <v>8545</v>
      </c>
      <c r="E510" t="s">
        <v>8546</v>
      </c>
      <c r="F510" t="s">
        <v>8546</v>
      </c>
      <c r="G510">
        <v>2</v>
      </c>
      <c r="H510">
        <v>1</v>
      </c>
      <c r="I510" t="s">
        <v>4949</v>
      </c>
      <c r="J510" t="s">
        <v>2809</v>
      </c>
      <c r="K510" t="s">
        <v>8547</v>
      </c>
      <c r="L510" t="s">
        <v>8548</v>
      </c>
      <c r="N510" t="s">
        <v>4870</v>
      </c>
      <c r="O510" t="s">
        <v>8549</v>
      </c>
      <c r="P510" t="s">
        <v>8550</v>
      </c>
      <c r="Q510" t="s">
        <v>8551</v>
      </c>
      <c r="R510" t="s">
        <v>4811</v>
      </c>
      <c r="S510" t="s">
        <v>8552</v>
      </c>
    </row>
    <row r="511" spans="1:19" x14ac:dyDescent="0.3">
      <c r="A511">
        <v>140</v>
      </c>
      <c r="B511" s="1">
        <v>45440.385300925926</v>
      </c>
      <c r="C511" s="1">
        <v>45440.403668981482</v>
      </c>
      <c r="D511" t="s">
        <v>8553</v>
      </c>
      <c r="E511" t="s">
        <v>8554</v>
      </c>
      <c r="F511" t="s">
        <v>8555</v>
      </c>
      <c r="G511">
        <v>2</v>
      </c>
      <c r="H511">
        <v>3</v>
      </c>
      <c r="I511" t="s">
        <v>8556</v>
      </c>
      <c r="J511" t="s">
        <v>8557</v>
      </c>
      <c r="K511" t="s">
        <v>8558</v>
      </c>
      <c r="L511" t="s">
        <v>8559</v>
      </c>
      <c r="N511" t="s">
        <v>8560</v>
      </c>
      <c r="O511" t="s">
        <v>8561</v>
      </c>
      <c r="P511" t="s">
        <v>8562</v>
      </c>
      <c r="Q511" t="s">
        <v>4855</v>
      </c>
      <c r="R511" t="s">
        <v>4837</v>
      </c>
      <c r="S511" t="s">
        <v>8563</v>
      </c>
    </row>
    <row r="512" spans="1:19" x14ac:dyDescent="0.3">
      <c r="A512">
        <v>141</v>
      </c>
      <c r="B512" s="1">
        <v>45440.384884259256</v>
      </c>
      <c r="C512" s="1">
        <v>45440.403703703705</v>
      </c>
      <c r="D512" t="s">
        <v>8564</v>
      </c>
      <c r="E512" t="s">
        <v>8565</v>
      </c>
      <c r="F512" t="s">
        <v>8565</v>
      </c>
      <c r="G512">
        <v>2</v>
      </c>
      <c r="H512">
        <v>12</v>
      </c>
      <c r="I512" t="s">
        <v>8566</v>
      </c>
      <c r="J512" t="s">
        <v>8567</v>
      </c>
      <c r="K512" t="s">
        <v>8299</v>
      </c>
      <c r="L512" t="s">
        <v>7410</v>
      </c>
      <c r="N512" t="s">
        <v>4870</v>
      </c>
      <c r="O512" t="s">
        <v>8568</v>
      </c>
      <c r="P512" t="s">
        <v>8569</v>
      </c>
      <c r="Q512" t="s">
        <v>5205</v>
      </c>
      <c r="R512" t="s">
        <v>4811</v>
      </c>
      <c r="S512" t="s">
        <v>8570</v>
      </c>
    </row>
    <row r="513" spans="1:19" x14ac:dyDescent="0.3">
      <c r="A513">
        <v>142</v>
      </c>
      <c r="B513" s="1">
        <v>45440.384699074071</v>
      </c>
      <c r="C513" s="1">
        <v>45440.403726851851</v>
      </c>
      <c r="D513" t="s">
        <v>8571</v>
      </c>
      <c r="E513" t="s">
        <v>8572</v>
      </c>
      <c r="F513" t="s">
        <v>8573</v>
      </c>
      <c r="G513">
        <v>2</v>
      </c>
      <c r="H513">
        <v>16</v>
      </c>
      <c r="I513" t="s">
        <v>4949</v>
      </c>
      <c r="J513" t="s">
        <v>8574</v>
      </c>
      <c r="K513" t="s">
        <v>8575</v>
      </c>
      <c r="L513" t="s">
        <v>8576</v>
      </c>
      <c r="N513" t="s">
        <v>8577</v>
      </c>
      <c r="O513" t="s">
        <v>8578</v>
      </c>
      <c r="P513" t="s">
        <v>8579</v>
      </c>
      <c r="Q513" t="s">
        <v>8580</v>
      </c>
      <c r="R513" t="s">
        <v>4811</v>
      </c>
      <c r="S513" t="s">
        <v>8581</v>
      </c>
    </row>
    <row r="514" spans="1:19" x14ac:dyDescent="0.3">
      <c r="A514">
        <v>143</v>
      </c>
      <c r="B514" s="1">
        <v>45440.389965277776</v>
      </c>
      <c r="C514" s="1">
        <v>45440.404143518521</v>
      </c>
      <c r="D514" t="s">
        <v>8582</v>
      </c>
      <c r="E514" t="s">
        <v>8583</v>
      </c>
      <c r="F514" t="s">
        <v>8583</v>
      </c>
      <c r="G514">
        <v>2</v>
      </c>
      <c r="H514">
        <v>25</v>
      </c>
      <c r="I514" t="s">
        <v>8584</v>
      </c>
      <c r="J514" t="s">
        <v>8585</v>
      </c>
      <c r="K514" t="s">
        <v>8586</v>
      </c>
      <c r="L514" t="s">
        <v>8587</v>
      </c>
      <c r="N514" t="s">
        <v>8588</v>
      </c>
      <c r="O514" t="s">
        <v>8589</v>
      </c>
      <c r="P514" t="s">
        <v>8590</v>
      </c>
      <c r="Q514" t="s">
        <v>8591</v>
      </c>
      <c r="R514" t="s">
        <v>4811</v>
      </c>
      <c r="S514" t="s">
        <v>8592</v>
      </c>
    </row>
    <row r="515" spans="1:19" x14ac:dyDescent="0.3">
      <c r="A515">
        <v>144</v>
      </c>
      <c r="B515" s="1">
        <v>45440.384618055556</v>
      </c>
      <c r="C515" s="1">
        <v>45440.404398148145</v>
      </c>
      <c r="D515" t="s">
        <v>8593</v>
      </c>
      <c r="E515" t="s">
        <v>8594</v>
      </c>
      <c r="F515" t="s">
        <v>8595</v>
      </c>
      <c r="G515">
        <v>2</v>
      </c>
      <c r="H515">
        <v>4</v>
      </c>
      <c r="I515" t="s">
        <v>4865</v>
      </c>
      <c r="J515" t="s">
        <v>8596</v>
      </c>
      <c r="K515" t="s">
        <v>8597</v>
      </c>
      <c r="L515" t="s">
        <v>8598</v>
      </c>
      <c r="N515" t="s">
        <v>8599</v>
      </c>
      <c r="O515" t="s">
        <v>8600</v>
      </c>
      <c r="P515" t="s">
        <v>8601</v>
      </c>
      <c r="Q515" t="s">
        <v>4855</v>
      </c>
      <c r="R515" t="s">
        <v>4837</v>
      </c>
      <c r="S515" t="s">
        <v>8602</v>
      </c>
    </row>
    <row r="516" spans="1:19" x14ac:dyDescent="0.3">
      <c r="A516">
        <v>145</v>
      </c>
      <c r="B516" s="1">
        <v>45440.384699074071</v>
      </c>
      <c r="C516" s="1">
        <v>45440.405115740738</v>
      </c>
      <c r="D516" t="s">
        <v>8603</v>
      </c>
      <c r="E516" t="s">
        <v>8604</v>
      </c>
      <c r="F516" t="s">
        <v>8604</v>
      </c>
      <c r="G516">
        <v>2</v>
      </c>
      <c r="H516">
        <v>26</v>
      </c>
      <c r="I516" t="s">
        <v>6732</v>
      </c>
      <c r="J516" t="s">
        <v>958</v>
      </c>
      <c r="K516" t="s">
        <v>8605</v>
      </c>
      <c r="L516" t="s">
        <v>7410</v>
      </c>
      <c r="N516" t="s">
        <v>8606</v>
      </c>
      <c r="O516" t="s">
        <v>8607</v>
      </c>
      <c r="P516" t="s">
        <v>8608</v>
      </c>
      <c r="Q516" t="s">
        <v>8609</v>
      </c>
      <c r="R516" t="s">
        <v>4811</v>
      </c>
      <c r="S516" t="s">
        <v>8610</v>
      </c>
    </row>
    <row r="517" spans="1:19" x14ac:dyDescent="0.3">
      <c r="A517">
        <v>146</v>
      </c>
      <c r="B517" s="1">
        <v>45440.386192129627</v>
      </c>
      <c r="C517" s="1">
        <v>45440.405358796299</v>
      </c>
      <c r="D517" t="s">
        <v>8611</v>
      </c>
      <c r="E517" t="s">
        <v>8612</v>
      </c>
      <c r="F517" t="s">
        <v>8612</v>
      </c>
      <c r="G517">
        <v>2</v>
      </c>
      <c r="H517">
        <v>13</v>
      </c>
      <c r="I517" t="s">
        <v>8613</v>
      </c>
      <c r="J517" t="s">
        <v>8614</v>
      </c>
      <c r="K517" t="s">
        <v>8615</v>
      </c>
      <c r="L517" t="s">
        <v>8616</v>
      </c>
      <c r="N517" t="s">
        <v>8617</v>
      </c>
      <c r="O517" t="s">
        <v>8618</v>
      </c>
      <c r="P517" t="s">
        <v>8619</v>
      </c>
      <c r="Q517" t="s">
        <v>8620</v>
      </c>
      <c r="R517" t="s">
        <v>4811</v>
      </c>
      <c r="S517" t="s">
        <v>8621</v>
      </c>
    </row>
    <row r="518" spans="1:19" x14ac:dyDescent="0.3">
      <c r="A518">
        <v>147</v>
      </c>
      <c r="B518" s="1">
        <v>45440.384976851848</v>
      </c>
      <c r="C518" s="1">
        <v>45440.405810185184</v>
      </c>
      <c r="D518" t="s">
        <v>8622</v>
      </c>
      <c r="E518" t="s">
        <v>8623</v>
      </c>
      <c r="F518" t="s">
        <v>8624</v>
      </c>
      <c r="G518">
        <v>2</v>
      </c>
      <c r="H518">
        <v>23</v>
      </c>
      <c r="I518" t="s">
        <v>8625</v>
      </c>
      <c r="J518" t="s">
        <v>8626</v>
      </c>
      <c r="K518" t="s">
        <v>8627</v>
      </c>
      <c r="L518" t="s">
        <v>8628</v>
      </c>
      <c r="N518" t="s">
        <v>8629</v>
      </c>
      <c r="O518" t="s">
        <v>8630</v>
      </c>
      <c r="P518" t="s">
        <v>8631</v>
      </c>
      <c r="Q518" t="s">
        <v>8632</v>
      </c>
      <c r="R518" t="s">
        <v>4811</v>
      </c>
      <c r="S518" t="s">
        <v>8633</v>
      </c>
    </row>
    <row r="519" spans="1:19" x14ac:dyDescent="0.3">
      <c r="A519">
        <v>148</v>
      </c>
      <c r="B519" s="1">
        <v>45440.385243055556</v>
      </c>
      <c r="C519" s="1">
        <v>45440.40766203704</v>
      </c>
      <c r="D519" t="s">
        <v>8634</v>
      </c>
      <c r="E519" t="s">
        <v>8635</v>
      </c>
      <c r="F519" t="s">
        <v>8635</v>
      </c>
      <c r="G519">
        <v>2</v>
      </c>
      <c r="H519">
        <v>9</v>
      </c>
      <c r="I519" t="s">
        <v>8636</v>
      </c>
      <c r="J519" t="s">
        <v>8637</v>
      </c>
      <c r="K519" t="s">
        <v>8638</v>
      </c>
      <c r="L519" t="s">
        <v>8639</v>
      </c>
      <c r="N519" t="s">
        <v>8640</v>
      </c>
      <c r="O519" t="s">
        <v>8641</v>
      </c>
      <c r="P519" t="s">
        <v>5036</v>
      </c>
      <c r="Q519" t="s">
        <v>8642</v>
      </c>
      <c r="R519" t="s">
        <v>4811</v>
      </c>
      <c r="S519" t="s">
        <v>8643</v>
      </c>
    </row>
    <row r="520" spans="1:19" x14ac:dyDescent="0.3">
      <c r="A520">
        <v>149</v>
      </c>
      <c r="B520" s="1">
        <v>45440.403506944444</v>
      </c>
      <c r="C520" s="1">
        <v>45440.409907407404</v>
      </c>
      <c r="D520" t="s">
        <v>8644</v>
      </c>
      <c r="E520" t="s">
        <v>8645</v>
      </c>
      <c r="F520" t="s">
        <v>8645</v>
      </c>
      <c r="G520">
        <v>2</v>
      </c>
      <c r="H520">
        <v>11</v>
      </c>
      <c r="I520" t="s">
        <v>8646</v>
      </c>
      <c r="J520" t="s">
        <v>8647</v>
      </c>
      <c r="K520" t="s">
        <v>8648</v>
      </c>
      <c r="L520" t="s">
        <v>8649</v>
      </c>
      <c r="N520" t="s">
        <v>8650</v>
      </c>
      <c r="O520" t="s">
        <v>8651</v>
      </c>
      <c r="P520" t="s">
        <v>8652</v>
      </c>
      <c r="Q520" t="s">
        <v>8653</v>
      </c>
      <c r="R520" t="s">
        <v>4811</v>
      </c>
      <c r="S520" t="s">
        <v>8654</v>
      </c>
    </row>
    <row r="521" spans="1:19" x14ac:dyDescent="0.3">
      <c r="A521">
        <v>150</v>
      </c>
      <c r="B521" s="1">
        <v>45440.384953703702</v>
      </c>
      <c r="C521" s="1">
        <v>45440.410011574073</v>
      </c>
      <c r="D521" t="s">
        <v>8655</v>
      </c>
      <c r="E521" t="s">
        <v>8656</v>
      </c>
      <c r="F521" t="s">
        <v>8656</v>
      </c>
      <c r="G521">
        <v>2</v>
      </c>
      <c r="H521">
        <v>5</v>
      </c>
      <c r="I521" t="s">
        <v>4865</v>
      </c>
      <c r="J521" t="s">
        <v>8657</v>
      </c>
      <c r="K521" t="s">
        <v>8658</v>
      </c>
      <c r="L521" t="s">
        <v>7410</v>
      </c>
      <c r="N521" t="s">
        <v>8599</v>
      </c>
      <c r="O521" t="s">
        <v>8659</v>
      </c>
      <c r="P521" t="s">
        <v>8660</v>
      </c>
      <c r="Q521" t="s">
        <v>8661</v>
      </c>
      <c r="R521" t="s">
        <v>4811</v>
      </c>
      <c r="S521" t="s">
        <v>8662</v>
      </c>
    </row>
    <row r="522" spans="1:19" x14ac:dyDescent="0.3">
      <c r="A522">
        <v>151</v>
      </c>
      <c r="B522" s="1">
        <v>45440.398402777777</v>
      </c>
      <c r="C522" s="1">
        <v>45440.412106481483</v>
      </c>
      <c r="D522" t="s">
        <v>8663</v>
      </c>
      <c r="E522" t="s">
        <v>8664</v>
      </c>
      <c r="F522" t="s">
        <v>8664</v>
      </c>
      <c r="G522">
        <v>2</v>
      </c>
      <c r="H522">
        <v>8</v>
      </c>
      <c r="I522" t="s">
        <v>8665</v>
      </c>
      <c r="J522" t="s">
        <v>8666</v>
      </c>
      <c r="K522" t="s">
        <v>8667</v>
      </c>
      <c r="L522" t="s">
        <v>8668</v>
      </c>
      <c r="N522" t="s">
        <v>8669</v>
      </c>
      <c r="O522" t="s">
        <v>8670</v>
      </c>
      <c r="P522" t="s">
        <v>8671</v>
      </c>
      <c r="Q522" t="s">
        <v>8672</v>
      </c>
      <c r="R522" t="s">
        <v>4811</v>
      </c>
      <c r="S522" t="s">
        <v>8673</v>
      </c>
    </row>
    <row r="523" spans="1:19" x14ac:dyDescent="0.3">
      <c r="A523">
        <v>152</v>
      </c>
      <c r="B523" s="1">
        <v>45440.384965277779</v>
      </c>
      <c r="C523" s="1">
        <v>45440.412199074075</v>
      </c>
      <c r="D523" t="s">
        <v>8674</v>
      </c>
      <c r="E523" t="s">
        <v>8675</v>
      </c>
      <c r="F523" t="s">
        <v>8676</v>
      </c>
      <c r="G523">
        <v>2</v>
      </c>
      <c r="H523">
        <v>34</v>
      </c>
      <c r="I523" t="s">
        <v>4865</v>
      </c>
      <c r="J523" t="s">
        <v>8677</v>
      </c>
      <c r="K523" t="s">
        <v>8678</v>
      </c>
      <c r="L523" t="s">
        <v>8679</v>
      </c>
      <c r="N523" t="s">
        <v>8680</v>
      </c>
      <c r="O523" t="s">
        <v>8681</v>
      </c>
      <c r="P523" t="s">
        <v>8682</v>
      </c>
      <c r="Q523" t="s">
        <v>4855</v>
      </c>
      <c r="R523" t="s">
        <v>4811</v>
      </c>
      <c r="S523" t="s">
        <v>8683</v>
      </c>
    </row>
    <row r="524" spans="1:19" x14ac:dyDescent="0.3">
      <c r="A524">
        <v>153</v>
      </c>
      <c r="B524" s="1">
        <v>45440.38480324074</v>
      </c>
      <c r="C524" s="1">
        <v>45440.412766203706</v>
      </c>
      <c r="D524" t="s">
        <v>8684</v>
      </c>
      <c r="E524" t="s">
        <v>8685</v>
      </c>
      <c r="F524" t="s">
        <v>8686</v>
      </c>
      <c r="G524">
        <v>2</v>
      </c>
      <c r="H524">
        <v>31</v>
      </c>
      <c r="I524" t="s">
        <v>8687</v>
      </c>
      <c r="J524" t="s">
        <v>8688</v>
      </c>
      <c r="K524" t="s">
        <v>8678</v>
      </c>
      <c r="L524" t="s">
        <v>8689</v>
      </c>
      <c r="N524" t="s">
        <v>8680</v>
      </c>
      <c r="O524" t="s">
        <v>8681</v>
      </c>
      <c r="P524" t="s">
        <v>8690</v>
      </c>
      <c r="Q524" t="s">
        <v>8691</v>
      </c>
      <c r="R524" t="s">
        <v>4811</v>
      </c>
      <c r="S524" t="s">
        <v>8683</v>
      </c>
    </row>
    <row r="525" spans="1:19" x14ac:dyDescent="0.3">
      <c r="A525">
        <v>154</v>
      </c>
      <c r="B525" s="1">
        <v>45440.384895833333</v>
      </c>
      <c r="C525" s="1">
        <v>45440.415092592593</v>
      </c>
      <c r="D525" t="s">
        <v>8692</v>
      </c>
      <c r="E525" t="s">
        <v>8693</v>
      </c>
      <c r="F525" t="s">
        <v>8693</v>
      </c>
      <c r="G525">
        <v>2</v>
      </c>
      <c r="H525">
        <v>29</v>
      </c>
      <c r="I525" t="s">
        <v>4865</v>
      </c>
      <c r="J525" t="s">
        <v>8694</v>
      </c>
      <c r="K525" t="s">
        <v>8695</v>
      </c>
      <c r="L525" t="s">
        <v>8696</v>
      </c>
      <c r="N525" t="s">
        <v>8697</v>
      </c>
      <c r="O525" t="s">
        <v>8698</v>
      </c>
      <c r="P525" t="s">
        <v>8699</v>
      </c>
      <c r="Q525" t="s">
        <v>8700</v>
      </c>
      <c r="R525" t="s">
        <v>4811</v>
      </c>
      <c r="S525" t="s">
        <v>8701</v>
      </c>
    </row>
    <row r="526" spans="1:19" x14ac:dyDescent="0.3">
      <c r="A526">
        <v>155</v>
      </c>
      <c r="B526" s="1">
        <v>45440.385208333333</v>
      </c>
      <c r="C526" s="1">
        <v>45440.415451388886</v>
      </c>
      <c r="D526" t="s">
        <v>8702</v>
      </c>
      <c r="E526" t="s">
        <v>8703</v>
      </c>
      <c r="F526" t="s">
        <v>8704</v>
      </c>
      <c r="G526">
        <v>2</v>
      </c>
      <c r="H526">
        <v>27</v>
      </c>
      <c r="I526" t="s">
        <v>4949</v>
      </c>
      <c r="J526" t="s">
        <v>8705</v>
      </c>
      <c r="K526" t="s">
        <v>8706</v>
      </c>
      <c r="L526" t="s">
        <v>8707</v>
      </c>
      <c r="N526" t="s">
        <v>8680</v>
      </c>
      <c r="O526" t="s">
        <v>8708</v>
      </c>
      <c r="P526" t="s">
        <v>8709</v>
      </c>
      <c r="Q526" t="s">
        <v>8710</v>
      </c>
      <c r="R526" t="s">
        <v>4811</v>
      </c>
      <c r="S526" t="s">
        <v>8711</v>
      </c>
    </row>
    <row r="527" spans="1:19" x14ac:dyDescent="0.3">
      <c r="A527">
        <v>156</v>
      </c>
      <c r="B527" s="1">
        <v>45440.414548611108</v>
      </c>
      <c r="C527" s="1">
        <v>45440.415659722225</v>
      </c>
      <c r="D527" t="s">
        <v>8712</v>
      </c>
      <c r="E527" t="s">
        <v>8713</v>
      </c>
      <c r="F527" t="s">
        <v>8713</v>
      </c>
      <c r="G527">
        <v>2</v>
      </c>
      <c r="H527">
        <v>32</v>
      </c>
      <c r="I527" t="s">
        <v>4949</v>
      </c>
      <c r="J527" t="s">
        <v>8714</v>
      </c>
      <c r="K527" t="s">
        <v>8715</v>
      </c>
      <c r="L527" t="s">
        <v>8716</v>
      </c>
      <c r="N527" t="s">
        <v>8717</v>
      </c>
      <c r="O527" t="s">
        <v>8718</v>
      </c>
      <c r="P527" t="s">
        <v>8719</v>
      </c>
      <c r="Q527" t="s">
        <v>8720</v>
      </c>
      <c r="R527" t="s">
        <v>4811</v>
      </c>
      <c r="S527" t="s">
        <v>8721</v>
      </c>
    </row>
    <row r="528" spans="1:19" x14ac:dyDescent="0.3">
      <c r="A528">
        <v>157</v>
      </c>
      <c r="B528" s="1">
        <v>45440.384629629632</v>
      </c>
      <c r="C528" s="1">
        <v>45440.415833333333</v>
      </c>
      <c r="D528" t="s">
        <v>8722</v>
      </c>
      <c r="E528" t="s">
        <v>8723</v>
      </c>
      <c r="F528" t="s">
        <v>8724</v>
      </c>
      <c r="G528">
        <v>2</v>
      </c>
      <c r="H528">
        <v>28</v>
      </c>
      <c r="I528" t="s">
        <v>5020</v>
      </c>
      <c r="J528" t="s">
        <v>8725</v>
      </c>
      <c r="K528" t="s">
        <v>8726</v>
      </c>
      <c r="L528" t="s">
        <v>8727</v>
      </c>
      <c r="N528" t="s">
        <v>8728</v>
      </c>
      <c r="O528" t="s">
        <v>8729</v>
      </c>
      <c r="P528" t="s">
        <v>8730</v>
      </c>
      <c r="Q528" t="s">
        <v>8731</v>
      </c>
      <c r="R528" t="s">
        <v>4811</v>
      </c>
      <c r="S528" t="s">
        <v>8732</v>
      </c>
    </row>
    <row r="529" spans="1:19" x14ac:dyDescent="0.3">
      <c r="A529">
        <v>158</v>
      </c>
      <c r="B529" s="1">
        <v>45440.384652777779</v>
      </c>
      <c r="C529" s="1">
        <v>45440.41609953704</v>
      </c>
      <c r="D529" t="s">
        <v>8733</v>
      </c>
      <c r="E529" t="s">
        <v>8734</v>
      </c>
      <c r="F529" t="s">
        <v>8734</v>
      </c>
      <c r="G529">
        <v>2</v>
      </c>
      <c r="H529">
        <v>24</v>
      </c>
      <c r="I529" t="s">
        <v>4949</v>
      </c>
      <c r="J529" t="s">
        <v>8735</v>
      </c>
      <c r="K529" t="s">
        <v>8736</v>
      </c>
      <c r="L529" t="s">
        <v>8737</v>
      </c>
      <c r="N529" t="s">
        <v>8738</v>
      </c>
      <c r="O529" t="s">
        <v>8739</v>
      </c>
      <c r="P529" t="s">
        <v>8740</v>
      </c>
      <c r="Q529" t="s">
        <v>8741</v>
      </c>
      <c r="R529" t="s">
        <v>4811</v>
      </c>
      <c r="S529" t="s">
        <v>8742</v>
      </c>
    </row>
    <row r="530" spans="1:19" x14ac:dyDescent="0.3">
      <c r="A530">
        <v>159</v>
      </c>
      <c r="B530" s="1">
        <v>45440.384791666664</v>
      </c>
      <c r="C530" s="1">
        <v>45440.41611111111</v>
      </c>
      <c r="D530" t="s">
        <v>8743</v>
      </c>
      <c r="E530" t="s">
        <v>8744</v>
      </c>
      <c r="F530" t="s">
        <v>8745</v>
      </c>
      <c r="G530">
        <v>2</v>
      </c>
      <c r="H530">
        <v>36</v>
      </c>
      <c r="I530" t="s">
        <v>8414</v>
      </c>
      <c r="J530" t="s">
        <v>8746</v>
      </c>
      <c r="K530" t="s">
        <v>8747</v>
      </c>
      <c r="L530" t="s">
        <v>8748</v>
      </c>
      <c r="N530" t="s">
        <v>8697</v>
      </c>
      <c r="O530" t="s">
        <v>8749</v>
      </c>
      <c r="P530" t="s">
        <v>8699</v>
      </c>
      <c r="Q530" t="s">
        <v>8750</v>
      </c>
      <c r="R530" t="s">
        <v>4811</v>
      </c>
      <c r="S530" t="s">
        <v>8751</v>
      </c>
    </row>
    <row r="531" spans="1:19" x14ac:dyDescent="0.3">
      <c r="A531">
        <v>160</v>
      </c>
      <c r="B531" s="1">
        <v>45440.414548611108</v>
      </c>
      <c r="C531" s="1">
        <v>45440.41611111111</v>
      </c>
      <c r="D531" t="s">
        <v>8752</v>
      </c>
      <c r="E531" t="s">
        <v>8753</v>
      </c>
      <c r="F531" t="s">
        <v>8753</v>
      </c>
      <c r="G531">
        <v>2</v>
      </c>
      <c r="H531">
        <v>33</v>
      </c>
      <c r="I531" t="s">
        <v>4865</v>
      </c>
      <c r="J531" t="s">
        <v>8754</v>
      </c>
      <c r="K531" t="s">
        <v>8755</v>
      </c>
      <c r="L531" t="s">
        <v>8756</v>
      </c>
      <c r="N531" t="s">
        <v>8757</v>
      </c>
      <c r="O531" t="s">
        <v>8758</v>
      </c>
      <c r="P531" t="s">
        <v>8759</v>
      </c>
      <c r="Q531" t="s">
        <v>8760</v>
      </c>
      <c r="R531" t="s">
        <v>4811</v>
      </c>
      <c r="S531" t="s">
        <v>8761</v>
      </c>
    </row>
    <row r="532" spans="1:19" x14ac:dyDescent="0.3">
      <c r="A532">
        <v>161</v>
      </c>
      <c r="B532" s="1">
        <v>45440.384942129633</v>
      </c>
      <c r="C532" s="1">
        <v>45440.41611111111</v>
      </c>
      <c r="D532" t="s">
        <v>8762</v>
      </c>
      <c r="E532" t="s">
        <v>8763</v>
      </c>
      <c r="F532" t="s">
        <v>8764</v>
      </c>
      <c r="G532">
        <v>2</v>
      </c>
      <c r="H532">
        <v>30</v>
      </c>
      <c r="I532" t="s">
        <v>4949</v>
      </c>
      <c r="J532" t="s">
        <v>8765</v>
      </c>
      <c r="K532" t="s">
        <v>8766</v>
      </c>
      <c r="L532" t="s">
        <v>8696</v>
      </c>
      <c r="N532" t="s">
        <v>8767</v>
      </c>
      <c r="O532" t="s">
        <v>8768</v>
      </c>
      <c r="P532" t="s">
        <v>8769</v>
      </c>
      <c r="Q532" t="s">
        <v>8770</v>
      </c>
      <c r="R532" t="s">
        <v>4811</v>
      </c>
      <c r="S532" t="s">
        <v>8761</v>
      </c>
    </row>
    <row r="533" spans="1:19" x14ac:dyDescent="0.3">
      <c r="A533">
        <v>162</v>
      </c>
      <c r="B533" s="1">
        <v>45440.385509259257</v>
      </c>
      <c r="C533" s="1">
        <v>45440.41615740741</v>
      </c>
      <c r="D533" t="s">
        <v>8771</v>
      </c>
      <c r="E533" t="s">
        <v>8772</v>
      </c>
      <c r="F533" t="s">
        <v>8772</v>
      </c>
      <c r="G533">
        <v>2</v>
      </c>
      <c r="H533">
        <v>35</v>
      </c>
      <c r="I533" t="s">
        <v>8773</v>
      </c>
      <c r="J533" t="s">
        <v>8774</v>
      </c>
      <c r="K533" t="s">
        <v>8775</v>
      </c>
      <c r="L533" t="s">
        <v>8776</v>
      </c>
      <c r="N533" t="s">
        <v>8777</v>
      </c>
      <c r="O533" t="s">
        <v>8778</v>
      </c>
      <c r="P533" t="s">
        <v>8779</v>
      </c>
      <c r="Q533" t="s">
        <v>8780</v>
      </c>
      <c r="R533" t="s">
        <v>4811</v>
      </c>
      <c r="S533" t="s">
        <v>8781</v>
      </c>
    </row>
    <row r="534" spans="1:19" x14ac:dyDescent="0.3">
      <c r="A534">
        <v>163</v>
      </c>
      <c r="B534" s="1">
        <v>45440.61278935185</v>
      </c>
      <c r="C534" s="1">
        <v>45440.627199074072</v>
      </c>
      <c r="D534" t="s">
        <v>8782</v>
      </c>
      <c r="E534" t="s">
        <v>8783</v>
      </c>
      <c r="F534" t="s">
        <v>8783</v>
      </c>
      <c r="G534">
        <v>3</v>
      </c>
      <c r="H534">
        <v>5</v>
      </c>
      <c r="I534" t="s">
        <v>6311</v>
      </c>
      <c r="J534" t="s">
        <v>8784</v>
      </c>
      <c r="K534" t="s">
        <v>8785</v>
      </c>
      <c r="L534" t="s">
        <v>8786</v>
      </c>
      <c r="N534" t="s">
        <v>8787</v>
      </c>
      <c r="O534" t="s">
        <v>8788</v>
      </c>
      <c r="P534" t="s">
        <v>8789</v>
      </c>
      <c r="Q534" t="s">
        <v>8790</v>
      </c>
      <c r="R534" t="s">
        <v>4811</v>
      </c>
      <c r="S534" t="s">
        <v>8791</v>
      </c>
    </row>
    <row r="535" spans="1:19" x14ac:dyDescent="0.3">
      <c r="A535">
        <v>164</v>
      </c>
      <c r="B535" s="1">
        <v>45440.612060185187</v>
      </c>
      <c r="C535" s="1">
        <v>45440.628645833334</v>
      </c>
      <c r="D535" t="s">
        <v>8792</v>
      </c>
      <c r="E535" t="s">
        <v>8793</v>
      </c>
      <c r="F535" t="s">
        <v>8793</v>
      </c>
      <c r="G535">
        <v>3</v>
      </c>
      <c r="H535">
        <v>34</v>
      </c>
      <c r="I535" t="s">
        <v>8794</v>
      </c>
      <c r="J535" t="s">
        <v>175</v>
      </c>
      <c r="K535" t="s">
        <v>5421</v>
      </c>
      <c r="L535" t="s">
        <v>8668</v>
      </c>
      <c r="N535" t="s">
        <v>8795</v>
      </c>
      <c r="O535" t="s">
        <v>8796</v>
      </c>
      <c r="P535" t="s">
        <v>8797</v>
      </c>
      <c r="Q535" t="s">
        <v>8798</v>
      </c>
      <c r="R535" t="s">
        <v>4837</v>
      </c>
      <c r="S535" t="s">
        <v>8799</v>
      </c>
    </row>
    <row r="536" spans="1:19" x14ac:dyDescent="0.3">
      <c r="A536">
        <v>165</v>
      </c>
      <c r="B536" s="1">
        <v>45440.625671296293</v>
      </c>
      <c r="C536" s="1">
        <v>45440.635358796295</v>
      </c>
      <c r="D536" t="s">
        <v>8800</v>
      </c>
      <c r="E536" t="s">
        <v>8801</v>
      </c>
      <c r="F536" t="s">
        <v>8801</v>
      </c>
      <c r="G536">
        <v>3</v>
      </c>
      <c r="H536">
        <v>8</v>
      </c>
      <c r="I536" t="s">
        <v>8802</v>
      </c>
      <c r="J536" t="s">
        <v>8803</v>
      </c>
      <c r="K536" t="s">
        <v>8804</v>
      </c>
      <c r="L536" t="s">
        <v>7410</v>
      </c>
      <c r="N536" t="s">
        <v>8805</v>
      </c>
      <c r="O536" t="s">
        <v>8806</v>
      </c>
      <c r="P536" t="s">
        <v>8807</v>
      </c>
      <c r="Q536" t="s">
        <v>8808</v>
      </c>
      <c r="R536" t="s">
        <v>4811</v>
      </c>
      <c r="S536" t="s">
        <v>8809</v>
      </c>
    </row>
    <row r="537" spans="1:19" x14ac:dyDescent="0.3">
      <c r="A537">
        <v>166</v>
      </c>
      <c r="B537" s="1">
        <v>45440.612233796295</v>
      </c>
      <c r="C537" s="1">
        <v>45440.635370370372</v>
      </c>
      <c r="D537" t="s">
        <v>8810</v>
      </c>
      <c r="E537" t="s">
        <v>8811</v>
      </c>
      <c r="F537" t="s">
        <v>8812</v>
      </c>
      <c r="G537">
        <v>3</v>
      </c>
      <c r="H537">
        <v>7</v>
      </c>
      <c r="I537" t="s">
        <v>8813</v>
      </c>
      <c r="J537" t="s">
        <v>6682</v>
      </c>
      <c r="K537" t="s">
        <v>8814</v>
      </c>
      <c r="L537" t="s">
        <v>7410</v>
      </c>
      <c r="N537" t="s">
        <v>5026</v>
      </c>
      <c r="O537" t="s">
        <v>8815</v>
      </c>
      <c r="P537" t="s">
        <v>8816</v>
      </c>
      <c r="Q537" t="s">
        <v>8817</v>
      </c>
      <c r="R537" t="s">
        <v>4811</v>
      </c>
      <c r="S537" t="s">
        <v>8818</v>
      </c>
    </row>
    <row r="538" spans="1:19" x14ac:dyDescent="0.3">
      <c r="A538">
        <v>167</v>
      </c>
      <c r="B538" s="1">
        <v>45440.630752314813</v>
      </c>
      <c r="C538" s="1">
        <v>45440.635937500003</v>
      </c>
      <c r="D538" t="s">
        <v>8819</v>
      </c>
      <c r="E538" t="s">
        <v>8820</v>
      </c>
      <c r="F538" t="s">
        <v>8821</v>
      </c>
      <c r="G538">
        <v>3</v>
      </c>
      <c r="H538">
        <v>17</v>
      </c>
      <c r="I538" t="s">
        <v>8822</v>
      </c>
      <c r="J538" t="s">
        <v>8823</v>
      </c>
      <c r="K538" t="s">
        <v>8824</v>
      </c>
      <c r="L538" t="s">
        <v>7410</v>
      </c>
      <c r="N538" t="s">
        <v>8825</v>
      </c>
      <c r="O538" t="s">
        <v>8826</v>
      </c>
      <c r="P538" t="s">
        <v>8827</v>
      </c>
      <c r="Q538" t="s">
        <v>8828</v>
      </c>
      <c r="R538" t="s">
        <v>4811</v>
      </c>
      <c r="S538" t="s">
        <v>8818</v>
      </c>
    </row>
    <row r="539" spans="1:19" x14ac:dyDescent="0.3">
      <c r="A539">
        <v>168</v>
      </c>
      <c r="B539" s="1">
        <v>45440.625</v>
      </c>
      <c r="C539" s="1">
        <v>45440.636053240742</v>
      </c>
      <c r="D539" t="s">
        <v>8829</v>
      </c>
      <c r="E539" t="s">
        <v>8830</v>
      </c>
      <c r="F539" t="s">
        <v>8830</v>
      </c>
      <c r="G539">
        <v>3</v>
      </c>
      <c r="H539">
        <v>13</v>
      </c>
      <c r="I539" t="s">
        <v>8831</v>
      </c>
      <c r="J539" t="s">
        <v>8832</v>
      </c>
      <c r="K539" t="s">
        <v>8833</v>
      </c>
      <c r="L539" t="s">
        <v>7410</v>
      </c>
      <c r="N539" t="s">
        <v>8834</v>
      </c>
      <c r="O539" t="s">
        <v>8835</v>
      </c>
      <c r="P539" t="s">
        <v>8827</v>
      </c>
      <c r="Q539" t="s">
        <v>8836</v>
      </c>
      <c r="R539" t="s">
        <v>4837</v>
      </c>
      <c r="S539" t="s">
        <v>8818</v>
      </c>
    </row>
    <row r="540" spans="1:19" x14ac:dyDescent="0.3">
      <c r="A540">
        <v>169</v>
      </c>
      <c r="B540" s="1">
        <v>45440.613159722219</v>
      </c>
      <c r="C540" s="1">
        <v>45440.636828703704</v>
      </c>
      <c r="D540" t="s">
        <v>8837</v>
      </c>
      <c r="E540" t="s">
        <v>8838</v>
      </c>
      <c r="F540" t="s">
        <v>8839</v>
      </c>
      <c r="G540">
        <v>3</v>
      </c>
      <c r="H540">
        <v>10</v>
      </c>
      <c r="I540" t="s">
        <v>8840</v>
      </c>
      <c r="J540" t="s">
        <v>8841</v>
      </c>
      <c r="K540" t="s">
        <v>8842</v>
      </c>
      <c r="L540" t="s">
        <v>7410</v>
      </c>
      <c r="N540" t="s">
        <v>8843</v>
      </c>
      <c r="O540" t="s">
        <v>8844</v>
      </c>
      <c r="P540" t="s">
        <v>4872</v>
      </c>
      <c r="Q540" t="s">
        <v>8845</v>
      </c>
      <c r="R540" t="s">
        <v>4811</v>
      </c>
      <c r="S540" t="s">
        <v>8846</v>
      </c>
    </row>
    <row r="541" spans="1:19" x14ac:dyDescent="0.3">
      <c r="A541">
        <v>170</v>
      </c>
      <c r="B541" s="1">
        <v>45440.625601851854</v>
      </c>
      <c r="C541" s="1">
        <v>45440.637604166666</v>
      </c>
      <c r="D541" t="s">
        <v>8847</v>
      </c>
      <c r="E541" t="s">
        <v>8848</v>
      </c>
      <c r="F541" t="s">
        <v>8848</v>
      </c>
      <c r="G541">
        <v>3</v>
      </c>
      <c r="H541">
        <v>9</v>
      </c>
      <c r="I541" t="s">
        <v>4949</v>
      </c>
      <c r="J541" t="s">
        <v>8849</v>
      </c>
      <c r="K541" t="s">
        <v>8842</v>
      </c>
      <c r="L541" t="s">
        <v>7973</v>
      </c>
      <c r="N541" t="s">
        <v>8843</v>
      </c>
      <c r="O541" t="s">
        <v>8844</v>
      </c>
      <c r="P541" t="s">
        <v>8850</v>
      </c>
      <c r="Q541" t="s">
        <v>8851</v>
      </c>
      <c r="R541" t="s">
        <v>4811</v>
      </c>
      <c r="S541" t="s">
        <v>8852</v>
      </c>
    </row>
    <row r="542" spans="1:19" x14ac:dyDescent="0.3">
      <c r="A542">
        <v>171</v>
      </c>
      <c r="B542" s="1">
        <v>45440.61215277778</v>
      </c>
      <c r="C542" s="1">
        <v>45440.637615740743</v>
      </c>
      <c r="D542" t="s">
        <v>8853</v>
      </c>
      <c r="E542" t="s">
        <v>8854</v>
      </c>
      <c r="F542" t="s">
        <v>8854</v>
      </c>
      <c r="G542">
        <v>3</v>
      </c>
      <c r="H542">
        <v>18</v>
      </c>
      <c r="I542" t="s">
        <v>8855</v>
      </c>
      <c r="J542" t="s">
        <v>8856</v>
      </c>
      <c r="K542" t="s">
        <v>8857</v>
      </c>
      <c r="L542" t="s">
        <v>8707</v>
      </c>
      <c r="N542" t="s">
        <v>8858</v>
      </c>
      <c r="O542" t="s">
        <v>8859</v>
      </c>
      <c r="P542" t="s">
        <v>8860</v>
      </c>
      <c r="Q542" t="s">
        <v>8861</v>
      </c>
      <c r="R542" t="s">
        <v>4811</v>
      </c>
      <c r="S542" t="s">
        <v>8862</v>
      </c>
    </row>
    <row r="543" spans="1:19" x14ac:dyDescent="0.3">
      <c r="A543">
        <v>172</v>
      </c>
      <c r="B543" s="1">
        <v>45440.615358796298</v>
      </c>
      <c r="C543" s="1">
        <v>45440.637673611112</v>
      </c>
      <c r="D543" t="s">
        <v>8863</v>
      </c>
      <c r="E543" t="s">
        <v>8864</v>
      </c>
      <c r="F543" t="s">
        <v>8864</v>
      </c>
      <c r="G543">
        <v>3</v>
      </c>
      <c r="H543">
        <v>26</v>
      </c>
      <c r="I543" t="s">
        <v>8865</v>
      </c>
      <c r="J543" t="s">
        <v>6682</v>
      </c>
      <c r="K543" t="s">
        <v>7255</v>
      </c>
      <c r="L543" t="s">
        <v>7973</v>
      </c>
      <c r="N543" t="s">
        <v>8866</v>
      </c>
      <c r="O543" t="s">
        <v>8867</v>
      </c>
      <c r="P543" t="s">
        <v>5036</v>
      </c>
      <c r="Q543" t="s">
        <v>8868</v>
      </c>
      <c r="R543" t="s">
        <v>4811</v>
      </c>
      <c r="S543" t="s">
        <v>8869</v>
      </c>
    </row>
    <row r="544" spans="1:19" x14ac:dyDescent="0.3">
      <c r="A544">
        <v>173</v>
      </c>
      <c r="B544" s="1">
        <v>45440.636053240742</v>
      </c>
      <c r="C544" s="1">
        <v>45440.637800925928</v>
      </c>
      <c r="D544" t="s">
        <v>8870</v>
      </c>
      <c r="E544" t="s">
        <v>8871</v>
      </c>
      <c r="F544" t="s">
        <v>8872</v>
      </c>
      <c r="G544">
        <v>3</v>
      </c>
      <c r="H544">
        <v>4</v>
      </c>
      <c r="I544" t="s">
        <v>8873</v>
      </c>
      <c r="J544" t="s">
        <v>8874</v>
      </c>
      <c r="K544" t="s">
        <v>8875</v>
      </c>
      <c r="L544" t="s">
        <v>8876</v>
      </c>
      <c r="N544" t="s">
        <v>8877</v>
      </c>
      <c r="O544" t="s">
        <v>8878</v>
      </c>
      <c r="P544" t="s">
        <v>8879</v>
      </c>
      <c r="Q544" t="s">
        <v>8880</v>
      </c>
      <c r="R544" t="s">
        <v>4811</v>
      </c>
      <c r="S544" t="s">
        <v>8881</v>
      </c>
    </row>
    <row r="545" spans="1:19" x14ac:dyDescent="0.3">
      <c r="A545">
        <v>174</v>
      </c>
      <c r="B545" s="1">
        <v>45440.612384259257</v>
      </c>
      <c r="C545" s="1">
        <v>45440.63789351852</v>
      </c>
      <c r="D545" t="s">
        <v>8882</v>
      </c>
      <c r="E545" t="s">
        <v>8883</v>
      </c>
      <c r="F545" t="s">
        <v>8884</v>
      </c>
      <c r="G545">
        <v>3</v>
      </c>
      <c r="H545">
        <v>19</v>
      </c>
      <c r="I545" t="s">
        <v>8885</v>
      </c>
      <c r="J545" t="s">
        <v>8886</v>
      </c>
      <c r="K545" t="s">
        <v>8887</v>
      </c>
      <c r="L545" t="s">
        <v>8888</v>
      </c>
      <c r="N545" t="s">
        <v>8889</v>
      </c>
      <c r="O545" t="s">
        <v>8890</v>
      </c>
      <c r="P545" t="s">
        <v>8891</v>
      </c>
      <c r="Q545" t="s">
        <v>8892</v>
      </c>
      <c r="R545" t="s">
        <v>4811</v>
      </c>
      <c r="S545" t="s">
        <v>8893</v>
      </c>
    </row>
    <row r="546" spans="1:19" x14ac:dyDescent="0.3">
      <c r="A546">
        <v>175</v>
      </c>
      <c r="B546" s="1">
        <v>45440.613969907405</v>
      </c>
      <c r="C546" s="1">
        <v>45440.638055555559</v>
      </c>
      <c r="D546" t="s">
        <v>8894</v>
      </c>
      <c r="E546" t="s">
        <v>8895</v>
      </c>
      <c r="F546" t="s">
        <v>8895</v>
      </c>
      <c r="G546">
        <v>3</v>
      </c>
      <c r="H546">
        <v>25</v>
      </c>
      <c r="I546" t="s">
        <v>8896</v>
      </c>
      <c r="J546" t="s">
        <v>7740</v>
      </c>
      <c r="K546" t="s">
        <v>8897</v>
      </c>
      <c r="L546" t="s">
        <v>8898</v>
      </c>
      <c r="N546" t="s">
        <v>8899</v>
      </c>
      <c r="O546" t="s">
        <v>8900</v>
      </c>
      <c r="P546" t="s">
        <v>8901</v>
      </c>
      <c r="Q546" t="s">
        <v>8902</v>
      </c>
      <c r="R546" t="s">
        <v>4811</v>
      </c>
      <c r="S546" t="s">
        <v>8903</v>
      </c>
    </row>
    <row r="547" spans="1:19" x14ac:dyDescent="0.3">
      <c r="A547">
        <v>176</v>
      </c>
      <c r="B547" s="1">
        <v>45440.614363425928</v>
      </c>
      <c r="C547" s="1">
        <v>45440.638101851851</v>
      </c>
      <c r="D547" t="s">
        <v>8904</v>
      </c>
      <c r="E547" t="s">
        <v>8905</v>
      </c>
      <c r="F547" t="s">
        <v>8906</v>
      </c>
      <c r="G547">
        <v>3</v>
      </c>
      <c r="H547">
        <v>23</v>
      </c>
      <c r="I547" t="s">
        <v>8907</v>
      </c>
      <c r="J547" t="s">
        <v>8908</v>
      </c>
      <c r="K547" t="s">
        <v>8909</v>
      </c>
      <c r="L547" t="s">
        <v>8910</v>
      </c>
      <c r="N547" t="s">
        <v>8911</v>
      </c>
      <c r="O547" t="s">
        <v>8912</v>
      </c>
      <c r="P547" t="s">
        <v>8913</v>
      </c>
      <c r="Q547" t="s">
        <v>8914</v>
      </c>
      <c r="R547" t="s">
        <v>4811</v>
      </c>
      <c r="S547" t="s">
        <v>8915</v>
      </c>
    </row>
    <row r="548" spans="1:19" x14ac:dyDescent="0.3">
      <c r="A548">
        <v>177</v>
      </c>
      <c r="B548" s="1">
        <v>45440.61445601852</v>
      </c>
      <c r="C548" s="1">
        <v>45440.638194444444</v>
      </c>
      <c r="D548" t="s">
        <v>8916</v>
      </c>
      <c r="E548" t="s">
        <v>8917</v>
      </c>
      <c r="F548" t="s">
        <v>8918</v>
      </c>
      <c r="G548">
        <v>3</v>
      </c>
      <c r="H548">
        <v>24</v>
      </c>
      <c r="I548" t="s">
        <v>8919</v>
      </c>
      <c r="J548" t="s">
        <v>8920</v>
      </c>
      <c r="K548" t="s">
        <v>8921</v>
      </c>
      <c r="L548" t="s">
        <v>8922</v>
      </c>
      <c r="N548" t="s">
        <v>8923</v>
      </c>
      <c r="O548" t="s">
        <v>8924</v>
      </c>
      <c r="P548" t="s">
        <v>8913</v>
      </c>
      <c r="Q548" t="s">
        <v>8925</v>
      </c>
      <c r="R548" t="s">
        <v>4811</v>
      </c>
      <c r="S548" t="s">
        <v>8926</v>
      </c>
    </row>
    <row r="549" spans="1:19" x14ac:dyDescent="0.3">
      <c r="A549">
        <v>178</v>
      </c>
      <c r="B549" s="1">
        <v>45440.612696759257</v>
      </c>
      <c r="C549" s="1">
        <v>45440.638368055559</v>
      </c>
      <c r="D549" t="s">
        <v>8927</v>
      </c>
      <c r="E549" t="s">
        <v>8928</v>
      </c>
      <c r="F549" t="s">
        <v>8928</v>
      </c>
      <c r="G549">
        <v>3</v>
      </c>
      <c r="H549">
        <v>32</v>
      </c>
      <c r="I549" t="s">
        <v>8929</v>
      </c>
      <c r="J549" t="s">
        <v>8930</v>
      </c>
      <c r="K549" t="s">
        <v>8931</v>
      </c>
      <c r="L549" t="s">
        <v>8932</v>
      </c>
      <c r="N549" t="s">
        <v>8933</v>
      </c>
      <c r="O549" t="s">
        <v>8934</v>
      </c>
      <c r="P549" t="s">
        <v>8935</v>
      </c>
      <c r="Q549" t="s">
        <v>8936</v>
      </c>
      <c r="R549" t="s">
        <v>4811</v>
      </c>
      <c r="S549" t="s">
        <v>8937</v>
      </c>
    </row>
    <row r="550" spans="1:19" x14ac:dyDescent="0.3">
      <c r="A550">
        <v>179</v>
      </c>
      <c r="B550" s="1">
        <v>45440.616365740738</v>
      </c>
      <c r="C550" s="1">
        <v>45440.638425925928</v>
      </c>
      <c r="D550" t="s">
        <v>8938</v>
      </c>
      <c r="E550" t="s">
        <v>8939</v>
      </c>
      <c r="F550" t="s">
        <v>8939</v>
      </c>
      <c r="G550">
        <v>3</v>
      </c>
      <c r="H550">
        <v>33</v>
      </c>
      <c r="I550" t="s">
        <v>8940</v>
      </c>
      <c r="J550" t="s">
        <v>8941</v>
      </c>
      <c r="K550" t="s">
        <v>8942</v>
      </c>
      <c r="L550" t="s">
        <v>8943</v>
      </c>
      <c r="N550" t="s">
        <v>8944</v>
      </c>
      <c r="O550" t="s">
        <v>8945</v>
      </c>
      <c r="P550" t="s">
        <v>8946</v>
      </c>
      <c r="Q550" t="s">
        <v>5205</v>
      </c>
      <c r="R550" t="s">
        <v>4811</v>
      </c>
      <c r="S550" t="s">
        <v>8947</v>
      </c>
    </row>
    <row r="551" spans="1:19" x14ac:dyDescent="0.3">
      <c r="A551">
        <v>180</v>
      </c>
      <c r="B551" s="1">
        <v>45440.63553240741</v>
      </c>
      <c r="C551" s="1">
        <v>45440.638599537036</v>
      </c>
      <c r="D551" t="s">
        <v>8948</v>
      </c>
      <c r="E551" t="s">
        <v>8949</v>
      </c>
      <c r="F551" t="s">
        <v>8950</v>
      </c>
      <c r="G551">
        <v>3</v>
      </c>
      <c r="H551">
        <v>22</v>
      </c>
      <c r="I551" t="s">
        <v>8951</v>
      </c>
      <c r="J551" t="s">
        <v>8952</v>
      </c>
      <c r="K551" t="s">
        <v>8953</v>
      </c>
      <c r="L551" t="s">
        <v>8954</v>
      </c>
      <c r="N551" t="s">
        <v>8955</v>
      </c>
      <c r="O551" t="s">
        <v>8956</v>
      </c>
      <c r="P551" t="s">
        <v>8957</v>
      </c>
      <c r="Q551" t="s">
        <v>8958</v>
      </c>
      <c r="R551" t="s">
        <v>4811</v>
      </c>
      <c r="S551" t="s">
        <v>8959</v>
      </c>
    </row>
    <row r="552" spans="1:19" x14ac:dyDescent="0.3">
      <c r="A552">
        <v>181</v>
      </c>
      <c r="B552" s="1">
        <v>45440.623391203706</v>
      </c>
      <c r="C552" s="1">
        <v>45440.639560185184</v>
      </c>
      <c r="D552" t="s">
        <v>8960</v>
      </c>
      <c r="E552" t="s">
        <v>8961</v>
      </c>
      <c r="F552" t="s">
        <v>8961</v>
      </c>
      <c r="G552">
        <v>3</v>
      </c>
      <c r="H552">
        <v>36</v>
      </c>
      <c r="I552" t="s">
        <v>8962</v>
      </c>
      <c r="J552" t="s">
        <v>5870</v>
      </c>
      <c r="K552" t="s">
        <v>8963</v>
      </c>
      <c r="L552" t="s">
        <v>7410</v>
      </c>
      <c r="N552" t="s">
        <v>8964</v>
      </c>
      <c r="O552" t="s">
        <v>8965</v>
      </c>
      <c r="P552" t="s">
        <v>5036</v>
      </c>
      <c r="Q552" t="s">
        <v>8966</v>
      </c>
      <c r="R552" t="s">
        <v>4811</v>
      </c>
      <c r="S552" t="s">
        <v>8881</v>
      </c>
    </row>
    <row r="553" spans="1:19" x14ac:dyDescent="0.3">
      <c r="A553">
        <v>182</v>
      </c>
      <c r="B553" s="1">
        <v>45440.612210648149</v>
      </c>
      <c r="C553" s="1">
        <v>45440.640023148146</v>
      </c>
      <c r="D553" t="s">
        <v>8967</v>
      </c>
      <c r="E553" t="s">
        <v>8968</v>
      </c>
      <c r="F553" t="s">
        <v>8968</v>
      </c>
      <c r="G553">
        <v>3</v>
      </c>
      <c r="H553">
        <v>29</v>
      </c>
      <c r="I553" t="s">
        <v>8969</v>
      </c>
      <c r="J553" t="s">
        <v>8970</v>
      </c>
      <c r="K553" t="s">
        <v>8971</v>
      </c>
      <c r="L553" t="s">
        <v>8943</v>
      </c>
      <c r="N553" t="s">
        <v>8972</v>
      </c>
      <c r="O553" t="s">
        <v>8973</v>
      </c>
      <c r="P553" t="s">
        <v>8974</v>
      </c>
      <c r="Q553" t="s">
        <v>8975</v>
      </c>
      <c r="R553" t="s">
        <v>4811</v>
      </c>
      <c r="S553" t="s">
        <v>8976</v>
      </c>
    </row>
    <row r="554" spans="1:19" x14ac:dyDescent="0.3">
      <c r="A554">
        <v>183</v>
      </c>
      <c r="B554" s="1">
        <v>45440.635810185187</v>
      </c>
      <c r="C554" s="1">
        <v>45440.666215277779</v>
      </c>
      <c r="D554" t="s">
        <v>8977</v>
      </c>
      <c r="E554" t="s">
        <v>8978</v>
      </c>
      <c r="F554" t="s">
        <v>8978</v>
      </c>
      <c r="G554">
        <v>3</v>
      </c>
      <c r="H554">
        <v>31</v>
      </c>
      <c r="I554" t="s">
        <v>8979</v>
      </c>
      <c r="J554" t="s">
        <v>8980</v>
      </c>
      <c r="K554" t="s">
        <v>8981</v>
      </c>
      <c r="L554" t="s">
        <v>7410</v>
      </c>
      <c r="N554" t="s">
        <v>8982</v>
      </c>
      <c r="O554" t="s">
        <v>8983</v>
      </c>
      <c r="P554" t="s">
        <v>8984</v>
      </c>
      <c r="Q554" t="s">
        <v>8985</v>
      </c>
      <c r="R554" t="s">
        <v>4811</v>
      </c>
      <c r="S554" t="s">
        <v>8986</v>
      </c>
    </row>
    <row r="555" spans="1:19" x14ac:dyDescent="0.3">
      <c r="A555">
        <v>184</v>
      </c>
      <c r="B555" s="1">
        <v>45440.636157407411</v>
      </c>
      <c r="C555" s="1">
        <v>45440.725729166668</v>
      </c>
      <c r="D555" t="s">
        <v>8987</v>
      </c>
      <c r="E555" t="s">
        <v>8988</v>
      </c>
      <c r="F555" t="s">
        <v>8989</v>
      </c>
      <c r="G555">
        <v>3</v>
      </c>
      <c r="H555">
        <v>6</v>
      </c>
      <c r="I555" t="s">
        <v>8990</v>
      </c>
      <c r="J555" t="s">
        <v>6682</v>
      </c>
      <c r="K555" t="s">
        <v>8991</v>
      </c>
      <c r="L555" t="s">
        <v>8992</v>
      </c>
      <c r="N555" t="s">
        <v>4870</v>
      </c>
      <c r="O555" t="s">
        <v>8993</v>
      </c>
      <c r="P555" t="s">
        <v>8994</v>
      </c>
      <c r="Q555" t="s">
        <v>8995</v>
      </c>
      <c r="R555" t="s">
        <v>4811</v>
      </c>
      <c r="S555" t="s">
        <v>8996</v>
      </c>
    </row>
    <row r="556" spans="1:19" x14ac:dyDescent="0.3">
      <c r="A556">
        <v>185</v>
      </c>
      <c r="B556" s="1">
        <v>45440.866655092592</v>
      </c>
      <c r="C556" s="1">
        <v>45440.871631944443</v>
      </c>
      <c r="D556" t="s">
        <v>8997</v>
      </c>
      <c r="E556" t="s">
        <v>8998</v>
      </c>
      <c r="F556" t="s">
        <v>8998</v>
      </c>
      <c r="G556">
        <v>3</v>
      </c>
      <c r="H556">
        <v>28</v>
      </c>
      <c r="I556" t="s">
        <v>4865</v>
      </c>
      <c r="J556" t="s">
        <v>8999</v>
      </c>
      <c r="K556" t="s">
        <v>9000</v>
      </c>
      <c r="L556" t="s">
        <v>8160</v>
      </c>
      <c r="N556" t="s">
        <v>9001</v>
      </c>
      <c r="O556" t="s">
        <v>9002</v>
      </c>
      <c r="P556" t="s">
        <v>9003</v>
      </c>
      <c r="Q556" t="s">
        <v>9004</v>
      </c>
      <c r="R556" t="s">
        <v>4837</v>
      </c>
      <c r="S556" t="s">
        <v>8852</v>
      </c>
    </row>
    <row r="557" spans="1:19" x14ac:dyDescent="0.3">
      <c r="A557">
        <v>186</v>
      </c>
      <c r="B557" s="1">
        <v>45440.88108796296</v>
      </c>
      <c r="C557" s="1">
        <v>45440.881388888891</v>
      </c>
      <c r="D557" t="s">
        <v>9005</v>
      </c>
      <c r="E557" t="s">
        <v>9006</v>
      </c>
      <c r="F557" t="s">
        <v>9006</v>
      </c>
      <c r="G557">
        <v>3</v>
      </c>
      <c r="H557">
        <v>30</v>
      </c>
      <c r="I557" t="s">
        <v>9007</v>
      </c>
      <c r="J557" t="s">
        <v>9008</v>
      </c>
      <c r="K557" t="s">
        <v>9009</v>
      </c>
      <c r="L557" t="s">
        <v>9010</v>
      </c>
      <c r="N557" t="s">
        <v>9011</v>
      </c>
      <c r="O557" t="s">
        <v>9012</v>
      </c>
      <c r="P557" t="s">
        <v>9013</v>
      </c>
      <c r="Q557" t="s">
        <v>9014</v>
      </c>
      <c r="R557" t="s">
        <v>4811</v>
      </c>
      <c r="S557" t="s">
        <v>9015</v>
      </c>
    </row>
    <row r="558" spans="1:19" x14ac:dyDescent="0.3">
      <c r="A558">
        <v>187</v>
      </c>
      <c r="B558" s="1">
        <v>45441.426030092596</v>
      </c>
      <c r="C558" s="1">
        <v>45441.431585648148</v>
      </c>
      <c r="D558" t="s">
        <v>9016</v>
      </c>
      <c r="E558" t="s">
        <v>9017</v>
      </c>
      <c r="F558" t="s">
        <v>9017</v>
      </c>
      <c r="G558">
        <v>3</v>
      </c>
      <c r="H558">
        <v>35</v>
      </c>
      <c r="I558" t="s">
        <v>9018</v>
      </c>
      <c r="J558" t="s">
        <v>9019</v>
      </c>
      <c r="K558" t="s">
        <v>9020</v>
      </c>
      <c r="L558" t="s">
        <v>7410</v>
      </c>
      <c r="N558" t="s">
        <v>4870</v>
      </c>
      <c r="O558" t="s">
        <v>9021</v>
      </c>
      <c r="P558" t="s">
        <v>9022</v>
      </c>
      <c r="Q558" t="s">
        <v>9023</v>
      </c>
      <c r="R558" t="s">
        <v>4811</v>
      </c>
      <c r="S558" t="s">
        <v>9024</v>
      </c>
    </row>
    <row r="559" spans="1:19" x14ac:dyDescent="0.3">
      <c r="A559">
        <v>188</v>
      </c>
      <c r="B559" s="1">
        <v>45442.350532407407</v>
      </c>
      <c r="C559" s="1">
        <v>45442.351203703707</v>
      </c>
      <c r="D559" t="s">
        <v>9025</v>
      </c>
      <c r="E559" t="s">
        <v>9026</v>
      </c>
      <c r="F559" t="s">
        <v>9026</v>
      </c>
      <c r="G559">
        <v>3</v>
      </c>
      <c r="H559">
        <v>21</v>
      </c>
      <c r="I559" t="s">
        <v>9027</v>
      </c>
      <c r="J559" t="s">
        <v>9028</v>
      </c>
      <c r="K559" t="s">
        <v>9029</v>
      </c>
      <c r="L559" t="s">
        <v>9030</v>
      </c>
      <c r="N559" t="s">
        <v>4870</v>
      </c>
      <c r="O559" t="s">
        <v>9031</v>
      </c>
      <c r="P559" t="s">
        <v>9032</v>
      </c>
      <c r="Q559" t="s">
        <v>9033</v>
      </c>
      <c r="R559" t="s">
        <v>4811</v>
      </c>
      <c r="S559" t="s">
        <v>9015</v>
      </c>
    </row>
    <row r="560" spans="1:19" x14ac:dyDescent="0.3">
      <c r="A560">
        <v>189</v>
      </c>
      <c r="B560" s="1">
        <v>45442.348715277774</v>
      </c>
      <c r="C560" s="1">
        <v>45442.357175925928</v>
      </c>
      <c r="D560" t="s">
        <v>9034</v>
      </c>
      <c r="E560" t="s">
        <v>9035</v>
      </c>
      <c r="F560" t="s">
        <v>9035</v>
      </c>
      <c r="G560">
        <v>13</v>
      </c>
      <c r="H560">
        <v>21</v>
      </c>
      <c r="I560" t="s">
        <v>9036</v>
      </c>
      <c r="J560" t="s">
        <v>9037</v>
      </c>
      <c r="K560" t="s">
        <v>9038</v>
      </c>
      <c r="L560" t="s">
        <v>9039</v>
      </c>
      <c r="N560" t="s">
        <v>9040</v>
      </c>
      <c r="O560" t="s">
        <v>9041</v>
      </c>
      <c r="P560" t="s">
        <v>9042</v>
      </c>
      <c r="Q560" t="s">
        <v>7424</v>
      </c>
      <c r="R560" t="s">
        <v>4811</v>
      </c>
      <c r="S560" t="s">
        <v>9043</v>
      </c>
    </row>
    <row r="561" spans="1:19" x14ac:dyDescent="0.3">
      <c r="A561">
        <v>190</v>
      </c>
      <c r="B561" s="1">
        <v>45442.344386574077</v>
      </c>
      <c r="C561" s="1">
        <v>45442.357673611114</v>
      </c>
      <c r="D561" t="s">
        <v>9044</v>
      </c>
      <c r="E561" t="s">
        <v>9045</v>
      </c>
      <c r="F561" t="s">
        <v>9046</v>
      </c>
      <c r="G561">
        <v>13</v>
      </c>
      <c r="H561">
        <v>19</v>
      </c>
      <c r="I561" t="s">
        <v>9036</v>
      </c>
      <c r="J561" t="s">
        <v>9037</v>
      </c>
      <c r="K561" t="s">
        <v>9038</v>
      </c>
      <c r="L561" t="s">
        <v>9039</v>
      </c>
      <c r="N561" t="s">
        <v>9040</v>
      </c>
      <c r="O561" t="s">
        <v>9047</v>
      </c>
      <c r="P561" t="s">
        <v>9042</v>
      </c>
      <c r="Q561" t="s">
        <v>9048</v>
      </c>
      <c r="R561" t="s">
        <v>4811</v>
      </c>
      <c r="S561" t="s">
        <v>9043</v>
      </c>
    </row>
    <row r="562" spans="1:19" x14ac:dyDescent="0.3">
      <c r="A562">
        <v>191</v>
      </c>
      <c r="B562" s="1">
        <v>45442.573055555556</v>
      </c>
      <c r="C562" s="1">
        <v>45442.588761574072</v>
      </c>
      <c r="D562" t="s">
        <v>9049</v>
      </c>
      <c r="E562" t="s">
        <v>9050</v>
      </c>
      <c r="F562" t="s">
        <v>9051</v>
      </c>
      <c r="G562">
        <v>4</v>
      </c>
      <c r="H562">
        <v>15</v>
      </c>
      <c r="I562" t="s">
        <v>4865</v>
      </c>
      <c r="J562" t="s">
        <v>9052</v>
      </c>
      <c r="K562" t="s">
        <v>5218</v>
      </c>
      <c r="L562" t="s">
        <v>9053</v>
      </c>
      <c r="N562" t="s">
        <v>9054</v>
      </c>
      <c r="O562" t="s">
        <v>9055</v>
      </c>
      <c r="P562" t="s">
        <v>9056</v>
      </c>
      <c r="Q562" t="s">
        <v>9057</v>
      </c>
      <c r="R562" t="s">
        <v>4811</v>
      </c>
      <c r="S562" t="s">
        <v>9058</v>
      </c>
    </row>
    <row r="563" spans="1:19" x14ac:dyDescent="0.3">
      <c r="A563">
        <v>192</v>
      </c>
      <c r="B563" s="1">
        <v>45442.573229166665</v>
      </c>
      <c r="C563" s="1">
        <v>45442.589189814818</v>
      </c>
      <c r="D563" t="s">
        <v>9059</v>
      </c>
      <c r="E563" t="s">
        <v>9060</v>
      </c>
      <c r="F563" t="s">
        <v>9061</v>
      </c>
      <c r="G563">
        <v>4</v>
      </c>
      <c r="H563">
        <v>1</v>
      </c>
      <c r="I563" t="s">
        <v>4949</v>
      </c>
      <c r="J563" t="s">
        <v>9062</v>
      </c>
      <c r="K563" t="s">
        <v>9063</v>
      </c>
      <c r="L563" t="s">
        <v>5553</v>
      </c>
      <c r="N563" t="s">
        <v>9064</v>
      </c>
      <c r="O563" t="s">
        <v>9065</v>
      </c>
      <c r="P563" t="s">
        <v>9066</v>
      </c>
      <c r="Q563" t="s">
        <v>9067</v>
      </c>
      <c r="R563" t="s">
        <v>4811</v>
      </c>
      <c r="S563" t="s">
        <v>9068</v>
      </c>
    </row>
    <row r="564" spans="1:19" x14ac:dyDescent="0.3">
      <c r="A564">
        <v>193</v>
      </c>
      <c r="B564" s="1">
        <v>45442.572824074072</v>
      </c>
      <c r="C564" s="1">
        <v>45442.590902777774</v>
      </c>
      <c r="D564" t="s">
        <v>9069</v>
      </c>
      <c r="E564" t="s">
        <v>9070</v>
      </c>
      <c r="F564" t="s">
        <v>9071</v>
      </c>
      <c r="G564">
        <v>4</v>
      </c>
      <c r="H564">
        <v>2</v>
      </c>
      <c r="I564" t="s">
        <v>9072</v>
      </c>
      <c r="J564" t="s">
        <v>1037</v>
      </c>
      <c r="K564" t="s">
        <v>9073</v>
      </c>
      <c r="L564" t="s">
        <v>8639</v>
      </c>
      <c r="N564" t="s">
        <v>5026</v>
      </c>
      <c r="O564" t="s">
        <v>9074</v>
      </c>
      <c r="P564" t="s">
        <v>9075</v>
      </c>
      <c r="Q564" t="s">
        <v>9076</v>
      </c>
      <c r="R564" t="s">
        <v>4837</v>
      </c>
      <c r="S564" t="s">
        <v>9077</v>
      </c>
    </row>
    <row r="565" spans="1:19" x14ac:dyDescent="0.3">
      <c r="A565">
        <v>194</v>
      </c>
      <c r="B565" s="1">
        <v>45442.578043981484</v>
      </c>
      <c r="C565" s="1">
        <v>45442.591562499998</v>
      </c>
      <c r="D565" t="s">
        <v>9078</v>
      </c>
      <c r="E565" t="s">
        <v>9079</v>
      </c>
      <c r="F565" t="s">
        <v>9080</v>
      </c>
      <c r="G565">
        <v>4</v>
      </c>
      <c r="H565">
        <v>4</v>
      </c>
      <c r="I565" t="s">
        <v>9081</v>
      </c>
      <c r="J565" t="s">
        <v>9082</v>
      </c>
      <c r="K565" t="s">
        <v>9083</v>
      </c>
      <c r="L565" t="s">
        <v>9084</v>
      </c>
      <c r="N565" t="s">
        <v>9085</v>
      </c>
      <c r="O565" t="s">
        <v>9086</v>
      </c>
      <c r="P565" t="s">
        <v>9087</v>
      </c>
      <c r="Q565" t="s">
        <v>9088</v>
      </c>
      <c r="R565" t="s">
        <v>4811</v>
      </c>
      <c r="S565" t="s">
        <v>9089</v>
      </c>
    </row>
    <row r="566" spans="1:19" x14ac:dyDescent="0.3">
      <c r="A566">
        <v>195</v>
      </c>
      <c r="B566" s="1">
        <v>45442.575995370367</v>
      </c>
      <c r="C566" s="1">
        <v>45442.592083333337</v>
      </c>
      <c r="D566" t="s">
        <v>9090</v>
      </c>
      <c r="E566" t="s">
        <v>9091</v>
      </c>
      <c r="F566" t="s">
        <v>9091</v>
      </c>
      <c r="G566">
        <v>4</v>
      </c>
      <c r="H566">
        <v>17</v>
      </c>
      <c r="I566" t="s">
        <v>4865</v>
      </c>
      <c r="J566" t="s">
        <v>9092</v>
      </c>
      <c r="K566" t="s">
        <v>9093</v>
      </c>
      <c r="L566" t="s">
        <v>5791</v>
      </c>
      <c r="N566" t="s">
        <v>5098</v>
      </c>
      <c r="O566" t="s">
        <v>9094</v>
      </c>
      <c r="P566" t="s">
        <v>9095</v>
      </c>
      <c r="Q566" t="s">
        <v>5205</v>
      </c>
      <c r="R566" t="s">
        <v>4811</v>
      </c>
      <c r="S566" t="s">
        <v>6953</v>
      </c>
    </row>
    <row r="567" spans="1:19" x14ac:dyDescent="0.3">
      <c r="A567">
        <v>196</v>
      </c>
      <c r="B567" s="1">
        <v>45442.572997685187</v>
      </c>
      <c r="C567" s="1">
        <v>45442.592187499999</v>
      </c>
      <c r="D567" t="s">
        <v>9096</v>
      </c>
      <c r="E567" t="s">
        <v>9097</v>
      </c>
      <c r="F567" t="s">
        <v>9097</v>
      </c>
      <c r="G567">
        <v>4</v>
      </c>
      <c r="H567">
        <v>18</v>
      </c>
      <c r="I567" t="s">
        <v>4865</v>
      </c>
      <c r="J567" t="s">
        <v>9098</v>
      </c>
      <c r="K567" t="s">
        <v>5386</v>
      </c>
      <c r="L567" t="s">
        <v>9099</v>
      </c>
      <c r="N567" t="s">
        <v>9100</v>
      </c>
      <c r="O567" t="s">
        <v>9101</v>
      </c>
      <c r="P567" t="s">
        <v>9102</v>
      </c>
      <c r="Q567" t="s">
        <v>9103</v>
      </c>
      <c r="R567" t="s">
        <v>4811</v>
      </c>
      <c r="S567" t="s">
        <v>9104</v>
      </c>
    </row>
    <row r="568" spans="1:19" x14ac:dyDescent="0.3">
      <c r="A568">
        <v>197</v>
      </c>
      <c r="B568" s="1">
        <v>45442.589606481481</v>
      </c>
      <c r="C568" s="1">
        <v>45442.592407407406</v>
      </c>
      <c r="D568" t="s">
        <v>9105</v>
      </c>
      <c r="E568" t="s">
        <v>9106</v>
      </c>
      <c r="F568" t="s">
        <v>9107</v>
      </c>
      <c r="G568">
        <v>4</v>
      </c>
      <c r="H568">
        <v>9</v>
      </c>
      <c r="I568" t="s">
        <v>4949</v>
      </c>
      <c r="J568" t="s">
        <v>9108</v>
      </c>
      <c r="K568" t="s">
        <v>5421</v>
      </c>
      <c r="L568" t="s">
        <v>8639</v>
      </c>
      <c r="N568" t="s">
        <v>9109</v>
      </c>
      <c r="O568" t="s">
        <v>9110</v>
      </c>
      <c r="P568" t="s">
        <v>9111</v>
      </c>
      <c r="Q568" t="s">
        <v>9112</v>
      </c>
      <c r="R568" t="s">
        <v>4811</v>
      </c>
      <c r="S568" t="s">
        <v>9113</v>
      </c>
    </row>
    <row r="569" spans="1:19" x14ac:dyDescent="0.3">
      <c r="A569">
        <v>198</v>
      </c>
      <c r="B569" s="1">
        <v>45442.572777777779</v>
      </c>
      <c r="C569" s="1">
        <v>45442.59275462963</v>
      </c>
      <c r="D569" t="s">
        <v>9114</v>
      </c>
      <c r="E569" t="s">
        <v>9115</v>
      </c>
      <c r="F569" t="s">
        <v>9115</v>
      </c>
      <c r="G569">
        <v>4</v>
      </c>
      <c r="H569">
        <v>29</v>
      </c>
      <c r="I569" t="s">
        <v>4865</v>
      </c>
      <c r="J569" t="s">
        <v>107</v>
      </c>
      <c r="K569" t="s">
        <v>9116</v>
      </c>
      <c r="L569" t="s">
        <v>7475</v>
      </c>
      <c r="N569" t="s">
        <v>6490</v>
      </c>
      <c r="O569" t="s">
        <v>9117</v>
      </c>
      <c r="P569" t="s">
        <v>9118</v>
      </c>
      <c r="Q569" t="s">
        <v>9119</v>
      </c>
      <c r="R569" t="s">
        <v>4811</v>
      </c>
      <c r="S569" t="s">
        <v>9120</v>
      </c>
    </row>
    <row r="570" spans="1:19" x14ac:dyDescent="0.3">
      <c r="A570">
        <v>199</v>
      </c>
      <c r="B570" s="1">
        <v>45442.582280092596</v>
      </c>
      <c r="C570" s="1">
        <v>45442.593032407407</v>
      </c>
      <c r="D570" t="s">
        <v>9121</v>
      </c>
      <c r="E570" t="s">
        <v>9122</v>
      </c>
      <c r="F570" t="s">
        <v>9123</v>
      </c>
      <c r="G570">
        <v>4</v>
      </c>
      <c r="H570">
        <v>13</v>
      </c>
      <c r="I570" t="s">
        <v>9124</v>
      </c>
      <c r="J570" t="s">
        <v>9125</v>
      </c>
      <c r="K570" t="s">
        <v>9126</v>
      </c>
      <c r="L570" t="s">
        <v>9127</v>
      </c>
      <c r="N570" t="s">
        <v>9128</v>
      </c>
      <c r="O570" t="s">
        <v>9129</v>
      </c>
      <c r="P570" t="s">
        <v>9130</v>
      </c>
      <c r="Q570" t="s">
        <v>5021</v>
      </c>
      <c r="R570" t="s">
        <v>4811</v>
      </c>
      <c r="S570" t="s">
        <v>9131</v>
      </c>
    </row>
    <row r="571" spans="1:19" x14ac:dyDescent="0.3">
      <c r="A571">
        <v>200</v>
      </c>
      <c r="B571" s="1">
        <v>45442.573009259257</v>
      </c>
      <c r="C571" s="1">
        <v>45442.593611111108</v>
      </c>
      <c r="D571" t="s">
        <v>9132</v>
      </c>
      <c r="E571" t="s">
        <v>9133</v>
      </c>
      <c r="F571" t="s">
        <v>9134</v>
      </c>
      <c r="G571">
        <v>4</v>
      </c>
      <c r="H571">
        <v>26</v>
      </c>
      <c r="I571" t="s">
        <v>5216</v>
      </c>
      <c r="J571" t="s">
        <v>9135</v>
      </c>
      <c r="K571" t="s">
        <v>9136</v>
      </c>
      <c r="L571" t="s">
        <v>9137</v>
      </c>
      <c r="N571" t="s">
        <v>9138</v>
      </c>
      <c r="O571" t="s">
        <v>9139</v>
      </c>
      <c r="P571" t="s">
        <v>9140</v>
      </c>
      <c r="Q571" t="s">
        <v>9141</v>
      </c>
      <c r="R571" t="s">
        <v>4811</v>
      </c>
      <c r="S571" t="s">
        <v>9142</v>
      </c>
    </row>
    <row r="572" spans="1:19" x14ac:dyDescent="0.3">
      <c r="A572">
        <v>201</v>
      </c>
      <c r="B572" s="1">
        <v>45442.572812500002</v>
      </c>
      <c r="C572" s="1">
        <v>45442.593715277777</v>
      </c>
      <c r="D572" t="s">
        <v>9143</v>
      </c>
      <c r="E572" t="s">
        <v>9144</v>
      </c>
      <c r="F572" t="s">
        <v>9145</v>
      </c>
      <c r="G572">
        <v>4</v>
      </c>
      <c r="H572">
        <v>7</v>
      </c>
      <c r="I572" t="s">
        <v>4865</v>
      </c>
      <c r="J572" t="s">
        <v>958</v>
      </c>
      <c r="K572" t="s">
        <v>8169</v>
      </c>
      <c r="L572" t="s">
        <v>9146</v>
      </c>
      <c r="N572" t="s">
        <v>9147</v>
      </c>
      <c r="O572" t="s">
        <v>9148</v>
      </c>
      <c r="P572" t="s">
        <v>9149</v>
      </c>
      <c r="Q572" t="s">
        <v>9150</v>
      </c>
      <c r="R572" t="s">
        <v>4811</v>
      </c>
      <c r="S572" t="s">
        <v>9151</v>
      </c>
    </row>
    <row r="573" spans="1:19" x14ac:dyDescent="0.3">
      <c r="A573">
        <v>202</v>
      </c>
      <c r="B573" s="1">
        <v>45442.572789351849</v>
      </c>
      <c r="C573" s="1">
        <v>45442.593773148146</v>
      </c>
      <c r="D573" t="s">
        <v>9152</v>
      </c>
      <c r="E573" t="s">
        <v>9153</v>
      </c>
      <c r="F573" t="s">
        <v>9154</v>
      </c>
      <c r="G573">
        <v>4</v>
      </c>
      <c r="H573">
        <v>27</v>
      </c>
      <c r="I573" t="s">
        <v>9155</v>
      </c>
      <c r="J573" t="s">
        <v>9156</v>
      </c>
      <c r="K573" t="s">
        <v>9157</v>
      </c>
      <c r="L573" t="s">
        <v>9158</v>
      </c>
      <c r="N573" t="s">
        <v>9159</v>
      </c>
      <c r="O573" t="s">
        <v>9160</v>
      </c>
      <c r="P573" t="s">
        <v>9161</v>
      </c>
      <c r="Q573" t="s">
        <v>9162</v>
      </c>
      <c r="R573" t="s">
        <v>4811</v>
      </c>
      <c r="S573" t="s">
        <v>9163</v>
      </c>
    </row>
    <row r="574" spans="1:19" x14ac:dyDescent="0.3">
      <c r="A574">
        <v>203</v>
      </c>
      <c r="B574" s="1">
        <v>45442.576666666668</v>
      </c>
      <c r="C574" s="1">
        <v>45442.594421296293</v>
      </c>
      <c r="D574" t="s">
        <v>9164</v>
      </c>
      <c r="E574" t="s">
        <v>9165</v>
      </c>
      <c r="F574" t="s">
        <v>9165</v>
      </c>
      <c r="G574">
        <v>4</v>
      </c>
      <c r="H574">
        <v>5</v>
      </c>
      <c r="I574" t="s">
        <v>6540</v>
      </c>
      <c r="J574" t="s">
        <v>107</v>
      </c>
      <c r="K574" t="s">
        <v>9166</v>
      </c>
      <c r="L574" t="s">
        <v>7410</v>
      </c>
      <c r="N574" t="s">
        <v>6490</v>
      </c>
      <c r="O574" t="s">
        <v>9167</v>
      </c>
      <c r="P574" t="s">
        <v>5036</v>
      </c>
      <c r="Q574" t="s">
        <v>9168</v>
      </c>
      <c r="R574" t="s">
        <v>4811</v>
      </c>
      <c r="S574" t="s">
        <v>9169</v>
      </c>
    </row>
    <row r="575" spans="1:19" x14ac:dyDescent="0.3">
      <c r="A575">
        <v>204</v>
      </c>
      <c r="B575" s="1">
        <v>45442.572662037041</v>
      </c>
      <c r="C575" s="1">
        <v>45442.594537037039</v>
      </c>
      <c r="D575" t="s">
        <v>9170</v>
      </c>
      <c r="E575" t="s">
        <v>9171</v>
      </c>
      <c r="F575" t="s">
        <v>9172</v>
      </c>
      <c r="G575">
        <v>4</v>
      </c>
      <c r="H575">
        <v>35</v>
      </c>
      <c r="I575" t="s">
        <v>9173</v>
      </c>
      <c r="J575" t="s">
        <v>6733</v>
      </c>
      <c r="K575" t="s">
        <v>4918</v>
      </c>
      <c r="L575" t="s">
        <v>9174</v>
      </c>
      <c r="N575" t="s">
        <v>7377</v>
      </c>
      <c r="O575" t="s">
        <v>9175</v>
      </c>
      <c r="P575" t="s">
        <v>9176</v>
      </c>
      <c r="Q575" t="s">
        <v>9177</v>
      </c>
      <c r="R575" t="s">
        <v>4811</v>
      </c>
      <c r="S575" t="s">
        <v>9178</v>
      </c>
    </row>
    <row r="576" spans="1:19" x14ac:dyDescent="0.3">
      <c r="A576">
        <v>205</v>
      </c>
      <c r="B576" s="1">
        <v>45442.573969907404</v>
      </c>
      <c r="C576" s="1">
        <v>45442.594988425924</v>
      </c>
      <c r="D576" t="s">
        <v>9179</v>
      </c>
      <c r="E576" t="s">
        <v>9180</v>
      </c>
      <c r="F576" t="s">
        <v>9181</v>
      </c>
      <c r="G576">
        <v>4</v>
      </c>
      <c r="H576">
        <v>16</v>
      </c>
      <c r="I576" t="s">
        <v>4865</v>
      </c>
      <c r="J576" t="s">
        <v>9182</v>
      </c>
      <c r="K576" t="s">
        <v>9183</v>
      </c>
      <c r="L576" t="s">
        <v>9184</v>
      </c>
      <c r="N576" t="s">
        <v>4892</v>
      </c>
      <c r="O576" t="s">
        <v>9185</v>
      </c>
      <c r="P576" t="s">
        <v>9186</v>
      </c>
      <c r="Q576" t="s">
        <v>9187</v>
      </c>
      <c r="R576" t="s">
        <v>4811</v>
      </c>
      <c r="S576" t="s">
        <v>9188</v>
      </c>
    </row>
    <row r="577" spans="1:19" x14ac:dyDescent="0.3">
      <c r="A577">
        <v>206</v>
      </c>
      <c r="B577" s="1">
        <v>45442.573414351849</v>
      </c>
      <c r="C577" s="1">
        <v>45442.595000000001</v>
      </c>
      <c r="D577" t="s">
        <v>9189</v>
      </c>
      <c r="E577" t="s">
        <v>9190</v>
      </c>
      <c r="F577" t="s">
        <v>9191</v>
      </c>
      <c r="G577">
        <v>4</v>
      </c>
      <c r="H577">
        <v>34</v>
      </c>
      <c r="I577" t="s">
        <v>8285</v>
      </c>
      <c r="J577" t="s">
        <v>9192</v>
      </c>
      <c r="K577" t="s">
        <v>9193</v>
      </c>
      <c r="L577" t="s">
        <v>9194</v>
      </c>
      <c r="N577" t="s">
        <v>7377</v>
      </c>
      <c r="O577" t="s">
        <v>9055</v>
      </c>
      <c r="P577" t="s">
        <v>9195</v>
      </c>
      <c r="Q577" t="s">
        <v>9196</v>
      </c>
      <c r="R577" t="s">
        <v>4811</v>
      </c>
      <c r="S577" t="s">
        <v>9197</v>
      </c>
    </row>
    <row r="578" spans="1:19" x14ac:dyDescent="0.3">
      <c r="A578">
        <v>207</v>
      </c>
      <c r="B578" s="1">
        <v>45442.572638888887</v>
      </c>
      <c r="C578" s="1">
        <v>45442.595312500001</v>
      </c>
      <c r="D578" t="s">
        <v>9198</v>
      </c>
      <c r="E578" t="s">
        <v>9199</v>
      </c>
      <c r="F578" t="s">
        <v>9199</v>
      </c>
      <c r="G578">
        <v>4</v>
      </c>
      <c r="H578">
        <v>3</v>
      </c>
      <c r="I578" t="s">
        <v>9200</v>
      </c>
      <c r="J578" t="s">
        <v>1037</v>
      </c>
      <c r="K578" t="s">
        <v>9201</v>
      </c>
      <c r="L578" t="s">
        <v>7410</v>
      </c>
      <c r="N578" t="s">
        <v>9202</v>
      </c>
      <c r="O578" t="s">
        <v>9203</v>
      </c>
      <c r="P578" t="s">
        <v>9204</v>
      </c>
      <c r="Q578" t="s">
        <v>9205</v>
      </c>
      <c r="R578" t="s">
        <v>4837</v>
      </c>
      <c r="S578" t="s">
        <v>9206</v>
      </c>
    </row>
    <row r="579" spans="1:19" x14ac:dyDescent="0.3">
      <c r="A579">
        <v>208</v>
      </c>
      <c r="B579" s="1">
        <v>45442.573321759257</v>
      </c>
      <c r="C579" s="1">
        <v>45442.595381944448</v>
      </c>
      <c r="D579" t="s">
        <v>9207</v>
      </c>
      <c r="E579" t="s">
        <v>9208</v>
      </c>
      <c r="F579" t="s">
        <v>9209</v>
      </c>
      <c r="G579">
        <v>4</v>
      </c>
      <c r="H579">
        <v>8</v>
      </c>
      <c r="I579" t="s">
        <v>9210</v>
      </c>
      <c r="J579" t="s">
        <v>9211</v>
      </c>
      <c r="K579" t="s">
        <v>9212</v>
      </c>
      <c r="L579" t="s">
        <v>7410</v>
      </c>
      <c r="N579" t="s">
        <v>9213</v>
      </c>
      <c r="O579" t="s">
        <v>9214</v>
      </c>
      <c r="P579" t="s">
        <v>9215</v>
      </c>
      <c r="Q579" t="s">
        <v>9216</v>
      </c>
      <c r="R579" t="s">
        <v>4811</v>
      </c>
      <c r="S579" t="s">
        <v>9217</v>
      </c>
    </row>
    <row r="580" spans="1:19" x14ac:dyDescent="0.3">
      <c r="A580">
        <v>209</v>
      </c>
      <c r="B580" s="1">
        <v>45442.591574074075</v>
      </c>
      <c r="C580" s="1">
        <v>45442.595590277779</v>
      </c>
      <c r="D580" t="s">
        <v>9218</v>
      </c>
      <c r="E580" t="s">
        <v>9219</v>
      </c>
      <c r="F580" t="s">
        <v>9220</v>
      </c>
      <c r="G580">
        <v>4</v>
      </c>
      <c r="H580">
        <v>33</v>
      </c>
      <c r="I580" t="s">
        <v>4949</v>
      </c>
      <c r="J580" t="s">
        <v>9221</v>
      </c>
      <c r="K580" t="s">
        <v>9222</v>
      </c>
      <c r="L580" t="s">
        <v>9223</v>
      </c>
      <c r="N580" t="s">
        <v>9064</v>
      </c>
      <c r="O580" t="s">
        <v>9224</v>
      </c>
      <c r="P580" t="s">
        <v>9225</v>
      </c>
      <c r="Q580" t="s">
        <v>9226</v>
      </c>
      <c r="R580" t="s">
        <v>4811</v>
      </c>
      <c r="S580" t="s">
        <v>9227</v>
      </c>
    </row>
    <row r="581" spans="1:19" x14ac:dyDescent="0.3">
      <c r="A581">
        <v>210</v>
      </c>
      <c r="B581" s="1">
        <v>45442.572685185187</v>
      </c>
      <c r="C581" s="1">
        <v>45442.59584490741</v>
      </c>
      <c r="D581" t="s">
        <v>9228</v>
      </c>
      <c r="E581" t="s">
        <v>9229</v>
      </c>
      <c r="F581" t="s">
        <v>9230</v>
      </c>
      <c r="G581">
        <v>4</v>
      </c>
      <c r="H581">
        <v>32</v>
      </c>
      <c r="I581" t="s">
        <v>4865</v>
      </c>
      <c r="J581" t="s">
        <v>9231</v>
      </c>
      <c r="K581" t="s">
        <v>9232</v>
      </c>
      <c r="L581" t="s">
        <v>9233</v>
      </c>
      <c r="N581" t="s">
        <v>9234</v>
      </c>
      <c r="O581" t="s">
        <v>9235</v>
      </c>
      <c r="P581" t="s">
        <v>9236</v>
      </c>
      <c r="Q581" t="s">
        <v>9237</v>
      </c>
      <c r="R581" t="s">
        <v>4811</v>
      </c>
      <c r="S581" t="s">
        <v>9238</v>
      </c>
    </row>
    <row r="582" spans="1:19" x14ac:dyDescent="0.3">
      <c r="A582">
        <v>211</v>
      </c>
      <c r="B582" s="1">
        <v>45442.572881944441</v>
      </c>
      <c r="C582" s="1">
        <v>45442.595972222225</v>
      </c>
      <c r="D582" t="s">
        <v>9239</v>
      </c>
      <c r="E582" t="s">
        <v>9240</v>
      </c>
      <c r="F582" t="s">
        <v>9241</v>
      </c>
      <c r="G582">
        <v>4</v>
      </c>
      <c r="H582">
        <v>25</v>
      </c>
      <c r="I582" t="s">
        <v>9242</v>
      </c>
      <c r="J582" t="s">
        <v>590</v>
      </c>
      <c r="K582" t="s">
        <v>9243</v>
      </c>
      <c r="L582" t="s">
        <v>7410</v>
      </c>
      <c r="N582" t="s">
        <v>9244</v>
      </c>
      <c r="O582" t="s">
        <v>9245</v>
      </c>
      <c r="P582" t="s">
        <v>9246</v>
      </c>
      <c r="Q582" t="s">
        <v>9247</v>
      </c>
      <c r="R582" t="s">
        <v>4811</v>
      </c>
      <c r="S582" t="s">
        <v>9248</v>
      </c>
    </row>
    <row r="583" spans="1:19" x14ac:dyDescent="0.3">
      <c r="A583">
        <v>212</v>
      </c>
      <c r="B583" s="1">
        <v>45442.590300925927</v>
      </c>
      <c r="C583" s="1">
        <v>45442.596446759257</v>
      </c>
      <c r="D583" t="s">
        <v>9249</v>
      </c>
      <c r="E583" t="s">
        <v>9250</v>
      </c>
      <c r="F583" t="s">
        <v>9251</v>
      </c>
      <c r="G583">
        <v>4</v>
      </c>
      <c r="H583">
        <v>22</v>
      </c>
      <c r="I583" t="s">
        <v>9252</v>
      </c>
      <c r="J583" t="s">
        <v>9253</v>
      </c>
      <c r="K583" t="s">
        <v>9254</v>
      </c>
      <c r="L583" t="s">
        <v>9255</v>
      </c>
      <c r="N583" t="s">
        <v>9256</v>
      </c>
      <c r="O583" t="s">
        <v>9257</v>
      </c>
      <c r="P583" t="s">
        <v>9258</v>
      </c>
      <c r="Q583" t="s">
        <v>9259</v>
      </c>
      <c r="R583" t="s">
        <v>4811</v>
      </c>
      <c r="S583" t="s">
        <v>9260</v>
      </c>
    </row>
    <row r="584" spans="1:19" x14ac:dyDescent="0.3">
      <c r="A584">
        <v>213</v>
      </c>
      <c r="B584" s="1">
        <v>45442.57476851852</v>
      </c>
      <c r="C584" s="1">
        <v>45442.596990740742</v>
      </c>
      <c r="D584" t="s">
        <v>9261</v>
      </c>
      <c r="E584" t="s">
        <v>9262</v>
      </c>
      <c r="F584" t="s">
        <v>9263</v>
      </c>
      <c r="G584">
        <v>4</v>
      </c>
      <c r="H584">
        <v>23</v>
      </c>
      <c r="I584" t="s">
        <v>4949</v>
      </c>
      <c r="J584" t="s">
        <v>9264</v>
      </c>
      <c r="K584" t="s">
        <v>8358</v>
      </c>
      <c r="L584" t="s">
        <v>9265</v>
      </c>
      <c r="N584" t="s">
        <v>9266</v>
      </c>
      <c r="O584" t="s">
        <v>9267</v>
      </c>
      <c r="P584" t="s">
        <v>9268</v>
      </c>
      <c r="Q584" t="s">
        <v>9269</v>
      </c>
      <c r="R584" t="s">
        <v>4811</v>
      </c>
      <c r="S584" t="s">
        <v>9270</v>
      </c>
    </row>
    <row r="585" spans="1:19" x14ac:dyDescent="0.3">
      <c r="A585">
        <v>214</v>
      </c>
      <c r="B585" s="1">
        <v>45442.572997685187</v>
      </c>
      <c r="C585" s="1">
        <v>45442.597488425927</v>
      </c>
      <c r="D585" t="s">
        <v>9271</v>
      </c>
      <c r="E585" t="s">
        <v>9272</v>
      </c>
      <c r="F585" t="s">
        <v>9272</v>
      </c>
      <c r="G585">
        <v>4</v>
      </c>
      <c r="H585">
        <v>30</v>
      </c>
      <c r="I585" t="s">
        <v>5020</v>
      </c>
      <c r="J585" t="s">
        <v>9273</v>
      </c>
      <c r="K585" t="s">
        <v>8358</v>
      </c>
      <c r="L585" t="s">
        <v>9274</v>
      </c>
      <c r="N585" t="s">
        <v>9275</v>
      </c>
      <c r="O585" t="s">
        <v>9276</v>
      </c>
      <c r="P585" t="s">
        <v>9277</v>
      </c>
      <c r="Q585" t="s">
        <v>9278</v>
      </c>
      <c r="R585" t="s">
        <v>4811</v>
      </c>
      <c r="S585" t="s">
        <v>9279</v>
      </c>
    </row>
    <row r="586" spans="1:19" x14ac:dyDescent="0.3">
      <c r="A586">
        <v>215</v>
      </c>
      <c r="B586" s="1">
        <v>45442.586504629631</v>
      </c>
      <c r="C586" s="1">
        <v>45442.597557870373</v>
      </c>
      <c r="D586" t="s">
        <v>9280</v>
      </c>
      <c r="E586" t="s">
        <v>9281</v>
      </c>
      <c r="F586" t="s">
        <v>9281</v>
      </c>
      <c r="G586">
        <v>4</v>
      </c>
      <c r="H586">
        <v>24</v>
      </c>
      <c r="I586" t="s">
        <v>6525</v>
      </c>
      <c r="J586" t="s">
        <v>9282</v>
      </c>
      <c r="K586" t="s">
        <v>9283</v>
      </c>
      <c r="L586" t="s">
        <v>9284</v>
      </c>
      <c r="N586" t="s">
        <v>7377</v>
      </c>
      <c r="O586" t="s">
        <v>9285</v>
      </c>
      <c r="P586" t="s">
        <v>9286</v>
      </c>
      <c r="Q586" t="s">
        <v>9196</v>
      </c>
      <c r="R586" t="s">
        <v>4811</v>
      </c>
      <c r="S586" t="s">
        <v>9287</v>
      </c>
    </row>
    <row r="587" spans="1:19" x14ac:dyDescent="0.3">
      <c r="A587">
        <v>216</v>
      </c>
      <c r="B587" s="1">
        <v>45442.57371527778</v>
      </c>
      <c r="C587" s="1">
        <v>45442.597581018519</v>
      </c>
      <c r="D587" t="s">
        <v>9288</v>
      </c>
      <c r="E587" t="s">
        <v>9289</v>
      </c>
      <c r="F587" t="s">
        <v>9290</v>
      </c>
      <c r="G587">
        <v>4</v>
      </c>
      <c r="H587">
        <v>36</v>
      </c>
      <c r="I587" t="s">
        <v>4865</v>
      </c>
      <c r="J587" t="s">
        <v>9291</v>
      </c>
      <c r="K587" t="s">
        <v>9292</v>
      </c>
      <c r="L587" t="s">
        <v>8160</v>
      </c>
      <c r="N587" t="s">
        <v>9234</v>
      </c>
      <c r="O587" t="s">
        <v>9293</v>
      </c>
      <c r="P587" t="s">
        <v>9294</v>
      </c>
      <c r="Q587" t="s">
        <v>9295</v>
      </c>
      <c r="R587" t="s">
        <v>4837</v>
      </c>
      <c r="S587" t="s">
        <v>9296</v>
      </c>
    </row>
    <row r="588" spans="1:19" x14ac:dyDescent="0.3">
      <c r="A588">
        <v>217</v>
      </c>
      <c r="B588" s="1">
        <v>45442.573009259257</v>
      </c>
      <c r="C588" s="1">
        <v>45442.598668981482</v>
      </c>
      <c r="D588" t="s">
        <v>9297</v>
      </c>
      <c r="E588" t="s">
        <v>9298</v>
      </c>
      <c r="F588" t="s">
        <v>9298</v>
      </c>
      <c r="G588">
        <v>4</v>
      </c>
      <c r="H588">
        <v>28</v>
      </c>
      <c r="I588" t="s">
        <v>5020</v>
      </c>
      <c r="J588" t="s">
        <v>9299</v>
      </c>
      <c r="K588" t="s">
        <v>9300</v>
      </c>
      <c r="L588" t="s">
        <v>9301</v>
      </c>
      <c r="N588" t="s">
        <v>9302</v>
      </c>
      <c r="O588" t="s">
        <v>9303</v>
      </c>
      <c r="P588" t="s">
        <v>5036</v>
      </c>
      <c r="Q588" t="s">
        <v>9226</v>
      </c>
      <c r="R588" t="s">
        <v>4811</v>
      </c>
      <c r="S588" t="s">
        <v>9304</v>
      </c>
    </row>
    <row r="589" spans="1:19" x14ac:dyDescent="0.3">
      <c r="A589">
        <v>218</v>
      </c>
      <c r="B589" s="1">
        <v>45442.58090277778</v>
      </c>
      <c r="C589" s="1">
        <v>45442.599039351851</v>
      </c>
      <c r="D589" t="s">
        <v>9305</v>
      </c>
      <c r="E589" t="s">
        <v>9306</v>
      </c>
      <c r="F589" t="s">
        <v>9307</v>
      </c>
      <c r="G589">
        <v>4</v>
      </c>
      <c r="H589">
        <v>31</v>
      </c>
      <c r="I589" t="s">
        <v>8167</v>
      </c>
      <c r="J589" t="s">
        <v>9308</v>
      </c>
      <c r="K589" t="s">
        <v>9309</v>
      </c>
      <c r="L589" t="s">
        <v>9310</v>
      </c>
      <c r="N589" t="s">
        <v>6490</v>
      </c>
      <c r="O589" t="s">
        <v>9311</v>
      </c>
      <c r="P589" t="s">
        <v>9312</v>
      </c>
      <c r="Q589" t="s">
        <v>9313</v>
      </c>
      <c r="R589" t="s">
        <v>4811</v>
      </c>
      <c r="S589" t="s">
        <v>9314</v>
      </c>
    </row>
    <row r="590" spans="1:19" x14ac:dyDescent="0.3">
      <c r="A590">
        <v>219</v>
      </c>
      <c r="B590" s="1">
        <v>45442.57340277778</v>
      </c>
      <c r="C590" s="1">
        <v>45442.599583333336</v>
      </c>
      <c r="D590" t="s">
        <v>9315</v>
      </c>
      <c r="E590" t="s">
        <v>9316</v>
      </c>
      <c r="F590" t="s">
        <v>9317</v>
      </c>
      <c r="G590">
        <v>4</v>
      </c>
      <c r="H590">
        <v>21</v>
      </c>
      <c r="I590" t="s">
        <v>6540</v>
      </c>
      <c r="J590" t="s">
        <v>9318</v>
      </c>
      <c r="K590" t="s">
        <v>9319</v>
      </c>
      <c r="L590" t="s">
        <v>9320</v>
      </c>
      <c r="N590" t="s">
        <v>6490</v>
      </c>
      <c r="O590" t="s">
        <v>9321</v>
      </c>
      <c r="P590" t="s">
        <v>9322</v>
      </c>
      <c r="Q590" t="s">
        <v>9323</v>
      </c>
      <c r="R590" t="s">
        <v>4811</v>
      </c>
      <c r="S590" t="s">
        <v>9324</v>
      </c>
    </row>
    <row r="591" spans="1:19" x14ac:dyDescent="0.3">
      <c r="A591">
        <v>220</v>
      </c>
      <c r="B591" s="1">
        <v>45442.572627314818</v>
      </c>
      <c r="C591" s="1">
        <v>45442.599606481483</v>
      </c>
      <c r="D591" t="s">
        <v>9325</v>
      </c>
      <c r="E591" t="s">
        <v>9326</v>
      </c>
      <c r="F591" t="s">
        <v>9327</v>
      </c>
      <c r="G591">
        <v>4</v>
      </c>
      <c r="H591">
        <v>19</v>
      </c>
      <c r="I591" t="s">
        <v>9328</v>
      </c>
      <c r="J591" t="s">
        <v>2809</v>
      </c>
      <c r="K591" t="s">
        <v>9329</v>
      </c>
      <c r="L591" t="s">
        <v>9330</v>
      </c>
      <c r="N591" t="s">
        <v>6490</v>
      </c>
      <c r="O591" t="s">
        <v>9331</v>
      </c>
      <c r="P591" t="s">
        <v>9332</v>
      </c>
      <c r="Q591" t="s">
        <v>9333</v>
      </c>
      <c r="R591" t="s">
        <v>4811</v>
      </c>
      <c r="S591" t="s">
        <v>9324</v>
      </c>
    </row>
    <row r="592" spans="1:19" x14ac:dyDescent="0.3">
      <c r="A592">
        <v>221</v>
      </c>
      <c r="B592" s="1">
        <v>45442.623680555553</v>
      </c>
      <c r="C592" s="1">
        <v>45442.625520833331</v>
      </c>
      <c r="D592" t="s">
        <v>9334</v>
      </c>
      <c r="E592" t="s">
        <v>9335</v>
      </c>
      <c r="F592" t="s">
        <v>9335</v>
      </c>
      <c r="G592">
        <v>7</v>
      </c>
      <c r="H592">
        <v>28</v>
      </c>
      <c r="I592" t="s">
        <v>5020</v>
      </c>
      <c r="J592" t="s">
        <v>9336</v>
      </c>
      <c r="K592" t="s">
        <v>9337</v>
      </c>
      <c r="L592" t="s">
        <v>9338</v>
      </c>
      <c r="N592" t="s">
        <v>6490</v>
      </c>
      <c r="O592" t="s">
        <v>9339</v>
      </c>
      <c r="P592" t="s">
        <v>9340</v>
      </c>
      <c r="Q592" t="s">
        <v>9341</v>
      </c>
      <c r="R592" t="s">
        <v>4811</v>
      </c>
      <c r="S592" t="s">
        <v>9342</v>
      </c>
    </row>
    <row r="593" spans="1:19" x14ac:dyDescent="0.3">
      <c r="A593">
        <v>222</v>
      </c>
      <c r="B593" s="1">
        <v>45442.624652777777</v>
      </c>
      <c r="C593" s="1">
        <v>45442.64199074074</v>
      </c>
      <c r="D593" t="s">
        <v>9343</v>
      </c>
      <c r="E593" t="s">
        <v>9344</v>
      </c>
      <c r="F593" t="s">
        <v>9344</v>
      </c>
      <c r="G593">
        <v>7</v>
      </c>
      <c r="H593">
        <v>29</v>
      </c>
      <c r="I593" t="s">
        <v>9345</v>
      </c>
      <c r="J593" t="s">
        <v>9336</v>
      </c>
      <c r="K593" t="s">
        <v>9346</v>
      </c>
      <c r="L593" t="s">
        <v>9347</v>
      </c>
      <c r="N593" t="s">
        <v>9348</v>
      </c>
      <c r="O593" t="s">
        <v>9349</v>
      </c>
      <c r="P593" t="s">
        <v>9350</v>
      </c>
      <c r="Q593" t="s">
        <v>9351</v>
      </c>
      <c r="R593" t="s">
        <v>4811</v>
      </c>
      <c r="S593" t="s">
        <v>9352</v>
      </c>
    </row>
    <row r="594" spans="1:19" x14ac:dyDescent="0.3">
      <c r="A594">
        <v>223</v>
      </c>
      <c r="B594" s="1">
        <v>45442.643055555556</v>
      </c>
      <c r="C594" s="1">
        <v>45442.644918981481</v>
      </c>
      <c r="D594" t="s">
        <v>9353</v>
      </c>
      <c r="E594" t="s">
        <v>9354</v>
      </c>
      <c r="F594" t="s">
        <v>9354</v>
      </c>
      <c r="G594">
        <v>7</v>
      </c>
      <c r="H594">
        <v>20</v>
      </c>
      <c r="I594" t="s">
        <v>4865</v>
      </c>
      <c r="J594" t="s">
        <v>9336</v>
      </c>
      <c r="K594" t="s">
        <v>9355</v>
      </c>
      <c r="L594" t="s">
        <v>9356</v>
      </c>
      <c r="N594" t="s">
        <v>9357</v>
      </c>
      <c r="O594" t="s">
        <v>9358</v>
      </c>
      <c r="P594" t="s">
        <v>9359</v>
      </c>
      <c r="Q594" t="s">
        <v>9360</v>
      </c>
      <c r="R594" t="s">
        <v>4811</v>
      </c>
      <c r="S594" t="s">
        <v>9361</v>
      </c>
    </row>
    <row r="595" spans="1:19" x14ac:dyDescent="0.3">
      <c r="A595">
        <v>224</v>
      </c>
      <c r="B595" s="1">
        <v>45442.641701388886</v>
      </c>
      <c r="C595" s="1">
        <v>45442.652905092589</v>
      </c>
      <c r="D595" t="s">
        <v>9362</v>
      </c>
      <c r="E595" t="s">
        <v>9363</v>
      </c>
      <c r="F595" t="s">
        <v>9363</v>
      </c>
      <c r="G595">
        <v>7</v>
      </c>
      <c r="H595">
        <v>18</v>
      </c>
      <c r="I595" t="s">
        <v>5020</v>
      </c>
      <c r="J595" t="s">
        <v>9336</v>
      </c>
      <c r="K595" t="s">
        <v>9364</v>
      </c>
      <c r="L595" t="s">
        <v>9365</v>
      </c>
      <c r="N595" t="s">
        <v>9366</v>
      </c>
      <c r="O595" t="s">
        <v>9367</v>
      </c>
      <c r="P595" t="s">
        <v>9312</v>
      </c>
      <c r="Q595" t="s">
        <v>9368</v>
      </c>
      <c r="R595" t="s">
        <v>4811</v>
      </c>
      <c r="S595" t="s">
        <v>9369</v>
      </c>
    </row>
    <row r="596" spans="1:19" x14ac:dyDescent="0.3">
      <c r="A596">
        <v>225</v>
      </c>
      <c r="B596" s="1">
        <v>45442.658460648148</v>
      </c>
      <c r="C596" s="1">
        <v>45442.663240740738</v>
      </c>
      <c r="D596" t="s">
        <v>9370</v>
      </c>
      <c r="E596" t="s">
        <v>9371</v>
      </c>
      <c r="F596" t="s">
        <v>9371</v>
      </c>
      <c r="G596">
        <v>7</v>
      </c>
      <c r="H596">
        <v>2</v>
      </c>
      <c r="I596" t="s">
        <v>4865</v>
      </c>
      <c r="J596" t="s">
        <v>9372</v>
      </c>
      <c r="K596" t="s">
        <v>9373</v>
      </c>
      <c r="L596" t="s">
        <v>8046</v>
      </c>
      <c r="N596" t="s">
        <v>9374</v>
      </c>
      <c r="O596" t="s">
        <v>9375</v>
      </c>
      <c r="P596" t="s">
        <v>9376</v>
      </c>
      <c r="Q596" t="s">
        <v>9377</v>
      </c>
      <c r="R596" t="s">
        <v>4811</v>
      </c>
      <c r="S596" t="s">
        <v>9378</v>
      </c>
    </row>
    <row r="597" spans="1:19" x14ac:dyDescent="0.3">
      <c r="A597">
        <v>226</v>
      </c>
      <c r="B597" s="1">
        <v>45442.685046296298</v>
      </c>
      <c r="C597" s="1">
        <v>45442.685266203705</v>
      </c>
      <c r="D597" t="s">
        <v>9379</v>
      </c>
      <c r="E597" t="s">
        <v>9380</v>
      </c>
      <c r="F597" t="s">
        <v>9380</v>
      </c>
      <c r="G597">
        <v>7</v>
      </c>
      <c r="H597">
        <v>6</v>
      </c>
      <c r="I597" t="s">
        <v>9381</v>
      </c>
      <c r="J597" t="s">
        <v>9336</v>
      </c>
      <c r="K597" t="s">
        <v>9382</v>
      </c>
      <c r="L597" t="s">
        <v>9383</v>
      </c>
      <c r="N597" t="s">
        <v>9384</v>
      </c>
      <c r="O597" t="s">
        <v>9385</v>
      </c>
      <c r="P597" t="s">
        <v>9386</v>
      </c>
      <c r="Q597" t="s">
        <v>9387</v>
      </c>
      <c r="R597" t="s">
        <v>4811</v>
      </c>
      <c r="S597" t="s">
        <v>9388</v>
      </c>
    </row>
    <row r="598" spans="1:19" x14ac:dyDescent="0.3">
      <c r="A598">
        <v>227</v>
      </c>
      <c r="B598" s="1">
        <v>45442.690381944441</v>
      </c>
      <c r="C598" s="1">
        <v>45442.70108796296</v>
      </c>
      <c r="D598" t="s">
        <v>9389</v>
      </c>
      <c r="E598" t="s">
        <v>9390</v>
      </c>
      <c r="F598" t="s">
        <v>9390</v>
      </c>
      <c r="G598">
        <v>7</v>
      </c>
      <c r="H598">
        <v>20</v>
      </c>
      <c r="I598" t="s">
        <v>9391</v>
      </c>
      <c r="J598" t="s">
        <v>107</v>
      </c>
      <c r="K598" t="s">
        <v>4830</v>
      </c>
      <c r="L598" t="s">
        <v>7410</v>
      </c>
      <c r="N598" t="s">
        <v>9392</v>
      </c>
      <c r="O598" t="s">
        <v>9393</v>
      </c>
      <c r="P598" t="s">
        <v>9394</v>
      </c>
      <c r="Q598" t="s">
        <v>9395</v>
      </c>
      <c r="R598" t="s">
        <v>4811</v>
      </c>
      <c r="S598" t="s">
        <v>9396</v>
      </c>
    </row>
    <row r="599" spans="1:19" x14ac:dyDescent="0.3">
      <c r="A599">
        <v>228</v>
      </c>
      <c r="B599" s="1">
        <v>45442.700891203705</v>
      </c>
      <c r="C599" s="1">
        <v>45442.718506944446</v>
      </c>
      <c r="D599" t="s">
        <v>9397</v>
      </c>
      <c r="E599" t="s">
        <v>9398</v>
      </c>
      <c r="F599" t="s">
        <v>9398</v>
      </c>
      <c r="G599">
        <v>7</v>
      </c>
      <c r="H599">
        <v>4</v>
      </c>
      <c r="I599" t="s">
        <v>8167</v>
      </c>
      <c r="J599" t="s">
        <v>9308</v>
      </c>
      <c r="K599" t="s">
        <v>9399</v>
      </c>
      <c r="L599" t="s">
        <v>9400</v>
      </c>
      <c r="N599" t="s">
        <v>9401</v>
      </c>
      <c r="O599" t="s">
        <v>9402</v>
      </c>
      <c r="P599" t="s">
        <v>9403</v>
      </c>
      <c r="Q599" t="s">
        <v>9404</v>
      </c>
      <c r="R599" t="s">
        <v>4811</v>
      </c>
      <c r="S599" t="s">
        <v>9405</v>
      </c>
    </row>
    <row r="600" spans="1:19" x14ac:dyDescent="0.3">
      <c r="A600">
        <v>229</v>
      </c>
      <c r="B600" s="1">
        <v>45442.728888888887</v>
      </c>
      <c r="C600" s="1">
        <v>45442.729074074072</v>
      </c>
      <c r="D600" t="s">
        <v>9406</v>
      </c>
      <c r="E600" t="s">
        <v>9407</v>
      </c>
      <c r="F600" t="s">
        <v>9408</v>
      </c>
      <c r="G600">
        <v>7</v>
      </c>
      <c r="H600">
        <v>33</v>
      </c>
      <c r="I600" t="s">
        <v>9409</v>
      </c>
      <c r="J600" t="s">
        <v>9410</v>
      </c>
      <c r="K600" t="s">
        <v>9411</v>
      </c>
      <c r="L600" t="s">
        <v>9412</v>
      </c>
      <c r="N600" t="s">
        <v>9413</v>
      </c>
      <c r="O600" t="s">
        <v>9414</v>
      </c>
      <c r="P600" t="s">
        <v>9415</v>
      </c>
      <c r="Q600" t="s">
        <v>9416</v>
      </c>
      <c r="R600" t="s">
        <v>4811</v>
      </c>
      <c r="S600" t="s">
        <v>9417</v>
      </c>
    </row>
    <row r="601" spans="1:19" x14ac:dyDescent="0.3">
      <c r="A601">
        <v>230</v>
      </c>
      <c r="B601" s="1">
        <v>45442.724293981482</v>
      </c>
      <c r="C601" s="1">
        <v>45442.742210648146</v>
      </c>
      <c r="D601" t="s">
        <v>9418</v>
      </c>
      <c r="E601" t="s">
        <v>9419</v>
      </c>
      <c r="F601" t="s">
        <v>9419</v>
      </c>
      <c r="G601">
        <v>7</v>
      </c>
      <c r="H601">
        <v>35</v>
      </c>
      <c r="I601" t="s">
        <v>9420</v>
      </c>
      <c r="J601" t="s">
        <v>9421</v>
      </c>
      <c r="K601" t="s">
        <v>9422</v>
      </c>
      <c r="L601" t="s">
        <v>7410</v>
      </c>
      <c r="N601" t="s">
        <v>9423</v>
      </c>
      <c r="O601" t="s">
        <v>9424</v>
      </c>
      <c r="P601" t="s">
        <v>9425</v>
      </c>
      <c r="Q601" t="s">
        <v>9426</v>
      </c>
      <c r="R601" t="s">
        <v>4811</v>
      </c>
      <c r="S601" t="s">
        <v>9427</v>
      </c>
    </row>
    <row r="602" spans="1:19" x14ac:dyDescent="0.3">
      <c r="A602">
        <v>231</v>
      </c>
      <c r="B602" s="1">
        <v>45442.7419212963</v>
      </c>
      <c r="C602" s="1">
        <v>45442.7422337963</v>
      </c>
      <c r="D602" t="s">
        <v>9428</v>
      </c>
      <c r="E602" t="s">
        <v>9429</v>
      </c>
      <c r="F602" t="s">
        <v>9430</v>
      </c>
      <c r="G602">
        <v>7</v>
      </c>
      <c r="H602">
        <v>34</v>
      </c>
      <c r="I602" t="s">
        <v>9431</v>
      </c>
      <c r="J602" t="s">
        <v>5733</v>
      </c>
      <c r="K602" t="s">
        <v>9432</v>
      </c>
      <c r="L602" t="s">
        <v>8548</v>
      </c>
      <c r="N602" t="s">
        <v>9433</v>
      </c>
      <c r="O602" t="s">
        <v>9434</v>
      </c>
      <c r="P602" t="s">
        <v>5240</v>
      </c>
      <c r="Q602" t="s">
        <v>9435</v>
      </c>
      <c r="R602" t="s">
        <v>4811</v>
      </c>
      <c r="S602" t="s">
        <v>9436</v>
      </c>
    </row>
    <row r="603" spans="1:19" x14ac:dyDescent="0.3">
      <c r="A603">
        <v>232</v>
      </c>
      <c r="B603" s="1">
        <v>45442.755300925928</v>
      </c>
      <c r="C603" s="1">
        <v>45442.766504629632</v>
      </c>
      <c r="D603" t="s">
        <v>9437</v>
      </c>
      <c r="E603" t="s">
        <v>9438</v>
      </c>
      <c r="F603" t="s">
        <v>9439</v>
      </c>
      <c r="G603">
        <v>7</v>
      </c>
      <c r="H603">
        <v>17</v>
      </c>
      <c r="I603" t="s">
        <v>9440</v>
      </c>
      <c r="J603" t="s">
        <v>9441</v>
      </c>
      <c r="K603" t="s">
        <v>9442</v>
      </c>
      <c r="L603" t="s">
        <v>9443</v>
      </c>
      <c r="N603" t="s">
        <v>9444</v>
      </c>
      <c r="O603" t="s">
        <v>9445</v>
      </c>
      <c r="P603" t="s">
        <v>9446</v>
      </c>
      <c r="Q603" t="s">
        <v>9447</v>
      </c>
      <c r="R603" t="s">
        <v>4837</v>
      </c>
      <c r="S603" t="s">
        <v>9448</v>
      </c>
    </row>
    <row r="604" spans="1:19" x14ac:dyDescent="0.3">
      <c r="A604">
        <v>233</v>
      </c>
      <c r="B604" s="1">
        <v>45442.792187500003</v>
      </c>
      <c r="C604" s="1">
        <v>45442.792268518519</v>
      </c>
      <c r="D604" t="s">
        <v>9449</v>
      </c>
      <c r="E604" t="s">
        <v>9450</v>
      </c>
      <c r="F604" t="s">
        <v>9451</v>
      </c>
      <c r="G604">
        <v>4</v>
      </c>
      <c r="H604">
        <v>10</v>
      </c>
      <c r="I604" t="s">
        <v>8773</v>
      </c>
      <c r="J604" t="s">
        <v>9452</v>
      </c>
      <c r="K604" t="s">
        <v>9453</v>
      </c>
      <c r="L604" t="s">
        <v>9454</v>
      </c>
      <c r="N604" t="s">
        <v>5026</v>
      </c>
      <c r="O604" t="s">
        <v>9455</v>
      </c>
      <c r="P604" t="s">
        <v>6660</v>
      </c>
      <c r="Q604" t="s">
        <v>9456</v>
      </c>
      <c r="R604" t="s">
        <v>4837</v>
      </c>
      <c r="S604" t="s">
        <v>9457</v>
      </c>
    </row>
    <row r="605" spans="1:19" x14ac:dyDescent="0.3">
      <c r="A605">
        <v>234</v>
      </c>
      <c r="B605" s="1">
        <v>45442.792372685188</v>
      </c>
      <c r="C605" s="1">
        <v>45442.792488425926</v>
      </c>
      <c r="D605" t="s">
        <v>9458</v>
      </c>
      <c r="E605" t="s">
        <v>9459</v>
      </c>
      <c r="F605" t="s">
        <v>9459</v>
      </c>
      <c r="G605">
        <v>7</v>
      </c>
      <c r="H605">
        <v>3</v>
      </c>
      <c r="I605" t="s">
        <v>4865</v>
      </c>
      <c r="J605" t="s">
        <v>9336</v>
      </c>
      <c r="K605" t="s">
        <v>9460</v>
      </c>
      <c r="L605" t="s">
        <v>9461</v>
      </c>
      <c r="N605" t="s">
        <v>9357</v>
      </c>
      <c r="O605" t="s">
        <v>9462</v>
      </c>
      <c r="P605" t="s">
        <v>9463</v>
      </c>
      <c r="Q605" t="s">
        <v>9464</v>
      </c>
      <c r="R605" t="s">
        <v>4811</v>
      </c>
      <c r="S605" t="s">
        <v>9465</v>
      </c>
    </row>
    <row r="606" spans="1:19" x14ac:dyDescent="0.3">
      <c r="A606">
        <v>235</v>
      </c>
      <c r="B606" s="1">
        <v>45442.79891203704</v>
      </c>
      <c r="C606" s="1">
        <v>45442.798958333333</v>
      </c>
      <c r="D606" t="s">
        <v>9466</v>
      </c>
      <c r="E606" t="s">
        <v>9467</v>
      </c>
      <c r="F606" t="s">
        <v>9468</v>
      </c>
      <c r="G606">
        <v>4</v>
      </c>
      <c r="H606">
        <v>11</v>
      </c>
      <c r="I606" t="s">
        <v>9469</v>
      </c>
      <c r="J606" t="s">
        <v>9452</v>
      </c>
      <c r="K606" t="s">
        <v>9453</v>
      </c>
      <c r="L606" t="s">
        <v>9470</v>
      </c>
      <c r="N606" t="s">
        <v>5026</v>
      </c>
      <c r="O606" t="s">
        <v>9471</v>
      </c>
      <c r="P606" t="s">
        <v>6660</v>
      </c>
      <c r="Q606" t="s">
        <v>9456</v>
      </c>
      <c r="R606" t="s">
        <v>4837</v>
      </c>
      <c r="S606" t="s">
        <v>9457</v>
      </c>
    </row>
    <row r="607" spans="1:19" x14ac:dyDescent="0.3">
      <c r="A607">
        <v>236</v>
      </c>
      <c r="B607" s="1">
        <v>45442.799583333333</v>
      </c>
      <c r="C607" s="1">
        <v>45442.79965277778</v>
      </c>
      <c r="D607" t="s">
        <v>9472</v>
      </c>
      <c r="E607" t="s">
        <v>9473</v>
      </c>
      <c r="F607" t="s">
        <v>9474</v>
      </c>
      <c r="G607">
        <v>7</v>
      </c>
      <c r="H607">
        <v>32</v>
      </c>
      <c r="I607" t="s">
        <v>9475</v>
      </c>
      <c r="J607" t="s">
        <v>9476</v>
      </c>
      <c r="K607" t="s">
        <v>9477</v>
      </c>
      <c r="L607" t="s">
        <v>7410</v>
      </c>
      <c r="N607" t="s">
        <v>9478</v>
      </c>
      <c r="O607" t="s">
        <v>9479</v>
      </c>
      <c r="P607" t="s">
        <v>7431</v>
      </c>
      <c r="Q607" t="s">
        <v>9480</v>
      </c>
      <c r="R607" t="s">
        <v>4811</v>
      </c>
      <c r="S607" t="s">
        <v>9481</v>
      </c>
    </row>
    <row r="608" spans="1:19" x14ac:dyDescent="0.3">
      <c r="A608">
        <v>237</v>
      </c>
      <c r="B608" s="1">
        <v>45442.808530092596</v>
      </c>
      <c r="C608" s="1">
        <v>45442.818981481483</v>
      </c>
      <c r="D608" t="s">
        <v>9482</v>
      </c>
      <c r="E608" t="s">
        <v>9483</v>
      </c>
      <c r="F608" t="s">
        <v>9484</v>
      </c>
      <c r="G608">
        <v>7</v>
      </c>
      <c r="H608">
        <v>24</v>
      </c>
      <c r="I608" t="s">
        <v>9485</v>
      </c>
      <c r="J608" t="s">
        <v>9486</v>
      </c>
      <c r="K608" t="s">
        <v>9487</v>
      </c>
      <c r="L608" t="s">
        <v>9488</v>
      </c>
      <c r="N608" t="s">
        <v>9489</v>
      </c>
      <c r="O608" t="s">
        <v>9490</v>
      </c>
      <c r="P608" t="s">
        <v>9491</v>
      </c>
      <c r="Q608" t="s">
        <v>9492</v>
      </c>
      <c r="R608" t="s">
        <v>4811</v>
      </c>
      <c r="S608" t="s">
        <v>9493</v>
      </c>
    </row>
    <row r="609" spans="1:19" x14ac:dyDescent="0.3">
      <c r="A609">
        <v>238</v>
      </c>
      <c r="B609" s="1">
        <v>45442.819780092592</v>
      </c>
      <c r="C609" s="1">
        <v>45442.819861111115</v>
      </c>
      <c r="D609" t="s">
        <v>9494</v>
      </c>
      <c r="E609" t="s">
        <v>9495</v>
      </c>
      <c r="F609" t="s">
        <v>9495</v>
      </c>
      <c r="G609">
        <v>7</v>
      </c>
      <c r="H609">
        <v>11</v>
      </c>
      <c r="I609" t="s">
        <v>9496</v>
      </c>
      <c r="J609" t="s">
        <v>9336</v>
      </c>
      <c r="K609" t="s">
        <v>9497</v>
      </c>
      <c r="L609" t="s">
        <v>9498</v>
      </c>
      <c r="N609" t="s">
        <v>9357</v>
      </c>
      <c r="O609" t="s">
        <v>9499</v>
      </c>
      <c r="P609" t="s">
        <v>9500</v>
      </c>
      <c r="Q609" t="s">
        <v>9501</v>
      </c>
      <c r="R609" t="s">
        <v>4811</v>
      </c>
      <c r="S609" t="s">
        <v>9502</v>
      </c>
    </row>
    <row r="610" spans="1:19" x14ac:dyDescent="0.3">
      <c r="A610">
        <v>239</v>
      </c>
      <c r="B610" s="1">
        <v>45442.833067129628</v>
      </c>
      <c r="C610" s="1">
        <v>45442.833229166667</v>
      </c>
      <c r="D610" t="s">
        <v>9503</v>
      </c>
      <c r="E610" t="s">
        <v>9504</v>
      </c>
      <c r="F610" t="s">
        <v>9505</v>
      </c>
      <c r="G610">
        <v>7</v>
      </c>
      <c r="H610">
        <v>39</v>
      </c>
      <c r="I610" t="s">
        <v>9506</v>
      </c>
      <c r="J610" t="s">
        <v>9507</v>
      </c>
      <c r="K610" t="s">
        <v>9508</v>
      </c>
      <c r="L610" t="s">
        <v>7410</v>
      </c>
      <c r="N610" t="s">
        <v>9509</v>
      </c>
      <c r="O610" t="s">
        <v>9479</v>
      </c>
      <c r="P610" t="s">
        <v>5036</v>
      </c>
      <c r="Q610" t="s">
        <v>9510</v>
      </c>
      <c r="R610" t="s">
        <v>4811</v>
      </c>
      <c r="S610" t="s">
        <v>9511</v>
      </c>
    </row>
    <row r="611" spans="1:19" x14ac:dyDescent="0.3">
      <c r="A611">
        <v>240</v>
      </c>
      <c r="B611" s="1">
        <v>45442.836342592593</v>
      </c>
      <c r="C611" s="1">
        <v>45442.840509259258</v>
      </c>
      <c r="D611" t="s">
        <v>9512</v>
      </c>
      <c r="E611" t="s">
        <v>9513</v>
      </c>
      <c r="F611" t="s">
        <v>9514</v>
      </c>
      <c r="G611">
        <v>4</v>
      </c>
      <c r="H611">
        <v>20</v>
      </c>
      <c r="I611" t="s">
        <v>5020</v>
      </c>
      <c r="J611" t="s">
        <v>9336</v>
      </c>
      <c r="K611" t="s">
        <v>9515</v>
      </c>
      <c r="L611" t="s">
        <v>9516</v>
      </c>
      <c r="N611" t="s">
        <v>9517</v>
      </c>
      <c r="O611" t="s">
        <v>9518</v>
      </c>
      <c r="P611" t="s">
        <v>9519</v>
      </c>
      <c r="Q611" t="s">
        <v>9313</v>
      </c>
      <c r="R611" t="s">
        <v>4811</v>
      </c>
      <c r="S611" t="s">
        <v>9520</v>
      </c>
    </row>
    <row r="612" spans="1:19" x14ac:dyDescent="0.3">
      <c r="A612">
        <v>241</v>
      </c>
      <c r="B612" s="1">
        <v>45442.82953703704</v>
      </c>
      <c r="C612" s="1">
        <v>45442.848043981481</v>
      </c>
      <c r="D612" t="s">
        <v>9521</v>
      </c>
      <c r="E612" t="s">
        <v>9522</v>
      </c>
      <c r="F612" t="s">
        <v>9522</v>
      </c>
      <c r="G612">
        <v>7</v>
      </c>
      <c r="H612">
        <v>9</v>
      </c>
      <c r="I612" t="s">
        <v>9523</v>
      </c>
      <c r="J612" t="s">
        <v>9308</v>
      </c>
      <c r="K612" t="s">
        <v>9524</v>
      </c>
      <c r="L612" t="s">
        <v>9525</v>
      </c>
      <c r="N612" t="s">
        <v>9357</v>
      </c>
      <c r="O612" t="s">
        <v>9526</v>
      </c>
      <c r="P612" t="s">
        <v>9527</v>
      </c>
      <c r="Q612" t="s">
        <v>9313</v>
      </c>
      <c r="R612" t="s">
        <v>4811</v>
      </c>
      <c r="S612" t="s">
        <v>9528</v>
      </c>
    </row>
    <row r="613" spans="1:19" x14ac:dyDescent="0.3">
      <c r="A613">
        <v>242</v>
      </c>
      <c r="B613" s="1">
        <v>45442.839074074072</v>
      </c>
      <c r="C613" s="1">
        <v>45442.854004629633</v>
      </c>
      <c r="D613" t="s">
        <v>9529</v>
      </c>
      <c r="E613" t="s">
        <v>9530</v>
      </c>
      <c r="F613" t="s">
        <v>9531</v>
      </c>
      <c r="G613">
        <v>7</v>
      </c>
      <c r="H613">
        <v>30</v>
      </c>
      <c r="I613" t="s">
        <v>9532</v>
      </c>
      <c r="J613" t="s">
        <v>9533</v>
      </c>
      <c r="K613" t="s">
        <v>9534</v>
      </c>
      <c r="L613" t="s">
        <v>9535</v>
      </c>
      <c r="N613" t="s">
        <v>9536</v>
      </c>
      <c r="O613" t="s">
        <v>9537</v>
      </c>
      <c r="P613" t="s">
        <v>9538</v>
      </c>
      <c r="Q613" t="s">
        <v>9539</v>
      </c>
      <c r="R613" t="s">
        <v>4811</v>
      </c>
      <c r="S613" t="s">
        <v>9540</v>
      </c>
    </row>
    <row r="614" spans="1:19" x14ac:dyDescent="0.3">
      <c r="A614">
        <v>243</v>
      </c>
      <c r="B614" s="1">
        <v>45442.837048611109</v>
      </c>
      <c r="C614" s="1">
        <v>45442.866597222222</v>
      </c>
      <c r="D614" t="s">
        <v>9541</v>
      </c>
      <c r="E614" t="s">
        <v>9542</v>
      </c>
      <c r="F614" t="s">
        <v>9542</v>
      </c>
      <c r="G614">
        <v>7</v>
      </c>
      <c r="H614">
        <v>1</v>
      </c>
      <c r="I614" t="s">
        <v>9543</v>
      </c>
      <c r="J614" t="s">
        <v>1037</v>
      </c>
      <c r="K614" t="s">
        <v>9544</v>
      </c>
      <c r="L614" t="s">
        <v>7410</v>
      </c>
      <c r="N614" t="s">
        <v>5026</v>
      </c>
      <c r="O614" t="s">
        <v>9545</v>
      </c>
      <c r="P614" t="s">
        <v>5036</v>
      </c>
      <c r="Q614" t="s">
        <v>9546</v>
      </c>
      <c r="R614" t="s">
        <v>4811</v>
      </c>
      <c r="S614" t="s">
        <v>9547</v>
      </c>
    </row>
    <row r="615" spans="1:19" x14ac:dyDescent="0.3">
      <c r="A615">
        <v>244</v>
      </c>
      <c r="B615" s="1">
        <v>45442.853148148148</v>
      </c>
      <c r="C615" s="1">
        <v>45442.870821759258</v>
      </c>
      <c r="D615" t="s">
        <v>9548</v>
      </c>
      <c r="E615" t="s">
        <v>9549</v>
      </c>
      <c r="F615" t="s">
        <v>9550</v>
      </c>
      <c r="G615">
        <v>4</v>
      </c>
      <c r="H615">
        <v>12</v>
      </c>
      <c r="I615" t="s">
        <v>9551</v>
      </c>
      <c r="J615" t="s">
        <v>9552</v>
      </c>
      <c r="K615" t="s">
        <v>9553</v>
      </c>
      <c r="L615" t="s">
        <v>9470</v>
      </c>
      <c r="N615" t="s">
        <v>9554</v>
      </c>
      <c r="O615" t="s">
        <v>9555</v>
      </c>
      <c r="P615" t="s">
        <v>6660</v>
      </c>
      <c r="Q615" t="s">
        <v>9556</v>
      </c>
      <c r="R615" t="s">
        <v>4811</v>
      </c>
      <c r="S615" t="s">
        <v>9457</v>
      </c>
    </row>
    <row r="616" spans="1:19" x14ac:dyDescent="0.3">
      <c r="A616">
        <v>245</v>
      </c>
      <c r="B616" s="1">
        <v>45442.863541666666</v>
      </c>
      <c r="C616" s="1">
        <v>45442.875879629632</v>
      </c>
      <c r="D616" t="s">
        <v>9557</v>
      </c>
      <c r="E616" t="s">
        <v>9558</v>
      </c>
      <c r="F616" t="s">
        <v>9558</v>
      </c>
      <c r="G616">
        <v>7</v>
      </c>
      <c r="H616">
        <v>40</v>
      </c>
      <c r="I616" t="s">
        <v>9559</v>
      </c>
      <c r="J616" t="s">
        <v>9560</v>
      </c>
      <c r="K616" t="s">
        <v>4830</v>
      </c>
      <c r="L616" t="s">
        <v>7410</v>
      </c>
      <c r="N616" t="s">
        <v>9561</v>
      </c>
      <c r="O616" t="s">
        <v>9479</v>
      </c>
      <c r="P616" t="s">
        <v>5036</v>
      </c>
      <c r="Q616" t="s">
        <v>9562</v>
      </c>
      <c r="R616" t="s">
        <v>4811</v>
      </c>
      <c r="S616" t="s">
        <v>9563</v>
      </c>
    </row>
    <row r="617" spans="1:19" x14ac:dyDescent="0.3">
      <c r="A617">
        <v>246</v>
      </c>
      <c r="B617" s="1">
        <v>45442.884386574071</v>
      </c>
      <c r="C617" s="1">
        <v>45442.898865740739</v>
      </c>
      <c r="D617" t="s">
        <v>9564</v>
      </c>
      <c r="E617" t="s">
        <v>9565</v>
      </c>
      <c r="F617" t="s">
        <v>9565</v>
      </c>
      <c r="G617">
        <v>7</v>
      </c>
      <c r="H617">
        <v>15</v>
      </c>
      <c r="I617" t="s">
        <v>9566</v>
      </c>
      <c r="J617" t="s">
        <v>9308</v>
      </c>
      <c r="K617" t="s">
        <v>9567</v>
      </c>
      <c r="L617" t="s">
        <v>9568</v>
      </c>
      <c r="N617" t="s">
        <v>9357</v>
      </c>
      <c r="O617" t="s">
        <v>9569</v>
      </c>
      <c r="P617" t="s">
        <v>9570</v>
      </c>
      <c r="Q617" t="s">
        <v>9571</v>
      </c>
      <c r="R617" t="s">
        <v>4811</v>
      </c>
      <c r="S617" t="s">
        <v>9572</v>
      </c>
    </row>
    <row r="618" spans="1:19" x14ac:dyDescent="0.3">
      <c r="A618">
        <v>247</v>
      </c>
      <c r="B618" s="1">
        <v>45442.885717592595</v>
      </c>
      <c r="C618" s="1">
        <v>45442.903692129628</v>
      </c>
      <c r="D618" t="s">
        <v>9573</v>
      </c>
      <c r="E618" t="s">
        <v>9574</v>
      </c>
      <c r="F618" t="s">
        <v>9574</v>
      </c>
      <c r="G618">
        <v>7</v>
      </c>
      <c r="H618">
        <v>16</v>
      </c>
      <c r="I618" t="s">
        <v>9575</v>
      </c>
      <c r="J618" t="s">
        <v>9576</v>
      </c>
      <c r="K618" t="s">
        <v>9577</v>
      </c>
      <c r="L618" t="s">
        <v>7410</v>
      </c>
      <c r="N618" t="s">
        <v>9234</v>
      </c>
      <c r="O618" t="s">
        <v>9578</v>
      </c>
      <c r="P618" t="s">
        <v>9579</v>
      </c>
      <c r="Q618" t="s">
        <v>9580</v>
      </c>
      <c r="R618" t="s">
        <v>4811</v>
      </c>
      <c r="S618" t="s">
        <v>9581</v>
      </c>
    </row>
    <row r="619" spans="1:19" x14ac:dyDescent="0.3">
      <c r="A619">
        <v>248</v>
      </c>
      <c r="B619" s="1">
        <v>45442.893587962964</v>
      </c>
      <c r="C619" s="1">
        <v>45442.90693287037</v>
      </c>
      <c r="D619" t="s">
        <v>9582</v>
      </c>
      <c r="E619" t="s">
        <v>9583</v>
      </c>
      <c r="F619" t="s">
        <v>9583</v>
      </c>
      <c r="G619">
        <v>7</v>
      </c>
      <c r="H619">
        <v>38</v>
      </c>
      <c r="I619" t="s">
        <v>4865</v>
      </c>
      <c r="J619" t="s">
        <v>9336</v>
      </c>
      <c r="K619" t="s">
        <v>9584</v>
      </c>
      <c r="L619" t="s">
        <v>9585</v>
      </c>
      <c r="N619" t="s">
        <v>6490</v>
      </c>
      <c r="O619" t="s">
        <v>9586</v>
      </c>
      <c r="P619" t="s">
        <v>4872</v>
      </c>
      <c r="Q619" t="s">
        <v>9313</v>
      </c>
      <c r="R619" t="s">
        <v>4811</v>
      </c>
      <c r="S619" t="s">
        <v>9587</v>
      </c>
    </row>
    <row r="620" spans="1:19" x14ac:dyDescent="0.3">
      <c r="A620">
        <v>249</v>
      </c>
      <c r="B620" s="1">
        <v>45442.841874999998</v>
      </c>
      <c r="C620" s="1">
        <v>45442.907395833332</v>
      </c>
      <c r="D620" t="s">
        <v>9588</v>
      </c>
      <c r="E620" t="s">
        <v>9589</v>
      </c>
      <c r="F620" t="s">
        <v>9590</v>
      </c>
      <c r="G620">
        <v>7</v>
      </c>
      <c r="H620">
        <v>25</v>
      </c>
      <c r="I620" t="s">
        <v>7547</v>
      </c>
      <c r="J620" t="s">
        <v>9591</v>
      </c>
      <c r="K620" t="s">
        <v>9592</v>
      </c>
      <c r="L620" t="s">
        <v>9593</v>
      </c>
      <c r="N620" t="s">
        <v>9594</v>
      </c>
      <c r="O620" t="s">
        <v>9595</v>
      </c>
      <c r="P620" t="s">
        <v>9596</v>
      </c>
      <c r="Q620" t="s">
        <v>9597</v>
      </c>
      <c r="R620" t="s">
        <v>4811</v>
      </c>
      <c r="S620" t="s">
        <v>9598</v>
      </c>
    </row>
    <row r="621" spans="1:19" x14ac:dyDescent="0.3">
      <c r="A621">
        <v>250</v>
      </c>
      <c r="B621" s="1">
        <v>45442.899375000001</v>
      </c>
      <c r="C621" s="1">
        <v>45442.918321759258</v>
      </c>
      <c r="D621" t="s">
        <v>9599</v>
      </c>
      <c r="E621" t="s">
        <v>9600</v>
      </c>
      <c r="F621" t="s">
        <v>9600</v>
      </c>
      <c r="G621">
        <v>7</v>
      </c>
      <c r="H621">
        <v>27</v>
      </c>
      <c r="I621" t="s">
        <v>8773</v>
      </c>
      <c r="J621" t="s">
        <v>9601</v>
      </c>
      <c r="K621" t="s">
        <v>9602</v>
      </c>
      <c r="L621" t="s">
        <v>8170</v>
      </c>
      <c r="N621" t="s">
        <v>9603</v>
      </c>
      <c r="O621" t="s">
        <v>9604</v>
      </c>
      <c r="P621" t="s">
        <v>9605</v>
      </c>
      <c r="Q621" t="s">
        <v>9606</v>
      </c>
      <c r="R621" t="s">
        <v>4811</v>
      </c>
      <c r="S621" t="s">
        <v>9607</v>
      </c>
    </row>
    <row r="622" spans="1:19" x14ac:dyDescent="0.3">
      <c r="A622">
        <v>251</v>
      </c>
      <c r="B622" s="1">
        <v>45442.919560185182</v>
      </c>
      <c r="C622" s="1">
        <v>45442.919606481482</v>
      </c>
      <c r="D622" t="s">
        <v>9608</v>
      </c>
      <c r="E622" t="s">
        <v>9609</v>
      </c>
      <c r="F622" t="s">
        <v>9609</v>
      </c>
      <c r="G622">
        <v>7</v>
      </c>
      <c r="H622">
        <v>36</v>
      </c>
      <c r="I622" t="s">
        <v>4865</v>
      </c>
      <c r="J622" t="s">
        <v>1037</v>
      </c>
      <c r="K622" t="s">
        <v>9610</v>
      </c>
      <c r="L622" t="s">
        <v>8160</v>
      </c>
      <c r="N622" t="s">
        <v>9611</v>
      </c>
      <c r="O622" t="s">
        <v>9375</v>
      </c>
      <c r="P622" t="s">
        <v>5036</v>
      </c>
      <c r="Q622" t="s">
        <v>9612</v>
      </c>
      <c r="R622" t="s">
        <v>4811</v>
      </c>
      <c r="S622" t="s">
        <v>9502</v>
      </c>
    </row>
    <row r="623" spans="1:19" x14ac:dyDescent="0.3">
      <c r="A623">
        <v>252</v>
      </c>
      <c r="B623" s="1">
        <v>45442.89402777778</v>
      </c>
      <c r="C623" s="1">
        <v>45442.925486111111</v>
      </c>
      <c r="D623" t="s">
        <v>9613</v>
      </c>
      <c r="E623" t="s">
        <v>9614</v>
      </c>
      <c r="F623" t="s">
        <v>9614</v>
      </c>
      <c r="G623">
        <v>7</v>
      </c>
      <c r="H623">
        <v>28</v>
      </c>
      <c r="I623" t="s">
        <v>9615</v>
      </c>
      <c r="J623" t="s">
        <v>9336</v>
      </c>
      <c r="K623" t="s">
        <v>9616</v>
      </c>
      <c r="L623" t="s">
        <v>9617</v>
      </c>
      <c r="N623" t="s">
        <v>9618</v>
      </c>
      <c r="O623" t="s">
        <v>9619</v>
      </c>
      <c r="P623" t="s">
        <v>5036</v>
      </c>
      <c r="Q623" t="s">
        <v>9620</v>
      </c>
      <c r="R623" t="s">
        <v>4811</v>
      </c>
      <c r="S623" t="s">
        <v>9621</v>
      </c>
    </row>
    <row r="624" spans="1:19" x14ac:dyDescent="0.3">
      <c r="A624">
        <v>253</v>
      </c>
      <c r="B624" s="1">
        <v>45442.910092592596</v>
      </c>
      <c r="C624" s="1">
        <v>45442.938194444447</v>
      </c>
      <c r="D624" t="s">
        <v>9622</v>
      </c>
      <c r="E624" t="s">
        <v>9623</v>
      </c>
      <c r="F624" t="s">
        <v>9623</v>
      </c>
      <c r="G624">
        <v>7</v>
      </c>
      <c r="H624">
        <v>31</v>
      </c>
      <c r="I624" t="s">
        <v>4865</v>
      </c>
      <c r="J624" t="s">
        <v>107</v>
      </c>
      <c r="K624" t="s">
        <v>9624</v>
      </c>
      <c r="L624" t="s">
        <v>7410</v>
      </c>
      <c r="N624" t="s">
        <v>9625</v>
      </c>
      <c r="O624" t="s">
        <v>9375</v>
      </c>
      <c r="P624" t="s">
        <v>9626</v>
      </c>
      <c r="Q624" t="s">
        <v>9627</v>
      </c>
      <c r="R624" t="s">
        <v>4811</v>
      </c>
      <c r="S624" t="s">
        <v>9628</v>
      </c>
    </row>
    <row r="625" spans="1:19" x14ac:dyDescent="0.3">
      <c r="A625">
        <v>254</v>
      </c>
      <c r="B625" s="1">
        <v>45442.925694444442</v>
      </c>
      <c r="C625" s="1">
        <v>45442.953356481485</v>
      </c>
      <c r="D625" t="s">
        <v>9629</v>
      </c>
      <c r="E625" t="s">
        <v>9630</v>
      </c>
      <c r="F625" t="s">
        <v>9630</v>
      </c>
      <c r="G625">
        <v>7</v>
      </c>
      <c r="H625">
        <v>11</v>
      </c>
      <c r="I625" t="s">
        <v>9631</v>
      </c>
      <c r="J625" t="s">
        <v>9632</v>
      </c>
      <c r="K625" t="s">
        <v>9633</v>
      </c>
      <c r="L625" t="s">
        <v>8160</v>
      </c>
      <c r="N625" t="s">
        <v>9634</v>
      </c>
      <c r="O625" t="s">
        <v>9635</v>
      </c>
      <c r="P625" t="s">
        <v>9636</v>
      </c>
      <c r="Q625" t="s">
        <v>9637</v>
      </c>
      <c r="R625" t="s">
        <v>4811</v>
      </c>
      <c r="S625" t="s">
        <v>9638</v>
      </c>
    </row>
    <row r="626" spans="1:19" x14ac:dyDescent="0.3">
      <c r="A626">
        <v>255</v>
      </c>
      <c r="B626" s="1">
        <v>45442.971736111111</v>
      </c>
      <c r="C626" s="1">
        <v>45442.985659722224</v>
      </c>
      <c r="D626" t="s">
        <v>9639</v>
      </c>
      <c r="E626" t="s">
        <v>9640</v>
      </c>
      <c r="F626" t="s">
        <v>9640</v>
      </c>
      <c r="G626">
        <v>7</v>
      </c>
      <c r="H626">
        <v>26</v>
      </c>
      <c r="I626" t="s">
        <v>5020</v>
      </c>
      <c r="J626" t="s">
        <v>9336</v>
      </c>
      <c r="K626" t="s">
        <v>9641</v>
      </c>
      <c r="L626" t="s">
        <v>7410</v>
      </c>
      <c r="N626" t="s">
        <v>9642</v>
      </c>
      <c r="O626" t="s">
        <v>9479</v>
      </c>
      <c r="P626" t="s">
        <v>9340</v>
      </c>
      <c r="Q626" t="s">
        <v>9341</v>
      </c>
      <c r="R626" t="s">
        <v>4837</v>
      </c>
      <c r="S626" t="s">
        <v>9643</v>
      </c>
    </row>
    <row r="627" spans="1:19" x14ac:dyDescent="0.3">
      <c r="A627">
        <v>256</v>
      </c>
      <c r="B627" s="1">
        <v>45443.287858796299</v>
      </c>
      <c r="C627" s="1">
        <v>45443.307442129626</v>
      </c>
      <c r="D627" t="s">
        <v>9644</v>
      </c>
      <c r="E627" t="s">
        <v>9645</v>
      </c>
      <c r="F627" t="s">
        <v>9645</v>
      </c>
      <c r="G627">
        <v>7</v>
      </c>
      <c r="H627">
        <v>23</v>
      </c>
      <c r="I627" t="s">
        <v>9646</v>
      </c>
      <c r="J627" t="s">
        <v>9647</v>
      </c>
      <c r="K627" t="s">
        <v>9648</v>
      </c>
      <c r="L627" t="s">
        <v>7410</v>
      </c>
      <c r="N627" t="s">
        <v>9649</v>
      </c>
      <c r="O627" t="s">
        <v>9650</v>
      </c>
      <c r="P627" t="s">
        <v>5036</v>
      </c>
      <c r="Q627" t="s">
        <v>9651</v>
      </c>
      <c r="R627" t="s">
        <v>4811</v>
      </c>
      <c r="S627" t="s">
        <v>9652</v>
      </c>
    </row>
    <row r="628" spans="1:19" x14ac:dyDescent="0.3">
      <c r="A628">
        <v>257</v>
      </c>
      <c r="B628" s="1">
        <v>45443.383877314816</v>
      </c>
      <c r="C628" s="1">
        <v>45443.404050925928</v>
      </c>
      <c r="D628" t="s">
        <v>9653</v>
      </c>
      <c r="E628" t="s">
        <v>9654</v>
      </c>
      <c r="F628" t="s">
        <v>9655</v>
      </c>
      <c r="G628">
        <v>14</v>
      </c>
      <c r="H628">
        <v>26</v>
      </c>
      <c r="I628" t="s">
        <v>9656</v>
      </c>
      <c r="J628" t="s">
        <v>9657</v>
      </c>
      <c r="K628" t="s">
        <v>9658</v>
      </c>
      <c r="L628" t="s">
        <v>9659</v>
      </c>
      <c r="N628" t="s">
        <v>9660</v>
      </c>
      <c r="O628" t="s">
        <v>9661</v>
      </c>
      <c r="P628" t="s">
        <v>9662</v>
      </c>
      <c r="Q628" t="s">
        <v>9663</v>
      </c>
      <c r="R628" t="s">
        <v>4837</v>
      </c>
      <c r="S628" t="s">
        <v>9664</v>
      </c>
    </row>
    <row r="629" spans="1:19" x14ac:dyDescent="0.3">
      <c r="A629">
        <v>258</v>
      </c>
      <c r="B629" s="1">
        <v>45443.384513888886</v>
      </c>
      <c r="C629" s="1">
        <v>45443.405729166669</v>
      </c>
      <c r="D629" t="s">
        <v>9665</v>
      </c>
      <c r="E629" t="s">
        <v>9666</v>
      </c>
      <c r="F629" t="s">
        <v>9666</v>
      </c>
      <c r="G629">
        <v>14</v>
      </c>
      <c r="H629">
        <v>21</v>
      </c>
      <c r="I629" t="s">
        <v>4949</v>
      </c>
      <c r="J629" t="s">
        <v>175</v>
      </c>
      <c r="K629" t="s">
        <v>9667</v>
      </c>
      <c r="L629" t="s">
        <v>9668</v>
      </c>
      <c r="N629" t="s">
        <v>9669</v>
      </c>
      <c r="O629" t="s">
        <v>9670</v>
      </c>
      <c r="P629" t="s">
        <v>9671</v>
      </c>
      <c r="Q629" t="s">
        <v>9672</v>
      </c>
      <c r="R629" t="s">
        <v>4837</v>
      </c>
      <c r="S629" t="s">
        <v>9673</v>
      </c>
    </row>
    <row r="630" spans="1:19" x14ac:dyDescent="0.3">
      <c r="A630">
        <v>259</v>
      </c>
      <c r="B630" s="1">
        <v>45443.385416666664</v>
      </c>
      <c r="C630" s="1">
        <v>45443.405891203707</v>
      </c>
      <c r="D630" t="s">
        <v>9674</v>
      </c>
      <c r="E630" t="s">
        <v>9675</v>
      </c>
      <c r="F630" t="s">
        <v>9675</v>
      </c>
      <c r="G630">
        <v>14</v>
      </c>
      <c r="H630">
        <v>8</v>
      </c>
      <c r="I630" t="s">
        <v>9676</v>
      </c>
      <c r="J630" t="s">
        <v>9677</v>
      </c>
      <c r="K630" t="s">
        <v>9678</v>
      </c>
      <c r="L630" t="s">
        <v>9679</v>
      </c>
      <c r="N630" t="s">
        <v>9680</v>
      </c>
      <c r="O630" t="s">
        <v>9681</v>
      </c>
      <c r="P630" t="s">
        <v>9682</v>
      </c>
      <c r="Q630" t="s">
        <v>9683</v>
      </c>
      <c r="R630" t="s">
        <v>4837</v>
      </c>
      <c r="S630" t="s">
        <v>9684</v>
      </c>
    </row>
    <row r="631" spans="1:19" x14ac:dyDescent="0.3">
      <c r="A631">
        <v>260</v>
      </c>
      <c r="B631" s="1">
        <v>45443.384884259256</v>
      </c>
      <c r="C631" s="1">
        <v>45443.406053240738</v>
      </c>
      <c r="D631" t="s">
        <v>9685</v>
      </c>
      <c r="E631" t="s">
        <v>9686</v>
      </c>
      <c r="F631" t="s">
        <v>9686</v>
      </c>
      <c r="G631">
        <v>14</v>
      </c>
      <c r="H631">
        <v>5</v>
      </c>
      <c r="I631" t="s">
        <v>9687</v>
      </c>
      <c r="J631" t="s">
        <v>9688</v>
      </c>
      <c r="K631" t="s">
        <v>9689</v>
      </c>
      <c r="L631" t="s">
        <v>9690</v>
      </c>
      <c r="N631" t="s">
        <v>9691</v>
      </c>
      <c r="O631" t="s">
        <v>9692</v>
      </c>
      <c r="P631" t="s">
        <v>9693</v>
      </c>
      <c r="Q631" t="s">
        <v>9694</v>
      </c>
      <c r="R631" t="s">
        <v>4837</v>
      </c>
      <c r="S631" t="s">
        <v>9695</v>
      </c>
    </row>
    <row r="632" spans="1:19" x14ac:dyDescent="0.3">
      <c r="A632">
        <v>261</v>
      </c>
      <c r="B632" s="1">
        <v>45443.385879629626</v>
      </c>
      <c r="C632" s="1">
        <v>45443.4062037037</v>
      </c>
      <c r="D632" t="s">
        <v>9696</v>
      </c>
      <c r="E632" t="s">
        <v>9697</v>
      </c>
      <c r="F632" t="s">
        <v>9698</v>
      </c>
      <c r="G632">
        <v>14</v>
      </c>
      <c r="H632">
        <v>6</v>
      </c>
      <c r="I632" t="s">
        <v>9699</v>
      </c>
      <c r="J632" t="s">
        <v>9700</v>
      </c>
      <c r="K632" t="s">
        <v>9701</v>
      </c>
      <c r="L632" t="s">
        <v>9702</v>
      </c>
      <c r="N632" t="s">
        <v>9703</v>
      </c>
      <c r="O632" t="s">
        <v>9704</v>
      </c>
      <c r="P632" t="s">
        <v>9705</v>
      </c>
      <c r="Q632" t="s">
        <v>9706</v>
      </c>
      <c r="R632" t="s">
        <v>4811</v>
      </c>
      <c r="S632" t="s">
        <v>9707</v>
      </c>
    </row>
    <row r="633" spans="1:19" x14ac:dyDescent="0.3">
      <c r="A633">
        <v>262</v>
      </c>
      <c r="B633" s="1">
        <v>45443.388680555552</v>
      </c>
      <c r="C633" s="1">
        <v>45443.406736111108</v>
      </c>
      <c r="D633" t="s">
        <v>9708</v>
      </c>
      <c r="E633" t="s">
        <v>9709</v>
      </c>
      <c r="F633" t="s">
        <v>9709</v>
      </c>
      <c r="G633">
        <v>14</v>
      </c>
      <c r="H633">
        <v>30</v>
      </c>
      <c r="I633" t="s">
        <v>6525</v>
      </c>
      <c r="J633" t="s">
        <v>9710</v>
      </c>
      <c r="K633" t="s">
        <v>9711</v>
      </c>
      <c r="L633" t="s">
        <v>7856</v>
      </c>
      <c r="N633" t="s">
        <v>9712</v>
      </c>
      <c r="O633" t="s">
        <v>9713</v>
      </c>
      <c r="P633" t="s">
        <v>9714</v>
      </c>
      <c r="Q633" t="s">
        <v>9715</v>
      </c>
      <c r="R633" t="s">
        <v>4837</v>
      </c>
      <c r="S633" t="s">
        <v>9716</v>
      </c>
    </row>
    <row r="634" spans="1:19" x14ac:dyDescent="0.3">
      <c r="A634">
        <v>263</v>
      </c>
      <c r="B634" s="1">
        <v>45443.388356481482</v>
      </c>
      <c r="C634" s="1">
        <v>45443.406770833331</v>
      </c>
      <c r="D634" t="s">
        <v>9717</v>
      </c>
      <c r="E634" t="s">
        <v>9718</v>
      </c>
      <c r="F634" t="s">
        <v>9718</v>
      </c>
      <c r="G634">
        <v>14</v>
      </c>
      <c r="H634">
        <v>15</v>
      </c>
      <c r="I634" t="s">
        <v>9719</v>
      </c>
      <c r="J634" t="s">
        <v>9720</v>
      </c>
      <c r="K634" t="s">
        <v>9721</v>
      </c>
      <c r="L634" t="s">
        <v>9722</v>
      </c>
      <c r="N634" t="s">
        <v>9723</v>
      </c>
      <c r="O634" t="s">
        <v>9724</v>
      </c>
      <c r="P634" t="s">
        <v>9725</v>
      </c>
      <c r="Q634" t="s">
        <v>9726</v>
      </c>
      <c r="R634" t="s">
        <v>4837</v>
      </c>
      <c r="S634" t="s">
        <v>9727</v>
      </c>
    </row>
    <row r="635" spans="1:19" x14ac:dyDescent="0.3">
      <c r="A635">
        <v>264</v>
      </c>
      <c r="B635" s="1">
        <v>45443.384421296294</v>
      </c>
      <c r="C635" s="1">
        <v>45443.406851851854</v>
      </c>
      <c r="D635" t="s">
        <v>9728</v>
      </c>
      <c r="E635" t="s">
        <v>9729</v>
      </c>
      <c r="F635" t="s">
        <v>9729</v>
      </c>
      <c r="G635">
        <v>14</v>
      </c>
      <c r="H635">
        <v>11</v>
      </c>
      <c r="I635" t="s">
        <v>4865</v>
      </c>
      <c r="J635" t="s">
        <v>9730</v>
      </c>
      <c r="K635" t="s">
        <v>9731</v>
      </c>
      <c r="L635" t="s">
        <v>8160</v>
      </c>
      <c r="N635" t="s">
        <v>9732</v>
      </c>
      <c r="O635" t="s">
        <v>9733</v>
      </c>
      <c r="P635" t="s">
        <v>9734</v>
      </c>
      <c r="Q635" t="s">
        <v>9735</v>
      </c>
      <c r="R635" t="s">
        <v>4811</v>
      </c>
      <c r="S635" t="s">
        <v>9736</v>
      </c>
    </row>
    <row r="636" spans="1:19" x14ac:dyDescent="0.3">
      <c r="A636">
        <v>265</v>
      </c>
      <c r="B636" s="1">
        <v>45443.386076388888</v>
      </c>
      <c r="C636" s="1">
        <v>45443.406875000001</v>
      </c>
      <c r="D636" t="s">
        <v>9737</v>
      </c>
      <c r="E636" t="s">
        <v>9738</v>
      </c>
      <c r="F636" t="s">
        <v>9738</v>
      </c>
      <c r="G636">
        <v>14</v>
      </c>
      <c r="H636">
        <v>9</v>
      </c>
      <c r="I636" t="s">
        <v>9739</v>
      </c>
      <c r="J636" t="s">
        <v>9740</v>
      </c>
      <c r="K636" t="s">
        <v>9741</v>
      </c>
      <c r="L636" t="s">
        <v>7410</v>
      </c>
      <c r="N636" t="s">
        <v>9703</v>
      </c>
      <c r="O636" t="s">
        <v>9742</v>
      </c>
      <c r="P636" t="s">
        <v>9743</v>
      </c>
      <c r="Q636" t="s">
        <v>9744</v>
      </c>
      <c r="R636" t="s">
        <v>4811</v>
      </c>
      <c r="S636" t="s">
        <v>9707</v>
      </c>
    </row>
    <row r="637" spans="1:19" x14ac:dyDescent="0.3">
      <c r="A637">
        <v>266</v>
      </c>
      <c r="B637" s="1">
        <v>45443.38658564815</v>
      </c>
      <c r="C637" s="1">
        <v>45443.407210648147</v>
      </c>
      <c r="D637" t="s">
        <v>9745</v>
      </c>
      <c r="E637" t="s">
        <v>9746</v>
      </c>
      <c r="F637" t="s">
        <v>9747</v>
      </c>
      <c r="G637">
        <v>14</v>
      </c>
      <c r="H637">
        <v>29</v>
      </c>
      <c r="I637" t="s">
        <v>9748</v>
      </c>
      <c r="J637" t="s">
        <v>9749</v>
      </c>
      <c r="K637" t="s">
        <v>7567</v>
      </c>
      <c r="L637" t="s">
        <v>9750</v>
      </c>
      <c r="N637" t="s">
        <v>9751</v>
      </c>
      <c r="O637" t="s">
        <v>9752</v>
      </c>
      <c r="P637" t="s">
        <v>9753</v>
      </c>
      <c r="Q637" t="s">
        <v>9754</v>
      </c>
      <c r="R637" t="s">
        <v>4811</v>
      </c>
      <c r="S637" t="s">
        <v>9716</v>
      </c>
    </row>
    <row r="638" spans="1:19" x14ac:dyDescent="0.3">
      <c r="A638">
        <v>267</v>
      </c>
      <c r="B638" s="1">
        <v>45443.388715277775</v>
      </c>
      <c r="C638" s="1">
        <v>45443.40729166667</v>
      </c>
      <c r="D638" t="s">
        <v>9755</v>
      </c>
      <c r="E638" t="s">
        <v>9756</v>
      </c>
      <c r="F638" t="s">
        <v>9756</v>
      </c>
      <c r="G638">
        <v>14</v>
      </c>
      <c r="H638">
        <v>20</v>
      </c>
      <c r="I638" t="s">
        <v>4865</v>
      </c>
      <c r="J638" t="s">
        <v>1901</v>
      </c>
      <c r="K638" t="s">
        <v>9757</v>
      </c>
      <c r="L638" t="s">
        <v>9758</v>
      </c>
      <c r="N638" t="s">
        <v>9759</v>
      </c>
      <c r="O638" t="s">
        <v>9760</v>
      </c>
      <c r="P638" t="s">
        <v>9761</v>
      </c>
      <c r="Q638" t="s">
        <v>9762</v>
      </c>
      <c r="R638" t="s">
        <v>4811</v>
      </c>
      <c r="S638" t="s">
        <v>9763</v>
      </c>
    </row>
    <row r="639" spans="1:19" x14ac:dyDescent="0.3">
      <c r="A639">
        <v>268</v>
      </c>
      <c r="B639" s="1">
        <v>45443.391631944447</v>
      </c>
      <c r="C639" s="1">
        <v>45443.407418981478</v>
      </c>
      <c r="D639" t="s">
        <v>9764</v>
      </c>
      <c r="E639" t="s">
        <v>9765</v>
      </c>
      <c r="F639" t="s">
        <v>9765</v>
      </c>
      <c r="G639">
        <v>14</v>
      </c>
      <c r="H639">
        <v>24</v>
      </c>
      <c r="I639" t="s">
        <v>9766</v>
      </c>
      <c r="J639" t="s">
        <v>9767</v>
      </c>
      <c r="K639" t="s">
        <v>9768</v>
      </c>
      <c r="L639" t="s">
        <v>9769</v>
      </c>
      <c r="N639" t="s">
        <v>9770</v>
      </c>
      <c r="O639" t="s">
        <v>9771</v>
      </c>
      <c r="P639" t="s">
        <v>9772</v>
      </c>
      <c r="Q639" t="s">
        <v>9773</v>
      </c>
      <c r="R639" t="s">
        <v>4811</v>
      </c>
      <c r="S639" t="s">
        <v>9774</v>
      </c>
    </row>
    <row r="640" spans="1:19" x14ac:dyDescent="0.3">
      <c r="A640">
        <v>269</v>
      </c>
      <c r="B640" s="1">
        <v>45443.384293981479</v>
      </c>
      <c r="C640" s="1">
        <v>45443.407500000001</v>
      </c>
      <c r="D640" t="s">
        <v>9775</v>
      </c>
      <c r="E640" t="s">
        <v>9776</v>
      </c>
      <c r="F640" t="s">
        <v>9776</v>
      </c>
      <c r="G640">
        <v>14</v>
      </c>
      <c r="H640">
        <v>10</v>
      </c>
      <c r="I640" t="s">
        <v>9777</v>
      </c>
      <c r="J640" t="s">
        <v>9778</v>
      </c>
      <c r="K640" t="s">
        <v>9779</v>
      </c>
      <c r="L640" t="s">
        <v>9780</v>
      </c>
      <c r="N640" t="s">
        <v>9781</v>
      </c>
      <c r="O640" t="s">
        <v>9782</v>
      </c>
      <c r="P640" t="s">
        <v>9783</v>
      </c>
      <c r="Q640" t="s">
        <v>9784</v>
      </c>
      <c r="R640" t="s">
        <v>4811</v>
      </c>
      <c r="S640" t="s">
        <v>9785</v>
      </c>
    </row>
    <row r="641" spans="1:19" x14ac:dyDescent="0.3">
      <c r="A641">
        <v>270</v>
      </c>
      <c r="B641" s="1">
        <v>45443.384456018517</v>
      </c>
      <c r="C641" s="1">
        <v>45443.407627314817</v>
      </c>
      <c r="D641" t="s">
        <v>9786</v>
      </c>
      <c r="E641" t="s">
        <v>9787</v>
      </c>
      <c r="F641" t="s">
        <v>9788</v>
      </c>
      <c r="G641">
        <v>14</v>
      </c>
      <c r="H641">
        <v>2</v>
      </c>
      <c r="I641" t="s">
        <v>9687</v>
      </c>
      <c r="J641" t="s">
        <v>9789</v>
      </c>
      <c r="K641" t="s">
        <v>9790</v>
      </c>
      <c r="L641" t="s">
        <v>9679</v>
      </c>
      <c r="N641" t="s">
        <v>9791</v>
      </c>
      <c r="O641" t="s">
        <v>9792</v>
      </c>
      <c r="P641" t="s">
        <v>9793</v>
      </c>
      <c r="Q641" t="s">
        <v>9794</v>
      </c>
      <c r="R641" t="s">
        <v>4837</v>
      </c>
      <c r="S641" t="s">
        <v>9795</v>
      </c>
    </row>
    <row r="642" spans="1:19" x14ac:dyDescent="0.3">
      <c r="A642">
        <v>271</v>
      </c>
      <c r="B642" s="1">
        <v>45443.386261574073</v>
      </c>
      <c r="C642" s="1">
        <v>45443.407638888886</v>
      </c>
      <c r="D642" t="s">
        <v>9796</v>
      </c>
      <c r="E642" t="s">
        <v>9797</v>
      </c>
      <c r="F642" t="s">
        <v>9797</v>
      </c>
      <c r="G642">
        <v>14</v>
      </c>
      <c r="H642">
        <v>1</v>
      </c>
      <c r="I642" t="s">
        <v>9687</v>
      </c>
      <c r="J642" t="s">
        <v>9798</v>
      </c>
      <c r="K642" t="s">
        <v>9799</v>
      </c>
      <c r="L642" t="s">
        <v>9679</v>
      </c>
      <c r="N642" t="s">
        <v>9791</v>
      </c>
      <c r="O642" t="s">
        <v>9792</v>
      </c>
      <c r="P642" t="s">
        <v>9793</v>
      </c>
      <c r="Q642" t="s">
        <v>9794</v>
      </c>
      <c r="R642" t="s">
        <v>4837</v>
      </c>
      <c r="S642" t="s">
        <v>9795</v>
      </c>
    </row>
    <row r="643" spans="1:19" x14ac:dyDescent="0.3">
      <c r="A643">
        <v>272</v>
      </c>
      <c r="B643" s="1">
        <v>45443.386331018519</v>
      </c>
      <c r="C643" s="1">
        <v>45443.408391203702</v>
      </c>
      <c r="D643" t="s">
        <v>9800</v>
      </c>
      <c r="E643" t="s">
        <v>9801</v>
      </c>
      <c r="F643" t="s">
        <v>9802</v>
      </c>
      <c r="G643">
        <v>14</v>
      </c>
      <c r="H643">
        <v>19</v>
      </c>
      <c r="I643" t="s">
        <v>9803</v>
      </c>
      <c r="J643" t="s">
        <v>9804</v>
      </c>
      <c r="K643" t="s">
        <v>7567</v>
      </c>
      <c r="L643" t="s">
        <v>9805</v>
      </c>
      <c r="N643" t="s">
        <v>9806</v>
      </c>
      <c r="O643" t="s">
        <v>9807</v>
      </c>
      <c r="P643" t="s">
        <v>9808</v>
      </c>
      <c r="Q643" t="s">
        <v>9809</v>
      </c>
      <c r="R643" t="s">
        <v>4811</v>
      </c>
      <c r="S643" t="s">
        <v>9810</v>
      </c>
    </row>
    <row r="644" spans="1:19" x14ac:dyDescent="0.3">
      <c r="A644">
        <v>273</v>
      </c>
      <c r="B644" s="1">
        <v>45443.390196759261</v>
      </c>
      <c r="C644" s="1">
        <v>45443.40865740741</v>
      </c>
      <c r="D644" t="s">
        <v>9811</v>
      </c>
      <c r="E644" t="s">
        <v>9812</v>
      </c>
      <c r="F644" t="s">
        <v>9813</v>
      </c>
      <c r="G644">
        <v>4</v>
      </c>
      <c r="H644">
        <v>22</v>
      </c>
      <c r="I644" t="s">
        <v>9814</v>
      </c>
      <c r="J644" t="s">
        <v>9815</v>
      </c>
      <c r="K644" t="s">
        <v>9816</v>
      </c>
      <c r="L644" t="s">
        <v>9817</v>
      </c>
      <c r="N644" t="s">
        <v>9818</v>
      </c>
      <c r="O644" t="s">
        <v>9819</v>
      </c>
      <c r="P644" t="s">
        <v>9820</v>
      </c>
      <c r="Q644" t="s">
        <v>9821</v>
      </c>
      <c r="R644" t="s">
        <v>4837</v>
      </c>
      <c r="S644" t="s">
        <v>9822</v>
      </c>
    </row>
    <row r="645" spans="1:19" x14ac:dyDescent="0.3">
      <c r="A645">
        <v>274</v>
      </c>
      <c r="B645" s="1">
        <v>45443.403113425928</v>
      </c>
      <c r="C645" s="1">
        <v>45443.408738425926</v>
      </c>
      <c r="D645" t="s">
        <v>9823</v>
      </c>
      <c r="E645" t="s">
        <v>9824</v>
      </c>
      <c r="F645" t="s">
        <v>9825</v>
      </c>
      <c r="G645">
        <v>14</v>
      </c>
      <c r="H645">
        <v>25</v>
      </c>
      <c r="I645" t="s">
        <v>9826</v>
      </c>
      <c r="J645" t="s">
        <v>9827</v>
      </c>
      <c r="K645" t="s">
        <v>9828</v>
      </c>
      <c r="L645" t="s">
        <v>7410</v>
      </c>
      <c r="N645" t="s">
        <v>9829</v>
      </c>
      <c r="O645" t="s">
        <v>9830</v>
      </c>
      <c r="P645" t="s">
        <v>9831</v>
      </c>
      <c r="Q645" t="s">
        <v>9832</v>
      </c>
      <c r="R645" t="s">
        <v>4811</v>
      </c>
      <c r="S645" t="s">
        <v>9833</v>
      </c>
    </row>
    <row r="646" spans="1:19" x14ac:dyDescent="0.3">
      <c r="A646">
        <v>275</v>
      </c>
      <c r="B646" s="1">
        <v>45443.389386574076</v>
      </c>
      <c r="C646" s="1">
        <v>45443.408807870372</v>
      </c>
      <c r="D646" t="s">
        <v>9834</v>
      </c>
      <c r="E646" t="s">
        <v>9835</v>
      </c>
      <c r="F646" t="s">
        <v>9836</v>
      </c>
      <c r="G646">
        <v>14</v>
      </c>
      <c r="H646">
        <v>13</v>
      </c>
      <c r="I646" t="s">
        <v>9687</v>
      </c>
      <c r="J646" t="s">
        <v>9837</v>
      </c>
      <c r="K646" t="s">
        <v>9790</v>
      </c>
      <c r="L646" t="s">
        <v>9679</v>
      </c>
      <c r="N646" t="s">
        <v>9791</v>
      </c>
      <c r="O646" t="s">
        <v>9792</v>
      </c>
      <c r="P646" t="s">
        <v>9793</v>
      </c>
      <c r="Q646" t="s">
        <v>9794</v>
      </c>
      <c r="R646" t="s">
        <v>4811</v>
      </c>
      <c r="S646" t="s">
        <v>9795</v>
      </c>
    </row>
    <row r="647" spans="1:19" x14ac:dyDescent="0.3">
      <c r="A647">
        <v>276</v>
      </c>
      <c r="B647" s="1">
        <v>45443.38484953704</v>
      </c>
      <c r="C647" s="1">
        <v>45443.408888888887</v>
      </c>
      <c r="D647" t="s">
        <v>9838</v>
      </c>
      <c r="E647" t="s">
        <v>9839</v>
      </c>
      <c r="F647" t="s">
        <v>9840</v>
      </c>
      <c r="G647">
        <v>14</v>
      </c>
      <c r="H647">
        <v>17</v>
      </c>
      <c r="I647" t="s">
        <v>9841</v>
      </c>
      <c r="J647" t="s">
        <v>9842</v>
      </c>
      <c r="K647" t="s">
        <v>9843</v>
      </c>
      <c r="L647" t="s">
        <v>9844</v>
      </c>
      <c r="N647" t="s">
        <v>9845</v>
      </c>
      <c r="O647" t="s">
        <v>9846</v>
      </c>
      <c r="P647" t="s">
        <v>9847</v>
      </c>
      <c r="Q647" t="s">
        <v>9848</v>
      </c>
      <c r="R647" t="s">
        <v>4811</v>
      </c>
      <c r="S647" t="s">
        <v>9849</v>
      </c>
    </row>
    <row r="648" spans="1:19" x14ac:dyDescent="0.3">
      <c r="A648">
        <v>277</v>
      </c>
      <c r="B648" s="1">
        <v>45443.385127314818</v>
      </c>
      <c r="C648" s="1">
        <v>45443.409212962964</v>
      </c>
      <c r="D648" t="s">
        <v>9850</v>
      </c>
      <c r="E648" t="s">
        <v>9851</v>
      </c>
      <c r="F648" t="s">
        <v>9851</v>
      </c>
      <c r="G648">
        <v>14</v>
      </c>
      <c r="H648">
        <v>27</v>
      </c>
      <c r="I648" t="s">
        <v>9852</v>
      </c>
      <c r="J648" t="s">
        <v>107</v>
      </c>
      <c r="K648" t="s">
        <v>9853</v>
      </c>
      <c r="L648" t="s">
        <v>7410</v>
      </c>
      <c r="N648" t="s">
        <v>9854</v>
      </c>
      <c r="O648" t="s">
        <v>9855</v>
      </c>
      <c r="P648" t="s">
        <v>9856</v>
      </c>
      <c r="Q648" t="s">
        <v>9857</v>
      </c>
      <c r="R648" t="s">
        <v>4811</v>
      </c>
      <c r="S648" t="s">
        <v>9858</v>
      </c>
    </row>
    <row r="649" spans="1:19" x14ac:dyDescent="0.3">
      <c r="A649">
        <v>278</v>
      </c>
      <c r="B649" s="1">
        <v>45443.385821759257</v>
      </c>
      <c r="C649" s="1">
        <v>45443.409918981481</v>
      </c>
      <c r="D649" t="s">
        <v>9859</v>
      </c>
      <c r="E649" t="s">
        <v>9860</v>
      </c>
      <c r="F649" t="s">
        <v>9861</v>
      </c>
      <c r="G649">
        <v>14</v>
      </c>
      <c r="H649">
        <v>18</v>
      </c>
      <c r="I649" t="s">
        <v>9862</v>
      </c>
      <c r="J649" t="s">
        <v>9863</v>
      </c>
      <c r="K649" t="s">
        <v>9864</v>
      </c>
      <c r="L649" t="s">
        <v>9865</v>
      </c>
      <c r="N649" t="s">
        <v>9866</v>
      </c>
      <c r="O649" t="s">
        <v>9867</v>
      </c>
      <c r="P649" t="s">
        <v>9868</v>
      </c>
      <c r="Q649" t="s">
        <v>9869</v>
      </c>
      <c r="R649" t="s">
        <v>4811</v>
      </c>
      <c r="S649" t="s">
        <v>9870</v>
      </c>
    </row>
    <row r="650" spans="1:19" x14ac:dyDescent="0.3">
      <c r="A650">
        <v>279</v>
      </c>
      <c r="B650" s="1">
        <v>45443.402962962966</v>
      </c>
      <c r="C650" s="1">
        <v>45443.411840277775</v>
      </c>
      <c r="D650" t="s">
        <v>9871</v>
      </c>
      <c r="E650" t="s">
        <v>9872</v>
      </c>
      <c r="F650" t="s">
        <v>9873</v>
      </c>
      <c r="G650">
        <v>5</v>
      </c>
      <c r="H650">
        <v>34</v>
      </c>
      <c r="I650" t="s">
        <v>9874</v>
      </c>
      <c r="J650" t="s">
        <v>9875</v>
      </c>
      <c r="K650" t="s">
        <v>9876</v>
      </c>
      <c r="L650" t="s">
        <v>7410</v>
      </c>
      <c r="N650" t="s">
        <v>9877</v>
      </c>
      <c r="O650" t="s">
        <v>8600</v>
      </c>
      <c r="P650" t="s">
        <v>5036</v>
      </c>
      <c r="Q650" t="s">
        <v>9878</v>
      </c>
      <c r="R650" t="s">
        <v>4811</v>
      </c>
      <c r="S650" t="s">
        <v>9879</v>
      </c>
    </row>
    <row r="651" spans="1:19" x14ac:dyDescent="0.3">
      <c r="A651">
        <v>280</v>
      </c>
      <c r="B651" s="1">
        <v>45443.402789351851</v>
      </c>
      <c r="C651" s="1">
        <v>45443.413969907408</v>
      </c>
      <c r="D651" t="s">
        <v>9880</v>
      </c>
      <c r="E651" t="s">
        <v>9881</v>
      </c>
      <c r="F651" t="s">
        <v>9882</v>
      </c>
      <c r="G651">
        <v>5</v>
      </c>
      <c r="H651">
        <v>11</v>
      </c>
      <c r="I651" t="s">
        <v>9883</v>
      </c>
      <c r="J651" t="s">
        <v>175</v>
      </c>
      <c r="K651" t="s">
        <v>4830</v>
      </c>
      <c r="L651" t="s">
        <v>9884</v>
      </c>
      <c r="N651" t="s">
        <v>9885</v>
      </c>
      <c r="O651" t="s">
        <v>9886</v>
      </c>
      <c r="P651" t="s">
        <v>5036</v>
      </c>
      <c r="Q651" t="s">
        <v>9887</v>
      </c>
      <c r="R651" t="s">
        <v>4811</v>
      </c>
      <c r="S651" t="s">
        <v>9888</v>
      </c>
    </row>
    <row r="652" spans="1:19" x14ac:dyDescent="0.3">
      <c r="A652">
        <v>281</v>
      </c>
      <c r="B652" s="1">
        <v>45443.402245370373</v>
      </c>
      <c r="C652" s="1">
        <v>45443.414270833331</v>
      </c>
      <c r="D652" t="s">
        <v>9889</v>
      </c>
      <c r="E652" t="s">
        <v>9890</v>
      </c>
      <c r="F652" t="s">
        <v>9891</v>
      </c>
      <c r="G652">
        <v>5</v>
      </c>
      <c r="H652">
        <v>3</v>
      </c>
      <c r="I652" t="s">
        <v>9892</v>
      </c>
      <c r="J652" t="s">
        <v>2809</v>
      </c>
      <c r="K652" t="s">
        <v>9893</v>
      </c>
      <c r="L652" t="s">
        <v>7410</v>
      </c>
      <c r="N652" t="s">
        <v>5026</v>
      </c>
      <c r="O652" t="s">
        <v>9894</v>
      </c>
      <c r="P652" t="s">
        <v>5036</v>
      </c>
      <c r="Q652" t="s">
        <v>9895</v>
      </c>
      <c r="R652" t="s">
        <v>4811</v>
      </c>
      <c r="S652" t="s">
        <v>9896</v>
      </c>
    </row>
    <row r="653" spans="1:19" x14ac:dyDescent="0.3">
      <c r="A653">
        <v>282</v>
      </c>
      <c r="B653" s="1">
        <v>45443.388055555559</v>
      </c>
      <c r="C653" s="1">
        <v>45443.414317129631</v>
      </c>
      <c r="D653" t="s">
        <v>9897</v>
      </c>
      <c r="E653" t="s">
        <v>9898</v>
      </c>
      <c r="F653" t="s">
        <v>9898</v>
      </c>
      <c r="G653">
        <v>14</v>
      </c>
      <c r="H653">
        <v>3</v>
      </c>
      <c r="I653" t="s">
        <v>9687</v>
      </c>
      <c r="J653" t="s">
        <v>9899</v>
      </c>
      <c r="K653" t="s">
        <v>9790</v>
      </c>
      <c r="L653" t="s">
        <v>9900</v>
      </c>
      <c r="N653" t="s">
        <v>9792</v>
      </c>
      <c r="O653" t="s">
        <v>9793</v>
      </c>
      <c r="P653" t="s">
        <v>9794</v>
      </c>
      <c r="Q653" t="s">
        <v>9794</v>
      </c>
      <c r="R653" t="s">
        <v>4811</v>
      </c>
      <c r="S653" t="s">
        <v>9791</v>
      </c>
    </row>
    <row r="654" spans="1:19" x14ac:dyDescent="0.3">
      <c r="A654">
        <v>283</v>
      </c>
      <c r="B654" s="1">
        <v>45443.405451388891</v>
      </c>
      <c r="C654" s="1">
        <v>45443.414479166669</v>
      </c>
      <c r="D654" t="s">
        <v>9901</v>
      </c>
      <c r="E654" t="s">
        <v>9902</v>
      </c>
      <c r="F654" t="s">
        <v>9903</v>
      </c>
      <c r="G654">
        <v>14</v>
      </c>
      <c r="H654">
        <v>28</v>
      </c>
      <c r="I654" t="s">
        <v>9904</v>
      </c>
      <c r="J654" t="s">
        <v>9905</v>
      </c>
      <c r="K654" t="s">
        <v>9906</v>
      </c>
      <c r="L654" t="s">
        <v>7475</v>
      </c>
      <c r="N654" t="s">
        <v>9907</v>
      </c>
      <c r="O654" t="s">
        <v>9908</v>
      </c>
      <c r="P654" t="s">
        <v>9909</v>
      </c>
      <c r="Q654" t="s">
        <v>9910</v>
      </c>
      <c r="R654" t="s">
        <v>4811</v>
      </c>
      <c r="S654" t="s">
        <v>9911</v>
      </c>
    </row>
    <row r="655" spans="1:19" x14ac:dyDescent="0.3">
      <c r="A655">
        <v>284</v>
      </c>
      <c r="B655" s="1">
        <v>45443.402974537035</v>
      </c>
      <c r="C655" s="1">
        <v>45443.416979166665</v>
      </c>
      <c r="D655" t="s">
        <v>9912</v>
      </c>
      <c r="E655" t="s">
        <v>9913</v>
      </c>
      <c r="F655" t="s">
        <v>9914</v>
      </c>
      <c r="G655">
        <v>5</v>
      </c>
      <c r="H655">
        <v>28</v>
      </c>
      <c r="I655" t="s">
        <v>9915</v>
      </c>
      <c r="J655" t="s">
        <v>9740</v>
      </c>
      <c r="K655" t="s">
        <v>9916</v>
      </c>
      <c r="L655" t="s">
        <v>7410</v>
      </c>
      <c r="N655" t="s">
        <v>9917</v>
      </c>
      <c r="O655" t="s">
        <v>9918</v>
      </c>
      <c r="P655" t="s">
        <v>9919</v>
      </c>
      <c r="Q655" t="s">
        <v>4855</v>
      </c>
      <c r="R655" t="s">
        <v>4811</v>
      </c>
      <c r="S655" t="s">
        <v>9920</v>
      </c>
    </row>
    <row r="656" spans="1:19" x14ac:dyDescent="0.3">
      <c r="A656">
        <v>285</v>
      </c>
      <c r="B656" s="1">
        <v>45443.402696759258</v>
      </c>
      <c r="C656" s="1">
        <v>45443.417662037034</v>
      </c>
      <c r="D656" t="s">
        <v>9921</v>
      </c>
      <c r="E656" t="s">
        <v>9922</v>
      </c>
      <c r="F656" t="s">
        <v>9922</v>
      </c>
      <c r="G656">
        <v>5</v>
      </c>
      <c r="H656">
        <v>6</v>
      </c>
      <c r="I656" t="s">
        <v>9923</v>
      </c>
      <c r="J656" t="s">
        <v>9924</v>
      </c>
      <c r="K656" t="s">
        <v>9925</v>
      </c>
      <c r="L656" t="s">
        <v>9926</v>
      </c>
      <c r="N656" t="s">
        <v>9927</v>
      </c>
      <c r="O656" t="s">
        <v>9928</v>
      </c>
      <c r="P656" t="s">
        <v>9929</v>
      </c>
      <c r="Q656" t="s">
        <v>9930</v>
      </c>
      <c r="R656" t="s">
        <v>4811</v>
      </c>
      <c r="S656" t="s">
        <v>9931</v>
      </c>
    </row>
    <row r="657" spans="1:19" x14ac:dyDescent="0.3">
      <c r="A657">
        <v>286</v>
      </c>
      <c r="B657" s="1">
        <v>45443.402314814812</v>
      </c>
      <c r="C657" s="1">
        <v>45443.41778935185</v>
      </c>
      <c r="D657" t="s">
        <v>9932</v>
      </c>
      <c r="E657" t="s">
        <v>9933</v>
      </c>
      <c r="F657" t="s">
        <v>9934</v>
      </c>
      <c r="G657">
        <v>5</v>
      </c>
      <c r="H657">
        <v>20</v>
      </c>
      <c r="I657" t="s">
        <v>9935</v>
      </c>
      <c r="J657" t="s">
        <v>9936</v>
      </c>
      <c r="K657" t="s">
        <v>9937</v>
      </c>
      <c r="L657" t="s">
        <v>9938</v>
      </c>
      <c r="N657" t="s">
        <v>9939</v>
      </c>
      <c r="O657" t="s">
        <v>9940</v>
      </c>
      <c r="P657" t="s">
        <v>9941</v>
      </c>
      <c r="Q657" t="s">
        <v>9942</v>
      </c>
      <c r="R657" t="s">
        <v>4811</v>
      </c>
      <c r="S657" t="s">
        <v>9943</v>
      </c>
    </row>
    <row r="658" spans="1:19" x14ac:dyDescent="0.3">
      <c r="A658">
        <v>287</v>
      </c>
      <c r="B658" s="1">
        <v>45443.402303240742</v>
      </c>
      <c r="C658" s="1">
        <v>45443.417800925927</v>
      </c>
      <c r="D658" t="s">
        <v>9944</v>
      </c>
      <c r="E658" t="s">
        <v>9945</v>
      </c>
      <c r="F658" t="s">
        <v>9946</v>
      </c>
      <c r="G658">
        <v>5</v>
      </c>
      <c r="H658">
        <v>37</v>
      </c>
      <c r="I658" t="s">
        <v>9947</v>
      </c>
      <c r="J658" t="s">
        <v>9948</v>
      </c>
      <c r="K658" t="s">
        <v>9949</v>
      </c>
      <c r="L658" t="s">
        <v>9950</v>
      </c>
      <c r="N658" t="s">
        <v>9951</v>
      </c>
      <c r="O658" t="s">
        <v>9940</v>
      </c>
      <c r="P658" t="s">
        <v>9952</v>
      </c>
      <c r="Q658" t="s">
        <v>9953</v>
      </c>
      <c r="R658" t="s">
        <v>4811</v>
      </c>
      <c r="S658" t="s">
        <v>9954</v>
      </c>
    </row>
    <row r="659" spans="1:19" x14ac:dyDescent="0.3">
      <c r="A659">
        <v>288</v>
      </c>
      <c r="B659" s="1">
        <v>45443.402013888888</v>
      </c>
      <c r="C659" s="1">
        <v>45443.417800925927</v>
      </c>
      <c r="D659" t="s">
        <v>9955</v>
      </c>
      <c r="E659" t="s">
        <v>9956</v>
      </c>
      <c r="F659" t="s">
        <v>9956</v>
      </c>
      <c r="G659">
        <v>5</v>
      </c>
      <c r="H659">
        <v>10</v>
      </c>
      <c r="I659" t="s">
        <v>9957</v>
      </c>
      <c r="J659" t="s">
        <v>9958</v>
      </c>
      <c r="K659" t="s">
        <v>9959</v>
      </c>
      <c r="L659" t="s">
        <v>9960</v>
      </c>
      <c r="N659" t="s">
        <v>9961</v>
      </c>
      <c r="O659" t="s">
        <v>9962</v>
      </c>
      <c r="P659" t="s">
        <v>9963</v>
      </c>
      <c r="Q659" t="s">
        <v>9964</v>
      </c>
      <c r="R659" t="s">
        <v>4811</v>
      </c>
      <c r="S659" t="s">
        <v>9965</v>
      </c>
    </row>
    <row r="660" spans="1:19" x14ac:dyDescent="0.3">
      <c r="A660">
        <v>289</v>
      </c>
      <c r="B660" s="1">
        <v>45443.414166666669</v>
      </c>
      <c r="C660" s="1">
        <v>45443.417881944442</v>
      </c>
      <c r="D660" t="s">
        <v>9966</v>
      </c>
      <c r="E660" t="s">
        <v>9967</v>
      </c>
      <c r="F660" t="s">
        <v>9968</v>
      </c>
      <c r="G660">
        <v>5</v>
      </c>
      <c r="H660">
        <v>22</v>
      </c>
      <c r="I660" t="s">
        <v>9969</v>
      </c>
      <c r="J660" t="s">
        <v>9970</v>
      </c>
      <c r="K660" t="s">
        <v>9971</v>
      </c>
      <c r="L660" t="s">
        <v>9972</v>
      </c>
      <c r="N660" t="s">
        <v>9973</v>
      </c>
      <c r="O660" t="s">
        <v>9974</v>
      </c>
      <c r="P660" t="s">
        <v>9975</v>
      </c>
      <c r="Q660" t="s">
        <v>9976</v>
      </c>
      <c r="R660" t="s">
        <v>4811</v>
      </c>
      <c r="S660" t="s">
        <v>9977</v>
      </c>
    </row>
    <row r="661" spans="1:19" x14ac:dyDescent="0.3">
      <c r="A661">
        <v>290</v>
      </c>
      <c r="B661" s="1">
        <v>45443.402557870373</v>
      </c>
      <c r="C661" s="1">
        <v>45443.418263888889</v>
      </c>
      <c r="D661" t="s">
        <v>9978</v>
      </c>
      <c r="E661" t="s">
        <v>9979</v>
      </c>
      <c r="F661" t="s">
        <v>9979</v>
      </c>
      <c r="G661">
        <v>5</v>
      </c>
      <c r="H661">
        <v>7</v>
      </c>
      <c r="I661" t="s">
        <v>4949</v>
      </c>
      <c r="J661" t="s">
        <v>9980</v>
      </c>
      <c r="K661" t="s">
        <v>9981</v>
      </c>
      <c r="L661" t="s">
        <v>9982</v>
      </c>
      <c r="N661" t="s">
        <v>9983</v>
      </c>
      <c r="O661" t="s">
        <v>9984</v>
      </c>
      <c r="P661" t="s">
        <v>9985</v>
      </c>
      <c r="Q661" t="s">
        <v>9986</v>
      </c>
      <c r="R661" t="s">
        <v>4811</v>
      </c>
      <c r="S661" t="s">
        <v>9987</v>
      </c>
    </row>
    <row r="662" spans="1:19" x14ac:dyDescent="0.3">
      <c r="A662">
        <v>291</v>
      </c>
      <c r="B662" s="1">
        <v>45443.403877314813</v>
      </c>
      <c r="C662" s="1">
        <v>45443.41846064815</v>
      </c>
      <c r="D662" t="s">
        <v>9988</v>
      </c>
      <c r="E662" t="s">
        <v>9989</v>
      </c>
      <c r="F662" t="s">
        <v>9989</v>
      </c>
      <c r="G662">
        <v>5</v>
      </c>
      <c r="H662">
        <v>23</v>
      </c>
      <c r="I662" t="s">
        <v>9990</v>
      </c>
      <c r="J662" t="s">
        <v>9991</v>
      </c>
      <c r="K662" t="s">
        <v>9992</v>
      </c>
      <c r="L662" t="s">
        <v>9993</v>
      </c>
      <c r="N662" t="s">
        <v>9994</v>
      </c>
      <c r="O662" t="s">
        <v>9995</v>
      </c>
      <c r="P662" t="s">
        <v>9996</v>
      </c>
      <c r="Q662" t="s">
        <v>9997</v>
      </c>
      <c r="R662" t="s">
        <v>4811</v>
      </c>
      <c r="S662" t="s">
        <v>9998</v>
      </c>
    </row>
    <row r="663" spans="1:19" x14ac:dyDescent="0.3">
      <c r="A663">
        <v>292</v>
      </c>
      <c r="B663" s="1">
        <v>45443.403460648151</v>
      </c>
      <c r="C663" s="1">
        <v>45443.41846064815</v>
      </c>
      <c r="D663" t="s">
        <v>9999</v>
      </c>
      <c r="E663" t="s">
        <v>10000</v>
      </c>
      <c r="F663" t="s">
        <v>10001</v>
      </c>
      <c r="G663">
        <v>5</v>
      </c>
      <c r="H663">
        <v>8</v>
      </c>
      <c r="I663" t="s">
        <v>10002</v>
      </c>
      <c r="J663" t="s">
        <v>5870</v>
      </c>
      <c r="K663" t="s">
        <v>9925</v>
      </c>
      <c r="L663" t="s">
        <v>7410</v>
      </c>
      <c r="N663" t="s">
        <v>10003</v>
      </c>
      <c r="O663" t="s">
        <v>10004</v>
      </c>
      <c r="P663" t="s">
        <v>9975</v>
      </c>
      <c r="Q663" t="s">
        <v>10005</v>
      </c>
      <c r="R663" t="s">
        <v>4811</v>
      </c>
      <c r="S663" t="s">
        <v>10006</v>
      </c>
    </row>
    <row r="664" spans="1:19" x14ac:dyDescent="0.3">
      <c r="A664">
        <v>293</v>
      </c>
      <c r="B664" s="1">
        <v>45443.402187500003</v>
      </c>
      <c r="C664" s="1">
        <v>45443.418576388889</v>
      </c>
      <c r="D664" t="s">
        <v>10007</v>
      </c>
      <c r="E664" t="s">
        <v>10008</v>
      </c>
      <c r="F664" t="s">
        <v>10008</v>
      </c>
      <c r="G664">
        <v>5</v>
      </c>
      <c r="H664">
        <v>24</v>
      </c>
      <c r="I664" t="s">
        <v>10009</v>
      </c>
      <c r="J664" t="s">
        <v>10010</v>
      </c>
      <c r="K664" t="s">
        <v>10011</v>
      </c>
      <c r="L664" t="s">
        <v>10012</v>
      </c>
      <c r="N664" t="s">
        <v>10013</v>
      </c>
      <c r="O664" t="s">
        <v>10014</v>
      </c>
      <c r="P664" t="s">
        <v>10015</v>
      </c>
      <c r="Q664" t="s">
        <v>10016</v>
      </c>
      <c r="R664" t="s">
        <v>4811</v>
      </c>
      <c r="S664" t="s">
        <v>9931</v>
      </c>
    </row>
    <row r="665" spans="1:19" x14ac:dyDescent="0.3">
      <c r="A665">
        <v>294</v>
      </c>
      <c r="B665" s="1">
        <v>45443.403287037036</v>
      </c>
      <c r="C665" s="1">
        <v>45443.419085648151</v>
      </c>
      <c r="D665" t="s">
        <v>10017</v>
      </c>
      <c r="E665" t="s">
        <v>10018</v>
      </c>
      <c r="F665" t="s">
        <v>10019</v>
      </c>
      <c r="G665">
        <v>5</v>
      </c>
      <c r="H665">
        <v>1</v>
      </c>
      <c r="I665" t="s">
        <v>10020</v>
      </c>
      <c r="J665" t="s">
        <v>10021</v>
      </c>
      <c r="K665" t="s">
        <v>10022</v>
      </c>
      <c r="L665" t="s">
        <v>10023</v>
      </c>
      <c r="N665" t="s">
        <v>10024</v>
      </c>
      <c r="O665" t="s">
        <v>10025</v>
      </c>
      <c r="P665" t="s">
        <v>10026</v>
      </c>
      <c r="Q665" t="s">
        <v>10027</v>
      </c>
      <c r="R665" t="s">
        <v>4811</v>
      </c>
      <c r="S665" t="s">
        <v>10028</v>
      </c>
    </row>
    <row r="666" spans="1:19" x14ac:dyDescent="0.3">
      <c r="A666">
        <v>295</v>
      </c>
      <c r="B666" s="1">
        <v>45443.413657407407</v>
      </c>
      <c r="C666" s="1">
        <v>45443.419571759259</v>
      </c>
      <c r="D666" t="s">
        <v>10029</v>
      </c>
      <c r="E666" t="s">
        <v>10030</v>
      </c>
      <c r="F666" t="s">
        <v>10030</v>
      </c>
      <c r="G666">
        <v>5</v>
      </c>
      <c r="H666">
        <v>9</v>
      </c>
      <c r="I666" t="s">
        <v>1194</v>
      </c>
      <c r="J666" t="s">
        <v>10031</v>
      </c>
      <c r="K666" t="s">
        <v>10032</v>
      </c>
      <c r="L666" t="s">
        <v>7410</v>
      </c>
      <c r="N666" t="s">
        <v>10033</v>
      </c>
      <c r="O666" t="s">
        <v>10034</v>
      </c>
      <c r="P666" t="s">
        <v>5036</v>
      </c>
      <c r="Q666" t="s">
        <v>10035</v>
      </c>
      <c r="R666" t="s">
        <v>4811</v>
      </c>
      <c r="S666" t="s">
        <v>10036</v>
      </c>
    </row>
    <row r="667" spans="1:19" x14ac:dyDescent="0.3">
      <c r="A667">
        <v>296</v>
      </c>
      <c r="B667" s="1">
        <v>45443.402766203704</v>
      </c>
      <c r="C667" s="1">
        <v>45443.420057870368</v>
      </c>
      <c r="D667" t="s">
        <v>10037</v>
      </c>
      <c r="E667" t="s">
        <v>10038</v>
      </c>
      <c r="F667" t="s">
        <v>10039</v>
      </c>
      <c r="G667">
        <v>5</v>
      </c>
      <c r="H667">
        <v>38</v>
      </c>
      <c r="I667" t="s">
        <v>10040</v>
      </c>
      <c r="J667" t="s">
        <v>10041</v>
      </c>
      <c r="K667" t="s">
        <v>10042</v>
      </c>
      <c r="L667" t="s">
        <v>10043</v>
      </c>
      <c r="N667" t="s">
        <v>9234</v>
      </c>
      <c r="O667" t="s">
        <v>10044</v>
      </c>
      <c r="P667" t="s">
        <v>10045</v>
      </c>
      <c r="Q667" t="s">
        <v>10046</v>
      </c>
      <c r="R667" t="s">
        <v>4811</v>
      </c>
      <c r="S667" t="s">
        <v>10047</v>
      </c>
    </row>
    <row r="668" spans="1:19" x14ac:dyDescent="0.3">
      <c r="A668">
        <v>297</v>
      </c>
      <c r="B668" s="1">
        <v>45443.407152777778</v>
      </c>
      <c r="C668" s="1">
        <v>45443.42015046296</v>
      </c>
      <c r="D668" t="s">
        <v>10048</v>
      </c>
      <c r="E668" t="s">
        <v>10049</v>
      </c>
      <c r="F668" t="s">
        <v>10050</v>
      </c>
      <c r="G668">
        <v>5</v>
      </c>
      <c r="H668">
        <v>30</v>
      </c>
      <c r="I668" t="s">
        <v>10051</v>
      </c>
      <c r="J668" t="s">
        <v>10052</v>
      </c>
      <c r="K668" t="s">
        <v>10053</v>
      </c>
      <c r="L668" t="s">
        <v>10054</v>
      </c>
      <c r="N668" t="s">
        <v>10055</v>
      </c>
      <c r="O668" t="s">
        <v>10056</v>
      </c>
      <c r="P668" t="s">
        <v>10057</v>
      </c>
      <c r="Q668" t="s">
        <v>10058</v>
      </c>
      <c r="R668" t="s">
        <v>4811</v>
      </c>
      <c r="S668" t="s">
        <v>10059</v>
      </c>
    </row>
    <row r="669" spans="1:19" x14ac:dyDescent="0.3">
      <c r="A669">
        <v>298</v>
      </c>
      <c r="B669" s="1">
        <v>45443.402962962966</v>
      </c>
      <c r="C669" s="1">
        <v>45443.420312499999</v>
      </c>
      <c r="D669" t="s">
        <v>10060</v>
      </c>
      <c r="E669" t="s">
        <v>10061</v>
      </c>
      <c r="F669" t="s">
        <v>10062</v>
      </c>
      <c r="G669">
        <v>5</v>
      </c>
      <c r="H669">
        <v>12</v>
      </c>
      <c r="I669" t="s">
        <v>10063</v>
      </c>
      <c r="J669" t="s">
        <v>10064</v>
      </c>
      <c r="K669" t="s">
        <v>10065</v>
      </c>
      <c r="L669" t="s">
        <v>10066</v>
      </c>
      <c r="N669" t="s">
        <v>10033</v>
      </c>
      <c r="O669" t="s">
        <v>10067</v>
      </c>
      <c r="P669" t="s">
        <v>10068</v>
      </c>
      <c r="Q669" t="s">
        <v>10069</v>
      </c>
      <c r="R669" t="s">
        <v>4837</v>
      </c>
      <c r="S669" t="s">
        <v>10070</v>
      </c>
    </row>
    <row r="670" spans="1:19" x14ac:dyDescent="0.3">
      <c r="A670">
        <v>299</v>
      </c>
      <c r="B670" s="1">
        <v>45443.403067129628</v>
      </c>
      <c r="C670" s="1">
        <v>45443.420648148145</v>
      </c>
      <c r="D670" t="s">
        <v>10071</v>
      </c>
      <c r="E670" t="s">
        <v>10072</v>
      </c>
      <c r="F670" t="s">
        <v>10073</v>
      </c>
      <c r="G670">
        <v>5</v>
      </c>
      <c r="H670">
        <v>25</v>
      </c>
      <c r="I670" t="s">
        <v>4949</v>
      </c>
      <c r="J670" t="s">
        <v>5705</v>
      </c>
      <c r="K670" t="s">
        <v>10074</v>
      </c>
      <c r="L670" t="s">
        <v>7531</v>
      </c>
      <c r="N670" t="s">
        <v>10075</v>
      </c>
      <c r="O670" t="s">
        <v>10076</v>
      </c>
      <c r="P670" t="s">
        <v>10077</v>
      </c>
      <c r="Q670" t="s">
        <v>10078</v>
      </c>
      <c r="R670" t="s">
        <v>4811</v>
      </c>
      <c r="S670" t="s">
        <v>10059</v>
      </c>
    </row>
    <row r="671" spans="1:19" x14ac:dyDescent="0.3">
      <c r="A671">
        <v>300</v>
      </c>
      <c r="B671" s="1">
        <v>45443.401967592596</v>
      </c>
      <c r="C671" s="1">
        <v>45443.421053240738</v>
      </c>
      <c r="D671" t="s">
        <v>10079</v>
      </c>
      <c r="E671" t="s">
        <v>10080</v>
      </c>
      <c r="F671" t="s">
        <v>10081</v>
      </c>
      <c r="G671">
        <v>5</v>
      </c>
      <c r="H671">
        <v>14</v>
      </c>
      <c r="I671" t="s">
        <v>4865</v>
      </c>
      <c r="J671" t="s">
        <v>175</v>
      </c>
      <c r="K671" t="s">
        <v>10082</v>
      </c>
      <c r="L671" t="s">
        <v>10083</v>
      </c>
      <c r="N671" t="s">
        <v>10084</v>
      </c>
      <c r="O671" t="s">
        <v>10085</v>
      </c>
      <c r="P671" t="s">
        <v>10086</v>
      </c>
      <c r="Q671" t="s">
        <v>10087</v>
      </c>
      <c r="R671" t="s">
        <v>4811</v>
      </c>
      <c r="S671" t="s">
        <v>10088</v>
      </c>
    </row>
    <row r="672" spans="1:19" x14ac:dyDescent="0.3">
      <c r="A672">
        <v>301</v>
      </c>
      <c r="B672" s="1">
        <v>45443.402511574073</v>
      </c>
      <c r="C672" s="1">
        <v>45443.422395833331</v>
      </c>
      <c r="D672" t="s">
        <v>10089</v>
      </c>
      <c r="E672" t="s">
        <v>10090</v>
      </c>
      <c r="F672" t="s">
        <v>10090</v>
      </c>
      <c r="G672">
        <v>5</v>
      </c>
      <c r="H672">
        <v>40</v>
      </c>
      <c r="I672" t="s">
        <v>10091</v>
      </c>
      <c r="J672" t="s">
        <v>10092</v>
      </c>
      <c r="K672" t="s">
        <v>10093</v>
      </c>
      <c r="L672" t="s">
        <v>10094</v>
      </c>
      <c r="N672" t="s">
        <v>10095</v>
      </c>
      <c r="O672" t="s">
        <v>10096</v>
      </c>
      <c r="P672" t="s">
        <v>10097</v>
      </c>
      <c r="Q672" t="s">
        <v>10098</v>
      </c>
      <c r="R672" t="s">
        <v>4811</v>
      </c>
      <c r="S672" t="s">
        <v>10099</v>
      </c>
    </row>
    <row r="673" spans="1:19" x14ac:dyDescent="0.3">
      <c r="A673">
        <v>302</v>
      </c>
      <c r="B673" s="1">
        <v>45443.40215277778</v>
      </c>
      <c r="C673" s="1">
        <v>45443.422407407408</v>
      </c>
      <c r="D673" t="s">
        <v>10100</v>
      </c>
      <c r="E673" t="s">
        <v>10101</v>
      </c>
      <c r="F673" t="s">
        <v>10101</v>
      </c>
      <c r="G673">
        <v>5</v>
      </c>
      <c r="H673">
        <v>29</v>
      </c>
      <c r="I673" t="s">
        <v>8123</v>
      </c>
      <c r="J673" t="s">
        <v>10102</v>
      </c>
      <c r="K673" t="s">
        <v>10103</v>
      </c>
      <c r="L673" t="s">
        <v>7410</v>
      </c>
      <c r="N673" t="s">
        <v>9961</v>
      </c>
      <c r="O673" t="s">
        <v>10104</v>
      </c>
      <c r="P673" t="s">
        <v>10105</v>
      </c>
      <c r="Q673" t="s">
        <v>10106</v>
      </c>
      <c r="R673" t="s">
        <v>4811</v>
      </c>
      <c r="S673" t="s">
        <v>10107</v>
      </c>
    </row>
    <row r="674" spans="1:19" x14ac:dyDescent="0.3">
      <c r="A674">
        <v>303</v>
      </c>
      <c r="B674" s="1">
        <v>45443.402615740742</v>
      </c>
      <c r="C674" s="1">
        <v>45443.423125000001</v>
      </c>
      <c r="D674" t="s">
        <v>10108</v>
      </c>
      <c r="E674" t="s">
        <v>10109</v>
      </c>
      <c r="F674" t="s">
        <v>10109</v>
      </c>
      <c r="G674">
        <v>5</v>
      </c>
      <c r="H674">
        <v>13</v>
      </c>
      <c r="I674" t="s">
        <v>4949</v>
      </c>
      <c r="J674" t="s">
        <v>10110</v>
      </c>
      <c r="K674" t="s">
        <v>10111</v>
      </c>
      <c r="L674" t="s">
        <v>10112</v>
      </c>
      <c r="N674" t="s">
        <v>10113</v>
      </c>
      <c r="O674" t="s">
        <v>10114</v>
      </c>
      <c r="P674" t="s">
        <v>10115</v>
      </c>
      <c r="Q674" t="s">
        <v>10116</v>
      </c>
      <c r="R674" t="s">
        <v>4837</v>
      </c>
      <c r="S674" t="s">
        <v>10117</v>
      </c>
    </row>
    <row r="675" spans="1:19" x14ac:dyDescent="0.3">
      <c r="A675">
        <v>304</v>
      </c>
      <c r="B675" s="1">
        <v>45443.402604166666</v>
      </c>
      <c r="C675" s="1">
        <v>45443.423206018517</v>
      </c>
      <c r="D675" t="s">
        <v>10118</v>
      </c>
      <c r="E675" t="s">
        <v>10119</v>
      </c>
      <c r="F675" t="s">
        <v>10120</v>
      </c>
      <c r="G675">
        <v>5</v>
      </c>
      <c r="H675">
        <v>35</v>
      </c>
      <c r="I675" t="s">
        <v>10121</v>
      </c>
      <c r="J675" t="s">
        <v>10122</v>
      </c>
      <c r="K675" t="s">
        <v>10123</v>
      </c>
      <c r="L675" t="s">
        <v>10124</v>
      </c>
      <c r="N675" t="s">
        <v>10095</v>
      </c>
      <c r="O675" t="s">
        <v>10125</v>
      </c>
      <c r="P675" t="s">
        <v>10097</v>
      </c>
      <c r="Q675" t="s">
        <v>10126</v>
      </c>
      <c r="R675" t="s">
        <v>4811</v>
      </c>
      <c r="S675" t="s">
        <v>10127</v>
      </c>
    </row>
    <row r="676" spans="1:19" x14ac:dyDescent="0.3">
      <c r="A676">
        <v>305</v>
      </c>
      <c r="B676" s="1">
        <v>45443.402650462966</v>
      </c>
      <c r="C676" s="1">
        <v>45443.423217592594</v>
      </c>
      <c r="D676" t="s">
        <v>10128</v>
      </c>
      <c r="E676" t="s">
        <v>10129</v>
      </c>
      <c r="F676" t="s">
        <v>10130</v>
      </c>
      <c r="G676">
        <v>5</v>
      </c>
      <c r="H676">
        <v>31</v>
      </c>
      <c r="I676" t="s">
        <v>5020</v>
      </c>
      <c r="J676" t="s">
        <v>10131</v>
      </c>
      <c r="K676" t="s">
        <v>10074</v>
      </c>
      <c r="L676" t="s">
        <v>8639</v>
      </c>
      <c r="N676" t="s">
        <v>10132</v>
      </c>
      <c r="O676" t="s">
        <v>10056</v>
      </c>
      <c r="P676" t="s">
        <v>10133</v>
      </c>
      <c r="Q676" t="s">
        <v>10134</v>
      </c>
      <c r="R676" t="s">
        <v>4811</v>
      </c>
      <c r="S676" t="s">
        <v>10135</v>
      </c>
    </row>
    <row r="677" spans="1:19" x14ac:dyDescent="0.3">
      <c r="A677">
        <v>306</v>
      </c>
      <c r="B677" s="1">
        <v>45443.402974537035</v>
      </c>
      <c r="C677" s="1">
        <v>45443.423263888886</v>
      </c>
      <c r="D677" t="s">
        <v>10136</v>
      </c>
      <c r="E677" t="s">
        <v>10137</v>
      </c>
      <c r="F677" t="s">
        <v>10138</v>
      </c>
      <c r="G677">
        <v>5</v>
      </c>
      <c r="H677">
        <v>4</v>
      </c>
      <c r="I677" t="s">
        <v>10139</v>
      </c>
      <c r="J677" t="s">
        <v>8841</v>
      </c>
      <c r="K677" t="s">
        <v>10140</v>
      </c>
      <c r="L677" t="s">
        <v>7410</v>
      </c>
      <c r="N677" t="s">
        <v>10141</v>
      </c>
      <c r="O677" t="s">
        <v>10142</v>
      </c>
      <c r="P677" t="s">
        <v>5036</v>
      </c>
      <c r="Q677" t="s">
        <v>10143</v>
      </c>
      <c r="R677" t="s">
        <v>4837</v>
      </c>
      <c r="S677" t="s">
        <v>10144</v>
      </c>
    </row>
    <row r="678" spans="1:19" x14ac:dyDescent="0.3">
      <c r="A678">
        <v>307</v>
      </c>
      <c r="B678" s="1">
        <v>45443.402442129627</v>
      </c>
      <c r="C678" s="1">
        <v>45443.423298611109</v>
      </c>
      <c r="D678" t="s">
        <v>10145</v>
      </c>
      <c r="E678" t="s">
        <v>10146</v>
      </c>
      <c r="F678" t="s">
        <v>10147</v>
      </c>
      <c r="G678">
        <v>5</v>
      </c>
      <c r="H678">
        <v>16</v>
      </c>
      <c r="I678" t="s">
        <v>10148</v>
      </c>
      <c r="J678" t="s">
        <v>10149</v>
      </c>
      <c r="K678" t="s">
        <v>10150</v>
      </c>
      <c r="L678" t="s">
        <v>7410</v>
      </c>
      <c r="N678" t="s">
        <v>10151</v>
      </c>
      <c r="O678" t="s">
        <v>10004</v>
      </c>
      <c r="P678" t="s">
        <v>10152</v>
      </c>
      <c r="Q678" t="s">
        <v>10153</v>
      </c>
      <c r="R678" t="s">
        <v>4811</v>
      </c>
      <c r="S678" t="s">
        <v>10154</v>
      </c>
    </row>
    <row r="679" spans="1:19" x14ac:dyDescent="0.3">
      <c r="A679">
        <v>308</v>
      </c>
      <c r="B679" s="1">
        <v>45443.411932870367</v>
      </c>
      <c r="C679" s="1">
        <v>45443.423414351855</v>
      </c>
      <c r="D679" t="s">
        <v>10155</v>
      </c>
      <c r="E679" t="s">
        <v>10156</v>
      </c>
      <c r="F679" t="s">
        <v>10157</v>
      </c>
      <c r="G679">
        <v>5</v>
      </c>
      <c r="H679">
        <v>19</v>
      </c>
      <c r="I679" t="s">
        <v>4949</v>
      </c>
      <c r="J679" t="s">
        <v>6733</v>
      </c>
      <c r="K679" t="s">
        <v>10158</v>
      </c>
      <c r="L679" t="s">
        <v>10159</v>
      </c>
      <c r="N679" t="s">
        <v>10160</v>
      </c>
      <c r="O679" t="s">
        <v>10004</v>
      </c>
      <c r="P679" t="s">
        <v>892</v>
      </c>
      <c r="Q679" t="s">
        <v>10161</v>
      </c>
      <c r="R679" t="s">
        <v>4811</v>
      </c>
      <c r="S679" t="s">
        <v>10162</v>
      </c>
    </row>
    <row r="680" spans="1:19" x14ac:dyDescent="0.3">
      <c r="A680">
        <v>309</v>
      </c>
      <c r="B680" s="1">
        <v>45443.402071759258</v>
      </c>
      <c r="C680" s="1">
        <v>45443.423530092594</v>
      </c>
      <c r="D680" t="s">
        <v>10163</v>
      </c>
      <c r="E680" t="s">
        <v>10164</v>
      </c>
      <c r="F680" t="s">
        <v>10165</v>
      </c>
      <c r="G680">
        <v>5</v>
      </c>
      <c r="H680">
        <v>2</v>
      </c>
      <c r="I680" t="s">
        <v>8285</v>
      </c>
      <c r="J680" t="s">
        <v>10166</v>
      </c>
      <c r="K680" t="s">
        <v>10167</v>
      </c>
      <c r="L680" t="s">
        <v>7410</v>
      </c>
      <c r="N680" t="s">
        <v>10168</v>
      </c>
      <c r="O680" t="s">
        <v>10169</v>
      </c>
      <c r="P680" t="s">
        <v>10170</v>
      </c>
      <c r="Q680" t="s">
        <v>4855</v>
      </c>
      <c r="R680" t="s">
        <v>4837</v>
      </c>
      <c r="S680" t="s">
        <v>10171</v>
      </c>
    </row>
    <row r="681" spans="1:19" x14ac:dyDescent="0.3">
      <c r="A681">
        <v>310</v>
      </c>
      <c r="B681" s="1">
        <v>45443.402615740742</v>
      </c>
      <c r="C681" s="1">
        <v>45443.42355324074</v>
      </c>
      <c r="D681" t="s">
        <v>10172</v>
      </c>
      <c r="E681" t="s">
        <v>10173</v>
      </c>
      <c r="F681" t="s">
        <v>10173</v>
      </c>
      <c r="G681">
        <v>5</v>
      </c>
      <c r="H681">
        <v>32</v>
      </c>
      <c r="I681" t="s">
        <v>4875</v>
      </c>
      <c r="J681" t="s">
        <v>10174</v>
      </c>
      <c r="K681" t="s">
        <v>10175</v>
      </c>
      <c r="L681" t="s">
        <v>10176</v>
      </c>
      <c r="N681" t="s">
        <v>10177</v>
      </c>
      <c r="O681" t="s">
        <v>10178</v>
      </c>
      <c r="P681" t="s">
        <v>10179</v>
      </c>
      <c r="Q681" t="s">
        <v>10180</v>
      </c>
      <c r="R681" t="s">
        <v>4811</v>
      </c>
      <c r="S681" t="s">
        <v>10181</v>
      </c>
    </row>
    <row r="682" spans="1:19" x14ac:dyDescent="0.3">
      <c r="A682">
        <v>311</v>
      </c>
      <c r="B682" s="1">
        <v>45443.403460648151</v>
      </c>
      <c r="C682" s="1">
        <v>45443.423993055556</v>
      </c>
      <c r="D682" t="s">
        <v>10182</v>
      </c>
      <c r="E682" t="s">
        <v>10183</v>
      </c>
      <c r="F682" t="s">
        <v>10184</v>
      </c>
      <c r="G682">
        <v>5</v>
      </c>
      <c r="H682">
        <v>17</v>
      </c>
      <c r="I682" t="s">
        <v>4865</v>
      </c>
      <c r="J682" t="s">
        <v>10185</v>
      </c>
      <c r="K682" t="s">
        <v>10150</v>
      </c>
      <c r="L682" t="s">
        <v>10186</v>
      </c>
      <c r="N682" t="s">
        <v>10187</v>
      </c>
      <c r="O682" t="s">
        <v>10004</v>
      </c>
      <c r="P682" t="s">
        <v>9975</v>
      </c>
      <c r="Q682" t="s">
        <v>10188</v>
      </c>
      <c r="R682" t="s">
        <v>4811</v>
      </c>
      <c r="S682" t="s">
        <v>10189</v>
      </c>
    </row>
    <row r="683" spans="1:19" x14ac:dyDescent="0.3">
      <c r="A683">
        <v>312</v>
      </c>
      <c r="B683" s="1">
        <v>45443.402928240743</v>
      </c>
      <c r="C683" s="1">
        <v>45443.424039351848</v>
      </c>
      <c r="D683" t="s">
        <v>10190</v>
      </c>
      <c r="E683" t="s">
        <v>10191</v>
      </c>
      <c r="F683" t="s">
        <v>10191</v>
      </c>
      <c r="G683">
        <v>5</v>
      </c>
      <c r="H683">
        <v>36</v>
      </c>
      <c r="I683" t="s">
        <v>7418</v>
      </c>
      <c r="J683" t="s">
        <v>107</v>
      </c>
      <c r="K683" t="s">
        <v>6995</v>
      </c>
      <c r="L683" t="s">
        <v>10192</v>
      </c>
      <c r="N683" t="s">
        <v>10095</v>
      </c>
      <c r="O683" t="s">
        <v>10096</v>
      </c>
      <c r="P683" t="s">
        <v>10097</v>
      </c>
      <c r="Q683" t="s">
        <v>10193</v>
      </c>
      <c r="R683" t="s">
        <v>4811</v>
      </c>
      <c r="S683" t="s">
        <v>10194</v>
      </c>
    </row>
    <row r="684" spans="1:19" x14ac:dyDescent="0.3">
      <c r="A684">
        <v>313</v>
      </c>
      <c r="B684" s="1">
        <v>45443.402106481481</v>
      </c>
      <c r="C684" s="1">
        <v>45443.424490740741</v>
      </c>
      <c r="D684" t="s">
        <v>10195</v>
      </c>
      <c r="E684" t="s">
        <v>10196</v>
      </c>
      <c r="F684" t="s">
        <v>10197</v>
      </c>
      <c r="G684">
        <v>5</v>
      </c>
      <c r="H684">
        <v>15</v>
      </c>
      <c r="I684" t="s">
        <v>10198</v>
      </c>
      <c r="J684" t="s">
        <v>10199</v>
      </c>
      <c r="K684" t="s">
        <v>10150</v>
      </c>
      <c r="L684" t="s">
        <v>7410</v>
      </c>
      <c r="N684" t="s">
        <v>10003</v>
      </c>
      <c r="O684" t="s">
        <v>10200</v>
      </c>
      <c r="P684" t="s">
        <v>9975</v>
      </c>
      <c r="Q684" t="s">
        <v>10005</v>
      </c>
      <c r="R684" t="s">
        <v>4811</v>
      </c>
      <c r="S684" t="s">
        <v>10006</v>
      </c>
    </row>
    <row r="685" spans="1:19" x14ac:dyDescent="0.3">
      <c r="A685">
        <v>314</v>
      </c>
      <c r="B685" s="1">
        <v>45443.403831018521</v>
      </c>
      <c r="C685" s="1">
        <v>45443.42560185185</v>
      </c>
      <c r="D685" t="s">
        <v>10201</v>
      </c>
      <c r="E685" t="s">
        <v>10202</v>
      </c>
      <c r="F685" t="s">
        <v>10202</v>
      </c>
      <c r="G685">
        <v>5</v>
      </c>
      <c r="H685">
        <v>39</v>
      </c>
      <c r="I685" t="s">
        <v>10203</v>
      </c>
      <c r="J685" t="s">
        <v>10204</v>
      </c>
      <c r="K685" t="s">
        <v>10205</v>
      </c>
      <c r="L685" t="s">
        <v>10206</v>
      </c>
      <c r="N685" t="s">
        <v>10207</v>
      </c>
      <c r="O685" t="s">
        <v>10208</v>
      </c>
      <c r="P685" t="s">
        <v>10097</v>
      </c>
      <c r="Q685" t="s">
        <v>10193</v>
      </c>
      <c r="R685" t="s">
        <v>4811</v>
      </c>
      <c r="S685" t="s">
        <v>10127</v>
      </c>
    </row>
    <row r="686" spans="1:19" x14ac:dyDescent="0.3">
      <c r="A686">
        <v>315</v>
      </c>
      <c r="B686" s="1">
        <v>45443.419895833336</v>
      </c>
      <c r="C686" s="1">
        <v>45443.437928240739</v>
      </c>
      <c r="D686" t="s">
        <v>10209</v>
      </c>
      <c r="E686" t="s">
        <v>10210</v>
      </c>
      <c r="F686" t="s">
        <v>10211</v>
      </c>
      <c r="G686">
        <v>5</v>
      </c>
      <c r="H686">
        <v>33</v>
      </c>
      <c r="I686" t="s">
        <v>4865</v>
      </c>
      <c r="J686" t="s">
        <v>10212</v>
      </c>
      <c r="K686" t="s">
        <v>10213</v>
      </c>
      <c r="L686" t="s">
        <v>7856</v>
      </c>
      <c r="N686" t="s">
        <v>10214</v>
      </c>
      <c r="O686" t="s">
        <v>10215</v>
      </c>
      <c r="P686" t="s">
        <v>10216</v>
      </c>
      <c r="Q686" t="s">
        <v>10217</v>
      </c>
      <c r="R686" t="s">
        <v>4811</v>
      </c>
      <c r="S686" t="s">
        <v>10218</v>
      </c>
    </row>
    <row r="687" spans="1:19" x14ac:dyDescent="0.3">
      <c r="A687">
        <v>316</v>
      </c>
      <c r="B687" s="1">
        <v>45443.403749999998</v>
      </c>
      <c r="C687" s="1">
        <v>45443.438101851854</v>
      </c>
      <c r="D687" t="s">
        <v>10219</v>
      </c>
      <c r="E687" t="s">
        <v>10220</v>
      </c>
      <c r="F687" t="s">
        <v>10221</v>
      </c>
      <c r="G687">
        <v>5</v>
      </c>
      <c r="H687">
        <v>21</v>
      </c>
      <c r="I687" t="s">
        <v>4865</v>
      </c>
      <c r="J687" t="s">
        <v>10222</v>
      </c>
      <c r="K687" t="s">
        <v>10223</v>
      </c>
      <c r="L687" t="s">
        <v>7410</v>
      </c>
      <c r="N687" t="s">
        <v>10224</v>
      </c>
      <c r="O687" t="s">
        <v>10215</v>
      </c>
      <c r="P687" t="s">
        <v>9975</v>
      </c>
      <c r="Q687" t="s">
        <v>10225</v>
      </c>
      <c r="R687" t="s">
        <v>4811</v>
      </c>
      <c r="S687" t="s">
        <v>10226</v>
      </c>
    </row>
    <row r="688" spans="1:19" x14ac:dyDescent="0.3">
      <c r="A688">
        <v>317</v>
      </c>
      <c r="B688" s="1">
        <v>45443.436678240738</v>
      </c>
      <c r="C688" s="1">
        <v>45443.458622685182</v>
      </c>
      <c r="D688" t="s">
        <v>10227</v>
      </c>
      <c r="E688" t="s">
        <v>10228</v>
      </c>
      <c r="F688" t="s">
        <v>10229</v>
      </c>
      <c r="G688">
        <v>7</v>
      </c>
      <c r="H688">
        <v>21</v>
      </c>
      <c r="I688" t="s">
        <v>10230</v>
      </c>
      <c r="J688" t="s">
        <v>9308</v>
      </c>
      <c r="K688" t="s">
        <v>10231</v>
      </c>
      <c r="L688" t="s">
        <v>10232</v>
      </c>
      <c r="N688" t="s">
        <v>6490</v>
      </c>
      <c r="O688" t="s">
        <v>10233</v>
      </c>
      <c r="P688" t="s">
        <v>10234</v>
      </c>
      <c r="Q688" t="s">
        <v>10235</v>
      </c>
      <c r="R688" t="s">
        <v>4811</v>
      </c>
      <c r="S688" t="s">
        <v>10236</v>
      </c>
    </row>
    <row r="689" spans="1:19" x14ac:dyDescent="0.3">
      <c r="A689">
        <v>318</v>
      </c>
      <c r="B689" s="1">
        <v>45443.431956018518</v>
      </c>
      <c r="C689" s="1">
        <v>45443.459988425922</v>
      </c>
      <c r="D689" t="s">
        <v>10237</v>
      </c>
      <c r="E689" t="s">
        <v>10238</v>
      </c>
      <c r="F689" t="s">
        <v>10239</v>
      </c>
      <c r="G689">
        <v>5</v>
      </c>
      <c r="H689">
        <v>26</v>
      </c>
      <c r="I689" t="s">
        <v>4949</v>
      </c>
      <c r="J689" t="s">
        <v>9740</v>
      </c>
      <c r="K689" t="s">
        <v>10074</v>
      </c>
      <c r="L689" t="s">
        <v>8160</v>
      </c>
      <c r="N689" t="s">
        <v>10240</v>
      </c>
      <c r="O689" t="s">
        <v>10076</v>
      </c>
      <c r="P689" t="s">
        <v>10241</v>
      </c>
      <c r="Q689" t="s">
        <v>10242</v>
      </c>
      <c r="R689" t="s">
        <v>4837</v>
      </c>
      <c r="S689" t="s">
        <v>10059</v>
      </c>
    </row>
    <row r="690" spans="1:19" x14ac:dyDescent="0.3">
      <c r="A690">
        <v>319</v>
      </c>
      <c r="B690" s="1">
        <v>45443.443923611114</v>
      </c>
      <c r="C690" s="1">
        <v>45443.46193287037</v>
      </c>
      <c r="D690" t="s">
        <v>10243</v>
      </c>
      <c r="E690" t="s">
        <v>10244</v>
      </c>
      <c r="F690" t="s">
        <v>10244</v>
      </c>
      <c r="G690">
        <v>5</v>
      </c>
      <c r="H690">
        <v>5</v>
      </c>
      <c r="I690" t="s">
        <v>10245</v>
      </c>
      <c r="J690" t="s">
        <v>10246</v>
      </c>
      <c r="K690" t="s">
        <v>10247</v>
      </c>
      <c r="L690" t="s">
        <v>10248</v>
      </c>
      <c r="N690" t="s">
        <v>4870</v>
      </c>
      <c r="O690" t="s">
        <v>10249</v>
      </c>
      <c r="P690" t="s">
        <v>10250</v>
      </c>
      <c r="Q690" t="s">
        <v>10251</v>
      </c>
      <c r="R690" t="s">
        <v>4811</v>
      </c>
      <c r="S690" t="s">
        <v>10252</v>
      </c>
    </row>
    <row r="691" spans="1:19" x14ac:dyDescent="0.3">
      <c r="A691">
        <v>320</v>
      </c>
      <c r="B691" s="1">
        <v>45443.462152777778</v>
      </c>
      <c r="C691" s="1">
        <v>45443.479398148149</v>
      </c>
      <c r="D691" t="s">
        <v>10163</v>
      </c>
      <c r="E691" t="s">
        <v>10164</v>
      </c>
      <c r="F691" t="s">
        <v>10253</v>
      </c>
      <c r="G691">
        <v>5</v>
      </c>
      <c r="H691">
        <v>2</v>
      </c>
      <c r="I691" t="s">
        <v>10254</v>
      </c>
      <c r="J691" t="s">
        <v>790</v>
      </c>
      <c r="K691" t="s">
        <v>10255</v>
      </c>
      <c r="L691" t="s">
        <v>7410</v>
      </c>
      <c r="N691" t="s">
        <v>10256</v>
      </c>
      <c r="O691" t="s">
        <v>10257</v>
      </c>
      <c r="P691" t="s">
        <v>4872</v>
      </c>
      <c r="Q691" t="s">
        <v>4855</v>
      </c>
      <c r="R691" t="s">
        <v>4811</v>
      </c>
      <c r="S691" t="s">
        <v>10258</v>
      </c>
    </row>
    <row r="692" spans="1:19" x14ac:dyDescent="0.3">
      <c r="A692">
        <v>321</v>
      </c>
      <c r="B692" s="1">
        <v>45443.540937500002</v>
      </c>
      <c r="C692" s="1">
        <v>45443.541990740741</v>
      </c>
      <c r="D692" t="s">
        <v>10259</v>
      </c>
      <c r="E692" t="s">
        <v>10260</v>
      </c>
      <c r="F692" t="s">
        <v>10261</v>
      </c>
      <c r="G692">
        <v>3</v>
      </c>
      <c r="H692">
        <v>27</v>
      </c>
      <c r="I692" t="s">
        <v>10262</v>
      </c>
      <c r="J692" t="s">
        <v>10263</v>
      </c>
      <c r="K692" t="s">
        <v>10264</v>
      </c>
      <c r="L692" t="s">
        <v>8160</v>
      </c>
      <c r="N692" t="s">
        <v>10265</v>
      </c>
      <c r="O692" t="s">
        <v>10266</v>
      </c>
      <c r="P692" t="s">
        <v>10267</v>
      </c>
      <c r="Q692" t="s">
        <v>10268</v>
      </c>
      <c r="R692" t="s">
        <v>4811</v>
      </c>
      <c r="S692" t="s">
        <v>10269</v>
      </c>
    </row>
    <row r="693" spans="1:19" x14ac:dyDescent="0.3">
      <c r="A693">
        <v>322</v>
      </c>
      <c r="B693" s="1">
        <v>45443.797152777777</v>
      </c>
      <c r="C693" s="1">
        <v>45443.810659722221</v>
      </c>
      <c r="D693" t="s">
        <v>10270</v>
      </c>
      <c r="E693" t="s">
        <v>10271</v>
      </c>
      <c r="F693" t="s">
        <v>10272</v>
      </c>
      <c r="G693">
        <v>9</v>
      </c>
      <c r="H693">
        <v>6</v>
      </c>
      <c r="I693" t="s">
        <v>10273</v>
      </c>
      <c r="J693" t="s">
        <v>10274</v>
      </c>
      <c r="K693" t="s">
        <v>10275</v>
      </c>
      <c r="L693" t="s">
        <v>7531</v>
      </c>
      <c r="N693" t="s">
        <v>4870</v>
      </c>
      <c r="O693" t="s">
        <v>8878</v>
      </c>
      <c r="P693" t="s">
        <v>10276</v>
      </c>
      <c r="Q693" t="s">
        <v>10277</v>
      </c>
      <c r="R693" t="s">
        <v>4811</v>
      </c>
      <c r="S693" t="s">
        <v>10278</v>
      </c>
    </row>
    <row r="694" spans="1:19" x14ac:dyDescent="0.3">
      <c r="A694">
        <v>323</v>
      </c>
      <c r="B694" s="1">
        <v>45445.035451388889</v>
      </c>
      <c r="C694" s="1">
        <v>45445.043749999997</v>
      </c>
      <c r="D694" t="s">
        <v>10279</v>
      </c>
      <c r="E694" t="s">
        <v>10280</v>
      </c>
      <c r="F694" t="s">
        <v>10280</v>
      </c>
      <c r="G694">
        <v>3</v>
      </c>
      <c r="H694">
        <v>20</v>
      </c>
      <c r="I694" t="s">
        <v>10281</v>
      </c>
      <c r="J694" t="s">
        <v>10282</v>
      </c>
      <c r="K694" t="s">
        <v>10283</v>
      </c>
      <c r="L694" t="s">
        <v>8876</v>
      </c>
      <c r="N694" t="s">
        <v>8877</v>
      </c>
      <c r="O694" t="s">
        <v>10284</v>
      </c>
      <c r="P694" t="s">
        <v>10285</v>
      </c>
      <c r="Q694" t="s">
        <v>8880</v>
      </c>
      <c r="R694" t="s">
        <v>4811</v>
      </c>
      <c r="S694" t="s">
        <v>8881</v>
      </c>
    </row>
    <row r="695" spans="1:19" x14ac:dyDescent="0.3">
      <c r="A695">
        <v>324</v>
      </c>
      <c r="B695" s="1">
        <v>45445.906851851854</v>
      </c>
      <c r="C695" s="1">
        <v>45445.907048611109</v>
      </c>
      <c r="D695" t="s">
        <v>10286</v>
      </c>
      <c r="E695" t="s">
        <v>10287</v>
      </c>
      <c r="F695" t="s">
        <v>10287</v>
      </c>
      <c r="G695">
        <v>9</v>
      </c>
      <c r="H695">
        <v>29</v>
      </c>
      <c r="I695" t="s">
        <v>4865</v>
      </c>
      <c r="J695" t="s">
        <v>10288</v>
      </c>
      <c r="K695" t="s">
        <v>10289</v>
      </c>
      <c r="L695" t="s">
        <v>7856</v>
      </c>
      <c r="N695" t="s">
        <v>10290</v>
      </c>
      <c r="O695" t="s">
        <v>10291</v>
      </c>
      <c r="P695" t="s">
        <v>10292</v>
      </c>
      <c r="Q695" t="s">
        <v>10293</v>
      </c>
      <c r="R695" t="s">
        <v>4811</v>
      </c>
      <c r="S695" t="s">
        <v>10294</v>
      </c>
    </row>
    <row r="696" spans="1:19" x14ac:dyDescent="0.3">
      <c r="A696">
        <v>325</v>
      </c>
      <c r="B696" s="1">
        <v>45445.956423611111</v>
      </c>
      <c r="C696" s="1">
        <v>45445.956458333334</v>
      </c>
      <c r="D696" t="s">
        <v>10295</v>
      </c>
      <c r="E696" t="s">
        <v>10296</v>
      </c>
      <c r="F696" t="s">
        <v>10296</v>
      </c>
      <c r="G696">
        <v>9</v>
      </c>
      <c r="H696">
        <v>27</v>
      </c>
      <c r="I696" t="s">
        <v>9739</v>
      </c>
      <c r="J696" t="s">
        <v>10297</v>
      </c>
      <c r="K696" t="s">
        <v>10298</v>
      </c>
      <c r="L696" t="s">
        <v>10299</v>
      </c>
      <c r="N696" t="s">
        <v>10300</v>
      </c>
      <c r="O696" t="s">
        <v>10301</v>
      </c>
      <c r="P696" t="s">
        <v>10302</v>
      </c>
      <c r="Q696" t="s">
        <v>10303</v>
      </c>
      <c r="R696" t="s">
        <v>4811</v>
      </c>
      <c r="S696" t="s">
        <v>10304</v>
      </c>
    </row>
    <row r="697" spans="1:19" x14ac:dyDescent="0.3">
      <c r="A697">
        <v>326</v>
      </c>
      <c r="B697" s="1">
        <v>45445.96565972222</v>
      </c>
      <c r="C697" s="1">
        <v>45445.977048611108</v>
      </c>
      <c r="D697" t="s">
        <v>10305</v>
      </c>
      <c r="E697" t="s">
        <v>10306</v>
      </c>
      <c r="F697" t="s">
        <v>10307</v>
      </c>
      <c r="G697">
        <v>9</v>
      </c>
      <c r="H697">
        <v>25</v>
      </c>
      <c r="I697" t="s">
        <v>10308</v>
      </c>
      <c r="J697" t="s">
        <v>10309</v>
      </c>
      <c r="K697" t="s">
        <v>10298</v>
      </c>
      <c r="L697" t="s">
        <v>10310</v>
      </c>
      <c r="N697" t="s">
        <v>10290</v>
      </c>
      <c r="O697" t="s">
        <v>10291</v>
      </c>
      <c r="P697" t="s">
        <v>10292</v>
      </c>
      <c r="Q697" t="s">
        <v>10311</v>
      </c>
      <c r="R697" t="s">
        <v>4811</v>
      </c>
      <c r="S697" t="s">
        <v>10312</v>
      </c>
    </row>
    <row r="698" spans="1:19" x14ac:dyDescent="0.3">
      <c r="A698">
        <v>327</v>
      </c>
      <c r="B698" s="1">
        <v>45446.343368055554</v>
      </c>
      <c r="C698" s="1">
        <v>45446.343460648146</v>
      </c>
      <c r="D698" t="s">
        <v>10163</v>
      </c>
      <c r="E698" t="s">
        <v>10164</v>
      </c>
      <c r="F698" t="s">
        <v>10164</v>
      </c>
      <c r="G698">
        <v>5</v>
      </c>
      <c r="H698">
        <v>2</v>
      </c>
      <c r="I698" t="s">
        <v>10313</v>
      </c>
      <c r="J698" t="s">
        <v>10314</v>
      </c>
      <c r="K698" t="s">
        <v>10315</v>
      </c>
      <c r="L698" t="s">
        <v>9593</v>
      </c>
      <c r="N698" t="s">
        <v>10316</v>
      </c>
      <c r="O698" t="s">
        <v>10317</v>
      </c>
      <c r="P698" t="s">
        <v>10318</v>
      </c>
      <c r="Q698" t="s">
        <v>10319</v>
      </c>
      <c r="R698" t="s">
        <v>4837</v>
      </c>
      <c r="S698" t="s">
        <v>10320</v>
      </c>
    </row>
    <row r="699" spans="1:19" x14ac:dyDescent="0.3">
      <c r="A699">
        <v>328</v>
      </c>
      <c r="B699" s="1">
        <v>45446.348425925928</v>
      </c>
      <c r="C699" s="1">
        <v>45446.350891203707</v>
      </c>
      <c r="D699" t="s">
        <v>10321</v>
      </c>
      <c r="E699" t="s">
        <v>10322</v>
      </c>
      <c r="F699" t="s">
        <v>10322</v>
      </c>
      <c r="G699">
        <v>3</v>
      </c>
      <c r="H699">
        <v>3</v>
      </c>
      <c r="I699" t="s">
        <v>10323</v>
      </c>
      <c r="J699" t="s">
        <v>9008</v>
      </c>
      <c r="K699" t="s">
        <v>10324</v>
      </c>
      <c r="L699" t="s">
        <v>10325</v>
      </c>
      <c r="N699" t="s">
        <v>8877</v>
      </c>
      <c r="O699" t="s">
        <v>10326</v>
      </c>
      <c r="P699" t="s">
        <v>8994</v>
      </c>
      <c r="Q699" t="s">
        <v>8995</v>
      </c>
      <c r="R699" t="s">
        <v>4811</v>
      </c>
      <c r="S699" t="s">
        <v>10327</v>
      </c>
    </row>
    <row r="700" spans="1:19" x14ac:dyDescent="0.3">
      <c r="A700">
        <v>329</v>
      </c>
      <c r="B700" s="1">
        <v>45446.418414351851</v>
      </c>
      <c r="C700" s="1">
        <v>45446.434976851851</v>
      </c>
      <c r="D700" t="s">
        <v>10328</v>
      </c>
      <c r="E700" t="s">
        <v>10329</v>
      </c>
      <c r="F700" t="s">
        <v>10329</v>
      </c>
      <c r="G700">
        <v>3</v>
      </c>
      <c r="H700">
        <v>2</v>
      </c>
      <c r="I700" t="s">
        <v>10330</v>
      </c>
      <c r="J700" t="s">
        <v>10331</v>
      </c>
      <c r="K700" t="s">
        <v>10332</v>
      </c>
      <c r="L700" t="s">
        <v>8160</v>
      </c>
      <c r="N700" t="s">
        <v>10333</v>
      </c>
      <c r="O700" t="s">
        <v>8878</v>
      </c>
      <c r="P700" t="s">
        <v>10334</v>
      </c>
      <c r="Q700" t="s">
        <v>10335</v>
      </c>
      <c r="R700" t="s">
        <v>4811</v>
      </c>
      <c r="S700" t="s">
        <v>10336</v>
      </c>
    </row>
    <row r="701" spans="1:19" x14ac:dyDescent="0.3">
      <c r="A701">
        <v>330</v>
      </c>
      <c r="B701" s="1">
        <v>45446.511874999997</v>
      </c>
      <c r="C701" s="1">
        <v>45446.517442129632</v>
      </c>
      <c r="D701" t="s">
        <v>10337</v>
      </c>
      <c r="E701" t="s">
        <v>10338</v>
      </c>
      <c r="F701" t="s">
        <v>10338</v>
      </c>
      <c r="G701">
        <v>3</v>
      </c>
      <c r="H701">
        <v>16</v>
      </c>
      <c r="I701" t="s">
        <v>10339</v>
      </c>
      <c r="J701" t="s">
        <v>175</v>
      </c>
      <c r="K701" t="s">
        <v>10340</v>
      </c>
      <c r="L701" t="s">
        <v>10341</v>
      </c>
      <c r="N701" t="s">
        <v>7377</v>
      </c>
      <c r="O701" t="s">
        <v>10342</v>
      </c>
      <c r="P701" t="s">
        <v>10343</v>
      </c>
      <c r="Q701" t="s">
        <v>10344</v>
      </c>
      <c r="R701" t="s">
        <v>4811</v>
      </c>
      <c r="S701" t="s">
        <v>10345</v>
      </c>
    </row>
    <row r="702" spans="1:19" x14ac:dyDescent="0.3">
      <c r="A702">
        <v>331</v>
      </c>
      <c r="B702" s="1">
        <v>45446.573148148149</v>
      </c>
      <c r="C702" s="1">
        <v>45446.574664351851</v>
      </c>
      <c r="D702" t="s">
        <v>10346</v>
      </c>
      <c r="E702" t="s">
        <v>10347</v>
      </c>
      <c r="F702" t="s">
        <v>10348</v>
      </c>
      <c r="G702">
        <v>5</v>
      </c>
      <c r="H702">
        <v>27</v>
      </c>
      <c r="I702" t="s">
        <v>10349</v>
      </c>
      <c r="J702" t="s">
        <v>10350</v>
      </c>
      <c r="K702" t="s">
        <v>10351</v>
      </c>
      <c r="L702" t="s">
        <v>10352</v>
      </c>
      <c r="N702" t="s">
        <v>10353</v>
      </c>
      <c r="O702" t="s">
        <v>10354</v>
      </c>
      <c r="P702" t="s">
        <v>10355</v>
      </c>
      <c r="Q702" t="s">
        <v>10356</v>
      </c>
      <c r="R702" t="s">
        <v>4811</v>
      </c>
      <c r="S702" t="s">
        <v>10357</v>
      </c>
    </row>
    <row r="703" spans="1:19" x14ac:dyDescent="0.3">
      <c r="A703">
        <v>332</v>
      </c>
      <c r="B703" s="1">
        <v>45446.582592592589</v>
      </c>
      <c r="C703" s="1">
        <v>45446.606979166667</v>
      </c>
      <c r="D703" t="s">
        <v>10358</v>
      </c>
      <c r="E703" t="s">
        <v>10359</v>
      </c>
      <c r="F703" t="s">
        <v>10359</v>
      </c>
      <c r="G703">
        <v>9</v>
      </c>
      <c r="H703">
        <v>37</v>
      </c>
      <c r="I703" t="s">
        <v>10360</v>
      </c>
      <c r="J703" t="s">
        <v>10361</v>
      </c>
      <c r="K703" t="s">
        <v>10362</v>
      </c>
      <c r="L703" t="s">
        <v>10363</v>
      </c>
      <c r="N703" t="s">
        <v>10364</v>
      </c>
      <c r="O703" t="s">
        <v>10365</v>
      </c>
      <c r="P703" t="s">
        <v>10366</v>
      </c>
      <c r="Q703" t="s">
        <v>10367</v>
      </c>
      <c r="R703" t="s">
        <v>4811</v>
      </c>
      <c r="S703" t="s">
        <v>10368</v>
      </c>
    </row>
    <row r="704" spans="1:19" x14ac:dyDescent="0.3">
      <c r="A704">
        <v>333</v>
      </c>
      <c r="B704" s="1">
        <v>45446.661608796298</v>
      </c>
      <c r="C704" s="1">
        <v>45446.661840277775</v>
      </c>
      <c r="D704" t="s">
        <v>10369</v>
      </c>
      <c r="E704" t="s">
        <v>10370</v>
      </c>
      <c r="F704" t="s">
        <v>10371</v>
      </c>
      <c r="G704">
        <v>9</v>
      </c>
      <c r="H704">
        <v>39</v>
      </c>
      <c r="I704" t="s">
        <v>4865</v>
      </c>
      <c r="J704" t="s">
        <v>10372</v>
      </c>
      <c r="K704" t="s">
        <v>10373</v>
      </c>
      <c r="L704" t="s">
        <v>10374</v>
      </c>
      <c r="N704" t="s">
        <v>10375</v>
      </c>
      <c r="O704" t="s">
        <v>10376</v>
      </c>
      <c r="P704" t="s">
        <v>7877</v>
      </c>
      <c r="Q704" t="s">
        <v>10377</v>
      </c>
      <c r="R704" t="s">
        <v>4837</v>
      </c>
      <c r="S704" t="s">
        <v>10378</v>
      </c>
    </row>
    <row r="705" spans="1:19" x14ac:dyDescent="0.3">
      <c r="A705">
        <v>334</v>
      </c>
      <c r="B705" s="1">
        <v>45446.87159722222</v>
      </c>
      <c r="C705" s="1">
        <v>45446.906539351854</v>
      </c>
      <c r="D705" t="s">
        <v>10379</v>
      </c>
      <c r="E705" t="s">
        <v>10380</v>
      </c>
      <c r="F705" t="s">
        <v>10380</v>
      </c>
      <c r="G705">
        <v>3</v>
      </c>
      <c r="H705">
        <v>1</v>
      </c>
      <c r="I705" t="s">
        <v>10381</v>
      </c>
      <c r="J705" t="s">
        <v>10382</v>
      </c>
      <c r="K705" t="s">
        <v>10383</v>
      </c>
      <c r="L705" t="s">
        <v>7410</v>
      </c>
      <c r="N705" t="s">
        <v>7377</v>
      </c>
      <c r="O705" t="s">
        <v>10384</v>
      </c>
      <c r="P705" t="s">
        <v>10385</v>
      </c>
      <c r="Q705" t="s">
        <v>10386</v>
      </c>
      <c r="R705" t="s">
        <v>4811</v>
      </c>
      <c r="S705" t="s">
        <v>10387</v>
      </c>
    </row>
    <row r="706" spans="1:19" x14ac:dyDescent="0.3">
      <c r="A706">
        <v>335</v>
      </c>
      <c r="B706" s="1">
        <v>45446.994687500002</v>
      </c>
      <c r="C706" s="1">
        <v>45447.000219907408</v>
      </c>
      <c r="D706" t="s">
        <v>10388</v>
      </c>
      <c r="E706" t="s">
        <v>10389</v>
      </c>
      <c r="F706" t="s">
        <v>10389</v>
      </c>
      <c r="G706">
        <v>4</v>
      </c>
      <c r="H706">
        <v>14</v>
      </c>
      <c r="I706" t="s">
        <v>7407</v>
      </c>
      <c r="J706" t="s">
        <v>10390</v>
      </c>
      <c r="K706" t="s">
        <v>10391</v>
      </c>
      <c r="L706" t="s">
        <v>10392</v>
      </c>
      <c r="N706" t="s">
        <v>10393</v>
      </c>
      <c r="O706" t="s">
        <v>10394</v>
      </c>
      <c r="P706" t="s">
        <v>10395</v>
      </c>
      <c r="Q706" t="s">
        <v>10396</v>
      </c>
      <c r="R706" t="s">
        <v>4811</v>
      </c>
      <c r="S706" t="s">
        <v>10397</v>
      </c>
    </row>
    <row r="707" spans="1:19" x14ac:dyDescent="0.3">
      <c r="A707">
        <v>336</v>
      </c>
      <c r="B707" s="1">
        <v>45447.503645833334</v>
      </c>
      <c r="C707" s="1">
        <v>45447.532800925925</v>
      </c>
      <c r="D707" t="s">
        <v>10398</v>
      </c>
      <c r="E707" t="s">
        <v>10399</v>
      </c>
      <c r="F707" t="s">
        <v>10400</v>
      </c>
      <c r="G707">
        <v>3</v>
      </c>
      <c r="H707">
        <v>11</v>
      </c>
      <c r="I707" t="s">
        <v>10401</v>
      </c>
      <c r="J707" t="s">
        <v>10402</v>
      </c>
      <c r="K707" t="s">
        <v>10403</v>
      </c>
      <c r="L707" t="s">
        <v>7410</v>
      </c>
      <c r="N707" t="s">
        <v>4870</v>
      </c>
      <c r="O707" t="s">
        <v>10404</v>
      </c>
      <c r="P707" t="s">
        <v>10405</v>
      </c>
      <c r="Q707" t="s">
        <v>10406</v>
      </c>
      <c r="R707" t="s">
        <v>4811</v>
      </c>
      <c r="S707" t="s">
        <v>10407</v>
      </c>
    </row>
    <row r="708" spans="1:19" x14ac:dyDescent="0.3">
      <c r="A708">
        <v>337</v>
      </c>
      <c r="B708" s="1">
        <v>45447.526064814818</v>
      </c>
      <c r="C708" s="1">
        <v>45447.535787037035</v>
      </c>
      <c r="D708" t="s">
        <v>10408</v>
      </c>
      <c r="E708" t="s">
        <v>10409</v>
      </c>
      <c r="F708" t="s">
        <v>10409</v>
      </c>
      <c r="G708">
        <v>3</v>
      </c>
      <c r="H708">
        <v>14</v>
      </c>
      <c r="I708" t="s">
        <v>10410</v>
      </c>
      <c r="J708" t="s">
        <v>10411</v>
      </c>
      <c r="K708" t="s">
        <v>10412</v>
      </c>
      <c r="L708" t="s">
        <v>7410</v>
      </c>
      <c r="N708" t="s">
        <v>4870</v>
      </c>
      <c r="O708" t="s">
        <v>10413</v>
      </c>
      <c r="P708" t="s">
        <v>10414</v>
      </c>
      <c r="Q708" t="s">
        <v>10415</v>
      </c>
      <c r="R708" t="s">
        <v>4811</v>
      </c>
      <c r="S708" t="s">
        <v>10416</v>
      </c>
    </row>
    <row r="709" spans="1:19" x14ac:dyDescent="0.3">
      <c r="A709">
        <v>338</v>
      </c>
      <c r="B709" s="1">
        <v>45448.310034722221</v>
      </c>
      <c r="C709" s="1">
        <v>45448.321863425925</v>
      </c>
      <c r="D709" t="s">
        <v>10417</v>
      </c>
      <c r="E709" t="s">
        <v>10418</v>
      </c>
      <c r="F709" t="s">
        <v>10418</v>
      </c>
      <c r="G709">
        <v>9</v>
      </c>
      <c r="H709">
        <v>38</v>
      </c>
      <c r="I709" t="s">
        <v>4949</v>
      </c>
      <c r="J709" t="s">
        <v>9336</v>
      </c>
      <c r="K709" t="s">
        <v>9584</v>
      </c>
      <c r="L709" t="s">
        <v>9585</v>
      </c>
      <c r="N709" t="s">
        <v>6490</v>
      </c>
      <c r="O709" t="s">
        <v>10419</v>
      </c>
      <c r="P709" t="s">
        <v>10420</v>
      </c>
      <c r="Q709" t="s">
        <v>10421</v>
      </c>
      <c r="R709" t="s">
        <v>4811</v>
      </c>
      <c r="S709" t="s">
        <v>10422</v>
      </c>
    </row>
    <row r="710" spans="1:19" x14ac:dyDescent="0.3">
      <c r="A710">
        <v>339</v>
      </c>
      <c r="B710" s="1">
        <v>45448.398958333331</v>
      </c>
      <c r="C710" s="1">
        <v>45448.406608796293</v>
      </c>
      <c r="D710" t="s">
        <v>10423</v>
      </c>
      <c r="E710" t="s">
        <v>10424</v>
      </c>
      <c r="F710" t="s">
        <v>10424</v>
      </c>
      <c r="G710">
        <v>6</v>
      </c>
      <c r="H710">
        <v>29</v>
      </c>
      <c r="I710" t="s">
        <v>10425</v>
      </c>
      <c r="J710" t="s">
        <v>6643</v>
      </c>
      <c r="K710" t="s">
        <v>10426</v>
      </c>
      <c r="L710" t="s">
        <v>7410</v>
      </c>
      <c r="N710" t="s">
        <v>5026</v>
      </c>
      <c r="O710" t="s">
        <v>10427</v>
      </c>
      <c r="P710" t="s">
        <v>10428</v>
      </c>
      <c r="Q710" t="s">
        <v>10429</v>
      </c>
      <c r="R710" t="s">
        <v>4811</v>
      </c>
      <c r="S710" t="s">
        <v>10430</v>
      </c>
    </row>
    <row r="711" spans="1:19" x14ac:dyDescent="0.3">
      <c r="A711">
        <v>340</v>
      </c>
      <c r="B711" s="1">
        <v>45448.40079861111</v>
      </c>
      <c r="C711" s="1">
        <v>45448.407280092593</v>
      </c>
      <c r="D711" t="s">
        <v>10431</v>
      </c>
      <c r="E711" t="s">
        <v>10432</v>
      </c>
      <c r="F711" t="s">
        <v>10432</v>
      </c>
      <c r="G711">
        <v>6</v>
      </c>
      <c r="H711">
        <v>20</v>
      </c>
      <c r="I711" t="s">
        <v>10433</v>
      </c>
      <c r="J711" t="s">
        <v>10434</v>
      </c>
      <c r="K711" t="s">
        <v>4830</v>
      </c>
      <c r="L711" t="s">
        <v>7410</v>
      </c>
      <c r="N711" t="s">
        <v>5026</v>
      </c>
      <c r="O711" t="s">
        <v>10435</v>
      </c>
      <c r="P711" t="s">
        <v>5036</v>
      </c>
      <c r="Q711" t="s">
        <v>10436</v>
      </c>
      <c r="R711" t="s">
        <v>4811</v>
      </c>
      <c r="S711" t="s">
        <v>10437</v>
      </c>
    </row>
    <row r="712" spans="1:19" x14ac:dyDescent="0.3">
      <c r="A712">
        <v>341</v>
      </c>
      <c r="B712" s="1">
        <v>45448.399293981478</v>
      </c>
      <c r="C712" s="1">
        <v>45448.40898148148</v>
      </c>
      <c r="D712" t="s">
        <v>10438</v>
      </c>
      <c r="E712" t="s">
        <v>10439</v>
      </c>
      <c r="F712" t="s">
        <v>10440</v>
      </c>
      <c r="G712">
        <v>6</v>
      </c>
      <c r="H712">
        <v>39</v>
      </c>
      <c r="I712" t="s">
        <v>4865</v>
      </c>
      <c r="J712" t="s">
        <v>10441</v>
      </c>
      <c r="K712" t="s">
        <v>10442</v>
      </c>
      <c r="L712" t="s">
        <v>10443</v>
      </c>
      <c r="N712" t="s">
        <v>10444</v>
      </c>
      <c r="O712" t="s">
        <v>10445</v>
      </c>
      <c r="P712" t="s">
        <v>10446</v>
      </c>
      <c r="Q712" t="s">
        <v>10447</v>
      </c>
      <c r="R712" t="s">
        <v>4811</v>
      </c>
      <c r="S712" t="s">
        <v>10448</v>
      </c>
    </row>
    <row r="713" spans="1:19" x14ac:dyDescent="0.3">
      <c r="A713">
        <v>342</v>
      </c>
      <c r="B713" s="1">
        <v>45448.419571759259</v>
      </c>
      <c r="C713" s="1">
        <v>45448.425011574072</v>
      </c>
      <c r="D713" t="s">
        <v>10449</v>
      </c>
      <c r="E713" t="s">
        <v>10450</v>
      </c>
      <c r="F713" t="s">
        <v>10451</v>
      </c>
      <c r="G713">
        <v>9</v>
      </c>
      <c r="H713">
        <v>24</v>
      </c>
      <c r="I713" t="s">
        <v>4865</v>
      </c>
      <c r="J713" t="s">
        <v>10452</v>
      </c>
      <c r="K713" t="s">
        <v>10453</v>
      </c>
      <c r="L713" t="s">
        <v>10454</v>
      </c>
      <c r="N713" t="s">
        <v>10455</v>
      </c>
      <c r="O713" t="s">
        <v>10456</v>
      </c>
      <c r="P713" t="s">
        <v>10457</v>
      </c>
      <c r="Q713" t="s">
        <v>10458</v>
      </c>
      <c r="R713" t="s">
        <v>4811</v>
      </c>
      <c r="S713" t="s">
        <v>10459</v>
      </c>
    </row>
    <row r="714" spans="1:19" x14ac:dyDescent="0.3">
      <c r="A714">
        <v>343</v>
      </c>
      <c r="B714" s="1">
        <v>45448.418726851851</v>
      </c>
      <c r="C714" s="1">
        <v>45448.428842592592</v>
      </c>
      <c r="D714" t="s">
        <v>10460</v>
      </c>
      <c r="E714" t="s">
        <v>10461</v>
      </c>
      <c r="F714" t="s">
        <v>10461</v>
      </c>
      <c r="G714">
        <v>9</v>
      </c>
      <c r="H714">
        <v>36</v>
      </c>
      <c r="I714" t="s">
        <v>10462</v>
      </c>
      <c r="J714" t="s">
        <v>10463</v>
      </c>
      <c r="K714" t="s">
        <v>10464</v>
      </c>
      <c r="L714" t="s">
        <v>7856</v>
      </c>
      <c r="N714" t="s">
        <v>5026</v>
      </c>
      <c r="O714" t="s">
        <v>10465</v>
      </c>
      <c r="P714" t="s">
        <v>10466</v>
      </c>
      <c r="Q714" t="s">
        <v>6493</v>
      </c>
      <c r="R714" t="s">
        <v>4837</v>
      </c>
      <c r="S714" t="s">
        <v>10467</v>
      </c>
    </row>
    <row r="715" spans="1:19" x14ac:dyDescent="0.3">
      <c r="A715">
        <v>344</v>
      </c>
      <c r="B715" s="1">
        <v>45448.420312499999</v>
      </c>
      <c r="C715" s="1">
        <v>45448.431701388887</v>
      </c>
      <c r="D715" t="s">
        <v>10468</v>
      </c>
      <c r="E715" t="s">
        <v>10469</v>
      </c>
      <c r="F715" t="s">
        <v>10469</v>
      </c>
      <c r="G715">
        <v>9</v>
      </c>
      <c r="H715">
        <v>31</v>
      </c>
      <c r="I715" t="s">
        <v>10470</v>
      </c>
      <c r="J715" t="s">
        <v>1037</v>
      </c>
      <c r="K715" t="s">
        <v>10471</v>
      </c>
      <c r="L715" t="s">
        <v>7410</v>
      </c>
      <c r="N715" t="s">
        <v>10472</v>
      </c>
      <c r="O715" t="s">
        <v>10473</v>
      </c>
      <c r="P715" t="s">
        <v>5036</v>
      </c>
      <c r="Q715" t="s">
        <v>10474</v>
      </c>
      <c r="R715" t="s">
        <v>4837</v>
      </c>
      <c r="S715" t="s">
        <v>10475</v>
      </c>
    </row>
    <row r="716" spans="1:19" x14ac:dyDescent="0.3">
      <c r="A716">
        <v>345</v>
      </c>
      <c r="B716" s="1">
        <v>45448.418668981481</v>
      </c>
      <c r="C716" s="1">
        <v>45448.432696759257</v>
      </c>
      <c r="D716" t="s">
        <v>10476</v>
      </c>
      <c r="E716" t="s">
        <v>10477</v>
      </c>
      <c r="F716" t="s">
        <v>10477</v>
      </c>
      <c r="G716">
        <v>9</v>
      </c>
      <c r="H716">
        <v>40</v>
      </c>
      <c r="I716" t="s">
        <v>10478</v>
      </c>
      <c r="J716" t="s">
        <v>6682</v>
      </c>
      <c r="K716" t="s">
        <v>10479</v>
      </c>
      <c r="L716" t="s">
        <v>7410</v>
      </c>
      <c r="N716" t="s">
        <v>5026</v>
      </c>
      <c r="O716" t="s">
        <v>10480</v>
      </c>
      <c r="P716" t="s">
        <v>6660</v>
      </c>
      <c r="Q716" t="s">
        <v>10481</v>
      </c>
      <c r="R716" t="s">
        <v>4837</v>
      </c>
      <c r="S716" t="s">
        <v>10482</v>
      </c>
    </row>
    <row r="717" spans="1:19" x14ac:dyDescent="0.3">
      <c r="A717">
        <v>346</v>
      </c>
      <c r="B717" s="1">
        <v>45448.422581018516</v>
      </c>
      <c r="C717" s="1">
        <v>45448.433564814812</v>
      </c>
      <c r="D717" t="s">
        <v>10483</v>
      </c>
      <c r="E717" t="s">
        <v>10484</v>
      </c>
      <c r="F717" t="s">
        <v>10484</v>
      </c>
      <c r="G717">
        <v>9</v>
      </c>
      <c r="H717">
        <v>28</v>
      </c>
      <c r="I717" t="s">
        <v>9559</v>
      </c>
      <c r="J717" t="s">
        <v>341</v>
      </c>
      <c r="K717" t="s">
        <v>10298</v>
      </c>
      <c r="L717" t="s">
        <v>10310</v>
      </c>
      <c r="N717" t="s">
        <v>10485</v>
      </c>
      <c r="O717" t="s">
        <v>10486</v>
      </c>
      <c r="P717" t="s">
        <v>10487</v>
      </c>
      <c r="Q717" t="s">
        <v>10488</v>
      </c>
      <c r="R717" t="s">
        <v>4811</v>
      </c>
      <c r="S717" t="s">
        <v>10489</v>
      </c>
    </row>
    <row r="718" spans="1:19" x14ac:dyDescent="0.3">
      <c r="A718">
        <v>347</v>
      </c>
      <c r="B718" s="1">
        <v>45448.418553240743</v>
      </c>
      <c r="C718" s="1">
        <v>45448.434016203704</v>
      </c>
      <c r="D718" t="s">
        <v>10490</v>
      </c>
      <c r="E718" t="s">
        <v>10491</v>
      </c>
      <c r="F718" t="s">
        <v>10492</v>
      </c>
      <c r="G718">
        <v>9</v>
      </c>
      <c r="H718">
        <v>32</v>
      </c>
      <c r="I718" t="s">
        <v>10493</v>
      </c>
      <c r="J718" t="s">
        <v>10494</v>
      </c>
      <c r="K718" t="s">
        <v>6995</v>
      </c>
      <c r="L718" t="s">
        <v>7410</v>
      </c>
      <c r="N718" t="s">
        <v>5026</v>
      </c>
      <c r="O718" t="s">
        <v>10495</v>
      </c>
      <c r="P718" t="s">
        <v>5036</v>
      </c>
      <c r="Q718" t="s">
        <v>10496</v>
      </c>
      <c r="R718" t="s">
        <v>4837</v>
      </c>
      <c r="S718" t="s">
        <v>10497</v>
      </c>
    </row>
    <row r="719" spans="1:19" x14ac:dyDescent="0.3">
      <c r="A719">
        <v>348</v>
      </c>
      <c r="B719" s="1">
        <v>45448.433217592596</v>
      </c>
      <c r="C719" s="1">
        <v>45448.43409722222</v>
      </c>
      <c r="D719" t="s">
        <v>10498</v>
      </c>
      <c r="E719" t="s">
        <v>10499</v>
      </c>
      <c r="F719" t="s">
        <v>10500</v>
      </c>
      <c r="G719">
        <v>9</v>
      </c>
      <c r="H719">
        <v>17</v>
      </c>
      <c r="I719" t="s">
        <v>10493</v>
      </c>
      <c r="J719" t="s">
        <v>10501</v>
      </c>
      <c r="K719" t="s">
        <v>10502</v>
      </c>
      <c r="L719" t="s">
        <v>7410</v>
      </c>
      <c r="N719" t="s">
        <v>5026</v>
      </c>
      <c r="O719" t="s">
        <v>10503</v>
      </c>
      <c r="P719" t="s">
        <v>5036</v>
      </c>
      <c r="Q719" t="s">
        <v>10504</v>
      </c>
      <c r="R719" t="s">
        <v>4837</v>
      </c>
      <c r="S719" t="s">
        <v>10475</v>
      </c>
    </row>
    <row r="720" spans="1:19" x14ac:dyDescent="0.3">
      <c r="A720">
        <v>349</v>
      </c>
      <c r="B720" s="1">
        <v>45448.426377314812</v>
      </c>
      <c r="C720" s="1">
        <v>45448.43545138889</v>
      </c>
      <c r="D720" t="s">
        <v>10505</v>
      </c>
      <c r="E720" t="s">
        <v>10506</v>
      </c>
      <c r="F720" t="s">
        <v>10506</v>
      </c>
      <c r="G720">
        <v>9</v>
      </c>
      <c r="H720">
        <v>16</v>
      </c>
      <c r="I720" t="s">
        <v>10507</v>
      </c>
      <c r="J720" t="s">
        <v>9336</v>
      </c>
      <c r="K720" t="s">
        <v>10508</v>
      </c>
      <c r="L720" t="s">
        <v>10509</v>
      </c>
      <c r="N720" t="s">
        <v>6490</v>
      </c>
      <c r="O720" t="s">
        <v>10510</v>
      </c>
      <c r="P720" t="s">
        <v>7935</v>
      </c>
      <c r="Q720" t="s">
        <v>10511</v>
      </c>
      <c r="R720" t="s">
        <v>4811</v>
      </c>
      <c r="S720" t="s">
        <v>10512</v>
      </c>
    </row>
    <row r="721" spans="1:19" x14ac:dyDescent="0.3">
      <c r="A721">
        <v>350</v>
      </c>
      <c r="B721" s="1">
        <v>45448.44017361111</v>
      </c>
      <c r="C721" s="1">
        <v>45448.44190972222</v>
      </c>
      <c r="D721" t="s">
        <v>10513</v>
      </c>
      <c r="E721" t="s">
        <v>10514</v>
      </c>
      <c r="F721" t="s">
        <v>10515</v>
      </c>
      <c r="G721">
        <v>9</v>
      </c>
      <c r="H721">
        <v>22</v>
      </c>
      <c r="I721" t="s">
        <v>4865</v>
      </c>
      <c r="J721" t="s">
        <v>10516</v>
      </c>
      <c r="K721" t="s">
        <v>10517</v>
      </c>
      <c r="L721" t="s">
        <v>10518</v>
      </c>
      <c r="N721" t="s">
        <v>10519</v>
      </c>
      <c r="O721" t="s">
        <v>10520</v>
      </c>
      <c r="P721" t="s">
        <v>10521</v>
      </c>
      <c r="Q721" t="s">
        <v>10522</v>
      </c>
      <c r="R721" t="s">
        <v>4811</v>
      </c>
      <c r="S721" t="s">
        <v>10523</v>
      </c>
    </row>
    <row r="722" spans="1:19" x14ac:dyDescent="0.3">
      <c r="A722">
        <v>351</v>
      </c>
      <c r="B722" s="1">
        <v>45448.435300925928</v>
      </c>
      <c r="C722" s="1">
        <v>45448.443657407406</v>
      </c>
      <c r="D722" t="s">
        <v>10524</v>
      </c>
      <c r="E722" t="s">
        <v>10525</v>
      </c>
      <c r="F722" t="s">
        <v>10525</v>
      </c>
      <c r="G722">
        <v>9</v>
      </c>
      <c r="H722">
        <v>2</v>
      </c>
      <c r="I722" t="s">
        <v>10478</v>
      </c>
      <c r="J722" t="s">
        <v>10526</v>
      </c>
      <c r="K722" t="s">
        <v>10527</v>
      </c>
      <c r="L722" t="s">
        <v>7856</v>
      </c>
      <c r="N722" t="s">
        <v>10485</v>
      </c>
      <c r="O722" t="s">
        <v>10528</v>
      </c>
      <c r="P722" t="s">
        <v>10529</v>
      </c>
      <c r="Q722" t="s">
        <v>10530</v>
      </c>
      <c r="R722" t="s">
        <v>4811</v>
      </c>
      <c r="S722" t="s">
        <v>10531</v>
      </c>
    </row>
    <row r="723" spans="1:19" x14ac:dyDescent="0.3">
      <c r="A723">
        <v>352</v>
      </c>
      <c r="B723" s="1">
        <v>45448.420081018521</v>
      </c>
      <c r="C723" s="1">
        <v>45448.444074074076</v>
      </c>
      <c r="D723" t="s">
        <v>10532</v>
      </c>
      <c r="E723" t="s">
        <v>10533</v>
      </c>
      <c r="F723" t="s">
        <v>10533</v>
      </c>
      <c r="G723">
        <v>9</v>
      </c>
      <c r="H723">
        <v>21</v>
      </c>
      <c r="I723" t="s">
        <v>10534</v>
      </c>
      <c r="J723" t="s">
        <v>10516</v>
      </c>
      <c r="K723" t="s">
        <v>10535</v>
      </c>
      <c r="L723" t="s">
        <v>10536</v>
      </c>
      <c r="N723" t="s">
        <v>10537</v>
      </c>
      <c r="O723" t="s">
        <v>10538</v>
      </c>
      <c r="P723" t="s">
        <v>7935</v>
      </c>
      <c r="Q723" t="s">
        <v>10539</v>
      </c>
      <c r="R723" t="s">
        <v>4837</v>
      </c>
      <c r="S723" t="s">
        <v>10540</v>
      </c>
    </row>
    <row r="724" spans="1:19" x14ac:dyDescent="0.3">
      <c r="A724">
        <v>353</v>
      </c>
      <c r="B724" s="1">
        <v>45448.424502314818</v>
      </c>
      <c r="C724" s="1">
        <v>45448.444143518522</v>
      </c>
      <c r="D724" t="s">
        <v>10541</v>
      </c>
      <c r="E724" t="s">
        <v>10542</v>
      </c>
      <c r="F724" t="s">
        <v>10543</v>
      </c>
      <c r="G724">
        <v>9</v>
      </c>
      <c r="H724">
        <v>35</v>
      </c>
      <c r="I724" t="s">
        <v>10544</v>
      </c>
      <c r="J724" t="s">
        <v>1037</v>
      </c>
      <c r="K724" t="s">
        <v>10545</v>
      </c>
      <c r="L724" t="s">
        <v>7410</v>
      </c>
      <c r="N724" t="s">
        <v>10546</v>
      </c>
      <c r="O724" t="s">
        <v>10547</v>
      </c>
      <c r="P724" t="s">
        <v>7431</v>
      </c>
      <c r="Q724" t="s">
        <v>10225</v>
      </c>
      <c r="R724" t="s">
        <v>4837</v>
      </c>
      <c r="S724" t="s">
        <v>10548</v>
      </c>
    </row>
    <row r="725" spans="1:19" x14ac:dyDescent="0.3">
      <c r="A725">
        <v>354</v>
      </c>
      <c r="B725" s="1">
        <v>45448.44059027778</v>
      </c>
      <c r="C725" s="1">
        <v>45448.444224537037</v>
      </c>
      <c r="D725" t="s">
        <v>10549</v>
      </c>
      <c r="E725" t="s">
        <v>10550</v>
      </c>
      <c r="F725" t="s">
        <v>10550</v>
      </c>
      <c r="G725">
        <v>9</v>
      </c>
      <c r="H725">
        <v>9</v>
      </c>
      <c r="I725" t="s">
        <v>10551</v>
      </c>
      <c r="J725" t="s">
        <v>1037</v>
      </c>
      <c r="K725" t="s">
        <v>10552</v>
      </c>
      <c r="L725" t="s">
        <v>10553</v>
      </c>
      <c r="N725" t="s">
        <v>10554</v>
      </c>
      <c r="O725" t="s">
        <v>10555</v>
      </c>
      <c r="P725" t="s">
        <v>10556</v>
      </c>
      <c r="Q725" t="s">
        <v>10557</v>
      </c>
      <c r="R725" t="s">
        <v>4811</v>
      </c>
      <c r="S725" t="s">
        <v>10558</v>
      </c>
    </row>
    <row r="726" spans="1:19" x14ac:dyDescent="0.3">
      <c r="A726">
        <v>355</v>
      </c>
      <c r="B726" s="1">
        <v>45448.440162037034</v>
      </c>
      <c r="C726" s="1">
        <v>45448.444722222222</v>
      </c>
      <c r="D726" t="s">
        <v>10559</v>
      </c>
      <c r="E726" t="s">
        <v>10560</v>
      </c>
      <c r="F726" t="s">
        <v>10560</v>
      </c>
      <c r="G726">
        <v>9</v>
      </c>
      <c r="H726">
        <v>5</v>
      </c>
      <c r="I726" t="s">
        <v>10561</v>
      </c>
      <c r="J726" t="s">
        <v>1037</v>
      </c>
      <c r="K726" t="s">
        <v>10562</v>
      </c>
      <c r="L726" t="s">
        <v>7410</v>
      </c>
      <c r="N726" t="s">
        <v>10554</v>
      </c>
      <c r="O726" t="s">
        <v>10555</v>
      </c>
      <c r="P726" t="s">
        <v>10556</v>
      </c>
      <c r="Q726" t="s">
        <v>10557</v>
      </c>
      <c r="R726" t="s">
        <v>4811</v>
      </c>
      <c r="S726" t="s">
        <v>10563</v>
      </c>
    </row>
    <row r="727" spans="1:19" x14ac:dyDescent="0.3">
      <c r="A727">
        <v>356</v>
      </c>
      <c r="B727" s="1">
        <v>45448.435532407406</v>
      </c>
      <c r="C727" s="1">
        <v>45448.445509259262</v>
      </c>
      <c r="D727" t="s">
        <v>10564</v>
      </c>
      <c r="E727" t="s">
        <v>10565</v>
      </c>
      <c r="F727" t="s">
        <v>10565</v>
      </c>
      <c r="G727">
        <v>9</v>
      </c>
      <c r="H727">
        <v>15</v>
      </c>
      <c r="I727" t="s">
        <v>10478</v>
      </c>
      <c r="J727" t="s">
        <v>5733</v>
      </c>
      <c r="K727" t="s">
        <v>10566</v>
      </c>
      <c r="L727" t="s">
        <v>10310</v>
      </c>
      <c r="N727" t="s">
        <v>10567</v>
      </c>
      <c r="O727" t="s">
        <v>10568</v>
      </c>
      <c r="P727" t="s">
        <v>10292</v>
      </c>
      <c r="Q727" t="s">
        <v>10311</v>
      </c>
      <c r="R727" t="s">
        <v>4811</v>
      </c>
      <c r="S727" t="s">
        <v>10459</v>
      </c>
    </row>
    <row r="728" spans="1:19" x14ac:dyDescent="0.3">
      <c r="A728">
        <v>357</v>
      </c>
      <c r="B728" s="1">
        <v>45448.37835648148</v>
      </c>
      <c r="C728" s="1">
        <v>45448.44672453704</v>
      </c>
      <c r="D728" t="s">
        <v>10569</v>
      </c>
      <c r="E728" t="s">
        <v>10570</v>
      </c>
      <c r="F728" t="s">
        <v>10571</v>
      </c>
      <c r="G728">
        <v>9</v>
      </c>
      <c r="H728">
        <v>23</v>
      </c>
      <c r="I728" t="s">
        <v>10572</v>
      </c>
      <c r="J728" t="s">
        <v>1037</v>
      </c>
      <c r="K728" t="s">
        <v>10573</v>
      </c>
      <c r="L728" t="s">
        <v>7973</v>
      </c>
      <c r="N728" t="s">
        <v>10574</v>
      </c>
      <c r="O728" t="s">
        <v>10575</v>
      </c>
      <c r="P728" t="s">
        <v>5036</v>
      </c>
      <c r="Q728" t="s">
        <v>10576</v>
      </c>
      <c r="R728" t="s">
        <v>4837</v>
      </c>
      <c r="S728" t="s">
        <v>10577</v>
      </c>
    </row>
    <row r="729" spans="1:19" x14ac:dyDescent="0.3">
      <c r="A729">
        <v>358</v>
      </c>
      <c r="B729" s="1">
        <v>45448.423564814817</v>
      </c>
      <c r="C729" s="1">
        <v>45448.448368055557</v>
      </c>
      <c r="D729" t="s">
        <v>10578</v>
      </c>
      <c r="E729" t="s">
        <v>10579</v>
      </c>
      <c r="F729" t="s">
        <v>10580</v>
      </c>
      <c r="G729">
        <v>9</v>
      </c>
      <c r="H729">
        <v>14</v>
      </c>
      <c r="I729" t="s">
        <v>10561</v>
      </c>
      <c r="J729" t="s">
        <v>1037</v>
      </c>
      <c r="K729" t="s">
        <v>10552</v>
      </c>
      <c r="L729" t="s">
        <v>7410</v>
      </c>
      <c r="N729" t="s">
        <v>5026</v>
      </c>
      <c r="O729" t="s">
        <v>10581</v>
      </c>
      <c r="P729" t="s">
        <v>5036</v>
      </c>
      <c r="Q729" t="s">
        <v>10582</v>
      </c>
      <c r="R729" t="s">
        <v>4811</v>
      </c>
      <c r="S729" t="s">
        <v>10563</v>
      </c>
    </row>
    <row r="730" spans="1:19" x14ac:dyDescent="0.3">
      <c r="A730">
        <v>359</v>
      </c>
      <c r="B730" s="1">
        <v>45448.4221875</v>
      </c>
      <c r="C730" s="1">
        <v>45448.449675925927</v>
      </c>
      <c r="D730" t="s">
        <v>10583</v>
      </c>
      <c r="E730" t="s">
        <v>10584</v>
      </c>
      <c r="F730" t="s">
        <v>10585</v>
      </c>
      <c r="G730">
        <v>9</v>
      </c>
      <c r="H730">
        <v>7</v>
      </c>
      <c r="I730" t="s">
        <v>10586</v>
      </c>
      <c r="J730" t="s">
        <v>10587</v>
      </c>
      <c r="K730" t="s">
        <v>10588</v>
      </c>
      <c r="L730" t="s">
        <v>7410</v>
      </c>
      <c r="N730" t="s">
        <v>8899</v>
      </c>
      <c r="O730" t="s">
        <v>10555</v>
      </c>
      <c r="P730" t="s">
        <v>10589</v>
      </c>
      <c r="Q730" t="s">
        <v>10582</v>
      </c>
      <c r="R730" t="s">
        <v>4811</v>
      </c>
      <c r="S730" t="s">
        <v>10563</v>
      </c>
    </row>
    <row r="731" spans="1:19" x14ac:dyDescent="0.3">
      <c r="A731">
        <v>360</v>
      </c>
      <c r="B731" s="1">
        <v>45448.422256944446</v>
      </c>
      <c r="C731" s="1">
        <v>45448.449745370373</v>
      </c>
      <c r="D731" t="s">
        <v>10583</v>
      </c>
      <c r="E731" t="s">
        <v>10584</v>
      </c>
      <c r="F731" t="s">
        <v>10585</v>
      </c>
      <c r="G731">
        <v>9</v>
      </c>
      <c r="H731">
        <v>7</v>
      </c>
      <c r="I731" t="s">
        <v>10586</v>
      </c>
      <c r="J731" t="s">
        <v>10587</v>
      </c>
      <c r="K731" t="s">
        <v>10588</v>
      </c>
      <c r="L731" t="s">
        <v>7410</v>
      </c>
      <c r="N731" t="s">
        <v>8899</v>
      </c>
      <c r="O731" t="s">
        <v>10555</v>
      </c>
      <c r="P731" t="s">
        <v>10589</v>
      </c>
      <c r="Q731" t="s">
        <v>10582</v>
      </c>
      <c r="R731" t="s">
        <v>4811</v>
      </c>
      <c r="S731" t="s">
        <v>10563</v>
      </c>
    </row>
    <row r="732" spans="1:19" x14ac:dyDescent="0.3">
      <c r="A732">
        <v>361</v>
      </c>
      <c r="B732" s="1">
        <v>45448.422731481478</v>
      </c>
      <c r="C732" s="1">
        <v>45448.453368055554</v>
      </c>
      <c r="D732" t="s">
        <v>10590</v>
      </c>
      <c r="E732" t="s">
        <v>10591</v>
      </c>
      <c r="F732" t="s">
        <v>10591</v>
      </c>
      <c r="G732">
        <v>9</v>
      </c>
      <c r="H732">
        <v>17</v>
      </c>
      <c r="I732" t="s">
        <v>10592</v>
      </c>
      <c r="J732" t="s">
        <v>10593</v>
      </c>
      <c r="K732" t="s">
        <v>10298</v>
      </c>
      <c r="L732" t="s">
        <v>10594</v>
      </c>
      <c r="N732" t="s">
        <v>10595</v>
      </c>
      <c r="O732" t="s">
        <v>10596</v>
      </c>
      <c r="P732" t="s">
        <v>10597</v>
      </c>
      <c r="Q732" t="s">
        <v>10598</v>
      </c>
      <c r="R732" t="s">
        <v>4811</v>
      </c>
      <c r="S732" t="s">
        <v>10599</v>
      </c>
    </row>
    <row r="733" spans="1:19" x14ac:dyDescent="0.3">
      <c r="A733">
        <v>362</v>
      </c>
      <c r="B733" s="1">
        <v>45448.448101851849</v>
      </c>
      <c r="C733" s="1">
        <v>45448.453761574077</v>
      </c>
      <c r="D733" t="s">
        <v>10600</v>
      </c>
      <c r="E733" t="s">
        <v>10601</v>
      </c>
      <c r="F733" t="s">
        <v>10602</v>
      </c>
      <c r="G733">
        <v>9</v>
      </c>
      <c r="H733">
        <v>11</v>
      </c>
      <c r="I733" t="s">
        <v>10603</v>
      </c>
      <c r="J733" t="s">
        <v>10604</v>
      </c>
      <c r="K733" t="s">
        <v>10605</v>
      </c>
      <c r="L733" t="s">
        <v>10606</v>
      </c>
      <c r="N733" t="s">
        <v>10607</v>
      </c>
      <c r="O733" t="s">
        <v>10608</v>
      </c>
      <c r="P733" t="s">
        <v>10609</v>
      </c>
      <c r="Q733" t="s">
        <v>10610</v>
      </c>
      <c r="R733" t="s">
        <v>4811</v>
      </c>
      <c r="S733" t="s">
        <v>10611</v>
      </c>
    </row>
    <row r="734" spans="1:19" x14ac:dyDescent="0.3">
      <c r="A734">
        <v>363</v>
      </c>
      <c r="B734" s="1">
        <v>45448.438900462963</v>
      </c>
      <c r="C734" s="1">
        <v>45448.454398148147</v>
      </c>
      <c r="D734" t="s">
        <v>10612</v>
      </c>
      <c r="E734" t="s">
        <v>10613</v>
      </c>
      <c r="F734" t="s">
        <v>10613</v>
      </c>
      <c r="G734">
        <v>9</v>
      </c>
      <c r="H734">
        <v>3</v>
      </c>
      <c r="I734" t="s">
        <v>5151</v>
      </c>
      <c r="J734" t="s">
        <v>10614</v>
      </c>
      <c r="K734" t="s">
        <v>10615</v>
      </c>
      <c r="L734" t="s">
        <v>10310</v>
      </c>
      <c r="N734" t="s">
        <v>10616</v>
      </c>
      <c r="O734" t="s">
        <v>10555</v>
      </c>
      <c r="P734" t="s">
        <v>10556</v>
      </c>
      <c r="Q734" t="s">
        <v>10557</v>
      </c>
      <c r="R734" t="s">
        <v>4811</v>
      </c>
      <c r="S734" t="s">
        <v>10558</v>
      </c>
    </row>
    <row r="735" spans="1:19" x14ac:dyDescent="0.3">
      <c r="A735">
        <v>364</v>
      </c>
      <c r="B735" s="1">
        <v>45448.427476851852</v>
      </c>
      <c r="C735" s="1">
        <v>45448.457083333335</v>
      </c>
      <c r="D735" t="s">
        <v>10617</v>
      </c>
      <c r="E735" t="s">
        <v>10618</v>
      </c>
      <c r="F735" t="s">
        <v>10618</v>
      </c>
      <c r="G735">
        <v>9</v>
      </c>
      <c r="H735">
        <v>34</v>
      </c>
      <c r="I735" t="s">
        <v>10619</v>
      </c>
      <c r="J735" t="s">
        <v>10620</v>
      </c>
      <c r="K735" t="s">
        <v>10621</v>
      </c>
      <c r="L735" t="s">
        <v>7410</v>
      </c>
      <c r="N735" t="s">
        <v>10622</v>
      </c>
      <c r="O735" t="s">
        <v>10623</v>
      </c>
      <c r="P735" t="s">
        <v>10624</v>
      </c>
      <c r="Q735" t="s">
        <v>10625</v>
      </c>
      <c r="R735" t="s">
        <v>4811</v>
      </c>
      <c r="S735" t="s">
        <v>10626</v>
      </c>
    </row>
    <row r="736" spans="1:19" x14ac:dyDescent="0.3">
      <c r="A736">
        <v>365</v>
      </c>
      <c r="B736" s="1">
        <v>45448.449826388889</v>
      </c>
      <c r="C736" s="1">
        <v>45448.457256944443</v>
      </c>
      <c r="D736" t="s">
        <v>10627</v>
      </c>
      <c r="E736" t="s">
        <v>10628</v>
      </c>
      <c r="F736" t="s">
        <v>10628</v>
      </c>
      <c r="G736">
        <v>9</v>
      </c>
      <c r="H736">
        <v>33</v>
      </c>
      <c r="I736" t="s">
        <v>4865</v>
      </c>
      <c r="J736" t="s">
        <v>6899</v>
      </c>
      <c r="K736" t="s">
        <v>10629</v>
      </c>
      <c r="L736" t="s">
        <v>7410</v>
      </c>
      <c r="N736" t="s">
        <v>10630</v>
      </c>
      <c r="O736" t="s">
        <v>10631</v>
      </c>
      <c r="P736" t="s">
        <v>5036</v>
      </c>
      <c r="Q736" t="s">
        <v>10632</v>
      </c>
      <c r="R736" t="s">
        <v>4837</v>
      </c>
      <c r="S736" t="s">
        <v>10633</v>
      </c>
    </row>
    <row r="737" spans="1:19" x14ac:dyDescent="0.3">
      <c r="A737">
        <v>366</v>
      </c>
      <c r="B737" s="1">
        <v>45448.444548611114</v>
      </c>
      <c r="C737" s="1">
        <v>45448.458449074074</v>
      </c>
      <c r="D737" t="s">
        <v>10634</v>
      </c>
      <c r="E737" t="s">
        <v>10635</v>
      </c>
      <c r="F737" t="s">
        <v>10635</v>
      </c>
      <c r="G737">
        <v>9</v>
      </c>
      <c r="H737">
        <v>20</v>
      </c>
      <c r="I737" t="s">
        <v>4865</v>
      </c>
      <c r="J737" t="s">
        <v>10636</v>
      </c>
      <c r="K737" t="s">
        <v>10637</v>
      </c>
      <c r="L737" t="s">
        <v>10310</v>
      </c>
      <c r="N737" t="s">
        <v>10616</v>
      </c>
      <c r="O737" t="s">
        <v>10631</v>
      </c>
      <c r="P737" t="s">
        <v>10638</v>
      </c>
      <c r="Q737" t="s">
        <v>10639</v>
      </c>
      <c r="R737" t="s">
        <v>4811</v>
      </c>
      <c r="S737" t="s">
        <v>10640</v>
      </c>
    </row>
    <row r="738" spans="1:19" x14ac:dyDescent="0.3">
      <c r="A738">
        <v>367</v>
      </c>
      <c r="B738" s="1">
        <v>45448.460763888892</v>
      </c>
      <c r="C738" s="1">
        <v>45448.460925925923</v>
      </c>
      <c r="D738" t="s">
        <v>10641</v>
      </c>
      <c r="E738" t="s">
        <v>10642</v>
      </c>
      <c r="F738" t="s">
        <v>10642</v>
      </c>
      <c r="G738">
        <v>6</v>
      </c>
      <c r="H738">
        <v>13</v>
      </c>
      <c r="I738" t="s">
        <v>10643</v>
      </c>
      <c r="J738" t="s">
        <v>10644</v>
      </c>
      <c r="K738" t="s">
        <v>10645</v>
      </c>
      <c r="L738" t="s">
        <v>7410</v>
      </c>
      <c r="N738" t="s">
        <v>10646</v>
      </c>
      <c r="O738" t="s">
        <v>10647</v>
      </c>
      <c r="P738" t="s">
        <v>10648</v>
      </c>
      <c r="Q738" t="s">
        <v>10649</v>
      </c>
      <c r="R738" t="s">
        <v>4837</v>
      </c>
      <c r="S738" t="s">
        <v>10650</v>
      </c>
    </row>
    <row r="739" spans="1:19" x14ac:dyDescent="0.3">
      <c r="A739">
        <v>368</v>
      </c>
      <c r="B739" s="1">
        <v>45448.495625000003</v>
      </c>
      <c r="C739" s="1">
        <v>45448.502789351849</v>
      </c>
      <c r="D739" t="s">
        <v>10651</v>
      </c>
      <c r="E739" t="s">
        <v>10652</v>
      </c>
      <c r="F739" t="s">
        <v>10653</v>
      </c>
      <c r="G739">
        <v>10</v>
      </c>
      <c r="H739">
        <v>39</v>
      </c>
      <c r="I739" t="s">
        <v>9431</v>
      </c>
      <c r="J739" t="s">
        <v>10654</v>
      </c>
      <c r="K739" t="s">
        <v>10655</v>
      </c>
      <c r="L739" t="s">
        <v>8160</v>
      </c>
      <c r="N739" t="s">
        <v>5026</v>
      </c>
      <c r="O739" t="s">
        <v>10656</v>
      </c>
      <c r="P739" t="s">
        <v>10657</v>
      </c>
      <c r="Q739" t="s">
        <v>10658</v>
      </c>
      <c r="R739" t="s">
        <v>4811</v>
      </c>
      <c r="S739" t="s">
        <v>10659</v>
      </c>
    </row>
    <row r="740" spans="1:19" x14ac:dyDescent="0.3">
      <c r="A740">
        <v>369</v>
      </c>
      <c r="B740" s="1">
        <v>45448.478182870371</v>
      </c>
      <c r="C740" s="1">
        <v>45448.503032407411</v>
      </c>
      <c r="D740" t="s">
        <v>10660</v>
      </c>
      <c r="E740" t="s">
        <v>10661</v>
      </c>
      <c r="F740" t="s">
        <v>10661</v>
      </c>
      <c r="G740">
        <v>10</v>
      </c>
      <c r="H740">
        <v>30</v>
      </c>
      <c r="I740" t="s">
        <v>9431</v>
      </c>
      <c r="J740" t="s">
        <v>10654</v>
      </c>
      <c r="K740" t="s">
        <v>10662</v>
      </c>
      <c r="L740" t="s">
        <v>7410</v>
      </c>
      <c r="N740" t="s">
        <v>5026</v>
      </c>
      <c r="O740" t="s">
        <v>10656</v>
      </c>
      <c r="P740" t="s">
        <v>6660</v>
      </c>
      <c r="Q740" t="s">
        <v>10658</v>
      </c>
      <c r="R740" t="s">
        <v>4811</v>
      </c>
      <c r="S740" t="s">
        <v>10659</v>
      </c>
    </row>
    <row r="741" spans="1:19" x14ac:dyDescent="0.3">
      <c r="A741">
        <v>370</v>
      </c>
      <c r="B741" s="1">
        <v>45448.478437500002</v>
      </c>
      <c r="C741" s="1">
        <v>45448.50403935185</v>
      </c>
      <c r="D741" t="s">
        <v>10663</v>
      </c>
      <c r="E741" t="s">
        <v>10664</v>
      </c>
      <c r="F741" t="s">
        <v>10665</v>
      </c>
      <c r="G741">
        <v>10</v>
      </c>
      <c r="H741">
        <v>19</v>
      </c>
      <c r="I741" t="s">
        <v>10666</v>
      </c>
      <c r="J741" t="s">
        <v>10667</v>
      </c>
      <c r="K741" t="s">
        <v>10668</v>
      </c>
      <c r="L741" t="s">
        <v>7410</v>
      </c>
      <c r="N741" t="s">
        <v>10669</v>
      </c>
      <c r="O741" t="s">
        <v>10656</v>
      </c>
      <c r="P741" t="s">
        <v>9626</v>
      </c>
      <c r="Q741" t="s">
        <v>10658</v>
      </c>
      <c r="R741" t="s">
        <v>4811</v>
      </c>
      <c r="S741" t="s">
        <v>10659</v>
      </c>
    </row>
    <row r="742" spans="1:19" x14ac:dyDescent="0.3">
      <c r="A742">
        <v>371</v>
      </c>
      <c r="B742" s="1">
        <v>45448.489525462966</v>
      </c>
      <c r="C742" s="1">
        <v>45448.504143518519</v>
      </c>
      <c r="D742" t="s">
        <v>10670</v>
      </c>
      <c r="E742" t="s">
        <v>10671</v>
      </c>
      <c r="F742" t="s">
        <v>10671</v>
      </c>
      <c r="G742">
        <v>10</v>
      </c>
      <c r="H742">
        <v>21</v>
      </c>
      <c r="I742" t="s">
        <v>10666</v>
      </c>
      <c r="J742" t="s">
        <v>10667</v>
      </c>
      <c r="K742" t="s">
        <v>10668</v>
      </c>
      <c r="L742" t="s">
        <v>10310</v>
      </c>
      <c r="N742" t="s">
        <v>5026</v>
      </c>
      <c r="O742" t="s">
        <v>10656</v>
      </c>
      <c r="P742" t="s">
        <v>10657</v>
      </c>
      <c r="Q742" t="s">
        <v>10658</v>
      </c>
      <c r="R742" t="s">
        <v>4811</v>
      </c>
      <c r="S742" t="s">
        <v>10672</v>
      </c>
    </row>
    <row r="743" spans="1:19" x14ac:dyDescent="0.3">
      <c r="A743">
        <v>372</v>
      </c>
      <c r="B743" s="1">
        <v>45448.508043981485</v>
      </c>
      <c r="C743" s="1">
        <v>45448.508958333332</v>
      </c>
      <c r="D743" t="s">
        <v>10673</v>
      </c>
      <c r="E743" t="s">
        <v>10674</v>
      </c>
      <c r="F743" t="s">
        <v>10674</v>
      </c>
      <c r="G743">
        <v>10</v>
      </c>
      <c r="H743">
        <v>17</v>
      </c>
      <c r="I743" t="s">
        <v>10675</v>
      </c>
      <c r="J743" t="s">
        <v>10676</v>
      </c>
      <c r="K743" t="s">
        <v>10668</v>
      </c>
      <c r="L743" t="s">
        <v>10677</v>
      </c>
      <c r="N743" t="s">
        <v>10678</v>
      </c>
      <c r="O743" t="s">
        <v>10679</v>
      </c>
      <c r="P743" t="s">
        <v>10680</v>
      </c>
      <c r="Q743" t="s">
        <v>10658</v>
      </c>
      <c r="R743" t="s">
        <v>4811</v>
      </c>
      <c r="S743" t="s">
        <v>10681</v>
      </c>
    </row>
    <row r="744" spans="1:19" x14ac:dyDescent="0.3">
      <c r="A744">
        <v>373</v>
      </c>
      <c r="B744" s="1">
        <v>45448.491157407407</v>
      </c>
      <c r="C744" s="1">
        <v>45448.508969907409</v>
      </c>
      <c r="D744" t="s">
        <v>10682</v>
      </c>
      <c r="E744" t="s">
        <v>10683</v>
      </c>
      <c r="F744" t="s">
        <v>10684</v>
      </c>
      <c r="G744">
        <v>10</v>
      </c>
      <c r="H744">
        <v>37</v>
      </c>
      <c r="I744" t="s">
        <v>10685</v>
      </c>
      <c r="J744" t="s">
        <v>10686</v>
      </c>
      <c r="K744" t="s">
        <v>10668</v>
      </c>
      <c r="L744" t="s">
        <v>10677</v>
      </c>
      <c r="N744" t="s">
        <v>10687</v>
      </c>
      <c r="O744" t="s">
        <v>10679</v>
      </c>
      <c r="P744" t="s">
        <v>10680</v>
      </c>
      <c r="Q744" t="s">
        <v>10658</v>
      </c>
      <c r="R744" t="s">
        <v>4811</v>
      </c>
      <c r="S744" t="s">
        <v>10688</v>
      </c>
    </row>
    <row r="745" spans="1:19" x14ac:dyDescent="0.3">
      <c r="A745">
        <v>374</v>
      </c>
      <c r="B745" s="1">
        <v>45448.51766203704</v>
      </c>
      <c r="C745" s="1">
        <v>45448.518738425926</v>
      </c>
      <c r="D745" t="s">
        <v>10689</v>
      </c>
      <c r="E745" t="s">
        <v>10690</v>
      </c>
      <c r="F745" t="s">
        <v>10691</v>
      </c>
      <c r="G745">
        <v>10</v>
      </c>
      <c r="H745">
        <v>38</v>
      </c>
      <c r="I745" t="s">
        <v>10692</v>
      </c>
      <c r="J745" t="s">
        <v>10676</v>
      </c>
      <c r="K745" t="s">
        <v>10693</v>
      </c>
      <c r="L745" t="s">
        <v>10677</v>
      </c>
      <c r="N745" t="s">
        <v>10694</v>
      </c>
      <c r="O745" t="s">
        <v>10695</v>
      </c>
      <c r="P745" t="s">
        <v>10696</v>
      </c>
      <c r="Q745" t="s">
        <v>10697</v>
      </c>
      <c r="R745" t="s">
        <v>4811</v>
      </c>
      <c r="S745" t="s">
        <v>10698</v>
      </c>
    </row>
    <row r="746" spans="1:19" x14ac:dyDescent="0.3">
      <c r="A746">
        <v>375</v>
      </c>
      <c r="B746" s="1">
        <v>45448.516180555554</v>
      </c>
      <c r="C746" s="1">
        <v>45448.530949074076</v>
      </c>
      <c r="D746" t="s">
        <v>10699</v>
      </c>
      <c r="E746" t="s">
        <v>10700</v>
      </c>
      <c r="F746" t="s">
        <v>10700</v>
      </c>
      <c r="G746">
        <v>6</v>
      </c>
      <c r="H746">
        <v>15</v>
      </c>
      <c r="I746" t="s">
        <v>10701</v>
      </c>
      <c r="J746" t="s">
        <v>10702</v>
      </c>
      <c r="K746" t="s">
        <v>10703</v>
      </c>
      <c r="L746" t="s">
        <v>8160</v>
      </c>
      <c r="N746" t="s">
        <v>10704</v>
      </c>
      <c r="O746" t="s">
        <v>10705</v>
      </c>
      <c r="P746" t="s">
        <v>10706</v>
      </c>
      <c r="Q746" t="s">
        <v>10707</v>
      </c>
      <c r="R746" t="s">
        <v>4811</v>
      </c>
      <c r="S746" t="s">
        <v>8852</v>
      </c>
    </row>
    <row r="747" spans="1:19" x14ac:dyDescent="0.3">
      <c r="A747">
        <v>376</v>
      </c>
      <c r="B747" s="1">
        <v>45448.521574074075</v>
      </c>
      <c r="C747" s="1">
        <v>45448.531192129631</v>
      </c>
      <c r="D747" t="s">
        <v>10708</v>
      </c>
      <c r="E747" t="s">
        <v>10709</v>
      </c>
      <c r="F747" t="s">
        <v>10710</v>
      </c>
      <c r="G747">
        <v>6</v>
      </c>
      <c r="H747">
        <v>33</v>
      </c>
      <c r="I747" t="s">
        <v>4949</v>
      </c>
      <c r="J747" t="s">
        <v>10711</v>
      </c>
      <c r="K747" t="s">
        <v>10712</v>
      </c>
      <c r="L747" t="s">
        <v>7410</v>
      </c>
      <c r="N747" t="s">
        <v>10713</v>
      </c>
      <c r="O747" t="s">
        <v>8878</v>
      </c>
      <c r="P747" t="s">
        <v>10714</v>
      </c>
      <c r="Q747" t="s">
        <v>4855</v>
      </c>
      <c r="R747" t="s">
        <v>4811</v>
      </c>
      <c r="S747" t="s">
        <v>8881</v>
      </c>
    </row>
    <row r="748" spans="1:19" x14ac:dyDescent="0.3">
      <c r="A748">
        <v>377</v>
      </c>
      <c r="B748" s="1">
        <v>45448.724502314813</v>
      </c>
      <c r="C748" s="1">
        <v>45448.730312500003</v>
      </c>
      <c r="D748" t="s">
        <v>10715</v>
      </c>
      <c r="E748" t="s">
        <v>10716</v>
      </c>
      <c r="F748" t="s">
        <v>10716</v>
      </c>
      <c r="G748">
        <v>7</v>
      </c>
      <c r="H748">
        <v>5</v>
      </c>
      <c r="I748" t="s">
        <v>10717</v>
      </c>
      <c r="J748" t="s">
        <v>10718</v>
      </c>
      <c r="K748" t="s">
        <v>10719</v>
      </c>
      <c r="L748" t="s">
        <v>5791</v>
      </c>
      <c r="N748" t="s">
        <v>6490</v>
      </c>
      <c r="O748" t="s">
        <v>10720</v>
      </c>
      <c r="P748" t="s">
        <v>10721</v>
      </c>
      <c r="Q748" t="s">
        <v>10722</v>
      </c>
      <c r="R748" t="s">
        <v>4811</v>
      </c>
      <c r="S748" t="s">
        <v>10723</v>
      </c>
    </row>
    <row r="749" spans="1:19" x14ac:dyDescent="0.3">
      <c r="A749">
        <v>378</v>
      </c>
      <c r="B749" s="1">
        <v>45448.777488425927</v>
      </c>
      <c r="C749" s="1">
        <v>45448.778900462959</v>
      </c>
      <c r="D749" t="s">
        <v>10724</v>
      </c>
      <c r="E749" t="s">
        <v>10725</v>
      </c>
      <c r="F749" t="s">
        <v>10726</v>
      </c>
      <c r="G749">
        <v>6</v>
      </c>
      <c r="H749">
        <v>12</v>
      </c>
      <c r="I749" t="s">
        <v>10727</v>
      </c>
      <c r="J749" t="s">
        <v>10728</v>
      </c>
      <c r="K749" t="s">
        <v>10729</v>
      </c>
      <c r="L749" t="s">
        <v>10730</v>
      </c>
      <c r="N749" t="s">
        <v>10731</v>
      </c>
      <c r="O749" t="s">
        <v>10732</v>
      </c>
      <c r="P749" t="s">
        <v>10733</v>
      </c>
      <c r="Q749" t="s">
        <v>10734</v>
      </c>
      <c r="R749" t="s">
        <v>4811</v>
      </c>
      <c r="S749" t="s">
        <v>10735</v>
      </c>
    </row>
    <row r="750" spans="1:19" x14ac:dyDescent="0.3">
      <c r="A750">
        <v>379</v>
      </c>
      <c r="B750" s="1">
        <v>45448.807766203703</v>
      </c>
      <c r="C750" s="1">
        <v>45448.823240740741</v>
      </c>
      <c r="D750" t="s">
        <v>10736</v>
      </c>
      <c r="E750" t="s">
        <v>10737</v>
      </c>
      <c r="F750" t="s">
        <v>10737</v>
      </c>
      <c r="G750">
        <v>6</v>
      </c>
      <c r="H750">
        <v>17</v>
      </c>
      <c r="I750" t="s">
        <v>10738</v>
      </c>
      <c r="J750" t="s">
        <v>10739</v>
      </c>
      <c r="K750" t="s">
        <v>10740</v>
      </c>
      <c r="L750" t="s">
        <v>7410</v>
      </c>
      <c r="N750" t="s">
        <v>4870</v>
      </c>
      <c r="O750" t="s">
        <v>10741</v>
      </c>
      <c r="P750" t="s">
        <v>10742</v>
      </c>
      <c r="Q750" t="s">
        <v>10743</v>
      </c>
      <c r="R750" t="s">
        <v>4811</v>
      </c>
      <c r="S750" t="s">
        <v>10744</v>
      </c>
    </row>
    <row r="751" spans="1:19" x14ac:dyDescent="0.3">
      <c r="A751">
        <v>380</v>
      </c>
      <c r="B751" s="1">
        <v>45448.878495370373</v>
      </c>
      <c r="C751" s="1">
        <v>45448.883993055555</v>
      </c>
      <c r="D751" t="s">
        <v>10745</v>
      </c>
      <c r="E751" t="s">
        <v>10746</v>
      </c>
      <c r="F751" t="s">
        <v>10746</v>
      </c>
      <c r="G751">
        <v>9</v>
      </c>
      <c r="H751">
        <v>19</v>
      </c>
      <c r="I751" t="s">
        <v>4865</v>
      </c>
      <c r="J751" t="s">
        <v>10747</v>
      </c>
      <c r="K751" t="s">
        <v>10637</v>
      </c>
      <c r="L751" t="s">
        <v>10310</v>
      </c>
      <c r="N751" t="s">
        <v>10748</v>
      </c>
      <c r="O751" t="s">
        <v>894</v>
      </c>
      <c r="P751" t="s">
        <v>10638</v>
      </c>
      <c r="Q751" t="s">
        <v>10749</v>
      </c>
      <c r="R751" t="s">
        <v>4811</v>
      </c>
      <c r="S751" t="s">
        <v>10640</v>
      </c>
    </row>
    <row r="752" spans="1:19" x14ac:dyDescent="0.3">
      <c r="A752">
        <v>381</v>
      </c>
      <c r="B752" s="1">
        <v>45448.888252314813</v>
      </c>
      <c r="C752" s="1">
        <v>45448.89744212963</v>
      </c>
      <c r="D752" t="s">
        <v>10750</v>
      </c>
      <c r="E752" t="s">
        <v>10751</v>
      </c>
      <c r="F752" t="s">
        <v>10752</v>
      </c>
      <c r="G752">
        <v>6</v>
      </c>
      <c r="H752">
        <v>8</v>
      </c>
      <c r="I752" t="s">
        <v>10753</v>
      </c>
      <c r="J752" t="s">
        <v>1037</v>
      </c>
      <c r="K752" t="s">
        <v>10754</v>
      </c>
      <c r="L752" t="s">
        <v>7410</v>
      </c>
      <c r="N752" t="s">
        <v>10472</v>
      </c>
      <c r="O752" t="s">
        <v>10755</v>
      </c>
      <c r="P752" t="s">
        <v>5036</v>
      </c>
      <c r="Q752" t="s">
        <v>10756</v>
      </c>
      <c r="R752" t="s">
        <v>4811</v>
      </c>
      <c r="S752" t="s">
        <v>10757</v>
      </c>
    </row>
    <row r="753" spans="1:19" x14ac:dyDescent="0.3">
      <c r="A753">
        <v>382</v>
      </c>
      <c r="B753" s="1">
        <v>45448.917164351849</v>
      </c>
      <c r="C753" s="1">
        <v>45448.917199074072</v>
      </c>
      <c r="D753" t="s">
        <v>10758</v>
      </c>
      <c r="E753" t="s">
        <v>10759</v>
      </c>
      <c r="F753" t="s">
        <v>10759</v>
      </c>
      <c r="G753">
        <v>6</v>
      </c>
      <c r="H753">
        <v>36</v>
      </c>
      <c r="I753" t="s">
        <v>10760</v>
      </c>
      <c r="J753" t="s">
        <v>10761</v>
      </c>
      <c r="K753" t="s">
        <v>10762</v>
      </c>
      <c r="L753" t="s">
        <v>7410</v>
      </c>
      <c r="N753" t="s">
        <v>10763</v>
      </c>
      <c r="O753" t="s">
        <v>10764</v>
      </c>
      <c r="P753" t="s">
        <v>10765</v>
      </c>
      <c r="Q753" t="s">
        <v>10766</v>
      </c>
      <c r="R753" t="s">
        <v>4837</v>
      </c>
      <c r="S753" t="s">
        <v>10767</v>
      </c>
    </row>
    <row r="754" spans="1:19" x14ac:dyDescent="0.3">
      <c r="A754">
        <v>383</v>
      </c>
      <c r="B754" s="1">
        <v>45449.568668981483</v>
      </c>
      <c r="C754" s="1">
        <v>45449.572997685187</v>
      </c>
      <c r="D754" t="s">
        <v>10768</v>
      </c>
      <c r="E754" t="s">
        <v>10769</v>
      </c>
      <c r="F754" t="s">
        <v>10769</v>
      </c>
      <c r="G754">
        <v>7</v>
      </c>
      <c r="H754">
        <v>9</v>
      </c>
      <c r="I754" t="s">
        <v>4865</v>
      </c>
      <c r="J754" t="s">
        <v>9336</v>
      </c>
      <c r="K754" t="s">
        <v>10770</v>
      </c>
      <c r="L754" t="s">
        <v>10771</v>
      </c>
      <c r="N754" t="s">
        <v>10772</v>
      </c>
      <c r="O754" t="s">
        <v>10773</v>
      </c>
      <c r="P754" t="s">
        <v>10774</v>
      </c>
      <c r="Q754" t="s">
        <v>9313</v>
      </c>
      <c r="R754" t="s">
        <v>4811</v>
      </c>
      <c r="S754" t="s">
        <v>10775</v>
      </c>
    </row>
    <row r="755" spans="1:19" x14ac:dyDescent="0.3">
      <c r="A755">
        <v>384</v>
      </c>
      <c r="B755" s="1">
        <v>45449.566805555558</v>
      </c>
      <c r="C755" s="1">
        <v>45449.574131944442</v>
      </c>
      <c r="D755" t="s">
        <v>10776</v>
      </c>
      <c r="E755" t="s">
        <v>10777</v>
      </c>
      <c r="F755" t="s">
        <v>10777</v>
      </c>
      <c r="G755">
        <v>7</v>
      </c>
      <c r="H755">
        <v>17</v>
      </c>
      <c r="I755" t="s">
        <v>10778</v>
      </c>
      <c r="J755" t="s">
        <v>9336</v>
      </c>
      <c r="K755" t="s">
        <v>10779</v>
      </c>
      <c r="L755" t="s">
        <v>10780</v>
      </c>
      <c r="N755" t="s">
        <v>6490</v>
      </c>
      <c r="O755" t="s">
        <v>10781</v>
      </c>
      <c r="P755" t="s">
        <v>10782</v>
      </c>
      <c r="Q755" t="s">
        <v>10783</v>
      </c>
      <c r="R755" t="s">
        <v>4811</v>
      </c>
      <c r="S755" t="s">
        <v>9378</v>
      </c>
    </row>
    <row r="756" spans="1:19" x14ac:dyDescent="0.3">
      <c r="A756">
        <v>385</v>
      </c>
      <c r="B756" s="1">
        <v>45449.502638888887</v>
      </c>
      <c r="C756" s="1">
        <v>45449.583182870374</v>
      </c>
      <c r="D756" t="s">
        <v>10784</v>
      </c>
      <c r="E756" t="s">
        <v>10785</v>
      </c>
      <c r="F756" t="s">
        <v>10785</v>
      </c>
      <c r="G756">
        <v>7</v>
      </c>
      <c r="H756">
        <v>7</v>
      </c>
      <c r="I756" t="s">
        <v>4865</v>
      </c>
      <c r="J756" t="s">
        <v>9336</v>
      </c>
      <c r="K756" t="s">
        <v>10786</v>
      </c>
      <c r="L756" t="s">
        <v>10787</v>
      </c>
      <c r="N756" t="s">
        <v>10788</v>
      </c>
      <c r="O756" t="s">
        <v>10789</v>
      </c>
      <c r="P756" t="s">
        <v>10790</v>
      </c>
      <c r="Q756" t="s">
        <v>10791</v>
      </c>
      <c r="R756" t="s">
        <v>4811</v>
      </c>
      <c r="S756" t="s">
        <v>10792</v>
      </c>
    </row>
    <row r="757" spans="1:19" x14ac:dyDescent="0.3">
      <c r="A757">
        <v>386</v>
      </c>
      <c r="B757" s="1">
        <v>45449.657719907409</v>
      </c>
      <c r="C757" s="1">
        <v>45449.675358796296</v>
      </c>
      <c r="D757" t="s">
        <v>10793</v>
      </c>
      <c r="E757" t="s">
        <v>10794</v>
      </c>
      <c r="F757" t="s">
        <v>10795</v>
      </c>
      <c r="G757">
        <v>6</v>
      </c>
      <c r="H757">
        <v>3</v>
      </c>
      <c r="I757" t="s">
        <v>10796</v>
      </c>
      <c r="J757" t="s">
        <v>10797</v>
      </c>
      <c r="K757" t="s">
        <v>10798</v>
      </c>
      <c r="L757" t="s">
        <v>10799</v>
      </c>
      <c r="N757" t="s">
        <v>10800</v>
      </c>
      <c r="O757" t="s">
        <v>10801</v>
      </c>
      <c r="P757" t="s">
        <v>10802</v>
      </c>
      <c r="Q757" t="s">
        <v>10803</v>
      </c>
      <c r="R757" t="s">
        <v>4811</v>
      </c>
      <c r="S757" t="s">
        <v>10804</v>
      </c>
    </row>
    <row r="758" spans="1:19" x14ac:dyDescent="0.3">
      <c r="A758">
        <v>387</v>
      </c>
      <c r="B758" s="1">
        <v>45449.919548611113</v>
      </c>
      <c r="C758" s="1">
        <v>45449.936689814815</v>
      </c>
      <c r="D758" t="s">
        <v>10805</v>
      </c>
      <c r="E758" t="s">
        <v>10806</v>
      </c>
      <c r="F758" t="s">
        <v>10806</v>
      </c>
      <c r="G758">
        <v>6</v>
      </c>
      <c r="H758">
        <v>30</v>
      </c>
      <c r="I758" t="s">
        <v>10807</v>
      </c>
      <c r="J758" t="s">
        <v>10808</v>
      </c>
      <c r="K758" t="s">
        <v>10809</v>
      </c>
      <c r="L758" t="s">
        <v>10186</v>
      </c>
      <c r="N758" t="s">
        <v>5026</v>
      </c>
      <c r="O758" t="s">
        <v>10810</v>
      </c>
      <c r="P758" t="s">
        <v>6660</v>
      </c>
      <c r="Q758" t="s">
        <v>10811</v>
      </c>
      <c r="R758" t="s">
        <v>4837</v>
      </c>
      <c r="S758" t="s">
        <v>10812</v>
      </c>
    </row>
    <row r="759" spans="1:19" x14ac:dyDescent="0.3">
      <c r="A759">
        <v>388</v>
      </c>
      <c r="B759" s="1">
        <v>45450.643113425926</v>
      </c>
      <c r="C759" s="1">
        <v>45450.659930555557</v>
      </c>
      <c r="D759" t="s">
        <v>10813</v>
      </c>
      <c r="E759" t="s">
        <v>10814</v>
      </c>
      <c r="F759" t="s">
        <v>10814</v>
      </c>
      <c r="G759">
        <v>10</v>
      </c>
      <c r="H759">
        <v>22</v>
      </c>
      <c r="I759" t="s">
        <v>10815</v>
      </c>
      <c r="J759" t="s">
        <v>10816</v>
      </c>
      <c r="K759" t="s">
        <v>10817</v>
      </c>
      <c r="L759" t="s">
        <v>10818</v>
      </c>
      <c r="N759" t="s">
        <v>10819</v>
      </c>
      <c r="O759" t="s">
        <v>10820</v>
      </c>
      <c r="P759" t="s">
        <v>5036</v>
      </c>
      <c r="Q759" t="s">
        <v>10821</v>
      </c>
      <c r="R759" t="s">
        <v>4811</v>
      </c>
      <c r="S759" t="s">
        <v>10822</v>
      </c>
    </row>
    <row r="760" spans="1:19" x14ac:dyDescent="0.3">
      <c r="A760">
        <v>389</v>
      </c>
      <c r="B760" s="1">
        <v>45450.781180555554</v>
      </c>
      <c r="C760" s="1">
        <v>45450.786087962966</v>
      </c>
      <c r="D760" t="s">
        <v>10823</v>
      </c>
      <c r="E760" t="s">
        <v>10824</v>
      </c>
      <c r="F760" t="s">
        <v>10824</v>
      </c>
      <c r="G760">
        <v>10</v>
      </c>
      <c r="H760">
        <v>31</v>
      </c>
      <c r="I760" t="s">
        <v>1194</v>
      </c>
      <c r="J760" t="s">
        <v>10825</v>
      </c>
      <c r="K760" t="s">
        <v>10826</v>
      </c>
      <c r="L760" t="s">
        <v>10827</v>
      </c>
      <c r="N760" t="s">
        <v>10828</v>
      </c>
      <c r="O760" t="s">
        <v>10829</v>
      </c>
      <c r="P760" t="s">
        <v>10830</v>
      </c>
      <c r="Q760" t="s">
        <v>10831</v>
      </c>
      <c r="R760" t="s">
        <v>4811</v>
      </c>
      <c r="S760" t="s">
        <v>10832</v>
      </c>
    </row>
    <row r="761" spans="1:19" x14ac:dyDescent="0.3">
      <c r="A761">
        <v>390</v>
      </c>
      <c r="B761" s="1">
        <v>45451.839201388888</v>
      </c>
      <c r="C761" s="1">
        <v>45451.83934027778</v>
      </c>
      <c r="D761" t="s">
        <v>10833</v>
      </c>
      <c r="E761" t="s">
        <v>10834</v>
      </c>
      <c r="F761" t="s">
        <v>10835</v>
      </c>
      <c r="G761">
        <v>10</v>
      </c>
      <c r="H761">
        <v>28</v>
      </c>
      <c r="I761" t="s">
        <v>10836</v>
      </c>
      <c r="J761" t="s">
        <v>10837</v>
      </c>
      <c r="K761" t="s">
        <v>10838</v>
      </c>
      <c r="L761" t="s">
        <v>10839</v>
      </c>
      <c r="N761" t="s">
        <v>10840</v>
      </c>
      <c r="O761" t="s">
        <v>10841</v>
      </c>
      <c r="P761" t="s">
        <v>10842</v>
      </c>
      <c r="Q761" t="s">
        <v>10843</v>
      </c>
      <c r="R761" t="s">
        <v>4811</v>
      </c>
      <c r="S761" t="s">
        <v>10844</v>
      </c>
    </row>
    <row r="762" spans="1:19" x14ac:dyDescent="0.3">
      <c r="A762">
        <v>391</v>
      </c>
      <c r="B762" s="1">
        <v>45451.893819444442</v>
      </c>
      <c r="C762" s="1">
        <v>45451.914884259262</v>
      </c>
      <c r="D762" t="s">
        <v>10845</v>
      </c>
      <c r="E762" t="s">
        <v>10846</v>
      </c>
      <c r="F762" t="s">
        <v>10847</v>
      </c>
      <c r="G762">
        <v>6</v>
      </c>
      <c r="H762">
        <v>25</v>
      </c>
      <c r="I762" t="s">
        <v>6540</v>
      </c>
      <c r="J762" t="s">
        <v>10848</v>
      </c>
      <c r="K762" t="s">
        <v>10849</v>
      </c>
      <c r="L762" t="s">
        <v>7765</v>
      </c>
      <c r="N762" t="s">
        <v>10850</v>
      </c>
      <c r="O762" t="s">
        <v>10851</v>
      </c>
      <c r="P762" t="s">
        <v>10852</v>
      </c>
      <c r="Q762" t="s">
        <v>10853</v>
      </c>
      <c r="R762" t="s">
        <v>4811</v>
      </c>
      <c r="S762" t="s">
        <v>10854</v>
      </c>
    </row>
    <row r="763" spans="1:19" x14ac:dyDescent="0.3">
      <c r="A763">
        <v>392</v>
      </c>
      <c r="B763" s="1">
        <v>45452.597291666665</v>
      </c>
      <c r="C763" s="1">
        <v>45452.621793981481</v>
      </c>
      <c r="D763" t="s">
        <v>10855</v>
      </c>
      <c r="E763" t="s">
        <v>10856</v>
      </c>
      <c r="F763" t="s">
        <v>10857</v>
      </c>
      <c r="G763">
        <v>6</v>
      </c>
      <c r="H763">
        <v>21</v>
      </c>
      <c r="I763" t="s">
        <v>10858</v>
      </c>
      <c r="J763" t="s">
        <v>10859</v>
      </c>
      <c r="K763" t="s">
        <v>10860</v>
      </c>
      <c r="L763" t="s">
        <v>1194</v>
      </c>
      <c r="N763" t="s">
        <v>10861</v>
      </c>
      <c r="O763" t="s">
        <v>10862</v>
      </c>
      <c r="P763" t="s">
        <v>10863</v>
      </c>
      <c r="Q763" t="s">
        <v>10864</v>
      </c>
      <c r="R763" t="s">
        <v>4811</v>
      </c>
      <c r="S763" t="s">
        <v>10865</v>
      </c>
    </row>
    <row r="764" spans="1:19" x14ac:dyDescent="0.3">
      <c r="A764">
        <v>393</v>
      </c>
      <c r="B764" s="1">
        <v>45453.256932870368</v>
      </c>
      <c r="C764" s="1">
        <v>45453.292673611111</v>
      </c>
      <c r="D764" t="s">
        <v>10866</v>
      </c>
      <c r="E764" t="s">
        <v>10867</v>
      </c>
      <c r="F764" t="s">
        <v>10868</v>
      </c>
      <c r="G764">
        <v>10</v>
      </c>
      <c r="H764">
        <v>34</v>
      </c>
      <c r="I764" t="s">
        <v>9391</v>
      </c>
      <c r="J764" t="s">
        <v>10869</v>
      </c>
      <c r="K764" t="s">
        <v>6098</v>
      </c>
      <c r="L764" t="s">
        <v>10870</v>
      </c>
      <c r="N764" t="s">
        <v>10871</v>
      </c>
      <c r="O764" t="s">
        <v>10872</v>
      </c>
      <c r="P764" t="s">
        <v>10873</v>
      </c>
      <c r="Q764" t="s">
        <v>10874</v>
      </c>
      <c r="R764" t="s">
        <v>4811</v>
      </c>
      <c r="S764" t="s">
        <v>10875</v>
      </c>
    </row>
    <row r="765" spans="1:19" x14ac:dyDescent="0.3">
      <c r="A765">
        <v>394</v>
      </c>
      <c r="B765" s="1">
        <v>45453.794131944444</v>
      </c>
      <c r="C765" s="1">
        <v>45453.803379629629</v>
      </c>
      <c r="D765" t="s">
        <v>10876</v>
      </c>
      <c r="E765" t="s">
        <v>10877</v>
      </c>
      <c r="F765" t="s">
        <v>10878</v>
      </c>
      <c r="G765">
        <v>6</v>
      </c>
      <c r="H765">
        <v>23</v>
      </c>
      <c r="I765" t="s">
        <v>10879</v>
      </c>
      <c r="J765" t="s">
        <v>175</v>
      </c>
      <c r="K765" t="s">
        <v>10880</v>
      </c>
      <c r="L765" t="s">
        <v>7410</v>
      </c>
      <c r="N765" t="s">
        <v>10881</v>
      </c>
      <c r="O765" t="s">
        <v>10882</v>
      </c>
      <c r="P765" t="s">
        <v>10428</v>
      </c>
      <c r="Q765" t="s">
        <v>10883</v>
      </c>
      <c r="R765" t="s">
        <v>4837</v>
      </c>
      <c r="S765" t="s">
        <v>10884</v>
      </c>
    </row>
    <row r="766" spans="1:19" x14ac:dyDescent="0.3">
      <c r="A766">
        <v>395</v>
      </c>
      <c r="B766" s="1">
        <v>45453.907222222224</v>
      </c>
      <c r="C766" s="1">
        <v>45453.924166666664</v>
      </c>
      <c r="D766" t="s">
        <v>10885</v>
      </c>
      <c r="E766" t="s">
        <v>10886</v>
      </c>
      <c r="F766" t="s">
        <v>10886</v>
      </c>
      <c r="G766">
        <v>6</v>
      </c>
      <c r="H766">
        <v>19</v>
      </c>
      <c r="I766" t="s">
        <v>10887</v>
      </c>
      <c r="J766" t="s">
        <v>10888</v>
      </c>
      <c r="K766" t="s">
        <v>10889</v>
      </c>
      <c r="L766" t="s">
        <v>10890</v>
      </c>
      <c r="N766" t="s">
        <v>9854</v>
      </c>
      <c r="O766" t="s">
        <v>10891</v>
      </c>
      <c r="P766" t="s">
        <v>10892</v>
      </c>
      <c r="Q766" t="s">
        <v>10893</v>
      </c>
      <c r="R766" t="s">
        <v>4811</v>
      </c>
      <c r="S766" t="s">
        <v>10894</v>
      </c>
    </row>
    <row r="767" spans="1:19" x14ac:dyDescent="0.3">
      <c r="A767">
        <v>396</v>
      </c>
      <c r="B767" s="1">
        <v>45454.310682870368</v>
      </c>
      <c r="C767" s="1">
        <v>45454.325682870367</v>
      </c>
      <c r="D767" t="s">
        <v>10895</v>
      </c>
      <c r="E767" t="s">
        <v>10896</v>
      </c>
      <c r="F767" t="s">
        <v>10896</v>
      </c>
      <c r="G767">
        <v>6</v>
      </c>
      <c r="H767">
        <v>22</v>
      </c>
      <c r="I767" t="s">
        <v>6732</v>
      </c>
      <c r="J767" t="s">
        <v>10897</v>
      </c>
      <c r="K767" t="s">
        <v>10898</v>
      </c>
      <c r="L767" t="s">
        <v>7973</v>
      </c>
      <c r="N767" t="s">
        <v>5791</v>
      </c>
      <c r="O767" t="s">
        <v>10899</v>
      </c>
      <c r="P767" t="s">
        <v>10900</v>
      </c>
      <c r="Q767" t="s">
        <v>10901</v>
      </c>
      <c r="R767" t="s">
        <v>4811</v>
      </c>
      <c r="S767" t="s">
        <v>10902</v>
      </c>
    </row>
    <row r="768" spans="1:19" x14ac:dyDescent="0.3">
      <c r="A768">
        <v>397</v>
      </c>
      <c r="B768" s="1">
        <v>45454.778587962966</v>
      </c>
      <c r="C768" s="1">
        <v>45454.786134259259</v>
      </c>
      <c r="D768" t="s">
        <v>10903</v>
      </c>
      <c r="E768" t="s">
        <v>10904</v>
      </c>
      <c r="F768" t="s">
        <v>10905</v>
      </c>
      <c r="G768">
        <v>6</v>
      </c>
      <c r="H768">
        <v>38</v>
      </c>
      <c r="I768" t="s">
        <v>10906</v>
      </c>
      <c r="J768" t="s">
        <v>10907</v>
      </c>
      <c r="K768" t="s">
        <v>10908</v>
      </c>
      <c r="L768" t="s">
        <v>10909</v>
      </c>
      <c r="N768" t="s">
        <v>10910</v>
      </c>
      <c r="O768" t="s">
        <v>10911</v>
      </c>
      <c r="P768" t="s">
        <v>10912</v>
      </c>
      <c r="Q768" t="s">
        <v>10803</v>
      </c>
      <c r="R768" t="s">
        <v>4811</v>
      </c>
      <c r="S768" t="s">
        <v>10913</v>
      </c>
    </row>
    <row r="769" spans="1:19" x14ac:dyDescent="0.3">
      <c r="A769">
        <v>398</v>
      </c>
      <c r="B769" s="1">
        <v>45454.819305555553</v>
      </c>
      <c r="C769" s="1">
        <v>45454.819374999999</v>
      </c>
      <c r="D769" t="s">
        <v>10914</v>
      </c>
      <c r="E769" t="s">
        <v>10915</v>
      </c>
      <c r="F769" t="s">
        <v>10915</v>
      </c>
      <c r="G769">
        <v>10</v>
      </c>
      <c r="H769">
        <v>11</v>
      </c>
      <c r="I769" t="s">
        <v>10916</v>
      </c>
      <c r="J769" t="s">
        <v>10917</v>
      </c>
      <c r="K769" t="s">
        <v>10918</v>
      </c>
      <c r="L769" t="s">
        <v>10919</v>
      </c>
      <c r="N769" t="s">
        <v>5026</v>
      </c>
      <c r="O769" t="s">
        <v>10920</v>
      </c>
      <c r="P769" t="s">
        <v>10921</v>
      </c>
      <c r="Q769" t="s">
        <v>10922</v>
      </c>
      <c r="R769" t="s">
        <v>4811</v>
      </c>
      <c r="S769" t="s">
        <v>10923</v>
      </c>
    </row>
    <row r="770" spans="1:19" x14ac:dyDescent="0.3">
      <c r="A770">
        <v>399</v>
      </c>
      <c r="B770" s="1">
        <v>45454.819837962961</v>
      </c>
      <c r="C770" s="1">
        <v>45454.822453703702</v>
      </c>
      <c r="D770" t="s">
        <v>10924</v>
      </c>
      <c r="E770" t="s">
        <v>10925</v>
      </c>
      <c r="F770" t="s">
        <v>10926</v>
      </c>
      <c r="G770">
        <v>10</v>
      </c>
      <c r="H770">
        <v>4</v>
      </c>
      <c r="I770" t="s">
        <v>10927</v>
      </c>
      <c r="J770" t="s">
        <v>2809</v>
      </c>
      <c r="K770" t="s">
        <v>10928</v>
      </c>
      <c r="L770" t="s">
        <v>7410</v>
      </c>
      <c r="N770" t="s">
        <v>5026</v>
      </c>
      <c r="O770" t="s">
        <v>10920</v>
      </c>
      <c r="P770" t="s">
        <v>5036</v>
      </c>
      <c r="Q770" t="s">
        <v>10929</v>
      </c>
      <c r="R770" t="s">
        <v>4811</v>
      </c>
      <c r="S770" t="s">
        <v>10930</v>
      </c>
    </row>
    <row r="771" spans="1:19" x14ac:dyDescent="0.3">
      <c r="A771">
        <v>400</v>
      </c>
      <c r="B771" s="1">
        <v>45454.801481481481</v>
      </c>
      <c r="C771" s="1">
        <v>45454.826736111114</v>
      </c>
      <c r="D771" t="s">
        <v>10931</v>
      </c>
      <c r="E771" t="s">
        <v>10932</v>
      </c>
      <c r="F771" t="s">
        <v>10933</v>
      </c>
      <c r="G771">
        <v>10</v>
      </c>
      <c r="H771">
        <v>36</v>
      </c>
      <c r="I771" t="s">
        <v>4865</v>
      </c>
      <c r="J771" t="s">
        <v>10934</v>
      </c>
      <c r="K771" t="s">
        <v>10935</v>
      </c>
      <c r="L771" t="s">
        <v>7973</v>
      </c>
      <c r="N771" t="s">
        <v>10936</v>
      </c>
      <c r="O771" t="s">
        <v>10937</v>
      </c>
      <c r="P771" t="s">
        <v>10938</v>
      </c>
      <c r="Q771" t="s">
        <v>5205</v>
      </c>
      <c r="R771" t="s">
        <v>4837</v>
      </c>
      <c r="S771" t="s">
        <v>10939</v>
      </c>
    </row>
    <row r="772" spans="1:19" x14ac:dyDescent="0.3">
      <c r="A772">
        <v>401</v>
      </c>
      <c r="B772" s="1">
        <v>45454.820497685185</v>
      </c>
      <c r="C772" s="1">
        <v>45454.83016203704</v>
      </c>
      <c r="D772" t="s">
        <v>10940</v>
      </c>
      <c r="E772" t="s">
        <v>10941</v>
      </c>
      <c r="F772" t="s">
        <v>10942</v>
      </c>
      <c r="G772">
        <v>6</v>
      </c>
      <c r="H772">
        <v>34</v>
      </c>
      <c r="I772" t="s">
        <v>8317</v>
      </c>
      <c r="J772" t="s">
        <v>10943</v>
      </c>
      <c r="K772" t="s">
        <v>10944</v>
      </c>
      <c r="L772" t="s">
        <v>10248</v>
      </c>
      <c r="N772" t="s">
        <v>10945</v>
      </c>
      <c r="O772" t="s">
        <v>10946</v>
      </c>
      <c r="P772" t="s">
        <v>5036</v>
      </c>
      <c r="Q772" t="s">
        <v>4864</v>
      </c>
      <c r="R772" t="s">
        <v>4811</v>
      </c>
      <c r="S772" t="s">
        <v>10947</v>
      </c>
    </row>
    <row r="773" spans="1:19" x14ac:dyDescent="0.3">
      <c r="A773">
        <v>402</v>
      </c>
      <c r="B773" s="1">
        <v>45454.828912037039</v>
      </c>
      <c r="C773" s="1">
        <v>45454.848263888889</v>
      </c>
      <c r="D773" t="s">
        <v>10948</v>
      </c>
      <c r="E773" t="s">
        <v>10949</v>
      </c>
      <c r="F773" t="s">
        <v>10949</v>
      </c>
      <c r="G773">
        <v>10</v>
      </c>
      <c r="H773">
        <v>16</v>
      </c>
      <c r="I773" t="s">
        <v>1194</v>
      </c>
      <c r="J773" t="s">
        <v>10950</v>
      </c>
      <c r="K773" t="s">
        <v>10951</v>
      </c>
      <c r="L773" t="s">
        <v>10952</v>
      </c>
      <c r="N773" t="s">
        <v>10953</v>
      </c>
      <c r="O773" t="s">
        <v>10920</v>
      </c>
      <c r="P773" t="s">
        <v>10954</v>
      </c>
      <c r="Q773" t="s">
        <v>10955</v>
      </c>
      <c r="R773" t="s">
        <v>4811</v>
      </c>
      <c r="S773" t="s">
        <v>10956</v>
      </c>
    </row>
    <row r="774" spans="1:19" x14ac:dyDescent="0.3">
      <c r="A774">
        <v>403</v>
      </c>
      <c r="B774" s="1">
        <v>45454.846076388887</v>
      </c>
      <c r="C774" s="1">
        <v>45454.851261574076</v>
      </c>
      <c r="D774" t="s">
        <v>10957</v>
      </c>
      <c r="E774" t="s">
        <v>10958</v>
      </c>
      <c r="F774" t="s">
        <v>10959</v>
      </c>
      <c r="G774">
        <v>6</v>
      </c>
      <c r="H774">
        <v>24</v>
      </c>
      <c r="I774" t="s">
        <v>10960</v>
      </c>
      <c r="J774" t="s">
        <v>10961</v>
      </c>
      <c r="K774" t="s">
        <v>10962</v>
      </c>
      <c r="L774" t="s">
        <v>7410</v>
      </c>
      <c r="N774" t="s">
        <v>10963</v>
      </c>
      <c r="O774" t="s">
        <v>10964</v>
      </c>
      <c r="P774" t="s">
        <v>5036</v>
      </c>
      <c r="Q774" t="s">
        <v>10965</v>
      </c>
      <c r="R774" t="s">
        <v>4837</v>
      </c>
      <c r="S774" t="s">
        <v>10966</v>
      </c>
    </row>
    <row r="775" spans="1:19" x14ac:dyDescent="0.3">
      <c r="A775">
        <v>404</v>
      </c>
      <c r="B775" s="1">
        <v>45454.824930555558</v>
      </c>
      <c r="C775" s="1">
        <v>45454.853125000001</v>
      </c>
      <c r="D775" t="s">
        <v>10967</v>
      </c>
      <c r="E775" t="s">
        <v>10968</v>
      </c>
      <c r="F775" t="s">
        <v>10969</v>
      </c>
      <c r="G775">
        <v>10</v>
      </c>
      <c r="H775">
        <v>32</v>
      </c>
      <c r="I775" t="s">
        <v>10970</v>
      </c>
      <c r="J775" t="s">
        <v>10971</v>
      </c>
      <c r="K775" t="s">
        <v>10972</v>
      </c>
      <c r="L775" t="s">
        <v>7856</v>
      </c>
      <c r="N775" t="s">
        <v>10973</v>
      </c>
      <c r="O775" t="s">
        <v>10974</v>
      </c>
      <c r="P775" t="s">
        <v>10975</v>
      </c>
      <c r="Q775" t="s">
        <v>10976</v>
      </c>
      <c r="R775" t="s">
        <v>4811</v>
      </c>
      <c r="S775" t="s">
        <v>10977</v>
      </c>
    </row>
    <row r="776" spans="1:19" x14ac:dyDescent="0.3">
      <c r="A776">
        <v>405</v>
      </c>
      <c r="B776" s="1">
        <v>45454.853564814817</v>
      </c>
      <c r="C776" s="1">
        <v>45454.857094907406</v>
      </c>
      <c r="D776" t="s">
        <v>10978</v>
      </c>
      <c r="E776" t="s">
        <v>10979</v>
      </c>
      <c r="F776" t="s">
        <v>10980</v>
      </c>
      <c r="G776">
        <v>6</v>
      </c>
      <c r="H776">
        <v>16</v>
      </c>
      <c r="I776" t="s">
        <v>10981</v>
      </c>
      <c r="J776" t="s">
        <v>10982</v>
      </c>
      <c r="K776" t="s">
        <v>10983</v>
      </c>
      <c r="L776" t="s">
        <v>7856</v>
      </c>
      <c r="N776" t="s">
        <v>5026</v>
      </c>
      <c r="O776" t="s">
        <v>10984</v>
      </c>
      <c r="P776" t="s">
        <v>10985</v>
      </c>
      <c r="Q776" t="s">
        <v>10986</v>
      </c>
      <c r="R776" t="s">
        <v>4811</v>
      </c>
      <c r="S776" t="s">
        <v>10987</v>
      </c>
    </row>
    <row r="777" spans="1:19" x14ac:dyDescent="0.3">
      <c r="A777">
        <v>406</v>
      </c>
      <c r="B777" s="1">
        <v>45454.857789351852</v>
      </c>
      <c r="C777" s="1">
        <v>45454.858946759261</v>
      </c>
      <c r="D777" t="s">
        <v>10988</v>
      </c>
      <c r="E777" t="s">
        <v>10989</v>
      </c>
      <c r="F777" t="s">
        <v>10990</v>
      </c>
      <c r="G777">
        <v>10</v>
      </c>
      <c r="H777">
        <v>6</v>
      </c>
      <c r="I777" t="s">
        <v>7991</v>
      </c>
      <c r="J777" t="s">
        <v>10991</v>
      </c>
      <c r="K777" t="s">
        <v>10992</v>
      </c>
      <c r="L777" t="s">
        <v>7410</v>
      </c>
      <c r="N777" t="s">
        <v>10993</v>
      </c>
      <c r="O777" t="s">
        <v>10920</v>
      </c>
      <c r="P777" t="s">
        <v>6660</v>
      </c>
      <c r="Q777" t="s">
        <v>10994</v>
      </c>
      <c r="R777" t="s">
        <v>4811</v>
      </c>
      <c r="S777" t="s">
        <v>10995</v>
      </c>
    </row>
    <row r="778" spans="1:19" x14ac:dyDescent="0.3">
      <c r="A778">
        <v>407</v>
      </c>
      <c r="B778" s="1">
        <v>45454.813576388886</v>
      </c>
      <c r="C778" s="1">
        <v>45454.864432870374</v>
      </c>
      <c r="D778" t="s">
        <v>10996</v>
      </c>
      <c r="E778" t="s">
        <v>10997</v>
      </c>
      <c r="F778" t="s">
        <v>10998</v>
      </c>
      <c r="G778">
        <v>6</v>
      </c>
      <c r="H778">
        <v>7</v>
      </c>
      <c r="I778" t="s">
        <v>10999</v>
      </c>
      <c r="J778" t="s">
        <v>65</v>
      </c>
      <c r="K778" t="s">
        <v>11000</v>
      </c>
      <c r="L778" t="s">
        <v>11001</v>
      </c>
      <c r="N778" t="s">
        <v>11002</v>
      </c>
      <c r="O778" t="s">
        <v>11003</v>
      </c>
      <c r="P778" t="s">
        <v>11004</v>
      </c>
      <c r="Q778" t="s">
        <v>11005</v>
      </c>
      <c r="R778" t="s">
        <v>4811</v>
      </c>
      <c r="S778" t="s">
        <v>11006</v>
      </c>
    </row>
    <row r="779" spans="1:19" x14ac:dyDescent="0.3">
      <c r="A779">
        <v>408</v>
      </c>
      <c r="B779" s="1">
        <v>45454.874085648145</v>
      </c>
      <c r="C779" s="1">
        <v>45454.87703703704</v>
      </c>
      <c r="D779" t="s">
        <v>11007</v>
      </c>
      <c r="E779" t="s">
        <v>11008</v>
      </c>
      <c r="F779" t="s">
        <v>11009</v>
      </c>
      <c r="G779">
        <v>10</v>
      </c>
      <c r="H779">
        <v>14</v>
      </c>
      <c r="I779" t="s">
        <v>11010</v>
      </c>
      <c r="J779" t="s">
        <v>8657</v>
      </c>
      <c r="K779" t="s">
        <v>10918</v>
      </c>
      <c r="L779" t="s">
        <v>11011</v>
      </c>
      <c r="N779" t="s">
        <v>11012</v>
      </c>
      <c r="O779" t="s">
        <v>10920</v>
      </c>
      <c r="P779" t="s">
        <v>11013</v>
      </c>
      <c r="Q779" t="s">
        <v>11014</v>
      </c>
      <c r="R779" t="s">
        <v>4811</v>
      </c>
      <c r="S779" t="s">
        <v>10923</v>
      </c>
    </row>
    <row r="780" spans="1:19" x14ac:dyDescent="0.3">
      <c r="A780">
        <v>409</v>
      </c>
      <c r="B780" s="1">
        <v>45454.872812499998</v>
      </c>
      <c r="C780" s="1">
        <v>45454.887372685182</v>
      </c>
      <c r="D780" t="s">
        <v>11015</v>
      </c>
      <c r="E780" t="s">
        <v>11016</v>
      </c>
      <c r="F780" t="s">
        <v>11016</v>
      </c>
      <c r="G780">
        <v>6</v>
      </c>
      <c r="H780">
        <v>18</v>
      </c>
      <c r="I780" t="s">
        <v>11017</v>
      </c>
      <c r="J780" t="s">
        <v>11018</v>
      </c>
      <c r="K780" t="s">
        <v>11019</v>
      </c>
      <c r="L780" t="s">
        <v>11020</v>
      </c>
      <c r="N780" t="s">
        <v>11021</v>
      </c>
      <c r="O780" t="s">
        <v>11022</v>
      </c>
      <c r="P780" t="s">
        <v>11023</v>
      </c>
      <c r="Q780" t="s">
        <v>11024</v>
      </c>
      <c r="R780" t="s">
        <v>4811</v>
      </c>
      <c r="S780" t="s">
        <v>11025</v>
      </c>
    </row>
    <row r="781" spans="1:19" x14ac:dyDescent="0.3">
      <c r="A781">
        <v>410</v>
      </c>
      <c r="B781" s="1">
        <v>45454.889398148145</v>
      </c>
      <c r="C781" s="1">
        <v>45454.894201388888</v>
      </c>
      <c r="D781" t="s">
        <v>11026</v>
      </c>
      <c r="E781" t="s">
        <v>11027</v>
      </c>
      <c r="F781" t="s">
        <v>11027</v>
      </c>
      <c r="G781">
        <v>10</v>
      </c>
      <c r="H781">
        <v>15</v>
      </c>
      <c r="I781" t="s">
        <v>7991</v>
      </c>
      <c r="J781" t="s">
        <v>1037</v>
      </c>
      <c r="K781" t="s">
        <v>11028</v>
      </c>
      <c r="L781" t="s">
        <v>7410</v>
      </c>
      <c r="N781" t="s">
        <v>5026</v>
      </c>
      <c r="O781" t="s">
        <v>11029</v>
      </c>
      <c r="P781" t="s">
        <v>7431</v>
      </c>
      <c r="Q781" t="s">
        <v>11030</v>
      </c>
      <c r="R781" t="s">
        <v>4811</v>
      </c>
      <c r="S781" t="s">
        <v>11031</v>
      </c>
    </row>
    <row r="782" spans="1:19" x14ac:dyDescent="0.3">
      <c r="A782">
        <v>411</v>
      </c>
      <c r="B782" s="1">
        <v>45454.879363425927</v>
      </c>
      <c r="C782" s="1">
        <v>45454.900231481479</v>
      </c>
      <c r="D782" t="s">
        <v>11032</v>
      </c>
      <c r="E782" t="s">
        <v>11033</v>
      </c>
      <c r="F782" t="s">
        <v>11033</v>
      </c>
      <c r="G782">
        <v>6</v>
      </c>
      <c r="H782">
        <v>26</v>
      </c>
      <c r="I782" t="s">
        <v>4865</v>
      </c>
      <c r="J782" t="s">
        <v>1037</v>
      </c>
      <c r="K782" t="s">
        <v>11034</v>
      </c>
      <c r="L782" t="s">
        <v>7856</v>
      </c>
      <c r="N782" t="s">
        <v>11035</v>
      </c>
      <c r="O782" t="s">
        <v>11036</v>
      </c>
      <c r="P782" t="s">
        <v>11037</v>
      </c>
      <c r="Q782" t="s">
        <v>11038</v>
      </c>
      <c r="R782" t="s">
        <v>4811</v>
      </c>
      <c r="S782" t="s">
        <v>11039</v>
      </c>
    </row>
    <row r="783" spans="1:19" x14ac:dyDescent="0.3">
      <c r="A783">
        <v>412</v>
      </c>
      <c r="B783" s="1">
        <v>45454.897939814815</v>
      </c>
      <c r="C783" s="1">
        <v>45454.900706018518</v>
      </c>
      <c r="D783" t="s">
        <v>11040</v>
      </c>
      <c r="E783" t="s">
        <v>11041</v>
      </c>
      <c r="F783" t="s">
        <v>11041</v>
      </c>
      <c r="G783">
        <v>10</v>
      </c>
      <c r="H783">
        <v>35</v>
      </c>
      <c r="I783" t="s">
        <v>11042</v>
      </c>
      <c r="J783" t="s">
        <v>11043</v>
      </c>
      <c r="K783" t="s">
        <v>11044</v>
      </c>
      <c r="L783" t="s">
        <v>7856</v>
      </c>
      <c r="N783" t="s">
        <v>11045</v>
      </c>
      <c r="O783" t="s">
        <v>11046</v>
      </c>
      <c r="P783" t="s">
        <v>11047</v>
      </c>
      <c r="Q783" t="s">
        <v>11048</v>
      </c>
      <c r="R783" t="s">
        <v>4811</v>
      </c>
      <c r="S783" t="s">
        <v>11049</v>
      </c>
    </row>
    <row r="784" spans="1:19" x14ac:dyDescent="0.3">
      <c r="A784">
        <v>413</v>
      </c>
      <c r="B784" s="1">
        <v>45454.888287037036</v>
      </c>
      <c r="C784" s="1">
        <v>45454.901574074072</v>
      </c>
      <c r="D784" t="s">
        <v>11050</v>
      </c>
      <c r="E784" t="s">
        <v>11051</v>
      </c>
      <c r="F784" t="s">
        <v>11052</v>
      </c>
      <c r="G784">
        <v>6</v>
      </c>
      <c r="H784">
        <v>2</v>
      </c>
      <c r="I784" t="s">
        <v>10349</v>
      </c>
      <c r="J784" t="s">
        <v>107</v>
      </c>
      <c r="K784" t="s">
        <v>11053</v>
      </c>
      <c r="L784" t="s">
        <v>7410</v>
      </c>
      <c r="N784" t="s">
        <v>5026</v>
      </c>
      <c r="O784" t="s">
        <v>11054</v>
      </c>
      <c r="P784" t="s">
        <v>11055</v>
      </c>
      <c r="Q784" t="s">
        <v>11056</v>
      </c>
      <c r="R784" t="s">
        <v>4811</v>
      </c>
      <c r="S784" t="s">
        <v>11057</v>
      </c>
    </row>
    <row r="785" spans="1:19" x14ac:dyDescent="0.3">
      <c r="A785">
        <v>414</v>
      </c>
      <c r="B785" s="1">
        <v>45454.897303240738</v>
      </c>
      <c r="C785" s="1">
        <v>45454.909861111111</v>
      </c>
      <c r="D785" t="s">
        <v>11058</v>
      </c>
      <c r="E785" t="s">
        <v>11059</v>
      </c>
      <c r="F785" t="s">
        <v>11060</v>
      </c>
      <c r="G785">
        <v>10</v>
      </c>
      <c r="H785">
        <v>20</v>
      </c>
      <c r="I785" t="s">
        <v>4865</v>
      </c>
      <c r="J785" t="s">
        <v>9336</v>
      </c>
      <c r="K785" t="s">
        <v>11061</v>
      </c>
      <c r="L785" t="s">
        <v>11062</v>
      </c>
      <c r="N785" t="s">
        <v>7377</v>
      </c>
      <c r="O785" t="s">
        <v>9619</v>
      </c>
      <c r="P785" t="s">
        <v>5036</v>
      </c>
      <c r="Q785" t="s">
        <v>11063</v>
      </c>
      <c r="R785" t="s">
        <v>4811</v>
      </c>
      <c r="S785" t="s">
        <v>11064</v>
      </c>
    </row>
    <row r="786" spans="1:19" x14ac:dyDescent="0.3">
      <c r="A786">
        <v>415</v>
      </c>
      <c r="B786" s="1">
        <v>45454.904942129629</v>
      </c>
      <c r="C786" s="1">
        <v>45454.912986111114</v>
      </c>
      <c r="D786" t="s">
        <v>11065</v>
      </c>
      <c r="E786" t="s">
        <v>11066</v>
      </c>
      <c r="F786" t="s">
        <v>11067</v>
      </c>
      <c r="G786">
        <v>10</v>
      </c>
      <c r="H786">
        <v>10</v>
      </c>
      <c r="I786" t="s">
        <v>11068</v>
      </c>
      <c r="J786" t="s">
        <v>11069</v>
      </c>
      <c r="K786" t="s">
        <v>11070</v>
      </c>
      <c r="L786" t="s">
        <v>11071</v>
      </c>
      <c r="N786" t="s">
        <v>11072</v>
      </c>
      <c r="O786" t="s">
        <v>10920</v>
      </c>
      <c r="P786" t="s">
        <v>11073</v>
      </c>
      <c r="Q786" t="s">
        <v>11074</v>
      </c>
      <c r="R786" t="s">
        <v>4811</v>
      </c>
      <c r="S786" t="s">
        <v>11075</v>
      </c>
    </row>
    <row r="787" spans="1:19" x14ac:dyDescent="0.3">
      <c r="A787">
        <v>416</v>
      </c>
      <c r="B787" s="1">
        <v>45454.918240740742</v>
      </c>
      <c r="C787" s="1">
        <v>45454.918449074074</v>
      </c>
      <c r="D787" t="s">
        <v>11076</v>
      </c>
      <c r="E787" t="s">
        <v>11077</v>
      </c>
      <c r="F787" t="s">
        <v>11078</v>
      </c>
      <c r="G787">
        <v>10</v>
      </c>
      <c r="H787">
        <v>29</v>
      </c>
      <c r="I787" t="s">
        <v>9739</v>
      </c>
      <c r="J787" t="s">
        <v>11079</v>
      </c>
      <c r="K787" t="s">
        <v>11080</v>
      </c>
      <c r="L787" t="s">
        <v>8707</v>
      </c>
      <c r="N787" t="s">
        <v>11081</v>
      </c>
      <c r="O787" t="s">
        <v>11082</v>
      </c>
      <c r="P787" t="s">
        <v>11083</v>
      </c>
      <c r="Q787" t="s">
        <v>11084</v>
      </c>
      <c r="R787" t="s">
        <v>4811</v>
      </c>
      <c r="S787" t="s">
        <v>11085</v>
      </c>
    </row>
    <row r="788" spans="1:19" x14ac:dyDescent="0.3">
      <c r="A788">
        <v>417</v>
      </c>
      <c r="B788" s="1">
        <v>45455.290405092594</v>
      </c>
      <c r="C788" s="1">
        <v>45455.302951388891</v>
      </c>
      <c r="D788" t="s">
        <v>11086</v>
      </c>
      <c r="E788" t="s">
        <v>11087</v>
      </c>
      <c r="F788" t="s">
        <v>11087</v>
      </c>
      <c r="G788">
        <v>6</v>
      </c>
      <c r="H788">
        <v>5</v>
      </c>
      <c r="I788" t="s">
        <v>11088</v>
      </c>
      <c r="J788" t="s">
        <v>11089</v>
      </c>
      <c r="K788" t="s">
        <v>9193</v>
      </c>
      <c r="L788" t="s">
        <v>11090</v>
      </c>
      <c r="N788" t="s">
        <v>11091</v>
      </c>
      <c r="O788" t="s">
        <v>11092</v>
      </c>
      <c r="P788" t="s">
        <v>11093</v>
      </c>
      <c r="Q788" t="s">
        <v>4864</v>
      </c>
      <c r="R788" t="s">
        <v>4811</v>
      </c>
      <c r="S788" t="s">
        <v>11094</v>
      </c>
    </row>
    <row r="789" spans="1:19" x14ac:dyDescent="0.3">
      <c r="A789">
        <v>418</v>
      </c>
      <c r="B789" s="1">
        <v>45455.288888888892</v>
      </c>
      <c r="C789" s="1">
        <v>45455.305706018517</v>
      </c>
      <c r="D789" t="s">
        <v>11095</v>
      </c>
      <c r="E789" t="s">
        <v>11096</v>
      </c>
      <c r="F789" t="s">
        <v>11096</v>
      </c>
      <c r="G789">
        <v>6</v>
      </c>
      <c r="H789">
        <v>4</v>
      </c>
      <c r="I789" t="s">
        <v>11097</v>
      </c>
      <c r="J789" t="s">
        <v>11098</v>
      </c>
      <c r="K789" t="s">
        <v>11099</v>
      </c>
      <c r="L789" t="s">
        <v>11100</v>
      </c>
      <c r="N789" t="s">
        <v>11101</v>
      </c>
      <c r="O789" t="s">
        <v>11102</v>
      </c>
      <c r="P789" t="s">
        <v>11004</v>
      </c>
      <c r="Q789" t="s">
        <v>11103</v>
      </c>
      <c r="R789" t="s">
        <v>4811</v>
      </c>
      <c r="S789" t="s">
        <v>11104</v>
      </c>
    </row>
    <row r="790" spans="1:19" x14ac:dyDescent="0.3">
      <c r="A790">
        <v>419</v>
      </c>
      <c r="B790" s="1">
        <v>45455.321828703702</v>
      </c>
      <c r="C790" s="1">
        <v>45455.323599537034</v>
      </c>
      <c r="D790" t="s">
        <v>11105</v>
      </c>
      <c r="E790" t="s">
        <v>11106</v>
      </c>
      <c r="F790" t="s">
        <v>11106</v>
      </c>
      <c r="G790">
        <v>10</v>
      </c>
      <c r="H790">
        <v>18</v>
      </c>
      <c r="I790" t="s">
        <v>11107</v>
      </c>
      <c r="J790" t="s">
        <v>11108</v>
      </c>
      <c r="K790" t="s">
        <v>11109</v>
      </c>
      <c r="L790" t="s">
        <v>7410</v>
      </c>
      <c r="N790" t="s">
        <v>5026</v>
      </c>
      <c r="O790" t="s">
        <v>11110</v>
      </c>
      <c r="P790" t="s">
        <v>5036</v>
      </c>
      <c r="Q790" t="s">
        <v>11111</v>
      </c>
      <c r="R790" t="s">
        <v>4811</v>
      </c>
      <c r="S790" t="s">
        <v>9563</v>
      </c>
    </row>
    <row r="791" spans="1:19" x14ac:dyDescent="0.3">
      <c r="A791">
        <v>420</v>
      </c>
      <c r="B791" s="1">
        <v>45455.344988425924</v>
      </c>
      <c r="C791" s="1">
        <v>45455.346909722219</v>
      </c>
      <c r="D791" t="s">
        <v>11112</v>
      </c>
      <c r="E791" t="s">
        <v>11113</v>
      </c>
      <c r="F791" t="s">
        <v>11113</v>
      </c>
      <c r="G791">
        <v>10</v>
      </c>
      <c r="H791">
        <v>27</v>
      </c>
      <c r="I791" t="s">
        <v>11114</v>
      </c>
      <c r="J791" t="s">
        <v>11115</v>
      </c>
      <c r="K791" t="s">
        <v>10362</v>
      </c>
      <c r="L791" t="s">
        <v>8160</v>
      </c>
      <c r="N791" t="s">
        <v>11116</v>
      </c>
      <c r="O791" t="s">
        <v>11117</v>
      </c>
      <c r="P791" t="s">
        <v>11118</v>
      </c>
      <c r="Q791" t="s">
        <v>11119</v>
      </c>
      <c r="R791" t="s">
        <v>4811</v>
      </c>
      <c r="S791" t="s">
        <v>10459</v>
      </c>
    </row>
    <row r="792" spans="1:19" x14ac:dyDescent="0.3">
      <c r="A792">
        <v>421</v>
      </c>
      <c r="B792" s="1">
        <v>45455.359953703701</v>
      </c>
      <c r="C792" s="1">
        <v>45455.37736111111</v>
      </c>
      <c r="D792" t="s">
        <v>11120</v>
      </c>
      <c r="E792" t="s">
        <v>11121</v>
      </c>
      <c r="F792" t="s">
        <v>11121</v>
      </c>
      <c r="G792">
        <v>6</v>
      </c>
      <c r="H792">
        <v>11</v>
      </c>
      <c r="I792" t="s">
        <v>1194</v>
      </c>
      <c r="J792" t="s">
        <v>1037</v>
      </c>
      <c r="K792" t="s">
        <v>11122</v>
      </c>
      <c r="L792" t="s">
        <v>7410</v>
      </c>
      <c r="N792" t="s">
        <v>11123</v>
      </c>
      <c r="O792" t="s">
        <v>11124</v>
      </c>
      <c r="P792" t="s">
        <v>5036</v>
      </c>
      <c r="Q792" t="s">
        <v>11125</v>
      </c>
      <c r="R792" t="s">
        <v>4811</v>
      </c>
      <c r="S792" t="s">
        <v>11126</v>
      </c>
    </row>
    <row r="793" spans="1:19" x14ac:dyDescent="0.3">
      <c r="A793">
        <v>422</v>
      </c>
      <c r="B793" s="1">
        <v>45455.386203703703</v>
      </c>
      <c r="C793" s="1">
        <v>45455.397453703707</v>
      </c>
      <c r="D793" t="s">
        <v>11127</v>
      </c>
      <c r="E793" t="s">
        <v>11128</v>
      </c>
      <c r="F793" t="s">
        <v>11128</v>
      </c>
      <c r="G793">
        <v>6</v>
      </c>
      <c r="H793">
        <v>6</v>
      </c>
      <c r="I793" t="s">
        <v>4949</v>
      </c>
      <c r="J793" t="s">
        <v>11129</v>
      </c>
      <c r="K793" t="s">
        <v>11130</v>
      </c>
      <c r="L793" t="s">
        <v>7410</v>
      </c>
      <c r="N793" t="s">
        <v>11131</v>
      </c>
      <c r="O793" t="s">
        <v>11132</v>
      </c>
      <c r="P793" t="s">
        <v>11133</v>
      </c>
      <c r="Q793" t="s">
        <v>11134</v>
      </c>
      <c r="R793" t="s">
        <v>4811</v>
      </c>
      <c r="S793" t="s">
        <v>11135</v>
      </c>
    </row>
    <row r="794" spans="1:19" x14ac:dyDescent="0.3">
      <c r="A794">
        <v>423</v>
      </c>
      <c r="B794" s="1">
        <v>45455.412488425929</v>
      </c>
      <c r="C794" s="1">
        <v>45455.414988425924</v>
      </c>
      <c r="D794" t="s">
        <v>11136</v>
      </c>
      <c r="E794" t="s">
        <v>11137</v>
      </c>
      <c r="F794" t="s">
        <v>11137</v>
      </c>
      <c r="G794">
        <v>10</v>
      </c>
      <c r="H794">
        <v>13</v>
      </c>
      <c r="I794" t="s">
        <v>11010</v>
      </c>
      <c r="J794" t="s">
        <v>8657</v>
      </c>
      <c r="K794" t="s">
        <v>10918</v>
      </c>
      <c r="L794" t="s">
        <v>11011</v>
      </c>
      <c r="N794" t="s">
        <v>11012</v>
      </c>
      <c r="O794" t="s">
        <v>10920</v>
      </c>
      <c r="P794" t="s">
        <v>11013</v>
      </c>
      <c r="Q794" t="s">
        <v>11014</v>
      </c>
      <c r="R794" t="s">
        <v>4811</v>
      </c>
      <c r="S794" t="s">
        <v>10923</v>
      </c>
    </row>
    <row r="795" spans="1:19" x14ac:dyDescent="0.3">
      <c r="A795">
        <v>424</v>
      </c>
      <c r="B795" s="1">
        <v>45455.409560185188</v>
      </c>
      <c r="C795" s="1">
        <v>45455.415601851855</v>
      </c>
      <c r="D795" t="s">
        <v>11138</v>
      </c>
      <c r="E795" t="s">
        <v>11139</v>
      </c>
      <c r="F795" t="s">
        <v>11140</v>
      </c>
      <c r="G795">
        <v>10</v>
      </c>
      <c r="H795">
        <v>25</v>
      </c>
      <c r="I795" t="s">
        <v>11141</v>
      </c>
      <c r="J795" t="s">
        <v>11142</v>
      </c>
      <c r="K795" t="s">
        <v>11143</v>
      </c>
      <c r="L795" t="s">
        <v>7410</v>
      </c>
      <c r="N795" t="s">
        <v>8866</v>
      </c>
      <c r="O795" t="s">
        <v>10920</v>
      </c>
      <c r="P795" t="s">
        <v>11144</v>
      </c>
      <c r="Q795" t="s">
        <v>11145</v>
      </c>
      <c r="R795" t="s">
        <v>4811</v>
      </c>
      <c r="S795" t="s">
        <v>10923</v>
      </c>
    </row>
    <row r="796" spans="1:19" x14ac:dyDescent="0.3">
      <c r="A796">
        <v>425</v>
      </c>
      <c r="B796" s="1">
        <v>45455.40625</v>
      </c>
      <c r="C796" s="1">
        <v>45455.415833333333</v>
      </c>
      <c r="D796" t="s">
        <v>11146</v>
      </c>
      <c r="E796" t="s">
        <v>11147</v>
      </c>
      <c r="F796" t="s">
        <v>11148</v>
      </c>
      <c r="G796">
        <v>10</v>
      </c>
      <c r="H796">
        <v>24</v>
      </c>
      <c r="I796" t="s">
        <v>11149</v>
      </c>
      <c r="J796" t="s">
        <v>9740</v>
      </c>
      <c r="K796" t="s">
        <v>11150</v>
      </c>
      <c r="L796" t="s">
        <v>11151</v>
      </c>
      <c r="N796" t="s">
        <v>11152</v>
      </c>
      <c r="O796" t="s">
        <v>11153</v>
      </c>
      <c r="P796" t="s">
        <v>11154</v>
      </c>
      <c r="Q796" t="s">
        <v>11155</v>
      </c>
      <c r="R796" t="s">
        <v>4811</v>
      </c>
      <c r="S796" t="s">
        <v>11156</v>
      </c>
    </row>
    <row r="797" spans="1:19" x14ac:dyDescent="0.3">
      <c r="A797">
        <v>426</v>
      </c>
      <c r="B797" s="1">
        <v>45455.424641203703</v>
      </c>
      <c r="C797" s="1">
        <v>45455.425462962965</v>
      </c>
      <c r="D797" t="s">
        <v>11157</v>
      </c>
      <c r="E797" t="s">
        <v>11158</v>
      </c>
      <c r="F797" t="s">
        <v>11158</v>
      </c>
      <c r="G797">
        <v>10</v>
      </c>
      <c r="H797">
        <v>26</v>
      </c>
      <c r="I797" t="s">
        <v>11159</v>
      </c>
      <c r="J797" t="s">
        <v>11160</v>
      </c>
      <c r="K797" t="s">
        <v>10918</v>
      </c>
      <c r="L797" t="s">
        <v>11161</v>
      </c>
      <c r="N797" t="s">
        <v>11162</v>
      </c>
      <c r="O797" t="s">
        <v>10920</v>
      </c>
      <c r="P797" t="s">
        <v>11163</v>
      </c>
      <c r="Q797" t="s">
        <v>11164</v>
      </c>
      <c r="R797" t="s">
        <v>4811</v>
      </c>
      <c r="S797" t="s">
        <v>10923</v>
      </c>
    </row>
    <row r="798" spans="1:19" x14ac:dyDescent="0.3">
      <c r="A798">
        <v>427</v>
      </c>
      <c r="B798" s="1">
        <v>45455.424189814818</v>
      </c>
      <c r="C798" s="1">
        <v>45455.428113425929</v>
      </c>
      <c r="D798" t="s">
        <v>11165</v>
      </c>
      <c r="E798" t="s">
        <v>11166</v>
      </c>
      <c r="F798" t="s">
        <v>11166</v>
      </c>
      <c r="G798">
        <v>10</v>
      </c>
      <c r="H798">
        <v>40</v>
      </c>
      <c r="I798" t="s">
        <v>11167</v>
      </c>
      <c r="J798" t="s">
        <v>11168</v>
      </c>
      <c r="K798" t="s">
        <v>10918</v>
      </c>
      <c r="L798" t="s">
        <v>11169</v>
      </c>
      <c r="N798" t="s">
        <v>11170</v>
      </c>
      <c r="O798" t="s">
        <v>10920</v>
      </c>
      <c r="P798" t="s">
        <v>11171</v>
      </c>
      <c r="Q798" t="s">
        <v>11172</v>
      </c>
      <c r="R798" t="s">
        <v>4811</v>
      </c>
      <c r="S798" t="s">
        <v>11173</v>
      </c>
    </row>
    <row r="799" spans="1:19" x14ac:dyDescent="0.3">
      <c r="A799">
        <v>428</v>
      </c>
      <c r="B799" s="1">
        <v>45455.423819444448</v>
      </c>
      <c r="C799" s="1">
        <v>45455.429016203707</v>
      </c>
      <c r="D799" t="s">
        <v>11174</v>
      </c>
      <c r="E799" t="s">
        <v>11175</v>
      </c>
      <c r="F799" t="s">
        <v>11176</v>
      </c>
      <c r="G799">
        <v>10</v>
      </c>
      <c r="H799">
        <v>33</v>
      </c>
      <c r="I799" t="s">
        <v>11159</v>
      </c>
      <c r="J799" t="s">
        <v>10917</v>
      </c>
      <c r="K799" t="s">
        <v>11177</v>
      </c>
      <c r="L799" t="s">
        <v>10919</v>
      </c>
      <c r="N799" t="s">
        <v>11178</v>
      </c>
      <c r="O799" t="s">
        <v>10920</v>
      </c>
      <c r="P799" t="s">
        <v>10921</v>
      </c>
      <c r="Q799" t="s">
        <v>11179</v>
      </c>
      <c r="R799" t="s">
        <v>4811</v>
      </c>
      <c r="S799" t="s">
        <v>10923</v>
      </c>
    </row>
    <row r="800" spans="1:19" x14ac:dyDescent="0.3">
      <c r="A800">
        <v>429</v>
      </c>
      <c r="B800" s="1">
        <v>45455.427222222221</v>
      </c>
      <c r="C800" s="1">
        <v>45455.430231481485</v>
      </c>
      <c r="D800" t="s">
        <v>11180</v>
      </c>
      <c r="E800" t="s">
        <v>11181</v>
      </c>
      <c r="F800" t="s">
        <v>11181</v>
      </c>
      <c r="G800">
        <v>10</v>
      </c>
      <c r="H800">
        <v>8</v>
      </c>
      <c r="I800" t="s">
        <v>11010</v>
      </c>
      <c r="J800" t="s">
        <v>8657</v>
      </c>
      <c r="K800" t="s">
        <v>10918</v>
      </c>
      <c r="L800" t="s">
        <v>11011</v>
      </c>
      <c r="N800" t="s">
        <v>11012</v>
      </c>
      <c r="O800" t="s">
        <v>10920</v>
      </c>
      <c r="P800" t="s">
        <v>11013</v>
      </c>
      <c r="Q800" t="s">
        <v>11014</v>
      </c>
      <c r="R800" t="s">
        <v>4811</v>
      </c>
      <c r="S800" t="s">
        <v>10923</v>
      </c>
    </row>
    <row r="801" spans="1:19" x14ac:dyDescent="0.3">
      <c r="A801">
        <v>430</v>
      </c>
      <c r="B801" s="1">
        <v>45455.434340277781</v>
      </c>
      <c r="C801" s="1">
        <v>45455.438321759262</v>
      </c>
      <c r="D801" t="s">
        <v>11182</v>
      </c>
      <c r="E801" t="s">
        <v>11183</v>
      </c>
      <c r="F801" t="s">
        <v>11184</v>
      </c>
      <c r="G801">
        <v>9</v>
      </c>
      <c r="H801">
        <v>13</v>
      </c>
      <c r="I801" t="s">
        <v>11185</v>
      </c>
      <c r="J801" t="s">
        <v>6643</v>
      </c>
      <c r="K801" t="s">
        <v>6098</v>
      </c>
      <c r="L801" t="s">
        <v>11186</v>
      </c>
      <c r="N801" t="s">
        <v>5026</v>
      </c>
      <c r="O801" t="s">
        <v>11187</v>
      </c>
      <c r="P801" t="s">
        <v>7877</v>
      </c>
      <c r="Q801" t="s">
        <v>11188</v>
      </c>
      <c r="R801" t="s">
        <v>4811</v>
      </c>
      <c r="S801" t="s">
        <v>11189</v>
      </c>
    </row>
    <row r="802" spans="1:19" x14ac:dyDescent="0.3">
      <c r="A802">
        <v>431</v>
      </c>
      <c r="B802" s="1">
        <v>45455.432303240741</v>
      </c>
      <c r="C802" s="1">
        <v>45455.441516203704</v>
      </c>
      <c r="D802" t="s">
        <v>11190</v>
      </c>
      <c r="E802" t="s">
        <v>11191</v>
      </c>
      <c r="F802" t="s">
        <v>11192</v>
      </c>
      <c r="G802">
        <v>9</v>
      </c>
      <c r="H802">
        <v>30</v>
      </c>
      <c r="I802" t="s">
        <v>11193</v>
      </c>
      <c r="J802" t="s">
        <v>107</v>
      </c>
      <c r="K802" t="s">
        <v>10298</v>
      </c>
      <c r="L802" t="s">
        <v>11194</v>
      </c>
      <c r="N802" t="s">
        <v>11195</v>
      </c>
      <c r="O802" t="s">
        <v>11196</v>
      </c>
      <c r="P802" t="s">
        <v>11197</v>
      </c>
      <c r="Q802" t="s">
        <v>11198</v>
      </c>
      <c r="R802" t="s">
        <v>4811</v>
      </c>
      <c r="S802" t="s">
        <v>10459</v>
      </c>
    </row>
    <row r="803" spans="1:19" x14ac:dyDescent="0.3">
      <c r="A803">
        <v>432</v>
      </c>
      <c r="B803" s="1">
        <v>45455.435081018521</v>
      </c>
      <c r="C803" s="1">
        <v>45455.451539351852</v>
      </c>
      <c r="D803" t="s">
        <v>10627</v>
      </c>
      <c r="E803" t="s">
        <v>10628</v>
      </c>
      <c r="F803" t="s">
        <v>10628</v>
      </c>
      <c r="G803">
        <v>9</v>
      </c>
      <c r="H803">
        <v>33</v>
      </c>
      <c r="I803" t="s">
        <v>4865</v>
      </c>
      <c r="J803" t="s">
        <v>11199</v>
      </c>
      <c r="K803" t="s">
        <v>10362</v>
      </c>
      <c r="L803" t="s">
        <v>10594</v>
      </c>
      <c r="N803" t="s">
        <v>10595</v>
      </c>
      <c r="O803" t="s">
        <v>11200</v>
      </c>
      <c r="P803" t="s">
        <v>11201</v>
      </c>
      <c r="Q803" t="s">
        <v>11202</v>
      </c>
      <c r="R803" t="s">
        <v>4811</v>
      </c>
      <c r="S803" t="s">
        <v>11203</v>
      </c>
    </row>
    <row r="804" spans="1:19" x14ac:dyDescent="0.3">
      <c r="A804">
        <v>433</v>
      </c>
      <c r="B804" s="1">
        <v>45455.449872685182</v>
      </c>
      <c r="C804" s="1">
        <v>45455.45553240741</v>
      </c>
      <c r="D804" t="s">
        <v>10634</v>
      </c>
      <c r="E804" t="s">
        <v>10635</v>
      </c>
      <c r="F804" t="s">
        <v>10635</v>
      </c>
      <c r="G804">
        <v>9</v>
      </c>
      <c r="H804">
        <v>20</v>
      </c>
      <c r="I804" t="s">
        <v>4865</v>
      </c>
      <c r="J804" t="s">
        <v>11199</v>
      </c>
      <c r="K804" t="s">
        <v>10298</v>
      </c>
      <c r="L804" t="s">
        <v>10310</v>
      </c>
      <c r="N804" t="s">
        <v>11204</v>
      </c>
      <c r="O804" t="s">
        <v>11205</v>
      </c>
      <c r="P804" t="s">
        <v>11206</v>
      </c>
      <c r="Q804" t="s">
        <v>11207</v>
      </c>
      <c r="R804" t="s">
        <v>4811</v>
      </c>
      <c r="S804" t="s">
        <v>10459</v>
      </c>
    </row>
    <row r="805" spans="1:19" x14ac:dyDescent="0.3">
      <c r="A805">
        <v>434</v>
      </c>
      <c r="B805" s="1">
        <v>45455.996458333335</v>
      </c>
      <c r="C805" s="1">
        <v>45456.001250000001</v>
      </c>
      <c r="D805" t="s">
        <v>11208</v>
      </c>
      <c r="E805" t="s">
        <v>11209</v>
      </c>
      <c r="F805" t="s">
        <v>11209</v>
      </c>
      <c r="G805">
        <v>9</v>
      </c>
      <c r="H805">
        <v>18</v>
      </c>
      <c r="I805" t="s">
        <v>11210</v>
      </c>
      <c r="J805" t="s">
        <v>10494</v>
      </c>
      <c r="K805" t="s">
        <v>10298</v>
      </c>
      <c r="L805" t="s">
        <v>7856</v>
      </c>
      <c r="N805" t="s">
        <v>5026</v>
      </c>
      <c r="O805" t="s">
        <v>10291</v>
      </c>
      <c r="P805" t="s">
        <v>11211</v>
      </c>
      <c r="Q805" t="s">
        <v>11212</v>
      </c>
      <c r="R805" t="s">
        <v>4811</v>
      </c>
      <c r="S805" t="s">
        <v>10459</v>
      </c>
    </row>
    <row r="806" spans="1:19" x14ac:dyDescent="0.3">
      <c r="A806">
        <v>435</v>
      </c>
      <c r="B806" s="1">
        <v>45456.733067129629</v>
      </c>
      <c r="C806" s="1">
        <v>45456.738206018519</v>
      </c>
      <c r="D806" t="s">
        <v>11213</v>
      </c>
      <c r="E806" t="s">
        <v>11214</v>
      </c>
      <c r="F806" t="s">
        <v>11215</v>
      </c>
      <c r="G806">
        <v>10</v>
      </c>
      <c r="H806">
        <v>9</v>
      </c>
      <c r="I806" t="s">
        <v>11216</v>
      </c>
      <c r="J806" t="s">
        <v>11217</v>
      </c>
      <c r="K806" t="s">
        <v>11218</v>
      </c>
      <c r="L806" t="s">
        <v>6678</v>
      </c>
      <c r="N806" t="s">
        <v>11219</v>
      </c>
      <c r="O806" t="s">
        <v>11220</v>
      </c>
      <c r="P806" t="s">
        <v>4872</v>
      </c>
      <c r="Q806" t="s">
        <v>11221</v>
      </c>
      <c r="R806" t="s">
        <v>4837</v>
      </c>
      <c r="S806" t="s">
        <v>11222</v>
      </c>
    </row>
    <row r="807" spans="1:19" x14ac:dyDescent="0.3">
      <c r="A807">
        <v>436</v>
      </c>
      <c r="B807" s="1">
        <v>45456.837962962964</v>
      </c>
      <c r="C807" s="1">
        <v>45456.869849537034</v>
      </c>
      <c r="D807" t="s">
        <v>11223</v>
      </c>
      <c r="E807" t="s">
        <v>11224</v>
      </c>
      <c r="F807" t="s">
        <v>11225</v>
      </c>
      <c r="G807">
        <v>10</v>
      </c>
      <c r="H807">
        <v>12</v>
      </c>
      <c r="I807" t="s">
        <v>11226</v>
      </c>
      <c r="J807" t="s">
        <v>11227</v>
      </c>
      <c r="K807" t="s">
        <v>11228</v>
      </c>
      <c r="L807" t="s">
        <v>5640</v>
      </c>
      <c r="N807" t="s">
        <v>5026</v>
      </c>
      <c r="O807" t="s">
        <v>11229</v>
      </c>
      <c r="P807" t="s">
        <v>10428</v>
      </c>
      <c r="Q807" t="s">
        <v>11230</v>
      </c>
      <c r="R807" t="s">
        <v>4811</v>
      </c>
      <c r="S807" t="s">
        <v>11231</v>
      </c>
    </row>
    <row r="808" spans="1:19" x14ac:dyDescent="0.3">
      <c r="A808">
        <v>437</v>
      </c>
      <c r="B808" s="1">
        <v>45458.967476851853</v>
      </c>
      <c r="C808" s="1">
        <v>45458.967650462961</v>
      </c>
      <c r="D808" t="s">
        <v>11208</v>
      </c>
      <c r="E808" t="s">
        <v>11209</v>
      </c>
      <c r="F808" t="s">
        <v>11209</v>
      </c>
      <c r="G808">
        <v>9</v>
      </c>
      <c r="H808">
        <v>18</v>
      </c>
      <c r="I808" t="s">
        <v>11232</v>
      </c>
      <c r="J808" t="s">
        <v>6643</v>
      </c>
      <c r="K808" t="s">
        <v>10298</v>
      </c>
      <c r="L808" t="s">
        <v>8160</v>
      </c>
      <c r="N808" t="s">
        <v>10290</v>
      </c>
      <c r="O808" t="s">
        <v>10291</v>
      </c>
      <c r="P808" t="s">
        <v>11233</v>
      </c>
      <c r="Q808" t="s">
        <v>11234</v>
      </c>
      <c r="R808" t="s">
        <v>4811</v>
      </c>
      <c r="S808" t="s">
        <v>10459</v>
      </c>
    </row>
    <row r="809" spans="1:19" x14ac:dyDescent="0.3">
      <c r="A809">
        <v>438</v>
      </c>
      <c r="B809" s="1">
        <v>45461.631736111114</v>
      </c>
      <c r="C809" s="1">
        <v>45461.631851851853</v>
      </c>
      <c r="D809" t="s">
        <v>11235</v>
      </c>
      <c r="E809" t="s">
        <v>11236</v>
      </c>
      <c r="F809" t="s">
        <v>11237</v>
      </c>
      <c r="G809">
        <v>10</v>
      </c>
      <c r="H809">
        <v>1</v>
      </c>
      <c r="I809" t="s">
        <v>5020</v>
      </c>
      <c r="J809" t="s">
        <v>11238</v>
      </c>
      <c r="K809" t="s">
        <v>11239</v>
      </c>
      <c r="L809" t="s">
        <v>7410</v>
      </c>
      <c r="N809" t="s">
        <v>5026</v>
      </c>
      <c r="O809" t="s">
        <v>11240</v>
      </c>
      <c r="P809" t="s">
        <v>5036</v>
      </c>
      <c r="Q809" t="s">
        <v>11241</v>
      </c>
      <c r="R809" t="s">
        <v>4811</v>
      </c>
      <c r="S809" t="s">
        <v>11242</v>
      </c>
    </row>
    <row r="810" spans="1:19" x14ac:dyDescent="0.3">
      <c r="A810">
        <v>439</v>
      </c>
      <c r="B810" s="1">
        <v>45461.96634259259</v>
      </c>
      <c r="C810" s="1">
        <v>45461.970196759263</v>
      </c>
      <c r="D810" t="s">
        <v>11243</v>
      </c>
      <c r="E810" t="s">
        <v>11244</v>
      </c>
      <c r="F810" t="s">
        <v>11244</v>
      </c>
      <c r="G810">
        <v>10</v>
      </c>
      <c r="H810">
        <v>3</v>
      </c>
      <c r="I810" t="s">
        <v>4865</v>
      </c>
      <c r="J810" t="s">
        <v>11245</v>
      </c>
      <c r="K810" t="s">
        <v>11246</v>
      </c>
      <c r="L810" t="s">
        <v>10310</v>
      </c>
      <c r="N810" t="s">
        <v>10290</v>
      </c>
      <c r="O810" t="s">
        <v>11247</v>
      </c>
      <c r="P810" t="s">
        <v>11248</v>
      </c>
      <c r="Q810" t="s">
        <v>11249</v>
      </c>
      <c r="R810" t="s">
        <v>4811</v>
      </c>
      <c r="S810" t="s">
        <v>10459</v>
      </c>
    </row>
    <row r="811" spans="1:19" x14ac:dyDescent="0.3">
      <c r="A811">
        <v>440</v>
      </c>
      <c r="B811" s="1">
        <v>45468.863043981481</v>
      </c>
      <c r="C811" s="1">
        <v>45468.87773148148</v>
      </c>
      <c r="D811" t="s">
        <v>11250</v>
      </c>
      <c r="E811" t="s">
        <v>11251</v>
      </c>
      <c r="F811" t="s">
        <v>11251</v>
      </c>
      <c r="G811">
        <v>9</v>
      </c>
      <c r="H811">
        <v>10</v>
      </c>
      <c r="I811" t="s">
        <v>1194</v>
      </c>
      <c r="J811" t="s">
        <v>11252</v>
      </c>
      <c r="K811" t="s">
        <v>11253</v>
      </c>
      <c r="L811" t="s">
        <v>11254</v>
      </c>
      <c r="N811" t="s">
        <v>10485</v>
      </c>
      <c r="O811" t="s">
        <v>11255</v>
      </c>
      <c r="P811" t="s">
        <v>11256</v>
      </c>
      <c r="Q811" t="s">
        <v>11257</v>
      </c>
      <c r="R811" t="s">
        <v>4811</v>
      </c>
      <c r="S811" t="s">
        <v>10459</v>
      </c>
    </row>
    <row r="812" spans="1:19" x14ac:dyDescent="0.3">
      <c r="A812">
        <v>441</v>
      </c>
      <c r="B812" s="1">
        <v>45469.440011574072</v>
      </c>
      <c r="C812" s="1">
        <v>45469.448645833334</v>
      </c>
      <c r="D812" t="s">
        <v>11258</v>
      </c>
      <c r="E812" t="s">
        <v>11259</v>
      </c>
      <c r="F812" t="s">
        <v>11259</v>
      </c>
      <c r="G812">
        <v>9</v>
      </c>
      <c r="H812">
        <v>8</v>
      </c>
      <c r="I812" t="s">
        <v>7991</v>
      </c>
      <c r="J812" t="s">
        <v>11260</v>
      </c>
      <c r="K812" t="s">
        <v>10298</v>
      </c>
      <c r="L812" t="s">
        <v>10310</v>
      </c>
      <c r="N812" t="s">
        <v>11261</v>
      </c>
      <c r="O812" t="s">
        <v>11262</v>
      </c>
      <c r="P812" t="s">
        <v>11263</v>
      </c>
      <c r="Q812" t="s">
        <v>11264</v>
      </c>
      <c r="R812" t="s">
        <v>4811</v>
      </c>
      <c r="S812" t="s">
        <v>10459</v>
      </c>
    </row>
    <row r="813" spans="1:19" x14ac:dyDescent="0.3">
      <c r="A813">
        <v>442</v>
      </c>
      <c r="B813" s="1">
        <v>45469.454965277779</v>
      </c>
      <c r="C813" s="1">
        <v>45469.458749999998</v>
      </c>
      <c r="D813" t="s">
        <v>11265</v>
      </c>
      <c r="E813" t="s">
        <v>11266</v>
      </c>
      <c r="F813" t="s">
        <v>11266</v>
      </c>
      <c r="G813">
        <v>9</v>
      </c>
      <c r="H813">
        <v>1</v>
      </c>
      <c r="I813" t="s">
        <v>10592</v>
      </c>
      <c r="J813" t="s">
        <v>11267</v>
      </c>
      <c r="K813" t="s">
        <v>10621</v>
      </c>
      <c r="L813" t="s">
        <v>10310</v>
      </c>
      <c r="N813" t="s">
        <v>11268</v>
      </c>
      <c r="O813" t="s">
        <v>10631</v>
      </c>
      <c r="P813" t="s">
        <v>11269</v>
      </c>
      <c r="Q813" t="s">
        <v>11270</v>
      </c>
      <c r="R813" t="s">
        <v>4811</v>
      </c>
      <c r="S813" t="s">
        <v>10640</v>
      </c>
    </row>
    <row r="814" spans="1:19" x14ac:dyDescent="0.3">
      <c r="A814">
        <v>443</v>
      </c>
      <c r="B814" s="1">
        <v>45469.455601851849</v>
      </c>
      <c r="C814" s="1">
        <v>45469.46193287037</v>
      </c>
      <c r="D814" t="s">
        <v>11271</v>
      </c>
      <c r="E814" t="s">
        <v>11272</v>
      </c>
      <c r="F814" t="s">
        <v>11273</v>
      </c>
      <c r="G814">
        <v>9</v>
      </c>
      <c r="H814">
        <v>4</v>
      </c>
      <c r="I814" t="s">
        <v>5151</v>
      </c>
      <c r="J814" t="s">
        <v>10614</v>
      </c>
      <c r="K814" t="s">
        <v>10637</v>
      </c>
      <c r="L814" t="s">
        <v>11274</v>
      </c>
      <c r="N814" t="s">
        <v>11275</v>
      </c>
      <c r="O814" t="s">
        <v>11276</v>
      </c>
      <c r="P814" t="s">
        <v>11277</v>
      </c>
      <c r="Q814" t="s">
        <v>11278</v>
      </c>
      <c r="R814" t="s">
        <v>4811</v>
      </c>
      <c r="S814" t="s">
        <v>10640</v>
      </c>
    </row>
    <row r="815" spans="1:19" x14ac:dyDescent="0.3">
      <c r="A815">
        <v>444</v>
      </c>
      <c r="B815" s="1">
        <v>45469.459374999999</v>
      </c>
      <c r="C815" s="1">
        <v>45469.476493055554</v>
      </c>
      <c r="D815" t="s">
        <v>11279</v>
      </c>
      <c r="E815" t="s">
        <v>11280</v>
      </c>
      <c r="F815" t="s">
        <v>11280</v>
      </c>
      <c r="G815">
        <v>9</v>
      </c>
      <c r="H815">
        <v>26</v>
      </c>
      <c r="I815" t="s">
        <v>4865</v>
      </c>
      <c r="J815" t="s">
        <v>11281</v>
      </c>
      <c r="K815" t="s">
        <v>11282</v>
      </c>
      <c r="L815" t="s">
        <v>5640</v>
      </c>
      <c r="N815" t="s">
        <v>9234</v>
      </c>
      <c r="O815" t="s">
        <v>11283</v>
      </c>
      <c r="P815" t="s">
        <v>11284</v>
      </c>
      <c r="Q815" t="s">
        <v>11285</v>
      </c>
      <c r="R815" t="s">
        <v>4811</v>
      </c>
      <c r="S815" t="s">
        <v>11286</v>
      </c>
    </row>
    <row r="816" spans="1:19" x14ac:dyDescent="0.3">
      <c r="A816">
        <v>445</v>
      </c>
      <c r="B816" s="1">
        <v>45470.580185185187</v>
      </c>
      <c r="C816" s="1">
        <v>45470.589907407404</v>
      </c>
      <c r="D816" t="s">
        <v>11287</v>
      </c>
      <c r="E816" t="s">
        <v>11288</v>
      </c>
      <c r="F816" t="s">
        <v>11289</v>
      </c>
      <c r="G816">
        <v>4</v>
      </c>
      <c r="H816">
        <v>6</v>
      </c>
      <c r="I816" t="s">
        <v>11290</v>
      </c>
      <c r="J816" t="s">
        <v>11291</v>
      </c>
      <c r="K816" t="s">
        <v>11292</v>
      </c>
      <c r="L816" t="s">
        <v>11293</v>
      </c>
      <c r="N816" t="s">
        <v>11294</v>
      </c>
      <c r="O816" t="s">
        <v>11295</v>
      </c>
      <c r="P816" t="s">
        <v>11296</v>
      </c>
      <c r="Q816" t="s">
        <v>11297</v>
      </c>
      <c r="R816" t="s">
        <v>4811</v>
      </c>
      <c r="S816" t="s">
        <v>11186</v>
      </c>
    </row>
    <row r="817" spans="1:19" x14ac:dyDescent="0.3">
      <c r="A817">
        <v>446</v>
      </c>
      <c r="B817" s="1">
        <v>45470.629120370373</v>
      </c>
      <c r="C817" s="1">
        <v>45470.629340277781</v>
      </c>
      <c r="D817" t="s">
        <v>11298</v>
      </c>
      <c r="E817" t="s">
        <v>11299</v>
      </c>
      <c r="F817" t="s">
        <v>11300</v>
      </c>
      <c r="G817">
        <v>7</v>
      </c>
      <c r="H817">
        <v>13</v>
      </c>
      <c r="I817" t="s">
        <v>7407</v>
      </c>
      <c r="J817" t="s">
        <v>11301</v>
      </c>
      <c r="K817" t="s">
        <v>11302</v>
      </c>
      <c r="L817" t="s">
        <v>5640</v>
      </c>
      <c r="N817" t="s">
        <v>5026</v>
      </c>
      <c r="O817" t="s">
        <v>11303</v>
      </c>
      <c r="P817" t="s">
        <v>5036</v>
      </c>
      <c r="Q817" t="s">
        <v>11304</v>
      </c>
      <c r="R817" t="s">
        <v>4811</v>
      </c>
      <c r="S817" t="s">
        <v>11305</v>
      </c>
    </row>
    <row r="818" spans="1:19" x14ac:dyDescent="0.3">
      <c r="A818">
        <v>447</v>
      </c>
      <c r="B818" s="1">
        <v>45471.378148148149</v>
      </c>
      <c r="C818" s="1">
        <v>45471.385833333334</v>
      </c>
      <c r="D818" t="s">
        <v>11306</v>
      </c>
      <c r="E818" t="s">
        <v>11307</v>
      </c>
      <c r="F818" t="s">
        <v>11307</v>
      </c>
      <c r="G818">
        <v>5</v>
      </c>
      <c r="H818">
        <v>18</v>
      </c>
      <c r="I818" t="s">
        <v>11308</v>
      </c>
      <c r="J818" t="s">
        <v>11309</v>
      </c>
      <c r="K818" t="s">
        <v>11310</v>
      </c>
      <c r="L818" t="s">
        <v>6678</v>
      </c>
      <c r="N818" t="s">
        <v>10003</v>
      </c>
      <c r="O818" t="s">
        <v>10004</v>
      </c>
      <c r="P818" t="s">
        <v>9975</v>
      </c>
      <c r="Q818" t="s">
        <v>10005</v>
      </c>
      <c r="R818" t="s">
        <v>4811</v>
      </c>
      <c r="S818" t="s">
        <v>11311</v>
      </c>
    </row>
    <row r="819" spans="1:19" x14ac:dyDescent="0.3">
      <c r="A819">
        <v>448</v>
      </c>
      <c r="B819" s="1">
        <v>45489.972708333335</v>
      </c>
      <c r="C819" s="1">
        <v>45489.978159722225</v>
      </c>
      <c r="D819" t="s">
        <v>11312</v>
      </c>
      <c r="E819" t="s">
        <v>11313</v>
      </c>
      <c r="F819" t="s">
        <v>11314</v>
      </c>
      <c r="G819">
        <v>6</v>
      </c>
      <c r="H819">
        <v>9</v>
      </c>
      <c r="I819" t="s">
        <v>11315</v>
      </c>
      <c r="J819" t="s">
        <v>11316</v>
      </c>
      <c r="K819" t="s">
        <v>11317</v>
      </c>
      <c r="L819" t="s">
        <v>11318</v>
      </c>
      <c r="N819" t="s">
        <v>5026</v>
      </c>
      <c r="O819" t="s">
        <v>11319</v>
      </c>
      <c r="P819" t="s">
        <v>10921</v>
      </c>
      <c r="Q819" t="s">
        <v>11320</v>
      </c>
      <c r="R819" t="s">
        <v>4811</v>
      </c>
      <c r="S819" t="s">
        <v>11321</v>
      </c>
    </row>
    <row r="820" spans="1:19" x14ac:dyDescent="0.3">
      <c r="A820">
        <v>449</v>
      </c>
      <c r="B820" s="1">
        <v>45489.978344907409</v>
      </c>
      <c r="C820" s="1">
        <v>45489.995405092595</v>
      </c>
      <c r="D820" t="s">
        <v>11322</v>
      </c>
      <c r="E820" t="s">
        <v>11323</v>
      </c>
      <c r="F820" t="s">
        <v>11323</v>
      </c>
      <c r="G820">
        <v>6</v>
      </c>
      <c r="H820">
        <v>32</v>
      </c>
      <c r="I820" t="s">
        <v>11324</v>
      </c>
      <c r="J820" t="s">
        <v>11325</v>
      </c>
      <c r="K820" t="s">
        <v>11326</v>
      </c>
      <c r="L820" t="s">
        <v>11327</v>
      </c>
      <c r="N820" t="s">
        <v>11328</v>
      </c>
      <c r="O820" t="s">
        <v>11329</v>
      </c>
      <c r="P820" t="s">
        <v>11330</v>
      </c>
      <c r="Q820" t="s">
        <v>11331</v>
      </c>
      <c r="R820" t="s">
        <v>4811</v>
      </c>
      <c r="S820" t="s">
        <v>11332</v>
      </c>
    </row>
    <row r="821" spans="1:19" x14ac:dyDescent="0.3">
      <c r="A821">
        <v>450</v>
      </c>
      <c r="B821" s="1">
        <v>45489.983738425923</v>
      </c>
      <c r="C821" s="1">
        <v>45490.01221064815</v>
      </c>
      <c r="D821" t="s">
        <v>11333</v>
      </c>
      <c r="E821" t="s">
        <v>11334</v>
      </c>
      <c r="F821" t="s">
        <v>11334</v>
      </c>
      <c r="G821">
        <v>6</v>
      </c>
      <c r="H821">
        <v>28</v>
      </c>
      <c r="I821" t="s">
        <v>11335</v>
      </c>
      <c r="J821" t="s">
        <v>10331</v>
      </c>
      <c r="K821" t="s">
        <v>11336</v>
      </c>
      <c r="L821" t="s">
        <v>11337</v>
      </c>
      <c r="N821" t="s">
        <v>4870</v>
      </c>
      <c r="O821" t="s">
        <v>8878</v>
      </c>
      <c r="P821" t="s">
        <v>11338</v>
      </c>
      <c r="Q821" t="s">
        <v>8880</v>
      </c>
      <c r="R821" t="s">
        <v>4811</v>
      </c>
      <c r="S821" t="s">
        <v>11339</v>
      </c>
    </row>
    <row r="822" spans="1:19" x14ac:dyDescent="0.3">
      <c r="A822">
        <v>451</v>
      </c>
      <c r="B822" s="1">
        <v>45490.010034722225</v>
      </c>
      <c r="C822" s="1">
        <v>45490.015138888892</v>
      </c>
      <c r="D822" t="s">
        <v>11340</v>
      </c>
      <c r="E822" t="s">
        <v>11341</v>
      </c>
      <c r="F822" t="s">
        <v>11341</v>
      </c>
      <c r="G822">
        <v>6</v>
      </c>
      <c r="H822">
        <v>31</v>
      </c>
      <c r="I822" t="s">
        <v>11342</v>
      </c>
      <c r="J822" t="s">
        <v>6643</v>
      </c>
      <c r="K822" t="s">
        <v>11343</v>
      </c>
      <c r="L822" t="s">
        <v>11344</v>
      </c>
      <c r="N822" t="s">
        <v>11345</v>
      </c>
      <c r="O822" t="s">
        <v>11346</v>
      </c>
      <c r="P822" t="s">
        <v>11347</v>
      </c>
      <c r="Q822" t="s">
        <v>11348</v>
      </c>
      <c r="R822" t="s">
        <v>4837</v>
      </c>
      <c r="S822" t="s">
        <v>11349</v>
      </c>
    </row>
    <row r="823" spans="1:19" x14ac:dyDescent="0.3">
      <c r="A823">
        <v>452</v>
      </c>
      <c r="B823" s="1">
        <v>45492.487430555557</v>
      </c>
      <c r="C823" s="1">
        <v>45492.48940972222</v>
      </c>
      <c r="D823" t="s">
        <v>11350</v>
      </c>
      <c r="E823" t="s">
        <v>11351</v>
      </c>
      <c r="F823" t="s">
        <v>11352</v>
      </c>
      <c r="G823">
        <v>6</v>
      </c>
      <c r="H823">
        <v>14</v>
      </c>
      <c r="I823" t="s">
        <v>4805</v>
      </c>
      <c r="J823" t="s">
        <v>11353</v>
      </c>
      <c r="K823" t="s">
        <v>11354</v>
      </c>
      <c r="L823" t="s">
        <v>11355</v>
      </c>
      <c r="N823" t="s">
        <v>11356</v>
      </c>
      <c r="O823" t="s">
        <v>11357</v>
      </c>
      <c r="P823" t="s">
        <v>11358</v>
      </c>
      <c r="Q823" t="s">
        <v>11359</v>
      </c>
      <c r="R823" t="s">
        <v>4811</v>
      </c>
      <c r="S823" t="s">
        <v>11360</v>
      </c>
    </row>
    <row r="824" spans="1:19" x14ac:dyDescent="0.3">
      <c r="A824">
        <v>453</v>
      </c>
      <c r="B824" s="1">
        <v>45504.538634259261</v>
      </c>
      <c r="C824" s="1">
        <v>45504.548472222225</v>
      </c>
      <c r="D824" t="s">
        <v>11361</v>
      </c>
      <c r="E824" t="s">
        <v>11362</v>
      </c>
      <c r="F824" t="s">
        <v>11362</v>
      </c>
      <c r="G824">
        <v>14</v>
      </c>
      <c r="H824">
        <v>7</v>
      </c>
      <c r="I824" t="s">
        <v>11363</v>
      </c>
      <c r="J824" t="s">
        <v>11364</v>
      </c>
      <c r="K824" t="s">
        <v>11365</v>
      </c>
      <c r="L824" t="s">
        <v>11366</v>
      </c>
      <c r="N824" t="s">
        <v>11367</v>
      </c>
      <c r="O824" t="s">
        <v>11368</v>
      </c>
      <c r="P824" t="s">
        <v>11369</v>
      </c>
      <c r="Q824" t="s">
        <v>11370</v>
      </c>
      <c r="R824" t="s">
        <v>4811</v>
      </c>
      <c r="S824" t="s">
        <v>11371</v>
      </c>
    </row>
    <row r="825" spans="1:19" x14ac:dyDescent="0.3">
      <c r="A825">
        <v>454</v>
      </c>
      <c r="B825" s="1">
        <v>45506.724340277775</v>
      </c>
      <c r="C825" s="1">
        <v>45506.736273148148</v>
      </c>
      <c r="D825" t="s">
        <v>11372</v>
      </c>
      <c r="E825" t="s">
        <v>11373</v>
      </c>
      <c r="F825" t="s">
        <v>11373</v>
      </c>
      <c r="G825">
        <v>11</v>
      </c>
      <c r="H825">
        <v>24</v>
      </c>
      <c r="I825" t="s">
        <v>11374</v>
      </c>
      <c r="J825" t="s">
        <v>11375</v>
      </c>
      <c r="K825" t="s">
        <v>11376</v>
      </c>
      <c r="L825" t="s">
        <v>11377</v>
      </c>
      <c r="N825" t="s">
        <v>5026</v>
      </c>
      <c r="O825" t="s">
        <v>11378</v>
      </c>
      <c r="P825" t="s">
        <v>7431</v>
      </c>
      <c r="Q825" t="s">
        <v>11379</v>
      </c>
      <c r="R825" t="s">
        <v>4811</v>
      </c>
      <c r="S825" t="s">
        <v>11186</v>
      </c>
    </row>
    <row r="826" spans="1:19" x14ac:dyDescent="0.3">
      <c r="A826">
        <v>455</v>
      </c>
      <c r="B826" s="1">
        <v>45508.695729166669</v>
      </c>
      <c r="C826" s="1">
        <v>45508.704456018517</v>
      </c>
      <c r="D826" t="s">
        <v>11380</v>
      </c>
      <c r="E826" t="s">
        <v>11381</v>
      </c>
      <c r="F826" t="s">
        <v>11381</v>
      </c>
      <c r="G826">
        <v>6</v>
      </c>
      <c r="H826">
        <v>1</v>
      </c>
      <c r="I826" t="s">
        <v>7407</v>
      </c>
      <c r="J826" t="s">
        <v>903</v>
      </c>
      <c r="K826" t="s">
        <v>11382</v>
      </c>
      <c r="L826" t="s">
        <v>11383</v>
      </c>
      <c r="N826" t="s">
        <v>11384</v>
      </c>
      <c r="O826" t="s">
        <v>11385</v>
      </c>
      <c r="P826" t="s">
        <v>5036</v>
      </c>
      <c r="Q826" t="s">
        <v>11386</v>
      </c>
      <c r="R826" t="s">
        <v>4811</v>
      </c>
      <c r="S826" t="s">
        <v>11387</v>
      </c>
    </row>
    <row r="827" spans="1:19" x14ac:dyDescent="0.3">
      <c r="A827">
        <v>456</v>
      </c>
      <c r="B827" s="1">
        <v>45508.723530092589</v>
      </c>
      <c r="C827" s="1">
        <v>45508.749699074076</v>
      </c>
      <c r="D827" t="s">
        <v>11388</v>
      </c>
      <c r="E827" t="s">
        <v>11389</v>
      </c>
      <c r="F827" t="s">
        <v>11390</v>
      </c>
      <c r="G827">
        <v>11</v>
      </c>
      <c r="H827">
        <v>17</v>
      </c>
      <c r="I827" t="s">
        <v>11391</v>
      </c>
      <c r="J827" t="s">
        <v>11392</v>
      </c>
      <c r="K827" t="s">
        <v>11393</v>
      </c>
      <c r="L827" t="s">
        <v>5640</v>
      </c>
      <c r="N827" t="s">
        <v>5026</v>
      </c>
      <c r="O827" t="s">
        <v>11394</v>
      </c>
      <c r="P827" t="s">
        <v>11395</v>
      </c>
      <c r="Q827" t="s">
        <v>11396</v>
      </c>
      <c r="R827" t="s">
        <v>4837</v>
      </c>
      <c r="S827" t="s">
        <v>11397</v>
      </c>
    </row>
    <row r="828" spans="1:19" x14ac:dyDescent="0.3">
      <c r="A828">
        <v>457</v>
      </c>
      <c r="B828" s="1">
        <v>45525.391122685185</v>
      </c>
      <c r="C828" s="1">
        <v>45525.395277777781</v>
      </c>
      <c r="D828" t="s">
        <v>11398</v>
      </c>
      <c r="E828" t="s">
        <v>11399</v>
      </c>
      <c r="F828" t="s">
        <v>11400</v>
      </c>
      <c r="G828">
        <v>6</v>
      </c>
      <c r="H828">
        <v>27</v>
      </c>
      <c r="I828" t="s">
        <v>11324</v>
      </c>
      <c r="J828" t="s">
        <v>11401</v>
      </c>
      <c r="K828" t="s">
        <v>11402</v>
      </c>
      <c r="L828" t="s">
        <v>11403</v>
      </c>
      <c r="N828" t="s">
        <v>11404</v>
      </c>
      <c r="O828" t="s">
        <v>11405</v>
      </c>
      <c r="P828" t="s">
        <v>11406</v>
      </c>
      <c r="Q828" t="s">
        <v>11331</v>
      </c>
      <c r="R828" t="s">
        <v>4811</v>
      </c>
      <c r="S828" t="s">
        <v>11332</v>
      </c>
    </row>
    <row r="829" spans="1:19" x14ac:dyDescent="0.3">
      <c r="A829">
        <v>458</v>
      </c>
      <c r="B829" s="1">
        <v>45525.397280092591</v>
      </c>
      <c r="C829" s="1">
        <v>45525.4065625</v>
      </c>
      <c r="D829" t="s">
        <v>11407</v>
      </c>
      <c r="E829" t="s">
        <v>11408</v>
      </c>
      <c r="F829" t="s">
        <v>11409</v>
      </c>
      <c r="G829">
        <v>6</v>
      </c>
      <c r="H829">
        <v>40</v>
      </c>
      <c r="I829" t="s">
        <v>11324</v>
      </c>
      <c r="J829" t="s">
        <v>11410</v>
      </c>
      <c r="K829" t="s">
        <v>11411</v>
      </c>
      <c r="L829" t="s">
        <v>11327</v>
      </c>
      <c r="N829" t="s">
        <v>11412</v>
      </c>
      <c r="O829" t="s">
        <v>11413</v>
      </c>
      <c r="P829" t="s">
        <v>11414</v>
      </c>
      <c r="Q829" t="s">
        <v>11331</v>
      </c>
      <c r="R829" t="s">
        <v>4811</v>
      </c>
      <c r="S829" t="s">
        <v>11415</v>
      </c>
    </row>
    <row r="830" spans="1:19" x14ac:dyDescent="0.3">
      <c r="A830">
        <v>459</v>
      </c>
      <c r="B830" s="1">
        <v>45535.483993055554</v>
      </c>
      <c r="C830" s="1">
        <v>45535.488634259258</v>
      </c>
      <c r="D830" t="s">
        <v>11416</v>
      </c>
      <c r="E830" t="s">
        <v>11417</v>
      </c>
      <c r="F830" t="s">
        <v>11417</v>
      </c>
      <c r="G830">
        <v>10</v>
      </c>
      <c r="H830">
        <v>23</v>
      </c>
      <c r="I830" t="s">
        <v>11418</v>
      </c>
      <c r="J830" t="s">
        <v>11419</v>
      </c>
      <c r="K830" t="s">
        <v>11420</v>
      </c>
      <c r="L830" t="s">
        <v>5640</v>
      </c>
      <c r="N830" t="s">
        <v>11421</v>
      </c>
      <c r="O830" t="s">
        <v>11422</v>
      </c>
      <c r="P830" t="s">
        <v>11423</v>
      </c>
      <c r="Q830" t="s">
        <v>11424</v>
      </c>
      <c r="R830" t="s">
        <v>4811</v>
      </c>
      <c r="S830" t="s">
        <v>11425</v>
      </c>
    </row>
    <row r="831" spans="1:19" x14ac:dyDescent="0.3">
      <c r="A831">
        <v>460</v>
      </c>
      <c r="B831" s="1">
        <v>45535.733460648145</v>
      </c>
      <c r="C831" s="1">
        <v>45535.741990740738</v>
      </c>
      <c r="D831" t="s">
        <v>11426</v>
      </c>
      <c r="E831" t="s">
        <v>11427</v>
      </c>
      <c r="F831" t="s">
        <v>11428</v>
      </c>
      <c r="G831">
        <v>11</v>
      </c>
      <c r="H831">
        <v>22</v>
      </c>
      <c r="I831" t="s">
        <v>11429</v>
      </c>
      <c r="J831" t="s">
        <v>11430</v>
      </c>
      <c r="K831" t="s">
        <v>11431</v>
      </c>
      <c r="L831" t="s">
        <v>5640</v>
      </c>
      <c r="N831" t="s">
        <v>5026</v>
      </c>
      <c r="O831" t="s">
        <v>11432</v>
      </c>
      <c r="P831" t="s">
        <v>11433</v>
      </c>
      <c r="Q831" t="s">
        <v>11434</v>
      </c>
      <c r="R831" t="s">
        <v>4811</v>
      </c>
      <c r="S831" t="s">
        <v>11435</v>
      </c>
    </row>
    <row r="832" spans="1:19" x14ac:dyDescent="0.3">
      <c r="A832">
        <v>461</v>
      </c>
      <c r="B832" s="1">
        <v>45537.558020833334</v>
      </c>
      <c r="C832" s="1">
        <v>45537.573379629626</v>
      </c>
      <c r="D832" t="s">
        <v>11436</v>
      </c>
      <c r="E832" t="s">
        <v>11437</v>
      </c>
      <c r="F832" t="s">
        <v>11438</v>
      </c>
      <c r="G832">
        <v>11</v>
      </c>
      <c r="H832">
        <v>6</v>
      </c>
      <c r="I832" t="s">
        <v>11439</v>
      </c>
      <c r="J832" t="s">
        <v>1901</v>
      </c>
      <c r="K832" t="s">
        <v>11440</v>
      </c>
      <c r="L832" t="s">
        <v>11441</v>
      </c>
      <c r="N832" t="s">
        <v>1194</v>
      </c>
      <c r="O832" t="s">
        <v>11442</v>
      </c>
      <c r="P832" t="s">
        <v>5036</v>
      </c>
      <c r="Q832" t="s">
        <v>11443</v>
      </c>
      <c r="R832" t="s">
        <v>4811</v>
      </c>
      <c r="S832" t="s">
        <v>11444</v>
      </c>
    </row>
    <row r="833" spans="1:19" x14ac:dyDescent="0.3">
      <c r="A833">
        <v>462</v>
      </c>
      <c r="B833" s="1">
        <v>45539.37</v>
      </c>
      <c r="C833" s="1">
        <v>45539.372986111113</v>
      </c>
      <c r="D833" t="s">
        <v>11445</v>
      </c>
      <c r="E833" t="s">
        <v>11446</v>
      </c>
      <c r="F833" t="s">
        <v>11446</v>
      </c>
      <c r="G833">
        <v>6</v>
      </c>
      <c r="H833">
        <v>10</v>
      </c>
      <c r="I833" t="s">
        <v>11447</v>
      </c>
      <c r="J833" t="s">
        <v>11448</v>
      </c>
      <c r="K833" t="s">
        <v>11449</v>
      </c>
      <c r="L833" t="s">
        <v>11450</v>
      </c>
      <c r="N833" t="s">
        <v>11451</v>
      </c>
      <c r="O833" t="s">
        <v>11452</v>
      </c>
      <c r="P833" t="s">
        <v>11453</v>
      </c>
      <c r="Q833" t="s">
        <v>11454</v>
      </c>
      <c r="R833" t="s">
        <v>4837</v>
      </c>
      <c r="S833" t="s">
        <v>11455</v>
      </c>
    </row>
    <row r="834" spans="1:19" x14ac:dyDescent="0.3">
      <c r="A834">
        <v>463</v>
      </c>
      <c r="B834" s="1">
        <v>45539.509780092594</v>
      </c>
      <c r="C834" s="1">
        <v>45539.516273148147</v>
      </c>
      <c r="D834" t="s">
        <v>11456</v>
      </c>
      <c r="E834" t="s">
        <v>11457</v>
      </c>
      <c r="F834" t="s">
        <v>11457</v>
      </c>
      <c r="G834">
        <v>11</v>
      </c>
      <c r="H834">
        <v>13</v>
      </c>
      <c r="I834" t="s">
        <v>11458</v>
      </c>
      <c r="J834" t="s">
        <v>11459</v>
      </c>
      <c r="K834" t="s">
        <v>11460</v>
      </c>
      <c r="L834" t="s">
        <v>5640</v>
      </c>
      <c r="N834" t="s">
        <v>5026</v>
      </c>
      <c r="O834" t="s">
        <v>11461</v>
      </c>
      <c r="P834" t="s">
        <v>5036</v>
      </c>
      <c r="Q834" t="s">
        <v>11462</v>
      </c>
      <c r="R834" t="s">
        <v>4837</v>
      </c>
      <c r="S834" t="s">
        <v>11463</v>
      </c>
    </row>
    <row r="835" spans="1:19" x14ac:dyDescent="0.3">
      <c r="A835">
        <v>464</v>
      </c>
      <c r="B835" s="1">
        <v>45539.60628472222</v>
      </c>
      <c r="C835" s="1">
        <v>45539.61891203704</v>
      </c>
      <c r="D835" t="s">
        <v>11464</v>
      </c>
      <c r="E835" t="s">
        <v>11465</v>
      </c>
      <c r="F835" t="s">
        <v>11175</v>
      </c>
      <c r="G835">
        <v>10</v>
      </c>
      <c r="H835">
        <v>33</v>
      </c>
      <c r="I835" t="s">
        <v>11466</v>
      </c>
      <c r="J835" t="s">
        <v>11467</v>
      </c>
      <c r="K835" t="s">
        <v>11468</v>
      </c>
      <c r="L835" t="s">
        <v>5640</v>
      </c>
      <c r="N835" t="s">
        <v>5026</v>
      </c>
      <c r="O835" t="s">
        <v>11469</v>
      </c>
      <c r="P835" t="s">
        <v>5036</v>
      </c>
      <c r="Q835" t="s">
        <v>11470</v>
      </c>
      <c r="R835" t="s">
        <v>4837</v>
      </c>
      <c r="S835" t="s">
        <v>11186</v>
      </c>
    </row>
    <row r="836" spans="1:19" x14ac:dyDescent="0.3">
      <c r="A836">
        <v>465</v>
      </c>
      <c r="B836" s="1">
        <v>45539.726006944446</v>
      </c>
      <c r="C836" s="1">
        <v>45539.727847222224</v>
      </c>
      <c r="D836" t="s">
        <v>11471</v>
      </c>
      <c r="E836" t="s">
        <v>11472</v>
      </c>
      <c r="F836" t="s">
        <v>11473</v>
      </c>
      <c r="G836">
        <v>6</v>
      </c>
      <c r="H836">
        <v>35</v>
      </c>
      <c r="I836" t="s">
        <v>11324</v>
      </c>
      <c r="J836" t="s">
        <v>11401</v>
      </c>
      <c r="K836" t="s">
        <v>11474</v>
      </c>
      <c r="L836" t="s">
        <v>11327</v>
      </c>
      <c r="N836" t="s">
        <v>11475</v>
      </c>
      <c r="O836" t="s">
        <v>11476</v>
      </c>
      <c r="P836" t="s">
        <v>11477</v>
      </c>
      <c r="Q836" t="s">
        <v>11478</v>
      </c>
      <c r="R836" t="s">
        <v>4811</v>
      </c>
      <c r="S836" t="s">
        <v>11332</v>
      </c>
    </row>
    <row r="837" spans="1:19" x14ac:dyDescent="0.3">
      <c r="A837">
        <v>466</v>
      </c>
      <c r="B837" s="1">
        <v>45539.928136574075</v>
      </c>
      <c r="C837" s="1">
        <v>45539.936030092591</v>
      </c>
      <c r="D837" t="s">
        <v>11479</v>
      </c>
      <c r="E837" t="s">
        <v>11480</v>
      </c>
      <c r="F837" t="s">
        <v>11480</v>
      </c>
      <c r="G837">
        <v>10</v>
      </c>
      <c r="H837">
        <v>7</v>
      </c>
      <c r="I837" t="s">
        <v>11481</v>
      </c>
      <c r="J837" t="s">
        <v>11482</v>
      </c>
      <c r="K837" t="s">
        <v>11483</v>
      </c>
      <c r="L837" t="s">
        <v>5640</v>
      </c>
      <c r="N837" t="s">
        <v>5026</v>
      </c>
      <c r="O837" t="s">
        <v>11484</v>
      </c>
      <c r="P837" t="s">
        <v>5036</v>
      </c>
      <c r="Q837" t="s">
        <v>11485</v>
      </c>
      <c r="R837" t="s">
        <v>4811</v>
      </c>
      <c r="S837" t="s">
        <v>11486</v>
      </c>
    </row>
    <row r="838" spans="1:19" x14ac:dyDescent="0.3">
      <c r="A838">
        <v>467</v>
      </c>
      <c r="B838" s="1">
        <v>45540.37054398148</v>
      </c>
      <c r="C838" s="1">
        <v>45540.382835648146</v>
      </c>
      <c r="D838" t="s">
        <v>11487</v>
      </c>
      <c r="E838" t="s">
        <v>11488</v>
      </c>
      <c r="F838" t="s">
        <v>11489</v>
      </c>
      <c r="G838">
        <v>13</v>
      </c>
      <c r="H838">
        <v>11</v>
      </c>
      <c r="I838" t="s">
        <v>11490</v>
      </c>
      <c r="J838" t="s">
        <v>11491</v>
      </c>
      <c r="K838" t="s">
        <v>11492</v>
      </c>
      <c r="L838" t="s">
        <v>5640</v>
      </c>
      <c r="N838" t="s">
        <v>11493</v>
      </c>
      <c r="O838" t="s">
        <v>11494</v>
      </c>
      <c r="P838" t="s">
        <v>11495</v>
      </c>
      <c r="Q838" t="s">
        <v>11496</v>
      </c>
      <c r="R838" t="s">
        <v>4811</v>
      </c>
      <c r="S838" t="s">
        <v>11497</v>
      </c>
    </row>
    <row r="839" spans="1:19" x14ac:dyDescent="0.3">
      <c r="A839">
        <v>468</v>
      </c>
      <c r="B839" s="1">
        <v>45546.315347222226</v>
      </c>
      <c r="C839" s="1">
        <v>45546.318113425928</v>
      </c>
      <c r="D839" t="s">
        <v>11498</v>
      </c>
      <c r="E839" t="s">
        <v>11499</v>
      </c>
      <c r="F839" t="s">
        <v>11500</v>
      </c>
      <c r="G839">
        <v>14</v>
      </c>
      <c r="H839">
        <v>23</v>
      </c>
      <c r="I839" t="s">
        <v>11501</v>
      </c>
      <c r="J839" t="s">
        <v>9948</v>
      </c>
      <c r="K839" t="s">
        <v>11502</v>
      </c>
      <c r="L839" t="s">
        <v>11503</v>
      </c>
      <c r="N839" t="s">
        <v>11504</v>
      </c>
      <c r="O839" t="s">
        <v>11505</v>
      </c>
      <c r="P839" t="s">
        <v>11506</v>
      </c>
      <c r="Q839" t="s">
        <v>11507</v>
      </c>
      <c r="R839" t="s">
        <v>4811</v>
      </c>
      <c r="S839" t="s">
        <v>11508</v>
      </c>
    </row>
    <row r="840" spans="1:19" x14ac:dyDescent="0.3">
      <c r="A840">
        <v>469</v>
      </c>
      <c r="B840" s="1">
        <v>45546.563449074078</v>
      </c>
      <c r="C840" s="1">
        <v>45546.56658564815</v>
      </c>
      <c r="D840" t="s">
        <v>11509</v>
      </c>
      <c r="E840" t="s">
        <v>11510</v>
      </c>
      <c r="F840" t="s">
        <v>11510</v>
      </c>
      <c r="G840">
        <v>10</v>
      </c>
      <c r="H840">
        <v>5</v>
      </c>
      <c r="I840" t="s">
        <v>7547</v>
      </c>
      <c r="J840" t="s">
        <v>11511</v>
      </c>
      <c r="K840" t="s">
        <v>11512</v>
      </c>
      <c r="L840" t="s">
        <v>11293</v>
      </c>
      <c r="N840" t="s">
        <v>5238</v>
      </c>
      <c r="O840" t="s">
        <v>11513</v>
      </c>
      <c r="P840" t="s">
        <v>11514</v>
      </c>
      <c r="Q840" t="s">
        <v>11515</v>
      </c>
      <c r="R840" t="s">
        <v>4811</v>
      </c>
      <c r="S840" t="s">
        <v>11186</v>
      </c>
    </row>
    <row r="841" spans="1:19" x14ac:dyDescent="0.3">
      <c r="A841">
        <v>470</v>
      </c>
      <c r="B841" s="1">
        <v>45546.57744212963</v>
      </c>
      <c r="C841" s="1">
        <v>45546.577499999999</v>
      </c>
      <c r="D841" t="s">
        <v>11516</v>
      </c>
      <c r="E841" t="s">
        <v>11517</v>
      </c>
      <c r="F841" t="s">
        <v>11517</v>
      </c>
      <c r="G841">
        <v>10</v>
      </c>
      <c r="H841">
        <v>2</v>
      </c>
      <c r="I841" t="s">
        <v>11518</v>
      </c>
      <c r="J841" t="s">
        <v>11519</v>
      </c>
      <c r="K841" t="s">
        <v>11520</v>
      </c>
      <c r="L841" t="s">
        <v>5640</v>
      </c>
      <c r="N841" t="s">
        <v>8843</v>
      </c>
      <c r="O841" t="s">
        <v>11521</v>
      </c>
      <c r="P841" t="s">
        <v>11522</v>
      </c>
      <c r="Q841" t="s">
        <v>11523</v>
      </c>
      <c r="R841" t="s">
        <v>4837</v>
      </c>
      <c r="S841" t="s">
        <v>2647</v>
      </c>
    </row>
    <row r="842" spans="1:19" x14ac:dyDescent="0.3">
      <c r="A842">
        <v>471</v>
      </c>
      <c r="B842" s="1">
        <v>45548.339803240742</v>
      </c>
      <c r="C842" s="1">
        <v>45548.346932870372</v>
      </c>
      <c r="D842" t="s">
        <v>11524</v>
      </c>
      <c r="E842" t="s">
        <v>11525</v>
      </c>
      <c r="F842" t="s">
        <v>11525</v>
      </c>
      <c r="G842">
        <v>14</v>
      </c>
      <c r="H842">
        <v>4</v>
      </c>
      <c r="I842" t="s">
        <v>11526</v>
      </c>
      <c r="J842" t="s">
        <v>107</v>
      </c>
      <c r="K842" t="s">
        <v>11527</v>
      </c>
      <c r="L842" t="s">
        <v>11528</v>
      </c>
      <c r="N842" t="s">
        <v>11529</v>
      </c>
      <c r="O842" t="s">
        <v>11530</v>
      </c>
      <c r="P842" t="s">
        <v>11531</v>
      </c>
      <c r="Q842" t="s">
        <v>11532</v>
      </c>
      <c r="R842" t="s">
        <v>4811</v>
      </c>
      <c r="S842" t="s">
        <v>11533</v>
      </c>
    </row>
    <row r="843" spans="1:19" x14ac:dyDescent="0.3">
      <c r="A843">
        <v>472</v>
      </c>
      <c r="B843" s="1">
        <v>45548.520729166667</v>
      </c>
      <c r="C843" s="1">
        <v>45548.523900462962</v>
      </c>
      <c r="D843" t="s">
        <v>11534</v>
      </c>
      <c r="E843" t="s">
        <v>11535</v>
      </c>
      <c r="F843" t="s">
        <v>11535</v>
      </c>
      <c r="G843">
        <v>12</v>
      </c>
      <c r="H843">
        <v>20</v>
      </c>
      <c r="I843" t="s">
        <v>11536</v>
      </c>
      <c r="J843" t="s">
        <v>11511</v>
      </c>
      <c r="K843" t="s">
        <v>11537</v>
      </c>
      <c r="L843" t="s">
        <v>5640</v>
      </c>
      <c r="N843" t="s">
        <v>5026</v>
      </c>
      <c r="O843" t="s">
        <v>11538</v>
      </c>
      <c r="P843" t="s">
        <v>7431</v>
      </c>
      <c r="Q843" t="s">
        <v>11539</v>
      </c>
      <c r="R843" t="s">
        <v>4811</v>
      </c>
      <c r="S843" t="s">
        <v>11540</v>
      </c>
    </row>
    <row r="844" spans="1:19" x14ac:dyDescent="0.3">
      <c r="A844">
        <v>473</v>
      </c>
      <c r="B844" s="1">
        <v>45548.687777777777</v>
      </c>
      <c r="C844" s="1">
        <v>45548.696423611109</v>
      </c>
      <c r="D844" t="s">
        <v>11541</v>
      </c>
      <c r="E844" t="s">
        <v>11542</v>
      </c>
      <c r="F844" t="s">
        <v>11542</v>
      </c>
      <c r="G844">
        <v>13</v>
      </c>
      <c r="H844">
        <v>7</v>
      </c>
      <c r="I844" t="s">
        <v>11429</v>
      </c>
      <c r="J844" t="s">
        <v>11543</v>
      </c>
      <c r="K844" t="s">
        <v>11544</v>
      </c>
      <c r="L844" t="s">
        <v>11545</v>
      </c>
      <c r="N844" t="s">
        <v>11546</v>
      </c>
      <c r="O844" t="s">
        <v>11547</v>
      </c>
      <c r="P844" t="s">
        <v>11548</v>
      </c>
      <c r="Q844" t="s">
        <v>11549</v>
      </c>
      <c r="R844" t="s">
        <v>4811</v>
      </c>
      <c r="S844" t="s">
        <v>11550</v>
      </c>
    </row>
    <row r="845" spans="1:19" x14ac:dyDescent="0.3">
      <c r="A845">
        <v>474</v>
      </c>
      <c r="B845" s="1">
        <v>45548.832268518519</v>
      </c>
      <c r="C845" s="1">
        <v>45548.877604166664</v>
      </c>
      <c r="D845" t="s">
        <v>11551</v>
      </c>
      <c r="E845" t="s">
        <v>11552</v>
      </c>
      <c r="F845" t="s">
        <v>11552</v>
      </c>
      <c r="G845">
        <v>3</v>
      </c>
      <c r="H845">
        <v>12</v>
      </c>
      <c r="I845" t="s">
        <v>11553</v>
      </c>
      <c r="J845" t="s">
        <v>11554</v>
      </c>
      <c r="K845" t="s">
        <v>11555</v>
      </c>
      <c r="L845" t="s">
        <v>4925</v>
      </c>
      <c r="N845" t="s">
        <v>11556</v>
      </c>
      <c r="O845" t="s">
        <v>11557</v>
      </c>
      <c r="P845" t="s">
        <v>11558</v>
      </c>
      <c r="Q845" t="s">
        <v>11559</v>
      </c>
      <c r="R845" t="s">
        <v>4811</v>
      </c>
      <c r="S845" t="s">
        <v>11560</v>
      </c>
    </row>
    <row r="846" spans="1:19" x14ac:dyDescent="0.3">
      <c r="A846">
        <v>475</v>
      </c>
      <c r="B846" s="1">
        <v>45548.903356481482</v>
      </c>
      <c r="C846" s="1">
        <v>45548.908472222225</v>
      </c>
      <c r="D846" t="s">
        <v>11561</v>
      </c>
      <c r="E846" t="s">
        <v>11562</v>
      </c>
      <c r="F846" t="s">
        <v>11562</v>
      </c>
      <c r="G846">
        <v>13</v>
      </c>
      <c r="H846">
        <v>9</v>
      </c>
      <c r="I846" t="s">
        <v>11563</v>
      </c>
      <c r="J846" t="s">
        <v>11564</v>
      </c>
      <c r="K846" t="s">
        <v>11565</v>
      </c>
      <c r="L846" t="s">
        <v>11566</v>
      </c>
      <c r="N846" t="s">
        <v>11567</v>
      </c>
      <c r="O846" t="s">
        <v>11568</v>
      </c>
      <c r="P846" t="s">
        <v>11569</v>
      </c>
      <c r="Q846" t="s">
        <v>4882</v>
      </c>
      <c r="R846" t="s">
        <v>4811</v>
      </c>
      <c r="S846" t="s">
        <v>11570</v>
      </c>
    </row>
    <row r="847" spans="1:19" x14ac:dyDescent="0.3">
      <c r="A847">
        <v>476</v>
      </c>
      <c r="B847" s="1">
        <v>45551.302754629629</v>
      </c>
      <c r="C847" s="1">
        <v>45551.313622685186</v>
      </c>
      <c r="D847" t="s">
        <v>11571</v>
      </c>
      <c r="E847" t="s">
        <v>11572</v>
      </c>
      <c r="F847" t="s">
        <v>11573</v>
      </c>
      <c r="G847">
        <v>7</v>
      </c>
      <c r="H847">
        <v>37</v>
      </c>
      <c r="I847" t="s">
        <v>11574</v>
      </c>
      <c r="J847" t="s">
        <v>215</v>
      </c>
      <c r="K847" t="s">
        <v>11575</v>
      </c>
      <c r="L847" t="s">
        <v>5640</v>
      </c>
      <c r="N847" t="s">
        <v>6685</v>
      </c>
      <c r="O847" t="s">
        <v>215</v>
      </c>
      <c r="P847" t="s">
        <v>7431</v>
      </c>
      <c r="Q847" t="s">
        <v>11576</v>
      </c>
      <c r="R847" t="s">
        <v>4811</v>
      </c>
      <c r="S847" t="s">
        <v>215</v>
      </c>
    </row>
    <row r="848" spans="1:19" x14ac:dyDescent="0.3">
      <c r="A848">
        <v>477</v>
      </c>
      <c r="B848" s="1">
        <v>45551.452847222223</v>
      </c>
      <c r="C848" s="1">
        <v>45551.458379629628</v>
      </c>
      <c r="D848" t="s">
        <v>11577</v>
      </c>
      <c r="E848" t="s">
        <v>11578</v>
      </c>
      <c r="F848" t="s">
        <v>11578</v>
      </c>
      <c r="G848">
        <v>7</v>
      </c>
      <c r="H848">
        <v>13</v>
      </c>
      <c r="I848" t="s">
        <v>11579</v>
      </c>
      <c r="J848" t="s">
        <v>11580</v>
      </c>
      <c r="K848" t="s">
        <v>6290</v>
      </c>
      <c r="L848" t="s">
        <v>11581</v>
      </c>
      <c r="N848" t="s">
        <v>11582</v>
      </c>
      <c r="O848" t="s">
        <v>11583</v>
      </c>
      <c r="P848" t="s">
        <v>11584</v>
      </c>
      <c r="Q848" t="s">
        <v>7402</v>
      </c>
      <c r="R848" t="s">
        <v>4811</v>
      </c>
      <c r="S848" t="s">
        <v>11585</v>
      </c>
    </row>
    <row r="849" spans="1:19" x14ac:dyDescent="0.3">
      <c r="A849">
        <v>478</v>
      </c>
      <c r="B849" s="1">
        <v>45551.802337962959</v>
      </c>
      <c r="C849" s="1">
        <v>45551.81177083333</v>
      </c>
      <c r="D849" t="s">
        <v>11586</v>
      </c>
      <c r="E849" t="s">
        <v>11587</v>
      </c>
      <c r="F849" t="s">
        <v>11587</v>
      </c>
      <c r="G849">
        <v>2</v>
      </c>
      <c r="H849">
        <v>6</v>
      </c>
      <c r="I849" t="s">
        <v>4865</v>
      </c>
      <c r="J849" t="s">
        <v>11588</v>
      </c>
      <c r="K849" t="s">
        <v>11589</v>
      </c>
      <c r="L849" t="s">
        <v>8160</v>
      </c>
      <c r="N849" t="s">
        <v>5238</v>
      </c>
      <c r="O849" t="s">
        <v>11590</v>
      </c>
      <c r="P849" t="s">
        <v>5147</v>
      </c>
      <c r="Q849" t="s">
        <v>11591</v>
      </c>
      <c r="R849" t="s">
        <v>4811</v>
      </c>
      <c r="S849" t="s">
        <v>11592</v>
      </c>
    </row>
    <row r="850" spans="1:19" x14ac:dyDescent="0.3">
      <c r="A850">
        <v>479</v>
      </c>
      <c r="B850" s="1">
        <v>45552.936296296299</v>
      </c>
      <c r="C850" s="1">
        <v>45552.944930555554</v>
      </c>
      <c r="D850" t="s">
        <v>11593</v>
      </c>
      <c r="E850" t="s">
        <v>11594</v>
      </c>
      <c r="F850" t="s">
        <v>11594</v>
      </c>
      <c r="G850">
        <v>12</v>
      </c>
      <c r="H850">
        <v>11</v>
      </c>
      <c r="I850" t="s">
        <v>7547</v>
      </c>
      <c r="J850" t="s">
        <v>11595</v>
      </c>
      <c r="K850" t="s">
        <v>4830</v>
      </c>
      <c r="L850" t="s">
        <v>5640</v>
      </c>
      <c r="N850" t="s">
        <v>5026</v>
      </c>
      <c r="O850" t="s">
        <v>11596</v>
      </c>
      <c r="P850" t="s">
        <v>5036</v>
      </c>
      <c r="Q850" t="s">
        <v>215</v>
      </c>
      <c r="R850" t="s">
        <v>4811</v>
      </c>
      <c r="S850" t="s">
        <v>11597</v>
      </c>
    </row>
    <row r="851" spans="1:19" x14ac:dyDescent="0.3">
      <c r="A851">
        <v>480</v>
      </c>
      <c r="B851" s="1">
        <v>45556.473078703704</v>
      </c>
      <c r="C851" s="1">
        <v>45556.482766203706</v>
      </c>
      <c r="D851" t="s">
        <v>11598</v>
      </c>
      <c r="E851" t="s">
        <v>11599</v>
      </c>
      <c r="F851" t="s">
        <v>11600</v>
      </c>
      <c r="G851">
        <v>14</v>
      </c>
      <c r="H851">
        <v>12</v>
      </c>
      <c r="I851" t="s">
        <v>11601</v>
      </c>
      <c r="J851" t="s">
        <v>341</v>
      </c>
      <c r="K851" t="s">
        <v>11602</v>
      </c>
      <c r="L851" t="s">
        <v>11603</v>
      </c>
      <c r="N851" t="s">
        <v>11604</v>
      </c>
      <c r="O851" t="s">
        <v>11605</v>
      </c>
      <c r="P851" t="s">
        <v>11606</v>
      </c>
      <c r="Q851" t="s">
        <v>11607</v>
      </c>
      <c r="R851" t="s">
        <v>4837</v>
      </c>
      <c r="S851" t="s">
        <v>11608</v>
      </c>
    </row>
    <row r="852" spans="1:19" x14ac:dyDescent="0.3">
      <c r="A852">
        <v>481</v>
      </c>
      <c r="B852" s="1">
        <v>45803.473553240743</v>
      </c>
      <c r="C852" s="1">
        <v>45803.483773148146</v>
      </c>
      <c r="D852" t="s">
        <v>2719</v>
      </c>
      <c r="E852" t="s">
        <v>2720</v>
      </c>
      <c r="F852" t="s">
        <v>2721</v>
      </c>
      <c r="G852">
        <v>5</v>
      </c>
      <c r="H852">
        <v>9</v>
      </c>
      <c r="I852" t="s">
        <v>11609</v>
      </c>
      <c r="J852" t="s">
        <v>341</v>
      </c>
      <c r="K852" t="s">
        <v>11610</v>
      </c>
      <c r="L852" t="s">
        <v>11611</v>
      </c>
      <c r="N852" t="s">
        <v>11612</v>
      </c>
      <c r="O852" t="s">
        <v>11613</v>
      </c>
      <c r="P852" t="s">
        <v>11614</v>
      </c>
      <c r="Q852" t="s">
        <v>11615</v>
      </c>
      <c r="R852" t="s">
        <v>4811</v>
      </c>
      <c r="S852" t="s">
        <v>11616</v>
      </c>
    </row>
    <row r="853" spans="1:19" x14ac:dyDescent="0.3">
      <c r="A853">
        <v>482</v>
      </c>
      <c r="B853" s="1">
        <v>45803.474062499998</v>
      </c>
      <c r="C853" s="1">
        <v>45803.483958333331</v>
      </c>
      <c r="D853" t="s">
        <v>2791</v>
      </c>
      <c r="E853" t="s">
        <v>2792</v>
      </c>
      <c r="F853" t="s">
        <v>2792</v>
      </c>
      <c r="G853">
        <v>5</v>
      </c>
      <c r="H853">
        <v>20</v>
      </c>
      <c r="I853" t="s">
        <v>11617</v>
      </c>
      <c r="J853" t="s">
        <v>11618</v>
      </c>
      <c r="K853" t="s">
        <v>11619</v>
      </c>
      <c r="L853" t="s">
        <v>11620</v>
      </c>
      <c r="N853" t="s">
        <v>11621</v>
      </c>
      <c r="O853" t="s">
        <v>11622</v>
      </c>
      <c r="P853" t="s">
        <v>11623</v>
      </c>
      <c r="Q853" t="s">
        <v>11624</v>
      </c>
      <c r="R853" t="s">
        <v>4811</v>
      </c>
      <c r="S853" t="s">
        <v>11625</v>
      </c>
    </row>
    <row r="854" spans="1:19" x14ac:dyDescent="0.3">
      <c r="A854">
        <v>483</v>
      </c>
      <c r="B854" s="1">
        <v>45803.478483796294</v>
      </c>
      <c r="C854" s="1">
        <v>45803.48400462963</v>
      </c>
      <c r="D854" t="s">
        <v>2674</v>
      </c>
      <c r="E854" t="s">
        <v>2675</v>
      </c>
      <c r="F854" t="s">
        <v>2675</v>
      </c>
      <c r="G854">
        <v>5</v>
      </c>
      <c r="H854">
        <v>4</v>
      </c>
      <c r="I854" t="s">
        <v>11626</v>
      </c>
      <c r="J854" t="s">
        <v>11627</v>
      </c>
      <c r="K854" t="s">
        <v>11628</v>
      </c>
      <c r="L854" t="s">
        <v>5640</v>
      </c>
      <c r="N854" t="s">
        <v>11629</v>
      </c>
      <c r="O854" t="s">
        <v>11630</v>
      </c>
      <c r="P854" t="s">
        <v>11631</v>
      </c>
      <c r="Q854" t="s">
        <v>11632</v>
      </c>
      <c r="R854" t="s">
        <v>4811</v>
      </c>
      <c r="S854" t="s">
        <v>11633</v>
      </c>
    </row>
    <row r="855" spans="1:19" x14ac:dyDescent="0.3">
      <c r="A855">
        <v>484</v>
      </c>
      <c r="B855" s="1">
        <v>45803.472812499997</v>
      </c>
      <c r="C855" s="1">
        <v>45803.4840625</v>
      </c>
      <c r="D855" t="s">
        <v>2685</v>
      </c>
      <c r="E855" t="s">
        <v>2686</v>
      </c>
      <c r="F855" t="s">
        <v>2686</v>
      </c>
      <c r="G855">
        <v>5</v>
      </c>
      <c r="H855">
        <v>13</v>
      </c>
      <c r="I855" t="s">
        <v>11634</v>
      </c>
      <c r="J855" t="s">
        <v>11635</v>
      </c>
      <c r="K855" t="s">
        <v>11636</v>
      </c>
      <c r="L855" t="s">
        <v>11637</v>
      </c>
      <c r="N855" t="s">
        <v>11629</v>
      </c>
      <c r="O855" t="s">
        <v>11638</v>
      </c>
      <c r="P855" t="s">
        <v>11639</v>
      </c>
      <c r="Q855" t="s">
        <v>11640</v>
      </c>
      <c r="R855" t="s">
        <v>4811</v>
      </c>
      <c r="S855" t="s">
        <v>11641</v>
      </c>
    </row>
    <row r="856" spans="1:19" x14ac:dyDescent="0.3">
      <c r="A856">
        <v>485</v>
      </c>
      <c r="B856" s="1">
        <v>45803.472881944443</v>
      </c>
      <c r="C856" s="1">
        <v>45803.484293981484</v>
      </c>
      <c r="D856" t="s">
        <v>2837</v>
      </c>
      <c r="E856" t="s">
        <v>2838</v>
      </c>
      <c r="F856" t="s">
        <v>2838</v>
      </c>
      <c r="G856">
        <v>5</v>
      </c>
      <c r="H856">
        <v>2</v>
      </c>
      <c r="I856" t="s">
        <v>11642</v>
      </c>
      <c r="J856" t="s">
        <v>11643</v>
      </c>
      <c r="K856" t="s">
        <v>11644</v>
      </c>
      <c r="L856" t="s">
        <v>11645</v>
      </c>
      <c r="N856" t="s">
        <v>11646</v>
      </c>
      <c r="O856" t="s">
        <v>11647</v>
      </c>
      <c r="P856" t="s">
        <v>11648</v>
      </c>
      <c r="Q856" t="s">
        <v>11649</v>
      </c>
      <c r="R856" t="s">
        <v>4811</v>
      </c>
      <c r="S856" t="s">
        <v>11650</v>
      </c>
    </row>
    <row r="857" spans="1:19" x14ac:dyDescent="0.3">
      <c r="A857">
        <v>486</v>
      </c>
      <c r="B857" s="1">
        <v>45803.472893518519</v>
      </c>
      <c r="C857" s="1">
        <v>45803.484317129631</v>
      </c>
      <c r="D857" t="s">
        <v>2887</v>
      </c>
      <c r="E857" t="s">
        <v>2888</v>
      </c>
      <c r="F857" t="s">
        <v>2888</v>
      </c>
      <c r="G857">
        <v>5</v>
      </c>
      <c r="H857">
        <v>33</v>
      </c>
      <c r="I857" t="s">
        <v>11651</v>
      </c>
      <c r="J857" t="s">
        <v>11652</v>
      </c>
      <c r="K857" t="s">
        <v>11653</v>
      </c>
      <c r="L857" t="s">
        <v>11654</v>
      </c>
      <c r="N857" t="s">
        <v>11655</v>
      </c>
      <c r="O857" t="s">
        <v>11656</v>
      </c>
      <c r="P857" t="s">
        <v>11657</v>
      </c>
      <c r="Q857" t="s">
        <v>11658</v>
      </c>
      <c r="R857" t="s">
        <v>4811</v>
      </c>
      <c r="S857" t="s">
        <v>11659</v>
      </c>
    </row>
    <row r="858" spans="1:19" x14ac:dyDescent="0.3">
      <c r="A858">
        <v>487</v>
      </c>
      <c r="B858" s="1">
        <v>45803.472662037035</v>
      </c>
      <c r="C858" s="1">
        <v>45803.484340277777</v>
      </c>
      <c r="D858" t="s">
        <v>2917</v>
      </c>
      <c r="E858" t="s">
        <v>2918</v>
      </c>
      <c r="F858" t="s">
        <v>2918</v>
      </c>
      <c r="G858">
        <v>5</v>
      </c>
      <c r="H858">
        <v>12</v>
      </c>
      <c r="I858" t="s">
        <v>11642</v>
      </c>
      <c r="J858" t="s">
        <v>11660</v>
      </c>
      <c r="K858" t="s">
        <v>11661</v>
      </c>
      <c r="L858" t="s">
        <v>11645</v>
      </c>
      <c r="N858" t="s">
        <v>5026</v>
      </c>
      <c r="O858" t="s">
        <v>11647</v>
      </c>
      <c r="P858" t="s">
        <v>11662</v>
      </c>
      <c r="Q858" t="s">
        <v>11663</v>
      </c>
      <c r="R858" t="s">
        <v>4811</v>
      </c>
      <c r="S858" t="s">
        <v>11664</v>
      </c>
    </row>
    <row r="859" spans="1:19" x14ac:dyDescent="0.3">
      <c r="A859">
        <v>488</v>
      </c>
      <c r="B859" s="1">
        <v>45803.473865740743</v>
      </c>
      <c r="C859" s="1">
        <v>45803.484560185185</v>
      </c>
      <c r="D859" t="s">
        <v>2860</v>
      </c>
      <c r="E859" t="s">
        <v>2861</v>
      </c>
      <c r="F859" t="s">
        <v>2861</v>
      </c>
      <c r="G859">
        <v>5</v>
      </c>
      <c r="H859">
        <v>5</v>
      </c>
      <c r="I859" t="s">
        <v>11665</v>
      </c>
      <c r="J859" t="s">
        <v>958</v>
      </c>
      <c r="K859" t="s">
        <v>11666</v>
      </c>
      <c r="L859" t="s">
        <v>5253</v>
      </c>
      <c r="N859" t="s">
        <v>4892</v>
      </c>
      <c r="O859" t="s">
        <v>11667</v>
      </c>
      <c r="P859" t="s">
        <v>11668</v>
      </c>
      <c r="Q859" t="s">
        <v>11669</v>
      </c>
      <c r="R859" t="s">
        <v>4811</v>
      </c>
      <c r="S859" t="s">
        <v>11670</v>
      </c>
    </row>
    <row r="860" spans="1:19" x14ac:dyDescent="0.3">
      <c r="A860">
        <v>489</v>
      </c>
      <c r="B860" s="1">
        <v>45803.474212962959</v>
      </c>
      <c r="C860" s="1">
        <v>45803.484814814816</v>
      </c>
      <c r="D860" t="s">
        <v>2769</v>
      </c>
      <c r="E860" t="s">
        <v>2770</v>
      </c>
      <c r="F860" t="s">
        <v>2771</v>
      </c>
      <c r="G860">
        <v>5</v>
      </c>
      <c r="H860">
        <v>8</v>
      </c>
      <c r="I860" t="s">
        <v>11671</v>
      </c>
      <c r="J860" t="s">
        <v>341</v>
      </c>
      <c r="K860" t="s">
        <v>11672</v>
      </c>
      <c r="L860" t="s">
        <v>11673</v>
      </c>
      <c r="N860" t="s">
        <v>11674</v>
      </c>
      <c r="O860" t="s">
        <v>11675</v>
      </c>
      <c r="P860" t="s">
        <v>11676</v>
      </c>
      <c r="Q860" t="s">
        <v>11677</v>
      </c>
      <c r="R860" t="s">
        <v>4811</v>
      </c>
      <c r="S860" t="s">
        <v>11678</v>
      </c>
    </row>
    <row r="861" spans="1:19" x14ac:dyDescent="0.3">
      <c r="A861">
        <v>490</v>
      </c>
      <c r="B861" s="1">
        <v>45803.47320601852</v>
      </c>
      <c r="C861" s="1">
        <v>45803.485462962963</v>
      </c>
      <c r="D861" t="s">
        <v>2909</v>
      </c>
      <c r="E861" t="s">
        <v>2910</v>
      </c>
      <c r="F861" t="s">
        <v>2910</v>
      </c>
      <c r="G861">
        <v>5</v>
      </c>
      <c r="H861">
        <v>37</v>
      </c>
      <c r="I861" t="s">
        <v>11679</v>
      </c>
      <c r="J861" t="s">
        <v>11680</v>
      </c>
      <c r="K861" t="s">
        <v>11681</v>
      </c>
      <c r="L861" t="s">
        <v>11682</v>
      </c>
      <c r="N861" t="s">
        <v>11683</v>
      </c>
      <c r="O861" t="s">
        <v>11684</v>
      </c>
      <c r="P861" t="s">
        <v>3621</v>
      </c>
      <c r="Q861" t="s">
        <v>11685</v>
      </c>
      <c r="R861" t="s">
        <v>4811</v>
      </c>
      <c r="S861" t="s">
        <v>11686</v>
      </c>
    </row>
    <row r="862" spans="1:19" x14ac:dyDescent="0.3">
      <c r="A862">
        <v>491</v>
      </c>
      <c r="B862" s="1">
        <v>45803.472754629627</v>
      </c>
      <c r="C862" s="1">
        <v>45803.486284722225</v>
      </c>
      <c r="D862" t="s">
        <v>2869</v>
      </c>
      <c r="E862" t="s">
        <v>2870</v>
      </c>
      <c r="F862" t="s">
        <v>2871</v>
      </c>
      <c r="G862">
        <v>5</v>
      </c>
      <c r="H862">
        <v>36</v>
      </c>
      <c r="I862" t="s">
        <v>11687</v>
      </c>
      <c r="J862" t="s">
        <v>11688</v>
      </c>
      <c r="K862" t="s">
        <v>11689</v>
      </c>
      <c r="L862" t="s">
        <v>5640</v>
      </c>
      <c r="N862" t="s">
        <v>11690</v>
      </c>
      <c r="O862" t="s">
        <v>11691</v>
      </c>
      <c r="P862" t="s">
        <v>11037</v>
      </c>
      <c r="Q862" t="s">
        <v>11692</v>
      </c>
      <c r="R862" t="s">
        <v>4811</v>
      </c>
      <c r="S862" t="s">
        <v>11693</v>
      </c>
    </row>
    <row r="863" spans="1:19" x14ac:dyDescent="0.3">
      <c r="A863">
        <v>492</v>
      </c>
      <c r="B863" s="1">
        <v>45803.473009259258</v>
      </c>
      <c r="C863" s="1">
        <v>45803.48678240741</v>
      </c>
      <c r="D863" t="s">
        <v>2708</v>
      </c>
      <c r="E863" t="s">
        <v>2709</v>
      </c>
      <c r="F863" t="s">
        <v>11694</v>
      </c>
      <c r="G863">
        <v>5</v>
      </c>
      <c r="H863">
        <v>25</v>
      </c>
      <c r="I863" t="s">
        <v>5020</v>
      </c>
      <c r="J863" t="s">
        <v>11695</v>
      </c>
      <c r="K863" t="s">
        <v>11696</v>
      </c>
      <c r="L863" t="s">
        <v>11697</v>
      </c>
      <c r="N863" t="s">
        <v>11698</v>
      </c>
      <c r="O863" t="s">
        <v>11699</v>
      </c>
      <c r="P863" t="s">
        <v>11700</v>
      </c>
      <c r="Q863" t="s">
        <v>11701</v>
      </c>
      <c r="R863" t="s">
        <v>4811</v>
      </c>
      <c r="S863" t="s">
        <v>11702</v>
      </c>
    </row>
    <row r="864" spans="1:19" x14ac:dyDescent="0.3">
      <c r="A864">
        <v>493</v>
      </c>
      <c r="B864" s="1">
        <v>45803.472824074073</v>
      </c>
      <c r="C864" s="1">
        <v>45803.487314814818</v>
      </c>
      <c r="D864" t="s">
        <v>2982</v>
      </c>
      <c r="E864" t="s">
        <v>2983</v>
      </c>
      <c r="F864" t="s">
        <v>2983</v>
      </c>
      <c r="G864">
        <v>5</v>
      </c>
      <c r="H864">
        <v>7</v>
      </c>
      <c r="I864" t="s">
        <v>11703</v>
      </c>
      <c r="J864" t="s">
        <v>10593</v>
      </c>
      <c r="K864" t="s">
        <v>11704</v>
      </c>
      <c r="L864" t="s">
        <v>5640</v>
      </c>
      <c r="N864" t="s">
        <v>5026</v>
      </c>
      <c r="O864" t="s">
        <v>2515</v>
      </c>
      <c r="P864" t="s">
        <v>8232</v>
      </c>
      <c r="Q864" t="s">
        <v>11705</v>
      </c>
      <c r="R864" t="s">
        <v>4811</v>
      </c>
      <c r="S864" t="s">
        <v>11706</v>
      </c>
    </row>
    <row r="865" spans="1:19" x14ac:dyDescent="0.3">
      <c r="A865">
        <v>494</v>
      </c>
      <c r="B865" s="1">
        <v>45803.473935185182</v>
      </c>
      <c r="C865" s="1">
        <v>45803.487326388888</v>
      </c>
      <c r="D865" t="s">
        <v>2937</v>
      </c>
      <c r="E865" t="s">
        <v>2938</v>
      </c>
      <c r="F865" t="s">
        <v>2938</v>
      </c>
      <c r="G865">
        <v>5</v>
      </c>
      <c r="H865">
        <v>16</v>
      </c>
      <c r="I865" t="s">
        <v>4865</v>
      </c>
      <c r="J865" t="s">
        <v>903</v>
      </c>
      <c r="K865" t="s">
        <v>11707</v>
      </c>
      <c r="L865" t="s">
        <v>11708</v>
      </c>
      <c r="N865" t="s">
        <v>11709</v>
      </c>
      <c r="O865" t="s">
        <v>11710</v>
      </c>
      <c r="P865" t="s">
        <v>11711</v>
      </c>
      <c r="Q865" t="s">
        <v>11712</v>
      </c>
      <c r="R865" t="s">
        <v>4837</v>
      </c>
      <c r="S865" t="s">
        <v>11713</v>
      </c>
    </row>
    <row r="866" spans="1:19" x14ac:dyDescent="0.3">
      <c r="A866">
        <v>495</v>
      </c>
      <c r="B866" s="1">
        <v>45803.473622685182</v>
      </c>
      <c r="C866" s="1">
        <v>45803.487326388888</v>
      </c>
      <c r="D866" t="s">
        <v>2991</v>
      </c>
      <c r="E866" t="s">
        <v>2992</v>
      </c>
      <c r="F866" t="s">
        <v>2993</v>
      </c>
      <c r="G866">
        <v>5</v>
      </c>
      <c r="H866">
        <v>17</v>
      </c>
      <c r="I866" t="s">
        <v>8773</v>
      </c>
      <c r="J866" t="s">
        <v>1460</v>
      </c>
      <c r="K866" t="s">
        <v>11714</v>
      </c>
      <c r="L866" t="s">
        <v>11715</v>
      </c>
      <c r="N866" t="s">
        <v>11716</v>
      </c>
      <c r="O866" t="s">
        <v>11717</v>
      </c>
      <c r="P866" t="s">
        <v>11718</v>
      </c>
      <c r="Q866" t="s">
        <v>11719</v>
      </c>
      <c r="R866" t="s">
        <v>4837</v>
      </c>
      <c r="S866" t="s">
        <v>11720</v>
      </c>
    </row>
    <row r="867" spans="1:19" x14ac:dyDescent="0.3">
      <c r="A867">
        <v>496</v>
      </c>
      <c r="B867" s="1">
        <v>45803.477407407408</v>
      </c>
      <c r="C867" s="1">
        <v>45803.487523148149</v>
      </c>
      <c r="D867" t="s">
        <v>2810</v>
      </c>
      <c r="E867" t="s">
        <v>2811</v>
      </c>
      <c r="F867" t="s">
        <v>2811</v>
      </c>
      <c r="G867">
        <v>5</v>
      </c>
      <c r="H867">
        <v>22</v>
      </c>
      <c r="I867" t="s">
        <v>4865</v>
      </c>
      <c r="J867" t="s">
        <v>11721</v>
      </c>
      <c r="K867" t="s">
        <v>11722</v>
      </c>
      <c r="L867" t="s">
        <v>4996</v>
      </c>
      <c r="N867" t="s">
        <v>4998</v>
      </c>
      <c r="O867" t="s">
        <v>5017</v>
      </c>
      <c r="P867" t="s">
        <v>5018</v>
      </c>
      <c r="Q867" t="s">
        <v>5021</v>
      </c>
      <c r="R867" t="s">
        <v>4811</v>
      </c>
      <c r="S867" t="s">
        <v>4997</v>
      </c>
    </row>
    <row r="868" spans="1:19" x14ac:dyDescent="0.3">
      <c r="A868">
        <v>497</v>
      </c>
      <c r="B868" s="1">
        <v>45803.473298611112</v>
      </c>
      <c r="C868" s="1">
        <v>45803.488125000003</v>
      </c>
      <c r="D868" t="s">
        <v>2829</v>
      </c>
      <c r="E868" t="s">
        <v>2830</v>
      </c>
      <c r="F868" t="s">
        <v>2830</v>
      </c>
      <c r="G868">
        <v>5</v>
      </c>
      <c r="H868">
        <v>23</v>
      </c>
      <c r="I868" t="s">
        <v>5151</v>
      </c>
      <c r="J868" t="s">
        <v>11723</v>
      </c>
      <c r="K868" t="s">
        <v>11724</v>
      </c>
      <c r="L868" t="s">
        <v>4996</v>
      </c>
      <c r="N868" t="s">
        <v>4998</v>
      </c>
      <c r="O868" t="s">
        <v>11725</v>
      </c>
      <c r="P868" t="s">
        <v>5018</v>
      </c>
      <c r="Q868" t="s">
        <v>5021</v>
      </c>
      <c r="R868" t="s">
        <v>4811</v>
      </c>
      <c r="S868" t="s">
        <v>4997</v>
      </c>
    </row>
    <row r="869" spans="1:19" x14ac:dyDescent="0.3">
      <c r="A869">
        <v>498</v>
      </c>
      <c r="B869" s="1">
        <v>45803.473043981481</v>
      </c>
      <c r="C869" s="1">
        <v>45803.488125000003</v>
      </c>
      <c r="D869" t="s">
        <v>2804</v>
      </c>
      <c r="E869" t="s">
        <v>2805</v>
      </c>
      <c r="F869" t="s">
        <v>11726</v>
      </c>
      <c r="G869">
        <v>5</v>
      </c>
      <c r="H869">
        <v>21</v>
      </c>
      <c r="I869" t="s">
        <v>11727</v>
      </c>
      <c r="J869" t="s">
        <v>2809</v>
      </c>
      <c r="K869" t="s">
        <v>11722</v>
      </c>
      <c r="L869" t="s">
        <v>11728</v>
      </c>
      <c r="N869" t="s">
        <v>11729</v>
      </c>
      <c r="O869" t="s">
        <v>11647</v>
      </c>
      <c r="P869" t="s">
        <v>11730</v>
      </c>
      <c r="Q869" t="s">
        <v>11731</v>
      </c>
      <c r="R869" t="s">
        <v>4811</v>
      </c>
      <c r="S869" t="s">
        <v>11732</v>
      </c>
    </row>
    <row r="870" spans="1:19" x14ac:dyDescent="0.3">
      <c r="A870">
        <v>499</v>
      </c>
      <c r="B870" s="1">
        <v>45803.473564814813</v>
      </c>
      <c r="C870" s="1">
        <v>45803.488194444442</v>
      </c>
      <c r="D870" t="s">
        <v>2759</v>
      </c>
      <c r="E870" t="s">
        <v>2760</v>
      </c>
      <c r="F870" t="s">
        <v>2760</v>
      </c>
      <c r="G870">
        <v>5</v>
      </c>
      <c r="H870">
        <v>28</v>
      </c>
      <c r="I870" t="s">
        <v>4865</v>
      </c>
      <c r="J870" t="s">
        <v>11733</v>
      </c>
      <c r="K870" t="s">
        <v>11734</v>
      </c>
      <c r="L870" t="s">
        <v>5253</v>
      </c>
      <c r="N870" t="s">
        <v>11698</v>
      </c>
      <c r="O870" t="s">
        <v>11735</v>
      </c>
      <c r="P870" t="s">
        <v>11700</v>
      </c>
      <c r="Q870" t="s">
        <v>6553</v>
      </c>
      <c r="R870" t="s">
        <v>4811</v>
      </c>
      <c r="S870" t="s">
        <v>11736</v>
      </c>
    </row>
    <row r="871" spans="1:19" x14ac:dyDescent="0.3">
      <c r="A871">
        <v>500</v>
      </c>
      <c r="B871" s="1">
        <v>45803.475358796299</v>
      </c>
      <c r="C871" s="1">
        <v>45803.489189814813</v>
      </c>
      <c r="D871" t="s">
        <v>2632</v>
      </c>
      <c r="E871" t="s">
        <v>2633</v>
      </c>
      <c r="F871" t="s">
        <v>2633</v>
      </c>
      <c r="G871">
        <v>5</v>
      </c>
      <c r="H871">
        <v>26</v>
      </c>
      <c r="I871" t="s">
        <v>6311</v>
      </c>
      <c r="J871" t="s">
        <v>341</v>
      </c>
      <c r="K871" t="s">
        <v>11737</v>
      </c>
      <c r="L871" t="s">
        <v>7377</v>
      </c>
      <c r="N871" t="s">
        <v>11738</v>
      </c>
      <c r="O871" t="s">
        <v>11613</v>
      </c>
      <c r="P871" t="s">
        <v>11739</v>
      </c>
      <c r="Q871" t="s">
        <v>11740</v>
      </c>
      <c r="R871" t="s">
        <v>4811</v>
      </c>
      <c r="S871" t="s">
        <v>11741</v>
      </c>
    </row>
    <row r="872" spans="1:19" x14ac:dyDescent="0.3">
      <c r="A872">
        <v>501</v>
      </c>
      <c r="B872" s="1">
        <v>45803.472685185188</v>
      </c>
      <c r="C872" s="1">
        <v>45803.489201388889</v>
      </c>
      <c r="D872" t="s">
        <v>2623</v>
      </c>
      <c r="E872" t="s">
        <v>2624</v>
      </c>
      <c r="F872" t="s">
        <v>2624</v>
      </c>
      <c r="G872">
        <v>5</v>
      </c>
      <c r="H872">
        <v>27</v>
      </c>
      <c r="I872" t="s">
        <v>5151</v>
      </c>
      <c r="J872" t="s">
        <v>1460</v>
      </c>
      <c r="K872" t="s">
        <v>11737</v>
      </c>
      <c r="L872" t="s">
        <v>7377</v>
      </c>
      <c r="N872" t="s">
        <v>11738</v>
      </c>
      <c r="O872" t="s">
        <v>11742</v>
      </c>
      <c r="P872" t="s">
        <v>3737</v>
      </c>
      <c r="Q872" t="s">
        <v>11743</v>
      </c>
      <c r="R872" t="s">
        <v>4811</v>
      </c>
      <c r="S872" t="s">
        <v>11741</v>
      </c>
    </row>
    <row r="873" spans="1:19" x14ac:dyDescent="0.3">
      <c r="A873">
        <v>502</v>
      </c>
      <c r="B873" s="1">
        <v>45803.473981481482</v>
      </c>
      <c r="C873" s="1">
        <v>45803.489270833335</v>
      </c>
      <c r="D873" t="s">
        <v>2663</v>
      </c>
      <c r="E873" t="s">
        <v>2664</v>
      </c>
      <c r="F873" t="s">
        <v>11744</v>
      </c>
      <c r="G873">
        <v>5</v>
      </c>
      <c r="H873">
        <v>31</v>
      </c>
      <c r="I873" t="s">
        <v>11745</v>
      </c>
      <c r="J873" t="s">
        <v>11746</v>
      </c>
      <c r="K873" t="s">
        <v>11737</v>
      </c>
      <c r="L873" t="s">
        <v>7377</v>
      </c>
      <c r="N873" t="s">
        <v>11738</v>
      </c>
      <c r="O873" t="s">
        <v>11613</v>
      </c>
      <c r="P873" t="s">
        <v>11739</v>
      </c>
      <c r="Q873" t="s">
        <v>11740</v>
      </c>
      <c r="R873" t="s">
        <v>4811</v>
      </c>
      <c r="S873" t="s">
        <v>11741</v>
      </c>
    </row>
    <row r="874" spans="1:19" x14ac:dyDescent="0.3">
      <c r="A874">
        <v>503</v>
      </c>
      <c r="B874" s="1">
        <v>45803.483657407407</v>
      </c>
      <c r="C874" s="1">
        <v>45803.489328703705</v>
      </c>
      <c r="D874" t="s">
        <v>2637</v>
      </c>
      <c r="E874" t="s">
        <v>2638</v>
      </c>
      <c r="F874" t="s">
        <v>2638</v>
      </c>
      <c r="G874">
        <v>5</v>
      </c>
      <c r="H874">
        <v>19</v>
      </c>
      <c r="I874" t="s">
        <v>4865</v>
      </c>
      <c r="J874" t="s">
        <v>1460</v>
      </c>
      <c r="K874" t="s">
        <v>11737</v>
      </c>
      <c r="L874" t="s">
        <v>7377</v>
      </c>
      <c r="N874" t="s">
        <v>11738</v>
      </c>
      <c r="O874" t="s">
        <v>11613</v>
      </c>
      <c r="P874" t="s">
        <v>3737</v>
      </c>
      <c r="Q874" t="s">
        <v>11747</v>
      </c>
      <c r="R874" t="s">
        <v>4811</v>
      </c>
      <c r="S874" t="s">
        <v>11741</v>
      </c>
    </row>
    <row r="875" spans="1:19" x14ac:dyDescent="0.3">
      <c r="A875">
        <v>504</v>
      </c>
      <c r="B875" s="1">
        <v>45803.472997685189</v>
      </c>
      <c r="C875" s="1">
        <v>45803.489479166667</v>
      </c>
      <c r="D875" t="s">
        <v>2781</v>
      </c>
      <c r="E875" t="s">
        <v>2782</v>
      </c>
      <c r="F875" t="s">
        <v>2782</v>
      </c>
      <c r="G875">
        <v>5</v>
      </c>
      <c r="H875">
        <v>10</v>
      </c>
      <c r="I875" t="s">
        <v>11748</v>
      </c>
      <c r="J875" t="s">
        <v>11749</v>
      </c>
      <c r="K875" t="s">
        <v>11750</v>
      </c>
      <c r="L875" t="s">
        <v>11751</v>
      </c>
      <c r="N875" t="s">
        <v>11752</v>
      </c>
      <c r="O875" t="s">
        <v>11753</v>
      </c>
      <c r="P875" t="s">
        <v>11754</v>
      </c>
      <c r="Q875" t="s">
        <v>11755</v>
      </c>
      <c r="R875" t="s">
        <v>4811</v>
      </c>
      <c r="S875" t="s">
        <v>11756</v>
      </c>
    </row>
    <row r="876" spans="1:19" x14ac:dyDescent="0.3">
      <c r="A876">
        <v>505</v>
      </c>
      <c r="B876" s="1">
        <v>45803.473530092589</v>
      </c>
      <c r="C876" s="1">
        <v>45803.489814814813</v>
      </c>
      <c r="D876" t="s">
        <v>2900</v>
      </c>
      <c r="E876" t="s">
        <v>2901</v>
      </c>
      <c r="F876" t="s">
        <v>2901</v>
      </c>
      <c r="G876">
        <v>5</v>
      </c>
      <c r="H876">
        <v>24</v>
      </c>
      <c r="I876" t="s">
        <v>6540</v>
      </c>
      <c r="J876" t="s">
        <v>11757</v>
      </c>
      <c r="K876" t="s">
        <v>11758</v>
      </c>
      <c r="L876" t="s">
        <v>5098</v>
      </c>
      <c r="N876" t="s">
        <v>11698</v>
      </c>
      <c r="O876" t="s">
        <v>11735</v>
      </c>
      <c r="P876" t="s">
        <v>11700</v>
      </c>
      <c r="Q876" t="s">
        <v>11759</v>
      </c>
      <c r="R876" t="s">
        <v>4811</v>
      </c>
      <c r="S876" t="s">
        <v>11760</v>
      </c>
    </row>
    <row r="877" spans="1:19" x14ac:dyDescent="0.3">
      <c r="A877">
        <v>506</v>
      </c>
      <c r="B877" s="1">
        <v>45803.476006944446</v>
      </c>
      <c r="C877" s="1">
        <v>45803.489895833336</v>
      </c>
      <c r="D877" t="s">
        <v>2749</v>
      </c>
      <c r="E877" t="s">
        <v>2750</v>
      </c>
      <c r="F877" t="s">
        <v>2750</v>
      </c>
      <c r="G877">
        <v>5</v>
      </c>
      <c r="H877">
        <v>35</v>
      </c>
      <c r="I877" t="s">
        <v>11761</v>
      </c>
      <c r="J877" t="s">
        <v>433</v>
      </c>
      <c r="K877" t="s">
        <v>11762</v>
      </c>
      <c r="L877" t="s">
        <v>5098</v>
      </c>
      <c r="N877" t="s">
        <v>11698</v>
      </c>
      <c r="O877" t="s">
        <v>11735</v>
      </c>
      <c r="P877" t="s">
        <v>11700</v>
      </c>
      <c r="Q877" t="s">
        <v>11763</v>
      </c>
      <c r="R877" t="s">
        <v>4811</v>
      </c>
      <c r="S877" t="s">
        <v>11764</v>
      </c>
    </row>
    <row r="878" spans="1:19" x14ac:dyDescent="0.3">
      <c r="A878">
        <v>507</v>
      </c>
      <c r="B878" s="1">
        <v>45803.472800925927</v>
      </c>
      <c r="C878" s="1">
        <v>45803.490393518521</v>
      </c>
      <c r="D878" t="s">
        <v>2944</v>
      </c>
      <c r="E878" t="s">
        <v>2945</v>
      </c>
      <c r="F878" t="s">
        <v>2945</v>
      </c>
      <c r="G878">
        <v>5</v>
      </c>
      <c r="H878">
        <v>6</v>
      </c>
      <c r="I878" t="s">
        <v>4865</v>
      </c>
      <c r="J878" t="s">
        <v>11765</v>
      </c>
      <c r="K878" t="s">
        <v>11722</v>
      </c>
      <c r="L878" t="s">
        <v>11766</v>
      </c>
      <c r="N878" t="s">
        <v>11767</v>
      </c>
      <c r="O878" t="s">
        <v>11768</v>
      </c>
      <c r="P878" t="s">
        <v>11769</v>
      </c>
      <c r="Q878" t="s">
        <v>11770</v>
      </c>
      <c r="R878" t="s">
        <v>4811</v>
      </c>
      <c r="S878" t="s">
        <v>11771</v>
      </c>
    </row>
    <row r="879" spans="1:19" x14ac:dyDescent="0.3">
      <c r="A879">
        <v>508</v>
      </c>
      <c r="B879" s="1">
        <v>45803.473310185182</v>
      </c>
      <c r="C879" s="1">
        <v>45803.491006944445</v>
      </c>
      <c r="D879" t="s">
        <v>2650</v>
      </c>
      <c r="E879" t="s">
        <v>2651</v>
      </c>
      <c r="F879" t="s">
        <v>11772</v>
      </c>
      <c r="G879">
        <v>5</v>
      </c>
      <c r="H879">
        <v>11</v>
      </c>
      <c r="I879" t="s">
        <v>11773</v>
      </c>
      <c r="J879" t="s">
        <v>11774</v>
      </c>
      <c r="K879" t="s">
        <v>11775</v>
      </c>
      <c r="L879" t="s">
        <v>11776</v>
      </c>
      <c r="N879" t="s">
        <v>11777</v>
      </c>
      <c r="O879" t="s">
        <v>11778</v>
      </c>
      <c r="P879" t="s">
        <v>11779</v>
      </c>
      <c r="Q879" t="s">
        <v>11780</v>
      </c>
      <c r="R879" t="s">
        <v>4811</v>
      </c>
      <c r="S879" t="s">
        <v>11781</v>
      </c>
    </row>
    <row r="880" spans="1:19" x14ac:dyDescent="0.3">
      <c r="A880">
        <v>509</v>
      </c>
      <c r="B880" s="1">
        <v>45803.473113425927</v>
      </c>
      <c r="C880" s="1">
        <v>45803.491087962961</v>
      </c>
      <c r="D880" t="s">
        <v>3009</v>
      </c>
      <c r="E880" t="s">
        <v>3010</v>
      </c>
      <c r="F880" t="s">
        <v>3011</v>
      </c>
      <c r="G880">
        <v>5</v>
      </c>
      <c r="H880">
        <v>15</v>
      </c>
      <c r="I880" t="s">
        <v>11782</v>
      </c>
      <c r="J880" t="s">
        <v>11783</v>
      </c>
      <c r="K880" t="s">
        <v>11784</v>
      </c>
      <c r="L880" t="s">
        <v>11785</v>
      </c>
      <c r="N880" t="s">
        <v>11786</v>
      </c>
      <c r="O880" t="s">
        <v>11787</v>
      </c>
      <c r="P880" t="s">
        <v>11788</v>
      </c>
      <c r="Q880" t="s">
        <v>11789</v>
      </c>
      <c r="R880" t="s">
        <v>4811</v>
      </c>
      <c r="S880" t="s">
        <v>11790</v>
      </c>
    </row>
    <row r="881" spans="1:19" x14ac:dyDescent="0.3">
      <c r="A881">
        <v>510</v>
      </c>
      <c r="B881" s="1">
        <v>45803.474340277775</v>
      </c>
      <c r="C881" s="1">
        <v>45803.492094907408</v>
      </c>
      <c r="D881" t="s">
        <v>2927</v>
      </c>
      <c r="E881" t="s">
        <v>2928</v>
      </c>
      <c r="F881" t="s">
        <v>2928</v>
      </c>
      <c r="G881">
        <v>5</v>
      </c>
      <c r="H881">
        <v>29</v>
      </c>
      <c r="I881" t="s">
        <v>11791</v>
      </c>
      <c r="J881" t="s">
        <v>11792</v>
      </c>
      <c r="K881" t="s">
        <v>11793</v>
      </c>
      <c r="L881" t="s">
        <v>11794</v>
      </c>
      <c r="N881" t="s">
        <v>11795</v>
      </c>
      <c r="O881" t="s">
        <v>11796</v>
      </c>
      <c r="P881" t="s">
        <v>11797</v>
      </c>
      <c r="Q881" t="s">
        <v>11798</v>
      </c>
      <c r="R881" t="s">
        <v>4811</v>
      </c>
      <c r="S881" t="s">
        <v>11799</v>
      </c>
    </row>
    <row r="882" spans="1:19" x14ac:dyDescent="0.3">
      <c r="A882">
        <v>511</v>
      </c>
      <c r="B882" s="1">
        <v>45803.473668981482</v>
      </c>
      <c r="C882" s="1">
        <v>45803.492303240739</v>
      </c>
      <c r="D882" t="s">
        <v>2954</v>
      </c>
      <c r="E882" t="s">
        <v>2955</v>
      </c>
      <c r="F882" t="s">
        <v>11800</v>
      </c>
      <c r="G882">
        <v>5</v>
      </c>
      <c r="H882">
        <v>38</v>
      </c>
      <c r="I882" t="s">
        <v>11801</v>
      </c>
      <c r="J882" t="s">
        <v>11802</v>
      </c>
      <c r="K882" t="s">
        <v>5421</v>
      </c>
      <c r="L882" t="s">
        <v>1194</v>
      </c>
      <c r="N882" t="s">
        <v>11803</v>
      </c>
      <c r="O882" t="s">
        <v>11804</v>
      </c>
      <c r="P882" t="s">
        <v>11805</v>
      </c>
      <c r="Q882" t="s">
        <v>11806</v>
      </c>
      <c r="R882" t="s">
        <v>4837</v>
      </c>
      <c r="S882" t="s">
        <v>11807</v>
      </c>
    </row>
    <row r="883" spans="1:19" x14ac:dyDescent="0.3">
      <c r="A883">
        <v>512</v>
      </c>
      <c r="B883" s="1">
        <v>45803.47284722222</v>
      </c>
      <c r="C883" s="1">
        <v>45803.492777777778</v>
      </c>
      <c r="D883" t="s">
        <v>2975</v>
      </c>
      <c r="E883" t="s">
        <v>2976</v>
      </c>
      <c r="F883" t="s">
        <v>2977</v>
      </c>
      <c r="G883">
        <v>5</v>
      </c>
      <c r="H883">
        <v>18</v>
      </c>
      <c r="I883" t="s">
        <v>11808</v>
      </c>
      <c r="J883" t="s">
        <v>11809</v>
      </c>
      <c r="K883" t="s">
        <v>11810</v>
      </c>
      <c r="L883" t="s">
        <v>11811</v>
      </c>
      <c r="N883" t="s">
        <v>11812</v>
      </c>
      <c r="O883" t="s">
        <v>11813</v>
      </c>
      <c r="P883" t="s">
        <v>11814</v>
      </c>
      <c r="Q883" t="s">
        <v>11815</v>
      </c>
      <c r="R883" t="s">
        <v>4837</v>
      </c>
      <c r="S883" t="s">
        <v>11816</v>
      </c>
    </row>
    <row r="884" spans="1:19" x14ac:dyDescent="0.3">
      <c r="A884">
        <v>513</v>
      </c>
      <c r="B884" s="1">
        <v>45803.473634259259</v>
      </c>
      <c r="C884" s="1">
        <v>45803.493055555555</v>
      </c>
      <c r="D884" t="s">
        <v>2852</v>
      </c>
      <c r="E884" t="s">
        <v>2853</v>
      </c>
      <c r="F884" t="s">
        <v>2853</v>
      </c>
      <c r="G884">
        <v>5</v>
      </c>
      <c r="H884">
        <v>30</v>
      </c>
      <c r="I884" t="s">
        <v>4865</v>
      </c>
      <c r="J884" t="s">
        <v>11817</v>
      </c>
      <c r="K884" t="s">
        <v>11818</v>
      </c>
      <c r="L884" t="s">
        <v>11819</v>
      </c>
      <c r="N884" t="s">
        <v>4892</v>
      </c>
      <c r="O884" t="s">
        <v>11820</v>
      </c>
      <c r="P884" t="s">
        <v>11821</v>
      </c>
      <c r="Q884" t="s">
        <v>11822</v>
      </c>
      <c r="R884" t="s">
        <v>4811</v>
      </c>
      <c r="S884" t="s">
        <v>11823</v>
      </c>
    </row>
    <row r="885" spans="1:19" x14ac:dyDescent="0.3">
      <c r="A885">
        <v>514</v>
      </c>
      <c r="B885" s="1">
        <v>45803.472962962966</v>
      </c>
      <c r="C885" s="1">
        <v>45803.49324074074</v>
      </c>
      <c r="D885" t="s">
        <v>2843</v>
      </c>
      <c r="E885" t="s">
        <v>2844</v>
      </c>
      <c r="F885" t="s">
        <v>11824</v>
      </c>
      <c r="G885">
        <v>5</v>
      </c>
      <c r="H885">
        <v>34</v>
      </c>
      <c r="I885" t="s">
        <v>8773</v>
      </c>
      <c r="J885" t="s">
        <v>11825</v>
      </c>
      <c r="K885" t="s">
        <v>11826</v>
      </c>
      <c r="L885" t="s">
        <v>11827</v>
      </c>
      <c r="N885" t="s">
        <v>9904</v>
      </c>
      <c r="O885" t="s">
        <v>11828</v>
      </c>
      <c r="P885" t="s">
        <v>11829</v>
      </c>
      <c r="Q885" t="s">
        <v>11822</v>
      </c>
      <c r="R885" t="s">
        <v>4811</v>
      </c>
      <c r="S885" t="s">
        <v>11830</v>
      </c>
    </row>
    <row r="886" spans="1:19" x14ac:dyDescent="0.3">
      <c r="A886">
        <v>515</v>
      </c>
      <c r="B886" s="1">
        <v>45803.473020833335</v>
      </c>
      <c r="C886" s="1">
        <v>45803.493333333332</v>
      </c>
      <c r="D886" t="s">
        <v>2818</v>
      </c>
      <c r="E886" t="s">
        <v>2819</v>
      </c>
      <c r="F886" t="s">
        <v>2820</v>
      </c>
      <c r="G886">
        <v>5</v>
      </c>
      <c r="H886">
        <v>3</v>
      </c>
      <c r="I886" t="s">
        <v>11831</v>
      </c>
      <c r="J886" t="s">
        <v>11832</v>
      </c>
      <c r="K886" t="s">
        <v>11833</v>
      </c>
      <c r="L886" t="s">
        <v>6719</v>
      </c>
      <c r="N886" t="s">
        <v>8858</v>
      </c>
      <c r="O886" t="s">
        <v>11834</v>
      </c>
      <c r="P886" t="s">
        <v>11835</v>
      </c>
      <c r="Q886" t="s">
        <v>11836</v>
      </c>
      <c r="R886" t="s">
        <v>4811</v>
      </c>
      <c r="S886" t="s">
        <v>11837</v>
      </c>
    </row>
    <row r="887" spans="1:19" x14ac:dyDescent="0.3">
      <c r="A887">
        <v>516</v>
      </c>
      <c r="B887" s="1">
        <v>45803.523032407407</v>
      </c>
      <c r="C887" s="1">
        <v>45803.52375</v>
      </c>
      <c r="D887" t="s">
        <v>2965</v>
      </c>
      <c r="E887" t="s">
        <v>2966</v>
      </c>
      <c r="F887" t="s">
        <v>2967</v>
      </c>
      <c r="G887">
        <v>5</v>
      </c>
      <c r="H887">
        <v>39</v>
      </c>
      <c r="I887" t="s">
        <v>8285</v>
      </c>
      <c r="J887" t="s">
        <v>11838</v>
      </c>
      <c r="K887" t="s">
        <v>5421</v>
      </c>
      <c r="L887" t="s">
        <v>11839</v>
      </c>
      <c r="N887" t="s">
        <v>5086</v>
      </c>
      <c r="O887" t="s">
        <v>11840</v>
      </c>
      <c r="P887" t="s">
        <v>11841</v>
      </c>
      <c r="Q887" t="s">
        <v>11842</v>
      </c>
      <c r="R887" t="s">
        <v>4837</v>
      </c>
      <c r="S887" t="s">
        <v>11843</v>
      </c>
    </row>
    <row r="888" spans="1:19" x14ac:dyDescent="0.3">
      <c r="A888">
        <v>517</v>
      </c>
      <c r="B888" s="1">
        <v>45803.527870370373</v>
      </c>
      <c r="C888" s="1">
        <v>45803.527962962966</v>
      </c>
      <c r="D888" t="s">
        <v>2737</v>
      </c>
      <c r="E888" t="s">
        <v>2738</v>
      </c>
      <c r="F888" t="s">
        <v>2738</v>
      </c>
      <c r="G888">
        <v>5</v>
      </c>
      <c r="H888">
        <v>32</v>
      </c>
      <c r="I888" t="s">
        <v>11844</v>
      </c>
      <c r="J888" t="s">
        <v>107</v>
      </c>
      <c r="K888" t="s">
        <v>11845</v>
      </c>
      <c r="L888" t="s">
        <v>11846</v>
      </c>
      <c r="N888" t="s">
        <v>11846</v>
      </c>
      <c r="O888" t="s">
        <v>11847</v>
      </c>
      <c r="P888" t="s">
        <v>11848</v>
      </c>
      <c r="Q888" t="s">
        <v>4855</v>
      </c>
      <c r="R888" t="s">
        <v>4811</v>
      </c>
      <c r="S888" t="s">
        <v>11849</v>
      </c>
    </row>
    <row r="889" spans="1:19" x14ac:dyDescent="0.3">
      <c r="A889">
        <v>518</v>
      </c>
      <c r="B889" s="1">
        <v>45804.569212962961</v>
      </c>
      <c r="C889" s="1">
        <v>45804.579050925924</v>
      </c>
      <c r="D889" t="s">
        <v>3764</v>
      </c>
      <c r="E889" t="s">
        <v>3765</v>
      </c>
      <c r="F889" t="s">
        <v>11850</v>
      </c>
      <c r="G889">
        <v>8</v>
      </c>
      <c r="H889">
        <v>26</v>
      </c>
      <c r="I889" t="s">
        <v>11851</v>
      </c>
      <c r="J889" t="s">
        <v>11852</v>
      </c>
      <c r="K889" t="s">
        <v>11853</v>
      </c>
      <c r="L889" t="s">
        <v>11854</v>
      </c>
      <c r="N889" t="s">
        <v>11855</v>
      </c>
      <c r="O889" t="s">
        <v>11856</v>
      </c>
      <c r="P889" t="s">
        <v>11857</v>
      </c>
      <c r="Q889" t="s">
        <v>11858</v>
      </c>
      <c r="R889" t="s">
        <v>4811</v>
      </c>
      <c r="S889" t="s">
        <v>11859</v>
      </c>
    </row>
    <row r="890" spans="1:19" x14ac:dyDescent="0.3">
      <c r="A890">
        <v>519</v>
      </c>
      <c r="B890" s="1">
        <v>45804.569224537037</v>
      </c>
      <c r="C890" s="1">
        <v>45804.579687500001</v>
      </c>
      <c r="D890" t="s">
        <v>3433</v>
      </c>
      <c r="E890" t="s">
        <v>3434</v>
      </c>
      <c r="F890" t="s">
        <v>3434</v>
      </c>
      <c r="G890">
        <v>8</v>
      </c>
      <c r="H890">
        <v>7</v>
      </c>
      <c r="I890" t="s">
        <v>11860</v>
      </c>
      <c r="J890" t="s">
        <v>11861</v>
      </c>
      <c r="K890" t="s">
        <v>11862</v>
      </c>
      <c r="L890" t="s">
        <v>11863</v>
      </c>
      <c r="N890" t="s">
        <v>11864</v>
      </c>
      <c r="O890" t="s">
        <v>11865</v>
      </c>
      <c r="P890" t="s">
        <v>11866</v>
      </c>
      <c r="Q890" t="s">
        <v>11867</v>
      </c>
      <c r="R890" t="s">
        <v>4811</v>
      </c>
      <c r="S890" t="s">
        <v>11868</v>
      </c>
    </row>
    <row r="891" spans="1:19" x14ac:dyDescent="0.3">
      <c r="A891">
        <v>520</v>
      </c>
      <c r="B891" s="1">
        <v>45804.569212962961</v>
      </c>
      <c r="C891" s="1">
        <v>45804.580023148148</v>
      </c>
      <c r="D891" t="s">
        <v>3501</v>
      </c>
      <c r="E891" t="s">
        <v>3502</v>
      </c>
      <c r="F891" t="s">
        <v>11869</v>
      </c>
      <c r="G891">
        <v>8</v>
      </c>
      <c r="H891">
        <v>8</v>
      </c>
      <c r="I891" t="s">
        <v>11870</v>
      </c>
      <c r="J891" t="s">
        <v>11871</v>
      </c>
      <c r="K891" t="s">
        <v>11872</v>
      </c>
      <c r="L891" t="s">
        <v>1194</v>
      </c>
      <c r="N891" t="s">
        <v>11873</v>
      </c>
      <c r="O891" t="s">
        <v>11874</v>
      </c>
      <c r="P891" t="s">
        <v>11875</v>
      </c>
      <c r="Q891" t="s">
        <v>11876</v>
      </c>
      <c r="R891" t="s">
        <v>4811</v>
      </c>
      <c r="S891" t="s">
        <v>11877</v>
      </c>
    </row>
    <row r="892" spans="1:19" x14ac:dyDescent="0.3">
      <c r="A892">
        <v>521</v>
      </c>
      <c r="B892" s="1">
        <v>45804.56931712963</v>
      </c>
      <c r="C892" s="1">
        <v>45804.580972222226</v>
      </c>
      <c r="D892" t="s">
        <v>3747</v>
      </c>
      <c r="E892" t="s">
        <v>3748</v>
      </c>
      <c r="F892" t="s">
        <v>11878</v>
      </c>
      <c r="G892">
        <v>8</v>
      </c>
      <c r="H892">
        <v>28</v>
      </c>
      <c r="I892" t="s">
        <v>11879</v>
      </c>
      <c r="J892" t="s">
        <v>11880</v>
      </c>
      <c r="K892" t="s">
        <v>11881</v>
      </c>
      <c r="L892" t="s">
        <v>11854</v>
      </c>
      <c r="N892" t="s">
        <v>11882</v>
      </c>
      <c r="O892" t="s">
        <v>11883</v>
      </c>
      <c r="P892" t="s">
        <v>11884</v>
      </c>
      <c r="Q892" t="s">
        <v>4864</v>
      </c>
      <c r="R892" t="s">
        <v>4811</v>
      </c>
      <c r="S892" t="s">
        <v>11859</v>
      </c>
    </row>
    <row r="893" spans="1:19" x14ac:dyDescent="0.3">
      <c r="A893">
        <v>522</v>
      </c>
      <c r="B893" s="1">
        <v>45804.572025462963</v>
      </c>
      <c r="C893" s="1">
        <v>45804.582037037035</v>
      </c>
      <c r="D893" t="s">
        <v>3563</v>
      </c>
      <c r="E893" t="s">
        <v>3564</v>
      </c>
      <c r="F893" t="s">
        <v>3565</v>
      </c>
      <c r="G893">
        <v>8</v>
      </c>
      <c r="H893">
        <v>10</v>
      </c>
      <c r="I893" t="s">
        <v>11885</v>
      </c>
      <c r="J893" t="s">
        <v>1037</v>
      </c>
      <c r="K893" t="s">
        <v>11886</v>
      </c>
      <c r="L893" t="s">
        <v>11887</v>
      </c>
      <c r="N893" t="s">
        <v>4870</v>
      </c>
      <c r="O893" t="s">
        <v>11888</v>
      </c>
      <c r="P893" t="s">
        <v>5730</v>
      </c>
      <c r="Q893" t="s">
        <v>11889</v>
      </c>
      <c r="R893" t="s">
        <v>4811</v>
      </c>
      <c r="S893" t="s">
        <v>11890</v>
      </c>
    </row>
    <row r="894" spans="1:19" x14ac:dyDescent="0.3">
      <c r="A894">
        <v>523</v>
      </c>
      <c r="B894" s="1">
        <v>45804.570011574076</v>
      </c>
      <c r="C894" s="1">
        <v>45804.582824074074</v>
      </c>
      <c r="D894" t="s">
        <v>3706</v>
      </c>
      <c r="E894" t="s">
        <v>3707</v>
      </c>
      <c r="F894" t="s">
        <v>3707</v>
      </c>
      <c r="G894">
        <v>8</v>
      </c>
      <c r="H894">
        <v>3</v>
      </c>
      <c r="I894" t="s">
        <v>11891</v>
      </c>
      <c r="J894" t="s">
        <v>6643</v>
      </c>
      <c r="K894" t="s">
        <v>11892</v>
      </c>
      <c r="L894" t="s">
        <v>11893</v>
      </c>
      <c r="N894" t="s">
        <v>11894</v>
      </c>
      <c r="O894" t="s">
        <v>11895</v>
      </c>
      <c r="P894" t="s">
        <v>11896</v>
      </c>
      <c r="Q894" t="s">
        <v>11897</v>
      </c>
      <c r="R894" t="s">
        <v>4811</v>
      </c>
      <c r="S894" t="s">
        <v>11898</v>
      </c>
    </row>
    <row r="895" spans="1:19" x14ac:dyDescent="0.3">
      <c r="A895">
        <v>524</v>
      </c>
      <c r="B895" s="1">
        <v>45804.569212962961</v>
      </c>
      <c r="C895" s="1">
        <v>45804.582905092589</v>
      </c>
      <c r="D895" t="s">
        <v>3773</v>
      </c>
      <c r="E895" t="s">
        <v>3774</v>
      </c>
      <c r="F895" t="s">
        <v>3774</v>
      </c>
      <c r="G895">
        <v>8</v>
      </c>
      <c r="H895">
        <v>27</v>
      </c>
      <c r="I895" t="s">
        <v>11851</v>
      </c>
      <c r="J895" t="s">
        <v>11899</v>
      </c>
      <c r="K895" t="s">
        <v>11900</v>
      </c>
      <c r="L895" t="s">
        <v>11854</v>
      </c>
      <c r="N895" t="s">
        <v>11901</v>
      </c>
      <c r="O895" t="s">
        <v>11856</v>
      </c>
      <c r="P895" t="s">
        <v>11902</v>
      </c>
      <c r="Q895" t="s">
        <v>11903</v>
      </c>
      <c r="R895" t="s">
        <v>4811</v>
      </c>
      <c r="S895" t="s">
        <v>11859</v>
      </c>
    </row>
    <row r="896" spans="1:19" x14ac:dyDescent="0.3">
      <c r="A896">
        <v>525</v>
      </c>
      <c r="B896" s="1">
        <v>45804.570023148146</v>
      </c>
      <c r="C896" s="1">
        <v>45804.584062499998</v>
      </c>
      <c r="D896" t="s">
        <v>3669</v>
      </c>
      <c r="E896" t="s">
        <v>3670</v>
      </c>
      <c r="F896" t="s">
        <v>11904</v>
      </c>
      <c r="G896">
        <v>8</v>
      </c>
      <c r="H896">
        <v>35</v>
      </c>
      <c r="I896" t="s">
        <v>8865</v>
      </c>
      <c r="J896" t="s">
        <v>341</v>
      </c>
      <c r="K896" t="s">
        <v>11905</v>
      </c>
      <c r="L896" t="s">
        <v>11906</v>
      </c>
      <c r="N896" t="s">
        <v>11907</v>
      </c>
      <c r="O896" t="s">
        <v>11908</v>
      </c>
      <c r="P896" t="s">
        <v>11909</v>
      </c>
      <c r="Q896" t="s">
        <v>11910</v>
      </c>
      <c r="R896" t="s">
        <v>4811</v>
      </c>
      <c r="S896" t="s">
        <v>11911</v>
      </c>
    </row>
    <row r="897" spans="1:19" x14ac:dyDescent="0.3">
      <c r="A897">
        <v>526</v>
      </c>
      <c r="B897" s="1">
        <v>45804.569884259261</v>
      </c>
      <c r="C897" s="1">
        <v>45804.584664351853</v>
      </c>
      <c r="D897" t="s">
        <v>3732</v>
      </c>
      <c r="E897" t="s">
        <v>3733</v>
      </c>
      <c r="F897" t="s">
        <v>11912</v>
      </c>
      <c r="G897">
        <v>8</v>
      </c>
      <c r="H897">
        <v>37</v>
      </c>
      <c r="I897" t="s">
        <v>11913</v>
      </c>
      <c r="J897" t="s">
        <v>11914</v>
      </c>
      <c r="K897" t="s">
        <v>11915</v>
      </c>
      <c r="L897" t="s">
        <v>1194</v>
      </c>
      <c r="N897" t="s">
        <v>11916</v>
      </c>
      <c r="O897" t="s">
        <v>11917</v>
      </c>
      <c r="P897" t="s">
        <v>11918</v>
      </c>
      <c r="Q897" t="s">
        <v>11919</v>
      </c>
      <c r="R897" t="s">
        <v>4811</v>
      </c>
      <c r="S897" t="s">
        <v>11920</v>
      </c>
    </row>
    <row r="898" spans="1:19" x14ac:dyDescent="0.3">
      <c r="A898">
        <v>527</v>
      </c>
      <c r="B898" s="1">
        <v>45804.57203703704</v>
      </c>
      <c r="C898" s="1">
        <v>45804.584999999999</v>
      </c>
      <c r="D898" t="s">
        <v>3423</v>
      </c>
      <c r="E898" t="s">
        <v>3424</v>
      </c>
      <c r="F898" t="s">
        <v>11921</v>
      </c>
      <c r="G898">
        <v>8</v>
      </c>
      <c r="H898">
        <v>12</v>
      </c>
      <c r="I898" t="s">
        <v>11922</v>
      </c>
      <c r="J898" t="s">
        <v>107</v>
      </c>
      <c r="K898" t="s">
        <v>11923</v>
      </c>
      <c r="L898" t="s">
        <v>11924</v>
      </c>
      <c r="N898" t="s">
        <v>11925</v>
      </c>
      <c r="O898" t="s">
        <v>11926</v>
      </c>
      <c r="P898" t="s">
        <v>11927</v>
      </c>
      <c r="Q898" t="s">
        <v>11928</v>
      </c>
      <c r="R898" t="s">
        <v>4811</v>
      </c>
      <c r="S898" t="s">
        <v>11929</v>
      </c>
    </row>
    <row r="899" spans="1:19" x14ac:dyDescent="0.3">
      <c r="A899">
        <v>528</v>
      </c>
      <c r="B899" s="1">
        <v>45804.569282407407</v>
      </c>
      <c r="C899" s="1">
        <v>45804.585219907407</v>
      </c>
      <c r="D899" t="s">
        <v>3473</v>
      </c>
      <c r="E899" t="s">
        <v>3474</v>
      </c>
      <c r="F899" t="s">
        <v>11930</v>
      </c>
      <c r="G899">
        <v>8</v>
      </c>
      <c r="H899">
        <v>9</v>
      </c>
      <c r="I899" t="s">
        <v>11931</v>
      </c>
      <c r="J899" t="s">
        <v>11932</v>
      </c>
      <c r="K899" t="s">
        <v>11933</v>
      </c>
      <c r="L899" t="s">
        <v>5253</v>
      </c>
      <c r="N899" t="s">
        <v>7750</v>
      </c>
      <c r="O899" t="s">
        <v>11934</v>
      </c>
      <c r="P899" t="s">
        <v>11935</v>
      </c>
      <c r="Q899" t="s">
        <v>11936</v>
      </c>
      <c r="R899" t="s">
        <v>4811</v>
      </c>
      <c r="S899" t="s">
        <v>11937</v>
      </c>
    </row>
    <row r="900" spans="1:19" x14ac:dyDescent="0.3">
      <c r="A900">
        <v>529</v>
      </c>
      <c r="B900" s="1">
        <v>45804.575370370374</v>
      </c>
      <c r="C900" s="1">
        <v>45804.586168981485</v>
      </c>
      <c r="D900" t="s">
        <v>3688</v>
      </c>
      <c r="E900" t="s">
        <v>3689</v>
      </c>
      <c r="F900" t="s">
        <v>3689</v>
      </c>
      <c r="G900">
        <v>8</v>
      </c>
      <c r="H900">
        <v>20</v>
      </c>
      <c r="I900" t="s">
        <v>11938</v>
      </c>
      <c r="J900" t="s">
        <v>107</v>
      </c>
      <c r="K900" t="s">
        <v>11939</v>
      </c>
      <c r="L900" t="s">
        <v>7299</v>
      </c>
      <c r="N900" t="s">
        <v>4892</v>
      </c>
      <c r="O900" t="s">
        <v>11940</v>
      </c>
      <c r="P900" t="s">
        <v>11941</v>
      </c>
      <c r="Q900" t="s">
        <v>11942</v>
      </c>
      <c r="R900" t="s">
        <v>4811</v>
      </c>
      <c r="S900" t="s">
        <v>11943</v>
      </c>
    </row>
    <row r="901" spans="1:19" x14ac:dyDescent="0.3">
      <c r="A901">
        <v>530</v>
      </c>
      <c r="B901" s="1">
        <v>45804.57</v>
      </c>
      <c r="C901" s="1">
        <v>45804.586168981485</v>
      </c>
      <c r="D901" t="s">
        <v>3678</v>
      </c>
      <c r="E901" t="s">
        <v>3679</v>
      </c>
      <c r="F901" t="s">
        <v>3680</v>
      </c>
      <c r="G901">
        <v>8</v>
      </c>
      <c r="H901">
        <v>19</v>
      </c>
      <c r="I901" t="s">
        <v>11944</v>
      </c>
      <c r="J901" t="s">
        <v>433</v>
      </c>
      <c r="K901" t="s">
        <v>11945</v>
      </c>
      <c r="L901" t="s">
        <v>7299</v>
      </c>
      <c r="N901" t="s">
        <v>11946</v>
      </c>
      <c r="O901" t="s">
        <v>11947</v>
      </c>
      <c r="P901" t="s">
        <v>11948</v>
      </c>
      <c r="Q901" t="s">
        <v>11949</v>
      </c>
      <c r="R901" t="s">
        <v>4811</v>
      </c>
      <c r="S901" t="s">
        <v>11950</v>
      </c>
    </row>
    <row r="902" spans="1:19" x14ac:dyDescent="0.3">
      <c r="A902">
        <v>531</v>
      </c>
      <c r="B902" s="1">
        <v>45804.56994212963</v>
      </c>
      <c r="C902" s="1">
        <v>45804.586712962962</v>
      </c>
      <c r="D902" t="s">
        <v>3481</v>
      </c>
      <c r="E902" t="s">
        <v>3482</v>
      </c>
      <c r="F902" t="s">
        <v>3482</v>
      </c>
      <c r="G902">
        <v>8</v>
      </c>
      <c r="H902">
        <v>5</v>
      </c>
      <c r="I902" t="s">
        <v>11951</v>
      </c>
      <c r="J902" t="s">
        <v>11952</v>
      </c>
      <c r="K902" t="s">
        <v>11953</v>
      </c>
      <c r="L902" t="s">
        <v>11954</v>
      </c>
      <c r="N902" t="s">
        <v>11955</v>
      </c>
      <c r="O902" t="s">
        <v>11956</v>
      </c>
      <c r="P902" t="s">
        <v>11957</v>
      </c>
      <c r="Q902" t="s">
        <v>11958</v>
      </c>
      <c r="R902" t="s">
        <v>4811</v>
      </c>
      <c r="S902" t="s">
        <v>11959</v>
      </c>
    </row>
    <row r="903" spans="1:19" x14ac:dyDescent="0.3">
      <c r="A903">
        <v>532</v>
      </c>
      <c r="B903" s="1">
        <v>45804.5703125</v>
      </c>
      <c r="C903" s="1">
        <v>45804.587291666663</v>
      </c>
      <c r="D903" t="s">
        <v>3648</v>
      </c>
      <c r="E903" t="s">
        <v>3649</v>
      </c>
      <c r="F903" t="s">
        <v>3649</v>
      </c>
      <c r="G903">
        <v>8</v>
      </c>
      <c r="H903">
        <v>11</v>
      </c>
      <c r="I903" t="s">
        <v>11960</v>
      </c>
      <c r="J903" t="s">
        <v>11961</v>
      </c>
      <c r="K903" t="s">
        <v>11962</v>
      </c>
      <c r="L903" t="s">
        <v>11963</v>
      </c>
      <c r="N903" t="s">
        <v>11964</v>
      </c>
      <c r="O903" t="s">
        <v>11691</v>
      </c>
      <c r="P903" t="s">
        <v>11965</v>
      </c>
      <c r="Q903" t="s">
        <v>11966</v>
      </c>
      <c r="R903" t="s">
        <v>4837</v>
      </c>
      <c r="S903" t="s">
        <v>11967</v>
      </c>
    </row>
    <row r="904" spans="1:19" x14ac:dyDescent="0.3">
      <c r="A904">
        <v>533</v>
      </c>
      <c r="B904" s="1">
        <v>45804.569918981484</v>
      </c>
      <c r="C904" s="1">
        <v>45804.587743055556</v>
      </c>
      <c r="D904" t="s">
        <v>3528</v>
      </c>
      <c r="E904" t="s">
        <v>3529</v>
      </c>
      <c r="F904" t="s">
        <v>3530</v>
      </c>
      <c r="G904">
        <v>8</v>
      </c>
      <c r="H904">
        <v>13</v>
      </c>
      <c r="I904" t="s">
        <v>11968</v>
      </c>
      <c r="J904" t="s">
        <v>11969</v>
      </c>
      <c r="K904" t="s">
        <v>4830</v>
      </c>
      <c r="L904" t="s">
        <v>11970</v>
      </c>
      <c r="N904" t="s">
        <v>11929</v>
      </c>
      <c r="O904" t="s">
        <v>11971</v>
      </c>
      <c r="P904" t="s">
        <v>11972</v>
      </c>
      <c r="Q904" t="s">
        <v>11973</v>
      </c>
      <c r="R904" t="s">
        <v>4811</v>
      </c>
      <c r="S904" t="s">
        <v>11929</v>
      </c>
    </row>
    <row r="905" spans="1:19" x14ac:dyDescent="0.3">
      <c r="A905">
        <v>534</v>
      </c>
      <c r="B905" s="1">
        <v>45804.569282407407</v>
      </c>
      <c r="C905" s="1">
        <v>45804.587835648148</v>
      </c>
      <c r="D905" t="s">
        <v>3585</v>
      </c>
      <c r="E905" t="s">
        <v>3586</v>
      </c>
      <c r="F905" t="s">
        <v>3587</v>
      </c>
      <c r="G905">
        <v>8</v>
      </c>
      <c r="H905">
        <v>31</v>
      </c>
      <c r="I905" t="s">
        <v>1194</v>
      </c>
      <c r="J905" t="s">
        <v>11974</v>
      </c>
      <c r="K905" t="s">
        <v>11975</v>
      </c>
      <c r="L905" t="s">
        <v>11976</v>
      </c>
      <c r="N905" t="s">
        <v>4807</v>
      </c>
      <c r="O905" t="s">
        <v>11977</v>
      </c>
      <c r="P905" t="s">
        <v>11978</v>
      </c>
      <c r="Q905" t="s">
        <v>11979</v>
      </c>
      <c r="R905" t="s">
        <v>4811</v>
      </c>
      <c r="S905" t="s">
        <v>11980</v>
      </c>
    </row>
    <row r="906" spans="1:19" x14ac:dyDescent="0.3">
      <c r="A906">
        <v>535</v>
      </c>
      <c r="B906" s="1">
        <v>45804.569340277776</v>
      </c>
      <c r="C906" s="1">
        <v>45804.58792824074</v>
      </c>
      <c r="D906" t="s">
        <v>3612</v>
      </c>
      <c r="E906" t="s">
        <v>3613</v>
      </c>
      <c r="F906" t="s">
        <v>11981</v>
      </c>
      <c r="G906">
        <v>8</v>
      </c>
      <c r="H906">
        <v>40</v>
      </c>
      <c r="I906" t="s">
        <v>11982</v>
      </c>
      <c r="J906" t="s">
        <v>11983</v>
      </c>
      <c r="K906" t="s">
        <v>11984</v>
      </c>
      <c r="L906" t="s">
        <v>11985</v>
      </c>
      <c r="N906" t="s">
        <v>11986</v>
      </c>
      <c r="O906" t="s">
        <v>11987</v>
      </c>
      <c r="P906" t="s">
        <v>11988</v>
      </c>
      <c r="Q906" t="s">
        <v>11989</v>
      </c>
      <c r="R906" t="s">
        <v>4811</v>
      </c>
      <c r="S906" t="s">
        <v>11990</v>
      </c>
    </row>
    <row r="907" spans="1:19" x14ac:dyDescent="0.3">
      <c r="A907">
        <v>536</v>
      </c>
      <c r="B907" s="1">
        <v>45804.569791666669</v>
      </c>
      <c r="C907" s="1">
        <v>45804.588020833333</v>
      </c>
      <c r="D907" t="s">
        <v>3639</v>
      </c>
      <c r="E907" t="s">
        <v>3640</v>
      </c>
      <c r="F907" t="s">
        <v>11991</v>
      </c>
      <c r="G907">
        <v>8</v>
      </c>
      <c r="H907">
        <v>34</v>
      </c>
      <c r="I907" t="s">
        <v>4949</v>
      </c>
      <c r="J907" t="s">
        <v>11992</v>
      </c>
      <c r="K907" t="s">
        <v>11993</v>
      </c>
      <c r="L907" t="s">
        <v>11994</v>
      </c>
      <c r="N907" t="s">
        <v>11995</v>
      </c>
      <c r="O907" t="s">
        <v>11996</v>
      </c>
      <c r="P907" t="s">
        <v>11997</v>
      </c>
      <c r="Q907" t="s">
        <v>11998</v>
      </c>
      <c r="R907" t="s">
        <v>4837</v>
      </c>
      <c r="S907" t="s">
        <v>11999</v>
      </c>
    </row>
    <row r="908" spans="1:19" x14ac:dyDescent="0.3">
      <c r="A908">
        <v>537</v>
      </c>
      <c r="B908" s="1">
        <v>45804.570763888885</v>
      </c>
      <c r="C908" s="1">
        <v>45804.588113425925</v>
      </c>
      <c r="D908" t="s">
        <v>3453</v>
      </c>
      <c r="E908" t="s">
        <v>3454</v>
      </c>
      <c r="F908" t="s">
        <v>3455</v>
      </c>
      <c r="G908">
        <v>8</v>
      </c>
      <c r="H908">
        <v>25</v>
      </c>
      <c r="I908" t="s">
        <v>12000</v>
      </c>
      <c r="J908" t="s">
        <v>1557</v>
      </c>
      <c r="K908" t="s">
        <v>12001</v>
      </c>
      <c r="L908" t="s">
        <v>12002</v>
      </c>
      <c r="N908" t="s">
        <v>7377</v>
      </c>
      <c r="O908" t="s">
        <v>12003</v>
      </c>
      <c r="P908" t="s">
        <v>12004</v>
      </c>
      <c r="Q908" t="s">
        <v>12005</v>
      </c>
      <c r="R908" t="s">
        <v>4837</v>
      </c>
      <c r="S908" t="s">
        <v>12006</v>
      </c>
    </row>
    <row r="909" spans="1:19" x14ac:dyDescent="0.3">
      <c r="A909">
        <v>538</v>
      </c>
      <c r="B909" s="1">
        <v>45804.569282407407</v>
      </c>
      <c r="C909" s="1">
        <v>45804.588645833333</v>
      </c>
      <c r="D909" t="s">
        <v>3659</v>
      </c>
      <c r="E909" t="s">
        <v>3660</v>
      </c>
      <c r="F909" t="s">
        <v>3660</v>
      </c>
      <c r="G909">
        <v>8</v>
      </c>
      <c r="H909">
        <v>36</v>
      </c>
      <c r="I909" t="s">
        <v>12007</v>
      </c>
      <c r="J909" t="s">
        <v>12008</v>
      </c>
      <c r="K909" t="s">
        <v>12009</v>
      </c>
      <c r="L909" t="s">
        <v>12010</v>
      </c>
      <c r="N909" t="s">
        <v>12011</v>
      </c>
      <c r="O909" t="s">
        <v>12012</v>
      </c>
      <c r="P909" t="s">
        <v>12013</v>
      </c>
      <c r="Q909" t="s">
        <v>12014</v>
      </c>
      <c r="R909" t="s">
        <v>4837</v>
      </c>
      <c r="S909" t="s">
        <v>12015</v>
      </c>
    </row>
    <row r="910" spans="1:19" x14ac:dyDescent="0.3">
      <c r="A910">
        <v>539</v>
      </c>
      <c r="B910" s="1">
        <v>45804.569340277776</v>
      </c>
      <c r="C910" s="1">
        <v>45804.58871527778</v>
      </c>
      <c r="D910" t="s">
        <v>3755</v>
      </c>
      <c r="E910" t="s">
        <v>3756</v>
      </c>
      <c r="F910" t="s">
        <v>3756</v>
      </c>
      <c r="G910">
        <v>8</v>
      </c>
      <c r="H910">
        <v>18</v>
      </c>
      <c r="I910" t="s">
        <v>12016</v>
      </c>
      <c r="J910" t="s">
        <v>12017</v>
      </c>
      <c r="K910" t="s">
        <v>12018</v>
      </c>
      <c r="L910" t="s">
        <v>1194</v>
      </c>
      <c r="N910" t="s">
        <v>12019</v>
      </c>
      <c r="O910" t="s">
        <v>12020</v>
      </c>
      <c r="P910" t="s">
        <v>12021</v>
      </c>
      <c r="Q910" t="s">
        <v>12022</v>
      </c>
      <c r="R910" t="s">
        <v>4811</v>
      </c>
      <c r="S910" t="s">
        <v>12023</v>
      </c>
    </row>
    <row r="911" spans="1:19" x14ac:dyDescent="0.3">
      <c r="A911">
        <v>540</v>
      </c>
      <c r="B911" s="1">
        <v>45804.570416666669</v>
      </c>
      <c r="C911" s="1">
        <v>45804.588969907411</v>
      </c>
      <c r="D911" t="s">
        <v>3490</v>
      </c>
      <c r="E911" t="s">
        <v>3491</v>
      </c>
      <c r="F911" t="s">
        <v>3491</v>
      </c>
      <c r="G911">
        <v>8</v>
      </c>
      <c r="H911">
        <v>29</v>
      </c>
      <c r="I911" t="s">
        <v>12024</v>
      </c>
      <c r="J911" t="s">
        <v>12025</v>
      </c>
      <c r="K911" t="s">
        <v>12026</v>
      </c>
      <c r="L911" t="s">
        <v>12027</v>
      </c>
      <c r="N911" t="s">
        <v>12028</v>
      </c>
      <c r="O911" t="s">
        <v>12029</v>
      </c>
      <c r="P911" t="s">
        <v>12030</v>
      </c>
      <c r="Q911" t="s">
        <v>12031</v>
      </c>
      <c r="R911" t="s">
        <v>4811</v>
      </c>
      <c r="S911" t="s">
        <v>12032</v>
      </c>
    </row>
    <row r="912" spans="1:19" x14ac:dyDescent="0.3">
      <c r="A912">
        <v>541</v>
      </c>
      <c r="B912" s="1">
        <v>45804.569421296299</v>
      </c>
      <c r="C912" s="1">
        <v>45804.589062500003</v>
      </c>
      <c r="D912" t="s">
        <v>3739</v>
      </c>
      <c r="E912" t="s">
        <v>3740</v>
      </c>
      <c r="F912" t="s">
        <v>3740</v>
      </c>
      <c r="G912">
        <v>8</v>
      </c>
      <c r="H912">
        <v>15</v>
      </c>
      <c r="I912" t="s">
        <v>12033</v>
      </c>
      <c r="J912" t="s">
        <v>1460</v>
      </c>
      <c r="K912" t="s">
        <v>5218</v>
      </c>
      <c r="L912" t="s">
        <v>12034</v>
      </c>
      <c r="N912" t="s">
        <v>12035</v>
      </c>
      <c r="O912" t="s">
        <v>12036</v>
      </c>
      <c r="P912" t="s">
        <v>12037</v>
      </c>
      <c r="Q912" t="s">
        <v>12022</v>
      </c>
      <c r="R912" t="s">
        <v>4811</v>
      </c>
      <c r="S912" t="s">
        <v>12038</v>
      </c>
    </row>
    <row r="913" spans="1:19" x14ac:dyDescent="0.3">
      <c r="A913">
        <v>542</v>
      </c>
      <c r="B913" s="1">
        <v>45804.56931712963</v>
      </c>
      <c r="C913" s="1">
        <v>45804.589479166665</v>
      </c>
      <c r="D913" t="s">
        <v>3575</v>
      </c>
      <c r="E913" t="s">
        <v>3576</v>
      </c>
      <c r="F913" t="s">
        <v>3577</v>
      </c>
      <c r="G913">
        <v>8</v>
      </c>
      <c r="H913">
        <v>33</v>
      </c>
      <c r="I913" t="s">
        <v>5020</v>
      </c>
      <c r="J913" t="s">
        <v>12039</v>
      </c>
      <c r="K913" t="s">
        <v>12040</v>
      </c>
      <c r="L913" t="s">
        <v>12041</v>
      </c>
      <c r="N913" t="s">
        <v>12042</v>
      </c>
      <c r="O913" t="s">
        <v>12043</v>
      </c>
      <c r="P913" t="s">
        <v>12044</v>
      </c>
      <c r="Q913" t="s">
        <v>12045</v>
      </c>
      <c r="R913" t="s">
        <v>4837</v>
      </c>
      <c r="S913" t="s">
        <v>12046</v>
      </c>
    </row>
    <row r="914" spans="1:19" x14ac:dyDescent="0.3">
      <c r="A914">
        <v>543</v>
      </c>
      <c r="B914" s="1">
        <v>45804.570543981485</v>
      </c>
      <c r="C914" s="1">
        <v>45804.58966435185</v>
      </c>
      <c r="D914" t="s">
        <v>3551</v>
      </c>
      <c r="E914" t="s">
        <v>3552</v>
      </c>
      <c r="F914" t="s">
        <v>3553</v>
      </c>
      <c r="G914">
        <v>8</v>
      </c>
      <c r="H914">
        <v>39</v>
      </c>
      <c r="I914" t="s">
        <v>4865</v>
      </c>
      <c r="J914" t="s">
        <v>12047</v>
      </c>
      <c r="K914" t="s">
        <v>5421</v>
      </c>
      <c r="L914" t="s">
        <v>12048</v>
      </c>
      <c r="N914" t="s">
        <v>12049</v>
      </c>
      <c r="O914" t="s">
        <v>12050</v>
      </c>
      <c r="P914" t="s">
        <v>12051</v>
      </c>
      <c r="Q914" t="s">
        <v>12052</v>
      </c>
      <c r="R914" t="s">
        <v>4837</v>
      </c>
      <c r="S914" t="s">
        <v>12053</v>
      </c>
    </row>
    <row r="915" spans="1:19" x14ac:dyDescent="0.3">
      <c r="A915">
        <v>544</v>
      </c>
      <c r="B915" s="1">
        <v>45804.56925925926</v>
      </c>
      <c r="C915" s="1">
        <v>45804.590104166666</v>
      </c>
      <c r="D915" t="s">
        <v>3792</v>
      </c>
      <c r="E915" t="s">
        <v>3793</v>
      </c>
      <c r="F915" t="s">
        <v>3793</v>
      </c>
      <c r="G915">
        <v>8</v>
      </c>
      <c r="H915">
        <v>17</v>
      </c>
      <c r="I915" t="s">
        <v>12054</v>
      </c>
      <c r="J915" t="s">
        <v>12055</v>
      </c>
      <c r="K915" t="s">
        <v>12056</v>
      </c>
      <c r="L915" t="s">
        <v>12057</v>
      </c>
      <c r="N915" t="s">
        <v>12058</v>
      </c>
      <c r="O915" t="s">
        <v>12059</v>
      </c>
      <c r="P915" t="s">
        <v>12060</v>
      </c>
      <c r="Q915" t="s">
        <v>12061</v>
      </c>
      <c r="R915" t="s">
        <v>4811</v>
      </c>
      <c r="S915" t="s">
        <v>12062</v>
      </c>
    </row>
    <row r="916" spans="1:19" x14ac:dyDescent="0.3">
      <c r="A916">
        <v>545</v>
      </c>
      <c r="B916" s="1">
        <v>45804.588773148149</v>
      </c>
      <c r="C916" s="1">
        <v>45804.591423611113</v>
      </c>
      <c r="D916" t="s">
        <v>3441</v>
      </c>
      <c r="E916" t="s">
        <v>3442</v>
      </c>
      <c r="F916" t="s">
        <v>12063</v>
      </c>
      <c r="G916">
        <v>8</v>
      </c>
      <c r="H916">
        <v>4</v>
      </c>
      <c r="I916" t="s">
        <v>12064</v>
      </c>
      <c r="J916" t="s">
        <v>12065</v>
      </c>
      <c r="K916" t="s">
        <v>12066</v>
      </c>
      <c r="L916" t="s">
        <v>12067</v>
      </c>
      <c r="N916" t="s">
        <v>12068</v>
      </c>
      <c r="O916" t="s">
        <v>12069</v>
      </c>
      <c r="P916" t="s">
        <v>12070</v>
      </c>
      <c r="Q916" t="s">
        <v>11876</v>
      </c>
      <c r="R916" t="s">
        <v>4837</v>
      </c>
      <c r="S916" t="s">
        <v>12071</v>
      </c>
    </row>
    <row r="917" spans="1:19" x14ac:dyDescent="0.3">
      <c r="A917">
        <v>546</v>
      </c>
      <c r="B917" s="1">
        <v>45804.569189814814</v>
      </c>
      <c r="C917" s="1">
        <v>45804.591770833336</v>
      </c>
      <c r="D917" t="s">
        <v>3725</v>
      </c>
      <c r="E917" t="s">
        <v>3726</v>
      </c>
      <c r="F917" t="s">
        <v>3726</v>
      </c>
      <c r="G917">
        <v>8</v>
      </c>
      <c r="H917">
        <v>2</v>
      </c>
      <c r="I917" t="s">
        <v>12072</v>
      </c>
      <c r="J917" t="s">
        <v>12073</v>
      </c>
      <c r="K917" t="s">
        <v>8299</v>
      </c>
      <c r="L917" t="s">
        <v>12074</v>
      </c>
      <c r="N917" t="s">
        <v>12075</v>
      </c>
      <c r="O917" t="s">
        <v>12076</v>
      </c>
      <c r="P917" t="s">
        <v>12077</v>
      </c>
      <c r="Q917" t="s">
        <v>12078</v>
      </c>
      <c r="R917" t="s">
        <v>4811</v>
      </c>
      <c r="S917" t="s">
        <v>12079</v>
      </c>
    </row>
    <row r="918" spans="1:19" x14ac:dyDescent="0.3">
      <c r="A918">
        <v>547</v>
      </c>
      <c r="B918" s="1">
        <v>45804.569618055553</v>
      </c>
      <c r="C918" s="1">
        <v>45804.591990740744</v>
      </c>
      <c r="D918" t="s">
        <v>3592</v>
      </c>
      <c r="E918" t="s">
        <v>3593</v>
      </c>
      <c r="F918" t="s">
        <v>3593</v>
      </c>
      <c r="G918">
        <v>8</v>
      </c>
      <c r="H918">
        <v>21</v>
      </c>
      <c r="I918" t="s">
        <v>6540</v>
      </c>
      <c r="J918" t="s">
        <v>12080</v>
      </c>
      <c r="K918" t="s">
        <v>12081</v>
      </c>
      <c r="L918" t="s">
        <v>5253</v>
      </c>
      <c r="N918" t="s">
        <v>6721</v>
      </c>
      <c r="O918" t="s">
        <v>12082</v>
      </c>
      <c r="P918" t="s">
        <v>12083</v>
      </c>
      <c r="Q918" t="s">
        <v>12084</v>
      </c>
      <c r="R918" t="s">
        <v>4837</v>
      </c>
      <c r="S918" t="s">
        <v>12085</v>
      </c>
    </row>
    <row r="919" spans="1:19" x14ac:dyDescent="0.3">
      <c r="A919">
        <v>548</v>
      </c>
      <c r="B919" s="1">
        <v>45804.592060185183</v>
      </c>
      <c r="C919" s="1">
        <v>45804.592094907406</v>
      </c>
      <c r="D919" t="s">
        <v>3540</v>
      </c>
      <c r="E919" t="s">
        <v>3541</v>
      </c>
      <c r="F919" t="s">
        <v>3541</v>
      </c>
      <c r="G919">
        <v>8</v>
      </c>
      <c r="H919">
        <v>30</v>
      </c>
      <c r="I919" t="s">
        <v>12086</v>
      </c>
      <c r="J919" t="s">
        <v>12087</v>
      </c>
      <c r="K919" t="s">
        <v>12088</v>
      </c>
      <c r="L919" t="s">
        <v>12089</v>
      </c>
      <c r="N919" t="s">
        <v>7377</v>
      </c>
      <c r="O919" t="s">
        <v>12043</v>
      </c>
      <c r="P919" t="s">
        <v>12090</v>
      </c>
      <c r="Q919" t="s">
        <v>12091</v>
      </c>
      <c r="R919" t="s">
        <v>4837</v>
      </c>
      <c r="S919" t="s">
        <v>12092</v>
      </c>
    </row>
    <row r="920" spans="1:19" x14ac:dyDescent="0.3">
      <c r="A920">
        <v>549</v>
      </c>
      <c r="B920" s="1">
        <v>45804.570590277777</v>
      </c>
      <c r="C920" s="1">
        <v>45804.592141203706</v>
      </c>
      <c r="D920" t="s">
        <v>3630</v>
      </c>
      <c r="E920" t="s">
        <v>3631</v>
      </c>
      <c r="F920" t="s">
        <v>3631</v>
      </c>
      <c r="G920">
        <v>8</v>
      </c>
      <c r="H920">
        <v>23</v>
      </c>
      <c r="I920" t="s">
        <v>6540</v>
      </c>
      <c r="J920" t="s">
        <v>12093</v>
      </c>
      <c r="K920" t="s">
        <v>12094</v>
      </c>
      <c r="L920" t="s">
        <v>5098</v>
      </c>
      <c r="N920" t="s">
        <v>4870</v>
      </c>
      <c r="O920" t="s">
        <v>12095</v>
      </c>
      <c r="P920" t="s">
        <v>12096</v>
      </c>
      <c r="Q920" t="s">
        <v>12097</v>
      </c>
      <c r="R920" t="s">
        <v>4837</v>
      </c>
      <c r="S920" t="s">
        <v>12098</v>
      </c>
    </row>
    <row r="921" spans="1:19" x14ac:dyDescent="0.3">
      <c r="A921">
        <v>550</v>
      </c>
      <c r="B921" s="1">
        <v>45804.56925925926</v>
      </c>
      <c r="C921" s="1">
        <v>45804.592152777775</v>
      </c>
      <c r="D921" t="s">
        <v>3624</v>
      </c>
      <c r="E921" t="s">
        <v>3625</v>
      </c>
      <c r="F921" t="s">
        <v>3625</v>
      </c>
      <c r="G921">
        <v>8</v>
      </c>
      <c r="H921">
        <v>24</v>
      </c>
      <c r="I921" t="s">
        <v>6540</v>
      </c>
      <c r="J921" t="s">
        <v>12099</v>
      </c>
      <c r="K921" t="s">
        <v>12094</v>
      </c>
      <c r="L921" t="s">
        <v>5098</v>
      </c>
      <c r="N921" t="s">
        <v>4870</v>
      </c>
      <c r="O921" t="s">
        <v>12100</v>
      </c>
      <c r="P921" t="s">
        <v>12101</v>
      </c>
      <c r="Q921" t="s">
        <v>12102</v>
      </c>
      <c r="R921" t="s">
        <v>4837</v>
      </c>
      <c r="S921" t="s">
        <v>12098</v>
      </c>
    </row>
    <row r="922" spans="1:19" x14ac:dyDescent="0.3">
      <c r="A922">
        <v>551</v>
      </c>
      <c r="B922" s="1">
        <v>45804.569212962961</v>
      </c>
      <c r="C922" s="1">
        <v>45804.592291666668</v>
      </c>
      <c r="D922" t="s">
        <v>3599</v>
      </c>
      <c r="E922" t="s">
        <v>3600</v>
      </c>
      <c r="F922" t="s">
        <v>12103</v>
      </c>
      <c r="G922">
        <v>8</v>
      </c>
      <c r="H922">
        <v>22</v>
      </c>
      <c r="I922" t="s">
        <v>12104</v>
      </c>
      <c r="J922" t="s">
        <v>12105</v>
      </c>
      <c r="K922" t="s">
        <v>12106</v>
      </c>
      <c r="L922" t="s">
        <v>5640</v>
      </c>
      <c r="N922" t="s">
        <v>9877</v>
      </c>
      <c r="O922" t="s">
        <v>12095</v>
      </c>
      <c r="P922" t="s">
        <v>12107</v>
      </c>
      <c r="Q922" t="s">
        <v>12108</v>
      </c>
      <c r="R922" t="s">
        <v>4837</v>
      </c>
      <c r="S922" t="s">
        <v>12109</v>
      </c>
    </row>
    <row r="923" spans="1:19" x14ac:dyDescent="0.3">
      <c r="A923">
        <v>552</v>
      </c>
      <c r="B923" s="1">
        <v>45804.571018518516</v>
      </c>
      <c r="C923" s="1">
        <v>45804.592488425929</v>
      </c>
      <c r="D923" t="s">
        <v>3698</v>
      </c>
      <c r="E923" t="s">
        <v>3699</v>
      </c>
      <c r="F923" t="s">
        <v>3699</v>
      </c>
      <c r="G923">
        <v>8</v>
      </c>
      <c r="H923">
        <v>1</v>
      </c>
      <c r="I923" t="s">
        <v>12110</v>
      </c>
      <c r="J923" t="s">
        <v>12111</v>
      </c>
      <c r="K923" t="s">
        <v>11053</v>
      </c>
      <c r="L923" t="s">
        <v>12112</v>
      </c>
      <c r="N923" t="s">
        <v>12035</v>
      </c>
      <c r="O923" t="s">
        <v>12076</v>
      </c>
      <c r="P923" t="s">
        <v>12113</v>
      </c>
      <c r="Q923" t="s">
        <v>12114</v>
      </c>
      <c r="R923" t="s">
        <v>4811</v>
      </c>
      <c r="S923" t="s">
        <v>12115</v>
      </c>
    </row>
    <row r="924" spans="1:19" x14ac:dyDescent="0.3">
      <c r="A924">
        <v>553</v>
      </c>
      <c r="B924" s="1">
        <v>45804.569953703707</v>
      </c>
      <c r="C924" s="1">
        <v>45804.592638888891</v>
      </c>
      <c r="D924" t="s">
        <v>3715</v>
      </c>
      <c r="E924" t="s">
        <v>3716</v>
      </c>
      <c r="F924" t="s">
        <v>3716</v>
      </c>
      <c r="G924">
        <v>8</v>
      </c>
      <c r="H924">
        <v>14</v>
      </c>
      <c r="I924" t="s">
        <v>8865</v>
      </c>
      <c r="J924" t="s">
        <v>12116</v>
      </c>
      <c r="K924" t="s">
        <v>12117</v>
      </c>
      <c r="L924" t="s">
        <v>12118</v>
      </c>
      <c r="N924" t="s">
        <v>12119</v>
      </c>
      <c r="O924" t="s">
        <v>12076</v>
      </c>
      <c r="P924" t="s">
        <v>12113</v>
      </c>
      <c r="Q924" t="s">
        <v>12022</v>
      </c>
      <c r="R924" t="s">
        <v>4811</v>
      </c>
      <c r="S924" t="s">
        <v>12120</v>
      </c>
    </row>
    <row r="925" spans="1:19" x14ac:dyDescent="0.3">
      <c r="A925">
        <v>554</v>
      </c>
      <c r="B925" s="1">
        <v>45804.592847222222</v>
      </c>
      <c r="C925" s="1">
        <v>45804.592928240738</v>
      </c>
      <c r="D925" t="s">
        <v>3511</v>
      </c>
      <c r="E925" t="s">
        <v>3512</v>
      </c>
      <c r="F925" t="s">
        <v>12121</v>
      </c>
      <c r="G925">
        <v>8</v>
      </c>
      <c r="H925">
        <v>16</v>
      </c>
      <c r="I925" t="s">
        <v>12122</v>
      </c>
      <c r="J925" t="s">
        <v>1037</v>
      </c>
      <c r="K925" t="s">
        <v>12123</v>
      </c>
      <c r="L925" t="s">
        <v>12124</v>
      </c>
      <c r="N925" t="s">
        <v>7377</v>
      </c>
      <c r="O925" t="s">
        <v>12125</v>
      </c>
      <c r="P925" t="s">
        <v>12126</v>
      </c>
      <c r="Q925" t="s">
        <v>12127</v>
      </c>
      <c r="R925" t="s">
        <v>4811</v>
      </c>
      <c r="S925" t="s">
        <v>12128</v>
      </c>
    </row>
    <row r="926" spans="1:19" x14ac:dyDescent="0.3">
      <c r="A926">
        <v>555</v>
      </c>
      <c r="B926" s="1">
        <v>45814.408807870372</v>
      </c>
      <c r="C926" s="1">
        <v>45814.41615740741</v>
      </c>
      <c r="D926" t="s">
        <v>3999</v>
      </c>
      <c r="E926" t="s">
        <v>4000</v>
      </c>
      <c r="F926" t="s">
        <v>4000</v>
      </c>
      <c r="G926">
        <v>6</v>
      </c>
      <c r="H926">
        <v>17</v>
      </c>
      <c r="I926" t="s">
        <v>12129</v>
      </c>
      <c r="J926" t="s">
        <v>341</v>
      </c>
      <c r="K926" t="s">
        <v>12130</v>
      </c>
      <c r="L926" t="s">
        <v>12131</v>
      </c>
      <c r="N926" t="s">
        <v>12132</v>
      </c>
      <c r="O926" t="s">
        <v>12133</v>
      </c>
      <c r="P926" t="s">
        <v>12134</v>
      </c>
      <c r="Q926" t="s">
        <v>12135</v>
      </c>
      <c r="R926" t="s">
        <v>4811</v>
      </c>
      <c r="S926" t="s">
        <v>12136</v>
      </c>
    </row>
    <row r="927" spans="1:19" x14ac:dyDescent="0.3">
      <c r="A927">
        <v>556</v>
      </c>
      <c r="B927" s="1">
        <v>45814.409479166665</v>
      </c>
      <c r="C927" s="1">
        <v>45814.416770833333</v>
      </c>
      <c r="D927" t="s">
        <v>3987</v>
      </c>
      <c r="E927" t="s">
        <v>3988</v>
      </c>
      <c r="F927" t="s">
        <v>3988</v>
      </c>
      <c r="G927">
        <v>6</v>
      </c>
      <c r="H927">
        <v>13</v>
      </c>
      <c r="I927" t="s">
        <v>12137</v>
      </c>
      <c r="J927" t="s">
        <v>12138</v>
      </c>
      <c r="K927" t="s">
        <v>12139</v>
      </c>
      <c r="L927" t="s">
        <v>12140</v>
      </c>
      <c r="N927" t="s">
        <v>12141</v>
      </c>
      <c r="O927" t="s">
        <v>12142</v>
      </c>
      <c r="P927" t="s">
        <v>12143</v>
      </c>
      <c r="Q927" t="s">
        <v>12144</v>
      </c>
      <c r="R927" t="s">
        <v>4811</v>
      </c>
      <c r="S927" t="s">
        <v>12145</v>
      </c>
    </row>
    <row r="928" spans="1:19" x14ac:dyDescent="0.3">
      <c r="A928">
        <v>557</v>
      </c>
      <c r="B928" s="1">
        <v>45814.40898148148</v>
      </c>
      <c r="C928" s="1">
        <v>45814.418043981481</v>
      </c>
      <c r="D928" t="s">
        <v>3860</v>
      </c>
      <c r="E928" t="s">
        <v>3861</v>
      </c>
      <c r="F928" t="s">
        <v>3861</v>
      </c>
      <c r="G928">
        <v>6</v>
      </c>
      <c r="H928">
        <v>12</v>
      </c>
      <c r="I928" t="s">
        <v>12146</v>
      </c>
      <c r="J928" t="s">
        <v>107</v>
      </c>
      <c r="K928" t="s">
        <v>12147</v>
      </c>
      <c r="L928" t="s">
        <v>12148</v>
      </c>
      <c r="N928" t="s">
        <v>12149</v>
      </c>
      <c r="O928" t="s">
        <v>12150</v>
      </c>
      <c r="P928" t="s">
        <v>12151</v>
      </c>
      <c r="Q928" t="s">
        <v>12152</v>
      </c>
      <c r="R928" t="s">
        <v>4811</v>
      </c>
      <c r="S928" t="s">
        <v>12153</v>
      </c>
    </row>
    <row r="929" spans="1:19" x14ac:dyDescent="0.3">
      <c r="A929">
        <v>558</v>
      </c>
      <c r="B929" s="1">
        <v>45814.418206018519</v>
      </c>
      <c r="C929" s="1">
        <v>45814.418333333335</v>
      </c>
      <c r="D929" t="s">
        <v>4065</v>
      </c>
      <c r="E929" t="s">
        <v>4066</v>
      </c>
      <c r="F929" t="s">
        <v>4066</v>
      </c>
      <c r="G929">
        <v>6</v>
      </c>
      <c r="H929">
        <v>22</v>
      </c>
      <c r="I929" t="s">
        <v>12154</v>
      </c>
      <c r="J929" t="s">
        <v>12155</v>
      </c>
      <c r="K929" t="s">
        <v>8299</v>
      </c>
      <c r="L929" t="s">
        <v>12156</v>
      </c>
      <c r="N929" t="s">
        <v>12157</v>
      </c>
      <c r="O929" t="s">
        <v>12158</v>
      </c>
      <c r="P929" t="s">
        <v>12159</v>
      </c>
      <c r="Q929" t="s">
        <v>12152</v>
      </c>
      <c r="R929" t="s">
        <v>4811</v>
      </c>
      <c r="S929" t="s">
        <v>12160</v>
      </c>
    </row>
    <row r="930" spans="1:19" x14ac:dyDescent="0.3">
      <c r="A930">
        <v>559</v>
      </c>
      <c r="B930" s="1">
        <v>45814.409398148149</v>
      </c>
      <c r="C930" s="1">
        <v>45814.418483796297</v>
      </c>
      <c r="D930" t="s">
        <v>3917</v>
      </c>
      <c r="E930" t="s">
        <v>3918</v>
      </c>
      <c r="F930" t="s">
        <v>3919</v>
      </c>
      <c r="G930">
        <v>6</v>
      </c>
      <c r="H930">
        <v>11</v>
      </c>
      <c r="I930" t="s">
        <v>12161</v>
      </c>
      <c r="J930" t="s">
        <v>12162</v>
      </c>
      <c r="K930" t="s">
        <v>12163</v>
      </c>
      <c r="L930" t="s">
        <v>12164</v>
      </c>
      <c r="N930" t="s">
        <v>12165</v>
      </c>
      <c r="O930" t="s">
        <v>12166</v>
      </c>
      <c r="P930" t="s">
        <v>12167</v>
      </c>
      <c r="Q930" t="s">
        <v>12152</v>
      </c>
      <c r="R930" t="s">
        <v>4811</v>
      </c>
      <c r="S930" t="s">
        <v>12168</v>
      </c>
    </row>
    <row r="931" spans="1:19" x14ac:dyDescent="0.3">
      <c r="A931">
        <v>560</v>
      </c>
      <c r="B931" s="1">
        <v>45814.410138888888</v>
      </c>
      <c r="C931" s="1">
        <v>45814.419988425929</v>
      </c>
      <c r="D931" t="s">
        <v>4100</v>
      </c>
      <c r="E931" t="s">
        <v>4101</v>
      </c>
      <c r="F931" t="s">
        <v>4101</v>
      </c>
      <c r="G931">
        <v>6</v>
      </c>
      <c r="H931">
        <v>25</v>
      </c>
      <c r="I931" t="s">
        <v>12169</v>
      </c>
      <c r="J931" t="s">
        <v>12170</v>
      </c>
      <c r="K931" t="s">
        <v>12171</v>
      </c>
      <c r="L931" t="s">
        <v>12172</v>
      </c>
      <c r="N931" t="s">
        <v>12173</v>
      </c>
      <c r="O931" t="s">
        <v>12174</v>
      </c>
      <c r="P931" t="s">
        <v>12175</v>
      </c>
      <c r="Q931" t="s">
        <v>12176</v>
      </c>
      <c r="R931" t="s">
        <v>4811</v>
      </c>
      <c r="S931" t="s">
        <v>12177</v>
      </c>
    </row>
    <row r="932" spans="1:19" x14ac:dyDescent="0.3">
      <c r="A932">
        <v>561</v>
      </c>
      <c r="B932" s="1">
        <v>45814.409641203703</v>
      </c>
      <c r="C932" s="1">
        <v>45814.420405092591</v>
      </c>
      <c r="D932" t="s">
        <v>3870</v>
      </c>
      <c r="E932" t="s">
        <v>3871</v>
      </c>
      <c r="F932" t="s">
        <v>3871</v>
      </c>
      <c r="G932">
        <v>6</v>
      </c>
      <c r="H932">
        <v>4</v>
      </c>
      <c r="I932" t="s">
        <v>12178</v>
      </c>
      <c r="J932" t="s">
        <v>12179</v>
      </c>
      <c r="K932" t="s">
        <v>12180</v>
      </c>
      <c r="L932" t="s">
        <v>12148</v>
      </c>
      <c r="N932" t="s">
        <v>12181</v>
      </c>
      <c r="O932" t="s">
        <v>12182</v>
      </c>
      <c r="P932" t="s">
        <v>12183</v>
      </c>
      <c r="Q932" t="s">
        <v>12152</v>
      </c>
      <c r="R932" t="s">
        <v>4811</v>
      </c>
      <c r="S932" t="s">
        <v>12184</v>
      </c>
    </row>
    <row r="933" spans="1:19" x14ac:dyDescent="0.3">
      <c r="A933">
        <v>562</v>
      </c>
      <c r="B933" s="1">
        <v>45814.408726851849</v>
      </c>
      <c r="C933" s="1">
        <v>45814.421111111114</v>
      </c>
      <c r="D933" t="s">
        <v>4022</v>
      </c>
      <c r="E933" t="s">
        <v>4023</v>
      </c>
      <c r="F933" t="s">
        <v>4023</v>
      </c>
      <c r="G933">
        <v>6</v>
      </c>
      <c r="H933">
        <v>9</v>
      </c>
      <c r="I933" t="s">
        <v>1194</v>
      </c>
      <c r="J933" t="s">
        <v>12185</v>
      </c>
      <c r="K933" t="s">
        <v>4830</v>
      </c>
      <c r="L933" t="s">
        <v>12186</v>
      </c>
      <c r="N933" t="s">
        <v>12187</v>
      </c>
      <c r="O933" t="s">
        <v>12188</v>
      </c>
      <c r="P933" t="s">
        <v>12189</v>
      </c>
      <c r="Q933" t="s">
        <v>12190</v>
      </c>
      <c r="R933" t="s">
        <v>4837</v>
      </c>
      <c r="S933" t="s">
        <v>12191</v>
      </c>
    </row>
    <row r="934" spans="1:19" x14ac:dyDescent="0.3">
      <c r="A934">
        <v>563</v>
      </c>
      <c r="B934" s="1">
        <v>45814.409525462965</v>
      </c>
      <c r="C934" s="1">
        <v>45814.421736111108</v>
      </c>
      <c r="D934" t="s">
        <v>4131</v>
      </c>
      <c r="E934" t="s">
        <v>4132</v>
      </c>
      <c r="F934" t="s">
        <v>4132</v>
      </c>
      <c r="G934">
        <v>6</v>
      </c>
      <c r="H934">
        <v>27</v>
      </c>
      <c r="I934" t="s">
        <v>12192</v>
      </c>
      <c r="J934" t="s">
        <v>12193</v>
      </c>
      <c r="K934" t="s">
        <v>12194</v>
      </c>
      <c r="L934" t="s">
        <v>1194</v>
      </c>
      <c r="N934" t="s">
        <v>12195</v>
      </c>
      <c r="O934" t="s">
        <v>12196</v>
      </c>
      <c r="P934" t="s">
        <v>12197</v>
      </c>
      <c r="Q934" t="s">
        <v>12198</v>
      </c>
      <c r="R934" t="s">
        <v>4811</v>
      </c>
      <c r="S934" t="s">
        <v>12199</v>
      </c>
    </row>
    <row r="935" spans="1:19" x14ac:dyDescent="0.3">
      <c r="A935">
        <v>564</v>
      </c>
      <c r="B935" s="1">
        <v>45814.421435185184</v>
      </c>
      <c r="C935" s="1">
        <v>45814.422025462962</v>
      </c>
      <c r="D935" t="s">
        <v>3909</v>
      </c>
      <c r="E935" t="s">
        <v>3910</v>
      </c>
      <c r="F935" t="s">
        <v>3910</v>
      </c>
      <c r="G935">
        <v>6</v>
      </c>
      <c r="H935">
        <v>7</v>
      </c>
      <c r="I935" t="s">
        <v>12200</v>
      </c>
      <c r="J935" t="s">
        <v>12201</v>
      </c>
      <c r="K935" t="s">
        <v>12202</v>
      </c>
      <c r="L935" t="s">
        <v>1194</v>
      </c>
      <c r="N935" t="s">
        <v>12203</v>
      </c>
      <c r="O935" t="s">
        <v>12204</v>
      </c>
      <c r="P935" t="s">
        <v>12205</v>
      </c>
      <c r="Q935" t="s">
        <v>12206</v>
      </c>
      <c r="R935" t="s">
        <v>4811</v>
      </c>
      <c r="S935" t="s">
        <v>12207</v>
      </c>
    </row>
    <row r="936" spans="1:19" x14ac:dyDescent="0.3">
      <c r="A936">
        <v>565</v>
      </c>
      <c r="B936" s="1">
        <v>45814.421944444446</v>
      </c>
      <c r="C936" s="1">
        <v>45814.422060185185</v>
      </c>
      <c r="D936" t="s">
        <v>3927</v>
      </c>
      <c r="E936" t="s">
        <v>3928</v>
      </c>
      <c r="F936" t="s">
        <v>3928</v>
      </c>
      <c r="G936">
        <v>6</v>
      </c>
      <c r="H936">
        <v>35</v>
      </c>
      <c r="I936" t="s">
        <v>8285</v>
      </c>
      <c r="J936" t="s">
        <v>12208</v>
      </c>
      <c r="K936" t="s">
        <v>12209</v>
      </c>
      <c r="L936" t="s">
        <v>4892</v>
      </c>
      <c r="N936" t="s">
        <v>7377</v>
      </c>
      <c r="O936" t="s">
        <v>12210</v>
      </c>
      <c r="P936" t="s">
        <v>12211</v>
      </c>
      <c r="Q936" t="s">
        <v>12212</v>
      </c>
      <c r="R936" t="s">
        <v>4811</v>
      </c>
      <c r="S936" t="s">
        <v>12213</v>
      </c>
    </row>
    <row r="937" spans="1:19" x14ac:dyDescent="0.3">
      <c r="A937">
        <v>566</v>
      </c>
      <c r="B937" s="1">
        <v>45814.409039351849</v>
      </c>
      <c r="C937" s="1">
        <v>45814.422175925924</v>
      </c>
      <c r="D937" t="s">
        <v>4083</v>
      </c>
      <c r="E937" t="s">
        <v>4084</v>
      </c>
      <c r="F937" t="s">
        <v>12214</v>
      </c>
      <c r="G937">
        <v>6</v>
      </c>
      <c r="H937">
        <v>38</v>
      </c>
      <c r="I937" t="s">
        <v>12215</v>
      </c>
      <c r="J937" t="s">
        <v>12216</v>
      </c>
      <c r="K937" t="s">
        <v>12217</v>
      </c>
      <c r="L937" t="s">
        <v>1194</v>
      </c>
      <c r="N937" t="s">
        <v>12218</v>
      </c>
      <c r="O937" t="s">
        <v>12210</v>
      </c>
      <c r="P937" t="s">
        <v>12219</v>
      </c>
      <c r="Q937" t="s">
        <v>12220</v>
      </c>
      <c r="R937" t="s">
        <v>4837</v>
      </c>
      <c r="S937" t="s">
        <v>12221</v>
      </c>
    </row>
    <row r="938" spans="1:19" x14ac:dyDescent="0.3">
      <c r="A938">
        <v>567</v>
      </c>
      <c r="B938" s="1">
        <v>45814.422233796293</v>
      </c>
      <c r="C938" s="1">
        <v>45814.422314814816</v>
      </c>
      <c r="D938" t="s">
        <v>3935</v>
      </c>
      <c r="E938" t="s">
        <v>3936</v>
      </c>
      <c r="F938" t="s">
        <v>3936</v>
      </c>
      <c r="G938">
        <v>6</v>
      </c>
      <c r="H938">
        <v>14</v>
      </c>
      <c r="I938" t="s">
        <v>12222</v>
      </c>
      <c r="J938" t="s">
        <v>341</v>
      </c>
      <c r="K938" t="s">
        <v>5421</v>
      </c>
      <c r="L938" t="s">
        <v>12223</v>
      </c>
      <c r="N938" t="s">
        <v>12224</v>
      </c>
      <c r="O938" t="s">
        <v>12225</v>
      </c>
      <c r="P938" t="s">
        <v>12226</v>
      </c>
      <c r="Q938" t="s">
        <v>12227</v>
      </c>
      <c r="R938" t="s">
        <v>4837</v>
      </c>
      <c r="S938" t="s">
        <v>12228</v>
      </c>
    </row>
    <row r="939" spans="1:19" x14ac:dyDescent="0.3">
      <c r="A939">
        <v>568</v>
      </c>
      <c r="B939" s="1">
        <v>45814.422442129631</v>
      </c>
      <c r="C939" s="1">
        <v>45814.422511574077</v>
      </c>
      <c r="D939" t="s">
        <v>4029</v>
      </c>
      <c r="E939" t="s">
        <v>4030</v>
      </c>
      <c r="F939" t="s">
        <v>4030</v>
      </c>
      <c r="G939">
        <v>6</v>
      </c>
      <c r="H939">
        <v>20</v>
      </c>
      <c r="I939" t="s">
        <v>11761</v>
      </c>
      <c r="J939" t="s">
        <v>12229</v>
      </c>
      <c r="K939" t="s">
        <v>12230</v>
      </c>
      <c r="L939" t="s">
        <v>5253</v>
      </c>
      <c r="N939" t="s">
        <v>12231</v>
      </c>
      <c r="O939" t="s">
        <v>12232</v>
      </c>
      <c r="P939" t="s">
        <v>12233</v>
      </c>
      <c r="Q939" t="s">
        <v>12234</v>
      </c>
      <c r="R939" t="s">
        <v>4811</v>
      </c>
      <c r="S939" t="s">
        <v>12235</v>
      </c>
    </row>
    <row r="940" spans="1:19" x14ac:dyDescent="0.3">
      <c r="A940">
        <v>569</v>
      </c>
      <c r="B940" s="1">
        <v>45814.408807870372</v>
      </c>
      <c r="C940" s="1">
        <v>45814.423125000001</v>
      </c>
      <c r="D940" t="s">
        <v>4124</v>
      </c>
      <c r="E940" t="s">
        <v>4125</v>
      </c>
      <c r="F940" t="s">
        <v>4125</v>
      </c>
      <c r="G940">
        <v>6</v>
      </c>
      <c r="H940">
        <v>26</v>
      </c>
      <c r="I940" t="s">
        <v>12236</v>
      </c>
      <c r="J940" t="s">
        <v>12237</v>
      </c>
      <c r="K940" t="s">
        <v>12238</v>
      </c>
      <c r="L940" t="s">
        <v>12239</v>
      </c>
      <c r="N940" t="s">
        <v>12240</v>
      </c>
      <c r="O940" t="s">
        <v>12241</v>
      </c>
      <c r="P940" t="s">
        <v>12242</v>
      </c>
      <c r="Q940" t="s">
        <v>12243</v>
      </c>
      <c r="R940" t="s">
        <v>4811</v>
      </c>
      <c r="S940" t="s">
        <v>12244</v>
      </c>
    </row>
    <row r="941" spans="1:19" x14ac:dyDescent="0.3">
      <c r="A941">
        <v>570</v>
      </c>
      <c r="B941" s="1">
        <v>45814.422060185185</v>
      </c>
      <c r="C941" s="1">
        <v>45814.424004629633</v>
      </c>
      <c r="D941" t="s">
        <v>4544</v>
      </c>
      <c r="E941" t="s">
        <v>4545</v>
      </c>
      <c r="F941" t="s">
        <v>12245</v>
      </c>
      <c r="G941">
        <v>6</v>
      </c>
      <c r="H941">
        <v>18</v>
      </c>
      <c r="I941" t="s">
        <v>8317</v>
      </c>
      <c r="J941" t="s">
        <v>12246</v>
      </c>
      <c r="K941" t="s">
        <v>12247</v>
      </c>
      <c r="L941" t="s">
        <v>12248</v>
      </c>
      <c r="N941" t="s">
        <v>12249</v>
      </c>
      <c r="O941" t="s">
        <v>12250</v>
      </c>
      <c r="P941" t="s">
        <v>12251</v>
      </c>
      <c r="Q941" t="s">
        <v>12252</v>
      </c>
      <c r="R941" t="s">
        <v>4811</v>
      </c>
      <c r="S941" t="s">
        <v>12253</v>
      </c>
    </row>
    <row r="942" spans="1:19" x14ac:dyDescent="0.3">
      <c r="A942">
        <v>571</v>
      </c>
      <c r="B942" s="1">
        <v>45814.40865740741</v>
      </c>
      <c r="C942" s="1">
        <v>45814.42428240741</v>
      </c>
      <c r="D942" t="s">
        <v>12254</v>
      </c>
      <c r="E942" t="s">
        <v>12255</v>
      </c>
      <c r="F942" t="s">
        <v>12256</v>
      </c>
      <c r="G942">
        <v>6</v>
      </c>
      <c r="H942">
        <v>19</v>
      </c>
      <c r="I942" t="s">
        <v>12257</v>
      </c>
      <c r="J942" t="s">
        <v>12258</v>
      </c>
      <c r="K942" t="s">
        <v>12259</v>
      </c>
      <c r="L942" t="s">
        <v>12260</v>
      </c>
      <c r="N942" t="s">
        <v>12261</v>
      </c>
      <c r="O942" t="s">
        <v>12262</v>
      </c>
      <c r="P942" t="s">
        <v>12263</v>
      </c>
      <c r="Q942" t="s">
        <v>12264</v>
      </c>
      <c r="R942" t="s">
        <v>4811</v>
      </c>
      <c r="S942" t="s">
        <v>12265</v>
      </c>
    </row>
    <row r="943" spans="1:19" x14ac:dyDescent="0.3">
      <c r="A943">
        <v>572</v>
      </c>
      <c r="B943" s="1">
        <v>45814.408773148149</v>
      </c>
      <c r="C943" s="1">
        <v>45814.424444444441</v>
      </c>
      <c r="D943" t="s">
        <v>3898</v>
      </c>
      <c r="E943" t="s">
        <v>3899</v>
      </c>
      <c r="F943" t="s">
        <v>3900</v>
      </c>
      <c r="G943">
        <v>6</v>
      </c>
      <c r="H943">
        <v>28</v>
      </c>
      <c r="I943" t="s">
        <v>12266</v>
      </c>
      <c r="J943" t="s">
        <v>12267</v>
      </c>
      <c r="K943" t="s">
        <v>12268</v>
      </c>
      <c r="L943" t="s">
        <v>12269</v>
      </c>
      <c r="N943" t="s">
        <v>12270</v>
      </c>
      <c r="O943" t="s">
        <v>12271</v>
      </c>
      <c r="P943" t="s">
        <v>12272</v>
      </c>
      <c r="Q943" t="s">
        <v>12273</v>
      </c>
      <c r="R943" t="s">
        <v>4811</v>
      </c>
      <c r="S943" t="s">
        <v>12274</v>
      </c>
    </row>
    <row r="944" spans="1:19" x14ac:dyDescent="0.3">
      <c r="A944">
        <v>573</v>
      </c>
      <c r="B944" s="1">
        <v>45814.424490740741</v>
      </c>
      <c r="C944" s="1">
        <v>45814.424537037034</v>
      </c>
      <c r="D944" t="s">
        <v>3891</v>
      </c>
      <c r="E944" t="s">
        <v>3892</v>
      </c>
      <c r="F944" t="s">
        <v>3892</v>
      </c>
      <c r="G944">
        <v>6</v>
      </c>
      <c r="H944">
        <v>37</v>
      </c>
      <c r="I944" t="s">
        <v>12275</v>
      </c>
      <c r="J944" t="s">
        <v>12276</v>
      </c>
      <c r="K944" t="s">
        <v>12277</v>
      </c>
      <c r="L944" t="s">
        <v>12278</v>
      </c>
      <c r="N944" t="s">
        <v>12279</v>
      </c>
      <c r="O944" t="s">
        <v>12280</v>
      </c>
      <c r="P944" t="s">
        <v>12281</v>
      </c>
      <c r="Q944" t="s">
        <v>12282</v>
      </c>
      <c r="R944" t="s">
        <v>4811</v>
      </c>
      <c r="S944" t="s">
        <v>12283</v>
      </c>
    </row>
    <row r="945" spans="1:19" x14ac:dyDescent="0.3">
      <c r="A945">
        <v>574</v>
      </c>
      <c r="B945" s="1">
        <v>45814.409351851849</v>
      </c>
      <c r="C945" s="1">
        <v>45814.424756944441</v>
      </c>
      <c r="D945" t="s">
        <v>3980</v>
      </c>
      <c r="E945" t="s">
        <v>3981</v>
      </c>
      <c r="F945" t="s">
        <v>3981</v>
      </c>
      <c r="G945">
        <v>6</v>
      </c>
      <c r="H945">
        <v>6</v>
      </c>
      <c r="I945" t="s">
        <v>4925</v>
      </c>
      <c r="J945" t="s">
        <v>12284</v>
      </c>
      <c r="K945" t="s">
        <v>8299</v>
      </c>
      <c r="L945" t="s">
        <v>12285</v>
      </c>
      <c r="N945" t="s">
        <v>12286</v>
      </c>
      <c r="O945" t="s">
        <v>12287</v>
      </c>
      <c r="P945" t="s">
        <v>12288</v>
      </c>
      <c r="Q945" t="s">
        <v>12289</v>
      </c>
      <c r="R945" t="s">
        <v>4811</v>
      </c>
      <c r="S945" t="s">
        <v>12290</v>
      </c>
    </row>
    <row r="946" spans="1:19" x14ac:dyDescent="0.3">
      <c r="A946">
        <v>575</v>
      </c>
      <c r="B946" s="1">
        <v>45814.408935185187</v>
      </c>
      <c r="C946" s="1">
        <v>45814.424791666665</v>
      </c>
      <c r="D946" t="s">
        <v>4037</v>
      </c>
      <c r="E946" t="s">
        <v>4038</v>
      </c>
      <c r="F946" t="s">
        <v>4038</v>
      </c>
      <c r="G946">
        <v>6</v>
      </c>
      <c r="H946">
        <v>3</v>
      </c>
      <c r="I946" t="s">
        <v>12291</v>
      </c>
      <c r="J946" t="s">
        <v>12292</v>
      </c>
      <c r="K946" t="s">
        <v>12293</v>
      </c>
      <c r="L946" t="s">
        <v>12294</v>
      </c>
      <c r="N946" t="s">
        <v>7377</v>
      </c>
      <c r="O946" t="s">
        <v>12295</v>
      </c>
      <c r="P946" t="s">
        <v>12296</v>
      </c>
      <c r="Q946" t="s">
        <v>12297</v>
      </c>
      <c r="R946" t="s">
        <v>4811</v>
      </c>
      <c r="S946" t="s">
        <v>12298</v>
      </c>
    </row>
    <row r="947" spans="1:19" x14ac:dyDescent="0.3">
      <c r="A947">
        <v>576</v>
      </c>
      <c r="B947" s="1">
        <v>45814.408946759257</v>
      </c>
      <c r="C947" s="1">
        <v>45814.425034722219</v>
      </c>
      <c r="D947" t="s">
        <v>3946</v>
      </c>
      <c r="E947" t="s">
        <v>3947</v>
      </c>
      <c r="F947" t="s">
        <v>12299</v>
      </c>
      <c r="G947">
        <v>6</v>
      </c>
      <c r="H947">
        <v>16</v>
      </c>
      <c r="I947" t="s">
        <v>12300</v>
      </c>
      <c r="J947" t="s">
        <v>12301</v>
      </c>
      <c r="K947" t="s">
        <v>12302</v>
      </c>
      <c r="L947" t="s">
        <v>12303</v>
      </c>
      <c r="N947" t="s">
        <v>12304</v>
      </c>
      <c r="O947" t="s">
        <v>12305</v>
      </c>
      <c r="P947" t="s">
        <v>12306</v>
      </c>
      <c r="Q947" t="s">
        <v>12307</v>
      </c>
      <c r="R947" t="s">
        <v>4811</v>
      </c>
      <c r="S947" t="s">
        <v>12308</v>
      </c>
    </row>
    <row r="948" spans="1:19" x14ac:dyDescent="0.3">
      <c r="A948">
        <v>577</v>
      </c>
      <c r="B948" s="1">
        <v>45814.409641203703</v>
      </c>
      <c r="C948" s="1">
        <v>45814.425046296295</v>
      </c>
      <c r="D948" t="s">
        <v>4072</v>
      </c>
      <c r="E948" t="s">
        <v>4073</v>
      </c>
      <c r="F948" t="s">
        <v>12309</v>
      </c>
      <c r="G948">
        <v>6</v>
      </c>
      <c r="H948">
        <v>10</v>
      </c>
      <c r="I948" t="s">
        <v>12310</v>
      </c>
      <c r="J948" t="s">
        <v>12311</v>
      </c>
      <c r="K948" t="s">
        <v>8470</v>
      </c>
      <c r="L948" t="s">
        <v>12312</v>
      </c>
      <c r="N948" t="s">
        <v>12313</v>
      </c>
      <c r="O948" t="s">
        <v>12314</v>
      </c>
      <c r="P948" t="s">
        <v>12315</v>
      </c>
      <c r="Q948" t="s">
        <v>12316</v>
      </c>
      <c r="R948" t="s">
        <v>4837</v>
      </c>
      <c r="S948" t="s">
        <v>12317</v>
      </c>
    </row>
    <row r="949" spans="1:19" x14ac:dyDescent="0.3">
      <c r="A949">
        <v>578</v>
      </c>
      <c r="B949" s="1">
        <v>45814.425057870372</v>
      </c>
      <c r="C949" s="1">
        <v>45814.425127314818</v>
      </c>
      <c r="D949" t="s">
        <v>4114</v>
      </c>
      <c r="E949" t="s">
        <v>4115</v>
      </c>
      <c r="F949" t="s">
        <v>4115</v>
      </c>
      <c r="G949">
        <v>6</v>
      </c>
      <c r="H949">
        <v>34</v>
      </c>
      <c r="I949" t="s">
        <v>12318</v>
      </c>
      <c r="J949" t="s">
        <v>12319</v>
      </c>
      <c r="K949" t="s">
        <v>12320</v>
      </c>
      <c r="L949" t="s">
        <v>12321</v>
      </c>
      <c r="N949" t="s">
        <v>12322</v>
      </c>
      <c r="O949" t="s">
        <v>12323</v>
      </c>
      <c r="P949" t="s">
        <v>12324</v>
      </c>
      <c r="Q949" t="s">
        <v>12325</v>
      </c>
      <c r="R949" t="s">
        <v>4811</v>
      </c>
      <c r="S949" t="s">
        <v>12326</v>
      </c>
    </row>
    <row r="950" spans="1:19" x14ac:dyDescent="0.3">
      <c r="A950">
        <v>579</v>
      </c>
      <c r="B950" s="1">
        <v>45814.409050925926</v>
      </c>
      <c r="C950" s="1">
        <v>45814.42523148148</v>
      </c>
      <c r="D950" t="s">
        <v>4178</v>
      </c>
      <c r="E950" t="s">
        <v>4179</v>
      </c>
      <c r="F950" t="s">
        <v>4180</v>
      </c>
      <c r="G950">
        <v>6</v>
      </c>
      <c r="H950">
        <v>2</v>
      </c>
      <c r="I950" t="s">
        <v>12327</v>
      </c>
      <c r="J950" t="s">
        <v>12328</v>
      </c>
      <c r="K950" t="s">
        <v>12329</v>
      </c>
      <c r="L950" t="s">
        <v>12330</v>
      </c>
      <c r="N950" t="s">
        <v>12331</v>
      </c>
      <c r="O950" t="s">
        <v>12332</v>
      </c>
      <c r="P950" t="s">
        <v>12333</v>
      </c>
      <c r="Q950" t="s">
        <v>12334</v>
      </c>
      <c r="R950" t="s">
        <v>4811</v>
      </c>
      <c r="S950" t="s">
        <v>12335</v>
      </c>
    </row>
    <row r="951" spans="1:19" x14ac:dyDescent="0.3">
      <c r="A951">
        <v>580</v>
      </c>
      <c r="B951" s="1">
        <v>45814.425150462965</v>
      </c>
      <c r="C951" s="1">
        <v>45814.425254629627</v>
      </c>
      <c r="D951" t="s">
        <v>4009</v>
      </c>
      <c r="E951" t="s">
        <v>4010</v>
      </c>
      <c r="F951" t="s">
        <v>12336</v>
      </c>
      <c r="G951">
        <v>6</v>
      </c>
      <c r="H951">
        <v>31</v>
      </c>
      <c r="I951" t="s">
        <v>12337</v>
      </c>
      <c r="J951" t="s">
        <v>12338</v>
      </c>
      <c r="K951" t="s">
        <v>12339</v>
      </c>
      <c r="L951" t="s">
        <v>7377</v>
      </c>
      <c r="N951" t="s">
        <v>12340</v>
      </c>
      <c r="O951" t="s">
        <v>12341</v>
      </c>
      <c r="P951" t="s">
        <v>12342</v>
      </c>
      <c r="Q951" t="s">
        <v>12343</v>
      </c>
      <c r="R951" t="s">
        <v>4811</v>
      </c>
      <c r="S951" t="s">
        <v>12344</v>
      </c>
    </row>
    <row r="952" spans="1:19" x14ac:dyDescent="0.3">
      <c r="A952">
        <v>581</v>
      </c>
      <c r="B952" s="1">
        <v>45814.425219907411</v>
      </c>
      <c r="C952" s="1">
        <v>45814.425266203703</v>
      </c>
      <c r="D952" t="s">
        <v>3951</v>
      </c>
      <c r="E952" t="s">
        <v>3952</v>
      </c>
      <c r="F952" t="s">
        <v>12345</v>
      </c>
      <c r="G952">
        <v>6</v>
      </c>
      <c r="H952">
        <v>29</v>
      </c>
      <c r="I952" t="s">
        <v>12346</v>
      </c>
      <c r="J952" t="s">
        <v>12347</v>
      </c>
      <c r="K952" t="s">
        <v>12348</v>
      </c>
      <c r="L952" t="s">
        <v>12148</v>
      </c>
      <c r="N952" t="s">
        <v>12349</v>
      </c>
      <c r="O952" t="s">
        <v>12350</v>
      </c>
      <c r="P952" t="s">
        <v>12351</v>
      </c>
      <c r="Q952" t="s">
        <v>12352</v>
      </c>
      <c r="R952" t="s">
        <v>4811</v>
      </c>
      <c r="S952" t="s">
        <v>12353</v>
      </c>
    </row>
    <row r="953" spans="1:19" x14ac:dyDescent="0.3">
      <c r="A953">
        <v>582</v>
      </c>
      <c r="B953" s="1">
        <v>45814.425219907411</v>
      </c>
      <c r="C953" s="1">
        <v>45814.425300925926</v>
      </c>
      <c r="D953" t="s">
        <v>4170</v>
      </c>
      <c r="E953" t="s">
        <v>4171</v>
      </c>
      <c r="F953" t="s">
        <v>4171</v>
      </c>
      <c r="G953">
        <v>6</v>
      </c>
      <c r="H953">
        <v>33</v>
      </c>
      <c r="I953" t="s">
        <v>5020</v>
      </c>
      <c r="J953" t="s">
        <v>12354</v>
      </c>
      <c r="K953" t="s">
        <v>12355</v>
      </c>
      <c r="L953" t="s">
        <v>1194</v>
      </c>
      <c r="N953" t="s">
        <v>12356</v>
      </c>
      <c r="O953" t="s">
        <v>12357</v>
      </c>
      <c r="P953" t="s">
        <v>12358</v>
      </c>
      <c r="Q953" t="s">
        <v>12359</v>
      </c>
      <c r="R953" t="s">
        <v>4811</v>
      </c>
      <c r="S953" t="s">
        <v>12360</v>
      </c>
    </row>
    <row r="954" spans="1:19" x14ac:dyDescent="0.3">
      <c r="A954">
        <v>583</v>
      </c>
      <c r="B954" s="1">
        <v>45814.421400462961</v>
      </c>
      <c r="C954" s="1">
        <v>45814.425347222219</v>
      </c>
      <c r="D954" t="s">
        <v>3961</v>
      </c>
      <c r="E954" t="s">
        <v>3962</v>
      </c>
      <c r="F954" t="s">
        <v>3962</v>
      </c>
      <c r="G954">
        <v>6</v>
      </c>
      <c r="H954">
        <v>1</v>
      </c>
      <c r="I954" t="s">
        <v>12361</v>
      </c>
      <c r="J954" t="s">
        <v>12362</v>
      </c>
      <c r="K954" t="s">
        <v>12363</v>
      </c>
      <c r="L954" t="s">
        <v>12364</v>
      </c>
      <c r="N954" t="s">
        <v>12365</v>
      </c>
      <c r="O954" t="s">
        <v>12366</v>
      </c>
      <c r="P954" t="s">
        <v>12367</v>
      </c>
      <c r="Q954" t="s">
        <v>12368</v>
      </c>
      <c r="R954" t="s">
        <v>4811</v>
      </c>
      <c r="S954" t="s">
        <v>12369</v>
      </c>
    </row>
    <row r="955" spans="1:19" x14ac:dyDescent="0.3">
      <c r="A955">
        <v>584</v>
      </c>
      <c r="B955" s="1">
        <v>45814.40896990741</v>
      </c>
      <c r="C955" s="1">
        <v>45814.425775462965</v>
      </c>
      <c r="D955" t="s">
        <v>12370</v>
      </c>
      <c r="E955" t="s">
        <v>12371</v>
      </c>
      <c r="F955" t="s">
        <v>12371</v>
      </c>
      <c r="G955">
        <v>6</v>
      </c>
      <c r="H955">
        <v>8</v>
      </c>
      <c r="I955" t="s">
        <v>12129</v>
      </c>
      <c r="J955" t="s">
        <v>12372</v>
      </c>
      <c r="K955" t="s">
        <v>12373</v>
      </c>
      <c r="L955" t="s">
        <v>12374</v>
      </c>
      <c r="N955" t="s">
        <v>12375</v>
      </c>
      <c r="O955" t="s">
        <v>12376</v>
      </c>
      <c r="P955" t="s">
        <v>12377</v>
      </c>
      <c r="Q955" t="s">
        <v>12378</v>
      </c>
      <c r="R955" t="s">
        <v>4811</v>
      </c>
      <c r="S955" t="s">
        <v>12379</v>
      </c>
    </row>
    <row r="956" spans="1:19" x14ac:dyDescent="0.3">
      <c r="A956">
        <v>585</v>
      </c>
      <c r="B956" s="1">
        <v>45814.425752314812</v>
      </c>
      <c r="C956" s="1">
        <v>45814.425798611112</v>
      </c>
      <c r="D956" t="s">
        <v>4141</v>
      </c>
      <c r="E956" t="s">
        <v>4142</v>
      </c>
      <c r="F956" t="s">
        <v>4596</v>
      </c>
      <c r="G956">
        <v>6</v>
      </c>
      <c r="H956">
        <v>36</v>
      </c>
      <c r="I956" t="s">
        <v>12380</v>
      </c>
      <c r="J956" t="s">
        <v>12381</v>
      </c>
      <c r="K956" t="s">
        <v>12382</v>
      </c>
      <c r="L956" t="s">
        <v>12383</v>
      </c>
      <c r="N956" t="s">
        <v>12384</v>
      </c>
      <c r="O956" t="s">
        <v>12385</v>
      </c>
      <c r="P956" t="s">
        <v>12386</v>
      </c>
      <c r="Q956" t="s">
        <v>12387</v>
      </c>
      <c r="R956" t="s">
        <v>4811</v>
      </c>
      <c r="S956" t="s">
        <v>12388</v>
      </c>
    </row>
    <row r="957" spans="1:19" x14ac:dyDescent="0.3">
      <c r="A957">
        <v>586</v>
      </c>
      <c r="B957" s="1">
        <v>45814.426192129627</v>
      </c>
      <c r="C957" s="1">
        <v>45814.426261574074</v>
      </c>
      <c r="D957" t="s">
        <v>4151</v>
      </c>
      <c r="E957" t="s">
        <v>4152</v>
      </c>
      <c r="F957" t="s">
        <v>12389</v>
      </c>
      <c r="G957">
        <v>6</v>
      </c>
      <c r="H957">
        <v>40</v>
      </c>
      <c r="I957" t="s">
        <v>4865</v>
      </c>
      <c r="J957" t="s">
        <v>12390</v>
      </c>
      <c r="K957" t="s">
        <v>12355</v>
      </c>
      <c r="L957" t="s">
        <v>1194</v>
      </c>
      <c r="N957" t="s">
        <v>12391</v>
      </c>
      <c r="O957" t="s">
        <v>12392</v>
      </c>
      <c r="P957" t="s">
        <v>12393</v>
      </c>
      <c r="Q957" t="s">
        <v>12394</v>
      </c>
      <c r="R957" t="s">
        <v>4811</v>
      </c>
      <c r="S957" t="s">
        <v>12395</v>
      </c>
    </row>
    <row r="958" spans="1:19" x14ac:dyDescent="0.3">
      <c r="A958">
        <v>587</v>
      </c>
      <c r="B958" s="1">
        <v>45814.408738425926</v>
      </c>
      <c r="C958" s="1">
        <v>45814.426412037035</v>
      </c>
      <c r="D958" t="s">
        <v>4048</v>
      </c>
      <c r="E958" t="s">
        <v>4049</v>
      </c>
      <c r="F958" t="s">
        <v>12396</v>
      </c>
      <c r="G958">
        <v>6</v>
      </c>
      <c r="H958">
        <v>21</v>
      </c>
      <c r="I958" t="s">
        <v>6578</v>
      </c>
      <c r="J958" t="s">
        <v>12397</v>
      </c>
      <c r="K958" t="s">
        <v>4918</v>
      </c>
      <c r="L958" t="s">
        <v>12398</v>
      </c>
      <c r="N958" t="s">
        <v>12399</v>
      </c>
      <c r="O958" t="s">
        <v>12400</v>
      </c>
      <c r="P958" t="s">
        <v>12401</v>
      </c>
      <c r="Q958" t="s">
        <v>12402</v>
      </c>
      <c r="R958" t="s">
        <v>4811</v>
      </c>
      <c r="S958" t="s">
        <v>12403</v>
      </c>
    </row>
    <row r="959" spans="1:19" x14ac:dyDescent="0.3">
      <c r="A959">
        <v>588</v>
      </c>
      <c r="B959" s="1">
        <v>45814.409814814811</v>
      </c>
      <c r="C959" s="1">
        <v>45814.426435185182</v>
      </c>
      <c r="D959" t="s">
        <v>3970</v>
      </c>
      <c r="E959" t="s">
        <v>3971</v>
      </c>
      <c r="F959" t="s">
        <v>3972</v>
      </c>
      <c r="G959">
        <v>6</v>
      </c>
      <c r="H959">
        <v>5</v>
      </c>
      <c r="I959" t="s">
        <v>12404</v>
      </c>
      <c r="J959" t="s">
        <v>12405</v>
      </c>
      <c r="K959" t="s">
        <v>12406</v>
      </c>
      <c r="L959" t="s">
        <v>12407</v>
      </c>
      <c r="N959" t="s">
        <v>12408</v>
      </c>
      <c r="O959" t="s">
        <v>12409</v>
      </c>
      <c r="P959" t="s">
        <v>12410</v>
      </c>
      <c r="Q959" t="s">
        <v>12411</v>
      </c>
      <c r="R959" t="s">
        <v>4811</v>
      </c>
      <c r="S959" t="s">
        <v>12412</v>
      </c>
    </row>
    <row r="960" spans="1:19" x14ac:dyDescent="0.3">
      <c r="A960">
        <v>589</v>
      </c>
      <c r="B960" s="1">
        <v>45814.426354166666</v>
      </c>
      <c r="C960" s="1">
        <v>45814.426574074074</v>
      </c>
      <c r="D960" t="s">
        <v>4091</v>
      </c>
      <c r="E960" t="s">
        <v>4092</v>
      </c>
      <c r="F960" t="s">
        <v>4092</v>
      </c>
      <c r="G960">
        <v>6</v>
      </c>
      <c r="H960">
        <v>23</v>
      </c>
      <c r="I960" t="s">
        <v>12413</v>
      </c>
      <c r="J960" t="s">
        <v>1460</v>
      </c>
      <c r="K960" t="s">
        <v>5421</v>
      </c>
      <c r="L960" t="s">
        <v>12414</v>
      </c>
      <c r="N960" t="s">
        <v>12415</v>
      </c>
      <c r="O960" t="s">
        <v>12416</v>
      </c>
      <c r="P960" t="s">
        <v>12417</v>
      </c>
      <c r="Q960" t="s">
        <v>12418</v>
      </c>
      <c r="R960" t="s">
        <v>4811</v>
      </c>
      <c r="S960" t="s">
        <v>12419</v>
      </c>
    </row>
    <row r="961" spans="1:19" x14ac:dyDescent="0.3">
      <c r="A961">
        <v>590</v>
      </c>
      <c r="B961" s="1">
        <v>45814.426574074074</v>
      </c>
      <c r="C961" s="1">
        <v>45814.426689814813</v>
      </c>
      <c r="D961" t="s">
        <v>4059</v>
      </c>
      <c r="E961" t="s">
        <v>4060</v>
      </c>
      <c r="F961" t="s">
        <v>4060</v>
      </c>
      <c r="G961">
        <v>6</v>
      </c>
      <c r="H961">
        <v>34</v>
      </c>
      <c r="I961" t="s">
        <v>4865</v>
      </c>
      <c r="J961" t="s">
        <v>12420</v>
      </c>
      <c r="K961" t="s">
        <v>5421</v>
      </c>
      <c r="L961" t="s">
        <v>12421</v>
      </c>
      <c r="N961" t="s">
        <v>12422</v>
      </c>
      <c r="O961" t="s">
        <v>12423</v>
      </c>
      <c r="P961" t="s">
        <v>12424</v>
      </c>
      <c r="Q961" t="s">
        <v>12425</v>
      </c>
      <c r="R961" t="s">
        <v>4811</v>
      </c>
      <c r="S961" t="s">
        <v>12426</v>
      </c>
    </row>
    <row r="962" spans="1:19" x14ac:dyDescent="0.3">
      <c r="A962">
        <v>591</v>
      </c>
      <c r="B962" s="1">
        <v>45814.409108796295</v>
      </c>
      <c r="C962" s="1">
        <v>45814.429270833331</v>
      </c>
      <c r="D962" t="s">
        <v>4524</v>
      </c>
      <c r="E962" t="s">
        <v>4525</v>
      </c>
      <c r="F962" t="s">
        <v>4526</v>
      </c>
      <c r="G962">
        <v>6</v>
      </c>
      <c r="H962">
        <v>30</v>
      </c>
      <c r="I962" t="s">
        <v>1194</v>
      </c>
      <c r="J962" t="s">
        <v>12427</v>
      </c>
      <c r="K962" t="s">
        <v>12428</v>
      </c>
      <c r="L962" t="s">
        <v>12429</v>
      </c>
      <c r="N962" t="s">
        <v>12430</v>
      </c>
      <c r="O962" t="s">
        <v>12431</v>
      </c>
      <c r="P962" t="s">
        <v>12432</v>
      </c>
      <c r="Q962" t="s">
        <v>12433</v>
      </c>
      <c r="R962" t="s">
        <v>4811</v>
      </c>
      <c r="S962" t="s">
        <v>12434</v>
      </c>
    </row>
    <row r="963" spans="1:19" x14ac:dyDescent="0.3">
      <c r="A963">
        <v>592</v>
      </c>
      <c r="B963" s="1">
        <v>45814.420069444444</v>
      </c>
      <c r="C963" s="1">
        <v>45814.43136574074</v>
      </c>
      <c r="D963" t="s">
        <v>4105</v>
      </c>
      <c r="E963" t="s">
        <v>4106</v>
      </c>
      <c r="F963" t="s">
        <v>4106</v>
      </c>
      <c r="G963">
        <v>6</v>
      </c>
      <c r="H963">
        <v>24</v>
      </c>
      <c r="I963" t="s">
        <v>12435</v>
      </c>
      <c r="J963" t="s">
        <v>12436</v>
      </c>
      <c r="K963" t="s">
        <v>12437</v>
      </c>
      <c r="L963" t="s">
        <v>5640</v>
      </c>
      <c r="N963" t="s">
        <v>12438</v>
      </c>
      <c r="O963" t="s">
        <v>12439</v>
      </c>
      <c r="P963" t="s">
        <v>5036</v>
      </c>
      <c r="Q963" t="s">
        <v>12152</v>
      </c>
      <c r="R963" t="s">
        <v>4811</v>
      </c>
      <c r="S963" t="s">
        <v>12440</v>
      </c>
    </row>
    <row r="964" spans="1:19" x14ac:dyDescent="0.3">
      <c r="A964">
        <v>593</v>
      </c>
      <c r="B964" s="1">
        <v>45814.432523148149</v>
      </c>
      <c r="C964" s="1">
        <v>45814.438530092593</v>
      </c>
      <c r="D964" t="s">
        <v>3880</v>
      </c>
      <c r="E964" t="s">
        <v>3881</v>
      </c>
      <c r="F964" t="s">
        <v>3881</v>
      </c>
      <c r="G964">
        <v>6</v>
      </c>
      <c r="H964">
        <v>39</v>
      </c>
      <c r="I964" t="s">
        <v>12441</v>
      </c>
      <c r="J964" t="s">
        <v>12442</v>
      </c>
      <c r="K964" t="s">
        <v>12443</v>
      </c>
      <c r="L964" t="s">
        <v>5734</v>
      </c>
      <c r="N964" t="s">
        <v>5238</v>
      </c>
      <c r="O964" t="s">
        <v>12444</v>
      </c>
      <c r="P964" t="s">
        <v>12445</v>
      </c>
      <c r="Q964" t="s">
        <v>12446</v>
      </c>
      <c r="R964" t="s">
        <v>4837</v>
      </c>
      <c r="S964" t="s">
        <v>12447</v>
      </c>
    </row>
    <row r="965" spans="1:19" x14ac:dyDescent="0.3">
      <c r="A965">
        <v>594</v>
      </c>
      <c r="B965" s="1">
        <v>45814.497361111113</v>
      </c>
      <c r="C965" s="1">
        <v>45814.497442129628</v>
      </c>
      <c r="D965" t="s">
        <v>4161</v>
      </c>
      <c r="E965" t="s">
        <v>4162</v>
      </c>
      <c r="F965" t="s">
        <v>4162</v>
      </c>
      <c r="G965">
        <v>6</v>
      </c>
      <c r="H965">
        <v>15</v>
      </c>
      <c r="I965" t="s">
        <v>12327</v>
      </c>
      <c r="J965" t="s">
        <v>12448</v>
      </c>
      <c r="K965" t="s">
        <v>12449</v>
      </c>
      <c r="L965" t="s">
        <v>12303</v>
      </c>
      <c r="N965" t="s">
        <v>12450</v>
      </c>
      <c r="O965" t="s">
        <v>12451</v>
      </c>
      <c r="P965" t="s">
        <v>12452</v>
      </c>
      <c r="Q965" t="s">
        <v>12453</v>
      </c>
      <c r="R965" t="s">
        <v>4811</v>
      </c>
      <c r="S965" t="s">
        <v>12454</v>
      </c>
    </row>
    <row r="966" spans="1:19" x14ac:dyDescent="0.3">
      <c r="A966">
        <v>595</v>
      </c>
      <c r="B966" s="1">
        <v>45814.543773148151</v>
      </c>
      <c r="C966" s="1">
        <v>45814.559930555559</v>
      </c>
      <c r="D966" t="s">
        <v>4246</v>
      </c>
      <c r="E966" t="s">
        <v>4247</v>
      </c>
      <c r="F966" t="s">
        <v>4247</v>
      </c>
      <c r="G966">
        <v>7</v>
      </c>
      <c r="H966">
        <v>24</v>
      </c>
      <c r="I966" t="s">
        <v>12455</v>
      </c>
      <c r="J966" t="s">
        <v>12456</v>
      </c>
      <c r="K966" t="s">
        <v>12457</v>
      </c>
      <c r="L966" t="s">
        <v>12458</v>
      </c>
      <c r="N966" t="s">
        <v>12459</v>
      </c>
      <c r="O966" t="s">
        <v>12460</v>
      </c>
      <c r="P966" t="s">
        <v>12461</v>
      </c>
      <c r="Q966" t="s">
        <v>12462</v>
      </c>
      <c r="R966" t="s">
        <v>4811</v>
      </c>
      <c r="S966" t="s">
        <v>12463</v>
      </c>
    </row>
    <row r="967" spans="1:19" x14ac:dyDescent="0.3">
      <c r="A967">
        <v>596</v>
      </c>
      <c r="B967" s="1">
        <v>45814.577106481483</v>
      </c>
      <c r="C967" s="1">
        <v>45814.585439814815</v>
      </c>
      <c r="D967" t="s">
        <v>4201</v>
      </c>
      <c r="E967" t="s">
        <v>4202</v>
      </c>
      <c r="F967" t="s">
        <v>4202</v>
      </c>
      <c r="G967">
        <v>7</v>
      </c>
      <c r="H967">
        <v>1</v>
      </c>
      <c r="I967" t="s">
        <v>12464</v>
      </c>
      <c r="J967" t="s">
        <v>12465</v>
      </c>
      <c r="K967" t="s">
        <v>12466</v>
      </c>
      <c r="L967" t="s">
        <v>12467</v>
      </c>
      <c r="N967" t="s">
        <v>12468</v>
      </c>
      <c r="O967" t="s">
        <v>2691</v>
      </c>
      <c r="P967" t="s">
        <v>12469</v>
      </c>
      <c r="Q967" t="s">
        <v>12470</v>
      </c>
      <c r="R967" t="s">
        <v>4811</v>
      </c>
      <c r="S967" t="s">
        <v>6672</v>
      </c>
    </row>
    <row r="968" spans="1:19" x14ac:dyDescent="0.3">
      <c r="A968">
        <v>597</v>
      </c>
      <c r="B968" s="1">
        <v>45814.586562500001</v>
      </c>
      <c r="C968" s="1">
        <v>45814.586631944447</v>
      </c>
      <c r="D968" t="s">
        <v>4259</v>
      </c>
      <c r="E968" t="s">
        <v>4260</v>
      </c>
      <c r="F968" t="s">
        <v>12471</v>
      </c>
      <c r="G968">
        <v>7</v>
      </c>
      <c r="H968">
        <v>9</v>
      </c>
      <c r="I968" t="s">
        <v>12472</v>
      </c>
      <c r="J968" t="s">
        <v>860</v>
      </c>
      <c r="K968" t="s">
        <v>8299</v>
      </c>
      <c r="L968" t="s">
        <v>12148</v>
      </c>
      <c r="N968" t="s">
        <v>12349</v>
      </c>
      <c r="O968" t="s">
        <v>12473</v>
      </c>
      <c r="P968" t="s">
        <v>12474</v>
      </c>
      <c r="Q968" t="s">
        <v>12475</v>
      </c>
      <c r="R968" t="s">
        <v>4811</v>
      </c>
      <c r="S968" t="s">
        <v>12476</v>
      </c>
    </row>
    <row r="969" spans="1:19" x14ac:dyDescent="0.3">
      <c r="A969">
        <v>598</v>
      </c>
      <c r="B969" s="1">
        <v>45814.577245370368</v>
      </c>
      <c r="C969" s="1">
        <v>45814.586655092593</v>
      </c>
      <c r="D969" t="s">
        <v>4371</v>
      </c>
      <c r="E969" t="s">
        <v>4372</v>
      </c>
      <c r="F969" t="s">
        <v>4372</v>
      </c>
      <c r="G969">
        <v>7</v>
      </c>
      <c r="H969">
        <v>5</v>
      </c>
      <c r="I969" t="s">
        <v>12477</v>
      </c>
      <c r="J969" t="s">
        <v>12478</v>
      </c>
      <c r="K969" t="s">
        <v>5218</v>
      </c>
      <c r="L969" t="s">
        <v>12479</v>
      </c>
      <c r="N969" t="s">
        <v>12480</v>
      </c>
      <c r="O969" t="s">
        <v>12481</v>
      </c>
      <c r="P969" t="s">
        <v>12482</v>
      </c>
      <c r="Q969" t="s">
        <v>12483</v>
      </c>
      <c r="R969" t="s">
        <v>4811</v>
      </c>
      <c r="S969" t="s">
        <v>12484</v>
      </c>
    </row>
    <row r="970" spans="1:19" x14ac:dyDescent="0.3">
      <c r="A970">
        <v>599</v>
      </c>
      <c r="B970" s="1">
        <v>45814.576111111113</v>
      </c>
      <c r="C970" s="1">
        <v>45814.588819444441</v>
      </c>
      <c r="D970" t="s">
        <v>4251</v>
      </c>
      <c r="E970" t="s">
        <v>4252</v>
      </c>
      <c r="F970" t="s">
        <v>4252</v>
      </c>
      <c r="G970">
        <v>7</v>
      </c>
      <c r="H970">
        <v>21</v>
      </c>
      <c r="I970" t="s">
        <v>12485</v>
      </c>
      <c r="J970" t="s">
        <v>12486</v>
      </c>
      <c r="K970" t="s">
        <v>8169</v>
      </c>
      <c r="L970" t="s">
        <v>1194</v>
      </c>
      <c r="N970" t="s">
        <v>12487</v>
      </c>
      <c r="O970" t="s">
        <v>12488</v>
      </c>
      <c r="P970" t="s">
        <v>12489</v>
      </c>
      <c r="Q970" t="s">
        <v>12490</v>
      </c>
      <c r="R970" t="s">
        <v>4811</v>
      </c>
      <c r="S970" t="s">
        <v>12491</v>
      </c>
    </row>
    <row r="971" spans="1:19" x14ac:dyDescent="0.3">
      <c r="A971">
        <v>600</v>
      </c>
      <c r="B971" s="1">
        <v>45814.577534722222</v>
      </c>
      <c r="C971" s="1">
        <v>45814.589305555557</v>
      </c>
      <c r="D971" t="s">
        <v>4276</v>
      </c>
      <c r="E971" t="s">
        <v>4277</v>
      </c>
      <c r="F971" t="s">
        <v>4277</v>
      </c>
      <c r="G971">
        <v>7</v>
      </c>
      <c r="H971">
        <v>4</v>
      </c>
      <c r="I971" t="s">
        <v>12492</v>
      </c>
      <c r="J971" t="s">
        <v>12493</v>
      </c>
      <c r="K971" t="s">
        <v>12494</v>
      </c>
      <c r="L971" t="s">
        <v>12495</v>
      </c>
      <c r="N971" t="s">
        <v>12496</v>
      </c>
      <c r="O971" t="s">
        <v>12497</v>
      </c>
      <c r="P971" t="s">
        <v>12498</v>
      </c>
      <c r="Q971" t="s">
        <v>12499</v>
      </c>
      <c r="R971" t="s">
        <v>4811</v>
      </c>
      <c r="S971" t="s">
        <v>12500</v>
      </c>
    </row>
    <row r="972" spans="1:19" x14ac:dyDescent="0.3">
      <c r="A972">
        <v>601</v>
      </c>
      <c r="B972" s="1">
        <v>45814.577557870369</v>
      </c>
      <c r="C972" s="1">
        <v>45814.591122685182</v>
      </c>
      <c r="D972" t="s">
        <v>4406</v>
      </c>
      <c r="E972" t="s">
        <v>4407</v>
      </c>
      <c r="F972" t="s">
        <v>4408</v>
      </c>
      <c r="G972">
        <v>7</v>
      </c>
      <c r="H972">
        <v>8</v>
      </c>
      <c r="I972" t="s">
        <v>12501</v>
      </c>
      <c r="J972" t="s">
        <v>12502</v>
      </c>
      <c r="K972" t="s">
        <v>4830</v>
      </c>
      <c r="L972" t="s">
        <v>12503</v>
      </c>
      <c r="N972" t="s">
        <v>7377</v>
      </c>
      <c r="O972" t="s">
        <v>12504</v>
      </c>
      <c r="P972" t="s">
        <v>12505</v>
      </c>
      <c r="Q972" t="s">
        <v>12506</v>
      </c>
      <c r="R972" t="s">
        <v>4811</v>
      </c>
      <c r="S972" t="s">
        <v>12507</v>
      </c>
    </row>
    <row r="973" spans="1:19" x14ac:dyDescent="0.3">
      <c r="A973">
        <v>602</v>
      </c>
      <c r="B973" s="1">
        <v>45814.577453703707</v>
      </c>
      <c r="C973" s="1">
        <v>45814.591296296298</v>
      </c>
      <c r="D973" t="s">
        <v>4434</v>
      </c>
      <c r="E973" t="s">
        <v>4435</v>
      </c>
      <c r="F973" t="s">
        <v>12508</v>
      </c>
      <c r="G973">
        <v>7</v>
      </c>
      <c r="H973">
        <v>27</v>
      </c>
      <c r="I973" t="s">
        <v>4925</v>
      </c>
      <c r="J973" t="s">
        <v>55</v>
      </c>
      <c r="K973" t="s">
        <v>5421</v>
      </c>
      <c r="L973" t="s">
        <v>12509</v>
      </c>
      <c r="N973" t="s">
        <v>12510</v>
      </c>
      <c r="O973" t="s">
        <v>12511</v>
      </c>
      <c r="P973" t="s">
        <v>12151</v>
      </c>
      <c r="Q973" t="s">
        <v>12512</v>
      </c>
      <c r="R973" t="s">
        <v>4811</v>
      </c>
      <c r="S973" t="s">
        <v>12513</v>
      </c>
    </row>
    <row r="974" spans="1:19" x14ac:dyDescent="0.3">
      <c r="A974">
        <v>603</v>
      </c>
      <c r="B974" s="1">
        <v>45814.591226851851</v>
      </c>
      <c r="C974" s="1">
        <v>45814.591296296298</v>
      </c>
      <c r="D974" t="s">
        <v>4283</v>
      </c>
      <c r="E974" t="s">
        <v>4284</v>
      </c>
      <c r="F974" t="s">
        <v>4285</v>
      </c>
      <c r="G974">
        <v>7</v>
      </c>
      <c r="H974">
        <v>22</v>
      </c>
      <c r="I974" t="s">
        <v>12514</v>
      </c>
      <c r="J974" t="s">
        <v>12515</v>
      </c>
      <c r="K974" t="s">
        <v>12516</v>
      </c>
      <c r="L974" t="s">
        <v>12517</v>
      </c>
      <c r="N974" t="s">
        <v>12518</v>
      </c>
      <c r="O974" t="s">
        <v>12519</v>
      </c>
      <c r="P974" t="s">
        <v>12520</v>
      </c>
      <c r="Q974" t="s">
        <v>6077</v>
      </c>
      <c r="R974" t="s">
        <v>4811</v>
      </c>
      <c r="S974" t="s">
        <v>12521</v>
      </c>
    </row>
    <row r="975" spans="1:19" x14ac:dyDescent="0.3">
      <c r="A975">
        <v>604</v>
      </c>
      <c r="B975" s="1">
        <v>45814.585219907407</v>
      </c>
      <c r="C975" s="1">
        <v>45814.591331018521</v>
      </c>
      <c r="D975" t="s">
        <v>4345</v>
      </c>
      <c r="E975" t="s">
        <v>4346</v>
      </c>
      <c r="F975" t="s">
        <v>4346</v>
      </c>
      <c r="G975">
        <v>7</v>
      </c>
      <c r="H975">
        <v>10</v>
      </c>
      <c r="I975" t="s">
        <v>12522</v>
      </c>
      <c r="J975" t="s">
        <v>12523</v>
      </c>
      <c r="K975" t="s">
        <v>12524</v>
      </c>
      <c r="L975" t="s">
        <v>12525</v>
      </c>
      <c r="N975" t="s">
        <v>12526</v>
      </c>
      <c r="O975" t="s">
        <v>12527</v>
      </c>
      <c r="P975" t="s">
        <v>12528</v>
      </c>
      <c r="Q975" t="s">
        <v>12529</v>
      </c>
      <c r="R975" t="s">
        <v>4811</v>
      </c>
      <c r="S975" t="s">
        <v>12530</v>
      </c>
    </row>
    <row r="976" spans="1:19" x14ac:dyDescent="0.3">
      <c r="A976">
        <v>605</v>
      </c>
      <c r="B976" s="1">
        <v>45814.57707175926</v>
      </c>
      <c r="C976" s="1">
        <v>45814.591400462959</v>
      </c>
      <c r="D976" t="s">
        <v>4429</v>
      </c>
      <c r="E976" t="s">
        <v>4430</v>
      </c>
      <c r="F976" t="s">
        <v>4430</v>
      </c>
      <c r="G976">
        <v>7</v>
      </c>
      <c r="H976">
        <v>28</v>
      </c>
      <c r="I976" t="s">
        <v>4925</v>
      </c>
      <c r="J976" t="s">
        <v>55</v>
      </c>
      <c r="K976" t="s">
        <v>5421</v>
      </c>
      <c r="L976" t="s">
        <v>12509</v>
      </c>
      <c r="N976" t="s">
        <v>12510</v>
      </c>
      <c r="O976" t="s">
        <v>12511</v>
      </c>
      <c r="P976" t="s">
        <v>12151</v>
      </c>
      <c r="Q976" t="s">
        <v>12512</v>
      </c>
      <c r="R976" t="s">
        <v>4811</v>
      </c>
      <c r="S976" t="s">
        <v>12531</v>
      </c>
    </row>
    <row r="977" spans="1:19" x14ac:dyDescent="0.3">
      <c r="A977">
        <v>606</v>
      </c>
      <c r="B977" s="1">
        <v>45814.576319444444</v>
      </c>
      <c r="C977" s="1">
        <v>45814.591631944444</v>
      </c>
      <c r="D977" t="s">
        <v>4395</v>
      </c>
      <c r="E977" t="s">
        <v>4396</v>
      </c>
      <c r="F977" t="s">
        <v>4396</v>
      </c>
      <c r="G977">
        <v>7</v>
      </c>
      <c r="H977">
        <v>18</v>
      </c>
      <c r="I977" t="s">
        <v>12532</v>
      </c>
      <c r="J977" t="s">
        <v>12533</v>
      </c>
      <c r="K977" t="s">
        <v>12534</v>
      </c>
      <c r="L977" t="s">
        <v>12535</v>
      </c>
      <c r="N977" t="s">
        <v>7724</v>
      </c>
      <c r="O977" t="s">
        <v>12481</v>
      </c>
      <c r="P977" t="s">
        <v>12151</v>
      </c>
      <c r="Q977" t="s">
        <v>12536</v>
      </c>
      <c r="R977" t="s">
        <v>4811</v>
      </c>
      <c r="S977" t="s">
        <v>12537</v>
      </c>
    </row>
    <row r="978" spans="1:19" x14ac:dyDescent="0.3">
      <c r="A978">
        <v>607</v>
      </c>
      <c r="B978" s="1">
        <v>45814.578321759262</v>
      </c>
      <c r="C978" s="1">
        <v>45814.59170138889</v>
      </c>
      <c r="D978" t="s">
        <v>4447</v>
      </c>
      <c r="E978" t="s">
        <v>4448</v>
      </c>
      <c r="F978" t="s">
        <v>12538</v>
      </c>
      <c r="G978">
        <v>7</v>
      </c>
      <c r="H978">
        <v>29</v>
      </c>
      <c r="I978" t="s">
        <v>12539</v>
      </c>
      <c r="J978" t="s">
        <v>12540</v>
      </c>
      <c r="K978" t="s">
        <v>5218</v>
      </c>
      <c r="L978" t="s">
        <v>12148</v>
      </c>
      <c r="N978" t="s">
        <v>12349</v>
      </c>
      <c r="O978" t="s">
        <v>12541</v>
      </c>
      <c r="P978" t="s">
        <v>12542</v>
      </c>
      <c r="Q978" t="s">
        <v>12543</v>
      </c>
      <c r="R978" t="s">
        <v>4811</v>
      </c>
      <c r="S978" t="s">
        <v>12544</v>
      </c>
    </row>
    <row r="979" spans="1:19" x14ac:dyDescent="0.3">
      <c r="A979">
        <v>608</v>
      </c>
      <c r="B979" s="1">
        <v>45814.577488425923</v>
      </c>
      <c r="C979" s="1">
        <v>45814.591886574075</v>
      </c>
      <c r="D979" t="s">
        <v>4509</v>
      </c>
      <c r="E979" t="s">
        <v>4510</v>
      </c>
      <c r="F979" t="s">
        <v>4510</v>
      </c>
      <c r="G979">
        <v>7</v>
      </c>
      <c r="H979">
        <v>13</v>
      </c>
      <c r="I979" t="s">
        <v>12545</v>
      </c>
      <c r="J979" t="s">
        <v>12546</v>
      </c>
      <c r="K979" t="s">
        <v>12547</v>
      </c>
      <c r="L979" t="s">
        <v>12548</v>
      </c>
      <c r="N979" t="s">
        <v>12549</v>
      </c>
      <c r="O979" t="s">
        <v>12550</v>
      </c>
      <c r="P979" t="s">
        <v>12551</v>
      </c>
      <c r="Q979" t="s">
        <v>12552</v>
      </c>
      <c r="R979" t="s">
        <v>4811</v>
      </c>
      <c r="S979" t="s">
        <v>12553</v>
      </c>
    </row>
    <row r="980" spans="1:19" x14ac:dyDescent="0.3">
      <c r="A980">
        <v>609</v>
      </c>
      <c r="B980" s="1">
        <v>45814.591979166667</v>
      </c>
      <c r="C980" s="1">
        <v>45814.592048611114</v>
      </c>
      <c r="D980" t="s">
        <v>4501</v>
      </c>
      <c r="E980" t="s">
        <v>4502</v>
      </c>
      <c r="F980" t="s">
        <v>4503</v>
      </c>
      <c r="G980">
        <v>7</v>
      </c>
      <c r="H980">
        <v>35</v>
      </c>
      <c r="I980" t="s">
        <v>9969</v>
      </c>
      <c r="J980" t="s">
        <v>12554</v>
      </c>
      <c r="K980" t="s">
        <v>4830</v>
      </c>
      <c r="L980" t="s">
        <v>12555</v>
      </c>
      <c r="N980" t="s">
        <v>12556</v>
      </c>
      <c r="O980" t="s">
        <v>12557</v>
      </c>
      <c r="P980" t="s">
        <v>12558</v>
      </c>
      <c r="Q980" t="s">
        <v>12559</v>
      </c>
      <c r="R980" t="s">
        <v>4811</v>
      </c>
      <c r="S980" t="s">
        <v>12560</v>
      </c>
    </row>
    <row r="981" spans="1:19" x14ac:dyDescent="0.3">
      <c r="A981">
        <v>610</v>
      </c>
      <c r="B981" s="1">
        <v>45814.592141203706</v>
      </c>
      <c r="C981" s="1">
        <v>45814.592222222222</v>
      </c>
      <c r="D981" t="s">
        <v>4482</v>
      </c>
      <c r="E981" t="s">
        <v>4483</v>
      </c>
      <c r="F981" t="s">
        <v>4483</v>
      </c>
      <c r="G981">
        <v>7</v>
      </c>
      <c r="H981">
        <v>36</v>
      </c>
      <c r="I981" t="s">
        <v>12561</v>
      </c>
      <c r="J981" t="s">
        <v>12562</v>
      </c>
      <c r="K981" t="s">
        <v>5421</v>
      </c>
      <c r="L981" t="s">
        <v>12563</v>
      </c>
      <c r="N981" t="s">
        <v>12349</v>
      </c>
      <c r="O981" t="s">
        <v>12564</v>
      </c>
      <c r="P981" t="s">
        <v>12565</v>
      </c>
      <c r="Q981" t="s">
        <v>12566</v>
      </c>
      <c r="R981" t="s">
        <v>4811</v>
      </c>
      <c r="S981" t="s">
        <v>12567</v>
      </c>
    </row>
    <row r="982" spans="1:19" x14ac:dyDescent="0.3">
      <c r="A982">
        <v>611</v>
      </c>
      <c r="B982" s="1">
        <v>45814.592245370368</v>
      </c>
      <c r="C982" s="1">
        <v>45814.592361111114</v>
      </c>
      <c r="D982" t="s">
        <v>4323</v>
      </c>
      <c r="E982" t="s">
        <v>4324</v>
      </c>
      <c r="F982" t="s">
        <v>4324</v>
      </c>
      <c r="G982">
        <v>7</v>
      </c>
      <c r="H982">
        <v>11</v>
      </c>
      <c r="I982" t="s">
        <v>12568</v>
      </c>
      <c r="J982" t="s">
        <v>12569</v>
      </c>
      <c r="K982" t="s">
        <v>12570</v>
      </c>
      <c r="L982" t="s">
        <v>12571</v>
      </c>
      <c r="N982" t="s">
        <v>12572</v>
      </c>
      <c r="O982" t="s">
        <v>12573</v>
      </c>
      <c r="P982" t="s">
        <v>12574</v>
      </c>
      <c r="Q982" t="s">
        <v>12575</v>
      </c>
      <c r="R982" t="s">
        <v>4811</v>
      </c>
      <c r="S982" t="s">
        <v>12576</v>
      </c>
    </row>
    <row r="983" spans="1:19" x14ac:dyDescent="0.3">
      <c r="A983">
        <v>612</v>
      </c>
      <c r="B983" s="1">
        <v>45814.592164351852</v>
      </c>
      <c r="C983" s="1">
        <v>45814.59238425926</v>
      </c>
      <c r="D983" t="s">
        <v>4381</v>
      </c>
      <c r="E983" t="s">
        <v>4382</v>
      </c>
      <c r="F983" t="s">
        <v>4382</v>
      </c>
      <c r="G983">
        <v>7</v>
      </c>
      <c r="H983">
        <v>6</v>
      </c>
      <c r="I983" t="s">
        <v>12577</v>
      </c>
      <c r="J983" t="s">
        <v>12578</v>
      </c>
      <c r="K983" t="s">
        <v>12579</v>
      </c>
      <c r="L983" t="s">
        <v>12580</v>
      </c>
      <c r="N983" t="s">
        <v>12581</v>
      </c>
      <c r="O983" t="s">
        <v>12582</v>
      </c>
      <c r="P983" t="s">
        <v>6188</v>
      </c>
      <c r="Q983" t="s">
        <v>12583</v>
      </c>
      <c r="R983" t="s">
        <v>4811</v>
      </c>
      <c r="S983" t="s">
        <v>12584</v>
      </c>
    </row>
    <row r="984" spans="1:19" x14ac:dyDescent="0.3">
      <c r="A984">
        <v>613</v>
      </c>
      <c r="B984" s="1">
        <v>45814.577893518515</v>
      </c>
      <c r="C984" s="1">
        <v>45814.592407407406</v>
      </c>
      <c r="D984" t="s">
        <v>4303</v>
      </c>
      <c r="E984" t="s">
        <v>4304</v>
      </c>
      <c r="F984" t="s">
        <v>4304</v>
      </c>
      <c r="G984">
        <v>7</v>
      </c>
      <c r="H984">
        <v>30</v>
      </c>
      <c r="I984" t="s">
        <v>12539</v>
      </c>
      <c r="J984" t="s">
        <v>12585</v>
      </c>
      <c r="K984" t="s">
        <v>12586</v>
      </c>
      <c r="L984" t="s">
        <v>12587</v>
      </c>
      <c r="N984" t="s">
        <v>1194</v>
      </c>
      <c r="O984" t="s">
        <v>12588</v>
      </c>
      <c r="P984" t="s">
        <v>12589</v>
      </c>
      <c r="Q984" t="s">
        <v>12590</v>
      </c>
      <c r="R984" t="s">
        <v>4811</v>
      </c>
      <c r="S984" t="s">
        <v>12591</v>
      </c>
    </row>
    <row r="985" spans="1:19" x14ac:dyDescent="0.3">
      <c r="A985">
        <v>614</v>
      </c>
      <c r="B985" s="1">
        <v>45814.592534722222</v>
      </c>
      <c r="C985" s="1">
        <v>45814.592592592591</v>
      </c>
      <c r="D985" t="s">
        <v>4227</v>
      </c>
      <c r="E985" t="s">
        <v>4228</v>
      </c>
      <c r="F985" t="s">
        <v>12592</v>
      </c>
      <c r="G985">
        <v>7</v>
      </c>
      <c r="H985">
        <v>12</v>
      </c>
      <c r="I985" t="s">
        <v>12593</v>
      </c>
      <c r="J985" t="s">
        <v>12594</v>
      </c>
      <c r="K985" t="s">
        <v>12595</v>
      </c>
      <c r="L985" t="s">
        <v>12148</v>
      </c>
      <c r="N985" t="s">
        <v>12349</v>
      </c>
      <c r="O985" t="s">
        <v>12511</v>
      </c>
      <c r="P985" t="s">
        <v>12151</v>
      </c>
      <c r="Q985" t="s">
        <v>12512</v>
      </c>
      <c r="R985" t="s">
        <v>4811</v>
      </c>
      <c r="S985" t="s">
        <v>12596</v>
      </c>
    </row>
    <row r="986" spans="1:19" x14ac:dyDescent="0.3">
      <c r="A986">
        <v>615</v>
      </c>
      <c r="B986" s="1">
        <v>45814.576504629629</v>
      </c>
      <c r="C986" s="1">
        <v>45814.592719907407</v>
      </c>
      <c r="D986" t="s">
        <v>4441</v>
      </c>
      <c r="E986" t="s">
        <v>4442</v>
      </c>
      <c r="F986" t="s">
        <v>4442</v>
      </c>
      <c r="G986">
        <v>7</v>
      </c>
      <c r="H986">
        <v>3</v>
      </c>
      <c r="I986" t="s">
        <v>12597</v>
      </c>
      <c r="J986" t="s">
        <v>12598</v>
      </c>
      <c r="K986" t="s">
        <v>12599</v>
      </c>
      <c r="L986" t="s">
        <v>5253</v>
      </c>
      <c r="N986" t="s">
        <v>12549</v>
      </c>
      <c r="O986" t="s">
        <v>12550</v>
      </c>
      <c r="P986" t="s">
        <v>12551</v>
      </c>
      <c r="Q986" t="s">
        <v>12600</v>
      </c>
      <c r="R986" t="s">
        <v>4811</v>
      </c>
      <c r="S986" t="s">
        <v>12601</v>
      </c>
    </row>
    <row r="987" spans="1:19" x14ac:dyDescent="0.3">
      <c r="A987">
        <v>616</v>
      </c>
      <c r="B987" s="1">
        <v>45814.578321759262</v>
      </c>
      <c r="C987" s="1">
        <v>45814.592939814815</v>
      </c>
      <c r="D987" t="s">
        <v>4294</v>
      </c>
      <c r="E987" t="s">
        <v>4295</v>
      </c>
      <c r="F987" t="s">
        <v>4295</v>
      </c>
      <c r="G987">
        <v>7</v>
      </c>
      <c r="H987">
        <v>15</v>
      </c>
      <c r="I987" t="s">
        <v>12602</v>
      </c>
      <c r="J987" t="s">
        <v>12603</v>
      </c>
      <c r="K987" t="s">
        <v>12604</v>
      </c>
      <c r="L987" t="s">
        <v>5734</v>
      </c>
      <c r="N987" t="s">
        <v>12605</v>
      </c>
      <c r="O987" t="s">
        <v>12606</v>
      </c>
      <c r="P987" t="s">
        <v>12607</v>
      </c>
      <c r="Q987" t="s">
        <v>12608</v>
      </c>
      <c r="R987" t="s">
        <v>4811</v>
      </c>
      <c r="S987" t="s">
        <v>12609</v>
      </c>
    </row>
    <row r="988" spans="1:19" x14ac:dyDescent="0.3">
      <c r="A988">
        <v>617</v>
      </c>
      <c r="B988" s="1">
        <v>45814.576550925929</v>
      </c>
      <c r="C988" s="1">
        <v>45814.592951388891</v>
      </c>
      <c r="D988" t="s">
        <v>4415</v>
      </c>
      <c r="E988" t="s">
        <v>4416</v>
      </c>
      <c r="F988" t="s">
        <v>4416</v>
      </c>
      <c r="G988">
        <v>7</v>
      </c>
      <c r="H988">
        <v>7</v>
      </c>
      <c r="I988" t="s">
        <v>12610</v>
      </c>
      <c r="J988" t="s">
        <v>12611</v>
      </c>
      <c r="K988" t="s">
        <v>12612</v>
      </c>
      <c r="L988" t="s">
        <v>12613</v>
      </c>
      <c r="N988" t="s">
        <v>12614</v>
      </c>
      <c r="O988" t="s">
        <v>12615</v>
      </c>
      <c r="P988" t="s">
        <v>12616</v>
      </c>
      <c r="Q988" t="s">
        <v>12617</v>
      </c>
      <c r="R988" t="s">
        <v>4811</v>
      </c>
      <c r="S988" t="s">
        <v>12618</v>
      </c>
    </row>
    <row r="989" spans="1:19" x14ac:dyDescent="0.3">
      <c r="A989">
        <v>618</v>
      </c>
      <c r="B989" s="1">
        <v>45814.592893518522</v>
      </c>
      <c r="C989" s="1">
        <v>45814.592962962961</v>
      </c>
      <c r="D989" t="s">
        <v>4217</v>
      </c>
      <c r="E989" t="s">
        <v>4218</v>
      </c>
      <c r="F989" t="s">
        <v>4218</v>
      </c>
      <c r="G989">
        <v>7</v>
      </c>
      <c r="H989">
        <v>37</v>
      </c>
      <c r="I989" t="s">
        <v>1194</v>
      </c>
      <c r="J989" t="s">
        <v>12619</v>
      </c>
      <c r="K989" t="s">
        <v>12620</v>
      </c>
      <c r="L989" t="s">
        <v>12621</v>
      </c>
      <c r="N989" t="s">
        <v>12622</v>
      </c>
      <c r="O989" t="s">
        <v>12623</v>
      </c>
      <c r="P989" t="s">
        <v>12624</v>
      </c>
      <c r="Q989" t="s">
        <v>12625</v>
      </c>
      <c r="R989" t="s">
        <v>4811</v>
      </c>
      <c r="S989" t="s">
        <v>12626</v>
      </c>
    </row>
    <row r="990" spans="1:19" x14ac:dyDescent="0.3">
      <c r="A990">
        <v>619</v>
      </c>
      <c r="B990" s="1">
        <v>45814.576597222222</v>
      </c>
      <c r="C990" s="1">
        <v>45814.594039351854</v>
      </c>
      <c r="D990" t="s">
        <v>4469</v>
      </c>
      <c r="E990" t="s">
        <v>4470</v>
      </c>
      <c r="F990" t="s">
        <v>4471</v>
      </c>
      <c r="G990">
        <v>7</v>
      </c>
      <c r="H990">
        <v>31</v>
      </c>
      <c r="I990" t="s">
        <v>12627</v>
      </c>
      <c r="J990" t="s">
        <v>12628</v>
      </c>
      <c r="K990" t="s">
        <v>5421</v>
      </c>
      <c r="L990" t="s">
        <v>12629</v>
      </c>
      <c r="N990" t="s">
        <v>12349</v>
      </c>
      <c r="O990" t="s">
        <v>12630</v>
      </c>
      <c r="P990" t="s">
        <v>12631</v>
      </c>
      <c r="Q990" t="s">
        <v>12632</v>
      </c>
      <c r="R990" t="s">
        <v>4811</v>
      </c>
      <c r="S990" t="s">
        <v>12633</v>
      </c>
    </row>
    <row r="991" spans="1:19" x14ac:dyDescent="0.3">
      <c r="A991">
        <v>620</v>
      </c>
      <c r="B991" s="1">
        <v>45814.577002314814</v>
      </c>
      <c r="C991" s="1">
        <v>45814.594085648147</v>
      </c>
      <c r="D991" t="s">
        <v>4334</v>
      </c>
      <c r="E991" t="s">
        <v>4335</v>
      </c>
      <c r="F991" t="s">
        <v>12634</v>
      </c>
      <c r="G991">
        <v>7</v>
      </c>
      <c r="H991">
        <v>23</v>
      </c>
      <c r="I991" t="s">
        <v>4865</v>
      </c>
      <c r="J991" t="s">
        <v>12635</v>
      </c>
      <c r="K991" t="s">
        <v>12636</v>
      </c>
      <c r="L991" t="s">
        <v>12637</v>
      </c>
      <c r="N991" t="s">
        <v>12638</v>
      </c>
      <c r="O991" t="s">
        <v>12639</v>
      </c>
      <c r="P991" t="s">
        <v>12640</v>
      </c>
      <c r="Q991" t="s">
        <v>12641</v>
      </c>
      <c r="R991" t="s">
        <v>4811</v>
      </c>
      <c r="S991" t="s">
        <v>12642</v>
      </c>
    </row>
    <row r="992" spans="1:19" x14ac:dyDescent="0.3">
      <c r="A992">
        <v>621</v>
      </c>
      <c r="B992" s="1">
        <v>45814.594050925924</v>
      </c>
      <c r="C992" s="1">
        <v>45814.594189814816</v>
      </c>
      <c r="D992" t="s">
        <v>4209</v>
      </c>
      <c r="E992" t="s">
        <v>4210</v>
      </c>
      <c r="F992" t="s">
        <v>4210</v>
      </c>
      <c r="G992">
        <v>7</v>
      </c>
      <c r="H992">
        <v>40</v>
      </c>
      <c r="I992" t="s">
        <v>12643</v>
      </c>
      <c r="J992" t="s">
        <v>12644</v>
      </c>
      <c r="K992" t="s">
        <v>4918</v>
      </c>
      <c r="L992" t="s">
        <v>12645</v>
      </c>
      <c r="N992" t="s">
        <v>12646</v>
      </c>
      <c r="O992" t="s">
        <v>12647</v>
      </c>
      <c r="P992" t="s">
        <v>12648</v>
      </c>
      <c r="Q992" t="s">
        <v>12649</v>
      </c>
      <c r="R992" t="s">
        <v>4811</v>
      </c>
      <c r="S992" t="s">
        <v>12650</v>
      </c>
    </row>
    <row r="993" spans="1:19" x14ac:dyDescent="0.3">
      <c r="A993">
        <v>622</v>
      </c>
      <c r="B993" s="1">
        <v>45814.576770833337</v>
      </c>
      <c r="C993" s="1">
        <v>45814.594629629632</v>
      </c>
      <c r="D993" t="s">
        <v>4477</v>
      </c>
      <c r="E993" t="s">
        <v>4478</v>
      </c>
      <c r="F993" t="s">
        <v>12651</v>
      </c>
      <c r="G993">
        <v>7</v>
      </c>
      <c r="H993">
        <v>38</v>
      </c>
      <c r="I993" t="s">
        <v>4949</v>
      </c>
      <c r="J993" t="s">
        <v>12652</v>
      </c>
      <c r="K993" t="s">
        <v>5421</v>
      </c>
      <c r="L993" t="s">
        <v>12653</v>
      </c>
      <c r="N993" t="s">
        <v>12654</v>
      </c>
      <c r="O993" t="s">
        <v>12655</v>
      </c>
      <c r="P993" t="s">
        <v>12656</v>
      </c>
      <c r="Q993" t="s">
        <v>12657</v>
      </c>
      <c r="R993" t="s">
        <v>4811</v>
      </c>
      <c r="S993" t="s">
        <v>12658</v>
      </c>
    </row>
    <row r="994" spans="1:19" x14ac:dyDescent="0.3">
      <c r="A994">
        <v>623</v>
      </c>
      <c r="B994" s="1">
        <v>45814.594606481478</v>
      </c>
      <c r="C994" s="1">
        <v>45814.594652777778</v>
      </c>
      <c r="D994" t="s">
        <v>4354</v>
      </c>
      <c r="E994" t="s">
        <v>4355</v>
      </c>
      <c r="F994" t="s">
        <v>4356</v>
      </c>
      <c r="G994">
        <v>7</v>
      </c>
      <c r="H994">
        <v>39</v>
      </c>
      <c r="I994" t="s">
        <v>10960</v>
      </c>
      <c r="J994" t="s">
        <v>341</v>
      </c>
      <c r="K994" t="s">
        <v>12659</v>
      </c>
      <c r="L994" t="s">
        <v>5640</v>
      </c>
      <c r="N994" t="s">
        <v>12660</v>
      </c>
      <c r="O994" t="s">
        <v>12661</v>
      </c>
      <c r="P994" t="s">
        <v>12662</v>
      </c>
      <c r="Q994" t="s">
        <v>4855</v>
      </c>
      <c r="R994" t="s">
        <v>4811</v>
      </c>
      <c r="S994" t="s">
        <v>12663</v>
      </c>
    </row>
    <row r="995" spans="1:19" x14ac:dyDescent="0.3">
      <c r="A995">
        <v>624</v>
      </c>
      <c r="B995" s="1">
        <v>45814.57675925926</v>
      </c>
      <c r="C995" s="1">
        <v>45814.594872685186</v>
      </c>
      <c r="D995" t="s">
        <v>4315</v>
      </c>
      <c r="E995" t="s">
        <v>4316</v>
      </c>
      <c r="F995" t="s">
        <v>12664</v>
      </c>
      <c r="G995">
        <v>7</v>
      </c>
      <c r="H995">
        <v>32</v>
      </c>
      <c r="I995" t="s">
        <v>4865</v>
      </c>
      <c r="J995" t="s">
        <v>12665</v>
      </c>
      <c r="K995" t="s">
        <v>8470</v>
      </c>
      <c r="L995" t="s">
        <v>1194</v>
      </c>
      <c r="N995" t="s">
        <v>12666</v>
      </c>
      <c r="O995" t="s">
        <v>12667</v>
      </c>
      <c r="P995" t="s">
        <v>12668</v>
      </c>
      <c r="Q995" t="s">
        <v>12669</v>
      </c>
      <c r="R995" t="s">
        <v>4811</v>
      </c>
      <c r="S995" t="s">
        <v>12670</v>
      </c>
    </row>
    <row r="996" spans="1:19" x14ac:dyDescent="0.3">
      <c r="A996">
        <v>625</v>
      </c>
      <c r="B996" s="1">
        <v>45814.580347222225</v>
      </c>
      <c r="C996" s="1">
        <v>45814.595763888887</v>
      </c>
      <c r="D996" t="s">
        <v>4458</v>
      </c>
      <c r="E996" t="s">
        <v>4459</v>
      </c>
      <c r="F996" t="s">
        <v>4459</v>
      </c>
      <c r="G996">
        <v>7</v>
      </c>
      <c r="H996">
        <v>14</v>
      </c>
      <c r="I996" t="s">
        <v>12671</v>
      </c>
      <c r="J996" t="s">
        <v>12672</v>
      </c>
      <c r="K996" t="s">
        <v>12673</v>
      </c>
      <c r="L996" t="s">
        <v>12674</v>
      </c>
      <c r="N996" t="s">
        <v>12556</v>
      </c>
      <c r="O996" t="s">
        <v>12675</v>
      </c>
      <c r="P996" t="s">
        <v>12676</v>
      </c>
      <c r="Q996" t="s">
        <v>12677</v>
      </c>
      <c r="R996" t="s">
        <v>4811</v>
      </c>
      <c r="S996" t="s">
        <v>12678</v>
      </c>
    </row>
    <row r="997" spans="1:19" x14ac:dyDescent="0.3">
      <c r="A997">
        <v>626</v>
      </c>
      <c r="B997" s="1">
        <v>45814.577118055553</v>
      </c>
      <c r="C997" s="1">
        <v>45814.596041666664</v>
      </c>
      <c r="D997" t="s">
        <v>4238</v>
      </c>
      <c r="E997" t="s">
        <v>4239</v>
      </c>
      <c r="F997" t="s">
        <v>4240</v>
      </c>
      <c r="G997">
        <v>7</v>
      </c>
      <c r="H997">
        <v>19</v>
      </c>
      <c r="I997" t="s">
        <v>12679</v>
      </c>
      <c r="J997" t="s">
        <v>12680</v>
      </c>
      <c r="K997" t="s">
        <v>8299</v>
      </c>
      <c r="L997" t="s">
        <v>12681</v>
      </c>
      <c r="N997" t="s">
        <v>12682</v>
      </c>
      <c r="O997" t="s">
        <v>12683</v>
      </c>
      <c r="P997" t="s">
        <v>12684</v>
      </c>
      <c r="Q997" t="s">
        <v>12685</v>
      </c>
      <c r="R997" t="s">
        <v>4811</v>
      </c>
      <c r="S997" t="s">
        <v>12670</v>
      </c>
    </row>
    <row r="998" spans="1:19" x14ac:dyDescent="0.3">
      <c r="A998">
        <v>627</v>
      </c>
      <c r="B998" s="1">
        <v>45814.596099537041</v>
      </c>
      <c r="C998" s="1">
        <v>45814.596215277779</v>
      </c>
      <c r="D998" t="s">
        <v>4492</v>
      </c>
      <c r="E998" t="s">
        <v>4493</v>
      </c>
      <c r="F998" t="s">
        <v>12686</v>
      </c>
      <c r="G998">
        <v>7</v>
      </c>
      <c r="H998">
        <v>12</v>
      </c>
      <c r="I998" t="s">
        <v>12679</v>
      </c>
      <c r="J998" t="s">
        <v>12687</v>
      </c>
      <c r="K998" t="s">
        <v>12688</v>
      </c>
      <c r="L998" t="s">
        <v>12689</v>
      </c>
      <c r="N998" t="s">
        <v>12556</v>
      </c>
      <c r="O998" t="s">
        <v>12667</v>
      </c>
      <c r="P998" t="s">
        <v>12690</v>
      </c>
      <c r="Q998" t="s">
        <v>12691</v>
      </c>
      <c r="R998" t="s">
        <v>4811</v>
      </c>
      <c r="S998" t="s">
        <v>12692</v>
      </c>
    </row>
    <row r="999" spans="1:19" x14ac:dyDescent="0.3">
      <c r="A999">
        <v>628</v>
      </c>
      <c r="B999" s="1">
        <v>45814.579143518517</v>
      </c>
      <c r="C999" s="1">
        <v>45814.596458333333</v>
      </c>
      <c r="D999" t="s">
        <v>4188</v>
      </c>
      <c r="E999" t="s">
        <v>4189</v>
      </c>
      <c r="F999" t="s">
        <v>4189</v>
      </c>
      <c r="G999">
        <v>7</v>
      </c>
      <c r="H999">
        <v>17</v>
      </c>
      <c r="I999" t="s">
        <v>12693</v>
      </c>
      <c r="J999" t="s">
        <v>12694</v>
      </c>
      <c r="K999" t="s">
        <v>5218</v>
      </c>
      <c r="L999" t="s">
        <v>12695</v>
      </c>
      <c r="N999" t="s">
        <v>12696</v>
      </c>
      <c r="O999" t="s">
        <v>12697</v>
      </c>
      <c r="P999" t="s">
        <v>12696</v>
      </c>
      <c r="Q999" t="s">
        <v>12698</v>
      </c>
      <c r="R999" t="s">
        <v>4811</v>
      </c>
      <c r="S999" t="s">
        <v>12699</v>
      </c>
    </row>
    <row r="1000" spans="1:19" x14ac:dyDescent="0.3">
      <c r="A1000">
        <v>629</v>
      </c>
      <c r="B1000" s="1">
        <v>45814.596666666665</v>
      </c>
      <c r="C1000" s="1">
        <v>45814.596736111111</v>
      </c>
      <c r="D1000" t="s">
        <v>4362</v>
      </c>
      <c r="E1000" t="s">
        <v>4363</v>
      </c>
      <c r="F1000" t="s">
        <v>4363</v>
      </c>
      <c r="G1000">
        <v>7</v>
      </c>
      <c r="H1000">
        <v>26</v>
      </c>
      <c r="I1000" t="s">
        <v>12693</v>
      </c>
      <c r="J1000" t="s">
        <v>12700</v>
      </c>
      <c r="K1000" t="s">
        <v>5421</v>
      </c>
      <c r="L1000" t="s">
        <v>12701</v>
      </c>
      <c r="N1000" t="s">
        <v>12702</v>
      </c>
      <c r="O1000" t="s">
        <v>12703</v>
      </c>
      <c r="P1000" t="s">
        <v>12696</v>
      </c>
      <c r="Q1000" t="s">
        <v>12698</v>
      </c>
      <c r="R1000" t="s">
        <v>4811</v>
      </c>
      <c r="S1000" t="s">
        <v>12704</v>
      </c>
    </row>
    <row r="1001" spans="1:19" x14ac:dyDescent="0.3">
      <c r="A1001">
        <v>630</v>
      </c>
      <c r="B1001" s="1">
        <v>45814.649027777778</v>
      </c>
      <c r="C1001" s="1">
        <v>45814.649062500001</v>
      </c>
      <c r="D1001" t="s">
        <v>4386</v>
      </c>
      <c r="E1001" t="s">
        <v>4387</v>
      </c>
      <c r="F1001" t="s">
        <v>12705</v>
      </c>
      <c r="G1001">
        <v>7</v>
      </c>
      <c r="H1001">
        <v>25</v>
      </c>
      <c r="I1001" t="s">
        <v>12706</v>
      </c>
      <c r="J1001" t="s">
        <v>12707</v>
      </c>
      <c r="K1001" t="s">
        <v>12708</v>
      </c>
      <c r="L1001" t="s">
        <v>12645</v>
      </c>
      <c r="N1001" t="s">
        <v>12709</v>
      </c>
      <c r="O1001" t="s">
        <v>12710</v>
      </c>
      <c r="P1001" t="s">
        <v>12711</v>
      </c>
      <c r="Q1001" t="s">
        <v>12698</v>
      </c>
      <c r="R1001" t="s">
        <v>4811</v>
      </c>
      <c r="S1001" t="s">
        <v>12712</v>
      </c>
    </row>
    <row r="1002" spans="1:19" x14ac:dyDescent="0.3">
      <c r="A1002">
        <v>631</v>
      </c>
      <c r="B1002" s="1">
        <v>45814.66878472222</v>
      </c>
      <c r="C1002" s="1">
        <v>45814.668865740743</v>
      </c>
      <c r="D1002" t="s">
        <v>4423</v>
      </c>
      <c r="E1002" t="s">
        <v>4424</v>
      </c>
      <c r="F1002" t="s">
        <v>4424</v>
      </c>
      <c r="G1002">
        <v>7</v>
      </c>
      <c r="H1002">
        <v>34</v>
      </c>
      <c r="I1002" t="s">
        <v>12679</v>
      </c>
      <c r="J1002" t="s">
        <v>12713</v>
      </c>
      <c r="K1002" t="s">
        <v>5218</v>
      </c>
      <c r="L1002" t="s">
        <v>5253</v>
      </c>
      <c r="N1002" t="s">
        <v>12714</v>
      </c>
      <c r="O1002" t="s">
        <v>12715</v>
      </c>
      <c r="P1002" t="s">
        <v>12716</v>
      </c>
      <c r="Q1002" t="s">
        <v>9150</v>
      </c>
      <c r="R1002" t="s">
        <v>4811</v>
      </c>
      <c r="S1002" t="s">
        <v>12717</v>
      </c>
    </row>
    <row r="1003" spans="1:19" x14ac:dyDescent="0.3">
      <c r="A1003">
        <v>632</v>
      </c>
      <c r="B1003" s="1">
        <v>45814.805613425924</v>
      </c>
      <c r="C1003" s="1">
        <v>45814.805659722224</v>
      </c>
      <c r="D1003" t="s">
        <v>4519</v>
      </c>
      <c r="E1003" t="s">
        <v>4520</v>
      </c>
      <c r="F1003" t="s">
        <v>4520</v>
      </c>
      <c r="G1003">
        <v>7</v>
      </c>
      <c r="H1003">
        <v>33</v>
      </c>
      <c r="I1003" t="s">
        <v>12718</v>
      </c>
      <c r="J1003" t="s">
        <v>12719</v>
      </c>
      <c r="K1003" t="s">
        <v>5218</v>
      </c>
      <c r="L1003" t="s">
        <v>5098</v>
      </c>
      <c r="N1003" t="s">
        <v>12714</v>
      </c>
      <c r="O1003" t="s">
        <v>12720</v>
      </c>
      <c r="P1003" t="s">
        <v>12721</v>
      </c>
      <c r="Q1003" t="s">
        <v>12722</v>
      </c>
      <c r="R1003" t="s">
        <v>4811</v>
      </c>
      <c r="S1003" t="s">
        <v>12723</v>
      </c>
    </row>
    <row r="1004" spans="1:19" x14ac:dyDescent="0.3">
      <c r="A1004">
        <v>633</v>
      </c>
      <c r="B1004" s="1">
        <v>45843.994837962964</v>
      </c>
      <c r="C1004" s="1">
        <v>45844.001238425924</v>
      </c>
      <c r="D1004" t="s">
        <v>2829</v>
      </c>
      <c r="E1004" t="s">
        <v>2830</v>
      </c>
      <c r="F1004" t="s">
        <v>2830</v>
      </c>
      <c r="G1004">
        <v>5</v>
      </c>
      <c r="H1004">
        <v>23</v>
      </c>
      <c r="I1004" t="s">
        <v>12724</v>
      </c>
      <c r="J1004" t="s">
        <v>12725</v>
      </c>
      <c r="K1004" t="s">
        <v>12726</v>
      </c>
      <c r="L1004" t="s">
        <v>12727</v>
      </c>
      <c r="N1004" t="s">
        <v>12728</v>
      </c>
      <c r="O1004" t="s">
        <v>12729</v>
      </c>
      <c r="P1004" t="s">
        <v>12730</v>
      </c>
      <c r="Q1004" t="s">
        <v>12731</v>
      </c>
      <c r="R1004" t="s">
        <v>4811</v>
      </c>
      <c r="S1004" t="s">
        <v>12732</v>
      </c>
    </row>
    <row r="1005" spans="1:19" x14ac:dyDescent="0.3">
      <c r="A1005">
        <v>634</v>
      </c>
      <c r="B1005" s="1">
        <v>45845.644166666665</v>
      </c>
      <c r="C1005" s="1">
        <v>45845.64644675926</v>
      </c>
      <c r="D1005" t="s">
        <v>2769</v>
      </c>
      <c r="E1005" t="s">
        <v>2770</v>
      </c>
      <c r="F1005" t="s">
        <v>2770</v>
      </c>
      <c r="G1005">
        <v>5</v>
      </c>
      <c r="H1005">
        <v>8</v>
      </c>
      <c r="I1005" t="s">
        <v>6096</v>
      </c>
      <c r="J1005" t="s">
        <v>12733</v>
      </c>
      <c r="K1005" t="s">
        <v>6098</v>
      </c>
      <c r="L1005" t="s">
        <v>12734</v>
      </c>
      <c r="N1005" t="s">
        <v>12735</v>
      </c>
      <c r="O1005" t="s">
        <v>6322</v>
      </c>
      <c r="P1005" t="s">
        <v>12736</v>
      </c>
      <c r="Q1005" t="s">
        <v>6305</v>
      </c>
      <c r="R1005" t="s">
        <v>4837</v>
      </c>
      <c r="S1005" t="s">
        <v>12737</v>
      </c>
    </row>
    <row r="1006" spans="1:19" x14ac:dyDescent="0.3">
      <c r="A1006">
        <v>635</v>
      </c>
      <c r="B1006" s="1">
        <v>45849.669456018521</v>
      </c>
      <c r="C1006" s="1">
        <v>45849.676944444444</v>
      </c>
      <c r="D1006" t="s">
        <v>2769</v>
      </c>
      <c r="E1006" t="s">
        <v>2770</v>
      </c>
      <c r="F1006" t="s">
        <v>2771</v>
      </c>
      <c r="G1006">
        <v>5</v>
      </c>
      <c r="H1006">
        <v>8</v>
      </c>
      <c r="I1006" t="s">
        <v>12738</v>
      </c>
      <c r="J1006" t="s">
        <v>12739</v>
      </c>
      <c r="K1006" t="s">
        <v>4830</v>
      </c>
      <c r="L1006" t="s">
        <v>12740</v>
      </c>
      <c r="N1006" t="s">
        <v>12741</v>
      </c>
      <c r="O1006" t="s">
        <v>12742</v>
      </c>
      <c r="P1006" t="s">
        <v>12743</v>
      </c>
      <c r="Q1006" t="s">
        <v>12744</v>
      </c>
      <c r="R1006" t="s">
        <v>4837</v>
      </c>
      <c r="S1006" t="s">
        <v>12745</v>
      </c>
    </row>
    <row r="1007" spans="1:19" x14ac:dyDescent="0.3">
      <c r="A1007">
        <v>636</v>
      </c>
      <c r="B1007" s="1">
        <v>45850.482187499998</v>
      </c>
      <c r="C1007" s="1">
        <v>45850.482395833336</v>
      </c>
      <c r="D1007" t="s">
        <v>4141</v>
      </c>
      <c r="E1007" t="s">
        <v>4142</v>
      </c>
      <c r="F1007" t="s">
        <v>4142</v>
      </c>
      <c r="G1007">
        <v>6</v>
      </c>
      <c r="H1007">
        <v>36</v>
      </c>
      <c r="I1007" t="s">
        <v>12746</v>
      </c>
      <c r="J1007" t="s">
        <v>12747</v>
      </c>
      <c r="K1007" t="s">
        <v>12748</v>
      </c>
      <c r="L1007" t="s">
        <v>12749</v>
      </c>
      <c r="N1007" t="s">
        <v>12750</v>
      </c>
      <c r="O1007" t="s">
        <v>12751</v>
      </c>
      <c r="P1007" t="s">
        <v>12752</v>
      </c>
      <c r="Q1007" t="s">
        <v>12753</v>
      </c>
      <c r="R1007" t="s">
        <v>4811</v>
      </c>
      <c r="S1007" t="s">
        <v>12754</v>
      </c>
    </row>
    <row r="1008" spans="1:19" x14ac:dyDescent="0.3">
      <c r="A1008">
        <v>637</v>
      </c>
      <c r="B1008" s="1">
        <v>45851.575173611112</v>
      </c>
      <c r="C1008" s="1">
        <v>45851.581238425926</v>
      </c>
      <c r="D1008" t="s">
        <v>3423</v>
      </c>
      <c r="E1008" t="s">
        <v>3424</v>
      </c>
      <c r="F1008" t="s">
        <v>12755</v>
      </c>
      <c r="G1008">
        <v>8</v>
      </c>
      <c r="H1008">
        <v>12</v>
      </c>
      <c r="I1008" t="s">
        <v>12756</v>
      </c>
      <c r="J1008" t="s">
        <v>12442</v>
      </c>
      <c r="K1008" t="s">
        <v>12757</v>
      </c>
      <c r="L1008" t="s">
        <v>12758</v>
      </c>
      <c r="N1008" t="s">
        <v>7196</v>
      </c>
      <c r="O1008" t="s">
        <v>12759</v>
      </c>
      <c r="P1008" t="s">
        <v>12760</v>
      </c>
      <c r="Q1008" t="s">
        <v>12761</v>
      </c>
      <c r="R1008" t="s">
        <v>4811</v>
      </c>
      <c r="S1008" t="s">
        <v>12762</v>
      </c>
    </row>
    <row r="1009" spans="1:19" x14ac:dyDescent="0.3">
      <c r="A1009">
        <v>638</v>
      </c>
      <c r="B1009" s="1">
        <v>45851.971782407411</v>
      </c>
      <c r="C1009" s="1">
        <v>45851.978252314817</v>
      </c>
      <c r="D1009" t="s">
        <v>3528</v>
      </c>
      <c r="E1009" t="s">
        <v>3529</v>
      </c>
      <c r="F1009" t="s">
        <v>3530</v>
      </c>
      <c r="G1009">
        <v>8</v>
      </c>
      <c r="H1009">
        <v>13</v>
      </c>
      <c r="I1009" t="s">
        <v>12763</v>
      </c>
      <c r="J1009" t="s">
        <v>12764</v>
      </c>
      <c r="K1009" t="s">
        <v>12765</v>
      </c>
      <c r="L1009" t="s">
        <v>12766</v>
      </c>
      <c r="N1009" t="s">
        <v>7196</v>
      </c>
      <c r="O1009" t="s">
        <v>12767</v>
      </c>
      <c r="P1009" t="s">
        <v>12768</v>
      </c>
      <c r="Q1009" t="s">
        <v>12769</v>
      </c>
      <c r="R1009" t="s">
        <v>4837</v>
      </c>
      <c r="S1009" t="s">
        <v>12770</v>
      </c>
    </row>
    <row r="1010" spans="1:19" x14ac:dyDescent="0.3">
      <c r="A1010">
        <v>639</v>
      </c>
      <c r="B1010" s="1">
        <v>45854.731145833335</v>
      </c>
      <c r="C1010" s="1">
        <v>45854.737615740742</v>
      </c>
      <c r="D1010" t="s">
        <v>3987</v>
      </c>
      <c r="E1010" t="s">
        <v>3988</v>
      </c>
      <c r="F1010" t="s">
        <v>3988</v>
      </c>
      <c r="G1010">
        <v>6</v>
      </c>
      <c r="H1010">
        <v>13</v>
      </c>
      <c r="I1010" t="s">
        <v>6853</v>
      </c>
      <c r="J1010" t="s">
        <v>12771</v>
      </c>
      <c r="K1010" t="s">
        <v>12772</v>
      </c>
      <c r="L1010" t="s">
        <v>12773</v>
      </c>
      <c r="N1010" t="s">
        <v>12774</v>
      </c>
      <c r="O1010" t="s">
        <v>12775</v>
      </c>
      <c r="P1010" t="s">
        <v>12776</v>
      </c>
      <c r="Q1010" t="s">
        <v>12777</v>
      </c>
      <c r="R1010" t="s">
        <v>4811</v>
      </c>
      <c r="S1010" t="s">
        <v>12778</v>
      </c>
    </row>
    <row r="1011" spans="1:19" x14ac:dyDescent="0.3">
      <c r="A1011">
        <v>640</v>
      </c>
      <c r="B1011" s="1">
        <v>45854.886377314811</v>
      </c>
      <c r="C1011" s="1">
        <v>45854.88921296296</v>
      </c>
      <c r="D1011" t="s">
        <v>3870</v>
      </c>
      <c r="E1011" t="s">
        <v>3871</v>
      </c>
      <c r="F1011" t="s">
        <v>12779</v>
      </c>
      <c r="G1011">
        <v>6</v>
      </c>
      <c r="H1011">
        <v>4</v>
      </c>
      <c r="I1011" t="s">
        <v>12780</v>
      </c>
      <c r="J1011" t="s">
        <v>12781</v>
      </c>
      <c r="K1011" t="s">
        <v>4830</v>
      </c>
      <c r="L1011" t="s">
        <v>12782</v>
      </c>
      <c r="N1011" t="s">
        <v>12783</v>
      </c>
      <c r="O1011" t="s">
        <v>12784</v>
      </c>
      <c r="P1011" t="s">
        <v>12785</v>
      </c>
      <c r="Q1011" t="s">
        <v>12786</v>
      </c>
      <c r="R1011" t="s">
        <v>4811</v>
      </c>
      <c r="S1011" t="s">
        <v>12787</v>
      </c>
    </row>
    <row r="1012" spans="1:19" x14ac:dyDescent="0.3">
      <c r="A1012">
        <v>641</v>
      </c>
      <c r="B1012" s="1">
        <v>45891.522291666668</v>
      </c>
      <c r="C1012" s="1">
        <v>45891.528136574074</v>
      </c>
      <c r="D1012" t="s">
        <v>4022</v>
      </c>
      <c r="E1012" t="s">
        <v>4023</v>
      </c>
      <c r="F1012" t="s">
        <v>4023</v>
      </c>
      <c r="G1012">
        <v>6</v>
      </c>
      <c r="H1012">
        <v>9</v>
      </c>
      <c r="I1012" t="s">
        <v>34121</v>
      </c>
      <c r="J1012" t="s">
        <v>34122</v>
      </c>
      <c r="K1012" t="s">
        <v>34123</v>
      </c>
      <c r="L1012" t="s">
        <v>34124</v>
      </c>
      <c r="N1012" t="s">
        <v>34125</v>
      </c>
      <c r="O1012" t="s">
        <v>34126</v>
      </c>
      <c r="P1012" t="s">
        <v>34127</v>
      </c>
      <c r="Q1012" t="s">
        <v>34128</v>
      </c>
      <c r="R1012" t="s">
        <v>4811</v>
      </c>
      <c r="S1012" t="s">
        <v>34129</v>
      </c>
    </row>
    <row r="1013" spans="1:19" x14ac:dyDescent="0.3">
      <c r="A1013">
        <v>642</v>
      </c>
      <c r="B1013" s="1">
        <v>45892.556006944447</v>
      </c>
      <c r="C1013" s="1">
        <v>45892.561307870368</v>
      </c>
      <c r="D1013" t="s">
        <v>4022</v>
      </c>
      <c r="E1013" t="s">
        <v>4023</v>
      </c>
      <c r="F1013" t="s">
        <v>4023</v>
      </c>
      <c r="G1013">
        <v>6</v>
      </c>
      <c r="H1013">
        <v>9</v>
      </c>
      <c r="I1013" t="s">
        <v>34130</v>
      </c>
      <c r="J1013" t="s">
        <v>34131</v>
      </c>
      <c r="K1013" t="s">
        <v>34132</v>
      </c>
      <c r="L1013" t="s">
        <v>34133</v>
      </c>
      <c r="N1013" t="s">
        <v>34134</v>
      </c>
      <c r="O1013" t="s">
        <v>34135</v>
      </c>
      <c r="P1013" t="s">
        <v>34136</v>
      </c>
      <c r="Q1013" t="s">
        <v>34137</v>
      </c>
      <c r="R1013" t="s">
        <v>4811</v>
      </c>
      <c r="S1013" t="s">
        <v>34138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3.25" bestFit="1" customWidth="1"/>
    <col min="7" max="7" width="6.5" bestFit="1" customWidth="1"/>
    <col min="8" max="8" width="7.625" bestFit="1" customWidth="1"/>
    <col min="9" max="18" width="81" bestFit="1" customWidth="1"/>
  </cols>
  <sheetData>
    <row r="1" spans="1:18" x14ac:dyDescent="0.3">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3">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3">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3">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3">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3">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3">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3">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3">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3">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3">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3">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3">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3">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3">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3">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3">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3">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3">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3">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3">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3">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3">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3">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3">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3">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3">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3">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3">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3">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3">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3">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3">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3">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3">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3">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3">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3">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3">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3">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3">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3">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3">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3">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3">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3">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3">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3">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3">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3">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3">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3">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3">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3">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3">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3">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3">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3">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3">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3">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3">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3">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3">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3">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3">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3">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3">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3">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3">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3">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3">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3">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3">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3">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3">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3">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3">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3">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3">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3">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3">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3">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3">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3">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3">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3">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3">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3">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3">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3">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3">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3">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3">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3">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3">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3">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3">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3">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3">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3">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3">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3">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3">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3">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3">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3">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3">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3">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3">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3">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3">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3">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3">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3">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3">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3">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3">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3">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3">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3">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3">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3">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3">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3">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3">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3">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3">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3">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3">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3">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3">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3">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3">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3">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3">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3">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3">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3">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3">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3">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3">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3">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3">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3">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3">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3">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3">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3">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3">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3">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3">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3">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3">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3">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3">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3">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3">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3">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3">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3">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3">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3">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3">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3">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3">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3">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3">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3">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3">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3">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3">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3">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3">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3">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3">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3">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3">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3">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3">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3">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3">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3">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3">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3">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3">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3">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3">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3">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3">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3">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3">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3">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3">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3">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3">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3">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3">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3">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3">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3">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3">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3">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3">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3">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3">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3">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3">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3">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3">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3">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3">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3">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3">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3">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3">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3">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3">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3">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3">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3">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3">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3">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3">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3">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3">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3">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3">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3">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3">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3">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3">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3">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3">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3">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3">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3">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3">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3">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3">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3">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3">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3">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3">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3">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3">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3">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3">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3">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3">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3">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3">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3">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3">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3">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3">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3">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3">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3">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3">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3">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3">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3">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3">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3">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3">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3">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3">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3">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3">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3">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3">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3">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3">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3">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3">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3">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3">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3">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3">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3">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3">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3">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3">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3">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3">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3">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3">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3">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3">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3">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3">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3">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3">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3">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3">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3">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3">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3">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3">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3">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3">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3">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3">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3">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3">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3">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3">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3">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3">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3">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3">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3">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3">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3">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3">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3">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3">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3">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3">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3">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3">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3">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3">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3">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3">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3">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3">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3">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3">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3">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3">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3">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3">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3">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3">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3">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3">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3">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3">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3">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3">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3">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3">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3">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3">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3">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3">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3">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3">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3">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3">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3">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3">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3">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3">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3">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3">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3">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3">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3">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3">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3">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3">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3">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3">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3">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3">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3">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3">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3">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3">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3">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3">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3">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3">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3">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3">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3">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3">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3">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3">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3">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3">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3">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3">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3">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3">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3">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3">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3">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3">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3">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3">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3">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3">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3">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3">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3">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3">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3">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3">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3">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3">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3">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3">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3">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3">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3">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3">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3">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3">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3">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3">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3">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3">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3">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3">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3">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3">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3">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3">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3">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3">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3">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3">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3">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3">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3">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3">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3">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3">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3">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3">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3">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3">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3">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3">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3">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3">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3">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3">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3">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3">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3">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3">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3">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3">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3">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3">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3">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3">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3">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3">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3">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3">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3">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3">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3">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3">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3">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3">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3">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3">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3">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3">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3">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3">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3">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3">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3">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3">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3">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3">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3">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3">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3">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3">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3">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3">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3">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3">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3">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3">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3">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3">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3">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3">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3">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3">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3">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3">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3">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3">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3">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3">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3">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3">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3">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3">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3">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3">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3">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3">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3">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3">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3">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3">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3">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3">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3">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3">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3">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3">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3">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3">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3">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3">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3">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3">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3">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3">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3">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3">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3">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3">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3">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3">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3">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3">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3">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3">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3">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3">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3">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3">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3">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3">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3">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3">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3">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3">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3">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3">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3">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3">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3">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3">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3">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3">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3">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3">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3">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3">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3">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3">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3">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3">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3">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3">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3">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3">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3">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3">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3">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3">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3">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3">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3">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3">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3">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3">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3">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3">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3">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3">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3">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3">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3">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3">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3">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3">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3">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3">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3">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3">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3">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3">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3">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3">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3">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3">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3">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3">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3">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3">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3">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3">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3">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3">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3">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3">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3">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3">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3">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3">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3">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3">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3">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3">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3">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3">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3">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3">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3">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3">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3">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3">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3">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3">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3">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3">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3">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3">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3">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3">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3">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3">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3">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3">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3">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3">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3">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3">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3">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3">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3">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3">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3">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3">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3">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3">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3">
      <c r="A642">
        <v>641</v>
      </c>
      <c r="B642" s="1">
        <v>45891.522291666668</v>
      </c>
      <c r="C642" s="1">
        <v>45891.528136574074</v>
      </c>
      <c r="D642" t="s">
        <v>4022</v>
      </c>
      <c r="E642" t="s">
        <v>4023</v>
      </c>
      <c r="F642" t="s">
        <v>4023</v>
      </c>
      <c r="G642">
        <v>6</v>
      </c>
      <c r="H642">
        <v>9</v>
      </c>
      <c r="I642" t="s">
        <v>34121</v>
      </c>
      <c r="J642" t="s">
        <v>34122</v>
      </c>
      <c r="K642" t="s">
        <v>34123</v>
      </c>
      <c r="L642" t="s">
        <v>34124</v>
      </c>
      <c r="M642" t="s">
        <v>34129</v>
      </c>
      <c r="N642" t="s">
        <v>34125</v>
      </c>
      <c r="O642" t="s">
        <v>34126</v>
      </c>
      <c r="P642" t="s">
        <v>34127</v>
      </c>
      <c r="Q642" t="s">
        <v>34128</v>
      </c>
      <c r="R642" t="s">
        <v>4811</v>
      </c>
    </row>
    <row r="643" spans="1:18" x14ac:dyDescent="0.3">
      <c r="A643">
        <v>642</v>
      </c>
      <c r="B643" s="1">
        <v>45892.556006944447</v>
      </c>
      <c r="C643" s="1">
        <v>45892.561307870368</v>
      </c>
      <c r="D643" t="s">
        <v>4022</v>
      </c>
      <c r="E643" t="s">
        <v>4023</v>
      </c>
      <c r="F643" t="s">
        <v>4023</v>
      </c>
      <c r="G643">
        <v>6</v>
      </c>
      <c r="H643">
        <v>9</v>
      </c>
      <c r="I643" t="s">
        <v>34130</v>
      </c>
      <c r="J643" t="s">
        <v>34131</v>
      </c>
      <c r="K643" t="s">
        <v>34132</v>
      </c>
      <c r="L643" t="s">
        <v>34133</v>
      </c>
      <c r="M643" t="s">
        <v>34138</v>
      </c>
      <c r="N643" t="s">
        <v>34134</v>
      </c>
      <c r="O643" t="s">
        <v>34135</v>
      </c>
      <c r="P643" t="s">
        <v>34136</v>
      </c>
      <c r="Q643" t="s">
        <v>34137</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9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6" bestFit="1" customWidth="1"/>
    <col min="7" max="7" width="6.5" bestFit="1" customWidth="1"/>
    <col min="8" max="8" width="10" bestFit="1" customWidth="1"/>
    <col min="9" max="12" width="81" bestFit="1" customWidth="1"/>
    <col min="13" max="13" width="41.625" bestFit="1" customWidth="1"/>
    <col min="14" max="16" width="81" bestFit="1" customWidth="1"/>
    <col min="17" max="20" width="20.125" bestFit="1" customWidth="1"/>
  </cols>
  <sheetData>
    <row r="1" spans="1:20" x14ac:dyDescent="0.3">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3">
      <c r="A2">
        <v>1</v>
      </c>
      <c r="B2" s="1">
        <v>45798.405486111114</v>
      </c>
      <c r="C2" s="1">
        <v>45798.410150462965</v>
      </c>
      <c r="D2" t="s">
        <v>583</v>
      </c>
      <c r="E2" t="s">
        <v>584</v>
      </c>
      <c r="F2" t="s">
        <v>585</v>
      </c>
      <c r="G2">
        <v>10</v>
      </c>
      <c r="H2">
        <v>9</v>
      </c>
      <c r="I2" t="s">
        <v>12800</v>
      </c>
      <c r="J2" t="s">
        <v>12801</v>
      </c>
      <c r="K2" t="s">
        <v>12802</v>
      </c>
      <c r="L2" t="s">
        <v>12803</v>
      </c>
      <c r="M2" t="s">
        <v>12804</v>
      </c>
      <c r="N2" t="s">
        <v>12805</v>
      </c>
      <c r="O2" t="s">
        <v>12806</v>
      </c>
      <c r="P2" t="s">
        <v>12807</v>
      </c>
      <c r="Q2" t="s">
        <v>12808</v>
      </c>
      <c r="R2" t="s">
        <v>12809</v>
      </c>
      <c r="S2" t="s">
        <v>12810</v>
      </c>
      <c r="T2" t="s">
        <v>12811</v>
      </c>
    </row>
    <row r="3" spans="1:20" x14ac:dyDescent="0.3">
      <c r="A3">
        <v>2</v>
      </c>
      <c r="B3" s="1">
        <v>45798.405543981484</v>
      </c>
      <c r="C3" s="1">
        <v>45798.411111111112</v>
      </c>
      <c r="D3" t="s">
        <v>629</v>
      </c>
      <c r="E3" t="s">
        <v>630</v>
      </c>
      <c r="F3" t="s">
        <v>631</v>
      </c>
      <c r="G3">
        <v>10</v>
      </c>
      <c r="H3">
        <v>11</v>
      </c>
      <c r="I3" t="s">
        <v>12800</v>
      </c>
      <c r="J3" t="s">
        <v>12812</v>
      </c>
      <c r="K3" t="s">
        <v>12813</v>
      </c>
      <c r="L3" t="s">
        <v>12814</v>
      </c>
      <c r="M3" t="s">
        <v>12804</v>
      </c>
      <c r="N3" t="s">
        <v>12815</v>
      </c>
      <c r="O3" t="s">
        <v>12816</v>
      </c>
      <c r="P3" t="s">
        <v>12817</v>
      </c>
      <c r="Q3" t="s">
        <v>12808</v>
      </c>
      <c r="R3" t="s">
        <v>12809</v>
      </c>
      <c r="S3" t="s">
        <v>12810</v>
      </c>
      <c r="T3" t="s">
        <v>12811</v>
      </c>
    </row>
    <row r="4" spans="1:20" x14ac:dyDescent="0.3">
      <c r="A4">
        <v>3</v>
      </c>
      <c r="B4" s="1">
        <v>45798.406770833331</v>
      </c>
      <c r="C4" s="1">
        <v>45798.413101851853</v>
      </c>
      <c r="D4" t="s">
        <v>479</v>
      </c>
      <c r="E4" t="s">
        <v>480</v>
      </c>
      <c r="F4" t="s">
        <v>480</v>
      </c>
      <c r="G4">
        <v>10</v>
      </c>
      <c r="H4">
        <v>15</v>
      </c>
      <c r="I4" t="s">
        <v>12818</v>
      </c>
      <c r="J4" t="s">
        <v>12819</v>
      </c>
      <c r="K4" t="s">
        <v>12820</v>
      </c>
      <c r="L4" t="s">
        <v>12821</v>
      </c>
      <c r="M4" t="s">
        <v>12804</v>
      </c>
      <c r="N4" t="s">
        <v>12822</v>
      </c>
      <c r="O4" t="s">
        <v>12823</v>
      </c>
      <c r="P4" t="s">
        <v>12824</v>
      </c>
      <c r="Q4" t="s">
        <v>12808</v>
      </c>
      <c r="R4" t="s">
        <v>12809</v>
      </c>
      <c r="S4" t="s">
        <v>12810</v>
      </c>
      <c r="T4" t="s">
        <v>12811</v>
      </c>
    </row>
    <row r="5" spans="1:20" x14ac:dyDescent="0.3">
      <c r="A5">
        <v>4</v>
      </c>
      <c r="B5" s="1">
        <v>45798.410358796296</v>
      </c>
      <c r="C5" s="1">
        <v>45798.414027777777</v>
      </c>
      <c r="D5" t="s">
        <v>531</v>
      </c>
      <c r="E5" t="s">
        <v>532</v>
      </c>
      <c r="F5" t="s">
        <v>532</v>
      </c>
      <c r="G5">
        <v>10</v>
      </c>
      <c r="H5">
        <v>13</v>
      </c>
      <c r="I5" t="s">
        <v>12825</v>
      </c>
      <c r="J5" t="s">
        <v>12826</v>
      </c>
      <c r="K5" t="s">
        <v>12827</v>
      </c>
      <c r="L5" t="s">
        <v>12828</v>
      </c>
      <c r="M5" t="s">
        <v>12804</v>
      </c>
      <c r="N5" t="s">
        <v>12829</v>
      </c>
      <c r="O5" t="s">
        <v>12830</v>
      </c>
      <c r="P5" t="s">
        <v>12831</v>
      </c>
      <c r="Q5" t="s">
        <v>12808</v>
      </c>
      <c r="R5" t="s">
        <v>12809</v>
      </c>
      <c r="S5" t="s">
        <v>12810</v>
      </c>
      <c r="T5" t="s">
        <v>12811</v>
      </c>
    </row>
    <row r="6" spans="1:20" x14ac:dyDescent="0.3">
      <c r="A6">
        <v>5</v>
      </c>
      <c r="B6" s="1">
        <v>45798.505474537036</v>
      </c>
      <c r="C6" s="1">
        <v>45798.505694444444</v>
      </c>
      <c r="D6" t="s">
        <v>638</v>
      </c>
      <c r="E6" t="s">
        <v>639</v>
      </c>
      <c r="F6" t="s">
        <v>640</v>
      </c>
      <c r="G6">
        <v>10</v>
      </c>
      <c r="H6">
        <v>33</v>
      </c>
      <c r="I6" t="s">
        <v>12832</v>
      </c>
      <c r="J6" t="s">
        <v>12833</v>
      </c>
      <c r="K6" t="s">
        <v>12834</v>
      </c>
      <c r="L6" t="s">
        <v>12835</v>
      </c>
      <c r="M6" t="s">
        <v>12804</v>
      </c>
      <c r="N6" t="s">
        <v>12836</v>
      </c>
      <c r="O6" t="s">
        <v>12837</v>
      </c>
      <c r="P6" t="s">
        <v>12838</v>
      </c>
      <c r="Q6" t="s">
        <v>12808</v>
      </c>
      <c r="R6" t="s">
        <v>12809</v>
      </c>
      <c r="S6" t="s">
        <v>12810</v>
      </c>
      <c r="T6" t="s">
        <v>12811</v>
      </c>
    </row>
    <row r="7" spans="1:20" x14ac:dyDescent="0.3">
      <c r="A7">
        <v>6</v>
      </c>
      <c r="B7" s="1">
        <v>45798.716157407405</v>
      </c>
      <c r="C7" s="1">
        <v>45798.724618055552</v>
      </c>
      <c r="D7" t="s">
        <v>610</v>
      </c>
      <c r="E7" t="s">
        <v>611</v>
      </c>
      <c r="F7" t="s">
        <v>611</v>
      </c>
      <c r="G7">
        <v>10</v>
      </c>
      <c r="H7">
        <v>14</v>
      </c>
      <c r="I7" t="s">
        <v>12839</v>
      </c>
      <c r="J7" t="s">
        <v>12840</v>
      </c>
      <c r="K7" t="s">
        <v>12841</v>
      </c>
      <c r="L7" t="s">
        <v>12842</v>
      </c>
      <c r="M7" t="s">
        <v>12804</v>
      </c>
      <c r="N7" t="s">
        <v>12843</v>
      </c>
      <c r="O7" t="s">
        <v>12844</v>
      </c>
      <c r="P7" t="s">
        <v>12845</v>
      </c>
      <c r="Q7" t="s">
        <v>12808</v>
      </c>
      <c r="R7" t="s">
        <v>12809</v>
      </c>
      <c r="S7" t="s">
        <v>12810</v>
      </c>
      <c r="T7" t="s">
        <v>12811</v>
      </c>
    </row>
    <row r="8" spans="1:20" x14ac:dyDescent="0.3">
      <c r="A8">
        <v>7</v>
      </c>
      <c r="B8" s="1">
        <v>45799.593032407407</v>
      </c>
      <c r="C8" s="1">
        <v>45799.601365740738</v>
      </c>
      <c r="D8" t="s">
        <v>1388</v>
      </c>
      <c r="E8" t="s">
        <v>1389</v>
      </c>
      <c r="F8" t="s">
        <v>6547</v>
      </c>
      <c r="G8">
        <v>1</v>
      </c>
      <c r="H8">
        <v>29</v>
      </c>
      <c r="I8" t="s">
        <v>12846</v>
      </c>
      <c r="J8" t="s">
        <v>12847</v>
      </c>
      <c r="K8" t="s">
        <v>12848</v>
      </c>
      <c r="L8" t="s">
        <v>12849</v>
      </c>
      <c r="M8" t="s">
        <v>12804</v>
      </c>
      <c r="N8" t="s">
        <v>12850</v>
      </c>
      <c r="O8" t="s">
        <v>12806</v>
      </c>
      <c r="P8" t="s">
        <v>12851</v>
      </c>
      <c r="Q8" t="s">
        <v>12808</v>
      </c>
      <c r="R8" t="s">
        <v>12809</v>
      </c>
      <c r="S8" t="s">
        <v>12810</v>
      </c>
      <c r="T8" t="s">
        <v>12852</v>
      </c>
    </row>
    <row r="9" spans="1:20" x14ac:dyDescent="0.3">
      <c r="A9">
        <v>8</v>
      </c>
      <c r="B9" s="1">
        <v>45799.588287037041</v>
      </c>
      <c r="C9" s="1">
        <v>45799.604456018518</v>
      </c>
      <c r="D9" t="s">
        <v>1336</v>
      </c>
      <c r="E9" t="s">
        <v>1337</v>
      </c>
      <c r="F9" t="s">
        <v>5566</v>
      </c>
      <c r="G9">
        <v>1</v>
      </c>
      <c r="H9">
        <v>12</v>
      </c>
      <c r="I9" t="s">
        <v>12853</v>
      </c>
      <c r="J9" t="s">
        <v>12854</v>
      </c>
      <c r="K9" t="s">
        <v>12855</v>
      </c>
      <c r="L9" t="s">
        <v>12856</v>
      </c>
      <c r="M9" t="s">
        <v>12804</v>
      </c>
      <c r="N9" t="s">
        <v>12857</v>
      </c>
      <c r="O9" t="s">
        <v>12858</v>
      </c>
      <c r="P9" t="s">
        <v>12859</v>
      </c>
      <c r="Q9" t="s">
        <v>12808</v>
      </c>
      <c r="R9" t="s">
        <v>12809</v>
      </c>
      <c r="S9" t="s">
        <v>12810</v>
      </c>
      <c r="T9" t="s">
        <v>12811</v>
      </c>
    </row>
    <row r="10" spans="1:20" x14ac:dyDescent="0.3">
      <c r="A10">
        <v>9</v>
      </c>
      <c r="B10" s="1">
        <v>45799.736909722225</v>
      </c>
      <c r="C10" s="1">
        <v>45799.7503125</v>
      </c>
      <c r="D10" t="s">
        <v>1015</v>
      </c>
      <c r="E10" t="s">
        <v>1016</v>
      </c>
      <c r="F10" t="s">
        <v>5410</v>
      </c>
      <c r="G10">
        <v>2</v>
      </c>
      <c r="H10">
        <v>9</v>
      </c>
      <c r="I10" t="s">
        <v>12860</v>
      </c>
      <c r="J10" t="s">
        <v>12861</v>
      </c>
      <c r="K10" t="s">
        <v>12862</v>
      </c>
      <c r="L10" t="s">
        <v>12863</v>
      </c>
      <c r="M10" t="s">
        <v>12804</v>
      </c>
      <c r="N10" t="s">
        <v>12864</v>
      </c>
      <c r="O10" t="s">
        <v>12865</v>
      </c>
      <c r="P10" t="s">
        <v>12866</v>
      </c>
      <c r="Q10" t="s">
        <v>12808</v>
      </c>
      <c r="R10" t="s">
        <v>12809</v>
      </c>
      <c r="S10" t="s">
        <v>12810</v>
      </c>
      <c r="T10" t="s">
        <v>12811</v>
      </c>
    </row>
    <row r="11" spans="1:20" x14ac:dyDescent="0.3">
      <c r="A11">
        <v>10</v>
      </c>
      <c r="B11" s="1">
        <v>45799.84946759259</v>
      </c>
      <c r="C11" s="1">
        <v>45799.849652777775</v>
      </c>
      <c r="D11" t="s">
        <v>1462</v>
      </c>
      <c r="E11" t="s">
        <v>1463</v>
      </c>
      <c r="F11" t="s">
        <v>5653</v>
      </c>
      <c r="G11">
        <v>1</v>
      </c>
      <c r="H11">
        <v>27</v>
      </c>
      <c r="I11" t="s">
        <v>12867</v>
      </c>
      <c r="J11" t="s">
        <v>12868</v>
      </c>
      <c r="K11" t="s">
        <v>12869</v>
      </c>
      <c r="L11" t="s">
        <v>12870</v>
      </c>
      <c r="M11" t="s">
        <v>12804</v>
      </c>
      <c r="N11" t="s">
        <v>12871</v>
      </c>
      <c r="O11" t="s">
        <v>12872</v>
      </c>
      <c r="P11" t="s">
        <v>12873</v>
      </c>
      <c r="Q11" t="s">
        <v>12852</v>
      </c>
      <c r="R11" t="s">
        <v>12809</v>
      </c>
      <c r="S11" t="s">
        <v>12810</v>
      </c>
      <c r="T11" t="s">
        <v>12811</v>
      </c>
    </row>
    <row r="12" spans="1:20" x14ac:dyDescent="0.3">
      <c r="A12">
        <v>11</v>
      </c>
      <c r="B12" s="1">
        <v>45799.849918981483</v>
      </c>
      <c r="C12" s="1">
        <v>45799.868807870371</v>
      </c>
      <c r="D12" t="s">
        <v>981</v>
      </c>
      <c r="E12" t="s">
        <v>982</v>
      </c>
      <c r="F12" t="s">
        <v>982</v>
      </c>
      <c r="G12">
        <v>2</v>
      </c>
      <c r="H12">
        <v>6</v>
      </c>
      <c r="I12" t="s">
        <v>12874</v>
      </c>
      <c r="J12" t="s">
        <v>12875</v>
      </c>
      <c r="K12" t="s">
        <v>12876</v>
      </c>
      <c r="L12" t="s">
        <v>12877</v>
      </c>
      <c r="M12" t="s">
        <v>12804</v>
      </c>
      <c r="N12" t="s">
        <v>12878</v>
      </c>
      <c r="O12" t="s">
        <v>12879</v>
      </c>
      <c r="P12" t="s">
        <v>12880</v>
      </c>
      <c r="Q12" t="s">
        <v>12808</v>
      </c>
      <c r="R12" t="s">
        <v>12809</v>
      </c>
      <c r="S12" t="s">
        <v>12810</v>
      </c>
      <c r="T12" t="s">
        <v>12811</v>
      </c>
    </row>
    <row r="13" spans="1:20" x14ac:dyDescent="0.3">
      <c r="A13">
        <v>12</v>
      </c>
      <c r="B13" s="1">
        <v>45799.847650462965</v>
      </c>
      <c r="C13" s="1">
        <v>45799.876701388886</v>
      </c>
      <c r="D13" t="s">
        <v>1429</v>
      </c>
      <c r="E13" t="s">
        <v>1430</v>
      </c>
      <c r="F13" t="s">
        <v>1430</v>
      </c>
      <c r="G13">
        <v>1</v>
      </c>
      <c r="H13">
        <v>17</v>
      </c>
      <c r="I13" t="s">
        <v>12881</v>
      </c>
      <c r="J13" t="s">
        <v>12882</v>
      </c>
      <c r="K13" t="s">
        <v>12883</v>
      </c>
      <c r="L13" t="s">
        <v>12884</v>
      </c>
      <c r="M13" t="s">
        <v>12804</v>
      </c>
      <c r="N13" t="s">
        <v>12885</v>
      </c>
      <c r="O13" t="s">
        <v>12886</v>
      </c>
      <c r="P13" t="s">
        <v>12887</v>
      </c>
      <c r="Q13" t="s">
        <v>12808</v>
      </c>
      <c r="R13" t="s">
        <v>12809</v>
      </c>
      <c r="S13" t="s">
        <v>12810</v>
      </c>
      <c r="T13" t="s">
        <v>12811</v>
      </c>
    </row>
    <row r="14" spans="1:20" x14ac:dyDescent="0.3">
      <c r="A14">
        <v>13</v>
      </c>
      <c r="B14" s="1">
        <v>45800.293032407404</v>
      </c>
      <c r="C14" s="1">
        <v>45800.319189814814</v>
      </c>
      <c r="D14" t="s">
        <v>5514</v>
      </c>
      <c r="E14" t="s">
        <v>5515</v>
      </c>
      <c r="F14" t="s">
        <v>5515</v>
      </c>
      <c r="G14">
        <v>2</v>
      </c>
      <c r="H14">
        <v>18</v>
      </c>
      <c r="I14" t="s">
        <v>12888</v>
      </c>
      <c r="J14" t="s">
        <v>12889</v>
      </c>
      <c r="K14" t="s">
        <v>12890</v>
      </c>
      <c r="L14" t="s">
        <v>12891</v>
      </c>
      <c r="M14" t="s">
        <v>12804</v>
      </c>
      <c r="N14" t="s">
        <v>12892</v>
      </c>
      <c r="O14" t="s">
        <v>12893</v>
      </c>
      <c r="P14" t="s">
        <v>12894</v>
      </c>
      <c r="Q14" t="s">
        <v>12808</v>
      </c>
      <c r="R14" t="s">
        <v>12809</v>
      </c>
      <c r="S14" t="s">
        <v>12810</v>
      </c>
      <c r="T14" t="s">
        <v>12811</v>
      </c>
    </row>
    <row r="15" spans="1:20" x14ac:dyDescent="0.3">
      <c r="A15">
        <v>14</v>
      </c>
      <c r="B15" s="1">
        <v>45800.573981481481</v>
      </c>
      <c r="C15" s="1">
        <v>45800.585729166669</v>
      </c>
      <c r="D15" t="s">
        <v>2054</v>
      </c>
      <c r="E15" t="s">
        <v>2055</v>
      </c>
      <c r="F15" t="s">
        <v>6297</v>
      </c>
      <c r="G15">
        <v>4</v>
      </c>
      <c r="H15">
        <v>27</v>
      </c>
      <c r="I15" t="s">
        <v>4542</v>
      </c>
      <c r="J15" t="s">
        <v>12895</v>
      </c>
      <c r="K15" t="s">
        <v>12896</v>
      </c>
      <c r="L15" t="s">
        <v>12897</v>
      </c>
      <c r="M15" t="s">
        <v>12804</v>
      </c>
      <c r="N15" t="s">
        <v>12898</v>
      </c>
      <c r="O15" t="s">
        <v>12899</v>
      </c>
      <c r="P15" t="s">
        <v>12900</v>
      </c>
      <c r="Q15" t="s">
        <v>12808</v>
      </c>
      <c r="R15" t="s">
        <v>12808</v>
      </c>
      <c r="S15" t="s">
        <v>12810</v>
      </c>
      <c r="T15" t="s">
        <v>12811</v>
      </c>
    </row>
    <row r="16" spans="1:20" x14ac:dyDescent="0.3">
      <c r="A16">
        <v>15</v>
      </c>
      <c r="B16" s="1">
        <v>45800.572569444441</v>
      </c>
      <c r="C16" s="1">
        <v>45800.585798611108</v>
      </c>
      <c r="D16" t="s">
        <v>2033</v>
      </c>
      <c r="E16" t="s">
        <v>2034</v>
      </c>
      <c r="F16" t="s">
        <v>2035</v>
      </c>
      <c r="G16">
        <v>4</v>
      </c>
      <c r="H16">
        <v>24</v>
      </c>
      <c r="I16" t="s">
        <v>12901</v>
      </c>
      <c r="J16" t="s">
        <v>12902</v>
      </c>
      <c r="K16" t="s">
        <v>12903</v>
      </c>
      <c r="L16" t="s">
        <v>12904</v>
      </c>
      <c r="M16" t="s">
        <v>12804</v>
      </c>
      <c r="N16" t="s">
        <v>12905</v>
      </c>
      <c r="O16" t="s">
        <v>12906</v>
      </c>
      <c r="P16" t="s">
        <v>12907</v>
      </c>
      <c r="Q16" t="s">
        <v>12808</v>
      </c>
      <c r="R16" t="s">
        <v>12809</v>
      </c>
      <c r="S16" t="s">
        <v>12810</v>
      </c>
      <c r="T16" t="s">
        <v>12811</v>
      </c>
    </row>
    <row r="17" spans="1:20" x14ac:dyDescent="0.3">
      <c r="A17">
        <v>16</v>
      </c>
      <c r="B17" s="1">
        <v>45800.572442129633</v>
      </c>
      <c r="C17" s="1">
        <v>45800.587372685186</v>
      </c>
      <c r="D17" t="s">
        <v>7200</v>
      </c>
      <c r="E17" t="s">
        <v>7201</v>
      </c>
      <c r="F17" t="s">
        <v>7201</v>
      </c>
      <c r="G17">
        <v>4</v>
      </c>
      <c r="H17">
        <v>938489493</v>
      </c>
      <c r="I17" t="s">
        <v>7401</v>
      </c>
      <c r="J17" t="s">
        <v>12908</v>
      </c>
      <c r="K17" t="s">
        <v>12909</v>
      </c>
      <c r="L17" t="s">
        <v>12910</v>
      </c>
      <c r="M17" t="s">
        <v>12804</v>
      </c>
      <c r="N17" t="s">
        <v>12911</v>
      </c>
      <c r="O17" t="s">
        <v>12912</v>
      </c>
      <c r="P17" t="s">
        <v>12913</v>
      </c>
      <c r="Q17" t="s">
        <v>12852</v>
      </c>
      <c r="R17" t="s">
        <v>12809</v>
      </c>
      <c r="S17" t="s">
        <v>12810</v>
      </c>
      <c r="T17" t="s">
        <v>12811</v>
      </c>
    </row>
    <row r="18" spans="1:20" x14ac:dyDescent="0.3">
      <c r="A18">
        <v>17</v>
      </c>
      <c r="B18" s="1">
        <v>45800.586342592593</v>
      </c>
      <c r="C18" s="1">
        <v>45800.587916666664</v>
      </c>
      <c r="D18" t="s">
        <v>2000</v>
      </c>
      <c r="E18" t="s">
        <v>2001</v>
      </c>
      <c r="F18" t="s">
        <v>2001</v>
      </c>
      <c r="G18">
        <v>4</v>
      </c>
      <c r="H18">
        <v>17</v>
      </c>
      <c r="I18" t="s">
        <v>12914</v>
      </c>
      <c r="J18" t="s">
        <v>12915</v>
      </c>
      <c r="K18" t="s">
        <v>12916</v>
      </c>
      <c r="L18" t="s">
        <v>12917</v>
      </c>
      <c r="M18" t="s">
        <v>12804</v>
      </c>
      <c r="N18" t="s">
        <v>12918</v>
      </c>
      <c r="O18" t="s">
        <v>12919</v>
      </c>
      <c r="P18" t="s">
        <v>12920</v>
      </c>
      <c r="Q18" t="s">
        <v>12808</v>
      </c>
      <c r="R18" t="s">
        <v>12810</v>
      </c>
      <c r="S18" t="s">
        <v>12809</v>
      </c>
      <c r="T18" t="s">
        <v>12852</v>
      </c>
    </row>
    <row r="19" spans="1:20" x14ac:dyDescent="0.3">
      <c r="A19">
        <v>18</v>
      </c>
      <c r="B19" s="1">
        <v>45800.574224537035</v>
      </c>
      <c r="C19" s="1">
        <v>45800.589085648149</v>
      </c>
      <c r="D19" t="s">
        <v>2218</v>
      </c>
      <c r="E19" t="s">
        <v>2219</v>
      </c>
      <c r="F19" t="s">
        <v>2219</v>
      </c>
      <c r="G19">
        <v>4</v>
      </c>
      <c r="H19">
        <v>22</v>
      </c>
      <c r="I19" t="s">
        <v>7401</v>
      </c>
      <c r="J19" t="s">
        <v>12908</v>
      </c>
      <c r="K19" t="s">
        <v>12921</v>
      </c>
      <c r="L19" t="s">
        <v>12910</v>
      </c>
      <c r="M19" t="s">
        <v>12804</v>
      </c>
      <c r="N19" t="s">
        <v>12922</v>
      </c>
      <c r="O19" t="s">
        <v>12923</v>
      </c>
      <c r="P19" t="s">
        <v>12924</v>
      </c>
      <c r="Q19" t="s">
        <v>12852</v>
      </c>
      <c r="R19" t="s">
        <v>12809</v>
      </c>
      <c r="S19" t="s">
        <v>12810</v>
      </c>
      <c r="T19" t="s">
        <v>12811</v>
      </c>
    </row>
    <row r="20" spans="1:20" x14ac:dyDescent="0.3">
      <c r="A20">
        <v>19</v>
      </c>
      <c r="B20" s="1">
        <v>45800.583680555559</v>
      </c>
      <c r="C20" s="1">
        <v>45800.589178240742</v>
      </c>
      <c r="D20" t="s">
        <v>2237</v>
      </c>
      <c r="E20" t="s">
        <v>2238</v>
      </c>
      <c r="F20" t="s">
        <v>2239</v>
      </c>
      <c r="G20">
        <v>4</v>
      </c>
      <c r="H20">
        <v>5</v>
      </c>
      <c r="I20" t="s">
        <v>12881</v>
      </c>
      <c r="J20" t="s">
        <v>12925</v>
      </c>
      <c r="K20" t="s">
        <v>12916</v>
      </c>
      <c r="L20" t="s">
        <v>12926</v>
      </c>
      <c r="M20" t="s">
        <v>12927</v>
      </c>
      <c r="N20" t="s">
        <v>12928</v>
      </c>
      <c r="O20" t="s">
        <v>12929</v>
      </c>
      <c r="P20" t="s">
        <v>12930</v>
      </c>
      <c r="Q20" t="s">
        <v>12808</v>
      </c>
      <c r="R20" t="s">
        <v>12809</v>
      </c>
      <c r="S20" t="s">
        <v>12809</v>
      </c>
      <c r="T20" t="s">
        <v>12811</v>
      </c>
    </row>
    <row r="21" spans="1:20" x14ac:dyDescent="0.3">
      <c r="A21">
        <v>20</v>
      </c>
      <c r="B21" s="1">
        <v>45800.58357638889</v>
      </c>
      <c r="C21" s="1">
        <v>45800.589247685188</v>
      </c>
      <c r="D21" t="s">
        <v>2228</v>
      </c>
      <c r="E21" t="s">
        <v>2229</v>
      </c>
      <c r="F21" t="s">
        <v>2229</v>
      </c>
      <c r="G21">
        <v>4</v>
      </c>
      <c r="H21">
        <v>4</v>
      </c>
      <c r="I21" t="s">
        <v>12931</v>
      </c>
      <c r="J21" t="s">
        <v>12932</v>
      </c>
      <c r="K21" t="s">
        <v>12933</v>
      </c>
      <c r="L21" t="s">
        <v>12934</v>
      </c>
      <c r="M21" t="s">
        <v>12927</v>
      </c>
      <c r="N21" t="s">
        <v>12935</v>
      </c>
      <c r="O21" t="s">
        <v>12936</v>
      </c>
      <c r="P21" t="s">
        <v>12930</v>
      </c>
      <c r="Q21" t="s">
        <v>12808</v>
      </c>
      <c r="R21" t="s">
        <v>12809</v>
      </c>
      <c r="S21" t="s">
        <v>12809</v>
      </c>
      <c r="T21" t="s">
        <v>12811</v>
      </c>
    </row>
    <row r="22" spans="1:20" x14ac:dyDescent="0.3">
      <c r="A22">
        <v>21</v>
      </c>
      <c r="B22" s="1">
        <v>45800.574212962965</v>
      </c>
      <c r="C22" s="1">
        <v>45800.591122685182</v>
      </c>
      <c r="D22" t="s">
        <v>2265</v>
      </c>
      <c r="E22" t="s">
        <v>2266</v>
      </c>
      <c r="F22" t="s">
        <v>6494</v>
      </c>
      <c r="G22">
        <v>4</v>
      </c>
      <c r="H22">
        <v>32</v>
      </c>
      <c r="I22" t="s">
        <v>12881</v>
      </c>
      <c r="J22" t="s">
        <v>12937</v>
      </c>
      <c r="K22" t="s">
        <v>12938</v>
      </c>
      <c r="L22" t="s">
        <v>12939</v>
      </c>
      <c r="M22" t="s">
        <v>12804</v>
      </c>
      <c r="N22" t="s">
        <v>12822</v>
      </c>
      <c r="O22" t="s">
        <v>12912</v>
      </c>
      <c r="P22" t="s">
        <v>12940</v>
      </c>
      <c r="Q22" t="s">
        <v>12852</v>
      </c>
      <c r="R22" t="s">
        <v>12809</v>
      </c>
      <c r="S22" t="s">
        <v>12810</v>
      </c>
      <c r="T22" t="s">
        <v>12811</v>
      </c>
    </row>
    <row r="23" spans="1:20" x14ac:dyDescent="0.3">
      <c r="A23">
        <v>22</v>
      </c>
      <c r="B23" s="1">
        <v>45800.57372685185</v>
      </c>
      <c r="C23" s="1">
        <v>45800.591122685182</v>
      </c>
      <c r="D23" t="s">
        <v>2258</v>
      </c>
      <c r="E23" t="s">
        <v>2259</v>
      </c>
      <c r="F23" t="s">
        <v>2259</v>
      </c>
      <c r="G23">
        <v>4</v>
      </c>
      <c r="H23">
        <v>25</v>
      </c>
      <c r="I23" t="s">
        <v>7401</v>
      </c>
      <c r="J23" t="s">
        <v>12941</v>
      </c>
      <c r="K23" t="s">
        <v>12942</v>
      </c>
      <c r="L23" t="s">
        <v>12943</v>
      </c>
      <c r="M23" t="s">
        <v>12804</v>
      </c>
      <c r="N23" t="s">
        <v>12944</v>
      </c>
      <c r="O23" t="s">
        <v>12945</v>
      </c>
      <c r="P23" t="s">
        <v>12946</v>
      </c>
      <c r="Q23" t="s">
        <v>12852</v>
      </c>
      <c r="R23" t="s">
        <v>12809</v>
      </c>
      <c r="S23" t="s">
        <v>12810</v>
      </c>
      <c r="T23" t="s">
        <v>12811</v>
      </c>
    </row>
    <row r="24" spans="1:20" x14ac:dyDescent="0.3">
      <c r="A24">
        <v>23</v>
      </c>
      <c r="B24" s="1">
        <v>45800.589120370372</v>
      </c>
      <c r="C24" s="1">
        <v>45800.595601851855</v>
      </c>
      <c r="D24" t="s">
        <v>2164</v>
      </c>
      <c r="E24" t="s">
        <v>2165</v>
      </c>
      <c r="F24" t="s">
        <v>6015</v>
      </c>
      <c r="G24">
        <v>4</v>
      </c>
      <c r="H24">
        <v>6</v>
      </c>
      <c r="I24" t="s">
        <v>12947</v>
      </c>
      <c r="J24" t="s">
        <v>12948</v>
      </c>
      <c r="K24" t="s">
        <v>12949</v>
      </c>
      <c r="L24" t="s">
        <v>12950</v>
      </c>
      <c r="M24" t="s">
        <v>12804</v>
      </c>
      <c r="N24" t="s">
        <v>12951</v>
      </c>
      <c r="O24" t="s">
        <v>12952</v>
      </c>
      <c r="P24" t="s">
        <v>12953</v>
      </c>
      <c r="Q24" t="s">
        <v>12808</v>
      </c>
      <c r="R24" t="s">
        <v>12809</v>
      </c>
      <c r="S24" t="s">
        <v>12810</v>
      </c>
      <c r="T24" t="s">
        <v>12811</v>
      </c>
    </row>
    <row r="25" spans="1:20" x14ac:dyDescent="0.3">
      <c r="A25">
        <v>24</v>
      </c>
      <c r="B25" s="1">
        <v>45800.589166666665</v>
      </c>
      <c r="C25" s="1">
        <v>45800.595601851855</v>
      </c>
      <c r="D25" t="s">
        <v>2198</v>
      </c>
      <c r="E25" t="s">
        <v>2199</v>
      </c>
      <c r="F25" t="s">
        <v>2199</v>
      </c>
      <c r="G25">
        <v>4</v>
      </c>
      <c r="H25">
        <v>7</v>
      </c>
      <c r="I25" t="s">
        <v>12954</v>
      </c>
      <c r="J25" t="s">
        <v>12955</v>
      </c>
      <c r="K25" t="s">
        <v>12956</v>
      </c>
      <c r="L25" t="s">
        <v>12957</v>
      </c>
      <c r="M25" t="s">
        <v>12927</v>
      </c>
      <c r="N25" t="s">
        <v>12958</v>
      </c>
      <c r="O25" t="s">
        <v>12959</v>
      </c>
      <c r="P25" t="s">
        <v>12960</v>
      </c>
      <c r="Q25" t="s">
        <v>12808</v>
      </c>
      <c r="R25" t="s">
        <v>12809</v>
      </c>
      <c r="S25" t="s">
        <v>12810</v>
      </c>
      <c r="T25" t="s">
        <v>12811</v>
      </c>
    </row>
    <row r="26" spans="1:20" x14ac:dyDescent="0.3">
      <c r="A26">
        <v>25</v>
      </c>
      <c r="B26" s="1">
        <v>45800.573287037034</v>
      </c>
      <c r="C26" s="1">
        <v>45800.596053240741</v>
      </c>
      <c r="D26" t="s">
        <v>2144</v>
      </c>
      <c r="E26" t="s">
        <v>2145</v>
      </c>
      <c r="F26" t="s">
        <v>2145</v>
      </c>
      <c r="G26">
        <v>4</v>
      </c>
      <c r="H26">
        <v>13</v>
      </c>
      <c r="I26" t="s">
        <v>12961</v>
      </c>
      <c r="J26" t="s">
        <v>12962</v>
      </c>
      <c r="K26" t="s">
        <v>12963</v>
      </c>
      <c r="L26" t="s">
        <v>12964</v>
      </c>
      <c r="M26" t="s">
        <v>12804</v>
      </c>
      <c r="N26" t="s">
        <v>12965</v>
      </c>
      <c r="O26" t="s">
        <v>12966</v>
      </c>
      <c r="P26" t="s">
        <v>12859</v>
      </c>
      <c r="Q26" t="s">
        <v>12808</v>
      </c>
      <c r="R26" t="s">
        <v>12809</v>
      </c>
      <c r="S26" t="s">
        <v>12852</v>
      </c>
      <c r="T26" t="s">
        <v>12811</v>
      </c>
    </row>
    <row r="27" spans="1:20" x14ac:dyDescent="0.3">
      <c r="A27">
        <v>26</v>
      </c>
      <c r="B27" s="1">
        <v>45800.588923611111</v>
      </c>
      <c r="C27" s="1">
        <v>45800.599456018521</v>
      </c>
      <c r="D27" t="s">
        <v>2098</v>
      </c>
      <c r="E27" t="s">
        <v>2099</v>
      </c>
      <c r="F27" t="s">
        <v>2099</v>
      </c>
      <c r="G27">
        <v>4</v>
      </c>
      <c r="H27">
        <v>31</v>
      </c>
      <c r="I27" t="s">
        <v>12967</v>
      </c>
      <c r="J27" t="s">
        <v>12968</v>
      </c>
      <c r="K27" t="s">
        <v>12969</v>
      </c>
      <c r="L27" t="s">
        <v>12970</v>
      </c>
      <c r="M27" t="s">
        <v>12804</v>
      </c>
      <c r="N27" t="s">
        <v>12971</v>
      </c>
      <c r="O27" t="s">
        <v>12972</v>
      </c>
      <c r="P27" t="s">
        <v>12973</v>
      </c>
      <c r="Q27" t="s">
        <v>12808</v>
      </c>
      <c r="R27" t="s">
        <v>12809</v>
      </c>
      <c r="S27" t="s">
        <v>12810</v>
      </c>
      <c r="T27" t="s">
        <v>12811</v>
      </c>
    </row>
    <row r="28" spans="1:20" x14ac:dyDescent="0.3">
      <c r="A28">
        <v>27</v>
      </c>
      <c r="B28" s="1">
        <v>45800.597372685188</v>
      </c>
      <c r="C28" s="1">
        <v>45800.601284722223</v>
      </c>
      <c r="D28" t="s">
        <v>2111</v>
      </c>
      <c r="E28" t="s">
        <v>2112</v>
      </c>
      <c r="F28" t="s">
        <v>2113</v>
      </c>
      <c r="G28">
        <v>4</v>
      </c>
      <c r="H28">
        <v>10</v>
      </c>
      <c r="I28" t="s">
        <v>12974</v>
      </c>
      <c r="J28" t="s">
        <v>12975</v>
      </c>
      <c r="K28" t="s">
        <v>12976</v>
      </c>
      <c r="L28" t="s">
        <v>12977</v>
      </c>
      <c r="M28" t="s">
        <v>12804</v>
      </c>
      <c r="N28" t="s">
        <v>12978</v>
      </c>
      <c r="O28" t="s">
        <v>12979</v>
      </c>
      <c r="P28" t="s">
        <v>12980</v>
      </c>
      <c r="Q28" t="s">
        <v>12852</v>
      </c>
      <c r="R28" t="s">
        <v>12809</v>
      </c>
      <c r="S28" t="s">
        <v>12810</v>
      </c>
      <c r="T28" t="s">
        <v>12811</v>
      </c>
    </row>
    <row r="29" spans="1:20" x14ac:dyDescent="0.3">
      <c r="A29">
        <v>28</v>
      </c>
      <c r="B29" s="1">
        <v>45800.594513888886</v>
      </c>
      <c r="C29" s="1">
        <v>45800.607604166667</v>
      </c>
      <c r="D29" t="s">
        <v>2182</v>
      </c>
      <c r="E29" t="s">
        <v>2183</v>
      </c>
      <c r="F29" t="s">
        <v>2183</v>
      </c>
      <c r="G29">
        <v>4</v>
      </c>
      <c r="H29">
        <v>16</v>
      </c>
      <c r="I29" t="s">
        <v>12981</v>
      </c>
      <c r="J29" t="s">
        <v>12982</v>
      </c>
      <c r="K29" t="s">
        <v>12983</v>
      </c>
      <c r="L29" t="s">
        <v>12984</v>
      </c>
      <c r="M29" t="s">
        <v>12804</v>
      </c>
      <c r="N29" t="s">
        <v>12985</v>
      </c>
      <c r="O29" t="s">
        <v>12986</v>
      </c>
      <c r="P29" t="s">
        <v>12987</v>
      </c>
      <c r="Q29" t="s">
        <v>12808</v>
      </c>
      <c r="R29" t="s">
        <v>12809</v>
      </c>
      <c r="S29" t="s">
        <v>12810</v>
      </c>
      <c r="T29" t="s">
        <v>12811</v>
      </c>
    </row>
    <row r="30" spans="1:20" x14ac:dyDescent="0.3">
      <c r="A30">
        <v>29</v>
      </c>
      <c r="B30" s="1">
        <v>45800.595185185186</v>
      </c>
      <c r="C30" s="1">
        <v>45800.607615740744</v>
      </c>
      <c r="D30" t="s">
        <v>2132</v>
      </c>
      <c r="E30" t="s">
        <v>2133</v>
      </c>
      <c r="F30" t="s">
        <v>2133</v>
      </c>
      <c r="G30">
        <v>4</v>
      </c>
      <c r="H30">
        <v>1</v>
      </c>
      <c r="I30" t="s">
        <v>12988</v>
      </c>
      <c r="J30" t="s">
        <v>12989</v>
      </c>
      <c r="K30" t="s">
        <v>12916</v>
      </c>
      <c r="L30" t="s">
        <v>12990</v>
      </c>
      <c r="M30" t="s">
        <v>12804</v>
      </c>
      <c r="N30" t="s">
        <v>12991</v>
      </c>
      <c r="O30" t="s">
        <v>12992</v>
      </c>
      <c r="P30" t="s">
        <v>12987</v>
      </c>
      <c r="Q30" t="s">
        <v>12808</v>
      </c>
      <c r="R30" t="s">
        <v>12809</v>
      </c>
      <c r="S30" t="s">
        <v>12810</v>
      </c>
      <c r="T30" t="s">
        <v>12811</v>
      </c>
    </row>
    <row r="31" spans="1:20" x14ac:dyDescent="0.3">
      <c r="A31">
        <v>30</v>
      </c>
      <c r="B31" s="1">
        <v>45800.59443287037</v>
      </c>
      <c r="C31" s="1">
        <v>45800.607615740744</v>
      </c>
      <c r="D31" t="s">
        <v>2175</v>
      </c>
      <c r="E31" t="s">
        <v>2176</v>
      </c>
      <c r="F31" t="s">
        <v>2177</v>
      </c>
      <c r="G31">
        <v>4</v>
      </c>
      <c r="H31">
        <v>18</v>
      </c>
      <c r="I31" t="s">
        <v>12981</v>
      </c>
      <c r="J31" t="s">
        <v>12993</v>
      </c>
      <c r="K31" t="s">
        <v>12994</v>
      </c>
      <c r="L31" t="s">
        <v>12877</v>
      </c>
      <c r="M31" t="s">
        <v>12804</v>
      </c>
      <c r="N31" t="s">
        <v>12995</v>
      </c>
      <c r="O31" t="s">
        <v>12952</v>
      </c>
      <c r="P31" t="s">
        <v>12987</v>
      </c>
      <c r="Q31" t="s">
        <v>12808</v>
      </c>
      <c r="R31" t="s">
        <v>12809</v>
      </c>
      <c r="S31" t="s">
        <v>12810</v>
      </c>
      <c r="T31" t="s">
        <v>12811</v>
      </c>
    </row>
    <row r="32" spans="1:20" x14ac:dyDescent="0.3">
      <c r="A32">
        <v>31</v>
      </c>
      <c r="B32" s="1">
        <v>45800.594722222224</v>
      </c>
      <c r="C32" s="1">
        <v>45800.60765046296</v>
      </c>
      <c r="D32" t="s">
        <v>2189</v>
      </c>
      <c r="E32" t="s">
        <v>2190</v>
      </c>
      <c r="F32" t="s">
        <v>2190</v>
      </c>
      <c r="G32">
        <v>4</v>
      </c>
      <c r="H32">
        <v>15</v>
      </c>
      <c r="I32" t="s">
        <v>12901</v>
      </c>
      <c r="J32" t="s">
        <v>12996</v>
      </c>
      <c r="K32" t="s">
        <v>12896</v>
      </c>
      <c r="L32" t="s">
        <v>12997</v>
      </c>
      <c r="M32" t="s">
        <v>12804</v>
      </c>
      <c r="N32" t="s">
        <v>12998</v>
      </c>
      <c r="O32" t="s">
        <v>12959</v>
      </c>
      <c r="P32" t="s">
        <v>12987</v>
      </c>
      <c r="Q32" t="s">
        <v>12808</v>
      </c>
      <c r="R32" t="s">
        <v>12809</v>
      </c>
      <c r="S32" t="s">
        <v>12810</v>
      </c>
      <c r="T32" t="s">
        <v>12811</v>
      </c>
    </row>
    <row r="33" spans="1:20" x14ac:dyDescent="0.3">
      <c r="A33">
        <v>32</v>
      </c>
      <c r="B33" s="1">
        <v>45800.595208333332</v>
      </c>
      <c r="C33" s="1">
        <v>45800.608090277776</v>
      </c>
      <c r="D33" t="s">
        <v>2122</v>
      </c>
      <c r="E33" t="s">
        <v>2123</v>
      </c>
      <c r="F33" t="s">
        <v>2123</v>
      </c>
      <c r="G33">
        <v>4</v>
      </c>
      <c r="H33">
        <v>2</v>
      </c>
      <c r="I33" t="s">
        <v>12999</v>
      </c>
      <c r="J33" t="s">
        <v>13000</v>
      </c>
      <c r="K33" t="s">
        <v>13001</v>
      </c>
      <c r="L33" t="s">
        <v>13002</v>
      </c>
      <c r="M33" t="s">
        <v>12804</v>
      </c>
      <c r="N33" t="s">
        <v>13003</v>
      </c>
      <c r="O33" t="s">
        <v>12959</v>
      </c>
      <c r="P33" t="s">
        <v>12987</v>
      </c>
      <c r="Q33" t="s">
        <v>12808</v>
      </c>
      <c r="R33" t="s">
        <v>12809</v>
      </c>
      <c r="S33" t="s">
        <v>12810</v>
      </c>
      <c r="T33" t="s">
        <v>12811</v>
      </c>
    </row>
    <row r="34" spans="1:20" x14ac:dyDescent="0.3">
      <c r="A34">
        <v>33</v>
      </c>
      <c r="B34" s="1">
        <v>45800.601701388892</v>
      </c>
      <c r="C34" s="1">
        <v>45800.610706018517</v>
      </c>
      <c r="D34" t="s">
        <v>2105</v>
      </c>
      <c r="E34" t="s">
        <v>2106</v>
      </c>
      <c r="F34" t="s">
        <v>2106</v>
      </c>
      <c r="G34">
        <v>4</v>
      </c>
      <c r="H34">
        <v>21</v>
      </c>
      <c r="I34" t="s">
        <v>13004</v>
      </c>
      <c r="J34" t="s">
        <v>13005</v>
      </c>
      <c r="K34" t="s">
        <v>12896</v>
      </c>
      <c r="L34" t="s">
        <v>12904</v>
      </c>
      <c r="M34" t="s">
        <v>12804</v>
      </c>
      <c r="N34" t="s">
        <v>13006</v>
      </c>
      <c r="O34" t="s">
        <v>13007</v>
      </c>
      <c r="P34" t="s">
        <v>12907</v>
      </c>
      <c r="Q34" t="s">
        <v>12808</v>
      </c>
      <c r="R34" t="s">
        <v>12809</v>
      </c>
      <c r="S34" t="s">
        <v>12810</v>
      </c>
      <c r="T34" t="s">
        <v>12811</v>
      </c>
    </row>
    <row r="35" spans="1:20" x14ac:dyDescent="0.3">
      <c r="A35">
        <v>34</v>
      </c>
      <c r="B35" s="1">
        <v>45800.601805555554</v>
      </c>
      <c r="C35" s="1">
        <v>45800.612210648149</v>
      </c>
      <c r="D35" t="s">
        <v>2065</v>
      </c>
      <c r="E35" t="s">
        <v>2066</v>
      </c>
      <c r="F35" t="s">
        <v>6484</v>
      </c>
      <c r="G35">
        <v>4</v>
      </c>
      <c r="H35">
        <v>26</v>
      </c>
      <c r="I35" t="s">
        <v>12901</v>
      </c>
      <c r="J35" t="s">
        <v>13008</v>
      </c>
      <c r="K35" t="s">
        <v>12903</v>
      </c>
      <c r="L35" t="s">
        <v>12904</v>
      </c>
      <c r="M35" t="s">
        <v>12804</v>
      </c>
      <c r="N35" t="s">
        <v>13009</v>
      </c>
      <c r="O35" t="s">
        <v>12806</v>
      </c>
      <c r="P35" t="s">
        <v>13010</v>
      </c>
      <c r="Q35" t="s">
        <v>12808</v>
      </c>
      <c r="R35" t="s">
        <v>12809</v>
      </c>
      <c r="S35" t="s">
        <v>12810</v>
      </c>
      <c r="T35" t="s">
        <v>12811</v>
      </c>
    </row>
    <row r="36" spans="1:20" x14ac:dyDescent="0.3">
      <c r="A36">
        <v>35</v>
      </c>
      <c r="B36" s="1">
        <v>45800.796979166669</v>
      </c>
      <c r="C36" s="1">
        <v>45800.80773148148</v>
      </c>
      <c r="D36" t="s">
        <v>1987</v>
      </c>
      <c r="E36" t="s">
        <v>1988</v>
      </c>
      <c r="F36" t="s">
        <v>1988</v>
      </c>
      <c r="G36">
        <v>4</v>
      </c>
      <c r="H36">
        <v>35</v>
      </c>
      <c r="I36" t="s">
        <v>13011</v>
      </c>
      <c r="J36" t="s">
        <v>13012</v>
      </c>
      <c r="K36" t="s">
        <v>13013</v>
      </c>
      <c r="L36" t="s">
        <v>13014</v>
      </c>
      <c r="M36" t="s">
        <v>12804</v>
      </c>
      <c r="N36" t="s">
        <v>13015</v>
      </c>
      <c r="O36" t="s">
        <v>13016</v>
      </c>
      <c r="P36" t="s">
        <v>12851</v>
      </c>
      <c r="Q36" t="s">
        <v>12808</v>
      </c>
      <c r="R36" t="s">
        <v>12809</v>
      </c>
      <c r="S36" t="s">
        <v>12810</v>
      </c>
      <c r="T36" t="s">
        <v>12811</v>
      </c>
    </row>
    <row r="37" spans="1:20" x14ac:dyDescent="0.3">
      <c r="A37">
        <v>36</v>
      </c>
      <c r="B37" s="1">
        <v>45800.836134259262</v>
      </c>
      <c r="C37" s="1">
        <v>45800.844131944446</v>
      </c>
      <c r="D37" t="s">
        <v>2271</v>
      </c>
      <c r="E37" t="s">
        <v>2272</v>
      </c>
      <c r="F37" t="s">
        <v>2272</v>
      </c>
      <c r="G37">
        <v>4</v>
      </c>
      <c r="H37">
        <v>11</v>
      </c>
      <c r="I37" t="s">
        <v>12967</v>
      </c>
      <c r="J37" t="s">
        <v>12968</v>
      </c>
      <c r="K37" t="s">
        <v>13017</v>
      </c>
      <c r="L37" t="s">
        <v>13018</v>
      </c>
      <c r="M37" t="s">
        <v>12804</v>
      </c>
      <c r="N37" t="s">
        <v>12971</v>
      </c>
      <c r="O37" t="s">
        <v>13019</v>
      </c>
      <c r="P37" t="s">
        <v>12973</v>
      </c>
      <c r="Q37" t="s">
        <v>12808</v>
      </c>
      <c r="R37" t="s">
        <v>12809</v>
      </c>
      <c r="S37" t="s">
        <v>12810</v>
      </c>
      <c r="T37" t="s">
        <v>12811</v>
      </c>
    </row>
    <row r="38" spans="1:20" x14ac:dyDescent="0.3">
      <c r="A38">
        <v>37</v>
      </c>
      <c r="B38" s="1">
        <v>45800.864328703705</v>
      </c>
      <c r="C38" s="1">
        <v>45800.88517361111</v>
      </c>
      <c r="D38" t="s">
        <v>2277</v>
      </c>
      <c r="E38" t="s">
        <v>2278</v>
      </c>
      <c r="F38" t="s">
        <v>13020</v>
      </c>
      <c r="G38">
        <v>4</v>
      </c>
      <c r="H38">
        <v>33</v>
      </c>
      <c r="I38" t="s">
        <v>13021</v>
      </c>
      <c r="J38" t="s">
        <v>13022</v>
      </c>
      <c r="K38" t="s">
        <v>13023</v>
      </c>
      <c r="L38" t="s">
        <v>13024</v>
      </c>
      <c r="M38" t="s">
        <v>12804</v>
      </c>
      <c r="N38" t="s">
        <v>13025</v>
      </c>
      <c r="O38" t="s">
        <v>13026</v>
      </c>
      <c r="P38" t="s">
        <v>12973</v>
      </c>
      <c r="Q38" t="s">
        <v>12808</v>
      </c>
      <c r="R38" t="s">
        <v>12810</v>
      </c>
      <c r="S38" t="s">
        <v>12809</v>
      </c>
      <c r="T38" t="s">
        <v>12811</v>
      </c>
    </row>
    <row r="39" spans="1:20" x14ac:dyDescent="0.3">
      <c r="A39">
        <v>38</v>
      </c>
      <c r="B39" s="1">
        <v>45800.895613425928</v>
      </c>
      <c r="C39" s="1">
        <v>45800.898576388892</v>
      </c>
      <c r="D39" t="s">
        <v>2154</v>
      </c>
      <c r="E39" t="s">
        <v>2155</v>
      </c>
      <c r="F39" t="s">
        <v>2155</v>
      </c>
      <c r="G39">
        <v>4</v>
      </c>
      <c r="H39">
        <v>30</v>
      </c>
      <c r="I39" t="s">
        <v>13027</v>
      </c>
      <c r="J39" t="s">
        <v>12968</v>
      </c>
      <c r="K39" t="s">
        <v>12969</v>
      </c>
      <c r="L39" t="s">
        <v>13018</v>
      </c>
      <c r="M39" t="s">
        <v>12804</v>
      </c>
      <c r="N39" t="s">
        <v>13028</v>
      </c>
      <c r="O39" t="s">
        <v>13029</v>
      </c>
      <c r="P39" t="s">
        <v>12973</v>
      </c>
      <c r="Q39" t="s">
        <v>12808</v>
      </c>
      <c r="R39" t="s">
        <v>12809</v>
      </c>
      <c r="S39" t="s">
        <v>12810</v>
      </c>
      <c r="T39" t="s">
        <v>12811</v>
      </c>
    </row>
    <row r="40" spans="1:20" x14ac:dyDescent="0.3">
      <c r="A40">
        <v>39</v>
      </c>
      <c r="B40" s="1">
        <v>45800.896817129629</v>
      </c>
      <c r="C40" s="1">
        <v>45800.922314814816</v>
      </c>
      <c r="D40" t="s">
        <v>2024</v>
      </c>
      <c r="E40" t="s">
        <v>2025</v>
      </c>
      <c r="F40" t="s">
        <v>2025</v>
      </c>
      <c r="G40">
        <v>4</v>
      </c>
      <c r="H40">
        <v>29</v>
      </c>
      <c r="I40" t="s">
        <v>13030</v>
      </c>
      <c r="J40" t="s">
        <v>13031</v>
      </c>
      <c r="K40" t="s">
        <v>12916</v>
      </c>
      <c r="L40" t="s">
        <v>13018</v>
      </c>
      <c r="M40" t="s">
        <v>12804</v>
      </c>
      <c r="N40" t="s">
        <v>13032</v>
      </c>
      <c r="O40" t="s">
        <v>13033</v>
      </c>
      <c r="P40" t="s">
        <v>12930</v>
      </c>
      <c r="Q40" t="s">
        <v>12808</v>
      </c>
      <c r="R40" t="s">
        <v>12809</v>
      </c>
      <c r="S40" t="s">
        <v>12810</v>
      </c>
      <c r="T40" t="s">
        <v>12811</v>
      </c>
    </row>
    <row r="41" spans="1:20" x14ac:dyDescent="0.3">
      <c r="A41">
        <v>40</v>
      </c>
      <c r="B41" s="1">
        <v>45800.910231481481</v>
      </c>
      <c r="C41" s="1">
        <v>45800.922337962962</v>
      </c>
      <c r="D41" t="s">
        <v>2045</v>
      </c>
      <c r="E41" t="s">
        <v>2046</v>
      </c>
      <c r="F41" t="s">
        <v>2046</v>
      </c>
      <c r="G41">
        <v>4</v>
      </c>
      <c r="H41">
        <v>28</v>
      </c>
      <c r="I41" t="s">
        <v>13030</v>
      </c>
      <c r="J41" t="s">
        <v>13034</v>
      </c>
      <c r="K41" t="s">
        <v>13035</v>
      </c>
      <c r="L41" t="s">
        <v>13036</v>
      </c>
      <c r="M41" t="s">
        <v>12804</v>
      </c>
      <c r="N41" t="s">
        <v>13037</v>
      </c>
      <c r="O41" t="s">
        <v>13038</v>
      </c>
      <c r="P41" t="s">
        <v>13039</v>
      </c>
      <c r="Q41" t="s">
        <v>12808</v>
      </c>
      <c r="R41" t="s">
        <v>12809</v>
      </c>
      <c r="S41" t="s">
        <v>12810</v>
      </c>
      <c r="T41" t="s">
        <v>12811</v>
      </c>
    </row>
    <row r="42" spans="1:20" x14ac:dyDescent="0.3">
      <c r="A42">
        <v>41</v>
      </c>
      <c r="B42" s="1">
        <v>45801.487546296295</v>
      </c>
      <c r="C42" s="1">
        <v>45801.497118055559</v>
      </c>
      <c r="D42" t="s">
        <v>2073</v>
      </c>
      <c r="E42" t="s">
        <v>2074</v>
      </c>
      <c r="F42" t="s">
        <v>2074</v>
      </c>
      <c r="G42">
        <v>4</v>
      </c>
      <c r="H42">
        <v>3</v>
      </c>
      <c r="I42" t="s">
        <v>13040</v>
      </c>
      <c r="J42" t="s">
        <v>12968</v>
      </c>
      <c r="K42" t="s">
        <v>13041</v>
      </c>
      <c r="L42" t="s">
        <v>13018</v>
      </c>
      <c r="M42" t="s">
        <v>12804</v>
      </c>
      <c r="N42" t="s">
        <v>13042</v>
      </c>
      <c r="O42" t="s">
        <v>12972</v>
      </c>
      <c r="P42" t="s">
        <v>12973</v>
      </c>
      <c r="Q42" t="s">
        <v>12808</v>
      </c>
      <c r="R42" t="s">
        <v>12809</v>
      </c>
      <c r="S42" t="s">
        <v>12810</v>
      </c>
      <c r="T42" t="s">
        <v>12811</v>
      </c>
    </row>
    <row r="43" spans="1:20" x14ac:dyDescent="0.3">
      <c r="A43">
        <v>42</v>
      </c>
      <c r="B43" s="1">
        <v>45801.566817129627</v>
      </c>
      <c r="C43" s="1">
        <v>45801.588750000003</v>
      </c>
      <c r="D43" t="s">
        <v>1326</v>
      </c>
      <c r="E43" t="s">
        <v>1327</v>
      </c>
      <c r="F43" t="s">
        <v>13043</v>
      </c>
      <c r="G43">
        <v>1</v>
      </c>
      <c r="H43">
        <v>20</v>
      </c>
      <c r="I43" t="s">
        <v>13044</v>
      </c>
      <c r="J43" t="s">
        <v>12868</v>
      </c>
      <c r="K43" t="s">
        <v>12916</v>
      </c>
      <c r="L43" t="s">
        <v>13018</v>
      </c>
      <c r="M43" t="s">
        <v>12804</v>
      </c>
      <c r="N43" t="s">
        <v>13045</v>
      </c>
      <c r="O43" t="s">
        <v>13046</v>
      </c>
      <c r="P43" t="s">
        <v>13047</v>
      </c>
      <c r="Q43" t="s">
        <v>12808</v>
      </c>
      <c r="R43" t="s">
        <v>12809</v>
      </c>
      <c r="S43" t="s">
        <v>12810</v>
      </c>
      <c r="T43" t="s">
        <v>12811</v>
      </c>
    </row>
    <row r="44" spans="1:20" x14ac:dyDescent="0.3">
      <c r="A44">
        <v>43</v>
      </c>
      <c r="B44" s="1">
        <v>45801.601273148146</v>
      </c>
      <c r="C44" s="1">
        <v>45801.611516203702</v>
      </c>
      <c r="D44" t="s">
        <v>1270</v>
      </c>
      <c r="E44" t="s">
        <v>1271</v>
      </c>
      <c r="F44" t="s">
        <v>1271</v>
      </c>
      <c r="G44">
        <v>1</v>
      </c>
      <c r="H44">
        <v>2</v>
      </c>
      <c r="I44" t="s">
        <v>13048</v>
      </c>
      <c r="J44" t="s">
        <v>13049</v>
      </c>
      <c r="K44" t="s">
        <v>13050</v>
      </c>
      <c r="L44" t="s">
        <v>13051</v>
      </c>
      <c r="M44" t="s">
        <v>12804</v>
      </c>
      <c r="N44" t="s">
        <v>13052</v>
      </c>
      <c r="O44" t="s">
        <v>12806</v>
      </c>
      <c r="P44" t="s">
        <v>13053</v>
      </c>
      <c r="Q44" t="s">
        <v>12808</v>
      </c>
      <c r="R44" t="s">
        <v>12809</v>
      </c>
      <c r="S44" t="s">
        <v>12810</v>
      </c>
      <c r="T44" t="s">
        <v>12811</v>
      </c>
    </row>
    <row r="45" spans="1:20" x14ac:dyDescent="0.3">
      <c r="A45">
        <v>44</v>
      </c>
      <c r="B45" s="1">
        <v>45801.853877314818</v>
      </c>
      <c r="C45" s="1">
        <v>45801.868483796294</v>
      </c>
      <c r="D45" t="s">
        <v>970</v>
      </c>
      <c r="E45" t="s">
        <v>971</v>
      </c>
      <c r="F45" t="s">
        <v>972</v>
      </c>
      <c r="G45">
        <v>2</v>
      </c>
      <c r="H45">
        <v>3</v>
      </c>
      <c r="I45" t="s">
        <v>13054</v>
      </c>
      <c r="J45" t="s">
        <v>13055</v>
      </c>
      <c r="K45" t="s">
        <v>12896</v>
      </c>
      <c r="L45" t="s">
        <v>13056</v>
      </c>
      <c r="M45" t="s">
        <v>12804</v>
      </c>
      <c r="N45" t="s">
        <v>13057</v>
      </c>
      <c r="O45" t="s">
        <v>13058</v>
      </c>
      <c r="P45" t="s">
        <v>13059</v>
      </c>
      <c r="Q45" t="s">
        <v>12808</v>
      </c>
      <c r="R45" t="s">
        <v>12809</v>
      </c>
      <c r="S45" t="s">
        <v>12810</v>
      </c>
      <c r="T45" t="s">
        <v>12811</v>
      </c>
    </row>
    <row r="46" spans="1:20" x14ac:dyDescent="0.3">
      <c r="A46">
        <v>45</v>
      </c>
      <c r="B46" s="1">
        <v>45801.848240740743</v>
      </c>
      <c r="C46" s="1">
        <v>45801.872094907405</v>
      </c>
      <c r="D46" t="s">
        <v>1063</v>
      </c>
      <c r="E46" t="s">
        <v>1064</v>
      </c>
      <c r="F46" t="s">
        <v>1064</v>
      </c>
      <c r="G46">
        <v>2</v>
      </c>
      <c r="H46">
        <v>21</v>
      </c>
      <c r="I46" t="s">
        <v>13060</v>
      </c>
      <c r="J46" t="s">
        <v>13061</v>
      </c>
      <c r="K46" t="s">
        <v>13062</v>
      </c>
      <c r="L46" t="s">
        <v>13063</v>
      </c>
      <c r="M46" t="s">
        <v>12804</v>
      </c>
      <c r="N46" t="s">
        <v>13064</v>
      </c>
      <c r="O46" t="s">
        <v>13065</v>
      </c>
      <c r="P46" t="s">
        <v>12980</v>
      </c>
      <c r="Q46" t="s">
        <v>12808</v>
      </c>
      <c r="R46" t="s">
        <v>12809</v>
      </c>
      <c r="S46" t="s">
        <v>12810</v>
      </c>
      <c r="T46" t="s">
        <v>12811</v>
      </c>
    </row>
    <row r="47" spans="1:20" x14ac:dyDescent="0.3">
      <c r="A47">
        <v>46</v>
      </c>
      <c r="B47" s="1">
        <v>45801.868946759256</v>
      </c>
      <c r="C47" s="1">
        <v>45801.87222222222</v>
      </c>
      <c r="D47" t="s">
        <v>1294</v>
      </c>
      <c r="E47" t="s">
        <v>1295</v>
      </c>
      <c r="F47" t="s">
        <v>1295</v>
      </c>
      <c r="G47">
        <v>1</v>
      </c>
      <c r="H47">
        <v>3</v>
      </c>
      <c r="I47" t="s">
        <v>13066</v>
      </c>
      <c r="J47" t="s">
        <v>13061</v>
      </c>
      <c r="K47" t="s">
        <v>13067</v>
      </c>
      <c r="L47" t="s">
        <v>13068</v>
      </c>
      <c r="M47" t="s">
        <v>12804</v>
      </c>
      <c r="N47" t="s">
        <v>13069</v>
      </c>
      <c r="O47" t="s">
        <v>13070</v>
      </c>
      <c r="P47" t="s">
        <v>12980</v>
      </c>
      <c r="Q47" t="s">
        <v>12808</v>
      </c>
      <c r="R47" t="s">
        <v>12809</v>
      </c>
      <c r="S47" t="s">
        <v>12810</v>
      </c>
      <c r="T47" t="s">
        <v>12811</v>
      </c>
    </row>
    <row r="48" spans="1:20" x14ac:dyDescent="0.3">
      <c r="A48">
        <v>47</v>
      </c>
      <c r="B48" s="1">
        <v>45801.917986111112</v>
      </c>
      <c r="C48" s="1">
        <v>45801.918182870373</v>
      </c>
      <c r="D48" t="s">
        <v>1221</v>
      </c>
      <c r="E48" t="s">
        <v>1222</v>
      </c>
      <c r="F48" t="s">
        <v>1223</v>
      </c>
      <c r="G48">
        <v>1</v>
      </c>
      <c r="H48">
        <v>19</v>
      </c>
      <c r="I48" t="s">
        <v>13071</v>
      </c>
      <c r="J48" t="s">
        <v>13072</v>
      </c>
      <c r="K48" t="s">
        <v>2594</v>
      </c>
      <c r="L48" t="s">
        <v>13073</v>
      </c>
      <c r="M48" t="s">
        <v>12804</v>
      </c>
      <c r="N48" t="s">
        <v>13074</v>
      </c>
      <c r="O48" t="s">
        <v>13075</v>
      </c>
      <c r="P48" t="s">
        <v>12980</v>
      </c>
      <c r="Q48" t="s">
        <v>12808</v>
      </c>
      <c r="R48" t="s">
        <v>12809</v>
      </c>
      <c r="S48" t="s">
        <v>12810</v>
      </c>
      <c r="T48" t="s">
        <v>12811</v>
      </c>
    </row>
    <row r="49" spans="1:20" x14ac:dyDescent="0.3">
      <c r="A49">
        <v>48</v>
      </c>
      <c r="B49" s="1">
        <v>45801.924328703702</v>
      </c>
      <c r="C49" s="1">
        <v>45801.934479166666</v>
      </c>
      <c r="D49" t="s">
        <v>990</v>
      </c>
      <c r="E49" t="s">
        <v>991</v>
      </c>
      <c r="F49" t="s">
        <v>991</v>
      </c>
      <c r="G49">
        <v>1</v>
      </c>
      <c r="H49">
        <v>28</v>
      </c>
      <c r="I49" t="s">
        <v>13076</v>
      </c>
      <c r="J49" t="s">
        <v>13077</v>
      </c>
      <c r="K49" t="s">
        <v>12994</v>
      </c>
      <c r="L49" t="s">
        <v>13078</v>
      </c>
      <c r="M49" t="s">
        <v>12804</v>
      </c>
      <c r="N49" t="s">
        <v>13079</v>
      </c>
      <c r="O49" t="s">
        <v>13080</v>
      </c>
      <c r="P49" t="s">
        <v>12980</v>
      </c>
      <c r="Q49" t="s">
        <v>12808</v>
      </c>
      <c r="R49" t="s">
        <v>12809</v>
      </c>
      <c r="S49" t="s">
        <v>12810</v>
      </c>
      <c r="T49" t="s">
        <v>12811</v>
      </c>
    </row>
    <row r="50" spans="1:20" x14ac:dyDescent="0.3">
      <c r="A50">
        <v>49</v>
      </c>
      <c r="B50" s="1">
        <v>45801.924340277779</v>
      </c>
      <c r="C50" s="1">
        <v>45801.934513888889</v>
      </c>
      <c r="D50" t="s">
        <v>1409</v>
      </c>
      <c r="E50" t="s">
        <v>1410</v>
      </c>
      <c r="F50" t="s">
        <v>1410</v>
      </c>
      <c r="G50">
        <v>1</v>
      </c>
      <c r="H50">
        <v>27</v>
      </c>
      <c r="I50" t="s">
        <v>13081</v>
      </c>
      <c r="J50" t="s">
        <v>13082</v>
      </c>
      <c r="K50" t="s">
        <v>13083</v>
      </c>
      <c r="L50" t="s">
        <v>13084</v>
      </c>
      <c r="M50" t="s">
        <v>12804</v>
      </c>
      <c r="N50" t="s">
        <v>13085</v>
      </c>
      <c r="O50" t="s">
        <v>12816</v>
      </c>
      <c r="P50" t="s">
        <v>12980</v>
      </c>
      <c r="Q50" t="s">
        <v>12808</v>
      </c>
      <c r="R50" t="s">
        <v>12809</v>
      </c>
      <c r="S50" t="s">
        <v>12810</v>
      </c>
      <c r="T50" t="s">
        <v>12811</v>
      </c>
    </row>
    <row r="51" spans="1:20" x14ac:dyDescent="0.3">
      <c r="A51">
        <v>50</v>
      </c>
      <c r="B51" s="1">
        <v>45802.004374999997</v>
      </c>
      <c r="C51" s="1">
        <v>45802.038449074076</v>
      </c>
      <c r="D51" t="s">
        <v>1976</v>
      </c>
      <c r="E51" t="s">
        <v>1977</v>
      </c>
      <c r="F51" t="s">
        <v>1977</v>
      </c>
      <c r="G51">
        <v>4</v>
      </c>
      <c r="H51">
        <v>34</v>
      </c>
      <c r="I51" t="s">
        <v>13086</v>
      </c>
      <c r="J51" t="s">
        <v>13087</v>
      </c>
      <c r="K51" t="s">
        <v>13088</v>
      </c>
      <c r="L51" t="s">
        <v>13089</v>
      </c>
      <c r="M51" t="s">
        <v>12804</v>
      </c>
      <c r="N51" t="s">
        <v>13090</v>
      </c>
      <c r="O51" t="s">
        <v>13091</v>
      </c>
      <c r="P51" t="s">
        <v>13092</v>
      </c>
      <c r="Q51" t="s">
        <v>12808</v>
      </c>
      <c r="R51" t="s">
        <v>12809</v>
      </c>
      <c r="S51" t="s">
        <v>12810</v>
      </c>
      <c r="T51" t="s">
        <v>12811</v>
      </c>
    </row>
    <row r="52" spans="1:20" x14ac:dyDescent="0.3">
      <c r="A52">
        <v>51</v>
      </c>
      <c r="B52" s="1">
        <v>45802.344340277778</v>
      </c>
      <c r="C52" s="1">
        <v>45802.3671875</v>
      </c>
      <c r="D52" t="s">
        <v>1026</v>
      </c>
      <c r="E52" t="s">
        <v>1027</v>
      </c>
      <c r="F52" t="s">
        <v>1027</v>
      </c>
      <c r="G52">
        <v>2</v>
      </c>
      <c r="H52">
        <v>24</v>
      </c>
      <c r="I52" t="s">
        <v>13060</v>
      </c>
      <c r="J52" t="s">
        <v>13061</v>
      </c>
      <c r="K52" t="s">
        <v>13093</v>
      </c>
      <c r="L52" t="s">
        <v>13094</v>
      </c>
      <c r="M52" t="s">
        <v>12804</v>
      </c>
      <c r="N52" t="s">
        <v>13095</v>
      </c>
      <c r="O52" t="s">
        <v>13065</v>
      </c>
      <c r="P52" t="s">
        <v>12980</v>
      </c>
      <c r="Q52" t="s">
        <v>12808</v>
      </c>
      <c r="R52" t="s">
        <v>12809</v>
      </c>
      <c r="S52" t="s">
        <v>12810</v>
      </c>
      <c r="T52" t="s">
        <v>12811</v>
      </c>
    </row>
    <row r="53" spans="1:20" x14ac:dyDescent="0.3">
      <c r="A53">
        <v>52</v>
      </c>
      <c r="B53" s="1">
        <v>45802.458460648151</v>
      </c>
      <c r="C53" s="1">
        <v>45802.485532407409</v>
      </c>
      <c r="D53" t="s">
        <v>960</v>
      </c>
      <c r="E53" t="s">
        <v>961</v>
      </c>
      <c r="F53" t="s">
        <v>961</v>
      </c>
      <c r="G53">
        <v>2</v>
      </c>
      <c r="H53">
        <v>1</v>
      </c>
      <c r="I53" t="s">
        <v>12874</v>
      </c>
      <c r="J53" t="s">
        <v>13096</v>
      </c>
      <c r="K53" t="s">
        <v>13097</v>
      </c>
      <c r="L53" t="s">
        <v>13098</v>
      </c>
      <c r="M53" t="s">
        <v>12804</v>
      </c>
      <c r="N53" t="s">
        <v>13099</v>
      </c>
      <c r="O53" t="s">
        <v>13100</v>
      </c>
      <c r="P53" t="s">
        <v>13101</v>
      </c>
      <c r="Q53" t="s">
        <v>12808</v>
      </c>
      <c r="R53" t="s">
        <v>12809</v>
      </c>
      <c r="S53" t="s">
        <v>12810</v>
      </c>
      <c r="T53" t="s">
        <v>12811</v>
      </c>
    </row>
    <row r="54" spans="1:20" x14ac:dyDescent="0.3">
      <c r="A54">
        <v>53</v>
      </c>
      <c r="B54" s="1">
        <v>45802.514641203707</v>
      </c>
      <c r="C54" s="1">
        <v>45802.520381944443</v>
      </c>
      <c r="D54" t="s">
        <v>4267</v>
      </c>
      <c r="E54" t="s">
        <v>4268</v>
      </c>
      <c r="F54" t="s">
        <v>4269</v>
      </c>
      <c r="G54">
        <v>4</v>
      </c>
      <c r="H54">
        <v>0</v>
      </c>
      <c r="I54" t="s">
        <v>13102</v>
      </c>
      <c r="J54" t="s">
        <v>13103</v>
      </c>
      <c r="K54" t="s">
        <v>13104</v>
      </c>
      <c r="L54" t="s">
        <v>13105</v>
      </c>
      <c r="M54" t="s">
        <v>12927</v>
      </c>
      <c r="N54" t="s">
        <v>13106</v>
      </c>
      <c r="O54" t="s">
        <v>13107</v>
      </c>
      <c r="P54" t="s">
        <v>12980</v>
      </c>
      <c r="Q54" t="s">
        <v>12808</v>
      </c>
      <c r="R54" t="s">
        <v>12809</v>
      </c>
      <c r="S54" t="s">
        <v>12810</v>
      </c>
      <c r="T54" t="s">
        <v>12811</v>
      </c>
    </row>
    <row r="55" spans="1:20" x14ac:dyDescent="0.3">
      <c r="A55">
        <v>54</v>
      </c>
      <c r="B55" s="1">
        <v>45802.571458333332</v>
      </c>
      <c r="C55" s="1">
        <v>45802.572743055556</v>
      </c>
      <c r="D55" t="s">
        <v>1050</v>
      </c>
      <c r="E55" t="s">
        <v>1051</v>
      </c>
      <c r="F55" t="s">
        <v>1052</v>
      </c>
      <c r="G55">
        <v>2</v>
      </c>
      <c r="H55">
        <v>28</v>
      </c>
      <c r="I55" t="s">
        <v>12954</v>
      </c>
      <c r="J55" t="s">
        <v>13108</v>
      </c>
      <c r="K55" t="s">
        <v>13109</v>
      </c>
      <c r="L55" t="s">
        <v>13084</v>
      </c>
      <c r="M55" t="s">
        <v>12804</v>
      </c>
      <c r="N55" t="s">
        <v>13110</v>
      </c>
      <c r="O55" t="s">
        <v>13111</v>
      </c>
      <c r="P55" t="s">
        <v>13112</v>
      </c>
      <c r="Q55" t="s">
        <v>12808</v>
      </c>
      <c r="R55" t="s">
        <v>12809</v>
      </c>
      <c r="S55" t="s">
        <v>12810</v>
      </c>
      <c r="T55" t="s">
        <v>12811</v>
      </c>
    </row>
    <row r="56" spans="1:20" x14ac:dyDescent="0.3">
      <c r="A56">
        <v>55</v>
      </c>
      <c r="B56" s="1">
        <v>45802.704375000001</v>
      </c>
      <c r="C56" s="1">
        <v>45802.712916666664</v>
      </c>
      <c r="D56" t="s">
        <v>1108</v>
      </c>
      <c r="E56" t="s">
        <v>1109</v>
      </c>
      <c r="F56" t="s">
        <v>1109</v>
      </c>
      <c r="G56">
        <v>2</v>
      </c>
      <c r="H56">
        <v>7</v>
      </c>
      <c r="I56" t="s">
        <v>13113</v>
      </c>
      <c r="J56" t="s">
        <v>13114</v>
      </c>
      <c r="K56" t="s">
        <v>13115</v>
      </c>
      <c r="L56" t="s">
        <v>13116</v>
      </c>
      <c r="M56" t="s">
        <v>12804</v>
      </c>
      <c r="N56" t="s">
        <v>13117</v>
      </c>
      <c r="O56" t="s">
        <v>13118</v>
      </c>
      <c r="P56" t="s">
        <v>12973</v>
      </c>
      <c r="Q56" t="s">
        <v>12808</v>
      </c>
      <c r="R56" t="s">
        <v>12809</v>
      </c>
      <c r="S56" t="s">
        <v>12810</v>
      </c>
      <c r="T56" t="s">
        <v>12811</v>
      </c>
    </row>
    <row r="57" spans="1:20" x14ac:dyDescent="0.3">
      <c r="A57">
        <v>56</v>
      </c>
      <c r="B57" s="1">
        <v>45802.716273148151</v>
      </c>
      <c r="C57" s="1">
        <v>45802.717581018522</v>
      </c>
      <c r="D57" t="s">
        <v>895</v>
      </c>
      <c r="E57" t="s">
        <v>896</v>
      </c>
      <c r="F57" t="s">
        <v>896</v>
      </c>
      <c r="G57">
        <v>2</v>
      </c>
      <c r="H57">
        <v>23</v>
      </c>
      <c r="I57" t="s">
        <v>4542</v>
      </c>
      <c r="J57" t="s">
        <v>13119</v>
      </c>
      <c r="K57" t="s">
        <v>13120</v>
      </c>
      <c r="L57" t="s">
        <v>13121</v>
      </c>
      <c r="M57" t="s">
        <v>12804</v>
      </c>
      <c r="N57" t="s">
        <v>13122</v>
      </c>
      <c r="O57" t="s">
        <v>13123</v>
      </c>
      <c r="P57" t="s">
        <v>13124</v>
      </c>
      <c r="Q57" t="s">
        <v>12808</v>
      </c>
      <c r="R57" t="s">
        <v>12809</v>
      </c>
      <c r="S57" t="s">
        <v>12810</v>
      </c>
      <c r="T57" t="s">
        <v>12811</v>
      </c>
    </row>
    <row r="58" spans="1:20" x14ac:dyDescent="0.3">
      <c r="A58">
        <v>57</v>
      </c>
      <c r="B58" s="1">
        <v>45802.77202546296</v>
      </c>
      <c r="C58" s="1">
        <v>45802.774027777778</v>
      </c>
      <c r="D58" t="s">
        <v>945</v>
      </c>
      <c r="E58" t="s">
        <v>946</v>
      </c>
      <c r="F58" t="s">
        <v>946</v>
      </c>
      <c r="G58">
        <v>2</v>
      </c>
      <c r="H58">
        <v>25</v>
      </c>
      <c r="I58" t="s">
        <v>4542</v>
      </c>
      <c r="J58" t="s">
        <v>13119</v>
      </c>
      <c r="K58" t="s">
        <v>13120</v>
      </c>
      <c r="L58" t="s">
        <v>13121</v>
      </c>
      <c r="M58" t="s">
        <v>12804</v>
      </c>
      <c r="N58" t="s">
        <v>13125</v>
      </c>
      <c r="O58" t="s">
        <v>13126</v>
      </c>
      <c r="P58" t="s">
        <v>13124</v>
      </c>
      <c r="Q58" t="s">
        <v>12808</v>
      </c>
      <c r="R58" t="s">
        <v>12809</v>
      </c>
      <c r="S58" t="s">
        <v>12810</v>
      </c>
      <c r="T58" t="s">
        <v>12811</v>
      </c>
    </row>
    <row r="59" spans="1:20" x14ac:dyDescent="0.3">
      <c r="A59">
        <v>58</v>
      </c>
      <c r="B59" s="1">
        <v>45802.818101851852</v>
      </c>
      <c r="C59" s="1">
        <v>45802.837141203701</v>
      </c>
      <c r="D59" t="s">
        <v>862</v>
      </c>
      <c r="E59" t="s">
        <v>863</v>
      </c>
      <c r="F59" t="s">
        <v>863</v>
      </c>
      <c r="G59">
        <v>2</v>
      </c>
      <c r="H59">
        <v>29</v>
      </c>
      <c r="I59" t="s">
        <v>13127</v>
      </c>
      <c r="J59" t="s">
        <v>13128</v>
      </c>
      <c r="K59" t="s">
        <v>12916</v>
      </c>
      <c r="L59" t="s">
        <v>13129</v>
      </c>
      <c r="M59" t="s">
        <v>12927</v>
      </c>
      <c r="N59" t="s">
        <v>13130</v>
      </c>
      <c r="O59" t="s">
        <v>12806</v>
      </c>
      <c r="P59" t="s">
        <v>12973</v>
      </c>
      <c r="Q59" t="s">
        <v>12808</v>
      </c>
      <c r="R59" t="s">
        <v>12809</v>
      </c>
      <c r="S59" t="s">
        <v>12810</v>
      </c>
      <c r="T59" t="s">
        <v>12811</v>
      </c>
    </row>
    <row r="60" spans="1:20" x14ac:dyDescent="0.3">
      <c r="A60">
        <v>59</v>
      </c>
      <c r="B60" s="1">
        <v>45802.815925925926</v>
      </c>
      <c r="C60" s="1">
        <v>45802.838229166664</v>
      </c>
      <c r="D60" t="s">
        <v>928</v>
      </c>
      <c r="E60" t="s">
        <v>929</v>
      </c>
      <c r="F60" t="s">
        <v>929</v>
      </c>
      <c r="G60">
        <v>2</v>
      </c>
      <c r="H60">
        <v>31</v>
      </c>
      <c r="I60" t="s">
        <v>7401</v>
      </c>
      <c r="J60" t="s">
        <v>13131</v>
      </c>
      <c r="K60" t="s">
        <v>13132</v>
      </c>
      <c r="L60" t="s">
        <v>13133</v>
      </c>
      <c r="M60" t="s">
        <v>12804</v>
      </c>
      <c r="N60" t="s">
        <v>13134</v>
      </c>
      <c r="O60" t="s">
        <v>12906</v>
      </c>
      <c r="P60" t="s">
        <v>13135</v>
      </c>
      <c r="Q60" t="s">
        <v>12808</v>
      </c>
      <c r="R60" t="s">
        <v>12809</v>
      </c>
      <c r="S60" t="s">
        <v>12810</v>
      </c>
      <c r="T60" t="s">
        <v>12811</v>
      </c>
    </row>
    <row r="61" spans="1:20" x14ac:dyDescent="0.3">
      <c r="A61">
        <v>60</v>
      </c>
      <c r="B61" s="1">
        <v>45802.903877314813</v>
      </c>
      <c r="C61" s="1">
        <v>45802.904062499998</v>
      </c>
      <c r="D61" t="s">
        <v>878</v>
      </c>
      <c r="E61" t="s">
        <v>879</v>
      </c>
      <c r="F61" t="s">
        <v>879</v>
      </c>
      <c r="G61">
        <v>2</v>
      </c>
      <c r="H61">
        <v>15</v>
      </c>
      <c r="I61" t="s">
        <v>13136</v>
      </c>
      <c r="J61" t="s">
        <v>13137</v>
      </c>
      <c r="K61" t="s">
        <v>13138</v>
      </c>
      <c r="L61" t="s">
        <v>13139</v>
      </c>
      <c r="M61" t="s">
        <v>12804</v>
      </c>
      <c r="N61" t="s">
        <v>13140</v>
      </c>
      <c r="O61" t="s">
        <v>12929</v>
      </c>
      <c r="P61" t="s">
        <v>12980</v>
      </c>
      <c r="Q61" t="s">
        <v>12808</v>
      </c>
      <c r="R61" t="s">
        <v>12809</v>
      </c>
      <c r="S61" t="s">
        <v>12810</v>
      </c>
      <c r="T61" t="s">
        <v>12811</v>
      </c>
    </row>
    <row r="62" spans="1:20" x14ac:dyDescent="0.3">
      <c r="A62">
        <v>61</v>
      </c>
      <c r="B62" s="1">
        <v>45802.904675925929</v>
      </c>
      <c r="C62" s="1">
        <v>45802.920231481483</v>
      </c>
      <c r="D62" t="s">
        <v>809</v>
      </c>
      <c r="E62" t="s">
        <v>810</v>
      </c>
      <c r="F62" t="s">
        <v>811</v>
      </c>
      <c r="G62">
        <v>10</v>
      </c>
      <c r="H62">
        <v>30</v>
      </c>
      <c r="I62" t="s">
        <v>12881</v>
      </c>
      <c r="J62" t="s">
        <v>13141</v>
      </c>
      <c r="K62" t="s">
        <v>13142</v>
      </c>
      <c r="L62" t="s">
        <v>13143</v>
      </c>
      <c r="M62" t="s">
        <v>12804</v>
      </c>
      <c r="N62" t="s">
        <v>13144</v>
      </c>
      <c r="O62" t="s">
        <v>13145</v>
      </c>
      <c r="P62" t="s">
        <v>12980</v>
      </c>
      <c r="Q62" t="s">
        <v>12808</v>
      </c>
      <c r="R62" t="s">
        <v>12809</v>
      </c>
      <c r="S62" t="s">
        <v>12810</v>
      </c>
      <c r="T62" t="s">
        <v>12811</v>
      </c>
    </row>
    <row r="63" spans="1:20" x14ac:dyDescent="0.3">
      <c r="A63">
        <v>62</v>
      </c>
      <c r="B63" s="1">
        <v>45803.775219907409</v>
      </c>
      <c r="C63" s="1">
        <v>45803.789143518516</v>
      </c>
      <c r="D63" t="s">
        <v>1148</v>
      </c>
      <c r="E63" t="s">
        <v>1149</v>
      </c>
      <c r="F63" t="s">
        <v>1150</v>
      </c>
      <c r="G63">
        <v>2</v>
      </c>
      <c r="H63">
        <v>8</v>
      </c>
      <c r="I63" t="s">
        <v>13146</v>
      </c>
      <c r="J63" t="s">
        <v>13114</v>
      </c>
      <c r="K63" t="s">
        <v>13147</v>
      </c>
      <c r="L63" t="s">
        <v>13148</v>
      </c>
      <c r="M63" t="s">
        <v>12804</v>
      </c>
      <c r="N63" t="s">
        <v>13149</v>
      </c>
      <c r="O63" t="s">
        <v>13150</v>
      </c>
      <c r="P63" t="s">
        <v>12973</v>
      </c>
      <c r="Q63" t="s">
        <v>12808</v>
      </c>
      <c r="R63" t="s">
        <v>12809</v>
      </c>
      <c r="S63" t="s">
        <v>12810</v>
      </c>
      <c r="T63" t="s">
        <v>12811</v>
      </c>
    </row>
    <row r="64" spans="1:20" x14ac:dyDescent="0.3">
      <c r="A64">
        <v>63</v>
      </c>
      <c r="B64" s="1">
        <v>45803.90865740741</v>
      </c>
      <c r="C64" s="1">
        <v>45803.932256944441</v>
      </c>
      <c r="D64" t="s">
        <v>1210</v>
      </c>
      <c r="E64" t="s">
        <v>1211</v>
      </c>
      <c r="F64" t="s">
        <v>1212</v>
      </c>
      <c r="G64">
        <v>1</v>
      </c>
      <c r="H64">
        <v>23</v>
      </c>
      <c r="I64" t="s">
        <v>13151</v>
      </c>
      <c r="J64" t="s">
        <v>13152</v>
      </c>
      <c r="K64" t="s">
        <v>13153</v>
      </c>
      <c r="L64" t="s">
        <v>13154</v>
      </c>
      <c r="M64" t="s">
        <v>12804</v>
      </c>
      <c r="N64" t="s">
        <v>13155</v>
      </c>
      <c r="O64" t="s">
        <v>13156</v>
      </c>
      <c r="P64" t="s">
        <v>12980</v>
      </c>
      <c r="Q64" t="s">
        <v>12808</v>
      </c>
      <c r="R64" t="s">
        <v>12809</v>
      </c>
      <c r="S64" t="s">
        <v>12810</v>
      </c>
      <c r="T64" t="s">
        <v>12811</v>
      </c>
    </row>
    <row r="65" spans="1:20" x14ac:dyDescent="0.3">
      <c r="A65">
        <v>64</v>
      </c>
      <c r="B65" s="1">
        <v>45804.311712962961</v>
      </c>
      <c r="C65" s="1">
        <v>45804.316099537034</v>
      </c>
      <c r="D65" t="s">
        <v>2288</v>
      </c>
      <c r="E65" t="s">
        <v>2289</v>
      </c>
      <c r="F65" t="s">
        <v>2289</v>
      </c>
      <c r="G65">
        <v>4</v>
      </c>
      <c r="H65">
        <v>9</v>
      </c>
      <c r="I65" t="s">
        <v>12967</v>
      </c>
      <c r="J65" t="s">
        <v>13157</v>
      </c>
      <c r="K65" t="s">
        <v>13158</v>
      </c>
      <c r="L65" t="s">
        <v>13159</v>
      </c>
      <c r="M65" t="s">
        <v>12804</v>
      </c>
      <c r="N65" t="s">
        <v>13160</v>
      </c>
      <c r="O65" t="s">
        <v>13161</v>
      </c>
      <c r="P65" t="s">
        <v>12973</v>
      </c>
      <c r="Q65" t="s">
        <v>12808</v>
      </c>
      <c r="R65" t="s">
        <v>12809</v>
      </c>
      <c r="S65" t="s">
        <v>12810</v>
      </c>
      <c r="T65" t="s">
        <v>12811</v>
      </c>
    </row>
    <row r="66" spans="1:20" x14ac:dyDescent="0.3">
      <c r="A66">
        <v>65</v>
      </c>
      <c r="B66" s="1">
        <v>45804.508842592593</v>
      </c>
      <c r="C66" s="1">
        <v>45804.511504629627</v>
      </c>
      <c r="D66" t="s">
        <v>1038</v>
      </c>
      <c r="E66" t="s">
        <v>1039</v>
      </c>
      <c r="F66" t="s">
        <v>1039</v>
      </c>
      <c r="G66">
        <v>2</v>
      </c>
      <c r="H66">
        <v>22</v>
      </c>
      <c r="I66" t="s">
        <v>13162</v>
      </c>
      <c r="J66" t="s">
        <v>13061</v>
      </c>
      <c r="K66" t="s">
        <v>13163</v>
      </c>
      <c r="L66" t="s">
        <v>13164</v>
      </c>
      <c r="M66" t="s">
        <v>12804</v>
      </c>
      <c r="N66" t="s">
        <v>13165</v>
      </c>
      <c r="O66" t="s">
        <v>13166</v>
      </c>
      <c r="P66" t="s">
        <v>12980</v>
      </c>
      <c r="Q66" t="s">
        <v>12808</v>
      </c>
      <c r="R66" t="s">
        <v>12809</v>
      </c>
      <c r="S66" t="s">
        <v>12810</v>
      </c>
      <c r="T66" t="s">
        <v>12811</v>
      </c>
    </row>
    <row r="67" spans="1:20" x14ac:dyDescent="0.3">
      <c r="A67">
        <v>66</v>
      </c>
      <c r="B67" s="1">
        <v>45804.511122685188</v>
      </c>
      <c r="C67" s="1">
        <v>45804.521122685182</v>
      </c>
      <c r="D67" t="s">
        <v>869</v>
      </c>
      <c r="E67" t="s">
        <v>870</v>
      </c>
      <c r="F67" t="s">
        <v>5366</v>
      </c>
      <c r="G67">
        <v>2</v>
      </c>
      <c r="H67">
        <v>13</v>
      </c>
      <c r="I67" t="s">
        <v>7401</v>
      </c>
      <c r="J67" t="s">
        <v>13167</v>
      </c>
      <c r="K67" t="s">
        <v>13168</v>
      </c>
      <c r="L67" t="s">
        <v>13169</v>
      </c>
      <c r="M67" t="s">
        <v>12804</v>
      </c>
      <c r="N67" t="s">
        <v>13170</v>
      </c>
      <c r="O67" t="s">
        <v>13171</v>
      </c>
      <c r="P67" t="s">
        <v>13172</v>
      </c>
      <c r="Q67" t="s">
        <v>12808</v>
      </c>
      <c r="R67" t="s">
        <v>12809</v>
      </c>
      <c r="S67" t="s">
        <v>12810</v>
      </c>
      <c r="T67" t="s">
        <v>12811</v>
      </c>
    </row>
    <row r="68" spans="1:20" x14ac:dyDescent="0.3">
      <c r="A68">
        <v>67</v>
      </c>
      <c r="B68" s="1">
        <v>45804.510810185187</v>
      </c>
      <c r="C68" s="1">
        <v>45804.521655092591</v>
      </c>
      <c r="D68" t="s">
        <v>998</v>
      </c>
      <c r="E68" t="s">
        <v>999</v>
      </c>
      <c r="F68" t="s">
        <v>1000</v>
      </c>
      <c r="G68">
        <v>2</v>
      </c>
      <c r="H68">
        <v>11</v>
      </c>
      <c r="I68" t="s">
        <v>12881</v>
      </c>
      <c r="J68" t="s">
        <v>13173</v>
      </c>
      <c r="K68" t="s">
        <v>13174</v>
      </c>
      <c r="L68" t="s">
        <v>13175</v>
      </c>
      <c r="M68" t="s">
        <v>12804</v>
      </c>
      <c r="N68" t="s">
        <v>13170</v>
      </c>
      <c r="O68" t="s">
        <v>12806</v>
      </c>
      <c r="P68" t="s">
        <v>12980</v>
      </c>
      <c r="Q68" t="s">
        <v>12808</v>
      </c>
      <c r="R68" t="s">
        <v>12809</v>
      </c>
      <c r="S68" t="s">
        <v>12810</v>
      </c>
      <c r="T68" t="s">
        <v>12811</v>
      </c>
    </row>
    <row r="69" spans="1:20" x14ac:dyDescent="0.3">
      <c r="A69">
        <v>68</v>
      </c>
      <c r="B69" s="1">
        <v>45804.510995370372</v>
      </c>
      <c r="C69" s="1">
        <v>45804.521655092591</v>
      </c>
      <c r="D69" t="s">
        <v>1195</v>
      </c>
      <c r="E69" t="s">
        <v>1196</v>
      </c>
      <c r="F69" t="s">
        <v>1196</v>
      </c>
      <c r="G69">
        <v>2</v>
      </c>
      <c r="H69">
        <v>34</v>
      </c>
      <c r="I69" t="s">
        <v>12881</v>
      </c>
      <c r="J69" t="s">
        <v>13176</v>
      </c>
      <c r="K69" t="s">
        <v>13177</v>
      </c>
      <c r="L69" t="s">
        <v>13178</v>
      </c>
      <c r="M69" t="s">
        <v>12804</v>
      </c>
      <c r="N69" t="s">
        <v>13179</v>
      </c>
      <c r="O69" t="s">
        <v>12959</v>
      </c>
      <c r="P69" t="s">
        <v>12980</v>
      </c>
      <c r="Q69" t="s">
        <v>12808</v>
      </c>
      <c r="R69" t="s">
        <v>12809</v>
      </c>
      <c r="S69" t="s">
        <v>12810</v>
      </c>
      <c r="T69" t="s">
        <v>12811</v>
      </c>
    </row>
    <row r="70" spans="1:20" x14ac:dyDescent="0.3">
      <c r="A70">
        <v>69</v>
      </c>
      <c r="B70" s="1">
        <v>45804.586736111109</v>
      </c>
      <c r="C70" s="1">
        <v>45804.590740740743</v>
      </c>
      <c r="D70" t="s">
        <v>194</v>
      </c>
      <c r="E70" t="s">
        <v>195</v>
      </c>
      <c r="F70" t="s">
        <v>6709</v>
      </c>
      <c r="G70">
        <v>11</v>
      </c>
      <c r="H70">
        <v>28</v>
      </c>
      <c r="I70" t="s">
        <v>13180</v>
      </c>
      <c r="J70" t="s">
        <v>13181</v>
      </c>
      <c r="K70" t="s">
        <v>13182</v>
      </c>
      <c r="L70" t="s">
        <v>13183</v>
      </c>
      <c r="M70" t="s">
        <v>12804</v>
      </c>
      <c r="N70" t="s">
        <v>13184</v>
      </c>
      <c r="O70" t="s">
        <v>13145</v>
      </c>
      <c r="P70" t="s">
        <v>13185</v>
      </c>
      <c r="Q70" t="s">
        <v>12808</v>
      </c>
      <c r="R70" t="s">
        <v>12809</v>
      </c>
      <c r="S70" t="s">
        <v>12810</v>
      </c>
      <c r="T70" t="s">
        <v>12811</v>
      </c>
    </row>
    <row r="71" spans="1:20" x14ac:dyDescent="0.3">
      <c r="A71">
        <v>70</v>
      </c>
      <c r="B71" s="1">
        <v>45804.590509259258</v>
      </c>
      <c r="C71" s="1">
        <v>45804.592280092591</v>
      </c>
      <c r="D71" t="s">
        <v>20</v>
      </c>
      <c r="E71" t="s">
        <v>21</v>
      </c>
      <c r="F71" t="s">
        <v>21</v>
      </c>
      <c r="G71">
        <v>11</v>
      </c>
      <c r="H71">
        <v>18</v>
      </c>
      <c r="I71" t="s">
        <v>13186</v>
      </c>
      <c r="J71" t="s">
        <v>13187</v>
      </c>
      <c r="K71" t="s">
        <v>13188</v>
      </c>
      <c r="L71" t="s">
        <v>13189</v>
      </c>
      <c r="M71" t="s">
        <v>12804</v>
      </c>
      <c r="N71" t="s">
        <v>13190</v>
      </c>
      <c r="O71" t="s">
        <v>2631</v>
      </c>
      <c r="P71" t="s">
        <v>13187</v>
      </c>
      <c r="Q71" t="s">
        <v>12852</v>
      </c>
      <c r="R71" t="s">
        <v>12811</v>
      </c>
      <c r="S71" t="s">
        <v>12852</v>
      </c>
      <c r="T71" t="s">
        <v>12809</v>
      </c>
    </row>
    <row r="72" spans="1:20" x14ac:dyDescent="0.3">
      <c r="A72">
        <v>71</v>
      </c>
      <c r="B72" s="1">
        <v>45804.588206018518</v>
      </c>
      <c r="C72" s="1">
        <v>45804.593240740738</v>
      </c>
      <c r="D72" t="s">
        <v>163</v>
      </c>
      <c r="E72" t="s">
        <v>164</v>
      </c>
      <c r="F72" t="s">
        <v>164</v>
      </c>
      <c r="G72">
        <v>11</v>
      </c>
      <c r="H72">
        <v>39</v>
      </c>
      <c r="I72" t="s">
        <v>13191</v>
      </c>
      <c r="J72" t="s">
        <v>13192</v>
      </c>
      <c r="K72" t="s">
        <v>13193</v>
      </c>
      <c r="L72" t="s">
        <v>13194</v>
      </c>
      <c r="M72" t="s">
        <v>12804</v>
      </c>
      <c r="N72" t="s">
        <v>13195</v>
      </c>
      <c r="O72" t="s">
        <v>13196</v>
      </c>
      <c r="P72" t="s">
        <v>13197</v>
      </c>
      <c r="Q72" t="s">
        <v>12808</v>
      </c>
      <c r="R72" t="s">
        <v>12809</v>
      </c>
      <c r="S72" t="s">
        <v>12810</v>
      </c>
      <c r="T72" t="s">
        <v>12811</v>
      </c>
    </row>
    <row r="73" spans="1:20" x14ac:dyDescent="0.3">
      <c r="A73">
        <v>72</v>
      </c>
      <c r="B73" s="1">
        <v>45804.586921296293</v>
      </c>
      <c r="C73" s="1">
        <v>45804.595254629632</v>
      </c>
      <c r="D73" t="s">
        <v>398</v>
      </c>
      <c r="E73" t="s">
        <v>399</v>
      </c>
      <c r="F73" t="s">
        <v>400</v>
      </c>
      <c r="G73">
        <v>11</v>
      </c>
      <c r="H73">
        <v>36</v>
      </c>
      <c r="I73" t="s">
        <v>13198</v>
      </c>
      <c r="J73" t="s">
        <v>13199</v>
      </c>
      <c r="K73" t="s">
        <v>12921</v>
      </c>
      <c r="L73" t="s">
        <v>12910</v>
      </c>
      <c r="M73" t="s">
        <v>12804</v>
      </c>
      <c r="N73" t="s">
        <v>12822</v>
      </c>
      <c r="O73" t="s">
        <v>13200</v>
      </c>
      <c r="P73" t="s">
        <v>13201</v>
      </c>
      <c r="Q73" t="s">
        <v>12808</v>
      </c>
      <c r="R73" t="s">
        <v>12809</v>
      </c>
      <c r="S73" t="s">
        <v>12809</v>
      </c>
      <c r="T73" t="s">
        <v>12811</v>
      </c>
    </row>
    <row r="74" spans="1:20" x14ac:dyDescent="0.3">
      <c r="A74">
        <v>73</v>
      </c>
      <c r="B74" s="1">
        <v>45804.58730324074</v>
      </c>
      <c r="C74" s="1">
        <v>45804.595266203702</v>
      </c>
      <c r="D74" t="s">
        <v>316</v>
      </c>
      <c r="E74" t="s">
        <v>317</v>
      </c>
      <c r="F74" t="s">
        <v>317</v>
      </c>
      <c r="G74">
        <v>11</v>
      </c>
      <c r="H74">
        <v>29</v>
      </c>
      <c r="I74" t="s">
        <v>13202</v>
      </c>
      <c r="J74" t="s">
        <v>13203</v>
      </c>
      <c r="K74" t="s">
        <v>12921</v>
      </c>
      <c r="L74" t="s">
        <v>12910</v>
      </c>
      <c r="M74" t="s">
        <v>12804</v>
      </c>
      <c r="N74" t="s">
        <v>12822</v>
      </c>
      <c r="O74" t="s">
        <v>13204</v>
      </c>
      <c r="P74" t="s">
        <v>13205</v>
      </c>
      <c r="Q74" t="s">
        <v>12808</v>
      </c>
      <c r="R74" t="s">
        <v>12809</v>
      </c>
      <c r="S74" t="s">
        <v>12809</v>
      </c>
      <c r="T74" t="s">
        <v>12811</v>
      </c>
    </row>
    <row r="75" spans="1:20" x14ac:dyDescent="0.3">
      <c r="A75">
        <v>74</v>
      </c>
      <c r="B75" s="1">
        <v>45804.587071759262</v>
      </c>
      <c r="C75" s="1">
        <v>45804.595636574071</v>
      </c>
      <c r="D75" t="s">
        <v>233</v>
      </c>
      <c r="E75" t="s">
        <v>234</v>
      </c>
      <c r="F75" t="s">
        <v>234</v>
      </c>
      <c r="G75">
        <v>11</v>
      </c>
      <c r="H75">
        <v>6</v>
      </c>
      <c r="I75" t="s">
        <v>13206</v>
      </c>
      <c r="J75" t="s">
        <v>13207</v>
      </c>
      <c r="K75" t="s">
        <v>13208</v>
      </c>
      <c r="L75" t="s">
        <v>13209</v>
      </c>
      <c r="M75" t="s">
        <v>12804</v>
      </c>
      <c r="N75" t="s">
        <v>13210</v>
      </c>
      <c r="O75" t="s">
        <v>12851</v>
      </c>
      <c r="P75" t="s">
        <v>13211</v>
      </c>
      <c r="Q75" t="s">
        <v>12809</v>
      </c>
      <c r="R75" t="s">
        <v>12810</v>
      </c>
      <c r="S75" t="s">
        <v>12811</v>
      </c>
      <c r="T75" t="s">
        <v>12808</v>
      </c>
    </row>
    <row r="76" spans="1:20" x14ac:dyDescent="0.3">
      <c r="A76">
        <v>75</v>
      </c>
      <c r="B76" s="1">
        <v>45804.588993055557</v>
      </c>
      <c r="C76" s="1">
        <v>45804.595775462964</v>
      </c>
      <c r="D76" t="s">
        <v>220</v>
      </c>
      <c r="E76" t="s">
        <v>221</v>
      </c>
      <c r="F76" t="s">
        <v>221</v>
      </c>
      <c r="G76">
        <v>11</v>
      </c>
      <c r="H76">
        <v>13</v>
      </c>
      <c r="I76" t="s">
        <v>13212</v>
      </c>
      <c r="J76" t="s">
        <v>13213</v>
      </c>
      <c r="K76" t="s">
        <v>13214</v>
      </c>
      <c r="L76" t="s">
        <v>13215</v>
      </c>
      <c r="M76" t="s">
        <v>12804</v>
      </c>
      <c r="N76" t="s">
        <v>13216</v>
      </c>
      <c r="O76" t="s">
        <v>13217</v>
      </c>
      <c r="P76" t="s">
        <v>13218</v>
      </c>
      <c r="Q76" t="s">
        <v>12808</v>
      </c>
      <c r="R76" t="s">
        <v>12809</v>
      </c>
      <c r="S76" t="s">
        <v>12810</v>
      </c>
      <c r="T76" t="s">
        <v>12811</v>
      </c>
    </row>
    <row r="77" spans="1:20" x14ac:dyDescent="0.3">
      <c r="A77">
        <v>76</v>
      </c>
      <c r="B77" s="1">
        <v>45804.587245370371</v>
      </c>
      <c r="C77" s="1">
        <v>45804.595775462964</v>
      </c>
      <c r="D77" t="s">
        <v>35</v>
      </c>
      <c r="E77" t="s">
        <v>36</v>
      </c>
      <c r="F77" t="s">
        <v>36</v>
      </c>
      <c r="G77">
        <v>11</v>
      </c>
      <c r="H77">
        <v>5</v>
      </c>
      <c r="I77" t="s">
        <v>13219</v>
      </c>
      <c r="J77" t="s">
        <v>13220</v>
      </c>
      <c r="K77" t="s">
        <v>13182</v>
      </c>
      <c r="L77" t="s">
        <v>13221</v>
      </c>
      <c r="M77" t="s">
        <v>12804</v>
      </c>
      <c r="N77" t="s">
        <v>13222</v>
      </c>
      <c r="O77" t="s">
        <v>12806</v>
      </c>
      <c r="P77" t="s">
        <v>12980</v>
      </c>
      <c r="Q77" t="s">
        <v>12808</v>
      </c>
      <c r="R77" t="s">
        <v>12809</v>
      </c>
      <c r="S77" t="s">
        <v>12810</v>
      </c>
      <c r="T77" t="s">
        <v>12811</v>
      </c>
    </row>
    <row r="78" spans="1:20" x14ac:dyDescent="0.3">
      <c r="A78">
        <v>77</v>
      </c>
      <c r="B78" s="1">
        <v>45804.586817129632</v>
      </c>
      <c r="C78" s="1">
        <v>45804.59578703704</v>
      </c>
      <c r="D78" t="s">
        <v>384</v>
      </c>
      <c r="E78" t="s">
        <v>385</v>
      </c>
      <c r="F78" t="s">
        <v>386</v>
      </c>
      <c r="G78">
        <v>11</v>
      </c>
      <c r="H78">
        <v>34</v>
      </c>
      <c r="I78" t="s">
        <v>13223</v>
      </c>
      <c r="J78" t="s">
        <v>13224</v>
      </c>
      <c r="K78" t="s">
        <v>13225</v>
      </c>
      <c r="L78" t="s">
        <v>12910</v>
      </c>
      <c r="M78" t="s">
        <v>12804</v>
      </c>
      <c r="N78" t="s">
        <v>13226</v>
      </c>
      <c r="O78" t="s">
        <v>13227</v>
      </c>
      <c r="P78" t="s">
        <v>12980</v>
      </c>
      <c r="Q78" t="s">
        <v>12808</v>
      </c>
      <c r="R78" t="s">
        <v>12809</v>
      </c>
      <c r="S78" t="s">
        <v>12810</v>
      </c>
      <c r="T78" t="s">
        <v>12811</v>
      </c>
    </row>
    <row r="79" spans="1:20" x14ac:dyDescent="0.3">
      <c r="A79">
        <v>78</v>
      </c>
      <c r="B79" s="1">
        <v>45804.586770833332</v>
      </c>
      <c r="C79" s="1">
        <v>45804.59578703704</v>
      </c>
      <c r="D79" t="s">
        <v>422</v>
      </c>
      <c r="E79" t="s">
        <v>423</v>
      </c>
      <c r="F79" t="s">
        <v>424</v>
      </c>
      <c r="G79">
        <v>11</v>
      </c>
      <c r="H79">
        <v>37</v>
      </c>
      <c r="I79" t="s">
        <v>13228</v>
      </c>
      <c r="J79" t="s">
        <v>13229</v>
      </c>
      <c r="K79" t="s">
        <v>13230</v>
      </c>
      <c r="L79" t="s">
        <v>13231</v>
      </c>
      <c r="M79" t="s">
        <v>12804</v>
      </c>
      <c r="N79" t="s">
        <v>13232</v>
      </c>
      <c r="O79" t="s">
        <v>12906</v>
      </c>
      <c r="P79" t="s">
        <v>13233</v>
      </c>
      <c r="Q79" t="s">
        <v>12808</v>
      </c>
      <c r="R79" t="s">
        <v>12809</v>
      </c>
      <c r="S79" t="s">
        <v>12810</v>
      </c>
      <c r="T79" t="s">
        <v>12811</v>
      </c>
    </row>
    <row r="80" spans="1:20" x14ac:dyDescent="0.3">
      <c r="A80">
        <v>79</v>
      </c>
      <c r="B80" s="1">
        <v>45804.587777777779</v>
      </c>
      <c r="C80" s="1">
        <v>45804.59578703704</v>
      </c>
      <c r="D80" t="s">
        <v>354</v>
      </c>
      <c r="E80" t="s">
        <v>355</v>
      </c>
      <c r="F80" t="s">
        <v>355</v>
      </c>
      <c r="G80">
        <v>11</v>
      </c>
      <c r="H80">
        <v>31</v>
      </c>
      <c r="I80" t="s">
        <v>13234</v>
      </c>
      <c r="J80" t="s">
        <v>13235</v>
      </c>
      <c r="K80" t="s">
        <v>13236</v>
      </c>
      <c r="L80" t="s">
        <v>13237</v>
      </c>
      <c r="M80" t="s">
        <v>12804</v>
      </c>
      <c r="N80" t="s">
        <v>13238</v>
      </c>
      <c r="O80" t="s">
        <v>12806</v>
      </c>
      <c r="P80" t="s">
        <v>12980</v>
      </c>
      <c r="Q80" t="s">
        <v>12808</v>
      </c>
      <c r="R80" t="s">
        <v>12809</v>
      </c>
      <c r="S80" t="s">
        <v>12810</v>
      </c>
      <c r="T80" t="s">
        <v>12811</v>
      </c>
    </row>
    <row r="81" spans="1:20" x14ac:dyDescent="0.3">
      <c r="A81">
        <v>80</v>
      </c>
      <c r="B81" s="1">
        <v>45804.587592592594</v>
      </c>
      <c r="C81" s="1">
        <v>45804.59579861111</v>
      </c>
      <c r="D81" t="s">
        <v>343</v>
      </c>
      <c r="E81" t="s">
        <v>344</v>
      </c>
      <c r="F81" t="s">
        <v>6686</v>
      </c>
      <c r="G81">
        <v>11</v>
      </c>
      <c r="H81">
        <v>35</v>
      </c>
      <c r="I81" t="s">
        <v>13239</v>
      </c>
      <c r="J81" t="s">
        <v>13240</v>
      </c>
      <c r="K81" t="s">
        <v>13241</v>
      </c>
      <c r="L81" t="s">
        <v>13242</v>
      </c>
      <c r="M81" t="s">
        <v>12804</v>
      </c>
      <c r="N81" t="s">
        <v>13243</v>
      </c>
      <c r="O81" t="s">
        <v>13244</v>
      </c>
      <c r="P81" t="s">
        <v>12873</v>
      </c>
      <c r="Q81" t="s">
        <v>12808</v>
      </c>
      <c r="R81" t="s">
        <v>12809</v>
      </c>
      <c r="S81" t="s">
        <v>12810</v>
      </c>
      <c r="T81" t="s">
        <v>12811</v>
      </c>
    </row>
    <row r="82" spans="1:20" x14ac:dyDescent="0.3">
      <c r="A82">
        <v>81</v>
      </c>
      <c r="B82" s="1">
        <v>45804.588738425926</v>
      </c>
      <c r="C82" s="1">
        <v>45804.59579861111</v>
      </c>
      <c r="D82" t="s">
        <v>263</v>
      </c>
      <c r="E82" t="s">
        <v>264</v>
      </c>
      <c r="F82" t="s">
        <v>265</v>
      </c>
      <c r="G82">
        <v>11</v>
      </c>
      <c r="H82">
        <v>23</v>
      </c>
      <c r="I82" t="s">
        <v>13245</v>
      </c>
      <c r="J82" t="s">
        <v>13246</v>
      </c>
      <c r="K82" t="s">
        <v>13247</v>
      </c>
      <c r="L82" t="s">
        <v>13248</v>
      </c>
      <c r="M82" t="s">
        <v>12804</v>
      </c>
      <c r="N82" t="s">
        <v>13249</v>
      </c>
      <c r="O82" t="s">
        <v>12806</v>
      </c>
      <c r="P82" t="s">
        <v>12980</v>
      </c>
      <c r="Q82" t="s">
        <v>12808</v>
      </c>
      <c r="R82" t="s">
        <v>12809</v>
      </c>
      <c r="S82" t="s">
        <v>12810</v>
      </c>
      <c r="T82" t="s">
        <v>12811</v>
      </c>
    </row>
    <row r="83" spans="1:20" x14ac:dyDescent="0.3">
      <c r="A83">
        <v>82</v>
      </c>
      <c r="B83" s="1">
        <v>45804.589131944442</v>
      </c>
      <c r="C83" s="1">
        <v>45804.59578703704</v>
      </c>
      <c r="D83" t="s">
        <v>77</v>
      </c>
      <c r="E83" t="s">
        <v>78</v>
      </c>
      <c r="F83" t="s">
        <v>78</v>
      </c>
      <c r="G83">
        <v>11</v>
      </c>
      <c r="H83">
        <v>16</v>
      </c>
      <c r="I83" t="s">
        <v>13250</v>
      </c>
      <c r="J83" t="s">
        <v>13251</v>
      </c>
      <c r="K83" t="s">
        <v>13252</v>
      </c>
      <c r="L83" t="s">
        <v>13253</v>
      </c>
      <c r="M83" t="s">
        <v>12927</v>
      </c>
      <c r="N83" t="s">
        <v>13254</v>
      </c>
      <c r="O83" t="s">
        <v>13255</v>
      </c>
      <c r="P83" t="s">
        <v>12980</v>
      </c>
      <c r="Q83" t="s">
        <v>12808</v>
      </c>
      <c r="R83" t="s">
        <v>12809</v>
      </c>
      <c r="S83" t="s">
        <v>12810</v>
      </c>
      <c r="T83" t="s">
        <v>12811</v>
      </c>
    </row>
    <row r="84" spans="1:20" x14ac:dyDescent="0.3">
      <c r="A84">
        <v>83</v>
      </c>
      <c r="B84" s="1">
        <v>45804.586817129632</v>
      </c>
      <c r="C84" s="1">
        <v>45804.59579861111</v>
      </c>
      <c r="D84" t="s">
        <v>277</v>
      </c>
      <c r="E84" t="s">
        <v>278</v>
      </c>
      <c r="F84" t="s">
        <v>278</v>
      </c>
      <c r="G84">
        <v>11</v>
      </c>
      <c r="H84">
        <v>12</v>
      </c>
      <c r="I84" t="s">
        <v>13223</v>
      </c>
      <c r="J84" t="s">
        <v>13256</v>
      </c>
      <c r="K84" t="s">
        <v>13182</v>
      </c>
      <c r="L84" t="s">
        <v>13257</v>
      </c>
      <c r="M84" t="s">
        <v>12804</v>
      </c>
      <c r="N84" t="s">
        <v>13258</v>
      </c>
      <c r="O84" t="s">
        <v>12806</v>
      </c>
      <c r="P84" t="s">
        <v>12873</v>
      </c>
      <c r="Q84" t="s">
        <v>12808</v>
      </c>
      <c r="R84" t="s">
        <v>12809</v>
      </c>
      <c r="S84" t="s">
        <v>12810</v>
      </c>
      <c r="T84" t="s">
        <v>12811</v>
      </c>
    </row>
    <row r="85" spans="1:20" x14ac:dyDescent="0.3">
      <c r="A85">
        <v>84</v>
      </c>
      <c r="B85" s="1">
        <v>45804.587546296294</v>
      </c>
      <c r="C85" s="1">
        <v>45804.595810185187</v>
      </c>
      <c r="D85" t="s">
        <v>109</v>
      </c>
      <c r="E85" t="s">
        <v>110</v>
      </c>
      <c r="F85" t="s">
        <v>110</v>
      </c>
      <c r="G85">
        <v>11</v>
      </c>
      <c r="H85">
        <v>38</v>
      </c>
      <c r="I85" t="s">
        <v>13259</v>
      </c>
      <c r="J85" t="s">
        <v>13260</v>
      </c>
      <c r="K85" t="s">
        <v>13182</v>
      </c>
      <c r="L85" t="s">
        <v>13261</v>
      </c>
      <c r="M85" t="s">
        <v>12804</v>
      </c>
      <c r="N85" t="s">
        <v>13262</v>
      </c>
      <c r="O85" t="s">
        <v>13263</v>
      </c>
      <c r="P85" t="s">
        <v>13233</v>
      </c>
      <c r="Q85" t="s">
        <v>12808</v>
      </c>
      <c r="R85" t="s">
        <v>12809</v>
      </c>
      <c r="S85" t="s">
        <v>12810</v>
      </c>
      <c r="T85" t="s">
        <v>12811</v>
      </c>
    </row>
    <row r="86" spans="1:20" x14ac:dyDescent="0.3">
      <c r="A86">
        <v>85</v>
      </c>
      <c r="B86" s="1">
        <v>45804.587384259263</v>
      </c>
      <c r="C86" s="1">
        <v>45804.595810185187</v>
      </c>
      <c r="D86" t="s">
        <v>149</v>
      </c>
      <c r="E86" t="s">
        <v>150</v>
      </c>
      <c r="F86" t="s">
        <v>150</v>
      </c>
      <c r="G86">
        <v>11</v>
      </c>
      <c r="H86">
        <v>22</v>
      </c>
      <c r="I86" t="s">
        <v>7401</v>
      </c>
      <c r="J86" t="s">
        <v>13264</v>
      </c>
      <c r="K86" t="s">
        <v>13265</v>
      </c>
      <c r="L86" t="s">
        <v>13266</v>
      </c>
      <c r="M86" t="s">
        <v>12804</v>
      </c>
      <c r="N86" t="s">
        <v>13267</v>
      </c>
      <c r="O86" t="s">
        <v>12906</v>
      </c>
      <c r="P86" t="s">
        <v>12980</v>
      </c>
      <c r="Q86" t="s">
        <v>12808</v>
      </c>
      <c r="R86" t="s">
        <v>12809</v>
      </c>
      <c r="S86" t="s">
        <v>12810</v>
      </c>
      <c r="T86" t="s">
        <v>12811</v>
      </c>
    </row>
    <row r="87" spans="1:20" x14ac:dyDescent="0.3">
      <c r="A87">
        <v>86</v>
      </c>
      <c r="B87" s="1">
        <v>45804.586828703701</v>
      </c>
      <c r="C87" s="1">
        <v>45804.595833333333</v>
      </c>
      <c r="D87" t="s">
        <v>410</v>
      </c>
      <c r="E87" t="s">
        <v>411</v>
      </c>
      <c r="F87" t="s">
        <v>412</v>
      </c>
      <c r="G87">
        <v>11</v>
      </c>
      <c r="H87">
        <v>27</v>
      </c>
      <c r="I87" t="s">
        <v>13268</v>
      </c>
      <c r="J87" t="s">
        <v>13269</v>
      </c>
      <c r="K87" t="s">
        <v>13270</v>
      </c>
      <c r="L87" t="s">
        <v>13271</v>
      </c>
      <c r="M87" t="s">
        <v>12804</v>
      </c>
      <c r="N87" t="s">
        <v>13272</v>
      </c>
      <c r="O87" t="s">
        <v>13273</v>
      </c>
      <c r="P87" t="s">
        <v>13233</v>
      </c>
      <c r="Q87" t="s">
        <v>12808</v>
      </c>
      <c r="R87" t="s">
        <v>12809</v>
      </c>
      <c r="S87" t="s">
        <v>12810</v>
      </c>
      <c r="T87" t="s">
        <v>12811</v>
      </c>
    </row>
    <row r="88" spans="1:20" x14ac:dyDescent="0.3">
      <c r="A88">
        <v>87</v>
      </c>
      <c r="B88" s="1">
        <v>45804.586782407408</v>
      </c>
      <c r="C88" s="1">
        <v>45804.59584490741</v>
      </c>
      <c r="D88" t="s">
        <v>177</v>
      </c>
      <c r="E88" t="s">
        <v>178</v>
      </c>
      <c r="F88" t="s">
        <v>6730</v>
      </c>
      <c r="G88">
        <v>11</v>
      </c>
      <c r="H88">
        <v>33</v>
      </c>
      <c r="I88" t="s">
        <v>13274</v>
      </c>
      <c r="J88" t="s">
        <v>13275</v>
      </c>
      <c r="K88" t="s">
        <v>13182</v>
      </c>
      <c r="L88" t="s">
        <v>13276</v>
      </c>
      <c r="M88" t="s">
        <v>12804</v>
      </c>
      <c r="N88" t="s">
        <v>13222</v>
      </c>
      <c r="O88" t="s">
        <v>12959</v>
      </c>
      <c r="P88" t="s">
        <v>13233</v>
      </c>
      <c r="Q88" t="s">
        <v>12808</v>
      </c>
      <c r="R88" t="s">
        <v>12809</v>
      </c>
      <c r="S88" t="s">
        <v>12810</v>
      </c>
      <c r="T88" t="s">
        <v>12811</v>
      </c>
    </row>
    <row r="89" spans="1:20" x14ac:dyDescent="0.3">
      <c r="A89">
        <v>88</v>
      </c>
      <c r="B89" s="1">
        <v>45804.586759259262</v>
      </c>
      <c r="C89" s="1">
        <v>45804.59584490741</v>
      </c>
      <c r="D89" t="s">
        <v>330</v>
      </c>
      <c r="E89" t="s">
        <v>331</v>
      </c>
      <c r="F89" t="s">
        <v>6611</v>
      </c>
      <c r="G89">
        <v>11</v>
      </c>
      <c r="H89">
        <v>7</v>
      </c>
      <c r="I89" t="s">
        <v>13223</v>
      </c>
      <c r="J89" t="s">
        <v>13277</v>
      </c>
      <c r="K89" t="s">
        <v>13278</v>
      </c>
      <c r="L89" t="s">
        <v>13279</v>
      </c>
      <c r="M89" t="s">
        <v>12804</v>
      </c>
      <c r="N89" t="s">
        <v>13280</v>
      </c>
      <c r="O89" t="s">
        <v>12816</v>
      </c>
      <c r="P89" t="s">
        <v>12851</v>
      </c>
      <c r="Q89" t="s">
        <v>12808</v>
      </c>
      <c r="R89" t="s">
        <v>12809</v>
      </c>
      <c r="S89" t="s">
        <v>12810</v>
      </c>
      <c r="T89" t="s">
        <v>12811</v>
      </c>
    </row>
    <row r="90" spans="1:20" x14ac:dyDescent="0.3">
      <c r="A90">
        <v>89</v>
      </c>
      <c r="B90" s="1">
        <v>45804.587141203701</v>
      </c>
      <c r="C90" s="1">
        <v>45804.596006944441</v>
      </c>
      <c r="D90" t="s">
        <v>435</v>
      </c>
      <c r="E90" t="s">
        <v>436</v>
      </c>
      <c r="F90" t="s">
        <v>436</v>
      </c>
      <c r="G90">
        <v>11</v>
      </c>
      <c r="H90">
        <v>8</v>
      </c>
      <c r="I90" t="s">
        <v>13281</v>
      </c>
      <c r="J90" t="s">
        <v>13282</v>
      </c>
      <c r="K90" t="s">
        <v>13230</v>
      </c>
      <c r="L90" t="s">
        <v>13283</v>
      </c>
      <c r="M90" t="s">
        <v>12804</v>
      </c>
      <c r="N90" t="s">
        <v>13284</v>
      </c>
      <c r="O90" t="s">
        <v>13285</v>
      </c>
      <c r="P90" t="s">
        <v>12980</v>
      </c>
      <c r="Q90" t="s">
        <v>12808</v>
      </c>
      <c r="R90" t="s">
        <v>12809</v>
      </c>
      <c r="S90" t="s">
        <v>12810</v>
      </c>
      <c r="T90" t="s">
        <v>12811</v>
      </c>
    </row>
    <row r="91" spans="1:20" x14ac:dyDescent="0.3">
      <c r="A91">
        <v>90</v>
      </c>
      <c r="B91" s="1">
        <v>45804.588252314818</v>
      </c>
      <c r="C91" s="1">
        <v>45804.596006944441</v>
      </c>
      <c r="D91" t="s">
        <v>206</v>
      </c>
      <c r="E91" t="s">
        <v>207</v>
      </c>
      <c r="F91" t="s">
        <v>207</v>
      </c>
      <c r="G91">
        <v>11</v>
      </c>
      <c r="H91">
        <v>40</v>
      </c>
      <c r="I91" t="s">
        <v>13286</v>
      </c>
      <c r="J91" t="s">
        <v>13287</v>
      </c>
      <c r="K91" t="s">
        <v>13288</v>
      </c>
      <c r="L91" t="s">
        <v>13289</v>
      </c>
      <c r="M91" t="s">
        <v>12804</v>
      </c>
      <c r="N91" t="s">
        <v>13290</v>
      </c>
      <c r="O91" t="s">
        <v>13291</v>
      </c>
      <c r="P91" t="s">
        <v>13292</v>
      </c>
      <c r="Q91" t="s">
        <v>12808</v>
      </c>
      <c r="R91" t="s">
        <v>12809</v>
      </c>
      <c r="S91" t="s">
        <v>12810</v>
      </c>
      <c r="T91" t="s">
        <v>12811</v>
      </c>
    </row>
    <row r="92" spans="1:20" x14ac:dyDescent="0.3">
      <c r="A92">
        <v>91</v>
      </c>
      <c r="B92" s="1">
        <v>45804.592650462961</v>
      </c>
      <c r="C92" s="1">
        <v>45804.596076388887</v>
      </c>
      <c r="D92" t="s">
        <v>291</v>
      </c>
      <c r="E92" t="s">
        <v>292</v>
      </c>
      <c r="F92" t="s">
        <v>292</v>
      </c>
      <c r="G92">
        <v>11</v>
      </c>
      <c r="H92">
        <v>26</v>
      </c>
      <c r="I92" t="s">
        <v>13293</v>
      </c>
      <c r="J92" t="s">
        <v>13294</v>
      </c>
      <c r="K92" t="s">
        <v>13295</v>
      </c>
      <c r="L92" t="s">
        <v>13296</v>
      </c>
      <c r="M92" t="s">
        <v>12804</v>
      </c>
      <c r="N92" t="s">
        <v>13297</v>
      </c>
      <c r="O92" t="s">
        <v>13298</v>
      </c>
      <c r="P92" t="s">
        <v>13299</v>
      </c>
      <c r="Q92" t="s">
        <v>12808</v>
      </c>
      <c r="R92" t="s">
        <v>12809</v>
      </c>
      <c r="S92" t="s">
        <v>12810</v>
      </c>
      <c r="T92" t="s">
        <v>12811</v>
      </c>
    </row>
    <row r="93" spans="1:20" x14ac:dyDescent="0.3">
      <c r="A93">
        <v>92</v>
      </c>
      <c r="B93" s="1">
        <v>45804.588020833333</v>
      </c>
      <c r="C93" s="1">
        <v>45804.596087962964</v>
      </c>
      <c r="D93" t="s">
        <v>244</v>
      </c>
      <c r="E93" t="s">
        <v>245</v>
      </c>
      <c r="F93" t="s">
        <v>245</v>
      </c>
      <c r="G93">
        <v>11</v>
      </c>
      <c r="H93">
        <v>14</v>
      </c>
      <c r="I93" t="s">
        <v>13300</v>
      </c>
      <c r="J93" t="s">
        <v>13301</v>
      </c>
      <c r="K93" t="s">
        <v>13302</v>
      </c>
      <c r="L93" t="s">
        <v>13303</v>
      </c>
      <c r="M93" t="s">
        <v>12804</v>
      </c>
      <c r="N93" t="s">
        <v>13304</v>
      </c>
      <c r="O93" t="s">
        <v>12806</v>
      </c>
      <c r="P93" t="s">
        <v>13305</v>
      </c>
      <c r="Q93" t="s">
        <v>12808</v>
      </c>
      <c r="R93" t="s">
        <v>12809</v>
      </c>
      <c r="S93" t="s">
        <v>12810</v>
      </c>
      <c r="T93" t="s">
        <v>12811</v>
      </c>
    </row>
    <row r="94" spans="1:20" x14ac:dyDescent="0.3">
      <c r="A94">
        <v>93</v>
      </c>
      <c r="B94" s="1">
        <v>45804.587187500001</v>
      </c>
      <c r="C94" s="1">
        <v>45804.59611111111</v>
      </c>
      <c r="D94" t="s">
        <v>450</v>
      </c>
      <c r="E94" t="s">
        <v>451</v>
      </c>
      <c r="F94" t="s">
        <v>13306</v>
      </c>
      <c r="G94">
        <v>11</v>
      </c>
      <c r="H94">
        <v>24</v>
      </c>
      <c r="I94" t="s">
        <v>12881</v>
      </c>
      <c r="J94" t="s">
        <v>13307</v>
      </c>
      <c r="K94" t="s">
        <v>13182</v>
      </c>
      <c r="L94" t="s">
        <v>13308</v>
      </c>
      <c r="M94" t="s">
        <v>12804</v>
      </c>
      <c r="N94" t="s">
        <v>13309</v>
      </c>
      <c r="O94" t="s">
        <v>13310</v>
      </c>
      <c r="P94" t="s">
        <v>13292</v>
      </c>
      <c r="Q94" t="s">
        <v>12808</v>
      </c>
      <c r="R94" t="s">
        <v>12809</v>
      </c>
      <c r="S94" t="s">
        <v>12810</v>
      </c>
      <c r="T94" t="s">
        <v>12811</v>
      </c>
    </row>
    <row r="95" spans="1:20" x14ac:dyDescent="0.3">
      <c r="A95">
        <v>94</v>
      </c>
      <c r="B95" s="1">
        <v>45804.58697916667</v>
      </c>
      <c r="C95" s="1">
        <v>45804.596712962964</v>
      </c>
      <c r="D95" t="s">
        <v>91</v>
      </c>
      <c r="E95" t="s">
        <v>92</v>
      </c>
      <c r="F95" t="s">
        <v>92</v>
      </c>
      <c r="G95">
        <v>11</v>
      </c>
      <c r="H95">
        <v>10</v>
      </c>
      <c r="I95" t="s">
        <v>13311</v>
      </c>
      <c r="J95" t="s">
        <v>13312</v>
      </c>
      <c r="K95" t="s">
        <v>13182</v>
      </c>
      <c r="L95" t="s">
        <v>13313</v>
      </c>
      <c r="M95" t="s">
        <v>12804</v>
      </c>
      <c r="N95" t="s">
        <v>13222</v>
      </c>
      <c r="O95" t="s">
        <v>12906</v>
      </c>
      <c r="P95" t="s">
        <v>13314</v>
      </c>
      <c r="Q95" t="s">
        <v>12852</v>
      </c>
      <c r="R95" t="s">
        <v>12808</v>
      </c>
      <c r="S95" t="s">
        <v>12810</v>
      </c>
      <c r="T95" t="s">
        <v>12811</v>
      </c>
    </row>
    <row r="96" spans="1:20" x14ac:dyDescent="0.3">
      <c r="A96">
        <v>95</v>
      </c>
      <c r="B96" s="1">
        <v>45804.586956018517</v>
      </c>
      <c r="C96" s="1">
        <v>45804.597384259258</v>
      </c>
      <c r="D96" t="s">
        <v>365</v>
      </c>
      <c r="E96" t="s">
        <v>366</v>
      </c>
      <c r="F96" t="s">
        <v>366</v>
      </c>
      <c r="G96">
        <v>11</v>
      </c>
      <c r="H96">
        <v>9</v>
      </c>
      <c r="I96" t="s">
        <v>13315</v>
      </c>
      <c r="J96" t="s">
        <v>13316</v>
      </c>
      <c r="K96" t="s">
        <v>13317</v>
      </c>
      <c r="L96" t="s">
        <v>13318</v>
      </c>
      <c r="M96" t="s">
        <v>12804</v>
      </c>
      <c r="N96" t="s">
        <v>13319</v>
      </c>
      <c r="O96" t="s">
        <v>13320</v>
      </c>
      <c r="P96" t="s">
        <v>12859</v>
      </c>
      <c r="Q96" t="s">
        <v>12808</v>
      </c>
      <c r="R96" t="s">
        <v>12809</v>
      </c>
      <c r="S96" t="s">
        <v>12810</v>
      </c>
      <c r="T96" t="s">
        <v>12811</v>
      </c>
    </row>
    <row r="97" spans="1:20" x14ac:dyDescent="0.3">
      <c r="A97">
        <v>96</v>
      </c>
      <c r="B97" s="1">
        <v>45804.58834490741</v>
      </c>
      <c r="C97" s="1">
        <v>45804.597719907404</v>
      </c>
      <c r="D97" t="s">
        <v>254</v>
      </c>
      <c r="E97" t="s">
        <v>255</v>
      </c>
      <c r="F97" t="s">
        <v>255</v>
      </c>
      <c r="G97">
        <v>11</v>
      </c>
      <c r="H97">
        <v>11</v>
      </c>
      <c r="I97" t="s">
        <v>13223</v>
      </c>
      <c r="J97" t="s">
        <v>13235</v>
      </c>
      <c r="K97" t="s">
        <v>13321</v>
      </c>
      <c r="L97" t="s">
        <v>13209</v>
      </c>
      <c r="M97" t="s">
        <v>12804</v>
      </c>
      <c r="N97" t="s">
        <v>13322</v>
      </c>
      <c r="O97" t="s">
        <v>13323</v>
      </c>
      <c r="P97" t="s">
        <v>13324</v>
      </c>
      <c r="Q97" t="s">
        <v>12808</v>
      </c>
      <c r="R97" t="s">
        <v>12809</v>
      </c>
      <c r="S97" t="s">
        <v>12810</v>
      </c>
      <c r="T97" t="s">
        <v>12811</v>
      </c>
    </row>
    <row r="98" spans="1:20" x14ac:dyDescent="0.3">
      <c r="A98">
        <v>97</v>
      </c>
      <c r="B98" s="1">
        <v>45804.58761574074</v>
      </c>
      <c r="C98" s="1">
        <v>45804.597893518519</v>
      </c>
      <c r="D98" t="s">
        <v>122</v>
      </c>
      <c r="E98" t="s">
        <v>123</v>
      </c>
      <c r="F98" t="s">
        <v>6777</v>
      </c>
      <c r="G98">
        <v>11</v>
      </c>
      <c r="H98">
        <v>21</v>
      </c>
      <c r="I98" t="s">
        <v>13325</v>
      </c>
      <c r="J98" t="s">
        <v>13326</v>
      </c>
      <c r="K98" t="s">
        <v>13327</v>
      </c>
      <c r="L98" t="s">
        <v>13328</v>
      </c>
      <c r="M98" t="s">
        <v>12804</v>
      </c>
      <c r="N98" t="s">
        <v>13329</v>
      </c>
      <c r="O98" t="s">
        <v>13330</v>
      </c>
      <c r="P98" t="s">
        <v>13331</v>
      </c>
      <c r="Q98" t="s">
        <v>12810</v>
      </c>
      <c r="R98" t="s">
        <v>12852</v>
      </c>
      <c r="S98" t="s">
        <v>12810</v>
      </c>
      <c r="T98" t="s">
        <v>12811</v>
      </c>
    </row>
    <row r="99" spans="1:20" x14ac:dyDescent="0.3">
      <c r="A99">
        <v>98</v>
      </c>
      <c r="B99" s="1">
        <v>45804.592245370368</v>
      </c>
      <c r="C99" s="1">
        <v>45804.598113425927</v>
      </c>
      <c r="D99" t="s">
        <v>6809</v>
      </c>
      <c r="E99" t="s">
        <v>6810</v>
      </c>
      <c r="F99" t="s">
        <v>6810</v>
      </c>
      <c r="G99">
        <v>11</v>
      </c>
      <c r="H99">
        <v>19</v>
      </c>
      <c r="I99" t="s">
        <v>13332</v>
      </c>
      <c r="J99" t="s">
        <v>13333</v>
      </c>
      <c r="K99" t="s">
        <v>13334</v>
      </c>
      <c r="L99" t="s">
        <v>13335</v>
      </c>
      <c r="M99" t="s">
        <v>12804</v>
      </c>
      <c r="N99" t="s">
        <v>13336</v>
      </c>
      <c r="O99" t="s">
        <v>12806</v>
      </c>
      <c r="P99" t="s">
        <v>12980</v>
      </c>
      <c r="Q99" t="s">
        <v>12808</v>
      </c>
      <c r="R99" t="s">
        <v>12809</v>
      </c>
      <c r="S99" t="s">
        <v>12810</v>
      </c>
      <c r="T99" t="s">
        <v>12811</v>
      </c>
    </row>
    <row r="100" spans="1:20" x14ac:dyDescent="0.3">
      <c r="A100">
        <v>99</v>
      </c>
      <c r="B100" s="1">
        <v>45804.587175925924</v>
      </c>
      <c r="C100" s="1">
        <v>45804.598182870373</v>
      </c>
      <c r="D100" t="s">
        <v>458</v>
      </c>
      <c r="E100" t="s">
        <v>459</v>
      </c>
      <c r="F100" t="s">
        <v>459</v>
      </c>
      <c r="G100">
        <v>11</v>
      </c>
      <c r="H100">
        <v>4</v>
      </c>
      <c r="I100" t="s">
        <v>13337</v>
      </c>
      <c r="J100" t="s">
        <v>13338</v>
      </c>
      <c r="K100" t="s">
        <v>13182</v>
      </c>
      <c r="L100" t="s">
        <v>13189</v>
      </c>
      <c r="M100" t="s">
        <v>12804</v>
      </c>
      <c r="N100" t="s">
        <v>13329</v>
      </c>
      <c r="O100" t="s">
        <v>13339</v>
      </c>
      <c r="P100" t="s">
        <v>13314</v>
      </c>
      <c r="Q100" t="s">
        <v>12810</v>
      </c>
      <c r="R100" t="s">
        <v>12811</v>
      </c>
      <c r="S100" t="s">
        <v>12852</v>
      </c>
      <c r="T100" t="s">
        <v>12811</v>
      </c>
    </row>
    <row r="101" spans="1:20" x14ac:dyDescent="0.3">
      <c r="A101">
        <v>100</v>
      </c>
      <c r="B101" s="1">
        <v>45804.586759259262</v>
      </c>
      <c r="C101" s="1">
        <v>45804.599259259259</v>
      </c>
      <c r="D101" t="s">
        <v>181</v>
      </c>
      <c r="E101" t="s">
        <v>182</v>
      </c>
      <c r="F101" t="s">
        <v>182</v>
      </c>
      <c r="G101">
        <v>11</v>
      </c>
      <c r="H101">
        <v>30</v>
      </c>
      <c r="I101" t="s">
        <v>13311</v>
      </c>
      <c r="J101" t="s">
        <v>13224</v>
      </c>
      <c r="K101" t="s">
        <v>13340</v>
      </c>
      <c r="L101" t="s">
        <v>12910</v>
      </c>
      <c r="M101" t="s">
        <v>12804</v>
      </c>
      <c r="N101" t="s">
        <v>13341</v>
      </c>
      <c r="O101" t="s">
        <v>13342</v>
      </c>
      <c r="P101" t="s">
        <v>13314</v>
      </c>
      <c r="Q101" t="s">
        <v>12811</v>
      </c>
      <c r="R101" t="s">
        <v>12808</v>
      </c>
      <c r="S101" t="s">
        <v>12852</v>
      </c>
      <c r="T101" t="s">
        <v>12810</v>
      </c>
    </row>
    <row r="102" spans="1:20" x14ac:dyDescent="0.3">
      <c r="A102">
        <v>101</v>
      </c>
      <c r="B102" s="1">
        <v>45804.586863425924</v>
      </c>
      <c r="C102" s="1">
        <v>45804.600023148145</v>
      </c>
      <c r="D102" t="s">
        <v>304</v>
      </c>
      <c r="E102" t="s">
        <v>305</v>
      </c>
      <c r="F102" t="s">
        <v>306</v>
      </c>
      <c r="G102">
        <v>11</v>
      </c>
      <c r="H102">
        <v>17</v>
      </c>
      <c r="I102" t="s">
        <v>13343</v>
      </c>
      <c r="J102" t="s">
        <v>12887</v>
      </c>
      <c r="K102" t="s">
        <v>13344</v>
      </c>
      <c r="L102" t="s">
        <v>13209</v>
      </c>
      <c r="M102" t="s">
        <v>12804</v>
      </c>
      <c r="N102" t="s">
        <v>13341</v>
      </c>
      <c r="O102" t="s">
        <v>13342</v>
      </c>
      <c r="P102" t="s">
        <v>13314</v>
      </c>
      <c r="Q102" t="s">
        <v>12811</v>
      </c>
      <c r="R102" t="s">
        <v>12810</v>
      </c>
      <c r="S102" t="s">
        <v>12811</v>
      </c>
      <c r="T102" t="s">
        <v>12852</v>
      </c>
    </row>
    <row r="103" spans="1:20" x14ac:dyDescent="0.3">
      <c r="A103">
        <v>102</v>
      </c>
      <c r="B103" s="1">
        <v>45804.737060185187</v>
      </c>
      <c r="C103" s="1">
        <v>45804.748136574075</v>
      </c>
      <c r="D103" t="s">
        <v>468</v>
      </c>
      <c r="E103" t="s">
        <v>469</v>
      </c>
      <c r="F103" t="s">
        <v>470</v>
      </c>
      <c r="G103">
        <v>10</v>
      </c>
      <c r="H103">
        <v>10</v>
      </c>
      <c r="I103" t="s">
        <v>13345</v>
      </c>
      <c r="J103" t="s">
        <v>13346</v>
      </c>
      <c r="K103" t="s">
        <v>13347</v>
      </c>
      <c r="L103" t="s">
        <v>13348</v>
      </c>
      <c r="M103" t="s">
        <v>12804</v>
      </c>
      <c r="N103" t="s">
        <v>13222</v>
      </c>
      <c r="O103" t="s">
        <v>13349</v>
      </c>
      <c r="P103" t="s">
        <v>13350</v>
      </c>
      <c r="Q103" t="s">
        <v>12808</v>
      </c>
      <c r="R103" t="s">
        <v>12809</v>
      </c>
      <c r="S103" t="s">
        <v>12810</v>
      </c>
      <c r="T103" t="s">
        <v>12811</v>
      </c>
    </row>
    <row r="104" spans="1:20" x14ac:dyDescent="0.3">
      <c r="A104">
        <v>103</v>
      </c>
      <c r="B104" s="1">
        <v>45804.884421296294</v>
      </c>
      <c r="C104" s="1">
        <v>45804.884513888886</v>
      </c>
      <c r="D104" t="s">
        <v>761</v>
      </c>
      <c r="E104" t="s">
        <v>762</v>
      </c>
      <c r="F104" t="s">
        <v>762</v>
      </c>
      <c r="G104">
        <v>10</v>
      </c>
      <c r="H104">
        <v>21</v>
      </c>
      <c r="I104" t="s">
        <v>13311</v>
      </c>
      <c r="J104" t="s">
        <v>13351</v>
      </c>
      <c r="K104" t="s">
        <v>12820</v>
      </c>
      <c r="L104" t="s">
        <v>13352</v>
      </c>
      <c r="M104" t="s">
        <v>12804</v>
      </c>
      <c r="N104" t="s">
        <v>13329</v>
      </c>
      <c r="O104" t="s">
        <v>13353</v>
      </c>
      <c r="P104" t="s">
        <v>12930</v>
      </c>
      <c r="Q104" t="s">
        <v>12808</v>
      </c>
      <c r="R104" t="s">
        <v>12809</v>
      </c>
      <c r="S104" t="s">
        <v>12810</v>
      </c>
      <c r="T104" t="s">
        <v>12811</v>
      </c>
    </row>
    <row r="105" spans="1:20" x14ac:dyDescent="0.3">
      <c r="A105">
        <v>104</v>
      </c>
      <c r="B105" s="1">
        <v>45804.886261574073</v>
      </c>
      <c r="C105" s="1">
        <v>45804.890856481485</v>
      </c>
      <c r="D105" t="s">
        <v>558</v>
      </c>
      <c r="E105" t="s">
        <v>559</v>
      </c>
      <c r="F105" t="s">
        <v>559</v>
      </c>
      <c r="G105">
        <v>10</v>
      </c>
      <c r="H105">
        <v>8</v>
      </c>
      <c r="I105" t="s">
        <v>13354</v>
      </c>
      <c r="J105" t="s">
        <v>13355</v>
      </c>
      <c r="K105" t="s">
        <v>13356</v>
      </c>
      <c r="L105" t="s">
        <v>13357</v>
      </c>
      <c r="M105" t="s">
        <v>12927</v>
      </c>
      <c r="N105" t="s">
        <v>13358</v>
      </c>
      <c r="O105" t="s">
        <v>13359</v>
      </c>
      <c r="P105" t="s">
        <v>13360</v>
      </c>
      <c r="Q105" t="s">
        <v>12808</v>
      </c>
      <c r="R105" t="s">
        <v>12809</v>
      </c>
      <c r="S105" t="s">
        <v>12810</v>
      </c>
      <c r="T105" t="s">
        <v>12811</v>
      </c>
    </row>
    <row r="106" spans="1:20" x14ac:dyDescent="0.3">
      <c r="A106">
        <v>105</v>
      </c>
      <c r="B106" s="1">
        <v>45804.902881944443</v>
      </c>
      <c r="C106" s="1">
        <v>45804.914513888885</v>
      </c>
      <c r="D106" t="s">
        <v>682</v>
      </c>
      <c r="E106" t="s">
        <v>683</v>
      </c>
      <c r="F106" t="s">
        <v>683</v>
      </c>
      <c r="G106">
        <v>10</v>
      </c>
      <c r="H106">
        <v>25</v>
      </c>
      <c r="I106" t="s">
        <v>13040</v>
      </c>
      <c r="J106" t="s">
        <v>13361</v>
      </c>
      <c r="K106" t="s">
        <v>13362</v>
      </c>
      <c r="L106" t="s">
        <v>13363</v>
      </c>
      <c r="M106" t="s">
        <v>12804</v>
      </c>
      <c r="N106" t="s">
        <v>13364</v>
      </c>
      <c r="O106" t="s">
        <v>13365</v>
      </c>
      <c r="P106" t="s">
        <v>13366</v>
      </c>
      <c r="Q106" t="s">
        <v>12808</v>
      </c>
      <c r="R106" t="s">
        <v>12809</v>
      </c>
      <c r="S106" t="s">
        <v>12810</v>
      </c>
      <c r="T106" t="s">
        <v>12811</v>
      </c>
    </row>
    <row r="107" spans="1:20" x14ac:dyDescent="0.3">
      <c r="A107">
        <v>106</v>
      </c>
      <c r="B107" s="1">
        <v>45804.928425925929</v>
      </c>
      <c r="C107" s="1">
        <v>45804.929965277777</v>
      </c>
      <c r="D107" t="s">
        <v>734</v>
      </c>
      <c r="E107" t="s">
        <v>735</v>
      </c>
      <c r="F107" t="s">
        <v>735</v>
      </c>
      <c r="G107">
        <v>10</v>
      </c>
      <c r="H107">
        <v>39</v>
      </c>
      <c r="I107" t="s">
        <v>13367</v>
      </c>
      <c r="J107" t="s">
        <v>13368</v>
      </c>
      <c r="K107" t="s">
        <v>13182</v>
      </c>
      <c r="L107" t="s">
        <v>12910</v>
      </c>
      <c r="M107" t="s">
        <v>12804</v>
      </c>
      <c r="N107" t="s">
        <v>13222</v>
      </c>
      <c r="O107" t="s">
        <v>13016</v>
      </c>
      <c r="P107" t="s">
        <v>13369</v>
      </c>
      <c r="Q107" t="s">
        <v>12808</v>
      </c>
      <c r="R107" t="s">
        <v>12810</v>
      </c>
      <c r="S107" t="s">
        <v>12809</v>
      </c>
      <c r="T107" t="s">
        <v>12811</v>
      </c>
    </row>
    <row r="108" spans="1:20" x14ac:dyDescent="0.3">
      <c r="A108">
        <v>107</v>
      </c>
      <c r="B108" s="1">
        <v>45804.925844907404</v>
      </c>
      <c r="C108" s="1">
        <v>45804.941400462965</v>
      </c>
      <c r="D108" t="s">
        <v>511</v>
      </c>
      <c r="E108" t="s">
        <v>512</v>
      </c>
      <c r="F108" t="s">
        <v>512</v>
      </c>
      <c r="G108">
        <v>10</v>
      </c>
      <c r="H108">
        <v>16</v>
      </c>
      <c r="I108" t="s">
        <v>13370</v>
      </c>
      <c r="J108" t="s">
        <v>13371</v>
      </c>
      <c r="K108" t="s">
        <v>12921</v>
      </c>
      <c r="L108" t="s">
        <v>13372</v>
      </c>
      <c r="M108" t="s">
        <v>12804</v>
      </c>
      <c r="N108" t="s">
        <v>13373</v>
      </c>
      <c r="O108" t="s">
        <v>13374</v>
      </c>
      <c r="P108" t="s">
        <v>13375</v>
      </c>
      <c r="Q108" t="s">
        <v>12808</v>
      </c>
      <c r="R108" t="s">
        <v>12809</v>
      </c>
      <c r="S108" t="s">
        <v>12810</v>
      </c>
      <c r="T108" t="s">
        <v>12811</v>
      </c>
    </row>
    <row r="109" spans="1:20" x14ac:dyDescent="0.3">
      <c r="A109">
        <v>108</v>
      </c>
      <c r="B109" s="1">
        <v>45805.368634259263</v>
      </c>
      <c r="C109" s="1">
        <v>45805.372800925928</v>
      </c>
      <c r="D109" t="s">
        <v>592</v>
      </c>
      <c r="E109" t="s">
        <v>593</v>
      </c>
      <c r="F109" t="s">
        <v>594</v>
      </c>
      <c r="G109">
        <v>10</v>
      </c>
      <c r="H109">
        <v>4</v>
      </c>
      <c r="I109" t="s">
        <v>13223</v>
      </c>
      <c r="J109" t="s">
        <v>13376</v>
      </c>
      <c r="K109" t="s">
        <v>13377</v>
      </c>
      <c r="L109" t="s">
        <v>13378</v>
      </c>
      <c r="M109" t="s">
        <v>12804</v>
      </c>
      <c r="N109" t="s">
        <v>13379</v>
      </c>
      <c r="O109" t="s">
        <v>13380</v>
      </c>
      <c r="P109" t="s">
        <v>13381</v>
      </c>
      <c r="Q109" t="s">
        <v>12810</v>
      </c>
      <c r="R109" t="s">
        <v>12809</v>
      </c>
      <c r="S109" t="s">
        <v>12808</v>
      </c>
      <c r="T109" t="s">
        <v>12811</v>
      </c>
    </row>
    <row r="110" spans="1:20" x14ac:dyDescent="0.3">
      <c r="A110">
        <v>109</v>
      </c>
      <c r="B110" s="1">
        <v>45805.369930555556</v>
      </c>
      <c r="C110" s="1">
        <v>45805.375740740739</v>
      </c>
      <c r="D110" t="s">
        <v>659</v>
      </c>
      <c r="E110" t="s">
        <v>660</v>
      </c>
      <c r="F110" t="s">
        <v>5019</v>
      </c>
      <c r="G110">
        <v>10</v>
      </c>
      <c r="H110">
        <v>19</v>
      </c>
      <c r="I110" t="s">
        <v>13382</v>
      </c>
      <c r="J110" t="s">
        <v>13383</v>
      </c>
      <c r="K110" t="s">
        <v>12887</v>
      </c>
      <c r="L110" t="s">
        <v>13384</v>
      </c>
      <c r="M110" t="s">
        <v>12927</v>
      </c>
      <c r="N110" t="s">
        <v>13385</v>
      </c>
      <c r="O110" t="s">
        <v>13386</v>
      </c>
      <c r="P110" t="s">
        <v>13387</v>
      </c>
      <c r="Q110" t="s">
        <v>12808</v>
      </c>
      <c r="R110" t="s">
        <v>12809</v>
      </c>
      <c r="S110" t="s">
        <v>12810</v>
      </c>
      <c r="T110" t="s">
        <v>12811</v>
      </c>
    </row>
    <row r="111" spans="1:20" x14ac:dyDescent="0.3">
      <c r="A111">
        <v>110</v>
      </c>
      <c r="B111" s="1">
        <v>45805.374236111114</v>
      </c>
      <c r="C111" s="1">
        <v>45805.3825462963</v>
      </c>
      <c r="D111" t="s">
        <v>713</v>
      </c>
      <c r="E111" t="s">
        <v>714</v>
      </c>
      <c r="F111" t="s">
        <v>714</v>
      </c>
      <c r="G111">
        <v>10</v>
      </c>
      <c r="H111">
        <v>24</v>
      </c>
      <c r="I111" t="s">
        <v>13311</v>
      </c>
      <c r="J111" t="s">
        <v>13388</v>
      </c>
      <c r="K111" t="s">
        <v>13389</v>
      </c>
      <c r="L111" t="s">
        <v>13390</v>
      </c>
      <c r="M111" t="s">
        <v>12804</v>
      </c>
      <c r="N111" t="s">
        <v>13391</v>
      </c>
      <c r="O111" t="s">
        <v>12959</v>
      </c>
      <c r="P111" t="s">
        <v>12980</v>
      </c>
      <c r="Q111" t="s">
        <v>12808</v>
      </c>
      <c r="R111" t="s">
        <v>12809</v>
      </c>
      <c r="S111" t="s">
        <v>12810</v>
      </c>
      <c r="T111" t="s">
        <v>12811</v>
      </c>
    </row>
    <row r="112" spans="1:20" x14ac:dyDescent="0.3">
      <c r="A112">
        <v>111</v>
      </c>
      <c r="B112" s="1">
        <v>45805.37400462963</v>
      </c>
      <c r="C112" s="1">
        <v>45805.382557870369</v>
      </c>
      <c r="D112" t="s">
        <v>829</v>
      </c>
      <c r="E112" t="s">
        <v>830</v>
      </c>
      <c r="F112" t="s">
        <v>830</v>
      </c>
      <c r="G112">
        <v>10</v>
      </c>
      <c r="H112">
        <v>34</v>
      </c>
      <c r="I112" t="s">
        <v>12914</v>
      </c>
      <c r="J112" t="s">
        <v>13392</v>
      </c>
      <c r="K112" t="s">
        <v>13393</v>
      </c>
      <c r="L112" t="s">
        <v>13394</v>
      </c>
      <c r="M112" t="s">
        <v>12804</v>
      </c>
      <c r="N112" t="s">
        <v>13395</v>
      </c>
      <c r="O112" t="s">
        <v>12806</v>
      </c>
      <c r="P112" t="s">
        <v>12980</v>
      </c>
      <c r="Q112" t="s">
        <v>12808</v>
      </c>
      <c r="R112" t="s">
        <v>12809</v>
      </c>
      <c r="S112" t="s">
        <v>12810</v>
      </c>
      <c r="T112" t="s">
        <v>12811</v>
      </c>
    </row>
    <row r="113" spans="1:20" x14ac:dyDescent="0.3">
      <c r="A113">
        <v>112</v>
      </c>
      <c r="B113" s="1">
        <v>45805.373981481483</v>
      </c>
      <c r="C113" s="1">
        <v>45805.382604166669</v>
      </c>
      <c r="D113" t="s">
        <v>741</v>
      </c>
      <c r="E113" t="s">
        <v>742</v>
      </c>
      <c r="F113" t="s">
        <v>742</v>
      </c>
      <c r="G113">
        <v>10</v>
      </c>
      <c r="H113">
        <v>36</v>
      </c>
      <c r="I113" t="s">
        <v>13396</v>
      </c>
      <c r="J113" t="s">
        <v>13397</v>
      </c>
      <c r="K113" t="s">
        <v>13398</v>
      </c>
      <c r="L113" t="s">
        <v>13399</v>
      </c>
      <c r="M113" t="s">
        <v>12804</v>
      </c>
      <c r="N113" t="s">
        <v>13400</v>
      </c>
      <c r="O113" t="s">
        <v>13401</v>
      </c>
      <c r="P113" t="s">
        <v>12980</v>
      </c>
      <c r="Q113" t="s">
        <v>12808</v>
      </c>
      <c r="R113" t="s">
        <v>12809</v>
      </c>
      <c r="S113" t="s">
        <v>12810</v>
      </c>
      <c r="T113" t="s">
        <v>12811</v>
      </c>
    </row>
    <row r="114" spans="1:20" x14ac:dyDescent="0.3">
      <c r="A114">
        <v>113</v>
      </c>
      <c r="B114" s="1">
        <v>45805.366099537037</v>
      </c>
      <c r="C114" s="1">
        <v>45805.382708333331</v>
      </c>
      <c r="D114" t="s">
        <v>799</v>
      </c>
      <c r="E114" t="s">
        <v>800</v>
      </c>
      <c r="F114" t="s">
        <v>800</v>
      </c>
      <c r="G114">
        <v>10</v>
      </c>
      <c r="H114">
        <v>38</v>
      </c>
      <c r="I114" t="s">
        <v>13311</v>
      </c>
      <c r="J114" t="s">
        <v>13402</v>
      </c>
      <c r="K114" t="s">
        <v>12820</v>
      </c>
      <c r="L114" t="s">
        <v>12910</v>
      </c>
      <c r="M114" t="s">
        <v>12804</v>
      </c>
      <c r="N114" t="s">
        <v>12822</v>
      </c>
      <c r="O114" t="s">
        <v>12959</v>
      </c>
      <c r="P114" t="s">
        <v>12980</v>
      </c>
      <c r="Q114" t="s">
        <v>12808</v>
      </c>
      <c r="R114" t="s">
        <v>12809</v>
      </c>
      <c r="S114" t="s">
        <v>12810</v>
      </c>
      <c r="T114" t="s">
        <v>12811</v>
      </c>
    </row>
    <row r="115" spans="1:20" x14ac:dyDescent="0.3">
      <c r="A115">
        <v>114</v>
      </c>
      <c r="B115" s="1">
        <v>45805.388969907406</v>
      </c>
      <c r="C115" s="1">
        <v>45805.40483796296</v>
      </c>
      <c r="D115" t="s">
        <v>549</v>
      </c>
      <c r="E115" t="s">
        <v>550</v>
      </c>
      <c r="F115" t="s">
        <v>550</v>
      </c>
      <c r="G115">
        <v>10</v>
      </c>
      <c r="H115">
        <v>26</v>
      </c>
      <c r="I115" t="s">
        <v>13268</v>
      </c>
      <c r="J115" t="s">
        <v>13224</v>
      </c>
      <c r="K115" t="s">
        <v>13403</v>
      </c>
      <c r="L115" t="s">
        <v>13404</v>
      </c>
      <c r="M115" t="s">
        <v>12804</v>
      </c>
      <c r="N115" t="s">
        <v>13405</v>
      </c>
      <c r="O115" t="s">
        <v>13406</v>
      </c>
      <c r="P115" t="s">
        <v>13407</v>
      </c>
      <c r="Q115" t="s">
        <v>12808</v>
      </c>
      <c r="R115" t="s">
        <v>12809</v>
      </c>
      <c r="S115" t="s">
        <v>12810</v>
      </c>
      <c r="T115" t="s">
        <v>12811</v>
      </c>
    </row>
    <row r="116" spans="1:20" x14ac:dyDescent="0.3">
      <c r="A116">
        <v>115</v>
      </c>
      <c r="B116" s="1">
        <v>45805.389201388891</v>
      </c>
      <c r="C116" s="1">
        <v>45805.405439814815</v>
      </c>
      <c r="D116" t="s">
        <v>520</v>
      </c>
      <c r="E116" t="s">
        <v>521</v>
      </c>
      <c r="F116" t="s">
        <v>521</v>
      </c>
      <c r="G116">
        <v>10</v>
      </c>
      <c r="H116">
        <v>27</v>
      </c>
      <c r="I116" t="s">
        <v>13408</v>
      </c>
      <c r="J116" t="s">
        <v>13409</v>
      </c>
      <c r="K116" t="s">
        <v>13410</v>
      </c>
      <c r="L116" t="s">
        <v>13257</v>
      </c>
      <c r="M116" t="s">
        <v>12804</v>
      </c>
      <c r="N116" t="s">
        <v>13411</v>
      </c>
      <c r="O116" t="s">
        <v>13412</v>
      </c>
      <c r="P116" t="s">
        <v>13413</v>
      </c>
      <c r="Q116" t="s">
        <v>12808</v>
      </c>
      <c r="R116" t="s">
        <v>12810</v>
      </c>
      <c r="S116" t="s">
        <v>12809</v>
      </c>
      <c r="T116" t="s">
        <v>12811</v>
      </c>
    </row>
    <row r="117" spans="1:20" x14ac:dyDescent="0.3">
      <c r="A117">
        <v>116</v>
      </c>
      <c r="B117" s="1">
        <v>45805.480462962965</v>
      </c>
      <c r="C117" s="1">
        <v>45805.48646990741</v>
      </c>
      <c r="D117" t="s">
        <v>818</v>
      </c>
      <c r="E117" t="s">
        <v>819</v>
      </c>
      <c r="F117" t="s">
        <v>819</v>
      </c>
      <c r="G117">
        <v>10</v>
      </c>
      <c r="H117">
        <v>1</v>
      </c>
      <c r="I117" t="s">
        <v>13311</v>
      </c>
      <c r="J117" t="s">
        <v>13414</v>
      </c>
      <c r="K117" t="s">
        <v>12820</v>
      </c>
      <c r="L117" t="s">
        <v>13415</v>
      </c>
      <c r="M117" t="s">
        <v>12804</v>
      </c>
      <c r="N117" t="s">
        <v>13416</v>
      </c>
      <c r="O117" t="s">
        <v>13417</v>
      </c>
      <c r="P117" t="s">
        <v>13418</v>
      </c>
      <c r="Q117" t="s">
        <v>12808</v>
      </c>
      <c r="R117" t="s">
        <v>12809</v>
      </c>
      <c r="S117" t="s">
        <v>12810</v>
      </c>
      <c r="T117" t="s">
        <v>12811</v>
      </c>
    </row>
    <row r="118" spans="1:20" x14ac:dyDescent="0.3">
      <c r="A118">
        <v>117</v>
      </c>
      <c r="B118" s="1">
        <v>45805.584120370368</v>
      </c>
      <c r="C118" s="1">
        <v>45805.589687500003</v>
      </c>
      <c r="D118" t="s">
        <v>500</v>
      </c>
      <c r="E118" t="s">
        <v>501</v>
      </c>
      <c r="F118" t="s">
        <v>501</v>
      </c>
      <c r="G118">
        <v>10</v>
      </c>
      <c r="H118">
        <v>2</v>
      </c>
      <c r="I118" t="s">
        <v>12867</v>
      </c>
      <c r="J118" t="s">
        <v>13419</v>
      </c>
      <c r="K118" t="s">
        <v>13377</v>
      </c>
      <c r="L118" t="s">
        <v>13378</v>
      </c>
      <c r="M118" t="s">
        <v>12804</v>
      </c>
      <c r="N118" t="s">
        <v>13420</v>
      </c>
      <c r="O118" t="s">
        <v>12806</v>
      </c>
      <c r="P118" t="s">
        <v>13421</v>
      </c>
      <c r="Q118" t="s">
        <v>12808</v>
      </c>
      <c r="R118" t="s">
        <v>12809</v>
      </c>
      <c r="S118" t="s">
        <v>12811</v>
      </c>
      <c r="T118" t="s">
        <v>12811</v>
      </c>
    </row>
    <row r="119" spans="1:20" x14ac:dyDescent="0.3">
      <c r="A119">
        <v>118</v>
      </c>
      <c r="B119" s="1">
        <v>45805.581354166665</v>
      </c>
      <c r="C119" s="1">
        <v>45805.60359953704</v>
      </c>
      <c r="D119" t="s">
        <v>538</v>
      </c>
      <c r="E119" t="s">
        <v>539</v>
      </c>
      <c r="F119" t="s">
        <v>539</v>
      </c>
      <c r="G119">
        <v>10</v>
      </c>
      <c r="H119">
        <v>32</v>
      </c>
      <c r="I119" t="s">
        <v>13422</v>
      </c>
      <c r="J119" t="s">
        <v>13423</v>
      </c>
      <c r="K119" t="s">
        <v>13424</v>
      </c>
      <c r="L119" t="s">
        <v>12910</v>
      </c>
      <c r="M119" t="s">
        <v>12804</v>
      </c>
      <c r="N119" t="s">
        <v>13425</v>
      </c>
      <c r="O119" t="s">
        <v>13426</v>
      </c>
      <c r="P119" t="s">
        <v>13427</v>
      </c>
      <c r="Q119" t="s">
        <v>12808</v>
      </c>
      <c r="R119" t="s">
        <v>12809</v>
      </c>
      <c r="S119" t="s">
        <v>12810</v>
      </c>
      <c r="T119" t="s">
        <v>12811</v>
      </c>
    </row>
    <row r="120" spans="1:20" x14ac:dyDescent="0.3">
      <c r="A120">
        <v>119</v>
      </c>
      <c r="B120" s="1">
        <v>45805.690844907411</v>
      </c>
      <c r="C120" s="1">
        <v>45805.699699074074</v>
      </c>
      <c r="D120" t="s">
        <v>937</v>
      </c>
      <c r="E120" t="s">
        <v>938</v>
      </c>
      <c r="F120" t="s">
        <v>938</v>
      </c>
      <c r="G120">
        <v>2</v>
      </c>
      <c r="H120">
        <v>27</v>
      </c>
      <c r="I120" t="s">
        <v>4542</v>
      </c>
      <c r="J120" t="s">
        <v>13428</v>
      </c>
      <c r="K120" t="s">
        <v>13120</v>
      </c>
      <c r="L120" t="s">
        <v>13429</v>
      </c>
      <c r="M120" t="s">
        <v>12804</v>
      </c>
      <c r="N120" t="s">
        <v>13430</v>
      </c>
      <c r="O120" t="s">
        <v>13431</v>
      </c>
      <c r="P120" t="s">
        <v>13124</v>
      </c>
      <c r="Q120" t="s">
        <v>12808</v>
      </c>
      <c r="R120" t="s">
        <v>12809</v>
      </c>
      <c r="S120" t="s">
        <v>12810</v>
      </c>
      <c r="T120" t="s">
        <v>12811</v>
      </c>
    </row>
    <row r="121" spans="1:20" x14ac:dyDescent="0.3">
      <c r="A121">
        <v>120</v>
      </c>
      <c r="B121" s="1">
        <v>45805.852025462962</v>
      </c>
      <c r="C121" s="1">
        <v>45805.858923611115</v>
      </c>
      <c r="D121" t="s">
        <v>1097</v>
      </c>
      <c r="E121" t="s">
        <v>1098</v>
      </c>
      <c r="F121" t="s">
        <v>1098</v>
      </c>
      <c r="G121">
        <v>2</v>
      </c>
      <c r="H121">
        <v>12</v>
      </c>
      <c r="I121" t="s">
        <v>13432</v>
      </c>
      <c r="J121" t="s">
        <v>13433</v>
      </c>
      <c r="K121" t="s">
        <v>13434</v>
      </c>
      <c r="L121" t="s">
        <v>13148</v>
      </c>
      <c r="M121" t="s">
        <v>12804</v>
      </c>
      <c r="N121" t="s">
        <v>13435</v>
      </c>
      <c r="O121" t="s">
        <v>13436</v>
      </c>
      <c r="P121" t="s">
        <v>12973</v>
      </c>
      <c r="Q121" t="s">
        <v>12808</v>
      </c>
      <c r="R121" t="s">
        <v>12809</v>
      </c>
      <c r="S121" t="s">
        <v>12810</v>
      </c>
      <c r="T121" t="s">
        <v>12811</v>
      </c>
    </row>
    <row r="122" spans="1:20" x14ac:dyDescent="0.3">
      <c r="A122">
        <v>121</v>
      </c>
      <c r="B122" s="1">
        <v>45805.852372685185</v>
      </c>
      <c r="C122" s="1">
        <v>45805.860682870371</v>
      </c>
      <c r="D122" t="s">
        <v>1162</v>
      </c>
      <c r="E122" t="s">
        <v>1163</v>
      </c>
      <c r="F122" t="s">
        <v>5475</v>
      </c>
      <c r="G122">
        <v>2</v>
      </c>
      <c r="H122">
        <v>14</v>
      </c>
      <c r="I122" t="s">
        <v>13437</v>
      </c>
      <c r="J122" t="s">
        <v>13438</v>
      </c>
      <c r="K122" t="s">
        <v>13439</v>
      </c>
      <c r="L122" t="s">
        <v>13440</v>
      </c>
      <c r="M122" t="s">
        <v>12804</v>
      </c>
      <c r="N122" t="s">
        <v>13441</v>
      </c>
      <c r="O122" t="s">
        <v>13442</v>
      </c>
      <c r="P122" t="s">
        <v>13443</v>
      </c>
      <c r="Q122" t="s">
        <v>12808</v>
      </c>
      <c r="R122" t="s">
        <v>12809</v>
      </c>
      <c r="S122" t="s">
        <v>12810</v>
      </c>
      <c r="T122" t="s">
        <v>12811</v>
      </c>
    </row>
    <row r="123" spans="1:20" x14ac:dyDescent="0.3">
      <c r="A123">
        <v>122</v>
      </c>
      <c r="B123" s="1">
        <v>45805.858067129629</v>
      </c>
      <c r="C123" s="1">
        <v>45805.860775462963</v>
      </c>
      <c r="D123" t="s">
        <v>1172</v>
      </c>
      <c r="E123" t="s">
        <v>1173</v>
      </c>
      <c r="F123" t="s">
        <v>1173</v>
      </c>
      <c r="G123">
        <v>2</v>
      </c>
      <c r="H123">
        <v>10</v>
      </c>
      <c r="I123" t="s">
        <v>13113</v>
      </c>
      <c r="J123" t="s">
        <v>13114</v>
      </c>
      <c r="K123" t="s">
        <v>13115</v>
      </c>
      <c r="L123" t="s">
        <v>13444</v>
      </c>
      <c r="M123" t="s">
        <v>12804</v>
      </c>
      <c r="N123" t="s">
        <v>13445</v>
      </c>
      <c r="O123" t="s">
        <v>13118</v>
      </c>
      <c r="P123" t="s">
        <v>13446</v>
      </c>
      <c r="Q123" t="s">
        <v>12808</v>
      </c>
      <c r="R123" t="s">
        <v>12809</v>
      </c>
      <c r="S123" t="s">
        <v>12810</v>
      </c>
      <c r="T123" t="s">
        <v>12811</v>
      </c>
    </row>
    <row r="124" spans="1:20" x14ac:dyDescent="0.3">
      <c r="A124">
        <v>123</v>
      </c>
      <c r="B124" s="1">
        <v>45805.862881944442</v>
      </c>
      <c r="C124" s="1">
        <v>45805.87395833333</v>
      </c>
      <c r="D124" t="s">
        <v>1006</v>
      </c>
      <c r="E124" t="s">
        <v>1007</v>
      </c>
      <c r="F124" t="s">
        <v>1008</v>
      </c>
      <c r="G124">
        <v>2</v>
      </c>
      <c r="H124">
        <v>2</v>
      </c>
      <c r="I124" t="s">
        <v>13447</v>
      </c>
      <c r="J124" t="s">
        <v>13448</v>
      </c>
      <c r="K124" t="s">
        <v>13449</v>
      </c>
      <c r="L124" t="s">
        <v>12917</v>
      </c>
      <c r="M124" t="s">
        <v>12804</v>
      </c>
      <c r="N124" t="s">
        <v>13450</v>
      </c>
      <c r="O124" t="s">
        <v>13451</v>
      </c>
      <c r="P124" t="s">
        <v>13452</v>
      </c>
      <c r="Q124" t="s">
        <v>12811</v>
      </c>
      <c r="R124" t="s">
        <v>12809</v>
      </c>
      <c r="S124" t="s">
        <v>12810</v>
      </c>
      <c r="T124" t="s">
        <v>12808</v>
      </c>
    </row>
    <row r="125" spans="1:20" x14ac:dyDescent="0.3">
      <c r="A125">
        <v>124</v>
      </c>
      <c r="B125" s="1">
        <v>45805.907881944448</v>
      </c>
      <c r="C125" s="1">
        <v>45805.926793981482</v>
      </c>
      <c r="D125" t="s">
        <v>1304</v>
      </c>
      <c r="E125" t="s">
        <v>1305</v>
      </c>
      <c r="F125" t="s">
        <v>13453</v>
      </c>
      <c r="G125">
        <v>1</v>
      </c>
      <c r="H125">
        <v>18</v>
      </c>
      <c r="I125" t="s">
        <v>13454</v>
      </c>
      <c r="J125" t="s">
        <v>13455</v>
      </c>
      <c r="K125" t="s">
        <v>13456</v>
      </c>
      <c r="L125" t="s">
        <v>13457</v>
      </c>
      <c r="M125" t="s">
        <v>12804</v>
      </c>
      <c r="N125" t="s">
        <v>13458</v>
      </c>
      <c r="O125" t="s">
        <v>13459</v>
      </c>
      <c r="P125" t="s">
        <v>12973</v>
      </c>
      <c r="Q125" t="s">
        <v>12852</v>
      </c>
      <c r="R125" t="s">
        <v>12809</v>
      </c>
      <c r="S125" t="s">
        <v>12810</v>
      </c>
      <c r="T125" t="s">
        <v>12811</v>
      </c>
    </row>
    <row r="126" spans="1:20" x14ac:dyDescent="0.3">
      <c r="A126">
        <v>125</v>
      </c>
      <c r="B126" s="1">
        <v>45806.350775462961</v>
      </c>
      <c r="C126" s="1">
        <v>45806.356793981482</v>
      </c>
      <c r="D126" t="s">
        <v>1242</v>
      </c>
      <c r="E126" t="s">
        <v>1243</v>
      </c>
      <c r="F126" t="s">
        <v>1244</v>
      </c>
      <c r="G126">
        <v>1</v>
      </c>
      <c r="H126">
        <v>11</v>
      </c>
      <c r="I126" t="s">
        <v>13460</v>
      </c>
      <c r="J126" t="s">
        <v>13461</v>
      </c>
      <c r="K126" t="s">
        <v>13462</v>
      </c>
      <c r="L126" t="s">
        <v>13463</v>
      </c>
      <c r="M126" t="s">
        <v>12804</v>
      </c>
      <c r="N126" t="s">
        <v>13464</v>
      </c>
      <c r="O126" t="s">
        <v>13465</v>
      </c>
      <c r="P126" t="s">
        <v>12980</v>
      </c>
      <c r="Q126" t="s">
        <v>12808</v>
      </c>
      <c r="R126" t="s">
        <v>12809</v>
      </c>
      <c r="S126" t="s">
        <v>12810</v>
      </c>
      <c r="T126" t="s">
        <v>12852</v>
      </c>
    </row>
    <row r="127" spans="1:20" x14ac:dyDescent="0.3">
      <c r="A127">
        <v>126</v>
      </c>
      <c r="B127" s="1">
        <v>45806.343726851854</v>
      </c>
      <c r="C127" s="1">
        <v>45806.357986111114</v>
      </c>
      <c r="D127" t="s">
        <v>1259</v>
      </c>
      <c r="E127" t="s">
        <v>1260</v>
      </c>
      <c r="F127" t="s">
        <v>1260</v>
      </c>
      <c r="G127">
        <v>1</v>
      </c>
      <c r="H127">
        <v>14</v>
      </c>
      <c r="I127" t="s">
        <v>13466</v>
      </c>
      <c r="J127" t="s">
        <v>13467</v>
      </c>
      <c r="K127" t="s">
        <v>13468</v>
      </c>
      <c r="L127" t="s">
        <v>13469</v>
      </c>
      <c r="M127" t="s">
        <v>12804</v>
      </c>
      <c r="N127" t="s">
        <v>13470</v>
      </c>
      <c r="O127" t="s">
        <v>13465</v>
      </c>
      <c r="P127" t="s">
        <v>13471</v>
      </c>
      <c r="Q127" t="s">
        <v>12808</v>
      </c>
      <c r="R127" t="s">
        <v>12809</v>
      </c>
      <c r="S127" t="s">
        <v>12810</v>
      </c>
      <c r="T127" t="s">
        <v>12811</v>
      </c>
    </row>
    <row r="128" spans="1:20" x14ac:dyDescent="0.3">
      <c r="A128">
        <v>127</v>
      </c>
      <c r="B128" s="1">
        <v>45806.406597222223</v>
      </c>
      <c r="C128" s="1">
        <v>45806.413506944446</v>
      </c>
      <c r="D128" t="s">
        <v>1368</v>
      </c>
      <c r="E128" t="s">
        <v>1369</v>
      </c>
      <c r="F128" t="s">
        <v>1369</v>
      </c>
      <c r="G128">
        <v>1</v>
      </c>
      <c r="H128">
        <v>5</v>
      </c>
      <c r="I128" t="s">
        <v>13060</v>
      </c>
      <c r="J128" t="s">
        <v>13061</v>
      </c>
      <c r="K128" t="s">
        <v>13472</v>
      </c>
      <c r="L128" t="s">
        <v>13473</v>
      </c>
      <c r="M128" t="s">
        <v>12804</v>
      </c>
      <c r="N128" t="s">
        <v>13474</v>
      </c>
      <c r="O128" t="s">
        <v>13065</v>
      </c>
      <c r="P128" t="s">
        <v>13475</v>
      </c>
      <c r="Q128" t="s">
        <v>12811</v>
      </c>
      <c r="R128" t="s">
        <v>12809</v>
      </c>
      <c r="S128" t="s">
        <v>12810</v>
      </c>
      <c r="T128" t="s">
        <v>12811</v>
      </c>
    </row>
    <row r="129" spans="1:20" x14ac:dyDescent="0.3">
      <c r="A129">
        <v>128</v>
      </c>
      <c r="B129" s="1">
        <v>45806.413576388892</v>
      </c>
      <c r="C129" s="1">
        <v>45806.413680555554</v>
      </c>
      <c r="D129" t="s">
        <v>1379</v>
      </c>
      <c r="E129" t="s">
        <v>1380</v>
      </c>
      <c r="F129" t="s">
        <v>6836</v>
      </c>
      <c r="G129">
        <v>1</v>
      </c>
      <c r="H129">
        <v>6</v>
      </c>
      <c r="I129" t="s">
        <v>13060</v>
      </c>
      <c r="J129" t="s">
        <v>13476</v>
      </c>
      <c r="K129" t="s">
        <v>13093</v>
      </c>
      <c r="L129" t="s">
        <v>13477</v>
      </c>
      <c r="M129" t="s">
        <v>12804</v>
      </c>
      <c r="N129" t="s">
        <v>13478</v>
      </c>
      <c r="O129" t="s">
        <v>13065</v>
      </c>
      <c r="P129" t="s">
        <v>13479</v>
      </c>
      <c r="Q129" t="s">
        <v>12811</v>
      </c>
      <c r="R129" t="s">
        <v>12809</v>
      </c>
      <c r="S129" t="s">
        <v>12810</v>
      </c>
      <c r="T129" t="s">
        <v>12811</v>
      </c>
    </row>
    <row r="130" spans="1:20" x14ac:dyDescent="0.3">
      <c r="A130">
        <v>129</v>
      </c>
      <c r="B130" s="1">
        <v>45806.429375</v>
      </c>
      <c r="C130" s="1">
        <v>45806.4294212963</v>
      </c>
      <c r="D130" t="s">
        <v>1398</v>
      </c>
      <c r="E130" t="s">
        <v>1399</v>
      </c>
      <c r="F130" t="s">
        <v>1399</v>
      </c>
      <c r="G130">
        <v>1</v>
      </c>
      <c r="H130">
        <v>1</v>
      </c>
      <c r="I130" t="s">
        <v>13480</v>
      </c>
      <c r="J130" t="s">
        <v>13481</v>
      </c>
      <c r="K130" t="s">
        <v>13482</v>
      </c>
      <c r="L130" t="s">
        <v>13483</v>
      </c>
      <c r="M130" t="s">
        <v>12804</v>
      </c>
      <c r="N130" t="s">
        <v>13484</v>
      </c>
      <c r="O130" t="s">
        <v>13485</v>
      </c>
      <c r="P130" t="s">
        <v>13486</v>
      </c>
      <c r="Q130" t="s">
        <v>12808</v>
      </c>
      <c r="R130" t="s">
        <v>12809</v>
      </c>
      <c r="S130" t="s">
        <v>12810</v>
      </c>
      <c r="T130" t="s">
        <v>12811</v>
      </c>
    </row>
    <row r="131" spans="1:20" x14ac:dyDescent="0.3">
      <c r="A131">
        <v>130</v>
      </c>
      <c r="B131" s="1">
        <v>45806.441076388888</v>
      </c>
      <c r="C131" s="1">
        <v>45806.44127314815</v>
      </c>
      <c r="D131" t="s">
        <v>921</v>
      </c>
      <c r="E131" t="s">
        <v>922</v>
      </c>
      <c r="F131" t="s">
        <v>922</v>
      </c>
      <c r="G131">
        <v>2</v>
      </c>
      <c r="H131">
        <v>5</v>
      </c>
      <c r="I131" t="s">
        <v>13487</v>
      </c>
      <c r="J131" t="s">
        <v>13488</v>
      </c>
      <c r="K131" t="s">
        <v>13489</v>
      </c>
      <c r="L131" t="s">
        <v>13490</v>
      </c>
      <c r="M131" t="s">
        <v>12804</v>
      </c>
      <c r="N131" t="s">
        <v>13491</v>
      </c>
      <c r="O131" t="s">
        <v>13492</v>
      </c>
      <c r="P131" t="s">
        <v>12859</v>
      </c>
      <c r="Q131" t="s">
        <v>12808</v>
      </c>
      <c r="R131" t="s">
        <v>12809</v>
      </c>
      <c r="S131" t="s">
        <v>12810</v>
      </c>
      <c r="T131" t="s">
        <v>12811</v>
      </c>
    </row>
    <row r="132" spans="1:20" x14ac:dyDescent="0.3">
      <c r="A132">
        <v>131</v>
      </c>
      <c r="B132" s="1">
        <v>45806.423020833332</v>
      </c>
      <c r="C132" s="1">
        <v>45806.443425925929</v>
      </c>
      <c r="D132" t="s">
        <v>904</v>
      </c>
      <c r="E132" t="s">
        <v>905</v>
      </c>
      <c r="F132" t="s">
        <v>906</v>
      </c>
      <c r="G132">
        <v>2</v>
      </c>
      <c r="H132">
        <v>17</v>
      </c>
      <c r="I132" t="s">
        <v>13493</v>
      </c>
      <c r="J132" t="s">
        <v>13494</v>
      </c>
      <c r="K132" t="s">
        <v>12916</v>
      </c>
      <c r="L132" t="s">
        <v>13495</v>
      </c>
      <c r="M132" t="s">
        <v>12804</v>
      </c>
      <c r="N132" t="s">
        <v>13491</v>
      </c>
      <c r="O132" t="s">
        <v>13496</v>
      </c>
      <c r="P132" t="s">
        <v>13497</v>
      </c>
      <c r="Q132" t="s">
        <v>12808</v>
      </c>
      <c r="R132" t="s">
        <v>12809</v>
      </c>
      <c r="S132" t="s">
        <v>12810</v>
      </c>
      <c r="T132" t="s">
        <v>12811</v>
      </c>
    </row>
    <row r="133" spans="1:20" x14ac:dyDescent="0.3">
      <c r="A133">
        <v>132</v>
      </c>
      <c r="B133" s="1">
        <v>45806.464745370373</v>
      </c>
      <c r="C133" s="1">
        <v>45806.465127314812</v>
      </c>
      <c r="D133" t="s">
        <v>1484</v>
      </c>
      <c r="E133" t="s">
        <v>1485</v>
      </c>
      <c r="F133" t="s">
        <v>13498</v>
      </c>
      <c r="G133">
        <v>1</v>
      </c>
      <c r="H133">
        <v>9</v>
      </c>
      <c r="I133" t="s">
        <v>13499</v>
      </c>
      <c r="J133" t="s">
        <v>13500</v>
      </c>
      <c r="K133" t="s">
        <v>13501</v>
      </c>
      <c r="L133" t="s">
        <v>13502</v>
      </c>
      <c r="M133" t="s">
        <v>12804</v>
      </c>
      <c r="N133" t="s">
        <v>13503</v>
      </c>
      <c r="O133" t="s">
        <v>13504</v>
      </c>
      <c r="P133" t="s">
        <v>12980</v>
      </c>
      <c r="Q133" t="s">
        <v>12808</v>
      </c>
      <c r="R133" t="s">
        <v>12809</v>
      </c>
      <c r="S133" t="s">
        <v>12810</v>
      </c>
      <c r="T133" t="s">
        <v>12852</v>
      </c>
    </row>
    <row r="134" spans="1:20" x14ac:dyDescent="0.3">
      <c r="A134">
        <v>133</v>
      </c>
      <c r="B134" s="1">
        <v>45806.46497685185</v>
      </c>
      <c r="C134" s="1">
        <v>45806.467233796298</v>
      </c>
      <c r="D134" t="s">
        <v>1085</v>
      </c>
      <c r="E134" t="s">
        <v>1086</v>
      </c>
      <c r="F134" t="s">
        <v>1086</v>
      </c>
      <c r="G134">
        <v>2</v>
      </c>
      <c r="H134">
        <v>33</v>
      </c>
      <c r="I134" t="s">
        <v>13223</v>
      </c>
      <c r="J134" t="s">
        <v>13505</v>
      </c>
      <c r="K134" t="s">
        <v>13506</v>
      </c>
      <c r="L134" t="s">
        <v>13507</v>
      </c>
      <c r="M134" t="s">
        <v>12804</v>
      </c>
      <c r="N134" t="s">
        <v>13508</v>
      </c>
      <c r="O134" t="s">
        <v>13509</v>
      </c>
      <c r="P134" t="s">
        <v>13510</v>
      </c>
      <c r="Q134" t="s">
        <v>12808</v>
      </c>
      <c r="R134" t="s">
        <v>12809</v>
      </c>
      <c r="S134" t="s">
        <v>12810</v>
      </c>
      <c r="T134" t="s">
        <v>12811</v>
      </c>
    </row>
    <row r="135" spans="1:20" x14ac:dyDescent="0.3">
      <c r="A135">
        <v>134</v>
      </c>
      <c r="B135" s="1">
        <v>45806.448125000003</v>
      </c>
      <c r="C135" s="1">
        <v>45806.471307870372</v>
      </c>
      <c r="D135" t="s">
        <v>952</v>
      </c>
      <c r="E135" t="s">
        <v>953</v>
      </c>
      <c r="F135" t="s">
        <v>953</v>
      </c>
      <c r="G135">
        <v>2</v>
      </c>
      <c r="H135">
        <v>35</v>
      </c>
      <c r="I135" t="s">
        <v>12881</v>
      </c>
      <c r="J135" t="s">
        <v>13511</v>
      </c>
      <c r="K135" t="s">
        <v>13512</v>
      </c>
      <c r="L135" t="s">
        <v>13018</v>
      </c>
      <c r="M135" t="s">
        <v>12804</v>
      </c>
      <c r="N135" t="s">
        <v>13513</v>
      </c>
      <c r="O135" t="s">
        <v>13514</v>
      </c>
      <c r="P135" t="s">
        <v>13510</v>
      </c>
      <c r="Q135" t="s">
        <v>12808</v>
      </c>
      <c r="R135" t="s">
        <v>12809</v>
      </c>
      <c r="S135" t="s">
        <v>12810</v>
      </c>
      <c r="T135" t="s">
        <v>12811</v>
      </c>
    </row>
    <row r="136" spans="1:20" x14ac:dyDescent="0.3">
      <c r="A136">
        <v>135</v>
      </c>
      <c r="B136" s="1">
        <v>45806.512199074074</v>
      </c>
      <c r="C136" s="1">
        <v>45806.519131944442</v>
      </c>
      <c r="D136" t="s">
        <v>1346</v>
      </c>
      <c r="E136" t="s">
        <v>1347</v>
      </c>
      <c r="F136" t="s">
        <v>13515</v>
      </c>
      <c r="G136">
        <v>1</v>
      </c>
      <c r="H136">
        <v>24</v>
      </c>
      <c r="I136" t="s">
        <v>13516</v>
      </c>
      <c r="J136" t="s">
        <v>13517</v>
      </c>
      <c r="K136" t="s">
        <v>13518</v>
      </c>
      <c r="L136" t="s">
        <v>13519</v>
      </c>
      <c r="M136" t="s">
        <v>12804</v>
      </c>
      <c r="N136" t="s">
        <v>13520</v>
      </c>
      <c r="O136" t="s">
        <v>13521</v>
      </c>
      <c r="P136" t="s">
        <v>12873</v>
      </c>
      <c r="Q136" t="s">
        <v>12808</v>
      </c>
      <c r="R136" t="s">
        <v>12809</v>
      </c>
      <c r="S136" t="s">
        <v>12810</v>
      </c>
      <c r="T136" t="s">
        <v>12811</v>
      </c>
    </row>
    <row r="137" spans="1:20" x14ac:dyDescent="0.3">
      <c r="A137">
        <v>136</v>
      </c>
      <c r="B137" s="1">
        <v>45806.530034722222</v>
      </c>
      <c r="C137" s="1">
        <v>45806.540648148148</v>
      </c>
      <c r="D137" t="s">
        <v>1282</v>
      </c>
      <c r="E137" t="s">
        <v>1283</v>
      </c>
      <c r="F137" t="s">
        <v>1283</v>
      </c>
      <c r="G137">
        <v>1</v>
      </c>
      <c r="H137">
        <v>15</v>
      </c>
      <c r="I137" t="s">
        <v>13522</v>
      </c>
      <c r="J137" t="s">
        <v>13523</v>
      </c>
      <c r="K137" t="s">
        <v>13524</v>
      </c>
      <c r="L137" t="s">
        <v>13105</v>
      </c>
      <c r="M137" t="s">
        <v>12804</v>
      </c>
      <c r="N137" t="s">
        <v>13525</v>
      </c>
      <c r="O137" t="s">
        <v>13526</v>
      </c>
      <c r="P137" t="s">
        <v>13527</v>
      </c>
      <c r="Q137" t="s">
        <v>12852</v>
      </c>
      <c r="R137" t="s">
        <v>12809</v>
      </c>
      <c r="S137" t="s">
        <v>12810</v>
      </c>
      <c r="T137" t="s">
        <v>12811</v>
      </c>
    </row>
    <row r="138" spans="1:20" x14ac:dyDescent="0.3">
      <c r="A138">
        <v>137</v>
      </c>
      <c r="B138" s="1">
        <v>45806.649768518517</v>
      </c>
      <c r="C138" s="1">
        <v>45806.654317129629</v>
      </c>
      <c r="D138" t="s">
        <v>1506</v>
      </c>
      <c r="E138" t="s">
        <v>1507</v>
      </c>
      <c r="F138" t="s">
        <v>6862</v>
      </c>
      <c r="G138">
        <v>13</v>
      </c>
      <c r="H138">
        <v>29</v>
      </c>
      <c r="I138" t="s">
        <v>13040</v>
      </c>
      <c r="J138" t="s">
        <v>13528</v>
      </c>
      <c r="K138" t="s">
        <v>12921</v>
      </c>
      <c r="L138" t="s">
        <v>12910</v>
      </c>
      <c r="M138" t="s">
        <v>12804</v>
      </c>
      <c r="N138" t="s">
        <v>13529</v>
      </c>
      <c r="O138" t="s">
        <v>13530</v>
      </c>
      <c r="P138" t="s">
        <v>13531</v>
      </c>
      <c r="Q138" t="s">
        <v>12808</v>
      </c>
      <c r="R138" t="s">
        <v>12809</v>
      </c>
      <c r="S138" t="s">
        <v>12810</v>
      </c>
      <c r="T138" t="s">
        <v>12811</v>
      </c>
    </row>
    <row r="139" spans="1:20" x14ac:dyDescent="0.3">
      <c r="A139">
        <v>138</v>
      </c>
      <c r="B139" s="1">
        <v>45806.649965277778</v>
      </c>
      <c r="C139" s="1">
        <v>45806.655590277776</v>
      </c>
      <c r="D139" t="s">
        <v>6879</v>
      </c>
      <c r="E139" t="s">
        <v>6880</v>
      </c>
      <c r="F139" t="s">
        <v>6880</v>
      </c>
      <c r="G139">
        <v>13</v>
      </c>
      <c r="H139">
        <v>15</v>
      </c>
      <c r="I139" t="s">
        <v>13532</v>
      </c>
      <c r="J139" t="s">
        <v>13533</v>
      </c>
      <c r="K139" t="s">
        <v>13534</v>
      </c>
      <c r="L139" t="s">
        <v>13535</v>
      </c>
      <c r="M139" t="s">
        <v>12804</v>
      </c>
      <c r="N139" t="s">
        <v>13536</v>
      </c>
      <c r="O139" t="s">
        <v>13537</v>
      </c>
      <c r="P139" t="s">
        <v>13538</v>
      </c>
      <c r="Q139" t="s">
        <v>12808</v>
      </c>
      <c r="R139" t="s">
        <v>12809</v>
      </c>
      <c r="S139" t="s">
        <v>12810</v>
      </c>
      <c r="T139" t="s">
        <v>12811</v>
      </c>
    </row>
    <row r="140" spans="1:20" x14ac:dyDescent="0.3">
      <c r="A140">
        <v>139</v>
      </c>
      <c r="B140" s="1">
        <v>45806.649328703701</v>
      </c>
      <c r="C140" s="1">
        <v>45806.655868055554</v>
      </c>
      <c r="D140" t="s">
        <v>1559</v>
      </c>
      <c r="E140" t="s">
        <v>1560</v>
      </c>
      <c r="F140" t="s">
        <v>1560</v>
      </c>
      <c r="G140">
        <v>13</v>
      </c>
      <c r="H140">
        <v>3</v>
      </c>
      <c r="I140" t="s">
        <v>4542</v>
      </c>
      <c r="J140" t="s">
        <v>13539</v>
      </c>
      <c r="K140" t="s">
        <v>12921</v>
      </c>
      <c r="L140" t="s">
        <v>12910</v>
      </c>
      <c r="M140" t="s">
        <v>12927</v>
      </c>
      <c r="N140" t="s">
        <v>12822</v>
      </c>
      <c r="O140" t="s">
        <v>13540</v>
      </c>
      <c r="P140" t="s">
        <v>13541</v>
      </c>
      <c r="Q140" t="s">
        <v>12811</v>
      </c>
      <c r="R140" t="s">
        <v>12808</v>
      </c>
      <c r="S140" t="s">
        <v>12810</v>
      </c>
      <c r="T140" t="s">
        <v>12811</v>
      </c>
    </row>
    <row r="141" spans="1:20" x14ac:dyDescent="0.3">
      <c r="A141">
        <v>140</v>
      </c>
      <c r="B141" s="1">
        <v>45806.651053240741</v>
      </c>
      <c r="C141" s="1">
        <v>45806.656539351854</v>
      </c>
      <c r="D141" t="s">
        <v>1883</v>
      </c>
      <c r="E141" t="s">
        <v>1884</v>
      </c>
      <c r="F141" t="s">
        <v>1884</v>
      </c>
      <c r="G141">
        <v>13</v>
      </c>
      <c r="H141">
        <v>39</v>
      </c>
      <c r="I141" t="s">
        <v>13542</v>
      </c>
      <c r="J141" t="s">
        <v>13543</v>
      </c>
      <c r="K141" t="s">
        <v>13544</v>
      </c>
      <c r="L141" t="s">
        <v>13545</v>
      </c>
      <c r="M141" t="s">
        <v>12804</v>
      </c>
      <c r="N141" t="s">
        <v>13546</v>
      </c>
      <c r="O141" t="s">
        <v>13547</v>
      </c>
      <c r="P141" t="s">
        <v>13548</v>
      </c>
      <c r="Q141" t="s">
        <v>12808</v>
      </c>
      <c r="R141" t="s">
        <v>12810</v>
      </c>
      <c r="S141" t="s">
        <v>12809</v>
      </c>
      <c r="T141" t="s">
        <v>12811</v>
      </c>
    </row>
    <row r="142" spans="1:20" x14ac:dyDescent="0.3">
      <c r="A142">
        <v>141</v>
      </c>
      <c r="B142" s="1">
        <v>45806.649247685185</v>
      </c>
      <c r="C142" s="1">
        <v>45806.6565625</v>
      </c>
      <c r="D142" t="s">
        <v>1791</v>
      </c>
      <c r="E142" t="s">
        <v>1792</v>
      </c>
      <c r="F142" t="s">
        <v>1792</v>
      </c>
      <c r="G142">
        <v>13</v>
      </c>
      <c r="H142">
        <v>31</v>
      </c>
      <c r="I142" t="s">
        <v>13180</v>
      </c>
      <c r="J142" t="s">
        <v>13517</v>
      </c>
      <c r="K142" t="s">
        <v>13549</v>
      </c>
      <c r="L142" t="s">
        <v>13550</v>
      </c>
      <c r="M142" t="s">
        <v>12804</v>
      </c>
      <c r="N142" t="s">
        <v>13551</v>
      </c>
      <c r="O142" t="s">
        <v>13552</v>
      </c>
      <c r="P142" t="s">
        <v>13553</v>
      </c>
      <c r="Q142" t="s">
        <v>12808</v>
      </c>
      <c r="R142" t="s">
        <v>12809</v>
      </c>
      <c r="S142" t="s">
        <v>12810</v>
      </c>
      <c r="T142" t="s">
        <v>12811</v>
      </c>
    </row>
    <row r="143" spans="1:20" x14ac:dyDescent="0.3">
      <c r="A143">
        <v>142</v>
      </c>
      <c r="B143" s="1">
        <v>45806.649907407409</v>
      </c>
      <c r="C143" s="1">
        <v>45806.656597222223</v>
      </c>
      <c r="D143" t="s">
        <v>1803</v>
      </c>
      <c r="E143" t="s">
        <v>1804</v>
      </c>
      <c r="F143" t="s">
        <v>1804</v>
      </c>
      <c r="G143">
        <v>13</v>
      </c>
      <c r="H143">
        <v>26</v>
      </c>
      <c r="I143" t="s">
        <v>13180</v>
      </c>
      <c r="J143" t="s">
        <v>13419</v>
      </c>
      <c r="K143" t="s">
        <v>13549</v>
      </c>
      <c r="L143" t="s">
        <v>13554</v>
      </c>
      <c r="M143" t="s">
        <v>12804</v>
      </c>
      <c r="N143" t="s">
        <v>13555</v>
      </c>
      <c r="O143" t="s">
        <v>13556</v>
      </c>
      <c r="P143" t="s">
        <v>13557</v>
      </c>
      <c r="Q143" t="s">
        <v>12808</v>
      </c>
      <c r="R143" t="s">
        <v>12809</v>
      </c>
      <c r="S143" t="s">
        <v>12810</v>
      </c>
      <c r="T143" t="s">
        <v>12811</v>
      </c>
    </row>
    <row r="144" spans="1:20" x14ac:dyDescent="0.3">
      <c r="A144">
        <v>143</v>
      </c>
      <c r="B144" s="1">
        <v>45806.649282407408</v>
      </c>
      <c r="C144" s="1">
        <v>45806.656909722224</v>
      </c>
      <c r="D144" t="s">
        <v>1639</v>
      </c>
      <c r="E144" t="s">
        <v>1640</v>
      </c>
      <c r="F144" t="s">
        <v>1641</v>
      </c>
      <c r="G144">
        <v>13</v>
      </c>
      <c r="H144">
        <v>13</v>
      </c>
      <c r="I144" t="s">
        <v>13558</v>
      </c>
      <c r="J144" t="s">
        <v>13559</v>
      </c>
      <c r="K144" t="s">
        <v>13560</v>
      </c>
      <c r="L144" t="s">
        <v>13561</v>
      </c>
      <c r="M144" t="s">
        <v>12804</v>
      </c>
      <c r="N144" t="s">
        <v>13562</v>
      </c>
      <c r="O144" t="s">
        <v>13563</v>
      </c>
      <c r="P144" t="s">
        <v>13564</v>
      </c>
      <c r="Q144" t="s">
        <v>12852</v>
      </c>
      <c r="R144" t="s">
        <v>12809</v>
      </c>
      <c r="S144" t="s">
        <v>12810</v>
      </c>
      <c r="T144" t="s">
        <v>12808</v>
      </c>
    </row>
    <row r="145" spans="1:20" x14ac:dyDescent="0.3">
      <c r="A145">
        <v>144</v>
      </c>
      <c r="B145" s="1">
        <v>45806.65216435185</v>
      </c>
      <c r="C145" s="1">
        <v>45806.657152777778</v>
      </c>
      <c r="D145" t="s">
        <v>1495</v>
      </c>
      <c r="E145" t="s">
        <v>1496</v>
      </c>
      <c r="F145" t="s">
        <v>1496</v>
      </c>
      <c r="G145">
        <v>13</v>
      </c>
      <c r="H145">
        <v>18</v>
      </c>
      <c r="I145" t="s">
        <v>13565</v>
      </c>
      <c r="J145" t="s">
        <v>13517</v>
      </c>
      <c r="K145" t="s">
        <v>13549</v>
      </c>
      <c r="L145" t="s">
        <v>13378</v>
      </c>
      <c r="M145" t="s">
        <v>12804</v>
      </c>
      <c r="N145" t="s">
        <v>13491</v>
      </c>
      <c r="O145" t="s">
        <v>13566</v>
      </c>
      <c r="P145" t="s">
        <v>13567</v>
      </c>
      <c r="Q145" t="s">
        <v>12811</v>
      </c>
      <c r="R145" t="s">
        <v>12810</v>
      </c>
      <c r="S145" t="s">
        <v>12809</v>
      </c>
      <c r="T145" t="s">
        <v>12811</v>
      </c>
    </row>
    <row r="146" spans="1:20" x14ac:dyDescent="0.3">
      <c r="A146">
        <v>145</v>
      </c>
      <c r="B146" s="1">
        <v>45806.649224537039</v>
      </c>
      <c r="C146" s="1">
        <v>45806.65792824074</v>
      </c>
      <c r="D146" t="s">
        <v>1745</v>
      </c>
      <c r="E146" t="s">
        <v>1746</v>
      </c>
      <c r="F146" t="s">
        <v>1746</v>
      </c>
      <c r="G146">
        <v>13</v>
      </c>
      <c r="H146">
        <v>36</v>
      </c>
      <c r="I146" t="s">
        <v>13223</v>
      </c>
      <c r="J146" t="s">
        <v>13568</v>
      </c>
      <c r="K146" t="s">
        <v>13569</v>
      </c>
      <c r="L146" t="s">
        <v>13570</v>
      </c>
      <c r="M146" t="s">
        <v>12804</v>
      </c>
      <c r="N146" t="s">
        <v>13571</v>
      </c>
      <c r="O146" t="s">
        <v>13572</v>
      </c>
      <c r="P146" t="s">
        <v>13531</v>
      </c>
      <c r="Q146" t="s">
        <v>12808</v>
      </c>
      <c r="R146" t="s">
        <v>12809</v>
      </c>
      <c r="S146" t="s">
        <v>12810</v>
      </c>
      <c r="T146" t="s">
        <v>12811</v>
      </c>
    </row>
    <row r="147" spans="1:20" x14ac:dyDescent="0.3">
      <c r="A147">
        <v>146</v>
      </c>
      <c r="B147" s="1">
        <v>45806.649965277778</v>
      </c>
      <c r="C147" s="1">
        <v>45806.65824074074</v>
      </c>
      <c r="D147" t="s">
        <v>1696</v>
      </c>
      <c r="E147" t="s">
        <v>1697</v>
      </c>
      <c r="F147" t="s">
        <v>7098</v>
      </c>
      <c r="G147">
        <v>13</v>
      </c>
      <c r="H147">
        <v>5</v>
      </c>
      <c r="I147" t="s">
        <v>13573</v>
      </c>
      <c r="J147" t="s">
        <v>12968</v>
      </c>
      <c r="K147" t="s">
        <v>13549</v>
      </c>
      <c r="L147" t="s">
        <v>13574</v>
      </c>
      <c r="M147" t="s">
        <v>12804</v>
      </c>
      <c r="N147" t="s">
        <v>13575</v>
      </c>
      <c r="O147" t="s">
        <v>13576</v>
      </c>
      <c r="P147" t="s">
        <v>13577</v>
      </c>
      <c r="Q147" t="s">
        <v>12808</v>
      </c>
      <c r="R147" t="s">
        <v>12809</v>
      </c>
      <c r="S147" t="s">
        <v>12810</v>
      </c>
      <c r="T147" t="s">
        <v>12811</v>
      </c>
    </row>
    <row r="148" spans="1:20" x14ac:dyDescent="0.3">
      <c r="A148">
        <v>147</v>
      </c>
      <c r="B148" s="1">
        <v>45806.653449074074</v>
      </c>
      <c r="C148" s="1">
        <v>45806.658356481479</v>
      </c>
      <c r="D148" t="s">
        <v>1670</v>
      </c>
      <c r="E148" t="s">
        <v>1671</v>
      </c>
      <c r="F148" t="s">
        <v>1671</v>
      </c>
      <c r="G148">
        <v>13</v>
      </c>
      <c r="H148">
        <v>40</v>
      </c>
      <c r="I148" t="s">
        <v>13578</v>
      </c>
      <c r="J148" t="s">
        <v>13579</v>
      </c>
      <c r="K148" t="s">
        <v>13580</v>
      </c>
      <c r="L148" t="s">
        <v>13581</v>
      </c>
      <c r="M148" t="s">
        <v>12804</v>
      </c>
      <c r="N148" t="s">
        <v>13582</v>
      </c>
      <c r="O148" t="s">
        <v>13583</v>
      </c>
      <c r="P148" t="s">
        <v>13584</v>
      </c>
      <c r="Q148" t="s">
        <v>12808</v>
      </c>
      <c r="R148" t="s">
        <v>12809</v>
      </c>
      <c r="S148" t="s">
        <v>12810</v>
      </c>
      <c r="T148" t="s">
        <v>12811</v>
      </c>
    </row>
    <row r="149" spans="1:20" x14ac:dyDescent="0.3">
      <c r="A149">
        <v>148</v>
      </c>
      <c r="B149" s="1">
        <v>45806.649641203701</v>
      </c>
      <c r="C149" s="1">
        <v>45806.658449074072</v>
      </c>
      <c r="D149" t="s">
        <v>1735</v>
      </c>
      <c r="E149" t="s">
        <v>1736</v>
      </c>
      <c r="F149" t="s">
        <v>1736</v>
      </c>
      <c r="G149">
        <v>13</v>
      </c>
      <c r="H149">
        <v>8</v>
      </c>
      <c r="I149" t="s">
        <v>4542</v>
      </c>
      <c r="J149" t="s">
        <v>13585</v>
      </c>
      <c r="K149" t="s">
        <v>13586</v>
      </c>
      <c r="L149" t="s">
        <v>13587</v>
      </c>
      <c r="M149" t="s">
        <v>12927</v>
      </c>
      <c r="N149" t="s">
        <v>13588</v>
      </c>
      <c r="O149" t="s">
        <v>13589</v>
      </c>
      <c r="P149" t="s">
        <v>13590</v>
      </c>
      <c r="Q149" t="s">
        <v>12808</v>
      </c>
      <c r="R149" t="s">
        <v>12809</v>
      </c>
      <c r="S149" t="s">
        <v>12810</v>
      </c>
      <c r="T149" t="s">
        <v>12811</v>
      </c>
    </row>
    <row r="150" spans="1:20" x14ac:dyDescent="0.3">
      <c r="A150">
        <v>149</v>
      </c>
      <c r="B150" s="1">
        <v>45806.649768518517</v>
      </c>
      <c r="C150" s="1">
        <v>45806.658576388887</v>
      </c>
      <c r="D150" t="s">
        <v>1606</v>
      </c>
      <c r="E150" t="s">
        <v>1607</v>
      </c>
      <c r="F150" t="s">
        <v>1608</v>
      </c>
      <c r="G150">
        <v>13</v>
      </c>
      <c r="H150">
        <v>27</v>
      </c>
      <c r="I150" t="s">
        <v>13591</v>
      </c>
      <c r="J150" t="s">
        <v>13592</v>
      </c>
      <c r="K150" t="s">
        <v>13593</v>
      </c>
      <c r="L150" t="s">
        <v>13378</v>
      </c>
      <c r="M150" t="s">
        <v>12804</v>
      </c>
      <c r="N150" t="s">
        <v>12998</v>
      </c>
      <c r="O150" t="s">
        <v>13594</v>
      </c>
      <c r="P150" t="s">
        <v>13595</v>
      </c>
      <c r="Q150" t="s">
        <v>12808</v>
      </c>
      <c r="R150" t="s">
        <v>12809</v>
      </c>
      <c r="S150" t="s">
        <v>12810</v>
      </c>
      <c r="T150" t="s">
        <v>12811</v>
      </c>
    </row>
    <row r="151" spans="1:20" x14ac:dyDescent="0.3">
      <c r="A151">
        <v>150</v>
      </c>
      <c r="B151" s="1">
        <v>45806.652453703704</v>
      </c>
      <c r="C151" s="1">
        <v>45806.658587962964</v>
      </c>
      <c r="D151" t="s">
        <v>1525</v>
      </c>
      <c r="E151" t="s">
        <v>1526</v>
      </c>
      <c r="F151" t="s">
        <v>1526</v>
      </c>
      <c r="G151">
        <v>13</v>
      </c>
      <c r="H151">
        <v>11</v>
      </c>
      <c r="I151" t="s">
        <v>13596</v>
      </c>
      <c r="J151" t="s">
        <v>13597</v>
      </c>
      <c r="K151" t="s">
        <v>13598</v>
      </c>
      <c r="L151" t="s">
        <v>13599</v>
      </c>
      <c r="M151" t="s">
        <v>13600</v>
      </c>
      <c r="N151" t="s">
        <v>13601</v>
      </c>
      <c r="O151" t="s">
        <v>13602</v>
      </c>
      <c r="P151" t="s">
        <v>13603</v>
      </c>
      <c r="Q151" t="s">
        <v>12808</v>
      </c>
      <c r="R151" t="s">
        <v>12808</v>
      </c>
      <c r="S151" t="s">
        <v>12852</v>
      </c>
      <c r="T151" t="s">
        <v>12809</v>
      </c>
    </row>
    <row r="152" spans="1:20" x14ac:dyDescent="0.3">
      <c r="A152">
        <v>151</v>
      </c>
      <c r="B152" s="1">
        <v>45806.650081018517</v>
      </c>
      <c r="C152" s="1">
        <v>45806.658645833333</v>
      </c>
      <c r="D152" t="s">
        <v>1650</v>
      </c>
      <c r="E152" t="s">
        <v>1651</v>
      </c>
      <c r="F152" t="s">
        <v>1652</v>
      </c>
      <c r="G152">
        <v>13</v>
      </c>
      <c r="H152">
        <v>4</v>
      </c>
      <c r="I152" t="s">
        <v>13180</v>
      </c>
      <c r="J152" t="s">
        <v>13604</v>
      </c>
      <c r="K152" t="s">
        <v>13549</v>
      </c>
      <c r="L152" t="s">
        <v>13605</v>
      </c>
      <c r="M152" t="s">
        <v>12804</v>
      </c>
      <c r="N152" t="s">
        <v>13222</v>
      </c>
      <c r="O152" t="s">
        <v>13606</v>
      </c>
      <c r="P152" t="s">
        <v>13607</v>
      </c>
      <c r="Q152" t="s">
        <v>12808</v>
      </c>
      <c r="R152" t="s">
        <v>12809</v>
      </c>
      <c r="S152" t="s">
        <v>12810</v>
      </c>
      <c r="T152" t="s">
        <v>12811</v>
      </c>
    </row>
    <row r="153" spans="1:20" x14ac:dyDescent="0.3">
      <c r="A153">
        <v>152</v>
      </c>
      <c r="B153" s="1">
        <v>45806.649687500001</v>
      </c>
      <c r="C153" s="1">
        <v>45806.658692129633</v>
      </c>
      <c r="D153" t="s">
        <v>1538</v>
      </c>
      <c r="E153" t="s">
        <v>1539</v>
      </c>
      <c r="F153" t="s">
        <v>1539</v>
      </c>
      <c r="G153">
        <v>13</v>
      </c>
      <c r="H153">
        <v>2</v>
      </c>
      <c r="I153" t="s">
        <v>13223</v>
      </c>
      <c r="J153" t="s">
        <v>13608</v>
      </c>
      <c r="K153" t="s">
        <v>13609</v>
      </c>
      <c r="L153" t="s">
        <v>13610</v>
      </c>
      <c r="M153" t="s">
        <v>12804</v>
      </c>
      <c r="N153" t="s">
        <v>13611</v>
      </c>
      <c r="O153" t="s">
        <v>13612</v>
      </c>
      <c r="P153" t="s">
        <v>13613</v>
      </c>
      <c r="Q153" t="s">
        <v>12811</v>
      </c>
      <c r="R153" t="s">
        <v>12808</v>
      </c>
      <c r="S153" t="s">
        <v>12810</v>
      </c>
      <c r="T153" t="s">
        <v>12808</v>
      </c>
    </row>
    <row r="154" spans="1:20" x14ac:dyDescent="0.3">
      <c r="A154">
        <v>153</v>
      </c>
      <c r="B154" s="1">
        <v>45806.649351851855</v>
      </c>
      <c r="C154" s="1">
        <v>45806.658692129633</v>
      </c>
      <c r="D154" t="s">
        <v>1848</v>
      </c>
      <c r="E154" t="s">
        <v>1849</v>
      </c>
      <c r="F154" t="s">
        <v>1850</v>
      </c>
      <c r="G154">
        <v>13</v>
      </c>
      <c r="H154">
        <v>20</v>
      </c>
      <c r="I154" t="s">
        <v>13614</v>
      </c>
      <c r="J154" t="s">
        <v>13615</v>
      </c>
      <c r="K154" t="s">
        <v>13616</v>
      </c>
      <c r="L154" t="s">
        <v>13617</v>
      </c>
      <c r="M154" t="s">
        <v>12804</v>
      </c>
      <c r="N154" t="s">
        <v>13618</v>
      </c>
      <c r="O154" t="s">
        <v>13619</v>
      </c>
      <c r="P154" t="s">
        <v>13620</v>
      </c>
      <c r="Q154" t="s">
        <v>12808</v>
      </c>
      <c r="R154" t="s">
        <v>12809</v>
      </c>
      <c r="S154" t="s">
        <v>12810</v>
      </c>
      <c r="T154" t="s">
        <v>12811</v>
      </c>
    </row>
    <row r="155" spans="1:20" x14ac:dyDescent="0.3">
      <c r="A155">
        <v>154</v>
      </c>
      <c r="B155" s="1">
        <v>45806.649328703701</v>
      </c>
      <c r="C155" s="1">
        <v>45806.658703703702</v>
      </c>
      <c r="D155" t="s">
        <v>1834</v>
      </c>
      <c r="E155" t="s">
        <v>1835</v>
      </c>
      <c r="F155" t="s">
        <v>1836</v>
      </c>
      <c r="G155">
        <v>13</v>
      </c>
      <c r="H155">
        <v>10</v>
      </c>
      <c r="I155" t="s">
        <v>13565</v>
      </c>
      <c r="J155" t="s">
        <v>13621</v>
      </c>
      <c r="K155" t="s">
        <v>12887</v>
      </c>
      <c r="L155" t="s">
        <v>13622</v>
      </c>
      <c r="M155" t="s">
        <v>12804</v>
      </c>
      <c r="N155" t="s">
        <v>13222</v>
      </c>
      <c r="O155" t="s">
        <v>13623</v>
      </c>
      <c r="P155" t="s">
        <v>13624</v>
      </c>
      <c r="Q155" t="s">
        <v>12808</v>
      </c>
      <c r="R155" t="s">
        <v>12809</v>
      </c>
      <c r="S155" t="s">
        <v>12810</v>
      </c>
      <c r="T155" t="s">
        <v>12811</v>
      </c>
    </row>
    <row r="156" spans="1:20" x14ac:dyDescent="0.3">
      <c r="A156">
        <v>155</v>
      </c>
      <c r="B156" s="1">
        <v>45806.649664351855</v>
      </c>
      <c r="C156" s="1">
        <v>45806.659432870372</v>
      </c>
      <c r="D156" t="s">
        <v>1513</v>
      </c>
      <c r="E156" t="s">
        <v>1514</v>
      </c>
      <c r="F156" t="s">
        <v>1514</v>
      </c>
      <c r="G156">
        <v>13</v>
      </c>
      <c r="H156">
        <v>12</v>
      </c>
      <c r="I156" t="s">
        <v>13625</v>
      </c>
      <c r="J156" t="s">
        <v>13626</v>
      </c>
      <c r="K156" t="s">
        <v>13627</v>
      </c>
      <c r="L156" t="s">
        <v>13628</v>
      </c>
      <c r="M156" t="s">
        <v>12804</v>
      </c>
      <c r="N156" t="s">
        <v>13629</v>
      </c>
      <c r="O156" t="s">
        <v>13630</v>
      </c>
      <c r="P156" t="s">
        <v>12980</v>
      </c>
      <c r="Q156" t="s">
        <v>12808</v>
      </c>
      <c r="R156" t="s">
        <v>12852</v>
      </c>
      <c r="S156" t="s">
        <v>12809</v>
      </c>
      <c r="T156" t="s">
        <v>12811</v>
      </c>
    </row>
    <row r="157" spans="1:20" x14ac:dyDescent="0.3">
      <c r="A157">
        <v>156</v>
      </c>
      <c r="B157" s="1">
        <v>45806.655740740738</v>
      </c>
      <c r="C157" s="1">
        <v>45806.660439814812</v>
      </c>
      <c r="D157" t="s">
        <v>1617</v>
      </c>
      <c r="E157" t="s">
        <v>1618</v>
      </c>
      <c r="F157" t="s">
        <v>1618</v>
      </c>
      <c r="G157">
        <v>13</v>
      </c>
      <c r="H157">
        <v>33</v>
      </c>
      <c r="I157" t="s">
        <v>12881</v>
      </c>
      <c r="J157" t="s">
        <v>13631</v>
      </c>
      <c r="K157" t="s">
        <v>13549</v>
      </c>
      <c r="L157" t="s">
        <v>13257</v>
      </c>
      <c r="M157" t="s">
        <v>12927</v>
      </c>
      <c r="N157" t="s">
        <v>13222</v>
      </c>
      <c r="O157" t="s">
        <v>13632</v>
      </c>
      <c r="P157" t="s">
        <v>13633</v>
      </c>
      <c r="Q157" t="s">
        <v>12852</v>
      </c>
      <c r="R157" t="s">
        <v>12809</v>
      </c>
      <c r="S157" t="s">
        <v>12810</v>
      </c>
      <c r="T157" t="s">
        <v>12811</v>
      </c>
    </row>
    <row r="158" spans="1:20" x14ac:dyDescent="0.3">
      <c r="A158">
        <v>157</v>
      </c>
      <c r="B158" s="1">
        <v>45806.649884259263</v>
      </c>
      <c r="C158" s="1">
        <v>45806.661087962966</v>
      </c>
      <c r="D158" t="s">
        <v>1726</v>
      </c>
      <c r="E158" t="s">
        <v>1727</v>
      </c>
      <c r="F158" t="s">
        <v>1728</v>
      </c>
      <c r="G158">
        <v>13</v>
      </c>
      <c r="H158">
        <v>6</v>
      </c>
      <c r="I158" t="s">
        <v>13396</v>
      </c>
      <c r="J158" t="s">
        <v>13634</v>
      </c>
      <c r="K158" t="s">
        <v>13549</v>
      </c>
      <c r="L158" t="s">
        <v>13635</v>
      </c>
      <c r="M158" t="s">
        <v>12804</v>
      </c>
      <c r="N158" t="s">
        <v>13636</v>
      </c>
      <c r="O158" t="s">
        <v>13637</v>
      </c>
      <c r="P158" t="s">
        <v>13638</v>
      </c>
      <c r="Q158" t="s">
        <v>12852</v>
      </c>
      <c r="R158" t="s">
        <v>12809</v>
      </c>
      <c r="S158" t="s">
        <v>12810</v>
      </c>
      <c r="T158" t="s">
        <v>12811</v>
      </c>
    </row>
    <row r="159" spans="1:20" x14ac:dyDescent="0.3">
      <c r="A159">
        <v>158</v>
      </c>
      <c r="B159" s="1">
        <v>45806.649282407408</v>
      </c>
      <c r="C159" s="1">
        <v>45806.661562499998</v>
      </c>
      <c r="D159" t="s">
        <v>1780</v>
      </c>
      <c r="E159" t="s">
        <v>1781</v>
      </c>
      <c r="F159" t="s">
        <v>1781</v>
      </c>
      <c r="G159">
        <v>13</v>
      </c>
      <c r="H159">
        <v>34</v>
      </c>
      <c r="I159" t="s">
        <v>13639</v>
      </c>
      <c r="J159" t="s">
        <v>13640</v>
      </c>
      <c r="K159" t="s">
        <v>12921</v>
      </c>
      <c r="L159" t="s">
        <v>13641</v>
      </c>
      <c r="M159" t="s">
        <v>12804</v>
      </c>
      <c r="N159" t="s">
        <v>13642</v>
      </c>
      <c r="O159" t="s">
        <v>13643</v>
      </c>
      <c r="P159" t="s">
        <v>13644</v>
      </c>
      <c r="Q159" t="s">
        <v>12808</v>
      </c>
      <c r="R159" t="s">
        <v>12809</v>
      </c>
      <c r="S159" t="s">
        <v>12810</v>
      </c>
      <c r="T159" t="s">
        <v>12811</v>
      </c>
    </row>
    <row r="160" spans="1:20" x14ac:dyDescent="0.3">
      <c r="A160">
        <v>159</v>
      </c>
      <c r="B160" s="1">
        <v>45806.649363425924</v>
      </c>
      <c r="C160" s="1">
        <v>45806.661574074074</v>
      </c>
      <c r="D160" t="s">
        <v>1714</v>
      </c>
      <c r="E160" t="s">
        <v>1715</v>
      </c>
      <c r="F160" t="s">
        <v>1716</v>
      </c>
      <c r="G160">
        <v>13</v>
      </c>
      <c r="H160">
        <v>24</v>
      </c>
      <c r="I160" t="s">
        <v>13223</v>
      </c>
      <c r="J160" t="s">
        <v>13645</v>
      </c>
      <c r="K160" t="s">
        <v>13609</v>
      </c>
      <c r="L160" t="s">
        <v>13646</v>
      </c>
      <c r="M160" t="s">
        <v>12804</v>
      </c>
      <c r="N160" t="s">
        <v>13647</v>
      </c>
      <c r="O160" t="s">
        <v>13648</v>
      </c>
      <c r="P160" t="s">
        <v>12873</v>
      </c>
      <c r="Q160" t="s">
        <v>12808</v>
      </c>
      <c r="R160" t="s">
        <v>12809</v>
      </c>
      <c r="S160" t="s">
        <v>12810</v>
      </c>
      <c r="T160" t="s">
        <v>12811</v>
      </c>
    </row>
    <row r="161" spans="1:20" x14ac:dyDescent="0.3">
      <c r="A161">
        <v>160</v>
      </c>
      <c r="B161" s="1">
        <v>45806.649293981478</v>
      </c>
      <c r="C161" s="1">
        <v>45806.661574074074</v>
      </c>
      <c r="D161" t="s">
        <v>1757</v>
      </c>
      <c r="E161" t="s">
        <v>1758</v>
      </c>
      <c r="F161" t="s">
        <v>7038</v>
      </c>
      <c r="G161">
        <v>13</v>
      </c>
      <c r="H161">
        <v>35</v>
      </c>
      <c r="I161" t="s">
        <v>13649</v>
      </c>
      <c r="J161" t="s">
        <v>13650</v>
      </c>
      <c r="K161" t="s">
        <v>13651</v>
      </c>
      <c r="L161" t="s">
        <v>13652</v>
      </c>
      <c r="M161" t="s">
        <v>12804</v>
      </c>
      <c r="N161" t="s">
        <v>13653</v>
      </c>
      <c r="O161" t="s">
        <v>13654</v>
      </c>
      <c r="P161" t="s">
        <v>12980</v>
      </c>
      <c r="Q161" t="s">
        <v>12808</v>
      </c>
      <c r="R161" t="s">
        <v>12810</v>
      </c>
      <c r="S161" t="s">
        <v>12809</v>
      </c>
      <c r="T161" t="s">
        <v>12811</v>
      </c>
    </row>
    <row r="162" spans="1:20" x14ac:dyDescent="0.3">
      <c r="A162">
        <v>161</v>
      </c>
      <c r="B162" s="1">
        <v>45806.649328703701</v>
      </c>
      <c r="C162" s="1">
        <v>45806.662372685183</v>
      </c>
      <c r="D162" t="s">
        <v>1872</v>
      </c>
      <c r="E162" t="s">
        <v>1873</v>
      </c>
      <c r="F162" t="s">
        <v>1874</v>
      </c>
      <c r="G162">
        <v>13</v>
      </c>
      <c r="H162">
        <v>37</v>
      </c>
      <c r="I162" t="s">
        <v>13223</v>
      </c>
      <c r="J162" t="s">
        <v>13528</v>
      </c>
      <c r="K162" t="s">
        <v>13655</v>
      </c>
      <c r="L162" t="s">
        <v>12917</v>
      </c>
      <c r="M162" t="s">
        <v>12804</v>
      </c>
      <c r="N162" t="s">
        <v>13656</v>
      </c>
      <c r="O162" t="s">
        <v>13657</v>
      </c>
      <c r="P162" t="s">
        <v>12980</v>
      </c>
      <c r="Q162" t="s">
        <v>12808</v>
      </c>
      <c r="R162" t="s">
        <v>12809</v>
      </c>
      <c r="S162" t="s">
        <v>12852</v>
      </c>
      <c r="T162" t="s">
        <v>12808</v>
      </c>
    </row>
    <row r="163" spans="1:20" x14ac:dyDescent="0.3">
      <c r="A163">
        <v>162</v>
      </c>
      <c r="B163" s="1">
        <v>45806.650335648148</v>
      </c>
      <c r="C163" s="1">
        <v>45806.66269675926</v>
      </c>
      <c r="D163" t="s">
        <v>1585</v>
      </c>
      <c r="E163" t="s">
        <v>1586</v>
      </c>
      <c r="F163" t="s">
        <v>1586</v>
      </c>
      <c r="G163">
        <v>13</v>
      </c>
      <c r="H163">
        <v>22</v>
      </c>
      <c r="I163" t="s">
        <v>13658</v>
      </c>
      <c r="J163" t="s">
        <v>13659</v>
      </c>
      <c r="K163" t="s">
        <v>13609</v>
      </c>
      <c r="L163" t="s">
        <v>13646</v>
      </c>
      <c r="M163" t="s">
        <v>12804</v>
      </c>
      <c r="N163" t="s">
        <v>13660</v>
      </c>
      <c r="O163" t="s">
        <v>13661</v>
      </c>
      <c r="P163" t="s">
        <v>12873</v>
      </c>
      <c r="Q163" t="s">
        <v>12808</v>
      </c>
      <c r="R163" t="s">
        <v>12809</v>
      </c>
      <c r="S163" t="s">
        <v>12810</v>
      </c>
      <c r="T163" t="s">
        <v>12811</v>
      </c>
    </row>
    <row r="164" spans="1:20" x14ac:dyDescent="0.3">
      <c r="A164">
        <v>163</v>
      </c>
      <c r="B164" s="1">
        <v>45806.649421296293</v>
      </c>
      <c r="C164" s="1">
        <v>45806.662812499999</v>
      </c>
      <c r="D164" t="s">
        <v>1683</v>
      </c>
      <c r="E164" t="s">
        <v>1684</v>
      </c>
      <c r="F164" t="s">
        <v>1684</v>
      </c>
      <c r="G164">
        <v>13</v>
      </c>
      <c r="H164">
        <v>30</v>
      </c>
      <c r="I164" t="s">
        <v>13223</v>
      </c>
      <c r="J164" t="s">
        <v>13662</v>
      </c>
      <c r="K164" t="s">
        <v>13663</v>
      </c>
      <c r="L164" t="s">
        <v>13664</v>
      </c>
      <c r="M164" t="s">
        <v>12804</v>
      </c>
      <c r="N164" t="s">
        <v>13665</v>
      </c>
      <c r="O164" t="s">
        <v>13666</v>
      </c>
      <c r="P164" t="s">
        <v>12873</v>
      </c>
      <c r="Q164" t="s">
        <v>12808</v>
      </c>
      <c r="R164" t="s">
        <v>12809</v>
      </c>
      <c r="S164" t="s">
        <v>12810</v>
      </c>
      <c r="T164" t="s">
        <v>12811</v>
      </c>
    </row>
    <row r="165" spans="1:20" x14ac:dyDescent="0.3">
      <c r="A165">
        <v>164</v>
      </c>
      <c r="B165" s="1">
        <v>45806.649548611109</v>
      </c>
      <c r="C165" s="1">
        <v>45806.66909722222</v>
      </c>
      <c r="D165" t="s">
        <v>1814</v>
      </c>
      <c r="E165" t="s">
        <v>1815</v>
      </c>
      <c r="F165" t="s">
        <v>1815</v>
      </c>
      <c r="G165">
        <v>13</v>
      </c>
      <c r="H165">
        <v>21</v>
      </c>
      <c r="I165" t="s">
        <v>13667</v>
      </c>
      <c r="J165" t="s">
        <v>13668</v>
      </c>
      <c r="K165" t="s">
        <v>13669</v>
      </c>
      <c r="L165" t="s">
        <v>13670</v>
      </c>
      <c r="M165" t="s">
        <v>12804</v>
      </c>
      <c r="N165" t="s">
        <v>13671</v>
      </c>
      <c r="O165" t="s">
        <v>13065</v>
      </c>
      <c r="P165" t="s">
        <v>12980</v>
      </c>
      <c r="Q165" t="s">
        <v>12808</v>
      </c>
      <c r="R165" t="s">
        <v>12809</v>
      </c>
      <c r="S165" t="s">
        <v>12810</v>
      </c>
      <c r="T165" t="s">
        <v>12811</v>
      </c>
    </row>
    <row r="166" spans="1:20" x14ac:dyDescent="0.3">
      <c r="A166">
        <v>165</v>
      </c>
      <c r="B166" s="1">
        <v>45806.729062500002</v>
      </c>
      <c r="C166" s="1">
        <v>45806.729155092595</v>
      </c>
      <c r="D166" t="s">
        <v>1861</v>
      </c>
      <c r="E166" t="s">
        <v>1862</v>
      </c>
      <c r="F166" t="s">
        <v>7011</v>
      </c>
      <c r="G166">
        <v>13</v>
      </c>
      <c r="H166">
        <v>32</v>
      </c>
      <c r="I166" t="s">
        <v>13672</v>
      </c>
      <c r="J166" t="s">
        <v>13673</v>
      </c>
      <c r="K166" t="s">
        <v>13674</v>
      </c>
      <c r="L166" t="s">
        <v>12910</v>
      </c>
      <c r="M166" t="s">
        <v>12804</v>
      </c>
      <c r="N166" t="s">
        <v>12822</v>
      </c>
      <c r="O166" t="s">
        <v>13675</v>
      </c>
      <c r="P166" t="s">
        <v>13233</v>
      </c>
      <c r="Q166" t="s">
        <v>12808</v>
      </c>
      <c r="R166" t="s">
        <v>12852</v>
      </c>
      <c r="S166" t="s">
        <v>12810</v>
      </c>
      <c r="T166" t="s">
        <v>12811</v>
      </c>
    </row>
    <row r="167" spans="1:20" x14ac:dyDescent="0.3">
      <c r="A167">
        <v>166</v>
      </c>
      <c r="B167" s="1">
        <v>45806.873506944445</v>
      </c>
      <c r="C167" s="1">
        <v>45806.905335648145</v>
      </c>
      <c r="D167" t="s">
        <v>1119</v>
      </c>
      <c r="E167" t="s">
        <v>1120</v>
      </c>
      <c r="F167" t="s">
        <v>1120</v>
      </c>
      <c r="G167">
        <v>1</v>
      </c>
      <c r="H167">
        <v>16</v>
      </c>
      <c r="I167" t="s">
        <v>13676</v>
      </c>
      <c r="J167" t="s">
        <v>13677</v>
      </c>
      <c r="K167" t="s">
        <v>12916</v>
      </c>
      <c r="L167" t="s">
        <v>12877</v>
      </c>
      <c r="M167" t="s">
        <v>12804</v>
      </c>
      <c r="N167" t="s">
        <v>13678</v>
      </c>
      <c r="O167" t="s">
        <v>13679</v>
      </c>
      <c r="P167" t="s">
        <v>13305</v>
      </c>
      <c r="Q167" t="s">
        <v>12852</v>
      </c>
      <c r="R167" t="s">
        <v>12809</v>
      </c>
      <c r="S167" t="s">
        <v>12810</v>
      </c>
      <c r="T167" t="s">
        <v>12811</v>
      </c>
    </row>
    <row r="168" spans="1:20" x14ac:dyDescent="0.3">
      <c r="A168">
        <v>167</v>
      </c>
      <c r="B168" s="1">
        <v>45807.009988425925</v>
      </c>
      <c r="C168" s="1">
        <v>45807.010474537034</v>
      </c>
      <c r="D168" t="s">
        <v>1075</v>
      </c>
      <c r="E168" t="s">
        <v>1076</v>
      </c>
      <c r="F168" t="s">
        <v>1076</v>
      </c>
      <c r="G168">
        <v>2</v>
      </c>
      <c r="H168">
        <v>32</v>
      </c>
      <c r="I168" t="s">
        <v>12967</v>
      </c>
      <c r="J168" t="s">
        <v>13680</v>
      </c>
      <c r="K168" t="s">
        <v>13681</v>
      </c>
      <c r="L168" t="s">
        <v>13682</v>
      </c>
      <c r="M168" t="s">
        <v>12804</v>
      </c>
      <c r="N168" t="s">
        <v>13683</v>
      </c>
      <c r="O168" t="s">
        <v>13684</v>
      </c>
      <c r="P168" t="s">
        <v>13685</v>
      </c>
      <c r="Q168" t="s">
        <v>12808</v>
      </c>
      <c r="R168" t="s">
        <v>12809</v>
      </c>
      <c r="S168" t="s">
        <v>12810</v>
      </c>
      <c r="T168" t="s">
        <v>12811</v>
      </c>
    </row>
    <row r="169" spans="1:20" x14ac:dyDescent="0.3">
      <c r="A169">
        <v>168</v>
      </c>
      <c r="B169" s="1">
        <v>45807.37903935185</v>
      </c>
      <c r="C169" s="1">
        <v>45807.384687500002</v>
      </c>
      <c r="D169" t="s">
        <v>2583</v>
      </c>
      <c r="E169" t="s">
        <v>2584</v>
      </c>
      <c r="F169" t="s">
        <v>5933</v>
      </c>
      <c r="G169">
        <v>9</v>
      </c>
      <c r="H169">
        <v>7</v>
      </c>
      <c r="I169" t="s">
        <v>13686</v>
      </c>
      <c r="J169" t="s">
        <v>13687</v>
      </c>
      <c r="K169" t="s">
        <v>13688</v>
      </c>
      <c r="L169" t="s">
        <v>13689</v>
      </c>
      <c r="M169" t="s">
        <v>12804</v>
      </c>
      <c r="N169" t="s">
        <v>13690</v>
      </c>
      <c r="O169" t="s">
        <v>13691</v>
      </c>
      <c r="P169" t="s">
        <v>13692</v>
      </c>
      <c r="Q169" t="s">
        <v>12808</v>
      </c>
      <c r="R169" t="s">
        <v>12809</v>
      </c>
      <c r="S169" t="s">
        <v>12810</v>
      </c>
      <c r="T169" t="s">
        <v>12811</v>
      </c>
    </row>
    <row r="170" spans="1:20" x14ac:dyDescent="0.3">
      <c r="A170">
        <v>169</v>
      </c>
      <c r="B170" s="1">
        <v>45807.378958333335</v>
      </c>
      <c r="C170" s="1">
        <v>45807.387175925927</v>
      </c>
      <c r="D170" t="s">
        <v>1943</v>
      </c>
      <c r="E170" t="s">
        <v>1944</v>
      </c>
      <c r="F170" t="s">
        <v>1945</v>
      </c>
      <c r="G170">
        <v>9</v>
      </c>
      <c r="H170">
        <v>34</v>
      </c>
      <c r="I170" t="s">
        <v>4542</v>
      </c>
      <c r="J170" t="s">
        <v>13693</v>
      </c>
      <c r="K170" t="s">
        <v>12916</v>
      </c>
      <c r="L170" t="s">
        <v>13694</v>
      </c>
      <c r="M170" t="s">
        <v>12804</v>
      </c>
      <c r="N170" t="s">
        <v>13695</v>
      </c>
      <c r="O170" t="s">
        <v>13431</v>
      </c>
      <c r="P170" t="s">
        <v>13696</v>
      </c>
      <c r="Q170" t="s">
        <v>12808</v>
      </c>
      <c r="R170" t="s">
        <v>12809</v>
      </c>
      <c r="S170" t="s">
        <v>12810</v>
      </c>
      <c r="T170" t="s">
        <v>12811</v>
      </c>
    </row>
    <row r="171" spans="1:20" x14ac:dyDescent="0.3">
      <c r="A171">
        <v>170</v>
      </c>
      <c r="B171" s="1">
        <v>45807.380497685182</v>
      </c>
      <c r="C171" s="1">
        <v>45807.387326388889</v>
      </c>
      <c r="D171" t="s">
        <v>3820</v>
      </c>
      <c r="E171" t="s">
        <v>3821</v>
      </c>
      <c r="F171" t="s">
        <v>3822</v>
      </c>
      <c r="G171">
        <v>9</v>
      </c>
      <c r="H171">
        <v>4</v>
      </c>
      <c r="I171" t="s">
        <v>12881</v>
      </c>
      <c r="J171" t="s">
        <v>13697</v>
      </c>
      <c r="K171" t="s">
        <v>13698</v>
      </c>
      <c r="L171" t="s">
        <v>13699</v>
      </c>
      <c r="M171" t="s">
        <v>12804</v>
      </c>
      <c r="N171" t="s">
        <v>13700</v>
      </c>
      <c r="O171" t="s">
        <v>13701</v>
      </c>
      <c r="P171" t="s">
        <v>13059</v>
      </c>
      <c r="Q171" t="s">
        <v>12808</v>
      </c>
      <c r="R171" t="s">
        <v>12809</v>
      </c>
      <c r="S171" t="s">
        <v>12810</v>
      </c>
      <c r="T171" t="s">
        <v>12811</v>
      </c>
    </row>
    <row r="172" spans="1:20" x14ac:dyDescent="0.3">
      <c r="A172">
        <v>171</v>
      </c>
      <c r="B172" s="1">
        <v>45807.379155092596</v>
      </c>
      <c r="C172" s="1">
        <v>45807.387442129628</v>
      </c>
      <c r="D172" t="s">
        <v>1919</v>
      </c>
      <c r="E172" t="s">
        <v>1920</v>
      </c>
      <c r="F172" t="s">
        <v>1920</v>
      </c>
      <c r="G172">
        <v>9</v>
      </c>
      <c r="H172">
        <v>20</v>
      </c>
      <c r="I172" t="s">
        <v>4542</v>
      </c>
      <c r="J172" t="s">
        <v>13702</v>
      </c>
      <c r="K172" t="s">
        <v>12994</v>
      </c>
      <c r="L172" t="s">
        <v>13703</v>
      </c>
      <c r="M172" t="s">
        <v>12804</v>
      </c>
      <c r="N172" t="s">
        <v>13222</v>
      </c>
      <c r="O172" t="s">
        <v>13704</v>
      </c>
      <c r="P172" t="s">
        <v>13705</v>
      </c>
      <c r="Q172" t="s">
        <v>12808</v>
      </c>
      <c r="R172" t="s">
        <v>12809</v>
      </c>
      <c r="S172" t="s">
        <v>12810</v>
      </c>
      <c r="T172" t="s">
        <v>12811</v>
      </c>
    </row>
    <row r="173" spans="1:20" x14ac:dyDescent="0.3">
      <c r="A173">
        <v>172</v>
      </c>
      <c r="B173" s="1">
        <v>45807.379062499997</v>
      </c>
      <c r="C173" s="1">
        <v>45807.387488425928</v>
      </c>
      <c r="D173" t="s">
        <v>1930</v>
      </c>
      <c r="E173" t="s">
        <v>1931</v>
      </c>
      <c r="F173" t="s">
        <v>1932</v>
      </c>
      <c r="G173">
        <v>9</v>
      </c>
      <c r="H173">
        <v>1</v>
      </c>
      <c r="I173" t="s">
        <v>13223</v>
      </c>
      <c r="J173" t="s">
        <v>13706</v>
      </c>
      <c r="K173" t="s">
        <v>13707</v>
      </c>
      <c r="L173" t="s">
        <v>12877</v>
      </c>
      <c r="M173" t="s">
        <v>12804</v>
      </c>
      <c r="N173" t="s">
        <v>13708</v>
      </c>
      <c r="O173" t="s">
        <v>13709</v>
      </c>
      <c r="P173" t="s">
        <v>13710</v>
      </c>
      <c r="Q173" t="s">
        <v>12808</v>
      </c>
      <c r="R173" t="s">
        <v>12809</v>
      </c>
      <c r="S173" t="s">
        <v>12810</v>
      </c>
      <c r="T173" t="s">
        <v>12811</v>
      </c>
    </row>
    <row r="174" spans="1:20" x14ac:dyDescent="0.3">
      <c r="A174">
        <v>173</v>
      </c>
      <c r="B174" s="1">
        <v>45807.382708333331</v>
      </c>
      <c r="C174" s="1">
        <v>45807.387673611112</v>
      </c>
      <c r="D174" t="s">
        <v>3411</v>
      </c>
      <c r="E174" t="s">
        <v>3412</v>
      </c>
      <c r="F174" t="s">
        <v>13711</v>
      </c>
      <c r="G174">
        <v>9</v>
      </c>
      <c r="H174">
        <v>38</v>
      </c>
      <c r="I174" t="s">
        <v>13712</v>
      </c>
      <c r="J174" t="s">
        <v>13713</v>
      </c>
      <c r="K174" t="s">
        <v>13714</v>
      </c>
      <c r="L174" t="s">
        <v>13715</v>
      </c>
      <c r="M174" t="s">
        <v>12804</v>
      </c>
      <c r="N174" t="s">
        <v>13716</v>
      </c>
      <c r="O174" t="s">
        <v>13717</v>
      </c>
      <c r="P174" t="s">
        <v>13718</v>
      </c>
      <c r="Q174" t="s">
        <v>12852</v>
      </c>
      <c r="R174" t="s">
        <v>12809</v>
      </c>
      <c r="S174" t="s">
        <v>12810</v>
      </c>
      <c r="T174" t="s">
        <v>12808</v>
      </c>
    </row>
    <row r="175" spans="1:20" x14ac:dyDescent="0.3">
      <c r="A175">
        <v>174</v>
      </c>
      <c r="B175" s="1">
        <v>45807.379340277781</v>
      </c>
      <c r="C175" s="1">
        <v>45807.388020833336</v>
      </c>
      <c r="D175" t="s">
        <v>1954</v>
      </c>
      <c r="E175" t="s">
        <v>1955</v>
      </c>
      <c r="F175" t="s">
        <v>1955</v>
      </c>
      <c r="G175">
        <v>9</v>
      </c>
      <c r="H175">
        <v>21</v>
      </c>
      <c r="I175" t="s">
        <v>13268</v>
      </c>
      <c r="J175" t="s">
        <v>13719</v>
      </c>
      <c r="K175" t="s">
        <v>13720</v>
      </c>
      <c r="L175" t="s">
        <v>12910</v>
      </c>
      <c r="M175" t="s">
        <v>12804</v>
      </c>
      <c r="N175" t="s">
        <v>13721</v>
      </c>
      <c r="O175" t="s">
        <v>13722</v>
      </c>
      <c r="P175" t="s">
        <v>13723</v>
      </c>
      <c r="Q175" t="s">
        <v>12808</v>
      </c>
      <c r="R175" t="s">
        <v>12809</v>
      </c>
      <c r="S175" t="s">
        <v>12810</v>
      </c>
      <c r="T175" t="s">
        <v>12811</v>
      </c>
    </row>
    <row r="176" spans="1:20" x14ac:dyDescent="0.3">
      <c r="A176">
        <v>175</v>
      </c>
      <c r="B176" s="1">
        <v>45807.380543981482</v>
      </c>
      <c r="C176" s="1">
        <v>45807.388391203705</v>
      </c>
      <c r="D176" t="s">
        <v>2523</v>
      </c>
      <c r="E176" t="s">
        <v>2524</v>
      </c>
      <c r="F176" t="s">
        <v>2525</v>
      </c>
      <c r="G176">
        <v>9</v>
      </c>
      <c r="H176">
        <v>3</v>
      </c>
      <c r="I176" t="s">
        <v>13724</v>
      </c>
      <c r="J176" t="s">
        <v>13634</v>
      </c>
      <c r="K176" t="s">
        <v>13035</v>
      </c>
      <c r="L176" t="s">
        <v>13725</v>
      </c>
      <c r="M176" t="s">
        <v>12804</v>
      </c>
      <c r="N176" t="s">
        <v>13726</v>
      </c>
      <c r="O176" t="s">
        <v>13465</v>
      </c>
      <c r="P176" t="s">
        <v>12980</v>
      </c>
      <c r="Q176" t="s">
        <v>12808</v>
      </c>
      <c r="R176" t="s">
        <v>12809</v>
      </c>
      <c r="S176" t="s">
        <v>12810</v>
      </c>
      <c r="T176" t="s">
        <v>12811</v>
      </c>
    </row>
    <row r="177" spans="1:20" x14ac:dyDescent="0.3">
      <c r="A177">
        <v>176</v>
      </c>
      <c r="B177" s="1">
        <v>45807.38009259259</v>
      </c>
      <c r="C177" s="1">
        <v>45807.38853009259</v>
      </c>
      <c r="D177" t="s">
        <v>2562</v>
      </c>
      <c r="E177" t="s">
        <v>2563</v>
      </c>
      <c r="F177" t="s">
        <v>2563</v>
      </c>
      <c r="G177">
        <v>9</v>
      </c>
      <c r="H177">
        <v>31</v>
      </c>
      <c r="I177" t="s">
        <v>12881</v>
      </c>
      <c r="J177" t="s">
        <v>13727</v>
      </c>
      <c r="K177" t="s">
        <v>13728</v>
      </c>
      <c r="L177" t="s">
        <v>13018</v>
      </c>
      <c r="M177" t="s">
        <v>12804</v>
      </c>
      <c r="N177" t="s">
        <v>13729</v>
      </c>
      <c r="O177" t="s">
        <v>13065</v>
      </c>
      <c r="P177" t="s">
        <v>13730</v>
      </c>
      <c r="Q177" t="s">
        <v>12808</v>
      </c>
      <c r="R177" t="s">
        <v>12809</v>
      </c>
      <c r="S177" t="s">
        <v>12810</v>
      </c>
      <c r="T177" t="s">
        <v>12811</v>
      </c>
    </row>
    <row r="178" spans="1:20" x14ac:dyDescent="0.3">
      <c r="A178">
        <v>177</v>
      </c>
      <c r="B178" s="1">
        <v>45807.379513888889</v>
      </c>
      <c r="C178" s="1">
        <v>45807.388726851852</v>
      </c>
      <c r="D178" t="s">
        <v>2574</v>
      </c>
      <c r="E178" t="s">
        <v>2575</v>
      </c>
      <c r="F178" t="s">
        <v>2575</v>
      </c>
      <c r="G178">
        <v>9</v>
      </c>
      <c r="H178">
        <v>18</v>
      </c>
      <c r="I178" t="s">
        <v>13731</v>
      </c>
      <c r="J178" t="s">
        <v>13634</v>
      </c>
      <c r="K178" t="s">
        <v>13732</v>
      </c>
      <c r="L178" t="s">
        <v>13733</v>
      </c>
      <c r="M178" t="s">
        <v>12804</v>
      </c>
      <c r="N178" t="s">
        <v>13734</v>
      </c>
      <c r="O178" t="s">
        <v>13465</v>
      </c>
      <c r="P178" t="s">
        <v>12980</v>
      </c>
      <c r="Q178" t="s">
        <v>12808</v>
      </c>
      <c r="R178" t="s">
        <v>12809</v>
      </c>
      <c r="S178" t="s">
        <v>12810</v>
      </c>
      <c r="T178" t="s">
        <v>12811</v>
      </c>
    </row>
    <row r="179" spans="1:20" x14ac:dyDescent="0.3">
      <c r="A179">
        <v>178</v>
      </c>
      <c r="B179" s="1">
        <v>45807.379166666666</v>
      </c>
      <c r="C179" s="1">
        <v>45807.388796296298</v>
      </c>
      <c r="D179" t="s">
        <v>2506</v>
      </c>
      <c r="E179" t="s">
        <v>2507</v>
      </c>
      <c r="F179" t="s">
        <v>2507</v>
      </c>
      <c r="G179">
        <v>9</v>
      </c>
      <c r="H179">
        <v>32</v>
      </c>
      <c r="I179" t="s">
        <v>4542</v>
      </c>
      <c r="J179" t="s">
        <v>13735</v>
      </c>
      <c r="K179" t="s">
        <v>12896</v>
      </c>
      <c r="L179" t="s">
        <v>13736</v>
      </c>
      <c r="M179" t="s">
        <v>12804</v>
      </c>
      <c r="N179" t="s">
        <v>13737</v>
      </c>
      <c r="O179" t="s">
        <v>13738</v>
      </c>
      <c r="P179" t="s">
        <v>13292</v>
      </c>
      <c r="Q179" t="s">
        <v>12808</v>
      </c>
      <c r="R179" t="s">
        <v>12809</v>
      </c>
      <c r="S179" t="s">
        <v>12810</v>
      </c>
      <c r="T179" t="s">
        <v>12811</v>
      </c>
    </row>
    <row r="180" spans="1:20" x14ac:dyDescent="0.3">
      <c r="A180">
        <v>179</v>
      </c>
      <c r="B180" s="1">
        <v>45807.379293981481</v>
      </c>
      <c r="C180" s="1">
        <v>45807.389467592591</v>
      </c>
      <c r="D180" t="s">
        <v>1890</v>
      </c>
      <c r="E180" t="s">
        <v>1891</v>
      </c>
      <c r="F180" t="s">
        <v>1892</v>
      </c>
      <c r="G180">
        <v>9</v>
      </c>
      <c r="H180">
        <v>16</v>
      </c>
      <c r="I180" t="s">
        <v>7401</v>
      </c>
      <c r="J180" t="s">
        <v>13739</v>
      </c>
      <c r="K180" t="s">
        <v>13740</v>
      </c>
      <c r="L180" t="s">
        <v>13741</v>
      </c>
      <c r="M180" t="s">
        <v>12804</v>
      </c>
      <c r="N180" t="s">
        <v>13085</v>
      </c>
      <c r="O180" t="s">
        <v>13742</v>
      </c>
      <c r="P180" t="s">
        <v>13305</v>
      </c>
      <c r="Q180" t="s">
        <v>12808</v>
      </c>
      <c r="R180" t="s">
        <v>12809</v>
      </c>
      <c r="S180" t="s">
        <v>12810</v>
      </c>
      <c r="T180" t="s">
        <v>12811</v>
      </c>
    </row>
    <row r="181" spans="1:20" x14ac:dyDescent="0.3">
      <c r="A181">
        <v>180</v>
      </c>
      <c r="B181" s="1">
        <v>45807.379062499997</v>
      </c>
      <c r="C181" s="1">
        <v>45807.389803240738</v>
      </c>
      <c r="D181" t="s">
        <v>4554</v>
      </c>
      <c r="E181" t="s">
        <v>4555</v>
      </c>
      <c r="F181" t="s">
        <v>5797</v>
      </c>
      <c r="G181">
        <v>9</v>
      </c>
      <c r="H181">
        <v>15</v>
      </c>
      <c r="I181" t="s">
        <v>7401</v>
      </c>
      <c r="J181" t="s">
        <v>13743</v>
      </c>
      <c r="K181" t="s">
        <v>13744</v>
      </c>
      <c r="L181" t="s">
        <v>13745</v>
      </c>
      <c r="M181" t="s">
        <v>12804</v>
      </c>
      <c r="N181" t="s">
        <v>13746</v>
      </c>
      <c r="O181" t="s">
        <v>13747</v>
      </c>
      <c r="P181" t="s">
        <v>13748</v>
      </c>
      <c r="Q181" t="s">
        <v>12808</v>
      </c>
      <c r="R181" t="s">
        <v>12809</v>
      </c>
      <c r="S181" t="s">
        <v>12810</v>
      </c>
      <c r="T181" t="s">
        <v>12811</v>
      </c>
    </row>
    <row r="182" spans="1:20" x14ac:dyDescent="0.3">
      <c r="A182">
        <v>181</v>
      </c>
      <c r="B182" s="1">
        <v>45807.380462962959</v>
      </c>
      <c r="C182" s="1">
        <v>45807.390185185184</v>
      </c>
      <c r="D182" t="s">
        <v>5721</v>
      </c>
      <c r="E182" t="s">
        <v>5722</v>
      </c>
      <c r="F182" t="s">
        <v>13749</v>
      </c>
      <c r="G182">
        <v>9</v>
      </c>
      <c r="H182">
        <v>10</v>
      </c>
      <c r="I182" t="s">
        <v>13750</v>
      </c>
      <c r="J182" t="s">
        <v>13517</v>
      </c>
      <c r="K182" t="s">
        <v>13732</v>
      </c>
      <c r="L182" t="s">
        <v>13751</v>
      </c>
      <c r="M182" t="s">
        <v>12804</v>
      </c>
      <c r="N182" t="s">
        <v>13752</v>
      </c>
      <c r="O182" t="s">
        <v>13753</v>
      </c>
      <c r="P182" t="s">
        <v>13754</v>
      </c>
      <c r="Q182" t="s">
        <v>12852</v>
      </c>
      <c r="R182" t="s">
        <v>12810</v>
      </c>
      <c r="S182" t="s">
        <v>12809</v>
      </c>
      <c r="T182" t="s">
        <v>12811</v>
      </c>
    </row>
    <row r="183" spans="1:20" x14ac:dyDescent="0.3">
      <c r="A183">
        <v>182</v>
      </c>
      <c r="B183" s="1">
        <v>45807.379467592589</v>
      </c>
      <c r="C183" s="1">
        <v>45807.390914351854</v>
      </c>
      <c r="D183" t="s">
        <v>2532</v>
      </c>
      <c r="E183" t="s">
        <v>2533</v>
      </c>
      <c r="F183" t="s">
        <v>2534</v>
      </c>
      <c r="G183">
        <v>9</v>
      </c>
      <c r="H183">
        <v>40</v>
      </c>
      <c r="I183" t="s">
        <v>13311</v>
      </c>
      <c r="J183" t="s">
        <v>13755</v>
      </c>
      <c r="K183" t="s">
        <v>13756</v>
      </c>
      <c r="L183" t="s">
        <v>13757</v>
      </c>
      <c r="M183" t="s">
        <v>12804</v>
      </c>
      <c r="N183" t="s">
        <v>13758</v>
      </c>
      <c r="O183" t="s">
        <v>13759</v>
      </c>
      <c r="P183" t="s">
        <v>13760</v>
      </c>
      <c r="Q183" t="s">
        <v>12852</v>
      </c>
      <c r="R183" t="s">
        <v>12809</v>
      </c>
      <c r="S183" t="s">
        <v>12810</v>
      </c>
      <c r="T183" t="s">
        <v>12811</v>
      </c>
    </row>
    <row r="184" spans="1:20" x14ac:dyDescent="0.3">
      <c r="A184">
        <v>183</v>
      </c>
      <c r="B184" s="1">
        <v>45807.380358796298</v>
      </c>
      <c r="C184" s="1">
        <v>45807.390960648147</v>
      </c>
      <c r="D184" t="s">
        <v>3030</v>
      </c>
      <c r="E184" t="s">
        <v>3031</v>
      </c>
      <c r="F184" t="s">
        <v>3031</v>
      </c>
      <c r="G184">
        <v>9</v>
      </c>
      <c r="H184">
        <v>12</v>
      </c>
      <c r="I184" t="s">
        <v>13761</v>
      </c>
      <c r="J184" t="s">
        <v>13762</v>
      </c>
      <c r="K184" t="s">
        <v>13669</v>
      </c>
      <c r="L184" t="s">
        <v>13763</v>
      </c>
      <c r="M184" t="s">
        <v>12804</v>
      </c>
      <c r="N184" t="s">
        <v>13764</v>
      </c>
      <c r="O184" t="s">
        <v>13765</v>
      </c>
      <c r="P184" t="s">
        <v>13766</v>
      </c>
      <c r="Q184" t="s">
        <v>12808</v>
      </c>
      <c r="R184" t="s">
        <v>12809</v>
      </c>
      <c r="S184" t="s">
        <v>12810</v>
      </c>
      <c r="T184" t="s">
        <v>12811</v>
      </c>
    </row>
    <row r="185" spans="1:20" x14ac:dyDescent="0.3">
      <c r="A185">
        <v>184</v>
      </c>
      <c r="B185" s="1">
        <v>45807.37909722222</v>
      </c>
      <c r="C185" s="1">
        <v>45807.391365740739</v>
      </c>
      <c r="D185" t="s">
        <v>3067</v>
      </c>
      <c r="E185" t="s">
        <v>3068</v>
      </c>
      <c r="F185" t="s">
        <v>3068</v>
      </c>
      <c r="G185">
        <v>9</v>
      </c>
      <c r="H185">
        <v>37</v>
      </c>
      <c r="I185" t="s">
        <v>13767</v>
      </c>
      <c r="J185" t="s">
        <v>13768</v>
      </c>
      <c r="K185" t="s">
        <v>13769</v>
      </c>
      <c r="L185" t="s">
        <v>13770</v>
      </c>
      <c r="M185" t="s">
        <v>12804</v>
      </c>
      <c r="N185" t="s">
        <v>13771</v>
      </c>
      <c r="O185" t="s">
        <v>12959</v>
      </c>
      <c r="P185" t="s">
        <v>12980</v>
      </c>
      <c r="Q185" t="s">
        <v>12808</v>
      </c>
      <c r="R185" t="s">
        <v>12809</v>
      </c>
      <c r="S185" t="s">
        <v>12810</v>
      </c>
      <c r="T185" t="s">
        <v>12811</v>
      </c>
    </row>
    <row r="186" spans="1:20" x14ac:dyDescent="0.3">
      <c r="A186">
        <v>185</v>
      </c>
      <c r="B186" s="1">
        <v>45807.37909722222</v>
      </c>
      <c r="C186" s="1">
        <v>45807.391840277778</v>
      </c>
      <c r="D186" t="s">
        <v>2544</v>
      </c>
      <c r="E186" t="s">
        <v>2545</v>
      </c>
      <c r="F186" t="s">
        <v>2546</v>
      </c>
      <c r="G186">
        <v>9</v>
      </c>
      <c r="H186">
        <v>29</v>
      </c>
      <c r="I186" t="s">
        <v>13649</v>
      </c>
      <c r="J186" t="s">
        <v>13772</v>
      </c>
      <c r="K186" t="s">
        <v>13773</v>
      </c>
      <c r="L186" t="s">
        <v>13774</v>
      </c>
      <c r="M186" t="s">
        <v>12804</v>
      </c>
      <c r="N186" t="s">
        <v>13775</v>
      </c>
      <c r="O186" t="s">
        <v>13776</v>
      </c>
      <c r="P186" t="s">
        <v>13375</v>
      </c>
      <c r="Q186" t="s">
        <v>12808</v>
      </c>
      <c r="R186" t="s">
        <v>12809</v>
      </c>
      <c r="S186" t="s">
        <v>12810</v>
      </c>
      <c r="T186" t="s">
        <v>12811</v>
      </c>
    </row>
    <row r="187" spans="1:20" x14ac:dyDescent="0.3">
      <c r="A187">
        <v>186</v>
      </c>
      <c r="B187" s="1">
        <v>45807.38040509259</v>
      </c>
      <c r="C187" s="1">
        <v>45807.393379629626</v>
      </c>
      <c r="D187" t="s">
        <v>2469</v>
      </c>
      <c r="E187" t="s">
        <v>2470</v>
      </c>
      <c r="F187" t="s">
        <v>5836</v>
      </c>
      <c r="G187">
        <v>9</v>
      </c>
      <c r="H187">
        <v>33</v>
      </c>
      <c r="I187" t="s">
        <v>13076</v>
      </c>
      <c r="J187" t="s">
        <v>13777</v>
      </c>
      <c r="K187" t="s">
        <v>12916</v>
      </c>
      <c r="L187" t="s">
        <v>13778</v>
      </c>
      <c r="M187" t="s">
        <v>12804</v>
      </c>
      <c r="N187" t="s">
        <v>13779</v>
      </c>
      <c r="O187" t="s">
        <v>13780</v>
      </c>
      <c r="P187" t="s">
        <v>13305</v>
      </c>
      <c r="Q187" t="s">
        <v>12808</v>
      </c>
      <c r="R187" t="s">
        <v>12809</v>
      </c>
      <c r="S187" t="s">
        <v>12810</v>
      </c>
      <c r="T187" t="s">
        <v>12811</v>
      </c>
    </row>
    <row r="188" spans="1:20" x14ac:dyDescent="0.3">
      <c r="A188">
        <v>187</v>
      </c>
      <c r="B188" s="1">
        <v>45807.378969907404</v>
      </c>
      <c r="C188" s="1">
        <v>45807.39371527778</v>
      </c>
      <c r="D188" t="s">
        <v>1903</v>
      </c>
      <c r="E188" t="s">
        <v>1904</v>
      </c>
      <c r="F188" t="s">
        <v>1904</v>
      </c>
      <c r="G188">
        <v>9</v>
      </c>
      <c r="H188">
        <v>19</v>
      </c>
      <c r="I188" t="s">
        <v>13781</v>
      </c>
      <c r="J188" t="s">
        <v>13782</v>
      </c>
      <c r="K188" t="s">
        <v>13783</v>
      </c>
      <c r="L188" t="s">
        <v>13784</v>
      </c>
      <c r="M188" t="s">
        <v>12804</v>
      </c>
      <c r="N188" t="s">
        <v>13785</v>
      </c>
      <c r="O188" t="s">
        <v>13786</v>
      </c>
      <c r="P188" t="s">
        <v>12980</v>
      </c>
      <c r="Q188" t="s">
        <v>12808</v>
      </c>
      <c r="R188" t="s">
        <v>12809</v>
      </c>
      <c r="S188" t="s">
        <v>12810</v>
      </c>
      <c r="T188" t="s">
        <v>12811</v>
      </c>
    </row>
    <row r="189" spans="1:20" x14ac:dyDescent="0.3">
      <c r="A189">
        <v>188</v>
      </c>
      <c r="B189" s="1">
        <v>45807.379699074074</v>
      </c>
      <c r="C189" s="1">
        <v>45807.393784722219</v>
      </c>
      <c r="D189" t="s">
        <v>3077</v>
      </c>
      <c r="E189" t="s">
        <v>3078</v>
      </c>
      <c r="F189" t="s">
        <v>3079</v>
      </c>
      <c r="G189">
        <v>9</v>
      </c>
      <c r="H189">
        <v>36</v>
      </c>
      <c r="I189" t="s">
        <v>13311</v>
      </c>
      <c r="J189" t="s">
        <v>13787</v>
      </c>
      <c r="K189" t="s">
        <v>13788</v>
      </c>
      <c r="L189" t="s">
        <v>13789</v>
      </c>
      <c r="M189" t="s">
        <v>12804</v>
      </c>
      <c r="N189" t="s">
        <v>13790</v>
      </c>
      <c r="O189" t="s">
        <v>13791</v>
      </c>
      <c r="P189" t="s">
        <v>13792</v>
      </c>
      <c r="Q189" t="s">
        <v>12808</v>
      </c>
      <c r="R189" t="s">
        <v>12809</v>
      </c>
      <c r="S189" t="s">
        <v>12810</v>
      </c>
      <c r="T189" t="s">
        <v>12811</v>
      </c>
    </row>
    <row r="190" spans="1:20" x14ac:dyDescent="0.3">
      <c r="A190">
        <v>189</v>
      </c>
      <c r="B190" s="1">
        <v>45807.379351851851</v>
      </c>
      <c r="C190" s="1">
        <v>45807.393831018519</v>
      </c>
      <c r="D190" t="s">
        <v>3404</v>
      </c>
      <c r="E190" t="s">
        <v>3405</v>
      </c>
      <c r="F190" t="s">
        <v>3405</v>
      </c>
      <c r="G190">
        <v>9</v>
      </c>
      <c r="H190">
        <v>22</v>
      </c>
      <c r="I190" t="s">
        <v>13422</v>
      </c>
      <c r="J190" t="s">
        <v>13793</v>
      </c>
      <c r="K190" t="s">
        <v>13794</v>
      </c>
      <c r="L190" t="s">
        <v>13795</v>
      </c>
      <c r="M190" t="s">
        <v>12804</v>
      </c>
      <c r="N190" t="s">
        <v>13796</v>
      </c>
      <c r="O190" t="s">
        <v>13465</v>
      </c>
      <c r="P190" t="s">
        <v>13792</v>
      </c>
      <c r="Q190" t="s">
        <v>12808</v>
      </c>
      <c r="R190" t="s">
        <v>12809</v>
      </c>
      <c r="S190" t="s">
        <v>12810</v>
      </c>
      <c r="T190" t="s">
        <v>12811</v>
      </c>
    </row>
    <row r="191" spans="1:20" x14ac:dyDescent="0.3">
      <c r="A191">
        <v>190</v>
      </c>
      <c r="B191" s="1">
        <v>45807.379756944443</v>
      </c>
      <c r="C191" s="1">
        <v>45807.394236111111</v>
      </c>
      <c r="D191" t="s">
        <v>3831</v>
      </c>
      <c r="E191" t="s">
        <v>3832</v>
      </c>
      <c r="F191" t="s">
        <v>3832</v>
      </c>
      <c r="G191">
        <v>9</v>
      </c>
      <c r="H191">
        <v>23</v>
      </c>
      <c r="I191" t="s">
        <v>13797</v>
      </c>
      <c r="J191" t="s">
        <v>13798</v>
      </c>
      <c r="K191" t="s">
        <v>13799</v>
      </c>
      <c r="L191" t="s">
        <v>13800</v>
      </c>
      <c r="M191" t="s">
        <v>12804</v>
      </c>
      <c r="N191" t="s">
        <v>13801</v>
      </c>
      <c r="O191" t="s">
        <v>13802</v>
      </c>
      <c r="P191" t="s">
        <v>13803</v>
      </c>
      <c r="Q191" t="s">
        <v>12808</v>
      </c>
      <c r="R191" t="s">
        <v>12809</v>
      </c>
      <c r="S191" t="s">
        <v>12810</v>
      </c>
      <c r="T191" t="s">
        <v>12811</v>
      </c>
    </row>
    <row r="192" spans="1:20" x14ac:dyDescent="0.3">
      <c r="A192">
        <v>191</v>
      </c>
      <c r="B192" s="1">
        <v>45807.387071759258</v>
      </c>
      <c r="C192" s="1">
        <v>45807.394652777781</v>
      </c>
      <c r="D192" t="s">
        <v>4533</v>
      </c>
      <c r="E192" t="s">
        <v>4534</v>
      </c>
      <c r="F192" t="s">
        <v>4534</v>
      </c>
      <c r="G192">
        <v>9</v>
      </c>
      <c r="H192">
        <v>30</v>
      </c>
      <c r="I192" t="s">
        <v>13804</v>
      </c>
      <c r="J192" t="s">
        <v>13805</v>
      </c>
      <c r="K192" t="s">
        <v>13732</v>
      </c>
      <c r="L192" t="s">
        <v>12910</v>
      </c>
      <c r="M192" t="s">
        <v>12804</v>
      </c>
      <c r="N192" t="s">
        <v>13806</v>
      </c>
      <c r="O192" t="s">
        <v>13807</v>
      </c>
      <c r="P192" t="s">
        <v>13808</v>
      </c>
      <c r="Q192" t="s">
        <v>12808</v>
      </c>
      <c r="R192" t="s">
        <v>12809</v>
      </c>
      <c r="S192" t="s">
        <v>12852</v>
      </c>
      <c r="T192" t="s">
        <v>12811</v>
      </c>
    </row>
    <row r="193" spans="1:20" x14ac:dyDescent="0.3">
      <c r="A193">
        <v>192</v>
      </c>
      <c r="B193" s="1">
        <v>45807.379062499997</v>
      </c>
      <c r="C193" s="1">
        <v>45807.396099537036</v>
      </c>
      <c r="D193" t="s">
        <v>3049</v>
      </c>
      <c r="E193" t="s">
        <v>3050</v>
      </c>
      <c r="F193" t="s">
        <v>3050</v>
      </c>
      <c r="G193">
        <v>9</v>
      </c>
      <c r="H193">
        <v>9</v>
      </c>
      <c r="I193" t="s">
        <v>13268</v>
      </c>
      <c r="J193" t="s">
        <v>13793</v>
      </c>
      <c r="K193" t="s">
        <v>13809</v>
      </c>
      <c r="L193" t="s">
        <v>13810</v>
      </c>
      <c r="M193" t="s">
        <v>12804</v>
      </c>
      <c r="N193" t="s">
        <v>13811</v>
      </c>
      <c r="O193" t="s">
        <v>13812</v>
      </c>
      <c r="P193" t="s">
        <v>13813</v>
      </c>
      <c r="Q193" t="s">
        <v>12808</v>
      </c>
      <c r="R193" t="s">
        <v>12809</v>
      </c>
      <c r="S193" t="s">
        <v>12810</v>
      </c>
      <c r="T193" t="s">
        <v>12811</v>
      </c>
    </row>
    <row r="194" spans="1:20" x14ac:dyDescent="0.3">
      <c r="A194">
        <v>193</v>
      </c>
      <c r="B194" s="1">
        <v>45807.39565972222</v>
      </c>
      <c r="C194" s="1">
        <v>45807.401030092595</v>
      </c>
      <c r="D194" t="s">
        <v>3085</v>
      </c>
      <c r="E194" t="s">
        <v>3086</v>
      </c>
      <c r="F194" t="s">
        <v>3087</v>
      </c>
      <c r="G194">
        <v>9</v>
      </c>
      <c r="H194">
        <v>13</v>
      </c>
      <c r="I194" t="s">
        <v>13814</v>
      </c>
      <c r="J194" t="s">
        <v>13815</v>
      </c>
      <c r="K194" t="s">
        <v>13816</v>
      </c>
      <c r="L194" t="s">
        <v>13817</v>
      </c>
      <c r="M194" t="s">
        <v>12804</v>
      </c>
      <c r="N194" t="s">
        <v>13818</v>
      </c>
      <c r="O194" t="s">
        <v>12806</v>
      </c>
      <c r="P194" t="s">
        <v>12980</v>
      </c>
      <c r="Q194" t="s">
        <v>12808</v>
      </c>
      <c r="R194" t="s">
        <v>12809</v>
      </c>
      <c r="S194" t="s">
        <v>12810</v>
      </c>
      <c r="T194" t="s">
        <v>12811</v>
      </c>
    </row>
    <row r="195" spans="1:20" x14ac:dyDescent="0.3">
      <c r="A195">
        <v>194</v>
      </c>
      <c r="B195" s="1">
        <v>45807.397650462961</v>
      </c>
      <c r="C195" s="1">
        <v>45807.401250000003</v>
      </c>
      <c r="D195" t="s">
        <v>1912</v>
      </c>
      <c r="E195" t="s">
        <v>1913</v>
      </c>
      <c r="F195" t="s">
        <v>1913</v>
      </c>
      <c r="G195">
        <v>9</v>
      </c>
      <c r="H195">
        <v>39</v>
      </c>
      <c r="I195" t="s">
        <v>13422</v>
      </c>
      <c r="J195" t="s">
        <v>13819</v>
      </c>
      <c r="K195" t="s">
        <v>13820</v>
      </c>
      <c r="L195" t="s">
        <v>13795</v>
      </c>
      <c r="M195" t="s">
        <v>12804</v>
      </c>
      <c r="N195" t="s">
        <v>13821</v>
      </c>
      <c r="O195" t="s">
        <v>13465</v>
      </c>
      <c r="P195" t="s">
        <v>13792</v>
      </c>
      <c r="Q195" t="s">
        <v>12808</v>
      </c>
      <c r="R195" t="s">
        <v>12809</v>
      </c>
      <c r="S195" t="s">
        <v>12810</v>
      </c>
      <c r="T195" t="s">
        <v>12811</v>
      </c>
    </row>
    <row r="196" spans="1:20" x14ac:dyDescent="0.3">
      <c r="A196">
        <v>195</v>
      </c>
      <c r="B196" s="1">
        <v>45807.379502314812</v>
      </c>
      <c r="C196" s="1">
        <v>45807.401805555557</v>
      </c>
      <c r="D196" t="s">
        <v>3850</v>
      </c>
      <c r="E196" t="s">
        <v>3851</v>
      </c>
      <c r="F196" t="s">
        <v>13822</v>
      </c>
      <c r="G196">
        <v>9</v>
      </c>
      <c r="H196">
        <v>8</v>
      </c>
      <c r="I196" t="s">
        <v>13223</v>
      </c>
      <c r="J196" t="s">
        <v>13823</v>
      </c>
      <c r="K196" t="s">
        <v>13824</v>
      </c>
      <c r="L196" t="s">
        <v>13825</v>
      </c>
      <c r="M196" t="s">
        <v>12804</v>
      </c>
      <c r="N196" t="s">
        <v>13826</v>
      </c>
      <c r="O196" t="s">
        <v>13827</v>
      </c>
      <c r="P196" t="s">
        <v>13828</v>
      </c>
      <c r="Q196" t="s">
        <v>12808</v>
      </c>
      <c r="R196" t="s">
        <v>12809</v>
      </c>
      <c r="S196" t="s">
        <v>12810</v>
      </c>
      <c r="T196" t="s">
        <v>12811</v>
      </c>
    </row>
    <row r="197" spans="1:20" x14ac:dyDescent="0.3">
      <c r="A197">
        <v>196</v>
      </c>
      <c r="B197" s="1">
        <v>45807.379317129627</v>
      </c>
      <c r="C197" s="1">
        <v>45807.40253472222</v>
      </c>
      <c r="D197" t="s">
        <v>2485</v>
      </c>
      <c r="E197" t="s">
        <v>2486</v>
      </c>
      <c r="F197" t="s">
        <v>5974</v>
      </c>
      <c r="G197">
        <v>9</v>
      </c>
      <c r="H197">
        <v>28</v>
      </c>
      <c r="I197" t="s">
        <v>13004</v>
      </c>
      <c r="J197" t="s">
        <v>13829</v>
      </c>
      <c r="K197" t="s">
        <v>13830</v>
      </c>
      <c r="L197" t="s">
        <v>13831</v>
      </c>
      <c r="M197" t="s">
        <v>12804</v>
      </c>
      <c r="N197" t="s">
        <v>13832</v>
      </c>
      <c r="O197" t="s">
        <v>13833</v>
      </c>
      <c r="P197" t="s">
        <v>13834</v>
      </c>
      <c r="Q197" t="s">
        <v>12808</v>
      </c>
      <c r="R197" t="s">
        <v>12809</v>
      </c>
      <c r="S197" t="s">
        <v>12810</v>
      </c>
      <c r="T197" t="s">
        <v>12811</v>
      </c>
    </row>
    <row r="198" spans="1:20" x14ac:dyDescent="0.3">
      <c r="A198">
        <v>197</v>
      </c>
      <c r="B198" s="1">
        <v>45807.379131944443</v>
      </c>
      <c r="C198" s="1">
        <v>45807.402604166666</v>
      </c>
      <c r="D198" t="s">
        <v>2496</v>
      </c>
      <c r="E198" t="s">
        <v>2497</v>
      </c>
      <c r="F198" t="s">
        <v>2498</v>
      </c>
      <c r="G198">
        <v>9</v>
      </c>
      <c r="H198">
        <v>26</v>
      </c>
      <c r="I198" t="s">
        <v>13835</v>
      </c>
      <c r="J198" t="s">
        <v>13836</v>
      </c>
      <c r="K198" t="s">
        <v>13837</v>
      </c>
      <c r="L198" t="s">
        <v>13838</v>
      </c>
      <c r="M198" t="s">
        <v>12804</v>
      </c>
      <c r="N198" t="s">
        <v>13839</v>
      </c>
      <c r="O198" t="s">
        <v>13840</v>
      </c>
      <c r="P198" t="s">
        <v>13841</v>
      </c>
      <c r="Q198" t="s">
        <v>12808</v>
      </c>
      <c r="R198" t="s">
        <v>12809</v>
      </c>
      <c r="S198" t="s">
        <v>12810</v>
      </c>
      <c r="T198" t="s">
        <v>12811</v>
      </c>
    </row>
    <row r="199" spans="1:20" x14ac:dyDescent="0.3">
      <c r="A199">
        <v>198</v>
      </c>
      <c r="B199" s="1">
        <v>45807.385706018518</v>
      </c>
      <c r="C199" s="1">
        <v>45807.402673611112</v>
      </c>
      <c r="D199" t="s">
        <v>2552</v>
      </c>
      <c r="E199" t="s">
        <v>2553</v>
      </c>
      <c r="F199" t="s">
        <v>2554</v>
      </c>
      <c r="G199">
        <v>9</v>
      </c>
      <c r="H199">
        <v>35</v>
      </c>
      <c r="I199" t="s">
        <v>13842</v>
      </c>
      <c r="J199" t="s">
        <v>13843</v>
      </c>
      <c r="K199" t="s">
        <v>13844</v>
      </c>
      <c r="L199" t="s">
        <v>13838</v>
      </c>
      <c r="M199" t="s">
        <v>12804</v>
      </c>
      <c r="N199" t="s">
        <v>13839</v>
      </c>
      <c r="O199" t="s">
        <v>13845</v>
      </c>
      <c r="P199" t="s">
        <v>13846</v>
      </c>
      <c r="Q199" t="s">
        <v>12808</v>
      </c>
      <c r="R199" t="s">
        <v>12809</v>
      </c>
      <c r="S199" t="s">
        <v>12810</v>
      </c>
      <c r="T199" t="s">
        <v>12811</v>
      </c>
    </row>
    <row r="200" spans="1:20" x14ac:dyDescent="0.3">
      <c r="A200">
        <v>199</v>
      </c>
      <c r="B200" s="1">
        <v>45807.378958333335</v>
      </c>
      <c r="C200" s="1">
        <v>45807.407060185185</v>
      </c>
      <c r="D200" t="s">
        <v>3855</v>
      </c>
      <c r="E200" t="s">
        <v>3856</v>
      </c>
      <c r="F200" t="s">
        <v>3856</v>
      </c>
      <c r="G200">
        <v>9</v>
      </c>
      <c r="H200">
        <v>2</v>
      </c>
      <c r="I200" t="s">
        <v>13847</v>
      </c>
      <c r="J200" t="s">
        <v>13848</v>
      </c>
      <c r="K200" t="s">
        <v>12921</v>
      </c>
      <c r="L200" t="s">
        <v>12910</v>
      </c>
      <c r="M200" t="s">
        <v>12804</v>
      </c>
      <c r="N200" t="s">
        <v>12822</v>
      </c>
      <c r="O200" t="s">
        <v>13849</v>
      </c>
      <c r="P200" t="s">
        <v>13850</v>
      </c>
      <c r="Q200" t="s">
        <v>12808</v>
      </c>
      <c r="R200" t="s">
        <v>12809</v>
      </c>
      <c r="S200" t="s">
        <v>12852</v>
      </c>
      <c r="T200" t="s">
        <v>12811</v>
      </c>
    </row>
    <row r="201" spans="1:20" x14ac:dyDescent="0.3">
      <c r="A201">
        <v>200</v>
      </c>
      <c r="B201" s="1">
        <v>45807.412939814814</v>
      </c>
      <c r="C201" s="1">
        <v>45807.418888888889</v>
      </c>
      <c r="D201" t="s">
        <v>3838</v>
      </c>
      <c r="E201" t="s">
        <v>3839</v>
      </c>
      <c r="F201" t="s">
        <v>13851</v>
      </c>
      <c r="G201">
        <v>9</v>
      </c>
      <c r="H201">
        <v>25</v>
      </c>
      <c r="I201" t="s">
        <v>13040</v>
      </c>
      <c r="J201" t="s">
        <v>13823</v>
      </c>
      <c r="K201" t="s">
        <v>13852</v>
      </c>
      <c r="L201" t="s">
        <v>13853</v>
      </c>
      <c r="M201" t="s">
        <v>12804</v>
      </c>
      <c r="N201" t="s">
        <v>13801</v>
      </c>
      <c r="O201" t="s">
        <v>13854</v>
      </c>
      <c r="P201" t="s">
        <v>13828</v>
      </c>
      <c r="Q201" t="s">
        <v>12808</v>
      </c>
      <c r="R201" t="s">
        <v>12809</v>
      </c>
      <c r="S201" t="s">
        <v>12810</v>
      </c>
      <c r="T201" t="s">
        <v>12811</v>
      </c>
    </row>
    <row r="202" spans="1:20" x14ac:dyDescent="0.3">
      <c r="A202">
        <v>201</v>
      </c>
      <c r="B202" s="1">
        <v>45807.430266203701</v>
      </c>
      <c r="C202" s="1">
        <v>45807.430335648147</v>
      </c>
      <c r="D202" t="s">
        <v>3846</v>
      </c>
      <c r="E202" t="s">
        <v>3847</v>
      </c>
      <c r="F202" t="s">
        <v>3847</v>
      </c>
      <c r="G202">
        <v>9</v>
      </c>
      <c r="H202">
        <v>27</v>
      </c>
      <c r="I202" t="s">
        <v>13040</v>
      </c>
      <c r="J202" t="s">
        <v>13855</v>
      </c>
      <c r="K202" t="s">
        <v>13856</v>
      </c>
      <c r="L202" t="s">
        <v>13857</v>
      </c>
      <c r="M202" t="s">
        <v>12804</v>
      </c>
      <c r="N202" t="s">
        <v>13826</v>
      </c>
      <c r="O202" t="s">
        <v>13854</v>
      </c>
      <c r="P202" t="s">
        <v>13858</v>
      </c>
      <c r="Q202" t="s">
        <v>12808</v>
      </c>
      <c r="R202" t="s">
        <v>12809</v>
      </c>
      <c r="S202" t="s">
        <v>12810</v>
      </c>
      <c r="T202" t="s">
        <v>12811</v>
      </c>
    </row>
    <row r="203" spans="1:20" x14ac:dyDescent="0.3">
      <c r="A203">
        <v>202</v>
      </c>
      <c r="B203" s="1">
        <v>45807.567083333335</v>
      </c>
      <c r="C203" s="1">
        <v>45807.572824074072</v>
      </c>
      <c r="D203" t="s">
        <v>2319</v>
      </c>
      <c r="E203" t="s">
        <v>2320</v>
      </c>
      <c r="F203" t="s">
        <v>2320</v>
      </c>
      <c r="G203">
        <v>12</v>
      </c>
      <c r="H203">
        <v>20</v>
      </c>
      <c r="I203" t="s">
        <v>13859</v>
      </c>
      <c r="J203" t="s">
        <v>13860</v>
      </c>
      <c r="K203" t="s">
        <v>13861</v>
      </c>
      <c r="L203" t="s">
        <v>13862</v>
      </c>
      <c r="M203" t="s">
        <v>12927</v>
      </c>
      <c r="N203" t="s">
        <v>13863</v>
      </c>
      <c r="O203" t="s">
        <v>13864</v>
      </c>
      <c r="P203" t="s">
        <v>12980</v>
      </c>
      <c r="Q203" t="s">
        <v>12808</v>
      </c>
      <c r="R203" t="s">
        <v>12809</v>
      </c>
      <c r="S203" t="s">
        <v>12810</v>
      </c>
      <c r="T203" t="s">
        <v>12811</v>
      </c>
    </row>
    <row r="204" spans="1:20" x14ac:dyDescent="0.3">
      <c r="A204">
        <v>203</v>
      </c>
      <c r="B204" s="1">
        <v>45807.567152777781</v>
      </c>
      <c r="C204" s="1">
        <v>45807.573263888888</v>
      </c>
      <c r="D204" t="s">
        <v>6115</v>
      </c>
      <c r="E204" t="s">
        <v>6116</v>
      </c>
      <c r="F204" t="s">
        <v>6116</v>
      </c>
      <c r="G204">
        <v>12</v>
      </c>
      <c r="H204">
        <v>33</v>
      </c>
      <c r="I204" t="s">
        <v>13865</v>
      </c>
      <c r="J204" t="s">
        <v>13866</v>
      </c>
      <c r="K204" t="s">
        <v>13867</v>
      </c>
      <c r="L204" t="s">
        <v>13868</v>
      </c>
      <c r="M204" t="s">
        <v>12804</v>
      </c>
      <c r="N204" t="s">
        <v>13869</v>
      </c>
      <c r="O204" t="s">
        <v>13870</v>
      </c>
      <c r="P204" t="s">
        <v>13871</v>
      </c>
      <c r="Q204" t="s">
        <v>12810</v>
      </c>
      <c r="R204" t="s">
        <v>12852</v>
      </c>
      <c r="S204" t="s">
        <v>12810</v>
      </c>
      <c r="T204" t="s">
        <v>12809</v>
      </c>
    </row>
    <row r="205" spans="1:20" x14ac:dyDescent="0.3">
      <c r="A205">
        <v>204</v>
      </c>
      <c r="B205" s="1">
        <v>45807.568344907406</v>
      </c>
      <c r="C205" s="1">
        <v>45807.573287037034</v>
      </c>
      <c r="D205" t="s">
        <v>6033</v>
      </c>
      <c r="E205" t="s">
        <v>6034</v>
      </c>
      <c r="F205" t="s">
        <v>6034</v>
      </c>
      <c r="G205">
        <v>12</v>
      </c>
      <c r="H205">
        <v>14</v>
      </c>
      <c r="I205" t="s">
        <v>13872</v>
      </c>
      <c r="J205" t="s">
        <v>13873</v>
      </c>
      <c r="K205" t="s">
        <v>13874</v>
      </c>
      <c r="L205" t="s">
        <v>13875</v>
      </c>
      <c r="M205" t="s">
        <v>12804</v>
      </c>
      <c r="N205" t="s">
        <v>13876</v>
      </c>
      <c r="O205" t="s">
        <v>13877</v>
      </c>
      <c r="P205" t="s">
        <v>13878</v>
      </c>
      <c r="Q205" t="s">
        <v>12852</v>
      </c>
      <c r="R205" t="s">
        <v>12809</v>
      </c>
      <c r="S205" t="s">
        <v>12810</v>
      </c>
      <c r="T205" t="s">
        <v>12811</v>
      </c>
    </row>
    <row r="206" spans="1:20" x14ac:dyDescent="0.3">
      <c r="A206">
        <v>205</v>
      </c>
      <c r="B206" s="1">
        <v>45807.567939814813</v>
      </c>
      <c r="C206" s="1">
        <v>45807.573553240742</v>
      </c>
      <c r="D206" t="s">
        <v>6105</v>
      </c>
      <c r="E206" t="s">
        <v>6106</v>
      </c>
      <c r="F206" t="s">
        <v>6107</v>
      </c>
      <c r="G206">
        <v>12</v>
      </c>
      <c r="H206">
        <v>10</v>
      </c>
      <c r="I206" t="s">
        <v>13879</v>
      </c>
      <c r="J206" t="s">
        <v>13880</v>
      </c>
      <c r="K206" t="s">
        <v>13881</v>
      </c>
      <c r="L206" t="s">
        <v>13882</v>
      </c>
      <c r="M206" t="s">
        <v>12927</v>
      </c>
      <c r="N206" t="s">
        <v>13883</v>
      </c>
      <c r="O206" t="s">
        <v>13884</v>
      </c>
      <c r="P206" t="s">
        <v>13885</v>
      </c>
      <c r="Q206" t="s">
        <v>12852</v>
      </c>
      <c r="R206" t="s">
        <v>12852</v>
      </c>
      <c r="S206" t="s">
        <v>12810</v>
      </c>
      <c r="T206" t="s">
        <v>12809</v>
      </c>
    </row>
    <row r="207" spans="1:20" x14ac:dyDescent="0.3">
      <c r="A207">
        <v>206</v>
      </c>
      <c r="B207" s="1">
        <v>45807.56722222222</v>
      </c>
      <c r="C207" s="1">
        <v>45807.574236111112</v>
      </c>
      <c r="D207" t="s">
        <v>4680</v>
      </c>
      <c r="E207" t="s">
        <v>4681</v>
      </c>
      <c r="F207" t="s">
        <v>4681</v>
      </c>
      <c r="G207">
        <v>12</v>
      </c>
      <c r="H207">
        <v>13</v>
      </c>
      <c r="I207" t="s">
        <v>13886</v>
      </c>
      <c r="J207" t="s">
        <v>13887</v>
      </c>
      <c r="K207" t="s">
        <v>13888</v>
      </c>
      <c r="L207" t="s">
        <v>13889</v>
      </c>
      <c r="M207" t="s">
        <v>12804</v>
      </c>
      <c r="N207" t="s">
        <v>13890</v>
      </c>
      <c r="O207" t="s">
        <v>13891</v>
      </c>
      <c r="P207" t="s">
        <v>13892</v>
      </c>
      <c r="Q207" t="s">
        <v>12808</v>
      </c>
      <c r="R207" t="s">
        <v>12809</v>
      </c>
      <c r="S207" t="s">
        <v>12810</v>
      </c>
      <c r="T207" t="s">
        <v>12811</v>
      </c>
    </row>
    <row r="208" spans="1:20" x14ac:dyDescent="0.3">
      <c r="A208">
        <v>207</v>
      </c>
      <c r="B208" s="1">
        <v>45807.567418981482</v>
      </c>
      <c r="C208" s="1">
        <v>45807.575416666667</v>
      </c>
      <c r="D208" t="s">
        <v>2342</v>
      </c>
      <c r="E208" t="s">
        <v>2343</v>
      </c>
      <c r="F208" t="s">
        <v>2343</v>
      </c>
      <c r="G208">
        <v>12</v>
      </c>
      <c r="H208">
        <v>26</v>
      </c>
      <c r="I208" t="s">
        <v>13893</v>
      </c>
      <c r="J208" t="s">
        <v>13894</v>
      </c>
      <c r="K208" t="s">
        <v>13895</v>
      </c>
      <c r="L208" t="s">
        <v>12910</v>
      </c>
      <c r="M208" t="s">
        <v>12804</v>
      </c>
      <c r="N208" t="s">
        <v>13896</v>
      </c>
      <c r="O208" t="s">
        <v>13227</v>
      </c>
      <c r="P208" t="s">
        <v>12887</v>
      </c>
      <c r="Q208" t="s">
        <v>12808</v>
      </c>
      <c r="R208" t="s">
        <v>12809</v>
      </c>
      <c r="S208" t="s">
        <v>12810</v>
      </c>
      <c r="T208" t="s">
        <v>12811</v>
      </c>
    </row>
    <row r="209" spans="1:20" x14ac:dyDescent="0.3">
      <c r="A209">
        <v>208</v>
      </c>
      <c r="B209" s="1">
        <v>45807.567418981482</v>
      </c>
      <c r="C209" s="1">
        <v>45807.575428240743</v>
      </c>
      <c r="D209" t="s">
        <v>2330</v>
      </c>
      <c r="E209" t="s">
        <v>2331</v>
      </c>
      <c r="F209" t="s">
        <v>2331</v>
      </c>
      <c r="G209">
        <v>12</v>
      </c>
      <c r="H209">
        <v>37</v>
      </c>
      <c r="I209" t="s">
        <v>13897</v>
      </c>
      <c r="J209" t="s">
        <v>13898</v>
      </c>
      <c r="K209" t="s">
        <v>13899</v>
      </c>
      <c r="L209" t="s">
        <v>13900</v>
      </c>
      <c r="M209" t="s">
        <v>12804</v>
      </c>
      <c r="N209" t="s">
        <v>13901</v>
      </c>
      <c r="O209" t="s">
        <v>13902</v>
      </c>
      <c r="P209" t="s">
        <v>13903</v>
      </c>
      <c r="Q209" t="s">
        <v>12808</v>
      </c>
      <c r="R209" t="s">
        <v>12809</v>
      </c>
      <c r="S209" t="s">
        <v>12810</v>
      </c>
      <c r="T209" t="s">
        <v>12811</v>
      </c>
    </row>
    <row r="210" spans="1:20" x14ac:dyDescent="0.3">
      <c r="A210">
        <v>209</v>
      </c>
      <c r="B210" s="1">
        <v>45807.567997685182</v>
      </c>
      <c r="C210" s="1">
        <v>45807.576006944444</v>
      </c>
      <c r="D210" t="s">
        <v>2411</v>
      </c>
      <c r="E210" t="s">
        <v>2412</v>
      </c>
      <c r="F210" t="s">
        <v>2413</v>
      </c>
      <c r="G210">
        <v>12</v>
      </c>
      <c r="H210">
        <v>19</v>
      </c>
      <c r="I210" t="s">
        <v>12914</v>
      </c>
      <c r="J210" t="s">
        <v>13904</v>
      </c>
      <c r="K210" t="s">
        <v>13905</v>
      </c>
      <c r="L210" t="s">
        <v>13906</v>
      </c>
      <c r="M210" t="s">
        <v>12804</v>
      </c>
      <c r="N210" t="s">
        <v>13907</v>
      </c>
      <c r="O210" t="s">
        <v>12806</v>
      </c>
      <c r="P210" t="s">
        <v>13908</v>
      </c>
      <c r="Q210" t="s">
        <v>12808</v>
      </c>
      <c r="R210" t="s">
        <v>12809</v>
      </c>
      <c r="S210" t="s">
        <v>12810</v>
      </c>
      <c r="T210" t="s">
        <v>12811</v>
      </c>
    </row>
    <row r="211" spans="1:20" x14ac:dyDescent="0.3">
      <c r="A211">
        <v>210</v>
      </c>
      <c r="B211" s="1">
        <v>45807.567916666667</v>
      </c>
      <c r="C211" s="1">
        <v>45807.57607638889</v>
      </c>
      <c r="D211" t="s">
        <v>2607</v>
      </c>
      <c r="E211" t="s">
        <v>2608</v>
      </c>
      <c r="F211" t="s">
        <v>2608</v>
      </c>
      <c r="G211">
        <v>12</v>
      </c>
      <c r="H211">
        <v>29</v>
      </c>
      <c r="I211" t="s">
        <v>12914</v>
      </c>
      <c r="J211" t="s">
        <v>13909</v>
      </c>
      <c r="K211" t="s">
        <v>13910</v>
      </c>
      <c r="L211" t="s">
        <v>13911</v>
      </c>
      <c r="M211" t="s">
        <v>12927</v>
      </c>
      <c r="N211" t="s">
        <v>13222</v>
      </c>
      <c r="O211" t="s">
        <v>13912</v>
      </c>
      <c r="P211" t="s">
        <v>13913</v>
      </c>
      <c r="Q211" t="s">
        <v>12808</v>
      </c>
      <c r="R211" t="s">
        <v>12809</v>
      </c>
      <c r="S211" t="s">
        <v>12810</v>
      </c>
      <c r="T211" t="s">
        <v>12811</v>
      </c>
    </row>
    <row r="212" spans="1:20" x14ac:dyDescent="0.3">
      <c r="A212">
        <v>211</v>
      </c>
      <c r="B212" s="1">
        <v>45807.567164351851</v>
      </c>
      <c r="C212" s="1">
        <v>45807.576099537036</v>
      </c>
      <c r="D212" t="s">
        <v>6455</v>
      </c>
      <c r="E212" t="s">
        <v>6456</v>
      </c>
      <c r="F212" t="s">
        <v>6457</v>
      </c>
      <c r="G212">
        <v>12</v>
      </c>
      <c r="H212">
        <v>2</v>
      </c>
      <c r="I212" t="s">
        <v>13311</v>
      </c>
      <c r="J212" t="s">
        <v>13517</v>
      </c>
      <c r="K212" t="s">
        <v>13732</v>
      </c>
      <c r="L212" t="s">
        <v>13914</v>
      </c>
      <c r="M212" t="s">
        <v>12927</v>
      </c>
      <c r="N212" t="s">
        <v>13222</v>
      </c>
      <c r="O212" t="s">
        <v>12806</v>
      </c>
      <c r="P212" t="s">
        <v>13915</v>
      </c>
      <c r="Q212" t="s">
        <v>12852</v>
      </c>
      <c r="R212" t="s">
        <v>12809</v>
      </c>
      <c r="S212" t="s">
        <v>12810</v>
      </c>
      <c r="T212" t="s">
        <v>12811</v>
      </c>
    </row>
    <row r="213" spans="1:20" x14ac:dyDescent="0.3">
      <c r="A213">
        <v>212</v>
      </c>
      <c r="B213" s="1">
        <v>45807.567349537036</v>
      </c>
      <c r="C213" s="1">
        <v>45807.576331018521</v>
      </c>
      <c r="D213" t="s">
        <v>2295</v>
      </c>
      <c r="E213" t="s">
        <v>2296</v>
      </c>
      <c r="F213" t="s">
        <v>2297</v>
      </c>
      <c r="G213">
        <v>12</v>
      </c>
      <c r="H213">
        <v>15</v>
      </c>
      <c r="I213" t="s">
        <v>13311</v>
      </c>
      <c r="J213" t="s">
        <v>13517</v>
      </c>
      <c r="K213" t="s">
        <v>13732</v>
      </c>
      <c r="L213" t="s">
        <v>13378</v>
      </c>
      <c r="M213" t="s">
        <v>12804</v>
      </c>
      <c r="N213" t="s">
        <v>13222</v>
      </c>
      <c r="O213" t="s">
        <v>13916</v>
      </c>
      <c r="P213" t="s">
        <v>13917</v>
      </c>
      <c r="Q213" t="s">
        <v>12808</v>
      </c>
      <c r="R213" t="s">
        <v>12809</v>
      </c>
      <c r="S213" t="s">
        <v>12810</v>
      </c>
      <c r="T213" t="s">
        <v>12811</v>
      </c>
    </row>
    <row r="214" spans="1:20" x14ac:dyDescent="0.3">
      <c r="A214">
        <v>213</v>
      </c>
      <c r="B214" s="1">
        <v>45807.576192129629</v>
      </c>
      <c r="C214" s="1">
        <v>45807.576423611114</v>
      </c>
      <c r="D214" t="s">
        <v>2383</v>
      </c>
      <c r="E214" t="s">
        <v>2384</v>
      </c>
      <c r="F214" t="s">
        <v>2384</v>
      </c>
      <c r="G214">
        <v>12</v>
      </c>
      <c r="H214">
        <v>3</v>
      </c>
      <c r="I214" t="s">
        <v>13422</v>
      </c>
      <c r="J214" t="s">
        <v>13918</v>
      </c>
      <c r="K214" t="s">
        <v>13919</v>
      </c>
      <c r="L214" t="s">
        <v>13920</v>
      </c>
      <c r="M214" t="s">
        <v>12804</v>
      </c>
      <c r="N214" t="s">
        <v>13921</v>
      </c>
      <c r="O214" t="s">
        <v>12806</v>
      </c>
      <c r="P214" t="s">
        <v>13922</v>
      </c>
      <c r="Q214" t="s">
        <v>12808</v>
      </c>
      <c r="R214" t="s">
        <v>12809</v>
      </c>
      <c r="S214" t="s">
        <v>12810</v>
      </c>
      <c r="T214" t="s">
        <v>12811</v>
      </c>
    </row>
    <row r="215" spans="1:20" x14ac:dyDescent="0.3">
      <c r="A215">
        <v>214</v>
      </c>
      <c r="B215" s="1">
        <v>45807.567025462966</v>
      </c>
      <c r="C215" s="1">
        <v>45807.576620370368</v>
      </c>
      <c r="D215" t="s">
        <v>2616</v>
      </c>
      <c r="E215" t="s">
        <v>2617</v>
      </c>
      <c r="F215" t="s">
        <v>6422</v>
      </c>
      <c r="G215">
        <v>12</v>
      </c>
      <c r="H215">
        <v>39</v>
      </c>
      <c r="I215" t="s">
        <v>13923</v>
      </c>
      <c r="J215" t="s">
        <v>13924</v>
      </c>
      <c r="K215" t="s">
        <v>13925</v>
      </c>
      <c r="L215" t="s">
        <v>13926</v>
      </c>
      <c r="M215" t="s">
        <v>12804</v>
      </c>
      <c r="N215" t="s">
        <v>13927</v>
      </c>
      <c r="O215" t="s">
        <v>13928</v>
      </c>
      <c r="P215" t="s">
        <v>13929</v>
      </c>
      <c r="Q215" t="s">
        <v>12852</v>
      </c>
      <c r="R215" t="s">
        <v>12809</v>
      </c>
      <c r="S215" t="s">
        <v>12810</v>
      </c>
      <c r="T215" t="s">
        <v>12811</v>
      </c>
    </row>
    <row r="216" spans="1:20" x14ac:dyDescent="0.3">
      <c r="A216">
        <v>215</v>
      </c>
      <c r="B216" s="1">
        <v>45807.568449074075</v>
      </c>
      <c r="C216" s="1">
        <v>45807.576678240737</v>
      </c>
      <c r="D216" t="s">
        <v>2348</v>
      </c>
      <c r="E216" t="s">
        <v>2349</v>
      </c>
      <c r="F216" t="s">
        <v>2349</v>
      </c>
      <c r="G216">
        <v>12</v>
      </c>
      <c r="H216">
        <v>35</v>
      </c>
      <c r="I216" t="s">
        <v>13930</v>
      </c>
      <c r="J216" t="s">
        <v>13931</v>
      </c>
      <c r="K216" t="s">
        <v>13932</v>
      </c>
      <c r="L216" t="s">
        <v>13933</v>
      </c>
      <c r="M216" t="s">
        <v>12804</v>
      </c>
      <c r="N216" t="s">
        <v>13927</v>
      </c>
      <c r="O216" t="s">
        <v>13934</v>
      </c>
      <c r="P216" t="s">
        <v>13935</v>
      </c>
      <c r="Q216" t="s">
        <v>12852</v>
      </c>
      <c r="R216" t="s">
        <v>12809</v>
      </c>
      <c r="S216" t="s">
        <v>12810</v>
      </c>
      <c r="T216" t="s">
        <v>12811</v>
      </c>
    </row>
    <row r="217" spans="1:20" x14ac:dyDescent="0.3">
      <c r="A217">
        <v>216</v>
      </c>
      <c r="B217" s="1">
        <v>45807.569467592592</v>
      </c>
      <c r="C217" s="1">
        <v>45807.576805555553</v>
      </c>
      <c r="D217" t="s">
        <v>6181</v>
      </c>
      <c r="E217" t="s">
        <v>6182</v>
      </c>
      <c r="F217" t="s">
        <v>13936</v>
      </c>
      <c r="G217">
        <v>12</v>
      </c>
      <c r="H217">
        <v>11</v>
      </c>
      <c r="I217" t="s">
        <v>12914</v>
      </c>
      <c r="J217" t="s">
        <v>13894</v>
      </c>
      <c r="K217" t="s">
        <v>13937</v>
      </c>
      <c r="L217" t="s">
        <v>13938</v>
      </c>
      <c r="M217" t="s">
        <v>12804</v>
      </c>
      <c r="N217" t="s">
        <v>12935</v>
      </c>
      <c r="O217" t="s">
        <v>13939</v>
      </c>
      <c r="P217" t="s">
        <v>13940</v>
      </c>
      <c r="Q217" t="s">
        <v>12811</v>
      </c>
      <c r="R217" t="s">
        <v>12808</v>
      </c>
      <c r="S217" t="s">
        <v>12852</v>
      </c>
      <c r="T217" t="s">
        <v>12809</v>
      </c>
    </row>
    <row r="218" spans="1:20" x14ac:dyDescent="0.3">
      <c r="A218">
        <v>217</v>
      </c>
      <c r="B218" s="1">
        <v>45807.575671296298</v>
      </c>
      <c r="C218" s="1">
        <v>45807.577048611114</v>
      </c>
      <c r="D218" t="s">
        <v>6287</v>
      </c>
      <c r="E218" t="s">
        <v>6288</v>
      </c>
      <c r="F218" t="s">
        <v>6288</v>
      </c>
      <c r="G218">
        <v>12</v>
      </c>
      <c r="H218">
        <v>6</v>
      </c>
      <c r="I218" t="s">
        <v>13206</v>
      </c>
      <c r="J218" t="s">
        <v>13941</v>
      </c>
      <c r="K218" t="s">
        <v>13942</v>
      </c>
      <c r="L218" t="s">
        <v>13943</v>
      </c>
      <c r="M218" t="s">
        <v>12804</v>
      </c>
      <c r="N218" t="s">
        <v>13944</v>
      </c>
      <c r="O218" t="s">
        <v>13945</v>
      </c>
      <c r="P218" t="s">
        <v>13808</v>
      </c>
      <c r="Q218" t="s">
        <v>12852</v>
      </c>
      <c r="R218" t="s">
        <v>12809</v>
      </c>
      <c r="S218" t="s">
        <v>12810</v>
      </c>
      <c r="T218" t="s">
        <v>12811</v>
      </c>
    </row>
    <row r="219" spans="1:20" x14ac:dyDescent="0.3">
      <c r="A219">
        <v>218</v>
      </c>
      <c r="B219" s="1">
        <v>45807.568368055552</v>
      </c>
      <c r="C219" s="1">
        <v>45807.577337962961</v>
      </c>
      <c r="D219" t="s">
        <v>2402</v>
      </c>
      <c r="E219" t="s">
        <v>2403</v>
      </c>
      <c r="F219" t="s">
        <v>6441</v>
      </c>
      <c r="G219">
        <v>12</v>
      </c>
      <c r="H219">
        <v>24</v>
      </c>
      <c r="I219" t="s">
        <v>13893</v>
      </c>
      <c r="J219" t="s">
        <v>13946</v>
      </c>
      <c r="K219" t="s">
        <v>13947</v>
      </c>
      <c r="L219" t="s">
        <v>13920</v>
      </c>
      <c r="M219" t="s">
        <v>12804</v>
      </c>
      <c r="N219" t="s">
        <v>13948</v>
      </c>
      <c r="O219" t="s">
        <v>13902</v>
      </c>
      <c r="P219" t="s">
        <v>12894</v>
      </c>
      <c r="Q219" t="s">
        <v>12808</v>
      </c>
      <c r="R219" t="s">
        <v>12809</v>
      </c>
      <c r="S219" t="s">
        <v>12810</v>
      </c>
      <c r="T219" t="s">
        <v>12811</v>
      </c>
    </row>
    <row r="220" spans="1:20" x14ac:dyDescent="0.3">
      <c r="A220">
        <v>219</v>
      </c>
      <c r="B220" s="1">
        <v>45807.567129629628</v>
      </c>
      <c r="C220" s="1">
        <v>45807.577615740738</v>
      </c>
      <c r="D220" t="s">
        <v>2448</v>
      </c>
      <c r="E220" t="s">
        <v>2449</v>
      </c>
      <c r="F220" t="s">
        <v>13949</v>
      </c>
      <c r="G220">
        <v>12</v>
      </c>
      <c r="H220">
        <v>16</v>
      </c>
      <c r="I220" t="s">
        <v>13311</v>
      </c>
      <c r="J220" t="s">
        <v>12968</v>
      </c>
      <c r="K220" t="s">
        <v>13950</v>
      </c>
      <c r="L220" t="s">
        <v>13951</v>
      </c>
      <c r="M220" t="s">
        <v>12927</v>
      </c>
      <c r="N220" t="s">
        <v>13222</v>
      </c>
      <c r="O220" t="s">
        <v>13952</v>
      </c>
      <c r="P220" t="s">
        <v>13953</v>
      </c>
      <c r="Q220" t="s">
        <v>12808</v>
      </c>
      <c r="R220" t="s">
        <v>12809</v>
      </c>
      <c r="S220" t="s">
        <v>12810</v>
      </c>
      <c r="T220" t="s">
        <v>12811</v>
      </c>
    </row>
    <row r="221" spans="1:20" x14ac:dyDescent="0.3">
      <c r="A221">
        <v>220</v>
      </c>
      <c r="B221" s="1">
        <v>45807.567094907405</v>
      </c>
      <c r="C221" s="1">
        <v>45807.578240740739</v>
      </c>
      <c r="D221" t="s">
        <v>2307</v>
      </c>
      <c r="E221" t="s">
        <v>2308</v>
      </c>
      <c r="F221" t="s">
        <v>2309</v>
      </c>
      <c r="G221">
        <v>12</v>
      </c>
      <c r="H221">
        <v>38</v>
      </c>
      <c r="I221" t="s">
        <v>13954</v>
      </c>
      <c r="J221" t="s">
        <v>13946</v>
      </c>
      <c r="K221" t="s">
        <v>13947</v>
      </c>
      <c r="L221" t="s">
        <v>13920</v>
      </c>
      <c r="M221" t="s">
        <v>12804</v>
      </c>
      <c r="N221" t="s">
        <v>13955</v>
      </c>
      <c r="O221" t="s">
        <v>13956</v>
      </c>
      <c r="P221" t="s">
        <v>13957</v>
      </c>
      <c r="Q221" t="s">
        <v>12808</v>
      </c>
      <c r="R221" t="s">
        <v>12809</v>
      </c>
      <c r="S221" t="s">
        <v>12810</v>
      </c>
      <c r="T221" t="s">
        <v>12811</v>
      </c>
    </row>
    <row r="222" spans="1:20" x14ac:dyDescent="0.3">
      <c r="A222">
        <v>221</v>
      </c>
      <c r="B222" s="1">
        <v>45807.56753472222</v>
      </c>
      <c r="C222" s="1">
        <v>45807.578356481485</v>
      </c>
      <c r="D222" t="s">
        <v>2426</v>
      </c>
      <c r="E222" t="s">
        <v>2427</v>
      </c>
      <c r="F222" t="s">
        <v>2427</v>
      </c>
      <c r="G222">
        <v>12</v>
      </c>
      <c r="H222">
        <v>28</v>
      </c>
      <c r="I222" t="s">
        <v>13954</v>
      </c>
      <c r="J222" t="s">
        <v>13946</v>
      </c>
      <c r="K222" t="s">
        <v>13958</v>
      </c>
      <c r="L222" t="s">
        <v>13959</v>
      </c>
      <c r="M222" t="s">
        <v>12804</v>
      </c>
      <c r="N222" t="s">
        <v>13955</v>
      </c>
      <c r="O222" t="s">
        <v>13722</v>
      </c>
      <c r="P222" t="s">
        <v>13960</v>
      </c>
      <c r="Q222" t="s">
        <v>12852</v>
      </c>
      <c r="R222" t="s">
        <v>12809</v>
      </c>
      <c r="S222" t="s">
        <v>12810</v>
      </c>
      <c r="T222" t="s">
        <v>12811</v>
      </c>
    </row>
    <row r="223" spans="1:20" x14ac:dyDescent="0.3">
      <c r="A223">
        <v>222</v>
      </c>
      <c r="B223" s="1">
        <v>45807.566921296297</v>
      </c>
      <c r="C223" s="1">
        <v>45807.578402777777</v>
      </c>
      <c r="D223" t="s">
        <v>2433</v>
      </c>
      <c r="E223" t="s">
        <v>2434</v>
      </c>
      <c r="F223" t="s">
        <v>2434</v>
      </c>
      <c r="G223">
        <v>12</v>
      </c>
      <c r="H223">
        <v>18</v>
      </c>
      <c r="I223" t="s">
        <v>13223</v>
      </c>
      <c r="J223" t="s">
        <v>13894</v>
      </c>
      <c r="K223" t="s">
        <v>13961</v>
      </c>
      <c r="L223" t="s">
        <v>13962</v>
      </c>
      <c r="M223" t="s">
        <v>12804</v>
      </c>
      <c r="N223" t="s">
        <v>13963</v>
      </c>
      <c r="O223" t="s">
        <v>12906</v>
      </c>
      <c r="P223" t="s">
        <v>12980</v>
      </c>
      <c r="Q223" t="s">
        <v>12808</v>
      </c>
      <c r="R223" t="s">
        <v>12809</v>
      </c>
      <c r="S223" t="s">
        <v>12810</v>
      </c>
      <c r="T223" t="s">
        <v>12811</v>
      </c>
    </row>
    <row r="224" spans="1:20" x14ac:dyDescent="0.3">
      <c r="A224">
        <v>223</v>
      </c>
      <c r="B224" s="1">
        <v>45807.570335648146</v>
      </c>
      <c r="C224" s="1">
        <v>45807.579004629632</v>
      </c>
      <c r="D224" t="s">
        <v>6332</v>
      </c>
      <c r="E224" t="s">
        <v>6333</v>
      </c>
      <c r="F224" t="s">
        <v>6333</v>
      </c>
      <c r="G224">
        <v>12</v>
      </c>
      <c r="H224">
        <v>8</v>
      </c>
      <c r="I224" t="s">
        <v>13964</v>
      </c>
      <c r="J224" t="s">
        <v>13965</v>
      </c>
      <c r="K224" t="s">
        <v>13966</v>
      </c>
      <c r="L224" t="s">
        <v>13967</v>
      </c>
      <c r="M224" t="s">
        <v>12804</v>
      </c>
      <c r="N224" t="s">
        <v>12928</v>
      </c>
      <c r="O224" t="s">
        <v>13956</v>
      </c>
      <c r="P224" t="s">
        <v>13968</v>
      </c>
      <c r="Q224" t="s">
        <v>12808</v>
      </c>
      <c r="R224" t="s">
        <v>12809</v>
      </c>
      <c r="S224" t="s">
        <v>12810</v>
      </c>
      <c r="T224" t="s">
        <v>12811</v>
      </c>
    </row>
    <row r="225" spans="1:20" x14ac:dyDescent="0.3">
      <c r="A225">
        <v>224</v>
      </c>
      <c r="B225" s="1">
        <v>45807.568437499998</v>
      </c>
      <c r="C225" s="1">
        <v>45807.579583333332</v>
      </c>
      <c r="D225" t="s">
        <v>2393</v>
      </c>
      <c r="E225" t="s">
        <v>2394</v>
      </c>
      <c r="F225" t="s">
        <v>13969</v>
      </c>
      <c r="G225">
        <v>12</v>
      </c>
      <c r="H225">
        <v>30</v>
      </c>
      <c r="I225" t="s">
        <v>13970</v>
      </c>
      <c r="J225" t="s">
        <v>13971</v>
      </c>
      <c r="K225" t="s">
        <v>13972</v>
      </c>
      <c r="L225" t="s">
        <v>13973</v>
      </c>
      <c r="M225" t="s">
        <v>13974</v>
      </c>
      <c r="N225" t="s">
        <v>13975</v>
      </c>
      <c r="O225" t="s">
        <v>13976</v>
      </c>
      <c r="P225" t="s">
        <v>13977</v>
      </c>
      <c r="Q225" t="s">
        <v>12852</v>
      </c>
      <c r="R225" t="s">
        <v>12808</v>
      </c>
      <c r="S225" t="s">
        <v>12810</v>
      </c>
      <c r="T225" t="s">
        <v>12811</v>
      </c>
    </row>
    <row r="226" spans="1:20" x14ac:dyDescent="0.3">
      <c r="A226">
        <v>225</v>
      </c>
      <c r="B226" s="1">
        <v>45807.56832175926</v>
      </c>
      <c r="C226" s="1">
        <v>45807.579918981479</v>
      </c>
      <c r="D226" t="s">
        <v>2441</v>
      </c>
      <c r="E226" t="s">
        <v>2442</v>
      </c>
      <c r="F226" t="s">
        <v>2442</v>
      </c>
      <c r="G226">
        <v>12</v>
      </c>
      <c r="H226">
        <v>17</v>
      </c>
      <c r="I226" t="s">
        <v>13565</v>
      </c>
      <c r="J226" t="s">
        <v>13978</v>
      </c>
      <c r="K226" t="s">
        <v>13979</v>
      </c>
      <c r="L226" t="s">
        <v>13980</v>
      </c>
      <c r="M226" t="s">
        <v>12927</v>
      </c>
      <c r="N226" t="s">
        <v>13981</v>
      </c>
      <c r="O226" t="s">
        <v>13982</v>
      </c>
      <c r="P226" t="s">
        <v>13983</v>
      </c>
      <c r="Q226" t="s">
        <v>12852</v>
      </c>
      <c r="R226" t="s">
        <v>12809</v>
      </c>
      <c r="S226" t="s">
        <v>12810</v>
      </c>
      <c r="T226" t="s">
        <v>12811</v>
      </c>
    </row>
    <row r="227" spans="1:20" x14ac:dyDescent="0.3">
      <c r="A227">
        <v>226</v>
      </c>
      <c r="B227" s="1">
        <v>45807.580914351849</v>
      </c>
      <c r="C227" s="1">
        <v>45807.581064814818</v>
      </c>
      <c r="D227" t="s">
        <v>2417</v>
      </c>
      <c r="E227" t="s">
        <v>2418</v>
      </c>
      <c r="F227" t="s">
        <v>2419</v>
      </c>
      <c r="G227">
        <v>12</v>
      </c>
      <c r="H227">
        <v>23</v>
      </c>
      <c r="I227" t="s">
        <v>7401</v>
      </c>
      <c r="J227" t="s">
        <v>13984</v>
      </c>
      <c r="K227" t="s">
        <v>13985</v>
      </c>
      <c r="L227" t="s">
        <v>13986</v>
      </c>
      <c r="M227" t="s">
        <v>12927</v>
      </c>
      <c r="N227" t="s">
        <v>13987</v>
      </c>
      <c r="O227" t="s">
        <v>13988</v>
      </c>
      <c r="P227" t="s">
        <v>12980</v>
      </c>
      <c r="Q227" t="s">
        <v>12808</v>
      </c>
      <c r="R227" t="s">
        <v>12809</v>
      </c>
      <c r="S227" t="s">
        <v>12810</v>
      </c>
      <c r="T227" t="s">
        <v>12811</v>
      </c>
    </row>
    <row r="228" spans="1:20" x14ac:dyDescent="0.3">
      <c r="A228">
        <v>227</v>
      </c>
      <c r="B228" s="1">
        <v>45807.573576388888</v>
      </c>
      <c r="C228" s="1">
        <v>45807.581875000003</v>
      </c>
      <c r="D228" t="s">
        <v>2359</v>
      </c>
      <c r="E228" t="s">
        <v>2360</v>
      </c>
      <c r="F228" t="s">
        <v>2360</v>
      </c>
      <c r="G228">
        <v>12</v>
      </c>
      <c r="H228">
        <v>40</v>
      </c>
      <c r="I228" t="s">
        <v>7401</v>
      </c>
      <c r="J228" t="s">
        <v>13989</v>
      </c>
      <c r="K228" t="s">
        <v>13990</v>
      </c>
      <c r="L228" t="s">
        <v>13991</v>
      </c>
      <c r="M228" t="s">
        <v>12804</v>
      </c>
      <c r="N228" t="s">
        <v>13992</v>
      </c>
      <c r="O228" t="s">
        <v>13945</v>
      </c>
      <c r="P228" t="s">
        <v>13993</v>
      </c>
      <c r="Q228" t="s">
        <v>12852</v>
      </c>
      <c r="R228" t="s">
        <v>12809</v>
      </c>
      <c r="S228" t="s">
        <v>12809</v>
      </c>
      <c r="T228" t="s">
        <v>12811</v>
      </c>
    </row>
    <row r="229" spans="1:20" x14ac:dyDescent="0.3">
      <c r="A229">
        <v>228</v>
      </c>
      <c r="B229" s="1">
        <v>45807.56958333333</v>
      </c>
      <c r="C229" s="1">
        <v>45807.582986111112</v>
      </c>
      <c r="D229" t="s">
        <v>2517</v>
      </c>
      <c r="E229" t="s">
        <v>2518</v>
      </c>
      <c r="F229" t="s">
        <v>2518</v>
      </c>
      <c r="G229">
        <v>12</v>
      </c>
      <c r="H229">
        <v>9</v>
      </c>
      <c r="I229" t="s">
        <v>13994</v>
      </c>
      <c r="J229" t="s">
        <v>13995</v>
      </c>
      <c r="K229" t="s">
        <v>13996</v>
      </c>
      <c r="L229" t="s">
        <v>13635</v>
      </c>
      <c r="M229" t="s">
        <v>12804</v>
      </c>
      <c r="N229" t="s">
        <v>13997</v>
      </c>
      <c r="O229" t="s">
        <v>13998</v>
      </c>
      <c r="P229" t="s">
        <v>13999</v>
      </c>
      <c r="Q229" t="s">
        <v>12811</v>
      </c>
      <c r="R229" t="s">
        <v>12852</v>
      </c>
      <c r="S229" t="s">
        <v>12809</v>
      </c>
      <c r="T229" t="s">
        <v>12852</v>
      </c>
    </row>
    <row r="230" spans="1:20" x14ac:dyDescent="0.3">
      <c r="A230">
        <v>229</v>
      </c>
      <c r="B230" s="1">
        <v>45807.582094907404</v>
      </c>
      <c r="C230" s="1">
        <v>45807.583067129628</v>
      </c>
      <c r="D230" t="s">
        <v>14000</v>
      </c>
      <c r="E230" t="s">
        <v>14001</v>
      </c>
      <c r="F230" t="s">
        <v>14002</v>
      </c>
      <c r="G230">
        <v>12</v>
      </c>
      <c r="H230">
        <v>22</v>
      </c>
      <c r="I230" t="s">
        <v>13930</v>
      </c>
      <c r="J230" t="s">
        <v>14003</v>
      </c>
      <c r="K230" t="s">
        <v>14004</v>
      </c>
      <c r="L230" t="s">
        <v>14005</v>
      </c>
      <c r="M230" t="s">
        <v>12804</v>
      </c>
      <c r="N230" t="s">
        <v>14006</v>
      </c>
      <c r="O230" t="s">
        <v>14007</v>
      </c>
      <c r="P230" t="s">
        <v>13577</v>
      </c>
      <c r="Q230" t="s">
        <v>12808</v>
      </c>
      <c r="R230" t="s">
        <v>12809</v>
      </c>
      <c r="S230" t="s">
        <v>12810</v>
      </c>
      <c r="T230" t="s">
        <v>12811</v>
      </c>
    </row>
    <row r="231" spans="1:20" x14ac:dyDescent="0.3">
      <c r="A231">
        <v>230</v>
      </c>
      <c r="B231" s="1">
        <v>45807.567928240744</v>
      </c>
      <c r="C231" s="1">
        <v>45807.583310185182</v>
      </c>
      <c r="D231" t="s">
        <v>2596</v>
      </c>
      <c r="E231" t="s">
        <v>2597</v>
      </c>
      <c r="F231" t="s">
        <v>2597</v>
      </c>
      <c r="G231">
        <v>12</v>
      </c>
      <c r="H231">
        <v>1</v>
      </c>
      <c r="I231" t="s">
        <v>14008</v>
      </c>
      <c r="J231" t="s">
        <v>13793</v>
      </c>
      <c r="K231" t="s">
        <v>14009</v>
      </c>
      <c r="L231" t="s">
        <v>14010</v>
      </c>
      <c r="M231" t="s">
        <v>12804</v>
      </c>
      <c r="N231" t="s">
        <v>14011</v>
      </c>
      <c r="O231" t="s">
        <v>13016</v>
      </c>
      <c r="P231" t="s">
        <v>14012</v>
      </c>
      <c r="Q231" t="s">
        <v>12852</v>
      </c>
      <c r="R231" t="s">
        <v>12809</v>
      </c>
      <c r="S231" t="s">
        <v>12810</v>
      </c>
      <c r="T231" t="s">
        <v>12811</v>
      </c>
    </row>
    <row r="232" spans="1:20" x14ac:dyDescent="0.3">
      <c r="A232">
        <v>231</v>
      </c>
      <c r="B232" s="1">
        <v>45807.570752314816</v>
      </c>
      <c r="C232" s="1">
        <v>45807.585104166668</v>
      </c>
      <c r="D232" t="s">
        <v>4691</v>
      </c>
      <c r="E232" t="s">
        <v>4692</v>
      </c>
      <c r="F232" t="s">
        <v>14013</v>
      </c>
      <c r="G232">
        <v>12</v>
      </c>
      <c r="H232">
        <v>4</v>
      </c>
      <c r="I232" t="s">
        <v>14014</v>
      </c>
      <c r="J232" t="s">
        <v>13517</v>
      </c>
      <c r="K232" t="s">
        <v>12820</v>
      </c>
      <c r="L232" t="s">
        <v>13378</v>
      </c>
      <c r="M232" t="s">
        <v>12804</v>
      </c>
      <c r="N232" t="s">
        <v>14015</v>
      </c>
      <c r="O232" t="s">
        <v>13945</v>
      </c>
      <c r="P232" t="s">
        <v>14016</v>
      </c>
      <c r="Q232" t="s">
        <v>12808</v>
      </c>
      <c r="R232" t="s">
        <v>12809</v>
      </c>
      <c r="S232" t="s">
        <v>12810</v>
      </c>
      <c r="T232" t="s">
        <v>12811</v>
      </c>
    </row>
    <row r="233" spans="1:20" x14ac:dyDescent="0.3">
      <c r="A233">
        <v>232</v>
      </c>
      <c r="B233" s="1">
        <v>45807.568576388891</v>
      </c>
      <c r="C233" s="1">
        <v>45807.593807870369</v>
      </c>
      <c r="D233" t="s">
        <v>2458</v>
      </c>
      <c r="E233" t="s">
        <v>2459</v>
      </c>
      <c r="F233" t="s">
        <v>2460</v>
      </c>
      <c r="G233">
        <v>12</v>
      </c>
      <c r="H233">
        <v>21</v>
      </c>
      <c r="I233" t="s">
        <v>12881</v>
      </c>
      <c r="J233" t="s">
        <v>14017</v>
      </c>
      <c r="K233" t="s">
        <v>14018</v>
      </c>
      <c r="L233" t="s">
        <v>13736</v>
      </c>
      <c r="M233" t="s">
        <v>12804</v>
      </c>
      <c r="N233" t="s">
        <v>14019</v>
      </c>
      <c r="O233" t="s">
        <v>12806</v>
      </c>
      <c r="P233" t="s">
        <v>13305</v>
      </c>
      <c r="Q233" t="s">
        <v>12808</v>
      </c>
      <c r="R233" t="s">
        <v>12809</v>
      </c>
      <c r="S233" t="s">
        <v>12810</v>
      </c>
      <c r="T233" t="s">
        <v>12811</v>
      </c>
    </row>
    <row r="234" spans="1:20" x14ac:dyDescent="0.3">
      <c r="A234">
        <v>233</v>
      </c>
      <c r="B234" s="1">
        <v>45807.789444444446</v>
      </c>
      <c r="C234" s="1">
        <v>45807.804201388892</v>
      </c>
      <c r="D234" t="s">
        <v>1137</v>
      </c>
      <c r="E234" t="s">
        <v>1138</v>
      </c>
      <c r="F234" t="s">
        <v>1138</v>
      </c>
      <c r="G234">
        <v>2</v>
      </c>
      <c r="H234">
        <v>26</v>
      </c>
      <c r="I234" t="s">
        <v>13004</v>
      </c>
      <c r="J234" t="s">
        <v>13224</v>
      </c>
      <c r="K234" t="s">
        <v>14020</v>
      </c>
      <c r="L234" t="s">
        <v>14021</v>
      </c>
      <c r="M234" t="s">
        <v>12804</v>
      </c>
      <c r="N234" t="s">
        <v>14022</v>
      </c>
      <c r="O234" t="s">
        <v>14023</v>
      </c>
      <c r="P234" t="s">
        <v>14024</v>
      </c>
      <c r="Q234" t="s">
        <v>12852</v>
      </c>
      <c r="R234" t="s">
        <v>12809</v>
      </c>
      <c r="S234" t="s">
        <v>12810</v>
      </c>
      <c r="T234" t="s">
        <v>12811</v>
      </c>
    </row>
    <row r="235" spans="1:20" x14ac:dyDescent="0.3">
      <c r="A235">
        <v>234</v>
      </c>
      <c r="B235" s="1">
        <v>45807.896851851852</v>
      </c>
      <c r="C235" s="1">
        <v>45807.926736111112</v>
      </c>
      <c r="D235" t="s">
        <v>3018</v>
      </c>
      <c r="E235" t="s">
        <v>3019</v>
      </c>
      <c r="F235" t="s">
        <v>3019</v>
      </c>
      <c r="G235">
        <v>9</v>
      </c>
      <c r="H235">
        <v>6</v>
      </c>
      <c r="I235" t="s">
        <v>14025</v>
      </c>
      <c r="J235" t="s">
        <v>14026</v>
      </c>
      <c r="K235" t="s">
        <v>14027</v>
      </c>
      <c r="L235" t="s">
        <v>14028</v>
      </c>
      <c r="M235" t="s">
        <v>12804</v>
      </c>
      <c r="N235" t="s">
        <v>14029</v>
      </c>
      <c r="O235" t="s">
        <v>14030</v>
      </c>
      <c r="P235" t="s">
        <v>14031</v>
      </c>
      <c r="Q235" t="s">
        <v>12808</v>
      </c>
      <c r="R235" t="s">
        <v>12809</v>
      </c>
      <c r="S235" t="s">
        <v>12810</v>
      </c>
      <c r="T235" t="s">
        <v>12811</v>
      </c>
    </row>
    <row r="236" spans="1:20" x14ac:dyDescent="0.3">
      <c r="A236">
        <v>235</v>
      </c>
      <c r="B236" s="1">
        <v>45808.548738425925</v>
      </c>
      <c r="C236" s="1">
        <v>45808.558831018519</v>
      </c>
      <c r="D236" t="s">
        <v>3057</v>
      </c>
      <c r="E236" t="s">
        <v>3058</v>
      </c>
      <c r="F236" t="s">
        <v>14032</v>
      </c>
      <c r="G236">
        <v>9</v>
      </c>
      <c r="H236">
        <v>24</v>
      </c>
      <c r="I236" t="s">
        <v>14033</v>
      </c>
      <c r="J236" t="s">
        <v>14034</v>
      </c>
      <c r="K236" t="s">
        <v>14035</v>
      </c>
      <c r="L236" t="s">
        <v>14036</v>
      </c>
      <c r="M236" t="s">
        <v>12804</v>
      </c>
      <c r="N236" t="s">
        <v>14037</v>
      </c>
      <c r="O236" t="s">
        <v>14038</v>
      </c>
      <c r="P236" t="s">
        <v>14039</v>
      </c>
      <c r="Q236" t="s">
        <v>12808</v>
      </c>
      <c r="R236" t="s">
        <v>12809</v>
      </c>
      <c r="S236" t="s">
        <v>12810</v>
      </c>
      <c r="T236" t="s">
        <v>12811</v>
      </c>
    </row>
    <row r="237" spans="1:20" x14ac:dyDescent="0.3">
      <c r="A237">
        <v>236</v>
      </c>
      <c r="B237" s="1">
        <v>45808.687175925923</v>
      </c>
      <c r="C237" s="1">
        <v>45808.698935185188</v>
      </c>
      <c r="D237" t="s">
        <v>772</v>
      </c>
      <c r="E237" t="s">
        <v>773</v>
      </c>
      <c r="F237" t="s">
        <v>773</v>
      </c>
      <c r="G237">
        <v>10</v>
      </c>
      <c r="H237">
        <v>5</v>
      </c>
      <c r="I237" t="s">
        <v>14040</v>
      </c>
      <c r="J237" t="s">
        <v>14041</v>
      </c>
      <c r="K237" t="s">
        <v>14042</v>
      </c>
      <c r="L237" t="s">
        <v>14043</v>
      </c>
      <c r="M237" t="s">
        <v>12804</v>
      </c>
      <c r="N237" t="s">
        <v>14044</v>
      </c>
      <c r="O237" t="s">
        <v>14045</v>
      </c>
      <c r="P237" t="s">
        <v>12859</v>
      </c>
      <c r="Q237" t="s">
        <v>12808</v>
      </c>
      <c r="R237" t="s">
        <v>12809</v>
      </c>
      <c r="S237" t="s">
        <v>12810</v>
      </c>
      <c r="T237" t="s">
        <v>12811</v>
      </c>
    </row>
    <row r="238" spans="1:20" x14ac:dyDescent="0.3">
      <c r="A238">
        <v>237</v>
      </c>
      <c r="B238" s="1">
        <v>45808.790277777778</v>
      </c>
      <c r="C238" s="1">
        <v>45808.803854166668</v>
      </c>
      <c r="D238" t="s">
        <v>3040</v>
      </c>
      <c r="E238" t="s">
        <v>3041</v>
      </c>
      <c r="F238" t="s">
        <v>3041</v>
      </c>
      <c r="G238">
        <v>9</v>
      </c>
      <c r="H238">
        <v>14</v>
      </c>
      <c r="I238" t="s">
        <v>13268</v>
      </c>
      <c r="J238" t="s">
        <v>14046</v>
      </c>
      <c r="K238" t="s">
        <v>12916</v>
      </c>
      <c r="L238" t="s">
        <v>14047</v>
      </c>
      <c r="M238" t="s">
        <v>12804</v>
      </c>
      <c r="N238" t="s">
        <v>14048</v>
      </c>
      <c r="O238" t="s">
        <v>14049</v>
      </c>
      <c r="P238" t="s">
        <v>14050</v>
      </c>
      <c r="Q238" t="s">
        <v>12808</v>
      </c>
      <c r="R238" t="s">
        <v>12809</v>
      </c>
      <c r="S238" t="s">
        <v>12810</v>
      </c>
      <c r="T238" t="s">
        <v>12811</v>
      </c>
    </row>
    <row r="239" spans="1:20" x14ac:dyDescent="0.3">
      <c r="A239">
        <v>238</v>
      </c>
      <c r="B239" s="1">
        <v>45808.961111111108</v>
      </c>
      <c r="C239" s="1">
        <v>45808.961273148147</v>
      </c>
      <c r="D239" t="s">
        <v>1183</v>
      </c>
      <c r="E239" t="s">
        <v>1184</v>
      </c>
      <c r="F239" t="s">
        <v>1184</v>
      </c>
      <c r="G239">
        <v>2</v>
      </c>
      <c r="H239">
        <v>30</v>
      </c>
      <c r="I239" t="s">
        <v>14051</v>
      </c>
      <c r="J239" t="s">
        <v>14052</v>
      </c>
      <c r="K239" t="s">
        <v>14053</v>
      </c>
      <c r="L239" t="s">
        <v>14054</v>
      </c>
      <c r="M239" t="s">
        <v>12804</v>
      </c>
      <c r="N239" t="s">
        <v>14055</v>
      </c>
      <c r="O239" t="s">
        <v>12806</v>
      </c>
      <c r="P239" t="s">
        <v>14056</v>
      </c>
      <c r="Q239" t="s">
        <v>12808</v>
      </c>
      <c r="R239" t="s">
        <v>12809</v>
      </c>
      <c r="S239" t="s">
        <v>12810</v>
      </c>
      <c r="T239" t="s">
        <v>12852</v>
      </c>
    </row>
    <row r="240" spans="1:20" x14ac:dyDescent="0.3">
      <c r="A240">
        <v>239</v>
      </c>
      <c r="B240" s="1">
        <v>45809.134317129632</v>
      </c>
      <c r="C240" s="1">
        <v>45809.139432870368</v>
      </c>
      <c r="D240" t="s">
        <v>5489</v>
      </c>
      <c r="E240" t="s">
        <v>5490</v>
      </c>
      <c r="F240" t="s">
        <v>5490</v>
      </c>
      <c r="G240">
        <v>2</v>
      </c>
      <c r="H240">
        <v>20</v>
      </c>
      <c r="I240" t="s">
        <v>13180</v>
      </c>
      <c r="J240" t="s">
        <v>14057</v>
      </c>
      <c r="K240" t="s">
        <v>14058</v>
      </c>
      <c r="L240" t="s">
        <v>14059</v>
      </c>
      <c r="M240" t="s">
        <v>12804</v>
      </c>
      <c r="N240" t="s">
        <v>14060</v>
      </c>
      <c r="O240" t="s">
        <v>14061</v>
      </c>
      <c r="P240" t="s">
        <v>13531</v>
      </c>
      <c r="Q240" t="s">
        <v>12808</v>
      </c>
      <c r="R240" t="s">
        <v>12809</v>
      </c>
      <c r="S240" t="s">
        <v>12810</v>
      </c>
      <c r="T240" t="s">
        <v>12811</v>
      </c>
    </row>
    <row r="241" spans="1:20" x14ac:dyDescent="0.3">
      <c r="A241">
        <v>240</v>
      </c>
      <c r="B241" s="1">
        <v>45809.42527777778</v>
      </c>
      <c r="C241" s="1">
        <v>45809.436655092592</v>
      </c>
      <c r="D241" t="s">
        <v>885</v>
      </c>
      <c r="E241" t="s">
        <v>886</v>
      </c>
      <c r="F241" t="s">
        <v>886</v>
      </c>
      <c r="G241">
        <v>2</v>
      </c>
      <c r="H241">
        <v>16</v>
      </c>
      <c r="I241" t="s">
        <v>892</v>
      </c>
      <c r="J241" t="s">
        <v>14062</v>
      </c>
      <c r="K241" t="s">
        <v>14063</v>
      </c>
      <c r="L241" t="s">
        <v>14064</v>
      </c>
      <c r="M241" t="s">
        <v>12927</v>
      </c>
      <c r="N241" t="s">
        <v>14065</v>
      </c>
      <c r="O241" t="s">
        <v>13016</v>
      </c>
      <c r="P241" t="s">
        <v>12980</v>
      </c>
      <c r="Q241" t="s">
        <v>12808</v>
      </c>
      <c r="R241" t="s">
        <v>12809</v>
      </c>
      <c r="S241" t="s">
        <v>12810</v>
      </c>
      <c r="T241" t="s">
        <v>12811</v>
      </c>
    </row>
    <row r="242" spans="1:20" x14ac:dyDescent="0.3">
      <c r="A242">
        <v>241</v>
      </c>
      <c r="B242" s="1">
        <v>45809.787430555552</v>
      </c>
      <c r="C242" s="1">
        <v>45809.8127662037</v>
      </c>
      <c r="D242" t="s">
        <v>2478</v>
      </c>
      <c r="E242" t="s">
        <v>2479</v>
      </c>
      <c r="F242" t="s">
        <v>2479</v>
      </c>
      <c r="G242">
        <v>9</v>
      </c>
      <c r="H242">
        <v>5</v>
      </c>
      <c r="I242" t="s">
        <v>13206</v>
      </c>
      <c r="J242" t="s">
        <v>13419</v>
      </c>
      <c r="K242" t="s">
        <v>14066</v>
      </c>
      <c r="L242" t="s">
        <v>12910</v>
      </c>
      <c r="M242" t="s">
        <v>12804</v>
      </c>
      <c r="N242" t="s">
        <v>14067</v>
      </c>
      <c r="O242" t="s">
        <v>14068</v>
      </c>
      <c r="P242" t="s">
        <v>14069</v>
      </c>
      <c r="Q242" t="s">
        <v>12811</v>
      </c>
      <c r="R242" t="s">
        <v>12808</v>
      </c>
      <c r="S242" t="s">
        <v>12809</v>
      </c>
      <c r="T242" t="s">
        <v>12811</v>
      </c>
    </row>
    <row r="243" spans="1:20" x14ac:dyDescent="0.3">
      <c r="A243">
        <v>242</v>
      </c>
      <c r="B243" s="1">
        <v>45809.893784722219</v>
      </c>
      <c r="C243" s="1">
        <v>45809.902175925927</v>
      </c>
      <c r="D243" t="s">
        <v>1419</v>
      </c>
      <c r="E243" t="s">
        <v>1420</v>
      </c>
      <c r="F243" t="s">
        <v>5610</v>
      </c>
      <c r="G243">
        <v>1</v>
      </c>
      <c r="H243">
        <v>25</v>
      </c>
      <c r="I243" t="s">
        <v>14070</v>
      </c>
      <c r="J243" t="s">
        <v>14071</v>
      </c>
      <c r="K243" t="s">
        <v>14072</v>
      </c>
      <c r="L243" t="s">
        <v>12877</v>
      </c>
      <c r="M243" t="s">
        <v>12804</v>
      </c>
      <c r="N243" t="s">
        <v>14073</v>
      </c>
      <c r="O243" t="s">
        <v>12806</v>
      </c>
      <c r="P243" t="s">
        <v>13813</v>
      </c>
      <c r="Q243" t="s">
        <v>12808</v>
      </c>
      <c r="R243" t="s">
        <v>12809</v>
      </c>
      <c r="S243" t="s">
        <v>12810</v>
      </c>
      <c r="T243" t="s">
        <v>12811</v>
      </c>
    </row>
    <row r="244" spans="1:20" x14ac:dyDescent="0.3">
      <c r="A244">
        <v>243</v>
      </c>
      <c r="B244" s="1">
        <v>45809.982071759259</v>
      </c>
      <c r="C244" s="1">
        <v>45809.998564814814</v>
      </c>
      <c r="D244" t="s">
        <v>1253</v>
      </c>
      <c r="E244" t="s">
        <v>1254</v>
      </c>
      <c r="F244" t="s">
        <v>1254</v>
      </c>
      <c r="G244">
        <v>1</v>
      </c>
      <c r="H244">
        <v>7</v>
      </c>
      <c r="I244" t="s">
        <v>14074</v>
      </c>
      <c r="J244" t="s">
        <v>14075</v>
      </c>
      <c r="K244" t="s">
        <v>14076</v>
      </c>
      <c r="L244" t="s">
        <v>14077</v>
      </c>
      <c r="M244" t="s">
        <v>12804</v>
      </c>
      <c r="N244" t="s">
        <v>14078</v>
      </c>
      <c r="O244" t="s">
        <v>12929</v>
      </c>
      <c r="P244" t="s">
        <v>12980</v>
      </c>
      <c r="Q244" t="s">
        <v>12808</v>
      </c>
      <c r="R244" t="s">
        <v>12809</v>
      </c>
      <c r="S244" t="s">
        <v>12810</v>
      </c>
      <c r="T244" t="s">
        <v>12811</v>
      </c>
    </row>
    <row r="245" spans="1:20" x14ac:dyDescent="0.3">
      <c r="A245">
        <v>244</v>
      </c>
      <c r="B245" s="1">
        <v>45810.449606481481</v>
      </c>
      <c r="C245" s="1">
        <v>45810.476157407407</v>
      </c>
      <c r="D245" t="s">
        <v>5149</v>
      </c>
      <c r="E245" t="s">
        <v>5150</v>
      </c>
      <c r="F245" t="s">
        <v>5150</v>
      </c>
      <c r="G245">
        <v>10</v>
      </c>
      <c r="H245">
        <v>35</v>
      </c>
      <c r="I245" t="s">
        <v>13223</v>
      </c>
      <c r="J245" t="s">
        <v>14079</v>
      </c>
      <c r="K245" t="s">
        <v>2594</v>
      </c>
      <c r="L245" t="s">
        <v>13018</v>
      </c>
      <c r="M245" t="s">
        <v>12804</v>
      </c>
      <c r="N245" t="s">
        <v>14080</v>
      </c>
      <c r="O245" t="s">
        <v>14081</v>
      </c>
      <c r="P245" t="s">
        <v>14082</v>
      </c>
      <c r="Q245" t="s">
        <v>12808</v>
      </c>
      <c r="R245" t="s">
        <v>12809</v>
      </c>
      <c r="S245" t="s">
        <v>12809</v>
      </c>
      <c r="T245" t="s">
        <v>12811</v>
      </c>
    </row>
    <row r="246" spans="1:20" x14ac:dyDescent="0.3">
      <c r="A246">
        <v>245</v>
      </c>
      <c r="B246" s="1">
        <v>45811.673125000001</v>
      </c>
      <c r="C246" s="1">
        <v>45811.687291666669</v>
      </c>
      <c r="D246" t="s">
        <v>702</v>
      </c>
      <c r="E246" t="s">
        <v>703</v>
      </c>
      <c r="F246" t="s">
        <v>5127</v>
      </c>
      <c r="G246">
        <v>10</v>
      </c>
      <c r="H246">
        <v>20</v>
      </c>
      <c r="I246" t="s">
        <v>14083</v>
      </c>
      <c r="J246" t="s">
        <v>13414</v>
      </c>
      <c r="K246" t="s">
        <v>13895</v>
      </c>
      <c r="L246" t="s">
        <v>12910</v>
      </c>
      <c r="M246" t="s">
        <v>12804</v>
      </c>
      <c r="N246" t="s">
        <v>12822</v>
      </c>
      <c r="O246" t="s">
        <v>14084</v>
      </c>
      <c r="P246" t="s">
        <v>14085</v>
      </c>
      <c r="Q246" t="s">
        <v>12852</v>
      </c>
      <c r="R246" t="s">
        <v>12809</v>
      </c>
      <c r="S246" t="s">
        <v>12810</v>
      </c>
      <c r="T246" t="s">
        <v>12811</v>
      </c>
    </row>
    <row r="247" spans="1:20" x14ac:dyDescent="0.3">
      <c r="A247">
        <v>246</v>
      </c>
      <c r="B247" s="1">
        <v>45811.860266203701</v>
      </c>
      <c r="C247" s="1">
        <v>45811.870787037034</v>
      </c>
      <c r="D247" t="s">
        <v>2013</v>
      </c>
      <c r="E247" t="s">
        <v>2014</v>
      </c>
      <c r="F247" t="s">
        <v>14086</v>
      </c>
      <c r="G247">
        <v>4</v>
      </c>
      <c r="H247">
        <v>20</v>
      </c>
      <c r="I247" t="s">
        <v>13066</v>
      </c>
      <c r="J247" t="s">
        <v>13061</v>
      </c>
      <c r="K247" t="s">
        <v>13093</v>
      </c>
      <c r="L247" t="s">
        <v>13063</v>
      </c>
      <c r="M247" t="s">
        <v>12804</v>
      </c>
      <c r="N247" t="s">
        <v>14087</v>
      </c>
      <c r="O247" t="s">
        <v>14049</v>
      </c>
      <c r="P247" t="s">
        <v>12887</v>
      </c>
      <c r="Q247" t="s">
        <v>12808</v>
      </c>
      <c r="R247" t="s">
        <v>12809</v>
      </c>
      <c r="S247" t="s">
        <v>12810</v>
      </c>
      <c r="T247" t="s">
        <v>12811</v>
      </c>
    </row>
    <row r="248" spans="1:20" x14ac:dyDescent="0.3">
      <c r="A248">
        <v>247</v>
      </c>
      <c r="B248" s="1">
        <v>45811.890497685185</v>
      </c>
      <c r="C248" s="1">
        <v>45811.908495370371</v>
      </c>
      <c r="D248" t="s">
        <v>489</v>
      </c>
      <c r="E248" t="s">
        <v>490</v>
      </c>
      <c r="F248" t="s">
        <v>491</v>
      </c>
      <c r="G248">
        <v>10</v>
      </c>
      <c r="H248">
        <v>7</v>
      </c>
      <c r="I248" t="s">
        <v>14088</v>
      </c>
      <c r="J248" t="s">
        <v>13061</v>
      </c>
      <c r="K248" t="s">
        <v>13093</v>
      </c>
      <c r="L248" t="s">
        <v>14089</v>
      </c>
      <c r="M248" t="s">
        <v>12804</v>
      </c>
      <c r="N248" t="s">
        <v>14090</v>
      </c>
      <c r="O248" t="s">
        <v>13065</v>
      </c>
      <c r="P248" t="s">
        <v>14091</v>
      </c>
      <c r="Q248" t="s">
        <v>12808</v>
      </c>
      <c r="R248" t="s">
        <v>12809</v>
      </c>
      <c r="S248" t="s">
        <v>12810</v>
      </c>
      <c r="T248" t="s">
        <v>12811</v>
      </c>
    </row>
    <row r="249" spans="1:20" x14ac:dyDescent="0.3">
      <c r="A249">
        <v>248</v>
      </c>
      <c r="B249" s="1">
        <v>45812.334618055553</v>
      </c>
      <c r="C249" s="1">
        <v>45812.342268518521</v>
      </c>
      <c r="D249" t="s">
        <v>722</v>
      </c>
      <c r="E249" t="s">
        <v>723</v>
      </c>
      <c r="F249" t="s">
        <v>723</v>
      </c>
      <c r="G249">
        <v>10</v>
      </c>
      <c r="H249">
        <v>12</v>
      </c>
      <c r="I249" t="s">
        <v>13542</v>
      </c>
      <c r="J249" t="s">
        <v>14092</v>
      </c>
      <c r="K249" t="s">
        <v>14093</v>
      </c>
      <c r="L249" t="s">
        <v>14094</v>
      </c>
      <c r="M249" t="s">
        <v>12804</v>
      </c>
      <c r="N249" t="s">
        <v>14095</v>
      </c>
      <c r="O249" t="s">
        <v>12906</v>
      </c>
      <c r="P249" t="s">
        <v>14096</v>
      </c>
      <c r="Q249" t="s">
        <v>12808</v>
      </c>
      <c r="R249" t="s">
        <v>12809</v>
      </c>
      <c r="S249" t="s">
        <v>12810</v>
      </c>
      <c r="T249" t="s">
        <v>12811</v>
      </c>
    </row>
    <row r="250" spans="1:20" x14ac:dyDescent="0.3">
      <c r="A250">
        <v>249</v>
      </c>
      <c r="B250" s="1">
        <v>45812.337337962963</v>
      </c>
      <c r="C250" s="1">
        <v>45812.347453703704</v>
      </c>
      <c r="D250" t="s">
        <v>690</v>
      </c>
      <c r="E250" t="s">
        <v>691</v>
      </c>
      <c r="F250" t="s">
        <v>14097</v>
      </c>
      <c r="G250">
        <v>10</v>
      </c>
      <c r="H250">
        <v>37</v>
      </c>
      <c r="I250" t="s">
        <v>14098</v>
      </c>
      <c r="J250" t="s">
        <v>14099</v>
      </c>
      <c r="K250" t="s">
        <v>14100</v>
      </c>
      <c r="L250" t="s">
        <v>14101</v>
      </c>
      <c r="M250" t="s">
        <v>12804</v>
      </c>
      <c r="N250" t="s">
        <v>13160</v>
      </c>
      <c r="O250" t="s">
        <v>14102</v>
      </c>
      <c r="P250" t="s">
        <v>14103</v>
      </c>
      <c r="Q250" t="s">
        <v>12808</v>
      </c>
      <c r="R250" t="s">
        <v>12809</v>
      </c>
      <c r="S250" t="s">
        <v>12810</v>
      </c>
      <c r="T250" t="s">
        <v>12811</v>
      </c>
    </row>
    <row r="251" spans="1:20" x14ac:dyDescent="0.3">
      <c r="A251">
        <v>250</v>
      </c>
      <c r="B251" s="1">
        <v>45812.375138888892</v>
      </c>
      <c r="C251" s="1">
        <v>45812.375231481485</v>
      </c>
      <c r="D251" t="s">
        <v>750</v>
      </c>
      <c r="E251" t="s">
        <v>751</v>
      </c>
      <c r="F251" t="s">
        <v>751</v>
      </c>
      <c r="G251">
        <v>10</v>
      </c>
      <c r="H251">
        <v>22</v>
      </c>
      <c r="I251" t="s">
        <v>7401</v>
      </c>
      <c r="J251" t="s">
        <v>14104</v>
      </c>
      <c r="K251" t="s">
        <v>14105</v>
      </c>
      <c r="L251" t="s">
        <v>12910</v>
      </c>
      <c r="M251" t="s">
        <v>12804</v>
      </c>
      <c r="N251" t="s">
        <v>14106</v>
      </c>
      <c r="O251" t="s">
        <v>14107</v>
      </c>
      <c r="P251" t="s">
        <v>14108</v>
      </c>
      <c r="Q251" t="s">
        <v>12811</v>
      </c>
      <c r="R251" t="s">
        <v>12809</v>
      </c>
      <c r="S251" t="s">
        <v>12809</v>
      </c>
      <c r="T251" t="s">
        <v>12811</v>
      </c>
    </row>
    <row r="252" spans="1:20" x14ac:dyDescent="0.3">
      <c r="A252">
        <v>251</v>
      </c>
      <c r="B252" s="1">
        <v>45812.396226851852</v>
      </c>
      <c r="C252" s="1">
        <v>45812.397951388892</v>
      </c>
      <c r="D252" t="s">
        <v>621</v>
      </c>
      <c r="E252" t="s">
        <v>622</v>
      </c>
      <c r="F252" t="s">
        <v>622</v>
      </c>
      <c r="G252">
        <v>10</v>
      </c>
      <c r="H252">
        <v>23</v>
      </c>
      <c r="I252" t="s">
        <v>12981</v>
      </c>
      <c r="J252" t="s">
        <v>14109</v>
      </c>
      <c r="K252" t="s">
        <v>14110</v>
      </c>
      <c r="L252" t="s">
        <v>14111</v>
      </c>
      <c r="M252" t="s">
        <v>12804</v>
      </c>
      <c r="N252" t="s">
        <v>14112</v>
      </c>
      <c r="O252" t="s">
        <v>13007</v>
      </c>
      <c r="P252" t="s">
        <v>14113</v>
      </c>
      <c r="Q252" t="s">
        <v>12808</v>
      </c>
      <c r="R252" t="s">
        <v>12809</v>
      </c>
      <c r="S252" t="s">
        <v>12810</v>
      </c>
      <c r="T252" t="s">
        <v>12811</v>
      </c>
    </row>
    <row r="253" spans="1:20" x14ac:dyDescent="0.3">
      <c r="A253">
        <v>252</v>
      </c>
      <c r="B253" s="1">
        <v>45812.482835648145</v>
      </c>
      <c r="C253" s="1">
        <v>45812.48333333333</v>
      </c>
      <c r="D253" t="s">
        <v>1992</v>
      </c>
      <c r="E253" t="s">
        <v>1993</v>
      </c>
      <c r="F253" t="s">
        <v>1993</v>
      </c>
      <c r="G253">
        <v>4</v>
      </c>
      <c r="H253">
        <v>8</v>
      </c>
      <c r="I253" t="s">
        <v>4542</v>
      </c>
      <c r="J253" t="s">
        <v>13061</v>
      </c>
      <c r="K253" t="s">
        <v>14114</v>
      </c>
      <c r="L253" t="s">
        <v>13063</v>
      </c>
      <c r="M253" t="s">
        <v>12804</v>
      </c>
      <c r="N253" t="s">
        <v>14115</v>
      </c>
      <c r="O253" t="s">
        <v>13065</v>
      </c>
      <c r="P253" t="s">
        <v>14116</v>
      </c>
      <c r="Q253" t="s">
        <v>12852</v>
      </c>
      <c r="R253" t="s">
        <v>12810</v>
      </c>
      <c r="S253" t="s">
        <v>12809</v>
      </c>
      <c r="T253" t="s">
        <v>12811</v>
      </c>
    </row>
    <row r="254" spans="1:20" x14ac:dyDescent="0.3">
      <c r="A254">
        <v>253</v>
      </c>
      <c r="B254" s="1">
        <v>45812.966469907406</v>
      </c>
      <c r="C254" s="1">
        <v>45812.969236111108</v>
      </c>
      <c r="D254" t="s">
        <v>853</v>
      </c>
      <c r="E254" t="s">
        <v>854</v>
      </c>
      <c r="F254" t="s">
        <v>855</v>
      </c>
      <c r="G254">
        <v>2</v>
      </c>
      <c r="H254">
        <v>36</v>
      </c>
      <c r="I254" t="s">
        <v>4542</v>
      </c>
      <c r="J254" t="s">
        <v>14117</v>
      </c>
      <c r="K254" t="s">
        <v>13120</v>
      </c>
      <c r="L254" t="s">
        <v>13121</v>
      </c>
      <c r="M254" t="s">
        <v>12804</v>
      </c>
      <c r="N254" t="s">
        <v>13430</v>
      </c>
      <c r="O254" t="s">
        <v>12979</v>
      </c>
      <c r="P254" t="s">
        <v>14118</v>
      </c>
      <c r="Q254" t="s">
        <v>12808</v>
      </c>
      <c r="R254" t="s">
        <v>12809</v>
      </c>
      <c r="S254" t="s">
        <v>12810</v>
      </c>
      <c r="T254" t="s">
        <v>12811</v>
      </c>
    </row>
    <row r="255" spans="1:20" x14ac:dyDescent="0.3">
      <c r="A255">
        <v>254</v>
      </c>
      <c r="B255" s="1">
        <v>45813.397511574076</v>
      </c>
      <c r="C255" s="1">
        <v>45813.420729166668</v>
      </c>
      <c r="D255" t="s">
        <v>1316</v>
      </c>
      <c r="E255" t="s">
        <v>1317</v>
      </c>
      <c r="F255" t="s">
        <v>1318</v>
      </c>
      <c r="G255">
        <v>1</v>
      </c>
      <c r="H255">
        <v>22</v>
      </c>
      <c r="I255" t="s">
        <v>14119</v>
      </c>
      <c r="J255" t="s">
        <v>14120</v>
      </c>
      <c r="K255" t="s">
        <v>14121</v>
      </c>
      <c r="L255" t="s">
        <v>14122</v>
      </c>
      <c r="M255" t="s">
        <v>12804</v>
      </c>
      <c r="N255" t="s">
        <v>14123</v>
      </c>
      <c r="O255" t="s">
        <v>14124</v>
      </c>
      <c r="P255" t="s">
        <v>14125</v>
      </c>
      <c r="Q255" t="s">
        <v>12808</v>
      </c>
      <c r="R255" t="s">
        <v>12809</v>
      </c>
      <c r="S255" t="s">
        <v>12810</v>
      </c>
      <c r="T255" t="s">
        <v>12811</v>
      </c>
    </row>
    <row r="256" spans="1:20" x14ac:dyDescent="0.3">
      <c r="A256">
        <v>255</v>
      </c>
      <c r="B256" s="1">
        <v>45813.482951388891</v>
      </c>
      <c r="C256" s="1">
        <v>45813.491932870369</v>
      </c>
      <c r="D256" t="s">
        <v>1440</v>
      </c>
      <c r="E256" t="s">
        <v>1441</v>
      </c>
      <c r="F256" t="s">
        <v>1441</v>
      </c>
      <c r="G256">
        <v>1</v>
      </c>
      <c r="H256">
        <v>4</v>
      </c>
      <c r="I256" t="s">
        <v>14126</v>
      </c>
      <c r="J256" t="s">
        <v>14127</v>
      </c>
      <c r="K256" t="s">
        <v>14128</v>
      </c>
      <c r="L256" t="s">
        <v>14077</v>
      </c>
      <c r="M256" t="s">
        <v>12804</v>
      </c>
      <c r="N256" t="s">
        <v>14129</v>
      </c>
      <c r="O256" t="s">
        <v>14130</v>
      </c>
      <c r="P256" t="s">
        <v>14131</v>
      </c>
      <c r="Q256" t="s">
        <v>12811</v>
      </c>
      <c r="R256" t="s">
        <v>12809</v>
      </c>
      <c r="S256" t="s">
        <v>12810</v>
      </c>
      <c r="T256" t="s">
        <v>12811</v>
      </c>
    </row>
    <row r="257" spans="1:20" x14ac:dyDescent="0.3">
      <c r="A257">
        <v>256</v>
      </c>
      <c r="B257" s="1">
        <v>45813.489641203705</v>
      </c>
      <c r="C257" s="1">
        <v>45813.49628472222</v>
      </c>
      <c r="D257" t="s">
        <v>1358</v>
      </c>
      <c r="E257" t="s">
        <v>1359</v>
      </c>
      <c r="F257" t="s">
        <v>14132</v>
      </c>
      <c r="G257">
        <v>1</v>
      </c>
      <c r="H257">
        <v>13</v>
      </c>
      <c r="I257" t="s">
        <v>14133</v>
      </c>
      <c r="J257" t="s">
        <v>13061</v>
      </c>
      <c r="K257" t="s">
        <v>14134</v>
      </c>
      <c r="L257" t="s">
        <v>14135</v>
      </c>
      <c r="M257" t="s">
        <v>12804</v>
      </c>
      <c r="N257" t="s">
        <v>14136</v>
      </c>
      <c r="O257" t="s">
        <v>14137</v>
      </c>
      <c r="P257" t="s">
        <v>14138</v>
      </c>
      <c r="Q257" t="s">
        <v>12811</v>
      </c>
      <c r="R257" t="s">
        <v>12809</v>
      </c>
      <c r="S257" t="s">
        <v>12810</v>
      </c>
      <c r="T257" t="s">
        <v>12811</v>
      </c>
    </row>
    <row r="258" spans="1:20" x14ac:dyDescent="0.3">
      <c r="A258">
        <v>257</v>
      </c>
      <c r="B258" s="1">
        <v>45819.275856481479</v>
      </c>
      <c r="C258" s="1">
        <v>45819.278784722221</v>
      </c>
      <c r="D258" t="s">
        <v>567</v>
      </c>
      <c r="E258" t="s">
        <v>568</v>
      </c>
      <c r="F258" t="s">
        <v>568</v>
      </c>
      <c r="G258">
        <v>10</v>
      </c>
      <c r="H258">
        <v>31</v>
      </c>
      <c r="I258" t="s">
        <v>14139</v>
      </c>
      <c r="J258" t="s">
        <v>14140</v>
      </c>
      <c r="K258" t="s">
        <v>14141</v>
      </c>
      <c r="L258" t="s">
        <v>13257</v>
      </c>
      <c r="M258" t="s">
        <v>12804</v>
      </c>
      <c r="N258" t="s">
        <v>14106</v>
      </c>
      <c r="O258" t="s">
        <v>14142</v>
      </c>
      <c r="P258" t="s">
        <v>13808</v>
      </c>
      <c r="Q258" t="s">
        <v>12809</v>
      </c>
      <c r="R258" t="s">
        <v>12809</v>
      </c>
      <c r="S258" t="s">
        <v>12810</v>
      </c>
      <c r="T258" t="s">
        <v>12811</v>
      </c>
    </row>
    <row r="259" spans="1:20" x14ac:dyDescent="0.3">
      <c r="A259">
        <v>258</v>
      </c>
      <c r="B259" s="1">
        <v>45819.386990740742</v>
      </c>
      <c r="C259" s="1">
        <v>45819.393182870372</v>
      </c>
      <c r="D259" t="s">
        <v>792</v>
      </c>
      <c r="E259" t="s">
        <v>793</v>
      </c>
      <c r="F259" t="s">
        <v>794</v>
      </c>
      <c r="G259">
        <v>10</v>
      </c>
      <c r="H259">
        <v>40</v>
      </c>
      <c r="I259" t="s">
        <v>14143</v>
      </c>
      <c r="J259" t="s">
        <v>14144</v>
      </c>
      <c r="K259" t="s">
        <v>14145</v>
      </c>
      <c r="L259" t="s">
        <v>14146</v>
      </c>
      <c r="M259" t="s">
        <v>12804</v>
      </c>
      <c r="N259" t="s">
        <v>14147</v>
      </c>
      <c r="O259" t="s">
        <v>14148</v>
      </c>
      <c r="P259" t="s">
        <v>14149</v>
      </c>
      <c r="Q259" t="s">
        <v>12808</v>
      </c>
      <c r="R259" t="s">
        <v>12810</v>
      </c>
      <c r="S259" t="s">
        <v>12809</v>
      </c>
      <c r="T259" t="s">
        <v>12811</v>
      </c>
    </row>
    <row r="260" spans="1:20" x14ac:dyDescent="0.3">
      <c r="A260">
        <v>259</v>
      </c>
      <c r="B260" s="1">
        <v>45820.548460648148</v>
      </c>
      <c r="C260" s="1">
        <v>45820.553726851853</v>
      </c>
      <c r="D260" t="s">
        <v>1473</v>
      </c>
      <c r="E260" t="s">
        <v>1474</v>
      </c>
      <c r="F260" t="s">
        <v>1475</v>
      </c>
      <c r="G260">
        <v>1</v>
      </c>
      <c r="H260">
        <v>21</v>
      </c>
      <c r="I260" t="s">
        <v>14150</v>
      </c>
      <c r="J260" t="s">
        <v>14151</v>
      </c>
      <c r="K260" t="s">
        <v>14152</v>
      </c>
      <c r="L260" t="s">
        <v>14153</v>
      </c>
      <c r="M260" t="s">
        <v>12804</v>
      </c>
      <c r="N260" t="s">
        <v>14154</v>
      </c>
      <c r="O260" t="s">
        <v>14155</v>
      </c>
      <c r="P260" t="s">
        <v>14156</v>
      </c>
      <c r="Q260" t="s">
        <v>12808</v>
      </c>
      <c r="R260" t="s">
        <v>12809</v>
      </c>
      <c r="S260" t="s">
        <v>12810</v>
      </c>
      <c r="T260" t="s">
        <v>12811</v>
      </c>
    </row>
    <row r="261" spans="1:20" x14ac:dyDescent="0.3">
      <c r="A261">
        <v>260</v>
      </c>
      <c r="B261" s="1">
        <v>45820.577291666668</v>
      </c>
      <c r="C261" s="1">
        <v>45820.586238425924</v>
      </c>
      <c r="D261" t="s">
        <v>1628</v>
      </c>
      <c r="E261" t="s">
        <v>1629</v>
      </c>
      <c r="F261" t="s">
        <v>1629</v>
      </c>
      <c r="G261">
        <v>13</v>
      </c>
      <c r="H261">
        <v>38</v>
      </c>
      <c r="I261" t="s">
        <v>14157</v>
      </c>
      <c r="J261" t="s">
        <v>14158</v>
      </c>
      <c r="K261" t="s">
        <v>14159</v>
      </c>
      <c r="L261" t="s">
        <v>14160</v>
      </c>
      <c r="M261" t="s">
        <v>12804</v>
      </c>
      <c r="N261" t="s">
        <v>14161</v>
      </c>
      <c r="O261" t="s">
        <v>14162</v>
      </c>
      <c r="P261" t="s">
        <v>14163</v>
      </c>
      <c r="Q261" t="s">
        <v>12808</v>
      </c>
      <c r="R261" t="s">
        <v>12809</v>
      </c>
      <c r="S261" t="s">
        <v>12810</v>
      </c>
      <c r="T261" t="s">
        <v>12811</v>
      </c>
    </row>
    <row r="262" spans="1:20" x14ac:dyDescent="0.3">
      <c r="A262">
        <v>261</v>
      </c>
      <c r="B262" s="1">
        <v>45821.396782407406</v>
      </c>
      <c r="C262" s="1">
        <v>45821.401226851849</v>
      </c>
      <c r="D262" t="s">
        <v>3999</v>
      </c>
      <c r="E262" t="s">
        <v>4000</v>
      </c>
      <c r="F262" t="s">
        <v>4000</v>
      </c>
      <c r="G262">
        <v>6</v>
      </c>
      <c r="H262">
        <v>17</v>
      </c>
      <c r="I262" t="s">
        <v>13724</v>
      </c>
      <c r="J262" t="s">
        <v>14164</v>
      </c>
      <c r="K262" t="s">
        <v>14165</v>
      </c>
      <c r="L262" t="s">
        <v>14166</v>
      </c>
      <c r="M262" t="s">
        <v>12804</v>
      </c>
      <c r="N262" t="s">
        <v>14167</v>
      </c>
      <c r="O262" t="s">
        <v>14168</v>
      </c>
      <c r="P262" t="s">
        <v>13692</v>
      </c>
      <c r="Q262" t="s">
        <v>12808</v>
      </c>
      <c r="R262" t="s">
        <v>12809</v>
      </c>
      <c r="S262" t="s">
        <v>12810</v>
      </c>
      <c r="T262" t="s">
        <v>12811</v>
      </c>
    </row>
    <row r="263" spans="1:20" x14ac:dyDescent="0.3">
      <c r="A263">
        <v>262</v>
      </c>
      <c r="B263" s="1">
        <v>45821.397349537037</v>
      </c>
      <c r="C263" s="1">
        <v>45821.401250000003</v>
      </c>
      <c r="D263" t="s">
        <v>4544</v>
      </c>
      <c r="E263" t="s">
        <v>4545</v>
      </c>
      <c r="F263" t="s">
        <v>4545</v>
      </c>
      <c r="G263">
        <v>6</v>
      </c>
      <c r="H263">
        <v>18</v>
      </c>
      <c r="I263" t="s">
        <v>14169</v>
      </c>
      <c r="J263" t="s">
        <v>14170</v>
      </c>
      <c r="K263" t="s">
        <v>14171</v>
      </c>
      <c r="L263" t="s">
        <v>14172</v>
      </c>
      <c r="M263" t="s">
        <v>12804</v>
      </c>
      <c r="N263" t="s">
        <v>14173</v>
      </c>
      <c r="O263" t="s">
        <v>14174</v>
      </c>
      <c r="P263" t="s">
        <v>14175</v>
      </c>
      <c r="Q263" t="s">
        <v>12808</v>
      </c>
      <c r="R263" t="s">
        <v>12809</v>
      </c>
      <c r="S263" t="s">
        <v>12810</v>
      </c>
      <c r="T263" t="s">
        <v>12811</v>
      </c>
    </row>
    <row r="264" spans="1:20" x14ac:dyDescent="0.3">
      <c r="A264">
        <v>263</v>
      </c>
      <c r="B264" s="1">
        <v>45821.396678240744</v>
      </c>
      <c r="C264" s="1">
        <v>45821.402083333334</v>
      </c>
      <c r="D264" t="s">
        <v>3860</v>
      </c>
      <c r="E264" t="s">
        <v>3861</v>
      </c>
      <c r="F264" t="s">
        <v>3862</v>
      </c>
      <c r="G264">
        <v>6</v>
      </c>
      <c r="H264">
        <v>12</v>
      </c>
      <c r="I264" t="s">
        <v>13311</v>
      </c>
      <c r="J264" t="s">
        <v>14144</v>
      </c>
      <c r="K264" t="s">
        <v>14176</v>
      </c>
      <c r="L264" t="s">
        <v>14177</v>
      </c>
      <c r="M264" t="s">
        <v>12927</v>
      </c>
      <c r="N264" t="s">
        <v>14178</v>
      </c>
      <c r="O264" t="s">
        <v>14179</v>
      </c>
      <c r="P264" t="s">
        <v>14180</v>
      </c>
      <c r="Q264" t="s">
        <v>12808</v>
      </c>
      <c r="R264" t="s">
        <v>12809</v>
      </c>
      <c r="S264" t="s">
        <v>12810</v>
      </c>
      <c r="T264" t="s">
        <v>12811</v>
      </c>
    </row>
    <row r="265" spans="1:20" x14ac:dyDescent="0.3">
      <c r="A265">
        <v>264</v>
      </c>
      <c r="B265" s="1">
        <v>45821.397280092591</v>
      </c>
      <c r="C265" s="1">
        <v>45821.402280092596</v>
      </c>
      <c r="D265" t="s">
        <v>4037</v>
      </c>
      <c r="E265" t="s">
        <v>4038</v>
      </c>
      <c r="F265" t="s">
        <v>4038</v>
      </c>
      <c r="G265">
        <v>6</v>
      </c>
      <c r="H265">
        <v>3</v>
      </c>
      <c r="I265" t="s">
        <v>14181</v>
      </c>
      <c r="J265" t="s">
        <v>14182</v>
      </c>
      <c r="K265" t="s">
        <v>14183</v>
      </c>
      <c r="L265" t="s">
        <v>14184</v>
      </c>
      <c r="M265" t="s">
        <v>12804</v>
      </c>
      <c r="N265" t="s">
        <v>14185</v>
      </c>
      <c r="O265" t="s">
        <v>14186</v>
      </c>
      <c r="P265" t="s">
        <v>12873</v>
      </c>
      <c r="Q265" t="s">
        <v>12852</v>
      </c>
      <c r="R265" t="s">
        <v>12809</v>
      </c>
      <c r="S265" t="s">
        <v>12810</v>
      </c>
      <c r="T265" t="s">
        <v>12811</v>
      </c>
    </row>
    <row r="266" spans="1:20" x14ac:dyDescent="0.3">
      <c r="A266">
        <v>265</v>
      </c>
      <c r="B266" s="1">
        <v>45821.396851851852</v>
      </c>
      <c r="C266" s="1">
        <v>45821.402939814812</v>
      </c>
      <c r="D266" t="s">
        <v>3935</v>
      </c>
      <c r="E266" t="s">
        <v>3936</v>
      </c>
      <c r="F266" t="s">
        <v>3936</v>
      </c>
      <c r="G266">
        <v>6</v>
      </c>
      <c r="H266">
        <v>14</v>
      </c>
      <c r="I266" t="s">
        <v>12881</v>
      </c>
      <c r="J266" t="s">
        <v>14187</v>
      </c>
      <c r="K266" t="s">
        <v>14188</v>
      </c>
      <c r="L266" t="s">
        <v>14189</v>
      </c>
      <c r="M266" t="s">
        <v>12804</v>
      </c>
      <c r="N266" t="s">
        <v>14190</v>
      </c>
      <c r="O266" t="s">
        <v>12806</v>
      </c>
      <c r="P266" t="s">
        <v>12980</v>
      </c>
      <c r="Q266" t="s">
        <v>12808</v>
      </c>
      <c r="R266" t="s">
        <v>12809</v>
      </c>
      <c r="S266" t="s">
        <v>12810</v>
      </c>
      <c r="T266" t="s">
        <v>12811</v>
      </c>
    </row>
    <row r="267" spans="1:20" x14ac:dyDescent="0.3">
      <c r="A267">
        <v>266</v>
      </c>
      <c r="B267" s="1">
        <v>45821.396967592591</v>
      </c>
      <c r="C267" s="1">
        <v>45821.403460648151</v>
      </c>
      <c r="D267" t="s">
        <v>4083</v>
      </c>
      <c r="E267" t="s">
        <v>4084</v>
      </c>
      <c r="F267" t="s">
        <v>4085</v>
      </c>
      <c r="G267">
        <v>6</v>
      </c>
      <c r="H267">
        <v>38</v>
      </c>
      <c r="I267" t="s">
        <v>13422</v>
      </c>
      <c r="J267" t="s">
        <v>14191</v>
      </c>
      <c r="K267" t="s">
        <v>14192</v>
      </c>
      <c r="L267" t="s">
        <v>14193</v>
      </c>
      <c r="M267" t="s">
        <v>12804</v>
      </c>
      <c r="N267" t="s">
        <v>14194</v>
      </c>
      <c r="O267" t="s">
        <v>12979</v>
      </c>
      <c r="P267" t="s">
        <v>12980</v>
      </c>
      <c r="Q267" t="s">
        <v>12808</v>
      </c>
      <c r="R267" t="s">
        <v>12852</v>
      </c>
      <c r="S267" t="s">
        <v>12810</v>
      </c>
      <c r="T267" t="s">
        <v>12811</v>
      </c>
    </row>
    <row r="268" spans="1:20" x14ac:dyDescent="0.3">
      <c r="A268">
        <v>267</v>
      </c>
      <c r="B268" s="1">
        <v>45821.399247685185</v>
      </c>
      <c r="C268" s="1">
        <v>45821.403634259259</v>
      </c>
      <c r="D268" t="s">
        <v>3880</v>
      </c>
      <c r="E268" t="s">
        <v>3881</v>
      </c>
      <c r="F268" t="s">
        <v>3881</v>
      </c>
      <c r="G268">
        <v>6</v>
      </c>
      <c r="H268">
        <v>39</v>
      </c>
      <c r="I268" t="s">
        <v>14195</v>
      </c>
      <c r="J268" t="s">
        <v>14196</v>
      </c>
      <c r="K268" t="s">
        <v>14197</v>
      </c>
      <c r="L268" t="s">
        <v>14198</v>
      </c>
      <c r="M268" t="s">
        <v>12804</v>
      </c>
      <c r="N268" t="s">
        <v>14199</v>
      </c>
      <c r="O268" t="s">
        <v>14200</v>
      </c>
      <c r="P268" t="s">
        <v>12873</v>
      </c>
      <c r="Q268" t="s">
        <v>12808</v>
      </c>
      <c r="R268" t="s">
        <v>12852</v>
      </c>
      <c r="S268" t="s">
        <v>12810</v>
      </c>
      <c r="T268" t="s">
        <v>12811</v>
      </c>
    </row>
    <row r="269" spans="1:20" x14ac:dyDescent="0.3">
      <c r="A269">
        <v>268</v>
      </c>
      <c r="B269" s="1">
        <v>45821.396874999999</v>
      </c>
      <c r="C269" s="1">
        <v>45821.403668981482</v>
      </c>
      <c r="D269" t="s">
        <v>4059</v>
      </c>
      <c r="E269" t="s">
        <v>4060</v>
      </c>
      <c r="F269" t="s">
        <v>14201</v>
      </c>
      <c r="G269">
        <v>6</v>
      </c>
      <c r="H269">
        <v>34</v>
      </c>
      <c r="I269" t="s">
        <v>13180</v>
      </c>
      <c r="J269" t="s">
        <v>14144</v>
      </c>
      <c r="K269" t="s">
        <v>14202</v>
      </c>
      <c r="L269" t="s">
        <v>14203</v>
      </c>
      <c r="M269" t="s">
        <v>12804</v>
      </c>
      <c r="N269" t="s">
        <v>14204</v>
      </c>
      <c r="O269" t="s">
        <v>14205</v>
      </c>
      <c r="P269" t="s">
        <v>12873</v>
      </c>
      <c r="Q269" t="s">
        <v>12808</v>
      </c>
      <c r="R269" t="s">
        <v>12809</v>
      </c>
      <c r="S269" t="s">
        <v>12810</v>
      </c>
      <c r="T269" t="s">
        <v>12811</v>
      </c>
    </row>
    <row r="270" spans="1:20" x14ac:dyDescent="0.3">
      <c r="A270">
        <v>269</v>
      </c>
      <c r="B270" s="1">
        <v>45821.39739583333</v>
      </c>
      <c r="C270" s="1">
        <v>45821.403761574074</v>
      </c>
      <c r="D270" t="s">
        <v>4065</v>
      </c>
      <c r="E270" t="s">
        <v>4066</v>
      </c>
      <c r="F270" t="s">
        <v>4066</v>
      </c>
      <c r="G270">
        <v>6</v>
      </c>
      <c r="H270">
        <v>22</v>
      </c>
      <c r="I270" t="s">
        <v>13396</v>
      </c>
      <c r="J270" t="s">
        <v>14144</v>
      </c>
      <c r="K270" t="s">
        <v>14206</v>
      </c>
      <c r="L270" t="s">
        <v>14207</v>
      </c>
      <c r="M270" t="s">
        <v>12804</v>
      </c>
      <c r="N270" t="s">
        <v>14208</v>
      </c>
      <c r="O270" t="s">
        <v>14209</v>
      </c>
      <c r="P270" t="s">
        <v>12859</v>
      </c>
      <c r="Q270" t="s">
        <v>12808</v>
      </c>
      <c r="R270" t="s">
        <v>12809</v>
      </c>
      <c r="S270" t="s">
        <v>12810</v>
      </c>
      <c r="T270" t="s">
        <v>12811</v>
      </c>
    </row>
    <row r="271" spans="1:20" x14ac:dyDescent="0.3">
      <c r="A271">
        <v>270</v>
      </c>
      <c r="B271" s="1">
        <v>45821.397581018522</v>
      </c>
      <c r="C271" s="1">
        <v>45821.40384259259</v>
      </c>
      <c r="D271" t="s">
        <v>3917</v>
      </c>
      <c r="E271" t="s">
        <v>3918</v>
      </c>
      <c r="F271" t="s">
        <v>3919</v>
      </c>
      <c r="G271">
        <v>6</v>
      </c>
      <c r="H271">
        <v>11</v>
      </c>
      <c r="I271" t="s">
        <v>14210</v>
      </c>
      <c r="J271" t="s">
        <v>14211</v>
      </c>
      <c r="K271" t="s">
        <v>14212</v>
      </c>
      <c r="L271" t="s">
        <v>14213</v>
      </c>
      <c r="M271" t="s">
        <v>12927</v>
      </c>
      <c r="N271" t="s">
        <v>14214</v>
      </c>
      <c r="O271" t="s">
        <v>14215</v>
      </c>
      <c r="P271" t="s">
        <v>14216</v>
      </c>
      <c r="Q271" t="s">
        <v>12808</v>
      </c>
      <c r="R271" t="s">
        <v>12809</v>
      </c>
      <c r="S271" t="s">
        <v>12810</v>
      </c>
      <c r="T271" t="s">
        <v>12811</v>
      </c>
    </row>
    <row r="272" spans="1:20" x14ac:dyDescent="0.3">
      <c r="A272">
        <v>271</v>
      </c>
      <c r="B272" s="1">
        <v>45821.397557870368</v>
      </c>
      <c r="C272" s="1">
        <v>45821.403935185182</v>
      </c>
      <c r="D272" t="s">
        <v>4072</v>
      </c>
      <c r="E272" t="s">
        <v>4073</v>
      </c>
      <c r="F272" t="s">
        <v>4074</v>
      </c>
      <c r="G272">
        <v>6</v>
      </c>
      <c r="H272">
        <v>10</v>
      </c>
      <c r="I272" t="s">
        <v>14217</v>
      </c>
      <c r="J272" t="s">
        <v>14144</v>
      </c>
      <c r="K272" t="s">
        <v>14218</v>
      </c>
      <c r="L272" t="s">
        <v>14219</v>
      </c>
      <c r="M272" t="s">
        <v>12804</v>
      </c>
      <c r="N272" t="s">
        <v>14220</v>
      </c>
      <c r="O272" t="s">
        <v>12959</v>
      </c>
      <c r="P272" t="s">
        <v>14221</v>
      </c>
      <c r="Q272" t="s">
        <v>12808</v>
      </c>
      <c r="R272" t="s">
        <v>12809</v>
      </c>
      <c r="S272" t="s">
        <v>12810</v>
      </c>
      <c r="T272" t="s">
        <v>12811</v>
      </c>
    </row>
    <row r="273" spans="1:20" x14ac:dyDescent="0.3">
      <c r="A273">
        <v>272</v>
      </c>
      <c r="B273" s="1">
        <v>45821.398032407407</v>
      </c>
      <c r="C273" s="1">
        <v>45821.404062499998</v>
      </c>
      <c r="D273" t="s">
        <v>4100</v>
      </c>
      <c r="E273" t="s">
        <v>4101</v>
      </c>
      <c r="F273" t="s">
        <v>4101</v>
      </c>
      <c r="G273">
        <v>6</v>
      </c>
      <c r="H273">
        <v>25</v>
      </c>
      <c r="I273" t="s">
        <v>14222</v>
      </c>
      <c r="J273" t="s">
        <v>14144</v>
      </c>
      <c r="K273" t="s">
        <v>13651</v>
      </c>
      <c r="L273" t="s">
        <v>14223</v>
      </c>
      <c r="M273" t="s">
        <v>12804</v>
      </c>
      <c r="N273" t="s">
        <v>14224</v>
      </c>
      <c r="O273" t="s">
        <v>14225</v>
      </c>
      <c r="P273" t="s">
        <v>14226</v>
      </c>
      <c r="Q273" t="s">
        <v>12808</v>
      </c>
      <c r="R273" t="s">
        <v>12852</v>
      </c>
      <c r="S273" t="s">
        <v>12810</v>
      </c>
      <c r="T273" t="s">
        <v>12852</v>
      </c>
    </row>
    <row r="274" spans="1:20" x14ac:dyDescent="0.3">
      <c r="A274">
        <v>273</v>
      </c>
      <c r="B274" s="1">
        <v>45821.398900462962</v>
      </c>
      <c r="C274" s="1">
        <v>45821.404074074075</v>
      </c>
      <c r="D274" t="s">
        <v>4048</v>
      </c>
      <c r="E274" t="s">
        <v>4049</v>
      </c>
      <c r="F274" t="s">
        <v>4049</v>
      </c>
      <c r="G274">
        <v>6</v>
      </c>
      <c r="H274">
        <v>21</v>
      </c>
      <c r="I274" t="s">
        <v>14227</v>
      </c>
      <c r="J274" t="s">
        <v>14228</v>
      </c>
      <c r="K274" t="s">
        <v>14229</v>
      </c>
      <c r="L274" t="s">
        <v>14172</v>
      </c>
      <c r="M274" t="s">
        <v>12804</v>
      </c>
      <c r="N274" t="s">
        <v>14230</v>
      </c>
      <c r="O274" t="s">
        <v>14205</v>
      </c>
      <c r="P274" t="s">
        <v>12980</v>
      </c>
      <c r="Q274" t="s">
        <v>12808</v>
      </c>
      <c r="R274" t="s">
        <v>12809</v>
      </c>
      <c r="S274" t="s">
        <v>12810</v>
      </c>
      <c r="T274" t="s">
        <v>12811</v>
      </c>
    </row>
    <row r="275" spans="1:20" x14ac:dyDescent="0.3">
      <c r="A275">
        <v>274</v>
      </c>
      <c r="B275" s="1">
        <v>45821.398530092592</v>
      </c>
      <c r="C275" s="1">
        <v>45821.404282407406</v>
      </c>
      <c r="D275" t="s">
        <v>3951</v>
      </c>
      <c r="E275" t="s">
        <v>3952</v>
      </c>
      <c r="F275" t="s">
        <v>3953</v>
      </c>
      <c r="G275">
        <v>6</v>
      </c>
      <c r="H275">
        <v>29</v>
      </c>
      <c r="I275" t="s">
        <v>14222</v>
      </c>
      <c r="J275" t="s">
        <v>14144</v>
      </c>
      <c r="K275" t="s">
        <v>14231</v>
      </c>
      <c r="L275" t="s">
        <v>14198</v>
      </c>
      <c r="M275" t="s">
        <v>12804</v>
      </c>
      <c r="N275" t="s">
        <v>14208</v>
      </c>
      <c r="O275" t="s">
        <v>14232</v>
      </c>
      <c r="P275" t="s">
        <v>14233</v>
      </c>
      <c r="Q275" t="s">
        <v>12852</v>
      </c>
      <c r="R275" t="s">
        <v>12810</v>
      </c>
      <c r="S275" t="s">
        <v>12809</v>
      </c>
      <c r="T275" t="s">
        <v>12811</v>
      </c>
    </row>
    <row r="276" spans="1:20" x14ac:dyDescent="0.3">
      <c r="A276">
        <v>275</v>
      </c>
      <c r="B276" s="1">
        <v>45821.398425925923</v>
      </c>
      <c r="C276" s="1">
        <v>45821.404351851852</v>
      </c>
      <c r="D276" t="s">
        <v>3927</v>
      </c>
      <c r="E276" t="s">
        <v>3928</v>
      </c>
      <c r="F276" t="s">
        <v>14234</v>
      </c>
      <c r="G276">
        <v>6</v>
      </c>
      <c r="H276">
        <v>35</v>
      </c>
      <c r="I276" t="s">
        <v>14235</v>
      </c>
      <c r="J276" t="s">
        <v>14236</v>
      </c>
      <c r="K276" t="s">
        <v>14237</v>
      </c>
      <c r="L276" t="s">
        <v>14238</v>
      </c>
      <c r="M276" t="s">
        <v>12804</v>
      </c>
      <c r="N276" t="s">
        <v>14239</v>
      </c>
      <c r="O276" t="s">
        <v>12806</v>
      </c>
      <c r="P276" t="s">
        <v>12873</v>
      </c>
      <c r="Q276" t="s">
        <v>12808</v>
      </c>
      <c r="R276" t="s">
        <v>12810</v>
      </c>
      <c r="S276" t="s">
        <v>12809</v>
      </c>
      <c r="T276" t="s">
        <v>12811</v>
      </c>
    </row>
    <row r="277" spans="1:20" x14ac:dyDescent="0.3">
      <c r="A277">
        <v>276</v>
      </c>
      <c r="B277" s="1">
        <v>45821.397118055553</v>
      </c>
      <c r="C277" s="1">
        <v>45821.405324074076</v>
      </c>
      <c r="D277" t="s">
        <v>3946</v>
      </c>
      <c r="E277" t="s">
        <v>3947</v>
      </c>
      <c r="F277" t="s">
        <v>12299</v>
      </c>
      <c r="G277">
        <v>6</v>
      </c>
      <c r="H277">
        <v>16</v>
      </c>
      <c r="I277" t="s">
        <v>14240</v>
      </c>
      <c r="J277" t="s">
        <v>14241</v>
      </c>
      <c r="K277" t="s">
        <v>14242</v>
      </c>
      <c r="L277" t="s">
        <v>14243</v>
      </c>
      <c r="M277" t="s">
        <v>12804</v>
      </c>
      <c r="N277" t="s">
        <v>14208</v>
      </c>
      <c r="O277" t="s">
        <v>12906</v>
      </c>
      <c r="P277" t="s">
        <v>14244</v>
      </c>
      <c r="Q277" t="s">
        <v>12808</v>
      </c>
      <c r="R277" t="s">
        <v>12809</v>
      </c>
      <c r="S277" t="s">
        <v>12810</v>
      </c>
      <c r="T277" t="s">
        <v>12811</v>
      </c>
    </row>
    <row r="278" spans="1:20" x14ac:dyDescent="0.3">
      <c r="A278">
        <v>277</v>
      </c>
      <c r="B278" s="1">
        <v>45821.397870370369</v>
      </c>
      <c r="C278" s="1">
        <v>45821.405706018515</v>
      </c>
      <c r="D278" t="s">
        <v>4131</v>
      </c>
      <c r="E278" t="s">
        <v>4132</v>
      </c>
      <c r="F278" t="s">
        <v>4132</v>
      </c>
      <c r="G278">
        <v>6</v>
      </c>
      <c r="H278">
        <v>27</v>
      </c>
      <c r="I278" t="s">
        <v>13180</v>
      </c>
      <c r="J278" t="s">
        <v>14144</v>
      </c>
      <c r="K278" t="s">
        <v>14245</v>
      </c>
      <c r="L278" t="s">
        <v>12910</v>
      </c>
      <c r="M278" t="s">
        <v>12804</v>
      </c>
      <c r="N278" t="s">
        <v>14246</v>
      </c>
      <c r="O278" t="s">
        <v>14247</v>
      </c>
      <c r="P278" t="s">
        <v>13233</v>
      </c>
      <c r="Q278" t="s">
        <v>12810</v>
      </c>
      <c r="R278" t="s">
        <v>12809</v>
      </c>
      <c r="S278" t="s">
        <v>12852</v>
      </c>
      <c r="T278" t="s">
        <v>12808</v>
      </c>
    </row>
    <row r="279" spans="1:20" x14ac:dyDescent="0.3">
      <c r="A279">
        <v>278</v>
      </c>
      <c r="B279" s="1">
        <v>45821.398923611108</v>
      </c>
      <c r="C279" s="1">
        <v>45821.405717592592</v>
      </c>
      <c r="D279" t="s">
        <v>3891</v>
      </c>
      <c r="E279" t="s">
        <v>3892</v>
      </c>
      <c r="F279" t="s">
        <v>3892</v>
      </c>
      <c r="G279">
        <v>6</v>
      </c>
      <c r="H279">
        <v>37</v>
      </c>
      <c r="I279" t="s">
        <v>14248</v>
      </c>
      <c r="J279" t="s">
        <v>14249</v>
      </c>
      <c r="K279" t="s">
        <v>14250</v>
      </c>
      <c r="L279" t="s">
        <v>14251</v>
      </c>
      <c r="M279" t="s">
        <v>12804</v>
      </c>
      <c r="N279" t="s">
        <v>14252</v>
      </c>
      <c r="O279" t="s">
        <v>14253</v>
      </c>
      <c r="P279" t="s">
        <v>14254</v>
      </c>
      <c r="Q279" t="s">
        <v>12808</v>
      </c>
      <c r="R279" t="s">
        <v>12810</v>
      </c>
      <c r="S279" t="s">
        <v>12810</v>
      </c>
      <c r="T279" t="s">
        <v>12811</v>
      </c>
    </row>
    <row r="280" spans="1:20" x14ac:dyDescent="0.3">
      <c r="A280">
        <v>279</v>
      </c>
      <c r="B280" s="1">
        <v>45821.397152777776</v>
      </c>
      <c r="C280" s="1">
        <v>45821.405856481484</v>
      </c>
      <c r="D280" t="s">
        <v>3898</v>
      </c>
      <c r="E280" t="s">
        <v>3899</v>
      </c>
      <c r="F280" t="s">
        <v>3900</v>
      </c>
      <c r="G280">
        <v>6</v>
      </c>
      <c r="H280">
        <v>28</v>
      </c>
      <c r="I280" t="s">
        <v>14255</v>
      </c>
      <c r="J280" t="s">
        <v>14256</v>
      </c>
      <c r="K280" t="s">
        <v>14257</v>
      </c>
      <c r="L280" t="s">
        <v>14258</v>
      </c>
      <c r="M280" t="s">
        <v>12804</v>
      </c>
      <c r="N280" t="s">
        <v>14259</v>
      </c>
      <c r="O280" t="s">
        <v>14260</v>
      </c>
      <c r="P280" t="s">
        <v>14261</v>
      </c>
      <c r="Q280" t="s">
        <v>12808</v>
      </c>
      <c r="R280" t="s">
        <v>12809</v>
      </c>
      <c r="S280" t="s">
        <v>12810</v>
      </c>
      <c r="T280" t="s">
        <v>12811</v>
      </c>
    </row>
    <row r="281" spans="1:20" x14ac:dyDescent="0.3">
      <c r="A281">
        <v>280</v>
      </c>
      <c r="B281" s="1">
        <v>45821.396990740737</v>
      </c>
      <c r="C281" s="1">
        <v>45821.4059375</v>
      </c>
      <c r="D281" t="s">
        <v>3961</v>
      </c>
      <c r="E281" t="s">
        <v>3962</v>
      </c>
      <c r="F281" t="s">
        <v>3962</v>
      </c>
      <c r="G281">
        <v>6</v>
      </c>
      <c r="H281">
        <v>1</v>
      </c>
      <c r="I281" t="s">
        <v>14262</v>
      </c>
      <c r="J281" t="s">
        <v>14263</v>
      </c>
      <c r="K281" t="s">
        <v>14264</v>
      </c>
      <c r="L281" t="s">
        <v>14265</v>
      </c>
      <c r="M281" t="s">
        <v>12804</v>
      </c>
      <c r="N281" t="s">
        <v>14266</v>
      </c>
      <c r="O281" t="s">
        <v>14267</v>
      </c>
      <c r="P281" t="s">
        <v>14268</v>
      </c>
      <c r="Q281" t="s">
        <v>12852</v>
      </c>
      <c r="R281" t="s">
        <v>12809</v>
      </c>
      <c r="S281" t="s">
        <v>12810</v>
      </c>
      <c r="T281" t="s">
        <v>12811</v>
      </c>
    </row>
    <row r="282" spans="1:20" x14ac:dyDescent="0.3">
      <c r="A282">
        <v>281</v>
      </c>
      <c r="B282" s="1">
        <v>45821.398842592593</v>
      </c>
      <c r="C282" s="1">
        <v>45821.406180555554</v>
      </c>
      <c r="D282" t="s">
        <v>4124</v>
      </c>
      <c r="E282" t="s">
        <v>4125</v>
      </c>
      <c r="F282" t="s">
        <v>4125</v>
      </c>
      <c r="G282">
        <v>6</v>
      </c>
      <c r="H282">
        <v>26</v>
      </c>
      <c r="I282" t="s">
        <v>14269</v>
      </c>
      <c r="J282" t="s">
        <v>14270</v>
      </c>
      <c r="K282" t="s">
        <v>14271</v>
      </c>
      <c r="L282" t="s">
        <v>14272</v>
      </c>
      <c r="M282" t="s">
        <v>12804</v>
      </c>
      <c r="N282" t="s">
        <v>14273</v>
      </c>
      <c r="O282" t="s">
        <v>14274</v>
      </c>
      <c r="P282" t="s">
        <v>14138</v>
      </c>
      <c r="Q282" t="s">
        <v>12808</v>
      </c>
      <c r="R282" t="s">
        <v>12809</v>
      </c>
      <c r="S282" t="s">
        <v>12852</v>
      </c>
      <c r="T282" t="s">
        <v>12811</v>
      </c>
    </row>
    <row r="283" spans="1:20" x14ac:dyDescent="0.3">
      <c r="A283">
        <v>282</v>
      </c>
      <c r="B283" s="1">
        <v>45821.397916666669</v>
      </c>
      <c r="C283" s="1">
        <v>45821.406435185185</v>
      </c>
      <c r="D283" t="s">
        <v>4105</v>
      </c>
      <c r="E283" t="s">
        <v>4106</v>
      </c>
      <c r="F283" t="s">
        <v>4106</v>
      </c>
      <c r="G283">
        <v>6</v>
      </c>
      <c r="H283">
        <v>24</v>
      </c>
      <c r="I283" t="s">
        <v>13311</v>
      </c>
      <c r="J283" t="s">
        <v>13528</v>
      </c>
      <c r="K283" t="s">
        <v>14275</v>
      </c>
      <c r="L283" t="s">
        <v>14276</v>
      </c>
      <c r="M283" t="s">
        <v>12804</v>
      </c>
      <c r="N283" t="s">
        <v>14277</v>
      </c>
      <c r="O283" t="s">
        <v>14278</v>
      </c>
      <c r="P283" t="s">
        <v>14226</v>
      </c>
      <c r="Q283" t="s">
        <v>12808</v>
      </c>
      <c r="R283" t="s">
        <v>12810</v>
      </c>
      <c r="S283" t="s">
        <v>12809</v>
      </c>
      <c r="T283" t="s">
        <v>12811</v>
      </c>
    </row>
    <row r="284" spans="1:20" x14ac:dyDescent="0.3">
      <c r="A284">
        <v>283</v>
      </c>
      <c r="B284" s="1">
        <v>45821.397141203706</v>
      </c>
      <c r="C284" s="1">
        <v>45821.407083333332</v>
      </c>
      <c r="D284" t="s">
        <v>4161</v>
      </c>
      <c r="E284" t="s">
        <v>4162</v>
      </c>
      <c r="F284" t="s">
        <v>14279</v>
      </c>
      <c r="G284">
        <v>6</v>
      </c>
      <c r="H284">
        <v>15</v>
      </c>
      <c r="I284" t="s">
        <v>14280</v>
      </c>
      <c r="J284" t="s">
        <v>14281</v>
      </c>
      <c r="K284" t="s">
        <v>14282</v>
      </c>
      <c r="L284" t="s">
        <v>14283</v>
      </c>
      <c r="M284" t="s">
        <v>12804</v>
      </c>
      <c r="N284" t="s">
        <v>14284</v>
      </c>
      <c r="O284" t="s">
        <v>14285</v>
      </c>
      <c r="P284" t="s">
        <v>12930</v>
      </c>
      <c r="Q284" t="s">
        <v>12808</v>
      </c>
      <c r="R284" t="s">
        <v>12809</v>
      </c>
      <c r="S284" t="s">
        <v>12810</v>
      </c>
      <c r="T284" t="s">
        <v>12811</v>
      </c>
    </row>
    <row r="285" spans="1:20" x14ac:dyDescent="0.3">
      <c r="A285">
        <v>284</v>
      </c>
      <c r="B285" s="1">
        <v>45821.399039351854</v>
      </c>
      <c r="C285" s="1">
        <v>45821.407557870371</v>
      </c>
      <c r="D285" t="s">
        <v>3909</v>
      </c>
      <c r="E285" t="s">
        <v>3910</v>
      </c>
      <c r="F285" t="s">
        <v>3911</v>
      </c>
      <c r="G285">
        <v>6</v>
      </c>
      <c r="H285">
        <v>7</v>
      </c>
      <c r="I285" t="s">
        <v>7401</v>
      </c>
      <c r="J285" t="s">
        <v>14286</v>
      </c>
      <c r="K285" t="s">
        <v>12921</v>
      </c>
      <c r="L285" t="s">
        <v>14287</v>
      </c>
      <c r="M285" t="s">
        <v>12927</v>
      </c>
      <c r="N285" t="s">
        <v>12822</v>
      </c>
      <c r="O285" t="s">
        <v>14288</v>
      </c>
      <c r="P285" t="s">
        <v>14289</v>
      </c>
      <c r="Q285" t="s">
        <v>12808</v>
      </c>
      <c r="R285" t="s">
        <v>12809</v>
      </c>
      <c r="S285" t="s">
        <v>12810</v>
      </c>
      <c r="T285" t="s">
        <v>12811</v>
      </c>
    </row>
    <row r="286" spans="1:20" x14ac:dyDescent="0.3">
      <c r="A286">
        <v>285</v>
      </c>
      <c r="B286" s="1">
        <v>45821.404930555553</v>
      </c>
      <c r="C286" s="1">
        <v>45821.407743055555</v>
      </c>
      <c r="D286" t="s">
        <v>3870</v>
      </c>
      <c r="E286" t="s">
        <v>3871</v>
      </c>
      <c r="F286" t="s">
        <v>3871</v>
      </c>
      <c r="G286">
        <v>6</v>
      </c>
      <c r="H286">
        <v>4</v>
      </c>
      <c r="I286" t="s">
        <v>14240</v>
      </c>
      <c r="J286" t="s">
        <v>14228</v>
      </c>
      <c r="K286" t="s">
        <v>14290</v>
      </c>
      <c r="L286" t="s">
        <v>14291</v>
      </c>
      <c r="M286" t="s">
        <v>12927</v>
      </c>
      <c r="N286" t="s">
        <v>14208</v>
      </c>
      <c r="O286" t="s">
        <v>14292</v>
      </c>
      <c r="P286" t="s">
        <v>14289</v>
      </c>
      <c r="Q286" t="s">
        <v>12808</v>
      </c>
      <c r="R286" t="s">
        <v>12809</v>
      </c>
      <c r="S286" t="s">
        <v>12810</v>
      </c>
      <c r="T286" t="s">
        <v>12811</v>
      </c>
    </row>
    <row r="287" spans="1:20" x14ac:dyDescent="0.3">
      <c r="A287">
        <v>286</v>
      </c>
      <c r="B287" s="1">
        <v>45821.399513888886</v>
      </c>
      <c r="C287" s="1">
        <v>45821.408032407409</v>
      </c>
      <c r="D287" t="s">
        <v>3970</v>
      </c>
      <c r="E287" t="s">
        <v>3971</v>
      </c>
      <c r="F287" t="s">
        <v>3972</v>
      </c>
      <c r="G287">
        <v>6</v>
      </c>
      <c r="H287">
        <v>5</v>
      </c>
      <c r="I287" t="s">
        <v>14293</v>
      </c>
      <c r="J287" t="s">
        <v>14294</v>
      </c>
      <c r="K287" t="s">
        <v>14295</v>
      </c>
      <c r="L287" t="s">
        <v>14296</v>
      </c>
      <c r="M287" t="s">
        <v>12804</v>
      </c>
      <c r="N287" t="s">
        <v>14297</v>
      </c>
      <c r="O287" t="s">
        <v>14298</v>
      </c>
      <c r="P287" t="s">
        <v>14299</v>
      </c>
      <c r="Q287" t="s">
        <v>12808</v>
      </c>
      <c r="R287" t="s">
        <v>12809</v>
      </c>
      <c r="S287" t="s">
        <v>12810</v>
      </c>
      <c r="T287" t="s">
        <v>12811</v>
      </c>
    </row>
    <row r="288" spans="1:20" x14ac:dyDescent="0.3">
      <c r="A288">
        <v>287</v>
      </c>
      <c r="B288" s="1">
        <v>45821.398252314815</v>
      </c>
      <c r="C288" s="1">
        <v>45821.408217592594</v>
      </c>
      <c r="D288" t="s">
        <v>4091</v>
      </c>
      <c r="E288" t="s">
        <v>4092</v>
      </c>
      <c r="F288" t="s">
        <v>4092</v>
      </c>
      <c r="G288">
        <v>6</v>
      </c>
      <c r="H288">
        <v>23</v>
      </c>
      <c r="I288" t="s">
        <v>14300</v>
      </c>
      <c r="J288" t="s">
        <v>13031</v>
      </c>
      <c r="K288" t="s">
        <v>14301</v>
      </c>
      <c r="L288" t="s">
        <v>14302</v>
      </c>
      <c r="M288" t="s">
        <v>12804</v>
      </c>
      <c r="N288" t="s">
        <v>14303</v>
      </c>
      <c r="O288" t="s">
        <v>12806</v>
      </c>
      <c r="P288" t="s">
        <v>12851</v>
      </c>
      <c r="Q288" t="s">
        <v>12808</v>
      </c>
      <c r="R288" t="s">
        <v>12809</v>
      </c>
      <c r="S288" t="s">
        <v>12810</v>
      </c>
      <c r="T288" t="s">
        <v>12811</v>
      </c>
    </row>
    <row r="289" spans="1:20" x14ac:dyDescent="0.3">
      <c r="A289">
        <v>288</v>
      </c>
      <c r="B289" s="1">
        <v>45821.396817129629</v>
      </c>
      <c r="C289" s="1">
        <v>45821.408217592594</v>
      </c>
      <c r="D289" t="s">
        <v>3980</v>
      </c>
      <c r="E289" t="s">
        <v>3981</v>
      </c>
      <c r="F289" t="s">
        <v>3981</v>
      </c>
      <c r="G289">
        <v>6</v>
      </c>
      <c r="H289">
        <v>6</v>
      </c>
      <c r="I289" t="s">
        <v>12914</v>
      </c>
      <c r="J289" t="s">
        <v>14304</v>
      </c>
      <c r="K289" t="s">
        <v>14305</v>
      </c>
      <c r="L289" t="s">
        <v>14306</v>
      </c>
      <c r="M289" t="s">
        <v>12804</v>
      </c>
      <c r="N289" t="s">
        <v>14307</v>
      </c>
      <c r="O289" t="s">
        <v>14308</v>
      </c>
      <c r="P289" t="s">
        <v>14309</v>
      </c>
      <c r="Q289" t="s">
        <v>12808</v>
      </c>
      <c r="R289" t="s">
        <v>12809</v>
      </c>
      <c r="S289" t="s">
        <v>12810</v>
      </c>
      <c r="T289" t="s">
        <v>12811</v>
      </c>
    </row>
    <row r="290" spans="1:20" x14ac:dyDescent="0.3">
      <c r="A290">
        <v>289</v>
      </c>
      <c r="B290" s="1">
        <v>45821.397199074076</v>
      </c>
      <c r="C290" s="1">
        <v>45821.408692129633</v>
      </c>
      <c r="D290" t="s">
        <v>4170</v>
      </c>
      <c r="E290" t="s">
        <v>4171</v>
      </c>
      <c r="F290" t="s">
        <v>4171</v>
      </c>
      <c r="G290">
        <v>6</v>
      </c>
      <c r="H290">
        <v>33</v>
      </c>
      <c r="I290" t="s">
        <v>13180</v>
      </c>
      <c r="J290" t="s">
        <v>14310</v>
      </c>
      <c r="K290" t="s">
        <v>14311</v>
      </c>
      <c r="L290" t="s">
        <v>14312</v>
      </c>
      <c r="M290" t="s">
        <v>12804</v>
      </c>
      <c r="N290" t="s">
        <v>14313</v>
      </c>
      <c r="O290" t="s">
        <v>14314</v>
      </c>
      <c r="P290" t="s">
        <v>13685</v>
      </c>
      <c r="Q290" t="s">
        <v>12808</v>
      </c>
      <c r="R290" t="s">
        <v>12809</v>
      </c>
      <c r="S290" t="s">
        <v>12810</v>
      </c>
      <c r="T290" t="s">
        <v>12811</v>
      </c>
    </row>
    <row r="291" spans="1:20" x14ac:dyDescent="0.3">
      <c r="A291">
        <v>290</v>
      </c>
      <c r="B291" s="1">
        <v>45821.398136574076</v>
      </c>
      <c r="C291" s="1">
        <v>45821.408692129633</v>
      </c>
      <c r="D291" t="s">
        <v>4151</v>
      </c>
      <c r="E291" t="s">
        <v>4152</v>
      </c>
      <c r="F291" t="s">
        <v>14315</v>
      </c>
      <c r="G291">
        <v>6</v>
      </c>
      <c r="H291">
        <v>40</v>
      </c>
      <c r="I291" t="s">
        <v>13396</v>
      </c>
      <c r="J291" t="s">
        <v>14316</v>
      </c>
      <c r="K291" t="s">
        <v>14317</v>
      </c>
      <c r="L291" t="s">
        <v>14318</v>
      </c>
      <c r="M291" t="s">
        <v>12804</v>
      </c>
      <c r="N291" t="s">
        <v>14319</v>
      </c>
      <c r="O291" t="s">
        <v>12806</v>
      </c>
      <c r="P291" t="s">
        <v>12980</v>
      </c>
      <c r="Q291" t="s">
        <v>12808</v>
      </c>
      <c r="R291" t="s">
        <v>12809</v>
      </c>
      <c r="S291" t="s">
        <v>12810</v>
      </c>
      <c r="T291" t="s">
        <v>12811</v>
      </c>
    </row>
    <row r="292" spans="1:20" x14ac:dyDescent="0.3">
      <c r="A292">
        <v>291</v>
      </c>
      <c r="B292" s="1">
        <v>45821.396527777775</v>
      </c>
      <c r="C292" s="1">
        <v>45821.408692129633</v>
      </c>
      <c r="D292" t="s">
        <v>4114</v>
      </c>
      <c r="E292" t="s">
        <v>4115</v>
      </c>
      <c r="F292" t="s">
        <v>4115</v>
      </c>
      <c r="G292">
        <v>6</v>
      </c>
      <c r="H292">
        <v>32</v>
      </c>
      <c r="I292" t="s">
        <v>14320</v>
      </c>
      <c r="J292" t="s">
        <v>14321</v>
      </c>
      <c r="K292" t="s">
        <v>14322</v>
      </c>
      <c r="L292" t="s">
        <v>14323</v>
      </c>
      <c r="M292" t="s">
        <v>12804</v>
      </c>
      <c r="N292" t="s">
        <v>14324</v>
      </c>
      <c r="O292" t="s">
        <v>12806</v>
      </c>
      <c r="P292" t="s">
        <v>12980</v>
      </c>
      <c r="Q292" t="s">
        <v>12808</v>
      </c>
      <c r="R292" t="s">
        <v>12809</v>
      </c>
      <c r="S292" t="s">
        <v>12810</v>
      </c>
      <c r="T292" t="s">
        <v>12811</v>
      </c>
    </row>
    <row r="293" spans="1:20" x14ac:dyDescent="0.3">
      <c r="A293">
        <v>292</v>
      </c>
      <c r="B293" s="1">
        <v>45821.397407407407</v>
      </c>
      <c r="C293" s="1">
        <v>45821.408703703702</v>
      </c>
      <c r="D293" t="s">
        <v>4141</v>
      </c>
      <c r="E293" t="s">
        <v>4142</v>
      </c>
      <c r="F293" t="s">
        <v>4142</v>
      </c>
      <c r="G293">
        <v>6</v>
      </c>
      <c r="H293">
        <v>36</v>
      </c>
      <c r="I293" t="s">
        <v>13223</v>
      </c>
      <c r="J293" t="s">
        <v>14325</v>
      </c>
      <c r="K293" t="s">
        <v>14326</v>
      </c>
      <c r="L293" t="s">
        <v>14327</v>
      </c>
      <c r="M293" t="s">
        <v>12804</v>
      </c>
      <c r="N293" t="s">
        <v>14328</v>
      </c>
      <c r="O293" t="s">
        <v>14329</v>
      </c>
      <c r="P293" t="s">
        <v>14330</v>
      </c>
      <c r="Q293" t="s">
        <v>12808</v>
      </c>
      <c r="R293" t="s">
        <v>12809</v>
      </c>
      <c r="S293" t="s">
        <v>12810</v>
      </c>
      <c r="T293" t="s">
        <v>12811</v>
      </c>
    </row>
    <row r="294" spans="1:20" x14ac:dyDescent="0.3">
      <c r="A294">
        <v>293</v>
      </c>
      <c r="B294" s="1">
        <v>45821.396932870368</v>
      </c>
      <c r="C294" s="1">
        <v>45821.409247685187</v>
      </c>
      <c r="D294" t="s">
        <v>4009</v>
      </c>
      <c r="E294" t="s">
        <v>4010</v>
      </c>
      <c r="F294" t="s">
        <v>4010</v>
      </c>
      <c r="G294">
        <v>6</v>
      </c>
      <c r="H294">
        <v>31</v>
      </c>
      <c r="I294" t="s">
        <v>12881</v>
      </c>
      <c r="J294" t="s">
        <v>14331</v>
      </c>
      <c r="K294" t="s">
        <v>14332</v>
      </c>
      <c r="L294" t="s">
        <v>14333</v>
      </c>
      <c r="M294" t="s">
        <v>12804</v>
      </c>
      <c r="N294" t="s">
        <v>14334</v>
      </c>
      <c r="O294" t="s">
        <v>14335</v>
      </c>
      <c r="P294" t="s">
        <v>12980</v>
      </c>
      <c r="Q294" t="s">
        <v>12808</v>
      </c>
      <c r="R294" t="s">
        <v>12809</v>
      </c>
      <c r="S294" t="s">
        <v>12810</v>
      </c>
      <c r="T294" t="s">
        <v>12811</v>
      </c>
    </row>
    <row r="295" spans="1:20" x14ac:dyDescent="0.3">
      <c r="A295">
        <v>294</v>
      </c>
      <c r="B295" s="1">
        <v>45821.397037037037</v>
      </c>
      <c r="C295" s="1">
        <v>45821.409444444442</v>
      </c>
      <c r="D295" t="s">
        <v>4178</v>
      </c>
      <c r="E295" t="s">
        <v>4179</v>
      </c>
      <c r="F295" t="s">
        <v>4180</v>
      </c>
      <c r="G295">
        <v>6</v>
      </c>
      <c r="H295">
        <v>2</v>
      </c>
      <c r="I295" t="s">
        <v>14336</v>
      </c>
      <c r="J295" t="s">
        <v>14337</v>
      </c>
      <c r="K295" t="s">
        <v>14338</v>
      </c>
      <c r="L295" t="s">
        <v>14339</v>
      </c>
      <c r="M295" t="s">
        <v>12804</v>
      </c>
      <c r="N295" t="s">
        <v>14340</v>
      </c>
      <c r="O295" t="s">
        <v>14341</v>
      </c>
      <c r="P295" t="s">
        <v>13375</v>
      </c>
      <c r="Q295" t="s">
        <v>12808</v>
      </c>
      <c r="R295" t="s">
        <v>12809</v>
      </c>
      <c r="S295" t="s">
        <v>12810</v>
      </c>
      <c r="T295" t="s">
        <v>12811</v>
      </c>
    </row>
    <row r="296" spans="1:20" x14ac:dyDescent="0.3">
      <c r="A296">
        <v>295</v>
      </c>
      <c r="B296" s="1">
        <v>45821.396990740737</v>
      </c>
      <c r="C296" s="1">
        <v>45821.409791666665</v>
      </c>
      <c r="D296" t="s">
        <v>12370</v>
      </c>
      <c r="E296" t="s">
        <v>12371</v>
      </c>
      <c r="F296" t="s">
        <v>14342</v>
      </c>
      <c r="G296">
        <v>6</v>
      </c>
      <c r="H296">
        <v>8</v>
      </c>
      <c r="I296" t="s">
        <v>7401</v>
      </c>
      <c r="J296" t="s">
        <v>14144</v>
      </c>
      <c r="K296" t="s">
        <v>14343</v>
      </c>
      <c r="L296" t="s">
        <v>14339</v>
      </c>
      <c r="M296" t="s">
        <v>12804</v>
      </c>
      <c r="N296" t="s">
        <v>14344</v>
      </c>
      <c r="O296" t="s">
        <v>14345</v>
      </c>
      <c r="P296" t="s">
        <v>13305</v>
      </c>
      <c r="Q296" t="s">
        <v>12808</v>
      </c>
      <c r="R296" t="s">
        <v>12809</v>
      </c>
      <c r="S296" t="s">
        <v>12810</v>
      </c>
      <c r="T296" t="s">
        <v>12811</v>
      </c>
    </row>
    <row r="297" spans="1:20" x14ac:dyDescent="0.3">
      <c r="A297">
        <v>296</v>
      </c>
      <c r="B297" s="1">
        <v>45821.52983796296</v>
      </c>
      <c r="C297" s="1">
        <v>45821.537048611113</v>
      </c>
      <c r="D297" t="s">
        <v>4251</v>
      </c>
      <c r="E297" t="s">
        <v>4252</v>
      </c>
      <c r="F297" t="s">
        <v>4252</v>
      </c>
      <c r="G297">
        <v>7</v>
      </c>
      <c r="H297">
        <v>21</v>
      </c>
      <c r="I297" t="s">
        <v>14346</v>
      </c>
      <c r="J297" t="s">
        <v>14144</v>
      </c>
      <c r="K297" t="s">
        <v>14347</v>
      </c>
      <c r="L297" t="s">
        <v>14348</v>
      </c>
      <c r="M297" t="s">
        <v>12804</v>
      </c>
      <c r="N297" t="s">
        <v>14349</v>
      </c>
      <c r="O297" t="s">
        <v>14350</v>
      </c>
      <c r="P297" t="s">
        <v>12980</v>
      </c>
      <c r="Q297" t="s">
        <v>12808</v>
      </c>
      <c r="R297" t="s">
        <v>12809</v>
      </c>
      <c r="S297" t="s">
        <v>12809</v>
      </c>
      <c r="T297" t="s">
        <v>12811</v>
      </c>
    </row>
    <row r="298" spans="1:20" x14ac:dyDescent="0.3">
      <c r="A298">
        <v>297</v>
      </c>
      <c r="B298" s="1">
        <v>45821.529965277776</v>
      </c>
      <c r="C298" s="1">
        <v>45821.537129629629</v>
      </c>
      <c r="D298" t="s">
        <v>4259</v>
      </c>
      <c r="E298" t="s">
        <v>4260</v>
      </c>
      <c r="F298" t="s">
        <v>14351</v>
      </c>
      <c r="G298">
        <v>7</v>
      </c>
      <c r="H298">
        <v>9</v>
      </c>
      <c r="I298" t="s">
        <v>14352</v>
      </c>
      <c r="J298" t="s">
        <v>14144</v>
      </c>
      <c r="K298" t="s">
        <v>14353</v>
      </c>
      <c r="L298" t="s">
        <v>13303</v>
      </c>
      <c r="M298" t="s">
        <v>12804</v>
      </c>
      <c r="N298" t="s">
        <v>14354</v>
      </c>
      <c r="O298" t="s">
        <v>14355</v>
      </c>
      <c r="P298" t="s">
        <v>14356</v>
      </c>
      <c r="Q298" t="s">
        <v>12808</v>
      </c>
      <c r="R298" t="s">
        <v>12809</v>
      </c>
      <c r="S298" t="s">
        <v>12810</v>
      </c>
      <c r="T298" t="s">
        <v>12811</v>
      </c>
    </row>
    <row r="299" spans="1:20" x14ac:dyDescent="0.3">
      <c r="A299">
        <v>298</v>
      </c>
      <c r="B299" s="1">
        <v>45821.530173611114</v>
      </c>
      <c r="C299" s="1">
        <v>45821.537187499998</v>
      </c>
      <c r="D299" t="s">
        <v>4315</v>
      </c>
      <c r="E299" t="s">
        <v>4316</v>
      </c>
      <c r="F299" t="s">
        <v>4316</v>
      </c>
      <c r="G299">
        <v>7</v>
      </c>
      <c r="H299">
        <v>32</v>
      </c>
      <c r="I299" t="s">
        <v>2906</v>
      </c>
      <c r="J299" t="s">
        <v>14144</v>
      </c>
      <c r="K299" t="s">
        <v>14357</v>
      </c>
      <c r="L299" t="s">
        <v>14358</v>
      </c>
      <c r="M299" t="s">
        <v>13974</v>
      </c>
      <c r="N299" t="s">
        <v>14359</v>
      </c>
      <c r="O299" t="s">
        <v>14360</v>
      </c>
      <c r="P299" t="s">
        <v>14361</v>
      </c>
      <c r="Q299" t="s">
        <v>12808</v>
      </c>
      <c r="R299" t="s">
        <v>12809</v>
      </c>
      <c r="S299" t="s">
        <v>12810</v>
      </c>
      <c r="T299" t="s">
        <v>12811</v>
      </c>
    </row>
    <row r="300" spans="1:20" x14ac:dyDescent="0.3">
      <c r="A300">
        <v>299</v>
      </c>
      <c r="B300" s="1">
        <v>45821.532222222224</v>
      </c>
      <c r="C300" s="1">
        <v>45821.537407407406</v>
      </c>
      <c r="D300" t="s">
        <v>4201</v>
      </c>
      <c r="E300" t="s">
        <v>4202</v>
      </c>
      <c r="F300" t="s">
        <v>4202</v>
      </c>
      <c r="G300">
        <v>7</v>
      </c>
      <c r="H300">
        <v>1</v>
      </c>
      <c r="I300" t="s">
        <v>14362</v>
      </c>
      <c r="J300" t="s">
        <v>14363</v>
      </c>
      <c r="K300" t="s">
        <v>14364</v>
      </c>
      <c r="L300" t="s">
        <v>14365</v>
      </c>
      <c r="M300" t="s">
        <v>12804</v>
      </c>
      <c r="N300" t="s">
        <v>14366</v>
      </c>
      <c r="O300" t="s">
        <v>14367</v>
      </c>
      <c r="P300" t="s">
        <v>14368</v>
      </c>
      <c r="Q300" t="s">
        <v>12852</v>
      </c>
      <c r="R300" t="s">
        <v>12810</v>
      </c>
      <c r="S300" t="s">
        <v>12809</v>
      </c>
      <c r="T300" t="s">
        <v>12811</v>
      </c>
    </row>
    <row r="301" spans="1:20" x14ac:dyDescent="0.3">
      <c r="A301">
        <v>300</v>
      </c>
      <c r="B301" s="1">
        <v>45821.530185185184</v>
      </c>
      <c r="C301" s="1">
        <v>45821.538217592592</v>
      </c>
      <c r="D301" t="s">
        <v>4246</v>
      </c>
      <c r="E301" t="s">
        <v>4247</v>
      </c>
      <c r="F301" t="s">
        <v>4247</v>
      </c>
      <c r="G301">
        <v>7</v>
      </c>
      <c r="H301">
        <v>24</v>
      </c>
      <c r="I301" t="s">
        <v>14369</v>
      </c>
      <c r="J301" t="s">
        <v>14370</v>
      </c>
      <c r="K301" t="s">
        <v>14371</v>
      </c>
      <c r="L301" t="s">
        <v>14372</v>
      </c>
      <c r="M301" t="s">
        <v>12804</v>
      </c>
      <c r="N301" t="s">
        <v>13575</v>
      </c>
      <c r="O301" t="s">
        <v>14373</v>
      </c>
      <c r="P301" t="s">
        <v>14374</v>
      </c>
      <c r="Q301" t="s">
        <v>12811</v>
      </c>
      <c r="R301" t="s">
        <v>12809</v>
      </c>
      <c r="S301" t="s">
        <v>12810</v>
      </c>
      <c r="T301" t="s">
        <v>12852</v>
      </c>
    </row>
    <row r="302" spans="1:20" x14ac:dyDescent="0.3">
      <c r="A302">
        <v>301</v>
      </c>
      <c r="B302" s="1">
        <v>45821.531875000001</v>
      </c>
      <c r="C302" s="1">
        <v>45821.538437499999</v>
      </c>
      <c r="D302" t="s">
        <v>4188</v>
      </c>
      <c r="E302" t="s">
        <v>4189</v>
      </c>
      <c r="F302" t="s">
        <v>4189</v>
      </c>
      <c r="G302">
        <v>7</v>
      </c>
      <c r="H302">
        <v>17</v>
      </c>
      <c r="I302" t="s">
        <v>13954</v>
      </c>
      <c r="J302" t="s">
        <v>14375</v>
      </c>
      <c r="K302" t="s">
        <v>14376</v>
      </c>
      <c r="L302" t="s">
        <v>14377</v>
      </c>
      <c r="M302" t="s">
        <v>12804</v>
      </c>
      <c r="N302" t="s">
        <v>14378</v>
      </c>
      <c r="O302" t="s">
        <v>14379</v>
      </c>
      <c r="P302" t="s">
        <v>14380</v>
      </c>
      <c r="Q302" t="s">
        <v>12852</v>
      </c>
      <c r="R302" t="s">
        <v>12809</v>
      </c>
      <c r="S302" t="s">
        <v>12810</v>
      </c>
      <c r="T302" t="s">
        <v>12811</v>
      </c>
    </row>
    <row r="303" spans="1:20" x14ac:dyDescent="0.3">
      <c r="A303">
        <v>302</v>
      </c>
      <c r="B303" s="1">
        <v>45821.531481481485</v>
      </c>
      <c r="C303" s="1">
        <v>45821.538506944446</v>
      </c>
      <c r="D303" t="s">
        <v>4323</v>
      </c>
      <c r="E303" t="s">
        <v>4324</v>
      </c>
      <c r="F303" t="s">
        <v>4324</v>
      </c>
      <c r="G303">
        <v>7</v>
      </c>
      <c r="H303">
        <v>11</v>
      </c>
      <c r="I303" t="s">
        <v>14381</v>
      </c>
      <c r="J303" t="s">
        <v>14382</v>
      </c>
      <c r="K303" t="s">
        <v>14383</v>
      </c>
      <c r="L303" t="s">
        <v>14384</v>
      </c>
      <c r="M303" t="s">
        <v>12927</v>
      </c>
      <c r="N303" t="s">
        <v>14385</v>
      </c>
      <c r="O303" t="s">
        <v>14386</v>
      </c>
      <c r="P303" t="s">
        <v>14387</v>
      </c>
      <c r="Q303" t="s">
        <v>12810</v>
      </c>
      <c r="R303" t="s">
        <v>12810</v>
      </c>
      <c r="S303" t="s">
        <v>12852</v>
      </c>
      <c r="T303" t="s">
        <v>12811</v>
      </c>
    </row>
    <row r="304" spans="1:20" x14ac:dyDescent="0.3">
      <c r="A304">
        <v>303</v>
      </c>
      <c r="B304" s="1">
        <v>45821.530069444445</v>
      </c>
      <c r="C304" s="1">
        <v>45821.538634259261</v>
      </c>
      <c r="D304" t="s">
        <v>4294</v>
      </c>
      <c r="E304" t="s">
        <v>4295</v>
      </c>
      <c r="F304" t="s">
        <v>4295</v>
      </c>
      <c r="G304">
        <v>7</v>
      </c>
      <c r="H304">
        <v>15</v>
      </c>
      <c r="I304" t="s">
        <v>14388</v>
      </c>
      <c r="J304" t="s">
        <v>14389</v>
      </c>
      <c r="K304" t="s">
        <v>14390</v>
      </c>
      <c r="L304" t="s">
        <v>14391</v>
      </c>
      <c r="M304" t="s">
        <v>12927</v>
      </c>
      <c r="N304" t="s">
        <v>14392</v>
      </c>
      <c r="O304" t="s">
        <v>14393</v>
      </c>
      <c r="P304" t="s">
        <v>14394</v>
      </c>
      <c r="Q304" t="s">
        <v>12808</v>
      </c>
      <c r="R304" t="s">
        <v>12809</v>
      </c>
      <c r="S304" t="s">
        <v>12810</v>
      </c>
      <c r="T304" t="s">
        <v>12811</v>
      </c>
    </row>
    <row r="305" spans="1:20" x14ac:dyDescent="0.3">
      <c r="A305">
        <v>304</v>
      </c>
      <c r="B305" s="1">
        <v>45821.530243055553</v>
      </c>
      <c r="C305" s="1">
        <v>45821.538726851853</v>
      </c>
      <c r="D305" t="s">
        <v>4334</v>
      </c>
      <c r="E305" t="s">
        <v>4335</v>
      </c>
      <c r="F305" t="s">
        <v>12634</v>
      </c>
      <c r="G305">
        <v>7</v>
      </c>
      <c r="H305">
        <v>23</v>
      </c>
      <c r="I305" t="s">
        <v>14395</v>
      </c>
      <c r="J305" t="s">
        <v>14396</v>
      </c>
      <c r="K305" t="s">
        <v>14397</v>
      </c>
      <c r="L305" t="s">
        <v>14377</v>
      </c>
      <c r="M305" t="s">
        <v>12804</v>
      </c>
      <c r="N305" t="s">
        <v>14398</v>
      </c>
      <c r="O305" t="s">
        <v>14399</v>
      </c>
      <c r="P305" t="s">
        <v>12859</v>
      </c>
      <c r="Q305" t="s">
        <v>12808</v>
      </c>
      <c r="R305" t="s">
        <v>12809</v>
      </c>
      <c r="S305" t="s">
        <v>12810</v>
      </c>
      <c r="T305" t="s">
        <v>12811</v>
      </c>
    </row>
    <row r="306" spans="1:20" x14ac:dyDescent="0.3">
      <c r="A306">
        <v>305</v>
      </c>
      <c r="B306" s="1">
        <v>45821.53465277778</v>
      </c>
      <c r="C306" s="1">
        <v>45821.53875</v>
      </c>
      <c r="D306" t="s">
        <v>4217</v>
      </c>
      <c r="E306" t="s">
        <v>4218</v>
      </c>
      <c r="F306" t="s">
        <v>4218</v>
      </c>
      <c r="G306">
        <v>7</v>
      </c>
      <c r="H306">
        <v>37</v>
      </c>
      <c r="I306" t="s">
        <v>12881</v>
      </c>
      <c r="J306" t="s">
        <v>14400</v>
      </c>
      <c r="K306" t="s">
        <v>13722</v>
      </c>
      <c r="L306" t="s">
        <v>14401</v>
      </c>
      <c r="M306" t="s">
        <v>12804</v>
      </c>
      <c r="N306" t="s">
        <v>14402</v>
      </c>
      <c r="O306" t="s">
        <v>13431</v>
      </c>
      <c r="P306" t="s">
        <v>13792</v>
      </c>
      <c r="Q306" t="s">
        <v>12808</v>
      </c>
      <c r="R306" t="s">
        <v>12809</v>
      </c>
      <c r="S306" t="s">
        <v>12810</v>
      </c>
      <c r="T306" t="s">
        <v>12852</v>
      </c>
    </row>
    <row r="307" spans="1:20" x14ac:dyDescent="0.3">
      <c r="A307">
        <v>306</v>
      </c>
      <c r="B307" s="1">
        <v>45821.534039351849</v>
      </c>
      <c r="C307" s="1">
        <v>45821.539085648146</v>
      </c>
      <c r="D307" t="s">
        <v>14403</v>
      </c>
      <c r="E307" t="s">
        <v>14404</v>
      </c>
      <c r="F307" t="s">
        <v>14404</v>
      </c>
      <c r="G307">
        <v>7</v>
      </c>
      <c r="H307">
        <v>20</v>
      </c>
      <c r="I307" t="s">
        <v>14405</v>
      </c>
      <c r="J307" t="s">
        <v>14144</v>
      </c>
      <c r="K307" t="s">
        <v>14406</v>
      </c>
      <c r="L307" t="s">
        <v>14177</v>
      </c>
      <c r="M307" t="s">
        <v>12804</v>
      </c>
      <c r="N307" t="s">
        <v>14407</v>
      </c>
      <c r="O307" t="s">
        <v>14408</v>
      </c>
      <c r="P307" t="s">
        <v>12873</v>
      </c>
      <c r="Q307" t="s">
        <v>12811</v>
      </c>
      <c r="R307" t="s">
        <v>12809</v>
      </c>
      <c r="S307" t="s">
        <v>12809</v>
      </c>
      <c r="T307" t="s">
        <v>12811</v>
      </c>
    </row>
    <row r="308" spans="1:20" x14ac:dyDescent="0.3">
      <c r="A308">
        <v>307</v>
      </c>
      <c r="B308" s="1">
        <v>45821.5309837963</v>
      </c>
      <c r="C308" s="1">
        <v>45821.539513888885</v>
      </c>
      <c r="D308" t="s">
        <v>4371</v>
      </c>
      <c r="E308" t="s">
        <v>4372</v>
      </c>
      <c r="F308" t="s">
        <v>4372</v>
      </c>
      <c r="G308">
        <v>7</v>
      </c>
      <c r="H308">
        <v>5</v>
      </c>
      <c r="I308" t="s">
        <v>14409</v>
      </c>
      <c r="J308" t="s">
        <v>14410</v>
      </c>
      <c r="K308" t="s">
        <v>14411</v>
      </c>
      <c r="L308" t="s">
        <v>14412</v>
      </c>
      <c r="M308" t="s">
        <v>12804</v>
      </c>
      <c r="N308" t="s">
        <v>14413</v>
      </c>
      <c r="O308" t="s">
        <v>14414</v>
      </c>
      <c r="P308" t="s">
        <v>14415</v>
      </c>
      <c r="Q308" t="s">
        <v>12810</v>
      </c>
      <c r="R308" t="s">
        <v>12810</v>
      </c>
      <c r="S308" t="s">
        <v>12809</v>
      </c>
      <c r="T308" t="s">
        <v>12811</v>
      </c>
    </row>
    <row r="309" spans="1:20" x14ac:dyDescent="0.3">
      <c r="A309">
        <v>308</v>
      </c>
      <c r="B309" s="1">
        <v>45821.530486111114</v>
      </c>
      <c r="C309" s="1">
        <v>45821.539525462962</v>
      </c>
      <c r="D309" t="s">
        <v>4415</v>
      </c>
      <c r="E309" t="s">
        <v>4416</v>
      </c>
      <c r="F309" t="s">
        <v>4416</v>
      </c>
      <c r="G309">
        <v>7</v>
      </c>
      <c r="H309">
        <v>7</v>
      </c>
      <c r="I309" t="s">
        <v>14416</v>
      </c>
      <c r="J309" t="s">
        <v>14417</v>
      </c>
      <c r="K309" t="s">
        <v>14418</v>
      </c>
      <c r="L309" t="s">
        <v>14419</v>
      </c>
      <c r="M309" t="s">
        <v>12804</v>
      </c>
      <c r="N309" t="s">
        <v>14420</v>
      </c>
      <c r="O309" t="s">
        <v>14421</v>
      </c>
      <c r="P309" t="s">
        <v>14422</v>
      </c>
      <c r="Q309" t="s">
        <v>12808</v>
      </c>
      <c r="R309" t="s">
        <v>12810</v>
      </c>
      <c r="S309" t="s">
        <v>12809</v>
      </c>
      <c r="T309" t="s">
        <v>12811</v>
      </c>
    </row>
    <row r="310" spans="1:20" x14ac:dyDescent="0.3">
      <c r="A310">
        <v>309</v>
      </c>
      <c r="B310" s="1">
        <v>45821.52988425926</v>
      </c>
      <c r="C310" s="1">
        <v>45821.539733796293</v>
      </c>
      <c r="D310" t="s">
        <v>4209</v>
      </c>
      <c r="E310" t="s">
        <v>4210</v>
      </c>
      <c r="F310" t="s">
        <v>14423</v>
      </c>
      <c r="G310">
        <v>7</v>
      </c>
      <c r="H310">
        <v>40</v>
      </c>
      <c r="I310" t="s">
        <v>12881</v>
      </c>
      <c r="J310" t="s">
        <v>14424</v>
      </c>
      <c r="K310" t="s">
        <v>14425</v>
      </c>
      <c r="L310" t="s">
        <v>14426</v>
      </c>
      <c r="M310" t="s">
        <v>12927</v>
      </c>
      <c r="N310" t="s">
        <v>14427</v>
      </c>
      <c r="O310" t="s">
        <v>12806</v>
      </c>
      <c r="P310" t="s">
        <v>12980</v>
      </c>
      <c r="Q310" t="s">
        <v>12808</v>
      </c>
      <c r="R310" t="s">
        <v>12809</v>
      </c>
      <c r="S310" t="s">
        <v>12810</v>
      </c>
      <c r="T310" t="s">
        <v>12852</v>
      </c>
    </row>
    <row r="311" spans="1:20" x14ac:dyDescent="0.3">
      <c r="A311">
        <v>310</v>
      </c>
      <c r="B311" s="1">
        <v>45821.530347222222</v>
      </c>
      <c r="C311" s="1">
        <v>45821.540520833332</v>
      </c>
      <c r="D311" t="s">
        <v>4345</v>
      </c>
      <c r="E311" t="s">
        <v>4346</v>
      </c>
      <c r="F311" t="s">
        <v>4346</v>
      </c>
      <c r="G311">
        <v>7</v>
      </c>
      <c r="H311">
        <v>10</v>
      </c>
      <c r="I311" t="s">
        <v>14428</v>
      </c>
      <c r="J311" t="s">
        <v>14429</v>
      </c>
      <c r="K311" t="s">
        <v>14430</v>
      </c>
      <c r="L311" t="s">
        <v>14431</v>
      </c>
      <c r="M311" t="s">
        <v>12804</v>
      </c>
      <c r="N311" t="s">
        <v>14432</v>
      </c>
      <c r="O311" t="s">
        <v>14433</v>
      </c>
      <c r="P311" t="s">
        <v>14434</v>
      </c>
      <c r="Q311" t="s">
        <v>12808</v>
      </c>
      <c r="R311" t="s">
        <v>12809</v>
      </c>
      <c r="S311" t="s">
        <v>12810</v>
      </c>
      <c r="T311" t="s">
        <v>12811</v>
      </c>
    </row>
    <row r="312" spans="1:20" x14ac:dyDescent="0.3">
      <c r="A312">
        <v>311</v>
      </c>
      <c r="B312" s="1">
        <v>45821.530092592591</v>
      </c>
      <c r="C312" s="1">
        <v>45821.540543981479</v>
      </c>
      <c r="D312" t="s">
        <v>14435</v>
      </c>
      <c r="E312" t="s">
        <v>14436</v>
      </c>
      <c r="F312" t="s">
        <v>14436</v>
      </c>
      <c r="G312">
        <v>7</v>
      </c>
      <c r="H312">
        <v>16</v>
      </c>
      <c r="I312" t="s">
        <v>14437</v>
      </c>
      <c r="J312" t="s">
        <v>14438</v>
      </c>
      <c r="K312" t="s">
        <v>14439</v>
      </c>
      <c r="L312" t="s">
        <v>14440</v>
      </c>
      <c r="M312" t="s">
        <v>14441</v>
      </c>
      <c r="N312" t="s">
        <v>14442</v>
      </c>
      <c r="O312" t="s">
        <v>14443</v>
      </c>
      <c r="P312" t="s">
        <v>14444</v>
      </c>
      <c r="Q312" t="s">
        <v>12808</v>
      </c>
      <c r="R312" t="s">
        <v>12809</v>
      </c>
      <c r="S312" t="s">
        <v>12810</v>
      </c>
      <c r="T312" t="s">
        <v>12811</v>
      </c>
    </row>
    <row r="313" spans="1:20" x14ac:dyDescent="0.3">
      <c r="A313">
        <v>312</v>
      </c>
      <c r="B313" s="1">
        <v>45821.530023148145</v>
      </c>
      <c r="C313" s="1">
        <v>45821.540555555555</v>
      </c>
      <c r="D313" t="s">
        <v>4492</v>
      </c>
      <c r="E313" t="s">
        <v>4493</v>
      </c>
      <c r="F313" t="s">
        <v>14445</v>
      </c>
      <c r="G313">
        <v>7</v>
      </c>
      <c r="H313">
        <v>12</v>
      </c>
      <c r="I313" t="s">
        <v>14446</v>
      </c>
      <c r="J313" t="s">
        <v>14447</v>
      </c>
      <c r="K313" t="s">
        <v>14448</v>
      </c>
      <c r="L313" t="s">
        <v>14449</v>
      </c>
      <c r="M313" t="s">
        <v>12927</v>
      </c>
      <c r="N313" t="s">
        <v>13647</v>
      </c>
      <c r="O313" t="s">
        <v>12906</v>
      </c>
      <c r="P313" t="s">
        <v>14450</v>
      </c>
      <c r="Q313" t="s">
        <v>12808</v>
      </c>
      <c r="R313" t="s">
        <v>12809</v>
      </c>
      <c r="S313" t="s">
        <v>12810</v>
      </c>
      <c r="T313" t="s">
        <v>12811</v>
      </c>
    </row>
    <row r="314" spans="1:20" x14ac:dyDescent="0.3">
      <c r="A314">
        <v>313</v>
      </c>
      <c r="B314" s="1">
        <v>45821.530115740738</v>
      </c>
      <c r="C314" s="1">
        <v>45821.540567129632</v>
      </c>
      <c r="D314" t="s">
        <v>4509</v>
      </c>
      <c r="E314" t="s">
        <v>4510</v>
      </c>
      <c r="F314" t="s">
        <v>4510</v>
      </c>
      <c r="G314">
        <v>7</v>
      </c>
      <c r="H314">
        <v>13</v>
      </c>
      <c r="I314" t="s">
        <v>14451</v>
      </c>
      <c r="J314" t="s">
        <v>14452</v>
      </c>
      <c r="K314" t="s">
        <v>14453</v>
      </c>
      <c r="L314" t="s">
        <v>14454</v>
      </c>
      <c r="M314" t="s">
        <v>12804</v>
      </c>
      <c r="N314" t="s">
        <v>14455</v>
      </c>
      <c r="O314" t="s">
        <v>14456</v>
      </c>
      <c r="P314" t="s">
        <v>14457</v>
      </c>
      <c r="Q314" t="s">
        <v>12808</v>
      </c>
      <c r="R314" t="s">
        <v>12809</v>
      </c>
      <c r="S314" t="s">
        <v>12810</v>
      </c>
      <c r="T314" t="s">
        <v>12811</v>
      </c>
    </row>
    <row r="315" spans="1:20" x14ac:dyDescent="0.3">
      <c r="A315">
        <v>314</v>
      </c>
      <c r="B315" s="1">
        <v>45821.534687500003</v>
      </c>
      <c r="C315" s="1">
        <v>45821.540706018517</v>
      </c>
      <c r="D315" t="s">
        <v>4238</v>
      </c>
      <c r="E315" t="s">
        <v>4239</v>
      </c>
      <c r="F315" t="s">
        <v>4239</v>
      </c>
      <c r="G315">
        <v>7</v>
      </c>
      <c r="H315">
        <v>19</v>
      </c>
      <c r="I315" t="s">
        <v>13223</v>
      </c>
      <c r="J315" t="s">
        <v>14144</v>
      </c>
      <c r="K315" t="s">
        <v>14035</v>
      </c>
      <c r="L315" t="s">
        <v>14339</v>
      </c>
      <c r="M315" t="s">
        <v>12804</v>
      </c>
      <c r="N315" t="s">
        <v>14208</v>
      </c>
      <c r="O315" t="s">
        <v>12959</v>
      </c>
      <c r="P315" t="s">
        <v>14458</v>
      </c>
      <c r="Q315" t="s">
        <v>12808</v>
      </c>
      <c r="R315" t="s">
        <v>12809</v>
      </c>
      <c r="S315" t="s">
        <v>12810</v>
      </c>
      <c r="T315" t="s">
        <v>12811</v>
      </c>
    </row>
    <row r="316" spans="1:20" x14ac:dyDescent="0.3">
      <c r="A316">
        <v>315</v>
      </c>
      <c r="B316" s="1">
        <v>45821.532500000001</v>
      </c>
      <c r="C316" s="1">
        <v>45821.540925925925</v>
      </c>
      <c r="D316" t="s">
        <v>4501</v>
      </c>
      <c r="E316" t="s">
        <v>4502</v>
      </c>
      <c r="F316" t="s">
        <v>4502</v>
      </c>
      <c r="G316">
        <v>7</v>
      </c>
      <c r="H316">
        <v>35</v>
      </c>
      <c r="I316" t="s">
        <v>14459</v>
      </c>
      <c r="J316" t="s">
        <v>14460</v>
      </c>
      <c r="K316" t="s">
        <v>14461</v>
      </c>
      <c r="L316" t="s">
        <v>14462</v>
      </c>
      <c r="M316" t="s">
        <v>12804</v>
      </c>
      <c r="N316" t="s">
        <v>1128</v>
      </c>
      <c r="O316" t="s">
        <v>13722</v>
      </c>
      <c r="P316" t="s">
        <v>14463</v>
      </c>
      <c r="Q316" t="s">
        <v>12808</v>
      </c>
      <c r="R316" t="s">
        <v>12810</v>
      </c>
      <c r="S316" t="s">
        <v>12809</v>
      </c>
      <c r="T316" t="s">
        <v>12811</v>
      </c>
    </row>
    <row r="317" spans="1:20" x14ac:dyDescent="0.3">
      <c r="A317">
        <v>316</v>
      </c>
      <c r="B317" s="1">
        <v>45821.530266203707</v>
      </c>
      <c r="C317" s="1">
        <v>45821.541458333333</v>
      </c>
      <c r="D317" t="s">
        <v>4458</v>
      </c>
      <c r="E317" t="s">
        <v>4459</v>
      </c>
      <c r="F317" t="s">
        <v>4459</v>
      </c>
      <c r="G317">
        <v>7</v>
      </c>
      <c r="H317">
        <v>14</v>
      </c>
      <c r="I317" t="s">
        <v>14464</v>
      </c>
      <c r="J317" t="s">
        <v>14465</v>
      </c>
      <c r="K317" t="s">
        <v>14466</v>
      </c>
      <c r="L317" t="s">
        <v>14467</v>
      </c>
      <c r="M317" t="s">
        <v>12927</v>
      </c>
      <c r="N317" t="s">
        <v>14208</v>
      </c>
      <c r="O317" t="s">
        <v>12936</v>
      </c>
      <c r="P317" t="s">
        <v>14468</v>
      </c>
      <c r="Q317" t="s">
        <v>12808</v>
      </c>
      <c r="R317" t="s">
        <v>12809</v>
      </c>
      <c r="S317" t="s">
        <v>12810</v>
      </c>
      <c r="T317" t="s">
        <v>12811</v>
      </c>
    </row>
    <row r="318" spans="1:20" x14ac:dyDescent="0.3">
      <c r="A318">
        <v>317</v>
      </c>
      <c r="B318" s="1">
        <v>45821.530405092592</v>
      </c>
      <c r="C318" s="1">
        <v>45821.541631944441</v>
      </c>
      <c r="D318" t="s">
        <v>4477</v>
      </c>
      <c r="E318" t="s">
        <v>4478</v>
      </c>
      <c r="F318" t="s">
        <v>4478</v>
      </c>
      <c r="G318">
        <v>7</v>
      </c>
      <c r="H318">
        <v>38</v>
      </c>
      <c r="I318" t="s">
        <v>13223</v>
      </c>
      <c r="J318" t="s">
        <v>14469</v>
      </c>
      <c r="K318" t="s">
        <v>13651</v>
      </c>
      <c r="L318" t="s">
        <v>12910</v>
      </c>
      <c r="M318" t="s">
        <v>12804</v>
      </c>
      <c r="N318" t="s">
        <v>12822</v>
      </c>
      <c r="O318" t="s">
        <v>14470</v>
      </c>
      <c r="P318" t="s">
        <v>14471</v>
      </c>
      <c r="Q318" t="s">
        <v>12808</v>
      </c>
      <c r="R318" t="s">
        <v>12811</v>
      </c>
      <c r="S318" t="s">
        <v>12810</v>
      </c>
      <c r="T318" t="s">
        <v>12811</v>
      </c>
    </row>
    <row r="319" spans="1:20" x14ac:dyDescent="0.3">
      <c r="A319">
        <v>318</v>
      </c>
      <c r="B319" s="1">
        <v>45821.532476851855</v>
      </c>
      <c r="C319" s="1">
        <v>45821.541805555556</v>
      </c>
      <c r="D319" t="s">
        <v>4423</v>
      </c>
      <c r="E319" t="s">
        <v>4424</v>
      </c>
      <c r="F319" t="s">
        <v>4424</v>
      </c>
      <c r="G319">
        <v>7</v>
      </c>
      <c r="H319">
        <v>34</v>
      </c>
      <c r="I319" t="s">
        <v>14472</v>
      </c>
      <c r="J319" t="s">
        <v>14473</v>
      </c>
      <c r="K319" t="s">
        <v>14474</v>
      </c>
      <c r="L319" t="s">
        <v>14475</v>
      </c>
      <c r="M319" t="s">
        <v>12804</v>
      </c>
      <c r="N319" t="s">
        <v>14476</v>
      </c>
      <c r="O319" t="s">
        <v>14477</v>
      </c>
      <c r="P319" t="s">
        <v>12980</v>
      </c>
      <c r="Q319" t="s">
        <v>12808</v>
      </c>
      <c r="R319" t="s">
        <v>12809</v>
      </c>
      <c r="S319" t="s">
        <v>12810</v>
      </c>
      <c r="T319" t="s">
        <v>12811</v>
      </c>
    </row>
    <row r="320" spans="1:20" x14ac:dyDescent="0.3">
      <c r="A320">
        <v>319</v>
      </c>
      <c r="B320" s="1">
        <v>45821.54173611111</v>
      </c>
      <c r="C320" s="1">
        <v>45821.54210648148</v>
      </c>
      <c r="D320" t="s">
        <v>4482</v>
      </c>
      <c r="E320" t="s">
        <v>4483</v>
      </c>
      <c r="F320" t="s">
        <v>4483</v>
      </c>
      <c r="G320">
        <v>7</v>
      </c>
      <c r="H320">
        <v>36</v>
      </c>
      <c r="I320" t="s">
        <v>13180</v>
      </c>
      <c r="J320" t="s">
        <v>14478</v>
      </c>
      <c r="K320" t="s">
        <v>14479</v>
      </c>
      <c r="L320" t="s">
        <v>14480</v>
      </c>
      <c r="M320" t="s">
        <v>12804</v>
      </c>
      <c r="N320" t="s">
        <v>14481</v>
      </c>
      <c r="O320" t="s">
        <v>14482</v>
      </c>
      <c r="P320" t="s">
        <v>14226</v>
      </c>
      <c r="Q320" t="s">
        <v>12808</v>
      </c>
      <c r="R320" t="s">
        <v>12811</v>
      </c>
      <c r="S320" t="s">
        <v>12809</v>
      </c>
      <c r="T320" t="s">
        <v>12811</v>
      </c>
    </row>
    <row r="321" spans="1:20" x14ac:dyDescent="0.3">
      <c r="A321">
        <v>320</v>
      </c>
      <c r="B321" s="1">
        <v>45821.536805555559</v>
      </c>
      <c r="C321" s="1">
        <v>45821.542314814818</v>
      </c>
      <c r="D321" t="s">
        <v>4276</v>
      </c>
      <c r="E321" t="s">
        <v>4277</v>
      </c>
      <c r="F321" t="s">
        <v>4277</v>
      </c>
      <c r="G321">
        <v>7</v>
      </c>
      <c r="H321">
        <v>4</v>
      </c>
      <c r="I321" t="s">
        <v>7401</v>
      </c>
      <c r="J321" t="s">
        <v>14144</v>
      </c>
      <c r="K321" t="s">
        <v>14483</v>
      </c>
      <c r="L321" t="s">
        <v>14484</v>
      </c>
      <c r="M321" t="s">
        <v>12804</v>
      </c>
      <c r="N321" t="s">
        <v>241</v>
      </c>
      <c r="O321" t="s">
        <v>14485</v>
      </c>
      <c r="P321" t="s">
        <v>12930</v>
      </c>
      <c r="Q321" t="s">
        <v>12808</v>
      </c>
      <c r="R321" t="s">
        <v>12809</v>
      </c>
      <c r="S321" t="s">
        <v>12810</v>
      </c>
      <c r="T321" t="s">
        <v>12811</v>
      </c>
    </row>
    <row r="322" spans="1:20" x14ac:dyDescent="0.3">
      <c r="A322">
        <v>321</v>
      </c>
      <c r="B322" s="1">
        <v>45821.535185185188</v>
      </c>
      <c r="C322" s="1">
        <v>45821.542361111111</v>
      </c>
      <c r="D322" t="s">
        <v>4429</v>
      </c>
      <c r="E322" t="s">
        <v>4430</v>
      </c>
      <c r="F322" t="s">
        <v>4430</v>
      </c>
      <c r="G322">
        <v>7</v>
      </c>
      <c r="H322">
        <v>28</v>
      </c>
      <c r="I322" t="s">
        <v>14222</v>
      </c>
      <c r="J322" t="s">
        <v>14144</v>
      </c>
      <c r="K322" t="s">
        <v>14486</v>
      </c>
      <c r="L322" t="s">
        <v>14487</v>
      </c>
      <c r="M322" t="s">
        <v>12804</v>
      </c>
      <c r="N322" t="s">
        <v>14488</v>
      </c>
      <c r="O322" t="s">
        <v>14489</v>
      </c>
      <c r="P322" t="s">
        <v>14490</v>
      </c>
      <c r="Q322" t="s">
        <v>12808</v>
      </c>
      <c r="R322" t="s">
        <v>12809</v>
      </c>
      <c r="S322" t="s">
        <v>12810</v>
      </c>
      <c r="T322" t="s">
        <v>12852</v>
      </c>
    </row>
    <row r="323" spans="1:20" x14ac:dyDescent="0.3">
      <c r="A323">
        <v>322</v>
      </c>
      <c r="B323" s="1">
        <v>45821.534456018519</v>
      </c>
      <c r="C323" s="1">
        <v>45821.542430555557</v>
      </c>
      <c r="D323" t="s">
        <v>4354</v>
      </c>
      <c r="E323" t="s">
        <v>4355</v>
      </c>
      <c r="F323" t="s">
        <v>14491</v>
      </c>
      <c r="G323">
        <v>7</v>
      </c>
      <c r="H323">
        <v>39</v>
      </c>
      <c r="I323" t="s">
        <v>13311</v>
      </c>
      <c r="J323" t="s">
        <v>14492</v>
      </c>
      <c r="K323" t="s">
        <v>14493</v>
      </c>
      <c r="L323" t="s">
        <v>14494</v>
      </c>
      <c r="M323" t="s">
        <v>12804</v>
      </c>
      <c r="N323" t="s">
        <v>14495</v>
      </c>
      <c r="O323" t="s">
        <v>12806</v>
      </c>
      <c r="P323" t="s">
        <v>14496</v>
      </c>
      <c r="Q323" t="s">
        <v>12808</v>
      </c>
      <c r="R323" t="s">
        <v>12810</v>
      </c>
      <c r="S323" t="s">
        <v>12809</v>
      </c>
      <c r="T323" t="s">
        <v>12811</v>
      </c>
    </row>
    <row r="324" spans="1:20" x14ac:dyDescent="0.3">
      <c r="A324">
        <v>323</v>
      </c>
      <c r="B324" s="1">
        <v>45821.539479166669</v>
      </c>
      <c r="C324" s="1">
        <v>45821.542523148149</v>
      </c>
      <c r="D324" t="s">
        <v>4381</v>
      </c>
      <c r="E324" t="s">
        <v>4382</v>
      </c>
      <c r="F324" t="s">
        <v>4382</v>
      </c>
      <c r="G324">
        <v>7</v>
      </c>
      <c r="H324">
        <v>6</v>
      </c>
      <c r="I324" t="s">
        <v>14497</v>
      </c>
      <c r="J324" t="s">
        <v>14144</v>
      </c>
      <c r="K324" t="s">
        <v>14498</v>
      </c>
      <c r="L324" t="s">
        <v>14499</v>
      </c>
      <c r="M324" t="s">
        <v>12927</v>
      </c>
      <c r="N324" t="s">
        <v>14500</v>
      </c>
      <c r="O324" t="s">
        <v>14501</v>
      </c>
      <c r="P324" t="s">
        <v>14502</v>
      </c>
      <c r="Q324" t="s">
        <v>12808</v>
      </c>
      <c r="R324" t="s">
        <v>12809</v>
      </c>
      <c r="S324" t="s">
        <v>12810</v>
      </c>
      <c r="T324" t="s">
        <v>12811</v>
      </c>
    </row>
    <row r="325" spans="1:20" x14ac:dyDescent="0.3">
      <c r="A325">
        <v>324</v>
      </c>
      <c r="B325" s="1">
        <v>45821.530150462961</v>
      </c>
      <c r="C325" s="1">
        <v>45821.542523148149</v>
      </c>
      <c r="D325" t="s">
        <v>4395</v>
      </c>
      <c r="E325" t="s">
        <v>4396</v>
      </c>
      <c r="F325" t="s">
        <v>4396</v>
      </c>
      <c r="G325">
        <v>7</v>
      </c>
      <c r="H325">
        <v>18</v>
      </c>
      <c r="I325" t="s">
        <v>14503</v>
      </c>
      <c r="J325" t="s">
        <v>14504</v>
      </c>
      <c r="K325" t="s">
        <v>14505</v>
      </c>
      <c r="L325" t="s">
        <v>14506</v>
      </c>
      <c r="M325" t="s">
        <v>12927</v>
      </c>
      <c r="N325" t="s">
        <v>14507</v>
      </c>
      <c r="O325" t="s">
        <v>14508</v>
      </c>
      <c r="P325" t="s">
        <v>14509</v>
      </c>
      <c r="Q325" t="s">
        <v>12808</v>
      </c>
      <c r="R325" t="s">
        <v>12809</v>
      </c>
      <c r="S325" t="s">
        <v>12810</v>
      </c>
      <c r="T325" t="s">
        <v>12811</v>
      </c>
    </row>
    <row r="326" spans="1:20" x14ac:dyDescent="0.3">
      <c r="A326">
        <v>325</v>
      </c>
      <c r="B326" s="1">
        <v>45821.530277777776</v>
      </c>
      <c r="C326" s="1">
        <v>45821.542592592596</v>
      </c>
      <c r="D326" t="s">
        <v>4362</v>
      </c>
      <c r="E326" t="s">
        <v>4363</v>
      </c>
      <c r="F326" t="s">
        <v>4363</v>
      </c>
      <c r="G326">
        <v>7</v>
      </c>
      <c r="H326">
        <v>26</v>
      </c>
      <c r="I326" t="s">
        <v>14510</v>
      </c>
      <c r="J326" t="s">
        <v>14511</v>
      </c>
      <c r="K326" t="s">
        <v>14486</v>
      </c>
      <c r="L326" t="s">
        <v>14487</v>
      </c>
      <c r="M326" t="s">
        <v>14441</v>
      </c>
      <c r="N326" t="s">
        <v>14512</v>
      </c>
      <c r="O326" t="s">
        <v>14513</v>
      </c>
      <c r="P326" t="s">
        <v>14490</v>
      </c>
      <c r="Q326" t="s">
        <v>12808</v>
      </c>
      <c r="R326" t="s">
        <v>12809</v>
      </c>
      <c r="S326" t="s">
        <v>12810</v>
      </c>
      <c r="T326" t="s">
        <v>12852</v>
      </c>
    </row>
    <row r="327" spans="1:20" x14ac:dyDescent="0.3">
      <c r="A327">
        <v>326</v>
      </c>
      <c r="B327" s="1">
        <v>45821.53025462963</v>
      </c>
      <c r="C327" s="1">
        <v>45821.542812500003</v>
      </c>
      <c r="D327" t="s">
        <v>4441</v>
      </c>
      <c r="E327" t="s">
        <v>4442</v>
      </c>
      <c r="F327" t="s">
        <v>4442</v>
      </c>
      <c r="G327">
        <v>7</v>
      </c>
      <c r="H327">
        <v>3</v>
      </c>
      <c r="I327" t="s">
        <v>14514</v>
      </c>
      <c r="J327" t="s">
        <v>14515</v>
      </c>
      <c r="K327" t="s">
        <v>14516</v>
      </c>
      <c r="L327" t="s">
        <v>14517</v>
      </c>
      <c r="M327" t="s">
        <v>12927</v>
      </c>
      <c r="N327" t="s">
        <v>14518</v>
      </c>
      <c r="O327" t="s">
        <v>12806</v>
      </c>
      <c r="P327" t="s">
        <v>14519</v>
      </c>
      <c r="Q327" t="s">
        <v>12808</v>
      </c>
      <c r="R327" t="s">
        <v>12809</v>
      </c>
      <c r="S327" t="s">
        <v>12810</v>
      </c>
      <c r="T327" t="s">
        <v>12811</v>
      </c>
    </row>
    <row r="328" spans="1:20" x14ac:dyDescent="0.3">
      <c r="A328">
        <v>327</v>
      </c>
      <c r="B328" s="1">
        <v>45821.531539351854</v>
      </c>
      <c r="C328" s="1">
        <v>45821.542986111112</v>
      </c>
      <c r="D328" t="s">
        <v>4386</v>
      </c>
      <c r="E328" t="s">
        <v>4387</v>
      </c>
      <c r="F328" t="s">
        <v>12705</v>
      </c>
      <c r="G328">
        <v>7</v>
      </c>
      <c r="H328">
        <v>25</v>
      </c>
      <c r="I328" t="s">
        <v>14520</v>
      </c>
      <c r="J328" t="s">
        <v>14521</v>
      </c>
      <c r="K328" t="s">
        <v>14522</v>
      </c>
      <c r="L328" t="s">
        <v>14523</v>
      </c>
      <c r="M328" t="s">
        <v>12804</v>
      </c>
      <c r="N328" t="s">
        <v>14524</v>
      </c>
      <c r="O328" t="s">
        <v>14525</v>
      </c>
      <c r="P328" t="s">
        <v>14526</v>
      </c>
      <c r="Q328" t="s">
        <v>12811</v>
      </c>
      <c r="R328" t="s">
        <v>12809</v>
      </c>
      <c r="S328" t="s">
        <v>12810</v>
      </c>
      <c r="T328" t="s">
        <v>12852</v>
      </c>
    </row>
    <row r="329" spans="1:20" x14ac:dyDescent="0.3">
      <c r="A329">
        <v>328</v>
      </c>
      <c r="B329" s="1">
        <v>45821.536782407406</v>
      </c>
      <c r="C329" s="1">
        <v>45821.543819444443</v>
      </c>
      <c r="D329" t="s">
        <v>4406</v>
      </c>
      <c r="E329" t="s">
        <v>4407</v>
      </c>
      <c r="F329" t="s">
        <v>4408</v>
      </c>
      <c r="G329">
        <v>7</v>
      </c>
      <c r="H329">
        <v>8</v>
      </c>
      <c r="I329" t="s">
        <v>14527</v>
      </c>
      <c r="J329" t="s">
        <v>14528</v>
      </c>
      <c r="K329" t="s">
        <v>14529</v>
      </c>
      <c r="L329" t="s">
        <v>14530</v>
      </c>
      <c r="M329" t="s">
        <v>12804</v>
      </c>
      <c r="N329" t="s">
        <v>14531</v>
      </c>
      <c r="O329" t="s">
        <v>13709</v>
      </c>
      <c r="P329" t="s">
        <v>14532</v>
      </c>
      <c r="Q329" t="s">
        <v>12808</v>
      </c>
      <c r="R329" t="s">
        <v>12809</v>
      </c>
      <c r="S329" t="s">
        <v>12810</v>
      </c>
      <c r="T329" t="s">
        <v>12811</v>
      </c>
    </row>
    <row r="330" spans="1:20" x14ac:dyDescent="0.3">
      <c r="A330">
        <v>329</v>
      </c>
      <c r="B330" s="1">
        <v>45821.534907407404</v>
      </c>
      <c r="C330" s="1">
        <v>45821.544664351852</v>
      </c>
      <c r="D330" t="s">
        <v>4469</v>
      </c>
      <c r="E330" t="s">
        <v>4470</v>
      </c>
      <c r="F330" t="s">
        <v>4470</v>
      </c>
      <c r="G330">
        <v>7</v>
      </c>
      <c r="H330">
        <v>31</v>
      </c>
      <c r="I330" t="s">
        <v>12881</v>
      </c>
      <c r="J330" t="s">
        <v>14533</v>
      </c>
      <c r="K330" t="s">
        <v>14534</v>
      </c>
      <c r="L330" t="s">
        <v>14077</v>
      </c>
      <c r="M330" t="s">
        <v>12804</v>
      </c>
      <c r="N330" t="s">
        <v>14535</v>
      </c>
      <c r="O330" t="s">
        <v>12806</v>
      </c>
      <c r="P330" t="s">
        <v>12980</v>
      </c>
      <c r="Q330" t="s">
        <v>12808</v>
      </c>
      <c r="R330" t="s">
        <v>12809</v>
      </c>
      <c r="S330" t="s">
        <v>12810</v>
      </c>
      <c r="T330" t="s">
        <v>12811</v>
      </c>
    </row>
    <row r="331" spans="1:20" x14ac:dyDescent="0.3">
      <c r="A331">
        <v>330</v>
      </c>
      <c r="B331" s="1">
        <v>45821.533101851855</v>
      </c>
      <c r="C331" s="1">
        <v>45821.544745370367</v>
      </c>
      <c r="D331" t="s">
        <v>4519</v>
      </c>
      <c r="E331" t="s">
        <v>4520</v>
      </c>
      <c r="F331" t="s">
        <v>4520</v>
      </c>
      <c r="G331">
        <v>7</v>
      </c>
      <c r="H331">
        <v>33</v>
      </c>
      <c r="I331" t="s">
        <v>13223</v>
      </c>
      <c r="J331" t="s">
        <v>14536</v>
      </c>
      <c r="K331" t="s">
        <v>14537</v>
      </c>
      <c r="L331" t="s">
        <v>14339</v>
      </c>
      <c r="M331" t="s">
        <v>12804</v>
      </c>
      <c r="N331" t="s">
        <v>14538</v>
      </c>
      <c r="O331" t="s">
        <v>12936</v>
      </c>
      <c r="P331" t="s">
        <v>12980</v>
      </c>
      <c r="Q331" t="s">
        <v>12808</v>
      </c>
      <c r="R331" t="s">
        <v>12809</v>
      </c>
      <c r="S331" t="s">
        <v>12810</v>
      </c>
      <c r="T331" t="s">
        <v>12811</v>
      </c>
    </row>
    <row r="332" spans="1:20" x14ac:dyDescent="0.3">
      <c r="A332">
        <v>331</v>
      </c>
      <c r="B332" s="1">
        <v>45821.544236111113</v>
      </c>
      <c r="C332" s="1">
        <v>45821.544953703706</v>
      </c>
      <c r="D332" t="s">
        <v>4434</v>
      </c>
      <c r="E332" t="s">
        <v>4435</v>
      </c>
      <c r="F332" t="s">
        <v>14539</v>
      </c>
      <c r="G332">
        <v>7</v>
      </c>
      <c r="H332">
        <v>27</v>
      </c>
      <c r="I332" t="s">
        <v>14540</v>
      </c>
      <c r="J332" t="s">
        <v>14541</v>
      </c>
      <c r="K332" t="s">
        <v>14542</v>
      </c>
      <c r="L332" t="s">
        <v>14543</v>
      </c>
      <c r="M332" t="s">
        <v>12804</v>
      </c>
      <c r="N332" t="s">
        <v>14488</v>
      </c>
      <c r="O332" t="s">
        <v>14489</v>
      </c>
      <c r="P332" t="s">
        <v>14490</v>
      </c>
      <c r="Q332" t="s">
        <v>12808</v>
      </c>
      <c r="R332" t="s">
        <v>12809</v>
      </c>
      <c r="S332" t="s">
        <v>12810</v>
      </c>
      <c r="T332" t="s">
        <v>12852</v>
      </c>
    </row>
    <row r="333" spans="1:20" x14ac:dyDescent="0.3">
      <c r="A333">
        <v>332</v>
      </c>
      <c r="B333" s="1">
        <v>45821.537164351852</v>
      </c>
      <c r="C333" s="1">
        <v>45821.546990740739</v>
      </c>
      <c r="D333" t="s">
        <v>4283</v>
      </c>
      <c r="E333" t="s">
        <v>4284</v>
      </c>
      <c r="F333" t="s">
        <v>4285</v>
      </c>
      <c r="G333">
        <v>7</v>
      </c>
      <c r="H333">
        <v>22</v>
      </c>
      <c r="I333" t="s">
        <v>14544</v>
      </c>
      <c r="J333" t="s">
        <v>14545</v>
      </c>
      <c r="K333" t="s">
        <v>14546</v>
      </c>
      <c r="L333" t="s">
        <v>14547</v>
      </c>
      <c r="M333" t="s">
        <v>12804</v>
      </c>
      <c r="N333" t="s">
        <v>14548</v>
      </c>
      <c r="O333" t="s">
        <v>14549</v>
      </c>
      <c r="P333" t="s">
        <v>12980</v>
      </c>
      <c r="Q333" t="s">
        <v>12810</v>
      </c>
      <c r="R333" t="s">
        <v>12809</v>
      </c>
      <c r="S333" t="s">
        <v>12810</v>
      </c>
      <c r="T333" t="s">
        <v>12811</v>
      </c>
    </row>
    <row r="334" spans="1:20" x14ac:dyDescent="0.3">
      <c r="A334">
        <v>333</v>
      </c>
      <c r="B334" s="1">
        <v>45821.549930555557</v>
      </c>
      <c r="C334" s="1">
        <v>45821.551921296297</v>
      </c>
      <c r="D334" t="s">
        <v>4447</v>
      </c>
      <c r="E334" t="s">
        <v>4448</v>
      </c>
      <c r="F334" t="s">
        <v>12538</v>
      </c>
      <c r="G334">
        <v>7</v>
      </c>
      <c r="H334">
        <v>29</v>
      </c>
      <c r="I334" t="s">
        <v>13206</v>
      </c>
      <c r="J334" t="s">
        <v>14550</v>
      </c>
      <c r="K334" t="s">
        <v>14551</v>
      </c>
      <c r="L334" t="s">
        <v>14552</v>
      </c>
      <c r="M334" t="s">
        <v>12804</v>
      </c>
      <c r="N334" t="s">
        <v>14553</v>
      </c>
      <c r="O334" t="s">
        <v>13465</v>
      </c>
      <c r="P334" t="s">
        <v>14554</v>
      </c>
      <c r="Q334" t="s">
        <v>12852</v>
      </c>
      <c r="R334" t="s">
        <v>12809</v>
      </c>
      <c r="S334" t="s">
        <v>12810</v>
      </c>
      <c r="T334" t="s">
        <v>12811</v>
      </c>
    </row>
    <row r="335" spans="1:20" x14ac:dyDescent="0.3">
      <c r="A335">
        <v>334</v>
      </c>
      <c r="B335" s="1">
        <v>45821.945937500001</v>
      </c>
      <c r="C335" s="1">
        <v>45821.958020833335</v>
      </c>
      <c r="D335" t="s">
        <v>12254</v>
      </c>
      <c r="E335" t="s">
        <v>12255</v>
      </c>
      <c r="F335" t="s">
        <v>14555</v>
      </c>
      <c r="G335">
        <v>6</v>
      </c>
      <c r="H335">
        <v>19</v>
      </c>
      <c r="I335" t="s">
        <v>14556</v>
      </c>
      <c r="J335" t="s">
        <v>14557</v>
      </c>
      <c r="K335" t="s">
        <v>14558</v>
      </c>
      <c r="L335" t="s">
        <v>14172</v>
      </c>
      <c r="M335" t="s">
        <v>12804</v>
      </c>
      <c r="N335" t="s">
        <v>14559</v>
      </c>
      <c r="O335" t="s">
        <v>12806</v>
      </c>
      <c r="P335" t="s">
        <v>14560</v>
      </c>
      <c r="Q335" t="s">
        <v>12808</v>
      </c>
      <c r="R335" t="s">
        <v>12809</v>
      </c>
      <c r="S335" t="s">
        <v>12810</v>
      </c>
      <c r="T335" t="s">
        <v>12811</v>
      </c>
    </row>
    <row r="336" spans="1:20" x14ac:dyDescent="0.3">
      <c r="A336">
        <v>335</v>
      </c>
      <c r="B336" s="1">
        <v>45826.358113425929</v>
      </c>
      <c r="C336" s="1">
        <v>45826.366331018522</v>
      </c>
      <c r="D336" t="s">
        <v>671</v>
      </c>
      <c r="E336" t="s">
        <v>672</v>
      </c>
      <c r="F336" t="s">
        <v>672</v>
      </c>
      <c r="G336">
        <v>10</v>
      </c>
      <c r="H336">
        <v>6</v>
      </c>
      <c r="I336" t="s">
        <v>13311</v>
      </c>
      <c r="J336" t="s">
        <v>14561</v>
      </c>
      <c r="K336" t="s">
        <v>14562</v>
      </c>
      <c r="L336" t="s">
        <v>14563</v>
      </c>
      <c r="M336" t="s">
        <v>12804</v>
      </c>
      <c r="N336" t="s">
        <v>14564</v>
      </c>
      <c r="O336" t="s">
        <v>14565</v>
      </c>
      <c r="P336" t="s">
        <v>13305</v>
      </c>
      <c r="Q336" t="s">
        <v>12808</v>
      </c>
      <c r="R336" t="s">
        <v>12809</v>
      </c>
      <c r="S336" t="s">
        <v>12810</v>
      </c>
      <c r="T336" t="s">
        <v>12811</v>
      </c>
    </row>
    <row r="337" spans="1:20" x14ac:dyDescent="0.3">
      <c r="A337">
        <v>336</v>
      </c>
      <c r="B337" s="1">
        <v>45827.600787037038</v>
      </c>
      <c r="C337" s="1">
        <v>45827.612141203703</v>
      </c>
      <c r="D337" t="s">
        <v>3678</v>
      </c>
      <c r="E337" t="s">
        <v>3679</v>
      </c>
      <c r="F337" t="s">
        <v>3680</v>
      </c>
      <c r="G337">
        <v>8</v>
      </c>
      <c r="H337">
        <v>19</v>
      </c>
      <c r="I337" t="s">
        <v>14566</v>
      </c>
      <c r="J337" t="s">
        <v>14567</v>
      </c>
      <c r="K337" t="s">
        <v>14568</v>
      </c>
      <c r="L337" t="s">
        <v>14569</v>
      </c>
      <c r="M337" t="s">
        <v>12804</v>
      </c>
      <c r="N337" t="s">
        <v>14570</v>
      </c>
      <c r="O337" t="s">
        <v>14571</v>
      </c>
      <c r="P337" t="s">
        <v>14572</v>
      </c>
      <c r="Q337" t="s">
        <v>12808</v>
      </c>
      <c r="R337" t="s">
        <v>12809</v>
      </c>
      <c r="S337" t="s">
        <v>12810</v>
      </c>
      <c r="T337" t="s">
        <v>12811</v>
      </c>
    </row>
    <row r="338" spans="1:20" x14ac:dyDescent="0.3">
      <c r="A338">
        <v>337</v>
      </c>
      <c r="B338" s="1">
        <v>45827.609386574077</v>
      </c>
      <c r="C338" s="1">
        <v>45827.616620370369</v>
      </c>
      <c r="D338" t="s">
        <v>2837</v>
      </c>
      <c r="E338" t="s">
        <v>2838</v>
      </c>
      <c r="F338" t="s">
        <v>14573</v>
      </c>
      <c r="G338">
        <v>5</v>
      </c>
      <c r="H338">
        <v>2</v>
      </c>
      <c r="I338" t="s">
        <v>892</v>
      </c>
      <c r="J338" t="s">
        <v>14574</v>
      </c>
      <c r="K338" t="s">
        <v>14575</v>
      </c>
      <c r="L338" t="s">
        <v>12910</v>
      </c>
      <c r="M338" t="s">
        <v>12927</v>
      </c>
      <c r="N338" t="s">
        <v>14576</v>
      </c>
      <c r="O338" t="s">
        <v>12806</v>
      </c>
      <c r="P338" t="s">
        <v>12980</v>
      </c>
      <c r="Q338" t="s">
        <v>12808</v>
      </c>
      <c r="R338" t="s">
        <v>12809</v>
      </c>
      <c r="S338" t="s">
        <v>12809</v>
      </c>
      <c r="T338" t="s">
        <v>12811</v>
      </c>
    </row>
    <row r="339" spans="1:20" x14ac:dyDescent="0.3">
      <c r="A339">
        <v>338</v>
      </c>
      <c r="B339" s="1">
        <v>45827.610636574071</v>
      </c>
      <c r="C339" s="1">
        <v>45827.617164351854</v>
      </c>
      <c r="D339" t="s">
        <v>2991</v>
      </c>
      <c r="E339" t="s">
        <v>2992</v>
      </c>
      <c r="F339" t="s">
        <v>2993</v>
      </c>
      <c r="G339">
        <v>5</v>
      </c>
      <c r="H339">
        <v>17</v>
      </c>
      <c r="I339" t="s">
        <v>1240</v>
      </c>
      <c r="J339" t="s">
        <v>14577</v>
      </c>
      <c r="K339" t="s">
        <v>14578</v>
      </c>
      <c r="L339" t="s">
        <v>14579</v>
      </c>
      <c r="M339" t="s">
        <v>12927</v>
      </c>
      <c r="N339" t="s">
        <v>14580</v>
      </c>
      <c r="O339" t="s">
        <v>14200</v>
      </c>
      <c r="P339" t="s">
        <v>12980</v>
      </c>
      <c r="Q339" t="s">
        <v>12808</v>
      </c>
      <c r="R339" t="s">
        <v>12809</v>
      </c>
      <c r="S339" t="s">
        <v>12809</v>
      </c>
      <c r="T339" t="s">
        <v>12811</v>
      </c>
    </row>
    <row r="340" spans="1:20" x14ac:dyDescent="0.3">
      <c r="A340">
        <v>339</v>
      </c>
      <c r="B340" s="1">
        <v>45827.604131944441</v>
      </c>
      <c r="C340" s="1">
        <v>45827.623425925929</v>
      </c>
      <c r="D340" t="s">
        <v>3782</v>
      </c>
      <c r="E340" t="s">
        <v>3783</v>
      </c>
      <c r="F340" t="s">
        <v>3784</v>
      </c>
      <c r="G340">
        <v>8</v>
      </c>
      <c r="H340">
        <v>38</v>
      </c>
      <c r="I340" t="s">
        <v>14581</v>
      </c>
      <c r="J340" t="s">
        <v>14582</v>
      </c>
      <c r="K340" t="s">
        <v>14583</v>
      </c>
      <c r="L340" t="s">
        <v>14584</v>
      </c>
      <c r="M340" t="s">
        <v>12804</v>
      </c>
      <c r="N340" t="s">
        <v>14585</v>
      </c>
      <c r="O340" t="s">
        <v>14586</v>
      </c>
      <c r="P340" t="s">
        <v>14587</v>
      </c>
      <c r="Q340" t="s">
        <v>12808</v>
      </c>
      <c r="R340" t="s">
        <v>12809</v>
      </c>
      <c r="S340" t="s">
        <v>12810</v>
      </c>
      <c r="T340" t="s">
        <v>12811</v>
      </c>
    </row>
    <row r="341" spans="1:20" x14ac:dyDescent="0.3">
      <c r="A341">
        <v>340</v>
      </c>
      <c r="B341" s="1">
        <v>45827.678055555552</v>
      </c>
      <c r="C341" s="1">
        <v>45827.688171296293</v>
      </c>
      <c r="D341" t="s">
        <v>2852</v>
      </c>
      <c r="E341" t="s">
        <v>2853</v>
      </c>
      <c r="F341" t="s">
        <v>2854</v>
      </c>
      <c r="G341">
        <v>5</v>
      </c>
      <c r="H341">
        <v>30</v>
      </c>
      <c r="I341" t="s">
        <v>14588</v>
      </c>
      <c r="J341" t="s">
        <v>14567</v>
      </c>
      <c r="K341" t="s">
        <v>12921</v>
      </c>
      <c r="L341" t="s">
        <v>14589</v>
      </c>
      <c r="M341" t="s">
        <v>12804</v>
      </c>
      <c r="N341" t="s">
        <v>14590</v>
      </c>
      <c r="O341" t="s">
        <v>14591</v>
      </c>
      <c r="P341" t="s">
        <v>14592</v>
      </c>
      <c r="Q341" t="s">
        <v>12808</v>
      </c>
      <c r="R341" t="s">
        <v>12809</v>
      </c>
      <c r="S341" t="s">
        <v>12810</v>
      </c>
      <c r="T341" t="s">
        <v>12811</v>
      </c>
    </row>
    <row r="342" spans="1:20" x14ac:dyDescent="0.3">
      <c r="A342">
        <v>341</v>
      </c>
      <c r="B342" s="1">
        <v>45827.788240740738</v>
      </c>
      <c r="C342" s="1">
        <v>45827.794270833336</v>
      </c>
      <c r="D342" t="s">
        <v>3773</v>
      </c>
      <c r="E342" t="s">
        <v>3774</v>
      </c>
      <c r="F342" t="s">
        <v>3774</v>
      </c>
      <c r="G342">
        <v>8</v>
      </c>
      <c r="H342">
        <v>27</v>
      </c>
      <c r="I342" t="s">
        <v>14593</v>
      </c>
      <c r="J342" t="s">
        <v>14594</v>
      </c>
      <c r="K342" t="s">
        <v>14595</v>
      </c>
      <c r="L342" t="s">
        <v>14596</v>
      </c>
      <c r="M342" t="s">
        <v>12804</v>
      </c>
      <c r="N342" t="s">
        <v>14597</v>
      </c>
      <c r="O342" t="s">
        <v>14598</v>
      </c>
      <c r="P342" t="s">
        <v>14587</v>
      </c>
      <c r="Q342" t="s">
        <v>12808</v>
      </c>
      <c r="R342" t="s">
        <v>12809</v>
      </c>
      <c r="S342" t="s">
        <v>12810</v>
      </c>
      <c r="T342" t="s">
        <v>12811</v>
      </c>
    </row>
    <row r="343" spans="1:20" x14ac:dyDescent="0.3">
      <c r="A343">
        <v>342</v>
      </c>
      <c r="B343" s="1">
        <v>45827.907939814817</v>
      </c>
      <c r="C343" s="1">
        <v>45827.915856481479</v>
      </c>
      <c r="D343" t="s">
        <v>3648</v>
      </c>
      <c r="E343" t="s">
        <v>3649</v>
      </c>
      <c r="F343" t="s">
        <v>3649</v>
      </c>
      <c r="G343">
        <v>8</v>
      </c>
      <c r="H343">
        <v>11</v>
      </c>
      <c r="I343" t="s">
        <v>14599</v>
      </c>
      <c r="J343" t="s">
        <v>14600</v>
      </c>
      <c r="K343" t="s">
        <v>14601</v>
      </c>
      <c r="L343" t="s">
        <v>14602</v>
      </c>
      <c r="M343" t="s">
        <v>12804</v>
      </c>
      <c r="N343" t="s">
        <v>14603</v>
      </c>
      <c r="O343" t="s">
        <v>14604</v>
      </c>
      <c r="P343" t="s">
        <v>14605</v>
      </c>
      <c r="Q343" t="s">
        <v>12808</v>
      </c>
      <c r="R343" t="s">
        <v>12809</v>
      </c>
      <c r="S343" t="s">
        <v>12810</v>
      </c>
      <c r="T343" t="s">
        <v>12811</v>
      </c>
    </row>
    <row r="344" spans="1:20" x14ac:dyDescent="0.3">
      <c r="A344">
        <v>343</v>
      </c>
      <c r="B344" s="1">
        <v>45828.279560185183</v>
      </c>
      <c r="C344" s="1">
        <v>45828.294814814813</v>
      </c>
      <c r="D344" t="s">
        <v>3453</v>
      </c>
      <c r="E344" t="s">
        <v>3454</v>
      </c>
      <c r="F344" t="s">
        <v>3455</v>
      </c>
      <c r="G344">
        <v>8</v>
      </c>
      <c r="H344">
        <v>25</v>
      </c>
      <c r="I344" t="s">
        <v>13146</v>
      </c>
      <c r="J344" t="s">
        <v>14606</v>
      </c>
      <c r="K344" t="s">
        <v>14607</v>
      </c>
      <c r="L344" t="s">
        <v>14608</v>
      </c>
      <c r="M344" t="s">
        <v>12804</v>
      </c>
      <c r="N344" t="s">
        <v>14609</v>
      </c>
      <c r="O344" t="s">
        <v>14610</v>
      </c>
      <c r="P344" t="s">
        <v>14611</v>
      </c>
      <c r="Q344" t="s">
        <v>12808</v>
      </c>
      <c r="R344" t="s">
        <v>12809</v>
      </c>
      <c r="S344" t="s">
        <v>12810</v>
      </c>
      <c r="T344" t="s">
        <v>12811</v>
      </c>
    </row>
    <row r="345" spans="1:20" x14ac:dyDescent="0.3">
      <c r="A345">
        <v>344</v>
      </c>
      <c r="B345" s="1">
        <v>45828.389004629629</v>
      </c>
      <c r="C345" s="1">
        <v>45828.397685185184</v>
      </c>
      <c r="D345" t="s">
        <v>4227</v>
      </c>
      <c r="E345" t="s">
        <v>4228</v>
      </c>
      <c r="F345" t="s">
        <v>14612</v>
      </c>
      <c r="G345">
        <v>7</v>
      </c>
      <c r="H345">
        <v>2</v>
      </c>
      <c r="I345" t="s">
        <v>14613</v>
      </c>
      <c r="J345" t="s">
        <v>14567</v>
      </c>
      <c r="K345" t="s">
        <v>13895</v>
      </c>
      <c r="L345" t="s">
        <v>14614</v>
      </c>
      <c r="M345" t="s">
        <v>12927</v>
      </c>
      <c r="N345" t="s">
        <v>14615</v>
      </c>
      <c r="O345" t="s">
        <v>14616</v>
      </c>
      <c r="P345" t="s">
        <v>14617</v>
      </c>
      <c r="Q345" t="s">
        <v>12808</v>
      </c>
      <c r="R345" t="s">
        <v>12809</v>
      </c>
      <c r="S345" t="s">
        <v>12810</v>
      </c>
      <c r="T345" t="s">
        <v>12811</v>
      </c>
    </row>
    <row r="346" spans="1:20" x14ac:dyDescent="0.3">
      <c r="A346">
        <v>345</v>
      </c>
      <c r="B346" s="1">
        <v>45828.437314814815</v>
      </c>
      <c r="C346" s="1">
        <v>45828.441932870373</v>
      </c>
      <c r="D346" t="s">
        <v>3441</v>
      </c>
      <c r="E346" t="s">
        <v>3442</v>
      </c>
      <c r="F346" t="s">
        <v>12063</v>
      </c>
      <c r="G346">
        <v>8</v>
      </c>
      <c r="H346">
        <v>4</v>
      </c>
      <c r="I346" t="s">
        <v>13311</v>
      </c>
      <c r="J346" t="s">
        <v>14567</v>
      </c>
      <c r="K346" t="s">
        <v>14618</v>
      </c>
      <c r="L346" t="s">
        <v>14619</v>
      </c>
      <c r="M346" t="s">
        <v>12804</v>
      </c>
      <c r="N346" t="s">
        <v>14620</v>
      </c>
      <c r="O346" t="s">
        <v>14621</v>
      </c>
      <c r="P346" t="s">
        <v>13692</v>
      </c>
      <c r="Q346" t="s">
        <v>12811</v>
      </c>
      <c r="R346" t="s">
        <v>12809</v>
      </c>
      <c r="S346" t="s">
        <v>12810</v>
      </c>
      <c r="T346" t="s">
        <v>12808</v>
      </c>
    </row>
    <row r="347" spans="1:20" x14ac:dyDescent="0.3">
      <c r="A347">
        <v>346</v>
      </c>
      <c r="B347" s="1">
        <v>45828.515879629631</v>
      </c>
      <c r="C347" s="1">
        <v>45828.523576388892</v>
      </c>
      <c r="D347" t="s">
        <v>3669</v>
      </c>
      <c r="E347" t="s">
        <v>3670</v>
      </c>
      <c r="F347" t="s">
        <v>3670</v>
      </c>
      <c r="G347">
        <v>8</v>
      </c>
      <c r="H347">
        <v>35</v>
      </c>
      <c r="I347" t="s">
        <v>13027</v>
      </c>
      <c r="J347" t="s">
        <v>14622</v>
      </c>
      <c r="K347" t="s">
        <v>14623</v>
      </c>
      <c r="L347" t="s">
        <v>14624</v>
      </c>
      <c r="M347" t="s">
        <v>12804</v>
      </c>
      <c r="N347" t="s">
        <v>14625</v>
      </c>
      <c r="O347" t="s">
        <v>14626</v>
      </c>
      <c r="P347" t="s">
        <v>12980</v>
      </c>
      <c r="Q347" t="s">
        <v>12808</v>
      </c>
      <c r="R347" t="s">
        <v>12809</v>
      </c>
      <c r="S347" t="s">
        <v>12810</v>
      </c>
      <c r="T347" t="s">
        <v>12811</v>
      </c>
    </row>
    <row r="348" spans="1:20" x14ac:dyDescent="0.3">
      <c r="A348">
        <v>347</v>
      </c>
      <c r="B348" s="1">
        <v>45828.525729166664</v>
      </c>
      <c r="C348" s="1">
        <v>45828.596712962964</v>
      </c>
      <c r="D348" t="s">
        <v>3732</v>
      </c>
      <c r="E348" t="s">
        <v>3733</v>
      </c>
      <c r="F348" t="s">
        <v>11912</v>
      </c>
      <c r="G348">
        <v>8</v>
      </c>
      <c r="H348">
        <v>37</v>
      </c>
      <c r="I348" t="s">
        <v>14627</v>
      </c>
      <c r="J348" t="s">
        <v>14628</v>
      </c>
      <c r="K348" t="s">
        <v>13722</v>
      </c>
      <c r="L348" t="s">
        <v>14172</v>
      </c>
      <c r="M348" t="s">
        <v>12804</v>
      </c>
      <c r="N348" t="s">
        <v>14629</v>
      </c>
      <c r="O348" t="s">
        <v>13273</v>
      </c>
      <c r="P348" t="s">
        <v>14630</v>
      </c>
      <c r="Q348" t="s">
        <v>12852</v>
      </c>
      <c r="R348" t="s">
        <v>12809</v>
      </c>
      <c r="S348" t="s">
        <v>12810</v>
      </c>
      <c r="T348" t="s">
        <v>12811</v>
      </c>
    </row>
    <row r="349" spans="1:20" x14ac:dyDescent="0.3">
      <c r="A349">
        <v>348</v>
      </c>
      <c r="B349" s="1">
        <v>45828.697106481479</v>
      </c>
      <c r="C349" s="1">
        <v>45828.717361111114</v>
      </c>
      <c r="D349" t="s">
        <v>3423</v>
      </c>
      <c r="E349" t="s">
        <v>3424</v>
      </c>
      <c r="F349" t="s">
        <v>3425</v>
      </c>
      <c r="G349">
        <v>8</v>
      </c>
      <c r="H349">
        <v>12</v>
      </c>
      <c r="I349" t="s">
        <v>14631</v>
      </c>
      <c r="J349" t="s">
        <v>14567</v>
      </c>
      <c r="K349" t="s">
        <v>14632</v>
      </c>
      <c r="L349" t="s">
        <v>14633</v>
      </c>
      <c r="M349" t="s">
        <v>12804</v>
      </c>
      <c r="N349" t="s">
        <v>14634</v>
      </c>
      <c r="O349" t="s">
        <v>14635</v>
      </c>
      <c r="P349" t="s">
        <v>14617</v>
      </c>
      <c r="Q349" t="s">
        <v>12811</v>
      </c>
      <c r="R349" t="s">
        <v>12809</v>
      </c>
      <c r="S349" t="s">
        <v>12810</v>
      </c>
      <c r="T349" t="s">
        <v>12811</v>
      </c>
    </row>
    <row r="350" spans="1:20" x14ac:dyDescent="0.3">
      <c r="A350">
        <v>349</v>
      </c>
      <c r="B350" s="1">
        <v>45828.834062499998</v>
      </c>
      <c r="C350" s="1">
        <v>45828.843402777777</v>
      </c>
      <c r="D350" t="s">
        <v>3612</v>
      </c>
      <c r="E350" t="s">
        <v>3613</v>
      </c>
      <c r="F350" t="s">
        <v>11981</v>
      </c>
      <c r="G350">
        <v>8</v>
      </c>
      <c r="H350">
        <v>40</v>
      </c>
      <c r="I350" t="s">
        <v>14636</v>
      </c>
      <c r="J350" t="s">
        <v>14637</v>
      </c>
      <c r="K350" t="s">
        <v>14638</v>
      </c>
      <c r="L350" t="s">
        <v>14639</v>
      </c>
      <c r="M350" t="s">
        <v>12804</v>
      </c>
      <c r="N350" t="s">
        <v>14640</v>
      </c>
      <c r="O350" t="s">
        <v>14641</v>
      </c>
      <c r="P350" t="s">
        <v>14642</v>
      </c>
      <c r="Q350" t="s">
        <v>12852</v>
      </c>
      <c r="R350" t="s">
        <v>12810</v>
      </c>
      <c r="S350" t="s">
        <v>12809</v>
      </c>
      <c r="T350" t="s">
        <v>12811</v>
      </c>
    </row>
    <row r="351" spans="1:20" x14ac:dyDescent="0.3">
      <c r="A351">
        <v>350</v>
      </c>
      <c r="B351" s="1">
        <v>45828.979004629633</v>
      </c>
      <c r="C351" s="1">
        <v>45828.984849537039</v>
      </c>
      <c r="D351" t="s">
        <v>2869</v>
      </c>
      <c r="E351" t="s">
        <v>2870</v>
      </c>
      <c r="F351" t="s">
        <v>2870</v>
      </c>
      <c r="G351">
        <v>5</v>
      </c>
      <c r="H351">
        <v>36</v>
      </c>
      <c r="I351" t="s">
        <v>13180</v>
      </c>
      <c r="J351" t="s">
        <v>14643</v>
      </c>
      <c r="K351" t="s">
        <v>14644</v>
      </c>
      <c r="L351" t="s">
        <v>13105</v>
      </c>
      <c r="M351" t="s">
        <v>12804</v>
      </c>
      <c r="N351" t="s">
        <v>14645</v>
      </c>
      <c r="O351" t="s">
        <v>14646</v>
      </c>
      <c r="P351" t="s">
        <v>14617</v>
      </c>
      <c r="Q351" t="s">
        <v>12808</v>
      </c>
      <c r="R351" t="s">
        <v>12809</v>
      </c>
      <c r="S351" t="s">
        <v>12810</v>
      </c>
      <c r="T351" t="s">
        <v>12811</v>
      </c>
    </row>
    <row r="352" spans="1:20" x14ac:dyDescent="0.3">
      <c r="A352">
        <v>351</v>
      </c>
      <c r="B352" s="1">
        <v>45829.801111111112</v>
      </c>
      <c r="C352" s="1">
        <v>45829.808113425926</v>
      </c>
      <c r="D352" t="s">
        <v>3747</v>
      </c>
      <c r="E352" t="s">
        <v>3748</v>
      </c>
      <c r="F352" t="s">
        <v>3748</v>
      </c>
      <c r="G352">
        <v>8</v>
      </c>
      <c r="H352">
        <v>28</v>
      </c>
      <c r="I352" t="s">
        <v>14647</v>
      </c>
      <c r="J352" t="s">
        <v>14648</v>
      </c>
      <c r="K352" t="s">
        <v>14649</v>
      </c>
      <c r="L352" t="s">
        <v>14650</v>
      </c>
      <c r="M352" t="s">
        <v>12804</v>
      </c>
      <c r="N352" t="s">
        <v>14651</v>
      </c>
      <c r="O352" t="s">
        <v>14652</v>
      </c>
      <c r="P352" t="s">
        <v>14587</v>
      </c>
      <c r="Q352" t="s">
        <v>12808</v>
      </c>
      <c r="R352" t="s">
        <v>12809</v>
      </c>
      <c r="S352" t="s">
        <v>12810</v>
      </c>
      <c r="T352" t="s">
        <v>12811</v>
      </c>
    </row>
    <row r="353" spans="1:20" x14ac:dyDescent="0.3">
      <c r="A353">
        <v>352</v>
      </c>
      <c r="B353" s="1">
        <v>45829.882951388892</v>
      </c>
      <c r="C353" s="1">
        <v>45829.896608796298</v>
      </c>
      <c r="D353" t="s">
        <v>3585</v>
      </c>
      <c r="E353" t="s">
        <v>3586</v>
      </c>
      <c r="F353" t="s">
        <v>3587</v>
      </c>
      <c r="G353">
        <v>8</v>
      </c>
      <c r="H353">
        <v>31</v>
      </c>
      <c r="I353" t="s">
        <v>13311</v>
      </c>
      <c r="J353" t="s">
        <v>14653</v>
      </c>
      <c r="K353" t="s">
        <v>14654</v>
      </c>
      <c r="L353" t="s">
        <v>13817</v>
      </c>
      <c r="M353" t="s">
        <v>12804</v>
      </c>
      <c r="N353" t="s">
        <v>14655</v>
      </c>
      <c r="O353" t="s">
        <v>14656</v>
      </c>
      <c r="P353" t="s">
        <v>13305</v>
      </c>
      <c r="Q353" t="s">
        <v>12808</v>
      </c>
      <c r="R353" t="s">
        <v>12809</v>
      </c>
      <c r="S353" t="s">
        <v>12810</v>
      </c>
      <c r="T353" t="s">
        <v>12811</v>
      </c>
    </row>
    <row r="354" spans="1:20" x14ac:dyDescent="0.3">
      <c r="A354">
        <v>353</v>
      </c>
      <c r="B354" s="1">
        <v>45829.904039351852</v>
      </c>
      <c r="C354" s="1">
        <v>45829.926319444443</v>
      </c>
      <c r="D354" t="s">
        <v>3575</v>
      </c>
      <c r="E354" t="s">
        <v>3576</v>
      </c>
      <c r="F354" t="s">
        <v>3577</v>
      </c>
      <c r="G354">
        <v>8</v>
      </c>
      <c r="H354">
        <v>33</v>
      </c>
      <c r="I354" t="s">
        <v>14657</v>
      </c>
      <c r="J354" t="s">
        <v>14658</v>
      </c>
      <c r="K354" t="s">
        <v>12896</v>
      </c>
      <c r="L354" t="s">
        <v>14659</v>
      </c>
      <c r="M354" t="s">
        <v>12804</v>
      </c>
      <c r="N354" t="s">
        <v>14660</v>
      </c>
      <c r="O354" t="s">
        <v>14661</v>
      </c>
      <c r="P354" t="s">
        <v>14662</v>
      </c>
      <c r="Q354" t="s">
        <v>12852</v>
      </c>
      <c r="R354" t="s">
        <v>12809</v>
      </c>
      <c r="S354" t="s">
        <v>12810</v>
      </c>
      <c r="T354" t="s">
        <v>12811</v>
      </c>
    </row>
    <row r="355" spans="1:20" x14ac:dyDescent="0.3">
      <c r="A355">
        <v>354</v>
      </c>
      <c r="B355" s="1">
        <v>45830.366261574076</v>
      </c>
      <c r="C355" s="1">
        <v>45830.372337962966</v>
      </c>
      <c r="D355" t="s">
        <v>2781</v>
      </c>
      <c r="E355" t="s">
        <v>2782</v>
      </c>
      <c r="F355" t="s">
        <v>2782</v>
      </c>
      <c r="G355">
        <v>5</v>
      </c>
      <c r="H355">
        <v>10</v>
      </c>
      <c r="I355" t="s">
        <v>13162</v>
      </c>
      <c r="J355" t="s">
        <v>14663</v>
      </c>
      <c r="K355" t="s">
        <v>14664</v>
      </c>
      <c r="L355" t="s">
        <v>14665</v>
      </c>
      <c r="M355" t="s">
        <v>12804</v>
      </c>
      <c r="N355" t="s">
        <v>14666</v>
      </c>
      <c r="O355" t="s">
        <v>14667</v>
      </c>
      <c r="P355" t="s">
        <v>14668</v>
      </c>
      <c r="Q355" t="s">
        <v>12808</v>
      </c>
      <c r="R355" t="s">
        <v>12809</v>
      </c>
      <c r="S355" t="s">
        <v>12810</v>
      </c>
      <c r="T355" t="s">
        <v>12811</v>
      </c>
    </row>
    <row r="356" spans="1:20" x14ac:dyDescent="0.3">
      <c r="A356">
        <v>355</v>
      </c>
      <c r="B356" s="1">
        <v>45830.580231481479</v>
      </c>
      <c r="C356" s="1">
        <v>45830.592719907407</v>
      </c>
      <c r="D356" t="s">
        <v>2975</v>
      </c>
      <c r="E356" t="s">
        <v>2976</v>
      </c>
      <c r="F356" t="s">
        <v>2976</v>
      </c>
      <c r="G356">
        <v>5</v>
      </c>
      <c r="H356">
        <v>18</v>
      </c>
      <c r="I356" t="s">
        <v>7401</v>
      </c>
      <c r="J356" t="s">
        <v>14669</v>
      </c>
      <c r="K356" t="s">
        <v>14670</v>
      </c>
      <c r="L356" t="s">
        <v>14671</v>
      </c>
      <c r="M356" t="s">
        <v>12804</v>
      </c>
      <c r="N356" t="s">
        <v>14672</v>
      </c>
      <c r="O356" t="s">
        <v>14673</v>
      </c>
      <c r="P356" t="s">
        <v>13375</v>
      </c>
      <c r="Q356" t="s">
        <v>12808</v>
      </c>
      <c r="R356" t="s">
        <v>12809</v>
      </c>
      <c r="S356" t="s">
        <v>12809</v>
      </c>
      <c r="T356" t="s">
        <v>12811</v>
      </c>
    </row>
    <row r="357" spans="1:20" x14ac:dyDescent="0.3">
      <c r="A357">
        <v>356</v>
      </c>
      <c r="B357" s="1">
        <v>45830.740567129629</v>
      </c>
      <c r="C357" s="1">
        <v>45830.754699074074</v>
      </c>
      <c r="D357" t="s">
        <v>2954</v>
      </c>
      <c r="E357" t="s">
        <v>2955</v>
      </c>
      <c r="F357" t="s">
        <v>2955</v>
      </c>
      <c r="G357">
        <v>5</v>
      </c>
      <c r="H357">
        <v>38</v>
      </c>
      <c r="I357" t="s">
        <v>14674</v>
      </c>
      <c r="J357" t="s">
        <v>14675</v>
      </c>
      <c r="K357" t="s">
        <v>14676</v>
      </c>
      <c r="L357" t="s">
        <v>14677</v>
      </c>
      <c r="M357" t="s">
        <v>12804</v>
      </c>
      <c r="N357" t="s">
        <v>14678</v>
      </c>
      <c r="O357" t="s">
        <v>12906</v>
      </c>
      <c r="P357" t="s">
        <v>14679</v>
      </c>
      <c r="Q357" t="s">
        <v>12808</v>
      </c>
      <c r="R357" t="s">
        <v>12810</v>
      </c>
      <c r="S357" t="s">
        <v>12809</v>
      </c>
      <c r="T357" t="s">
        <v>12852</v>
      </c>
    </row>
    <row r="358" spans="1:20" x14ac:dyDescent="0.3">
      <c r="A358">
        <v>357</v>
      </c>
      <c r="B358" s="1">
        <v>45830.776886574073</v>
      </c>
      <c r="C358" s="1">
        <v>45830.784745370373</v>
      </c>
      <c r="D358" t="s">
        <v>2965</v>
      </c>
      <c r="E358" t="s">
        <v>2966</v>
      </c>
      <c r="F358" t="s">
        <v>2967</v>
      </c>
      <c r="G358">
        <v>5</v>
      </c>
      <c r="H358">
        <v>39</v>
      </c>
      <c r="I358" t="s">
        <v>13422</v>
      </c>
      <c r="J358" t="s">
        <v>14680</v>
      </c>
      <c r="K358" t="s">
        <v>14681</v>
      </c>
      <c r="L358" t="s">
        <v>12910</v>
      </c>
      <c r="M358" t="s">
        <v>12804</v>
      </c>
      <c r="N358" t="s">
        <v>14682</v>
      </c>
      <c r="O358" t="s">
        <v>14683</v>
      </c>
      <c r="P358" t="s">
        <v>13305</v>
      </c>
      <c r="Q358" t="s">
        <v>12808</v>
      </c>
      <c r="R358" t="s">
        <v>12810</v>
      </c>
      <c r="S358" t="s">
        <v>12809</v>
      </c>
      <c r="T358" t="s">
        <v>12811</v>
      </c>
    </row>
    <row r="359" spans="1:20" x14ac:dyDescent="0.3">
      <c r="A359">
        <v>358</v>
      </c>
      <c r="B359" s="1">
        <v>45830.867546296293</v>
      </c>
      <c r="C359" s="1">
        <v>45830.873171296298</v>
      </c>
      <c r="D359" t="s">
        <v>3764</v>
      </c>
      <c r="E359" t="s">
        <v>3765</v>
      </c>
      <c r="F359" t="s">
        <v>11850</v>
      </c>
      <c r="G359">
        <v>8</v>
      </c>
      <c r="H359">
        <v>26</v>
      </c>
      <c r="I359" t="s">
        <v>14684</v>
      </c>
      <c r="J359" t="s">
        <v>14685</v>
      </c>
      <c r="K359" t="s">
        <v>14686</v>
      </c>
      <c r="L359" t="s">
        <v>14687</v>
      </c>
      <c r="M359" t="s">
        <v>12804</v>
      </c>
      <c r="N359" t="s">
        <v>14688</v>
      </c>
      <c r="O359" t="s">
        <v>14598</v>
      </c>
      <c r="P359" t="s">
        <v>14587</v>
      </c>
      <c r="Q359" t="s">
        <v>12808</v>
      </c>
      <c r="R359" t="s">
        <v>12809</v>
      </c>
      <c r="S359" t="s">
        <v>12810</v>
      </c>
      <c r="T359" t="s">
        <v>12811</v>
      </c>
    </row>
    <row r="360" spans="1:20" x14ac:dyDescent="0.3">
      <c r="A360">
        <v>359</v>
      </c>
      <c r="B360" s="1">
        <v>45831.418391203704</v>
      </c>
      <c r="C360" s="1">
        <v>45831.422488425924</v>
      </c>
      <c r="D360" t="s">
        <v>2917</v>
      </c>
      <c r="E360" t="s">
        <v>2918</v>
      </c>
      <c r="F360" t="s">
        <v>14689</v>
      </c>
      <c r="G360">
        <v>5</v>
      </c>
      <c r="H360">
        <v>12</v>
      </c>
      <c r="I360" t="s">
        <v>14690</v>
      </c>
      <c r="J360" t="s">
        <v>14691</v>
      </c>
      <c r="K360" t="s">
        <v>14692</v>
      </c>
      <c r="L360" t="s">
        <v>14693</v>
      </c>
      <c r="M360" t="s">
        <v>12927</v>
      </c>
      <c r="N360" t="s">
        <v>14694</v>
      </c>
      <c r="O360" t="s">
        <v>14695</v>
      </c>
      <c r="P360" t="s">
        <v>12980</v>
      </c>
      <c r="Q360" t="s">
        <v>12808</v>
      </c>
      <c r="R360" t="s">
        <v>12809</v>
      </c>
      <c r="S360" t="s">
        <v>12810</v>
      </c>
      <c r="T360" t="s">
        <v>12811</v>
      </c>
    </row>
    <row r="361" spans="1:20" x14ac:dyDescent="0.3">
      <c r="A361">
        <v>360</v>
      </c>
      <c r="B361" s="1">
        <v>45831.419374999998</v>
      </c>
      <c r="C361" s="1">
        <v>45831.426099537035</v>
      </c>
      <c r="D361" t="s">
        <v>2719</v>
      </c>
      <c r="E361" t="s">
        <v>2720</v>
      </c>
      <c r="F361" t="s">
        <v>2721</v>
      </c>
      <c r="G361">
        <v>5</v>
      </c>
      <c r="H361">
        <v>9</v>
      </c>
      <c r="I361" t="s">
        <v>14336</v>
      </c>
      <c r="J361" t="s">
        <v>14696</v>
      </c>
      <c r="K361" t="s">
        <v>14697</v>
      </c>
      <c r="L361" t="s">
        <v>14698</v>
      </c>
      <c r="M361" t="s">
        <v>12804</v>
      </c>
      <c r="N361" t="s">
        <v>14699</v>
      </c>
      <c r="O361" t="s">
        <v>14700</v>
      </c>
      <c r="P361" t="s">
        <v>12859</v>
      </c>
      <c r="Q361" t="s">
        <v>12808</v>
      </c>
      <c r="R361" t="s">
        <v>12809</v>
      </c>
      <c r="S361" t="s">
        <v>12809</v>
      </c>
      <c r="T361" t="s">
        <v>12811</v>
      </c>
    </row>
    <row r="362" spans="1:20" x14ac:dyDescent="0.3">
      <c r="A362">
        <v>361</v>
      </c>
      <c r="B362" s="1">
        <v>45831.420370370368</v>
      </c>
      <c r="C362" s="1">
        <v>45831.427893518521</v>
      </c>
      <c r="D362" t="s">
        <v>2804</v>
      </c>
      <c r="E362" t="s">
        <v>2805</v>
      </c>
      <c r="F362" t="s">
        <v>11726</v>
      </c>
      <c r="G362">
        <v>5</v>
      </c>
      <c r="H362">
        <v>21</v>
      </c>
      <c r="I362" t="s">
        <v>13311</v>
      </c>
      <c r="J362" t="s">
        <v>14701</v>
      </c>
      <c r="K362" t="s">
        <v>14702</v>
      </c>
      <c r="L362" t="s">
        <v>14703</v>
      </c>
      <c r="M362" t="s">
        <v>12804</v>
      </c>
      <c r="N362" t="s">
        <v>14704</v>
      </c>
      <c r="O362" t="s">
        <v>14705</v>
      </c>
      <c r="P362" t="s">
        <v>14706</v>
      </c>
      <c r="Q362" t="s">
        <v>12808</v>
      </c>
      <c r="R362" t="s">
        <v>12809</v>
      </c>
      <c r="S362" t="s">
        <v>12809</v>
      </c>
      <c r="T362" t="s">
        <v>12811</v>
      </c>
    </row>
    <row r="363" spans="1:20" x14ac:dyDescent="0.3">
      <c r="A363">
        <v>362</v>
      </c>
      <c r="B363" s="1">
        <v>45831.420682870368</v>
      </c>
      <c r="C363" s="1">
        <v>45831.428148148145</v>
      </c>
      <c r="D363" t="s">
        <v>2769</v>
      </c>
      <c r="E363" t="s">
        <v>2770</v>
      </c>
      <c r="F363" t="s">
        <v>2771</v>
      </c>
      <c r="G363">
        <v>5</v>
      </c>
      <c r="H363">
        <v>8</v>
      </c>
      <c r="I363" t="s">
        <v>14707</v>
      </c>
      <c r="J363" t="s">
        <v>14708</v>
      </c>
      <c r="K363" t="s">
        <v>14709</v>
      </c>
      <c r="L363" t="s">
        <v>14710</v>
      </c>
      <c r="M363" t="s">
        <v>12927</v>
      </c>
      <c r="N363" t="s">
        <v>14711</v>
      </c>
      <c r="O363" t="s">
        <v>14712</v>
      </c>
      <c r="P363" t="s">
        <v>14713</v>
      </c>
      <c r="Q363" t="s">
        <v>12808</v>
      </c>
      <c r="R363" t="s">
        <v>12809</v>
      </c>
      <c r="S363" t="s">
        <v>12809</v>
      </c>
      <c r="T363" t="s">
        <v>12811</v>
      </c>
    </row>
    <row r="364" spans="1:20" x14ac:dyDescent="0.3">
      <c r="A364">
        <v>363</v>
      </c>
      <c r="B364" s="1">
        <v>45831.427685185183</v>
      </c>
      <c r="C364" s="1">
        <v>45831.437777777777</v>
      </c>
      <c r="D364" t="s">
        <v>2927</v>
      </c>
      <c r="E364" t="s">
        <v>2928</v>
      </c>
      <c r="F364" t="s">
        <v>2928</v>
      </c>
      <c r="G364">
        <v>5</v>
      </c>
      <c r="H364">
        <v>29</v>
      </c>
      <c r="I364" t="s">
        <v>14040</v>
      </c>
      <c r="J364" t="s">
        <v>14714</v>
      </c>
      <c r="K364" t="s">
        <v>14715</v>
      </c>
      <c r="L364" t="s">
        <v>14716</v>
      </c>
      <c r="M364" t="s">
        <v>12804</v>
      </c>
      <c r="N364" t="s">
        <v>14717</v>
      </c>
      <c r="O364" t="s">
        <v>12959</v>
      </c>
      <c r="P364" t="s">
        <v>14718</v>
      </c>
      <c r="Q364" t="s">
        <v>12811</v>
      </c>
      <c r="R364" t="s">
        <v>12809</v>
      </c>
      <c r="S364" t="s">
        <v>12810</v>
      </c>
      <c r="T364" t="s">
        <v>12811</v>
      </c>
    </row>
    <row r="365" spans="1:20" x14ac:dyDescent="0.3">
      <c r="A365">
        <v>364</v>
      </c>
      <c r="B365" s="1">
        <v>45831.617523148147</v>
      </c>
      <c r="C365" s="1">
        <v>45831.624606481484</v>
      </c>
      <c r="D365" t="s">
        <v>3715</v>
      </c>
      <c r="E365" t="s">
        <v>3716</v>
      </c>
      <c r="F365" t="s">
        <v>14719</v>
      </c>
      <c r="G365">
        <v>8</v>
      </c>
      <c r="H365">
        <v>14</v>
      </c>
      <c r="I365" t="s">
        <v>13311</v>
      </c>
      <c r="J365" t="s">
        <v>14720</v>
      </c>
      <c r="K365" t="s">
        <v>12921</v>
      </c>
      <c r="L365" t="s">
        <v>13303</v>
      </c>
      <c r="M365" t="s">
        <v>12804</v>
      </c>
      <c r="N365" t="s">
        <v>14721</v>
      </c>
      <c r="O365" t="s">
        <v>14722</v>
      </c>
      <c r="P365" t="s">
        <v>12980</v>
      </c>
      <c r="Q365" t="s">
        <v>12808</v>
      </c>
      <c r="R365" t="s">
        <v>12809</v>
      </c>
      <c r="S365" t="s">
        <v>12810</v>
      </c>
      <c r="T365" t="s">
        <v>12811</v>
      </c>
    </row>
    <row r="366" spans="1:20" x14ac:dyDescent="0.3">
      <c r="A366">
        <v>365</v>
      </c>
      <c r="B366" s="1">
        <v>45831.615381944444</v>
      </c>
      <c r="C366" s="1">
        <v>45831.625393518516</v>
      </c>
      <c r="D366" t="s">
        <v>3792</v>
      </c>
      <c r="E366" t="s">
        <v>3793</v>
      </c>
      <c r="F366" t="s">
        <v>3793</v>
      </c>
      <c r="G366">
        <v>8</v>
      </c>
      <c r="H366">
        <v>17</v>
      </c>
      <c r="I366" t="s">
        <v>14723</v>
      </c>
      <c r="J366" t="s">
        <v>14724</v>
      </c>
      <c r="K366" t="s">
        <v>14725</v>
      </c>
      <c r="L366" t="s">
        <v>14726</v>
      </c>
      <c r="M366" t="s">
        <v>12804</v>
      </c>
      <c r="N366" t="s">
        <v>14727</v>
      </c>
      <c r="O366" t="s">
        <v>13016</v>
      </c>
      <c r="P366" t="s">
        <v>12980</v>
      </c>
      <c r="Q366" t="s">
        <v>12808</v>
      </c>
      <c r="R366" t="s">
        <v>12809</v>
      </c>
      <c r="S366" t="s">
        <v>12810</v>
      </c>
      <c r="T366" t="s">
        <v>12811</v>
      </c>
    </row>
    <row r="367" spans="1:20" x14ac:dyDescent="0.3">
      <c r="A367">
        <v>366</v>
      </c>
      <c r="B367" s="1">
        <v>45831.630462962959</v>
      </c>
      <c r="C367" s="1">
        <v>45831.631967592592</v>
      </c>
      <c r="D367" t="s">
        <v>3688</v>
      </c>
      <c r="E367" t="s">
        <v>3689</v>
      </c>
      <c r="F367" t="s">
        <v>3689</v>
      </c>
      <c r="G367">
        <v>8</v>
      </c>
      <c r="H367">
        <v>20</v>
      </c>
      <c r="I367" t="s">
        <v>14728</v>
      </c>
      <c r="J367" t="s">
        <v>14729</v>
      </c>
      <c r="K367" t="s">
        <v>14730</v>
      </c>
      <c r="L367" t="s">
        <v>14731</v>
      </c>
      <c r="M367" t="s">
        <v>12804</v>
      </c>
      <c r="N367" t="s">
        <v>14732</v>
      </c>
      <c r="O367" t="s">
        <v>14733</v>
      </c>
      <c r="P367" t="s">
        <v>12873</v>
      </c>
      <c r="Q367" t="s">
        <v>12808</v>
      </c>
      <c r="R367" t="s">
        <v>12809</v>
      </c>
      <c r="S367" t="s">
        <v>12810</v>
      </c>
      <c r="T367" t="s">
        <v>12811</v>
      </c>
    </row>
    <row r="368" spans="1:20" x14ac:dyDescent="0.3">
      <c r="A368">
        <v>367</v>
      </c>
      <c r="B368" s="1">
        <v>45831.634548611109</v>
      </c>
      <c r="C368" s="1">
        <v>45831.637418981481</v>
      </c>
      <c r="D368" t="s">
        <v>3755</v>
      </c>
      <c r="E368" t="s">
        <v>3756</v>
      </c>
      <c r="F368" t="s">
        <v>3756</v>
      </c>
      <c r="G368">
        <v>8</v>
      </c>
      <c r="H368">
        <v>18</v>
      </c>
      <c r="I368" t="s">
        <v>14734</v>
      </c>
      <c r="J368" t="s">
        <v>14735</v>
      </c>
      <c r="K368" t="s">
        <v>14736</v>
      </c>
      <c r="L368" t="s">
        <v>14737</v>
      </c>
      <c r="M368" t="s">
        <v>12804</v>
      </c>
      <c r="N368" t="s">
        <v>14738</v>
      </c>
      <c r="O368" t="s">
        <v>13016</v>
      </c>
      <c r="P368" t="s">
        <v>12980</v>
      </c>
      <c r="Q368" t="s">
        <v>12808</v>
      </c>
      <c r="R368" t="s">
        <v>12809</v>
      </c>
      <c r="S368" t="s">
        <v>12810</v>
      </c>
      <c r="T368" t="s">
        <v>12811</v>
      </c>
    </row>
    <row r="369" spans="1:20" x14ac:dyDescent="0.3">
      <c r="A369">
        <v>368</v>
      </c>
      <c r="B369" s="1">
        <v>45831.638784722221</v>
      </c>
      <c r="C369" s="1">
        <v>45831.644293981481</v>
      </c>
      <c r="D369" t="s">
        <v>4524</v>
      </c>
      <c r="E369" t="s">
        <v>4525</v>
      </c>
      <c r="F369" t="s">
        <v>14739</v>
      </c>
      <c r="G369">
        <v>6</v>
      </c>
      <c r="H369">
        <v>30</v>
      </c>
      <c r="I369" t="s">
        <v>13311</v>
      </c>
      <c r="J369" t="s">
        <v>14740</v>
      </c>
      <c r="K369" t="s">
        <v>14741</v>
      </c>
      <c r="L369" t="s">
        <v>14742</v>
      </c>
      <c r="M369" t="s">
        <v>12927</v>
      </c>
      <c r="N369" t="s">
        <v>14743</v>
      </c>
      <c r="O369" t="s">
        <v>13145</v>
      </c>
      <c r="P369" t="s">
        <v>14668</v>
      </c>
      <c r="Q369" t="s">
        <v>12808</v>
      </c>
      <c r="R369" t="s">
        <v>12810</v>
      </c>
      <c r="S369" t="s">
        <v>12809</v>
      </c>
      <c r="T369" t="s">
        <v>12811</v>
      </c>
    </row>
    <row r="370" spans="1:20" x14ac:dyDescent="0.3">
      <c r="A370">
        <v>369</v>
      </c>
      <c r="B370" s="1">
        <v>45831.645104166666</v>
      </c>
      <c r="C370" s="1">
        <v>45831.649375000001</v>
      </c>
      <c r="D370" t="s">
        <v>3739</v>
      </c>
      <c r="E370" t="s">
        <v>3740</v>
      </c>
      <c r="F370" t="s">
        <v>14744</v>
      </c>
      <c r="G370">
        <v>8</v>
      </c>
      <c r="H370">
        <v>15</v>
      </c>
      <c r="I370" t="s">
        <v>14745</v>
      </c>
      <c r="J370" t="s">
        <v>14724</v>
      </c>
      <c r="K370" t="s">
        <v>14746</v>
      </c>
      <c r="L370" t="s">
        <v>14747</v>
      </c>
      <c r="M370" t="s">
        <v>12804</v>
      </c>
      <c r="N370" t="s">
        <v>14748</v>
      </c>
      <c r="O370" t="s">
        <v>13016</v>
      </c>
      <c r="P370" t="s">
        <v>12980</v>
      </c>
      <c r="Q370" t="s">
        <v>12808</v>
      </c>
      <c r="R370" t="s">
        <v>12809</v>
      </c>
      <c r="S370" t="s">
        <v>12810</v>
      </c>
      <c r="T370" t="s">
        <v>12811</v>
      </c>
    </row>
    <row r="371" spans="1:20" x14ac:dyDescent="0.3">
      <c r="A371">
        <v>370</v>
      </c>
      <c r="B371" s="1">
        <v>45831.757094907407</v>
      </c>
      <c r="C371" s="1">
        <v>45831.76525462963</v>
      </c>
      <c r="D371" t="s">
        <v>3592</v>
      </c>
      <c r="E371" t="s">
        <v>3593</v>
      </c>
      <c r="F371" t="s">
        <v>3593</v>
      </c>
      <c r="G371">
        <v>8</v>
      </c>
      <c r="H371">
        <v>21</v>
      </c>
      <c r="I371" t="s">
        <v>14749</v>
      </c>
      <c r="J371" t="s">
        <v>14750</v>
      </c>
      <c r="K371" t="s">
        <v>14741</v>
      </c>
      <c r="L371" t="s">
        <v>13105</v>
      </c>
      <c r="M371" t="s">
        <v>12804</v>
      </c>
      <c r="N371" t="s">
        <v>14751</v>
      </c>
      <c r="O371" t="s">
        <v>14752</v>
      </c>
      <c r="P371" t="s">
        <v>14753</v>
      </c>
      <c r="Q371" t="s">
        <v>12808</v>
      </c>
      <c r="R371" t="s">
        <v>12809</v>
      </c>
      <c r="S371" t="s">
        <v>12810</v>
      </c>
      <c r="T371" t="s">
        <v>12852</v>
      </c>
    </row>
    <row r="372" spans="1:20" x14ac:dyDescent="0.3">
      <c r="A372">
        <v>371</v>
      </c>
      <c r="B372" s="1">
        <v>45831.790393518517</v>
      </c>
      <c r="C372" s="1">
        <v>45831.8044212963</v>
      </c>
      <c r="D372" t="s">
        <v>3639</v>
      </c>
      <c r="E372" t="s">
        <v>3640</v>
      </c>
      <c r="F372" t="s">
        <v>3640</v>
      </c>
      <c r="G372">
        <v>8</v>
      </c>
      <c r="H372">
        <v>34</v>
      </c>
      <c r="I372" t="s">
        <v>7401</v>
      </c>
      <c r="J372" t="s">
        <v>14754</v>
      </c>
      <c r="K372" t="s">
        <v>14755</v>
      </c>
      <c r="L372" t="s">
        <v>14756</v>
      </c>
      <c r="M372" t="s">
        <v>12804</v>
      </c>
      <c r="N372" t="s">
        <v>14757</v>
      </c>
      <c r="O372" t="s">
        <v>14758</v>
      </c>
      <c r="P372" t="s">
        <v>14759</v>
      </c>
      <c r="Q372" t="s">
        <v>12808</v>
      </c>
      <c r="R372" t="s">
        <v>12809</v>
      </c>
      <c r="S372" t="s">
        <v>12810</v>
      </c>
      <c r="T372" t="s">
        <v>12811</v>
      </c>
    </row>
    <row r="373" spans="1:20" x14ac:dyDescent="0.3">
      <c r="A373">
        <v>372</v>
      </c>
      <c r="B373" s="1">
        <v>45831.789861111109</v>
      </c>
      <c r="C373" s="1">
        <v>45831.804479166669</v>
      </c>
      <c r="D373" t="s">
        <v>3659</v>
      </c>
      <c r="E373" t="s">
        <v>3660</v>
      </c>
      <c r="F373" t="s">
        <v>3660</v>
      </c>
      <c r="G373">
        <v>8</v>
      </c>
      <c r="H373">
        <v>36</v>
      </c>
      <c r="I373" t="s">
        <v>7401</v>
      </c>
      <c r="J373" t="s">
        <v>14760</v>
      </c>
      <c r="K373" t="s">
        <v>14761</v>
      </c>
      <c r="L373" t="s">
        <v>14762</v>
      </c>
      <c r="M373" t="s">
        <v>12804</v>
      </c>
      <c r="N373" t="s">
        <v>14763</v>
      </c>
      <c r="O373" t="s">
        <v>13145</v>
      </c>
      <c r="P373" t="s">
        <v>14764</v>
      </c>
      <c r="Q373" t="s">
        <v>12808</v>
      </c>
      <c r="R373" t="s">
        <v>12809</v>
      </c>
      <c r="S373" t="s">
        <v>12810</v>
      </c>
      <c r="T373" t="s">
        <v>12811</v>
      </c>
    </row>
    <row r="374" spans="1:20" x14ac:dyDescent="0.3">
      <c r="A374">
        <v>373</v>
      </c>
      <c r="B374" s="1">
        <v>45831.88858796296</v>
      </c>
      <c r="C374" s="1">
        <v>45831.893761574072</v>
      </c>
      <c r="D374" t="s">
        <v>3433</v>
      </c>
      <c r="E374" t="s">
        <v>3434</v>
      </c>
      <c r="F374" t="s">
        <v>3434</v>
      </c>
      <c r="G374">
        <v>8</v>
      </c>
      <c r="H374">
        <v>7</v>
      </c>
      <c r="I374" t="s">
        <v>14765</v>
      </c>
      <c r="J374" t="s">
        <v>14750</v>
      </c>
      <c r="K374" t="s">
        <v>14766</v>
      </c>
      <c r="L374" t="s">
        <v>14767</v>
      </c>
      <c r="M374" t="s">
        <v>12804</v>
      </c>
      <c r="N374" t="s">
        <v>14768</v>
      </c>
      <c r="O374" t="s">
        <v>12979</v>
      </c>
      <c r="P374" t="s">
        <v>14769</v>
      </c>
      <c r="Q374" t="s">
        <v>12852</v>
      </c>
      <c r="R374" t="s">
        <v>12809</v>
      </c>
      <c r="S374" t="s">
        <v>12810</v>
      </c>
      <c r="T374" t="s">
        <v>12811</v>
      </c>
    </row>
    <row r="375" spans="1:20" x14ac:dyDescent="0.3">
      <c r="A375">
        <v>374</v>
      </c>
      <c r="B375" s="1">
        <v>45831.891875000001</v>
      </c>
      <c r="C375" s="1">
        <v>45831.901377314818</v>
      </c>
      <c r="D375" t="s">
        <v>2982</v>
      </c>
      <c r="E375" t="s">
        <v>2983</v>
      </c>
      <c r="F375" t="s">
        <v>2983</v>
      </c>
      <c r="G375">
        <v>5</v>
      </c>
      <c r="H375">
        <v>7</v>
      </c>
      <c r="I375" t="s">
        <v>14770</v>
      </c>
      <c r="J375" t="s">
        <v>14771</v>
      </c>
      <c r="K375" t="s">
        <v>14772</v>
      </c>
      <c r="L375" t="s">
        <v>14773</v>
      </c>
      <c r="M375" t="s">
        <v>12927</v>
      </c>
      <c r="N375" t="s">
        <v>14774</v>
      </c>
      <c r="O375" t="s">
        <v>14775</v>
      </c>
      <c r="P375" t="s">
        <v>14776</v>
      </c>
      <c r="Q375" t="s">
        <v>12808</v>
      </c>
      <c r="R375" t="s">
        <v>12852</v>
      </c>
      <c r="S375" t="s">
        <v>12852</v>
      </c>
      <c r="T375" t="s">
        <v>12811</v>
      </c>
    </row>
    <row r="376" spans="1:20" x14ac:dyDescent="0.3">
      <c r="A376">
        <v>375</v>
      </c>
      <c r="B376" s="1">
        <v>45831.891319444447</v>
      </c>
      <c r="C376" s="1">
        <v>45831.901932870373</v>
      </c>
      <c r="D376" t="s">
        <v>3481</v>
      </c>
      <c r="E376" t="s">
        <v>3482</v>
      </c>
      <c r="F376" t="s">
        <v>3482</v>
      </c>
      <c r="G376">
        <v>8</v>
      </c>
      <c r="H376">
        <v>5</v>
      </c>
      <c r="I376" t="s">
        <v>13268</v>
      </c>
      <c r="J376" t="s">
        <v>14777</v>
      </c>
      <c r="K376" t="s">
        <v>14778</v>
      </c>
      <c r="L376" t="s">
        <v>14779</v>
      </c>
      <c r="M376" t="s">
        <v>12804</v>
      </c>
      <c r="N376" t="s">
        <v>14780</v>
      </c>
      <c r="O376" t="s">
        <v>14781</v>
      </c>
      <c r="P376" t="s">
        <v>13305</v>
      </c>
      <c r="Q376" t="s">
        <v>12808</v>
      </c>
      <c r="R376" t="s">
        <v>12810</v>
      </c>
      <c r="S376" t="s">
        <v>12810</v>
      </c>
      <c r="T376" t="s">
        <v>12811</v>
      </c>
    </row>
    <row r="377" spans="1:20" x14ac:dyDescent="0.3">
      <c r="A377">
        <v>376</v>
      </c>
      <c r="B377" s="1">
        <v>45832.259571759256</v>
      </c>
      <c r="C377" s="1">
        <v>45832.270636574074</v>
      </c>
      <c r="D377" t="s">
        <v>3551</v>
      </c>
      <c r="E377" t="s">
        <v>3552</v>
      </c>
      <c r="F377" t="s">
        <v>3553</v>
      </c>
      <c r="G377">
        <v>8</v>
      </c>
      <c r="H377">
        <v>39</v>
      </c>
      <c r="I377" t="s">
        <v>14395</v>
      </c>
      <c r="J377" t="s">
        <v>14782</v>
      </c>
      <c r="K377" t="s">
        <v>14783</v>
      </c>
      <c r="L377" t="s">
        <v>14784</v>
      </c>
      <c r="M377" t="s">
        <v>12804</v>
      </c>
      <c r="N377" t="s">
        <v>13028</v>
      </c>
      <c r="O377" t="s">
        <v>13791</v>
      </c>
      <c r="P377" t="s">
        <v>12980</v>
      </c>
      <c r="Q377" t="s">
        <v>12808</v>
      </c>
      <c r="R377" t="s">
        <v>12809</v>
      </c>
      <c r="S377" t="s">
        <v>12809</v>
      </c>
      <c r="T377" t="s">
        <v>12811</v>
      </c>
    </row>
    <row r="378" spans="1:20" x14ac:dyDescent="0.3">
      <c r="A378">
        <v>377</v>
      </c>
      <c r="B378" s="1">
        <v>45832.367974537039</v>
      </c>
      <c r="C378" s="1">
        <v>45832.372650462959</v>
      </c>
      <c r="D378" t="s">
        <v>3624</v>
      </c>
      <c r="E378" t="s">
        <v>3625</v>
      </c>
      <c r="F378" t="s">
        <v>3625</v>
      </c>
      <c r="G378">
        <v>8</v>
      </c>
      <c r="H378">
        <v>24</v>
      </c>
      <c r="I378" t="s">
        <v>14785</v>
      </c>
      <c r="J378" t="s">
        <v>14786</v>
      </c>
      <c r="K378" t="s">
        <v>14741</v>
      </c>
      <c r="L378" t="s">
        <v>14767</v>
      </c>
      <c r="M378" t="s">
        <v>12804</v>
      </c>
      <c r="N378" t="s">
        <v>14787</v>
      </c>
      <c r="O378" t="s">
        <v>14788</v>
      </c>
      <c r="P378" t="s">
        <v>14769</v>
      </c>
      <c r="Q378" t="s">
        <v>12811</v>
      </c>
      <c r="R378" t="s">
        <v>12810</v>
      </c>
      <c r="S378" t="s">
        <v>12809</v>
      </c>
      <c r="T378" t="s">
        <v>12852</v>
      </c>
    </row>
    <row r="379" spans="1:20" x14ac:dyDescent="0.3">
      <c r="A379">
        <v>378</v>
      </c>
      <c r="B379" s="1">
        <v>45832.373379629629</v>
      </c>
      <c r="C379" s="1">
        <v>45832.377233796295</v>
      </c>
      <c r="D379" t="s">
        <v>3511</v>
      </c>
      <c r="E379" t="s">
        <v>3512</v>
      </c>
      <c r="F379" t="s">
        <v>12121</v>
      </c>
      <c r="G379">
        <v>8</v>
      </c>
      <c r="H379">
        <v>16</v>
      </c>
      <c r="I379" t="s">
        <v>14789</v>
      </c>
      <c r="J379" t="s">
        <v>14790</v>
      </c>
      <c r="K379" t="s">
        <v>14791</v>
      </c>
      <c r="L379" t="s">
        <v>14792</v>
      </c>
      <c r="M379" t="s">
        <v>12804</v>
      </c>
      <c r="N379" t="s">
        <v>14793</v>
      </c>
      <c r="O379" t="s">
        <v>14794</v>
      </c>
      <c r="P379" t="s">
        <v>14795</v>
      </c>
      <c r="Q379" t="s">
        <v>12852</v>
      </c>
      <c r="R379" t="s">
        <v>12809</v>
      </c>
      <c r="S379" t="s">
        <v>12810</v>
      </c>
      <c r="T379" t="s">
        <v>12811</v>
      </c>
    </row>
    <row r="380" spans="1:20" x14ac:dyDescent="0.3">
      <c r="A380">
        <v>379</v>
      </c>
      <c r="B380" s="1">
        <v>45832.379340277781</v>
      </c>
      <c r="C380" s="1">
        <v>45832.38921296296</v>
      </c>
      <c r="D380" t="s">
        <v>3630</v>
      </c>
      <c r="E380" t="s">
        <v>3631</v>
      </c>
      <c r="F380" t="s">
        <v>3631</v>
      </c>
      <c r="G380">
        <v>8</v>
      </c>
      <c r="H380">
        <v>23</v>
      </c>
      <c r="I380" t="s">
        <v>14785</v>
      </c>
      <c r="J380" t="s">
        <v>14796</v>
      </c>
      <c r="K380" t="s">
        <v>14797</v>
      </c>
      <c r="L380" t="s">
        <v>14798</v>
      </c>
      <c r="M380" t="s">
        <v>12804</v>
      </c>
      <c r="N380" t="s">
        <v>14799</v>
      </c>
      <c r="O380" t="s">
        <v>12806</v>
      </c>
      <c r="P380" t="s">
        <v>14800</v>
      </c>
      <c r="Q380" t="s">
        <v>12811</v>
      </c>
      <c r="R380" t="s">
        <v>12809</v>
      </c>
      <c r="S380" t="s">
        <v>12810</v>
      </c>
      <c r="T380" t="s">
        <v>12852</v>
      </c>
    </row>
    <row r="381" spans="1:20" x14ac:dyDescent="0.3">
      <c r="A381">
        <v>380</v>
      </c>
      <c r="B381" s="1">
        <v>45832.392650462964</v>
      </c>
      <c r="C381" s="1">
        <v>45832.396238425928</v>
      </c>
      <c r="D381" t="s">
        <v>3599</v>
      </c>
      <c r="E381" t="s">
        <v>3600</v>
      </c>
      <c r="F381" t="s">
        <v>3600</v>
      </c>
      <c r="G381">
        <v>8</v>
      </c>
      <c r="H381">
        <v>22</v>
      </c>
      <c r="I381" t="s">
        <v>14785</v>
      </c>
      <c r="J381" t="s">
        <v>14801</v>
      </c>
      <c r="K381" t="s">
        <v>14802</v>
      </c>
      <c r="L381" t="s">
        <v>14803</v>
      </c>
      <c r="M381" t="s">
        <v>12804</v>
      </c>
      <c r="N381" t="s">
        <v>14804</v>
      </c>
      <c r="O381" t="s">
        <v>14805</v>
      </c>
      <c r="P381" t="s">
        <v>14806</v>
      </c>
      <c r="Q381" t="s">
        <v>12811</v>
      </c>
      <c r="R381" t="s">
        <v>12810</v>
      </c>
      <c r="S381" t="s">
        <v>12809</v>
      </c>
      <c r="T381" t="s">
        <v>12852</v>
      </c>
    </row>
    <row r="382" spans="1:20" x14ac:dyDescent="0.3">
      <c r="A382">
        <v>381</v>
      </c>
      <c r="B382" s="1">
        <v>45832.487986111111</v>
      </c>
      <c r="C382" s="1">
        <v>45832.492002314815</v>
      </c>
      <c r="D382" t="s">
        <v>3490</v>
      </c>
      <c r="E382" t="s">
        <v>3491</v>
      </c>
      <c r="F382" t="s">
        <v>3491</v>
      </c>
      <c r="G382">
        <v>8</v>
      </c>
      <c r="H382">
        <v>29</v>
      </c>
      <c r="I382" t="s">
        <v>13206</v>
      </c>
      <c r="J382" t="s">
        <v>14777</v>
      </c>
      <c r="K382" t="s">
        <v>14741</v>
      </c>
      <c r="L382" t="s">
        <v>14807</v>
      </c>
      <c r="M382" t="s">
        <v>12804</v>
      </c>
      <c r="N382" t="s">
        <v>14808</v>
      </c>
      <c r="O382" t="s">
        <v>14809</v>
      </c>
      <c r="P382" t="s">
        <v>14769</v>
      </c>
      <c r="Q382" t="s">
        <v>12811</v>
      </c>
      <c r="R382" t="s">
        <v>12809</v>
      </c>
      <c r="S382" t="s">
        <v>12810</v>
      </c>
      <c r="T382" t="s">
        <v>12811</v>
      </c>
    </row>
    <row r="383" spans="1:20" x14ac:dyDescent="0.3">
      <c r="A383">
        <v>382</v>
      </c>
      <c r="B383" s="1">
        <v>45832.48673611111</v>
      </c>
      <c r="C383" s="1">
        <v>45832.492013888892</v>
      </c>
      <c r="D383" t="s">
        <v>3540</v>
      </c>
      <c r="E383" t="s">
        <v>3541</v>
      </c>
      <c r="F383" t="s">
        <v>3542</v>
      </c>
      <c r="G383">
        <v>8</v>
      </c>
      <c r="H383">
        <v>30</v>
      </c>
      <c r="I383" t="s">
        <v>13206</v>
      </c>
      <c r="J383" t="s">
        <v>14810</v>
      </c>
      <c r="K383" t="s">
        <v>14811</v>
      </c>
      <c r="L383" t="s">
        <v>14812</v>
      </c>
      <c r="M383" t="s">
        <v>12804</v>
      </c>
      <c r="N383" t="s">
        <v>13322</v>
      </c>
      <c r="O383" t="s">
        <v>14813</v>
      </c>
      <c r="P383" t="s">
        <v>13375</v>
      </c>
      <c r="Q383" t="s">
        <v>12811</v>
      </c>
      <c r="R383" t="s">
        <v>12809</v>
      </c>
      <c r="S383" t="s">
        <v>12810</v>
      </c>
      <c r="T383" t="s">
        <v>12811</v>
      </c>
    </row>
    <row r="384" spans="1:20" x14ac:dyDescent="0.3">
      <c r="A384">
        <v>383</v>
      </c>
      <c r="B384" s="1">
        <v>45832.50608796296</v>
      </c>
      <c r="C384" s="1">
        <v>45832.511134259257</v>
      </c>
      <c r="D384" t="s">
        <v>3501</v>
      </c>
      <c r="E384" t="s">
        <v>3502</v>
      </c>
      <c r="F384" t="s">
        <v>3502</v>
      </c>
      <c r="G384">
        <v>8</v>
      </c>
      <c r="H384">
        <v>8</v>
      </c>
      <c r="I384" t="s">
        <v>7401</v>
      </c>
      <c r="J384" t="s">
        <v>14814</v>
      </c>
      <c r="K384" t="s">
        <v>14741</v>
      </c>
      <c r="L384" t="s">
        <v>14815</v>
      </c>
      <c r="M384" t="s">
        <v>12927</v>
      </c>
      <c r="N384" t="s">
        <v>14816</v>
      </c>
      <c r="O384" t="s">
        <v>14817</v>
      </c>
      <c r="P384" t="s">
        <v>14769</v>
      </c>
      <c r="Q384" t="s">
        <v>12811</v>
      </c>
      <c r="R384" t="s">
        <v>12809</v>
      </c>
      <c r="S384" t="s">
        <v>12810</v>
      </c>
      <c r="T384" t="s">
        <v>12810</v>
      </c>
    </row>
    <row r="385" spans="1:20" x14ac:dyDescent="0.3">
      <c r="A385">
        <v>384</v>
      </c>
      <c r="B385" s="1">
        <v>45832.510740740741</v>
      </c>
      <c r="C385" s="1">
        <v>45832.519537037035</v>
      </c>
      <c r="D385" t="s">
        <v>3520</v>
      </c>
      <c r="E385" t="s">
        <v>3521</v>
      </c>
      <c r="F385" t="s">
        <v>3521</v>
      </c>
      <c r="G385">
        <v>8</v>
      </c>
      <c r="H385">
        <v>6</v>
      </c>
      <c r="I385" t="s">
        <v>14818</v>
      </c>
      <c r="J385" t="s">
        <v>14819</v>
      </c>
      <c r="K385" t="s">
        <v>14820</v>
      </c>
      <c r="L385" t="s">
        <v>14821</v>
      </c>
      <c r="M385" t="s">
        <v>12804</v>
      </c>
      <c r="N385" t="s">
        <v>14822</v>
      </c>
      <c r="O385" t="s">
        <v>14823</v>
      </c>
      <c r="P385" t="s">
        <v>14824</v>
      </c>
      <c r="Q385" t="s">
        <v>12808</v>
      </c>
      <c r="R385" t="s">
        <v>12809</v>
      </c>
      <c r="S385" t="s">
        <v>12810</v>
      </c>
      <c r="T385" t="s">
        <v>12852</v>
      </c>
    </row>
    <row r="386" spans="1:20" x14ac:dyDescent="0.3">
      <c r="A386">
        <v>385</v>
      </c>
      <c r="B386" s="1">
        <v>45832.51871527778</v>
      </c>
      <c r="C386" s="1">
        <v>45832.527881944443</v>
      </c>
      <c r="D386" t="s">
        <v>3706</v>
      </c>
      <c r="E386" t="s">
        <v>3707</v>
      </c>
      <c r="F386" t="s">
        <v>3707</v>
      </c>
      <c r="G386">
        <v>8</v>
      </c>
      <c r="H386">
        <v>3</v>
      </c>
      <c r="I386" t="s">
        <v>14785</v>
      </c>
      <c r="J386" t="s">
        <v>14786</v>
      </c>
      <c r="K386" t="s">
        <v>14825</v>
      </c>
      <c r="L386" t="s">
        <v>14826</v>
      </c>
      <c r="M386" t="s">
        <v>12804</v>
      </c>
      <c r="N386" t="s">
        <v>14804</v>
      </c>
      <c r="O386" t="s">
        <v>12806</v>
      </c>
      <c r="P386" t="s">
        <v>14827</v>
      </c>
      <c r="Q386" t="s">
        <v>12811</v>
      </c>
      <c r="R386" t="s">
        <v>12810</v>
      </c>
      <c r="S386" t="s">
        <v>12809</v>
      </c>
      <c r="T386" t="s">
        <v>12852</v>
      </c>
    </row>
    <row r="387" spans="1:20" x14ac:dyDescent="0.3">
      <c r="A387">
        <v>386</v>
      </c>
      <c r="B387" s="1">
        <v>45837.462141203701</v>
      </c>
      <c r="C387" s="1">
        <v>45837.469733796293</v>
      </c>
      <c r="D387" t="s">
        <v>2759</v>
      </c>
      <c r="E387" t="s">
        <v>2760</v>
      </c>
      <c r="F387" t="s">
        <v>2760</v>
      </c>
      <c r="G387">
        <v>5</v>
      </c>
      <c r="H387">
        <v>28</v>
      </c>
      <c r="I387" t="s">
        <v>13930</v>
      </c>
      <c r="J387" t="s">
        <v>14828</v>
      </c>
      <c r="K387" t="s">
        <v>14829</v>
      </c>
      <c r="L387" t="s">
        <v>14830</v>
      </c>
      <c r="M387" t="s">
        <v>12804</v>
      </c>
      <c r="N387" t="s">
        <v>14831</v>
      </c>
      <c r="O387" t="s">
        <v>14832</v>
      </c>
      <c r="P387" t="s">
        <v>14833</v>
      </c>
      <c r="Q387" t="s">
        <v>12808</v>
      </c>
      <c r="R387" t="s">
        <v>12809</v>
      </c>
      <c r="S387" t="s">
        <v>12810</v>
      </c>
      <c r="T387" t="s">
        <v>12811</v>
      </c>
    </row>
    <row r="388" spans="1:20" x14ac:dyDescent="0.3">
      <c r="A388">
        <v>387</v>
      </c>
      <c r="B388" s="1">
        <v>45837.950844907406</v>
      </c>
      <c r="C388" s="1">
        <v>45837.969513888886</v>
      </c>
      <c r="D388" t="s">
        <v>2843</v>
      </c>
      <c r="E388" t="s">
        <v>2844</v>
      </c>
      <c r="F388" t="s">
        <v>2844</v>
      </c>
      <c r="G388">
        <v>5</v>
      </c>
      <c r="H388">
        <v>34</v>
      </c>
      <c r="I388" t="s">
        <v>14834</v>
      </c>
      <c r="J388" t="s">
        <v>14835</v>
      </c>
      <c r="K388" t="s">
        <v>14836</v>
      </c>
      <c r="L388" t="s">
        <v>14837</v>
      </c>
      <c r="M388" t="s">
        <v>12927</v>
      </c>
      <c r="N388" t="s">
        <v>14838</v>
      </c>
      <c r="O388" t="s">
        <v>14839</v>
      </c>
      <c r="P388" t="s">
        <v>14840</v>
      </c>
      <c r="Q388" t="s">
        <v>12810</v>
      </c>
      <c r="R388" t="s">
        <v>12809</v>
      </c>
      <c r="S388" t="s">
        <v>12810</v>
      </c>
      <c r="T388" t="s">
        <v>12811</v>
      </c>
    </row>
    <row r="389" spans="1:20" x14ac:dyDescent="0.3">
      <c r="A389">
        <v>388</v>
      </c>
      <c r="B389" s="1">
        <v>45838.951724537037</v>
      </c>
      <c r="C389" s="1">
        <v>45838.965277777781</v>
      </c>
      <c r="D389" t="s">
        <v>3473</v>
      </c>
      <c r="E389" t="s">
        <v>3474</v>
      </c>
      <c r="F389" t="s">
        <v>3474</v>
      </c>
      <c r="G389">
        <v>8</v>
      </c>
      <c r="H389">
        <v>9</v>
      </c>
      <c r="I389" t="s">
        <v>14841</v>
      </c>
      <c r="J389" t="s">
        <v>14842</v>
      </c>
      <c r="K389" t="s">
        <v>14843</v>
      </c>
      <c r="L389" t="s">
        <v>14077</v>
      </c>
      <c r="M389" t="s">
        <v>12804</v>
      </c>
      <c r="N389" t="s">
        <v>14844</v>
      </c>
      <c r="O389" t="s">
        <v>14845</v>
      </c>
      <c r="P389" t="s">
        <v>14846</v>
      </c>
      <c r="Q389" t="s">
        <v>12808</v>
      </c>
      <c r="R389" t="s">
        <v>12809</v>
      </c>
      <c r="S389" t="s">
        <v>12810</v>
      </c>
      <c r="T389" t="s">
        <v>12811</v>
      </c>
    </row>
    <row r="390" spans="1:20" x14ac:dyDescent="0.3">
      <c r="A390">
        <v>389</v>
      </c>
      <c r="B390" s="1">
        <v>45839.359351851854</v>
      </c>
      <c r="C390" s="1">
        <v>45839.369571759256</v>
      </c>
      <c r="D390" t="s">
        <v>3464</v>
      </c>
      <c r="E390" t="s">
        <v>3465</v>
      </c>
      <c r="F390" t="s">
        <v>3465</v>
      </c>
      <c r="G390">
        <v>8</v>
      </c>
      <c r="H390">
        <v>32</v>
      </c>
      <c r="I390" t="s">
        <v>14847</v>
      </c>
      <c r="J390" t="s">
        <v>14848</v>
      </c>
      <c r="K390" t="s">
        <v>14849</v>
      </c>
      <c r="L390" t="s">
        <v>14850</v>
      </c>
      <c r="M390" t="s">
        <v>12804</v>
      </c>
      <c r="N390" t="s">
        <v>14851</v>
      </c>
      <c r="O390" t="s">
        <v>14852</v>
      </c>
      <c r="P390" t="s">
        <v>14853</v>
      </c>
      <c r="Q390" t="s">
        <v>12852</v>
      </c>
      <c r="R390" t="s">
        <v>12809</v>
      </c>
      <c r="S390" t="s">
        <v>12809</v>
      </c>
      <c r="T390" t="s">
        <v>12811</v>
      </c>
    </row>
    <row r="391" spans="1:20" x14ac:dyDescent="0.3">
      <c r="A391">
        <v>390</v>
      </c>
      <c r="B391" s="1">
        <v>45840.785277777781</v>
      </c>
      <c r="C391" s="1">
        <v>45840.823761574073</v>
      </c>
      <c r="D391" t="s">
        <v>2749</v>
      </c>
      <c r="E391" t="s">
        <v>2750</v>
      </c>
      <c r="F391" t="s">
        <v>2750</v>
      </c>
      <c r="G391">
        <v>5</v>
      </c>
      <c r="H391">
        <v>35</v>
      </c>
      <c r="I391" t="s">
        <v>14854</v>
      </c>
      <c r="J391" t="s">
        <v>14855</v>
      </c>
      <c r="K391" t="s">
        <v>14856</v>
      </c>
      <c r="L391" t="s">
        <v>14857</v>
      </c>
      <c r="M391" t="s">
        <v>12804</v>
      </c>
      <c r="N391" t="s">
        <v>14858</v>
      </c>
      <c r="O391" t="s">
        <v>14859</v>
      </c>
      <c r="P391" t="s">
        <v>12980</v>
      </c>
      <c r="Q391" t="s">
        <v>12808</v>
      </c>
      <c r="R391" t="s">
        <v>12809</v>
      </c>
      <c r="S391" t="s">
        <v>12810</v>
      </c>
      <c r="T391" t="s">
        <v>12811</v>
      </c>
    </row>
    <row r="392" spans="1:20" x14ac:dyDescent="0.3">
      <c r="A392">
        <v>391</v>
      </c>
      <c r="B392" s="1">
        <v>45843.574652777781</v>
      </c>
      <c r="C392" s="1">
        <v>45843.585474537038</v>
      </c>
      <c r="D392" t="s">
        <v>2810</v>
      </c>
      <c r="E392" t="s">
        <v>2811</v>
      </c>
      <c r="F392" t="s">
        <v>14860</v>
      </c>
      <c r="G392">
        <v>5</v>
      </c>
      <c r="H392">
        <v>22</v>
      </c>
      <c r="I392" t="s">
        <v>14861</v>
      </c>
      <c r="J392" t="s">
        <v>14862</v>
      </c>
      <c r="K392" t="s">
        <v>14863</v>
      </c>
      <c r="L392" t="s">
        <v>14864</v>
      </c>
      <c r="M392" t="s">
        <v>12804</v>
      </c>
      <c r="N392" t="s">
        <v>14865</v>
      </c>
      <c r="O392" t="s">
        <v>14866</v>
      </c>
      <c r="P392" t="s">
        <v>13305</v>
      </c>
      <c r="Q392" t="s">
        <v>12808</v>
      </c>
      <c r="R392" t="s">
        <v>12809</v>
      </c>
      <c r="S392" t="s">
        <v>12810</v>
      </c>
      <c r="T392" t="s">
        <v>12811</v>
      </c>
    </row>
    <row r="393" spans="1:20" x14ac:dyDescent="0.3">
      <c r="A393">
        <v>392</v>
      </c>
      <c r="B393" s="1">
        <v>45844.001446759263</v>
      </c>
      <c r="C393" s="1">
        <v>45844.007986111108</v>
      </c>
      <c r="D393" t="s">
        <v>2829</v>
      </c>
      <c r="E393" t="s">
        <v>2830</v>
      </c>
      <c r="F393" t="s">
        <v>2830</v>
      </c>
      <c r="G393">
        <v>5</v>
      </c>
      <c r="H393">
        <v>23</v>
      </c>
      <c r="I393" t="s">
        <v>14867</v>
      </c>
      <c r="J393" t="s">
        <v>14868</v>
      </c>
      <c r="K393" t="s">
        <v>14869</v>
      </c>
      <c r="L393" t="s">
        <v>14870</v>
      </c>
      <c r="M393" t="s">
        <v>12804</v>
      </c>
      <c r="N393" t="s">
        <v>14871</v>
      </c>
      <c r="O393" t="s">
        <v>12952</v>
      </c>
      <c r="P393" t="s">
        <v>14872</v>
      </c>
      <c r="Q393" t="s">
        <v>12852</v>
      </c>
      <c r="R393" t="s">
        <v>12809</v>
      </c>
      <c r="S393" t="s">
        <v>12810</v>
      </c>
      <c r="T393" t="s">
        <v>12811</v>
      </c>
    </row>
    <row r="394" spans="1:20" x14ac:dyDescent="0.3">
      <c r="A394">
        <v>393</v>
      </c>
      <c r="B394" s="1">
        <v>45845.446550925924</v>
      </c>
      <c r="C394" s="1">
        <v>45845.455879629626</v>
      </c>
      <c r="D394" t="s">
        <v>2623</v>
      </c>
      <c r="E394" t="s">
        <v>2624</v>
      </c>
      <c r="F394" t="s">
        <v>2624</v>
      </c>
      <c r="G394">
        <v>5</v>
      </c>
      <c r="H394">
        <v>27</v>
      </c>
      <c r="I394" t="s">
        <v>14873</v>
      </c>
      <c r="J394" t="s">
        <v>14874</v>
      </c>
      <c r="K394" t="s">
        <v>14875</v>
      </c>
      <c r="L394" t="s">
        <v>14876</v>
      </c>
      <c r="M394" t="s">
        <v>13600</v>
      </c>
      <c r="N394" t="s">
        <v>14877</v>
      </c>
      <c r="O394" t="s">
        <v>14878</v>
      </c>
      <c r="P394" t="s">
        <v>14879</v>
      </c>
      <c r="Q394" t="s">
        <v>12808</v>
      </c>
      <c r="R394" t="s">
        <v>12809</v>
      </c>
      <c r="S394" t="s">
        <v>12852</v>
      </c>
      <c r="T394" t="s">
        <v>12811</v>
      </c>
    </row>
    <row r="395" spans="1:20" x14ac:dyDescent="0.3">
      <c r="A395">
        <v>394</v>
      </c>
      <c r="B395" s="1">
        <v>45846.579027777778</v>
      </c>
      <c r="C395" s="1">
        <v>45846.585347222222</v>
      </c>
      <c r="D395" t="s">
        <v>3528</v>
      </c>
      <c r="E395" t="s">
        <v>3529</v>
      </c>
      <c r="F395" t="s">
        <v>3530</v>
      </c>
      <c r="G395">
        <v>8</v>
      </c>
      <c r="H395">
        <v>13</v>
      </c>
      <c r="I395" t="s">
        <v>13311</v>
      </c>
      <c r="J395" t="s">
        <v>14880</v>
      </c>
      <c r="K395" t="s">
        <v>14881</v>
      </c>
      <c r="L395" t="s">
        <v>14882</v>
      </c>
      <c r="M395" t="s">
        <v>12804</v>
      </c>
      <c r="N395" t="s">
        <v>14883</v>
      </c>
      <c r="O395" t="s">
        <v>14884</v>
      </c>
      <c r="P395" t="s">
        <v>14885</v>
      </c>
      <c r="Q395" t="s">
        <v>12852</v>
      </c>
      <c r="R395" t="s">
        <v>12809</v>
      </c>
      <c r="S395" t="s">
        <v>12810</v>
      </c>
      <c r="T395" t="s">
        <v>12811</v>
      </c>
    </row>
    <row r="396" spans="1:20" x14ac:dyDescent="0.3">
      <c r="A396">
        <v>395</v>
      </c>
      <c r="B396" s="1">
        <v>45847.848009259258</v>
      </c>
      <c r="C396" s="1">
        <v>45847.866076388891</v>
      </c>
      <c r="D396" t="s">
        <v>3367</v>
      </c>
      <c r="E396" t="s">
        <v>3368</v>
      </c>
      <c r="F396" t="s">
        <v>3369</v>
      </c>
      <c r="G396">
        <v>3</v>
      </c>
      <c r="H396">
        <v>34</v>
      </c>
      <c r="I396" t="s">
        <v>12954</v>
      </c>
      <c r="J396" t="s">
        <v>14886</v>
      </c>
      <c r="K396" t="s">
        <v>14887</v>
      </c>
      <c r="L396" t="s">
        <v>14888</v>
      </c>
      <c r="M396" t="s">
        <v>12804</v>
      </c>
      <c r="N396" t="s">
        <v>14889</v>
      </c>
      <c r="O396" t="s">
        <v>12806</v>
      </c>
      <c r="P396" t="s">
        <v>12980</v>
      </c>
      <c r="Q396" t="s">
        <v>12808</v>
      </c>
      <c r="R396" t="s">
        <v>12809</v>
      </c>
      <c r="S396" t="s">
        <v>12810</v>
      </c>
      <c r="T396" t="s">
        <v>12811</v>
      </c>
    </row>
    <row r="397" spans="1:20" x14ac:dyDescent="0.3">
      <c r="A397">
        <v>396</v>
      </c>
      <c r="B397" s="1">
        <v>45847.877696759257</v>
      </c>
      <c r="C397" s="1">
        <v>45847.887523148151</v>
      </c>
      <c r="D397" t="s">
        <v>3227</v>
      </c>
      <c r="E397" t="s">
        <v>3228</v>
      </c>
      <c r="F397" t="s">
        <v>14890</v>
      </c>
      <c r="G397">
        <v>3</v>
      </c>
      <c r="H397">
        <v>32</v>
      </c>
      <c r="I397" t="s">
        <v>14891</v>
      </c>
      <c r="J397" t="s">
        <v>14892</v>
      </c>
      <c r="K397" t="s">
        <v>14893</v>
      </c>
      <c r="L397" t="s">
        <v>14894</v>
      </c>
      <c r="M397" t="s">
        <v>12927</v>
      </c>
      <c r="N397" t="s">
        <v>14895</v>
      </c>
      <c r="O397" t="s">
        <v>14896</v>
      </c>
      <c r="P397" t="s">
        <v>14897</v>
      </c>
      <c r="Q397" t="s">
        <v>12811</v>
      </c>
      <c r="R397" t="s">
        <v>12809</v>
      </c>
      <c r="S397" t="s">
        <v>12810</v>
      </c>
      <c r="T397" t="s">
        <v>12808</v>
      </c>
    </row>
    <row r="398" spans="1:20" x14ac:dyDescent="0.3">
      <c r="A398">
        <v>397</v>
      </c>
      <c r="B398" s="1">
        <v>45848.633506944447</v>
      </c>
      <c r="C398" s="1">
        <v>45848.647604166668</v>
      </c>
      <c r="D398" t="s">
        <v>7180</v>
      </c>
      <c r="E398" t="s">
        <v>7181</v>
      </c>
      <c r="F398" t="s">
        <v>7182</v>
      </c>
      <c r="G398">
        <v>14</v>
      </c>
      <c r="H398">
        <v>37</v>
      </c>
      <c r="I398" t="s">
        <v>14898</v>
      </c>
      <c r="J398" t="s">
        <v>14899</v>
      </c>
      <c r="K398" t="s">
        <v>14900</v>
      </c>
      <c r="L398" t="s">
        <v>13444</v>
      </c>
      <c r="M398" t="s">
        <v>12804</v>
      </c>
      <c r="N398" t="s">
        <v>14901</v>
      </c>
      <c r="O398" t="s">
        <v>13431</v>
      </c>
      <c r="P398" t="s">
        <v>14233</v>
      </c>
      <c r="Q398" t="s">
        <v>12808</v>
      </c>
      <c r="R398" t="s">
        <v>12809</v>
      </c>
      <c r="S398" t="s">
        <v>12810</v>
      </c>
      <c r="T398" t="s">
        <v>12811</v>
      </c>
    </row>
    <row r="399" spans="1:20" x14ac:dyDescent="0.3">
      <c r="A399">
        <v>398</v>
      </c>
      <c r="B399" s="1">
        <v>45848.700115740743</v>
      </c>
      <c r="C399" s="1">
        <v>45848.709965277776</v>
      </c>
      <c r="D399" t="s">
        <v>2900</v>
      </c>
      <c r="E399" t="s">
        <v>2901</v>
      </c>
      <c r="F399" t="s">
        <v>2901</v>
      </c>
      <c r="G399">
        <v>5</v>
      </c>
      <c r="H399">
        <v>24</v>
      </c>
      <c r="I399" t="s">
        <v>14902</v>
      </c>
      <c r="J399" t="s">
        <v>14903</v>
      </c>
      <c r="K399" t="s">
        <v>14904</v>
      </c>
      <c r="L399" t="s">
        <v>14905</v>
      </c>
      <c r="M399" t="s">
        <v>12804</v>
      </c>
      <c r="N399" t="s">
        <v>14906</v>
      </c>
      <c r="O399" t="s">
        <v>14907</v>
      </c>
      <c r="P399" t="s">
        <v>14908</v>
      </c>
      <c r="Q399" t="s">
        <v>12808</v>
      </c>
      <c r="R399" t="s">
        <v>12809</v>
      </c>
      <c r="S399" t="s">
        <v>12810</v>
      </c>
      <c r="T399" t="s">
        <v>12811</v>
      </c>
    </row>
    <row r="400" spans="1:20" x14ac:dyDescent="0.3">
      <c r="A400">
        <v>399</v>
      </c>
      <c r="B400" s="1">
        <v>45849.982916666668</v>
      </c>
      <c r="C400" s="1">
        <v>45849.986041666663</v>
      </c>
      <c r="D400" t="s">
        <v>2909</v>
      </c>
      <c r="E400" t="s">
        <v>2910</v>
      </c>
      <c r="F400" t="s">
        <v>2910</v>
      </c>
      <c r="G400">
        <v>5</v>
      </c>
      <c r="H400">
        <v>37</v>
      </c>
      <c r="I400" t="s">
        <v>7401</v>
      </c>
      <c r="J400" t="s">
        <v>14909</v>
      </c>
      <c r="K400" t="s">
        <v>14910</v>
      </c>
      <c r="L400" t="s">
        <v>13105</v>
      </c>
      <c r="M400" t="s">
        <v>12804</v>
      </c>
      <c r="N400" t="s">
        <v>14911</v>
      </c>
      <c r="O400" t="s">
        <v>14912</v>
      </c>
      <c r="P400" t="s">
        <v>14913</v>
      </c>
      <c r="Q400" t="s">
        <v>12808</v>
      </c>
      <c r="R400" t="s">
        <v>12809</v>
      </c>
      <c r="S400" t="s">
        <v>12810</v>
      </c>
      <c r="T400" t="s">
        <v>12811</v>
      </c>
    </row>
    <row r="401" spans="1:20" x14ac:dyDescent="0.3">
      <c r="A401">
        <v>400</v>
      </c>
      <c r="B401" s="1">
        <v>45851.439004629632</v>
      </c>
      <c r="C401" s="1">
        <v>45851.449687499997</v>
      </c>
      <c r="D401" t="s">
        <v>2247</v>
      </c>
      <c r="E401" t="s">
        <v>2248</v>
      </c>
      <c r="F401" t="s">
        <v>14914</v>
      </c>
      <c r="G401">
        <v>4</v>
      </c>
      <c r="H401">
        <v>35</v>
      </c>
      <c r="I401" t="s">
        <v>14915</v>
      </c>
      <c r="J401" t="s">
        <v>14916</v>
      </c>
      <c r="K401" t="s">
        <v>14917</v>
      </c>
      <c r="L401" t="s">
        <v>14918</v>
      </c>
      <c r="M401" t="s">
        <v>12804</v>
      </c>
      <c r="N401" t="s">
        <v>14919</v>
      </c>
      <c r="O401" t="s">
        <v>14920</v>
      </c>
      <c r="P401" t="s">
        <v>14921</v>
      </c>
      <c r="Q401" t="s">
        <v>12808</v>
      </c>
      <c r="R401" t="s">
        <v>12809</v>
      </c>
      <c r="S401" t="s">
        <v>12810</v>
      </c>
      <c r="T401" t="s">
        <v>12811</v>
      </c>
    </row>
    <row r="402" spans="1:20" x14ac:dyDescent="0.3">
      <c r="A402">
        <v>401</v>
      </c>
      <c r="B402" s="1">
        <v>45851.516840277778</v>
      </c>
      <c r="C402" s="1">
        <v>45851.523854166669</v>
      </c>
      <c r="D402" t="s">
        <v>3725</v>
      </c>
      <c r="E402" t="s">
        <v>3726</v>
      </c>
      <c r="F402" t="s">
        <v>3726</v>
      </c>
      <c r="G402">
        <v>8</v>
      </c>
      <c r="H402">
        <v>2</v>
      </c>
      <c r="I402" t="s">
        <v>14922</v>
      </c>
      <c r="J402" t="s">
        <v>14923</v>
      </c>
      <c r="K402" t="s">
        <v>14924</v>
      </c>
      <c r="L402" t="s">
        <v>14737</v>
      </c>
      <c r="M402" t="s">
        <v>12804</v>
      </c>
      <c r="N402" t="s">
        <v>14738</v>
      </c>
      <c r="O402" t="s">
        <v>14925</v>
      </c>
      <c r="P402" t="s">
        <v>12980</v>
      </c>
      <c r="Q402" t="s">
        <v>12808</v>
      </c>
      <c r="R402" t="s">
        <v>12809</v>
      </c>
      <c r="S402" t="s">
        <v>12810</v>
      </c>
      <c r="T402" t="s">
        <v>12811</v>
      </c>
    </row>
    <row r="403" spans="1:20" x14ac:dyDescent="0.3">
      <c r="A403">
        <v>402</v>
      </c>
      <c r="B403" s="1">
        <v>45851.520428240743</v>
      </c>
      <c r="C403" s="1">
        <v>45851.524606481478</v>
      </c>
      <c r="D403" t="s">
        <v>3107</v>
      </c>
      <c r="E403" t="s">
        <v>3108</v>
      </c>
      <c r="F403" t="s">
        <v>3108</v>
      </c>
      <c r="G403">
        <v>3</v>
      </c>
      <c r="H403">
        <v>2</v>
      </c>
      <c r="I403" t="s">
        <v>14834</v>
      </c>
      <c r="J403" t="s">
        <v>14926</v>
      </c>
      <c r="K403" t="s">
        <v>14927</v>
      </c>
      <c r="L403" t="s">
        <v>13105</v>
      </c>
      <c r="M403" t="s">
        <v>12804</v>
      </c>
      <c r="N403" t="s">
        <v>14928</v>
      </c>
      <c r="O403" t="s">
        <v>12806</v>
      </c>
      <c r="P403" t="s">
        <v>12980</v>
      </c>
      <c r="Q403" t="s">
        <v>12808</v>
      </c>
      <c r="R403" t="s">
        <v>12809</v>
      </c>
      <c r="S403" t="s">
        <v>12810</v>
      </c>
      <c r="T403" t="s">
        <v>12811</v>
      </c>
    </row>
    <row r="404" spans="1:20" x14ac:dyDescent="0.3">
      <c r="A404">
        <v>403</v>
      </c>
      <c r="B404" s="1">
        <v>45851.657905092594</v>
      </c>
      <c r="C404" s="1">
        <v>45851.665648148148</v>
      </c>
      <c r="D404" t="s">
        <v>3170</v>
      </c>
      <c r="E404" t="s">
        <v>3171</v>
      </c>
      <c r="F404" t="s">
        <v>3171</v>
      </c>
      <c r="G404">
        <v>3</v>
      </c>
      <c r="H404">
        <v>6</v>
      </c>
      <c r="I404" t="s">
        <v>7401</v>
      </c>
      <c r="J404" t="s">
        <v>14929</v>
      </c>
      <c r="K404" t="s">
        <v>14930</v>
      </c>
      <c r="L404" t="s">
        <v>14931</v>
      </c>
      <c r="M404" t="s">
        <v>12804</v>
      </c>
      <c r="N404" t="s">
        <v>14932</v>
      </c>
      <c r="O404" t="s">
        <v>13722</v>
      </c>
      <c r="P404" t="s">
        <v>12980</v>
      </c>
      <c r="Q404" t="s">
        <v>12808</v>
      </c>
      <c r="R404" t="s">
        <v>12809</v>
      </c>
      <c r="S404" t="s">
        <v>12852</v>
      </c>
      <c r="T404" t="s">
        <v>12811</v>
      </c>
    </row>
    <row r="405" spans="1:20" x14ac:dyDescent="0.3">
      <c r="A405">
        <v>404</v>
      </c>
      <c r="B405" s="1">
        <v>45851.936898148146</v>
      </c>
      <c r="C405" s="1">
        <v>45851.941736111112</v>
      </c>
      <c r="D405" t="s">
        <v>4606</v>
      </c>
      <c r="E405" t="s">
        <v>4607</v>
      </c>
      <c r="F405" t="s">
        <v>4607</v>
      </c>
      <c r="G405">
        <v>4</v>
      </c>
      <c r="H405">
        <v>14</v>
      </c>
      <c r="I405" t="s">
        <v>14933</v>
      </c>
      <c r="J405" t="s">
        <v>14934</v>
      </c>
      <c r="K405" t="s">
        <v>14935</v>
      </c>
      <c r="L405" t="s">
        <v>14936</v>
      </c>
      <c r="M405" t="s">
        <v>12804</v>
      </c>
      <c r="N405" t="s">
        <v>14937</v>
      </c>
      <c r="O405" t="s">
        <v>14938</v>
      </c>
      <c r="P405" t="s">
        <v>14939</v>
      </c>
      <c r="Q405" t="s">
        <v>12852</v>
      </c>
      <c r="R405" t="s">
        <v>12809</v>
      </c>
      <c r="S405" t="s">
        <v>12810</v>
      </c>
      <c r="T405" t="s">
        <v>12811</v>
      </c>
    </row>
    <row r="406" spans="1:20" x14ac:dyDescent="0.3">
      <c r="A406">
        <v>405</v>
      </c>
      <c r="B406" s="1">
        <v>45854.492743055554</v>
      </c>
      <c r="C406" s="1">
        <v>45854.498182870368</v>
      </c>
      <c r="D406" t="s">
        <v>3280</v>
      </c>
      <c r="E406" t="s">
        <v>3281</v>
      </c>
      <c r="F406" t="s">
        <v>3281</v>
      </c>
      <c r="G406">
        <v>3</v>
      </c>
      <c r="H406">
        <v>26</v>
      </c>
      <c r="I406" t="s">
        <v>14336</v>
      </c>
      <c r="J406" t="s">
        <v>14940</v>
      </c>
      <c r="K406" t="s">
        <v>14941</v>
      </c>
      <c r="L406" t="s">
        <v>14942</v>
      </c>
      <c r="M406" t="s">
        <v>12804</v>
      </c>
      <c r="N406" t="s">
        <v>14943</v>
      </c>
      <c r="O406" t="s">
        <v>14944</v>
      </c>
      <c r="P406" t="s">
        <v>12980</v>
      </c>
      <c r="Q406" t="s">
        <v>12808</v>
      </c>
      <c r="R406" t="s">
        <v>12809</v>
      </c>
      <c r="S406" t="s">
        <v>12810</v>
      </c>
      <c r="T406" t="s">
        <v>12811</v>
      </c>
    </row>
    <row r="407" spans="1:20" x14ac:dyDescent="0.3">
      <c r="A407">
        <v>406</v>
      </c>
      <c r="B407" s="1">
        <v>45854.503449074073</v>
      </c>
      <c r="C407" s="1">
        <v>45854.507233796299</v>
      </c>
      <c r="D407" t="s">
        <v>1230</v>
      </c>
      <c r="E407" t="s">
        <v>1231</v>
      </c>
      <c r="F407" t="s">
        <v>14945</v>
      </c>
      <c r="G407">
        <v>1</v>
      </c>
      <c r="H407">
        <v>8</v>
      </c>
      <c r="I407" t="s">
        <v>14946</v>
      </c>
      <c r="J407" t="s">
        <v>14947</v>
      </c>
      <c r="K407" t="s">
        <v>14948</v>
      </c>
      <c r="L407" t="s">
        <v>14949</v>
      </c>
      <c r="M407" t="s">
        <v>12804</v>
      </c>
      <c r="N407" t="s">
        <v>14950</v>
      </c>
      <c r="O407" t="s">
        <v>14951</v>
      </c>
      <c r="P407" t="s">
        <v>14952</v>
      </c>
      <c r="Q407" t="s">
        <v>12808</v>
      </c>
      <c r="R407" t="s">
        <v>12809</v>
      </c>
      <c r="S407" t="s">
        <v>12810</v>
      </c>
      <c r="T407" t="s">
        <v>12811</v>
      </c>
    </row>
    <row r="408" spans="1:20" x14ac:dyDescent="0.3">
      <c r="A408">
        <v>407</v>
      </c>
      <c r="B408" s="1">
        <v>45854.498715277776</v>
      </c>
      <c r="C408" s="1">
        <v>45854.507303240738</v>
      </c>
      <c r="D408" t="s">
        <v>1201</v>
      </c>
      <c r="E408" t="s">
        <v>1202</v>
      </c>
      <c r="F408" t="s">
        <v>1202</v>
      </c>
      <c r="G408">
        <v>1</v>
      </c>
      <c r="H408">
        <v>10</v>
      </c>
      <c r="I408" t="s">
        <v>13268</v>
      </c>
      <c r="J408" t="s">
        <v>14947</v>
      </c>
      <c r="K408" t="s">
        <v>14948</v>
      </c>
      <c r="L408" t="s">
        <v>14949</v>
      </c>
      <c r="M408" t="s">
        <v>12804</v>
      </c>
      <c r="N408" t="s">
        <v>14950</v>
      </c>
      <c r="O408" t="s">
        <v>14951</v>
      </c>
      <c r="P408" t="s">
        <v>14952</v>
      </c>
      <c r="Q408" t="s">
        <v>12808</v>
      </c>
      <c r="R408" t="s">
        <v>12809</v>
      </c>
      <c r="S408" t="s">
        <v>12810</v>
      </c>
      <c r="T408" t="s">
        <v>12811</v>
      </c>
    </row>
    <row r="409" spans="1:20" x14ac:dyDescent="0.3">
      <c r="A409">
        <v>408</v>
      </c>
      <c r="B409" s="1">
        <v>45854.498784722222</v>
      </c>
      <c r="C409" s="1">
        <v>45854.523449074077</v>
      </c>
      <c r="D409" t="s">
        <v>3330</v>
      </c>
      <c r="E409" t="s">
        <v>3331</v>
      </c>
      <c r="F409" t="s">
        <v>3331</v>
      </c>
      <c r="G409">
        <v>3</v>
      </c>
      <c r="H409">
        <v>13</v>
      </c>
      <c r="I409" t="s">
        <v>14953</v>
      </c>
      <c r="J409" t="s">
        <v>14954</v>
      </c>
      <c r="K409" t="s">
        <v>14955</v>
      </c>
      <c r="L409" t="s">
        <v>14956</v>
      </c>
      <c r="M409" t="s">
        <v>12804</v>
      </c>
      <c r="N409" t="s">
        <v>14957</v>
      </c>
      <c r="O409" t="s">
        <v>12816</v>
      </c>
      <c r="P409" t="s">
        <v>12859</v>
      </c>
      <c r="Q409" t="s">
        <v>12852</v>
      </c>
      <c r="R409" t="s">
        <v>12809</v>
      </c>
      <c r="S409" t="s">
        <v>12810</v>
      </c>
      <c r="T409" t="s">
        <v>12811</v>
      </c>
    </row>
    <row r="410" spans="1:20" x14ac:dyDescent="0.3">
      <c r="A410">
        <v>409</v>
      </c>
      <c r="B410" s="1">
        <v>45854.526631944442</v>
      </c>
      <c r="C410" s="1">
        <v>45854.530486111114</v>
      </c>
      <c r="D410" t="s">
        <v>4614</v>
      </c>
      <c r="E410" t="s">
        <v>4615</v>
      </c>
      <c r="F410" t="s">
        <v>4616</v>
      </c>
      <c r="G410">
        <v>14</v>
      </c>
      <c r="H410">
        <v>12</v>
      </c>
      <c r="I410" t="s">
        <v>14958</v>
      </c>
      <c r="J410" t="s">
        <v>14959</v>
      </c>
      <c r="K410" t="s">
        <v>14960</v>
      </c>
      <c r="L410" t="s">
        <v>13105</v>
      </c>
      <c r="M410" t="s">
        <v>12804</v>
      </c>
      <c r="N410" t="s">
        <v>14961</v>
      </c>
      <c r="O410" t="s">
        <v>13722</v>
      </c>
      <c r="P410" t="s">
        <v>12980</v>
      </c>
      <c r="Q410" t="s">
        <v>12852</v>
      </c>
      <c r="R410" t="s">
        <v>12809</v>
      </c>
      <c r="S410" t="s">
        <v>12810</v>
      </c>
      <c r="T410" t="s">
        <v>12811</v>
      </c>
    </row>
    <row r="411" spans="1:20" x14ac:dyDescent="0.3">
      <c r="A411">
        <v>410</v>
      </c>
      <c r="B411" s="1">
        <v>45854.56449074074</v>
      </c>
      <c r="C411" s="1">
        <v>45854.568078703705</v>
      </c>
      <c r="D411" t="s">
        <v>3143</v>
      </c>
      <c r="E411" t="s">
        <v>3144</v>
      </c>
      <c r="F411" t="s">
        <v>3144</v>
      </c>
      <c r="G411">
        <v>3</v>
      </c>
      <c r="H411">
        <v>8</v>
      </c>
      <c r="I411" t="s">
        <v>14962</v>
      </c>
      <c r="J411" t="s">
        <v>14926</v>
      </c>
      <c r="K411" t="s">
        <v>14963</v>
      </c>
      <c r="L411" t="s">
        <v>14589</v>
      </c>
      <c r="M411" t="s">
        <v>12804</v>
      </c>
      <c r="N411" t="s">
        <v>14964</v>
      </c>
      <c r="O411" t="s">
        <v>14965</v>
      </c>
      <c r="P411" t="s">
        <v>13305</v>
      </c>
      <c r="Q411" t="s">
        <v>12811</v>
      </c>
      <c r="R411" t="s">
        <v>12809</v>
      </c>
      <c r="S411" t="s">
        <v>12810</v>
      </c>
      <c r="T411" t="s">
        <v>12808</v>
      </c>
    </row>
    <row r="412" spans="1:20" x14ac:dyDescent="0.3">
      <c r="A412">
        <v>411</v>
      </c>
      <c r="B412" s="1">
        <v>45854.626493055555</v>
      </c>
      <c r="C412" s="1">
        <v>45854.631238425929</v>
      </c>
      <c r="D412" t="s">
        <v>3163</v>
      </c>
      <c r="E412" t="s">
        <v>3164</v>
      </c>
      <c r="F412" t="s">
        <v>3164</v>
      </c>
      <c r="G412">
        <v>3</v>
      </c>
      <c r="H412">
        <v>20</v>
      </c>
      <c r="I412" t="s">
        <v>14966</v>
      </c>
      <c r="J412" t="s">
        <v>14967</v>
      </c>
      <c r="K412" t="s">
        <v>14968</v>
      </c>
      <c r="L412" t="s">
        <v>14969</v>
      </c>
      <c r="M412" t="s">
        <v>12804</v>
      </c>
      <c r="N412" t="s">
        <v>14970</v>
      </c>
      <c r="O412" t="s">
        <v>14971</v>
      </c>
      <c r="P412" t="s">
        <v>12980</v>
      </c>
      <c r="Q412" t="s">
        <v>12808</v>
      </c>
      <c r="R412" t="s">
        <v>12810</v>
      </c>
      <c r="S412" t="s">
        <v>12809</v>
      </c>
      <c r="T412" t="s">
        <v>12811</v>
      </c>
    </row>
    <row r="413" spans="1:20" x14ac:dyDescent="0.3">
      <c r="A413">
        <v>412</v>
      </c>
      <c r="B413" s="1">
        <v>45854.739490740743</v>
      </c>
      <c r="C413" s="1">
        <v>45854.744398148148</v>
      </c>
      <c r="D413" t="s">
        <v>3987</v>
      </c>
      <c r="E413" t="s">
        <v>3988</v>
      </c>
      <c r="F413" t="s">
        <v>3988</v>
      </c>
      <c r="G413">
        <v>6</v>
      </c>
      <c r="H413">
        <v>13</v>
      </c>
      <c r="I413" t="s">
        <v>14972</v>
      </c>
      <c r="J413" t="s">
        <v>14973</v>
      </c>
      <c r="K413" t="s">
        <v>14974</v>
      </c>
      <c r="L413" t="s">
        <v>14975</v>
      </c>
      <c r="M413" t="s">
        <v>12927</v>
      </c>
      <c r="N413" t="s">
        <v>14976</v>
      </c>
      <c r="O413" t="s">
        <v>14977</v>
      </c>
      <c r="P413" t="s">
        <v>13375</v>
      </c>
      <c r="Q413" t="s">
        <v>12808</v>
      </c>
      <c r="R413" t="s">
        <v>12809</v>
      </c>
      <c r="S413" t="s">
        <v>12810</v>
      </c>
      <c r="T413" t="s">
        <v>12811</v>
      </c>
    </row>
    <row r="414" spans="1:20" x14ac:dyDescent="0.3">
      <c r="A414">
        <v>413</v>
      </c>
      <c r="B414" s="1">
        <v>45854.76699074074</v>
      </c>
      <c r="C414" s="1">
        <v>45854.770949074074</v>
      </c>
      <c r="D414" t="s">
        <v>575</v>
      </c>
      <c r="E414" t="s">
        <v>576</v>
      </c>
      <c r="F414" t="s">
        <v>576</v>
      </c>
      <c r="G414">
        <v>10</v>
      </c>
      <c r="H414">
        <v>3</v>
      </c>
      <c r="I414" t="s">
        <v>12967</v>
      </c>
      <c r="J414" t="s">
        <v>12968</v>
      </c>
      <c r="K414" t="s">
        <v>12969</v>
      </c>
      <c r="L414" t="s">
        <v>13018</v>
      </c>
      <c r="M414" t="s">
        <v>12804</v>
      </c>
      <c r="N414" t="s">
        <v>13042</v>
      </c>
      <c r="O414" t="s">
        <v>12972</v>
      </c>
      <c r="P414" t="s">
        <v>12973</v>
      </c>
      <c r="Q414" t="s">
        <v>12808</v>
      </c>
      <c r="R414" t="s">
        <v>12809</v>
      </c>
      <c r="S414" t="s">
        <v>12810</v>
      </c>
      <c r="T414" t="s">
        <v>12811</v>
      </c>
    </row>
    <row r="415" spans="1:20" x14ac:dyDescent="0.3">
      <c r="A415">
        <v>414</v>
      </c>
      <c r="B415" s="1">
        <v>45854.85869212963</v>
      </c>
      <c r="C415" s="1">
        <v>45854.865324074075</v>
      </c>
      <c r="D415" t="s">
        <v>3244</v>
      </c>
      <c r="E415" t="s">
        <v>3245</v>
      </c>
      <c r="F415" t="s">
        <v>3246</v>
      </c>
      <c r="G415">
        <v>3</v>
      </c>
      <c r="H415">
        <v>3</v>
      </c>
      <c r="I415" t="s">
        <v>14978</v>
      </c>
      <c r="J415" t="s">
        <v>14916</v>
      </c>
      <c r="K415" t="s">
        <v>14979</v>
      </c>
      <c r="L415" t="s">
        <v>14980</v>
      </c>
      <c r="M415" t="s">
        <v>12804</v>
      </c>
      <c r="N415" t="s">
        <v>14981</v>
      </c>
      <c r="O415" t="s">
        <v>14982</v>
      </c>
      <c r="P415" t="s">
        <v>14983</v>
      </c>
      <c r="Q415" t="s">
        <v>12811</v>
      </c>
      <c r="R415" t="s">
        <v>12809</v>
      </c>
      <c r="S415" t="s">
        <v>12810</v>
      </c>
      <c r="T415" t="s">
        <v>12852</v>
      </c>
    </row>
    <row r="416" spans="1:20" x14ac:dyDescent="0.3">
      <c r="A416">
        <v>415</v>
      </c>
      <c r="B416" s="1">
        <v>45855.701782407406</v>
      </c>
      <c r="C416" s="1">
        <v>45855.701898148145</v>
      </c>
      <c r="D416" t="s">
        <v>1452</v>
      </c>
      <c r="E416" t="s">
        <v>1453</v>
      </c>
      <c r="F416" t="s">
        <v>1453</v>
      </c>
      <c r="G416">
        <v>1</v>
      </c>
      <c r="H416">
        <v>30</v>
      </c>
      <c r="I416" t="s">
        <v>14984</v>
      </c>
      <c r="J416" t="s">
        <v>14985</v>
      </c>
      <c r="K416" t="s">
        <v>14986</v>
      </c>
      <c r="L416" t="s">
        <v>14987</v>
      </c>
      <c r="M416" t="s">
        <v>12804</v>
      </c>
      <c r="N416" t="s">
        <v>14988</v>
      </c>
      <c r="O416" t="s">
        <v>14989</v>
      </c>
      <c r="P416" t="s">
        <v>14990</v>
      </c>
      <c r="Q416" t="s">
        <v>12808</v>
      </c>
      <c r="R416" t="s">
        <v>12809</v>
      </c>
      <c r="S416" t="s">
        <v>12810</v>
      </c>
      <c r="T416" t="s">
        <v>12811</v>
      </c>
    </row>
    <row r="417" spans="1:20" x14ac:dyDescent="0.3">
      <c r="A417">
        <v>416</v>
      </c>
      <c r="B417" s="1">
        <v>45855.758356481485</v>
      </c>
      <c r="C417" s="1">
        <v>45855.76358796296</v>
      </c>
      <c r="D417" t="s">
        <v>3096</v>
      </c>
      <c r="E417" t="s">
        <v>3097</v>
      </c>
      <c r="F417" t="s">
        <v>14991</v>
      </c>
      <c r="G417">
        <v>3</v>
      </c>
      <c r="H417">
        <v>31</v>
      </c>
      <c r="I417" t="s">
        <v>14992</v>
      </c>
      <c r="J417" t="s">
        <v>14993</v>
      </c>
      <c r="K417" t="s">
        <v>14994</v>
      </c>
      <c r="L417" t="s">
        <v>13105</v>
      </c>
      <c r="M417" t="s">
        <v>12804</v>
      </c>
      <c r="N417" t="s">
        <v>14995</v>
      </c>
      <c r="O417" t="s">
        <v>12959</v>
      </c>
      <c r="P417" t="s">
        <v>12873</v>
      </c>
      <c r="Q417" t="s">
        <v>12808</v>
      </c>
      <c r="R417" t="s">
        <v>12809</v>
      </c>
      <c r="S417" t="s">
        <v>12810</v>
      </c>
      <c r="T417" t="s">
        <v>12811</v>
      </c>
    </row>
    <row r="418" spans="1:20" x14ac:dyDescent="0.3">
      <c r="A418">
        <v>417</v>
      </c>
      <c r="B418" s="1">
        <v>45859.033564814818</v>
      </c>
      <c r="C418" s="1">
        <v>45859.041030092594</v>
      </c>
      <c r="D418" t="s">
        <v>3120</v>
      </c>
      <c r="E418" t="s">
        <v>3121</v>
      </c>
      <c r="F418" t="s">
        <v>3121</v>
      </c>
      <c r="G418">
        <v>3</v>
      </c>
      <c r="H418">
        <v>10</v>
      </c>
      <c r="I418" t="s">
        <v>14996</v>
      </c>
      <c r="J418" t="s">
        <v>14997</v>
      </c>
      <c r="K418" t="s">
        <v>14998</v>
      </c>
      <c r="L418" t="s">
        <v>14999</v>
      </c>
      <c r="M418" t="s">
        <v>12804</v>
      </c>
      <c r="N418" t="s">
        <v>15000</v>
      </c>
      <c r="O418" t="s">
        <v>15001</v>
      </c>
      <c r="P418" t="s">
        <v>15002</v>
      </c>
      <c r="Q418" t="s">
        <v>12808</v>
      </c>
      <c r="R418" t="s">
        <v>12809</v>
      </c>
      <c r="S418" t="s">
        <v>12810</v>
      </c>
      <c r="T418" t="s">
        <v>12811</v>
      </c>
    </row>
    <row r="419" spans="1:20" x14ac:dyDescent="0.3">
      <c r="A419">
        <v>418</v>
      </c>
      <c r="B419" s="1">
        <v>45860.367118055554</v>
      </c>
      <c r="C419" s="1">
        <v>45860.37400462963</v>
      </c>
      <c r="D419" t="s">
        <v>3178</v>
      </c>
      <c r="E419" t="s">
        <v>3179</v>
      </c>
      <c r="F419" t="s">
        <v>3179</v>
      </c>
      <c r="G419">
        <v>3</v>
      </c>
      <c r="H419">
        <v>5</v>
      </c>
      <c r="I419" t="s">
        <v>15003</v>
      </c>
      <c r="J419" t="s">
        <v>15004</v>
      </c>
      <c r="K419" t="s">
        <v>15005</v>
      </c>
      <c r="L419" t="s">
        <v>13105</v>
      </c>
      <c r="M419" t="s">
        <v>12804</v>
      </c>
      <c r="N419" t="s">
        <v>15006</v>
      </c>
      <c r="O419" t="s">
        <v>15007</v>
      </c>
      <c r="P419" t="s">
        <v>14138</v>
      </c>
      <c r="Q419" t="s">
        <v>12808</v>
      </c>
      <c r="R419" t="s">
        <v>12809</v>
      </c>
      <c r="S419" t="s">
        <v>12810</v>
      </c>
      <c r="T419" t="s">
        <v>12811</v>
      </c>
    </row>
    <row r="420" spans="1:20" x14ac:dyDescent="0.3">
      <c r="A420">
        <v>419</v>
      </c>
      <c r="B420" s="1">
        <v>45860.370034722226</v>
      </c>
      <c r="C420" s="1">
        <v>45860.374178240738</v>
      </c>
      <c r="D420" t="s">
        <v>3356</v>
      </c>
      <c r="E420" t="s">
        <v>3357</v>
      </c>
      <c r="F420" t="s">
        <v>3358</v>
      </c>
      <c r="G420">
        <v>3</v>
      </c>
      <c r="H420">
        <v>29</v>
      </c>
      <c r="I420" t="s">
        <v>14867</v>
      </c>
      <c r="J420" t="s">
        <v>15008</v>
      </c>
      <c r="K420" t="s">
        <v>15009</v>
      </c>
      <c r="L420" t="s">
        <v>13105</v>
      </c>
      <c r="M420" t="s">
        <v>12804</v>
      </c>
      <c r="N420" t="s">
        <v>15010</v>
      </c>
      <c r="O420" t="s">
        <v>12806</v>
      </c>
      <c r="P420" t="s">
        <v>15011</v>
      </c>
      <c r="Q420" t="s">
        <v>12808</v>
      </c>
      <c r="R420" t="s">
        <v>12810</v>
      </c>
      <c r="S420" t="s">
        <v>12809</v>
      </c>
      <c r="T420" t="s">
        <v>12811</v>
      </c>
    </row>
    <row r="421" spans="1:20" x14ac:dyDescent="0.3">
      <c r="A421">
        <v>420</v>
      </c>
      <c r="B421" s="1">
        <v>45860.374884259261</v>
      </c>
      <c r="C421" s="1">
        <v>45860.378807870373</v>
      </c>
      <c r="D421" t="s">
        <v>3300</v>
      </c>
      <c r="E421" t="s">
        <v>3301</v>
      </c>
      <c r="F421" t="s">
        <v>3301</v>
      </c>
      <c r="G421">
        <v>3</v>
      </c>
      <c r="H421">
        <v>11</v>
      </c>
      <c r="I421" t="s">
        <v>15012</v>
      </c>
      <c r="J421" t="s">
        <v>15013</v>
      </c>
      <c r="K421" t="s">
        <v>15014</v>
      </c>
      <c r="L421" t="s">
        <v>14589</v>
      </c>
      <c r="M421" t="s">
        <v>12804</v>
      </c>
      <c r="N421" t="s">
        <v>15015</v>
      </c>
      <c r="O421" t="s">
        <v>15016</v>
      </c>
      <c r="P421" t="s">
        <v>12980</v>
      </c>
      <c r="Q421" t="s">
        <v>12808</v>
      </c>
      <c r="R421" t="s">
        <v>12811</v>
      </c>
      <c r="S421" t="s">
        <v>12852</v>
      </c>
      <c r="T421" t="s">
        <v>12811</v>
      </c>
    </row>
    <row r="422" spans="1:20" x14ac:dyDescent="0.3">
      <c r="A422">
        <v>421</v>
      </c>
      <c r="B422" s="1">
        <v>45860.637662037036</v>
      </c>
      <c r="C422" s="1">
        <v>45860.658807870372</v>
      </c>
      <c r="D422" t="s">
        <v>3237</v>
      </c>
      <c r="E422" t="s">
        <v>3238</v>
      </c>
      <c r="F422" t="s">
        <v>3239</v>
      </c>
      <c r="G422">
        <v>3</v>
      </c>
      <c r="H422">
        <v>22</v>
      </c>
      <c r="I422" t="s">
        <v>13066</v>
      </c>
      <c r="J422" t="s">
        <v>13061</v>
      </c>
      <c r="K422" t="s">
        <v>13035</v>
      </c>
      <c r="L422" t="s">
        <v>13063</v>
      </c>
      <c r="M422" t="s">
        <v>12804</v>
      </c>
      <c r="N422" t="s">
        <v>15017</v>
      </c>
      <c r="O422" t="s">
        <v>12806</v>
      </c>
      <c r="P422" t="s">
        <v>13305</v>
      </c>
      <c r="Q422" t="s">
        <v>12808</v>
      </c>
      <c r="R422" t="s">
        <v>12809</v>
      </c>
      <c r="S422" t="s">
        <v>12810</v>
      </c>
      <c r="T422" t="s">
        <v>12811</v>
      </c>
    </row>
    <row r="423" spans="1:20" x14ac:dyDescent="0.3">
      <c r="A423">
        <v>422</v>
      </c>
      <c r="B423" s="1">
        <v>45860.832858796297</v>
      </c>
      <c r="C423" s="1">
        <v>45860.843171296299</v>
      </c>
      <c r="D423" t="s">
        <v>4625</v>
      </c>
      <c r="E423" t="s">
        <v>4626</v>
      </c>
      <c r="F423" t="s">
        <v>4626</v>
      </c>
      <c r="G423">
        <v>14</v>
      </c>
      <c r="H423">
        <v>20</v>
      </c>
      <c r="I423" t="s">
        <v>13625</v>
      </c>
      <c r="J423" t="s">
        <v>15018</v>
      </c>
      <c r="K423" t="s">
        <v>15019</v>
      </c>
      <c r="L423" t="s">
        <v>15020</v>
      </c>
      <c r="M423" t="s">
        <v>12804</v>
      </c>
      <c r="N423" t="s">
        <v>15021</v>
      </c>
      <c r="O423" t="s">
        <v>12806</v>
      </c>
      <c r="P423" t="s">
        <v>12980</v>
      </c>
      <c r="Q423" t="s">
        <v>12808</v>
      </c>
      <c r="R423" t="s">
        <v>12809</v>
      </c>
      <c r="S423" t="s">
        <v>12810</v>
      </c>
      <c r="T423" t="s">
        <v>12811</v>
      </c>
    </row>
    <row r="424" spans="1:20" x14ac:dyDescent="0.3">
      <c r="A424">
        <v>423</v>
      </c>
      <c r="B424" s="1">
        <v>45860.847303240742</v>
      </c>
      <c r="C424" s="1">
        <v>45860.870115740741</v>
      </c>
      <c r="D424" t="s">
        <v>1548</v>
      </c>
      <c r="E424" t="s">
        <v>1549</v>
      </c>
      <c r="F424" t="s">
        <v>1549</v>
      </c>
      <c r="G424">
        <v>13</v>
      </c>
      <c r="H424">
        <v>1</v>
      </c>
      <c r="I424" t="s">
        <v>15022</v>
      </c>
      <c r="J424" t="s">
        <v>15023</v>
      </c>
      <c r="K424" t="s">
        <v>15024</v>
      </c>
      <c r="L424" t="s">
        <v>13105</v>
      </c>
      <c r="M424" t="s">
        <v>12804</v>
      </c>
      <c r="N424" t="s">
        <v>15025</v>
      </c>
      <c r="O424" t="s">
        <v>15026</v>
      </c>
      <c r="P424" t="s">
        <v>12980</v>
      </c>
      <c r="Q424" t="s">
        <v>12808</v>
      </c>
      <c r="R424" t="s">
        <v>12809</v>
      </c>
      <c r="S424" t="s">
        <v>12810</v>
      </c>
      <c r="T424" t="s">
        <v>12811</v>
      </c>
    </row>
    <row r="425" spans="1:20" x14ac:dyDescent="0.3">
      <c r="A425">
        <v>424</v>
      </c>
      <c r="B425" s="1">
        <v>45862.9299537037</v>
      </c>
      <c r="C425" s="1">
        <v>45862.944930555554</v>
      </c>
      <c r="D425" t="s">
        <v>4659</v>
      </c>
      <c r="E425" t="s">
        <v>4660</v>
      </c>
      <c r="F425" t="s">
        <v>4661</v>
      </c>
      <c r="G425">
        <v>14</v>
      </c>
      <c r="H425">
        <v>22</v>
      </c>
      <c r="I425" t="s">
        <v>15027</v>
      </c>
      <c r="J425" t="s">
        <v>15028</v>
      </c>
      <c r="K425" t="s">
        <v>15029</v>
      </c>
      <c r="L425" t="s">
        <v>15030</v>
      </c>
      <c r="M425" t="s">
        <v>12804</v>
      </c>
      <c r="N425" t="s">
        <v>15031</v>
      </c>
      <c r="O425" t="s">
        <v>15032</v>
      </c>
      <c r="P425" t="s">
        <v>15033</v>
      </c>
      <c r="Q425" t="s">
        <v>12808</v>
      </c>
      <c r="R425" t="s">
        <v>12809</v>
      </c>
      <c r="S425" t="s">
        <v>12810</v>
      </c>
      <c r="T425" t="s">
        <v>12811</v>
      </c>
    </row>
    <row r="426" spans="1:20" x14ac:dyDescent="0.3">
      <c r="A426">
        <v>425</v>
      </c>
      <c r="B426" s="1">
        <v>45865.501527777778</v>
      </c>
      <c r="C426" s="1">
        <v>45865.511608796296</v>
      </c>
      <c r="D426" t="s">
        <v>1768</v>
      </c>
      <c r="E426" t="s">
        <v>1769</v>
      </c>
      <c r="F426" t="s">
        <v>1769</v>
      </c>
      <c r="G426">
        <v>13</v>
      </c>
      <c r="H426">
        <v>16</v>
      </c>
      <c r="I426" t="s">
        <v>13396</v>
      </c>
      <c r="J426" t="s">
        <v>15034</v>
      </c>
      <c r="K426" t="s">
        <v>15035</v>
      </c>
      <c r="L426" t="s">
        <v>15036</v>
      </c>
      <c r="M426" t="s">
        <v>12804</v>
      </c>
      <c r="N426" t="s">
        <v>15037</v>
      </c>
      <c r="O426" t="s">
        <v>15038</v>
      </c>
      <c r="P426" t="s">
        <v>14668</v>
      </c>
      <c r="Q426" t="s">
        <v>12808</v>
      </c>
      <c r="R426" t="s">
        <v>12810</v>
      </c>
      <c r="S426" t="s">
        <v>12809</v>
      </c>
      <c r="T426" t="s">
        <v>12811</v>
      </c>
    </row>
    <row r="427" spans="1:20" x14ac:dyDescent="0.3">
      <c r="A427">
        <v>426</v>
      </c>
      <c r="B427" s="1">
        <v>45865.736111111109</v>
      </c>
      <c r="C427" s="1">
        <v>45865.744027777779</v>
      </c>
      <c r="D427" t="s">
        <v>4647</v>
      </c>
      <c r="E427" t="s">
        <v>4648</v>
      </c>
      <c r="F427" t="s">
        <v>4648</v>
      </c>
      <c r="G427">
        <v>14</v>
      </c>
      <c r="H427">
        <v>40</v>
      </c>
      <c r="I427" t="s">
        <v>15039</v>
      </c>
      <c r="J427" t="s">
        <v>15040</v>
      </c>
      <c r="K427" t="s">
        <v>15041</v>
      </c>
      <c r="L427" t="s">
        <v>13105</v>
      </c>
      <c r="M427" t="s">
        <v>12804</v>
      </c>
      <c r="N427" t="s">
        <v>15042</v>
      </c>
      <c r="O427" t="s">
        <v>12959</v>
      </c>
      <c r="P427" t="s">
        <v>13475</v>
      </c>
      <c r="Q427" t="s">
        <v>12852</v>
      </c>
      <c r="R427" t="s">
        <v>12810</v>
      </c>
      <c r="S427" t="s">
        <v>12809</v>
      </c>
      <c r="T427" t="s">
        <v>12811</v>
      </c>
    </row>
    <row r="428" spans="1:20" x14ac:dyDescent="0.3">
      <c r="A428">
        <v>427</v>
      </c>
      <c r="B428" s="1">
        <v>45865.877766203703</v>
      </c>
      <c r="C428" s="1">
        <v>45865.886967592596</v>
      </c>
      <c r="D428" t="s">
        <v>4726</v>
      </c>
      <c r="E428" t="s">
        <v>4727</v>
      </c>
      <c r="F428" t="s">
        <v>4728</v>
      </c>
      <c r="G428">
        <v>13</v>
      </c>
      <c r="H428">
        <v>25</v>
      </c>
      <c r="I428" t="s">
        <v>15043</v>
      </c>
      <c r="J428" t="s">
        <v>15044</v>
      </c>
      <c r="K428" t="s">
        <v>15045</v>
      </c>
      <c r="L428" t="s">
        <v>15046</v>
      </c>
      <c r="M428" t="s">
        <v>12804</v>
      </c>
      <c r="N428" t="s">
        <v>15047</v>
      </c>
      <c r="O428" t="s">
        <v>15048</v>
      </c>
      <c r="P428" t="s">
        <v>15049</v>
      </c>
      <c r="Q428" t="s">
        <v>12811</v>
      </c>
      <c r="R428" t="s">
        <v>12809</v>
      </c>
      <c r="S428" t="s">
        <v>12810</v>
      </c>
      <c r="T428" t="s">
        <v>12811</v>
      </c>
    </row>
    <row r="429" spans="1:20" x14ac:dyDescent="0.3">
      <c r="A429">
        <v>428</v>
      </c>
      <c r="B429" s="1">
        <v>45865.903414351851</v>
      </c>
      <c r="C429" s="1">
        <v>45865.90351851852</v>
      </c>
      <c r="D429" t="s">
        <v>4706</v>
      </c>
      <c r="E429" t="s">
        <v>4707</v>
      </c>
      <c r="F429" t="s">
        <v>4708</v>
      </c>
      <c r="G429">
        <v>14</v>
      </c>
      <c r="H429">
        <v>36</v>
      </c>
      <c r="I429" t="s">
        <v>15050</v>
      </c>
      <c r="J429" t="s">
        <v>15051</v>
      </c>
      <c r="K429" t="s">
        <v>15052</v>
      </c>
      <c r="L429" t="s">
        <v>15053</v>
      </c>
      <c r="M429" t="s">
        <v>12804</v>
      </c>
      <c r="N429" t="s">
        <v>15054</v>
      </c>
      <c r="O429" t="s">
        <v>12806</v>
      </c>
      <c r="P429" t="s">
        <v>15055</v>
      </c>
      <c r="Q429" t="s">
        <v>12808</v>
      </c>
      <c r="R429" t="s">
        <v>12809</v>
      </c>
      <c r="S429" t="s">
        <v>12810</v>
      </c>
      <c r="T429" t="s">
        <v>12811</v>
      </c>
    </row>
    <row r="430" spans="1:20" x14ac:dyDescent="0.3">
      <c r="A430">
        <v>429</v>
      </c>
      <c r="B430" s="1">
        <v>45866.561909722222</v>
      </c>
      <c r="C430" s="1">
        <v>45866.567893518521</v>
      </c>
      <c r="D430" t="s">
        <v>4715</v>
      </c>
      <c r="E430" t="s">
        <v>4716</v>
      </c>
      <c r="F430" t="s">
        <v>4717</v>
      </c>
      <c r="G430">
        <v>14</v>
      </c>
      <c r="H430">
        <v>7</v>
      </c>
      <c r="I430" t="s">
        <v>15056</v>
      </c>
      <c r="J430" t="s">
        <v>15057</v>
      </c>
      <c r="K430" t="s">
        <v>15058</v>
      </c>
      <c r="L430" t="s">
        <v>15059</v>
      </c>
      <c r="M430" t="s">
        <v>12804</v>
      </c>
      <c r="N430" t="s">
        <v>15060</v>
      </c>
      <c r="O430" t="s">
        <v>15061</v>
      </c>
      <c r="P430" t="s">
        <v>15062</v>
      </c>
      <c r="Q430" t="s">
        <v>12808</v>
      </c>
      <c r="R430" t="s">
        <v>12809</v>
      </c>
      <c r="S430" t="s">
        <v>12810</v>
      </c>
      <c r="T430" t="s">
        <v>12811</v>
      </c>
    </row>
    <row r="431" spans="1:20" x14ac:dyDescent="0.3">
      <c r="A431">
        <v>430</v>
      </c>
      <c r="B431" s="1">
        <v>45868.844918981478</v>
      </c>
      <c r="C431" s="1">
        <v>45868.854675925926</v>
      </c>
      <c r="D431" t="s">
        <v>1825</v>
      </c>
      <c r="E431" t="s">
        <v>1826</v>
      </c>
      <c r="F431" t="s">
        <v>1826</v>
      </c>
      <c r="G431">
        <v>13</v>
      </c>
      <c r="H431">
        <v>17</v>
      </c>
      <c r="I431" t="s">
        <v>13180</v>
      </c>
      <c r="J431" t="s">
        <v>15063</v>
      </c>
      <c r="K431" t="s">
        <v>15064</v>
      </c>
      <c r="L431" t="s">
        <v>13105</v>
      </c>
      <c r="M431" t="s">
        <v>12804</v>
      </c>
      <c r="N431" t="s">
        <v>15065</v>
      </c>
      <c r="O431" t="s">
        <v>15066</v>
      </c>
      <c r="P431" t="s">
        <v>15067</v>
      </c>
      <c r="Q431" t="s">
        <v>12808</v>
      </c>
      <c r="R431" t="s">
        <v>12809</v>
      </c>
      <c r="S431" t="s">
        <v>12810</v>
      </c>
      <c r="T431" t="s">
        <v>12808</v>
      </c>
    </row>
    <row r="432" spans="1:20" x14ac:dyDescent="0.3">
      <c r="A432">
        <v>431</v>
      </c>
      <c r="B432" s="1">
        <v>45870.291597222225</v>
      </c>
      <c r="C432" s="1">
        <v>45870.296990740739</v>
      </c>
      <c r="D432" t="s">
        <v>4749</v>
      </c>
      <c r="E432" t="s">
        <v>4750</v>
      </c>
      <c r="F432" t="s">
        <v>4751</v>
      </c>
      <c r="G432">
        <v>9</v>
      </c>
      <c r="H432">
        <v>11</v>
      </c>
      <c r="I432" t="s">
        <v>15068</v>
      </c>
      <c r="J432" t="s">
        <v>15069</v>
      </c>
      <c r="K432" t="s">
        <v>15070</v>
      </c>
      <c r="L432" t="s">
        <v>14589</v>
      </c>
      <c r="M432" t="s">
        <v>12804</v>
      </c>
      <c r="N432" t="s">
        <v>15071</v>
      </c>
      <c r="O432" t="s">
        <v>13145</v>
      </c>
      <c r="P432" t="s">
        <v>15072</v>
      </c>
      <c r="Q432" t="s">
        <v>12852</v>
      </c>
      <c r="R432" t="s">
        <v>12809</v>
      </c>
      <c r="S432" t="s">
        <v>12810</v>
      </c>
      <c r="T432" t="s">
        <v>12811</v>
      </c>
    </row>
    <row r="433" spans="1:20" x14ac:dyDescent="0.3">
      <c r="A433">
        <v>432</v>
      </c>
      <c r="B433" s="1">
        <v>45870.374710648146</v>
      </c>
      <c r="C433" s="1">
        <v>45870.379178240742</v>
      </c>
      <c r="D433" t="s">
        <v>3273</v>
      </c>
      <c r="E433" t="s">
        <v>3274</v>
      </c>
      <c r="F433" t="s">
        <v>3274</v>
      </c>
      <c r="G433">
        <v>3</v>
      </c>
      <c r="H433">
        <v>25</v>
      </c>
      <c r="I433" t="s">
        <v>14958</v>
      </c>
      <c r="J433" t="s">
        <v>12968</v>
      </c>
      <c r="K433" t="s">
        <v>12969</v>
      </c>
      <c r="L433" t="s">
        <v>15073</v>
      </c>
      <c r="M433" t="s">
        <v>12804</v>
      </c>
      <c r="N433" t="s">
        <v>15074</v>
      </c>
      <c r="O433" t="s">
        <v>15075</v>
      </c>
      <c r="P433" t="s">
        <v>12973</v>
      </c>
      <c r="Q433" t="s">
        <v>12808</v>
      </c>
      <c r="R433" t="s">
        <v>12809</v>
      </c>
      <c r="S433" t="s">
        <v>12810</v>
      </c>
      <c r="T433" t="s">
        <v>12811</v>
      </c>
    </row>
    <row r="434" spans="1:20" x14ac:dyDescent="0.3">
      <c r="A434">
        <v>433</v>
      </c>
      <c r="B434" s="1">
        <v>45870.374976851854</v>
      </c>
      <c r="C434" s="1">
        <v>45870.379270833335</v>
      </c>
      <c r="D434" t="s">
        <v>3395</v>
      </c>
      <c r="E434" t="s">
        <v>3396</v>
      </c>
      <c r="F434" t="s">
        <v>3396</v>
      </c>
      <c r="G434">
        <v>3</v>
      </c>
      <c r="H434">
        <v>30</v>
      </c>
      <c r="I434" t="s">
        <v>13027</v>
      </c>
      <c r="J434" t="s">
        <v>15076</v>
      </c>
      <c r="K434" t="s">
        <v>12969</v>
      </c>
      <c r="L434" t="s">
        <v>15077</v>
      </c>
      <c r="M434" t="s">
        <v>12804</v>
      </c>
      <c r="N434" t="s">
        <v>13028</v>
      </c>
      <c r="O434" t="s">
        <v>15078</v>
      </c>
      <c r="P434" t="s">
        <v>14024</v>
      </c>
      <c r="Q434" t="s">
        <v>12808</v>
      </c>
      <c r="R434" t="s">
        <v>12809</v>
      </c>
      <c r="S434" t="s">
        <v>12810</v>
      </c>
      <c r="T434" t="s">
        <v>12811</v>
      </c>
    </row>
    <row r="435" spans="1:20" x14ac:dyDescent="0.3">
      <c r="A435">
        <v>434</v>
      </c>
      <c r="B435" s="1">
        <v>45870.372199074074</v>
      </c>
      <c r="C435" s="1">
        <v>45870.379351851851</v>
      </c>
      <c r="D435" t="s">
        <v>3257</v>
      </c>
      <c r="E435" t="s">
        <v>3258</v>
      </c>
      <c r="F435" t="s">
        <v>3258</v>
      </c>
      <c r="G435">
        <v>3</v>
      </c>
      <c r="H435">
        <v>9</v>
      </c>
      <c r="I435" t="s">
        <v>12967</v>
      </c>
      <c r="J435" t="s">
        <v>12968</v>
      </c>
      <c r="K435" t="s">
        <v>12969</v>
      </c>
      <c r="L435" t="s">
        <v>15079</v>
      </c>
      <c r="M435" t="s">
        <v>12804</v>
      </c>
      <c r="N435" t="s">
        <v>12971</v>
      </c>
      <c r="O435" t="s">
        <v>15080</v>
      </c>
      <c r="P435" t="s">
        <v>12973</v>
      </c>
      <c r="Q435" t="s">
        <v>12808</v>
      </c>
      <c r="R435" t="s">
        <v>12809</v>
      </c>
      <c r="S435" t="s">
        <v>12810</v>
      </c>
      <c r="T435" t="s">
        <v>12811</v>
      </c>
    </row>
    <row r="436" spans="1:20" x14ac:dyDescent="0.3">
      <c r="A436">
        <v>435</v>
      </c>
      <c r="B436" s="1">
        <v>45870.380567129629</v>
      </c>
      <c r="C436" s="1">
        <v>45870.384398148148</v>
      </c>
      <c r="D436" t="s">
        <v>3376</v>
      </c>
      <c r="E436" t="s">
        <v>3377</v>
      </c>
      <c r="F436" t="s">
        <v>3377</v>
      </c>
      <c r="G436">
        <v>3</v>
      </c>
      <c r="H436">
        <v>28</v>
      </c>
      <c r="I436" t="s">
        <v>12860</v>
      </c>
      <c r="J436" t="s">
        <v>15081</v>
      </c>
      <c r="K436" t="s">
        <v>12969</v>
      </c>
      <c r="L436" t="s">
        <v>15082</v>
      </c>
      <c r="M436" t="s">
        <v>12804</v>
      </c>
      <c r="N436" t="s">
        <v>13028</v>
      </c>
      <c r="O436" t="s">
        <v>15083</v>
      </c>
      <c r="P436" t="s">
        <v>15084</v>
      </c>
      <c r="Q436" t="s">
        <v>12808</v>
      </c>
      <c r="R436" t="s">
        <v>12809</v>
      </c>
      <c r="S436" t="s">
        <v>12810</v>
      </c>
      <c r="T436" t="s">
        <v>12811</v>
      </c>
    </row>
    <row r="437" spans="1:20" x14ac:dyDescent="0.3">
      <c r="A437">
        <v>436</v>
      </c>
      <c r="B437" s="1">
        <v>45870.401331018518</v>
      </c>
      <c r="C437" s="1">
        <v>45870.407673611109</v>
      </c>
      <c r="D437" t="s">
        <v>3151</v>
      </c>
      <c r="E437" t="s">
        <v>3152</v>
      </c>
      <c r="F437" t="s">
        <v>3152</v>
      </c>
      <c r="G437">
        <v>3</v>
      </c>
      <c r="H437">
        <v>7</v>
      </c>
      <c r="I437" t="s">
        <v>15085</v>
      </c>
      <c r="J437" t="s">
        <v>15086</v>
      </c>
      <c r="K437" t="s">
        <v>15087</v>
      </c>
      <c r="L437" t="s">
        <v>13105</v>
      </c>
      <c r="M437" t="s">
        <v>12804</v>
      </c>
      <c r="N437" t="s">
        <v>15088</v>
      </c>
      <c r="O437" t="s">
        <v>12806</v>
      </c>
      <c r="P437" t="s">
        <v>12980</v>
      </c>
      <c r="Q437" t="s">
        <v>12808</v>
      </c>
      <c r="R437" t="s">
        <v>12809</v>
      </c>
      <c r="S437" t="s">
        <v>12810</v>
      </c>
      <c r="T437" t="s">
        <v>12811</v>
      </c>
    </row>
    <row r="438" spans="1:20" x14ac:dyDescent="0.3">
      <c r="A438">
        <v>437</v>
      </c>
      <c r="B438" s="1">
        <v>45874.292592592596</v>
      </c>
      <c r="C438" s="1">
        <v>45874.297546296293</v>
      </c>
      <c r="D438" t="s">
        <v>2087</v>
      </c>
      <c r="E438" t="s">
        <v>2088</v>
      </c>
      <c r="F438" t="s">
        <v>2088</v>
      </c>
      <c r="G438">
        <v>3</v>
      </c>
      <c r="H438">
        <v>15</v>
      </c>
      <c r="I438" t="s">
        <v>13311</v>
      </c>
      <c r="J438" t="s">
        <v>15089</v>
      </c>
      <c r="K438" t="s">
        <v>15090</v>
      </c>
      <c r="L438" t="s">
        <v>13105</v>
      </c>
      <c r="M438" t="s">
        <v>12804</v>
      </c>
      <c r="N438" t="s">
        <v>15091</v>
      </c>
      <c r="O438" t="s">
        <v>15092</v>
      </c>
      <c r="P438" t="s">
        <v>15093</v>
      </c>
      <c r="Q438" t="s">
        <v>12808</v>
      </c>
      <c r="R438" t="s">
        <v>12809</v>
      </c>
      <c r="S438" t="s">
        <v>12810</v>
      </c>
      <c r="T438" t="s">
        <v>12852</v>
      </c>
    </row>
    <row r="439" spans="1:20" x14ac:dyDescent="0.3">
      <c r="A439">
        <v>438</v>
      </c>
      <c r="B439" s="1">
        <v>45880.805104166669</v>
      </c>
      <c r="C439" s="1">
        <v>45880.814062500001</v>
      </c>
      <c r="D439" t="s">
        <v>33831</v>
      </c>
      <c r="E439" t="s">
        <v>33903</v>
      </c>
      <c r="F439" t="s">
        <v>33903</v>
      </c>
      <c r="G439">
        <v>14</v>
      </c>
      <c r="H439">
        <v>19</v>
      </c>
      <c r="I439" t="s">
        <v>34139</v>
      </c>
      <c r="J439" t="s">
        <v>34140</v>
      </c>
      <c r="K439" t="s">
        <v>34141</v>
      </c>
      <c r="L439" t="s">
        <v>34142</v>
      </c>
      <c r="M439" t="s">
        <v>12804</v>
      </c>
      <c r="N439" t="s">
        <v>34143</v>
      </c>
      <c r="O439" t="s">
        <v>34144</v>
      </c>
      <c r="P439" t="s">
        <v>13305</v>
      </c>
      <c r="Q439" t="s">
        <v>12808</v>
      </c>
      <c r="R439" t="s">
        <v>12811</v>
      </c>
      <c r="S439" t="s">
        <v>12810</v>
      </c>
      <c r="T439" t="s">
        <v>12809</v>
      </c>
    </row>
    <row r="440" spans="1:20" x14ac:dyDescent="0.3">
      <c r="A440">
        <v>439</v>
      </c>
      <c r="B440" s="1">
        <v>45891.422488425924</v>
      </c>
      <c r="C440" s="1">
        <v>45891.428784722222</v>
      </c>
      <c r="D440" t="s">
        <v>4777</v>
      </c>
      <c r="E440" t="s">
        <v>4778</v>
      </c>
      <c r="F440" t="s">
        <v>4779</v>
      </c>
      <c r="G440">
        <v>9</v>
      </c>
      <c r="H440">
        <v>17</v>
      </c>
      <c r="I440" t="s">
        <v>34145</v>
      </c>
      <c r="J440" t="s">
        <v>34146</v>
      </c>
      <c r="K440" t="s">
        <v>34147</v>
      </c>
      <c r="L440" t="s">
        <v>34148</v>
      </c>
      <c r="M440" t="s">
        <v>12804</v>
      </c>
      <c r="N440" t="s">
        <v>34149</v>
      </c>
      <c r="O440" t="s">
        <v>13016</v>
      </c>
      <c r="P440" t="s">
        <v>34150</v>
      </c>
      <c r="Q440" t="s">
        <v>12808</v>
      </c>
      <c r="R440" t="s">
        <v>12852</v>
      </c>
      <c r="S440" t="s">
        <v>12810</v>
      </c>
      <c r="T440" t="s">
        <v>12811</v>
      </c>
    </row>
    <row r="441" spans="1:20" x14ac:dyDescent="0.3">
      <c r="A441">
        <v>440</v>
      </c>
      <c r="B441" s="1">
        <v>45891.528368055559</v>
      </c>
      <c r="C441" s="1">
        <v>45891.537303240744</v>
      </c>
      <c r="D441" t="s">
        <v>4022</v>
      </c>
      <c r="E441" t="s">
        <v>4023</v>
      </c>
      <c r="F441" t="s">
        <v>4023</v>
      </c>
      <c r="G441">
        <v>6</v>
      </c>
      <c r="H441">
        <v>9</v>
      </c>
      <c r="I441" t="s">
        <v>34151</v>
      </c>
      <c r="J441" t="s">
        <v>34152</v>
      </c>
      <c r="K441" t="s">
        <v>34153</v>
      </c>
      <c r="L441" t="s">
        <v>34154</v>
      </c>
      <c r="M441" t="s">
        <v>12804</v>
      </c>
      <c r="N441" t="s">
        <v>34155</v>
      </c>
      <c r="O441" t="s">
        <v>34156</v>
      </c>
      <c r="P441" t="s">
        <v>34157</v>
      </c>
      <c r="Q441" t="s">
        <v>12852</v>
      </c>
      <c r="R441" t="s">
        <v>12809</v>
      </c>
      <c r="S441" t="s">
        <v>12810</v>
      </c>
      <c r="T441" t="s">
        <v>12811</v>
      </c>
    </row>
    <row r="442" spans="1:20" x14ac:dyDescent="0.3">
      <c r="A442">
        <v>441</v>
      </c>
      <c r="B442" s="1">
        <v>45891.573622685188</v>
      </c>
      <c r="C442" s="1">
        <v>45891.575532407405</v>
      </c>
      <c r="D442" t="s">
        <v>3812</v>
      </c>
      <c r="E442" t="s">
        <v>3813</v>
      </c>
      <c r="F442" t="s">
        <v>3813</v>
      </c>
      <c r="G442">
        <v>3</v>
      </c>
      <c r="H442">
        <v>17</v>
      </c>
      <c r="I442" t="s">
        <v>34158</v>
      </c>
      <c r="J442" t="s">
        <v>34159</v>
      </c>
      <c r="K442" t="s">
        <v>34160</v>
      </c>
      <c r="L442" t="s">
        <v>34161</v>
      </c>
      <c r="M442" t="s">
        <v>12804</v>
      </c>
      <c r="N442" t="s">
        <v>34162</v>
      </c>
      <c r="O442" t="s">
        <v>34163</v>
      </c>
      <c r="P442" t="s">
        <v>12980</v>
      </c>
      <c r="Q442" t="s">
        <v>12852</v>
      </c>
      <c r="R442" t="s">
        <v>12809</v>
      </c>
      <c r="S442" t="s">
        <v>12810</v>
      </c>
      <c r="T442" t="s">
        <v>12811</v>
      </c>
    </row>
    <row r="443" spans="1:20" x14ac:dyDescent="0.3">
      <c r="A443">
        <v>442</v>
      </c>
      <c r="B443" s="1">
        <v>45895.290300925924</v>
      </c>
      <c r="C443" s="1">
        <v>45895.296481481484</v>
      </c>
      <c r="D443" t="s">
        <v>4765</v>
      </c>
      <c r="E443" t="s">
        <v>4766</v>
      </c>
      <c r="F443" t="s">
        <v>4767</v>
      </c>
      <c r="G443">
        <v>14</v>
      </c>
      <c r="H443">
        <v>9</v>
      </c>
      <c r="I443" t="s">
        <v>34164</v>
      </c>
      <c r="J443" t="s">
        <v>34165</v>
      </c>
      <c r="K443" t="s">
        <v>34166</v>
      </c>
      <c r="L443" t="s">
        <v>34167</v>
      </c>
      <c r="M443" t="s">
        <v>12804</v>
      </c>
      <c r="N443" t="s">
        <v>34168</v>
      </c>
      <c r="O443" t="s">
        <v>34169</v>
      </c>
      <c r="P443" t="s">
        <v>34170</v>
      </c>
      <c r="Q443" t="s">
        <v>12852</v>
      </c>
      <c r="R443" t="s">
        <v>12809</v>
      </c>
      <c r="S443" t="s">
        <v>12810</v>
      </c>
      <c r="T443" t="s">
        <v>12811</v>
      </c>
    </row>
    <row r="444" spans="1:20" x14ac:dyDescent="0.3">
      <c r="A444">
        <v>443</v>
      </c>
      <c r="B444" s="1">
        <v>45895.44703703704</v>
      </c>
      <c r="C444" s="1">
        <v>45895.456782407404</v>
      </c>
      <c r="D444" t="s">
        <v>3218</v>
      </c>
      <c r="E444" t="s">
        <v>3219</v>
      </c>
      <c r="F444" t="s">
        <v>34171</v>
      </c>
      <c r="G444">
        <v>3</v>
      </c>
      <c r="H444">
        <v>16</v>
      </c>
      <c r="I444" t="s">
        <v>34172</v>
      </c>
      <c r="J444" t="s">
        <v>34173</v>
      </c>
      <c r="K444" t="s">
        <v>34174</v>
      </c>
      <c r="L444" t="s">
        <v>34175</v>
      </c>
      <c r="M444" t="s">
        <v>12804</v>
      </c>
      <c r="N444" t="s">
        <v>34176</v>
      </c>
      <c r="O444" t="s">
        <v>13145</v>
      </c>
      <c r="P444" t="s">
        <v>12980</v>
      </c>
      <c r="Q444" t="s">
        <v>12808</v>
      </c>
      <c r="R444" t="s">
        <v>12809</v>
      </c>
      <c r="S444" t="s">
        <v>12810</v>
      </c>
      <c r="T444" t="s">
        <v>12811</v>
      </c>
    </row>
    <row r="445" spans="1:20" x14ac:dyDescent="0.3">
      <c r="A445">
        <v>444</v>
      </c>
      <c r="B445" s="1">
        <v>45895.447268518517</v>
      </c>
      <c r="C445" s="1">
        <v>45895.456805555557</v>
      </c>
      <c r="D445" t="s">
        <v>1964</v>
      </c>
      <c r="E445" t="s">
        <v>1965</v>
      </c>
      <c r="F445" t="s">
        <v>1966</v>
      </c>
      <c r="G445">
        <v>3</v>
      </c>
      <c r="H445">
        <v>24</v>
      </c>
      <c r="I445" t="s">
        <v>7401</v>
      </c>
      <c r="J445" t="s">
        <v>34177</v>
      </c>
      <c r="K445" t="s">
        <v>34178</v>
      </c>
      <c r="L445" t="s">
        <v>34179</v>
      </c>
      <c r="M445" t="s">
        <v>12804</v>
      </c>
      <c r="N445" t="s">
        <v>34180</v>
      </c>
      <c r="O445" t="s">
        <v>34181</v>
      </c>
      <c r="P445" t="s">
        <v>12980</v>
      </c>
      <c r="Q445" t="s">
        <v>12808</v>
      </c>
      <c r="R445" t="s">
        <v>12809</v>
      </c>
      <c r="S445" t="s">
        <v>12810</v>
      </c>
      <c r="T445" t="s">
        <v>12811</v>
      </c>
    </row>
    <row r="446" spans="1:20" x14ac:dyDescent="0.3">
      <c r="A446">
        <v>445</v>
      </c>
      <c r="B446" s="1">
        <v>45895.453414351854</v>
      </c>
      <c r="C446" s="1">
        <v>45895.461481481485</v>
      </c>
      <c r="D446" t="s">
        <v>3799</v>
      </c>
      <c r="E446" t="s">
        <v>3800</v>
      </c>
      <c r="F446" t="s">
        <v>3801</v>
      </c>
      <c r="G446">
        <v>3</v>
      </c>
      <c r="H446">
        <v>23</v>
      </c>
      <c r="I446" t="s">
        <v>34182</v>
      </c>
      <c r="J446" t="s">
        <v>34146</v>
      </c>
      <c r="K446" t="s">
        <v>13344</v>
      </c>
      <c r="L446" t="s">
        <v>13817</v>
      </c>
      <c r="M446" t="s">
        <v>12804</v>
      </c>
      <c r="N446" t="s">
        <v>34183</v>
      </c>
      <c r="O446" t="s">
        <v>34184</v>
      </c>
      <c r="P446" t="s">
        <v>12980</v>
      </c>
      <c r="Q446" t="s">
        <v>12808</v>
      </c>
      <c r="R446" t="s">
        <v>12809</v>
      </c>
      <c r="S446" t="s">
        <v>12810</v>
      </c>
      <c r="T446" t="s">
        <v>12811</v>
      </c>
    </row>
    <row r="447" spans="1:20" x14ac:dyDescent="0.3">
      <c r="A447">
        <v>446</v>
      </c>
      <c r="B447" s="1">
        <v>45895.585011574076</v>
      </c>
      <c r="C447" s="1">
        <v>45895.586018518516</v>
      </c>
      <c r="D447" t="s">
        <v>4757</v>
      </c>
      <c r="E447" t="s">
        <v>4758</v>
      </c>
      <c r="F447" t="s">
        <v>34185</v>
      </c>
      <c r="G447">
        <v>14</v>
      </c>
      <c r="H447">
        <v>28</v>
      </c>
      <c r="I447" t="s">
        <v>7401</v>
      </c>
      <c r="J447" t="s">
        <v>34186</v>
      </c>
      <c r="K447" t="s">
        <v>34187</v>
      </c>
      <c r="L447" t="s">
        <v>34188</v>
      </c>
      <c r="M447" t="s">
        <v>12804</v>
      </c>
      <c r="N447" t="s">
        <v>34189</v>
      </c>
      <c r="O447" t="s">
        <v>34190</v>
      </c>
      <c r="P447" t="s">
        <v>12980</v>
      </c>
      <c r="Q447" t="s">
        <v>12852</v>
      </c>
      <c r="R447" t="s">
        <v>12810</v>
      </c>
      <c r="S447" t="s">
        <v>12809</v>
      </c>
      <c r="T447" t="s">
        <v>12811</v>
      </c>
    </row>
    <row r="448" spans="1:20" x14ac:dyDescent="0.3">
      <c r="A448">
        <v>447</v>
      </c>
      <c r="B448" s="1">
        <v>45901.517280092594</v>
      </c>
      <c r="C448" s="1">
        <v>45901.520995370367</v>
      </c>
      <c r="D448" t="s">
        <v>33883</v>
      </c>
      <c r="E448" t="s">
        <v>33934</v>
      </c>
      <c r="F448" t="s">
        <v>33934</v>
      </c>
      <c r="G448">
        <v>14</v>
      </c>
      <c r="H448">
        <v>34</v>
      </c>
      <c r="I448" t="s">
        <v>34191</v>
      </c>
      <c r="J448" t="s">
        <v>34192</v>
      </c>
      <c r="K448" t="s">
        <v>34193</v>
      </c>
      <c r="L448" t="s">
        <v>34194</v>
      </c>
      <c r="M448" t="s">
        <v>12804</v>
      </c>
      <c r="N448" t="s">
        <v>34195</v>
      </c>
      <c r="O448" t="s">
        <v>34196</v>
      </c>
      <c r="P448" t="s">
        <v>34197</v>
      </c>
      <c r="Q448" t="s">
        <v>12810</v>
      </c>
      <c r="R448" t="s">
        <v>12808</v>
      </c>
      <c r="S448" t="s">
        <v>12810</v>
      </c>
      <c r="T448" t="s">
        <v>12811</v>
      </c>
    </row>
    <row r="449" spans="1:20" x14ac:dyDescent="0.3">
      <c r="A449">
        <v>448</v>
      </c>
      <c r="B449" s="1">
        <v>45903.668344907404</v>
      </c>
      <c r="C449" s="1">
        <v>45903.676932870374</v>
      </c>
      <c r="D449" t="s">
        <v>32138</v>
      </c>
      <c r="E449" t="s">
        <v>32139</v>
      </c>
      <c r="F449" t="s">
        <v>32140</v>
      </c>
      <c r="G449">
        <v>14</v>
      </c>
      <c r="H449">
        <v>26</v>
      </c>
      <c r="I449" t="s">
        <v>34198</v>
      </c>
      <c r="J449" t="s">
        <v>34199</v>
      </c>
      <c r="K449" t="s">
        <v>34200</v>
      </c>
      <c r="L449" t="s">
        <v>13105</v>
      </c>
      <c r="M449" t="s">
        <v>12804</v>
      </c>
      <c r="N449" t="s">
        <v>34201</v>
      </c>
      <c r="O449" t="s">
        <v>34202</v>
      </c>
      <c r="P449" t="s">
        <v>34203</v>
      </c>
      <c r="Q449" t="s">
        <v>12811</v>
      </c>
      <c r="R449" t="s">
        <v>12809</v>
      </c>
      <c r="S449" t="s">
        <v>12810</v>
      </c>
      <c r="T449" t="s">
        <v>12808</v>
      </c>
    </row>
    <row r="450" spans="1:20" x14ac:dyDescent="0.3">
      <c r="A450">
        <v>449</v>
      </c>
      <c r="B450" s="1">
        <v>45904.719988425924</v>
      </c>
      <c r="C450" s="1">
        <v>45904.726423611108</v>
      </c>
      <c r="D450" t="s">
        <v>33857</v>
      </c>
      <c r="E450" t="s">
        <v>33946</v>
      </c>
      <c r="F450" t="s">
        <v>33946</v>
      </c>
      <c r="G450">
        <v>14</v>
      </c>
      <c r="H450">
        <v>27</v>
      </c>
      <c r="I450" t="s">
        <v>34204</v>
      </c>
      <c r="J450" t="s">
        <v>34205</v>
      </c>
      <c r="K450" t="s">
        <v>34206</v>
      </c>
      <c r="L450" t="s">
        <v>34207</v>
      </c>
      <c r="M450" t="s">
        <v>12927</v>
      </c>
      <c r="N450" t="s">
        <v>34208</v>
      </c>
      <c r="O450" t="s">
        <v>34209</v>
      </c>
      <c r="P450" t="s">
        <v>34210</v>
      </c>
      <c r="Q450" t="s">
        <v>12808</v>
      </c>
      <c r="R450" t="s">
        <v>12809</v>
      </c>
      <c r="S450" t="s">
        <v>12810</v>
      </c>
      <c r="T450" t="s">
        <v>12811</v>
      </c>
    </row>
    <row r="451" spans="1:20" x14ac:dyDescent="0.3">
      <c r="A451">
        <v>450</v>
      </c>
      <c r="B451" s="1">
        <v>45908.460509259261</v>
      </c>
      <c r="C451" s="1">
        <v>45908.46234953704</v>
      </c>
      <c r="D451" t="s">
        <v>2944</v>
      </c>
      <c r="E451" t="s">
        <v>2945</v>
      </c>
      <c r="F451" t="s">
        <v>34211</v>
      </c>
      <c r="G451">
        <v>5</v>
      </c>
      <c r="H451">
        <v>6</v>
      </c>
      <c r="I451" t="s">
        <v>34212</v>
      </c>
      <c r="J451" t="s">
        <v>34213</v>
      </c>
      <c r="K451" t="s">
        <v>34214</v>
      </c>
      <c r="L451" t="s">
        <v>34215</v>
      </c>
      <c r="M451" t="s">
        <v>12804</v>
      </c>
      <c r="N451" t="s">
        <v>34216</v>
      </c>
      <c r="O451" t="s">
        <v>34217</v>
      </c>
      <c r="P451" t="s">
        <v>34218</v>
      </c>
      <c r="Q451" t="s">
        <v>12808</v>
      </c>
      <c r="R451" t="s">
        <v>12808</v>
      </c>
      <c r="S451" t="s">
        <v>12810</v>
      </c>
      <c r="T451" t="s">
        <v>12811</v>
      </c>
    </row>
    <row r="452" spans="1:20" x14ac:dyDescent="0.3">
      <c r="A452">
        <v>451</v>
      </c>
      <c r="B452" s="1">
        <v>45908.462500000001</v>
      </c>
      <c r="C452" s="1">
        <v>45908.464953703704</v>
      </c>
      <c r="D452" t="s">
        <v>2708</v>
      </c>
      <c r="E452" t="s">
        <v>2709</v>
      </c>
      <c r="F452" t="s">
        <v>2709</v>
      </c>
      <c r="G452">
        <v>5</v>
      </c>
      <c r="H452">
        <v>25</v>
      </c>
      <c r="I452" t="s">
        <v>34219</v>
      </c>
      <c r="J452" t="s">
        <v>34220</v>
      </c>
      <c r="K452" t="s">
        <v>34221</v>
      </c>
      <c r="L452" t="s">
        <v>34222</v>
      </c>
      <c r="M452" t="s">
        <v>13600</v>
      </c>
      <c r="N452" t="s">
        <v>34223</v>
      </c>
      <c r="O452" t="s">
        <v>34224</v>
      </c>
      <c r="P452" t="s">
        <v>34225</v>
      </c>
      <c r="Q452" t="s">
        <v>12808</v>
      </c>
      <c r="R452" t="s">
        <v>12852</v>
      </c>
      <c r="S452" t="s">
        <v>12810</v>
      </c>
      <c r="T452" t="s">
        <v>12811</v>
      </c>
    </row>
    <row r="453" spans="1:20" x14ac:dyDescent="0.3">
      <c r="A453">
        <v>452</v>
      </c>
      <c r="B453" s="1">
        <v>45908.471284722225</v>
      </c>
      <c r="C453" s="1">
        <v>45908.471631944441</v>
      </c>
      <c r="D453" t="s">
        <v>2937</v>
      </c>
      <c r="E453" t="s">
        <v>2938</v>
      </c>
      <c r="F453" t="s">
        <v>2939</v>
      </c>
      <c r="G453">
        <v>5</v>
      </c>
      <c r="H453">
        <v>16</v>
      </c>
      <c r="I453" t="s">
        <v>34226</v>
      </c>
      <c r="J453" t="s">
        <v>34227</v>
      </c>
      <c r="K453" t="s">
        <v>34228</v>
      </c>
      <c r="L453" t="s">
        <v>34229</v>
      </c>
      <c r="M453" t="s">
        <v>12927</v>
      </c>
      <c r="N453" t="s">
        <v>1833</v>
      </c>
      <c r="O453" t="s">
        <v>34230</v>
      </c>
      <c r="P453" t="s">
        <v>12980</v>
      </c>
      <c r="Q453" t="s">
        <v>12808</v>
      </c>
      <c r="R453" t="s">
        <v>12809</v>
      </c>
      <c r="S453" t="s">
        <v>12810</v>
      </c>
      <c r="T453" t="s">
        <v>12811</v>
      </c>
    </row>
    <row r="454" spans="1:20" x14ac:dyDescent="0.3">
      <c r="A454">
        <v>453</v>
      </c>
      <c r="B454" s="1">
        <v>45908.473136574074</v>
      </c>
      <c r="C454" s="1">
        <v>45908.475289351853</v>
      </c>
      <c r="D454" t="s">
        <v>2887</v>
      </c>
      <c r="E454" t="s">
        <v>2888</v>
      </c>
      <c r="F454" t="s">
        <v>2888</v>
      </c>
      <c r="G454">
        <v>5</v>
      </c>
      <c r="H454">
        <v>33</v>
      </c>
      <c r="I454" t="s">
        <v>34231</v>
      </c>
      <c r="J454" t="s">
        <v>34232</v>
      </c>
      <c r="K454" t="s">
        <v>34233</v>
      </c>
      <c r="L454" t="s">
        <v>34234</v>
      </c>
      <c r="M454" t="s">
        <v>13974</v>
      </c>
      <c r="N454" t="s">
        <v>34235</v>
      </c>
      <c r="O454" t="s">
        <v>34236</v>
      </c>
      <c r="P454" t="s">
        <v>13211</v>
      </c>
      <c r="Q454" t="s">
        <v>12810</v>
      </c>
      <c r="R454" t="s">
        <v>12808</v>
      </c>
      <c r="S454" t="s">
        <v>12852</v>
      </c>
      <c r="T454" t="s">
        <v>12810</v>
      </c>
    </row>
    <row r="455" spans="1:20" x14ac:dyDescent="0.3">
      <c r="A455">
        <v>454</v>
      </c>
      <c r="B455" s="1">
        <v>45908.472060185188</v>
      </c>
      <c r="C455" s="1">
        <v>45908.477534722224</v>
      </c>
      <c r="D455" t="s">
        <v>2637</v>
      </c>
      <c r="E455" t="s">
        <v>2638</v>
      </c>
      <c r="F455" t="s">
        <v>2638</v>
      </c>
      <c r="G455">
        <v>5</v>
      </c>
      <c r="H455">
        <v>19</v>
      </c>
      <c r="I455" t="s">
        <v>34237</v>
      </c>
      <c r="J455" t="s">
        <v>34238</v>
      </c>
      <c r="K455" t="s">
        <v>34239</v>
      </c>
      <c r="L455" t="s">
        <v>34240</v>
      </c>
      <c r="M455" t="s">
        <v>12804</v>
      </c>
      <c r="N455" t="s">
        <v>34241</v>
      </c>
      <c r="O455" t="s">
        <v>34242</v>
      </c>
      <c r="P455" t="s">
        <v>34243</v>
      </c>
      <c r="Q455" t="s">
        <v>12852</v>
      </c>
      <c r="R455" t="s">
        <v>12809</v>
      </c>
      <c r="S455" t="s">
        <v>12810</v>
      </c>
      <c r="T455" t="s">
        <v>12811</v>
      </c>
    </row>
    <row r="456" spans="1:20" x14ac:dyDescent="0.3">
      <c r="A456">
        <v>455</v>
      </c>
      <c r="B456" s="1">
        <v>45908.470891203702</v>
      </c>
      <c r="C456" s="1">
        <v>45908.477546296293</v>
      </c>
      <c r="D456" t="s">
        <v>2632</v>
      </c>
      <c r="E456" t="s">
        <v>2633</v>
      </c>
      <c r="F456" t="s">
        <v>2633</v>
      </c>
      <c r="G456">
        <v>5</v>
      </c>
      <c r="H456">
        <v>26</v>
      </c>
      <c r="I456" t="s">
        <v>34244</v>
      </c>
      <c r="J456" t="s">
        <v>34245</v>
      </c>
      <c r="K456" t="s">
        <v>34239</v>
      </c>
      <c r="L456" t="s">
        <v>34240</v>
      </c>
      <c r="M456" t="s">
        <v>12804</v>
      </c>
      <c r="N456" t="s">
        <v>34241</v>
      </c>
      <c r="O456" t="s">
        <v>34246</v>
      </c>
      <c r="P456" t="s">
        <v>34247</v>
      </c>
      <c r="Q456" t="s">
        <v>12852</v>
      </c>
      <c r="R456" t="s">
        <v>12809</v>
      </c>
      <c r="S456" t="s">
        <v>12810</v>
      </c>
      <c r="T456" t="s">
        <v>12811</v>
      </c>
    </row>
    <row r="457" spans="1:20" x14ac:dyDescent="0.3">
      <c r="A457">
        <v>456</v>
      </c>
      <c r="B457" s="1">
        <v>45908.470243055555</v>
      </c>
      <c r="C457" s="1">
        <v>45908.479942129627</v>
      </c>
      <c r="D457" t="s">
        <v>3000</v>
      </c>
      <c r="E457" t="s">
        <v>3001</v>
      </c>
      <c r="F457" t="s">
        <v>3001</v>
      </c>
      <c r="G457">
        <v>5</v>
      </c>
      <c r="H457">
        <v>1</v>
      </c>
      <c r="I457" t="s">
        <v>4542</v>
      </c>
      <c r="J457" t="s">
        <v>34248</v>
      </c>
      <c r="K457" t="s">
        <v>34249</v>
      </c>
      <c r="L457" t="s">
        <v>34234</v>
      </c>
      <c r="M457" t="s">
        <v>12804</v>
      </c>
      <c r="N457" t="s">
        <v>34250</v>
      </c>
      <c r="O457" t="s">
        <v>34251</v>
      </c>
      <c r="P457" t="s">
        <v>34252</v>
      </c>
      <c r="Q457" t="s">
        <v>12808</v>
      </c>
      <c r="R457" t="s">
        <v>12809</v>
      </c>
      <c r="S457" t="s">
        <v>12810</v>
      </c>
      <c r="T457" t="s">
        <v>12811</v>
      </c>
    </row>
    <row r="458" spans="1:20" x14ac:dyDescent="0.3">
      <c r="A458">
        <v>457</v>
      </c>
      <c r="B458" s="1">
        <v>45908.484803240739</v>
      </c>
      <c r="C458" s="1">
        <v>45908.488819444443</v>
      </c>
      <c r="D458" t="s">
        <v>2663</v>
      </c>
      <c r="E458" t="s">
        <v>2664</v>
      </c>
      <c r="F458" t="s">
        <v>2664</v>
      </c>
      <c r="G458">
        <v>5</v>
      </c>
      <c r="H458">
        <v>31</v>
      </c>
      <c r="I458" t="s">
        <v>34253</v>
      </c>
      <c r="J458" t="s">
        <v>34254</v>
      </c>
      <c r="K458" t="s">
        <v>34255</v>
      </c>
      <c r="L458" t="s">
        <v>34256</v>
      </c>
      <c r="M458" t="s">
        <v>12927</v>
      </c>
      <c r="N458" t="s">
        <v>34257</v>
      </c>
      <c r="O458" t="s">
        <v>34258</v>
      </c>
      <c r="P458" t="s">
        <v>34259</v>
      </c>
      <c r="Q458" t="s">
        <v>12810</v>
      </c>
      <c r="R458" t="s">
        <v>12808</v>
      </c>
      <c r="S458" t="s">
        <v>12809</v>
      </c>
      <c r="T458" t="s">
        <v>12811</v>
      </c>
    </row>
    <row r="459" spans="1:20" x14ac:dyDescent="0.3">
      <c r="A459">
        <v>458</v>
      </c>
      <c r="B459" s="1">
        <v>45908.485196759262</v>
      </c>
      <c r="C459" s="1">
        <v>45908.489837962959</v>
      </c>
      <c r="D459" t="s">
        <v>2737</v>
      </c>
      <c r="E459" t="s">
        <v>2738</v>
      </c>
      <c r="F459" t="s">
        <v>2738</v>
      </c>
      <c r="G459">
        <v>5</v>
      </c>
      <c r="H459">
        <v>32</v>
      </c>
      <c r="I459" t="s">
        <v>13311</v>
      </c>
      <c r="J459" t="s">
        <v>34260</v>
      </c>
      <c r="K459" t="s">
        <v>34249</v>
      </c>
      <c r="L459" t="s">
        <v>34234</v>
      </c>
      <c r="M459" t="s">
        <v>12804</v>
      </c>
      <c r="N459" t="s">
        <v>34261</v>
      </c>
      <c r="O459" t="s">
        <v>34262</v>
      </c>
      <c r="P459" t="s">
        <v>34252</v>
      </c>
      <c r="Q459" t="s">
        <v>12852</v>
      </c>
      <c r="R459" t="s">
        <v>12809</v>
      </c>
      <c r="S459" t="s">
        <v>12810</v>
      </c>
      <c r="T459" t="s">
        <v>12811</v>
      </c>
    </row>
    <row r="460" spans="1:20" x14ac:dyDescent="0.3">
      <c r="A460">
        <v>459</v>
      </c>
      <c r="B460" s="1">
        <v>45908.866793981484</v>
      </c>
      <c r="C460" s="1">
        <v>45908.868935185186</v>
      </c>
      <c r="D460" t="s">
        <v>1661</v>
      </c>
      <c r="E460" t="s">
        <v>1662</v>
      </c>
      <c r="F460" t="s">
        <v>34263</v>
      </c>
      <c r="G460">
        <v>13</v>
      </c>
      <c r="H460">
        <v>19</v>
      </c>
      <c r="I460" t="s">
        <v>34264</v>
      </c>
      <c r="J460" t="s">
        <v>34265</v>
      </c>
      <c r="K460" t="s">
        <v>34266</v>
      </c>
      <c r="L460" t="s">
        <v>34267</v>
      </c>
      <c r="M460" t="s">
        <v>12804</v>
      </c>
      <c r="N460" t="s">
        <v>34268</v>
      </c>
      <c r="O460" t="s">
        <v>34269</v>
      </c>
      <c r="P460" t="s">
        <v>34270</v>
      </c>
      <c r="Q460" t="s">
        <v>12808</v>
      </c>
      <c r="R460" t="s">
        <v>12809</v>
      </c>
      <c r="S460" t="s">
        <v>12852</v>
      </c>
      <c r="T460" t="s">
        <v>12811</v>
      </c>
    </row>
    <row r="461" spans="1:20" x14ac:dyDescent="0.3">
      <c r="A461">
        <v>460</v>
      </c>
      <c r="B461" s="1">
        <v>45908.890266203707</v>
      </c>
      <c r="C461" s="1">
        <v>45908.896122685182</v>
      </c>
      <c r="D461" t="s">
        <v>33838</v>
      </c>
      <c r="E461" t="s">
        <v>33973</v>
      </c>
      <c r="F461" t="s">
        <v>33973</v>
      </c>
      <c r="G461">
        <v>14</v>
      </c>
      <c r="H461">
        <v>21</v>
      </c>
      <c r="I461" t="s">
        <v>34271</v>
      </c>
      <c r="J461" t="s">
        <v>34272</v>
      </c>
      <c r="K461" t="s">
        <v>34273</v>
      </c>
      <c r="L461" t="s">
        <v>34274</v>
      </c>
      <c r="M461" t="s">
        <v>12804</v>
      </c>
      <c r="N461" t="s">
        <v>34275</v>
      </c>
      <c r="O461" t="s">
        <v>34276</v>
      </c>
      <c r="P461" t="s">
        <v>34277</v>
      </c>
      <c r="Q461" t="s">
        <v>12808</v>
      </c>
      <c r="R461" t="s">
        <v>12809</v>
      </c>
      <c r="S461" t="s">
        <v>12810</v>
      </c>
      <c r="T461" t="s">
        <v>12811</v>
      </c>
    </row>
    <row r="462" spans="1:20" x14ac:dyDescent="0.3">
      <c r="A462">
        <v>461</v>
      </c>
      <c r="B462" s="1">
        <v>45908.886712962965</v>
      </c>
      <c r="C462" s="1">
        <v>45908.896157407406</v>
      </c>
      <c r="D462" t="s">
        <v>33812</v>
      </c>
      <c r="E462" t="s">
        <v>34278</v>
      </c>
      <c r="F462" t="s">
        <v>34279</v>
      </c>
      <c r="G462">
        <v>14</v>
      </c>
      <c r="H462">
        <v>14</v>
      </c>
      <c r="I462" t="s">
        <v>34280</v>
      </c>
      <c r="J462" t="s">
        <v>34281</v>
      </c>
      <c r="K462" t="s">
        <v>34282</v>
      </c>
      <c r="L462" t="s">
        <v>13105</v>
      </c>
      <c r="M462" t="s">
        <v>12804</v>
      </c>
      <c r="N462" t="s">
        <v>34283</v>
      </c>
      <c r="O462" t="s">
        <v>34284</v>
      </c>
      <c r="P462" t="s">
        <v>12980</v>
      </c>
      <c r="Q462" t="s">
        <v>12852</v>
      </c>
      <c r="R462" t="s">
        <v>12809</v>
      </c>
      <c r="S462" t="s">
        <v>12810</v>
      </c>
      <c r="T462" t="s">
        <v>12811</v>
      </c>
    </row>
    <row r="463" spans="1:20" x14ac:dyDescent="0.3">
      <c r="A463">
        <v>462</v>
      </c>
      <c r="B463" s="1">
        <v>45909.57130787037</v>
      </c>
      <c r="C463" s="1">
        <v>45909.575798611113</v>
      </c>
      <c r="D463" t="s">
        <v>67</v>
      </c>
      <c r="E463" t="s">
        <v>68</v>
      </c>
      <c r="F463" t="s">
        <v>68</v>
      </c>
      <c r="G463">
        <v>11</v>
      </c>
      <c r="H463">
        <v>25</v>
      </c>
      <c r="I463" t="s">
        <v>45679</v>
      </c>
      <c r="J463" t="s">
        <v>45680</v>
      </c>
      <c r="K463" t="s">
        <v>45681</v>
      </c>
      <c r="L463" t="s">
        <v>45682</v>
      </c>
      <c r="M463" t="s">
        <v>12804</v>
      </c>
      <c r="N463" t="s">
        <v>45683</v>
      </c>
      <c r="O463" t="s">
        <v>45684</v>
      </c>
      <c r="P463" t="s">
        <v>45685</v>
      </c>
      <c r="Q463" t="s">
        <v>12808</v>
      </c>
      <c r="R463" t="s">
        <v>12809</v>
      </c>
      <c r="S463" t="s">
        <v>12810</v>
      </c>
      <c r="T463" t="s">
        <v>12811</v>
      </c>
    </row>
    <row r="464" spans="1:20" x14ac:dyDescent="0.3">
      <c r="A464">
        <v>463</v>
      </c>
      <c r="B464" s="1">
        <v>45909.599050925928</v>
      </c>
      <c r="C464" s="1">
        <v>45909.604189814818</v>
      </c>
      <c r="D464" t="s">
        <v>33802</v>
      </c>
      <c r="E464" t="s">
        <v>33913</v>
      </c>
      <c r="F464" t="s">
        <v>42516</v>
      </c>
      <c r="G464">
        <v>14</v>
      </c>
      <c r="H464">
        <v>11</v>
      </c>
      <c r="I464" t="s">
        <v>45686</v>
      </c>
      <c r="J464" t="s">
        <v>45687</v>
      </c>
      <c r="K464" t="s">
        <v>45688</v>
      </c>
      <c r="L464" t="s">
        <v>45689</v>
      </c>
      <c r="M464" t="s">
        <v>12804</v>
      </c>
      <c r="N464" t="s">
        <v>45690</v>
      </c>
      <c r="O464" t="s">
        <v>45691</v>
      </c>
      <c r="P464" t="s">
        <v>13292</v>
      </c>
      <c r="Q464" t="s">
        <v>12808</v>
      </c>
      <c r="R464" t="s">
        <v>12810</v>
      </c>
      <c r="S464" t="s">
        <v>12809</v>
      </c>
      <c r="T464" t="s">
        <v>12811</v>
      </c>
    </row>
    <row r="465" spans="1:20" x14ac:dyDescent="0.3">
      <c r="A465">
        <v>464</v>
      </c>
      <c r="B465" s="1">
        <v>45909.60434027778</v>
      </c>
      <c r="C465" s="1">
        <v>45909.609247685185</v>
      </c>
      <c r="D465" t="s">
        <v>33891</v>
      </c>
      <c r="E465" t="s">
        <v>33955</v>
      </c>
      <c r="F465" t="s">
        <v>33955</v>
      </c>
      <c r="G465">
        <v>13</v>
      </c>
      <c r="H465">
        <v>37</v>
      </c>
      <c r="I465" t="s">
        <v>13300</v>
      </c>
      <c r="J465" t="s">
        <v>45692</v>
      </c>
      <c r="K465" t="s">
        <v>45681</v>
      </c>
      <c r="L465" t="s">
        <v>45693</v>
      </c>
      <c r="M465" t="s">
        <v>12804</v>
      </c>
      <c r="N465" t="s">
        <v>45683</v>
      </c>
      <c r="O465" t="s">
        <v>45694</v>
      </c>
      <c r="P465" t="s">
        <v>13059</v>
      </c>
      <c r="Q465" t="s">
        <v>12811</v>
      </c>
      <c r="R465" t="s">
        <v>12809</v>
      </c>
      <c r="S465" t="s">
        <v>12810</v>
      </c>
      <c r="T465" t="s">
        <v>12808</v>
      </c>
    </row>
    <row r="466" spans="1:20" x14ac:dyDescent="0.3">
      <c r="A466">
        <v>465</v>
      </c>
      <c r="B466" s="1">
        <v>45909.607511574075</v>
      </c>
      <c r="C466" s="1">
        <v>45909.610451388886</v>
      </c>
      <c r="D466" t="s">
        <v>33781</v>
      </c>
      <c r="E466" t="s">
        <v>36139</v>
      </c>
      <c r="F466" t="s">
        <v>36139</v>
      </c>
      <c r="G466">
        <v>14</v>
      </c>
      <c r="H466">
        <v>5</v>
      </c>
      <c r="I466" t="s">
        <v>45695</v>
      </c>
      <c r="J466" t="s">
        <v>45696</v>
      </c>
      <c r="K466" t="s">
        <v>45697</v>
      </c>
      <c r="L466" t="s">
        <v>45698</v>
      </c>
      <c r="M466" t="s">
        <v>12927</v>
      </c>
      <c r="N466" t="s">
        <v>45699</v>
      </c>
      <c r="O466" t="s">
        <v>45700</v>
      </c>
      <c r="P466" t="s">
        <v>45701</v>
      </c>
      <c r="Q466" t="s">
        <v>12810</v>
      </c>
      <c r="R466" t="s">
        <v>12808</v>
      </c>
      <c r="S466" t="s">
        <v>12811</v>
      </c>
      <c r="T466" t="s">
        <v>12809</v>
      </c>
    </row>
    <row r="467" spans="1:20" x14ac:dyDescent="0.3">
      <c r="A467">
        <v>466</v>
      </c>
      <c r="B467" s="1">
        <v>45909.613067129627</v>
      </c>
      <c r="C467" s="1">
        <v>45909.618900462963</v>
      </c>
      <c r="D467" t="s">
        <v>4739</v>
      </c>
      <c r="E467" t="s">
        <v>4740</v>
      </c>
      <c r="F467" t="s">
        <v>4740</v>
      </c>
      <c r="G467">
        <v>14</v>
      </c>
      <c r="H467">
        <v>24</v>
      </c>
      <c r="I467" t="s">
        <v>45702</v>
      </c>
      <c r="J467" t="s">
        <v>45703</v>
      </c>
      <c r="K467" t="s">
        <v>45704</v>
      </c>
      <c r="L467" t="s">
        <v>45705</v>
      </c>
      <c r="M467" t="s">
        <v>12804</v>
      </c>
      <c r="N467" t="s">
        <v>45706</v>
      </c>
      <c r="O467" t="s">
        <v>45707</v>
      </c>
      <c r="P467" t="s">
        <v>45708</v>
      </c>
      <c r="Q467" t="s">
        <v>12808</v>
      </c>
      <c r="R467" t="s">
        <v>12809</v>
      </c>
      <c r="S467" t="s">
        <v>12810</v>
      </c>
      <c r="T467" t="s">
        <v>12811</v>
      </c>
    </row>
    <row r="468" spans="1:20" x14ac:dyDescent="0.3">
      <c r="A468">
        <v>467</v>
      </c>
      <c r="B468" s="1">
        <v>45909.623877314814</v>
      </c>
      <c r="C468" s="1">
        <v>45909.62394675926</v>
      </c>
      <c r="D468" t="s">
        <v>33868</v>
      </c>
      <c r="E468" t="s">
        <v>36378</v>
      </c>
      <c r="F468" t="s">
        <v>36378</v>
      </c>
      <c r="G468">
        <v>14</v>
      </c>
      <c r="H468">
        <v>30</v>
      </c>
      <c r="I468" t="s">
        <v>45709</v>
      </c>
      <c r="J468" t="s">
        <v>45710</v>
      </c>
      <c r="K468" t="s">
        <v>12916</v>
      </c>
      <c r="L468" t="s">
        <v>45711</v>
      </c>
      <c r="M468" t="s">
        <v>12927</v>
      </c>
      <c r="N468" t="s">
        <v>45712</v>
      </c>
      <c r="O468" t="s">
        <v>45713</v>
      </c>
      <c r="P468" t="s">
        <v>45714</v>
      </c>
      <c r="Q468" t="s">
        <v>12808</v>
      </c>
      <c r="R468" t="s">
        <v>12810</v>
      </c>
      <c r="S468" t="s">
        <v>12809</v>
      </c>
      <c r="T468" t="s">
        <v>12811</v>
      </c>
    </row>
    <row r="469" spans="1:20" x14ac:dyDescent="0.3">
      <c r="A469">
        <v>468</v>
      </c>
      <c r="B469" s="1">
        <v>45909.62263888889</v>
      </c>
      <c r="C469" s="1">
        <v>45909.624930555554</v>
      </c>
      <c r="D469" t="s">
        <v>32048</v>
      </c>
      <c r="E469" t="s">
        <v>32049</v>
      </c>
      <c r="F469" t="s">
        <v>32049</v>
      </c>
      <c r="G469">
        <v>14</v>
      </c>
      <c r="H469">
        <v>3</v>
      </c>
      <c r="I469" t="s">
        <v>45715</v>
      </c>
      <c r="J469" t="s">
        <v>45716</v>
      </c>
      <c r="K469" t="s">
        <v>35902</v>
      </c>
      <c r="L469" t="s">
        <v>45717</v>
      </c>
      <c r="M469" t="s">
        <v>12804</v>
      </c>
      <c r="N469" t="s">
        <v>13280</v>
      </c>
      <c r="O469" t="s">
        <v>45718</v>
      </c>
      <c r="P469" t="s">
        <v>12980</v>
      </c>
      <c r="Q469" t="s">
        <v>12808</v>
      </c>
      <c r="R469" t="s">
        <v>12810</v>
      </c>
      <c r="S469" t="s">
        <v>12809</v>
      </c>
      <c r="T469" t="s">
        <v>12811</v>
      </c>
    </row>
    <row r="470" spans="1:20" x14ac:dyDescent="0.3">
      <c r="A470">
        <v>469</v>
      </c>
      <c r="B470" s="1">
        <v>45909.627743055556</v>
      </c>
      <c r="C470" s="1">
        <v>45909.632071759261</v>
      </c>
      <c r="D470" t="s">
        <v>33816</v>
      </c>
      <c r="E470" t="s">
        <v>36471</v>
      </c>
      <c r="F470" t="s">
        <v>44832</v>
      </c>
      <c r="G470">
        <v>14</v>
      </c>
      <c r="H470">
        <v>15</v>
      </c>
      <c r="I470" t="s">
        <v>45719</v>
      </c>
      <c r="J470" t="s">
        <v>45720</v>
      </c>
      <c r="K470" t="s">
        <v>45721</v>
      </c>
      <c r="L470" t="s">
        <v>34234</v>
      </c>
      <c r="M470" t="s">
        <v>12804</v>
      </c>
      <c r="N470" t="s">
        <v>45722</v>
      </c>
      <c r="O470" t="s">
        <v>45723</v>
      </c>
      <c r="P470" t="s">
        <v>34252</v>
      </c>
      <c r="Q470" t="s">
        <v>12811</v>
      </c>
      <c r="R470" t="s">
        <v>12809</v>
      </c>
      <c r="S470" t="s">
        <v>12810</v>
      </c>
      <c r="T470" t="s">
        <v>12811</v>
      </c>
    </row>
    <row r="471" spans="1:20" x14ac:dyDescent="0.3">
      <c r="A471">
        <v>470</v>
      </c>
      <c r="B471" s="1">
        <v>45909.639305555553</v>
      </c>
      <c r="C471" s="1">
        <v>45909.639444444445</v>
      </c>
      <c r="D471" t="s">
        <v>4635</v>
      </c>
      <c r="E471" t="s">
        <v>4636</v>
      </c>
      <c r="F471" t="s">
        <v>42523</v>
      </c>
      <c r="G471">
        <v>14</v>
      </c>
      <c r="H471">
        <v>35</v>
      </c>
      <c r="I471" t="s">
        <v>45724</v>
      </c>
      <c r="J471" t="s">
        <v>45725</v>
      </c>
      <c r="K471" t="s">
        <v>45726</v>
      </c>
      <c r="L471" t="s">
        <v>34234</v>
      </c>
      <c r="M471" t="s">
        <v>12804</v>
      </c>
      <c r="N471" t="s">
        <v>45727</v>
      </c>
      <c r="O471" t="s">
        <v>45728</v>
      </c>
      <c r="P471" t="s">
        <v>45729</v>
      </c>
      <c r="Q471" t="s">
        <v>12852</v>
      </c>
      <c r="R471" t="s">
        <v>12809</v>
      </c>
      <c r="S471" t="s">
        <v>12809</v>
      </c>
      <c r="T471" t="s">
        <v>12811</v>
      </c>
    </row>
    <row r="472" spans="1:20" x14ac:dyDescent="0.3">
      <c r="A472">
        <v>471</v>
      </c>
      <c r="B472" s="1">
        <v>45909.634895833333</v>
      </c>
      <c r="C472" s="1">
        <v>45909.63957175926</v>
      </c>
      <c r="D472" t="s">
        <v>33785</v>
      </c>
      <c r="E472" t="s">
        <v>36160</v>
      </c>
      <c r="F472" t="s">
        <v>44845</v>
      </c>
      <c r="G472">
        <v>14</v>
      </c>
      <c r="H472">
        <v>6</v>
      </c>
      <c r="I472" t="s">
        <v>45730</v>
      </c>
      <c r="J472" t="s">
        <v>45731</v>
      </c>
      <c r="K472" t="s">
        <v>45732</v>
      </c>
      <c r="L472" t="s">
        <v>45733</v>
      </c>
      <c r="M472" t="s">
        <v>12804</v>
      </c>
      <c r="N472" t="s">
        <v>45734</v>
      </c>
      <c r="O472" t="s">
        <v>45735</v>
      </c>
      <c r="P472" t="s">
        <v>45736</v>
      </c>
      <c r="Q472" t="s">
        <v>12808</v>
      </c>
      <c r="R472" t="s">
        <v>12810</v>
      </c>
      <c r="S472" t="s">
        <v>12809</v>
      </c>
      <c r="T472" t="s">
        <v>12811</v>
      </c>
    </row>
    <row r="473" spans="1:20" x14ac:dyDescent="0.3">
      <c r="A473">
        <v>472</v>
      </c>
      <c r="B473" s="1">
        <v>45909.630370370367</v>
      </c>
      <c r="C473" s="1">
        <v>45909.642083333332</v>
      </c>
      <c r="D473" t="s">
        <v>33808</v>
      </c>
      <c r="E473" t="s">
        <v>35495</v>
      </c>
      <c r="F473" t="s">
        <v>35496</v>
      </c>
      <c r="G473">
        <v>14</v>
      </c>
      <c r="H473">
        <v>13</v>
      </c>
      <c r="I473" t="s">
        <v>45737</v>
      </c>
      <c r="J473" t="s">
        <v>45738</v>
      </c>
      <c r="K473" t="s">
        <v>45739</v>
      </c>
      <c r="L473" t="s">
        <v>12910</v>
      </c>
      <c r="M473" t="s">
        <v>12804</v>
      </c>
      <c r="N473" t="s">
        <v>45740</v>
      </c>
      <c r="O473" t="s">
        <v>45741</v>
      </c>
      <c r="P473" t="s">
        <v>45742</v>
      </c>
      <c r="Q473" t="s">
        <v>12808</v>
      </c>
      <c r="R473" t="s">
        <v>12809</v>
      </c>
      <c r="S473" t="s">
        <v>12810</v>
      </c>
      <c r="T473" t="s">
        <v>12811</v>
      </c>
    </row>
    <row r="474" spans="1:20" x14ac:dyDescent="0.3">
      <c r="A474">
        <v>473</v>
      </c>
      <c r="B474" s="1">
        <v>45910.432060185187</v>
      </c>
      <c r="C474" s="1">
        <v>45910.441076388888</v>
      </c>
      <c r="D474" t="s">
        <v>3130</v>
      </c>
      <c r="E474" t="s">
        <v>3131</v>
      </c>
      <c r="F474" t="s">
        <v>3132</v>
      </c>
      <c r="G474">
        <v>3</v>
      </c>
      <c r="H474">
        <v>12</v>
      </c>
      <c r="I474" t="s">
        <v>46467</v>
      </c>
      <c r="J474" t="s">
        <v>46468</v>
      </c>
      <c r="K474" t="s">
        <v>46469</v>
      </c>
      <c r="L474" t="s">
        <v>46470</v>
      </c>
      <c r="M474" t="s">
        <v>12804</v>
      </c>
      <c r="N474" t="s">
        <v>46471</v>
      </c>
      <c r="O474" t="s">
        <v>46472</v>
      </c>
      <c r="P474" t="s">
        <v>14713</v>
      </c>
      <c r="Q474" t="s">
        <v>12808</v>
      </c>
      <c r="R474" t="s">
        <v>12809</v>
      </c>
      <c r="S474" t="s">
        <v>12810</v>
      </c>
      <c r="T474" t="s">
        <v>12811</v>
      </c>
    </row>
    <row r="475" spans="1:20" x14ac:dyDescent="0.3">
      <c r="A475">
        <v>474</v>
      </c>
      <c r="B475" s="1">
        <v>45910.52270833333</v>
      </c>
      <c r="C475" s="1">
        <v>45910.52685185185</v>
      </c>
      <c r="D475" t="s">
        <v>2208</v>
      </c>
      <c r="E475" t="s">
        <v>2209</v>
      </c>
      <c r="F475" t="s">
        <v>2209</v>
      </c>
      <c r="G475">
        <v>3</v>
      </c>
      <c r="H475">
        <v>18</v>
      </c>
      <c r="I475" t="s">
        <v>12881</v>
      </c>
      <c r="J475" t="s">
        <v>46473</v>
      </c>
      <c r="K475" t="s">
        <v>46474</v>
      </c>
      <c r="L475" t="s">
        <v>34234</v>
      </c>
      <c r="M475" t="s">
        <v>12804</v>
      </c>
      <c r="N475" t="s">
        <v>46475</v>
      </c>
      <c r="O475" t="s">
        <v>46476</v>
      </c>
      <c r="P475" t="s">
        <v>46477</v>
      </c>
      <c r="Q475" t="s">
        <v>12852</v>
      </c>
      <c r="R475" t="s">
        <v>12810</v>
      </c>
      <c r="S475" t="s">
        <v>12809</v>
      </c>
      <c r="T475" t="s">
        <v>12811</v>
      </c>
    </row>
    <row r="476" spans="1:20" x14ac:dyDescent="0.3">
      <c r="A476">
        <v>475</v>
      </c>
      <c r="B476" s="1">
        <v>45910.578587962962</v>
      </c>
      <c r="C476" s="1">
        <v>45910.585474537038</v>
      </c>
      <c r="D476" t="s">
        <v>3311</v>
      </c>
      <c r="E476" t="s">
        <v>3312</v>
      </c>
      <c r="F476" t="s">
        <v>3312</v>
      </c>
      <c r="G476">
        <v>3</v>
      </c>
      <c r="H476">
        <v>21</v>
      </c>
      <c r="I476" t="s">
        <v>13591</v>
      </c>
      <c r="J476" t="s">
        <v>46478</v>
      </c>
      <c r="K476" t="s">
        <v>46479</v>
      </c>
      <c r="L476" t="s">
        <v>34234</v>
      </c>
      <c r="M476" t="s">
        <v>12804</v>
      </c>
      <c r="N476" t="s">
        <v>46480</v>
      </c>
      <c r="O476" t="s">
        <v>46481</v>
      </c>
      <c r="P476" t="s">
        <v>13375</v>
      </c>
      <c r="Q476" t="s">
        <v>12808</v>
      </c>
      <c r="R476" t="s">
        <v>12809</v>
      </c>
      <c r="S476" t="s">
        <v>12809</v>
      </c>
      <c r="T476" t="s">
        <v>12811</v>
      </c>
    </row>
    <row r="477" spans="1:20" x14ac:dyDescent="0.3">
      <c r="A477">
        <v>476</v>
      </c>
      <c r="B477" s="1">
        <v>45910.731585648151</v>
      </c>
      <c r="C477" s="1">
        <v>45910.744340277779</v>
      </c>
      <c r="D477" t="s">
        <v>3341</v>
      </c>
      <c r="E477" t="s">
        <v>3342</v>
      </c>
      <c r="F477" t="s">
        <v>3342</v>
      </c>
      <c r="G477">
        <v>3</v>
      </c>
      <c r="H477">
        <v>36</v>
      </c>
      <c r="I477" t="s">
        <v>46482</v>
      </c>
      <c r="J477" t="s">
        <v>46483</v>
      </c>
      <c r="K477" t="s">
        <v>46484</v>
      </c>
      <c r="L477" t="s">
        <v>46485</v>
      </c>
      <c r="M477" t="s">
        <v>12804</v>
      </c>
      <c r="N477" t="s">
        <v>46486</v>
      </c>
      <c r="O477" t="s">
        <v>46487</v>
      </c>
      <c r="P477" t="s">
        <v>13305</v>
      </c>
      <c r="Q477" t="s">
        <v>12808</v>
      </c>
      <c r="R477" t="s">
        <v>12809</v>
      </c>
      <c r="S477" t="s">
        <v>12810</v>
      </c>
      <c r="T477" t="s">
        <v>12811</v>
      </c>
    </row>
    <row r="478" spans="1:20" x14ac:dyDescent="0.3">
      <c r="A478">
        <v>477</v>
      </c>
      <c r="B478" s="1">
        <v>45910.768831018519</v>
      </c>
      <c r="C478" s="1">
        <v>45910.773206018515</v>
      </c>
      <c r="D478" t="s">
        <v>33898</v>
      </c>
      <c r="E478" t="s">
        <v>36232</v>
      </c>
      <c r="F478" t="s">
        <v>42512</v>
      </c>
      <c r="G478">
        <v>14</v>
      </c>
      <c r="H478">
        <v>39</v>
      </c>
      <c r="I478" t="s">
        <v>46488</v>
      </c>
      <c r="J478" t="s">
        <v>46473</v>
      </c>
      <c r="K478" t="s">
        <v>46489</v>
      </c>
      <c r="L478" t="s">
        <v>34234</v>
      </c>
      <c r="M478" t="s">
        <v>12804</v>
      </c>
      <c r="N478" t="s">
        <v>46490</v>
      </c>
      <c r="O478" t="s">
        <v>46491</v>
      </c>
      <c r="P478" t="s">
        <v>46492</v>
      </c>
      <c r="Q478" t="s">
        <v>12811</v>
      </c>
      <c r="R478" t="s">
        <v>12808</v>
      </c>
      <c r="S478" t="s">
        <v>12809</v>
      </c>
      <c r="T478" t="s">
        <v>12811</v>
      </c>
    </row>
    <row r="479" spans="1:20" x14ac:dyDescent="0.3">
      <c r="A479">
        <v>478</v>
      </c>
      <c r="B479" s="1">
        <v>45910.829583333332</v>
      </c>
      <c r="C479" s="1">
        <v>45910.836921296293</v>
      </c>
      <c r="D479" t="s">
        <v>33872</v>
      </c>
      <c r="E479" t="s">
        <v>36386</v>
      </c>
      <c r="F479" t="s">
        <v>36386</v>
      </c>
      <c r="G479">
        <v>14</v>
      </c>
      <c r="H479">
        <v>31</v>
      </c>
      <c r="I479" t="s">
        <v>47966</v>
      </c>
      <c r="J479" t="s">
        <v>46473</v>
      </c>
      <c r="K479" t="s">
        <v>47967</v>
      </c>
      <c r="L479" t="s">
        <v>34234</v>
      </c>
      <c r="M479" t="s">
        <v>12804</v>
      </c>
      <c r="N479" t="s">
        <v>47968</v>
      </c>
      <c r="O479" t="s">
        <v>47969</v>
      </c>
      <c r="P479" t="s">
        <v>47970</v>
      </c>
      <c r="Q479" t="s">
        <v>12852</v>
      </c>
      <c r="R479" t="s">
        <v>12809</v>
      </c>
      <c r="S479" t="s">
        <v>12810</v>
      </c>
      <c r="T479" t="s">
        <v>12811</v>
      </c>
    </row>
    <row r="480" spans="1:20" x14ac:dyDescent="0.3">
      <c r="A480">
        <v>479</v>
      </c>
      <c r="B480" s="1">
        <v>45910.860682870371</v>
      </c>
      <c r="C480" s="1">
        <v>45910.866840277777</v>
      </c>
      <c r="D480" t="s">
        <v>33828</v>
      </c>
      <c r="E480" t="s">
        <v>36151</v>
      </c>
      <c r="F480" t="s">
        <v>36151</v>
      </c>
      <c r="G480">
        <v>14</v>
      </c>
      <c r="H480">
        <v>18</v>
      </c>
      <c r="I480" t="s">
        <v>47971</v>
      </c>
      <c r="J480" t="s">
        <v>46478</v>
      </c>
      <c r="K480" t="s">
        <v>46489</v>
      </c>
      <c r="L480" t="s">
        <v>34234</v>
      </c>
      <c r="M480" t="s">
        <v>12804</v>
      </c>
      <c r="N480" t="s">
        <v>47972</v>
      </c>
      <c r="O480" t="s">
        <v>47973</v>
      </c>
      <c r="P480" t="s">
        <v>13292</v>
      </c>
      <c r="Q480" t="s">
        <v>12808</v>
      </c>
      <c r="R480" t="s">
        <v>12809</v>
      </c>
      <c r="S480" t="s">
        <v>12852</v>
      </c>
      <c r="T480" t="s">
        <v>12811</v>
      </c>
    </row>
    <row r="481" spans="1:20" x14ac:dyDescent="0.3">
      <c r="A481">
        <v>480</v>
      </c>
      <c r="B481" s="1">
        <v>45911.276921296296</v>
      </c>
      <c r="C481" s="1">
        <v>45911.28025462963</v>
      </c>
      <c r="D481" t="s">
        <v>3188</v>
      </c>
      <c r="E481" t="s">
        <v>3189</v>
      </c>
      <c r="F481" t="s">
        <v>3189</v>
      </c>
      <c r="G481">
        <v>3</v>
      </c>
      <c r="H481">
        <v>19</v>
      </c>
      <c r="I481" t="s">
        <v>47974</v>
      </c>
      <c r="J481" t="s">
        <v>47975</v>
      </c>
      <c r="K481" t="s">
        <v>47976</v>
      </c>
      <c r="L481" t="s">
        <v>47977</v>
      </c>
      <c r="M481" t="s">
        <v>12804</v>
      </c>
      <c r="N481" t="s">
        <v>47978</v>
      </c>
      <c r="O481" t="s">
        <v>47979</v>
      </c>
      <c r="P481" t="s">
        <v>13968</v>
      </c>
      <c r="Q481" t="s">
        <v>12808</v>
      </c>
      <c r="R481" t="s">
        <v>12810</v>
      </c>
      <c r="S481" t="s">
        <v>12809</v>
      </c>
      <c r="T481" t="s">
        <v>12811</v>
      </c>
    </row>
    <row r="482" spans="1:20" x14ac:dyDescent="0.3">
      <c r="A482">
        <v>481</v>
      </c>
      <c r="B482" s="1">
        <v>45911.349687499998</v>
      </c>
      <c r="C482" s="1">
        <v>45911.357488425929</v>
      </c>
      <c r="D482" t="s">
        <v>3319</v>
      </c>
      <c r="E482" t="s">
        <v>3320</v>
      </c>
      <c r="F482" t="s">
        <v>3320</v>
      </c>
      <c r="G482">
        <v>3</v>
      </c>
      <c r="H482">
        <v>14</v>
      </c>
      <c r="I482" t="s">
        <v>13396</v>
      </c>
      <c r="J482" t="s">
        <v>46473</v>
      </c>
      <c r="K482" t="s">
        <v>46489</v>
      </c>
      <c r="L482" t="s">
        <v>47980</v>
      </c>
      <c r="M482" t="s">
        <v>13600</v>
      </c>
      <c r="N482" t="s">
        <v>47981</v>
      </c>
      <c r="O482" t="s">
        <v>47982</v>
      </c>
      <c r="P482" t="s">
        <v>12980</v>
      </c>
      <c r="Q482" t="s">
        <v>12852</v>
      </c>
      <c r="R482" t="s">
        <v>12810</v>
      </c>
      <c r="S482" t="s">
        <v>12809</v>
      </c>
      <c r="T482" t="s">
        <v>12811</v>
      </c>
    </row>
    <row r="483" spans="1:20" x14ac:dyDescent="0.3">
      <c r="A483">
        <v>482</v>
      </c>
      <c r="B483" s="1">
        <v>45911.376388888886</v>
      </c>
      <c r="C483" s="1">
        <v>45911.380243055559</v>
      </c>
      <c r="D483" t="s">
        <v>33820</v>
      </c>
      <c r="E483" t="s">
        <v>36128</v>
      </c>
      <c r="F483" t="s">
        <v>42514</v>
      </c>
      <c r="G483">
        <v>14</v>
      </c>
      <c r="H483">
        <v>16</v>
      </c>
      <c r="I483" t="s">
        <v>14222</v>
      </c>
      <c r="J483" t="s">
        <v>47983</v>
      </c>
      <c r="K483" t="s">
        <v>47984</v>
      </c>
      <c r="L483" t="s">
        <v>47985</v>
      </c>
      <c r="M483" t="s">
        <v>12804</v>
      </c>
      <c r="N483" t="s">
        <v>45248</v>
      </c>
      <c r="O483" t="s">
        <v>47986</v>
      </c>
      <c r="P483" t="s">
        <v>34252</v>
      </c>
      <c r="Q483" t="s">
        <v>12852</v>
      </c>
      <c r="R483" t="s">
        <v>12809</v>
      </c>
      <c r="S483" t="s">
        <v>12810</v>
      </c>
      <c r="T483" t="s">
        <v>12811</v>
      </c>
    </row>
    <row r="484" spans="1:20" x14ac:dyDescent="0.3">
      <c r="A484">
        <v>483</v>
      </c>
      <c r="B484" s="1">
        <v>45911.406817129631</v>
      </c>
      <c r="C484" s="1">
        <v>45911.413252314815</v>
      </c>
      <c r="D484" t="s">
        <v>914</v>
      </c>
      <c r="E484" t="s">
        <v>915</v>
      </c>
      <c r="F484" t="s">
        <v>915</v>
      </c>
      <c r="G484">
        <v>2</v>
      </c>
      <c r="H484">
        <v>4</v>
      </c>
      <c r="I484" t="s">
        <v>47987</v>
      </c>
      <c r="J484" t="s">
        <v>47988</v>
      </c>
      <c r="K484" t="s">
        <v>47989</v>
      </c>
      <c r="L484" t="s">
        <v>47990</v>
      </c>
      <c r="M484" t="s">
        <v>12804</v>
      </c>
      <c r="N484" t="s">
        <v>47991</v>
      </c>
      <c r="O484" t="s">
        <v>47992</v>
      </c>
      <c r="P484" t="s">
        <v>47993</v>
      </c>
      <c r="Q484" t="s">
        <v>12852</v>
      </c>
      <c r="R484" t="s">
        <v>12809</v>
      </c>
      <c r="S484" t="s">
        <v>12810</v>
      </c>
      <c r="T484" t="s">
        <v>12811</v>
      </c>
    </row>
    <row r="485" spans="1:20" x14ac:dyDescent="0.3">
      <c r="A485">
        <v>484</v>
      </c>
      <c r="B485" s="1">
        <v>45911.444560185184</v>
      </c>
      <c r="C485" s="1">
        <v>45911.444618055553</v>
      </c>
      <c r="D485" t="s">
        <v>6239</v>
      </c>
      <c r="E485" t="s">
        <v>6240</v>
      </c>
      <c r="F485" t="s">
        <v>6240</v>
      </c>
      <c r="G485">
        <v>12</v>
      </c>
      <c r="H485">
        <v>5</v>
      </c>
      <c r="I485" t="s">
        <v>47994</v>
      </c>
      <c r="J485" t="s">
        <v>47995</v>
      </c>
      <c r="K485" t="s">
        <v>47996</v>
      </c>
      <c r="L485" t="s">
        <v>47997</v>
      </c>
      <c r="M485" t="s">
        <v>12804</v>
      </c>
      <c r="N485" t="s">
        <v>47998</v>
      </c>
      <c r="O485" t="s">
        <v>13187</v>
      </c>
      <c r="P485" t="s">
        <v>47999</v>
      </c>
      <c r="Q485" t="s">
        <v>12811</v>
      </c>
      <c r="R485" t="s">
        <v>12852</v>
      </c>
      <c r="S485" t="s">
        <v>12808</v>
      </c>
      <c r="T485" t="s">
        <v>12811</v>
      </c>
    </row>
    <row r="486" spans="1:20" x14ac:dyDescent="0.3">
      <c r="A486">
        <v>485</v>
      </c>
      <c r="B486" s="1">
        <v>45911.489687499998</v>
      </c>
      <c r="C486" s="1">
        <v>45911.494351851848</v>
      </c>
      <c r="D486" t="s">
        <v>3563</v>
      </c>
      <c r="E486" t="s">
        <v>3564</v>
      </c>
      <c r="F486" t="s">
        <v>3564</v>
      </c>
      <c r="G486">
        <v>8</v>
      </c>
      <c r="H486">
        <v>10</v>
      </c>
      <c r="I486" t="s">
        <v>48000</v>
      </c>
      <c r="J486" t="s">
        <v>46473</v>
      </c>
      <c r="K486" t="s">
        <v>48001</v>
      </c>
      <c r="L486" t="s">
        <v>47985</v>
      </c>
      <c r="M486" t="s">
        <v>12804</v>
      </c>
      <c r="N486" t="s">
        <v>48002</v>
      </c>
      <c r="O486" t="s">
        <v>48003</v>
      </c>
      <c r="P486" t="s">
        <v>48004</v>
      </c>
      <c r="Q486" t="s">
        <v>12852</v>
      </c>
      <c r="R486" t="s">
        <v>12810</v>
      </c>
      <c r="S486" t="s">
        <v>12852</v>
      </c>
      <c r="T486" t="s">
        <v>12808</v>
      </c>
    </row>
    <row r="487" spans="1:20" x14ac:dyDescent="0.3">
      <c r="A487">
        <v>486</v>
      </c>
      <c r="B487" s="1">
        <v>45911.506481481483</v>
      </c>
      <c r="C487" s="1">
        <v>45911.508206018516</v>
      </c>
      <c r="D487" t="s">
        <v>3266</v>
      </c>
      <c r="E487" t="s">
        <v>3267</v>
      </c>
      <c r="F487" t="s">
        <v>3267</v>
      </c>
      <c r="G487">
        <v>3</v>
      </c>
      <c r="H487">
        <v>4</v>
      </c>
      <c r="I487" t="s">
        <v>48005</v>
      </c>
      <c r="J487" t="s">
        <v>48006</v>
      </c>
      <c r="K487" t="s">
        <v>48007</v>
      </c>
      <c r="L487" t="s">
        <v>48008</v>
      </c>
      <c r="M487" t="s">
        <v>12804</v>
      </c>
      <c r="N487" t="s">
        <v>48009</v>
      </c>
      <c r="O487" t="s">
        <v>48010</v>
      </c>
      <c r="P487" t="s">
        <v>48011</v>
      </c>
      <c r="Q487" t="s">
        <v>12808</v>
      </c>
      <c r="R487" t="s">
        <v>12811</v>
      </c>
      <c r="S487" t="s">
        <v>12809</v>
      </c>
      <c r="T487" t="s">
        <v>12809</v>
      </c>
    </row>
    <row r="488" spans="1:20" x14ac:dyDescent="0.3">
      <c r="A488">
        <v>487</v>
      </c>
      <c r="B488" s="1">
        <v>45911.542719907404</v>
      </c>
      <c r="C488" s="1">
        <v>45911.548298611109</v>
      </c>
      <c r="D488" t="s">
        <v>2674</v>
      </c>
      <c r="E488" t="s">
        <v>2675</v>
      </c>
      <c r="F488" t="s">
        <v>2675</v>
      </c>
      <c r="G488">
        <v>5</v>
      </c>
      <c r="H488">
        <v>4</v>
      </c>
      <c r="I488" t="s">
        <v>13180</v>
      </c>
      <c r="J488" t="s">
        <v>47983</v>
      </c>
      <c r="K488" t="s">
        <v>46489</v>
      </c>
      <c r="L488" t="s">
        <v>48012</v>
      </c>
      <c r="M488" t="s">
        <v>12804</v>
      </c>
      <c r="N488" t="s">
        <v>48012</v>
      </c>
      <c r="O488" t="s">
        <v>48013</v>
      </c>
      <c r="P488" t="s">
        <v>48014</v>
      </c>
      <c r="Q488" t="s">
        <v>12808</v>
      </c>
      <c r="R488" t="s">
        <v>12809</v>
      </c>
      <c r="S488" t="s">
        <v>12810</v>
      </c>
      <c r="T488" t="s">
        <v>12811</v>
      </c>
    </row>
    <row r="489" spans="1:20" x14ac:dyDescent="0.3">
      <c r="A489">
        <v>488</v>
      </c>
      <c r="B489" s="1">
        <v>45911.631226851852</v>
      </c>
      <c r="C489" s="1">
        <v>45911.634421296294</v>
      </c>
      <c r="D489" t="s">
        <v>1594</v>
      </c>
      <c r="E489" t="s">
        <v>1595</v>
      </c>
      <c r="F489" t="s">
        <v>1595</v>
      </c>
      <c r="G489">
        <v>13</v>
      </c>
      <c r="H489">
        <v>14</v>
      </c>
      <c r="I489" t="s">
        <v>48015</v>
      </c>
      <c r="J489" t="s">
        <v>48016</v>
      </c>
      <c r="K489" t="s">
        <v>48017</v>
      </c>
      <c r="L489" t="s">
        <v>48018</v>
      </c>
      <c r="M489" t="s">
        <v>12927</v>
      </c>
      <c r="N489" t="s">
        <v>48019</v>
      </c>
      <c r="O489" t="s">
        <v>48020</v>
      </c>
      <c r="P489" t="s">
        <v>48021</v>
      </c>
      <c r="Q489" t="s">
        <v>12811</v>
      </c>
      <c r="R489" t="s">
        <v>12809</v>
      </c>
      <c r="S489" t="s">
        <v>12810</v>
      </c>
      <c r="T489" t="s">
        <v>12852</v>
      </c>
    </row>
    <row r="490" spans="1:20" x14ac:dyDescent="0.3">
      <c r="A490">
        <v>489</v>
      </c>
      <c r="B490" s="1">
        <v>45911.637048611112</v>
      </c>
      <c r="C490" s="1">
        <v>45911.641597222224</v>
      </c>
      <c r="D490" t="s">
        <v>1705</v>
      </c>
      <c r="E490" t="s">
        <v>1706</v>
      </c>
      <c r="F490" t="s">
        <v>1706</v>
      </c>
      <c r="G490">
        <v>13</v>
      </c>
      <c r="H490">
        <v>28</v>
      </c>
      <c r="I490" t="s">
        <v>13180</v>
      </c>
      <c r="J490" t="s">
        <v>46473</v>
      </c>
      <c r="K490" t="s">
        <v>48022</v>
      </c>
      <c r="L490" t="s">
        <v>34234</v>
      </c>
      <c r="M490" t="s">
        <v>12804</v>
      </c>
      <c r="N490" t="s">
        <v>48023</v>
      </c>
      <c r="O490" t="s">
        <v>48024</v>
      </c>
      <c r="P490" t="s">
        <v>34252</v>
      </c>
      <c r="Q490" t="s">
        <v>12808</v>
      </c>
      <c r="R490" t="s">
        <v>12809</v>
      </c>
      <c r="S490" t="s">
        <v>12810</v>
      </c>
      <c r="T490" t="s">
        <v>12852</v>
      </c>
    </row>
    <row r="491" spans="1:20" x14ac:dyDescent="0.3">
      <c r="A491">
        <v>490</v>
      </c>
      <c r="B491" s="1">
        <v>45911.643414351849</v>
      </c>
      <c r="C491" s="1">
        <v>45911.647928240738</v>
      </c>
      <c r="D491" t="s">
        <v>16212</v>
      </c>
      <c r="E491" t="s">
        <v>16213</v>
      </c>
      <c r="F491" t="s">
        <v>21414</v>
      </c>
      <c r="G491">
        <v>13</v>
      </c>
      <c r="H491">
        <v>7</v>
      </c>
      <c r="I491" t="s">
        <v>48025</v>
      </c>
      <c r="J491" t="s">
        <v>48026</v>
      </c>
      <c r="K491" t="s">
        <v>48027</v>
      </c>
      <c r="L491" t="s">
        <v>48028</v>
      </c>
      <c r="M491" t="s">
        <v>12927</v>
      </c>
      <c r="N491" t="s">
        <v>48029</v>
      </c>
      <c r="O491" t="s">
        <v>48030</v>
      </c>
      <c r="P491" t="s">
        <v>48030</v>
      </c>
      <c r="Q491" t="s">
        <v>12810</v>
      </c>
      <c r="R491" t="s">
        <v>12809</v>
      </c>
      <c r="S491" t="s">
        <v>12810</v>
      </c>
      <c r="T491" t="s">
        <v>12811</v>
      </c>
    </row>
    <row r="492" spans="1:20" x14ac:dyDescent="0.3">
      <c r="A492">
        <v>491</v>
      </c>
      <c r="B492" s="1">
        <v>45911.64607638889</v>
      </c>
      <c r="C492" s="1">
        <v>45911.651655092595</v>
      </c>
      <c r="D492" t="s">
        <v>6957</v>
      </c>
      <c r="E492" t="s">
        <v>6958</v>
      </c>
      <c r="F492" t="s">
        <v>6958</v>
      </c>
      <c r="G492">
        <v>13</v>
      </c>
      <c r="H492">
        <v>23</v>
      </c>
      <c r="I492" t="s">
        <v>13311</v>
      </c>
      <c r="J492" t="s">
        <v>48031</v>
      </c>
      <c r="K492" t="s">
        <v>48032</v>
      </c>
      <c r="L492" t="s">
        <v>48033</v>
      </c>
      <c r="M492" t="s">
        <v>12804</v>
      </c>
      <c r="N492" t="s">
        <v>48034</v>
      </c>
      <c r="O492" t="s">
        <v>48035</v>
      </c>
      <c r="P492" t="s">
        <v>34252</v>
      </c>
      <c r="Q492" t="s">
        <v>12811</v>
      </c>
      <c r="R492" t="s">
        <v>12809</v>
      </c>
      <c r="S492" t="s">
        <v>12810</v>
      </c>
      <c r="T492" t="s">
        <v>12808</v>
      </c>
    </row>
    <row r="493" spans="1:20" x14ac:dyDescent="0.3">
      <c r="A493">
        <v>492</v>
      </c>
      <c r="B493" s="1">
        <v>45911.76829861111</v>
      </c>
      <c r="C493" s="1">
        <v>45911.786180555559</v>
      </c>
      <c r="D493" t="s">
        <v>3197</v>
      </c>
      <c r="E493" t="s">
        <v>3198</v>
      </c>
      <c r="F493" t="s">
        <v>3198</v>
      </c>
      <c r="G493">
        <v>3</v>
      </c>
      <c r="H493">
        <v>1</v>
      </c>
      <c r="I493" t="s">
        <v>48036</v>
      </c>
      <c r="J493" t="s">
        <v>48037</v>
      </c>
      <c r="K493" t="s">
        <v>48038</v>
      </c>
      <c r="L493" t="s">
        <v>48039</v>
      </c>
      <c r="M493" t="s">
        <v>12804</v>
      </c>
      <c r="N493" t="s">
        <v>48040</v>
      </c>
      <c r="O493" t="s">
        <v>13016</v>
      </c>
      <c r="P493" t="s">
        <v>12980</v>
      </c>
      <c r="Q493" t="s">
        <v>12808</v>
      </c>
      <c r="R493" t="s">
        <v>12809</v>
      </c>
      <c r="S493" t="s">
        <v>12810</v>
      </c>
      <c r="T493"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6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40.25" bestFit="1" customWidth="1"/>
    <col min="22" max="22" width="47.625" bestFit="1" customWidth="1"/>
    <col min="23" max="23" width="50.375" bestFit="1" customWidth="1"/>
    <col min="24" max="24" width="38.375" bestFit="1" customWidth="1"/>
    <col min="25" max="25" width="45.875" bestFit="1" customWidth="1"/>
    <col min="26" max="26" width="48.625" bestFit="1" customWidth="1"/>
    <col min="27" max="27" width="42" bestFit="1" customWidth="1"/>
    <col min="28" max="28" width="49.5" bestFit="1" customWidth="1"/>
    <col min="29" max="29" width="52.125" bestFit="1" customWidth="1"/>
    <col min="30" max="30" width="70.375" bestFit="1" customWidth="1"/>
    <col min="31" max="31" width="77.875" bestFit="1" customWidth="1"/>
    <col min="32" max="32" width="80.5" bestFit="1" customWidth="1"/>
    <col min="33" max="33" width="70.625" bestFit="1" customWidth="1"/>
    <col min="34" max="34" width="78.125" bestFit="1" customWidth="1"/>
    <col min="35" max="35" width="80.75" bestFit="1" customWidth="1"/>
    <col min="36" max="36" width="31.5" bestFit="1" customWidth="1"/>
    <col min="37" max="37" width="39" bestFit="1" customWidth="1"/>
    <col min="38" max="38" width="41.75" bestFit="1" customWidth="1"/>
    <col min="39" max="39" width="47.625" bestFit="1" customWidth="1"/>
    <col min="40" max="40" width="55.125" bestFit="1" customWidth="1"/>
    <col min="41" max="41" width="57.875" bestFit="1" customWidth="1"/>
    <col min="42" max="42" width="66.25" bestFit="1" customWidth="1"/>
    <col min="43" max="43" width="73.75" bestFit="1" customWidth="1"/>
    <col min="44" max="44" width="76.375" bestFit="1" customWidth="1"/>
    <col min="45" max="45" width="68.625" bestFit="1" customWidth="1"/>
    <col min="46" max="46" width="76.125" bestFit="1" customWidth="1"/>
    <col min="47" max="47" width="78.875" bestFit="1" customWidth="1"/>
    <col min="48" max="53" width="81" bestFit="1" customWidth="1"/>
    <col min="54" max="54" width="43.75" bestFit="1" customWidth="1"/>
    <col min="55" max="55" width="51.25" bestFit="1" customWidth="1"/>
    <col min="56" max="56" width="54" bestFit="1" customWidth="1"/>
    <col min="57" max="57" width="70.75" bestFit="1" customWidth="1"/>
    <col min="58" max="58" width="78.25" bestFit="1" customWidth="1"/>
    <col min="59" max="59" width="80.875" bestFit="1" customWidth="1"/>
    <col min="60" max="60" width="44.5" bestFit="1" customWidth="1"/>
    <col min="61" max="61" width="51.875" bestFit="1" customWidth="1"/>
    <col min="62" max="62" width="54.625" bestFit="1" customWidth="1"/>
    <col min="63" max="63" width="59.125" bestFit="1" customWidth="1"/>
    <col min="64" max="64" width="66.625" bestFit="1" customWidth="1"/>
    <col min="65" max="65" width="69.375" bestFit="1" customWidth="1"/>
    <col min="66" max="66" width="79.25" bestFit="1" customWidth="1"/>
    <col min="67" max="72" width="81" bestFit="1" customWidth="1"/>
    <col min="73" max="73" width="75.25" bestFit="1" customWidth="1"/>
    <col min="74" max="74" width="78" bestFit="1" customWidth="1"/>
    <col min="75" max="75" width="59.25" bestFit="1" customWidth="1"/>
    <col min="76" max="76" width="66.75" bestFit="1" customWidth="1"/>
    <col min="77" max="77" width="69.5" bestFit="1" customWidth="1"/>
    <col min="78" max="78" width="60.5" bestFit="1" customWidth="1"/>
    <col min="79" max="79" width="68" bestFit="1" customWidth="1"/>
    <col min="80" max="80" width="70.75" bestFit="1" customWidth="1"/>
    <col min="81" max="81" width="50.5" bestFit="1" customWidth="1"/>
    <col min="82" max="82" width="58" bestFit="1" customWidth="1"/>
    <col min="83" max="83" width="60.75" bestFit="1" customWidth="1"/>
    <col min="84" max="84" width="35.625" bestFit="1" customWidth="1"/>
    <col min="85" max="85" width="43.125" bestFit="1" customWidth="1"/>
    <col min="86" max="86" width="45.875" bestFit="1" customWidth="1"/>
    <col min="87" max="87" width="36.75" bestFit="1" customWidth="1"/>
    <col min="88" max="88" width="44.25" bestFit="1" customWidth="1"/>
    <col min="89" max="89" width="46.875" bestFit="1" customWidth="1"/>
    <col min="90" max="93" width="81" bestFit="1" customWidth="1"/>
    <col min="94" max="94" width="57.875" bestFit="1" customWidth="1"/>
    <col min="95" max="95" width="60.5" bestFit="1" customWidth="1"/>
  </cols>
  <sheetData>
    <row r="1" spans="1:95"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3">
      <c r="A2">
        <v>1</v>
      </c>
      <c r="B2" s="1">
        <v>45798.401412037034</v>
      </c>
      <c r="C2" s="1">
        <v>45798.410057870373</v>
      </c>
      <c r="D2" t="s">
        <v>531</v>
      </c>
      <c r="E2" t="s">
        <v>532</v>
      </c>
      <c r="F2">
        <v>16</v>
      </c>
      <c r="I2" t="s">
        <v>532</v>
      </c>
      <c r="J2">
        <v>0</v>
      </c>
      <c r="L2">
        <v>1</v>
      </c>
      <c r="M2">
        <v>0</v>
      </c>
      <c r="O2">
        <v>13</v>
      </c>
      <c r="P2">
        <v>0</v>
      </c>
      <c r="R2" t="s">
        <v>4338</v>
      </c>
      <c r="S2">
        <v>1</v>
      </c>
      <c r="U2" t="s">
        <v>15182</v>
      </c>
      <c r="V2">
        <v>0</v>
      </c>
      <c r="X2" t="s">
        <v>15183</v>
      </c>
      <c r="Y2">
        <v>1</v>
      </c>
      <c r="AA2" t="s">
        <v>15184</v>
      </c>
      <c r="AB2">
        <v>0</v>
      </c>
      <c r="AD2" t="s">
        <v>1952</v>
      </c>
      <c r="AE2">
        <v>1</v>
      </c>
      <c r="AG2" t="s">
        <v>15185</v>
      </c>
      <c r="AH2">
        <v>0</v>
      </c>
      <c r="AJ2" t="s">
        <v>15186</v>
      </c>
      <c r="AK2">
        <v>1</v>
      </c>
      <c r="AM2" t="s">
        <v>15187</v>
      </c>
      <c r="AN2">
        <v>1</v>
      </c>
      <c r="AP2" t="s">
        <v>15186</v>
      </c>
      <c r="AQ2">
        <v>1</v>
      </c>
      <c r="AS2" t="s">
        <v>15187</v>
      </c>
      <c r="AT2">
        <v>1</v>
      </c>
      <c r="AV2" t="s">
        <v>15187</v>
      </c>
      <c r="AW2">
        <v>1</v>
      </c>
      <c r="AY2" t="s">
        <v>15187</v>
      </c>
      <c r="AZ2">
        <v>1</v>
      </c>
      <c r="BB2" t="s">
        <v>15187</v>
      </c>
      <c r="BC2">
        <v>1</v>
      </c>
      <c r="BE2" t="s">
        <v>15187</v>
      </c>
      <c r="BF2">
        <v>1</v>
      </c>
      <c r="BH2" t="s">
        <v>15186</v>
      </c>
      <c r="BI2">
        <v>1</v>
      </c>
      <c r="BK2" t="s">
        <v>15187</v>
      </c>
      <c r="BL2">
        <v>1</v>
      </c>
      <c r="BN2" t="s">
        <v>15187</v>
      </c>
      <c r="BO2">
        <v>1</v>
      </c>
      <c r="BQ2" t="s">
        <v>15188</v>
      </c>
      <c r="BR2">
        <v>0</v>
      </c>
      <c r="BT2" t="s">
        <v>15189</v>
      </c>
      <c r="BU2">
        <v>0</v>
      </c>
      <c r="BW2" t="s">
        <v>13792</v>
      </c>
      <c r="BX2">
        <v>1</v>
      </c>
      <c r="BZ2" t="s">
        <v>12851</v>
      </c>
      <c r="CA2">
        <v>1</v>
      </c>
      <c r="CC2" t="s">
        <v>12887</v>
      </c>
      <c r="CD2">
        <v>0</v>
      </c>
      <c r="CF2" t="s">
        <v>12980</v>
      </c>
      <c r="CG2">
        <v>0</v>
      </c>
      <c r="CI2" t="s">
        <v>15190</v>
      </c>
      <c r="CJ2">
        <v>0</v>
      </c>
      <c r="CL2" t="s">
        <v>15191</v>
      </c>
      <c r="CM2">
        <v>0</v>
      </c>
      <c r="CO2" t="s">
        <v>15192</v>
      </c>
      <c r="CP2">
        <v>0</v>
      </c>
    </row>
    <row r="3" spans="1:95" x14ac:dyDescent="0.3">
      <c r="A3">
        <v>2</v>
      </c>
      <c r="B3" s="1">
        <v>45798.410532407404</v>
      </c>
      <c r="C3" s="1">
        <v>45798.422789351855</v>
      </c>
      <c r="D3" t="s">
        <v>583</v>
      </c>
      <c r="E3" t="s">
        <v>584</v>
      </c>
      <c r="F3">
        <v>19</v>
      </c>
      <c r="I3" t="s">
        <v>585</v>
      </c>
      <c r="J3">
        <v>0</v>
      </c>
      <c r="L3">
        <v>1</v>
      </c>
      <c r="M3">
        <v>0</v>
      </c>
      <c r="O3">
        <v>9</v>
      </c>
      <c r="P3">
        <v>0</v>
      </c>
      <c r="R3" t="s">
        <v>4338</v>
      </c>
      <c r="S3">
        <v>1</v>
      </c>
      <c r="U3" t="s">
        <v>15184</v>
      </c>
      <c r="V3">
        <v>1</v>
      </c>
      <c r="X3" t="s">
        <v>15183</v>
      </c>
      <c r="Y3">
        <v>1</v>
      </c>
      <c r="AA3" t="s">
        <v>1952</v>
      </c>
      <c r="AB3">
        <v>0</v>
      </c>
      <c r="AD3" t="s">
        <v>4338</v>
      </c>
      <c r="AE3">
        <v>0</v>
      </c>
      <c r="AG3" t="s">
        <v>15193</v>
      </c>
      <c r="AH3">
        <v>1</v>
      </c>
      <c r="AJ3" t="s">
        <v>15186</v>
      </c>
      <c r="AK3">
        <v>1</v>
      </c>
      <c r="AM3" t="s">
        <v>15187</v>
      </c>
      <c r="AN3">
        <v>1</v>
      </c>
      <c r="AP3" t="s">
        <v>15186</v>
      </c>
      <c r="AQ3">
        <v>1</v>
      </c>
      <c r="AS3" t="s">
        <v>15187</v>
      </c>
      <c r="AT3">
        <v>1</v>
      </c>
      <c r="AV3" t="s">
        <v>15187</v>
      </c>
      <c r="AW3">
        <v>1</v>
      </c>
      <c r="AY3" t="s">
        <v>15187</v>
      </c>
      <c r="AZ3">
        <v>1</v>
      </c>
      <c r="BB3" t="s">
        <v>15187</v>
      </c>
      <c r="BC3">
        <v>1</v>
      </c>
      <c r="BE3" t="s">
        <v>15187</v>
      </c>
      <c r="BF3">
        <v>1</v>
      </c>
      <c r="BH3" t="s">
        <v>15186</v>
      </c>
      <c r="BI3">
        <v>1</v>
      </c>
      <c r="BK3" t="s">
        <v>15187</v>
      </c>
      <c r="BL3">
        <v>1</v>
      </c>
      <c r="BN3" t="s">
        <v>15187</v>
      </c>
      <c r="BO3">
        <v>1</v>
      </c>
      <c r="BQ3" t="s">
        <v>11846</v>
      </c>
      <c r="BR3">
        <v>0</v>
      </c>
      <c r="BT3" t="s">
        <v>15194</v>
      </c>
      <c r="BU3">
        <v>0</v>
      </c>
      <c r="BW3" t="s">
        <v>13792</v>
      </c>
      <c r="BX3">
        <v>1</v>
      </c>
      <c r="BZ3" t="s">
        <v>12851</v>
      </c>
      <c r="CA3">
        <v>1</v>
      </c>
      <c r="CC3" t="s">
        <v>12887</v>
      </c>
      <c r="CD3">
        <v>0</v>
      </c>
      <c r="CF3" t="s">
        <v>15190</v>
      </c>
      <c r="CG3">
        <v>1</v>
      </c>
      <c r="CI3" t="s">
        <v>12887</v>
      </c>
      <c r="CJ3">
        <v>1</v>
      </c>
      <c r="CL3" t="s">
        <v>15195</v>
      </c>
      <c r="CM3">
        <v>0</v>
      </c>
      <c r="CO3" t="s">
        <v>15196</v>
      </c>
      <c r="CP3">
        <v>0</v>
      </c>
    </row>
    <row r="4" spans="1:95" x14ac:dyDescent="0.3">
      <c r="A4">
        <v>3</v>
      </c>
      <c r="B4" s="1">
        <v>45798.41138888889</v>
      </c>
      <c r="C4" s="1">
        <v>45798.422812500001</v>
      </c>
      <c r="D4" t="s">
        <v>629</v>
      </c>
      <c r="E4" t="s">
        <v>630</v>
      </c>
      <c r="F4">
        <v>18</v>
      </c>
      <c r="I4" t="s">
        <v>631</v>
      </c>
      <c r="J4">
        <v>0</v>
      </c>
      <c r="L4">
        <v>1</v>
      </c>
      <c r="M4">
        <v>0</v>
      </c>
      <c r="O4">
        <v>11</v>
      </c>
      <c r="P4">
        <v>0</v>
      </c>
      <c r="R4" t="s">
        <v>4338</v>
      </c>
      <c r="S4">
        <v>1</v>
      </c>
      <c r="U4" t="s">
        <v>15184</v>
      </c>
      <c r="V4">
        <v>1</v>
      </c>
      <c r="X4" t="s">
        <v>15183</v>
      </c>
      <c r="Y4">
        <v>1</v>
      </c>
      <c r="AA4" t="s">
        <v>4338</v>
      </c>
      <c r="AB4">
        <v>0</v>
      </c>
      <c r="AD4" t="s">
        <v>1952</v>
      </c>
      <c r="AE4">
        <v>1</v>
      </c>
      <c r="AG4" t="s">
        <v>15197</v>
      </c>
      <c r="AH4">
        <v>0</v>
      </c>
      <c r="AJ4" t="s">
        <v>15186</v>
      </c>
      <c r="AK4">
        <v>1</v>
      </c>
      <c r="AM4" t="s">
        <v>15187</v>
      </c>
      <c r="AN4">
        <v>1</v>
      </c>
      <c r="AP4" t="s">
        <v>15186</v>
      </c>
      <c r="AQ4">
        <v>1</v>
      </c>
      <c r="AS4" t="s">
        <v>15187</v>
      </c>
      <c r="AT4">
        <v>1</v>
      </c>
      <c r="AV4" t="s">
        <v>15187</v>
      </c>
      <c r="AW4">
        <v>1</v>
      </c>
      <c r="AY4" t="s">
        <v>15187</v>
      </c>
      <c r="AZ4">
        <v>1</v>
      </c>
      <c r="BB4" t="s">
        <v>15187</v>
      </c>
      <c r="BC4">
        <v>1</v>
      </c>
      <c r="BE4" t="s">
        <v>15187</v>
      </c>
      <c r="BF4">
        <v>1</v>
      </c>
      <c r="BH4" t="s">
        <v>15186</v>
      </c>
      <c r="BI4">
        <v>1</v>
      </c>
      <c r="BK4" t="s">
        <v>15187</v>
      </c>
      <c r="BL4">
        <v>1</v>
      </c>
      <c r="BN4" t="s">
        <v>15187</v>
      </c>
      <c r="BO4">
        <v>1</v>
      </c>
      <c r="BQ4" t="s">
        <v>4892</v>
      </c>
      <c r="BR4">
        <v>0</v>
      </c>
      <c r="BT4" t="s">
        <v>15198</v>
      </c>
      <c r="BU4">
        <v>0</v>
      </c>
      <c r="BW4" t="s">
        <v>13792</v>
      </c>
      <c r="BX4">
        <v>1</v>
      </c>
      <c r="BZ4" t="s">
        <v>12851</v>
      </c>
      <c r="CA4">
        <v>1</v>
      </c>
      <c r="CC4" t="s">
        <v>12887</v>
      </c>
      <c r="CD4">
        <v>0</v>
      </c>
      <c r="CF4" t="s">
        <v>15190</v>
      </c>
      <c r="CG4">
        <v>1</v>
      </c>
      <c r="CI4" t="s">
        <v>12980</v>
      </c>
      <c r="CJ4">
        <v>0</v>
      </c>
      <c r="CL4" t="s">
        <v>15199</v>
      </c>
      <c r="CM4">
        <v>0</v>
      </c>
      <c r="CO4" t="s">
        <v>15200</v>
      </c>
      <c r="CP4">
        <v>0</v>
      </c>
    </row>
    <row r="5" spans="1:95" x14ac:dyDescent="0.3">
      <c r="A5">
        <v>4</v>
      </c>
      <c r="B5" s="1">
        <v>45798.515046296299</v>
      </c>
      <c r="C5" s="1">
        <v>45798.533483796295</v>
      </c>
      <c r="D5" t="s">
        <v>638</v>
      </c>
      <c r="E5" t="s">
        <v>639</v>
      </c>
      <c r="F5">
        <v>21</v>
      </c>
      <c r="I5" t="s">
        <v>640</v>
      </c>
      <c r="J5">
        <v>0</v>
      </c>
      <c r="L5">
        <v>1</v>
      </c>
      <c r="M5">
        <v>0</v>
      </c>
      <c r="O5">
        <v>33</v>
      </c>
      <c r="P5">
        <v>0</v>
      </c>
      <c r="R5" t="s">
        <v>4338</v>
      </c>
      <c r="S5">
        <v>1</v>
      </c>
      <c r="U5" t="s">
        <v>15184</v>
      </c>
      <c r="V5">
        <v>1</v>
      </c>
      <c r="X5" t="s">
        <v>15183</v>
      </c>
      <c r="Y5">
        <v>1</v>
      </c>
      <c r="AA5" t="s">
        <v>15182</v>
      </c>
      <c r="AB5">
        <v>1</v>
      </c>
      <c r="AD5" t="s">
        <v>1952</v>
      </c>
      <c r="AE5">
        <v>1</v>
      </c>
      <c r="AG5" t="s">
        <v>15193</v>
      </c>
      <c r="AH5">
        <v>1</v>
      </c>
      <c r="AJ5" t="s">
        <v>15186</v>
      </c>
      <c r="AK5">
        <v>1</v>
      </c>
      <c r="AM5" t="s">
        <v>15187</v>
      </c>
      <c r="AN5">
        <v>1</v>
      </c>
      <c r="AP5" t="s">
        <v>15186</v>
      </c>
      <c r="AQ5">
        <v>1</v>
      </c>
      <c r="AS5" t="s">
        <v>15187</v>
      </c>
      <c r="AT5">
        <v>1</v>
      </c>
      <c r="AV5" t="s">
        <v>15186</v>
      </c>
      <c r="AW5">
        <v>0</v>
      </c>
      <c r="AY5" t="s">
        <v>15187</v>
      </c>
      <c r="AZ5">
        <v>1</v>
      </c>
      <c r="BB5" t="s">
        <v>15187</v>
      </c>
      <c r="BC5">
        <v>1</v>
      </c>
      <c r="BE5" t="s">
        <v>15187</v>
      </c>
      <c r="BF5">
        <v>1</v>
      </c>
      <c r="BH5" t="s">
        <v>15186</v>
      </c>
      <c r="BI5">
        <v>1</v>
      </c>
      <c r="BK5" t="s">
        <v>15187</v>
      </c>
      <c r="BL5">
        <v>1</v>
      </c>
      <c r="BN5" t="s">
        <v>15187</v>
      </c>
      <c r="BO5">
        <v>1</v>
      </c>
      <c r="BQ5" t="s">
        <v>15201</v>
      </c>
      <c r="BR5">
        <v>0</v>
      </c>
      <c r="BT5" t="s">
        <v>15202</v>
      </c>
      <c r="BU5">
        <v>0</v>
      </c>
      <c r="BW5" t="s">
        <v>13792</v>
      </c>
      <c r="BX5">
        <v>1</v>
      </c>
      <c r="BZ5" t="s">
        <v>12851</v>
      </c>
      <c r="CA5">
        <v>1</v>
      </c>
      <c r="CC5" t="s">
        <v>12980</v>
      </c>
      <c r="CD5">
        <v>1</v>
      </c>
      <c r="CF5" t="s">
        <v>15190</v>
      </c>
      <c r="CG5">
        <v>1</v>
      </c>
      <c r="CI5" t="s">
        <v>12887</v>
      </c>
      <c r="CJ5">
        <v>1</v>
      </c>
      <c r="CL5" t="s">
        <v>15203</v>
      </c>
      <c r="CM5">
        <v>0</v>
      </c>
      <c r="CO5" t="s">
        <v>15204</v>
      </c>
      <c r="CP5">
        <v>0</v>
      </c>
    </row>
    <row r="6" spans="1:95" x14ac:dyDescent="0.3">
      <c r="A6">
        <v>5</v>
      </c>
      <c r="B6" s="1">
        <v>45799.575729166667</v>
      </c>
      <c r="C6" s="1">
        <v>45799.588055555556</v>
      </c>
      <c r="D6" t="s">
        <v>1419</v>
      </c>
      <c r="E6" t="s">
        <v>1420</v>
      </c>
      <c r="F6">
        <v>19</v>
      </c>
      <c r="I6" t="s">
        <v>5610</v>
      </c>
      <c r="J6">
        <v>0</v>
      </c>
      <c r="L6">
        <v>1</v>
      </c>
      <c r="M6">
        <v>0</v>
      </c>
      <c r="O6">
        <v>25</v>
      </c>
      <c r="P6">
        <v>0</v>
      </c>
      <c r="R6" t="s">
        <v>4338</v>
      </c>
      <c r="S6">
        <v>1</v>
      </c>
      <c r="U6" t="s">
        <v>15184</v>
      </c>
      <c r="V6">
        <v>1</v>
      </c>
      <c r="X6" t="s">
        <v>15183</v>
      </c>
      <c r="Y6">
        <v>1</v>
      </c>
      <c r="AA6" t="s">
        <v>1952</v>
      </c>
      <c r="AB6">
        <v>0</v>
      </c>
      <c r="AD6" t="s">
        <v>15182</v>
      </c>
      <c r="AE6">
        <v>0</v>
      </c>
      <c r="AG6" t="s">
        <v>15197</v>
      </c>
      <c r="AH6">
        <v>0</v>
      </c>
      <c r="AJ6" t="s">
        <v>15186</v>
      </c>
      <c r="AK6">
        <v>1</v>
      </c>
      <c r="AM6" t="s">
        <v>15187</v>
      </c>
      <c r="AN6">
        <v>1</v>
      </c>
      <c r="AP6" t="s">
        <v>15186</v>
      </c>
      <c r="AQ6">
        <v>1</v>
      </c>
      <c r="AS6" t="s">
        <v>15187</v>
      </c>
      <c r="AT6">
        <v>1</v>
      </c>
      <c r="AV6" t="s">
        <v>15187</v>
      </c>
      <c r="AW6">
        <v>1</v>
      </c>
      <c r="AY6" t="s">
        <v>15187</v>
      </c>
      <c r="AZ6">
        <v>1</v>
      </c>
      <c r="BB6" t="s">
        <v>15187</v>
      </c>
      <c r="BC6">
        <v>1</v>
      </c>
      <c r="BE6" t="s">
        <v>15187</v>
      </c>
      <c r="BF6">
        <v>1</v>
      </c>
      <c r="BH6" t="s">
        <v>15186</v>
      </c>
      <c r="BI6">
        <v>1</v>
      </c>
      <c r="BK6" t="s">
        <v>15187</v>
      </c>
      <c r="BL6">
        <v>1</v>
      </c>
      <c r="BN6" t="s">
        <v>15187</v>
      </c>
      <c r="BO6">
        <v>1</v>
      </c>
      <c r="BQ6" t="s">
        <v>15205</v>
      </c>
      <c r="BR6">
        <v>0</v>
      </c>
      <c r="BT6" t="s">
        <v>15206</v>
      </c>
      <c r="BU6">
        <v>0</v>
      </c>
      <c r="BW6" t="s">
        <v>13792</v>
      </c>
      <c r="BX6">
        <v>1</v>
      </c>
      <c r="BZ6" t="s">
        <v>12851</v>
      </c>
      <c r="CA6">
        <v>1</v>
      </c>
      <c r="CC6" t="s">
        <v>12980</v>
      </c>
      <c r="CD6">
        <v>1</v>
      </c>
      <c r="CF6" t="s">
        <v>15190</v>
      </c>
      <c r="CG6">
        <v>1</v>
      </c>
      <c r="CI6" t="s">
        <v>12887</v>
      </c>
      <c r="CJ6">
        <v>1</v>
      </c>
      <c r="CL6" t="s">
        <v>15207</v>
      </c>
      <c r="CM6">
        <v>0</v>
      </c>
      <c r="CO6" t="s">
        <v>15208</v>
      </c>
      <c r="CP6">
        <v>0</v>
      </c>
    </row>
    <row r="7" spans="1:95" x14ac:dyDescent="0.3">
      <c r="A7">
        <v>6</v>
      </c>
      <c r="B7" s="1">
        <v>45799.571087962962</v>
      </c>
      <c r="C7" s="1">
        <v>45799.592418981483</v>
      </c>
      <c r="D7" t="s">
        <v>1388</v>
      </c>
      <c r="E7" t="s">
        <v>1389</v>
      </c>
      <c r="F7">
        <v>20</v>
      </c>
      <c r="I7" t="s">
        <v>6547</v>
      </c>
      <c r="J7">
        <v>0</v>
      </c>
      <c r="L7">
        <v>1</v>
      </c>
      <c r="M7">
        <v>0</v>
      </c>
      <c r="O7">
        <v>29</v>
      </c>
      <c r="P7">
        <v>0</v>
      </c>
      <c r="R7" t="s">
        <v>4338</v>
      </c>
      <c r="S7">
        <v>1</v>
      </c>
      <c r="U7" t="s">
        <v>15184</v>
      </c>
      <c r="V7">
        <v>1</v>
      </c>
      <c r="X7" t="s">
        <v>15183</v>
      </c>
      <c r="Y7">
        <v>1</v>
      </c>
      <c r="AA7" t="s">
        <v>15182</v>
      </c>
      <c r="AB7">
        <v>1</v>
      </c>
      <c r="AD7" t="s">
        <v>1952</v>
      </c>
      <c r="AE7">
        <v>1</v>
      </c>
      <c r="AG7" t="s">
        <v>15193</v>
      </c>
      <c r="AH7">
        <v>1</v>
      </c>
      <c r="AJ7" t="s">
        <v>15186</v>
      </c>
      <c r="AK7">
        <v>1</v>
      </c>
      <c r="AM7" t="s">
        <v>15187</v>
      </c>
      <c r="AN7">
        <v>1</v>
      </c>
      <c r="AP7" t="s">
        <v>15186</v>
      </c>
      <c r="AQ7">
        <v>1</v>
      </c>
      <c r="AS7" t="s">
        <v>15187</v>
      </c>
      <c r="AT7">
        <v>1</v>
      </c>
      <c r="AV7" t="s">
        <v>15187</v>
      </c>
      <c r="AW7">
        <v>1</v>
      </c>
      <c r="AY7" t="s">
        <v>15187</v>
      </c>
      <c r="AZ7">
        <v>1</v>
      </c>
      <c r="BB7" t="s">
        <v>15187</v>
      </c>
      <c r="BC7">
        <v>1</v>
      </c>
      <c r="BE7" t="s">
        <v>15187</v>
      </c>
      <c r="BF7">
        <v>1</v>
      </c>
      <c r="BH7" t="s">
        <v>15186</v>
      </c>
      <c r="BI7">
        <v>1</v>
      </c>
      <c r="BK7" t="s">
        <v>15186</v>
      </c>
      <c r="BL7">
        <v>0</v>
      </c>
      <c r="BN7" t="s">
        <v>15187</v>
      </c>
      <c r="BO7">
        <v>1</v>
      </c>
      <c r="BQ7" t="s">
        <v>15209</v>
      </c>
      <c r="BR7">
        <v>0</v>
      </c>
      <c r="BT7" t="s">
        <v>15210</v>
      </c>
      <c r="BU7">
        <v>0</v>
      </c>
      <c r="BW7" t="s">
        <v>13792</v>
      </c>
      <c r="BX7">
        <v>1</v>
      </c>
      <c r="BZ7" t="s">
        <v>12851</v>
      </c>
      <c r="CA7">
        <v>1</v>
      </c>
      <c r="CC7" t="s">
        <v>12980</v>
      </c>
      <c r="CD7">
        <v>1</v>
      </c>
      <c r="CF7" t="s">
        <v>12980</v>
      </c>
      <c r="CG7">
        <v>0</v>
      </c>
      <c r="CI7" t="s">
        <v>12887</v>
      </c>
      <c r="CJ7">
        <v>1</v>
      </c>
      <c r="CL7" t="s">
        <v>15211</v>
      </c>
      <c r="CM7">
        <v>0</v>
      </c>
      <c r="CO7" t="s">
        <v>15212</v>
      </c>
      <c r="CP7">
        <v>0</v>
      </c>
    </row>
    <row r="8" spans="1:95" x14ac:dyDescent="0.3">
      <c r="A8">
        <v>7</v>
      </c>
      <c r="B8" s="1">
        <v>45799.571076388886</v>
      </c>
      <c r="C8" s="1">
        <v>45799.592453703706</v>
      </c>
      <c r="D8" t="s">
        <v>1210</v>
      </c>
      <c r="E8" t="s">
        <v>1211</v>
      </c>
      <c r="F8">
        <v>20</v>
      </c>
      <c r="I8" t="s">
        <v>1212</v>
      </c>
      <c r="J8">
        <v>0</v>
      </c>
      <c r="L8">
        <v>1</v>
      </c>
      <c r="M8">
        <v>0</v>
      </c>
      <c r="O8">
        <v>23</v>
      </c>
      <c r="P8">
        <v>0</v>
      </c>
      <c r="R8" t="s">
        <v>4338</v>
      </c>
      <c r="S8">
        <v>1</v>
      </c>
      <c r="U8" t="s">
        <v>15184</v>
      </c>
      <c r="V8">
        <v>1</v>
      </c>
      <c r="X8" t="s">
        <v>4338</v>
      </c>
      <c r="Y8">
        <v>0</v>
      </c>
      <c r="AA8" t="s">
        <v>15182</v>
      </c>
      <c r="AB8">
        <v>1</v>
      </c>
      <c r="AD8" t="s">
        <v>1952</v>
      </c>
      <c r="AE8">
        <v>1</v>
      </c>
      <c r="AG8" t="s">
        <v>15193</v>
      </c>
      <c r="AH8">
        <v>1</v>
      </c>
      <c r="AJ8" t="s">
        <v>15186</v>
      </c>
      <c r="AK8">
        <v>1</v>
      </c>
      <c r="AM8" t="s">
        <v>15187</v>
      </c>
      <c r="AN8">
        <v>1</v>
      </c>
      <c r="AP8" t="s">
        <v>15186</v>
      </c>
      <c r="AQ8">
        <v>1</v>
      </c>
      <c r="AS8" t="s">
        <v>15187</v>
      </c>
      <c r="AT8">
        <v>1</v>
      </c>
      <c r="AV8" t="s">
        <v>15187</v>
      </c>
      <c r="AW8">
        <v>1</v>
      </c>
      <c r="AY8" t="s">
        <v>15187</v>
      </c>
      <c r="AZ8">
        <v>1</v>
      </c>
      <c r="BB8" t="s">
        <v>15187</v>
      </c>
      <c r="BC8">
        <v>1</v>
      </c>
      <c r="BE8" t="s">
        <v>15187</v>
      </c>
      <c r="BF8">
        <v>1</v>
      </c>
      <c r="BH8" t="s">
        <v>15186</v>
      </c>
      <c r="BI8">
        <v>1</v>
      </c>
      <c r="BK8" t="s">
        <v>15187</v>
      </c>
      <c r="BL8">
        <v>1</v>
      </c>
      <c r="BN8" t="s">
        <v>15187</v>
      </c>
      <c r="BO8">
        <v>1</v>
      </c>
      <c r="BQ8" t="s">
        <v>15213</v>
      </c>
      <c r="BR8">
        <v>0</v>
      </c>
      <c r="BT8" t="s">
        <v>15214</v>
      </c>
      <c r="BU8">
        <v>0</v>
      </c>
      <c r="BW8" t="s">
        <v>13792</v>
      </c>
      <c r="BX8">
        <v>1</v>
      </c>
      <c r="BZ8" t="s">
        <v>12851</v>
      </c>
      <c r="CA8">
        <v>1</v>
      </c>
      <c r="CC8" t="s">
        <v>12980</v>
      </c>
      <c r="CD8">
        <v>1</v>
      </c>
      <c r="CF8" t="s">
        <v>12980</v>
      </c>
      <c r="CG8">
        <v>0</v>
      </c>
      <c r="CI8" t="s">
        <v>12887</v>
      </c>
      <c r="CJ8">
        <v>1</v>
      </c>
      <c r="CL8" t="s">
        <v>15215</v>
      </c>
      <c r="CM8">
        <v>0</v>
      </c>
      <c r="CO8" t="s">
        <v>15216</v>
      </c>
      <c r="CP8">
        <v>0</v>
      </c>
    </row>
    <row r="9" spans="1:95" x14ac:dyDescent="0.3">
      <c r="A9">
        <v>8</v>
      </c>
      <c r="B9" s="1">
        <v>45799.573252314818</v>
      </c>
      <c r="C9" s="1">
        <v>45799.594131944446</v>
      </c>
      <c r="D9" t="s">
        <v>1429</v>
      </c>
      <c r="E9" t="s">
        <v>1430</v>
      </c>
      <c r="F9">
        <v>21</v>
      </c>
      <c r="I9" t="s">
        <v>1430</v>
      </c>
      <c r="J9">
        <v>0</v>
      </c>
      <c r="L9">
        <v>1</v>
      </c>
      <c r="M9">
        <v>0</v>
      </c>
      <c r="O9">
        <v>17</v>
      </c>
      <c r="P9">
        <v>0</v>
      </c>
      <c r="R9" t="s">
        <v>4338</v>
      </c>
      <c r="S9">
        <v>1</v>
      </c>
      <c r="U9" t="s">
        <v>15184</v>
      </c>
      <c r="V9">
        <v>1</v>
      </c>
      <c r="X9" t="s">
        <v>4338</v>
      </c>
      <c r="Y9">
        <v>0</v>
      </c>
      <c r="AA9" t="s">
        <v>15182</v>
      </c>
      <c r="AB9">
        <v>1</v>
      </c>
      <c r="AD9" t="s">
        <v>1952</v>
      </c>
      <c r="AE9">
        <v>1</v>
      </c>
      <c r="AG9" t="s">
        <v>15193</v>
      </c>
      <c r="AH9">
        <v>1</v>
      </c>
      <c r="AJ9" t="s">
        <v>15186</v>
      </c>
      <c r="AK9">
        <v>1</v>
      </c>
      <c r="AM9" t="s">
        <v>15187</v>
      </c>
      <c r="AN9">
        <v>1</v>
      </c>
      <c r="AP9" t="s">
        <v>15186</v>
      </c>
      <c r="AQ9">
        <v>1</v>
      </c>
      <c r="AS9" t="s">
        <v>15187</v>
      </c>
      <c r="AT9">
        <v>1</v>
      </c>
      <c r="AV9" t="s">
        <v>15187</v>
      </c>
      <c r="AW9">
        <v>1</v>
      </c>
      <c r="AY9" t="s">
        <v>15187</v>
      </c>
      <c r="AZ9">
        <v>1</v>
      </c>
      <c r="BB9" t="s">
        <v>15187</v>
      </c>
      <c r="BC9">
        <v>1</v>
      </c>
      <c r="BE9" t="s">
        <v>15187</v>
      </c>
      <c r="BF9">
        <v>1</v>
      </c>
      <c r="BH9" t="s">
        <v>15186</v>
      </c>
      <c r="BI9">
        <v>1</v>
      </c>
      <c r="BK9" t="s">
        <v>15187</v>
      </c>
      <c r="BL9">
        <v>1</v>
      </c>
      <c r="BN9" t="s">
        <v>15187</v>
      </c>
      <c r="BO9">
        <v>1</v>
      </c>
      <c r="BQ9" t="s">
        <v>15217</v>
      </c>
      <c r="BR9">
        <v>0</v>
      </c>
      <c r="BT9" t="s">
        <v>15218</v>
      </c>
      <c r="BU9">
        <v>0</v>
      </c>
      <c r="BW9" t="s">
        <v>13792</v>
      </c>
      <c r="BX9">
        <v>1</v>
      </c>
      <c r="BZ9" t="s">
        <v>12851</v>
      </c>
      <c r="CA9">
        <v>1</v>
      </c>
      <c r="CC9" t="s">
        <v>12980</v>
      </c>
      <c r="CD9">
        <v>1</v>
      </c>
      <c r="CF9" t="s">
        <v>15190</v>
      </c>
      <c r="CG9">
        <v>1</v>
      </c>
      <c r="CI9" t="s">
        <v>12887</v>
      </c>
      <c r="CJ9">
        <v>1</v>
      </c>
      <c r="CL9" t="s">
        <v>15219</v>
      </c>
      <c r="CM9">
        <v>0</v>
      </c>
      <c r="CO9" t="s">
        <v>15220</v>
      </c>
      <c r="CP9">
        <v>0</v>
      </c>
    </row>
    <row r="10" spans="1:95" x14ac:dyDescent="0.3">
      <c r="A10">
        <v>9</v>
      </c>
      <c r="B10" s="1">
        <v>45799.573854166665</v>
      </c>
      <c r="C10" s="1">
        <v>45799.594189814816</v>
      </c>
      <c r="D10" t="s">
        <v>1462</v>
      </c>
      <c r="E10" t="s">
        <v>1463</v>
      </c>
      <c r="F10">
        <v>19</v>
      </c>
      <c r="I10" t="s">
        <v>1464</v>
      </c>
      <c r="J10">
        <v>0</v>
      </c>
      <c r="L10">
        <v>1</v>
      </c>
      <c r="M10">
        <v>0</v>
      </c>
      <c r="O10">
        <v>27</v>
      </c>
      <c r="P10">
        <v>0</v>
      </c>
      <c r="R10" t="s">
        <v>4338</v>
      </c>
      <c r="S10">
        <v>1</v>
      </c>
      <c r="U10" t="s">
        <v>15184</v>
      </c>
      <c r="V10">
        <v>1</v>
      </c>
      <c r="X10" t="s">
        <v>15183</v>
      </c>
      <c r="Y10">
        <v>1</v>
      </c>
      <c r="AA10" t="s">
        <v>1952</v>
      </c>
      <c r="AB10">
        <v>0</v>
      </c>
      <c r="AD10" t="s">
        <v>15182</v>
      </c>
      <c r="AE10">
        <v>0</v>
      </c>
      <c r="AG10" t="s">
        <v>15221</v>
      </c>
      <c r="AH10">
        <v>0</v>
      </c>
      <c r="AJ10" t="s">
        <v>15186</v>
      </c>
      <c r="AK10">
        <v>1</v>
      </c>
      <c r="AM10" t="s">
        <v>15187</v>
      </c>
      <c r="AN10">
        <v>1</v>
      </c>
      <c r="AP10" t="s">
        <v>15186</v>
      </c>
      <c r="AQ10">
        <v>1</v>
      </c>
      <c r="AS10" t="s">
        <v>15187</v>
      </c>
      <c r="AT10">
        <v>1</v>
      </c>
      <c r="AV10" t="s">
        <v>15187</v>
      </c>
      <c r="AW10">
        <v>1</v>
      </c>
      <c r="AY10" t="s">
        <v>15187</v>
      </c>
      <c r="AZ10">
        <v>1</v>
      </c>
      <c r="BB10" t="s">
        <v>15187</v>
      </c>
      <c r="BC10">
        <v>1</v>
      </c>
      <c r="BE10" t="s">
        <v>15187</v>
      </c>
      <c r="BF10">
        <v>1</v>
      </c>
      <c r="BH10" t="s">
        <v>15186</v>
      </c>
      <c r="BI10">
        <v>1</v>
      </c>
      <c r="BK10" t="s">
        <v>15187</v>
      </c>
      <c r="BL10">
        <v>1</v>
      </c>
      <c r="BN10" t="s">
        <v>15187</v>
      </c>
      <c r="BO10">
        <v>1</v>
      </c>
      <c r="BQ10" t="s">
        <v>15222</v>
      </c>
      <c r="BR10">
        <v>0</v>
      </c>
      <c r="BT10" t="s">
        <v>15223</v>
      </c>
      <c r="BU10">
        <v>0</v>
      </c>
      <c r="BW10" t="s">
        <v>13792</v>
      </c>
      <c r="BX10">
        <v>1</v>
      </c>
      <c r="BZ10" t="s">
        <v>12851</v>
      </c>
      <c r="CA10">
        <v>1</v>
      </c>
      <c r="CC10" t="s">
        <v>12980</v>
      </c>
      <c r="CD10">
        <v>1</v>
      </c>
      <c r="CF10" t="s">
        <v>15190</v>
      </c>
      <c r="CG10">
        <v>1</v>
      </c>
      <c r="CI10" t="s">
        <v>12887</v>
      </c>
      <c r="CJ10">
        <v>1</v>
      </c>
      <c r="CL10" t="s">
        <v>15224</v>
      </c>
      <c r="CM10">
        <v>0</v>
      </c>
      <c r="CO10" t="s">
        <v>15225</v>
      </c>
      <c r="CP10">
        <v>0</v>
      </c>
    </row>
    <row r="11" spans="1:95" x14ac:dyDescent="0.3">
      <c r="A11">
        <v>10</v>
      </c>
      <c r="B11" s="1">
        <v>45799.579155092593</v>
      </c>
      <c r="C11" s="1">
        <v>45799.594398148147</v>
      </c>
      <c r="D11" t="s">
        <v>1452</v>
      </c>
      <c r="E11" t="s">
        <v>1453</v>
      </c>
      <c r="F11">
        <v>18</v>
      </c>
      <c r="I11" t="s">
        <v>1453</v>
      </c>
      <c r="J11">
        <v>0</v>
      </c>
      <c r="L11">
        <v>1</v>
      </c>
      <c r="M11">
        <v>0</v>
      </c>
      <c r="O11">
        <v>30</v>
      </c>
      <c r="P11">
        <v>0</v>
      </c>
      <c r="R11" t="s">
        <v>4338</v>
      </c>
      <c r="S11">
        <v>1</v>
      </c>
      <c r="U11" t="s">
        <v>15184</v>
      </c>
      <c r="V11">
        <v>1</v>
      </c>
      <c r="X11" t="s">
        <v>15183</v>
      </c>
      <c r="Y11">
        <v>1</v>
      </c>
      <c r="AA11" t="s">
        <v>1952</v>
      </c>
      <c r="AB11">
        <v>0</v>
      </c>
      <c r="AD11" t="s">
        <v>15182</v>
      </c>
      <c r="AE11">
        <v>0</v>
      </c>
      <c r="AG11" t="s">
        <v>15193</v>
      </c>
      <c r="AH11">
        <v>1</v>
      </c>
      <c r="AJ11" t="s">
        <v>15186</v>
      </c>
      <c r="AK11">
        <v>1</v>
      </c>
      <c r="AM11" t="s">
        <v>15187</v>
      </c>
      <c r="AN11">
        <v>1</v>
      </c>
      <c r="AP11" t="s">
        <v>15186</v>
      </c>
      <c r="AQ11">
        <v>1</v>
      </c>
      <c r="AS11" t="s">
        <v>15187</v>
      </c>
      <c r="AT11">
        <v>1</v>
      </c>
      <c r="AV11" t="s">
        <v>15186</v>
      </c>
      <c r="AW11">
        <v>0</v>
      </c>
      <c r="AY11" t="s">
        <v>15187</v>
      </c>
      <c r="AZ11">
        <v>1</v>
      </c>
      <c r="BB11" t="s">
        <v>15187</v>
      </c>
      <c r="BC11">
        <v>1</v>
      </c>
      <c r="BE11" t="s">
        <v>15187</v>
      </c>
      <c r="BF11">
        <v>1</v>
      </c>
      <c r="BH11" t="s">
        <v>15186</v>
      </c>
      <c r="BI11">
        <v>1</v>
      </c>
      <c r="BK11" t="s">
        <v>15186</v>
      </c>
      <c r="BL11">
        <v>0</v>
      </c>
      <c r="BN11" t="s">
        <v>15187</v>
      </c>
      <c r="BO11">
        <v>1</v>
      </c>
      <c r="BQ11" t="s">
        <v>15226</v>
      </c>
      <c r="BR11">
        <v>0</v>
      </c>
      <c r="BT11" t="s">
        <v>15227</v>
      </c>
      <c r="BU11">
        <v>0</v>
      </c>
      <c r="BW11" t="s">
        <v>13792</v>
      </c>
      <c r="BX11">
        <v>1</v>
      </c>
      <c r="BZ11" t="s">
        <v>12851</v>
      </c>
      <c r="CA11">
        <v>1</v>
      </c>
      <c r="CC11" t="s">
        <v>12980</v>
      </c>
      <c r="CD11">
        <v>1</v>
      </c>
      <c r="CF11" t="s">
        <v>15190</v>
      </c>
      <c r="CG11">
        <v>1</v>
      </c>
      <c r="CI11" t="s">
        <v>12887</v>
      </c>
      <c r="CJ11">
        <v>1</v>
      </c>
      <c r="CL11" t="s">
        <v>15228</v>
      </c>
      <c r="CM11">
        <v>0</v>
      </c>
      <c r="CO11" t="s">
        <v>15229</v>
      </c>
      <c r="CP11">
        <v>0</v>
      </c>
    </row>
    <row r="12" spans="1:95" x14ac:dyDescent="0.3">
      <c r="A12">
        <v>11</v>
      </c>
      <c r="B12" s="1">
        <v>45799.589675925927</v>
      </c>
      <c r="C12" s="1">
        <v>45799.602094907408</v>
      </c>
      <c r="D12" t="s">
        <v>1346</v>
      </c>
      <c r="E12" t="s">
        <v>1347</v>
      </c>
      <c r="F12">
        <v>19</v>
      </c>
      <c r="I12" t="s">
        <v>1347</v>
      </c>
      <c r="J12">
        <v>0</v>
      </c>
      <c r="L12">
        <v>1</v>
      </c>
      <c r="M12">
        <v>0</v>
      </c>
      <c r="O12">
        <v>24</v>
      </c>
      <c r="P12">
        <v>0</v>
      </c>
      <c r="R12" t="s">
        <v>4338</v>
      </c>
      <c r="S12">
        <v>1</v>
      </c>
      <c r="U12" t="s">
        <v>15184</v>
      </c>
      <c r="V12">
        <v>1</v>
      </c>
      <c r="X12" t="s">
        <v>15183</v>
      </c>
      <c r="Y12">
        <v>1</v>
      </c>
      <c r="AA12" t="s">
        <v>15182</v>
      </c>
      <c r="AB12">
        <v>1</v>
      </c>
      <c r="AD12" t="s">
        <v>15182</v>
      </c>
      <c r="AE12">
        <v>0</v>
      </c>
      <c r="AG12" t="s">
        <v>15193</v>
      </c>
      <c r="AH12">
        <v>1</v>
      </c>
      <c r="AJ12" t="s">
        <v>15186</v>
      </c>
      <c r="AK12">
        <v>1</v>
      </c>
      <c r="AM12" t="s">
        <v>15187</v>
      </c>
      <c r="AN12">
        <v>1</v>
      </c>
      <c r="AP12" t="s">
        <v>15186</v>
      </c>
      <c r="AQ12">
        <v>1</v>
      </c>
      <c r="AS12" t="s">
        <v>15187</v>
      </c>
      <c r="AT12">
        <v>1</v>
      </c>
      <c r="AV12" t="s">
        <v>15187</v>
      </c>
      <c r="AW12">
        <v>1</v>
      </c>
      <c r="AY12" t="s">
        <v>15187</v>
      </c>
      <c r="AZ12">
        <v>1</v>
      </c>
      <c r="BB12" t="s">
        <v>15187</v>
      </c>
      <c r="BC12">
        <v>1</v>
      </c>
      <c r="BE12" t="s">
        <v>15187</v>
      </c>
      <c r="BF12">
        <v>1</v>
      </c>
      <c r="BH12" t="s">
        <v>15186</v>
      </c>
      <c r="BI12">
        <v>1</v>
      </c>
      <c r="BK12" t="s">
        <v>15187</v>
      </c>
      <c r="BL12">
        <v>1</v>
      </c>
      <c r="BN12" t="s">
        <v>15187</v>
      </c>
      <c r="BO12">
        <v>1</v>
      </c>
      <c r="BQ12" t="s">
        <v>15230</v>
      </c>
      <c r="BR12">
        <v>0</v>
      </c>
      <c r="BT12" t="s">
        <v>15231</v>
      </c>
      <c r="BU12">
        <v>0</v>
      </c>
      <c r="BW12" t="s">
        <v>13792</v>
      </c>
      <c r="BX12">
        <v>1</v>
      </c>
      <c r="BZ12" t="s">
        <v>12887</v>
      </c>
      <c r="CA12">
        <v>0</v>
      </c>
      <c r="CC12" t="s">
        <v>12980</v>
      </c>
      <c r="CD12">
        <v>1</v>
      </c>
      <c r="CF12" t="s">
        <v>15190</v>
      </c>
      <c r="CG12">
        <v>1</v>
      </c>
      <c r="CI12" t="s">
        <v>15190</v>
      </c>
      <c r="CJ12">
        <v>0</v>
      </c>
      <c r="CL12" t="s">
        <v>15232</v>
      </c>
      <c r="CM12">
        <v>0</v>
      </c>
      <c r="CO12" t="s">
        <v>15233</v>
      </c>
      <c r="CP12">
        <v>0</v>
      </c>
    </row>
    <row r="13" spans="1:95" x14ac:dyDescent="0.3">
      <c r="A13">
        <v>12</v>
      </c>
      <c r="B13" s="1">
        <v>45799.579513888886</v>
      </c>
      <c r="C13" s="1">
        <v>45799.602858796294</v>
      </c>
      <c r="D13" t="s">
        <v>1326</v>
      </c>
      <c r="E13" t="s">
        <v>1327</v>
      </c>
      <c r="F13">
        <v>17</v>
      </c>
      <c r="I13" t="s">
        <v>13043</v>
      </c>
      <c r="J13">
        <v>0</v>
      </c>
      <c r="L13">
        <v>1</v>
      </c>
      <c r="M13">
        <v>0</v>
      </c>
      <c r="O13">
        <v>20</v>
      </c>
      <c r="P13">
        <v>0</v>
      </c>
      <c r="R13" t="s">
        <v>4338</v>
      </c>
      <c r="S13">
        <v>1</v>
      </c>
      <c r="U13" t="s">
        <v>15184</v>
      </c>
      <c r="V13">
        <v>1</v>
      </c>
      <c r="X13" t="s">
        <v>15183</v>
      </c>
      <c r="Y13">
        <v>1</v>
      </c>
      <c r="AA13" t="s">
        <v>15182</v>
      </c>
      <c r="AB13">
        <v>1</v>
      </c>
      <c r="AD13" t="s">
        <v>1952</v>
      </c>
      <c r="AE13">
        <v>1</v>
      </c>
      <c r="AG13" t="s">
        <v>15193</v>
      </c>
      <c r="AH13">
        <v>1</v>
      </c>
      <c r="AJ13" t="s">
        <v>15186</v>
      </c>
      <c r="AK13">
        <v>1</v>
      </c>
      <c r="AM13" t="s">
        <v>15187</v>
      </c>
      <c r="AN13">
        <v>1</v>
      </c>
      <c r="AP13" t="s">
        <v>15186</v>
      </c>
      <c r="AQ13">
        <v>1</v>
      </c>
      <c r="AS13" t="s">
        <v>15187</v>
      </c>
      <c r="AT13">
        <v>1</v>
      </c>
      <c r="AV13" t="s">
        <v>15187</v>
      </c>
      <c r="AW13">
        <v>1</v>
      </c>
      <c r="AY13" t="s">
        <v>15187</v>
      </c>
      <c r="AZ13">
        <v>1</v>
      </c>
      <c r="BB13" t="s">
        <v>15187</v>
      </c>
      <c r="BC13">
        <v>1</v>
      </c>
      <c r="BE13" t="s">
        <v>15187</v>
      </c>
      <c r="BF13">
        <v>1</v>
      </c>
      <c r="BH13" t="s">
        <v>15186</v>
      </c>
      <c r="BI13">
        <v>1</v>
      </c>
      <c r="BK13" t="s">
        <v>15186</v>
      </c>
      <c r="BL13">
        <v>0</v>
      </c>
      <c r="BN13" t="s">
        <v>15186</v>
      </c>
      <c r="BO13">
        <v>0</v>
      </c>
      <c r="BQ13" t="s">
        <v>15234</v>
      </c>
      <c r="BR13">
        <v>0</v>
      </c>
      <c r="BT13" t="s">
        <v>15235</v>
      </c>
      <c r="BU13">
        <v>0</v>
      </c>
      <c r="BW13" t="s">
        <v>13792</v>
      </c>
      <c r="BX13">
        <v>1</v>
      </c>
      <c r="BZ13" t="s">
        <v>12887</v>
      </c>
      <c r="CA13">
        <v>0</v>
      </c>
      <c r="CC13" t="s">
        <v>12980</v>
      </c>
      <c r="CD13">
        <v>1</v>
      </c>
      <c r="CF13" t="s">
        <v>12851</v>
      </c>
      <c r="CG13">
        <v>0</v>
      </c>
      <c r="CI13" t="s">
        <v>15190</v>
      </c>
      <c r="CJ13">
        <v>0</v>
      </c>
      <c r="CL13" t="s">
        <v>15236</v>
      </c>
      <c r="CM13">
        <v>0</v>
      </c>
      <c r="CO13" t="s">
        <v>15237</v>
      </c>
      <c r="CP13">
        <v>0</v>
      </c>
    </row>
    <row r="14" spans="1:95" x14ac:dyDescent="0.3">
      <c r="A14">
        <v>13</v>
      </c>
      <c r="B14" s="1">
        <v>45799.588993055557</v>
      </c>
      <c r="C14" s="1">
        <v>45799.604143518518</v>
      </c>
      <c r="D14" t="s">
        <v>990</v>
      </c>
      <c r="E14" t="s">
        <v>991</v>
      </c>
      <c r="F14">
        <v>18</v>
      </c>
      <c r="I14" t="s">
        <v>991</v>
      </c>
      <c r="J14">
        <v>0</v>
      </c>
      <c r="L14">
        <v>1</v>
      </c>
      <c r="M14">
        <v>0</v>
      </c>
      <c r="O14">
        <v>28</v>
      </c>
      <c r="P14">
        <v>0</v>
      </c>
      <c r="R14" t="s">
        <v>4338</v>
      </c>
      <c r="S14">
        <v>1</v>
      </c>
      <c r="U14" t="s">
        <v>15184</v>
      </c>
      <c r="V14">
        <v>1</v>
      </c>
      <c r="X14" t="s">
        <v>15183</v>
      </c>
      <c r="Y14">
        <v>1</v>
      </c>
      <c r="AA14" t="s">
        <v>15182</v>
      </c>
      <c r="AB14">
        <v>1</v>
      </c>
      <c r="AD14" t="s">
        <v>15182</v>
      </c>
      <c r="AE14">
        <v>0</v>
      </c>
      <c r="AG14" t="s">
        <v>15197</v>
      </c>
      <c r="AH14">
        <v>0</v>
      </c>
      <c r="AJ14" t="s">
        <v>15186</v>
      </c>
      <c r="AK14">
        <v>1</v>
      </c>
      <c r="AM14" t="s">
        <v>15187</v>
      </c>
      <c r="AN14">
        <v>1</v>
      </c>
      <c r="AP14" t="s">
        <v>15187</v>
      </c>
      <c r="AQ14">
        <v>0</v>
      </c>
      <c r="AS14" t="s">
        <v>15187</v>
      </c>
      <c r="AT14">
        <v>1</v>
      </c>
      <c r="AV14" t="s">
        <v>15187</v>
      </c>
      <c r="AW14">
        <v>1</v>
      </c>
      <c r="AY14" t="s">
        <v>15187</v>
      </c>
      <c r="AZ14">
        <v>1</v>
      </c>
      <c r="BB14" t="s">
        <v>15187</v>
      </c>
      <c r="BC14">
        <v>1</v>
      </c>
      <c r="BE14" t="s">
        <v>15187</v>
      </c>
      <c r="BF14">
        <v>1</v>
      </c>
      <c r="BH14" t="s">
        <v>15186</v>
      </c>
      <c r="BI14">
        <v>1</v>
      </c>
      <c r="BK14" t="s">
        <v>15187</v>
      </c>
      <c r="BL14">
        <v>1</v>
      </c>
      <c r="BN14" t="s">
        <v>15186</v>
      </c>
      <c r="BO14">
        <v>0</v>
      </c>
      <c r="BQ14" t="s">
        <v>15238</v>
      </c>
      <c r="BR14">
        <v>0</v>
      </c>
      <c r="BT14" t="s">
        <v>15239</v>
      </c>
      <c r="BU14">
        <v>0</v>
      </c>
      <c r="BW14" t="s">
        <v>13792</v>
      </c>
      <c r="BX14">
        <v>1</v>
      </c>
      <c r="BZ14" t="s">
        <v>12851</v>
      </c>
      <c r="CA14">
        <v>1</v>
      </c>
      <c r="CC14" t="s">
        <v>12980</v>
      </c>
      <c r="CD14">
        <v>1</v>
      </c>
      <c r="CF14" t="s">
        <v>15190</v>
      </c>
      <c r="CG14">
        <v>1</v>
      </c>
      <c r="CI14" t="s">
        <v>12887</v>
      </c>
      <c r="CJ14">
        <v>1</v>
      </c>
      <c r="CL14" t="s">
        <v>15240</v>
      </c>
      <c r="CM14">
        <v>0</v>
      </c>
      <c r="CO14" t="s">
        <v>15241</v>
      </c>
      <c r="CP14">
        <v>0</v>
      </c>
    </row>
    <row r="15" spans="1:95" x14ac:dyDescent="0.3">
      <c r="A15">
        <v>14</v>
      </c>
      <c r="B15" s="1">
        <v>45799.591539351852</v>
      </c>
      <c r="C15" s="1">
        <v>45799.604409722226</v>
      </c>
      <c r="D15" t="s">
        <v>1409</v>
      </c>
      <c r="E15" t="s">
        <v>1410</v>
      </c>
      <c r="F15">
        <v>17</v>
      </c>
      <c r="I15" t="s">
        <v>1410</v>
      </c>
      <c r="J15">
        <v>0</v>
      </c>
      <c r="L15">
        <v>1</v>
      </c>
      <c r="M15">
        <v>0</v>
      </c>
      <c r="O15">
        <v>26</v>
      </c>
      <c r="P15">
        <v>0</v>
      </c>
      <c r="R15" t="s">
        <v>4338</v>
      </c>
      <c r="S15">
        <v>1</v>
      </c>
      <c r="U15" t="s">
        <v>15184</v>
      </c>
      <c r="V15">
        <v>1</v>
      </c>
      <c r="X15" t="s">
        <v>15183</v>
      </c>
      <c r="Y15">
        <v>1</v>
      </c>
      <c r="AA15" t="s">
        <v>1952</v>
      </c>
      <c r="AB15">
        <v>0</v>
      </c>
      <c r="AD15" t="s">
        <v>15182</v>
      </c>
      <c r="AE15">
        <v>0</v>
      </c>
      <c r="AG15" t="s">
        <v>15197</v>
      </c>
      <c r="AH15">
        <v>0</v>
      </c>
      <c r="AJ15" t="s">
        <v>15186</v>
      </c>
      <c r="AK15">
        <v>1</v>
      </c>
      <c r="AM15" t="s">
        <v>15187</v>
      </c>
      <c r="AN15">
        <v>1</v>
      </c>
      <c r="AP15" t="s">
        <v>15187</v>
      </c>
      <c r="AQ15">
        <v>0</v>
      </c>
      <c r="AS15" t="s">
        <v>15187</v>
      </c>
      <c r="AT15">
        <v>1</v>
      </c>
      <c r="AV15" t="s">
        <v>15187</v>
      </c>
      <c r="AW15">
        <v>1</v>
      </c>
      <c r="AY15" t="s">
        <v>15187</v>
      </c>
      <c r="AZ15">
        <v>1</v>
      </c>
      <c r="BB15" t="s">
        <v>15187</v>
      </c>
      <c r="BC15">
        <v>1</v>
      </c>
      <c r="BE15" t="s">
        <v>15187</v>
      </c>
      <c r="BF15">
        <v>1</v>
      </c>
      <c r="BH15" t="s">
        <v>15186</v>
      </c>
      <c r="BI15">
        <v>1</v>
      </c>
      <c r="BK15" t="s">
        <v>15187</v>
      </c>
      <c r="BL15">
        <v>1</v>
      </c>
      <c r="BN15" t="s">
        <v>15186</v>
      </c>
      <c r="BO15">
        <v>0</v>
      </c>
      <c r="BQ15" t="s">
        <v>15242</v>
      </c>
      <c r="BR15">
        <v>0</v>
      </c>
      <c r="BT15" t="s">
        <v>15243</v>
      </c>
      <c r="BU15">
        <v>0</v>
      </c>
      <c r="BW15" t="s">
        <v>13792</v>
      </c>
      <c r="BX15">
        <v>1</v>
      </c>
      <c r="BZ15" t="s">
        <v>12851</v>
      </c>
      <c r="CA15">
        <v>1</v>
      </c>
      <c r="CC15" t="s">
        <v>12980</v>
      </c>
      <c r="CD15">
        <v>1</v>
      </c>
      <c r="CF15" t="s">
        <v>15190</v>
      </c>
      <c r="CG15">
        <v>1</v>
      </c>
      <c r="CI15" t="s">
        <v>12887</v>
      </c>
      <c r="CJ15">
        <v>1</v>
      </c>
      <c r="CL15" t="s">
        <v>15244</v>
      </c>
      <c r="CM15">
        <v>0</v>
      </c>
      <c r="CO15" t="s">
        <v>15245</v>
      </c>
      <c r="CP15">
        <v>0</v>
      </c>
    </row>
    <row r="16" spans="1:95" x14ac:dyDescent="0.3">
      <c r="A16">
        <v>15</v>
      </c>
      <c r="B16" s="1">
        <v>45799.590636574074</v>
      </c>
      <c r="C16" s="1">
        <v>45799.605868055558</v>
      </c>
      <c r="D16" t="s">
        <v>1304</v>
      </c>
      <c r="E16" t="s">
        <v>1305</v>
      </c>
      <c r="F16">
        <v>18</v>
      </c>
      <c r="I16" t="s">
        <v>1305</v>
      </c>
      <c r="J16">
        <v>0</v>
      </c>
      <c r="L16">
        <v>1</v>
      </c>
      <c r="M16">
        <v>0</v>
      </c>
      <c r="O16">
        <v>18</v>
      </c>
      <c r="P16">
        <v>0</v>
      </c>
      <c r="R16" t="s">
        <v>4338</v>
      </c>
      <c r="S16">
        <v>1</v>
      </c>
      <c r="U16" t="s">
        <v>15184</v>
      </c>
      <c r="V16">
        <v>1</v>
      </c>
      <c r="X16" t="s">
        <v>15183</v>
      </c>
      <c r="Y16">
        <v>1</v>
      </c>
      <c r="AA16" t="s">
        <v>15182</v>
      </c>
      <c r="AB16">
        <v>1</v>
      </c>
      <c r="AD16" t="s">
        <v>1952</v>
      </c>
      <c r="AE16">
        <v>1</v>
      </c>
      <c r="AG16" t="s">
        <v>15193</v>
      </c>
      <c r="AH16">
        <v>1</v>
      </c>
      <c r="AJ16" t="s">
        <v>15186</v>
      </c>
      <c r="AK16">
        <v>1</v>
      </c>
      <c r="AM16" t="s">
        <v>15187</v>
      </c>
      <c r="AN16">
        <v>1</v>
      </c>
      <c r="AP16" t="s">
        <v>15186</v>
      </c>
      <c r="AQ16">
        <v>1</v>
      </c>
      <c r="AS16" t="s">
        <v>15187</v>
      </c>
      <c r="AT16">
        <v>1</v>
      </c>
      <c r="AV16" t="s">
        <v>15187</v>
      </c>
      <c r="AW16">
        <v>1</v>
      </c>
      <c r="AY16" t="s">
        <v>15187</v>
      </c>
      <c r="AZ16">
        <v>1</v>
      </c>
      <c r="BB16" t="s">
        <v>15187</v>
      </c>
      <c r="BC16">
        <v>1</v>
      </c>
      <c r="BE16" t="s">
        <v>15187</v>
      </c>
      <c r="BF16">
        <v>1</v>
      </c>
      <c r="BH16" t="s">
        <v>15186</v>
      </c>
      <c r="BI16">
        <v>1</v>
      </c>
      <c r="BK16" t="s">
        <v>15186</v>
      </c>
      <c r="BL16">
        <v>0</v>
      </c>
      <c r="BN16" t="s">
        <v>15187</v>
      </c>
      <c r="BO16">
        <v>1</v>
      </c>
      <c r="BQ16" t="s">
        <v>15246</v>
      </c>
      <c r="BR16">
        <v>0</v>
      </c>
      <c r="BT16" t="s">
        <v>15247</v>
      </c>
      <c r="BU16">
        <v>0</v>
      </c>
      <c r="BW16" t="s">
        <v>13792</v>
      </c>
      <c r="BX16">
        <v>1</v>
      </c>
      <c r="BZ16" t="s">
        <v>12887</v>
      </c>
      <c r="CA16">
        <v>0</v>
      </c>
      <c r="CC16" t="s">
        <v>12980</v>
      </c>
      <c r="CD16">
        <v>1</v>
      </c>
      <c r="CF16" t="s">
        <v>12851</v>
      </c>
      <c r="CG16">
        <v>0</v>
      </c>
      <c r="CI16" t="s">
        <v>15190</v>
      </c>
      <c r="CJ16">
        <v>0</v>
      </c>
      <c r="CL16" t="s">
        <v>15248</v>
      </c>
      <c r="CM16">
        <v>0</v>
      </c>
      <c r="CO16" t="s">
        <v>15249</v>
      </c>
      <c r="CP16">
        <v>0</v>
      </c>
    </row>
    <row r="17" spans="1:94" x14ac:dyDescent="0.3">
      <c r="A17">
        <v>16</v>
      </c>
      <c r="B17" s="1">
        <v>45799.763506944444</v>
      </c>
      <c r="C17" s="1">
        <v>45799.766747685186</v>
      </c>
      <c r="D17" t="s">
        <v>1015</v>
      </c>
      <c r="E17" t="s">
        <v>1016</v>
      </c>
      <c r="F17">
        <v>20</v>
      </c>
      <c r="I17" t="s">
        <v>5410</v>
      </c>
      <c r="J17">
        <v>0</v>
      </c>
      <c r="L17">
        <v>2</v>
      </c>
      <c r="M17">
        <v>0</v>
      </c>
      <c r="O17">
        <v>9</v>
      </c>
      <c r="P17">
        <v>0</v>
      </c>
      <c r="R17" t="s">
        <v>4338</v>
      </c>
      <c r="S17">
        <v>1</v>
      </c>
      <c r="U17" t="s">
        <v>15184</v>
      </c>
      <c r="V17">
        <v>1</v>
      </c>
      <c r="X17" t="s">
        <v>15183</v>
      </c>
      <c r="Y17">
        <v>1</v>
      </c>
      <c r="AA17" t="s">
        <v>1952</v>
      </c>
      <c r="AB17">
        <v>0</v>
      </c>
      <c r="AD17" t="s">
        <v>15182</v>
      </c>
      <c r="AE17">
        <v>0</v>
      </c>
      <c r="AG17" t="s">
        <v>15193</v>
      </c>
      <c r="AH17">
        <v>1</v>
      </c>
      <c r="AJ17" t="s">
        <v>15186</v>
      </c>
      <c r="AK17">
        <v>1</v>
      </c>
      <c r="AM17" t="s">
        <v>15187</v>
      </c>
      <c r="AN17">
        <v>1</v>
      </c>
      <c r="AP17" t="s">
        <v>15186</v>
      </c>
      <c r="AQ17">
        <v>1</v>
      </c>
      <c r="AS17" t="s">
        <v>15187</v>
      </c>
      <c r="AT17">
        <v>1</v>
      </c>
      <c r="AV17" t="s">
        <v>15187</v>
      </c>
      <c r="AW17">
        <v>1</v>
      </c>
      <c r="AY17" t="s">
        <v>15187</v>
      </c>
      <c r="AZ17">
        <v>1</v>
      </c>
      <c r="BB17" t="s">
        <v>15187</v>
      </c>
      <c r="BC17">
        <v>1</v>
      </c>
      <c r="BE17" t="s">
        <v>15187</v>
      </c>
      <c r="BF17">
        <v>1</v>
      </c>
      <c r="BH17" t="s">
        <v>15186</v>
      </c>
      <c r="BI17">
        <v>1</v>
      </c>
      <c r="BK17" t="s">
        <v>15187</v>
      </c>
      <c r="BL17">
        <v>1</v>
      </c>
      <c r="BN17" t="s">
        <v>15187</v>
      </c>
      <c r="BO17">
        <v>1</v>
      </c>
      <c r="BQ17" t="s">
        <v>15250</v>
      </c>
      <c r="BR17">
        <v>0</v>
      </c>
      <c r="BT17" t="s">
        <v>15251</v>
      </c>
      <c r="BU17">
        <v>0</v>
      </c>
      <c r="BW17" t="s">
        <v>13792</v>
      </c>
      <c r="BX17">
        <v>1</v>
      </c>
      <c r="BZ17" t="s">
        <v>12851</v>
      </c>
      <c r="CA17">
        <v>1</v>
      </c>
      <c r="CC17" t="s">
        <v>12980</v>
      </c>
      <c r="CD17">
        <v>1</v>
      </c>
      <c r="CF17" t="s">
        <v>15190</v>
      </c>
      <c r="CG17">
        <v>1</v>
      </c>
      <c r="CI17" t="s">
        <v>12887</v>
      </c>
      <c r="CJ17">
        <v>1</v>
      </c>
      <c r="CL17" t="s">
        <v>15252</v>
      </c>
      <c r="CM17">
        <v>0</v>
      </c>
      <c r="CO17" t="s">
        <v>15253</v>
      </c>
      <c r="CP17">
        <v>0</v>
      </c>
    </row>
    <row r="18" spans="1:94" x14ac:dyDescent="0.3">
      <c r="A18">
        <v>17</v>
      </c>
      <c r="B18" s="1">
        <v>45799.823449074072</v>
      </c>
      <c r="C18" s="1">
        <v>45799.854351851849</v>
      </c>
      <c r="D18" t="s">
        <v>1270</v>
      </c>
      <c r="E18" t="s">
        <v>1271</v>
      </c>
      <c r="F18">
        <v>21</v>
      </c>
      <c r="I18" t="s">
        <v>1272</v>
      </c>
      <c r="J18">
        <v>0</v>
      </c>
      <c r="L18">
        <v>1</v>
      </c>
      <c r="M18">
        <v>0</v>
      </c>
      <c r="O18">
        <v>2</v>
      </c>
      <c r="P18">
        <v>0</v>
      </c>
      <c r="R18" t="s">
        <v>4338</v>
      </c>
      <c r="S18">
        <v>1</v>
      </c>
      <c r="U18" t="s">
        <v>15184</v>
      </c>
      <c r="V18">
        <v>1</v>
      </c>
      <c r="X18" t="s">
        <v>15183</v>
      </c>
      <c r="Y18">
        <v>1</v>
      </c>
      <c r="AA18" t="s">
        <v>15182</v>
      </c>
      <c r="AB18">
        <v>1</v>
      </c>
      <c r="AD18" t="s">
        <v>1952</v>
      </c>
      <c r="AE18">
        <v>1</v>
      </c>
      <c r="AG18" t="s">
        <v>15193</v>
      </c>
      <c r="AH18">
        <v>1</v>
      </c>
      <c r="AJ18" t="s">
        <v>15186</v>
      </c>
      <c r="AK18">
        <v>1</v>
      </c>
      <c r="AM18" t="s">
        <v>15187</v>
      </c>
      <c r="AN18">
        <v>1</v>
      </c>
      <c r="AP18" t="s">
        <v>15186</v>
      </c>
      <c r="AQ18">
        <v>1</v>
      </c>
      <c r="AS18" t="s">
        <v>15187</v>
      </c>
      <c r="AT18">
        <v>1</v>
      </c>
      <c r="AV18" t="s">
        <v>15187</v>
      </c>
      <c r="AW18">
        <v>1</v>
      </c>
      <c r="AY18" t="s">
        <v>15187</v>
      </c>
      <c r="AZ18">
        <v>1</v>
      </c>
      <c r="BB18" t="s">
        <v>15187</v>
      </c>
      <c r="BC18">
        <v>1</v>
      </c>
      <c r="BE18" t="s">
        <v>15187</v>
      </c>
      <c r="BF18">
        <v>1</v>
      </c>
      <c r="BH18" t="s">
        <v>15186</v>
      </c>
      <c r="BI18">
        <v>1</v>
      </c>
      <c r="BK18" t="s">
        <v>15187</v>
      </c>
      <c r="BL18">
        <v>1</v>
      </c>
      <c r="BN18" t="s">
        <v>15187</v>
      </c>
      <c r="BO18">
        <v>1</v>
      </c>
      <c r="BQ18" t="s">
        <v>15254</v>
      </c>
      <c r="BR18">
        <v>0</v>
      </c>
      <c r="BT18" t="s">
        <v>15255</v>
      </c>
      <c r="BU18">
        <v>0</v>
      </c>
      <c r="BW18" t="s">
        <v>13792</v>
      </c>
      <c r="BX18">
        <v>1</v>
      </c>
      <c r="BZ18" t="s">
        <v>12887</v>
      </c>
      <c r="CA18">
        <v>0</v>
      </c>
      <c r="CC18" t="s">
        <v>12980</v>
      </c>
      <c r="CD18">
        <v>1</v>
      </c>
      <c r="CF18" t="s">
        <v>15190</v>
      </c>
      <c r="CG18">
        <v>1</v>
      </c>
      <c r="CI18" t="s">
        <v>12887</v>
      </c>
      <c r="CJ18">
        <v>1</v>
      </c>
      <c r="CL18" t="s">
        <v>15256</v>
      </c>
      <c r="CM18">
        <v>0</v>
      </c>
      <c r="CO18" t="s">
        <v>15257</v>
      </c>
      <c r="CP18">
        <v>0</v>
      </c>
    </row>
    <row r="19" spans="1:94" x14ac:dyDescent="0.3">
      <c r="A19">
        <v>18</v>
      </c>
      <c r="B19" s="1">
        <v>45799.892905092594</v>
      </c>
      <c r="C19" s="1">
        <v>45799.893252314818</v>
      </c>
      <c r="D19" t="s">
        <v>981</v>
      </c>
      <c r="E19" t="s">
        <v>982</v>
      </c>
      <c r="F19">
        <v>22</v>
      </c>
      <c r="I19" t="s">
        <v>983</v>
      </c>
      <c r="J19">
        <v>0</v>
      </c>
      <c r="L19">
        <v>2</v>
      </c>
      <c r="M19">
        <v>0</v>
      </c>
      <c r="O19">
        <v>6</v>
      </c>
      <c r="P19">
        <v>0</v>
      </c>
      <c r="R19" t="s">
        <v>4338</v>
      </c>
      <c r="S19">
        <v>1</v>
      </c>
      <c r="U19" t="s">
        <v>15184</v>
      </c>
      <c r="V19">
        <v>1</v>
      </c>
      <c r="X19" t="s">
        <v>15183</v>
      </c>
      <c r="Y19">
        <v>1</v>
      </c>
      <c r="AA19" t="s">
        <v>15182</v>
      </c>
      <c r="AB19">
        <v>1</v>
      </c>
      <c r="AD19" t="s">
        <v>1952</v>
      </c>
      <c r="AE19">
        <v>1</v>
      </c>
      <c r="AG19" t="s">
        <v>15193</v>
      </c>
      <c r="AH19">
        <v>1</v>
      </c>
      <c r="AJ19" t="s">
        <v>15186</v>
      </c>
      <c r="AK19">
        <v>1</v>
      </c>
      <c r="AM19" t="s">
        <v>15187</v>
      </c>
      <c r="AN19">
        <v>1</v>
      </c>
      <c r="AP19" t="s">
        <v>15186</v>
      </c>
      <c r="AQ19">
        <v>1</v>
      </c>
      <c r="AS19" t="s">
        <v>15187</v>
      </c>
      <c r="AT19">
        <v>1</v>
      </c>
      <c r="AV19" t="s">
        <v>15187</v>
      </c>
      <c r="AW19">
        <v>1</v>
      </c>
      <c r="AY19" t="s">
        <v>15187</v>
      </c>
      <c r="AZ19">
        <v>1</v>
      </c>
      <c r="BB19" t="s">
        <v>15187</v>
      </c>
      <c r="BC19">
        <v>1</v>
      </c>
      <c r="BE19" t="s">
        <v>15187</v>
      </c>
      <c r="BF19">
        <v>1</v>
      </c>
      <c r="BH19" t="s">
        <v>15186</v>
      </c>
      <c r="BI19">
        <v>1</v>
      </c>
      <c r="BK19" t="s">
        <v>15187</v>
      </c>
      <c r="BL19">
        <v>1</v>
      </c>
      <c r="BN19" t="s">
        <v>15187</v>
      </c>
      <c r="BO19">
        <v>1</v>
      </c>
      <c r="BQ19" t="s">
        <v>15258</v>
      </c>
      <c r="BR19">
        <v>0</v>
      </c>
      <c r="BT19" t="s">
        <v>15259</v>
      </c>
      <c r="BU19">
        <v>0</v>
      </c>
      <c r="BW19" t="s">
        <v>13792</v>
      </c>
      <c r="BX19">
        <v>1</v>
      </c>
      <c r="BZ19" t="s">
        <v>12851</v>
      </c>
      <c r="CA19">
        <v>1</v>
      </c>
      <c r="CC19" t="s">
        <v>12980</v>
      </c>
      <c r="CD19">
        <v>1</v>
      </c>
      <c r="CF19" t="s">
        <v>15190</v>
      </c>
      <c r="CG19">
        <v>1</v>
      </c>
      <c r="CI19" t="s">
        <v>12887</v>
      </c>
      <c r="CJ19">
        <v>1</v>
      </c>
      <c r="CL19" t="s">
        <v>15260</v>
      </c>
      <c r="CM19">
        <v>0</v>
      </c>
      <c r="CO19" t="s">
        <v>15261</v>
      </c>
      <c r="CP19">
        <v>0</v>
      </c>
    </row>
    <row r="20" spans="1:94" x14ac:dyDescent="0.3">
      <c r="A20">
        <v>19</v>
      </c>
      <c r="B20" s="1">
        <v>45800.572974537034</v>
      </c>
      <c r="C20" s="1">
        <v>45800.593368055554</v>
      </c>
      <c r="D20" t="s">
        <v>2111</v>
      </c>
      <c r="E20" t="s">
        <v>2112</v>
      </c>
      <c r="F20">
        <v>19</v>
      </c>
      <c r="I20" t="s">
        <v>2113</v>
      </c>
      <c r="J20">
        <v>0</v>
      </c>
      <c r="L20">
        <v>4</v>
      </c>
      <c r="M20">
        <v>0</v>
      </c>
      <c r="O20">
        <v>10</v>
      </c>
      <c r="P20">
        <v>0</v>
      </c>
      <c r="R20" t="s">
        <v>4338</v>
      </c>
      <c r="S20">
        <v>1</v>
      </c>
      <c r="U20" t="s">
        <v>15184</v>
      </c>
      <c r="V20">
        <v>1</v>
      </c>
      <c r="X20" t="s">
        <v>15183</v>
      </c>
      <c r="Y20">
        <v>1</v>
      </c>
      <c r="AA20" t="s">
        <v>15182</v>
      </c>
      <c r="AB20">
        <v>1</v>
      </c>
      <c r="AD20" t="s">
        <v>1952</v>
      </c>
      <c r="AE20">
        <v>1</v>
      </c>
      <c r="AG20" t="s">
        <v>15262</v>
      </c>
      <c r="AH20">
        <v>0</v>
      </c>
      <c r="AJ20" t="s">
        <v>15186</v>
      </c>
      <c r="AK20">
        <v>1</v>
      </c>
      <c r="AM20" t="s">
        <v>15187</v>
      </c>
      <c r="AN20">
        <v>1</v>
      </c>
      <c r="AP20" t="s">
        <v>15186</v>
      </c>
      <c r="AQ20">
        <v>1</v>
      </c>
      <c r="AS20" t="s">
        <v>15187</v>
      </c>
      <c r="AT20">
        <v>1</v>
      </c>
      <c r="AV20" t="s">
        <v>15187</v>
      </c>
      <c r="AW20">
        <v>1</v>
      </c>
      <c r="AY20" t="s">
        <v>15186</v>
      </c>
      <c r="AZ20">
        <v>0</v>
      </c>
      <c r="BB20" t="s">
        <v>15187</v>
      </c>
      <c r="BC20">
        <v>1</v>
      </c>
      <c r="BE20" t="s">
        <v>15187</v>
      </c>
      <c r="BF20">
        <v>1</v>
      </c>
      <c r="BH20" t="s">
        <v>15186</v>
      </c>
      <c r="BI20">
        <v>1</v>
      </c>
      <c r="BK20" t="s">
        <v>15187</v>
      </c>
      <c r="BL20">
        <v>1</v>
      </c>
      <c r="BN20" t="s">
        <v>15187</v>
      </c>
      <c r="BO20">
        <v>1</v>
      </c>
      <c r="BQ20" t="s">
        <v>15263</v>
      </c>
      <c r="BR20">
        <v>0</v>
      </c>
      <c r="BT20" t="s">
        <v>15264</v>
      </c>
      <c r="BU20">
        <v>0</v>
      </c>
      <c r="BW20" t="s">
        <v>13792</v>
      </c>
      <c r="BX20">
        <v>1</v>
      </c>
      <c r="BZ20" t="s">
        <v>15190</v>
      </c>
      <c r="CA20">
        <v>0</v>
      </c>
      <c r="CC20" t="s">
        <v>12980</v>
      </c>
      <c r="CD20">
        <v>1</v>
      </c>
      <c r="CF20" t="s">
        <v>15190</v>
      </c>
      <c r="CG20">
        <v>1</v>
      </c>
      <c r="CI20" t="s">
        <v>12887</v>
      </c>
      <c r="CJ20">
        <v>1</v>
      </c>
      <c r="CL20" t="s">
        <v>15265</v>
      </c>
      <c r="CM20">
        <v>0</v>
      </c>
      <c r="CO20" t="s">
        <v>15266</v>
      </c>
      <c r="CP20">
        <v>0</v>
      </c>
    </row>
    <row r="21" spans="1:94" x14ac:dyDescent="0.3">
      <c r="A21">
        <v>20</v>
      </c>
      <c r="B21" s="1">
        <v>45800.572962962964</v>
      </c>
      <c r="C21" s="1">
        <v>45800.597604166665</v>
      </c>
      <c r="D21" t="s">
        <v>2105</v>
      </c>
      <c r="E21" t="s">
        <v>2106</v>
      </c>
      <c r="F21">
        <v>18</v>
      </c>
      <c r="I21" t="s">
        <v>2106</v>
      </c>
      <c r="J21">
        <v>0</v>
      </c>
      <c r="L21">
        <v>4</v>
      </c>
      <c r="M21">
        <v>0</v>
      </c>
      <c r="O21">
        <v>21</v>
      </c>
      <c r="P21">
        <v>0</v>
      </c>
      <c r="R21" t="s">
        <v>4338</v>
      </c>
      <c r="S21">
        <v>1</v>
      </c>
      <c r="U21" t="s">
        <v>15184</v>
      </c>
      <c r="V21">
        <v>1</v>
      </c>
      <c r="X21" t="s">
        <v>15183</v>
      </c>
      <c r="Y21">
        <v>1</v>
      </c>
      <c r="AA21" t="s">
        <v>1952</v>
      </c>
      <c r="AB21">
        <v>0</v>
      </c>
      <c r="AD21" t="s">
        <v>15182</v>
      </c>
      <c r="AE21">
        <v>0</v>
      </c>
      <c r="AG21" t="s">
        <v>15193</v>
      </c>
      <c r="AH21">
        <v>1</v>
      </c>
      <c r="AJ21" t="s">
        <v>15187</v>
      </c>
      <c r="AK21">
        <v>0</v>
      </c>
      <c r="AM21" t="s">
        <v>15187</v>
      </c>
      <c r="AN21">
        <v>1</v>
      </c>
      <c r="AP21" t="s">
        <v>15186</v>
      </c>
      <c r="AQ21">
        <v>1</v>
      </c>
      <c r="AS21" t="s">
        <v>15187</v>
      </c>
      <c r="AT21">
        <v>1</v>
      </c>
      <c r="AV21" t="s">
        <v>15187</v>
      </c>
      <c r="AW21">
        <v>1</v>
      </c>
      <c r="AY21" t="s">
        <v>15187</v>
      </c>
      <c r="AZ21">
        <v>1</v>
      </c>
      <c r="BB21" t="s">
        <v>15187</v>
      </c>
      <c r="BC21">
        <v>1</v>
      </c>
      <c r="BE21" t="s">
        <v>15186</v>
      </c>
      <c r="BF21">
        <v>0</v>
      </c>
      <c r="BH21" t="s">
        <v>15186</v>
      </c>
      <c r="BI21">
        <v>1</v>
      </c>
      <c r="BK21" t="s">
        <v>15187</v>
      </c>
      <c r="BL21">
        <v>1</v>
      </c>
      <c r="BN21" t="s">
        <v>15187</v>
      </c>
      <c r="BO21">
        <v>1</v>
      </c>
      <c r="BQ21" t="s">
        <v>15267</v>
      </c>
      <c r="BR21">
        <v>0</v>
      </c>
      <c r="BT21" t="s">
        <v>15268</v>
      </c>
      <c r="BU21">
        <v>0</v>
      </c>
      <c r="BW21" t="s">
        <v>13792</v>
      </c>
      <c r="BX21">
        <v>1</v>
      </c>
      <c r="BZ21" t="s">
        <v>12851</v>
      </c>
      <c r="CA21">
        <v>1</v>
      </c>
      <c r="CC21" t="s">
        <v>12980</v>
      </c>
      <c r="CD21">
        <v>1</v>
      </c>
      <c r="CF21" t="s">
        <v>15190</v>
      </c>
      <c r="CG21">
        <v>1</v>
      </c>
      <c r="CI21" t="s">
        <v>12887</v>
      </c>
      <c r="CJ21">
        <v>1</v>
      </c>
      <c r="CL21" t="s">
        <v>15269</v>
      </c>
      <c r="CM21">
        <v>0</v>
      </c>
      <c r="CO21" t="s">
        <v>15270</v>
      </c>
      <c r="CP21">
        <v>0</v>
      </c>
    </row>
    <row r="22" spans="1:94" x14ac:dyDescent="0.3">
      <c r="A22">
        <v>21</v>
      </c>
      <c r="B22" s="1">
        <v>45800.59033564815</v>
      </c>
      <c r="C22" s="1">
        <v>45800.599062499998</v>
      </c>
      <c r="D22" t="s">
        <v>2237</v>
      </c>
      <c r="E22" t="s">
        <v>2238</v>
      </c>
      <c r="F22">
        <v>20</v>
      </c>
      <c r="I22" t="s">
        <v>2239</v>
      </c>
      <c r="J22">
        <v>0</v>
      </c>
      <c r="L22">
        <v>4</v>
      </c>
      <c r="M22">
        <v>0</v>
      </c>
      <c r="O22">
        <v>5</v>
      </c>
      <c r="P22">
        <v>0</v>
      </c>
      <c r="R22" t="s">
        <v>4338</v>
      </c>
      <c r="S22">
        <v>1</v>
      </c>
      <c r="U22" t="s">
        <v>15184</v>
      </c>
      <c r="V22">
        <v>1</v>
      </c>
      <c r="X22" t="s">
        <v>15183</v>
      </c>
      <c r="Y22">
        <v>1</v>
      </c>
      <c r="AA22" t="s">
        <v>15182</v>
      </c>
      <c r="AB22">
        <v>1</v>
      </c>
      <c r="AD22" t="s">
        <v>1952</v>
      </c>
      <c r="AE22">
        <v>1</v>
      </c>
      <c r="AG22" t="s">
        <v>15221</v>
      </c>
      <c r="AH22">
        <v>0</v>
      </c>
      <c r="AJ22" t="s">
        <v>15186</v>
      </c>
      <c r="AK22">
        <v>1</v>
      </c>
      <c r="AM22" t="s">
        <v>15187</v>
      </c>
      <c r="AN22">
        <v>1</v>
      </c>
      <c r="AP22" t="s">
        <v>15186</v>
      </c>
      <c r="AQ22">
        <v>1</v>
      </c>
      <c r="AS22" t="s">
        <v>15187</v>
      </c>
      <c r="AT22">
        <v>1</v>
      </c>
      <c r="AV22" t="s">
        <v>15187</v>
      </c>
      <c r="AW22">
        <v>1</v>
      </c>
      <c r="AY22" t="s">
        <v>15187</v>
      </c>
      <c r="AZ22">
        <v>1</v>
      </c>
      <c r="BB22" t="s">
        <v>15187</v>
      </c>
      <c r="BC22">
        <v>1</v>
      </c>
      <c r="BE22" t="s">
        <v>15187</v>
      </c>
      <c r="BF22">
        <v>1</v>
      </c>
      <c r="BH22" t="s">
        <v>15186</v>
      </c>
      <c r="BI22">
        <v>1</v>
      </c>
      <c r="BK22" t="s">
        <v>15187</v>
      </c>
      <c r="BL22">
        <v>1</v>
      </c>
      <c r="BN22" t="s">
        <v>15186</v>
      </c>
      <c r="BO22">
        <v>0</v>
      </c>
      <c r="BQ22" t="s">
        <v>15271</v>
      </c>
      <c r="BR22">
        <v>0</v>
      </c>
      <c r="BT22" t="s">
        <v>15272</v>
      </c>
      <c r="BU22">
        <v>0</v>
      </c>
      <c r="BW22" t="s">
        <v>13792</v>
      </c>
      <c r="BX22">
        <v>1</v>
      </c>
      <c r="BZ22" t="s">
        <v>12851</v>
      </c>
      <c r="CA22">
        <v>1</v>
      </c>
      <c r="CC22" t="s">
        <v>12980</v>
      </c>
      <c r="CD22">
        <v>1</v>
      </c>
      <c r="CF22" t="s">
        <v>15190</v>
      </c>
      <c r="CG22">
        <v>1</v>
      </c>
      <c r="CI22" t="s">
        <v>12887</v>
      </c>
      <c r="CJ22">
        <v>1</v>
      </c>
      <c r="CL22" t="s">
        <v>15273</v>
      </c>
      <c r="CM22">
        <v>0</v>
      </c>
      <c r="CO22" t="s">
        <v>15274</v>
      </c>
      <c r="CP22">
        <v>0</v>
      </c>
    </row>
    <row r="23" spans="1:94" x14ac:dyDescent="0.3">
      <c r="A23">
        <v>22</v>
      </c>
      <c r="B23" s="1">
        <v>45800.58935185185</v>
      </c>
      <c r="C23" s="1">
        <v>45800.599131944444</v>
      </c>
      <c r="D23" t="s">
        <v>2228</v>
      </c>
      <c r="E23" t="s">
        <v>2229</v>
      </c>
      <c r="F23">
        <v>20</v>
      </c>
      <c r="I23" t="s">
        <v>2229</v>
      </c>
      <c r="J23">
        <v>0</v>
      </c>
      <c r="L23">
        <v>4</v>
      </c>
      <c r="M23">
        <v>0</v>
      </c>
      <c r="O23">
        <v>4</v>
      </c>
      <c r="P23">
        <v>0</v>
      </c>
      <c r="R23" t="s">
        <v>4338</v>
      </c>
      <c r="S23">
        <v>1</v>
      </c>
      <c r="U23" t="s">
        <v>15184</v>
      </c>
      <c r="V23">
        <v>1</v>
      </c>
      <c r="X23" t="s">
        <v>15183</v>
      </c>
      <c r="Y23">
        <v>1</v>
      </c>
      <c r="AA23" t="s">
        <v>15182</v>
      </c>
      <c r="AB23">
        <v>1</v>
      </c>
      <c r="AD23" t="s">
        <v>1952</v>
      </c>
      <c r="AE23">
        <v>1</v>
      </c>
      <c r="AG23" t="s">
        <v>15221</v>
      </c>
      <c r="AH23">
        <v>0</v>
      </c>
      <c r="AJ23" t="s">
        <v>15186</v>
      </c>
      <c r="AK23">
        <v>1</v>
      </c>
      <c r="AM23" t="s">
        <v>15187</v>
      </c>
      <c r="AN23">
        <v>1</v>
      </c>
      <c r="AP23" t="s">
        <v>15186</v>
      </c>
      <c r="AQ23">
        <v>1</v>
      </c>
      <c r="AS23" t="s">
        <v>15187</v>
      </c>
      <c r="AT23">
        <v>1</v>
      </c>
      <c r="AV23" t="s">
        <v>15187</v>
      </c>
      <c r="AW23">
        <v>1</v>
      </c>
      <c r="AY23" t="s">
        <v>15187</v>
      </c>
      <c r="AZ23">
        <v>1</v>
      </c>
      <c r="BB23" t="s">
        <v>15187</v>
      </c>
      <c r="BC23">
        <v>1</v>
      </c>
      <c r="BE23" t="s">
        <v>15187</v>
      </c>
      <c r="BF23">
        <v>1</v>
      </c>
      <c r="BH23" t="s">
        <v>15186</v>
      </c>
      <c r="BI23">
        <v>1</v>
      </c>
      <c r="BK23" t="s">
        <v>15187</v>
      </c>
      <c r="BL23">
        <v>1</v>
      </c>
      <c r="BN23" t="s">
        <v>15186</v>
      </c>
      <c r="BO23">
        <v>0</v>
      </c>
      <c r="BQ23" t="s">
        <v>15275</v>
      </c>
      <c r="BR23">
        <v>0</v>
      </c>
      <c r="BT23" t="s">
        <v>15276</v>
      </c>
      <c r="BU23">
        <v>0</v>
      </c>
      <c r="BW23" t="s">
        <v>13792</v>
      </c>
      <c r="BX23">
        <v>1</v>
      </c>
      <c r="BZ23" t="s">
        <v>12851</v>
      </c>
      <c r="CA23">
        <v>1</v>
      </c>
      <c r="CC23" t="s">
        <v>12980</v>
      </c>
      <c r="CD23">
        <v>1</v>
      </c>
      <c r="CF23" t="s">
        <v>15190</v>
      </c>
      <c r="CG23">
        <v>1</v>
      </c>
      <c r="CI23" t="s">
        <v>12887</v>
      </c>
      <c r="CJ23">
        <v>1</v>
      </c>
      <c r="CL23" t="s">
        <v>15277</v>
      </c>
      <c r="CM23">
        <v>0</v>
      </c>
      <c r="CO23" t="s">
        <v>15274</v>
      </c>
      <c r="CP23">
        <v>0</v>
      </c>
    </row>
    <row r="24" spans="1:94" x14ac:dyDescent="0.3">
      <c r="A24">
        <v>23</v>
      </c>
      <c r="B24" s="1">
        <v>45800.573391203703</v>
      </c>
      <c r="C24" s="1">
        <v>45800.600648148145</v>
      </c>
      <c r="D24" t="s">
        <v>2065</v>
      </c>
      <c r="E24" t="s">
        <v>2066</v>
      </c>
      <c r="F24">
        <v>18</v>
      </c>
      <c r="I24" t="s">
        <v>2067</v>
      </c>
      <c r="J24">
        <v>0</v>
      </c>
      <c r="L24">
        <v>4</v>
      </c>
      <c r="M24">
        <v>0</v>
      </c>
      <c r="O24">
        <v>26</v>
      </c>
      <c r="P24">
        <v>0</v>
      </c>
      <c r="R24" t="s">
        <v>4338</v>
      </c>
      <c r="S24">
        <v>1</v>
      </c>
      <c r="U24" t="s">
        <v>15184</v>
      </c>
      <c r="V24">
        <v>1</v>
      </c>
      <c r="X24" t="s">
        <v>15183</v>
      </c>
      <c r="Y24">
        <v>1</v>
      </c>
      <c r="AA24" t="s">
        <v>1952</v>
      </c>
      <c r="AB24">
        <v>0</v>
      </c>
      <c r="AD24" t="s">
        <v>15182</v>
      </c>
      <c r="AE24">
        <v>0</v>
      </c>
      <c r="AG24" t="s">
        <v>15193</v>
      </c>
      <c r="AH24">
        <v>1</v>
      </c>
      <c r="AJ24" t="s">
        <v>15187</v>
      </c>
      <c r="AK24">
        <v>0</v>
      </c>
      <c r="AM24" t="s">
        <v>15187</v>
      </c>
      <c r="AN24">
        <v>1</v>
      </c>
      <c r="AP24" t="s">
        <v>15186</v>
      </c>
      <c r="AQ24">
        <v>1</v>
      </c>
      <c r="AS24" t="s">
        <v>15187</v>
      </c>
      <c r="AT24">
        <v>1</v>
      </c>
      <c r="AV24" t="s">
        <v>15187</v>
      </c>
      <c r="AW24">
        <v>1</v>
      </c>
      <c r="AY24" t="s">
        <v>15187</v>
      </c>
      <c r="AZ24">
        <v>1</v>
      </c>
      <c r="BB24" t="s">
        <v>15187</v>
      </c>
      <c r="BC24">
        <v>1</v>
      </c>
      <c r="BE24" t="s">
        <v>15186</v>
      </c>
      <c r="BF24">
        <v>0</v>
      </c>
      <c r="BH24" t="s">
        <v>15186</v>
      </c>
      <c r="BI24">
        <v>1</v>
      </c>
      <c r="BK24" t="s">
        <v>15187</v>
      </c>
      <c r="BL24">
        <v>1</v>
      </c>
      <c r="BN24" t="s">
        <v>15187</v>
      </c>
      <c r="BO24">
        <v>1</v>
      </c>
      <c r="BQ24" t="s">
        <v>15278</v>
      </c>
      <c r="BR24">
        <v>0</v>
      </c>
      <c r="BT24" t="s">
        <v>15279</v>
      </c>
      <c r="BU24">
        <v>0</v>
      </c>
      <c r="BW24" t="s">
        <v>13792</v>
      </c>
      <c r="BX24">
        <v>1</v>
      </c>
      <c r="BZ24" t="s">
        <v>12851</v>
      </c>
      <c r="CA24">
        <v>1</v>
      </c>
      <c r="CC24" t="s">
        <v>12980</v>
      </c>
      <c r="CD24">
        <v>1</v>
      </c>
      <c r="CF24" t="s">
        <v>15190</v>
      </c>
      <c r="CG24">
        <v>1</v>
      </c>
      <c r="CI24" t="s">
        <v>12887</v>
      </c>
      <c r="CJ24">
        <v>1</v>
      </c>
      <c r="CL24" t="s">
        <v>15280</v>
      </c>
      <c r="CM24">
        <v>0</v>
      </c>
      <c r="CO24" t="s">
        <v>15270</v>
      </c>
      <c r="CP24">
        <v>0</v>
      </c>
    </row>
    <row r="25" spans="1:94" x14ac:dyDescent="0.3">
      <c r="A25">
        <v>24</v>
      </c>
      <c r="B25" s="1">
        <v>45800.595729166664</v>
      </c>
      <c r="C25" s="1">
        <v>45800.605046296296</v>
      </c>
      <c r="D25" t="s">
        <v>2164</v>
      </c>
      <c r="E25" t="s">
        <v>2165</v>
      </c>
      <c r="F25">
        <v>19</v>
      </c>
      <c r="I25" t="s">
        <v>6015</v>
      </c>
      <c r="J25">
        <v>0</v>
      </c>
      <c r="L25">
        <v>4</v>
      </c>
      <c r="M25">
        <v>0</v>
      </c>
      <c r="O25">
        <v>6</v>
      </c>
      <c r="P25">
        <v>0</v>
      </c>
      <c r="R25" t="s">
        <v>4338</v>
      </c>
      <c r="S25">
        <v>1</v>
      </c>
      <c r="U25" t="s">
        <v>15183</v>
      </c>
      <c r="V25">
        <v>0</v>
      </c>
      <c r="X25" t="s">
        <v>15183</v>
      </c>
      <c r="Y25">
        <v>1</v>
      </c>
      <c r="AA25" t="s">
        <v>15184</v>
      </c>
      <c r="AB25">
        <v>0</v>
      </c>
      <c r="AD25" t="s">
        <v>1952</v>
      </c>
      <c r="AE25">
        <v>1</v>
      </c>
      <c r="AG25" t="s">
        <v>15281</v>
      </c>
      <c r="AH25">
        <v>0</v>
      </c>
      <c r="AJ25" t="s">
        <v>15186</v>
      </c>
      <c r="AK25">
        <v>1</v>
      </c>
      <c r="AM25" t="s">
        <v>15187</v>
      </c>
      <c r="AN25">
        <v>1</v>
      </c>
      <c r="AP25" t="s">
        <v>15186</v>
      </c>
      <c r="AQ25">
        <v>1</v>
      </c>
      <c r="AS25" t="s">
        <v>15187</v>
      </c>
      <c r="AT25">
        <v>1</v>
      </c>
      <c r="AV25" t="s">
        <v>15187</v>
      </c>
      <c r="AW25">
        <v>1</v>
      </c>
      <c r="AY25" t="s">
        <v>15187</v>
      </c>
      <c r="AZ25">
        <v>1</v>
      </c>
      <c r="BB25" t="s">
        <v>15187</v>
      </c>
      <c r="BC25">
        <v>1</v>
      </c>
      <c r="BE25" t="s">
        <v>15187</v>
      </c>
      <c r="BF25">
        <v>1</v>
      </c>
      <c r="BH25" t="s">
        <v>15186</v>
      </c>
      <c r="BI25">
        <v>1</v>
      </c>
      <c r="BK25" t="s">
        <v>15187</v>
      </c>
      <c r="BL25">
        <v>1</v>
      </c>
      <c r="BN25" t="s">
        <v>15187</v>
      </c>
      <c r="BO25">
        <v>1</v>
      </c>
      <c r="BQ25" t="s">
        <v>15282</v>
      </c>
      <c r="BR25">
        <v>0</v>
      </c>
      <c r="BT25" t="s">
        <v>15283</v>
      </c>
      <c r="BU25">
        <v>0</v>
      </c>
      <c r="BW25" t="s">
        <v>13792</v>
      </c>
      <c r="BX25">
        <v>1</v>
      </c>
      <c r="BZ25" t="s">
        <v>12851</v>
      </c>
      <c r="CA25">
        <v>1</v>
      </c>
      <c r="CC25" t="s">
        <v>12980</v>
      </c>
      <c r="CD25">
        <v>1</v>
      </c>
      <c r="CF25" t="s">
        <v>15190</v>
      </c>
      <c r="CG25">
        <v>1</v>
      </c>
      <c r="CI25" t="s">
        <v>12887</v>
      </c>
      <c r="CJ25">
        <v>1</v>
      </c>
      <c r="CL25" t="s">
        <v>15284</v>
      </c>
      <c r="CM25">
        <v>0</v>
      </c>
      <c r="CO25" t="s">
        <v>15285</v>
      </c>
      <c r="CP25">
        <v>0</v>
      </c>
    </row>
    <row r="26" spans="1:94" x14ac:dyDescent="0.3">
      <c r="A26">
        <v>25</v>
      </c>
      <c r="B26" s="1">
        <v>45800.595682870371</v>
      </c>
      <c r="C26" s="1">
        <v>45800.608969907407</v>
      </c>
      <c r="D26" t="s">
        <v>2198</v>
      </c>
      <c r="E26" t="s">
        <v>2199</v>
      </c>
      <c r="F26">
        <v>19</v>
      </c>
      <c r="I26" t="s">
        <v>2199</v>
      </c>
      <c r="J26">
        <v>0</v>
      </c>
      <c r="L26">
        <v>4</v>
      </c>
      <c r="M26">
        <v>0</v>
      </c>
      <c r="O26">
        <v>7</v>
      </c>
      <c r="P26">
        <v>0</v>
      </c>
      <c r="R26" t="s">
        <v>4338</v>
      </c>
      <c r="S26">
        <v>1</v>
      </c>
      <c r="U26" t="s">
        <v>15183</v>
      </c>
      <c r="V26">
        <v>0</v>
      </c>
      <c r="X26" t="s">
        <v>15183</v>
      </c>
      <c r="Y26">
        <v>1</v>
      </c>
      <c r="AA26" t="s">
        <v>15184</v>
      </c>
      <c r="AB26">
        <v>0</v>
      </c>
      <c r="AD26" t="s">
        <v>1952</v>
      </c>
      <c r="AE26">
        <v>1</v>
      </c>
      <c r="AG26" t="s">
        <v>15281</v>
      </c>
      <c r="AH26">
        <v>0</v>
      </c>
      <c r="AJ26" t="s">
        <v>15186</v>
      </c>
      <c r="AK26">
        <v>1</v>
      </c>
      <c r="AM26" t="s">
        <v>15187</v>
      </c>
      <c r="AN26">
        <v>1</v>
      </c>
      <c r="AP26" t="s">
        <v>15186</v>
      </c>
      <c r="AQ26">
        <v>1</v>
      </c>
      <c r="AS26" t="s">
        <v>15187</v>
      </c>
      <c r="AT26">
        <v>1</v>
      </c>
      <c r="AV26" t="s">
        <v>15187</v>
      </c>
      <c r="AW26">
        <v>1</v>
      </c>
      <c r="AY26" t="s">
        <v>15187</v>
      </c>
      <c r="AZ26">
        <v>1</v>
      </c>
      <c r="BB26" t="s">
        <v>15187</v>
      </c>
      <c r="BC26">
        <v>1</v>
      </c>
      <c r="BE26" t="s">
        <v>15187</v>
      </c>
      <c r="BF26">
        <v>1</v>
      </c>
      <c r="BH26" t="s">
        <v>15186</v>
      </c>
      <c r="BI26">
        <v>1</v>
      </c>
      <c r="BK26" t="s">
        <v>15187</v>
      </c>
      <c r="BL26">
        <v>1</v>
      </c>
      <c r="BN26" t="s">
        <v>15187</v>
      </c>
      <c r="BO26">
        <v>1</v>
      </c>
      <c r="BQ26" t="s">
        <v>15286</v>
      </c>
      <c r="BR26">
        <v>0</v>
      </c>
      <c r="BT26" t="s">
        <v>15287</v>
      </c>
      <c r="BU26">
        <v>0</v>
      </c>
      <c r="BW26" t="s">
        <v>13792</v>
      </c>
      <c r="BX26">
        <v>1</v>
      </c>
      <c r="BZ26" t="s">
        <v>12851</v>
      </c>
      <c r="CA26">
        <v>1</v>
      </c>
      <c r="CC26" t="s">
        <v>12980</v>
      </c>
      <c r="CD26">
        <v>1</v>
      </c>
      <c r="CF26" t="s">
        <v>15190</v>
      </c>
      <c r="CG26">
        <v>1</v>
      </c>
      <c r="CI26" t="s">
        <v>12887</v>
      </c>
      <c r="CJ26">
        <v>1</v>
      </c>
      <c r="CL26" t="s">
        <v>15288</v>
      </c>
      <c r="CM26">
        <v>0</v>
      </c>
      <c r="CO26" t="s">
        <v>15289</v>
      </c>
      <c r="CP26">
        <v>0</v>
      </c>
    </row>
    <row r="27" spans="1:94" x14ac:dyDescent="0.3">
      <c r="A27">
        <v>26</v>
      </c>
      <c r="B27" s="1">
        <v>45800.607997685183</v>
      </c>
      <c r="C27" s="1">
        <v>45800.611666666664</v>
      </c>
      <c r="D27" t="s">
        <v>2054</v>
      </c>
      <c r="E27" t="s">
        <v>2055</v>
      </c>
      <c r="F27">
        <v>18</v>
      </c>
      <c r="I27" t="s">
        <v>15290</v>
      </c>
      <c r="J27">
        <v>0</v>
      </c>
      <c r="L27">
        <v>4</v>
      </c>
      <c r="M27">
        <v>0</v>
      </c>
      <c r="O27">
        <v>27</v>
      </c>
      <c r="P27">
        <v>0</v>
      </c>
      <c r="R27" t="s">
        <v>4338</v>
      </c>
      <c r="S27">
        <v>1</v>
      </c>
      <c r="U27" t="s">
        <v>15184</v>
      </c>
      <c r="V27">
        <v>1</v>
      </c>
      <c r="X27" t="s">
        <v>15183</v>
      </c>
      <c r="Y27">
        <v>1</v>
      </c>
      <c r="AA27" t="s">
        <v>1952</v>
      </c>
      <c r="AB27">
        <v>0</v>
      </c>
      <c r="AD27" t="s">
        <v>15182</v>
      </c>
      <c r="AE27">
        <v>0</v>
      </c>
      <c r="AG27" t="s">
        <v>15193</v>
      </c>
      <c r="AH27">
        <v>1</v>
      </c>
      <c r="AJ27" t="s">
        <v>15187</v>
      </c>
      <c r="AK27">
        <v>0</v>
      </c>
      <c r="AM27" t="s">
        <v>15187</v>
      </c>
      <c r="AN27">
        <v>1</v>
      </c>
      <c r="AP27" t="s">
        <v>15186</v>
      </c>
      <c r="AQ27">
        <v>1</v>
      </c>
      <c r="AS27" t="s">
        <v>15187</v>
      </c>
      <c r="AT27">
        <v>1</v>
      </c>
      <c r="AV27" t="s">
        <v>15187</v>
      </c>
      <c r="AW27">
        <v>1</v>
      </c>
      <c r="AY27" t="s">
        <v>15187</v>
      </c>
      <c r="AZ27">
        <v>1</v>
      </c>
      <c r="BB27" t="s">
        <v>15187</v>
      </c>
      <c r="BC27">
        <v>1</v>
      </c>
      <c r="BE27" t="s">
        <v>15186</v>
      </c>
      <c r="BF27">
        <v>0</v>
      </c>
      <c r="BH27" t="s">
        <v>15186</v>
      </c>
      <c r="BI27">
        <v>1</v>
      </c>
      <c r="BK27" t="s">
        <v>15187</v>
      </c>
      <c r="BL27">
        <v>1</v>
      </c>
      <c r="BN27" t="s">
        <v>15187</v>
      </c>
      <c r="BO27">
        <v>1</v>
      </c>
      <c r="BQ27" t="s">
        <v>15291</v>
      </c>
      <c r="BR27">
        <v>0</v>
      </c>
      <c r="BT27" t="s">
        <v>15292</v>
      </c>
      <c r="BU27">
        <v>0</v>
      </c>
      <c r="BW27" t="s">
        <v>13792</v>
      </c>
      <c r="BX27">
        <v>1</v>
      </c>
      <c r="BZ27" t="s">
        <v>12851</v>
      </c>
      <c r="CA27">
        <v>1</v>
      </c>
      <c r="CC27" t="s">
        <v>12980</v>
      </c>
      <c r="CD27">
        <v>1</v>
      </c>
      <c r="CF27" t="s">
        <v>15190</v>
      </c>
      <c r="CG27">
        <v>1</v>
      </c>
      <c r="CI27" t="s">
        <v>12887</v>
      </c>
      <c r="CJ27">
        <v>1</v>
      </c>
      <c r="CL27" t="s">
        <v>15280</v>
      </c>
      <c r="CM27">
        <v>0</v>
      </c>
      <c r="CO27" t="s">
        <v>15270</v>
      </c>
      <c r="CP27">
        <v>0</v>
      </c>
    </row>
    <row r="28" spans="1:94" x14ac:dyDescent="0.3">
      <c r="A28">
        <v>27</v>
      </c>
      <c r="B28" s="1">
        <v>45800.609224537038</v>
      </c>
      <c r="C28" s="1">
        <v>45800.613587962966</v>
      </c>
      <c r="D28" t="s">
        <v>2033</v>
      </c>
      <c r="E28" t="s">
        <v>2034</v>
      </c>
      <c r="F28">
        <v>18</v>
      </c>
      <c r="I28" t="s">
        <v>2035</v>
      </c>
      <c r="J28">
        <v>0</v>
      </c>
      <c r="L28">
        <v>4</v>
      </c>
      <c r="M28">
        <v>0</v>
      </c>
      <c r="O28">
        <v>24</v>
      </c>
      <c r="P28">
        <v>0</v>
      </c>
      <c r="R28" t="s">
        <v>4338</v>
      </c>
      <c r="S28">
        <v>1</v>
      </c>
      <c r="U28" t="s">
        <v>15184</v>
      </c>
      <c r="V28">
        <v>1</v>
      </c>
      <c r="X28" t="s">
        <v>15183</v>
      </c>
      <c r="Y28">
        <v>1</v>
      </c>
      <c r="AA28" t="s">
        <v>1952</v>
      </c>
      <c r="AB28">
        <v>0</v>
      </c>
      <c r="AD28" t="s">
        <v>15182</v>
      </c>
      <c r="AE28">
        <v>0</v>
      </c>
      <c r="AG28" t="s">
        <v>15193</v>
      </c>
      <c r="AH28">
        <v>1</v>
      </c>
      <c r="AJ28" t="s">
        <v>15187</v>
      </c>
      <c r="AK28">
        <v>0</v>
      </c>
      <c r="AM28" t="s">
        <v>15187</v>
      </c>
      <c r="AN28">
        <v>1</v>
      </c>
      <c r="AP28" t="s">
        <v>15186</v>
      </c>
      <c r="AQ28">
        <v>1</v>
      </c>
      <c r="AS28" t="s">
        <v>15187</v>
      </c>
      <c r="AT28">
        <v>1</v>
      </c>
      <c r="AV28" t="s">
        <v>15187</v>
      </c>
      <c r="AW28">
        <v>1</v>
      </c>
      <c r="AY28" t="s">
        <v>15187</v>
      </c>
      <c r="AZ28">
        <v>1</v>
      </c>
      <c r="BB28" t="s">
        <v>15187</v>
      </c>
      <c r="BC28">
        <v>1</v>
      </c>
      <c r="BE28" t="s">
        <v>15186</v>
      </c>
      <c r="BF28">
        <v>0</v>
      </c>
      <c r="BH28" t="s">
        <v>15186</v>
      </c>
      <c r="BI28">
        <v>1</v>
      </c>
      <c r="BK28" t="s">
        <v>15187</v>
      </c>
      <c r="BL28">
        <v>1</v>
      </c>
      <c r="BN28" t="s">
        <v>15187</v>
      </c>
      <c r="BO28">
        <v>1</v>
      </c>
      <c r="BQ28" t="s">
        <v>15278</v>
      </c>
      <c r="BR28">
        <v>0</v>
      </c>
      <c r="BT28" t="s">
        <v>15293</v>
      </c>
      <c r="BU28">
        <v>0</v>
      </c>
      <c r="BW28" t="s">
        <v>13792</v>
      </c>
      <c r="BX28">
        <v>1</v>
      </c>
      <c r="BZ28" t="s">
        <v>12851</v>
      </c>
      <c r="CA28">
        <v>1</v>
      </c>
      <c r="CC28" t="s">
        <v>12980</v>
      </c>
      <c r="CD28">
        <v>1</v>
      </c>
      <c r="CF28" t="s">
        <v>15190</v>
      </c>
      <c r="CG28">
        <v>1</v>
      </c>
      <c r="CI28" t="s">
        <v>12887</v>
      </c>
      <c r="CJ28">
        <v>1</v>
      </c>
      <c r="CL28" t="s">
        <v>15280</v>
      </c>
      <c r="CM28">
        <v>0</v>
      </c>
      <c r="CO28" t="s">
        <v>15270</v>
      </c>
      <c r="CP28">
        <v>0</v>
      </c>
    </row>
    <row r="29" spans="1:94" x14ac:dyDescent="0.3">
      <c r="A29">
        <v>28</v>
      </c>
      <c r="B29" s="1">
        <v>45800.589050925926</v>
      </c>
      <c r="C29" s="1">
        <v>45800.617395833331</v>
      </c>
      <c r="D29" t="s">
        <v>2000</v>
      </c>
      <c r="E29" t="s">
        <v>2001</v>
      </c>
      <c r="F29">
        <v>15</v>
      </c>
      <c r="I29" t="s">
        <v>2001</v>
      </c>
      <c r="J29">
        <v>0</v>
      </c>
      <c r="L29">
        <v>4</v>
      </c>
      <c r="M29">
        <v>0</v>
      </c>
      <c r="O29">
        <v>17</v>
      </c>
      <c r="P29">
        <v>0</v>
      </c>
      <c r="R29" t="s">
        <v>4338</v>
      </c>
      <c r="S29">
        <v>1</v>
      </c>
      <c r="U29" t="s">
        <v>15183</v>
      </c>
      <c r="V29">
        <v>0</v>
      </c>
      <c r="X29" t="s">
        <v>15183</v>
      </c>
      <c r="Y29">
        <v>1</v>
      </c>
      <c r="AA29" t="s">
        <v>15182</v>
      </c>
      <c r="AB29">
        <v>1</v>
      </c>
      <c r="AD29" t="s">
        <v>15182</v>
      </c>
      <c r="AE29">
        <v>0</v>
      </c>
      <c r="AG29" t="s">
        <v>15197</v>
      </c>
      <c r="AH29">
        <v>0</v>
      </c>
      <c r="AJ29" t="s">
        <v>15186</v>
      </c>
      <c r="AK29">
        <v>1</v>
      </c>
      <c r="AM29" t="s">
        <v>15187</v>
      </c>
      <c r="AN29">
        <v>1</v>
      </c>
      <c r="AP29" t="s">
        <v>15186</v>
      </c>
      <c r="AQ29">
        <v>1</v>
      </c>
      <c r="AS29" t="s">
        <v>15187</v>
      </c>
      <c r="AT29">
        <v>1</v>
      </c>
      <c r="AV29" t="s">
        <v>15187</v>
      </c>
      <c r="AW29">
        <v>1</v>
      </c>
      <c r="AY29" t="s">
        <v>15186</v>
      </c>
      <c r="AZ29">
        <v>0</v>
      </c>
      <c r="BB29" t="s">
        <v>15187</v>
      </c>
      <c r="BC29">
        <v>1</v>
      </c>
      <c r="BE29" t="s">
        <v>15187</v>
      </c>
      <c r="BF29">
        <v>1</v>
      </c>
      <c r="BH29" t="s">
        <v>15186</v>
      </c>
      <c r="BI29">
        <v>1</v>
      </c>
      <c r="BK29" t="s">
        <v>15187</v>
      </c>
      <c r="BL29">
        <v>1</v>
      </c>
      <c r="BN29" t="s">
        <v>15186</v>
      </c>
      <c r="BO29">
        <v>0</v>
      </c>
      <c r="BQ29" t="s">
        <v>15294</v>
      </c>
      <c r="BR29">
        <v>0</v>
      </c>
      <c r="BT29" t="s">
        <v>15295</v>
      </c>
      <c r="BU29">
        <v>0</v>
      </c>
      <c r="BW29" t="s">
        <v>13792</v>
      </c>
      <c r="BX29">
        <v>1</v>
      </c>
      <c r="BZ29" t="s">
        <v>15190</v>
      </c>
      <c r="CA29">
        <v>0</v>
      </c>
      <c r="CC29" t="s">
        <v>12980</v>
      </c>
      <c r="CD29">
        <v>1</v>
      </c>
      <c r="CF29" t="s">
        <v>15190</v>
      </c>
      <c r="CG29">
        <v>1</v>
      </c>
      <c r="CI29" t="s">
        <v>15190</v>
      </c>
      <c r="CJ29">
        <v>0</v>
      </c>
      <c r="CL29" t="s">
        <v>15296</v>
      </c>
      <c r="CM29">
        <v>0</v>
      </c>
      <c r="CO29" t="s">
        <v>15297</v>
      </c>
      <c r="CP29">
        <v>0</v>
      </c>
    </row>
    <row r="30" spans="1:94" x14ac:dyDescent="0.3">
      <c r="A30">
        <v>29</v>
      </c>
      <c r="B30" s="1">
        <v>45800.770567129628</v>
      </c>
      <c r="C30" s="1">
        <v>45800.796516203707</v>
      </c>
      <c r="D30" t="s">
        <v>1987</v>
      </c>
      <c r="E30" t="s">
        <v>1988</v>
      </c>
      <c r="F30">
        <v>18</v>
      </c>
      <c r="I30" t="s">
        <v>1988</v>
      </c>
      <c r="J30">
        <v>0</v>
      </c>
      <c r="L30">
        <v>4</v>
      </c>
      <c r="M30">
        <v>0</v>
      </c>
      <c r="O30">
        <v>35</v>
      </c>
      <c r="P30">
        <v>0</v>
      </c>
      <c r="R30" t="s">
        <v>4338</v>
      </c>
      <c r="S30">
        <v>1</v>
      </c>
      <c r="U30" t="s">
        <v>15184</v>
      </c>
      <c r="V30">
        <v>1</v>
      </c>
      <c r="X30" t="s">
        <v>15183</v>
      </c>
      <c r="Y30">
        <v>1</v>
      </c>
      <c r="AA30" t="s">
        <v>15182</v>
      </c>
      <c r="AB30">
        <v>1</v>
      </c>
      <c r="AD30" t="s">
        <v>1952</v>
      </c>
      <c r="AE30">
        <v>1</v>
      </c>
      <c r="AG30" t="s">
        <v>15193</v>
      </c>
      <c r="AH30">
        <v>1</v>
      </c>
      <c r="AJ30" t="s">
        <v>15186</v>
      </c>
      <c r="AK30">
        <v>1</v>
      </c>
      <c r="AM30" t="s">
        <v>15186</v>
      </c>
      <c r="AN30">
        <v>0</v>
      </c>
      <c r="AP30" t="s">
        <v>15186</v>
      </c>
      <c r="AQ30">
        <v>1</v>
      </c>
      <c r="AS30" t="s">
        <v>15187</v>
      </c>
      <c r="AT30">
        <v>1</v>
      </c>
      <c r="AV30" t="s">
        <v>15186</v>
      </c>
      <c r="AW30">
        <v>0</v>
      </c>
      <c r="AY30" t="s">
        <v>15187</v>
      </c>
      <c r="AZ30">
        <v>1</v>
      </c>
      <c r="BB30" t="s">
        <v>15187</v>
      </c>
      <c r="BC30">
        <v>1</v>
      </c>
      <c r="BE30" t="s">
        <v>15187</v>
      </c>
      <c r="BF30">
        <v>1</v>
      </c>
      <c r="BH30" t="s">
        <v>15186</v>
      </c>
      <c r="BI30">
        <v>1</v>
      </c>
      <c r="BK30" t="s">
        <v>15186</v>
      </c>
      <c r="BL30">
        <v>0</v>
      </c>
      <c r="BN30" t="s">
        <v>15187</v>
      </c>
      <c r="BO30">
        <v>1</v>
      </c>
      <c r="BQ30" t="s">
        <v>15298</v>
      </c>
      <c r="BR30">
        <v>0</v>
      </c>
      <c r="BT30" t="s">
        <v>15299</v>
      </c>
      <c r="BU30">
        <v>0</v>
      </c>
      <c r="BW30" t="s">
        <v>13792</v>
      </c>
      <c r="BX30">
        <v>1</v>
      </c>
      <c r="BZ30" t="s">
        <v>12851</v>
      </c>
      <c r="CA30">
        <v>1</v>
      </c>
      <c r="CC30" t="s">
        <v>12980</v>
      </c>
      <c r="CD30">
        <v>1</v>
      </c>
      <c r="CF30" t="s">
        <v>15190</v>
      </c>
      <c r="CG30">
        <v>1</v>
      </c>
      <c r="CI30" t="s">
        <v>15190</v>
      </c>
      <c r="CJ30">
        <v>0</v>
      </c>
      <c r="CL30" t="s">
        <v>15300</v>
      </c>
      <c r="CM30">
        <v>0</v>
      </c>
      <c r="CO30" t="s">
        <v>15301</v>
      </c>
      <c r="CP30">
        <v>0</v>
      </c>
    </row>
    <row r="31" spans="1:94" x14ac:dyDescent="0.3">
      <c r="A31">
        <v>30</v>
      </c>
      <c r="B31" s="1">
        <v>45800.853865740741</v>
      </c>
      <c r="C31" s="1">
        <v>45800.859837962962</v>
      </c>
      <c r="D31" t="s">
        <v>2182</v>
      </c>
      <c r="E31" t="s">
        <v>2183</v>
      </c>
      <c r="F31">
        <v>21</v>
      </c>
      <c r="I31" t="s">
        <v>2183</v>
      </c>
      <c r="J31">
        <v>0</v>
      </c>
      <c r="L31">
        <v>4</v>
      </c>
      <c r="M31">
        <v>0</v>
      </c>
      <c r="O31">
        <v>16</v>
      </c>
      <c r="P31">
        <v>0</v>
      </c>
      <c r="R31" t="s">
        <v>4338</v>
      </c>
      <c r="S31">
        <v>1</v>
      </c>
      <c r="U31" t="s">
        <v>15184</v>
      </c>
      <c r="V31">
        <v>1</v>
      </c>
      <c r="X31" t="s">
        <v>15183</v>
      </c>
      <c r="Y31">
        <v>1</v>
      </c>
      <c r="AA31" t="s">
        <v>15182</v>
      </c>
      <c r="AB31">
        <v>1</v>
      </c>
      <c r="AD31" t="s">
        <v>1952</v>
      </c>
      <c r="AE31">
        <v>1</v>
      </c>
      <c r="AG31" t="s">
        <v>15221</v>
      </c>
      <c r="AH31">
        <v>0</v>
      </c>
      <c r="AJ31" t="s">
        <v>15186</v>
      </c>
      <c r="AK31">
        <v>1</v>
      </c>
      <c r="AM31" t="s">
        <v>15187</v>
      </c>
      <c r="AN31">
        <v>1</v>
      </c>
      <c r="AP31" t="s">
        <v>15186</v>
      </c>
      <c r="AQ31">
        <v>1</v>
      </c>
      <c r="AS31" t="s">
        <v>15187</v>
      </c>
      <c r="AT31">
        <v>1</v>
      </c>
      <c r="AV31" t="s">
        <v>15187</v>
      </c>
      <c r="AW31">
        <v>1</v>
      </c>
      <c r="AY31" t="s">
        <v>15187</v>
      </c>
      <c r="AZ31">
        <v>1</v>
      </c>
      <c r="BB31" t="s">
        <v>15187</v>
      </c>
      <c r="BC31">
        <v>1</v>
      </c>
      <c r="BE31" t="s">
        <v>15187</v>
      </c>
      <c r="BF31">
        <v>1</v>
      </c>
      <c r="BH31" t="s">
        <v>15186</v>
      </c>
      <c r="BI31">
        <v>1</v>
      </c>
      <c r="BK31" t="s">
        <v>15187</v>
      </c>
      <c r="BL31">
        <v>1</v>
      </c>
      <c r="BN31" t="s">
        <v>15187</v>
      </c>
      <c r="BO31">
        <v>1</v>
      </c>
      <c r="BQ31" t="s">
        <v>15302</v>
      </c>
      <c r="BR31">
        <v>0</v>
      </c>
      <c r="BT31" t="s">
        <v>15303</v>
      </c>
      <c r="BU31">
        <v>0</v>
      </c>
      <c r="BW31" t="s">
        <v>13792</v>
      </c>
      <c r="BX31">
        <v>1</v>
      </c>
      <c r="BZ31" t="s">
        <v>12851</v>
      </c>
      <c r="CA31">
        <v>1</v>
      </c>
      <c r="CC31" t="s">
        <v>12980</v>
      </c>
      <c r="CD31">
        <v>1</v>
      </c>
      <c r="CF31" t="s">
        <v>15190</v>
      </c>
      <c r="CG31">
        <v>1</v>
      </c>
      <c r="CI31" t="s">
        <v>12887</v>
      </c>
      <c r="CJ31">
        <v>1</v>
      </c>
      <c r="CL31" t="s">
        <v>15304</v>
      </c>
      <c r="CM31">
        <v>0</v>
      </c>
      <c r="CO31" t="s">
        <v>15305</v>
      </c>
      <c r="CP31">
        <v>0</v>
      </c>
    </row>
    <row r="32" spans="1:94" x14ac:dyDescent="0.3">
      <c r="A32">
        <v>31</v>
      </c>
      <c r="B32" s="1">
        <v>45800.921365740738</v>
      </c>
      <c r="C32" s="1">
        <v>45800.925312500003</v>
      </c>
      <c r="D32" t="s">
        <v>2154</v>
      </c>
      <c r="E32" t="s">
        <v>2155</v>
      </c>
      <c r="F32">
        <v>21</v>
      </c>
      <c r="I32" t="s">
        <v>2155</v>
      </c>
      <c r="J32">
        <v>0</v>
      </c>
      <c r="L32">
        <v>4</v>
      </c>
      <c r="M32">
        <v>0</v>
      </c>
      <c r="O32">
        <v>30</v>
      </c>
      <c r="P32">
        <v>0</v>
      </c>
      <c r="R32" t="s">
        <v>4338</v>
      </c>
      <c r="S32">
        <v>1</v>
      </c>
      <c r="U32" t="s">
        <v>15184</v>
      </c>
      <c r="V32">
        <v>1</v>
      </c>
      <c r="X32" t="s">
        <v>15183</v>
      </c>
      <c r="Y32">
        <v>1</v>
      </c>
      <c r="AA32" t="s">
        <v>15182</v>
      </c>
      <c r="AB32">
        <v>1</v>
      </c>
      <c r="AD32" t="s">
        <v>1952</v>
      </c>
      <c r="AE32">
        <v>1</v>
      </c>
      <c r="AG32" t="s">
        <v>15193</v>
      </c>
      <c r="AH32">
        <v>1</v>
      </c>
      <c r="AJ32" t="s">
        <v>15186</v>
      </c>
      <c r="AK32">
        <v>1</v>
      </c>
      <c r="AM32" t="s">
        <v>15187</v>
      </c>
      <c r="AN32">
        <v>1</v>
      </c>
      <c r="AP32" t="s">
        <v>15186</v>
      </c>
      <c r="AQ32">
        <v>1</v>
      </c>
      <c r="AS32" t="s">
        <v>15187</v>
      </c>
      <c r="AT32">
        <v>1</v>
      </c>
      <c r="AV32" t="s">
        <v>15186</v>
      </c>
      <c r="AW32">
        <v>0</v>
      </c>
      <c r="AY32" t="s">
        <v>15187</v>
      </c>
      <c r="AZ32">
        <v>1</v>
      </c>
      <c r="BB32" t="s">
        <v>15187</v>
      </c>
      <c r="BC32">
        <v>1</v>
      </c>
      <c r="BE32" t="s">
        <v>15187</v>
      </c>
      <c r="BF32">
        <v>1</v>
      </c>
      <c r="BH32" t="s">
        <v>15186</v>
      </c>
      <c r="BI32">
        <v>1</v>
      </c>
      <c r="BK32" t="s">
        <v>15187</v>
      </c>
      <c r="BL32">
        <v>1</v>
      </c>
      <c r="BN32" t="s">
        <v>15187</v>
      </c>
      <c r="BO32">
        <v>1</v>
      </c>
      <c r="BQ32" t="s">
        <v>15306</v>
      </c>
      <c r="BR32">
        <v>0</v>
      </c>
      <c r="BT32" t="s">
        <v>15307</v>
      </c>
      <c r="BU32">
        <v>0</v>
      </c>
      <c r="BW32" t="s">
        <v>13792</v>
      </c>
      <c r="BX32">
        <v>1</v>
      </c>
      <c r="BZ32" t="s">
        <v>12851</v>
      </c>
      <c r="CA32">
        <v>1</v>
      </c>
      <c r="CC32" t="s">
        <v>12980</v>
      </c>
      <c r="CD32">
        <v>1</v>
      </c>
      <c r="CF32" t="s">
        <v>15190</v>
      </c>
      <c r="CG32">
        <v>1</v>
      </c>
      <c r="CI32" t="s">
        <v>12887</v>
      </c>
      <c r="CJ32">
        <v>1</v>
      </c>
      <c r="CL32" t="s">
        <v>15308</v>
      </c>
      <c r="CM32">
        <v>0</v>
      </c>
      <c r="CO32" t="s">
        <v>15305</v>
      </c>
      <c r="CP32">
        <v>0</v>
      </c>
    </row>
    <row r="33" spans="1:94" x14ac:dyDescent="0.3">
      <c r="A33">
        <v>32</v>
      </c>
      <c r="B33" s="1">
        <v>45800.922581018516</v>
      </c>
      <c r="C33" s="1">
        <v>45800.948229166665</v>
      </c>
      <c r="D33" t="s">
        <v>2045</v>
      </c>
      <c r="E33" t="s">
        <v>2046</v>
      </c>
      <c r="F33">
        <v>18</v>
      </c>
      <c r="I33" t="s">
        <v>2046</v>
      </c>
      <c r="J33">
        <v>0</v>
      </c>
      <c r="L33">
        <v>4</v>
      </c>
      <c r="M33">
        <v>0</v>
      </c>
      <c r="O33">
        <v>28</v>
      </c>
      <c r="P33">
        <v>0</v>
      </c>
      <c r="R33" t="s">
        <v>4338</v>
      </c>
      <c r="S33">
        <v>1</v>
      </c>
      <c r="U33" t="s">
        <v>15182</v>
      </c>
      <c r="V33">
        <v>0</v>
      </c>
      <c r="X33" t="s">
        <v>15183</v>
      </c>
      <c r="Y33">
        <v>1</v>
      </c>
      <c r="AA33" t="s">
        <v>15184</v>
      </c>
      <c r="AB33">
        <v>0</v>
      </c>
      <c r="AD33" t="s">
        <v>1952</v>
      </c>
      <c r="AE33">
        <v>1</v>
      </c>
      <c r="AG33" t="s">
        <v>15309</v>
      </c>
      <c r="AH33">
        <v>0</v>
      </c>
      <c r="AJ33" t="s">
        <v>15186</v>
      </c>
      <c r="AK33">
        <v>1</v>
      </c>
      <c r="AM33" t="s">
        <v>15187</v>
      </c>
      <c r="AN33">
        <v>1</v>
      </c>
      <c r="AP33" t="s">
        <v>15186</v>
      </c>
      <c r="AQ33">
        <v>1</v>
      </c>
      <c r="AS33" t="s">
        <v>15187</v>
      </c>
      <c r="AT33">
        <v>1</v>
      </c>
      <c r="AV33" t="s">
        <v>15187</v>
      </c>
      <c r="AW33">
        <v>1</v>
      </c>
      <c r="AY33" t="s">
        <v>15187</v>
      </c>
      <c r="AZ33">
        <v>1</v>
      </c>
      <c r="BB33" t="s">
        <v>15187</v>
      </c>
      <c r="BC33">
        <v>1</v>
      </c>
      <c r="BE33" t="s">
        <v>15187</v>
      </c>
      <c r="BF33">
        <v>1</v>
      </c>
      <c r="BH33" t="s">
        <v>15186</v>
      </c>
      <c r="BI33">
        <v>1</v>
      </c>
      <c r="BK33" t="s">
        <v>15186</v>
      </c>
      <c r="BL33">
        <v>0</v>
      </c>
      <c r="BN33" t="s">
        <v>15187</v>
      </c>
      <c r="BO33">
        <v>1</v>
      </c>
      <c r="BQ33" t="s">
        <v>15310</v>
      </c>
      <c r="BR33">
        <v>0</v>
      </c>
      <c r="BT33" t="s">
        <v>15311</v>
      </c>
      <c r="BU33">
        <v>0</v>
      </c>
      <c r="BW33" t="s">
        <v>13792</v>
      </c>
      <c r="BX33">
        <v>1</v>
      </c>
      <c r="BZ33" t="s">
        <v>12851</v>
      </c>
      <c r="CA33">
        <v>1</v>
      </c>
      <c r="CC33" t="s">
        <v>12980</v>
      </c>
      <c r="CD33">
        <v>1</v>
      </c>
      <c r="CF33" t="s">
        <v>15190</v>
      </c>
      <c r="CG33">
        <v>1</v>
      </c>
      <c r="CI33" t="s">
        <v>12887</v>
      </c>
      <c r="CJ33">
        <v>1</v>
      </c>
      <c r="CL33" t="s">
        <v>15312</v>
      </c>
      <c r="CM33">
        <v>0</v>
      </c>
      <c r="CO33" t="s">
        <v>15305</v>
      </c>
      <c r="CP33">
        <v>0</v>
      </c>
    </row>
    <row r="34" spans="1:94" x14ac:dyDescent="0.3">
      <c r="A34">
        <v>33</v>
      </c>
      <c r="B34" s="1">
        <v>45800.948344907411</v>
      </c>
      <c r="C34" s="1">
        <v>45800.948506944442</v>
      </c>
      <c r="D34" t="s">
        <v>2024</v>
      </c>
      <c r="E34" t="s">
        <v>2025</v>
      </c>
      <c r="F34">
        <v>18</v>
      </c>
      <c r="I34" t="s">
        <v>2025</v>
      </c>
      <c r="J34">
        <v>0</v>
      </c>
      <c r="L34">
        <v>4</v>
      </c>
      <c r="M34">
        <v>0</v>
      </c>
      <c r="O34">
        <v>29</v>
      </c>
      <c r="P34">
        <v>0</v>
      </c>
      <c r="R34" t="s">
        <v>4338</v>
      </c>
      <c r="S34">
        <v>1</v>
      </c>
      <c r="U34" t="s">
        <v>15182</v>
      </c>
      <c r="V34">
        <v>0</v>
      </c>
      <c r="X34" t="s">
        <v>15183</v>
      </c>
      <c r="Y34">
        <v>1</v>
      </c>
      <c r="AA34" t="s">
        <v>15184</v>
      </c>
      <c r="AB34">
        <v>0</v>
      </c>
      <c r="AD34" t="s">
        <v>1952</v>
      </c>
      <c r="AE34">
        <v>1</v>
      </c>
      <c r="AG34" t="s">
        <v>15309</v>
      </c>
      <c r="AH34">
        <v>0</v>
      </c>
      <c r="AJ34" t="s">
        <v>15186</v>
      </c>
      <c r="AK34">
        <v>1</v>
      </c>
      <c r="AM34" t="s">
        <v>15187</v>
      </c>
      <c r="AN34">
        <v>1</v>
      </c>
      <c r="AP34" t="s">
        <v>15186</v>
      </c>
      <c r="AQ34">
        <v>1</v>
      </c>
      <c r="AS34" t="s">
        <v>15187</v>
      </c>
      <c r="AT34">
        <v>1</v>
      </c>
      <c r="AV34" t="s">
        <v>15187</v>
      </c>
      <c r="AW34">
        <v>1</v>
      </c>
      <c r="AY34" t="s">
        <v>15187</v>
      </c>
      <c r="AZ34">
        <v>1</v>
      </c>
      <c r="BB34" t="s">
        <v>15187</v>
      </c>
      <c r="BC34">
        <v>1</v>
      </c>
      <c r="BE34" t="s">
        <v>15187</v>
      </c>
      <c r="BF34">
        <v>1</v>
      </c>
      <c r="BH34" t="s">
        <v>15186</v>
      </c>
      <c r="BI34">
        <v>1</v>
      </c>
      <c r="BK34" t="s">
        <v>15186</v>
      </c>
      <c r="BL34">
        <v>0</v>
      </c>
      <c r="BN34" t="s">
        <v>15187</v>
      </c>
      <c r="BO34">
        <v>1</v>
      </c>
      <c r="BQ34" t="s">
        <v>15313</v>
      </c>
      <c r="BR34">
        <v>0</v>
      </c>
      <c r="BT34" t="s">
        <v>15314</v>
      </c>
      <c r="BU34">
        <v>0</v>
      </c>
      <c r="BW34" t="s">
        <v>13792</v>
      </c>
      <c r="BX34">
        <v>1</v>
      </c>
      <c r="BZ34" t="s">
        <v>12851</v>
      </c>
      <c r="CA34">
        <v>1</v>
      </c>
      <c r="CC34" t="s">
        <v>12980</v>
      </c>
      <c r="CD34">
        <v>1</v>
      </c>
      <c r="CF34" t="s">
        <v>15190</v>
      </c>
      <c r="CG34">
        <v>1</v>
      </c>
      <c r="CI34" t="s">
        <v>12887</v>
      </c>
      <c r="CJ34">
        <v>1</v>
      </c>
      <c r="CL34" t="s">
        <v>15315</v>
      </c>
      <c r="CM34">
        <v>0</v>
      </c>
      <c r="CO34" t="s">
        <v>15305</v>
      </c>
      <c r="CP34">
        <v>0</v>
      </c>
    </row>
    <row r="35" spans="1:94" x14ac:dyDescent="0.3">
      <c r="A35">
        <v>34</v>
      </c>
      <c r="B35" s="1">
        <v>45800.9137962963</v>
      </c>
      <c r="C35" s="1">
        <v>45800.95045138889</v>
      </c>
      <c r="D35" t="s">
        <v>5514</v>
      </c>
      <c r="E35" t="s">
        <v>5515</v>
      </c>
      <c r="F35">
        <v>19</v>
      </c>
      <c r="I35" t="s">
        <v>5515</v>
      </c>
      <c r="J35">
        <v>0</v>
      </c>
      <c r="L35">
        <v>2</v>
      </c>
      <c r="M35">
        <v>0</v>
      </c>
      <c r="O35">
        <v>18</v>
      </c>
      <c r="P35">
        <v>0</v>
      </c>
      <c r="R35" t="s">
        <v>4338</v>
      </c>
      <c r="S35">
        <v>1</v>
      </c>
      <c r="U35" t="s">
        <v>15184</v>
      </c>
      <c r="V35">
        <v>1</v>
      </c>
      <c r="X35" t="s">
        <v>15183</v>
      </c>
      <c r="Y35">
        <v>1</v>
      </c>
      <c r="AA35" t="s">
        <v>1952</v>
      </c>
      <c r="AB35">
        <v>0</v>
      </c>
      <c r="AD35" t="s">
        <v>15182</v>
      </c>
      <c r="AE35">
        <v>0</v>
      </c>
      <c r="AG35" t="s">
        <v>15316</v>
      </c>
      <c r="AH35">
        <v>0</v>
      </c>
      <c r="AJ35" t="s">
        <v>15186</v>
      </c>
      <c r="AK35">
        <v>1</v>
      </c>
      <c r="AM35" t="s">
        <v>15187</v>
      </c>
      <c r="AN35">
        <v>1</v>
      </c>
      <c r="AP35" t="s">
        <v>15186</v>
      </c>
      <c r="AQ35">
        <v>1</v>
      </c>
      <c r="AS35" t="s">
        <v>15187</v>
      </c>
      <c r="AT35">
        <v>1</v>
      </c>
      <c r="AV35" t="s">
        <v>15187</v>
      </c>
      <c r="AW35">
        <v>1</v>
      </c>
      <c r="AY35" t="s">
        <v>15187</v>
      </c>
      <c r="AZ35">
        <v>1</v>
      </c>
      <c r="BB35" t="s">
        <v>15187</v>
      </c>
      <c r="BC35">
        <v>1</v>
      </c>
      <c r="BE35" t="s">
        <v>15187</v>
      </c>
      <c r="BF35">
        <v>1</v>
      </c>
      <c r="BH35" t="s">
        <v>15186</v>
      </c>
      <c r="BI35">
        <v>1</v>
      </c>
      <c r="BK35" t="s">
        <v>15187</v>
      </c>
      <c r="BL35">
        <v>1</v>
      </c>
      <c r="BN35" t="s">
        <v>15187</v>
      </c>
      <c r="BO35">
        <v>1</v>
      </c>
      <c r="BQ35" t="s">
        <v>15317</v>
      </c>
      <c r="BR35">
        <v>0</v>
      </c>
      <c r="BT35" t="s">
        <v>15318</v>
      </c>
      <c r="BU35">
        <v>0</v>
      </c>
      <c r="BW35" t="s">
        <v>13792</v>
      </c>
      <c r="BX35">
        <v>1</v>
      </c>
      <c r="BZ35" t="s">
        <v>12851</v>
      </c>
      <c r="CA35">
        <v>1</v>
      </c>
      <c r="CC35" t="s">
        <v>12980</v>
      </c>
      <c r="CD35">
        <v>1</v>
      </c>
      <c r="CF35" t="s">
        <v>15190</v>
      </c>
      <c r="CG35">
        <v>1</v>
      </c>
      <c r="CI35" t="s">
        <v>12887</v>
      </c>
      <c r="CJ35">
        <v>1</v>
      </c>
      <c r="CL35" t="s">
        <v>15319</v>
      </c>
      <c r="CM35">
        <v>0</v>
      </c>
      <c r="CO35" t="s">
        <v>15320</v>
      </c>
      <c r="CP35">
        <v>0</v>
      </c>
    </row>
    <row r="36" spans="1:94" x14ac:dyDescent="0.3">
      <c r="A36">
        <v>35</v>
      </c>
      <c r="B36" s="1">
        <v>45800.952025462961</v>
      </c>
      <c r="C36" s="1">
        <v>45800.952233796299</v>
      </c>
      <c r="D36" t="s">
        <v>2122</v>
      </c>
      <c r="E36" t="s">
        <v>2123</v>
      </c>
      <c r="F36">
        <v>22</v>
      </c>
      <c r="I36" t="s">
        <v>2123</v>
      </c>
      <c r="J36">
        <v>0</v>
      </c>
      <c r="L36">
        <v>4</v>
      </c>
      <c r="M36">
        <v>0</v>
      </c>
      <c r="O36">
        <v>2</v>
      </c>
      <c r="P36">
        <v>0</v>
      </c>
      <c r="R36" t="s">
        <v>4338</v>
      </c>
      <c r="S36">
        <v>1</v>
      </c>
      <c r="U36" t="s">
        <v>15184</v>
      </c>
      <c r="V36">
        <v>1</v>
      </c>
      <c r="X36" t="s">
        <v>15183</v>
      </c>
      <c r="Y36">
        <v>1</v>
      </c>
      <c r="AA36" t="s">
        <v>15182</v>
      </c>
      <c r="AB36">
        <v>1</v>
      </c>
      <c r="AD36" t="s">
        <v>1952</v>
      </c>
      <c r="AE36">
        <v>1</v>
      </c>
      <c r="AG36" t="s">
        <v>15193</v>
      </c>
      <c r="AH36">
        <v>1</v>
      </c>
      <c r="AJ36" t="s">
        <v>15186</v>
      </c>
      <c r="AK36">
        <v>1</v>
      </c>
      <c r="AM36" t="s">
        <v>15187</v>
      </c>
      <c r="AN36">
        <v>1</v>
      </c>
      <c r="AP36" t="s">
        <v>15186</v>
      </c>
      <c r="AQ36">
        <v>1</v>
      </c>
      <c r="AS36" t="s">
        <v>15187</v>
      </c>
      <c r="AT36">
        <v>1</v>
      </c>
      <c r="AV36" t="s">
        <v>15187</v>
      </c>
      <c r="AW36">
        <v>1</v>
      </c>
      <c r="AY36" t="s">
        <v>15187</v>
      </c>
      <c r="AZ36">
        <v>1</v>
      </c>
      <c r="BB36" t="s">
        <v>15187</v>
      </c>
      <c r="BC36">
        <v>1</v>
      </c>
      <c r="BE36" t="s">
        <v>15187</v>
      </c>
      <c r="BF36">
        <v>1</v>
      </c>
      <c r="BH36" t="s">
        <v>15186</v>
      </c>
      <c r="BI36">
        <v>1</v>
      </c>
      <c r="BK36" t="s">
        <v>15187</v>
      </c>
      <c r="BL36">
        <v>1</v>
      </c>
      <c r="BN36" t="s">
        <v>15187</v>
      </c>
      <c r="BO36">
        <v>1</v>
      </c>
      <c r="BQ36" t="s">
        <v>15321</v>
      </c>
      <c r="BR36">
        <v>0</v>
      </c>
      <c r="BT36" t="s">
        <v>15322</v>
      </c>
      <c r="BU36">
        <v>0</v>
      </c>
      <c r="BW36" t="s">
        <v>13792</v>
      </c>
      <c r="BX36">
        <v>1</v>
      </c>
      <c r="BZ36" t="s">
        <v>12851</v>
      </c>
      <c r="CA36">
        <v>1</v>
      </c>
      <c r="CC36" t="s">
        <v>12980</v>
      </c>
      <c r="CD36">
        <v>1</v>
      </c>
      <c r="CF36" t="s">
        <v>15190</v>
      </c>
      <c r="CG36">
        <v>1</v>
      </c>
      <c r="CI36" t="s">
        <v>12887</v>
      </c>
      <c r="CJ36">
        <v>1</v>
      </c>
      <c r="CL36" t="s">
        <v>15323</v>
      </c>
      <c r="CM36">
        <v>0</v>
      </c>
      <c r="CO36" t="s">
        <v>15324</v>
      </c>
      <c r="CP36">
        <v>0</v>
      </c>
    </row>
    <row r="37" spans="1:94" x14ac:dyDescent="0.3">
      <c r="A37">
        <v>36</v>
      </c>
      <c r="B37" s="1">
        <v>45801.351331018515</v>
      </c>
      <c r="C37" s="1">
        <v>45801.361932870372</v>
      </c>
      <c r="D37" t="s">
        <v>2189</v>
      </c>
      <c r="E37" t="s">
        <v>2190</v>
      </c>
      <c r="F37">
        <v>21</v>
      </c>
      <c r="I37" t="s">
        <v>2190</v>
      </c>
      <c r="J37">
        <v>0</v>
      </c>
      <c r="L37">
        <v>4</v>
      </c>
      <c r="M37">
        <v>0</v>
      </c>
      <c r="O37">
        <v>15</v>
      </c>
      <c r="P37">
        <v>0</v>
      </c>
      <c r="R37" t="s">
        <v>4338</v>
      </c>
      <c r="S37">
        <v>1</v>
      </c>
      <c r="U37" t="s">
        <v>15184</v>
      </c>
      <c r="V37">
        <v>1</v>
      </c>
      <c r="X37" t="s">
        <v>15183</v>
      </c>
      <c r="Y37">
        <v>1</v>
      </c>
      <c r="AA37" t="s">
        <v>15182</v>
      </c>
      <c r="AB37">
        <v>1</v>
      </c>
      <c r="AD37" t="s">
        <v>1952</v>
      </c>
      <c r="AE37">
        <v>1</v>
      </c>
      <c r="AG37" t="s">
        <v>15197</v>
      </c>
      <c r="AH37">
        <v>0</v>
      </c>
      <c r="AJ37" t="s">
        <v>15186</v>
      </c>
      <c r="AK37">
        <v>1</v>
      </c>
      <c r="AM37" t="s">
        <v>15187</v>
      </c>
      <c r="AN37">
        <v>1</v>
      </c>
      <c r="AP37" t="s">
        <v>15186</v>
      </c>
      <c r="AQ37">
        <v>1</v>
      </c>
      <c r="AS37" t="s">
        <v>15187</v>
      </c>
      <c r="AT37">
        <v>1</v>
      </c>
      <c r="AV37" t="s">
        <v>15187</v>
      </c>
      <c r="AW37">
        <v>1</v>
      </c>
      <c r="AY37" t="s">
        <v>15187</v>
      </c>
      <c r="AZ37">
        <v>1</v>
      </c>
      <c r="BB37" t="s">
        <v>15187</v>
      </c>
      <c r="BC37">
        <v>1</v>
      </c>
      <c r="BE37" t="s">
        <v>15187</v>
      </c>
      <c r="BF37">
        <v>1</v>
      </c>
      <c r="BH37" t="s">
        <v>15186</v>
      </c>
      <c r="BI37">
        <v>1</v>
      </c>
      <c r="BK37" t="s">
        <v>15187</v>
      </c>
      <c r="BL37">
        <v>1</v>
      </c>
      <c r="BN37" t="s">
        <v>15187</v>
      </c>
      <c r="BO37">
        <v>1</v>
      </c>
      <c r="BQ37" t="s">
        <v>15325</v>
      </c>
      <c r="BR37">
        <v>0</v>
      </c>
      <c r="BT37" t="s">
        <v>15326</v>
      </c>
      <c r="BU37">
        <v>0</v>
      </c>
      <c r="BW37" t="s">
        <v>13792</v>
      </c>
      <c r="BX37">
        <v>1</v>
      </c>
      <c r="BZ37" t="s">
        <v>12851</v>
      </c>
      <c r="CA37">
        <v>1</v>
      </c>
      <c r="CC37" t="s">
        <v>12980</v>
      </c>
      <c r="CD37">
        <v>1</v>
      </c>
      <c r="CF37" t="s">
        <v>15190</v>
      </c>
      <c r="CG37">
        <v>1</v>
      </c>
      <c r="CI37" t="s">
        <v>12887</v>
      </c>
      <c r="CJ37">
        <v>1</v>
      </c>
      <c r="CL37" t="s">
        <v>15327</v>
      </c>
      <c r="CM37">
        <v>0</v>
      </c>
      <c r="CO37" t="s">
        <v>15328</v>
      </c>
      <c r="CP37">
        <v>0</v>
      </c>
    </row>
    <row r="38" spans="1:94" x14ac:dyDescent="0.3">
      <c r="A38">
        <v>37</v>
      </c>
      <c r="B38" s="1">
        <v>45801.498495370368</v>
      </c>
      <c r="C38" s="1">
        <v>45801.505960648145</v>
      </c>
      <c r="D38" t="s">
        <v>2073</v>
      </c>
      <c r="E38" t="s">
        <v>2074</v>
      </c>
      <c r="F38">
        <v>21</v>
      </c>
      <c r="I38" t="s">
        <v>2074</v>
      </c>
      <c r="J38">
        <v>0</v>
      </c>
      <c r="L38">
        <v>4</v>
      </c>
      <c r="M38">
        <v>0</v>
      </c>
      <c r="O38">
        <v>3</v>
      </c>
      <c r="P38">
        <v>0</v>
      </c>
      <c r="R38" t="s">
        <v>4338</v>
      </c>
      <c r="S38">
        <v>1</v>
      </c>
      <c r="U38" t="s">
        <v>15184</v>
      </c>
      <c r="V38">
        <v>1</v>
      </c>
      <c r="X38" t="s">
        <v>15183</v>
      </c>
      <c r="Y38">
        <v>1</v>
      </c>
      <c r="AA38" t="s">
        <v>15182</v>
      </c>
      <c r="AB38">
        <v>1</v>
      </c>
      <c r="AD38" t="s">
        <v>1952</v>
      </c>
      <c r="AE38">
        <v>1</v>
      </c>
      <c r="AG38" t="s">
        <v>15193</v>
      </c>
      <c r="AH38">
        <v>1</v>
      </c>
      <c r="AJ38" t="s">
        <v>15186</v>
      </c>
      <c r="AK38">
        <v>1</v>
      </c>
      <c r="AM38" t="s">
        <v>15187</v>
      </c>
      <c r="AN38">
        <v>1</v>
      </c>
      <c r="AP38" t="s">
        <v>15186</v>
      </c>
      <c r="AQ38">
        <v>1</v>
      </c>
      <c r="AS38" t="s">
        <v>15187</v>
      </c>
      <c r="AT38">
        <v>1</v>
      </c>
      <c r="AV38" t="s">
        <v>15186</v>
      </c>
      <c r="AW38">
        <v>0</v>
      </c>
      <c r="AY38" t="s">
        <v>15187</v>
      </c>
      <c r="AZ38">
        <v>1</v>
      </c>
      <c r="BB38" t="s">
        <v>15187</v>
      </c>
      <c r="BC38">
        <v>1</v>
      </c>
      <c r="BE38" t="s">
        <v>15187</v>
      </c>
      <c r="BF38">
        <v>1</v>
      </c>
      <c r="BH38" t="s">
        <v>15186</v>
      </c>
      <c r="BI38">
        <v>1</v>
      </c>
      <c r="BK38" t="s">
        <v>15187</v>
      </c>
      <c r="BL38">
        <v>1</v>
      </c>
      <c r="BN38" t="s">
        <v>15187</v>
      </c>
      <c r="BO38">
        <v>1</v>
      </c>
      <c r="BQ38" t="s">
        <v>15329</v>
      </c>
      <c r="BR38">
        <v>0</v>
      </c>
      <c r="BT38" t="s">
        <v>15330</v>
      </c>
      <c r="BU38">
        <v>0</v>
      </c>
      <c r="BW38" t="s">
        <v>13792</v>
      </c>
      <c r="BX38">
        <v>1</v>
      </c>
      <c r="BZ38" t="s">
        <v>12851</v>
      </c>
      <c r="CA38">
        <v>1</v>
      </c>
      <c r="CC38" t="s">
        <v>12980</v>
      </c>
      <c r="CD38">
        <v>1</v>
      </c>
      <c r="CF38" t="s">
        <v>15190</v>
      </c>
      <c r="CG38">
        <v>1</v>
      </c>
      <c r="CI38" t="s">
        <v>12887</v>
      </c>
      <c r="CJ38">
        <v>1</v>
      </c>
      <c r="CL38" t="s">
        <v>15331</v>
      </c>
      <c r="CM38">
        <v>0</v>
      </c>
      <c r="CO38" t="s">
        <v>15332</v>
      </c>
      <c r="CP38">
        <v>0</v>
      </c>
    </row>
    <row r="39" spans="1:94" x14ac:dyDescent="0.3">
      <c r="A39">
        <v>38</v>
      </c>
      <c r="B39" s="1">
        <v>45801.612395833334</v>
      </c>
      <c r="C39" s="1">
        <v>45801.617638888885</v>
      </c>
      <c r="D39" t="s">
        <v>2175</v>
      </c>
      <c r="E39" t="s">
        <v>2176</v>
      </c>
      <c r="F39">
        <v>20</v>
      </c>
      <c r="I39" t="s">
        <v>2177</v>
      </c>
      <c r="J39">
        <v>0</v>
      </c>
      <c r="L39">
        <v>4</v>
      </c>
      <c r="M39">
        <v>0</v>
      </c>
      <c r="O39">
        <v>18</v>
      </c>
      <c r="P39">
        <v>0</v>
      </c>
      <c r="R39" t="s">
        <v>4338</v>
      </c>
      <c r="S39">
        <v>1</v>
      </c>
      <c r="U39" t="s">
        <v>15184</v>
      </c>
      <c r="V39">
        <v>1</v>
      </c>
      <c r="X39" t="s">
        <v>15183</v>
      </c>
      <c r="Y39">
        <v>1</v>
      </c>
      <c r="AA39" t="s">
        <v>15182</v>
      </c>
      <c r="AB39">
        <v>1</v>
      </c>
      <c r="AD39" t="s">
        <v>1952</v>
      </c>
      <c r="AE39">
        <v>1</v>
      </c>
      <c r="AG39" t="s">
        <v>15193</v>
      </c>
      <c r="AH39">
        <v>1</v>
      </c>
      <c r="AJ39" t="s">
        <v>15186</v>
      </c>
      <c r="AK39">
        <v>1</v>
      </c>
      <c r="AM39" t="s">
        <v>15187</v>
      </c>
      <c r="AN39">
        <v>1</v>
      </c>
      <c r="AP39" t="s">
        <v>15186</v>
      </c>
      <c r="AQ39">
        <v>1</v>
      </c>
      <c r="AS39" t="s">
        <v>15187</v>
      </c>
      <c r="AT39">
        <v>1</v>
      </c>
      <c r="AV39" t="s">
        <v>15187</v>
      </c>
      <c r="AW39">
        <v>1</v>
      </c>
      <c r="AY39" t="s">
        <v>15187</v>
      </c>
      <c r="AZ39">
        <v>1</v>
      </c>
      <c r="BB39" t="s">
        <v>15187</v>
      </c>
      <c r="BC39">
        <v>1</v>
      </c>
      <c r="BE39" t="s">
        <v>15187</v>
      </c>
      <c r="BF39">
        <v>1</v>
      </c>
      <c r="BH39" t="s">
        <v>15186</v>
      </c>
      <c r="BI39">
        <v>1</v>
      </c>
      <c r="BK39" t="s">
        <v>15187</v>
      </c>
      <c r="BL39">
        <v>1</v>
      </c>
      <c r="BN39" t="s">
        <v>15187</v>
      </c>
      <c r="BO39">
        <v>1</v>
      </c>
      <c r="BQ39" t="s">
        <v>15333</v>
      </c>
      <c r="BR39">
        <v>0</v>
      </c>
      <c r="BT39" t="s">
        <v>15334</v>
      </c>
      <c r="BU39">
        <v>0</v>
      </c>
      <c r="BW39" t="s">
        <v>13792</v>
      </c>
      <c r="BX39">
        <v>1</v>
      </c>
      <c r="BZ39" t="s">
        <v>15190</v>
      </c>
      <c r="CA39">
        <v>0</v>
      </c>
      <c r="CC39" t="s">
        <v>12980</v>
      </c>
      <c r="CD39">
        <v>1</v>
      </c>
      <c r="CF39" t="s">
        <v>12851</v>
      </c>
      <c r="CG39">
        <v>0</v>
      </c>
      <c r="CI39" t="s">
        <v>12887</v>
      </c>
      <c r="CJ39">
        <v>1</v>
      </c>
      <c r="CL39" t="s">
        <v>15335</v>
      </c>
      <c r="CM39">
        <v>0</v>
      </c>
      <c r="CO39" t="s">
        <v>15305</v>
      </c>
      <c r="CP39">
        <v>0</v>
      </c>
    </row>
    <row r="40" spans="1:94" x14ac:dyDescent="0.3">
      <c r="A40">
        <v>39</v>
      </c>
      <c r="B40" s="1">
        <v>45801.856342592589</v>
      </c>
      <c r="C40" s="1">
        <v>45801.878993055558</v>
      </c>
      <c r="D40" t="s">
        <v>2132</v>
      </c>
      <c r="E40" t="s">
        <v>2133</v>
      </c>
      <c r="F40">
        <v>22</v>
      </c>
      <c r="I40" t="s">
        <v>2133</v>
      </c>
      <c r="J40">
        <v>0</v>
      </c>
      <c r="L40">
        <v>4</v>
      </c>
      <c r="M40">
        <v>0</v>
      </c>
      <c r="O40">
        <v>1</v>
      </c>
      <c r="P40">
        <v>0</v>
      </c>
      <c r="R40" t="s">
        <v>4338</v>
      </c>
      <c r="S40">
        <v>1</v>
      </c>
      <c r="U40" t="s">
        <v>15184</v>
      </c>
      <c r="V40">
        <v>1</v>
      </c>
      <c r="X40" t="s">
        <v>15183</v>
      </c>
      <c r="Y40">
        <v>1</v>
      </c>
      <c r="AA40" t="s">
        <v>15182</v>
      </c>
      <c r="AB40">
        <v>1</v>
      </c>
      <c r="AD40" t="s">
        <v>1952</v>
      </c>
      <c r="AE40">
        <v>1</v>
      </c>
      <c r="AG40" t="s">
        <v>15193</v>
      </c>
      <c r="AH40">
        <v>1</v>
      </c>
      <c r="AJ40" t="s">
        <v>15186</v>
      </c>
      <c r="AK40">
        <v>1</v>
      </c>
      <c r="AM40" t="s">
        <v>15187</v>
      </c>
      <c r="AN40">
        <v>1</v>
      </c>
      <c r="AP40" t="s">
        <v>15186</v>
      </c>
      <c r="AQ40">
        <v>1</v>
      </c>
      <c r="AS40" t="s">
        <v>15187</v>
      </c>
      <c r="AT40">
        <v>1</v>
      </c>
      <c r="AV40" t="s">
        <v>15187</v>
      </c>
      <c r="AW40">
        <v>1</v>
      </c>
      <c r="AY40" t="s">
        <v>15187</v>
      </c>
      <c r="AZ40">
        <v>1</v>
      </c>
      <c r="BB40" t="s">
        <v>15187</v>
      </c>
      <c r="BC40">
        <v>1</v>
      </c>
      <c r="BE40" t="s">
        <v>15187</v>
      </c>
      <c r="BF40">
        <v>1</v>
      </c>
      <c r="BH40" t="s">
        <v>15186</v>
      </c>
      <c r="BI40">
        <v>1</v>
      </c>
      <c r="BK40" t="s">
        <v>15187</v>
      </c>
      <c r="BL40">
        <v>1</v>
      </c>
      <c r="BN40" t="s">
        <v>15187</v>
      </c>
      <c r="BO40">
        <v>1</v>
      </c>
      <c r="BQ40" t="s">
        <v>15336</v>
      </c>
      <c r="BR40">
        <v>0</v>
      </c>
      <c r="BT40" t="s">
        <v>15337</v>
      </c>
      <c r="BU40">
        <v>0</v>
      </c>
      <c r="BW40" t="s">
        <v>13792</v>
      </c>
      <c r="BX40">
        <v>1</v>
      </c>
      <c r="BZ40" t="s">
        <v>12851</v>
      </c>
      <c r="CA40">
        <v>1</v>
      </c>
      <c r="CC40" t="s">
        <v>12980</v>
      </c>
      <c r="CD40">
        <v>1</v>
      </c>
      <c r="CF40" t="s">
        <v>15190</v>
      </c>
      <c r="CG40">
        <v>1</v>
      </c>
      <c r="CI40" t="s">
        <v>12887</v>
      </c>
      <c r="CJ40">
        <v>1</v>
      </c>
      <c r="CL40" t="s">
        <v>15338</v>
      </c>
      <c r="CM40">
        <v>0</v>
      </c>
      <c r="CO40" t="s">
        <v>15339</v>
      </c>
      <c r="CP40">
        <v>0</v>
      </c>
    </row>
    <row r="41" spans="1:94" x14ac:dyDescent="0.3">
      <c r="A41">
        <v>40</v>
      </c>
      <c r="B41" s="1">
        <v>45801.871712962966</v>
      </c>
      <c r="C41" s="1">
        <v>45801.889340277776</v>
      </c>
      <c r="D41" t="s">
        <v>970</v>
      </c>
      <c r="E41" t="s">
        <v>971</v>
      </c>
      <c r="F41">
        <v>22</v>
      </c>
      <c r="I41" t="s">
        <v>972</v>
      </c>
      <c r="J41">
        <v>0</v>
      </c>
      <c r="L41">
        <v>2</v>
      </c>
      <c r="M41">
        <v>0</v>
      </c>
      <c r="O41">
        <v>3</v>
      </c>
      <c r="P41">
        <v>0</v>
      </c>
      <c r="R41" t="s">
        <v>4338</v>
      </c>
      <c r="S41">
        <v>1</v>
      </c>
      <c r="U41" t="s">
        <v>15184</v>
      </c>
      <c r="V41">
        <v>1</v>
      </c>
      <c r="X41" t="s">
        <v>15183</v>
      </c>
      <c r="Y41">
        <v>1</v>
      </c>
      <c r="AA41" t="s">
        <v>15182</v>
      </c>
      <c r="AB41">
        <v>1</v>
      </c>
      <c r="AD41" t="s">
        <v>1952</v>
      </c>
      <c r="AE41">
        <v>1</v>
      </c>
      <c r="AG41" t="s">
        <v>15193</v>
      </c>
      <c r="AH41">
        <v>1</v>
      </c>
      <c r="AJ41" t="s">
        <v>15186</v>
      </c>
      <c r="AK41">
        <v>1</v>
      </c>
      <c r="AM41" t="s">
        <v>15187</v>
      </c>
      <c r="AN41">
        <v>1</v>
      </c>
      <c r="AP41" t="s">
        <v>15186</v>
      </c>
      <c r="AQ41">
        <v>1</v>
      </c>
      <c r="AS41" t="s">
        <v>15187</v>
      </c>
      <c r="AT41">
        <v>1</v>
      </c>
      <c r="AV41" t="s">
        <v>15187</v>
      </c>
      <c r="AW41">
        <v>1</v>
      </c>
      <c r="AY41" t="s">
        <v>15187</v>
      </c>
      <c r="AZ41">
        <v>1</v>
      </c>
      <c r="BB41" t="s">
        <v>15187</v>
      </c>
      <c r="BC41">
        <v>1</v>
      </c>
      <c r="BE41" t="s">
        <v>15187</v>
      </c>
      <c r="BF41">
        <v>1</v>
      </c>
      <c r="BH41" t="s">
        <v>15186</v>
      </c>
      <c r="BI41">
        <v>1</v>
      </c>
      <c r="BK41" t="s">
        <v>15187</v>
      </c>
      <c r="BL41">
        <v>1</v>
      </c>
      <c r="BN41" t="s">
        <v>15187</v>
      </c>
      <c r="BO41">
        <v>1</v>
      </c>
      <c r="BQ41" t="s">
        <v>15340</v>
      </c>
      <c r="BR41">
        <v>0</v>
      </c>
      <c r="BT41" t="s">
        <v>15341</v>
      </c>
      <c r="BU41">
        <v>0</v>
      </c>
      <c r="BW41" t="s">
        <v>13792</v>
      </c>
      <c r="BX41">
        <v>1</v>
      </c>
      <c r="BZ41" t="s">
        <v>12851</v>
      </c>
      <c r="CA41">
        <v>1</v>
      </c>
      <c r="CC41" t="s">
        <v>12980</v>
      </c>
      <c r="CD41">
        <v>1</v>
      </c>
      <c r="CF41" t="s">
        <v>15190</v>
      </c>
      <c r="CG41">
        <v>1</v>
      </c>
      <c r="CI41" t="s">
        <v>12887</v>
      </c>
      <c r="CJ41">
        <v>1</v>
      </c>
      <c r="CL41" t="s">
        <v>15342</v>
      </c>
      <c r="CM41">
        <v>0</v>
      </c>
      <c r="CO41" t="s">
        <v>15343</v>
      </c>
      <c r="CP41">
        <v>0</v>
      </c>
    </row>
    <row r="42" spans="1:94" x14ac:dyDescent="0.3">
      <c r="A42">
        <v>41</v>
      </c>
      <c r="B42" s="1">
        <v>45801.977858796294</v>
      </c>
      <c r="C42" s="1">
        <v>45801.97792824074</v>
      </c>
      <c r="D42" t="s">
        <v>1221</v>
      </c>
      <c r="E42" t="s">
        <v>1222</v>
      </c>
      <c r="F42">
        <v>21</v>
      </c>
      <c r="I42" t="s">
        <v>1223</v>
      </c>
      <c r="J42">
        <v>0</v>
      </c>
      <c r="L42">
        <v>1</v>
      </c>
      <c r="M42">
        <v>0</v>
      </c>
      <c r="O42">
        <v>19</v>
      </c>
      <c r="P42">
        <v>0</v>
      </c>
      <c r="R42" t="s">
        <v>4338</v>
      </c>
      <c r="S42">
        <v>1</v>
      </c>
      <c r="U42" t="s">
        <v>15184</v>
      </c>
      <c r="V42">
        <v>1</v>
      </c>
      <c r="X42" t="s">
        <v>15183</v>
      </c>
      <c r="Y42">
        <v>1</v>
      </c>
      <c r="AA42" t="s">
        <v>15182</v>
      </c>
      <c r="AB42">
        <v>1</v>
      </c>
      <c r="AD42" t="s">
        <v>1952</v>
      </c>
      <c r="AE42">
        <v>1</v>
      </c>
      <c r="AG42" t="s">
        <v>15193</v>
      </c>
      <c r="AH42">
        <v>1</v>
      </c>
      <c r="AJ42" t="s">
        <v>15186</v>
      </c>
      <c r="AK42">
        <v>1</v>
      </c>
      <c r="AM42" t="s">
        <v>15187</v>
      </c>
      <c r="AN42">
        <v>1</v>
      </c>
      <c r="AP42" t="s">
        <v>15186</v>
      </c>
      <c r="AQ42">
        <v>1</v>
      </c>
      <c r="AS42" t="s">
        <v>15187</v>
      </c>
      <c r="AT42">
        <v>1</v>
      </c>
      <c r="AV42" t="s">
        <v>15187</v>
      </c>
      <c r="AW42">
        <v>1</v>
      </c>
      <c r="AY42" t="s">
        <v>15187</v>
      </c>
      <c r="AZ42">
        <v>1</v>
      </c>
      <c r="BB42" t="s">
        <v>15187</v>
      </c>
      <c r="BC42">
        <v>1</v>
      </c>
      <c r="BE42" t="s">
        <v>15187</v>
      </c>
      <c r="BF42">
        <v>1</v>
      </c>
      <c r="BH42" t="s">
        <v>15186</v>
      </c>
      <c r="BI42">
        <v>1</v>
      </c>
      <c r="BK42" t="s">
        <v>15187</v>
      </c>
      <c r="BL42">
        <v>1</v>
      </c>
      <c r="BN42" t="s">
        <v>15186</v>
      </c>
      <c r="BO42">
        <v>0</v>
      </c>
      <c r="BQ42" t="s">
        <v>15344</v>
      </c>
      <c r="BR42">
        <v>0</v>
      </c>
      <c r="BT42" t="s">
        <v>15214</v>
      </c>
      <c r="BU42">
        <v>0</v>
      </c>
      <c r="BW42" t="s">
        <v>13792</v>
      </c>
      <c r="BX42">
        <v>1</v>
      </c>
      <c r="BZ42" t="s">
        <v>12851</v>
      </c>
      <c r="CA42">
        <v>1</v>
      </c>
      <c r="CC42" t="s">
        <v>12980</v>
      </c>
      <c r="CD42">
        <v>1</v>
      </c>
      <c r="CF42" t="s">
        <v>15190</v>
      </c>
      <c r="CG42">
        <v>1</v>
      </c>
      <c r="CI42" t="s">
        <v>12887</v>
      </c>
      <c r="CJ42">
        <v>1</v>
      </c>
      <c r="CL42" t="s">
        <v>15345</v>
      </c>
      <c r="CM42">
        <v>0</v>
      </c>
      <c r="CO42" t="s">
        <v>15346</v>
      </c>
      <c r="CP42">
        <v>0</v>
      </c>
    </row>
    <row r="43" spans="1:94" x14ac:dyDescent="0.3">
      <c r="A43">
        <v>42</v>
      </c>
      <c r="B43" s="1">
        <v>45802.059965277775</v>
      </c>
      <c r="C43" s="1">
        <v>45802.060335648152</v>
      </c>
      <c r="D43" t="s">
        <v>1976</v>
      </c>
      <c r="E43" t="s">
        <v>1977</v>
      </c>
      <c r="F43">
        <v>21</v>
      </c>
      <c r="I43" t="s">
        <v>1977</v>
      </c>
      <c r="J43">
        <v>0</v>
      </c>
      <c r="L43">
        <v>4</v>
      </c>
      <c r="M43">
        <v>0</v>
      </c>
      <c r="O43">
        <v>34</v>
      </c>
      <c r="P43">
        <v>0</v>
      </c>
      <c r="R43" t="s">
        <v>4338</v>
      </c>
      <c r="S43">
        <v>1</v>
      </c>
      <c r="U43" t="s">
        <v>15184</v>
      </c>
      <c r="V43">
        <v>1</v>
      </c>
      <c r="X43" t="s">
        <v>15183</v>
      </c>
      <c r="Y43">
        <v>1</v>
      </c>
      <c r="AA43" t="s">
        <v>15182</v>
      </c>
      <c r="AB43">
        <v>1</v>
      </c>
      <c r="AD43" t="s">
        <v>1952</v>
      </c>
      <c r="AE43">
        <v>1</v>
      </c>
      <c r="AG43" t="s">
        <v>15193</v>
      </c>
      <c r="AH43">
        <v>1</v>
      </c>
      <c r="AJ43" t="s">
        <v>15186</v>
      </c>
      <c r="AK43">
        <v>1</v>
      </c>
      <c r="AM43" t="s">
        <v>15187</v>
      </c>
      <c r="AN43">
        <v>1</v>
      </c>
      <c r="AP43" t="s">
        <v>15186</v>
      </c>
      <c r="AQ43">
        <v>1</v>
      </c>
      <c r="AS43" t="s">
        <v>15187</v>
      </c>
      <c r="AT43">
        <v>1</v>
      </c>
      <c r="AV43" t="s">
        <v>15187</v>
      </c>
      <c r="AW43">
        <v>1</v>
      </c>
      <c r="AY43" t="s">
        <v>15187</v>
      </c>
      <c r="AZ43">
        <v>1</v>
      </c>
      <c r="BB43" t="s">
        <v>15187</v>
      </c>
      <c r="BC43">
        <v>1</v>
      </c>
      <c r="BE43" t="s">
        <v>15187</v>
      </c>
      <c r="BF43">
        <v>1</v>
      </c>
      <c r="BH43" t="s">
        <v>15187</v>
      </c>
      <c r="BI43">
        <v>0</v>
      </c>
      <c r="BK43" t="s">
        <v>15187</v>
      </c>
      <c r="BL43">
        <v>1</v>
      </c>
      <c r="BN43" t="s">
        <v>15187</v>
      </c>
      <c r="BO43">
        <v>1</v>
      </c>
      <c r="BQ43" t="s">
        <v>15347</v>
      </c>
      <c r="BR43">
        <v>0</v>
      </c>
      <c r="BT43" t="s">
        <v>15348</v>
      </c>
      <c r="BU43">
        <v>0</v>
      </c>
      <c r="BW43" t="s">
        <v>13792</v>
      </c>
      <c r="BX43">
        <v>1</v>
      </c>
      <c r="BZ43" t="s">
        <v>12851</v>
      </c>
      <c r="CA43">
        <v>1</v>
      </c>
      <c r="CC43" t="s">
        <v>12980</v>
      </c>
      <c r="CD43">
        <v>1</v>
      </c>
      <c r="CF43" t="s">
        <v>15190</v>
      </c>
      <c r="CG43">
        <v>1</v>
      </c>
      <c r="CI43" t="s">
        <v>12887</v>
      </c>
      <c r="CJ43">
        <v>1</v>
      </c>
      <c r="CL43" t="s">
        <v>15349</v>
      </c>
      <c r="CM43">
        <v>0</v>
      </c>
      <c r="CO43" t="s">
        <v>15350</v>
      </c>
      <c r="CP43">
        <v>0</v>
      </c>
    </row>
    <row r="44" spans="1:94" x14ac:dyDescent="0.3">
      <c r="A44">
        <v>43</v>
      </c>
      <c r="B44" s="1">
        <v>45802.485821759263</v>
      </c>
      <c r="C44" s="1">
        <v>45802.495057870372</v>
      </c>
      <c r="D44" t="s">
        <v>960</v>
      </c>
      <c r="E44" t="s">
        <v>961</v>
      </c>
      <c r="F44">
        <v>19</v>
      </c>
      <c r="I44" t="s">
        <v>961</v>
      </c>
      <c r="J44">
        <v>0</v>
      </c>
      <c r="L44">
        <v>2</v>
      </c>
      <c r="M44">
        <v>0</v>
      </c>
      <c r="O44">
        <v>1</v>
      </c>
      <c r="P44">
        <v>0</v>
      </c>
      <c r="R44" t="s">
        <v>4338</v>
      </c>
      <c r="S44">
        <v>1</v>
      </c>
      <c r="U44" t="s">
        <v>15184</v>
      </c>
      <c r="V44">
        <v>1</v>
      </c>
      <c r="X44" t="s">
        <v>15183</v>
      </c>
      <c r="Y44">
        <v>1</v>
      </c>
      <c r="AA44" t="s">
        <v>15182</v>
      </c>
      <c r="AB44">
        <v>1</v>
      </c>
      <c r="AD44" t="s">
        <v>1952</v>
      </c>
      <c r="AE44">
        <v>1</v>
      </c>
      <c r="AG44" t="s">
        <v>15193</v>
      </c>
      <c r="AH44">
        <v>1</v>
      </c>
      <c r="AJ44" t="s">
        <v>15186</v>
      </c>
      <c r="AK44">
        <v>1</v>
      </c>
      <c r="AM44" t="s">
        <v>15187</v>
      </c>
      <c r="AN44">
        <v>1</v>
      </c>
      <c r="AP44" t="s">
        <v>15186</v>
      </c>
      <c r="AQ44">
        <v>1</v>
      </c>
      <c r="AS44" t="s">
        <v>15187</v>
      </c>
      <c r="AT44">
        <v>1</v>
      </c>
      <c r="AV44" t="s">
        <v>15186</v>
      </c>
      <c r="AW44">
        <v>0</v>
      </c>
      <c r="AY44" t="s">
        <v>15187</v>
      </c>
      <c r="AZ44">
        <v>1</v>
      </c>
      <c r="BB44" t="s">
        <v>15187</v>
      </c>
      <c r="BC44">
        <v>1</v>
      </c>
      <c r="BE44" t="s">
        <v>15187</v>
      </c>
      <c r="BF44">
        <v>1</v>
      </c>
      <c r="BH44" t="s">
        <v>15186</v>
      </c>
      <c r="BI44">
        <v>1</v>
      </c>
      <c r="BK44" t="s">
        <v>15187</v>
      </c>
      <c r="BL44">
        <v>1</v>
      </c>
      <c r="BN44" t="s">
        <v>15186</v>
      </c>
      <c r="BO44">
        <v>0</v>
      </c>
      <c r="BQ44" t="s">
        <v>15351</v>
      </c>
      <c r="BR44">
        <v>0</v>
      </c>
      <c r="BT44" t="s">
        <v>15352</v>
      </c>
      <c r="BU44">
        <v>0</v>
      </c>
      <c r="BW44" t="s">
        <v>13792</v>
      </c>
      <c r="BX44">
        <v>1</v>
      </c>
      <c r="BZ44" t="s">
        <v>12851</v>
      </c>
      <c r="CA44">
        <v>1</v>
      </c>
      <c r="CC44" t="s">
        <v>12980</v>
      </c>
      <c r="CD44">
        <v>1</v>
      </c>
      <c r="CF44" t="s">
        <v>12980</v>
      </c>
      <c r="CG44">
        <v>0</v>
      </c>
      <c r="CI44" t="s">
        <v>12887</v>
      </c>
      <c r="CJ44">
        <v>1</v>
      </c>
      <c r="CL44" t="s">
        <v>15353</v>
      </c>
      <c r="CM44">
        <v>0</v>
      </c>
      <c r="CO44" t="s">
        <v>15354</v>
      </c>
      <c r="CP44">
        <v>0</v>
      </c>
    </row>
    <row r="45" spans="1:94" x14ac:dyDescent="0.3">
      <c r="A45">
        <v>44</v>
      </c>
      <c r="B45" s="1">
        <v>45802.510775462964</v>
      </c>
      <c r="C45" s="1">
        <v>45802.514467592591</v>
      </c>
      <c r="D45" t="s">
        <v>4267</v>
      </c>
      <c r="E45" t="s">
        <v>4268</v>
      </c>
      <c r="F45">
        <v>21</v>
      </c>
      <c r="I45" t="s">
        <v>4269</v>
      </c>
      <c r="J45">
        <v>0</v>
      </c>
      <c r="L45">
        <v>4</v>
      </c>
      <c r="M45">
        <v>0</v>
      </c>
      <c r="O45">
        <v>0</v>
      </c>
      <c r="P45">
        <v>0</v>
      </c>
      <c r="R45" t="s">
        <v>4338</v>
      </c>
      <c r="S45">
        <v>1</v>
      </c>
      <c r="U45" t="s">
        <v>15184</v>
      </c>
      <c r="V45">
        <v>1</v>
      </c>
      <c r="X45" t="s">
        <v>15183</v>
      </c>
      <c r="Y45">
        <v>1</v>
      </c>
      <c r="AA45" t="s">
        <v>15182</v>
      </c>
      <c r="AB45">
        <v>1</v>
      </c>
      <c r="AD45" t="s">
        <v>1952</v>
      </c>
      <c r="AE45">
        <v>1</v>
      </c>
      <c r="AG45" t="s">
        <v>15193</v>
      </c>
      <c r="AH45">
        <v>1</v>
      </c>
      <c r="AJ45" t="s">
        <v>15187</v>
      </c>
      <c r="AK45">
        <v>0</v>
      </c>
      <c r="AM45" t="s">
        <v>15187</v>
      </c>
      <c r="AN45">
        <v>1</v>
      </c>
      <c r="AP45" t="s">
        <v>15186</v>
      </c>
      <c r="AQ45">
        <v>1</v>
      </c>
      <c r="AS45" t="s">
        <v>15187</v>
      </c>
      <c r="AT45">
        <v>1</v>
      </c>
      <c r="AV45" t="s">
        <v>15187</v>
      </c>
      <c r="AW45">
        <v>1</v>
      </c>
      <c r="AY45" t="s">
        <v>15187</v>
      </c>
      <c r="AZ45">
        <v>1</v>
      </c>
      <c r="BB45" t="s">
        <v>15187</v>
      </c>
      <c r="BC45">
        <v>1</v>
      </c>
      <c r="BE45" t="s">
        <v>15187</v>
      </c>
      <c r="BF45">
        <v>1</v>
      </c>
      <c r="BH45" t="s">
        <v>15186</v>
      </c>
      <c r="BI45">
        <v>1</v>
      </c>
      <c r="BK45" t="s">
        <v>15187</v>
      </c>
      <c r="BL45">
        <v>1</v>
      </c>
      <c r="BN45" t="s">
        <v>15187</v>
      </c>
      <c r="BO45">
        <v>1</v>
      </c>
      <c r="BQ45" t="s">
        <v>15355</v>
      </c>
      <c r="BR45">
        <v>0</v>
      </c>
      <c r="BT45" t="s">
        <v>15356</v>
      </c>
      <c r="BU45">
        <v>0</v>
      </c>
      <c r="BW45" t="s">
        <v>13792</v>
      </c>
      <c r="BX45">
        <v>1</v>
      </c>
      <c r="BZ45" t="s">
        <v>12851</v>
      </c>
      <c r="CA45">
        <v>1</v>
      </c>
      <c r="CC45" t="s">
        <v>12980</v>
      </c>
      <c r="CD45">
        <v>1</v>
      </c>
      <c r="CF45" t="s">
        <v>15190</v>
      </c>
      <c r="CG45">
        <v>1</v>
      </c>
      <c r="CI45" t="s">
        <v>12887</v>
      </c>
      <c r="CJ45">
        <v>1</v>
      </c>
      <c r="CL45" t="s">
        <v>15357</v>
      </c>
      <c r="CM45">
        <v>0</v>
      </c>
      <c r="CO45" t="s">
        <v>15358</v>
      </c>
      <c r="CP45">
        <v>0</v>
      </c>
    </row>
    <row r="46" spans="1:94" x14ac:dyDescent="0.3">
      <c r="A46">
        <v>45</v>
      </c>
      <c r="B46" s="1">
        <v>45802.593993055554</v>
      </c>
      <c r="C46" s="1">
        <v>45802.59443287037</v>
      </c>
      <c r="D46" t="s">
        <v>1050</v>
      </c>
      <c r="E46" t="s">
        <v>1051</v>
      </c>
      <c r="F46">
        <v>19</v>
      </c>
      <c r="I46" t="s">
        <v>1052</v>
      </c>
      <c r="J46">
        <v>0</v>
      </c>
      <c r="L46">
        <v>2</v>
      </c>
      <c r="M46">
        <v>0</v>
      </c>
      <c r="O46">
        <v>28</v>
      </c>
      <c r="P46">
        <v>0</v>
      </c>
      <c r="R46" t="s">
        <v>4338</v>
      </c>
      <c r="S46">
        <v>1</v>
      </c>
      <c r="U46" t="s">
        <v>15184</v>
      </c>
      <c r="V46">
        <v>1</v>
      </c>
      <c r="X46" t="s">
        <v>15183</v>
      </c>
      <c r="Y46">
        <v>1</v>
      </c>
      <c r="AA46" t="s">
        <v>15182</v>
      </c>
      <c r="AB46">
        <v>1</v>
      </c>
      <c r="AD46" t="s">
        <v>1952</v>
      </c>
      <c r="AE46">
        <v>1</v>
      </c>
      <c r="AG46" t="s">
        <v>15193</v>
      </c>
      <c r="AH46">
        <v>1</v>
      </c>
      <c r="AJ46" t="s">
        <v>15186</v>
      </c>
      <c r="AK46">
        <v>1</v>
      </c>
      <c r="AM46" t="s">
        <v>15187</v>
      </c>
      <c r="AN46">
        <v>1</v>
      </c>
      <c r="AP46" t="s">
        <v>15186</v>
      </c>
      <c r="AQ46">
        <v>1</v>
      </c>
      <c r="AS46" t="s">
        <v>15187</v>
      </c>
      <c r="AT46">
        <v>1</v>
      </c>
      <c r="AV46" t="s">
        <v>15186</v>
      </c>
      <c r="AW46">
        <v>0</v>
      </c>
      <c r="AY46" t="s">
        <v>15187</v>
      </c>
      <c r="AZ46">
        <v>1</v>
      </c>
      <c r="BB46" t="s">
        <v>15187</v>
      </c>
      <c r="BC46">
        <v>1</v>
      </c>
      <c r="BE46" t="s">
        <v>15187</v>
      </c>
      <c r="BF46">
        <v>1</v>
      </c>
      <c r="BH46" t="s">
        <v>15186</v>
      </c>
      <c r="BI46">
        <v>1</v>
      </c>
      <c r="BK46" t="s">
        <v>15187</v>
      </c>
      <c r="BL46">
        <v>1</v>
      </c>
      <c r="BN46" t="s">
        <v>15187</v>
      </c>
      <c r="BO46">
        <v>1</v>
      </c>
      <c r="BQ46" t="s">
        <v>15359</v>
      </c>
      <c r="BR46">
        <v>0</v>
      </c>
      <c r="BT46" t="s">
        <v>15360</v>
      </c>
      <c r="BU46">
        <v>0</v>
      </c>
      <c r="BW46" t="s">
        <v>13792</v>
      </c>
      <c r="BX46">
        <v>1</v>
      </c>
      <c r="BZ46" t="s">
        <v>12851</v>
      </c>
      <c r="CA46">
        <v>1</v>
      </c>
      <c r="CC46" t="s">
        <v>12980</v>
      </c>
      <c r="CD46">
        <v>1</v>
      </c>
      <c r="CF46" t="s">
        <v>12980</v>
      </c>
      <c r="CG46">
        <v>0</v>
      </c>
      <c r="CI46" t="s">
        <v>15190</v>
      </c>
      <c r="CJ46">
        <v>0</v>
      </c>
      <c r="CL46" t="s">
        <v>15361</v>
      </c>
      <c r="CM46">
        <v>0</v>
      </c>
      <c r="CO46" t="s">
        <v>15362</v>
      </c>
      <c r="CP46">
        <v>0</v>
      </c>
    </row>
    <row r="47" spans="1:94" x14ac:dyDescent="0.3">
      <c r="A47">
        <v>46</v>
      </c>
      <c r="B47" s="1">
        <v>45802.646423611113</v>
      </c>
      <c r="C47" s="1">
        <v>45802.663935185185</v>
      </c>
      <c r="D47" t="s">
        <v>610</v>
      </c>
      <c r="E47" t="s">
        <v>611</v>
      </c>
      <c r="F47">
        <v>21</v>
      </c>
      <c r="I47" t="s">
        <v>611</v>
      </c>
      <c r="J47">
        <v>0</v>
      </c>
      <c r="L47">
        <v>1</v>
      </c>
      <c r="M47">
        <v>0</v>
      </c>
      <c r="O47">
        <v>14</v>
      </c>
      <c r="P47">
        <v>0</v>
      </c>
      <c r="R47" t="s">
        <v>4338</v>
      </c>
      <c r="S47">
        <v>1</v>
      </c>
      <c r="U47" t="s">
        <v>15184</v>
      </c>
      <c r="V47">
        <v>1</v>
      </c>
      <c r="X47" t="s">
        <v>15183</v>
      </c>
      <c r="Y47">
        <v>1</v>
      </c>
      <c r="AA47" t="s">
        <v>15182</v>
      </c>
      <c r="AB47">
        <v>1</v>
      </c>
      <c r="AD47" t="s">
        <v>1952</v>
      </c>
      <c r="AE47">
        <v>1</v>
      </c>
      <c r="AG47" t="s">
        <v>15193</v>
      </c>
      <c r="AH47">
        <v>1</v>
      </c>
      <c r="AJ47" t="s">
        <v>15186</v>
      </c>
      <c r="AK47">
        <v>1</v>
      </c>
      <c r="AM47" t="s">
        <v>15187</v>
      </c>
      <c r="AN47">
        <v>1</v>
      </c>
      <c r="AP47" t="s">
        <v>15186</v>
      </c>
      <c r="AQ47">
        <v>1</v>
      </c>
      <c r="AS47" t="s">
        <v>15187</v>
      </c>
      <c r="AT47">
        <v>1</v>
      </c>
      <c r="AV47" t="s">
        <v>15187</v>
      </c>
      <c r="AW47">
        <v>1</v>
      </c>
      <c r="AY47" t="s">
        <v>15187</v>
      </c>
      <c r="AZ47">
        <v>1</v>
      </c>
      <c r="BB47" t="s">
        <v>15187</v>
      </c>
      <c r="BC47">
        <v>1</v>
      </c>
      <c r="BE47" t="s">
        <v>15187</v>
      </c>
      <c r="BF47">
        <v>1</v>
      </c>
      <c r="BH47" t="s">
        <v>15186</v>
      </c>
      <c r="BI47">
        <v>1</v>
      </c>
      <c r="BK47" t="s">
        <v>15186</v>
      </c>
      <c r="BL47">
        <v>0</v>
      </c>
      <c r="BN47" t="s">
        <v>15187</v>
      </c>
      <c r="BO47">
        <v>1</v>
      </c>
      <c r="BQ47" t="s">
        <v>15363</v>
      </c>
      <c r="BR47">
        <v>0</v>
      </c>
      <c r="BT47" t="s">
        <v>15364</v>
      </c>
      <c r="BU47">
        <v>0</v>
      </c>
      <c r="BW47" t="s">
        <v>13792</v>
      </c>
      <c r="BX47">
        <v>1</v>
      </c>
      <c r="BZ47" t="s">
        <v>12851</v>
      </c>
      <c r="CA47">
        <v>1</v>
      </c>
      <c r="CC47" t="s">
        <v>12980</v>
      </c>
      <c r="CD47">
        <v>1</v>
      </c>
      <c r="CF47" t="s">
        <v>15190</v>
      </c>
      <c r="CG47">
        <v>1</v>
      </c>
      <c r="CI47" t="s">
        <v>12887</v>
      </c>
      <c r="CJ47">
        <v>1</v>
      </c>
      <c r="CL47" t="s">
        <v>15365</v>
      </c>
      <c r="CM47">
        <v>0</v>
      </c>
      <c r="CO47" t="s">
        <v>15366</v>
      </c>
      <c r="CP47">
        <v>0</v>
      </c>
    </row>
    <row r="48" spans="1:94" x14ac:dyDescent="0.3">
      <c r="A48">
        <v>47</v>
      </c>
      <c r="B48" s="1">
        <v>45802.656192129631</v>
      </c>
      <c r="C48" s="1">
        <v>45802.718553240738</v>
      </c>
      <c r="D48" t="s">
        <v>895</v>
      </c>
      <c r="E48" t="s">
        <v>896</v>
      </c>
      <c r="F48">
        <v>20</v>
      </c>
      <c r="I48" t="s">
        <v>896</v>
      </c>
      <c r="J48">
        <v>0</v>
      </c>
      <c r="L48">
        <v>2</v>
      </c>
      <c r="M48">
        <v>0</v>
      </c>
      <c r="O48">
        <v>23</v>
      </c>
      <c r="P48">
        <v>0</v>
      </c>
      <c r="R48" t="s">
        <v>4338</v>
      </c>
      <c r="S48">
        <v>1</v>
      </c>
      <c r="U48" t="s">
        <v>15184</v>
      </c>
      <c r="V48">
        <v>1</v>
      </c>
      <c r="X48" t="s">
        <v>15183</v>
      </c>
      <c r="Y48">
        <v>1</v>
      </c>
      <c r="AA48" t="s">
        <v>15182</v>
      </c>
      <c r="AB48">
        <v>1</v>
      </c>
      <c r="AD48" t="s">
        <v>1952</v>
      </c>
      <c r="AE48">
        <v>1</v>
      </c>
      <c r="AG48" t="s">
        <v>15262</v>
      </c>
      <c r="AH48">
        <v>0</v>
      </c>
      <c r="AJ48" t="s">
        <v>15186</v>
      </c>
      <c r="AK48">
        <v>1</v>
      </c>
      <c r="AM48" t="s">
        <v>15187</v>
      </c>
      <c r="AN48">
        <v>1</v>
      </c>
      <c r="AP48" t="s">
        <v>15186</v>
      </c>
      <c r="AQ48">
        <v>1</v>
      </c>
      <c r="AS48" t="s">
        <v>15187</v>
      </c>
      <c r="AT48">
        <v>1</v>
      </c>
      <c r="AV48" t="s">
        <v>15187</v>
      </c>
      <c r="AW48">
        <v>1</v>
      </c>
      <c r="AY48" t="s">
        <v>15187</v>
      </c>
      <c r="AZ48">
        <v>1</v>
      </c>
      <c r="BB48" t="s">
        <v>15187</v>
      </c>
      <c r="BC48">
        <v>1</v>
      </c>
      <c r="BE48" t="s">
        <v>15187</v>
      </c>
      <c r="BF48">
        <v>1</v>
      </c>
      <c r="BH48" t="s">
        <v>15186</v>
      </c>
      <c r="BI48">
        <v>1</v>
      </c>
      <c r="BK48" t="s">
        <v>15186</v>
      </c>
      <c r="BL48">
        <v>0</v>
      </c>
      <c r="BN48" t="s">
        <v>15187</v>
      </c>
      <c r="BO48">
        <v>1</v>
      </c>
      <c r="BQ48" t="s">
        <v>15367</v>
      </c>
      <c r="BR48">
        <v>0</v>
      </c>
      <c r="BT48" t="s">
        <v>15368</v>
      </c>
      <c r="BU48">
        <v>0</v>
      </c>
      <c r="BW48" t="s">
        <v>13792</v>
      </c>
      <c r="BX48">
        <v>1</v>
      </c>
      <c r="BZ48" t="s">
        <v>12851</v>
      </c>
      <c r="CA48">
        <v>1</v>
      </c>
      <c r="CC48" t="s">
        <v>12980</v>
      </c>
      <c r="CD48">
        <v>1</v>
      </c>
      <c r="CF48" t="s">
        <v>15190</v>
      </c>
      <c r="CG48">
        <v>1</v>
      </c>
      <c r="CI48" t="s">
        <v>12887</v>
      </c>
      <c r="CJ48">
        <v>1</v>
      </c>
      <c r="CL48" t="s">
        <v>15369</v>
      </c>
      <c r="CM48">
        <v>0</v>
      </c>
      <c r="CO48" t="s">
        <v>15305</v>
      </c>
      <c r="CP48">
        <v>0</v>
      </c>
    </row>
    <row r="49" spans="1:94" x14ac:dyDescent="0.3">
      <c r="A49">
        <v>48</v>
      </c>
      <c r="B49" s="1">
        <v>45802.713159722225</v>
      </c>
      <c r="C49" s="1">
        <v>45802.726666666669</v>
      </c>
      <c r="D49" t="s">
        <v>1108</v>
      </c>
      <c r="E49" t="s">
        <v>1109</v>
      </c>
      <c r="F49">
        <v>22</v>
      </c>
      <c r="I49" t="s">
        <v>1109</v>
      </c>
      <c r="J49">
        <v>0</v>
      </c>
      <c r="L49">
        <v>2</v>
      </c>
      <c r="M49">
        <v>0</v>
      </c>
      <c r="O49">
        <v>7</v>
      </c>
      <c r="P49">
        <v>0</v>
      </c>
      <c r="R49" t="s">
        <v>4338</v>
      </c>
      <c r="S49">
        <v>1</v>
      </c>
      <c r="U49" t="s">
        <v>15184</v>
      </c>
      <c r="V49">
        <v>1</v>
      </c>
      <c r="X49" t="s">
        <v>15183</v>
      </c>
      <c r="Y49">
        <v>1</v>
      </c>
      <c r="AA49" t="s">
        <v>15182</v>
      </c>
      <c r="AB49">
        <v>1</v>
      </c>
      <c r="AD49" t="s">
        <v>1952</v>
      </c>
      <c r="AE49">
        <v>1</v>
      </c>
      <c r="AG49" t="s">
        <v>15193</v>
      </c>
      <c r="AH49">
        <v>1</v>
      </c>
      <c r="AJ49" t="s">
        <v>15186</v>
      </c>
      <c r="AK49">
        <v>1</v>
      </c>
      <c r="AM49" t="s">
        <v>15187</v>
      </c>
      <c r="AN49">
        <v>1</v>
      </c>
      <c r="AP49" t="s">
        <v>15186</v>
      </c>
      <c r="AQ49">
        <v>1</v>
      </c>
      <c r="AS49" t="s">
        <v>15187</v>
      </c>
      <c r="AT49">
        <v>1</v>
      </c>
      <c r="AV49" t="s">
        <v>15187</v>
      </c>
      <c r="AW49">
        <v>1</v>
      </c>
      <c r="AY49" t="s">
        <v>15187</v>
      </c>
      <c r="AZ49">
        <v>1</v>
      </c>
      <c r="BB49" t="s">
        <v>15187</v>
      </c>
      <c r="BC49">
        <v>1</v>
      </c>
      <c r="BE49" t="s">
        <v>15187</v>
      </c>
      <c r="BF49">
        <v>1</v>
      </c>
      <c r="BH49" t="s">
        <v>15186</v>
      </c>
      <c r="BI49">
        <v>1</v>
      </c>
      <c r="BK49" t="s">
        <v>15187</v>
      </c>
      <c r="BL49">
        <v>1</v>
      </c>
      <c r="BN49" t="s">
        <v>15187</v>
      </c>
      <c r="BO49">
        <v>1</v>
      </c>
      <c r="BQ49" t="s">
        <v>15370</v>
      </c>
      <c r="BR49">
        <v>0</v>
      </c>
      <c r="BT49" t="s">
        <v>15371</v>
      </c>
      <c r="BU49">
        <v>0</v>
      </c>
      <c r="BW49" t="s">
        <v>13792</v>
      </c>
      <c r="BX49">
        <v>1</v>
      </c>
      <c r="BZ49" t="s">
        <v>12851</v>
      </c>
      <c r="CA49">
        <v>1</v>
      </c>
      <c r="CC49" t="s">
        <v>12980</v>
      </c>
      <c r="CD49">
        <v>1</v>
      </c>
      <c r="CF49" t="s">
        <v>15190</v>
      </c>
      <c r="CG49">
        <v>1</v>
      </c>
      <c r="CI49" t="s">
        <v>12887</v>
      </c>
      <c r="CJ49">
        <v>1</v>
      </c>
      <c r="CL49" t="s">
        <v>15372</v>
      </c>
      <c r="CM49">
        <v>0</v>
      </c>
      <c r="CO49" t="s">
        <v>15373</v>
      </c>
      <c r="CP49">
        <v>0</v>
      </c>
    </row>
    <row r="50" spans="1:94" x14ac:dyDescent="0.3">
      <c r="A50">
        <v>49</v>
      </c>
      <c r="B50" s="1">
        <v>45802.77412037037</v>
      </c>
      <c r="C50" s="1">
        <v>45802.797962962963</v>
      </c>
      <c r="D50" t="s">
        <v>945</v>
      </c>
      <c r="E50" t="s">
        <v>946</v>
      </c>
      <c r="F50">
        <v>20</v>
      </c>
      <c r="I50" t="s">
        <v>946</v>
      </c>
      <c r="J50">
        <v>0</v>
      </c>
      <c r="L50">
        <v>2</v>
      </c>
      <c r="M50">
        <v>0</v>
      </c>
      <c r="O50">
        <v>25</v>
      </c>
      <c r="P50">
        <v>0</v>
      </c>
      <c r="R50" t="s">
        <v>4338</v>
      </c>
      <c r="S50">
        <v>1</v>
      </c>
      <c r="U50" t="s">
        <v>15184</v>
      </c>
      <c r="V50">
        <v>1</v>
      </c>
      <c r="X50" t="s">
        <v>15183</v>
      </c>
      <c r="Y50">
        <v>1</v>
      </c>
      <c r="AA50" t="s">
        <v>15182</v>
      </c>
      <c r="AB50">
        <v>1</v>
      </c>
      <c r="AD50" t="s">
        <v>1952</v>
      </c>
      <c r="AE50">
        <v>1</v>
      </c>
      <c r="AG50" t="s">
        <v>15262</v>
      </c>
      <c r="AH50">
        <v>0</v>
      </c>
      <c r="AJ50" t="s">
        <v>15186</v>
      </c>
      <c r="AK50">
        <v>1</v>
      </c>
      <c r="AM50" t="s">
        <v>15187</v>
      </c>
      <c r="AN50">
        <v>1</v>
      </c>
      <c r="AP50" t="s">
        <v>15186</v>
      </c>
      <c r="AQ50">
        <v>1</v>
      </c>
      <c r="AS50" t="s">
        <v>15187</v>
      </c>
      <c r="AT50">
        <v>1</v>
      </c>
      <c r="AV50" t="s">
        <v>15187</v>
      </c>
      <c r="AW50">
        <v>1</v>
      </c>
      <c r="AY50" t="s">
        <v>15187</v>
      </c>
      <c r="AZ50">
        <v>1</v>
      </c>
      <c r="BB50" t="s">
        <v>15187</v>
      </c>
      <c r="BC50">
        <v>1</v>
      </c>
      <c r="BE50" t="s">
        <v>15187</v>
      </c>
      <c r="BF50">
        <v>1</v>
      </c>
      <c r="BH50" t="s">
        <v>15186</v>
      </c>
      <c r="BI50">
        <v>1</v>
      </c>
      <c r="BK50" t="s">
        <v>15186</v>
      </c>
      <c r="BL50">
        <v>0</v>
      </c>
      <c r="BN50" t="s">
        <v>15187</v>
      </c>
      <c r="BO50">
        <v>1</v>
      </c>
      <c r="BQ50" t="s">
        <v>15374</v>
      </c>
      <c r="BR50">
        <v>0</v>
      </c>
      <c r="BT50" t="s">
        <v>15375</v>
      </c>
      <c r="BU50">
        <v>0</v>
      </c>
      <c r="BW50" t="s">
        <v>13792</v>
      </c>
      <c r="BX50">
        <v>1</v>
      </c>
      <c r="BZ50" t="s">
        <v>12851</v>
      </c>
      <c r="CA50">
        <v>1</v>
      </c>
      <c r="CC50" t="s">
        <v>12980</v>
      </c>
      <c r="CD50">
        <v>1</v>
      </c>
      <c r="CF50" t="s">
        <v>15190</v>
      </c>
      <c r="CG50">
        <v>1</v>
      </c>
      <c r="CI50" t="s">
        <v>12887</v>
      </c>
      <c r="CJ50">
        <v>1</v>
      </c>
      <c r="CL50" t="s">
        <v>15376</v>
      </c>
      <c r="CM50">
        <v>0</v>
      </c>
      <c r="CO50" t="s">
        <v>15305</v>
      </c>
      <c r="CP50">
        <v>0</v>
      </c>
    </row>
    <row r="51" spans="1:94" x14ac:dyDescent="0.3">
      <c r="A51">
        <v>50</v>
      </c>
      <c r="B51" s="1">
        <v>45802.846400462964</v>
      </c>
      <c r="C51" s="1">
        <v>45802.852743055555</v>
      </c>
      <c r="D51" t="s">
        <v>2218</v>
      </c>
      <c r="E51" t="s">
        <v>2219</v>
      </c>
      <c r="F51">
        <v>21</v>
      </c>
      <c r="I51" t="s">
        <v>2219</v>
      </c>
      <c r="J51">
        <v>0</v>
      </c>
      <c r="L51">
        <v>4</v>
      </c>
      <c r="M51">
        <v>0</v>
      </c>
      <c r="O51">
        <v>22</v>
      </c>
      <c r="P51">
        <v>0</v>
      </c>
      <c r="R51" t="s">
        <v>4338</v>
      </c>
      <c r="S51">
        <v>1</v>
      </c>
      <c r="U51" t="s">
        <v>15184</v>
      </c>
      <c r="V51">
        <v>1</v>
      </c>
      <c r="X51" t="s">
        <v>15183</v>
      </c>
      <c r="Y51">
        <v>1</v>
      </c>
      <c r="AA51" t="s">
        <v>15182</v>
      </c>
      <c r="AB51">
        <v>1</v>
      </c>
      <c r="AD51" t="s">
        <v>1952</v>
      </c>
      <c r="AE51">
        <v>1</v>
      </c>
      <c r="AG51" t="s">
        <v>15193</v>
      </c>
      <c r="AH51">
        <v>1</v>
      </c>
      <c r="AJ51" t="s">
        <v>15186</v>
      </c>
      <c r="AK51">
        <v>1</v>
      </c>
      <c r="AM51" t="s">
        <v>15187</v>
      </c>
      <c r="AN51">
        <v>1</v>
      </c>
      <c r="AP51" t="s">
        <v>15186</v>
      </c>
      <c r="AQ51">
        <v>1</v>
      </c>
      <c r="AS51" t="s">
        <v>15187</v>
      </c>
      <c r="AT51">
        <v>1</v>
      </c>
      <c r="AV51" t="s">
        <v>15186</v>
      </c>
      <c r="AW51">
        <v>0</v>
      </c>
      <c r="AY51" t="s">
        <v>15187</v>
      </c>
      <c r="AZ51">
        <v>1</v>
      </c>
      <c r="BB51" t="s">
        <v>15187</v>
      </c>
      <c r="BC51">
        <v>1</v>
      </c>
      <c r="BE51" t="s">
        <v>15187</v>
      </c>
      <c r="BF51">
        <v>1</v>
      </c>
      <c r="BH51" t="s">
        <v>15186</v>
      </c>
      <c r="BI51">
        <v>1</v>
      </c>
      <c r="BK51" t="s">
        <v>15187</v>
      </c>
      <c r="BL51">
        <v>1</v>
      </c>
      <c r="BN51" t="s">
        <v>15187</v>
      </c>
      <c r="BO51">
        <v>1</v>
      </c>
      <c r="BQ51" t="s">
        <v>15377</v>
      </c>
      <c r="BR51">
        <v>0</v>
      </c>
      <c r="BT51" t="s">
        <v>15378</v>
      </c>
      <c r="BU51">
        <v>0</v>
      </c>
      <c r="BW51" t="s">
        <v>13792</v>
      </c>
      <c r="BX51">
        <v>1</v>
      </c>
      <c r="BZ51" t="s">
        <v>12851</v>
      </c>
      <c r="CA51">
        <v>1</v>
      </c>
      <c r="CC51" t="s">
        <v>12980</v>
      </c>
      <c r="CD51">
        <v>1</v>
      </c>
      <c r="CF51" t="s">
        <v>15190</v>
      </c>
      <c r="CG51">
        <v>1</v>
      </c>
      <c r="CI51" t="s">
        <v>12887</v>
      </c>
      <c r="CJ51">
        <v>1</v>
      </c>
      <c r="CL51" t="s">
        <v>15379</v>
      </c>
      <c r="CM51">
        <v>0</v>
      </c>
      <c r="CO51" t="s">
        <v>15380</v>
      </c>
      <c r="CP51">
        <v>0</v>
      </c>
    </row>
    <row r="52" spans="1:94" x14ac:dyDescent="0.3">
      <c r="A52">
        <v>51</v>
      </c>
      <c r="B52" s="1">
        <v>45802.86414351852</v>
      </c>
      <c r="C52" s="1">
        <v>45802.866076388891</v>
      </c>
      <c r="D52" t="s">
        <v>2258</v>
      </c>
      <c r="E52" t="s">
        <v>2259</v>
      </c>
      <c r="F52">
        <v>19</v>
      </c>
      <c r="I52" t="s">
        <v>2259</v>
      </c>
      <c r="J52">
        <v>0</v>
      </c>
      <c r="L52">
        <v>4</v>
      </c>
      <c r="M52">
        <v>0</v>
      </c>
      <c r="O52">
        <v>25</v>
      </c>
      <c r="P52">
        <v>0</v>
      </c>
      <c r="R52" t="s">
        <v>4338</v>
      </c>
      <c r="S52">
        <v>1</v>
      </c>
      <c r="U52" t="s">
        <v>15184</v>
      </c>
      <c r="V52">
        <v>1</v>
      </c>
      <c r="X52" t="s">
        <v>15183</v>
      </c>
      <c r="Y52">
        <v>1</v>
      </c>
      <c r="AA52" t="s">
        <v>15182</v>
      </c>
      <c r="AB52">
        <v>1</v>
      </c>
      <c r="AD52" t="s">
        <v>1952</v>
      </c>
      <c r="AE52">
        <v>1</v>
      </c>
      <c r="AG52" t="s">
        <v>15193</v>
      </c>
      <c r="AH52">
        <v>1</v>
      </c>
      <c r="AJ52" t="s">
        <v>15187</v>
      </c>
      <c r="AK52">
        <v>0</v>
      </c>
      <c r="AM52" t="s">
        <v>15187</v>
      </c>
      <c r="AN52">
        <v>1</v>
      </c>
      <c r="AP52" t="s">
        <v>15186</v>
      </c>
      <c r="AQ52">
        <v>1</v>
      </c>
      <c r="AS52" t="s">
        <v>15187</v>
      </c>
      <c r="AT52">
        <v>1</v>
      </c>
      <c r="AV52" t="s">
        <v>15186</v>
      </c>
      <c r="AW52">
        <v>0</v>
      </c>
      <c r="AY52" t="s">
        <v>15187</v>
      </c>
      <c r="AZ52">
        <v>1</v>
      </c>
      <c r="BB52" t="s">
        <v>15187</v>
      </c>
      <c r="BC52">
        <v>1</v>
      </c>
      <c r="BE52" t="s">
        <v>15186</v>
      </c>
      <c r="BF52">
        <v>0</v>
      </c>
      <c r="BH52" t="s">
        <v>15186</v>
      </c>
      <c r="BI52">
        <v>1</v>
      </c>
      <c r="BK52" t="s">
        <v>15187</v>
      </c>
      <c r="BL52">
        <v>1</v>
      </c>
      <c r="BN52" t="s">
        <v>15187</v>
      </c>
      <c r="BO52">
        <v>1</v>
      </c>
      <c r="BQ52" t="s">
        <v>15329</v>
      </c>
      <c r="BR52">
        <v>0</v>
      </c>
      <c r="BT52" t="s">
        <v>15307</v>
      </c>
      <c r="BU52">
        <v>0</v>
      </c>
      <c r="BW52" t="s">
        <v>13792</v>
      </c>
      <c r="BX52">
        <v>1</v>
      </c>
      <c r="BZ52" t="s">
        <v>12851</v>
      </c>
      <c r="CA52">
        <v>1</v>
      </c>
      <c r="CC52" t="s">
        <v>12980</v>
      </c>
      <c r="CD52">
        <v>1</v>
      </c>
      <c r="CF52" t="s">
        <v>15190</v>
      </c>
      <c r="CG52">
        <v>1</v>
      </c>
      <c r="CI52" t="s">
        <v>12887</v>
      </c>
      <c r="CJ52">
        <v>1</v>
      </c>
      <c r="CL52" t="s">
        <v>15381</v>
      </c>
      <c r="CM52">
        <v>0</v>
      </c>
      <c r="CO52" t="s">
        <v>15382</v>
      </c>
      <c r="CP52">
        <v>0</v>
      </c>
    </row>
    <row r="53" spans="1:94" x14ac:dyDescent="0.3">
      <c r="A53">
        <v>52</v>
      </c>
      <c r="B53" s="1">
        <v>45802.855578703704</v>
      </c>
      <c r="C53" s="1">
        <v>45802.882824074077</v>
      </c>
      <c r="D53" t="s">
        <v>2144</v>
      </c>
      <c r="E53" t="s">
        <v>2145</v>
      </c>
      <c r="F53">
        <v>21</v>
      </c>
      <c r="I53" t="s">
        <v>2145</v>
      </c>
      <c r="J53">
        <v>0</v>
      </c>
      <c r="L53">
        <v>4</v>
      </c>
      <c r="M53">
        <v>0</v>
      </c>
      <c r="O53">
        <v>13</v>
      </c>
      <c r="P53">
        <v>0</v>
      </c>
      <c r="R53" t="s">
        <v>4338</v>
      </c>
      <c r="S53">
        <v>1</v>
      </c>
      <c r="U53" t="s">
        <v>15184</v>
      </c>
      <c r="V53">
        <v>1</v>
      </c>
      <c r="X53" t="s">
        <v>15183</v>
      </c>
      <c r="Y53">
        <v>1</v>
      </c>
      <c r="AA53" t="s">
        <v>15182</v>
      </c>
      <c r="AB53">
        <v>1</v>
      </c>
      <c r="AD53" t="s">
        <v>1952</v>
      </c>
      <c r="AE53">
        <v>1</v>
      </c>
      <c r="AG53" t="s">
        <v>15193</v>
      </c>
      <c r="AH53">
        <v>1</v>
      </c>
      <c r="AJ53" t="s">
        <v>15186</v>
      </c>
      <c r="AK53">
        <v>1</v>
      </c>
      <c r="AM53" t="s">
        <v>15187</v>
      </c>
      <c r="AN53">
        <v>1</v>
      </c>
      <c r="AP53" t="s">
        <v>15186</v>
      </c>
      <c r="AQ53">
        <v>1</v>
      </c>
      <c r="AS53" t="s">
        <v>15186</v>
      </c>
      <c r="AT53">
        <v>0</v>
      </c>
      <c r="AV53" t="s">
        <v>15187</v>
      </c>
      <c r="AW53">
        <v>1</v>
      </c>
      <c r="AY53" t="s">
        <v>15187</v>
      </c>
      <c r="AZ53">
        <v>1</v>
      </c>
      <c r="BB53" t="s">
        <v>15187</v>
      </c>
      <c r="BC53">
        <v>1</v>
      </c>
      <c r="BE53" t="s">
        <v>15187</v>
      </c>
      <c r="BF53">
        <v>1</v>
      </c>
      <c r="BH53" t="s">
        <v>15186</v>
      </c>
      <c r="BI53">
        <v>1</v>
      </c>
      <c r="BK53" t="s">
        <v>15187</v>
      </c>
      <c r="BL53">
        <v>1</v>
      </c>
      <c r="BN53" t="s">
        <v>15187</v>
      </c>
      <c r="BO53">
        <v>1</v>
      </c>
      <c r="BQ53" t="s">
        <v>15383</v>
      </c>
      <c r="BR53">
        <v>0</v>
      </c>
      <c r="BT53" t="s">
        <v>15384</v>
      </c>
      <c r="BU53">
        <v>0</v>
      </c>
      <c r="BW53" t="s">
        <v>13792</v>
      </c>
      <c r="BX53">
        <v>1</v>
      </c>
      <c r="BZ53" t="s">
        <v>12851</v>
      </c>
      <c r="CA53">
        <v>1</v>
      </c>
      <c r="CC53" t="s">
        <v>12980</v>
      </c>
      <c r="CD53">
        <v>1</v>
      </c>
      <c r="CF53" t="s">
        <v>15190</v>
      </c>
      <c r="CG53">
        <v>1</v>
      </c>
      <c r="CI53" t="s">
        <v>12887</v>
      </c>
      <c r="CJ53">
        <v>1</v>
      </c>
      <c r="CL53" t="s">
        <v>15385</v>
      </c>
      <c r="CM53">
        <v>0</v>
      </c>
      <c r="CO53" t="s">
        <v>15386</v>
      </c>
      <c r="CP53">
        <v>0</v>
      </c>
    </row>
    <row r="54" spans="1:94" x14ac:dyDescent="0.3">
      <c r="A54">
        <v>53</v>
      </c>
      <c r="B54" s="1">
        <v>45802.886273148149</v>
      </c>
      <c r="C54" s="1">
        <v>45802.886458333334</v>
      </c>
      <c r="D54" t="s">
        <v>862</v>
      </c>
      <c r="E54" t="s">
        <v>863</v>
      </c>
      <c r="F54">
        <v>22</v>
      </c>
      <c r="I54" t="s">
        <v>863</v>
      </c>
      <c r="J54">
        <v>0</v>
      </c>
      <c r="L54">
        <v>2</v>
      </c>
      <c r="M54">
        <v>0</v>
      </c>
      <c r="O54">
        <v>29</v>
      </c>
      <c r="P54">
        <v>0</v>
      </c>
      <c r="R54" t="s">
        <v>4338</v>
      </c>
      <c r="S54">
        <v>1</v>
      </c>
      <c r="U54" t="s">
        <v>15184</v>
      </c>
      <c r="V54">
        <v>1</v>
      </c>
      <c r="X54" t="s">
        <v>15183</v>
      </c>
      <c r="Y54">
        <v>1</v>
      </c>
      <c r="AA54" t="s">
        <v>15182</v>
      </c>
      <c r="AB54">
        <v>1</v>
      </c>
      <c r="AD54" t="s">
        <v>1952</v>
      </c>
      <c r="AE54">
        <v>1</v>
      </c>
      <c r="AG54" t="s">
        <v>15193</v>
      </c>
      <c r="AH54">
        <v>1</v>
      </c>
      <c r="AJ54" t="s">
        <v>15186</v>
      </c>
      <c r="AK54">
        <v>1</v>
      </c>
      <c r="AM54" t="s">
        <v>15187</v>
      </c>
      <c r="AN54">
        <v>1</v>
      </c>
      <c r="AP54" t="s">
        <v>15186</v>
      </c>
      <c r="AQ54">
        <v>1</v>
      </c>
      <c r="AS54" t="s">
        <v>15187</v>
      </c>
      <c r="AT54">
        <v>1</v>
      </c>
      <c r="AV54" t="s">
        <v>15187</v>
      </c>
      <c r="AW54">
        <v>1</v>
      </c>
      <c r="AY54" t="s">
        <v>15187</v>
      </c>
      <c r="AZ54">
        <v>1</v>
      </c>
      <c r="BB54" t="s">
        <v>15187</v>
      </c>
      <c r="BC54">
        <v>1</v>
      </c>
      <c r="BE54" t="s">
        <v>15187</v>
      </c>
      <c r="BF54">
        <v>1</v>
      </c>
      <c r="BH54" t="s">
        <v>15186</v>
      </c>
      <c r="BI54">
        <v>1</v>
      </c>
      <c r="BK54" t="s">
        <v>15187</v>
      </c>
      <c r="BL54">
        <v>1</v>
      </c>
      <c r="BN54" t="s">
        <v>15187</v>
      </c>
      <c r="BO54">
        <v>1</v>
      </c>
      <c r="BQ54" t="s">
        <v>15387</v>
      </c>
      <c r="BR54">
        <v>0</v>
      </c>
      <c r="BT54" t="s">
        <v>15388</v>
      </c>
      <c r="BU54">
        <v>0</v>
      </c>
      <c r="BW54" t="s">
        <v>13792</v>
      </c>
      <c r="BX54">
        <v>1</v>
      </c>
      <c r="BZ54" t="s">
        <v>12851</v>
      </c>
      <c r="CA54">
        <v>1</v>
      </c>
      <c r="CC54" t="s">
        <v>12980</v>
      </c>
      <c r="CD54">
        <v>1</v>
      </c>
      <c r="CF54" t="s">
        <v>15190</v>
      </c>
      <c r="CG54">
        <v>1</v>
      </c>
      <c r="CI54" t="s">
        <v>12887</v>
      </c>
      <c r="CJ54">
        <v>1</v>
      </c>
      <c r="CL54" t="s">
        <v>15389</v>
      </c>
      <c r="CM54">
        <v>0</v>
      </c>
      <c r="CO54" t="s">
        <v>15305</v>
      </c>
      <c r="CP54">
        <v>0</v>
      </c>
    </row>
    <row r="55" spans="1:94" x14ac:dyDescent="0.3">
      <c r="A55">
        <v>54</v>
      </c>
      <c r="B55" s="1">
        <v>45802.891979166663</v>
      </c>
      <c r="C55" s="1">
        <v>45802.896469907406</v>
      </c>
      <c r="D55" t="s">
        <v>878</v>
      </c>
      <c r="E55" t="s">
        <v>879</v>
      </c>
      <c r="F55">
        <v>22</v>
      </c>
      <c r="I55" t="s">
        <v>879</v>
      </c>
      <c r="J55">
        <v>0</v>
      </c>
      <c r="L55">
        <v>2</v>
      </c>
      <c r="M55">
        <v>0</v>
      </c>
      <c r="O55">
        <v>15</v>
      </c>
      <c r="P55">
        <v>0</v>
      </c>
      <c r="R55" t="s">
        <v>4338</v>
      </c>
      <c r="S55">
        <v>1</v>
      </c>
      <c r="U55" t="s">
        <v>15184</v>
      </c>
      <c r="V55">
        <v>1</v>
      </c>
      <c r="X55" t="s">
        <v>15183</v>
      </c>
      <c r="Y55">
        <v>1</v>
      </c>
      <c r="AA55" t="s">
        <v>15182</v>
      </c>
      <c r="AB55">
        <v>1</v>
      </c>
      <c r="AD55" t="s">
        <v>1952</v>
      </c>
      <c r="AE55">
        <v>1</v>
      </c>
      <c r="AG55" t="s">
        <v>15193</v>
      </c>
      <c r="AH55">
        <v>1</v>
      </c>
      <c r="AJ55" t="s">
        <v>15186</v>
      </c>
      <c r="AK55">
        <v>1</v>
      </c>
      <c r="AM55" t="s">
        <v>15187</v>
      </c>
      <c r="AN55">
        <v>1</v>
      </c>
      <c r="AP55" t="s">
        <v>15186</v>
      </c>
      <c r="AQ55">
        <v>1</v>
      </c>
      <c r="AS55" t="s">
        <v>15187</v>
      </c>
      <c r="AT55">
        <v>1</v>
      </c>
      <c r="AV55" t="s">
        <v>15187</v>
      </c>
      <c r="AW55">
        <v>1</v>
      </c>
      <c r="AY55" t="s">
        <v>15187</v>
      </c>
      <c r="AZ55">
        <v>1</v>
      </c>
      <c r="BB55" t="s">
        <v>15187</v>
      </c>
      <c r="BC55">
        <v>1</v>
      </c>
      <c r="BE55" t="s">
        <v>15187</v>
      </c>
      <c r="BF55">
        <v>1</v>
      </c>
      <c r="BH55" t="s">
        <v>15186</v>
      </c>
      <c r="BI55">
        <v>1</v>
      </c>
      <c r="BK55" t="s">
        <v>15187</v>
      </c>
      <c r="BL55">
        <v>1</v>
      </c>
      <c r="BN55" t="s">
        <v>15187</v>
      </c>
      <c r="BO55">
        <v>1</v>
      </c>
      <c r="BQ55" t="s">
        <v>15390</v>
      </c>
      <c r="BR55">
        <v>0</v>
      </c>
      <c r="BT55" t="s">
        <v>15391</v>
      </c>
      <c r="BU55">
        <v>0</v>
      </c>
      <c r="BW55" t="s">
        <v>13792</v>
      </c>
      <c r="BX55">
        <v>1</v>
      </c>
      <c r="BZ55" t="s">
        <v>12851</v>
      </c>
      <c r="CA55">
        <v>1</v>
      </c>
      <c r="CC55" t="s">
        <v>12980</v>
      </c>
      <c r="CD55">
        <v>1</v>
      </c>
      <c r="CF55" t="s">
        <v>15190</v>
      </c>
      <c r="CG55">
        <v>1</v>
      </c>
      <c r="CI55" t="s">
        <v>12887</v>
      </c>
      <c r="CJ55">
        <v>1</v>
      </c>
      <c r="CL55" t="s">
        <v>15392</v>
      </c>
      <c r="CM55">
        <v>0</v>
      </c>
      <c r="CO55" t="s">
        <v>15393</v>
      </c>
      <c r="CP55">
        <v>0</v>
      </c>
    </row>
    <row r="56" spans="1:94" x14ac:dyDescent="0.3">
      <c r="A56">
        <v>55</v>
      </c>
      <c r="B56" s="1">
        <v>45803.789293981485</v>
      </c>
      <c r="C56" s="1">
        <v>45803.801238425927</v>
      </c>
      <c r="D56" t="s">
        <v>1148</v>
      </c>
      <c r="E56" t="s">
        <v>1149</v>
      </c>
      <c r="F56">
        <v>22</v>
      </c>
      <c r="I56" t="s">
        <v>1150</v>
      </c>
      <c r="J56">
        <v>0</v>
      </c>
      <c r="L56">
        <v>2</v>
      </c>
      <c r="M56">
        <v>0</v>
      </c>
      <c r="O56">
        <v>8</v>
      </c>
      <c r="P56">
        <v>0</v>
      </c>
      <c r="R56" t="s">
        <v>4338</v>
      </c>
      <c r="S56">
        <v>1</v>
      </c>
      <c r="U56" t="s">
        <v>15184</v>
      </c>
      <c r="V56">
        <v>1</v>
      </c>
      <c r="X56" t="s">
        <v>15183</v>
      </c>
      <c r="Y56">
        <v>1</v>
      </c>
      <c r="AA56" t="s">
        <v>15182</v>
      </c>
      <c r="AB56">
        <v>1</v>
      </c>
      <c r="AD56" t="s">
        <v>1952</v>
      </c>
      <c r="AE56">
        <v>1</v>
      </c>
      <c r="AG56" t="s">
        <v>15193</v>
      </c>
      <c r="AH56">
        <v>1</v>
      </c>
      <c r="AJ56" t="s">
        <v>15186</v>
      </c>
      <c r="AK56">
        <v>1</v>
      </c>
      <c r="AM56" t="s">
        <v>15187</v>
      </c>
      <c r="AN56">
        <v>1</v>
      </c>
      <c r="AP56" t="s">
        <v>15186</v>
      </c>
      <c r="AQ56">
        <v>1</v>
      </c>
      <c r="AS56" t="s">
        <v>15187</v>
      </c>
      <c r="AT56">
        <v>1</v>
      </c>
      <c r="AV56" t="s">
        <v>15187</v>
      </c>
      <c r="AW56">
        <v>1</v>
      </c>
      <c r="AY56" t="s">
        <v>15187</v>
      </c>
      <c r="AZ56">
        <v>1</v>
      </c>
      <c r="BB56" t="s">
        <v>15187</v>
      </c>
      <c r="BC56">
        <v>1</v>
      </c>
      <c r="BE56" t="s">
        <v>15187</v>
      </c>
      <c r="BF56">
        <v>1</v>
      </c>
      <c r="BH56" t="s">
        <v>15186</v>
      </c>
      <c r="BI56">
        <v>1</v>
      </c>
      <c r="BK56" t="s">
        <v>15187</v>
      </c>
      <c r="BL56">
        <v>1</v>
      </c>
      <c r="BN56" t="s">
        <v>15187</v>
      </c>
      <c r="BO56">
        <v>1</v>
      </c>
      <c r="BQ56" t="s">
        <v>15394</v>
      </c>
      <c r="BR56">
        <v>0</v>
      </c>
      <c r="BT56" t="s">
        <v>15395</v>
      </c>
      <c r="BU56">
        <v>0</v>
      </c>
      <c r="BW56" t="s">
        <v>13792</v>
      </c>
      <c r="BX56">
        <v>1</v>
      </c>
      <c r="BZ56" t="s">
        <v>12851</v>
      </c>
      <c r="CA56">
        <v>1</v>
      </c>
      <c r="CC56" t="s">
        <v>12980</v>
      </c>
      <c r="CD56">
        <v>1</v>
      </c>
      <c r="CF56" t="s">
        <v>15190</v>
      </c>
      <c r="CG56">
        <v>1</v>
      </c>
      <c r="CI56" t="s">
        <v>12887</v>
      </c>
      <c r="CJ56">
        <v>1</v>
      </c>
      <c r="CL56" t="s">
        <v>15396</v>
      </c>
      <c r="CM56">
        <v>0</v>
      </c>
      <c r="CO56" t="s">
        <v>15373</v>
      </c>
      <c r="CP56">
        <v>0</v>
      </c>
    </row>
    <row r="57" spans="1:94" x14ac:dyDescent="0.3">
      <c r="A57">
        <v>56</v>
      </c>
      <c r="B57" s="1">
        <v>45803.850266203706</v>
      </c>
      <c r="C57" s="1">
        <v>45803.874050925922</v>
      </c>
      <c r="D57" t="s">
        <v>928</v>
      </c>
      <c r="E57" t="s">
        <v>929</v>
      </c>
      <c r="F57">
        <v>21</v>
      </c>
      <c r="I57" t="s">
        <v>929</v>
      </c>
      <c r="J57">
        <v>0</v>
      </c>
      <c r="L57">
        <v>2</v>
      </c>
      <c r="M57">
        <v>0</v>
      </c>
      <c r="O57">
        <v>31</v>
      </c>
      <c r="P57">
        <v>0</v>
      </c>
      <c r="R57" t="s">
        <v>4338</v>
      </c>
      <c r="S57">
        <v>1</v>
      </c>
      <c r="U57" t="s">
        <v>15184</v>
      </c>
      <c r="V57">
        <v>1</v>
      </c>
      <c r="X57" t="s">
        <v>15183</v>
      </c>
      <c r="Y57">
        <v>1</v>
      </c>
      <c r="AA57" t="s">
        <v>15182</v>
      </c>
      <c r="AB57">
        <v>1</v>
      </c>
      <c r="AD57" t="s">
        <v>1952</v>
      </c>
      <c r="AE57">
        <v>1</v>
      </c>
      <c r="AG57" t="s">
        <v>15193</v>
      </c>
      <c r="AH57">
        <v>1</v>
      </c>
      <c r="AJ57" t="s">
        <v>15186</v>
      </c>
      <c r="AK57">
        <v>1</v>
      </c>
      <c r="AM57" t="s">
        <v>15187</v>
      </c>
      <c r="AN57">
        <v>1</v>
      </c>
      <c r="AP57" t="s">
        <v>15186</v>
      </c>
      <c r="AQ57">
        <v>1</v>
      </c>
      <c r="AS57" t="s">
        <v>15186</v>
      </c>
      <c r="AT57">
        <v>0</v>
      </c>
      <c r="AV57" t="s">
        <v>15187</v>
      </c>
      <c r="AW57">
        <v>1</v>
      </c>
      <c r="AY57" t="s">
        <v>15187</v>
      </c>
      <c r="AZ57">
        <v>1</v>
      </c>
      <c r="BB57" t="s">
        <v>15187</v>
      </c>
      <c r="BC57">
        <v>1</v>
      </c>
      <c r="BE57" t="s">
        <v>15187</v>
      </c>
      <c r="BF57">
        <v>1</v>
      </c>
      <c r="BH57" t="s">
        <v>15186</v>
      </c>
      <c r="BI57">
        <v>1</v>
      </c>
      <c r="BK57" t="s">
        <v>15187</v>
      </c>
      <c r="BL57">
        <v>1</v>
      </c>
      <c r="BN57" t="s">
        <v>15187</v>
      </c>
      <c r="BO57">
        <v>1</v>
      </c>
      <c r="BQ57" t="s">
        <v>15397</v>
      </c>
      <c r="BR57">
        <v>0</v>
      </c>
      <c r="BT57" t="s">
        <v>15398</v>
      </c>
      <c r="BU57">
        <v>0</v>
      </c>
      <c r="BW57" t="s">
        <v>13792</v>
      </c>
      <c r="BX57">
        <v>1</v>
      </c>
      <c r="BZ57" t="s">
        <v>12851</v>
      </c>
      <c r="CA57">
        <v>1</v>
      </c>
      <c r="CC57" t="s">
        <v>12980</v>
      </c>
      <c r="CD57">
        <v>1</v>
      </c>
      <c r="CF57" t="s">
        <v>15190</v>
      </c>
      <c r="CG57">
        <v>1</v>
      </c>
      <c r="CI57" t="s">
        <v>12887</v>
      </c>
      <c r="CJ57">
        <v>1</v>
      </c>
      <c r="CL57" t="s">
        <v>15399</v>
      </c>
      <c r="CM57">
        <v>0</v>
      </c>
      <c r="CO57" t="s">
        <v>15400</v>
      </c>
      <c r="CP57">
        <v>0</v>
      </c>
    </row>
    <row r="58" spans="1:94" x14ac:dyDescent="0.3">
      <c r="A58">
        <v>57</v>
      </c>
      <c r="B58" s="1">
        <v>45804.297349537039</v>
      </c>
      <c r="C58" s="1">
        <v>45804.310486111113</v>
      </c>
      <c r="D58" t="s">
        <v>2288</v>
      </c>
      <c r="E58" t="s">
        <v>2289</v>
      </c>
      <c r="F58">
        <v>21</v>
      </c>
      <c r="I58" t="s">
        <v>2289</v>
      </c>
      <c r="J58">
        <v>0</v>
      </c>
      <c r="L58">
        <v>4</v>
      </c>
      <c r="M58">
        <v>0</v>
      </c>
      <c r="O58">
        <v>9</v>
      </c>
      <c r="P58">
        <v>0</v>
      </c>
      <c r="R58" t="s">
        <v>4338</v>
      </c>
      <c r="S58">
        <v>1</v>
      </c>
      <c r="U58" t="s">
        <v>15184</v>
      </c>
      <c r="V58">
        <v>1</v>
      </c>
      <c r="X58" t="s">
        <v>15183</v>
      </c>
      <c r="Y58">
        <v>1</v>
      </c>
      <c r="AA58" t="s">
        <v>15182</v>
      </c>
      <c r="AB58">
        <v>1</v>
      </c>
      <c r="AD58" t="s">
        <v>1952</v>
      </c>
      <c r="AE58">
        <v>1</v>
      </c>
      <c r="AG58" t="s">
        <v>15193</v>
      </c>
      <c r="AH58">
        <v>1</v>
      </c>
      <c r="AJ58" t="s">
        <v>15186</v>
      </c>
      <c r="AK58">
        <v>1</v>
      </c>
      <c r="AM58" t="s">
        <v>15187</v>
      </c>
      <c r="AN58">
        <v>1</v>
      </c>
      <c r="AP58" t="s">
        <v>15186</v>
      </c>
      <c r="AQ58">
        <v>1</v>
      </c>
      <c r="AS58" t="s">
        <v>15187</v>
      </c>
      <c r="AT58">
        <v>1</v>
      </c>
      <c r="AV58" t="s">
        <v>15186</v>
      </c>
      <c r="AW58">
        <v>0</v>
      </c>
      <c r="AY58" t="s">
        <v>15187</v>
      </c>
      <c r="AZ58">
        <v>1</v>
      </c>
      <c r="BB58" t="s">
        <v>15187</v>
      </c>
      <c r="BC58">
        <v>1</v>
      </c>
      <c r="BE58" t="s">
        <v>15187</v>
      </c>
      <c r="BF58">
        <v>1</v>
      </c>
      <c r="BH58" t="s">
        <v>15186</v>
      </c>
      <c r="BI58">
        <v>1</v>
      </c>
      <c r="BK58" t="s">
        <v>15187</v>
      </c>
      <c r="BL58">
        <v>1</v>
      </c>
      <c r="BN58" t="s">
        <v>15187</v>
      </c>
      <c r="BO58">
        <v>1</v>
      </c>
      <c r="BQ58" t="s">
        <v>15401</v>
      </c>
      <c r="BR58">
        <v>0</v>
      </c>
      <c r="BT58" t="s">
        <v>15402</v>
      </c>
      <c r="BU58">
        <v>0</v>
      </c>
      <c r="BW58" t="s">
        <v>13792</v>
      </c>
      <c r="BX58">
        <v>1</v>
      </c>
      <c r="BZ58" t="s">
        <v>12851</v>
      </c>
      <c r="CA58">
        <v>1</v>
      </c>
      <c r="CC58" t="s">
        <v>12980</v>
      </c>
      <c r="CD58">
        <v>1</v>
      </c>
      <c r="CF58" t="s">
        <v>15190</v>
      </c>
      <c r="CG58">
        <v>1</v>
      </c>
      <c r="CI58" t="s">
        <v>12887</v>
      </c>
      <c r="CJ58">
        <v>1</v>
      </c>
      <c r="CL58" t="s">
        <v>15403</v>
      </c>
      <c r="CM58">
        <v>0</v>
      </c>
      <c r="CO58" t="s">
        <v>15404</v>
      </c>
      <c r="CP58">
        <v>0</v>
      </c>
    </row>
    <row r="59" spans="1:94" x14ac:dyDescent="0.3">
      <c r="A59">
        <v>58</v>
      </c>
      <c r="B59" s="1">
        <v>45804.530775462961</v>
      </c>
      <c r="C59" s="1">
        <v>45804.533622685187</v>
      </c>
      <c r="D59" t="s">
        <v>1195</v>
      </c>
      <c r="E59" t="s">
        <v>1196</v>
      </c>
      <c r="F59">
        <v>22</v>
      </c>
      <c r="I59" t="s">
        <v>1196</v>
      </c>
      <c r="J59">
        <v>0</v>
      </c>
      <c r="L59">
        <v>2</v>
      </c>
      <c r="M59">
        <v>0</v>
      </c>
      <c r="O59">
        <v>34</v>
      </c>
      <c r="P59">
        <v>0</v>
      </c>
      <c r="R59" t="s">
        <v>4338</v>
      </c>
      <c r="S59">
        <v>1</v>
      </c>
      <c r="U59" t="s">
        <v>15184</v>
      </c>
      <c r="V59">
        <v>1</v>
      </c>
      <c r="X59" t="s">
        <v>15183</v>
      </c>
      <c r="Y59">
        <v>1</v>
      </c>
      <c r="AA59" t="s">
        <v>15182</v>
      </c>
      <c r="AB59">
        <v>1</v>
      </c>
      <c r="AD59" t="s">
        <v>1952</v>
      </c>
      <c r="AE59">
        <v>1</v>
      </c>
      <c r="AG59" t="s">
        <v>15193</v>
      </c>
      <c r="AH59">
        <v>1</v>
      </c>
      <c r="AJ59" t="s">
        <v>15186</v>
      </c>
      <c r="AK59">
        <v>1</v>
      </c>
      <c r="AM59" t="s">
        <v>15187</v>
      </c>
      <c r="AN59">
        <v>1</v>
      </c>
      <c r="AP59" t="s">
        <v>15186</v>
      </c>
      <c r="AQ59">
        <v>1</v>
      </c>
      <c r="AS59" t="s">
        <v>15187</v>
      </c>
      <c r="AT59">
        <v>1</v>
      </c>
      <c r="AV59" t="s">
        <v>15187</v>
      </c>
      <c r="AW59">
        <v>1</v>
      </c>
      <c r="AY59" t="s">
        <v>15187</v>
      </c>
      <c r="AZ59">
        <v>1</v>
      </c>
      <c r="BB59" t="s">
        <v>15187</v>
      </c>
      <c r="BC59">
        <v>1</v>
      </c>
      <c r="BE59" t="s">
        <v>15187</v>
      </c>
      <c r="BF59">
        <v>1</v>
      </c>
      <c r="BH59" t="s">
        <v>15186</v>
      </c>
      <c r="BI59">
        <v>1</v>
      </c>
      <c r="BK59" t="s">
        <v>15187</v>
      </c>
      <c r="BL59">
        <v>1</v>
      </c>
      <c r="BN59" t="s">
        <v>15187</v>
      </c>
      <c r="BO59">
        <v>1</v>
      </c>
      <c r="BQ59" t="s">
        <v>15405</v>
      </c>
      <c r="BR59">
        <v>0</v>
      </c>
      <c r="BT59" t="s">
        <v>15406</v>
      </c>
      <c r="BU59">
        <v>0</v>
      </c>
      <c r="BW59" t="s">
        <v>13792</v>
      </c>
      <c r="BX59">
        <v>1</v>
      </c>
      <c r="BZ59" t="s">
        <v>12851</v>
      </c>
      <c r="CA59">
        <v>1</v>
      </c>
      <c r="CC59" t="s">
        <v>12980</v>
      </c>
      <c r="CD59">
        <v>1</v>
      </c>
      <c r="CF59" t="s">
        <v>15190</v>
      </c>
      <c r="CG59">
        <v>1</v>
      </c>
      <c r="CI59" t="s">
        <v>12887</v>
      </c>
      <c r="CJ59">
        <v>1</v>
      </c>
      <c r="CL59" t="s">
        <v>15407</v>
      </c>
      <c r="CM59">
        <v>0</v>
      </c>
      <c r="CO59" t="s">
        <v>15408</v>
      </c>
      <c r="CP59">
        <v>0</v>
      </c>
    </row>
    <row r="60" spans="1:94" x14ac:dyDescent="0.3">
      <c r="A60">
        <v>59</v>
      </c>
      <c r="B60" s="1">
        <v>45804.52202546296</v>
      </c>
      <c r="C60" s="1">
        <v>45804.533738425926</v>
      </c>
      <c r="D60" t="s">
        <v>998</v>
      </c>
      <c r="E60" t="s">
        <v>999</v>
      </c>
      <c r="F60">
        <v>21</v>
      </c>
      <c r="I60" t="s">
        <v>1000</v>
      </c>
      <c r="J60">
        <v>0</v>
      </c>
      <c r="L60">
        <v>2</v>
      </c>
      <c r="M60">
        <v>0</v>
      </c>
      <c r="O60">
        <v>11</v>
      </c>
      <c r="P60">
        <v>0</v>
      </c>
      <c r="R60" t="s">
        <v>4338</v>
      </c>
      <c r="S60">
        <v>1</v>
      </c>
      <c r="U60" t="s">
        <v>15184</v>
      </c>
      <c r="V60">
        <v>1</v>
      </c>
      <c r="X60" t="s">
        <v>15183</v>
      </c>
      <c r="Y60">
        <v>1</v>
      </c>
      <c r="AA60" t="s">
        <v>15182</v>
      </c>
      <c r="AB60">
        <v>1</v>
      </c>
      <c r="AD60" t="s">
        <v>1952</v>
      </c>
      <c r="AE60">
        <v>1</v>
      </c>
      <c r="AG60" t="s">
        <v>15193</v>
      </c>
      <c r="AH60">
        <v>1</v>
      </c>
      <c r="AJ60" t="s">
        <v>15186</v>
      </c>
      <c r="AK60">
        <v>1</v>
      </c>
      <c r="AM60" t="s">
        <v>15187</v>
      </c>
      <c r="AN60">
        <v>1</v>
      </c>
      <c r="AP60" t="s">
        <v>15186</v>
      </c>
      <c r="AQ60">
        <v>1</v>
      </c>
      <c r="AS60" t="s">
        <v>15187</v>
      </c>
      <c r="AT60">
        <v>1</v>
      </c>
      <c r="AV60" t="s">
        <v>15186</v>
      </c>
      <c r="AW60">
        <v>0</v>
      </c>
      <c r="AY60" t="s">
        <v>15187</v>
      </c>
      <c r="AZ60">
        <v>1</v>
      </c>
      <c r="BB60" t="s">
        <v>15187</v>
      </c>
      <c r="BC60">
        <v>1</v>
      </c>
      <c r="BE60" t="s">
        <v>15187</v>
      </c>
      <c r="BF60">
        <v>1</v>
      </c>
      <c r="BH60" t="s">
        <v>15186</v>
      </c>
      <c r="BI60">
        <v>1</v>
      </c>
      <c r="BK60" t="s">
        <v>15187</v>
      </c>
      <c r="BL60">
        <v>1</v>
      </c>
      <c r="BN60" t="s">
        <v>15187</v>
      </c>
      <c r="BO60">
        <v>1</v>
      </c>
      <c r="BQ60" t="s">
        <v>15409</v>
      </c>
      <c r="BR60">
        <v>0</v>
      </c>
      <c r="BT60" t="s">
        <v>15410</v>
      </c>
      <c r="BU60">
        <v>0</v>
      </c>
      <c r="BW60" t="s">
        <v>13792</v>
      </c>
      <c r="BX60">
        <v>1</v>
      </c>
      <c r="BZ60" t="s">
        <v>12851</v>
      </c>
      <c r="CA60">
        <v>1</v>
      </c>
      <c r="CC60" t="s">
        <v>12980</v>
      </c>
      <c r="CD60">
        <v>1</v>
      </c>
      <c r="CF60" t="s">
        <v>15190</v>
      </c>
      <c r="CG60">
        <v>1</v>
      </c>
      <c r="CI60" t="s">
        <v>12887</v>
      </c>
      <c r="CJ60">
        <v>1</v>
      </c>
      <c r="CL60" t="s">
        <v>15411</v>
      </c>
      <c r="CM60">
        <v>0</v>
      </c>
      <c r="CO60" t="s">
        <v>15412</v>
      </c>
      <c r="CP60">
        <v>0</v>
      </c>
    </row>
    <row r="61" spans="1:94" x14ac:dyDescent="0.3">
      <c r="A61">
        <v>60</v>
      </c>
      <c r="B61" s="1">
        <v>45804.52134259259</v>
      </c>
      <c r="C61" s="1">
        <v>45804.534236111111</v>
      </c>
      <c r="D61" t="s">
        <v>869</v>
      </c>
      <c r="E61" t="s">
        <v>870</v>
      </c>
      <c r="F61">
        <v>21</v>
      </c>
      <c r="I61" t="s">
        <v>5366</v>
      </c>
      <c r="J61">
        <v>0</v>
      </c>
      <c r="L61">
        <v>2</v>
      </c>
      <c r="M61">
        <v>0</v>
      </c>
      <c r="O61">
        <v>13</v>
      </c>
      <c r="P61">
        <v>0</v>
      </c>
      <c r="R61" t="s">
        <v>4338</v>
      </c>
      <c r="S61">
        <v>1</v>
      </c>
      <c r="U61" t="s">
        <v>15184</v>
      </c>
      <c r="V61">
        <v>1</v>
      </c>
      <c r="X61" t="s">
        <v>15183</v>
      </c>
      <c r="Y61">
        <v>1</v>
      </c>
      <c r="AA61" t="s">
        <v>15182</v>
      </c>
      <c r="AB61">
        <v>1</v>
      </c>
      <c r="AD61" t="s">
        <v>1952</v>
      </c>
      <c r="AE61">
        <v>1</v>
      </c>
      <c r="AG61" t="s">
        <v>15193</v>
      </c>
      <c r="AH61">
        <v>1</v>
      </c>
      <c r="AJ61" t="s">
        <v>15186</v>
      </c>
      <c r="AK61">
        <v>1</v>
      </c>
      <c r="AM61" t="s">
        <v>15187</v>
      </c>
      <c r="AN61">
        <v>1</v>
      </c>
      <c r="AP61" t="s">
        <v>15186</v>
      </c>
      <c r="AQ61">
        <v>1</v>
      </c>
      <c r="AS61" t="s">
        <v>15187</v>
      </c>
      <c r="AT61">
        <v>1</v>
      </c>
      <c r="AV61" t="s">
        <v>15186</v>
      </c>
      <c r="AW61">
        <v>0</v>
      </c>
      <c r="AY61" t="s">
        <v>15187</v>
      </c>
      <c r="AZ61">
        <v>1</v>
      </c>
      <c r="BB61" t="s">
        <v>15187</v>
      </c>
      <c r="BC61">
        <v>1</v>
      </c>
      <c r="BE61" t="s">
        <v>15187</v>
      </c>
      <c r="BF61">
        <v>1</v>
      </c>
      <c r="BH61" t="s">
        <v>15186</v>
      </c>
      <c r="BI61">
        <v>1</v>
      </c>
      <c r="BK61" t="s">
        <v>15187</v>
      </c>
      <c r="BL61">
        <v>1</v>
      </c>
      <c r="BN61" t="s">
        <v>15187</v>
      </c>
      <c r="BO61">
        <v>1</v>
      </c>
      <c r="BQ61" t="s">
        <v>15413</v>
      </c>
      <c r="BR61">
        <v>0</v>
      </c>
      <c r="BT61" t="s">
        <v>15414</v>
      </c>
      <c r="BU61">
        <v>0</v>
      </c>
      <c r="BW61" t="s">
        <v>13792</v>
      </c>
      <c r="BX61">
        <v>1</v>
      </c>
      <c r="BZ61" t="s">
        <v>12851</v>
      </c>
      <c r="CA61">
        <v>1</v>
      </c>
      <c r="CC61" t="s">
        <v>12980</v>
      </c>
      <c r="CD61">
        <v>1</v>
      </c>
      <c r="CF61" t="s">
        <v>15190</v>
      </c>
      <c r="CG61">
        <v>1</v>
      </c>
      <c r="CI61" t="s">
        <v>12887</v>
      </c>
      <c r="CJ61">
        <v>1</v>
      </c>
      <c r="CL61" t="s">
        <v>15415</v>
      </c>
      <c r="CM61">
        <v>0</v>
      </c>
      <c r="CO61" t="s">
        <v>15416</v>
      </c>
      <c r="CP61">
        <v>0</v>
      </c>
    </row>
    <row r="62" spans="1:94" x14ac:dyDescent="0.3">
      <c r="A62">
        <v>61</v>
      </c>
      <c r="B62" s="1">
        <v>45804.588576388887</v>
      </c>
      <c r="C62" s="1">
        <v>45804.590173611112</v>
      </c>
      <c r="D62" t="s">
        <v>20</v>
      </c>
      <c r="E62" t="s">
        <v>21</v>
      </c>
      <c r="F62">
        <v>7</v>
      </c>
      <c r="I62" t="s">
        <v>15417</v>
      </c>
      <c r="J62">
        <v>0</v>
      </c>
      <c r="L62">
        <v>11</v>
      </c>
      <c r="M62">
        <v>0</v>
      </c>
      <c r="O62">
        <v>18</v>
      </c>
      <c r="P62">
        <v>0</v>
      </c>
      <c r="R62" t="s">
        <v>15184</v>
      </c>
      <c r="S62">
        <v>0</v>
      </c>
      <c r="U62" t="s">
        <v>4338</v>
      </c>
      <c r="V62">
        <v>0</v>
      </c>
      <c r="X62" t="s">
        <v>4338</v>
      </c>
      <c r="Y62">
        <v>0</v>
      </c>
      <c r="AA62" t="s">
        <v>1952</v>
      </c>
      <c r="AB62">
        <v>0</v>
      </c>
      <c r="AD62" t="s">
        <v>15184</v>
      </c>
      <c r="AE62">
        <v>0</v>
      </c>
      <c r="AG62" t="s">
        <v>15418</v>
      </c>
      <c r="AH62">
        <v>0</v>
      </c>
      <c r="AJ62" t="s">
        <v>15186</v>
      </c>
      <c r="AK62">
        <v>1</v>
      </c>
      <c r="AM62" t="s">
        <v>15187</v>
      </c>
      <c r="AN62">
        <v>1</v>
      </c>
      <c r="AP62" t="s">
        <v>15187</v>
      </c>
      <c r="AQ62">
        <v>0</v>
      </c>
      <c r="AS62" t="s">
        <v>15187</v>
      </c>
      <c r="AT62">
        <v>1</v>
      </c>
      <c r="AV62" t="s">
        <v>15186</v>
      </c>
      <c r="AW62">
        <v>0</v>
      </c>
      <c r="AY62" t="s">
        <v>15186</v>
      </c>
      <c r="AZ62">
        <v>0</v>
      </c>
      <c r="BB62" t="s">
        <v>15186</v>
      </c>
      <c r="BC62">
        <v>0</v>
      </c>
      <c r="BE62" t="s">
        <v>15187</v>
      </c>
      <c r="BF62">
        <v>1</v>
      </c>
      <c r="BH62" t="s">
        <v>15186</v>
      </c>
      <c r="BI62">
        <v>1</v>
      </c>
      <c r="BK62" t="s">
        <v>15187</v>
      </c>
      <c r="BL62">
        <v>1</v>
      </c>
      <c r="BN62" t="s">
        <v>15186</v>
      </c>
      <c r="BO62">
        <v>0</v>
      </c>
      <c r="BQ62" t="s">
        <v>15419</v>
      </c>
      <c r="BR62">
        <v>0</v>
      </c>
      <c r="BT62" t="s">
        <v>15420</v>
      </c>
      <c r="BU62">
        <v>0</v>
      </c>
      <c r="BW62" t="s">
        <v>12980</v>
      </c>
      <c r="BX62">
        <v>0</v>
      </c>
      <c r="BZ62" t="s">
        <v>15190</v>
      </c>
      <c r="CA62">
        <v>0</v>
      </c>
      <c r="CC62" t="s">
        <v>12887</v>
      </c>
      <c r="CD62">
        <v>0</v>
      </c>
      <c r="CF62" t="s">
        <v>15190</v>
      </c>
      <c r="CG62">
        <v>1</v>
      </c>
      <c r="CI62" t="s">
        <v>12980</v>
      </c>
      <c r="CJ62">
        <v>0</v>
      </c>
      <c r="CL62" t="s">
        <v>2647</v>
      </c>
      <c r="CM62">
        <v>0</v>
      </c>
      <c r="CO62" t="s">
        <v>15421</v>
      </c>
      <c r="CP62">
        <v>0</v>
      </c>
    </row>
    <row r="63" spans="1:94" x14ac:dyDescent="0.3">
      <c r="A63">
        <v>62</v>
      </c>
      <c r="B63" s="1">
        <v>45804.591331018521</v>
      </c>
      <c r="C63" s="1">
        <v>45804.600023148145</v>
      </c>
      <c r="D63" t="s">
        <v>194</v>
      </c>
      <c r="E63" t="s">
        <v>195</v>
      </c>
      <c r="F63">
        <v>18</v>
      </c>
      <c r="I63" t="s">
        <v>15422</v>
      </c>
      <c r="J63">
        <v>0</v>
      </c>
      <c r="L63">
        <v>11</v>
      </c>
      <c r="M63">
        <v>0</v>
      </c>
      <c r="O63">
        <v>28</v>
      </c>
      <c r="P63">
        <v>0</v>
      </c>
      <c r="R63" t="s">
        <v>4338</v>
      </c>
      <c r="S63">
        <v>1</v>
      </c>
      <c r="U63" t="s">
        <v>15184</v>
      </c>
      <c r="V63">
        <v>1</v>
      </c>
      <c r="X63" t="s">
        <v>15183</v>
      </c>
      <c r="Y63">
        <v>1</v>
      </c>
      <c r="AA63" t="s">
        <v>1952</v>
      </c>
      <c r="AB63">
        <v>0</v>
      </c>
      <c r="AD63" t="s">
        <v>15182</v>
      </c>
      <c r="AE63">
        <v>0</v>
      </c>
      <c r="AG63" t="s">
        <v>15423</v>
      </c>
      <c r="AH63">
        <v>0</v>
      </c>
      <c r="AJ63" t="s">
        <v>15186</v>
      </c>
      <c r="AK63">
        <v>1</v>
      </c>
      <c r="AM63" t="s">
        <v>15187</v>
      </c>
      <c r="AN63">
        <v>1</v>
      </c>
      <c r="AP63" t="s">
        <v>15186</v>
      </c>
      <c r="AQ63">
        <v>1</v>
      </c>
      <c r="AS63" t="s">
        <v>15187</v>
      </c>
      <c r="AT63">
        <v>1</v>
      </c>
      <c r="AV63" t="s">
        <v>15187</v>
      </c>
      <c r="AW63">
        <v>1</v>
      </c>
      <c r="AY63" t="s">
        <v>15187</v>
      </c>
      <c r="AZ63">
        <v>1</v>
      </c>
      <c r="BB63" t="s">
        <v>15187</v>
      </c>
      <c r="BC63">
        <v>1</v>
      </c>
      <c r="BE63" t="s">
        <v>15187</v>
      </c>
      <c r="BF63">
        <v>1</v>
      </c>
      <c r="BH63" t="s">
        <v>15186</v>
      </c>
      <c r="BI63">
        <v>1</v>
      </c>
      <c r="BK63" t="s">
        <v>15187</v>
      </c>
      <c r="BL63">
        <v>1</v>
      </c>
      <c r="BN63" t="s">
        <v>15187</v>
      </c>
      <c r="BO63">
        <v>1</v>
      </c>
      <c r="BQ63" t="s">
        <v>15424</v>
      </c>
      <c r="BR63">
        <v>0</v>
      </c>
      <c r="BT63" t="s">
        <v>15425</v>
      </c>
      <c r="BU63">
        <v>0</v>
      </c>
      <c r="BW63" t="s">
        <v>13792</v>
      </c>
      <c r="BX63">
        <v>1</v>
      </c>
      <c r="BZ63" t="s">
        <v>12851</v>
      </c>
      <c r="CA63">
        <v>1</v>
      </c>
      <c r="CC63" t="s">
        <v>12980</v>
      </c>
      <c r="CD63">
        <v>1</v>
      </c>
      <c r="CF63" t="s">
        <v>15190</v>
      </c>
      <c r="CG63">
        <v>1</v>
      </c>
      <c r="CI63" t="s">
        <v>15190</v>
      </c>
      <c r="CJ63">
        <v>0</v>
      </c>
      <c r="CL63" t="s">
        <v>15426</v>
      </c>
      <c r="CM63">
        <v>0</v>
      </c>
      <c r="CO63" t="s">
        <v>15427</v>
      </c>
      <c r="CP63">
        <v>0</v>
      </c>
    </row>
    <row r="64" spans="1:94" x14ac:dyDescent="0.3">
      <c r="A64">
        <v>63</v>
      </c>
      <c r="B64" s="1">
        <v>45804.605879629627</v>
      </c>
      <c r="C64" s="1">
        <v>45804.605983796297</v>
      </c>
      <c r="D64" t="s">
        <v>330</v>
      </c>
      <c r="E64" t="s">
        <v>331</v>
      </c>
      <c r="F64">
        <v>17</v>
      </c>
      <c r="I64" t="s">
        <v>6611</v>
      </c>
      <c r="J64">
        <v>0</v>
      </c>
      <c r="L64">
        <v>11</v>
      </c>
      <c r="M64">
        <v>0</v>
      </c>
      <c r="O64">
        <v>7</v>
      </c>
      <c r="P64">
        <v>0</v>
      </c>
      <c r="R64" t="s">
        <v>4338</v>
      </c>
      <c r="S64">
        <v>1</v>
      </c>
      <c r="U64" t="s">
        <v>15183</v>
      </c>
      <c r="V64">
        <v>0</v>
      </c>
      <c r="X64" t="s">
        <v>15183</v>
      </c>
      <c r="Y64">
        <v>1</v>
      </c>
      <c r="AA64" t="s">
        <v>15182</v>
      </c>
      <c r="AB64">
        <v>1</v>
      </c>
      <c r="AD64" t="s">
        <v>15182</v>
      </c>
      <c r="AE64">
        <v>0</v>
      </c>
      <c r="AG64" t="s">
        <v>15193</v>
      </c>
      <c r="AH64">
        <v>1</v>
      </c>
      <c r="AJ64" t="s">
        <v>15187</v>
      </c>
      <c r="AK64">
        <v>0</v>
      </c>
      <c r="AM64" t="s">
        <v>15187</v>
      </c>
      <c r="AN64">
        <v>1</v>
      </c>
      <c r="AP64" t="s">
        <v>15186</v>
      </c>
      <c r="AQ64">
        <v>1</v>
      </c>
      <c r="AS64" t="s">
        <v>15187</v>
      </c>
      <c r="AT64">
        <v>1</v>
      </c>
      <c r="AV64" t="s">
        <v>15187</v>
      </c>
      <c r="AW64">
        <v>1</v>
      </c>
      <c r="AY64" t="s">
        <v>15187</v>
      </c>
      <c r="AZ64">
        <v>1</v>
      </c>
      <c r="BB64" t="s">
        <v>15186</v>
      </c>
      <c r="BC64">
        <v>0</v>
      </c>
      <c r="BE64" t="s">
        <v>15187</v>
      </c>
      <c r="BF64">
        <v>1</v>
      </c>
      <c r="BH64" t="s">
        <v>15186</v>
      </c>
      <c r="BI64">
        <v>1</v>
      </c>
      <c r="BK64" t="s">
        <v>15187</v>
      </c>
      <c r="BL64">
        <v>1</v>
      </c>
      <c r="BN64" t="s">
        <v>15187</v>
      </c>
      <c r="BO64">
        <v>1</v>
      </c>
      <c r="BQ64" t="s">
        <v>15428</v>
      </c>
      <c r="BR64">
        <v>0</v>
      </c>
      <c r="BT64" t="s">
        <v>15429</v>
      </c>
      <c r="BU64">
        <v>0</v>
      </c>
      <c r="BW64" t="s">
        <v>13792</v>
      </c>
      <c r="BX64">
        <v>1</v>
      </c>
      <c r="BZ64" t="s">
        <v>12851</v>
      </c>
      <c r="CA64">
        <v>1</v>
      </c>
      <c r="CC64" t="s">
        <v>12980</v>
      </c>
      <c r="CD64">
        <v>1</v>
      </c>
      <c r="CF64" t="s">
        <v>12980</v>
      </c>
      <c r="CG64">
        <v>0</v>
      </c>
      <c r="CI64" t="s">
        <v>12887</v>
      </c>
      <c r="CJ64">
        <v>1</v>
      </c>
      <c r="CL64" t="s">
        <v>15430</v>
      </c>
      <c r="CM64">
        <v>0</v>
      </c>
      <c r="CO64" t="s">
        <v>15431</v>
      </c>
      <c r="CP64">
        <v>0</v>
      </c>
    </row>
    <row r="65" spans="1:94" x14ac:dyDescent="0.3">
      <c r="A65">
        <v>64</v>
      </c>
      <c r="B65" s="1">
        <v>45804.596215277779</v>
      </c>
      <c r="C65" s="1">
        <v>45804.609317129631</v>
      </c>
      <c r="D65" t="s">
        <v>163</v>
      </c>
      <c r="E65" t="s">
        <v>164</v>
      </c>
      <c r="F65">
        <v>18</v>
      </c>
      <c r="I65" t="s">
        <v>164</v>
      </c>
      <c r="J65">
        <v>0</v>
      </c>
      <c r="L65">
        <v>11</v>
      </c>
      <c r="M65">
        <v>0</v>
      </c>
      <c r="O65">
        <v>39</v>
      </c>
      <c r="P65">
        <v>0</v>
      </c>
      <c r="R65" t="s">
        <v>4338</v>
      </c>
      <c r="S65">
        <v>1</v>
      </c>
      <c r="U65" t="s">
        <v>15184</v>
      </c>
      <c r="V65">
        <v>1</v>
      </c>
      <c r="X65" t="s">
        <v>15184</v>
      </c>
      <c r="Y65">
        <v>0</v>
      </c>
      <c r="AA65" t="s">
        <v>15184</v>
      </c>
      <c r="AB65">
        <v>0</v>
      </c>
      <c r="AD65" t="s">
        <v>1952</v>
      </c>
      <c r="AE65">
        <v>1</v>
      </c>
      <c r="AG65" t="s">
        <v>15432</v>
      </c>
      <c r="AH65">
        <v>0</v>
      </c>
      <c r="AJ65" t="s">
        <v>15186</v>
      </c>
      <c r="AK65">
        <v>1</v>
      </c>
      <c r="AM65" t="s">
        <v>15187</v>
      </c>
      <c r="AN65">
        <v>1</v>
      </c>
      <c r="AP65" t="s">
        <v>15186</v>
      </c>
      <c r="AQ65">
        <v>1</v>
      </c>
      <c r="AS65" t="s">
        <v>15187</v>
      </c>
      <c r="AT65">
        <v>1</v>
      </c>
      <c r="AV65" t="s">
        <v>15187</v>
      </c>
      <c r="AW65">
        <v>1</v>
      </c>
      <c r="AY65" t="s">
        <v>15187</v>
      </c>
      <c r="AZ65">
        <v>1</v>
      </c>
      <c r="BB65" t="s">
        <v>15187</v>
      </c>
      <c r="BC65">
        <v>1</v>
      </c>
      <c r="BE65" t="s">
        <v>15187</v>
      </c>
      <c r="BF65">
        <v>1</v>
      </c>
      <c r="BH65" t="s">
        <v>15186</v>
      </c>
      <c r="BI65">
        <v>1</v>
      </c>
      <c r="BK65" t="s">
        <v>15187</v>
      </c>
      <c r="BL65">
        <v>1</v>
      </c>
      <c r="BN65" t="s">
        <v>15187</v>
      </c>
      <c r="BO65">
        <v>1</v>
      </c>
      <c r="BQ65" t="s">
        <v>15433</v>
      </c>
      <c r="BR65">
        <v>0</v>
      </c>
      <c r="BT65" t="s">
        <v>15434</v>
      </c>
      <c r="BU65">
        <v>0</v>
      </c>
      <c r="BW65" t="s">
        <v>13792</v>
      </c>
      <c r="BX65">
        <v>1</v>
      </c>
      <c r="BZ65" t="s">
        <v>12851</v>
      </c>
      <c r="CA65">
        <v>1</v>
      </c>
      <c r="CC65" t="s">
        <v>12980</v>
      </c>
      <c r="CD65">
        <v>1</v>
      </c>
      <c r="CF65" t="s">
        <v>12980</v>
      </c>
      <c r="CG65">
        <v>0</v>
      </c>
      <c r="CI65" t="s">
        <v>12887</v>
      </c>
      <c r="CJ65">
        <v>1</v>
      </c>
      <c r="CL65" t="s">
        <v>15435</v>
      </c>
      <c r="CM65">
        <v>0</v>
      </c>
      <c r="CO65" t="s">
        <v>15436</v>
      </c>
      <c r="CP65">
        <v>0</v>
      </c>
    </row>
    <row r="66" spans="1:94" x14ac:dyDescent="0.3">
      <c r="A66">
        <v>65</v>
      </c>
      <c r="B66" s="1">
        <v>45804.638020833336</v>
      </c>
      <c r="C66" s="1">
        <v>45804.647175925929</v>
      </c>
      <c r="D66" t="s">
        <v>365</v>
      </c>
      <c r="E66" t="s">
        <v>366</v>
      </c>
      <c r="F66">
        <v>15</v>
      </c>
      <c r="I66" t="s">
        <v>366</v>
      </c>
      <c r="J66">
        <v>0</v>
      </c>
      <c r="L66">
        <v>11</v>
      </c>
      <c r="M66">
        <v>0</v>
      </c>
      <c r="O66">
        <v>9</v>
      </c>
      <c r="P66">
        <v>0</v>
      </c>
      <c r="R66" t="s">
        <v>1952</v>
      </c>
      <c r="S66">
        <v>0</v>
      </c>
      <c r="U66" t="s">
        <v>15184</v>
      </c>
      <c r="V66">
        <v>1</v>
      </c>
      <c r="X66" t="s">
        <v>15183</v>
      </c>
      <c r="Y66">
        <v>1</v>
      </c>
      <c r="AA66" t="s">
        <v>15183</v>
      </c>
      <c r="AB66">
        <v>0</v>
      </c>
      <c r="AD66" t="s">
        <v>15182</v>
      </c>
      <c r="AE66">
        <v>0</v>
      </c>
      <c r="AG66" t="s">
        <v>15193</v>
      </c>
      <c r="AH66">
        <v>1</v>
      </c>
      <c r="AJ66" t="s">
        <v>15187</v>
      </c>
      <c r="AK66">
        <v>0</v>
      </c>
      <c r="AM66" t="s">
        <v>15187</v>
      </c>
      <c r="AN66">
        <v>1</v>
      </c>
      <c r="AP66" t="s">
        <v>15186</v>
      </c>
      <c r="AQ66">
        <v>1</v>
      </c>
      <c r="AS66" t="s">
        <v>15187</v>
      </c>
      <c r="AT66">
        <v>1</v>
      </c>
      <c r="AV66" t="s">
        <v>15186</v>
      </c>
      <c r="AW66">
        <v>0</v>
      </c>
      <c r="AY66" t="s">
        <v>15187</v>
      </c>
      <c r="AZ66">
        <v>1</v>
      </c>
      <c r="BB66" t="s">
        <v>15187</v>
      </c>
      <c r="BC66">
        <v>1</v>
      </c>
      <c r="BE66" t="s">
        <v>15187</v>
      </c>
      <c r="BF66">
        <v>1</v>
      </c>
      <c r="BH66" t="s">
        <v>15186</v>
      </c>
      <c r="BI66">
        <v>1</v>
      </c>
      <c r="BK66" t="s">
        <v>15187</v>
      </c>
      <c r="BL66">
        <v>1</v>
      </c>
      <c r="BN66" t="s">
        <v>15187</v>
      </c>
      <c r="BO66">
        <v>1</v>
      </c>
      <c r="BQ66" t="s">
        <v>15437</v>
      </c>
      <c r="BR66">
        <v>0</v>
      </c>
      <c r="BT66" t="s">
        <v>15438</v>
      </c>
      <c r="BU66">
        <v>0</v>
      </c>
      <c r="BW66" t="s">
        <v>12980</v>
      </c>
      <c r="BX66">
        <v>0</v>
      </c>
      <c r="BZ66" t="s">
        <v>12851</v>
      </c>
      <c r="CA66">
        <v>1</v>
      </c>
      <c r="CC66" t="s">
        <v>13792</v>
      </c>
      <c r="CD66">
        <v>0</v>
      </c>
      <c r="CF66" t="s">
        <v>15190</v>
      </c>
      <c r="CG66">
        <v>1</v>
      </c>
      <c r="CI66" t="s">
        <v>12887</v>
      </c>
      <c r="CJ66">
        <v>1</v>
      </c>
      <c r="CL66" t="s">
        <v>15439</v>
      </c>
      <c r="CM66">
        <v>0</v>
      </c>
      <c r="CO66" t="s">
        <v>15440</v>
      </c>
      <c r="CP66">
        <v>0</v>
      </c>
    </row>
    <row r="67" spans="1:94" x14ac:dyDescent="0.3">
      <c r="A67">
        <v>66</v>
      </c>
      <c r="B67" s="1">
        <v>45804.753148148149</v>
      </c>
      <c r="C67" s="1">
        <v>45804.768171296295</v>
      </c>
      <c r="D67" t="s">
        <v>479</v>
      </c>
      <c r="E67" t="s">
        <v>480</v>
      </c>
      <c r="F67">
        <v>21</v>
      </c>
      <c r="I67" t="s">
        <v>480</v>
      </c>
      <c r="J67">
        <v>0</v>
      </c>
      <c r="L67">
        <v>1</v>
      </c>
      <c r="M67">
        <v>0</v>
      </c>
      <c r="O67">
        <v>15</v>
      </c>
      <c r="P67">
        <v>0</v>
      </c>
      <c r="R67" t="s">
        <v>4338</v>
      </c>
      <c r="S67">
        <v>1</v>
      </c>
      <c r="U67" t="s">
        <v>15184</v>
      </c>
      <c r="V67">
        <v>1</v>
      </c>
      <c r="X67" t="s">
        <v>15183</v>
      </c>
      <c r="Y67">
        <v>1</v>
      </c>
      <c r="AA67" t="s">
        <v>15182</v>
      </c>
      <c r="AB67">
        <v>1</v>
      </c>
      <c r="AD67" t="s">
        <v>1952</v>
      </c>
      <c r="AE67">
        <v>1</v>
      </c>
      <c r="AG67" t="s">
        <v>15193</v>
      </c>
      <c r="AH67">
        <v>1</v>
      </c>
      <c r="AJ67" t="s">
        <v>15186</v>
      </c>
      <c r="AK67">
        <v>1</v>
      </c>
      <c r="AM67" t="s">
        <v>15187</v>
      </c>
      <c r="AN67">
        <v>1</v>
      </c>
      <c r="AP67" t="s">
        <v>15186</v>
      </c>
      <c r="AQ67">
        <v>1</v>
      </c>
      <c r="AS67" t="s">
        <v>15187</v>
      </c>
      <c r="AT67">
        <v>1</v>
      </c>
      <c r="AV67" t="s">
        <v>15187</v>
      </c>
      <c r="AW67">
        <v>1</v>
      </c>
      <c r="AY67" t="s">
        <v>15187</v>
      </c>
      <c r="AZ67">
        <v>1</v>
      </c>
      <c r="BB67" t="s">
        <v>15187</v>
      </c>
      <c r="BC67">
        <v>1</v>
      </c>
      <c r="BE67" t="s">
        <v>15187</v>
      </c>
      <c r="BF67">
        <v>1</v>
      </c>
      <c r="BH67" t="s">
        <v>15186</v>
      </c>
      <c r="BI67">
        <v>1</v>
      </c>
      <c r="BK67" t="s">
        <v>15186</v>
      </c>
      <c r="BL67">
        <v>0</v>
      </c>
      <c r="BN67" t="s">
        <v>15187</v>
      </c>
      <c r="BO67">
        <v>1</v>
      </c>
      <c r="BQ67" t="s">
        <v>15441</v>
      </c>
      <c r="BR67">
        <v>0</v>
      </c>
      <c r="BT67" t="s">
        <v>15442</v>
      </c>
      <c r="BU67">
        <v>0</v>
      </c>
      <c r="BW67" t="s">
        <v>13792</v>
      </c>
      <c r="BX67">
        <v>1</v>
      </c>
      <c r="BZ67" t="s">
        <v>12851</v>
      </c>
      <c r="CA67">
        <v>1</v>
      </c>
      <c r="CC67" t="s">
        <v>12980</v>
      </c>
      <c r="CD67">
        <v>1</v>
      </c>
      <c r="CF67" t="s">
        <v>15190</v>
      </c>
      <c r="CG67">
        <v>1</v>
      </c>
      <c r="CI67" t="s">
        <v>12887</v>
      </c>
      <c r="CJ67">
        <v>1</v>
      </c>
      <c r="CL67" t="s">
        <v>15443</v>
      </c>
      <c r="CM67">
        <v>0</v>
      </c>
      <c r="CO67" t="s">
        <v>15444</v>
      </c>
      <c r="CP67">
        <v>0</v>
      </c>
    </row>
    <row r="68" spans="1:94" x14ac:dyDescent="0.3">
      <c r="A68">
        <v>67</v>
      </c>
      <c r="B68" s="1">
        <v>45804.80369212963</v>
      </c>
      <c r="C68" s="1">
        <v>45804.804074074076</v>
      </c>
      <c r="D68" t="s">
        <v>468</v>
      </c>
      <c r="E68" t="s">
        <v>469</v>
      </c>
      <c r="F68">
        <v>16</v>
      </c>
      <c r="I68" t="s">
        <v>470</v>
      </c>
      <c r="J68">
        <v>0</v>
      </c>
      <c r="L68">
        <v>1</v>
      </c>
      <c r="M68">
        <v>0</v>
      </c>
      <c r="O68">
        <v>10</v>
      </c>
      <c r="P68">
        <v>0</v>
      </c>
      <c r="R68" t="s">
        <v>4338</v>
      </c>
      <c r="S68">
        <v>1</v>
      </c>
      <c r="U68" t="s">
        <v>15182</v>
      </c>
      <c r="V68">
        <v>0</v>
      </c>
      <c r="X68" t="s">
        <v>15183</v>
      </c>
      <c r="Y68">
        <v>1</v>
      </c>
      <c r="AA68" t="s">
        <v>15184</v>
      </c>
      <c r="AB68">
        <v>0</v>
      </c>
      <c r="AD68" t="s">
        <v>1952</v>
      </c>
      <c r="AE68">
        <v>1</v>
      </c>
      <c r="AG68" t="s">
        <v>15221</v>
      </c>
      <c r="AH68">
        <v>0</v>
      </c>
      <c r="AJ68" t="s">
        <v>15186</v>
      </c>
      <c r="AK68">
        <v>1</v>
      </c>
      <c r="AM68" t="s">
        <v>15187</v>
      </c>
      <c r="AN68">
        <v>1</v>
      </c>
      <c r="AP68" t="s">
        <v>15186</v>
      </c>
      <c r="AQ68">
        <v>1</v>
      </c>
      <c r="AS68" t="s">
        <v>15187</v>
      </c>
      <c r="AT68">
        <v>1</v>
      </c>
      <c r="AV68" t="s">
        <v>15187</v>
      </c>
      <c r="AW68">
        <v>1</v>
      </c>
      <c r="AY68" t="s">
        <v>15187</v>
      </c>
      <c r="AZ68">
        <v>1</v>
      </c>
      <c r="BB68" t="s">
        <v>15187</v>
      </c>
      <c r="BC68">
        <v>1</v>
      </c>
      <c r="BE68" t="s">
        <v>15186</v>
      </c>
      <c r="BF68">
        <v>0</v>
      </c>
      <c r="BH68" t="s">
        <v>15186</v>
      </c>
      <c r="BI68">
        <v>1</v>
      </c>
      <c r="BK68" t="s">
        <v>15187</v>
      </c>
      <c r="BL68">
        <v>1</v>
      </c>
      <c r="BN68" t="s">
        <v>15186</v>
      </c>
      <c r="BO68">
        <v>0</v>
      </c>
      <c r="BQ68" t="s">
        <v>15445</v>
      </c>
      <c r="BR68">
        <v>0</v>
      </c>
      <c r="BT68" t="s">
        <v>15446</v>
      </c>
      <c r="BU68">
        <v>0</v>
      </c>
      <c r="BW68" t="s">
        <v>13792</v>
      </c>
      <c r="BX68">
        <v>1</v>
      </c>
      <c r="BZ68" t="s">
        <v>12851</v>
      </c>
      <c r="CA68">
        <v>1</v>
      </c>
      <c r="CC68" t="s">
        <v>12980</v>
      </c>
      <c r="CD68">
        <v>1</v>
      </c>
      <c r="CF68" t="s">
        <v>12887</v>
      </c>
      <c r="CG68">
        <v>0</v>
      </c>
      <c r="CI68" t="s">
        <v>12887</v>
      </c>
      <c r="CJ68">
        <v>1</v>
      </c>
      <c r="CL68" t="s">
        <v>15447</v>
      </c>
      <c r="CM68">
        <v>0</v>
      </c>
      <c r="CO68" t="s">
        <v>15448</v>
      </c>
      <c r="CP68">
        <v>0</v>
      </c>
    </row>
    <row r="69" spans="1:94" x14ac:dyDescent="0.3">
      <c r="A69">
        <v>68</v>
      </c>
      <c r="B69" s="1">
        <v>45804.78334490741</v>
      </c>
      <c r="C69" s="1">
        <v>45804.818032407406</v>
      </c>
      <c r="D69" t="s">
        <v>761</v>
      </c>
      <c r="E69" t="s">
        <v>762</v>
      </c>
      <c r="F69">
        <v>16</v>
      </c>
      <c r="I69" t="s">
        <v>762</v>
      </c>
      <c r="J69">
        <v>0</v>
      </c>
      <c r="L69">
        <v>1</v>
      </c>
      <c r="M69">
        <v>0</v>
      </c>
      <c r="O69">
        <v>21</v>
      </c>
      <c r="P69">
        <v>0</v>
      </c>
      <c r="R69" t="s">
        <v>4338</v>
      </c>
      <c r="S69">
        <v>1</v>
      </c>
      <c r="U69" t="s">
        <v>15182</v>
      </c>
      <c r="V69">
        <v>0</v>
      </c>
      <c r="X69" t="s">
        <v>15183</v>
      </c>
      <c r="Y69">
        <v>1</v>
      </c>
      <c r="AA69" t="s">
        <v>15184</v>
      </c>
      <c r="AB69">
        <v>0</v>
      </c>
      <c r="AD69" t="s">
        <v>1952</v>
      </c>
      <c r="AE69">
        <v>1</v>
      </c>
      <c r="AG69" t="s">
        <v>15449</v>
      </c>
      <c r="AH69">
        <v>0</v>
      </c>
      <c r="AJ69" t="s">
        <v>15186</v>
      </c>
      <c r="AK69">
        <v>1</v>
      </c>
      <c r="AM69" t="s">
        <v>15187</v>
      </c>
      <c r="AN69">
        <v>1</v>
      </c>
      <c r="AP69" t="s">
        <v>15186</v>
      </c>
      <c r="AQ69">
        <v>1</v>
      </c>
      <c r="AS69" t="s">
        <v>15187</v>
      </c>
      <c r="AT69">
        <v>1</v>
      </c>
      <c r="AV69" t="s">
        <v>15187</v>
      </c>
      <c r="AW69">
        <v>1</v>
      </c>
      <c r="AY69" t="s">
        <v>15187</v>
      </c>
      <c r="AZ69">
        <v>1</v>
      </c>
      <c r="BB69" t="s">
        <v>15187</v>
      </c>
      <c r="BC69">
        <v>1</v>
      </c>
      <c r="BE69" t="s">
        <v>15186</v>
      </c>
      <c r="BF69">
        <v>0</v>
      </c>
      <c r="BH69" t="s">
        <v>15186</v>
      </c>
      <c r="BI69">
        <v>1</v>
      </c>
      <c r="BK69" t="s">
        <v>15187</v>
      </c>
      <c r="BL69">
        <v>1</v>
      </c>
      <c r="BN69" t="s">
        <v>15186</v>
      </c>
      <c r="BO69">
        <v>0</v>
      </c>
      <c r="BQ69" t="s">
        <v>15445</v>
      </c>
      <c r="BR69">
        <v>0</v>
      </c>
      <c r="BT69" t="s">
        <v>15450</v>
      </c>
      <c r="BU69">
        <v>0</v>
      </c>
      <c r="BW69" t="s">
        <v>13792</v>
      </c>
      <c r="BX69">
        <v>1</v>
      </c>
      <c r="BZ69" t="s">
        <v>12851</v>
      </c>
      <c r="CA69">
        <v>1</v>
      </c>
      <c r="CC69" t="s">
        <v>12980</v>
      </c>
      <c r="CD69">
        <v>1</v>
      </c>
      <c r="CF69" t="s">
        <v>12887</v>
      </c>
      <c r="CG69">
        <v>0</v>
      </c>
      <c r="CI69" t="s">
        <v>12887</v>
      </c>
      <c r="CJ69">
        <v>1</v>
      </c>
      <c r="CL69" t="s">
        <v>15447</v>
      </c>
      <c r="CM69">
        <v>0</v>
      </c>
      <c r="CO69" t="s">
        <v>15451</v>
      </c>
      <c r="CP69">
        <v>0</v>
      </c>
    </row>
    <row r="70" spans="1:94" x14ac:dyDescent="0.3">
      <c r="A70">
        <v>69</v>
      </c>
      <c r="B70" s="1">
        <v>45804.870115740741</v>
      </c>
      <c r="C70" s="1">
        <v>45804.883750000001</v>
      </c>
      <c r="D70" t="s">
        <v>558</v>
      </c>
      <c r="E70" t="s">
        <v>559</v>
      </c>
      <c r="F70">
        <v>17</v>
      </c>
      <c r="I70" t="s">
        <v>559</v>
      </c>
      <c r="J70">
        <v>0</v>
      </c>
      <c r="L70">
        <v>1</v>
      </c>
      <c r="M70">
        <v>0</v>
      </c>
      <c r="O70">
        <v>8</v>
      </c>
      <c r="P70">
        <v>0</v>
      </c>
      <c r="R70" t="s">
        <v>4338</v>
      </c>
      <c r="S70">
        <v>1</v>
      </c>
      <c r="U70" t="s">
        <v>15184</v>
      </c>
      <c r="V70">
        <v>1</v>
      </c>
      <c r="X70" t="s">
        <v>15183</v>
      </c>
      <c r="Y70">
        <v>1</v>
      </c>
      <c r="AA70" t="s">
        <v>15182</v>
      </c>
      <c r="AB70">
        <v>1</v>
      </c>
      <c r="AD70" t="s">
        <v>1952</v>
      </c>
      <c r="AE70">
        <v>1</v>
      </c>
      <c r="AG70" t="s">
        <v>15452</v>
      </c>
      <c r="AH70">
        <v>0</v>
      </c>
      <c r="AJ70" t="s">
        <v>15186</v>
      </c>
      <c r="AK70">
        <v>1</v>
      </c>
      <c r="AM70" t="s">
        <v>15187</v>
      </c>
      <c r="AN70">
        <v>1</v>
      </c>
      <c r="AP70" t="s">
        <v>15186</v>
      </c>
      <c r="AQ70">
        <v>1</v>
      </c>
      <c r="AS70" t="s">
        <v>15187</v>
      </c>
      <c r="AT70">
        <v>1</v>
      </c>
      <c r="AV70" t="s">
        <v>15187</v>
      </c>
      <c r="AW70">
        <v>1</v>
      </c>
      <c r="AY70" t="s">
        <v>15187</v>
      </c>
      <c r="AZ70">
        <v>1</v>
      </c>
      <c r="BB70" t="s">
        <v>15187</v>
      </c>
      <c r="BC70">
        <v>1</v>
      </c>
      <c r="BE70" t="s">
        <v>15187</v>
      </c>
      <c r="BF70">
        <v>1</v>
      </c>
      <c r="BH70" t="s">
        <v>15186</v>
      </c>
      <c r="BI70">
        <v>1</v>
      </c>
      <c r="BK70" t="s">
        <v>15187</v>
      </c>
      <c r="BL70">
        <v>1</v>
      </c>
      <c r="BN70" t="s">
        <v>15187</v>
      </c>
      <c r="BO70">
        <v>1</v>
      </c>
      <c r="BQ70" t="s">
        <v>15453</v>
      </c>
      <c r="BR70">
        <v>0</v>
      </c>
      <c r="BT70" t="s">
        <v>15454</v>
      </c>
      <c r="BU70">
        <v>0</v>
      </c>
      <c r="BW70" t="s">
        <v>12980</v>
      </c>
      <c r="BX70">
        <v>0</v>
      </c>
      <c r="BZ70" t="s">
        <v>12851</v>
      </c>
      <c r="CA70">
        <v>1</v>
      </c>
      <c r="CC70" t="s">
        <v>12887</v>
      </c>
      <c r="CD70">
        <v>0</v>
      </c>
      <c r="CF70" t="s">
        <v>13792</v>
      </c>
      <c r="CG70">
        <v>0</v>
      </c>
      <c r="CI70" t="s">
        <v>15190</v>
      </c>
      <c r="CJ70">
        <v>0</v>
      </c>
      <c r="CL70" t="s">
        <v>15455</v>
      </c>
      <c r="CM70">
        <v>0</v>
      </c>
      <c r="CO70" t="s">
        <v>15456</v>
      </c>
      <c r="CP70">
        <v>0</v>
      </c>
    </row>
    <row r="71" spans="1:94" x14ac:dyDescent="0.3">
      <c r="A71">
        <v>70</v>
      </c>
      <c r="B71" s="1">
        <v>45804.881921296299</v>
      </c>
      <c r="C71" s="1">
        <v>45804.892094907409</v>
      </c>
      <c r="D71" t="s">
        <v>809</v>
      </c>
      <c r="E71" t="s">
        <v>810</v>
      </c>
      <c r="F71">
        <v>20</v>
      </c>
      <c r="I71" t="s">
        <v>811</v>
      </c>
      <c r="J71">
        <v>0</v>
      </c>
      <c r="L71">
        <v>1</v>
      </c>
      <c r="M71">
        <v>0</v>
      </c>
      <c r="O71">
        <v>30</v>
      </c>
      <c r="P71">
        <v>0</v>
      </c>
      <c r="R71" t="s">
        <v>4338</v>
      </c>
      <c r="S71">
        <v>1</v>
      </c>
      <c r="U71" t="s">
        <v>15184</v>
      </c>
      <c r="V71">
        <v>1</v>
      </c>
      <c r="X71" t="s">
        <v>15183</v>
      </c>
      <c r="Y71">
        <v>1</v>
      </c>
      <c r="AA71" t="s">
        <v>15182</v>
      </c>
      <c r="AB71">
        <v>1</v>
      </c>
      <c r="AD71" t="s">
        <v>1952</v>
      </c>
      <c r="AE71">
        <v>1</v>
      </c>
      <c r="AG71" t="s">
        <v>15423</v>
      </c>
      <c r="AH71">
        <v>0</v>
      </c>
      <c r="AJ71" t="s">
        <v>15186</v>
      </c>
      <c r="AK71">
        <v>1</v>
      </c>
      <c r="AM71" t="s">
        <v>15187</v>
      </c>
      <c r="AN71">
        <v>1</v>
      </c>
      <c r="AP71" t="s">
        <v>15186</v>
      </c>
      <c r="AQ71">
        <v>1</v>
      </c>
      <c r="AS71" t="s">
        <v>15187</v>
      </c>
      <c r="AT71">
        <v>1</v>
      </c>
      <c r="AV71" t="s">
        <v>15187</v>
      </c>
      <c r="AW71">
        <v>1</v>
      </c>
      <c r="AY71" t="s">
        <v>15187</v>
      </c>
      <c r="AZ71">
        <v>1</v>
      </c>
      <c r="BB71" t="s">
        <v>15187</v>
      </c>
      <c r="BC71">
        <v>1</v>
      </c>
      <c r="BE71" t="s">
        <v>15187</v>
      </c>
      <c r="BF71">
        <v>1</v>
      </c>
      <c r="BH71" t="s">
        <v>15186</v>
      </c>
      <c r="BI71">
        <v>1</v>
      </c>
      <c r="BK71" t="s">
        <v>15186</v>
      </c>
      <c r="BL71">
        <v>0</v>
      </c>
      <c r="BN71" t="s">
        <v>15187</v>
      </c>
      <c r="BO71">
        <v>1</v>
      </c>
      <c r="BQ71" t="s">
        <v>15457</v>
      </c>
      <c r="BR71">
        <v>0</v>
      </c>
      <c r="BT71" t="s">
        <v>15458</v>
      </c>
      <c r="BU71">
        <v>0</v>
      </c>
      <c r="BW71" t="s">
        <v>13792</v>
      </c>
      <c r="BX71">
        <v>1</v>
      </c>
      <c r="BZ71" t="s">
        <v>12851</v>
      </c>
      <c r="CA71">
        <v>1</v>
      </c>
      <c r="CC71" t="s">
        <v>12980</v>
      </c>
      <c r="CD71">
        <v>1</v>
      </c>
      <c r="CF71" t="s">
        <v>15190</v>
      </c>
      <c r="CG71">
        <v>1</v>
      </c>
      <c r="CI71" t="s">
        <v>12887</v>
      </c>
      <c r="CJ71">
        <v>1</v>
      </c>
      <c r="CL71" t="s">
        <v>15459</v>
      </c>
      <c r="CM71">
        <v>0</v>
      </c>
      <c r="CO71" t="s">
        <v>15460</v>
      </c>
      <c r="CP71">
        <v>0</v>
      </c>
    </row>
    <row r="72" spans="1:94" x14ac:dyDescent="0.3">
      <c r="A72">
        <v>71</v>
      </c>
      <c r="B72" s="1">
        <v>45804.9059837963</v>
      </c>
      <c r="C72" s="1">
        <v>45804.923101851855</v>
      </c>
      <c r="D72" t="s">
        <v>511</v>
      </c>
      <c r="E72" t="s">
        <v>512</v>
      </c>
      <c r="F72">
        <v>22</v>
      </c>
      <c r="I72" t="s">
        <v>512</v>
      </c>
      <c r="J72">
        <v>0</v>
      </c>
      <c r="L72">
        <v>1</v>
      </c>
      <c r="M72">
        <v>0</v>
      </c>
      <c r="O72">
        <v>16</v>
      </c>
      <c r="P72">
        <v>0</v>
      </c>
      <c r="R72" t="s">
        <v>4338</v>
      </c>
      <c r="S72">
        <v>1</v>
      </c>
      <c r="U72" t="s">
        <v>15184</v>
      </c>
      <c r="V72">
        <v>1</v>
      </c>
      <c r="X72" t="s">
        <v>15183</v>
      </c>
      <c r="Y72">
        <v>1</v>
      </c>
      <c r="AA72" t="s">
        <v>15182</v>
      </c>
      <c r="AB72">
        <v>1</v>
      </c>
      <c r="AD72" t="s">
        <v>1952</v>
      </c>
      <c r="AE72">
        <v>1</v>
      </c>
      <c r="AG72" t="s">
        <v>15193</v>
      </c>
      <c r="AH72">
        <v>1</v>
      </c>
      <c r="AJ72" t="s">
        <v>15186</v>
      </c>
      <c r="AK72">
        <v>1</v>
      </c>
      <c r="AM72" t="s">
        <v>15187</v>
      </c>
      <c r="AN72">
        <v>1</v>
      </c>
      <c r="AP72" t="s">
        <v>15186</v>
      </c>
      <c r="AQ72">
        <v>1</v>
      </c>
      <c r="AS72" t="s">
        <v>15187</v>
      </c>
      <c r="AT72">
        <v>1</v>
      </c>
      <c r="AV72" t="s">
        <v>15187</v>
      </c>
      <c r="AW72">
        <v>1</v>
      </c>
      <c r="AY72" t="s">
        <v>15187</v>
      </c>
      <c r="AZ72">
        <v>1</v>
      </c>
      <c r="BB72" t="s">
        <v>15187</v>
      </c>
      <c r="BC72">
        <v>1</v>
      </c>
      <c r="BE72" t="s">
        <v>15187</v>
      </c>
      <c r="BF72">
        <v>1</v>
      </c>
      <c r="BH72" t="s">
        <v>15186</v>
      </c>
      <c r="BI72">
        <v>1</v>
      </c>
      <c r="BK72" t="s">
        <v>15187</v>
      </c>
      <c r="BL72">
        <v>1</v>
      </c>
      <c r="BN72" t="s">
        <v>15187</v>
      </c>
      <c r="BO72">
        <v>1</v>
      </c>
      <c r="BQ72" t="s">
        <v>15461</v>
      </c>
      <c r="BR72">
        <v>0</v>
      </c>
      <c r="BT72" t="s">
        <v>15462</v>
      </c>
      <c r="BU72">
        <v>0</v>
      </c>
      <c r="BW72" t="s">
        <v>13792</v>
      </c>
      <c r="BX72">
        <v>1</v>
      </c>
      <c r="BZ72" t="s">
        <v>12851</v>
      </c>
      <c r="CA72">
        <v>1</v>
      </c>
      <c r="CC72" t="s">
        <v>12980</v>
      </c>
      <c r="CD72">
        <v>1</v>
      </c>
      <c r="CF72" t="s">
        <v>15190</v>
      </c>
      <c r="CG72">
        <v>1</v>
      </c>
      <c r="CI72" t="s">
        <v>12887</v>
      </c>
      <c r="CJ72">
        <v>1</v>
      </c>
      <c r="CL72" t="s">
        <v>15463</v>
      </c>
      <c r="CM72">
        <v>0</v>
      </c>
      <c r="CO72" t="s">
        <v>15464</v>
      </c>
      <c r="CP72">
        <v>0</v>
      </c>
    </row>
    <row r="73" spans="1:94" x14ac:dyDescent="0.3">
      <c r="A73">
        <v>72</v>
      </c>
      <c r="B73" s="1">
        <v>45804.944664351853</v>
      </c>
      <c r="C73" s="1">
        <v>45804.948819444442</v>
      </c>
      <c r="D73" t="s">
        <v>682</v>
      </c>
      <c r="E73" t="s">
        <v>683</v>
      </c>
      <c r="F73">
        <v>19</v>
      </c>
      <c r="I73" t="s">
        <v>683</v>
      </c>
      <c r="J73">
        <v>0</v>
      </c>
      <c r="L73">
        <v>1</v>
      </c>
      <c r="M73">
        <v>0</v>
      </c>
      <c r="O73">
        <v>25</v>
      </c>
      <c r="P73">
        <v>0</v>
      </c>
      <c r="R73" t="s">
        <v>4338</v>
      </c>
      <c r="S73">
        <v>1</v>
      </c>
      <c r="U73" t="s">
        <v>15184</v>
      </c>
      <c r="V73">
        <v>1</v>
      </c>
      <c r="X73" t="s">
        <v>15183</v>
      </c>
      <c r="Y73">
        <v>1</v>
      </c>
      <c r="AA73" t="s">
        <v>15182</v>
      </c>
      <c r="AB73">
        <v>1</v>
      </c>
      <c r="AD73" t="s">
        <v>1952</v>
      </c>
      <c r="AE73">
        <v>1</v>
      </c>
      <c r="AG73" t="s">
        <v>15193</v>
      </c>
      <c r="AH73">
        <v>1</v>
      </c>
      <c r="AJ73" t="s">
        <v>15186</v>
      </c>
      <c r="AK73">
        <v>1</v>
      </c>
      <c r="AM73" t="s">
        <v>15187</v>
      </c>
      <c r="AN73">
        <v>1</v>
      </c>
      <c r="AP73" t="s">
        <v>15186</v>
      </c>
      <c r="AQ73">
        <v>1</v>
      </c>
      <c r="AS73" t="s">
        <v>15187</v>
      </c>
      <c r="AT73">
        <v>1</v>
      </c>
      <c r="AV73" t="s">
        <v>15187</v>
      </c>
      <c r="AW73">
        <v>1</v>
      </c>
      <c r="AY73" t="s">
        <v>15187</v>
      </c>
      <c r="AZ73">
        <v>1</v>
      </c>
      <c r="BB73" t="s">
        <v>15187</v>
      </c>
      <c r="BC73">
        <v>1</v>
      </c>
      <c r="BE73" t="s">
        <v>15186</v>
      </c>
      <c r="BF73">
        <v>0</v>
      </c>
      <c r="BH73" t="s">
        <v>15187</v>
      </c>
      <c r="BI73">
        <v>0</v>
      </c>
      <c r="BK73" t="s">
        <v>15187</v>
      </c>
      <c r="BL73">
        <v>1</v>
      </c>
      <c r="BN73" t="s">
        <v>15187</v>
      </c>
      <c r="BO73">
        <v>1</v>
      </c>
      <c r="BQ73" t="s">
        <v>15465</v>
      </c>
      <c r="BR73">
        <v>0</v>
      </c>
      <c r="BT73" t="s">
        <v>15466</v>
      </c>
      <c r="BU73">
        <v>0</v>
      </c>
      <c r="BW73" t="s">
        <v>13792</v>
      </c>
      <c r="BX73">
        <v>1</v>
      </c>
      <c r="BZ73" t="s">
        <v>12851</v>
      </c>
      <c r="CA73">
        <v>1</v>
      </c>
      <c r="CC73" t="s">
        <v>12980</v>
      </c>
      <c r="CD73">
        <v>1</v>
      </c>
      <c r="CF73" t="s">
        <v>12980</v>
      </c>
      <c r="CG73">
        <v>0</v>
      </c>
      <c r="CI73" t="s">
        <v>12887</v>
      </c>
      <c r="CJ73">
        <v>1</v>
      </c>
      <c r="CL73" t="s">
        <v>15467</v>
      </c>
      <c r="CM73">
        <v>0</v>
      </c>
      <c r="CO73" t="s">
        <v>15468</v>
      </c>
      <c r="CP73">
        <v>0</v>
      </c>
    </row>
    <row r="74" spans="1:94" x14ac:dyDescent="0.3">
      <c r="A74">
        <v>73</v>
      </c>
      <c r="B74" s="1">
        <v>45805.355995370373</v>
      </c>
      <c r="C74" s="1">
        <v>45805.363993055558</v>
      </c>
      <c r="D74" t="s">
        <v>799</v>
      </c>
      <c r="E74" t="s">
        <v>800</v>
      </c>
      <c r="F74">
        <v>20</v>
      </c>
      <c r="I74" t="s">
        <v>800</v>
      </c>
      <c r="J74">
        <v>0</v>
      </c>
      <c r="L74">
        <v>1</v>
      </c>
      <c r="M74">
        <v>0</v>
      </c>
      <c r="O74">
        <v>38</v>
      </c>
      <c r="P74">
        <v>0</v>
      </c>
      <c r="R74" t="s">
        <v>4338</v>
      </c>
      <c r="S74">
        <v>1</v>
      </c>
      <c r="U74" t="s">
        <v>15184</v>
      </c>
      <c r="V74">
        <v>1</v>
      </c>
      <c r="X74" t="s">
        <v>15183</v>
      </c>
      <c r="Y74">
        <v>1</v>
      </c>
      <c r="AA74" t="s">
        <v>15182</v>
      </c>
      <c r="AB74">
        <v>1</v>
      </c>
      <c r="AD74" t="s">
        <v>1952</v>
      </c>
      <c r="AE74">
        <v>1</v>
      </c>
      <c r="AG74" t="s">
        <v>15469</v>
      </c>
      <c r="AH74">
        <v>0</v>
      </c>
      <c r="AJ74" t="s">
        <v>15186</v>
      </c>
      <c r="AK74">
        <v>1</v>
      </c>
      <c r="AM74" t="s">
        <v>15187</v>
      </c>
      <c r="AN74">
        <v>1</v>
      </c>
      <c r="AP74" t="s">
        <v>15186</v>
      </c>
      <c r="AQ74">
        <v>1</v>
      </c>
      <c r="AS74" t="s">
        <v>15187</v>
      </c>
      <c r="AT74">
        <v>1</v>
      </c>
      <c r="AV74" t="s">
        <v>15187</v>
      </c>
      <c r="AW74">
        <v>1</v>
      </c>
      <c r="AY74" t="s">
        <v>15187</v>
      </c>
      <c r="AZ74">
        <v>1</v>
      </c>
      <c r="BB74" t="s">
        <v>15187</v>
      </c>
      <c r="BC74">
        <v>1</v>
      </c>
      <c r="BE74" t="s">
        <v>15187</v>
      </c>
      <c r="BF74">
        <v>1</v>
      </c>
      <c r="BH74" t="s">
        <v>15186</v>
      </c>
      <c r="BI74">
        <v>1</v>
      </c>
      <c r="BK74" t="s">
        <v>15186</v>
      </c>
      <c r="BL74">
        <v>0</v>
      </c>
      <c r="BN74" t="s">
        <v>15187</v>
      </c>
      <c r="BO74">
        <v>1</v>
      </c>
      <c r="BQ74" t="s">
        <v>15470</v>
      </c>
      <c r="BR74">
        <v>0</v>
      </c>
      <c r="BT74" t="s">
        <v>15471</v>
      </c>
      <c r="BU74">
        <v>0</v>
      </c>
      <c r="BW74" t="s">
        <v>13792</v>
      </c>
      <c r="BX74">
        <v>1</v>
      </c>
      <c r="BZ74" t="s">
        <v>12851</v>
      </c>
      <c r="CA74">
        <v>1</v>
      </c>
      <c r="CC74" t="s">
        <v>12980</v>
      </c>
      <c r="CD74">
        <v>1</v>
      </c>
      <c r="CF74" t="s">
        <v>15190</v>
      </c>
      <c r="CG74">
        <v>1</v>
      </c>
      <c r="CI74" t="s">
        <v>12887</v>
      </c>
      <c r="CJ74">
        <v>1</v>
      </c>
      <c r="CL74" t="s">
        <v>15439</v>
      </c>
      <c r="CM74">
        <v>0</v>
      </c>
      <c r="CO74" t="s">
        <v>15472</v>
      </c>
      <c r="CP74">
        <v>0</v>
      </c>
    </row>
    <row r="75" spans="1:94" x14ac:dyDescent="0.3">
      <c r="A75">
        <v>74</v>
      </c>
      <c r="B75" s="1">
        <v>45805.362071759257</v>
      </c>
      <c r="C75" s="1">
        <v>45805.369444444441</v>
      </c>
      <c r="D75" t="s">
        <v>659</v>
      </c>
      <c r="E75" t="s">
        <v>660</v>
      </c>
      <c r="F75">
        <v>18</v>
      </c>
      <c r="I75" t="s">
        <v>5019</v>
      </c>
      <c r="J75">
        <v>0</v>
      </c>
      <c r="L75">
        <v>1</v>
      </c>
      <c r="M75">
        <v>0</v>
      </c>
      <c r="O75">
        <v>19</v>
      </c>
      <c r="P75">
        <v>0</v>
      </c>
      <c r="R75" t="s">
        <v>4338</v>
      </c>
      <c r="S75">
        <v>1</v>
      </c>
      <c r="U75" t="s">
        <v>15184</v>
      </c>
      <c r="V75">
        <v>1</v>
      </c>
      <c r="X75" t="s">
        <v>15183</v>
      </c>
      <c r="Y75">
        <v>1</v>
      </c>
      <c r="AA75" t="s">
        <v>15182</v>
      </c>
      <c r="AB75">
        <v>1</v>
      </c>
      <c r="AD75" t="s">
        <v>1952</v>
      </c>
      <c r="AE75">
        <v>1</v>
      </c>
      <c r="AG75" t="s">
        <v>15473</v>
      </c>
      <c r="AH75">
        <v>0</v>
      </c>
      <c r="AJ75" t="s">
        <v>15186</v>
      </c>
      <c r="AK75">
        <v>1</v>
      </c>
      <c r="AM75" t="s">
        <v>15187</v>
      </c>
      <c r="AN75">
        <v>1</v>
      </c>
      <c r="AP75" t="s">
        <v>15186</v>
      </c>
      <c r="AQ75">
        <v>1</v>
      </c>
      <c r="AS75" t="s">
        <v>15187</v>
      </c>
      <c r="AT75">
        <v>1</v>
      </c>
      <c r="AV75" t="s">
        <v>15187</v>
      </c>
      <c r="AW75">
        <v>1</v>
      </c>
      <c r="AY75" t="s">
        <v>15187</v>
      </c>
      <c r="AZ75">
        <v>1</v>
      </c>
      <c r="BB75" t="s">
        <v>15187</v>
      </c>
      <c r="BC75">
        <v>1</v>
      </c>
      <c r="BE75" t="s">
        <v>15187</v>
      </c>
      <c r="BF75">
        <v>1</v>
      </c>
      <c r="BH75" t="s">
        <v>15186</v>
      </c>
      <c r="BI75">
        <v>1</v>
      </c>
      <c r="BK75" t="s">
        <v>15186</v>
      </c>
      <c r="BL75">
        <v>0</v>
      </c>
      <c r="BN75" t="s">
        <v>15187</v>
      </c>
      <c r="BO75">
        <v>1</v>
      </c>
      <c r="BQ75" t="s">
        <v>15474</v>
      </c>
      <c r="BR75">
        <v>0</v>
      </c>
      <c r="BT75" t="s">
        <v>15475</v>
      </c>
      <c r="BU75">
        <v>0</v>
      </c>
      <c r="BW75" t="s">
        <v>13792</v>
      </c>
      <c r="BX75">
        <v>1</v>
      </c>
      <c r="BZ75" t="s">
        <v>12851</v>
      </c>
      <c r="CA75">
        <v>1</v>
      </c>
      <c r="CC75" t="s">
        <v>12980</v>
      </c>
      <c r="CD75">
        <v>1</v>
      </c>
      <c r="CF75" t="s">
        <v>12887</v>
      </c>
      <c r="CG75">
        <v>0</v>
      </c>
      <c r="CI75" t="s">
        <v>15190</v>
      </c>
      <c r="CJ75">
        <v>0</v>
      </c>
      <c r="CL75" t="s">
        <v>15476</v>
      </c>
      <c r="CM75">
        <v>0</v>
      </c>
      <c r="CO75" t="s">
        <v>15477</v>
      </c>
      <c r="CP75">
        <v>0</v>
      </c>
    </row>
    <row r="76" spans="1:94" x14ac:dyDescent="0.3">
      <c r="A76">
        <v>75</v>
      </c>
      <c r="B76" s="1">
        <v>45805.356793981482</v>
      </c>
      <c r="C76" s="1">
        <v>45805.370625000003</v>
      </c>
      <c r="D76" t="s">
        <v>734</v>
      </c>
      <c r="E76" t="s">
        <v>735</v>
      </c>
      <c r="F76">
        <v>18</v>
      </c>
      <c r="I76" t="s">
        <v>735</v>
      </c>
      <c r="J76">
        <v>0</v>
      </c>
      <c r="L76">
        <v>1</v>
      </c>
      <c r="M76">
        <v>0</v>
      </c>
      <c r="O76">
        <v>39</v>
      </c>
      <c r="P76">
        <v>0</v>
      </c>
      <c r="R76" t="s">
        <v>4338</v>
      </c>
      <c r="S76">
        <v>1</v>
      </c>
      <c r="U76" t="s">
        <v>15184</v>
      </c>
      <c r="V76">
        <v>1</v>
      </c>
      <c r="X76" t="s">
        <v>15183</v>
      </c>
      <c r="Y76">
        <v>1</v>
      </c>
      <c r="AA76" t="s">
        <v>15182</v>
      </c>
      <c r="AB76">
        <v>1</v>
      </c>
      <c r="AD76" t="s">
        <v>1952</v>
      </c>
      <c r="AE76">
        <v>1</v>
      </c>
      <c r="AG76" t="s">
        <v>15423</v>
      </c>
      <c r="AH76">
        <v>0</v>
      </c>
      <c r="AJ76" t="s">
        <v>15186</v>
      </c>
      <c r="AK76">
        <v>1</v>
      </c>
      <c r="AM76" t="s">
        <v>15187</v>
      </c>
      <c r="AN76">
        <v>1</v>
      </c>
      <c r="AP76" t="s">
        <v>15186</v>
      </c>
      <c r="AQ76">
        <v>1</v>
      </c>
      <c r="AS76" t="s">
        <v>15187</v>
      </c>
      <c r="AT76">
        <v>1</v>
      </c>
      <c r="AV76" t="s">
        <v>15187</v>
      </c>
      <c r="AW76">
        <v>1</v>
      </c>
      <c r="AY76" t="s">
        <v>15187</v>
      </c>
      <c r="AZ76">
        <v>1</v>
      </c>
      <c r="BB76" t="s">
        <v>15187</v>
      </c>
      <c r="BC76">
        <v>1</v>
      </c>
      <c r="BE76" t="s">
        <v>15186</v>
      </c>
      <c r="BF76">
        <v>0</v>
      </c>
      <c r="BH76" t="s">
        <v>15187</v>
      </c>
      <c r="BI76">
        <v>0</v>
      </c>
      <c r="BK76" t="s">
        <v>15187</v>
      </c>
      <c r="BL76">
        <v>1</v>
      </c>
      <c r="BN76" t="s">
        <v>15187</v>
      </c>
      <c r="BO76">
        <v>1</v>
      </c>
      <c r="BQ76" t="s">
        <v>15478</v>
      </c>
      <c r="BR76">
        <v>0</v>
      </c>
      <c r="BT76" t="s">
        <v>15479</v>
      </c>
      <c r="BU76">
        <v>0</v>
      </c>
      <c r="BW76" t="s">
        <v>13792</v>
      </c>
      <c r="BX76">
        <v>1</v>
      </c>
      <c r="BZ76" t="s">
        <v>12851</v>
      </c>
      <c r="CA76">
        <v>1</v>
      </c>
      <c r="CC76" t="s">
        <v>12980</v>
      </c>
      <c r="CD76">
        <v>1</v>
      </c>
      <c r="CF76" t="s">
        <v>12980</v>
      </c>
      <c r="CG76">
        <v>0</v>
      </c>
      <c r="CI76" t="s">
        <v>12887</v>
      </c>
      <c r="CJ76">
        <v>1</v>
      </c>
      <c r="CL76" t="s">
        <v>15480</v>
      </c>
      <c r="CM76">
        <v>0</v>
      </c>
      <c r="CO76" t="s">
        <v>15481</v>
      </c>
      <c r="CP76">
        <v>0</v>
      </c>
    </row>
    <row r="77" spans="1:94" x14ac:dyDescent="0.3">
      <c r="A77">
        <v>76</v>
      </c>
      <c r="B77" s="1">
        <v>45805.373726851853</v>
      </c>
      <c r="C77" s="1">
        <v>45805.380011574074</v>
      </c>
      <c r="D77" t="s">
        <v>592</v>
      </c>
      <c r="E77" t="s">
        <v>593</v>
      </c>
      <c r="F77">
        <v>18</v>
      </c>
      <c r="I77" t="s">
        <v>594</v>
      </c>
      <c r="J77">
        <v>0</v>
      </c>
      <c r="L77">
        <v>1</v>
      </c>
      <c r="M77">
        <v>0</v>
      </c>
      <c r="O77">
        <v>4</v>
      </c>
      <c r="P77">
        <v>0</v>
      </c>
      <c r="R77" t="s">
        <v>4338</v>
      </c>
      <c r="S77">
        <v>1</v>
      </c>
      <c r="U77" t="s">
        <v>15184</v>
      </c>
      <c r="V77">
        <v>1</v>
      </c>
      <c r="X77" t="s">
        <v>15183</v>
      </c>
      <c r="Y77">
        <v>1</v>
      </c>
      <c r="AA77" t="s">
        <v>15183</v>
      </c>
      <c r="AB77">
        <v>0</v>
      </c>
      <c r="AD77" t="s">
        <v>1952</v>
      </c>
      <c r="AE77">
        <v>1</v>
      </c>
      <c r="AG77" t="s">
        <v>15423</v>
      </c>
      <c r="AH77">
        <v>0</v>
      </c>
      <c r="AJ77" t="s">
        <v>15186</v>
      </c>
      <c r="AK77">
        <v>1</v>
      </c>
      <c r="AM77" t="s">
        <v>15187</v>
      </c>
      <c r="AN77">
        <v>1</v>
      </c>
      <c r="AP77" t="s">
        <v>15187</v>
      </c>
      <c r="AQ77">
        <v>0</v>
      </c>
      <c r="AS77" t="s">
        <v>15187</v>
      </c>
      <c r="AT77">
        <v>1</v>
      </c>
      <c r="AV77" t="s">
        <v>15187</v>
      </c>
      <c r="AW77">
        <v>1</v>
      </c>
      <c r="AY77" t="s">
        <v>15187</v>
      </c>
      <c r="AZ77">
        <v>1</v>
      </c>
      <c r="BB77" t="s">
        <v>15187</v>
      </c>
      <c r="BC77">
        <v>1</v>
      </c>
      <c r="BE77" t="s">
        <v>15187</v>
      </c>
      <c r="BF77">
        <v>1</v>
      </c>
      <c r="BH77" t="s">
        <v>15186</v>
      </c>
      <c r="BI77">
        <v>1</v>
      </c>
      <c r="BK77" t="s">
        <v>15187</v>
      </c>
      <c r="BL77">
        <v>1</v>
      </c>
      <c r="BN77" t="s">
        <v>15187</v>
      </c>
      <c r="BO77">
        <v>1</v>
      </c>
      <c r="BQ77" t="s">
        <v>15482</v>
      </c>
      <c r="BR77">
        <v>0</v>
      </c>
      <c r="BT77" t="s">
        <v>15483</v>
      </c>
      <c r="BU77">
        <v>0</v>
      </c>
      <c r="BW77" t="s">
        <v>13792</v>
      </c>
      <c r="BX77">
        <v>1</v>
      </c>
      <c r="BZ77" t="s">
        <v>12851</v>
      </c>
      <c r="CA77">
        <v>1</v>
      </c>
      <c r="CC77" t="s">
        <v>12980</v>
      </c>
      <c r="CD77">
        <v>1</v>
      </c>
      <c r="CF77" t="s">
        <v>15190</v>
      </c>
      <c r="CG77">
        <v>1</v>
      </c>
      <c r="CI77" t="s">
        <v>15190</v>
      </c>
      <c r="CJ77">
        <v>0</v>
      </c>
      <c r="CL77" t="s">
        <v>15484</v>
      </c>
      <c r="CM77">
        <v>0</v>
      </c>
      <c r="CO77" t="s">
        <v>15485</v>
      </c>
      <c r="CP77">
        <v>0</v>
      </c>
    </row>
    <row r="78" spans="1:94" x14ac:dyDescent="0.3">
      <c r="A78">
        <v>77</v>
      </c>
      <c r="B78" s="1">
        <v>45805.398530092592</v>
      </c>
      <c r="C78" s="1">
        <v>45805.408831018518</v>
      </c>
      <c r="D78" t="s">
        <v>829</v>
      </c>
      <c r="E78" t="s">
        <v>830</v>
      </c>
      <c r="F78">
        <v>18</v>
      </c>
      <c r="I78" t="s">
        <v>830</v>
      </c>
      <c r="J78">
        <v>0</v>
      </c>
      <c r="L78">
        <v>1</v>
      </c>
      <c r="M78">
        <v>0</v>
      </c>
      <c r="O78">
        <v>34</v>
      </c>
      <c r="P78">
        <v>0</v>
      </c>
      <c r="R78" t="s">
        <v>4338</v>
      </c>
      <c r="S78">
        <v>1</v>
      </c>
      <c r="U78" t="s">
        <v>15184</v>
      </c>
      <c r="V78">
        <v>1</v>
      </c>
      <c r="X78" t="s">
        <v>15183</v>
      </c>
      <c r="Y78">
        <v>1</v>
      </c>
      <c r="AA78" t="s">
        <v>1952</v>
      </c>
      <c r="AB78">
        <v>0</v>
      </c>
      <c r="AD78" t="s">
        <v>15182</v>
      </c>
      <c r="AE78">
        <v>0</v>
      </c>
      <c r="AG78" t="s">
        <v>15262</v>
      </c>
      <c r="AH78">
        <v>0</v>
      </c>
      <c r="AJ78" t="s">
        <v>15186</v>
      </c>
      <c r="AK78">
        <v>1</v>
      </c>
      <c r="AM78" t="s">
        <v>15187</v>
      </c>
      <c r="AN78">
        <v>1</v>
      </c>
      <c r="AP78" t="s">
        <v>15186</v>
      </c>
      <c r="AQ78">
        <v>1</v>
      </c>
      <c r="AS78" t="s">
        <v>15187</v>
      </c>
      <c r="AT78">
        <v>1</v>
      </c>
      <c r="AV78" t="s">
        <v>15187</v>
      </c>
      <c r="AW78">
        <v>1</v>
      </c>
      <c r="AY78" t="s">
        <v>15187</v>
      </c>
      <c r="AZ78">
        <v>1</v>
      </c>
      <c r="BB78" t="s">
        <v>15186</v>
      </c>
      <c r="BC78">
        <v>0</v>
      </c>
      <c r="BE78" t="s">
        <v>15187</v>
      </c>
      <c r="BF78">
        <v>1</v>
      </c>
      <c r="BH78" t="s">
        <v>15186</v>
      </c>
      <c r="BI78">
        <v>1</v>
      </c>
      <c r="BK78" t="s">
        <v>15187</v>
      </c>
      <c r="BL78">
        <v>1</v>
      </c>
      <c r="BN78" t="s">
        <v>15187</v>
      </c>
      <c r="BO78">
        <v>1</v>
      </c>
      <c r="BQ78" t="s">
        <v>15486</v>
      </c>
      <c r="BR78">
        <v>0</v>
      </c>
      <c r="BT78" t="s">
        <v>15487</v>
      </c>
      <c r="BU78">
        <v>0</v>
      </c>
      <c r="BW78" t="s">
        <v>13792</v>
      </c>
      <c r="BX78">
        <v>1</v>
      </c>
      <c r="BZ78" t="s">
        <v>12851</v>
      </c>
      <c r="CA78">
        <v>1</v>
      </c>
      <c r="CC78" t="s">
        <v>12980</v>
      </c>
      <c r="CD78">
        <v>1</v>
      </c>
      <c r="CF78" t="s">
        <v>15190</v>
      </c>
      <c r="CG78">
        <v>1</v>
      </c>
      <c r="CI78" t="s">
        <v>12887</v>
      </c>
      <c r="CJ78">
        <v>1</v>
      </c>
      <c r="CL78" t="s">
        <v>15439</v>
      </c>
      <c r="CM78">
        <v>0</v>
      </c>
      <c r="CO78" t="s">
        <v>15488</v>
      </c>
      <c r="CP78">
        <v>0</v>
      </c>
    </row>
    <row r="79" spans="1:94" x14ac:dyDescent="0.3">
      <c r="A79">
        <v>78</v>
      </c>
      <c r="B79" s="1">
        <v>45805.409548611111</v>
      </c>
      <c r="C79" s="1">
        <v>45805.412777777776</v>
      </c>
      <c r="D79" t="s">
        <v>741</v>
      </c>
      <c r="E79" t="s">
        <v>742</v>
      </c>
      <c r="F79">
        <v>18</v>
      </c>
      <c r="I79" t="s">
        <v>742</v>
      </c>
      <c r="J79">
        <v>0</v>
      </c>
      <c r="L79">
        <v>1</v>
      </c>
      <c r="M79">
        <v>0</v>
      </c>
      <c r="O79">
        <v>36</v>
      </c>
      <c r="P79">
        <v>0</v>
      </c>
      <c r="R79" t="s">
        <v>4338</v>
      </c>
      <c r="S79">
        <v>1</v>
      </c>
      <c r="U79" t="s">
        <v>15184</v>
      </c>
      <c r="V79">
        <v>1</v>
      </c>
      <c r="X79" t="s">
        <v>15183</v>
      </c>
      <c r="Y79">
        <v>1</v>
      </c>
      <c r="AA79" t="s">
        <v>1952</v>
      </c>
      <c r="AB79">
        <v>0</v>
      </c>
      <c r="AD79" t="s">
        <v>15182</v>
      </c>
      <c r="AE79">
        <v>0</v>
      </c>
      <c r="AG79" t="s">
        <v>15262</v>
      </c>
      <c r="AH79">
        <v>0</v>
      </c>
      <c r="AJ79" t="s">
        <v>15186</v>
      </c>
      <c r="AK79">
        <v>1</v>
      </c>
      <c r="AM79" t="s">
        <v>15187</v>
      </c>
      <c r="AN79">
        <v>1</v>
      </c>
      <c r="AP79" t="s">
        <v>15186</v>
      </c>
      <c r="AQ79">
        <v>1</v>
      </c>
      <c r="AS79" t="s">
        <v>15187</v>
      </c>
      <c r="AT79">
        <v>1</v>
      </c>
      <c r="AV79" t="s">
        <v>15187</v>
      </c>
      <c r="AW79">
        <v>1</v>
      </c>
      <c r="AY79" t="s">
        <v>15187</v>
      </c>
      <c r="AZ79">
        <v>1</v>
      </c>
      <c r="BB79" t="s">
        <v>15186</v>
      </c>
      <c r="BC79">
        <v>0</v>
      </c>
      <c r="BE79" t="s">
        <v>15187</v>
      </c>
      <c r="BF79">
        <v>1</v>
      </c>
      <c r="BH79" t="s">
        <v>15186</v>
      </c>
      <c r="BI79">
        <v>1</v>
      </c>
      <c r="BK79" t="s">
        <v>15187</v>
      </c>
      <c r="BL79">
        <v>1</v>
      </c>
      <c r="BN79" t="s">
        <v>15187</v>
      </c>
      <c r="BO79">
        <v>1</v>
      </c>
      <c r="BQ79" t="s">
        <v>15489</v>
      </c>
      <c r="BR79">
        <v>0</v>
      </c>
      <c r="BT79" t="s">
        <v>15487</v>
      </c>
      <c r="BU79">
        <v>0</v>
      </c>
      <c r="BW79" t="s">
        <v>13792</v>
      </c>
      <c r="BX79">
        <v>1</v>
      </c>
      <c r="BZ79" t="s">
        <v>12851</v>
      </c>
      <c r="CA79">
        <v>1</v>
      </c>
      <c r="CC79" t="s">
        <v>12980</v>
      </c>
      <c r="CD79">
        <v>1</v>
      </c>
      <c r="CF79" t="s">
        <v>15190</v>
      </c>
      <c r="CG79">
        <v>1</v>
      </c>
      <c r="CI79" t="s">
        <v>12887</v>
      </c>
      <c r="CJ79">
        <v>1</v>
      </c>
      <c r="CL79" t="s">
        <v>15490</v>
      </c>
      <c r="CM79">
        <v>0</v>
      </c>
      <c r="CO79" t="s">
        <v>15488</v>
      </c>
      <c r="CP79">
        <v>0</v>
      </c>
    </row>
    <row r="80" spans="1:94" x14ac:dyDescent="0.3">
      <c r="A80">
        <v>79</v>
      </c>
      <c r="B80" s="1">
        <v>45805.409363425926</v>
      </c>
      <c r="C80" s="1">
        <v>45805.413495370369</v>
      </c>
      <c r="D80" t="s">
        <v>713</v>
      </c>
      <c r="E80" t="s">
        <v>714</v>
      </c>
      <c r="F80">
        <v>19</v>
      </c>
      <c r="I80" t="s">
        <v>714</v>
      </c>
      <c r="J80">
        <v>0</v>
      </c>
      <c r="L80">
        <v>1</v>
      </c>
      <c r="M80">
        <v>0</v>
      </c>
      <c r="O80">
        <v>24</v>
      </c>
      <c r="P80">
        <v>0</v>
      </c>
      <c r="R80" t="s">
        <v>4338</v>
      </c>
      <c r="S80">
        <v>1</v>
      </c>
      <c r="U80" t="s">
        <v>15184</v>
      </c>
      <c r="V80">
        <v>1</v>
      </c>
      <c r="X80" t="s">
        <v>15183</v>
      </c>
      <c r="Y80">
        <v>1</v>
      </c>
      <c r="AA80" t="s">
        <v>1952</v>
      </c>
      <c r="AB80">
        <v>0</v>
      </c>
      <c r="AD80" t="s">
        <v>15182</v>
      </c>
      <c r="AE80">
        <v>0</v>
      </c>
      <c r="AG80" t="s">
        <v>15262</v>
      </c>
      <c r="AH80">
        <v>0</v>
      </c>
      <c r="AJ80" t="s">
        <v>15186</v>
      </c>
      <c r="AK80">
        <v>1</v>
      </c>
      <c r="AM80" t="s">
        <v>15187</v>
      </c>
      <c r="AN80">
        <v>1</v>
      </c>
      <c r="AP80" t="s">
        <v>15186</v>
      </c>
      <c r="AQ80">
        <v>1</v>
      </c>
      <c r="AS80" t="s">
        <v>15187</v>
      </c>
      <c r="AT80">
        <v>1</v>
      </c>
      <c r="AV80" t="s">
        <v>15187</v>
      </c>
      <c r="AW80">
        <v>1</v>
      </c>
      <c r="AY80" t="s">
        <v>15187</v>
      </c>
      <c r="AZ80">
        <v>1</v>
      </c>
      <c r="BB80" t="s">
        <v>15187</v>
      </c>
      <c r="BC80">
        <v>1</v>
      </c>
      <c r="BE80" t="s">
        <v>15187</v>
      </c>
      <c r="BF80">
        <v>1</v>
      </c>
      <c r="BH80" t="s">
        <v>15186</v>
      </c>
      <c r="BI80">
        <v>1</v>
      </c>
      <c r="BK80" t="s">
        <v>15187</v>
      </c>
      <c r="BL80">
        <v>1</v>
      </c>
      <c r="BN80" t="s">
        <v>15187</v>
      </c>
      <c r="BO80">
        <v>1</v>
      </c>
      <c r="BQ80" t="s">
        <v>15491</v>
      </c>
      <c r="BR80">
        <v>0</v>
      </c>
      <c r="BT80" t="s">
        <v>15492</v>
      </c>
      <c r="BU80">
        <v>0</v>
      </c>
      <c r="BW80" t="s">
        <v>13792</v>
      </c>
      <c r="BX80">
        <v>1</v>
      </c>
      <c r="BZ80" t="s">
        <v>12851</v>
      </c>
      <c r="CA80">
        <v>1</v>
      </c>
      <c r="CC80" t="s">
        <v>12980</v>
      </c>
      <c r="CD80">
        <v>1</v>
      </c>
      <c r="CF80" t="s">
        <v>15190</v>
      </c>
      <c r="CG80">
        <v>1</v>
      </c>
      <c r="CI80" t="s">
        <v>12887</v>
      </c>
      <c r="CJ80">
        <v>1</v>
      </c>
      <c r="CL80" t="s">
        <v>15493</v>
      </c>
      <c r="CM80">
        <v>0</v>
      </c>
      <c r="CO80" t="s">
        <v>15494</v>
      </c>
      <c r="CP80">
        <v>0</v>
      </c>
    </row>
    <row r="81" spans="1:94" x14ac:dyDescent="0.3">
      <c r="A81">
        <v>80</v>
      </c>
      <c r="B81" s="1">
        <v>45805.406793981485</v>
      </c>
      <c r="C81" s="1">
        <v>45805.417905092596</v>
      </c>
      <c r="D81" t="s">
        <v>520</v>
      </c>
      <c r="E81" t="s">
        <v>521</v>
      </c>
      <c r="F81">
        <v>17</v>
      </c>
      <c r="I81" t="s">
        <v>521</v>
      </c>
      <c r="J81">
        <v>0</v>
      </c>
      <c r="L81">
        <v>1</v>
      </c>
      <c r="M81">
        <v>0</v>
      </c>
      <c r="O81">
        <v>27</v>
      </c>
      <c r="P81">
        <v>0</v>
      </c>
      <c r="R81" t="s">
        <v>15182</v>
      </c>
      <c r="S81">
        <v>0</v>
      </c>
      <c r="U81" t="s">
        <v>1952</v>
      </c>
      <c r="V81">
        <v>0</v>
      </c>
      <c r="X81" t="s">
        <v>15183</v>
      </c>
      <c r="Y81">
        <v>1</v>
      </c>
      <c r="AA81" t="s">
        <v>15182</v>
      </c>
      <c r="AB81">
        <v>1</v>
      </c>
      <c r="AD81" t="s">
        <v>1952</v>
      </c>
      <c r="AE81">
        <v>1</v>
      </c>
      <c r="AG81" t="s">
        <v>15423</v>
      </c>
      <c r="AH81">
        <v>0</v>
      </c>
      <c r="AJ81" t="s">
        <v>15186</v>
      </c>
      <c r="AK81">
        <v>1</v>
      </c>
      <c r="AM81" t="s">
        <v>15187</v>
      </c>
      <c r="AN81">
        <v>1</v>
      </c>
      <c r="AP81" t="s">
        <v>15186</v>
      </c>
      <c r="AQ81">
        <v>1</v>
      </c>
      <c r="AS81" t="s">
        <v>15187</v>
      </c>
      <c r="AT81">
        <v>1</v>
      </c>
      <c r="AV81" t="s">
        <v>15187</v>
      </c>
      <c r="AW81">
        <v>1</v>
      </c>
      <c r="AY81" t="s">
        <v>15187</v>
      </c>
      <c r="AZ81">
        <v>1</v>
      </c>
      <c r="BB81" t="s">
        <v>15187</v>
      </c>
      <c r="BC81">
        <v>1</v>
      </c>
      <c r="BE81" t="s">
        <v>15187</v>
      </c>
      <c r="BF81">
        <v>1</v>
      </c>
      <c r="BH81" t="s">
        <v>15186</v>
      </c>
      <c r="BI81">
        <v>1</v>
      </c>
      <c r="BK81" t="s">
        <v>15186</v>
      </c>
      <c r="BL81">
        <v>0</v>
      </c>
      <c r="BN81" t="s">
        <v>15186</v>
      </c>
      <c r="BO81">
        <v>0</v>
      </c>
      <c r="BQ81" t="s">
        <v>15495</v>
      </c>
      <c r="BR81">
        <v>0</v>
      </c>
      <c r="BT81" t="s">
        <v>15496</v>
      </c>
      <c r="BU81">
        <v>0</v>
      </c>
      <c r="BW81" t="s">
        <v>13792</v>
      </c>
      <c r="BX81">
        <v>1</v>
      </c>
      <c r="BZ81" t="s">
        <v>12851</v>
      </c>
      <c r="CA81">
        <v>1</v>
      </c>
      <c r="CC81" t="s">
        <v>12980</v>
      </c>
      <c r="CD81">
        <v>1</v>
      </c>
      <c r="CF81" t="s">
        <v>15190</v>
      </c>
      <c r="CG81">
        <v>1</v>
      </c>
      <c r="CI81" t="s">
        <v>12887</v>
      </c>
      <c r="CJ81">
        <v>1</v>
      </c>
      <c r="CL81" t="s">
        <v>15497</v>
      </c>
      <c r="CM81">
        <v>0</v>
      </c>
      <c r="CO81" t="s">
        <v>15498</v>
      </c>
      <c r="CP81">
        <v>0</v>
      </c>
    </row>
    <row r="82" spans="1:94" x14ac:dyDescent="0.3">
      <c r="A82">
        <v>81</v>
      </c>
      <c r="B82" s="1">
        <v>45805.405277777776</v>
      </c>
      <c r="C82" s="1">
        <v>45805.418645833335</v>
      </c>
      <c r="D82" t="s">
        <v>549</v>
      </c>
      <c r="E82" t="s">
        <v>550</v>
      </c>
      <c r="F82">
        <v>17</v>
      </c>
      <c r="I82" t="s">
        <v>15499</v>
      </c>
      <c r="J82">
        <v>0</v>
      </c>
      <c r="L82">
        <v>1</v>
      </c>
      <c r="M82">
        <v>0</v>
      </c>
      <c r="O82">
        <v>26</v>
      </c>
      <c r="P82">
        <v>0</v>
      </c>
      <c r="R82" t="s">
        <v>15182</v>
      </c>
      <c r="S82">
        <v>0</v>
      </c>
      <c r="U82" t="s">
        <v>1952</v>
      </c>
      <c r="V82">
        <v>0</v>
      </c>
      <c r="X82" t="s">
        <v>15183</v>
      </c>
      <c r="Y82">
        <v>1</v>
      </c>
      <c r="AA82" t="s">
        <v>15182</v>
      </c>
      <c r="AB82">
        <v>1</v>
      </c>
      <c r="AD82" t="s">
        <v>1952</v>
      </c>
      <c r="AE82">
        <v>1</v>
      </c>
      <c r="AG82" t="s">
        <v>15500</v>
      </c>
      <c r="AH82">
        <v>0</v>
      </c>
      <c r="AJ82" t="s">
        <v>15186</v>
      </c>
      <c r="AK82">
        <v>1</v>
      </c>
      <c r="AM82" t="s">
        <v>15187</v>
      </c>
      <c r="AN82">
        <v>1</v>
      </c>
      <c r="AP82" t="s">
        <v>15186</v>
      </c>
      <c r="AQ82">
        <v>1</v>
      </c>
      <c r="AS82" t="s">
        <v>15187</v>
      </c>
      <c r="AT82">
        <v>1</v>
      </c>
      <c r="AV82" t="s">
        <v>15187</v>
      </c>
      <c r="AW82">
        <v>1</v>
      </c>
      <c r="AY82" t="s">
        <v>15187</v>
      </c>
      <c r="AZ82">
        <v>1</v>
      </c>
      <c r="BB82" t="s">
        <v>15187</v>
      </c>
      <c r="BC82">
        <v>1</v>
      </c>
      <c r="BE82" t="s">
        <v>15187</v>
      </c>
      <c r="BF82">
        <v>1</v>
      </c>
      <c r="BH82" t="s">
        <v>15186</v>
      </c>
      <c r="BI82">
        <v>1</v>
      </c>
      <c r="BK82" t="s">
        <v>15186</v>
      </c>
      <c r="BL82">
        <v>0</v>
      </c>
      <c r="BN82" t="s">
        <v>15186</v>
      </c>
      <c r="BO82">
        <v>0</v>
      </c>
      <c r="BQ82" t="s">
        <v>15501</v>
      </c>
      <c r="BR82">
        <v>0</v>
      </c>
      <c r="BT82" t="s">
        <v>15496</v>
      </c>
      <c r="BU82">
        <v>0</v>
      </c>
      <c r="BW82" t="s">
        <v>13792</v>
      </c>
      <c r="BX82">
        <v>1</v>
      </c>
      <c r="BZ82" t="s">
        <v>12851</v>
      </c>
      <c r="CA82">
        <v>1</v>
      </c>
      <c r="CC82" t="s">
        <v>12980</v>
      </c>
      <c r="CD82">
        <v>1</v>
      </c>
      <c r="CF82" t="s">
        <v>15190</v>
      </c>
      <c r="CG82">
        <v>1</v>
      </c>
      <c r="CI82" t="s">
        <v>12887</v>
      </c>
      <c r="CJ82">
        <v>1</v>
      </c>
      <c r="CL82" t="s">
        <v>15497</v>
      </c>
      <c r="CM82">
        <v>0</v>
      </c>
      <c r="CO82" t="s">
        <v>15502</v>
      </c>
      <c r="CP82">
        <v>0</v>
      </c>
    </row>
    <row r="83" spans="1:94" x14ac:dyDescent="0.3">
      <c r="A83">
        <v>82</v>
      </c>
      <c r="B83" s="1">
        <v>45805.578483796293</v>
      </c>
      <c r="C83" s="1">
        <v>45805.583229166667</v>
      </c>
      <c r="D83" t="s">
        <v>500</v>
      </c>
      <c r="E83" t="s">
        <v>501</v>
      </c>
      <c r="F83">
        <v>20</v>
      </c>
      <c r="I83" t="s">
        <v>501</v>
      </c>
      <c r="J83">
        <v>0</v>
      </c>
      <c r="L83">
        <v>1</v>
      </c>
      <c r="M83">
        <v>0</v>
      </c>
      <c r="O83">
        <v>2</v>
      </c>
      <c r="P83">
        <v>0</v>
      </c>
      <c r="R83" t="s">
        <v>4338</v>
      </c>
      <c r="S83">
        <v>1</v>
      </c>
      <c r="U83" t="s">
        <v>15184</v>
      </c>
      <c r="V83">
        <v>1</v>
      </c>
      <c r="X83" t="s">
        <v>15183</v>
      </c>
      <c r="Y83">
        <v>1</v>
      </c>
      <c r="AA83" t="s">
        <v>15182</v>
      </c>
      <c r="AB83">
        <v>1</v>
      </c>
      <c r="AD83" t="s">
        <v>1952</v>
      </c>
      <c r="AE83">
        <v>1</v>
      </c>
      <c r="AG83" t="s">
        <v>15423</v>
      </c>
      <c r="AH83">
        <v>0</v>
      </c>
      <c r="AJ83" t="s">
        <v>15186</v>
      </c>
      <c r="AK83">
        <v>1</v>
      </c>
      <c r="AM83" t="s">
        <v>15187</v>
      </c>
      <c r="AN83">
        <v>1</v>
      </c>
      <c r="AP83" t="s">
        <v>15186</v>
      </c>
      <c r="AQ83">
        <v>1</v>
      </c>
      <c r="AS83" t="s">
        <v>15187</v>
      </c>
      <c r="AT83">
        <v>1</v>
      </c>
      <c r="AV83" t="s">
        <v>15187</v>
      </c>
      <c r="AW83">
        <v>1</v>
      </c>
      <c r="AY83" t="s">
        <v>15187</v>
      </c>
      <c r="AZ83">
        <v>1</v>
      </c>
      <c r="BB83" t="s">
        <v>15187</v>
      </c>
      <c r="BC83">
        <v>1</v>
      </c>
      <c r="BE83" t="s">
        <v>15187</v>
      </c>
      <c r="BF83">
        <v>1</v>
      </c>
      <c r="BH83" t="s">
        <v>15186</v>
      </c>
      <c r="BI83">
        <v>1</v>
      </c>
      <c r="BK83" t="s">
        <v>15186</v>
      </c>
      <c r="BL83">
        <v>0</v>
      </c>
      <c r="BN83" t="s">
        <v>15187</v>
      </c>
      <c r="BO83">
        <v>1</v>
      </c>
      <c r="BQ83" t="s">
        <v>15503</v>
      </c>
      <c r="BR83">
        <v>0</v>
      </c>
      <c r="BT83" t="s">
        <v>15504</v>
      </c>
      <c r="BU83">
        <v>0</v>
      </c>
      <c r="BW83" t="s">
        <v>13792</v>
      </c>
      <c r="BX83">
        <v>1</v>
      </c>
      <c r="BZ83" t="s">
        <v>12851</v>
      </c>
      <c r="CA83">
        <v>1</v>
      </c>
      <c r="CC83" t="s">
        <v>12980</v>
      </c>
      <c r="CD83">
        <v>1</v>
      </c>
      <c r="CF83" t="s">
        <v>15190</v>
      </c>
      <c r="CG83">
        <v>1</v>
      </c>
      <c r="CI83" t="s">
        <v>12887</v>
      </c>
      <c r="CJ83">
        <v>1</v>
      </c>
      <c r="CL83" t="s">
        <v>15505</v>
      </c>
      <c r="CM83">
        <v>0</v>
      </c>
      <c r="CO83" t="s">
        <v>15440</v>
      </c>
      <c r="CP83">
        <v>0</v>
      </c>
    </row>
    <row r="84" spans="1:94" x14ac:dyDescent="0.3">
      <c r="A84">
        <v>83</v>
      </c>
      <c r="B84" s="1">
        <v>45805.591574074075</v>
      </c>
      <c r="C84" s="1">
        <v>45805.600358796299</v>
      </c>
      <c r="D84" t="s">
        <v>398</v>
      </c>
      <c r="E84" t="s">
        <v>399</v>
      </c>
      <c r="F84">
        <v>17</v>
      </c>
      <c r="I84" t="s">
        <v>6674</v>
      </c>
      <c r="J84">
        <v>0</v>
      </c>
      <c r="L84">
        <v>11</v>
      </c>
      <c r="M84">
        <v>0</v>
      </c>
      <c r="O84">
        <v>36</v>
      </c>
      <c r="P84">
        <v>0</v>
      </c>
      <c r="R84" t="s">
        <v>4338</v>
      </c>
      <c r="S84">
        <v>1</v>
      </c>
      <c r="U84" t="s">
        <v>15184</v>
      </c>
      <c r="V84">
        <v>1</v>
      </c>
      <c r="X84" t="s">
        <v>15183</v>
      </c>
      <c r="Y84">
        <v>1</v>
      </c>
      <c r="AA84" t="s">
        <v>15182</v>
      </c>
      <c r="AB84">
        <v>1</v>
      </c>
      <c r="AD84" t="s">
        <v>15182</v>
      </c>
      <c r="AE84">
        <v>0</v>
      </c>
      <c r="AG84" t="s">
        <v>15473</v>
      </c>
      <c r="AH84">
        <v>0</v>
      </c>
      <c r="AJ84" t="s">
        <v>15187</v>
      </c>
      <c r="AK84">
        <v>0</v>
      </c>
      <c r="AM84" t="s">
        <v>15187</v>
      </c>
      <c r="AN84">
        <v>1</v>
      </c>
      <c r="AP84" t="s">
        <v>15186</v>
      </c>
      <c r="AQ84">
        <v>1</v>
      </c>
      <c r="AS84" t="s">
        <v>15187</v>
      </c>
      <c r="AT84">
        <v>1</v>
      </c>
      <c r="AV84" t="s">
        <v>15187</v>
      </c>
      <c r="AW84">
        <v>1</v>
      </c>
      <c r="AY84" t="s">
        <v>15187</v>
      </c>
      <c r="AZ84">
        <v>1</v>
      </c>
      <c r="BB84" t="s">
        <v>15187</v>
      </c>
      <c r="BC84">
        <v>1</v>
      </c>
      <c r="BE84" t="s">
        <v>15187</v>
      </c>
      <c r="BF84">
        <v>1</v>
      </c>
      <c r="BH84" t="s">
        <v>15186</v>
      </c>
      <c r="BI84">
        <v>1</v>
      </c>
      <c r="BK84" t="s">
        <v>15187</v>
      </c>
      <c r="BL84">
        <v>1</v>
      </c>
      <c r="BN84" t="s">
        <v>15187</v>
      </c>
      <c r="BO84">
        <v>1</v>
      </c>
      <c r="BQ84" t="s">
        <v>15506</v>
      </c>
      <c r="BR84">
        <v>0</v>
      </c>
      <c r="BT84" t="s">
        <v>15507</v>
      </c>
      <c r="BU84">
        <v>0</v>
      </c>
      <c r="BW84" t="s">
        <v>13792</v>
      </c>
      <c r="BX84">
        <v>1</v>
      </c>
      <c r="BZ84" t="s">
        <v>12887</v>
      </c>
      <c r="CA84">
        <v>0</v>
      </c>
      <c r="CC84" t="s">
        <v>12980</v>
      </c>
      <c r="CD84">
        <v>1</v>
      </c>
      <c r="CF84" t="s">
        <v>15190</v>
      </c>
      <c r="CG84">
        <v>1</v>
      </c>
      <c r="CI84" t="s">
        <v>12851</v>
      </c>
      <c r="CJ84">
        <v>0</v>
      </c>
      <c r="CL84" t="s">
        <v>15508</v>
      </c>
      <c r="CM84">
        <v>0</v>
      </c>
      <c r="CO84" t="s">
        <v>15509</v>
      </c>
      <c r="CP84">
        <v>0</v>
      </c>
    </row>
    <row r="85" spans="1:94" x14ac:dyDescent="0.3">
      <c r="A85">
        <v>84</v>
      </c>
      <c r="B85" s="1">
        <v>45805.591539351852</v>
      </c>
      <c r="C85" s="1">
        <v>45805.601388888892</v>
      </c>
      <c r="D85" t="s">
        <v>316</v>
      </c>
      <c r="E85" t="s">
        <v>317</v>
      </c>
      <c r="F85">
        <v>15</v>
      </c>
      <c r="I85" t="s">
        <v>317</v>
      </c>
      <c r="J85">
        <v>0</v>
      </c>
      <c r="L85">
        <v>11</v>
      </c>
      <c r="M85">
        <v>0</v>
      </c>
      <c r="O85">
        <v>29</v>
      </c>
      <c r="P85">
        <v>0</v>
      </c>
      <c r="R85" t="s">
        <v>4338</v>
      </c>
      <c r="S85">
        <v>1</v>
      </c>
      <c r="U85" t="s">
        <v>15184</v>
      </c>
      <c r="V85">
        <v>1</v>
      </c>
      <c r="X85" t="s">
        <v>15183</v>
      </c>
      <c r="Y85">
        <v>1</v>
      </c>
      <c r="AA85" t="s">
        <v>15182</v>
      </c>
      <c r="AB85">
        <v>1</v>
      </c>
      <c r="AD85" t="s">
        <v>15182</v>
      </c>
      <c r="AE85">
        <v>0</v>
      </c>
      <c r="AG85" t="s">
        <v>15473</v>
      </c>
      <c r="AH85">
        <v>0</v>
      </c>
      <c r="AJ85" t="s">
        <v>15187</v>
      </c>
      <c r="AK85">
        <v>0</v>
      </c>
      <c r="AM85" t="s">
        <v>15187</v>
      </c>
      <c r="AN85">
        <v>1</v>
      </c>
      <c r="AP85" t="s">
        <v>15187</v>
      </c>
      <c r="AQ85">
        <v>0</v>
      </c>
      <c r="AS85" t="s">
        <v>15187</v>
      </c>
      <c r="AT85">
        <v>1</v>
      </c>
      <c r="AV85" t="s">
        <v>15186</v>
      </c>
      <c r="AW85">
        <v>0</v>
      </c>
      <c r="AY85" t="s">
        <v>15187</v>
      </c>
      <c r="AZ85">
        <v>1</v>
      </c>
      <c r="BB85" t="s">
        <v>15187</v>
      </c>
      <c r="BC85">
        <v>1</v>
      </c>
      <c r="BE85" t="s">
        <v>15187</v>
      </c>
      <c r="BF85">
        <v>1</v>
      </c>
      <c r="BH85" t="s">
        <v>15186</v>
      </c>
      <c r="BI85">
        <v>1</v>
      </c>
      <c r="BK85" t="s">
        <v>15187</v>
      </c>
      <c r="BL85">
        <v>1</v>
      </c>
      <c r="BN85" t="s">
        <v>15187</v>
      </c>
      <c r="BO85">
        <v>1</v>
      </c>
      <c r="BQ85" t="s">
        <v>15510</v>
      </c>
      <c r="BR85">
        <v>0</v>
      </c>
      <c r="BT85" t="s">
        <v>15511</v>
      </c>
      <c r="BU85">
        <v>0</v>
      </c>
      <c r="BW85" t="s">
        <v>13792</v>
      </c>
      <c r="BX85">
        <v>1</v>
      </c>
      <c r="BZ85" t="s">
        <v>12887</v>
      </c>
      <c r="CA85">
        <v>0</v>
      </c>
      <c r="CC85" t="s">
        <v>12980</v>
      </c>
      <c r="CD85">
        <v>1</v>
      </c>
      <c r="CF85" t="s">
        <v>15190</v>
      </c>
      <c r="CG85">
        <v>1</v>
      </c>
      <c r="CI85" t="s">
        <v>12851</v>
      </c>
      <c r="CJ85">
        <v>0</v>
      </c>
      <c r="CL85" t="s">
        <v>15512</v>
      </c>
      <c r="CM85">
        <v>0</v>
      </c>
      <c r="CO85" t="s">
        <v>15513</v>
      </c>
      <c r="CP85">
        <v>0</v>
      </c>
    </row>
    <row r="86" spans="1:94" x14ac:dyDescent="0.3">
      <c r="A86">
        <v>85</v>
      </c>
      <c r="B86" s="1">
        <v>45805.592256944445</v>
      </c>
      <c r="C86" s="1">
        <v>45805.602650462963</v>
      </c>
      <c r="D86" t="s">
        <v>422</v>
      </c>
      <c r="E86" t="s">
        <v>423</v>
      </c>
      <c r="F86">
        <v>17</v>
      </c>
      <c r="I86" t="s">
        <v>424</v>
      </c>
      <c r="J86">
        <v>0</v>
      </c>
      <c r="L86">
        <v>11</v>
      </c>
      <c r="M86">
        <v>0</v>
      </c>
      <c r="O86">
        <v>37</v>
      </c>
      <c r="P86">
        <v>0</v>
      </c>
      <c r="R86" t="s">
        <v>4338</v>
      </c>
      <c r="S86">
        <v>1</v>
      </c>
      <c r="U86" t="s">
        <v>15184</v>
      </c>
      <c r="V86">
        <v>1</v>
      </c>
      <c r="X86" t="s">
        <v>15183</v>
      </c>
      <c r="Y86">
        <v>1</v>
      </c>
      <c r="AA86" t="s">
        <v>15182</v>
      </c>
      <c r="AB86">
        <v>1</v>
      </c>
      <c r="AD86" t="s">
        <v>15182</v>
      </c>
      <c r="AE86">
        <v>0</v>
      </c>
      <c r="AG86" t="s">
        <v>15473</v>
      </c>
      <c r="AH86">
        <v>0</v>
      </c>
      <c r="AJ86" t="s">
        <v>15187</v>
      </c>
      <c r="AK86">
        <v>0</v>
      </c>
      <c r="AM86" t="s">
        <v>15187</v>
      </c>
      <c r="AN86">
        <v>1</v>
      </c>
      <c r="AP86" t="s">
        <v>15186</v>
      </c>
      <c r="AQ86">
        <v>1</v>
      </c>
      <c r="AS86" t="s">
        <v>15187</v>
      </c>
      <c r="AT86">
        <v>1</v>
      </c>
      <c r="AV86" t="s">
        <v>15187</v>
      </c>
      <c r="AW86">
        <v>1</v>
      </c>
      <c r="AY86" t="s">
        <v>15187</v>
      </c>
      <c r="AZ86">
        <v>1</v>
      </c>
      <c r="BB86" t="s">
        <v>15187</v>
      </c>
      <c r="BC86">
        <v>1</v>
      </c>
      <c r="BE86" t="s">
        <v>15187</v>
      </c>
      <c r="BF86">
        <v>1</v>
      </c>
      <c r="BH86" t="s">
        <v>15186</v>
      </c>
      <c r="BI86">
        <v>1</v>
      </c>
      <c r="BK86" t="s">
        <v>15187</v>
      </c>
      <c r="BL86">
        <v>1</v>
      </c>
      <c r="BN86" t="s">
        <v>15187</v>
      </c>
      <c r="BO86">
        <v>1</v>
      </c>
      <c r="BQ86" t="s">
        <v>15514</v>
      </c>
      <c r="BR86">
        <v>0</v>
      </c>
      <c r="BT86" t="s">
        <v>15515</v>
      </c>
      <c r="BU86">
        <v>0</v>
      </c>
      <c r="BW86" t="s">
        <v>13792</v>
      </c>
      <c r="BX86">
        <v>1</v>
      </c>
      <c r="BZ86" t="s">
        <v>13792</v>
      </c>
      <c r="CA86">
        <v>0</v>
      </c>
      <c r="CC86" t="s">
        <v>12887</v>
      </c>
      <c r="CD86">
        <v>0</v>
      </c>
      <c r="CF86" t="s">
        <v>15190</v>
      </c>
      <c r="CG86">
        <v>1</v>
      </c>
      <c r="CI86" t="s">
        <v>12887</v>
      </c>
      <c r="CJ86">
        <v>1</v>
      </c>
      <c r="CL86" t="s">
        <v>15516</v>
      </c>
      <c r="CM86">
        <v>0</v>
      </c>
      <c r="CO86" t="s">
        <v>15517</v>
      </c>
      <c r="CP86">
        <v>0</v>
      </c>
    </row>
    <row r="87" spans="1:94" x14ac:dyDescent="0.3">
      <c r="A87">
        <v>86</v>
      </c>
      <c r="B87" s="1">
        <v>45805.699837962966</v>
      </c>
      <c r="C87" s="1">
        <v>45805.708819444444</v>
      </c>
      <c r="D87" t="s">
        <v>937</v>
      </c>
      <c r="E87" t="s">
        <v>938</v>
      </c>
      <c r="F87">
        <v>20</v>
      </c>
      <c r="I87" t="s">
        <v>938</v>
      </c>
      <c r="J87">
        <v>0</v>
      </c>
      <c r="L87">
        <v>2</v>
      </c>
      <c r="M87">
        <v>0</v>
      </c>
      <c r="O87">
        <v>27</v>
      </c>
      <c r="P87">
        <v>0</v>
      </c>
      <c r="R87" t="s">
        <v>4338</v>
      </c>
      <c r="S87">
        <v>1</v>
      </c>
      <c r="U87" t="s">
        <v>15184</v>
      </c>
      <c r="V87">
        <v>1</v>
      </c>
      <c r="X87" t="s">
        <v>15183</v>
      </c>
      <c r="Y87">
        <v>1</v>
      </c>
      <c r="AA87" t="s">
        <v>15182</v>
      </c>
      <c r="AB87">
        <v>1</v>
      </c>
      <c r="AD87" t="s">
        <v>1952</v>
      </c>
      <c r="AE87">
        <v>1</v>
      </c>
      <c r="AG87" t="s">
        <v>15262</v>
      </c>
      <c r="AH87">
        <v>0</v>
      </c>
      <c r="AJ87" t="s">
        <v>15186</v>
      </c>
      <c r="AK87">
        <v>1</v>
      </c>
      <c r="AM87" t="s">
        <v>15187</v>
      </c>
      <c r="AN87">
        <v>1</v>
      </c>
      <c r="AP87" t="s">
        <v>15186</v>
      </c>
      <c r="AQ87">
        <v>1</v>
      </c>
      <c r="AS87" t="s">
        <v>15187</v>
      </c>
      <c r="AT87">
        <v>1</v>
      </c>
      <c r="AV87" t="s">
        <v>15187</v>
      </c>
      <c r="AW87">
        <v>1</v>
      </c>
      <c r="AY87" t="s">
        <v>15187</v>
      </c>
      <c r="AZ87">
        <v>1</v>
      </c>
      <c r="BB87" t="s">
        <v>15187</v>
      </c>
      <c r="BC87">
        <v>1</v>
      </c>
      <c r="BE87" t="s">
        <v>15187</v>
      </c>
      <c r="BF87">
        <v>1</v>
      </c>
      <c r="BH87" t="s">
        <v>15186</v>
      </c>
      <c r="BI87">
        <v>1</v>
      </c>
      <c r="BK87" t="s">
        <v>15186</v>
      </c>
      <c r="BL87">
        <v>0</v>
      </c>
      <c r="BN87" t="s">
        <v>15187</v>
      </c>
      <c r="BO87">
        <v>1</v>
      </c>
      <c r="BQ87" t="s">
        <v>15518</v>
      </c>
      <c r="BR87">
        <v>0</v>
      </c>
      <c r="BT87" t="s">
        <v>15519</v>
      </c>
      <c r="BU87">
        <v>0</v>
      </c>
      <c r="BW87" t="s">
        <v>13792</v>
      </c>
      <c r="BX87">
        <v>1</v>
      </c>
      <c r="BZ87" t="s">
        <v>12851</v>
      </c>
      <c r="CA87">
        <v>1</v>
      </c>
      <c r="CC87" t="s">
        <v>12980</v>
      </c>
      <c r="CD87">
        <v>1</v>
      </c>
      <c r="CF87" t="s">
        <v>15190</v>
      </c>
      <c r="CG87">
        <v>1</v>
      </c>
      <c r="CI87" t="s">
        <v>12887</v>
      </c>
      <c r="CJ87">
        <v>1</v>
      </c>
      <c r="CL87" t="s">
        <v>15520</v>
      </c>
      <c r="CM87">
        <v>0</v>
      </c>
      <c r="CO87" t="s">
        <v>15332</v>
      </c>
      <c r="CP87">
        <v>0</v>
      </c>
    </row>
    <row r="88" spans="1:94" x14ac:dyDescent="0.3">
      <c r="A88">
        <v>87</v>
      </c>
      <c r="B88" s="1">
        <v>45805.860810185186</v>
      </c>
      <c r="C88" s="1">
        <v>45805.867164351854</v>
      </c>
      <c r="D88" t="s">
        <v>1162</v>
      </c>
      <c r="E88" t="s">
        <v>1163</v>
      </c>
      <c r="F88">
        <v>22</v>
      </c>
      <c r="I88" t="s">
        <v>5475</v>
      </c>
      <c r="J88">
        <v>0</v>
      </c>
      <c r="L88">
        <v>2</v>
      </c>
      <c r="M88">
        <v>0</v>
      </c>
      <c r="O88">
        <v>14</v>
      </c>
      <c r="P88">
        <v>0</v>
      </c>
      <c r="R88" t="s">
        <v>4338</v>
      </c>
      <c r="S88">
        <v>1</v>
      </c>
      <c r="U88" t="s">
        <v>15184</v>
      </c>
      <c r="V88">
        <v>1</v>
      </c>
      <c r="X88" t="s">
        <v>15183</v>
      </c>
      <c r="Y88">
        <v>1</v>
      </c>
      <c r="AA88" t="s">
        <v>15182</v>
      </c>
      <c r="AB88">
        <v>1</v>
      </c>
      <c r="AD88" t="s">
        <v>1952</v>
      </c>
      <c r="AE88">
        <v>1</v>
      </c>
      <c r="AG88" t="s">
        <v>15193</v>
      </c>
      <c r="AH88">
        <v>1</v>
      </c>
      <c r="AJ88" t="s">
        <v>15186</v>
      </c>
      <c r="AK88">
        <v>1</v>
      </c>
      <c r="AM88" t="s">
        <v>15187</v>
      </c>
      <c r="AN88">
        <v>1</v>
      </c>
      <c r="AP88" t="s">
        <v>15186</v>
      </c>
      <c r="AQ88">
        <v>1</v>
      </c>
      <c r="AS88" t="s">
        <v>15187</v>
      </c>
      <c r="AT88">
        <v>1</v>
      </c>
      <c r="AV88" t="s">
        <v>15187</v>
      </c>
      <c r="AW88">
        <v>1</v>
      </c>
      <c r="AY88" t="s">
        <v>15187</v>
      </c>
      <c r="AZ88">
        <v>1</v>
      </c>
      <c r="BB88" t="s">
        <v>15187</v>
      </c>
      <c r="BC88">
        <v>1</v>
      </c>
      <c r="BE88" t="s">
        <v>15187</v>
      </c>
      <c r="BF88">
        <v>1</v>
      </c>
      <c r="BH88" t="s">
        <v>15186</v>
      </c>
      <c r="BI88">
        <v>1</v>
      </c>
      <c r="BK88" t="s">
        <v>15187</v>
      </c>
      <c r="BL88">
        <v>1</v>
      </c>
      <c r="BN88" t="s">
        <v>15187</v>
      </c>
      <c r="BO88">
        <v>1</v>
      </c>
      <c r="BQ88" t="s">
        <v>15521</v>
      </c>
      <c r="BR88">
        <v>0</v>
      </c>
      <c r="BT88" t="s">
        <v>15522</v>
      </c>
      <c r="BU88">
        <v>0</v>
      </c>
      <c r="BW88" t="s">
        <v>13792</v>
      </c>
      <c r="BX88">
        <v>1</v>
      </c>
      <c r="BZ88" t="s">
        <v>12851</v>
      </c>
      <c r="CA88">
        <v>1</v>
      </c>
      <c r="CC88" t="s">
        <v>12980</v>
      </c>
      <c r="CD88">
        <v>1</v>
      </c>
      <c r="CF88" t="s">
        <v>15190</v>
      </c>
      <c r="CG88">
        <v>1</v>
      </c>
      <c r="CI88" t="s">
        <v>12887</v>
      </c>
      <c r="CJ88">
        <v>1</v>
      </c>
      <c r="CL88" t="s">
        <v>15523</v>
      </c>
      <c r="CM88">
        <v>0</v>
      </c>
      <c r="CO88" t="s">
        <v>15524</v>
      </c>
      <c r="CP88">
        <v>0</v>
      </c>
    </row>
    <row r="89" spans="1:94" x14ac:dyDescent="0.3">
      <c r="A89">
        <v>88</v>
      </c>
      <c r="B89" s="1">
        <v>45805.859768518516</v>
      </c>
      <c r="C89" s="1">
        <v>45805.868680555555</v>
      </c>
      <c r="D89" t="s">
        <v>1097</v>
      </c>
      <c r="E89" t="s">
        <v>1098</v>
      </c>
      <c r="F89">
        <v>22</v>
      </c>
      <c r="I89" t="s">
        <v>1098</v>
      </c>
      <c r="J89">
        <v>0</v>
      </c>
      <c r="L89">
        <v>2</v>
      </c>
      <c r="M89">
        <v>0</v>
      </c>
      <c r="O89">
        <v>12</v>
      </c>
      <c r="P89">
        <v>0</v>
      </c>
      <c r="R89" t="s">
        <v>4338</v>
      </c>
      <c r="S89">
        <v>1</v>
      </c>
      <c r="U89" t="s">
        <v>15184</v>
      </c>
      <c r="V89">
        <v>1</v>
      </c>
      <c r="X89" t="s">
        <v>15183</v>
      </c>
      <c r="Y89">
        <v>1</v>
      </c>
      <c r="AA89" t="s">
        <v>15182</v>
      </c>
      <c r="AB89">
        <v>1</v>
      </c>
      <c r="AD89" t="s">
        <v>1952</v>
      </c>
      <c r="AE89">
        <v>1</v>
      </c>
      <c r="AG89" t="s">
        <v>15193</v>
      </c>
      <c r="AH89">
        <v>1</v>
      </c>
      <c r="AJ89" t="s">
        <v>15186</v>
      </c>
      <c r="AK89">
        <v>1</v>
      </c>
      <c r="AM89" t="s">
        <v>15187</v>
      </c>
      <c r="AN89">
        <v>1</v>
      </c>
      <c r="AP89" t="s">
        <v>15186</v>
      </c>
      <c r="AQ89">
        <v>1</v>
      </c>
      <c r="AS89" t="s">
        <v>15187</v>
      </c>
      <c r="AT89">
        <v>1</v>
      </c>
      <c r="AV89" t="s">
        <v>15187</v>
      </c>
      <c r="AW89">
        <v>1</v>
      </c>
      <c r="AY89" t="s">
        <v>15187</v>
      </c>
      <c r="AZ89">
        <v>1</v>
      </c>
      <c r="BB89" t="s">
        <v>15187</v>
      </c>
      <c r="BC89">
        <v>1</v>
      </c>
      <c r="BE89" t="s">
        <v>15187</v>
      </c>
      <c r="BF89">
        <v>1</v>
      </c>
      <c r="BH89" t="s">
        <v>15186</v>
      </c>
      <c r="BI89">
        <v>1</v>
      </c>
      <c r="BK89" t="s">
        <v>15187</v>
      </c>
      <c r="BL89">
        <v>1</v>
      </c>
      <c r="BN89" t="s">
        <v>15187</v>
      </c>
      <c r="BO89">
        <v>1</v>
      </c>
      <c r="BQ89" t="s">
        <v>15525</v>
      </c>
      <c r="BR89">
        <v>0</v>
      </c>
      <c r="BT89" t="s">
        <v>15526</v>
      </c>
      <c r="BU89">
        <v>0</v>
      </c>
      <c r="BW89" t="s">
        <v>13792</v>
      </c>
      <c r="BX89">
        <v>1</v>
      </c>
      <c r="BZ89" t="s">
        <v>12851</v>
      </c>
      <c r="CA89">
        <v>1</v>
      </c>
      <c r="CC89" t="s">
        <v>12980</v>
      </c>
      <c r="CD89">
        <v>1</v>
      </c>
      <c r="CF89" t="s">
        <v>15190</v>
      </c>
      <c r="CG89">
        <v>1</v>
      </c>
      <c r="CI89" t="s">
        <v>12887</v>
      </c>
      <c r="CJ89">
        <v>1</v>
      </c>
      <c r="CL89" t="s">
        <v>15527</v>
      </c>
      <c r="CM89">
        <v>0</v>
      </c>
      <c r="CO89" t="s">
        <v>15524</v>
      </c>
      <c r="CP89">
        <v>0</v>
      </c>
    </row>
    <row r="90" spans="1:94" x14ac:dyDescent="0.3">
      <c r="A90">
        <v>89</v>
      </c>
      <c r="B90" s="1">
        <v>45805.874432870369</v>
      </c>
      <c r="C90" s="1">
        <v>45805.891192129631</v>
      </c>
      <c r="D90" t="s">
        <v>1006</v>
      </c>
      <c r="E90" t="s">
        <v>1007</v>
      </c>
      <c r="F90">
        <v>22</v>
      </c>
      <c r="I90" t="s">
        <v>1008</v>
      </c>
      <c r="J90">
        <v>0</v>
      </c>
      <c r="L90">
        <v>2</v>
      </c>
      <c r="M90">
        <v>0</v>
      </c>
      <c r="O90">
        <v>2</v>
      </c>
      <c r="P90">
        <v>0</v>
      </c>
      <c r="R90" t="s">
        <v>4338</v>
      </c>
      <c r="S90">
        <v>1</v>
      </c>
      <c r="U90" t="s">
        <v>15184</v>
      </c>
      <c r="V90">
        <v>1</v>
      </c>
      <c r="X90" t="s">
        <v>15183</v>
      </c>
      <c r="Y90">
        <v>1</v>
      </c>
      <c r="AA90" t="s">
        <v>15182</v>
      </c>
      <c r="AB90">
        <v>1</v>
      </c>
      <c r="AD90" t="s">
        <v>1952</v>
      </c>
      <c r="AE90">
        <v>1</v>
      </c>
      <c r="AG90" t="s">
        <v>15193</v>
      </c>
      <c r="AH90">
        <v>1</v>
      </c>
      <c r="AJ90" t="s">
        <v>15186</v>
      </c>
      <c r="AK90">
        <v>1</v>
      </c>
      <c r="AM90" t="s">
        <v>15187</v>
      </c>
      <c r="AN90">
        <v>1</v>
      </c>
      <c r="AP90" t="s">
        <v>15186</v>
      </c>
      <c r="AQ90">
        <v>1</v>
      </c>
      <c r="AS90" t="s">
        <v>15187</v>
      </c>
      <c r="AT90">
        <v>1</v>
      </c>
      <c r="AV90" t="s">
        <v>15187</v>
      </c>
      <c r="AW90">
        <v>1</v>
      </c>
      <c r="AY90" t="s">
        <v>15187</v>
      </c>
      <c r="AZ90">
        <v>1</v>
      </c>
      <c r="BB90" t="s">
        <v>15187</v>
      </c>
      <c r="BC90">
        <v>1</v>
      </c>
      <c r="BE90" t="s">
        <v>15187</v>
      </c>
      <c r="BF90">
        <v>1</v>
      </c>
      <c r="BH90" t="s">
        <v>15186</v>
      </c>
      <c r="BI90">
        <v>1</v>
      </c>
      <c r="BK90" t="s">
        <v>15187</v>
      </c>
      <c r="BL90">
        <v>1</v>
      </c>
      <c r="BN90" t="s">
        <v>15187</v>
      </c>
      <c r="BO90">
        <v>1</v>
      </c>
      <c r="BQ90" t="s">
        <v>15528</v>
      </c>
      <c r="BR90">
        <v>0</v>
      </c>
      <c r="BT90" t="s">
        <v>15529</v>
      </c>
      <c r="BU90">
        <v>0</v>
      </c>
      <c r="BW90" t="s">
        <v>13792</v>
      </c>
      <c r="BX90">
        <v>1</v>
      </c>
      <c r="BZ90" t="s">
        <v>12851</v>
      </c>
      <c r="CA90">
        <v>1</v>
      </c>
      <c r="CC90" t="s">
        <v>12980</v>
      </c>
      <c r="CD90">
        <v>1</v>
      </c>
      <c r="CF90" t="s">
        <v>15190</v>
      </c>
      <c r="CG90">
        <v>1</v>
      </c>
      <c r="CI90" t="s">
        <v>12887</v>
      </c>
      <c r="CJ90">
        <v>1</v>
      </c>
      <c r="CL90" t="s">
        <v>15530</v>
      </c>
      <c r="CM90">
        <v>0</v>
      </c>
      <c r="CO90" t="s">
        <v>15531</v>
      </c>
      <c r="CP90">
        <v>0</v>
      </c>
    </row>
    <row r="91" spans="1:94" x14ac:dyDescent="0.3">
      <c r="A91">
        <v>90</v>
      </c>
      <c r="B91" s="1">
        <v>45805.902569444443</v>
      </c>
      <c r="C91" s="1">
        <v>45805.907152777778</v>
      </c>
      <c r="D91" t="s">
        <v>489</v>
      </c>
      <c r="E91" t="s">
        <v>490</v>
      </c>
      <c r="F91">
        <v>16</v>
      </c>
      <c r="I91" t="s">
        <v>491</v>
      </c>
      <c r="J91">
        <v>0</v>
      </c>
      <c r="L91">
        <v>1</v>
      </c>
      <c r="M91">
        <v>0</v>
      </c>
      <c r="O91">
        <v>7</v>
      </c>
      <c r="P91">
        <v>0</v>
      </c>
      <c r="R91" t="s">
        <v>4338</v>
      </c>
      <c r="S91">
        <v>1</v>
      </c>
      <c r="U91" t="s">
        <v>15182</v>
      </c>
      <c r="V91">
        <v>0</v>
      </c>
      <c r="X91" t="s">
        <v>15183</v>
      </c>
      <c r="Y91">
        <v>1</v>
      </c>
      <c r="AA91" t="s">
        <v>15184</v>
      </c>
      <c r="AB91">
        <v>0</v>
      </c>
      <c r="AD91" t="s">
        <v>1952</v>
      </c>
      <c r="AE91">
        <v>1</v>
      </c>
      <c r="AG91" t="s">
        <v>15532</v>
      </c>
      <c r="AH91">
        <v>0</v>
      </c>
      <c r="AJ91" t="s">
        <v>15186</v>
      </c>
      <c r="AK91">
        <v>1</v>
      </c>
      <c r="AM91" t="s">
        <v>15187</v>
      </c>
      <c r="AN91">
        <v>1</v>
      </c>
      <c r="AP91" t="s">
        <v>15186</v>
      </c>
      <c r="AQ91">
        <v>1</v>
      </c>
      <c r="AS91" t="s">
        <v>15187</v>
      </c>
      <c r="AT91">
        <v>1</v>
      </c>
      <c r="AV91" t="s">
        <v>15187</v>
      </c>
      <c r="AW91">
        <v>1</v>
      </c>
      <c r="AY91" t="s">
        <v>15187</v>
      </c>
      <c r="AZ91">
        <v>1</v>
      </c>
      <c r="BB91" t="s">
        <v>15187</v>
      </c>
      <c r="BC91">
        <v>1</v>
      </c>
      <c r="BE91" t="s">
        <v>15186</v>
      </c>
      <c r="BF91">
        <v>0</v>
      </c>
      <c r="BH91" t="s">
        <v>15186</v>
      </c>
      <c r="BI91">
        <v>1</v>
      </c>
      <c r="BK91" t="s">
        <v>15187</v>
      </c>
      <c r="BL91">
        <v>1</v>
      </c>
      <c r="BN91" t="s">
        <v>15186</v>
      </c>
      <c r="BO91">
        <v>0</v>
      </c>
      <c r="BQ91" t="s">
        <v>15445</v>
      </c>
      <c r="BR91">
        <v>0</v>
      </c>
      <c r="BT91" t="s">
        <v>15450</v>
      </c>
      <c r="BU91">
        <v>0</v>
      </c>
      <c r="BW91" t="s">
        <v>13792</v>
      </c>
      <c r="BX91">
        <v>1</v>
      </c>
      <c r="BZ91" t="s">
        <v>12851</v>
      </c>
      <c r="CA91">
        <v>1</v>
      </c>
      <c r="CC91" t="s">
        <v>12980</v>
      </c>
      <c r="CD91">
        <v>1</v>
      </c>
      <c r="CF91" t="s">
        <v>12887</v>
      </c>
      <c r="CG91">
        <v>0</v>
      </c>
      <c r="CI91" t="s">
        <v>12887</v>
      </c>
      <c r="CJ91">
        <v>1</v>
      </c>
      <c r="CL91" t="s">
        <v>15447</v>
      </c>
      <c r="CM91">
        <v>0</v>
      </c>
      <c r="CO91" t="s">
        <v>15451</v>
      </c>
      <c r="CP91">
        <v>0</v>
      </c>
    </row>
    <row r="92" spans="1:94" x14ac:dyDescent="0.3">
      <c r="A92">
        <v>91</v>
      </c>
      <c r="B92" s="1">
        <v>45806.322245370371</v>
      </c>
      <c r="C92" s="1">
        <v>45806.332013888888</v>
      </c>
      <c r="D92" t="s">
        <v>1026</v>
      </c>
      <c r="E92" t="s">
        <v>1027</v>
      </c>
      <c r="F92">
        <v>21</v>
      </c>
      <c r="I92" t="s">
        <v>1027</v>
      </c>
      <c r="J92">
        <v>0</v>
      </c>
      <c r="L92">
        <v>2</v>
      </c>
      <c r="M92">
        <v>0</v>
      </c>
      <c r="O92">
        <v>24</v>
      </c>
      <c r="P92">
        <v>0</v>
      </c>
      <c r="R92" t="s">
        <v>4338</v>
      </c>
      <c r="S92">
        <v>1</v>
      </c>
      <c r="U92" t="s">
        <v>15184</v>
      </c>
      <c r="V92">
        <v>1</v>
      </c>
      <c r="X92" t="s">
        <v>15183</v>
      </c>
      <c r="Y92">
        <v>1</v>
      </c>
      <c r="AA92" t="s">
        <v>15182</v>
      </c>
      <c r="AB92">
        <v>1</v>
      </c>
      <c r="AD92" t="s">
        <v>1952</v>
      </c>
      <c r="AE92">
        <v>1</v>
      </c>
      <c r="AG92" t="s">
        <v>15193</v>
      </c>
      <c r="AH92">
        <v>1</v>
      </c>
      <c r="AJ92" t="s">
        <v>15186</v>
      </c>
      <c r="AK92">
        <v>1</v>
      </c>
      <c r="AM92" t="s">
        <v>15187</v>
      </c>
      <c r="AN92">
        <v>1</v>
      </c>
      <c r="AP92" t="s">
        <v>15186</v>
      </c>
      <c r="AQ92">
        <v>1</v>
      </c>
      <c r="AS92" t="s">
        <v>15187</v>
      </c>
      <c r="AT92">
        <v>1</v>
      </c>
      <c r="AV92" t="s">
        <v>15186</v>
      </c>
      <c r="AW92">
        <v>0</v>
      </c>
      <c r="AY92" t="s">
        <v>15187</v>
      </c>
      <c r="AZ92">
        <v>1</v>
      </c>
      <c r="BB92" t="s">
        <v>15187</v>
      </c>
      <c r="BC92">
        <v>1</v>
      </c>
      <c r="BE92" t="s">
        <v>15187</v>
      </c>
      <c r="BF92">
        <v>1</v>
      </c>
      <c r="BH92" t="s">
        <v>15186</v>
      </c>
      <c r="BI92">
        <v>1</v>
      </c>
      <c r="BK92" t="s">
        <v>15187</v>
      </c>
      <c r="BL92">
        <v>1</v>
      </c>
      <c r="BN92" t="s">
        <v>15187</v>
      </c>
      <c r="BO92">
        <v>1</v>
      </c>
      <c r="BQ92" t="s">
        <v>15533</v>
      </c>
      <c r="BR92">
        <v>0</v>
      </c>
      <c r="BT92" t="s">
        <v>15534</v>
      </c>
      <c r="BU92">
        <v>0</v>
      </c>
      <c r="BW92" t="s">
        <v>13792</v>
      </c>
      <c r="BX92">
        <v>1</v>
      </c>
      <c r="BZ92" t="s">
        <v>12851</v>
      </c>
      <c r="CA92">
        <v>1</v>
      </c>
      <c r="CC92" t="s">
        <v>12980</v>
      </c>
      <c r="CD92">
        <v>1</v>
      </c>
      <c r="CF92" t="s">
        <v>15190</v>
      </c>
      <c r="CG92">
        <v>1</v>
      </c>
      <c r="CI92" t="s">
        <v>12887</v>
      </c>
      <c r="CJ92">
        <v>1</v>
      </c>
      <c r="CL92" t="s">
        <v>15535</v>
      </c>
      <c r="CM92">
        <v>0</v>
      </c>
      <c r="CO92" t="s">
        <v>15536</v>
      </c>
      <c r="CP92">
        <v>0</v>
      </c>
    </row>
    <row r="93" spans="1:94" x14ac:dyDescent="0.3">
      <c r="A93">
        <v>92</v>
      </c>
      <c r="B93" s="1">
        <v>45806.308020833334</v>
      </c>
      <c r="C93" s="1">
        <v>45806.332638888889</v>
      </c>
      <c r="D93" t="s">
        <v>1063</v>
      </c>
      <c r="E93" t="s">
        <v>1064</v>
      </c>
      <c r="F93">
        <v>21</v>
      </c>
      <c r="I93" t="s">
        <v>1064</v>
      </c>
      <c r="J93">
        <v>0</v>
      </c>
      <c r="L93">
        <v>2</v>
      </c>
      <c r="M93">
        <v>0</v>
      </c>
      <c r="O93">
        <v>21</v>
      </c>
      <c r="P93">
        <v>0</v>
      </c>
      <c r="R93" t="s">
        <v>4338</v>
      </c>
      <c r="S93">
        <v>1</v>
      </c>
      <c r="U93" t="s">
        <v>15184</v>
      </c>
      <c r="V93">
        <v>1</v>
      </c>
      <c r="X93" t="s">
        <v>15183</v>
      </c>
      <c r="Y93">
        <v>1</v>
      </c>
      <c r="AA93" t="s">
        <v>15182</v>
      </c>
      <c r="AB93">
        <v>1</v>
      </c>
      <c r="AD93" t="s">
        <v>1952</v>
      </c>
      <c r="AE93">
        <v>1</v>
      </c>
      <c r="AG93" t="s">
        <v>15193</v>
      </c>
      <c r="AH93">
        <v>1</v>
      </c>
      <c r="AJ93" t="s">
        <v>15186</v>
      </c>
      <c r="AK93">
        <v>1</v>
      </c>
      <c r="AM93" t="s">
        <v>15187</v>
      </c>
      <c r="AN93">
        <v>1</v>
      </c>
      <c r="AP93" t="s">
        <v>15186</v>
      </c>
      <c r="AQ93">
        <v>1</v>
      </c>
      <c r="AS93" t="s">
        <v>15187</v>
      </c>
      <c r="AT93">
        <v>1</v>
      </c>
      <c r="AV93" t="s">
        <v>15186</v>
      </c>
      <c r="AW93">
        <v>0</v>
      </c>
      <c r="AY93" t="s">
        <v>15187</v>
      </c>
      <c r="AZ93">
        <v>1</v>
      </c>
      <c r="BB93" t="s">
        <v>15187</v>
      </c>
      <c r="BC93">
        <v>1</v>
      </c>
      <c r="BE93" t="s">
        <v>15187</v>
      </c>
      <c r="BF93">
        <v>1</v>
      </c>
      <c r="BH93" t="s">
        <v>15186</v>
      </c>
      <c r="BI93">
        <v>1</v>
      </c>
      <c r="BK93" t="s">
        <v>15187</v>
      </c>
      <c r="BL93">
        <v>1</v>
      </c>
      <c r="BN93" t="s">
        <v>15187</v>
      </c>
      <c r="BO93">
        <v>1</v>
      </c>
      <c r="BQ93" t="s">
        <v>15537</v>
      </c>
      <c r="BR93">
        <v>0</v>
      </c>
      <c r="BT93" t="s">
        <v>15538</v>
      </c>
      <c r="BU93">
        <v>0</v>
      </c>
      <c r="BW93" t="s">
        <v>13792</v>
      </c>
      <c r="BX93">
        <v>1</v>
      </c>
      <c r="BZ93" t="s">
        <v>12851</v>
      </c>
      <c r="CA93">
        <v>1</v>
      </c>
      <c r="CC93" t="s">
        <v>12980</v>
      </c>
      <c r="CD93">
        <v>1</v>
      </c>
      <c r="CF93" t="s">
        <v>15190</v>
      </c>
      <c r="CG93">
        <v>1</v>
      </c>
      <c r="CI93" t="s">
        <v>12887</v>
      </c>
      <c r="CJ93">
        <v>1</v>
      </c>
      <c r="CL93" t="s">
        <v>15539</v>
      </c>
      <c r="CM93">
        <v>0</v>
      </c>
      <c r="CO93" t="s">
        <v>15540</v>
      </c>
      <c r="CP93">
        <v>0</v>
      </c>
    </row>
    <row r="94" spans="1:94" x14ac:dyDescent="0.3">
      <c r="A94">
        <v>93</v>
      </c>
      <c r="B94" s="1">
        <v>45806.413726851853</v>
      </c>
      <c r="C94" s="1">
        <v>45806.421215277776</v>
      </c>
      <c r="D94" t="s">
        <v>1368</v>
      </c>
      <c r="E94" t="s">
        <v>1369</v>
      </c>
      <c r="F94">
        <v>21</v>
      </c>
      <c r="I94" t="s">
        <v>1369</v>
      </c>
      <c r="J94">
        <v>0</v>
      </c>
      <c r="L94">
        <v>1</v>
      </c>
      <c r="M94">
        <v>0</v>
      </c>
      <c r="O94">
        <v>5</v>
      </c>
      <c r="P94">
        <v>0</v>
      </c>
      <c r="R94" t="s">
        <v>4338</v>
      </c>
      <c r="S94">
        <v>1</v>
      </c>
      <c r="U94" t="s">
        <v>15184</v>
      </c>
      <c r="V94">
        <v>1</v>
      </c>
      <c r="X94" t="s">
        <v>15183</v>
      </c>
      <c r="Y94">
        <v>1</v>
      </c>
      <c r="AA94" t="s">
        <v>15182</v>
      </c>
      <c r="AB94">
        <v>1</v>
      </c>
      <c r="AD94" t="s">
        <v>1952</v>
      </c>
      <c r="AE94">
        <v>1</v>
      </c>
      <c r="AG94" t="s">
        <v>15541</v>
      </c>
      <c r="AH94">
        <v>0</v>
      </c>
      <c r="AJ94" t="s">
        <v>15186</v>
      </c>
      <c r="AK94">
        <v>1</v>
      </c>
      <c r="AM94" t="s">
        <v>15187</v>
      </c>
      <c r="AN94">
        <v>1</v>
      </c>
      <c r="AP94" t="s">
        <v>15186</v>
      </c>
      <c r="AQ94">
        <v>1</v>
      </c>
      <c r="AS94" t="s">
        <v>15187</v>
      </c>
      <c r="AT94">
        <v>1</v>
      </c>
      <c r="AV94" t="s">
        <v>15187</v>
      </c>
      <c r="AW94">
        <v>1</v>
      </c>
      <c r="AY94" t="s">
        <v>15187</v>
      </c>
      <c r="AZ94">
        <v>1</v>
      </c>
      <c r="BB94" t="s">
        <v>15187</v>
      </c>
      <c r="BC94">
        <v>1</v>
      </c>
      <c r="BE94" t="s">
        <v>15187</v>
      </c>
      <c r="BF94">
        <v>1</v>
      </c>
      <c r="BH94" t="s">
        <v>15186</v>
      </c>
      <c r="BI94">
        <v>1</v>
      </c>
      <c r="BK94" t="s">
        <v>15187</v>
      </c>
      <c r="BL94">
        <v>1</v>
      </c>
      <c r="BN94" t="s">
        <v>15187</v>
      </c>
      <c r="BO94">
        <v>1</v>
      </c>
      <c r="BQ94" t="s">
        <v>15542</v>
      </c>
      <c r="BR94">
        <v>0</v>
      </c>
      <c r="BT94" t="s">
        <v>15543</v>
      </c>
      <c r="BU94">
        <v>0</v>
      </c>
      <c r="BW94" t="s">
        <v>13792</v>
      </c>
      <c r="BX94">
        <v>1</v>
      </c>
      <c r="BZ94" t="s">
        <v>12851</v>
      </c>
      <c r="CA94">
        <v>1</v>
      </c>
      <c r="CC94" t="s">
        <v>12980</v>
      </c>
      <c r="CD94">
        <v>1</v>
      </c>
      <c r="CF94" t="s">
        <v>15190</v>
      </c>
      <c r="CG94">
        <v>1</v>
      </c>
      <c r="CI94" t="s">
        <v>12887</v>
      </c>
      <c r="CJ94">
        <v>1</v>
      </c>
      <c r="CL94" t="s">
        <v>15544</v>
      </c>
      <c r="CM94">
        <v>0</v>
      </c>
      <c r="CO94" t="s">
        <v>15545</v>
      </c>
      <c r="CP94">
        <v>0</v>
      </c>
    </row>
    <row r="95" spans="1:94" x14ac:dyDescent="0.3">
      <c r="A95">
        <v>94</v>
      </c>
      <c r="B95" s="1">
        <v>45806.414340277777</v>
      </c>
      <c r="C95" s="1">
        <v>45806.421238425923</v>
      </c>
      <c r="D95" t="s">
        <v>1379</v>
      </c>
      <c r="E95" t="s">
        <v>1380</v>
      </c>
      <c r="F95">
        <v>22</v>
      </c>
      <c r="I95" t="s">
        <v>6836</v>
      </c>
      <c r="J95">
        <v>0</v>
      </c>
      <c r="L95">
        <v>1</v>
      </c>
      <c r="M95">
        <v>0</v>
      </c>
      <c r="O95">
        <v>6</v>
      </c>
      <c r="P95">
        <v>0</v>
      </c>
      <c r="R95" t="s">
        <v>4338</v>
      </c>
      <c r="S95">
        <v>1</v>
      </c>
      <c r="U95" t="s">
        <v>15184</v>
      </c>
      <c r="V95">
        <v>1</v>
      </c>
      <c r="X95" t="s">
        <v>15183</v>
      </c>
      <c r="Y95">
        <v>1</v>
      </c>
      <c r="AA95" t="s">
        <v>15182</v>
      </c>
      <c r="AB95">
        <v>1</v>
      </c>
      <c r="AD95" t="s">
        <v>1952</v>
      </c>
      <c r="AE95">
        <v>1</v>
      </c>
      <c r="AG95" t="s">
        <v>15193</v>
      </c>
      <c r="AH95">
        <v>1</v>
      </c>
      <c r="AJ95" t="s">
        <v>15186</v>
      </c>
      <c r="AK95">
        <v>1</v>
      </c>
      <c r="AM95" t="s">
        <v>15187</v>
      </c>
      <c r="AN95">
        <v>1</v>
      </c>
      <c r="AP95" t="s">
        <v>15186</v>
      </c>
      <c r="AQ95">
        <v>1</v>
      </c>
      <c r="AS95" t="s">
        <v>15187</v>
      </c>
      <c r="AT95">
        <v>1</v>
      </c>
      <c r="AV95" t="s">
        <v>15187</v>
      </c>
      <c r="AW95">
        <v>1</v>
      </c>
      <c r="AY95" t="s">
        <v>15187</v>
      </c>
      <c r="AZ95">
        <v>1</v>
      </c>
      <c r="BB95" t="s">
        <v>15187</v>
      </c>
      <c r="BC95">
        <v>1</v>
      </c>
      <c r="BE95" t="s">
        <v>15187</v>
      </c>
      <c r="BF95">
        <v>1</v>
      </c>
      <c r="BH95" t="s">
        <v>15186</v>
      </c>
      <c r="BI95">
        <v>1</v>
      </c>
      <c r="BK95" t="s">
        <v>15187</v>
      </c>
      <c r="BL95">
        <v>1</v>
      </c>
      <c r="BN95" t="s">
        <v>15187</v>
      </c>
      <c r="BO95">
        <v>1</v>
      </c>
      <c r="BQ95" t="s">
        <v>15546</v>
      </c>
      <c r="BR95">
        <v>0</v>
      </c>
      <c r="BT95" t="s">
        <v>15547</v>
      </c>
      <c r="BU95">
        <v>0</v>
      </c>
      <c r="BW95" t="s">
        <v>13792</v>
      </c>
      <c r="BX95">
        <v>1</v>
      </c>
      <c r="BZ95" t="s">
        <v>12851</v>
      </c>
      <c r="CA95">
        <v>1</v>
      </c>
      <c r="CC95" t="s">
        <v>12980</v>
      </c>
      <c r="CD95">
        <v>1</v>
      </c>
      <c r="CF95" t="s">
        <v>15190</v>
      </c>
      <c r="CG95">
        <v>1</v>
      </c>
      <c r="CI95" t="s">
        <v>12887</v>
      </c>
      <c r="CJ95">
        <v>1</v>
      </c>
      <c r="CL95" t="s">
        <v>15548</v>
      </c>
      <c r="CM95">
        <v>0</v>
      </c>
      <c r="CO95" t="s">
        <v>15305</v>
      </c>
      <c r="CP95">
        <v>0</v>
      </c>
    </row>
    <row r="96" spans="1:94" x14ac:dyDescent="0.3">
      <c r="A96">
        <v>95</v>
      </c>
      <c r="B96" s="1">
        <v>45806.431157407409</v>
      </c>
      <c r="C96" s="1">
        <v>45806.460995370369</v>
      </c>
      <c r="D96" t="s">
        <v>1038</v>
      </c>
      <c r="E96" t="s">
        <v>1039</v>
      </c>
      <c r="F96">
        <v>20</v>
      </c>
      <c r="I96" t="s">
        <v>1039</v>
      </c>
      <c r="J96">
        <v>0</v>
      </c>
      <c r="L96">
        <v>2</v>
      </c>
      <c r="M96">
        <v>0</v>
      </c>
      <c r="O96">
        <v>22</v>
      </c>
      <c r="P96">
        <v>0</v>
      </c>
      <c r="R96" t="s">
        <v>4338</v>
      </c>
      <c r="S96">
        <v>1</v>
      </c>
      <c r="U96" t="s">
        <v>15184</v>
      </c>
      <c r="V96">
        <v>1</v>
      </c>
      <c r="X96" t="s">
        <v>15183</v>
      </c>
      <c r="Y96">
        <v>1</v>
      </c>
      <c r="AA96" t="s">
        <v>15182</v>
      </c>
      <c r="AB96">
        <v>1</v>
      </c>
      <c r="AD96" t="s">
        <v>1952</v>
      </c>
      <c r="AE96">
        <v>1</v>
      </c>
      <c r="AG96" t="s">
        <v>15193</v>
      </c>
      <c r="AH96">
        <v>1</v>
      </c>
      <c r="AJ96" t="s">
        <v>15186</v>
      </c>
      <c r="AK96">
        <v>1</v>
      </c>
      <c r="AM96" t="s">
        <v>15187</v>
      </c>
      <c r="AN96">
        <v>1</v>
      </c>
      <c r="AP96" t="s">
        <v>15186</v>
      </c>
      <c r="AQ96">
        <v>1</v>
      </c>
      <c r="AS96" t="s">
        <v>15186</v>
      </c>
      <c r="AT96">
        <v>0</v>
      </c>
      <c r="AV96" t="s">
        <v>15186</v>
      </c>
      <c r="AW96">
        <v>0</v>
      </c>
      <c r="AY96" t="s">
        <v>15187</v>
      </c>
      <c r="AZ96">
        <v>1</v>
      </c>
      <c r="BB96" t="s">
        <v>15187</v>
      </c>
      <c r="BC96">
        <v>1</v>
      </c>
      <c r="BE96" t="s">
        <v>15187</v>
      </c>
      <c r="BF96">
        <v>1</v>
      </c>
      <c r="BH96" t="s">
        <v>15186</v>
      </c>
      <c r="BI96">
        <v>1</v>
      </c>
      <c r="BK96" t="s">
        <v>15187</v>
      </c>
      <c r="BL96">
        <v>1</v>
      </c>
      <c r="BN96" t="s">
        <v>15187</v>
      </c>
      <c r="BO96">
        <v>1</v>
      </c>
      <c r="BQ96" t="s">
        <v>15549</v>
      </c>
      <c r="BR96">
        <v>0</v>
      </c>
      <c r="BT96" t="s">
        <v>15550</v>
      </c>
      <c r="BU96">
        <v>0</v>
      </c>
      <c r="BW96" t="s">
        <v>13792</v>
      </c>
      <c r="BX96">
        <v>1</v>
      </c>
      <c r="BZ96" t="s">
        <v>12851</v>
      </c>
      <c r="CA96">
        <v>1</v>
      </c>
      <c r="CC96" t="s">
        <v>12980</v>
      </c>
      <c r="CD96">
        <v>1</v>
      </c>
      <c r="CF96" t="s">
        <v>15190</v>
      </c>
      <c r="CG96">
        <v>1</v>
      </c>
      <c r="CI96" t="s">
        <v>12887</v>
      </c>
      <c r="CJ96">
        <v>1</v>
      </c>
      <c r="CL96" t="s">
        <v>15551</v>
      </c>
      <c r="CM96">
        <v>0</v>
      </c>
      <c r="CO96" t="s">
        <v>15332</v>
      </c>
      <c r="CP96">
        <v>0</v>
      </c>
    </row>
    <row r="97" spans="1:94" x14ac:dyDescent="0.3">
      <c r="A97">
        <v>96</v>
      </c>
      <c r="B97" s="1">
        <v>45806.467372685183</v>
      </c>
      <c r="C97" s="1">
        <v>45806.467673611114</v>
      </c>
      <c r="D97" t="s">
        <v>904</v>
      </c>
      <c r="E97" t="s">
        <v>905</v>
      </c>
      <c r="F97">
        <v>19</v>
      </c>
      <c r="I97" t="s">
        <v>906</v>
      </c>
      <c r="J97">
        <v>0</v>
      </c>
      <c r="L97">
        <v>2</v>
      </c>
      <c r="M97">
        <v>0</v>
      </c>
      <c r="O97">
        <v>17</v>
      </c>
      <c r="P97">
        <v>0</v>
      </c>
      <c r="R97" t="s">
        <v>4338</v>
      </c>
      <c r="S97">
        <v>1</v>
      </c>
      <c r="U97" t="s">
        <v>15184</v>
      </c>
      <c r="V97">
        <v>1</v>
      </c>
      <c r="X97" t="s">
        <v>15183</v>
      </c>
      <c r="Y97">
        <v>1</v>
      </c>
      <c r="AA97" t="s">
        <v>1952</v>
      </c>
      <c r="AB97">
        <v>0</v>
      </c>
      <c r="AD97" t="s">
        <v>15182</v>
      </c>
      <c r="AE97">
        <v>0</v>
      </c>
      <c r="AG97" t="s">
        <v>15197</v>
      </c>
      <c r="AH97">
        <v>0</v>
      </c>
      <c r="AJ97" t="s">
        <v>15186</v>
      </c>
      <c r="AK97">
        <v>1</v>
      </c>
      <c r="AM97" t="s">
        <v>15187</v>
      </c>
      <c r="AN97">
        <v>1</v>
      </c>
      <c r="AP97" t="s">
        <v>15186</v>
      </c>
      <c r="AQ97">
        <v>1</v>
      </c>
      <c r="AS97" t="s">
        <v>15187</v>
      </c>
      <c r="AT97">
        <v>1</v>
      </c>
      <c r="AV97" t="s">
        <v>15187</v>
      </c>
      <c r="AW97">
        <v>1</v>
      </c>
      <c r="AY97" t="s">
        <v>15187</v>
      </c>
      <c r="AZ97">
        <v>1</v>
      </c>
      <c r="BB97" t="s">
        <v>15187</v>
      </c>
      <c r="BC97">
        <v>1</v>
      </c>
      <c r="BE97" t="s">
        <v>15187</v>
      </c>
      <c r="BF97">
        <v>1</v>
      </c>
      <c r="BH97" t="s">
        <v>15186</v>
      </c>
      <c r="BI97">
        <v>1</v>
      </c>
      <c r="BK97" t="s">
        <v>15187</v>
      </c>
      <c r="BL97">
        <v>1</v>
      </c>
      <c r="BN97" t="s">
        <v>15187</v>
      </c>
      <c r="BO97">
        <v>1</v>
      </c>
      <c r="BQ97" t="s">
        <v>15552</v>
      </c>
      <c r="BR97">
        <v>0</v>
      </c>
      <c r="BT97" t="s">
        <v>15553</v>
      </c>
      <c r="BU97">
        <v>0</v>
      </c>
      <c r="BW97" t="s">
        <v>13792</v>
      </c>
      <c r="BX97">
        <v>1</v>
      </c>
      <c r="BZ97" t="s">
        <v>12851</v>
      </c>
      <c r="CA97">
        <v>1</v>
      </c>
      <c r="CC97" t="s">
        <v>12980</v>
      </c>
      <c r="CD97">
        <v>1</v>
      </c>
      <c r="CF97" t="s">
        <v>15190</v>
      </c>
      <c r="CG97">
        <v>1</v>
      </c>
      <c r="CI97" t="s">
        <v>12887</v>
      </c>
      <c r="CJ97">
        <v>1</v>
      </c>
      <c r="CL97" t="s">
        <v>15554</v>
      </c>
      <c r="CM97">
        <v>0</v>
      </c>
      <c r="CO97" t="s">
        <v>15555</v>
      </c>
      <c r="CP97">
        <v>0</v>
      </c>
    </row>
    <row r="98" spans="1:94" x14ac:dyDescent="0.3">
      <c r="A98">
        <v>97</v>
      </c>
      <c r="B98" s="1">
        <v>45806.467534722222</v>
      </c>
      <c r="C98" s="1">
        <v>45806.476597222223</v>
      </c>
      <c r="D98" t="s">
        <v>1085</v>
      </c>
      <c r="E98" t="s">
        <v>1086</v>
      </c>
      <c r="F98">
        <v>21</v>
      </c>
      <c r="I98" t="s">
        <v>1086</v>
      </c>
      <c r="J98">
        <v>0</v>
      </c>
      <c r="L98">
        <v>2</v>
      </c>
      <c r="M98">
        <v>0</v>
      </c>
      <c r="O98">
        <v>33</v>
      </c>
      <c r="P98">
        <v>0</v>
      </c>
      <c r="R98" t="s">
        <v>4338</v>
      </c>
      <c r="S98">
        <v>1</v>
      </c>
      <c r="U98" t="s">
        <v>15184</v>
      </c>
      <c r="V98">
        <v>1</v>
      </c>
      <c r="X98" t="s">
        <v>15183</v>
      </c>
      <c r="Y98">
        <v>1</v>
      </c>
      <c r="AA98" t="s">
        <v>15182</v>
      </c>
      <c r="AB98">
        <v>1</v>
      </c>
      <c r="AD98" t="s">
        <v>1952</v>
      </c>
      <c r="AE98">
        <v>1</v>
      </c>
      <c r="AG98" t="s">
        <v>15193</v>
      </c>
      <c r="AH98">
        <v>1</v>
      </c>
      <c r="AJ98" t="s">
        <v>15186</v>
      </c>
      <c r="AK98">
        <v>1</v>
      </c>
      <c r="AM98" t="s">
        <v>15187</v>
      </c>
      <c r="AN98">
        <v>1</v>
      </c>
      <c r="AP98" t="s">
        <v>15186</v>
      </c>
      <c r="AQ98">
        <v>1</v>
      </c>
      <c r="AS98" t="s">
        <v>15187</v>
      </c>
      <c r="AT98">
        <v>1</v>
      </c>
      <c r="AV98" t="s">
        <v>15187</v>
      </c>
      <c r="AW98">
        <v>1</v>
      </c>
      <c r="AY98" t="s">
        <v>15187</v>
      </c>
      <c r="AZ98">
        <v>1</v>
      </c>
      <c r="BB98" t="s">
        <v>15187</v>
      </c>
      <c r="BC98">
        <v>1</v>
      </c>
      <c r="BE98" t="s">
        <v>15187</v>
      </c>
      <c r="BF98">
        <v>1</v>
      </c>
      <c r="BH98" t="s">
        <v>15187</v>
      </c>
      <c r="BI98">
        <v>0</v>
      </c>
      <c r="BK98" t="s">
        <v>15187</v>
      </c>
      <c r="BL98">
        <v>1</v>
      </c>
      <c r="BN98" t="s">
        <v>15187</v>
      </c>
      <c r="BO98">
        <v>1</v>
      </c>
      <c r="BQ98" t="s">
        <v>15556</v>
      </c>
      <c r="BR98">
        <v>0</v>
      </c>
      <c r="BT98" t="s">
        <v>15557</v>
      </c>
      <c r="BU98">
        <v>0</v>
      </c>
      <c r="BW98" t="s">
        <v>13792</v>
      </c>
      <c r="BX98">
        <v>1</v>
      </c>
      <c r="BZ98" t="s">
        <v>12851</v>
      </c>
      <c r="CA98">
        <v>1</v>
      </c>
      <c r="CC98" t="s">
        <v>12980</v>
      </c>
      <c r="CD98">
        <v>1</v>
      </c>
      <c r="CF98" t="s">
        <v>15190</v>
      </c>
      <c r="CG98">
        <v>1</v>
      </c>
      <c r="CI98" t="s">
        <v>12887</v>
      </c>
      <c r="CJ98">
        <v>1</v>
      </c>
      <c r="CL98" t="s">
        <v>15558</v>
      </c>
      <c r="CM98">
        <v>0</v>
      </c>
      <c r="CO98" t="s">
        <v>15559</v>
      </c>
      <c r="CP98">
        <v>0</v>
      </c>
    </row>
    <row r="99" spans="1:94" x14ac:dyDescent="0.3">
      <c r="A99">
        <v>98</v>
      </c>
      <c r="B99" s="1">
        <v>45806.471539351849</v>
      </c>
      <c r="C99" s="1">
        <v>45806.48238425926</v>
      </c>
      <c r="D99" t="s">
        <v>952</v>
      </c>
      <c r="E99" t="s">
        <v>953</v>
      </c>
      <c r="F99">
        <v>21</v>
      </c>
      <c r="I99" t="s">
        <v>953</v>
      </c>
      <c r="J99">
        <v>0</v>
      </c>
      <c r="L99">
        <v>2</v>
      </c>
      <c r="M99">
        <v>0</v>
      </c>
      <c r="O99">
        <v>35</v>
      </c>
      <c r="P99">
        <v>0</v>
      </c>
      <c r="R99" t="s">
        <v>4338</v>
      </c>
      <c r="S99">
        <v>1</v>
      </c>
      <c r="U99" t="s">
        <v>15184</v>
      </c>
      <c r="V99">
        <v>1</v>
      </c>
      <c r="X99" t="s">
        <v>15183</v>
      </c>
      <c r="Y99">
        <v>1</v>
      </c>
      <c r="AA99" t="s">
        <v>15182</v>
      </c>
      <c r="AB99">
        <v>1</v>
      </c>
      <c r="AD99" t="s">
        <v>1952</v>
      </c>
      <c r="AE99">
        <v>1</v>
      </c>
      <c r="AG99" t="s">
        <v>15193</v>
      </c>
      <c r="AH99">
        <v>1</v>
      </c>
      <c r="AJ99" t="s">
        <v>15186</v>
      </c>
      <c r="AK99">
        <v>1</v>
      </c>
      <c r="AM99" t="s">
        <v>15187</v>
      </c>
      <c r="AN99">
        <v>1</v>
      </c>
      <c r="AP99" t="s">
        <v>15186</v>
      </c>
      <c r="AQ99">
        <v>1</v>
      </c>
      <c r="AS99" t="s">
        <v>15187</v>
      </c>
      <c r="AT99">
        <v>1</v>
      </c>
      <c r="AV99" t="s">
        <v>15187</v>
      </c>
      <c r="AW99">
        <v>1</v>
      </c>
      <c r="AY99" t="s">
        <v>15187</v>
      </c>
      <c r="AZ99">
        <v>1</v>
      </c>
      <c r="BB99" t="s">
        <v>15187</v>
      </c>
      <c r="BC99">
        <v>1</v>
      </c>
      <c r="BE99" t="s">
        <v>15187</v>
      </c>
      <c r="BF99">
        <v>1</v>
      </c>
      <c r="BH99" t="s">
        <v>15187</v>
      </c>
      <c r="BI99">
        <v>0</v>
      </c>
      <c r="BK99" t="s">
        <v>15187</v>
      </c>
      <c r="BL99">
        <v>1</v>
      </c>
      <c r="BN99" t="s">
        <v>15187</v>
      </c>
      <c r="BO99">
        <v>1</v>
      </c>
      <c r="BQ99" t="s">
        <v>15560</v>
      </c>
      <c r="BR99">
        <v>0</v>
      </c>
      <c r="BT99" t="s">
        <v>15561</v>
      </c>
      <c r="BU99">
        <v>0</v>
      </c>
      <c r="BW99" t="s">
        <v>13792</v>
      </c>
      <c r="BX99">
        <v>1</v>
      </c>
      <c r="BZ99" t="s">
        <v>12851</v>
      </c>
      <c r="CA99">
        <v>1</v>
      </c>
      <c r="CC99" t="s">
        <v>12980</v>
      </c>
      <c r="CD99">
        <v>1</v>
      </c>
      <c r="CF99" t="s">
        <v>15190</v>
      </c>
      <c r="CG99">
        <v>1</v>
      </c>
      <c r="CI99" t="s">
        <v>12887</v>
      </c>
      <c r="CJ99">
        <v>1</v>
      </c>
      <c r="CL99" t="s">
        <v>15562</v>
      </c>
      <c r="CM99">
        <v>0</v>
      </c>
      <c r="CO99" t="s">
        <v>15563</v>
      </c>
      <c r="CP99">
        <v>0</v>
      </c>
    </row>
    <row r="100" spans="1:94" x14ac:dyDescent="0.3">
      <c r="A100">
        <v>99</v>
      </c>
      <c r="B100" s="1">
        <v>45806.483113425929</v>
      </c>
      <c r="C100" s="1">
        <v>45806.483518518522</v>
      </c>
      <c r="D100" t="s">
        <v>921</v>
      </c>
      <c r="E100" t="s">
        <v>922</v>
      </c>
      <c r="F100">
        <v>18</v>
      </c>
      <c r="I100" t="s">
        <v>922</v>
      </c>
      <c r="J100">
        <v>0</v>
      </c>
      <c r="L100">
        <v>2</v>
      </c>
      <c r="M100">
        <v>0</v>
      </c>
      <c r="O100">
        <v>5</v>
      </c>
      <c r="P100">
        <v>0</v>
      </c>
      <c r="R100" t="s">
        <v>4338</v>
      </c>
      <c r="S100">
        <v>1</v>
      </c>
      <c r="U100" t="s">
        <v>15184</v>
      </c>
      <c r="V100">
        <v>1</v>
      </c>
      <c r="X100" t="s">
        <v>15183</v>
      </c>
      <c r="Y100">
        <v>1</v>
      </c>
      <c r="AA100" t="s">
        <v>15184</v>
      </c>
      <c r="AB100">
        <v>0</v>
      </c>
      <c r="AD100" t="s">
        <v>1952</v>
      </c>
      <c r="AE100">
        <v>1</v>
      </c>
      <c r="AG100" t="s">
        <v>15193</v>
      </c>
      <c r="AH100">
        <v>1</v>
      </c>
      <c r="AJ100" t="s">
        <v>15186</v>
      </c>
      <c r="AK100">
        <v>1</v>
      </c>
      <c r="AM100" t="s">
        <v>15187</v>
      </c>
      <c r="AN100">
        <v>1</v>
      </c>
      <c r="AP100" t="s">
        <v>15186</v>
      </c>
      <c r="AQ100">
        <v>1</v>
      </c>
      <c r="AS100" t="s">
        <v>15187</v>
      </c>
      <c r="AT100">
        <v>1</v>
      </c>
      <c r="AV100" t="s">
        <v>15187</v>
      </c>
      <c r="AW100">
        <v>1</v>
      </c>
      <c r="AY100" t="s">
        <v>15187</v>
      </c>
      <c r="AZ100">
        <v>1</v>
      </c>
      <c r="BB100" t="s">
        <v>15187</v>
      </c>
      <c r="BC100">
        <v>1</v>
      </c>
      <c r="BE100" t="s">
        <v>15187</v>
      </c>
      <c r="BF100">
        <v>1</v>
      </c>
      <c r="BH100" t="s">
        <v>15186</v>
      </c>
      <c r="BI100">
        <v>1</v>
      </c>
      <c r="BK100" t="s">
        <v>15187</v>
      </c>
      <c r="BL100">
        <v>1</v>
      </c>
      <c r="BN100" t="s">
        <v>15187</v>
      </c>
      <c r="BO100">
        <v>1</v>
      </c>
      <c r="BQ100" t="s">
        <v>15564</v>
      </c>
      <c r="BR100">
        <v>0</v>
      </c>
      <c r="BT100" t="s">
        <v>15565</v>
      </c>
      <c r="BU100">
        <v>0</v>
      </c>
      <c r="BW100" t="s">
        <v>13792</v>
      </c>
      <c r="BX100">
        <v>1</v>
      </c>
      <c r="BZ100" t="s">
        <v>12887</v>
      </c>
      <c r="CA100">
        <v>0</v>
      </c>
      <c r="CC100" t="s">
        <v>12980</v>
      </c>
      <c r="CD100">
        <v>1</v>
      </c>
      <c r="CF100" t="s">
        <v>12980</v>
      </c>
      <c r="CG100">
        <v>0</v>
      </c>
      <c r="CI100" t="s">
        <v>15190</v>
      </c>
      <c r="CJ100">
        <v>0</v>
      </c>
      <c r="CL100" t="s">
        <v>15566</v>
      </c>
      <c r="CM100">
        <v>0</v>
      </c>
      <c r="CO100" t="s">
        <v>15567</v>
      </c>
      <c r="CP100">
        <v>0</v>
      </c>
    </row>
    <row r="101" spans="1:94" x14ac:dyDescent="0.3">
      <c r="A101">
        <v>100</v>
      </c>
      <c r="B101" s="1">
        <v>45806.571076388886</v>
      </c>
      <c r="C101" s="1">
        <v>45806.576469907406</v>
      </c>
      <c r="D101" t="s">
        <v>1282</v>
      </c>
      <c r="E101" t="s">
        <v>1283</v>
      </c>
      <c r="F101">
        <v>21</v>
      </c>
      <c r="I101" t="s">
        <v>1283</v>
      </c>
      <c r="J101">
        <v>0</v>
      </c>
      <c r="L101">
        <v>1</v>
      </c>
      <c r="M101">
        <v>0</v>
      </c>
      <c r="O101">
        <v>15</v>
      </c>
      <c r="P101">
        <v>0</v>
      </c>
      <c r="R101" t="s">
        <v>4338</v>
      </c>
      <c r="S101">
        <v>1</v>
      </c>
      <c r="U101" t="s">
        <v>15184</v>
      </c>
      <c r="V101">
        <v>1</v>
      </c>
      <c r="X101" t="s">
        <v>15183</v>
      </c>
      <c r="Y101">
        <v>1</v>
      </c>
      <c r="AA101" t="s">
        <v>15182</v>
      </c>
      <c r="AB101">
        <v>1</v>
      </c>
      <c r="AD101" t="s">
        <v>1952</v>
      </c>
      <c r="AE101">
        <v>1</v>
      </c>
      <c r="AG101" t="s">
        <v>15193</v>
      </c>
      <c r="AH101">
        <v>1</v>
      </c>
      <c r="AJ101" t="s">
        <v>15186</v>
      </c>
      <c r="AK101">
        <v>1</v>
      </c>
      <c r="AM101" t="s">
        <v>15187</v>
      </c>
      <c r="AN101">
        <v>1</v>
      </c>
      <c r="AP101" t="s">
        <v>15186</v>
      </c>
      <c r="AQ101">
        <v>1</v>
      </c>
      <c r="AS101" t="s">
        <v>15187</v>
      </c>
      <c r="AT101">
        <v>1</v>
      </c>
      <c r="AV101" t="s">
        <v>15187</v>
      </c>
      <c r="AW101">
        <v>1</v>
      </c>
      <c r="AY101" t="s">
        <v>15186</v>
      </c>
      <c r="AZ101">
        <v>0</v>
      </c>
      <c r="BB101" t="s">
        <v>15187</v>
      </c>
      <c r="BC101">
        <v>1</v>
      </c>
      <c r="BE101" t="s">
        <v>15187</v>
      </c>
      <c r="BF101">
        <v>1</v>
      </c>
      <c r="BH101" t="s">
        <v>15186</v>
      </c>
      <c r="BI101">
        <v>1</v>
      </c>
      <c r="BK101" t="s">
        <v>15187</v>
      </c>
      <c r="BL101">
        <v>1</v>
      </c>
      <c r="BN101" t="s">
        <v>15187</v>
      </c>
      <c r="BO101">
        <v>1</v>
      </c>
      <c r="BQ101" t="s">
        <v>15568</v>
      </c>
      <c r="BR101">
        <v>0</v>
      </c>
      <c r="BT101" t="s">
        <v>15569</v>
      </c>
      <c r="BU101">
        <v>0</v>
      </c>
      <c r="BW101" t="s">
        <v>13792</v>
      </c>
      <c r="BX101">
        <v>1</v>
      </c>
      <c r="BZ101" t="s">
        <v>12851</v>
      </c>
      <c r="CA101">
        <v>1</v>
      </c>
      <c r="CC101" t="s">
        <v>12980</v>
      </c>
      <c r="CD101">
        <v>1</v>
      </c>
      <c r="CF101" t="s">
        <v>15190</v>
      </c>
      <c r="CG101">
        <v>1</v>
      </c>
      <c r="CI101" t="s">
        <v>12887</v>
      </c>
      <c r="CJ101">
        <v>1</v>
      </c>
      <c r="CL101" t="s">
        <v>15570</v>
      </c>
      <c r="CM101">
        <v>0</v>
      </c>
      <c r="CO101" t="s">
        <v>15571</v>
      </c>
      <c r="CP101">
        <v>0</v>
      </c>
    </row>
    <row r="102" spans="1:94" x14ac:dyDescent="0.3">
      <c r="A102">
        <v>101</v>
      </c>
      <c r="B102" s="1">
        <v>45806.578958333332</v>
      </c>
      <c r="C102" s="1">
        <v>45806.581111111111</v>
      </c>
      <c r="D102" t="s">
        <v>1294</v>
      </c>
      <c r="E102" t="s">
        <v>1295</v>
      </c>
      <c r="F102">
        <v>22</v>
      </c>
      <c r="I102" t="s">
        <v>1295</v>
      </c>
      <c r="L102">
        <v>1</v>
      </c>
      <c r="O102">
        <v>3</v>
      </c>
      <c r="R102" t="s">
        <v>4338</v>
      </c>
      <c r="S102">
        <v>1</v>
      </c>
      <c r="U102" t="s">
        <v>15184</v>
      </c>
      <c r="V102">
        <v>1</v>
      </c>
      <c r="X102" t="s">
        <v>15183</v>
      </c>
      <c r="Y102">
        <v>1</v>
      </c>
      <c r="AA102" t="s">
        <v>15182</v>
      </c>
      <c r="AB102">
        <v>1</v>
      </c>
      <c r="AD102" t="s">
        <v>1952</v>
      </c>
      <c r="AE102">
        <v>1</v>
      </c>
      <c r="AG102" t="s">
        <v>15572</v>
      </c>
      <c r="AH102">
        <v>1</v>
      </c>
      <c r="AJ102" t="s">
        <v>15186</v>
      </c>
      <c r="AK102">
        <v>1</v>
      </c>
      <c r="AM102" t="s">
        <v>15187</v>
      </c>
      <c r="AN102">
        <v>1</v>
      </c>
      <c r="AP102" t="s">
        <v>15186</v>
      </c>
      <c r="AQ102">
        <v>1</v>
      </c>
      <c r="AS102" t="s">
        <v>15187</v>
      </c>
      <c r="AT102">
        <v>1</v>
      </c>
      <c r="AV102" t="s">
        <v>15187</v>
      </c>
      <c r="AW102">
        <v>1</v>
      </c>
      <c r="AY102" t="s">
        <v>15187</v>
      </c>
      <c r="AZ102">
        <v>1</v>
      </c>
      <c r="BB102" t="s">
        <v>15187</v>
      </c>
      <c r="BC102">
        <v>1</v>
      </c>
      <c r="BE102" t="s">
        <v>15187</v>
      </c>
      <c r="BF102">
        <v>1</v>
      </c>
      <c r="BH102" t="s">
        <v>15186</v>
      </c>
      <c r="BI102">
        <v>1</v>
      </c>
      <c r="BK102" t="s">
        <v>15187</v>
      </c>
      <c r="BL102">
        <v>1</v>
      </c>
      <c r="BN102" t="s">
        <v>15187</v>
      </c>
      <c r="BO102">
        <v>1</v>
      </c>
      <c r="BQ102" t="s">
        <v>15573</v>
      </c>
      <c r="BT102" t="s">
        <v>15574</v>
      </c>
      <c r="BW102" t="s">
        <v>13792</v>
      </c>
      <c r="BX102">
        <v>1</v>
      </c>
      <c r="BZ102" t="s">
        <v>12851</v>
      </c>
      <c r="CA102">
        <v>1</v>
      </c>
      <c r="CC102" t="s">
        <v>12980</v>
      </c>
      <c r="CD102">
        <v>1</v>
      </c>
      <c r="CF102" t="s">
        <v>15190</v>
      </c>
      <c r="CG102">
        <v>1</v>
      </c>
      <c r="CI102" t="s">
        <v>12887</v>
      </c>
      <c r="CJ102">
        <v>1</v>
      </c>
      <c r="CL102" t="s">
        <v>15575</v>
      </c>
      <c r="CO102" t="s">
        <v>15576</v>
      </c>
    </row>
    <row r="103" spans="1:94" x14ac:dyDescent="0.3">
      <c r="A103">
        <v>102</v>
      </c>
      <c r="B103" s="1">
        <v>45806.655717592592</v>
      </c>
      <c r="C103" s="1">
        <v>45806.661504629628</v>
      </c>
      <c r="D103" t="s">
        <v>6879</v>
      </c>
      <c r="E103" t="s">
        <v>6880</v>
      </c>
      <c r="F103">
        <v>16</v>
      </c>
      <c r="I103" t="s">
        <v>6880</v>
      </c>
      <c r="L103">
        <v>13</v>
      </c>
      <c r="O103">
        <v>15</v>
      </c>
      <c r="R103" t="s">
        <v>4338</v>
      </c>
      <c r="S103">
        <v>1</v>
      </c>
      <c r="U103" t="s">
        <v>4338</v>
      </c>
      <c r="V103">
        <v>0</v>
      </c>
      <c r="X103" t="s">
        <v>15183</v>
      </c>
      <c r="Y103">
        <v>1</v>
      </c>
      <c r="AA103" t="s">
        <v>1952</v>
      </c>
      <c r="AB103">
        <v>0</v>
      </c>
      <c r="AD103" t="s">
        <v>15182</v>
      </c>
      <c r="AE103">
        <v>0</v>
      </c>
      <c r="AG103" t="s">
        <v>15572</v>
      </c>
      <c r="AH103">
        <v>1</v>
      </c>
      <c r="AJ103" t="s">
        <v>15186</v>
      </c>
      <c r="AK103">
        <v>1</v>
      </c>
      <c r="AM103" t="s">
        <v>15187</v>
      </c>
      <c r="AN103">
        <v>1</v>
      </c>
      <c r="AP103" t="s">
        <v>15186</v>
      </c>
      <c r="AQ103">
        <v>1</v>
      </c>
      <c r="AS103" t="s">
        <v>15187</v>
      </c>
      <c r="AT103">
        <v>1</v>
      </c>
      <c r="AV103" t="s">
        <v>15186</v>
      </c>
      <c r="AW103">
        <v>0</v>
      </c>
      <c r="AY103" t="s">
        <v>15187</v>
      </c>
      <c r="AZ103">
        <v>1</v>
      </c>
      <c r="BB103" t="s">
        <v>15187</v>
      </c>
      <c r="BC103">
        <v>1</v>
      </c>
      <c r="BE103" t="s">
        <v>15187</v>
      </c>
      <c r="BF103">
        <v>1</v>
      </c>
      <c r="BH103" t="s">
        <v>15186</v>
      </c>
      <c r="BI103">
        <v>1</v>
      </c>
      <c r="BK103" t="s">
        <v>15187</v>
      </c>
      <c r="BL103">
        <v>1</v>
      </c>
      <c r="BN103" t="s">
        <v>15187</v>
      </c>
      <c r="BO103">
        <v>1</v>
      </c>
      <c r="BQ103" t="s">
        <v>15577</v>
      </c>
      <c r="BT103" t="s">
        <v>15578</v>
      </c>
      <c r="BW103" t="s">
        <v>13792</v>
      </c>
      <c r="BX103">
        <v>1</v>
      </c>
      <c r="BZ103" t="s">
        <v>12851</v>
      </c>
      <c r="CA103">
        <v>1</v>
      </c>
      <c r="CC103" t="s">
        <v>12980</v>
      </c>
      <c r="CD103">
        <v>1</v>
      </c>
      <c r="CF103" t="s">
        <v>12980</v>
      </c>
      <c r="CG103">
        <v>0</v>
      </c>
      <c r="CI103" t="s">
        <v>15190</v>
      </c>
      <c r="CJ103">
        <v>0</v>
      </c>
      <c r="CL103" t="s">
        <v>15579</v>
      </c>
      <c r="CO103" t="s">
        <v>15580</v>
      </c>
    </row>
    <row r="104" spans="1:94" x14ac:dyDescent="0.3">
      <c r="A104">
        <v>103</v>
      </c>
      <c r="B104" s="1">
        <v>45806.65483796296</v>
      </c>
      <c r="C104" s="1">
        <v>45806.668136574073</v>
      </c>
      <c r="D104" t="s">
        <v>1506</v>
      </c>
      <c r="E104" t="s">
        <v>1507</v>
      </c>
      <c r="F104">
        <v>19</v>
      </c>
      <c r="I104" t="s">
        <v>6862</v>
      </c>
      <c r="L104">
        <v>13</v>
      </c>
      <c r="O104">
        <v>29</v>
      </c>
      <c r="R104" t="s">
        <v>15183</v>
      </c>
      <c r="S104">
        <v>0</v>
      </c>
      <c r="U104" t="s">
        <v>15184</v>
      </c>
      <c r="V104">
        <v>1</v>
      </c>
      <c r="X104" t="s">
        <v>15183</v>
      </c>
      <c r="Y104">
        <v>1</v>
      </c>
      <c r="AA104" t="s">
        <v>15182</v>
      </c>
      <c r="AB104">
        <v>1</v>
      </c>
      <c r="AD104" t="s">
        <v>1952</v>
      </c>
      <c r="AE104">
        <v>1</v>
      </c>
      <c r="AG104" t="s">
        <v>15572</v>
      </c>
      <c r="AH104">
        <v>1</v>
      </c>
      <c r="AJ104" t="s">
        <v>15186</v>
      </c>
      <c r="AK104">
        <v>1</v>
      </c>
      <c r="AM104" t="s">
        <v>15187</v>
      </c>
      <c r="AN104">
        <v>1</v>
      </c>
      <c r="AP104" t="s">
        <v>15186</v>
      </c>
      <c r="AQ104">
        <v>1</v>
      </c>
      <c r="AS104" t="s">
        <v>15187</v>
      </c>
      <c r="AT104">
        <v>1</v>
      </c>
      <c r="AV104" t="s">
        <v>15187</v>
      </c>
      <c r="AW104">
        <v>1</v>
      </c>
      <c r="AY104" t="s">
        <v>15187</v>
      </c>
      <c r="AZ104">
        <v>1</v>
      </c>
      <c r="BB104" t="s">
        <v>15187</v>
      </c>
      <c r="BC104">
        <v>1</v>
      </c>
      <c r="BE104" t="s">
        <v>15187</v>
      </c>
      <c r="BF104">
        <v>1</v>
      </c>
      <c r="BH104" t="s">
        <v>15186</v>
      </c>
      <c r="BI104">
        <v>1</v>
      </c>
      <c r="BK104" t="s">
        <v>15187</v>
      </c>
      <c r="BL104">
        <v>1</v>
      </c>
      <c r="BN104" t="s">
        <v>15187</v>
      </c>
      <c r="BO104">
        <v>1</v>
      </c>
      <c r="BQ104" t="s">
        <v>15581</v>
      </c>
      <c r="BT104" t="s">
        <v>15582</v>
      </c>
      <c r="BW104" t="s">
        <v>15190</v>
      </c>
      <c r="BX104">
        <v>0</v>
      </c>
      <c r="BZ104" t="s">
        <v>12851</v>
      </c>
      <c r="CA104">
        <v>1</v>
      </c>
      <c r="CC104" t="s">
        <v>12980</v>
      </c>
      <c r="CD104">
        <v>1</v>
      </c>
      <c r="CF104" t="s">
        <v>15190</v>
      </c>
      <c r="CG104">
        <v>1</v>
      </c>
      <c r="CI104" t="s">
        <v>13792</v>
      </c>
      <c r="CJ104">
        <v>0</v>
      </c>
      <c r="CL104" t="s">
        <v>15583</v>
      </c>
      <c r="CO104" t="s">
        <v>15584</v>
      </c>
    </row>
    <row r="105" spans="1:94" x14ac:dyDescent="0.3">
      <c r="A105">
        <v>104</v>
      </c>
      <c r="B105" s="1">
        <v>45806.664699074077</v>
      </c>
      <c r="C105" s="1">
        <v>45806.670324074075</v>
      </c>
      <c r="D105" t="s">
        <v>1848</v>
      </c>
      <c r="E105" t="s">
        <v>1849</v>
      </c>
      <c r="F105">
        <v>7</v>
      </c>
      <c r="I105" t="s">
        <v>1850</v>
      </c>
      <c r="L105">
        <v>13</v>
      </c>
      <c r="O105">
        <v>20</v>
      </c>
      <c r="R105" t="s">
        <v>15183</v>
      </c>
      <c r="S105">
        <v>0</v>
      </c>
      <c r="U105" t="s">
        <v>4338</v>
      </c>
      <c r="V105">
        <v>0</v>
      </c>
      <c r="X105" t="s">
        <v>15182</v>
      </c>
      <c r="Y105">
        <v>0</v>
      </c>
      <c r="AA105" t="s">
        <v>15184</v>
      </c>
      <c r="AB105">
        <v>0</v>
      </c>
      <c r="AD105" t="s">
        <v>1952</v>
      </c>
      <c r="AE105">
        <v>1</v>
      </c>
      <c r="AG105" t="s">
        <v>15585</v>
      </c>
      <c r="AH105">
        <v>0</v>
      </c>
      <c r="AJ105" t="s">
        <v>15187</v>
      </c>
      <c r="AK105">
        <v>0</v>
      </c>
      <c r="AM105" t="s">
        <v>15187</v>
      </c>
      <c r="AN105">
        <v>1</v>
      </c>
      <c r="AP105" t="s">
        <v>15186</v>
      </c>
      <c r="AQ105">
        <v>1</v>
      </c>
      <c r="AS105" t="s">
        <v>15186</v>
      </c>
      <c r="AT105">
        <v>0</v>
      </c>
      <c r="AV105" t="s">
        <v>15187</v>
      </c>
      <c r="AW105">
        <v>1</v>
      </c>
      <c r="AY105" t="s">
        <v>15187</v>
      </c>
      <c r="AZ105">
        <v>1</v>
      </c>
      <c r="BB105" t="s">
        <v>15186</v>
      </c>
      <c r="BC105">
        <v>0</v>
      </c>
      <c r="BE105" t="s">
        <v>15187</v>
      </c>
      <c r="BF105">
        <v>1</v>
      </c>
      <c r="BH105" t="s">
        <v>15187</v>
      </c>
      <c r="BI105">
        <v>0</v>
      </c>
      <c r="BK105" t="s">
        <v>15186</v>
      </c>
      <c r="BL105">
        <v>0</v>
      </c>
      <c r="BN105" t="s">
        <v>15186</v>
      </c>
      <c r="BO105">
        <v>0</v>
      </c>
      <c r="BQ105" t="s">
        <v>15586</v>
      </c>
      <c r="BT105" t="s">
        <v>15587</v>
      </c>
      <c r="BW105" t="s">
        <v>12980</v>
      </c>
      <c r="BX105">
        <v>0</v>
      </c>
      <c r="BZ105" t="s">
        <v>15190</v>
      </c>
      <c r="CA105">
        <v>0</v>
      </c>
      <c r="CC105" t="s">
        <v>12851</v>
      </c>
      <c r="CD105">
        <v>0</v>
      </c>
      <c r="CF105" t="s">
        <v>13792</v>
      </c>
      <c r="CG105">
        <v>0</v>
      </c>
      <c r="CI105" t="s">
        <v>12887</v>
      </c>
      <c r="CJ105">
        <v>1</v>
      </c>
      <c r="CL105" t="s">
        <v>15588</v>
      </c>
      <c r="CO105" t="s">
        <v>15589</v>
      </c>
    </row>
    <row r="106" spans="1:94" x14ac:dyDescent="0.3">
      <c r="A106">
        <v>105</v>
      </c>
      <c r="B106" s="1">
        <v>45806.754386574074</v>
      </c>
      <c r="C106" s="1">
        <v>45806.774791666663</v>
      </c>
      <c r="D106" t="s">
        <v>1398</v>
      </c>
      <c r="E106" t="s">
        <v>1399</v>
      </c>
      <c r="F106">
        <v>22</v>
      </c>
      <c r="I106" t="s">
        <v>15590</v>
      </c>
      <c r="L106">
        <v>1</v>
      </c>
      <c r="O106">
        <v>1</v>
      </c>
      <c r="R106" t="s">
        <v>4338</v>
      </c>
      <c r="S106">
        <v>1</v>
      </c>
      <c r="U106" t="s">
        <v>15184</v>
      </c>
      <c r="V106">
        <v>1</v>
      </c>
      <c r="X106" t="s">
        <v>15183</v>
      </c>
      <c r="Y106">
        <v>1</v>
      </c>
      <c r="AA106" t="s">
        <v>15182</v>
      </c>
      <c r="AB106">
        <v>1</v>
      </c>
      <c r="AD106" t="s">
        <v>1952</v>
      </c>
      <c r="AE106">
        <v>1</v>
      </c>
      <c r="AG106" t="s">
        <v>15572</v>
      </c>
      <c r="AH106">
        <v>1</v>
      </c>
      <c r="AJ106" t="s">
        <v>15186</v>
      </c>
      <c r="AK106">
        <v>1</v>
      </c>
      <c r="AM106" t="s">
        <v>15187</v>
      </c>
      <c r="AN106">
        <v>1</v>
      </c>
      <c r="AP106" t="s">
        <v>15186</v>
      </c>
      <c r="AQ106">
        <v>1</v>
      </c>
      <c r="AS106" t="s">
        <v>15187</v>
      </c>
      <c r="AT106">
        <v>1</v>
      </c>
      <c r="AV106" t="s">
        <v>15187</v>
      </c>
      <c r="AW106">
        <v>1</v>
      </c>
      <c r="AY106" t="s">
        <v>15187</v>
      </c>
      <c r="AZ106">
        <v>1</v>
      </c>
      <c r="BB106" t="s">
        <v>15187</v>
      </c>
      <c r="BC106">
        <v>1</v>
      </c>
      <c r="BE106" t="s">
        <v>15187</v>
      </c>
      <c r="BF106">
        <v>1</v>
      </c>
      <c r="BH106" t="s">
        <v>15186</v>
      </c>
      <c r="BI106">
        <v>1</v>
      </c>
      <c r="BK106" t="s">
        <v>15187</v>
      </c>
      <c r="BL106">
        <v>1</v>
      </c>
      <c r="BN106" t="s">
        <v>15187</v>
      </c>
      <c r="BO106">
        <v>1</v>
      </c>
      <c r="BQ106" t="s">
        <v>15591</v>
      </c>
      <c r="BT106" t="s">
        <v>15592</v>
      </c>
      <c r="BW106" t="s">
        <v>13792</v>
      </c>
      <c r="BX106">
        <v>1</v>
      </c>
      <c r="BZ106" t="s">
        <v>12851</v>
      </c>
      <c r="CA106">
        <v>1</v>
      </c>
      <c r="CC106" t="s">
        <v>12980</v>
      </c>
      <c r="CD106">
        <v>1</v>
      </c>
      <c r="CF106" t="s">
        <v>15190</v>
      </c>
      <c r="CG106">
        <v>1</v>
      </c>
      <c r="CI106" t="s">
        <v>12887</v>
      </c>
      <c r="CJ106">
        <v>1</v>
      </c>
      <c r="CL106" t="s">
        <v>15593</v>
      </c>
      <c r="CO106" t="s">
        <v>15594</v>
      </c>
    </row>
    <row r="107" spans="1:94" x14ac:dyDescent="0.3">
      <c r="A107">
        <v>106</v>
      </c>
      <c r="B107" s="1">
        <v>45806.81653935185</v>
      </c>
      <c r="C107" s="1">
        <v>45806.816631944443</v>
      </c>
      <c r="D107" t="s">
        <v>1726</v>
      </c>
      <c r="E107" t="s">
        <v>1727</v>
      </c>
      <c r="F107">
        <v>18</v>
      </c>
      <c r="I107" t="s">
        <v>1728</v>
      </c>
      <c r="L107">
        <v>13</v>
      </c>
      <c r="O107">
        <v>6</v>
      </c>
      <c r="R107" t="s">
        <v>4338</v>
      </c>
      <c r="S107">
        <v>1</v>
      </c>
      <c r="U107" t="s">
        <v>15184</v>
      </c>
      <c r="V107">
        <v>1</v>
      </c>
      <c r="X107" t="s">
        <v>15183</v>
      </c>
      <c r="Y107">
        <v>1</v>
      </c>
      <c r="AA107" t="s">
        <v>15182</v>
      </c>
      <c r="AB107">
        <v>1</v>
      </c>
      <c r="AD107" t="s">
        <v>1952</v>
      </c>
      <c r="AE107">
        <v>1</v>
      </c>
      <c r="AG107" t="s">
        <v>15595</v>
      </c>
      <c r="AH107">
        <v>0</v>
      </c>
      <c r="AJ107" t="s">
        <v>15186</v>
      </c>
      <c r="AK107">
        <v>1</v>
      </c>
      <c r="AM107" t="s">
        <v>15187</v>
      </c>
      <c r="AN107">
        <v>1</v>
      </c>
      <c r="AP107" t="s">
        <v>15187</v>
      </c>
      <c r="AQ107">
        <v>0</v>
      </c>
      <c r="AS107" t="s">
        <v>15187</v>
      </c>
      <c r="AT107">
        <v>1</v>
      </c>
      <c r="AV107" t="s">
        <v>15187</v>
      </c>
      <c r="AW107">
        <v>1</v>
      </c>
      <c r="AY107" t="s">
        <v>15186</v>
      </c>
      <c r="AZ107">
        <v>0</v>
      </c>
      <c r="BB107" t="s">
        <v>15187</v>
      </c>
      <c r="BC107">
        <v>1</v>
      </c>
      <c r="BE107" t="s">
        <v>15187</v>
      </c>
      <c r="BF107">
        <v>1</v>
      </c>
      <c r="BH107" t="s">
        <v>15186</v>
      </c>
      <c r="BI107">
        <v>1</v>
      </c>
      <c r="BK107" t="s">
        <v>15187</v>
      </c>
      <c r="BL107">
        <v>1</v>
      </c>
      <c r="BN107" t="s">
        <v>15186</v>
      </c>
      <c r="BO107">
        <v>0</v>
      </c>
      <c r="BQ107" t="s">
        <v>15596</v>
      </c>
      <c r="BT107" t="s">
        <v>15597</v>
      </c>
      <c r="BW107" t="s">
        <v>13792</v>
      </c>
      <c r="BX107">
        <v>1</v>
      </c>
      <c r="BZ107" t="s">
        <v>12851</v>
      </c>
      <c r="CA107">
        <v>1</v>
      </c>
      <c r="CC107" t="s">
        <v>12980</v>
      </c>
      <c r="CD107">
        <v>1</v>
      </c>
      <c r="CF107" t="s">
        <v>15190</v>
      </c>
      <c r="CG107">
        <v>1</v>
      </c>
      <c r="CI107" t="s">
        <v>12887</v>
      </c>
      <c r="CJ107">
        <v>1</v>
      </c>
      <c r="CL107" t="s">
        <v>15598</v>
      </c>
      <c r="CO107" t="s">
        <v>15599</v>
      </c>
    </row>
    <row r="108" spans="1:94" x14ac:dyDescent="0.3">
      <c r="A108">
        <v>107</v>
      </c>
      <c r="B108" s="1">
        <v>45806.821875000001</v>
      </c>
      <c r="C108" s="1">
        <v>45806.843645833331</v>
      </c>
      <c r="D108" t="s">
        <v>1242</v>
      </c>
      <c r="E108" t="s">
        <v>1243</v>
      </c>
      <c r="F108">
        <v>22</v>
      </c>
      <c r="I108" t="s">
        <v>1244</v>
      </c>
      <c r="L108">
        <v>1</v>
      </c>
      <c r="O108">
        <v>11</v>
      </c>
      <c r="R108" t="s">
        <v>4338</v>
      </c>
      <c r="S108">
        <v>1</v>
      </c>
      <c r="U108" t="s">
        <v>15184</v>
      </c>
      <c r="V108">
        <v>1</v>
      </c>
      <c r="X108" t="s">
        <v>15183</v>
      </c>
      <c r="Y108">
        <v>1</v>
      </c>
      <c r="AA108" t="s">
        <v>15182</v>
      </c>
      <c r="AB108">
        <v>1</v>
      </c>
      <c r="AD108" t="s">
        <v>1952</v>
      </c>
      <c r="AE108">
        <v>1</v>
      </c>
      <c r="AG108" t="s">
        <v>15572</v>
      </c>
      <c r="AH108">
        <v>1</v>
      </c>
      <c r="AJ108" t="s">
        <v>15186</v>
      </c>
      <c r="AK108">
        <v>1</v>
      </c>
      <c r="AM108" t="s">
        <v>15187</v>
      </c>
      <c r="AN108">
        <v>1</v>
      </c>
      <c r="AP108" t="s">
        <v>15186</v>
      </c>
      <c r="AQ108">
        <v>1</v>
      </c>
      <c r="AS108" t="s">
        <v>15187</v>
      </c>
      <c r="AT108">
        <v>1</v>
      </c>
      <c r="AV108" t="s">
        <v>15187</v>
      </c>
      <c r="AW108">
        <v>1</v>
      </c>
      <c r="AY108" t="s">
        <v>15187</v>
      </c>
      <c r="AZ108">
        <v>1</v>
      </c>
      <c r="BB108" t="s">
        <v>15187</v>
      </c>
      <c r="BC108">
        <v>1</v>
      </c>
      <c r="BE108" t="s">
        <v>15187</v>
      </c>
      <c r="BF108">
        <v>1</v>
      </c>
      <c r="BH108" t="s">
        <v>15186</v>
      </c>
      <c r="BI108">
        <v>1</v>
      </c>
      <c r="BK108" t="s">
        <v>15187</v>
      </c>
      <c r="BL108">
        <v>1</v>
      </c>
      <c r="BN108" t="s">
        <v>15187</v>
      </c>
      <c r="BO108">
        <v>1</v>
      </c>
      <c r="BQ108" t="s">
        <v>15600</v>
      </c>
      <c r="BT108" t="s">
        <v>15601</v>
      </c>
      <c r="BW108" t="s">
        <v>13792</v>
      </c>
      <c r="BX108">
        <v>1</v>
      </c>
      <c r="BZ108" t="s">
        <v>12851</v>
      </c>
      <c r="CA108">
        <v>1</v>
      </c>
      <c r="CC108" t="s">
        <v>12980</v>
      </c>
      <c r="CD108">
        <v>1</v>
      </c>
      <c r="CF108" t="s">
        <v>15190</v>
      </c>
      <c r="CG108">
        <v>1</v>
      </c>
      <c r="CI108" t="s">
        <v>12887</v>
      </c>
      <c r="CJ108">
        <v>1</v>
      </c>
      <c r="CL108" t="s">
        <v>15602</v>
      </c>
      <c r="CO108" t="s">
        <v>15603</v>
      </c>
    </row>
    <row r="109" spans="1:94" x14ac:dyDescent="0.3">
      <c r="A109">
        <v>108</v>
      </c>
      <c r="B109" s="1">
        <v>45806.827060185184</v>
      </c>
      <c r="C109" s="1">
        <v>45806.863715277781</v>
      </c>
      <c r="D109" t="s">
        <v>1714</v>
      </c>
      <c r="E109" t="s">
        <v>1715</v>
      </c>
      <c r="F109">
        <v>21</v>
      </c>
      <c r="I109" t="s">
        <v>1716</v>
      </c>
      <c r="L109">
        <v>13</v>
      </c>
      <c r="O109">
        <v>24</v>
      </c>
      <c r="R109" t="s">
        <v>4338</v>
      </c>
      <c r="S109">
        <v>1</v>
      </c>
      <c r="U109" t="s">
        <v>15184</v>
      </c>
      <c r="V109">
        <v>1</v>
      </c>
      <c r="X109" t="s">
        <v>15183</v>
      </c>
      <c r="Y109">
        <v>1</v>
      </c>
      <c r="AA109" t="s">
        <v>15182</v>
      </c>
      <c r="AB109">
        <v>1</v>
      </c>
      <c r="AD109" t="s">
        <v>1952</v>
      </c>
      <c r="AE109">
        <v>1</v>
      </c>
      <c r="AG109" t="s">
        <v>15572</v>
      </c>
      <c r="AH109">
        <v>1</v>
      </c>
      <c r="AJ109" t="s">
        <v>15186</v>
      </c>
      <c r="AK109">
        <v>1</v>
      </c>
      <c r="AM109" t="s">
        <v>15187</v>
      </c>
      <c r="AN109">
        <v>1</v>
      </c>
      <c r="AP109" t="s">
        <v>15186</v>
      </c>
      <c r="AQ109">
        <v>1</v>
      </c>
      <c r="AS109" t="s">
        <v>15186</v>
      </c>
      <c r="AT109">
        <v>0</v>
      </c>
      <c r="AV109" t="s">
        <v>15187</v>
      </c>
      <c r="AW109">
        <v>1</v>
      </c>
      <c r="AY109" t="s">
        <v>15187</v>
      </c>
      <c r="AZ109">
        <v>1</v>
      </c>
      <c r="BB109" t="s">
        <v>15187</v>
      </c>
      <c r="BC109">
        <v>1</v>
      </c>
      <c r="BE109" t="s">
        <v>15187</v>
      </c>
      <c r="BF109">
        <v>1</v>
      </c>
      <c r="BH109" t="s">
        <v>15186</v>
      </c>
      <c r="BI109">
        <v>1</v>
      </c>
      <c r="BK109" t="s">
        <v>15187</v>
      </c>
      <c r="BL109">
        <v>1</v>
      </c>
      <c r="BN109" t="s">
        <v>15187</v>
      </c>
      <c r="BO109">
        <v>1</v>
      </c>
      <c r="BQ109" t="s">
        <v>15604</v>
      </c>
      <c r="BT109" t="s">
        <v>15605</v>
      </c>
      <c r="BW109" t="s">
        <v>13792</v>
      </c>
      <c r="BX109">
        <v>1</v>
      </c>
      <c r="BZ109" t="s">
        <v>12851</v>
      </c>
      <c r="CA109">
        <v>1</v>
      </c>
      <c r="CC109" t="s">
        <v>12980</v>
      </c>
      <c r="CD109">
        <v>1</v>
      </c>
      <c r="CF109" t="s">
        <v>15190</v>
      </c>
      <c r="CG109">
        <v>1</v>
      </c>
      <c r="CI109" t="s">
        <v>12887</v>
      </c>
      <c r="CJ109">
        <v>1</v>
      </c>
      <c r="CL109" t="s">
        <v>15606</v>
      </c>
      <c r="CO109" t="s">
        <v>15607</v>
      </c>
    </row>
    <row r="110" spans="1:94" x14ac:dyDescent="0.3">
      <c r="A110">
        <v>109</v>
      </c>
      <c r="B110" s="1">
        <v>45806.881562499999</v>
      </c>
      <c r="C110" s="1">
        <v>45806.908831018518</v>
      </c>
      <c r="D110" t="s">
        <v>1484</v>
      </c>
      <c r="E110" t="s">
        <v>1485</v>
      </c>
      <c r="F110">
        <v>21</v>
      </c>
      <c r="I110" t="s">
        <v>1486</v>
      </c>
      <c r="L110">
        <v>1</v>
      </c>
      <c r="O110">
        <v>9</v>
      </c>
      <c r="R110" t="s">
        <v>4338</v>
      </c>
      <c r="S110">
        <v>1</v>
      </c>
      <c r="U110" t="s">
        <v>15184</v>
      </c>
      <c r="V110">
        <v>1</v>
      </c>
      <c r="X110" t="s">
        <v>15183</v>
      </c>
      <c r="Y110">
        <v>1</v>
      </c>
      <c r="AA110" t="s">
        <v>15182</v>
      </c>
      <c r="AB110">
        <v>1</v>
      </c>
      <c r="AD110" t="s">
        <v>1952</v>
      </c>
      <c r="AE110">
        <v>1</v>
      </c>
      <c r="AG110" t="s">
        <v>15572</v>
      </c>
      <c r="AH110">
        <v>1</v>
      </c>
      <c r="AJ110" t="s">
        <v>15186</v>
      </c>
      <c r="AK110">
        <v>1</v>
      </c>
      <c r="AM110" t="s">
        <v>15187</v>
      </c>
      <c r="AN110">
        <v>1</v>
      </c>
      <c r="AP110" t="s">
        <v>15186</v>
      </c>
      <c r="AQ110">
        <v>1</v>
      </c>
      <c r="AS110" t="s">
        <v>15187</v>
      </c>
      <c r="AT110">
        <v>1</v>
      </c>
      <c r="AV110" t="s">
        <v>15186</v>
      </c>
      <c r="AW110">
        <v>0</v>
      </c>
      <c r="AY110" t="s">
        <v>15187</v>
      </c>
      <c r="AZ110">
        <v>1</v>
      </c>
      <c r="BB110" t="s">
        <v>15187</v>
      </c>
      <c r="BC110">
        <v>1</v>
      </c>
      <c r="BE110" t="s">
        <v>15187</v>
      </c>
      <c r="BF110">
        <v>1</v>
      </c>
      <c r="BH110" t="s">
        <v>15186</v>
      </c>
      <c r="BI110">
        <v>1</v>
      </c>
      <c r="BK110" t="s">
        <v>15187</v>
      </c>
      <c r="BL110">
        <v>1</v>
      </c>
      <c r="BN110" t="s">
        <v>15187</v>
      </c>
      <c r="BO110">
        <v>1</v>
      </c>
      <c r="BQ110" t="s">
        <v>15608</v>
      </c>
      <c r="BT110" t="s">
        <v>15609</v>
      </c>
      <c r="BW110" t="s">
        <v>13792</v>
      </c>
      <c r="BX110">
        <v>1</v>
      </c>
      <c r="BZ110" t="s">
        <v>12851</v>
      </c>
      <c r="CA110">
        <v>1</v>
      </c>
      <c r="CC110" t="s">
        <v>12980</v>
      </c>
      <c r="CD110">
        <v>1</v>
      </c>
      <c r="CF110" t="s">
        <v>15190</v>
      </c>
      <c r="CG110">
        <v>1</v>
      </c>
      <c r="CI110" t="s">
        <v>12887</v>
      </c>
      <c r="CJ110">
        <v>1</v>
      </c>
      <c r="CL110" t="s">
        <v>15610</v>
      </c>
      <c r="CO110" t="s">
        <v>15611</v>
      </c>
    </row>
    <row r="111" spans="1:94" x14ac:dyDescent="0.3">
      <c r="A111">
        <v>110</v>
      </c>
      <c r="B111" s="1">
        <v>45806.938680555555</v>
      </c>
      <c r="C111" s="1">
        <v>45806.939016203702</v>
      </c>
      <c r="D111" t="s">
        <v>1119</v>
      </c>
      <c r="E111" t="s">
        <v>1120</v>
      </c>
      <c r="F111">
        <v>19</v>
      </c>
      <c r="I111" t="s">
        <v>1120</v>
      </c>
      <c r="L111">
        <v>1</v>
      </c>
      <c r="O111">
        <v>16</v>
      </c>
      <c r="R111" t="s">
        <v>4338</v>
      </c>
      <c r="S111">
        <v>1</v>
      </c>
      <c r="U111" t="s">
        <v>15184</v>
      </c>
      <c r="V111">
        <v>1</v>
      </c>
      <c r="X111" t="s">
        <v>15183</v>
      </c>
      <c r="Y111">
        <v>1</v>
      </c>
      <c r="AA111" t="s">
        <v>15182</v>
      </c>
      <c r="AB111">
        <v>1</v>
      </c>
      <c r="AD111" t="s">
        <v>1952</v>
      </c>
      <c r="AE111">
        <v>1</v>
      </c>
      <c r="AG111" t="s">
        <v>15612</v>
      </c>
      <c r="AH111">
        <v>0</v>
      </c>
      <c r="AJ111" t="s">
        <v>15186</v>
      </c>
      <c r="AK111">
        <v>1</v>
      </c>
      <c r="AM111" t="s">
        <v>15187</v>
      </c>
      <c r="AN111">
        <v>1</v>
      </c>
      <c r="AP111" t="s">
        <v>15186</v>
      </c>
      <c r="AQ111">
        <v>1</v>
      </c>
      <c r="AS111" t="s">
        <v>15187</v>
      </c>
      <c r="AT111">
        <v>1</v>
      </c>
      <c r="AV111" t="s">
        <v>15186</v>
      </c>
      <c r="AW111">
        <v>0</v>
      </c>
      <c r="AY111" t="s">
        <v>15187</v>
      </c>
      <c r="AZ111">
        <v>1</v>
      </c>
      <c r="BB111" t="s">
        <v>15187</v>
      </c>
      <c r="BC111">
        <v>1</v>
      </c>
      <c r="BE111" t="s">
        <v>15187</v>
      </c>
      <c r="BF111">
        <v>1</v>
      </c>
      <c r="BH111" t="s">
        <v>15186</v>
      </c>
      <c r="BI111">
        <v>1</v>
      </c>
      <c r="BK111" t="s">
        <v>15187</v>
      </c>
      <c r="BL111">
        <v>1</v>
      </c>
      <c r="BN111" t="s">
        <v>15187</v>
      </c>
      <c r="BO111">
        <v>1</v>
      </c>
      <c r="BQ111" t="s">
        <v>15613</v>
      </c>
      <c r="BT111" t="s">
        <v>15614</v>
      </c>
      <c r="BW111" t="s">
        <v>13792</v>
      </c>
      <c r="BX111">
        <v>1</v>
      </c>
      <c r="BZ111" t="s">
        <v>12851</v>
      </c>
      <c r="CA111">
        <v>1</v>
      </c>
      <c r="CC111" t="s">
        <v>12980</v>
      </c>
      <c r="CD111">
        <v>1</v>
      </c>
      <c r="CF111" t="s">
        <v>15190</v>
      </c>
      <c r="CG111">
        <v>1</v>
      </c>
      <c r="CI111" t="s">
        <v>15190</v>
      </c>
      <c r="CJ111">
        <v>0</v>
      </c>
      <c r="CL111" t="s">
        <v>15615</v>
      </c>
      <c r="CO111" t="s">
        <v>15616</v>
      </c>
    </row>
    <row r="112" spans="1:94" x14ac:dyDescent="0.3">
      <c r="A112">
        <v>111</v>
      </c>
      <c r="B112" s="1">
        <v>45806.957731481481</v>
      </c>
      <c r="C112" s="1">
        <v>45806.971863425926</v>
      </c>
      <c r="D112" t="s">
        <v>2079</v>
      </c>
      <c r="E112" t="s">
        <v>2080</v>
      </c>
      <c r="F112">
        <v>21</v>
      </c>
      <c r="I112" t="s">
        <v>2080</v>
      </c>
      <c r="L112">
        <v>4</v>
      </c>
      <c r="O112">
        <v>19</v>
      </c>
      <c r="R112" t="s">
        <v>4338</v>
      </c>
      <c r="S112">
        <v>1</v>
      </c>
      <c r="U112" t="s">
        <v>15184</v>
      </c>
      <c r="V112">
        <v>1</v>
      </c>
      <c r="X112" t="s">
        <v>15183</v>
      </c>
      <c r="Y112">
        <v>1</v>
      </c>
      <c r="AA112" t="s">
        <v>15182</v>
      </c>
      <c r="AB112">
        <v>1</v>
      </c>
      <c r="AD112" t="s">
        <v>1952</v>
      </c>
      <c r="AE112">
        <v>1</v>
      </c>
      <c r="AG112" t="s">
        <v>15572</v>
      </c>
      <c r="AH112">
        <v>1</v>
      </c>
      <c r="AJ112" t="s">
        <v>15186</v>
      </c>
      <c r="AK112">
        <v>1</v>
      </c>
      <c r="AM112" t="s">
        <v>15187</v>
      </c>
      <c r="AN112">
        <v>1</v>
      </c>
      <c r="AP112" t="s">
        <v>15186</v>
      </c>
      <c r="AQ112">
        <v>1</v>
      </c>
      <c r="AS112" t="s">
        <v>15187</v>
      </c>
      <c r="AT112">
        <v>1</v>
      </c>
      <c r="AV112" t="s">
        <v>15186</v>
      </c>
      <c r="AW112">
        <v>0</v>
      </c>
      <c r="AY112" t="s">
        <v>15187</v>
      </c>
      <c r="AZ112">
        <v>1</v>
      </c>
      <c r="BB112" t="s">
        <v>15187</v>
      </c>
      <c r="BC112">
        <v>1</v>
      </c>
      <c r="BE112" t="s">
        <v>15187</v>
      </c>
      <c r="BF112">
        <v>1</v>
      </c>
      <c r="BH112" t="s">
        <v>15186</v>
      </c>
      <c r="BI112">
        <v>1</v>
      </c>
      <c r="BK112" t="s">
        <v>15187</v>
      </c>
      <c r="BL112">
        <v>1</v>
      </c>
      <c r="BN112" t="s">
        <v>15187</v>
      </c>
      <c r="BO112">
        <v>1</v>
      </c>
      <c r="BQ112" t="s">
        <v>15617</v>
      </c>
      <c r="BT112" t="s">
        <v>15307</v>
      </c>
      <c r="BW112" t="s">
        <v>13792</v>
      </c>
      <c r="BX112">
        <v>1</v>
      </c>
      <c r="BZ112" t="s">
        <v>12851</v>
      </c>
      <c r="CA112">
        <v>1</v>
      </c>
      <c r="CC112" t="s">
        <v>12980</v>
      </c>
      <c r="CD112">
        <v>1</v>
      </c>
      <c r="CF112" t="s">
        <v>15190</v>
      </c>
      <c r="CG112">
        <v>1</v>
      </c>
      <c r="CI112" t="s">
        <v>12887</v>
      </c>
      <c r="CJ112">
        <v>1</v>
      </c>
      <c r="CL112" t="s">
        <v>15618</v>
      </c>
      <c r="CO112" t="s">
        <v>15619</v>
      </c>
    </row>
    <row r="113" spans="1:93" x14ac:dyDescent="0.3">
      <c r="A113">
        <v>112</v>
      </c>
      <c r="B113" s="1">
        <v>45806.949641203704</v>
      </c>
      <c r="C113" s="1">
        <v>45806.976041666669</v>
      </c>
      <c r="D113" t="s">
        <v>1075</v>
      </c>
      <c r="E113" t="s">
        <v>1076</v>
      </c>
      <c r="F113">
        <v>21</v>
      </c>
      <c r="I113" t="s">
        <v>1076</v>
      </c>
      <c r="L113">
        <v>2</v>
      </c>
      <c r="O113">
        <v>32</v>
      </c>
      <c r="R113" t="s">
        <v>4338</v>
      </c>
      <c r="S113">
        <v>1</v>
      </c>
      <c r="U113" t="s">
        <v>15184</v>
      </c>
      <c r="V113">
        <v>1</v>
      </c>
      <c r="X113" t="s">
        <v>15183</v>
      </c>
      <c r="Y113">
        <v>1</v>
      </c>
      <c r="AA113" t="s">
        <v>15182</v>
      </c>
      <c r="AB113">
        <v>1</v>
      </c>
      <c r="AD113" t="s">
        <v>1952</v>
      </c>
      <c r="AE113">
        <v>1</v>
      </c>
      <c r="AG113" t="s">
        <v>15620</v>
      </c>
      <c r="AH113">
        <v>0</v>
      </c>
      <c r="AJ113" t="s">
        <v>15186</v>
      </c>
      <c r="AK113">
        <v>1</v>
      </c>
      <c r="AM113" t="s">
        <v>15187</v>
      </c>
      <c r="AN113">
        <v>1</v>
      </c>
      <c r="AP113" t="s">
        <v>15186</v>
      </c>
      <c r="AQ113">
        <v>1</v>
      </c>
      <c r="AS113" t="s">
        <v>15187</v>
      </c>
      <c r="AT113">
        <v>1</v>
      </c>
      <c r="AV113" t="s">
        <v>15187</v>
      </c>
      <c r="AW113">
        <v>1</v>
      </c>
      <c r="AY113" t="s">
        <v>15187</v>
      </c>
      <c r="AZ113">
        <v>1</v>
      </c>
      <c r="BB113" t="s">
        <v>15187</v>
      </c>
      <c r="BC113">
        <v>1</v>
      </c>
      <c r="BE113" t="s">
        <v>15187</v>
      </c>
      <c r="BF113">
        <v>1</v>
      </c>
      <c r="BH113" t="s">
        <v>15186</v>
      </c>
      <c r="BI113">
        <v>1</v>
      </c>
      <c r="BK113" t="s">
        <v>15187</v>
      </c>
      <c r="BL113">
        <v>1</v>
      </c>
      <c r="BN113" t="s">
        <v>15187</v>
      </c>
      <c r="BO113">
        <v>1</v>
      </c>
      <c r="BQ113" t="s">
        <v>15621</v>
      </c>
      <c r="BT113" t="s">
        <v>15622</v>
      </c>
      <c r="BW113" t="s">
        <v>13792</v>
      </c>
      <c r="BX113">
        <v>1</v>
      </c>
      <c r="BZ113" t="s">
        <v>12851</v>
      </c>
      <c r="CA113">
        <v>1</v>
      </c>
      <c r="CC113" t="s">
        <v>12980</v>
      </c>
      <c r="CD113">
        <v>1</v>
      </c>
      <c r="CF113" t="s">
        <v>15190</v>
      </c>
      <c r="CG113">
        <v>1</v>
      </c>
      <c r="CI113" t="s">
        <v>12887</v>
      </c>
      <c r="CJ113">
        <v>1</v>
      </c>
      <c r="CL113" t="s">
        <v>15623</v>
      </c>
      <c r="CO113" t="s">
        <v>15624</v>
      </c>
    </row>
    <row r="114" spans="1:93" x14ac:dyDescent="0.3">
      <c r="A114">
        <v>113</v>
      </c>
      <c r="B114" s="1">
        <v>45807.382187499999</v>
      </c>
      <c r="C114" s="1">
        <v>45807.395266203705</v>
      </c>
      <c r="D114" t="s">
        <v>3085</v>
      </c>
      <c r="E114" t="s">
        <v>3086</v>
      </c>
      <c r="F114">
        <v>19</v>
      </c>
      <c r="I114" t="s">
        <v>3087</v>
      </c>
      <c r="L114">
        <v>9</v>
      </c>
      <c r="O114">
        <v>13</v>
      </c>
      <c r="R114" t="s">
        <v>4338</v>
      </c>
      <c r="S114">
        <v>1</v>
      </c>
      <c r="U114" t="s">
        <v>15184</v>
      </c>
      <c r="V114">
        <v>1</v>
      </c>
      <c r="X114" t="s">
        <v>15183</v>
      </c>
      <c r="Y114">
        <v>1</v>
      </c>
      <c r="AA114" t="s">
        <v>1952</v>
      </c>
      <c r="AB114">
        <v>0</v>
      </c>
      <c r="AD114" t="s">
        <v>15182</v>
      </c>
      <c r="AE114">
        <v>0</v>
      </c>
      <c r="AG114" t="s">
        <v>15625</v>
      </c>
      <c r="AH114">
        <v>0</v>
      </c>
      <c r="AJ114" t="s">
        <v>15186</v>
      </c>
      <c r="AK114">
        <v>1</v>
      </c>
      <c r="AM114" t="s">
        <v>15187</v>
      </c>
      <c r="AN114">
        <v>1</v>
      </c>
      <c r="AP114" t="s">
        <v>15186</v>
      </c>
      <c r="AQ114">
        <v>1</v>
      </c>
      <c r="AS114" t="s">
        <v>15187</v>
      </c>
      <c r="AT114">
        <v>1</v>
      </c>
      <c r="AV114" t="s">
        <v>15187</v>
      </c>
      <c r="AW114">
        <v>1</v>
      </c>
      <c r="AY114" t="s">
        <v>15187</v>
      </c>
      <c r="AZ114">
        <v>1</v>
      </c>
      <c r="BB114" t="s">
        <v>15187</v>
      </c>
      <c r="BC114">
        <v>1</v>
      </c>
      <c r="BE114" t="s">
        <v>15187</v>
      </c>
      <c r="BF114">
        <v>1</v>
      </c>
      <c r="BH114" t="s">
        <v>15186</v>
      </c>
      <c r="BI114">
        <v>1</v>
      </c>
      <c r="BK114" t="s">
        <v>15187</v>
      </c>
      <c r="BL114">
        <v>1</v>
      </c>
      <c r="BN114" t="s">
        <v>15187</v>
      </c>
      <c r="BO114">
        <v>1</v>
      </c>
      <c r="BQ114" t="s">
        <v>15626</v>
      </c>
      <c r="BT114" t="s">
        <v>15627</v>
      </c>
      <c r="BW114" t="s">
        <v>13792</v>
      </c>
      <c r="BX114">
        <v>1</v>
      </c>
      <c r="BZ114" t="s">
        <v>12851</v>
      </c>
      <c r="CA114">
        <v>1</v>
      </c>
      <c r="CC114" t="s">
        <v>12980</v>
      </c>
      <c r="CD114">
        <v>1</v>
      </c>
      <c r="CF114" t="s">
        <v>15190</v>
      </c>
      <c r="CG114">
        <v>1</v>
      </c>
      <c r="CI114" t="s">
        <v>12887</v>
      </c>
      <c r="CJ114">
        <v>1</v>
      </c>
      <c r="CL114" t="s">
        <v>15628</v>
      </c>
      <c r="CO114" t="s">
        <v>15629</v>
      </c>
    </row>
    <row r="115" spans="1:93" x14ac:dyDescent="0.3">
      <c r="A115">
        <v>114</v>
      </c>
      <c r="B115" s="1">
        <v>45807.385000000002</v>
      </c>
      <c r="C115" s="1">
        <v>45807.396296296298</v>
      </c>
      <c r="D115" t="s">
        <v>2583</v>
      </c>
      <c r="E115" t="s">
        <v>2584</v>
      </c>
      <c r="F115">
        <v>22</v>
      </c>
      <c r="I115" t="s">
        <v>5933</v>
      </c>
      <c r="L115">
        <v>9</v>
      </c>
      <c r="O115">
        <v>7</v>
      </c>
      <c r="R115" t="s">
        <v>4338</v>
      </c>
      <c r="S115">
        <v>1</v>
      </c>
      <c r="U115" t="s">
        <v>15184</v>
      </c>
      <c r="V115">
        <v>1</v>
      </c>
      <c r="X115" t="s">
        <v>15183</v>
      </c>
      <c r="Y115">
        <v>1</v>
      </c>
      <c r="AA115" t="s">
        <v>15182</v>
      </c>
      <c r="AB115">
        <v>1</v>
      </c>
      <c r="AD115" t="s">
        <v>1952</v>
      </c>
      <c r="AE115">
        <v>1</v>
      </c>
      <c r="AG115" t="s">
        <v>15572</v>
      </c>
      <c r="AH115">
        <v>1</v>
      </c>
      <c r="AJ115" t="s">
        <v>15186</v>
      </c>
      <c r="AK115">
        <v>1</v>
      </c>
      <c r="AM115" t="s">
        <v>15187</v>
      </c>
      <c r="AN115">
        <v>1</v>
      </c>
      <c r="AP115" t="s">
        <v>15186</v>
      </c>
      <c r="AQ115">
        <v>1</v>
      </c>
      <c r="AS115" t="s">
        <v>15187</v>
      </c>
      <c r="AT115">
        <v>1</v>
      </c>
      <c r="AV115" t="s">
        <v>15187</v>
      </c>
      <c r="AW115">
        <v>1</v>
      </c>
      <c r="AY115" t="s">
        <v>15187</v>
      </c>
      <c r="AZ115">
        <v>1</v>
      </c>
      <c r="BB115" t="s">
        <v>15187</v>
      </c>
      <c r="BC115">
        <v>1</v>
      </c>
      <c r="BE115" t="s">
        <v>15187</v>
      </c>
      <c r="BF115">
        <v>1</v>
      </c>
      <c r="BH115" t="s">
        <v>15186</v>
      </c>
      <c r="BI115">
        <v>1</v>
      </c>
      <c r="BK115" t="s">
        <v>15187</v>
      </c>
      <c r="BL115">
        <v>1</v>
      </c>
      <c r="BN115" t="s">
        <v>15187</v>
      </c>
      <c r="BO115">
        <v>1</v>
      </c>
      <c r="BQ115" t="s">
        <v>15630</v>
      </c>
      <c r="BT115" t="s">
        <v>15631</v>
      </c>
      <c r="BW115" t="s">
        <v>13792</v>
      </c>
      <c r="BX115">
        <v>1</v>
      </c>
      <c r="BZ115" t="s">
        <v>12851</v>
      </c>
      <c r="CA115">
        <v>1</v>
      </c>
      <c r="CC115" t="s">
        <v>12980</v>
      </c>
      <c r="CD115">
        <v>1</v>
      </c>
      <c r="CF115" t="s">
        <v>15190</v>
      </c>
      <c r="CG115">
        <v>1</v>
      </c>
      <c r="CI115" t="s">
        <v>12887</v>
      </c>
      <c r="CJ115">
        <v>1</v>
      </c>
      <c r="CL115" t="s">
        <v>15632</v>
      </c>
      <c r="CO115" t="s">
        <v>15408</v>
      </c>
    </row>
    <row r="116" spans="1:93" x14ac:dyDescent="0.3">
      <c r="A116">
        <v>115</v>
      </c>
      <c r="B116" s="1">
        <v>45807.378969907404</v>
      </c>
      <c r="C116" s="1">
        <v>45807.396412037036</v>
      </c>
      <c r="D116" t="s">
        <v>1912</v>
      </c>
      <c r="E116" t="s">
        <v>1913</v>
      </c>
      <c r="F116">
        <v>15</v>
      </c>
      <c r="I116" t="s">
        <v>1913</v>
      </c>
      <c r="L116">
        <v>9</v>
      </c>
      <c r="O116">
        <v>39</v>
      </c>
      <c r="R116" t="s">
        <v>4338</v>
      </c>
      <c r="S116">
        <v>1</v>
      </c>
      <c r="U116" t="s">
        <v>15184</v>
      </c>
      <c r="V116">
        <v>1</v>
      </c>
      <c r="X116" t="s">
        <v>15183</v>
      </c>
      <c r="Y116">
        <v>1</v>
      </c>
      <c r="AA116" t="s">
        <v>15183</v>
      </c>
      <c r="AB116">
        <v>0</v>
      </c>
      <c r="AD116" t="s">
        <v>1952</v>
      </c>
      <c r="AE116">
        <v>1</v>
      </c>
      <c r="AG116" t="s">
        <v>15572</v>
      </c>
      <c r="AH116">
        <v>1</v>
      </c>
      <c r="AJ116" t="s">
        <v>15186</v>
      </c>
      <c r="AK116">
        <v>1</v>
      </c>
      <c r="AM116" t="s">
        <v>15187</v>
      </c>
      <c r="AN116">
        <v>1</v>
      </c>
      <c r="AP116" t="s">
        <v>15186</v>
      </c>
      <c r="AQ116">
        <v>1</v>
      </c>
      <c r="AS116" t="s">
        <v>15187</v>
      </c>
      <c r="AT116">
        <v>1</v>
      </c>
      <c r="AV116" t="s">
        <v>15187</v>
      </c>
      <c r="AW116">
        <v>1</v>
      </c>
      <c r="AY116" t="s">
        <v>15187</v>
      </c>
      <c r="AZ116">
        <v>1</v>
      </c>
      <c r="BB116" t="s">
        <v>15187</v>
      </c>
      <c r="BC116">
        <v>1</v>
      </c>
      <c r="BE116" t="s">
        <v>15186</v>
      </c>
      <c r="BF116">
        <v>0</v>
      </c>
      <c r="BH116" t="s">
        <v>15187</v>
      </c>
      <c r="BI116">
        <v>0</v>
      </c>
      <c r="BK116" t="s">
        <v>15186</v>
      </c>
      <c r="BL116">
        <v>0</v>
      </c>
      <c r="BN116" t="s">
        <v>15186</v>
      </c>
      <c r="BO116">
        <v>0</v>
      </c>
      <c r="BQ116" t="s">
        <v>15633</v>
      </c>
      <c r="BT116" t="s">
        <v>15634</v>
      </c>
      <c r="BW116" t="s">
        <v>13792</v>
      </c>
      <c r="BX116">
        <v>1</v>
      </c>
      <c r="BZ116" t="s">
        <v>12851</v>
      </c>
      <c r="CA116">
        <v>1</v>
      </c>
      <c r="CC116" t="s">
        <v>12980</v>
      </c>
      <c r="CD116">
        <v>1</v>
      </c>
      <c r="CF116" t="s">
        <v>12887</v>
      </c>
      <c r="CG116">
        <v>0</v>
      </c>
      <c r="CI116" t="s">
        <v>15190</v>
      </c>
      <c r="CJ116">
        <v>0</v>
      </c>
      <c r="CL116" t="s">
        <v>15635</v>
      </c>
      <c r="CO116" t="s">
        <v>15636</v>
      </c>
    </row>
    <row r="117" spans="1:93" x14ac:dyDescent="0.3">
      <c r="A117">
        <v>116</v>
      </c>
      <c r="B117" s="1">
        <v>45807.390752314815</v>
      </c>
      <c r="C117" s="1">
        <v>45807.397314814814</v>
      </c>
      <c r="D117" t="s">
        <v>5721</v>
      </c>
      <c r="E117" t="s">
        <v>5722</v>
      </c>
      <c r="F117">
        <v>11</v>
      </c>
      <c r="I117" t="s">
        <v>5722</v>
      </c>
      <c r="L117">
        <v>9</v>
      </c>
      <c r="O117">
        <v>10</v>
      </c>
      <c r="R117" t="s">
        <v>15183</v>
      </c>
      <c r="S117">
        <v>0</v>
      </c>
      <c r="U117" t="s">
        <v>15184</v>
      </c>
      <c r="V117">
        <v>1</v>
      </c>
      <c r="X117" t="s">
        <v>15182</v>
      </c>
      <c r="Y117">
        <v>0</v>
      </c>
      <c r="AA117" t="s">
        <v>1952</v>
      </c>
      <c r="AB117">
        <v>0</v>
      </c>
      <c r="AD117" t="s">
        <v>15183</v>
      </c>
      <c r="AE117">
        <v>0</v>
      </c>
      <c r="AG117" t="s">
        <v>15620</v>
      </c>
      <c r="AH117">
        <v>0</v>
      </c>
      <c r="AJ117" t="s">
        <v>15186</v>
      </c>
      <c r="AK117">
        <v>1</v>
      </c>
      <c r="AM117" t="s">
        <v>15187</v>
      </c>
      <c r="AN117">
        <v>1</v>
      </c>
      <c r="AP117" t="s">
        <v>15187</v>
      </c>
      <c r="AQ117">
        <v>0</v>
      </c>
      <c r="AS117" t="s">
        <v>15187</v>
      </c>
      <c r="AT117">
        <v>1</v>
      </c>
      <c r="AV117" t="s">
        <v>15186</v>
      </c>
      <c r="AW117">
        <v>0</v>
      </c>
      <c r="AY117" t="s">
        <v>15187</v>
      </c>
      <c r="AZ117">
        <v>1</v>
      </c>
      <c r="BB117" t="s">
        <v>15187</v>
      </c>
      <c r="BC117">
        <v>1</v>
      </c>
      <c r="BE117" t="s">
        <v>15187</v>
      </c>
      <c r="BF117">
        <v>1</v>
      </c>
      <c r="BH117" t="s">
        <v>15187</v>
      </c>
      <c r="BI117">
        <v>0</v>
      </c>
      <c r="BK117" t="s">
        <v>15186</v>
      </c>
      <c r="BL117">
        <v>0</v>
      </c>
      <c r="BN117" t="s">
        <v>15187</v>
      </c>
      <c r="BO117">
        <v>1</v>
      </c>
      <c r="BQ117" t="s">
        <v>15637</v>
      </c>
      <c r="BT117" t="s">
        <v>15638</v>
      </c>
      <c r="BW117" t="s">
        <v>12980</v>
      </c>
      <c r="BX117">
        <v>0</v>
      </c>
      <c r="BZ117" t="s">
        <v>12851</v>
      </c>
      <c r="CA117">
        <v>1</v>
      </c>
      <c r="CC117" t="s">
        <v>12980</v>
      </c>
      <c r="CD117">
        <v>1</v>
      </c>
      <c r="CF117" t="s">
        <v>15190</v>
      </c>
      <c r="CG117">
        <v>1</v>
      </c>
      <c r="CI117" t="s">
        <v>15190</v>
      </c>
      <c r="CJ117">
        <v>0</v>
      </c>
      <c r="CL117" t="s">
        <v>15639</v>
      </c>
      <c r="CO117" t="s">
        <v>15408</v>
      </c>
    </row>
    <row r="118" spans="1:93" x14ac:dyDescent="0.3">
      <c r="A118">
        <v>117</v>
      </c>
      <c r="B118" s="1">
        <v>45807.387881944444</v>
      </c>
      <c r="C118" s="1">
        <v>45807.397974537038</v>
      </c>
      <c r="D118" t="s">
        <v>3411</v>
      </c>
      <c r="E118" t="s">
        <v>3412</v>
      </c>
      <c r="F118">
        <v>19</v>
      </c>
      <c r="I118" t="s">
        <v>15640</v>
      </c>
      <c r="L118">
        <v>9</v>
      </c>
      <c r="O118">
        <v>38</v>
      </c>
      <c r="R118" t="s">
        <v>4338</v>
      </c>
      <c r="S118">
        <v>1</v>
      </c>
      <c r="U118" t="s">
        <v>15184</v>
      </c>
      <c r="V118">
        <v>1</v>
      </c>
      <c r="X118" t="s">
        <v>15183</v>
      </c>
      <c r="Y118">
        <v>1</v>
      </c>
      <c r="AA118" t="s">
        <v>15182</v>
      </c>
      <c r="AB118">
        <v>1</v>
      </c>
      <c r="AD118" t="s">
        <v>1952</v>
      </c>
      <c r="AE118">
        <v>1</v>
      </c>
      <c r="AG118" t="s">
        <v>15641</v>
      </c>
      <c r="AH118">
        <v>0</v>
      </c>
      <c r="AJ118" t="s">
        <v>15186</v>
      </c>
      <c r="AK118">
        <v>1</v>
      </c>
      <c r="AM118" t="s">
        <v>15187</v>
      </c>
      <c r="AN118">
        <v>1</v>
      </c>
      <c r="AP118" t="s">
        <v>15186</v>
      </c>
      <c r="AQ118">
        <v>1</v>
      </c>
      <c r="AS118" t="s">
        <v>15187</v>
      </c>
      <c r="AT118">
        <v>1</v>
      </c>
      <c r="AV118" t="s">
        <v>15187</v>
      </c>
      <c r="AW118">
        <v>1</v>
      </c>
      <c r="AY118" t="s">
        <v>15187</v>
      </c>
      <c r="AZ118">
        <v>1</v>
      </c>
      <c r="BB118" t="s">
        <v>15187</v>
      </c>
      <c r="BC118">
        <v>1</v>
      </c>
      <c r="BE118" t="s">
        <v>15187</v>
      </c>
      <c r="BF118">
        <v>1</v>
      </c>
      <c r="BH118" t="s">
        <v>15186</v>
      </c>
      <c r="BI118">
        <v>1</v>
      </c>
      <c r="BK118" t="s">
        <v>15187</v>
      </c>
      <c r="BL118">
        <v>1</v>
      </c>
      <c r="BN118" t="s">
        <v>15186</v>
      </c>
      <c r="BO118">
        <v>0</v>
      </c>
      <c r="BQ118" t="s">
        <v>15642</v>
      </c>
      <c r="BT118" t="s">
        <v>15421</v>
      </c>
      <c r="BW118" t="s">
        <v>13792</v>
      </c>
      <c r="BX118">
        <v>1</v>
      </c>
      <c r="BZ118" t="s">
        <v>12851</v>
      </c>
      <c r="CA118">
        <v>1</v>
      </c>
      <c r="CC118" t="s">
        <v>15190</v>
      </c>
      <c r="CD118">
        <v>0</v>
      </c>
      <c r="CF118" t="s">
        <v>15190</v>
      </c>
      <c r="CG118">
        <v>1</v>
      </c>
      <c r="CI118" t="s">
        <v>12887</v>
      </c>
      <c r="CJ118">
        <v>1</v>
      </c>
      <c r="CL118" t="s">
        <v>15439</v>
      </c>
      <c r="CO118" t="s">
        <v>15440</v>
      </c>
    </row>
    <row r="119" spans="1:93" x14ac:dyDescent="0.3">
      <c r="A119">
        <v>118</v>
      </c>
      <c r="B119" s="1">
        <v>45807.39135416667</v>
      </c>
      <c r="C119" s="1">
        <v>45807.399837962963</v>
      </c>
      <c r="D119" t="s">
        <v>3030</v>
      </c>
      <c r="E119" t="s">
        <v>3031</v>
      </c>
      <c r="F119">
        <v>17</v>
      </c>
      <c r="I119" t="s">
        <v>3031</v>
      </c>
      <c r="L119">
        <v>9</v>
      </c>
      <c r="O119">
        <v>12</v>
      </c>
      <c r="R119" t="s">
        <v>1952</v>
      </c>
      <c r="S119">
        <v>0</v>
      </c>
      <c r="U119" t="s">
        <v>15184</v>
      </c>
      <c r="V119">
        <v>1</v>
      </c>
      <c r="X119" t="s">
        <v>15183</v>
      </c>
      <c r="Y119">
        <v>1</v>
      </c>
      <c r="AA119" t="s">
        <v>4338</v>
      </c>
      <c r="AB119">
        <v>0</v>
      </c>
      <c r="AD119" t="s">
        <v>15182</v>
      </c>
      <c r="AE119">
        <v>0</v>
      </c>
      <c r="AG119" t="s">
        <v>15572</v>
      </c>
      <c r="AH119">
        <v>1</v>
      </c>
      <c r="AJ119" t="s">
        <v>15186</v>
      </c>
      <c r="AK119">
        <v>1</v>
      </c>
      <c r="AM119" t="s">
        <v>15187</v>
      </c>
      <c r="AN119">
        <v>1</v>
      </c>
      <c r="AP119" t="s">
        <v>15186</v>
      </c>
      <c r="AQ119">
        <v>1</v>
      </c>
      <c r="AS119" t="s">
        <v>15187</v>
      </c>
      <c r="AT119">
        <v>1</v>
      </c>
      <c r="AV119" t="s">
        <v>15187</v>
      </c>
      <c r="AW119">
        <v>1</v>
      </c>
      <c r="AY119" t="s">
        <v>15187</v>
      </c>
      <c r="AZ119">
        <v>1</v>
      </c>
      <c r="BB119" t="s">
        <v>15187</v>
      </c>
      <c r="BC119">
        <v>1</v>
      </c>
      <c r="BE119" t="s">
        <v>15187</v>
      </c>
      <c r="BF119">
        <v>1</v>
      </c>
      <c r="BH119" t="s">
        <v>15186</v>
      </c>
      <c r="BI119">
        <v>1</v>
      </c>
      <c r="BK119" t="s">
        <v>15187</v>
      </c>
      <c r="BL119">
        <v>1</v>
      </c>
      <c r="BN119" t="s">
        <v>15187</v>
      </c>
      <c r="BO119">
        <v>1</v>
      </c>
      <c r="BQ119" t="s">
        <v>15643</v>
      </c>
      <c r="BT119" t="s">
        <v>15644</v>
      </c>
      <c r="BW119" t="s">
        <v>13792</v>
      </c>
      <c r="BX119">
        <v>1</v>
      </c>
      <c r="BZ119" t="s">
        <v>12887</v>
      </c>
      <c r="CA119">
        <v>0</v>
      </c>
      <c r="CC119" t="s">
        <v>12980</v>
      </c>
      <c r="CD119">
        <v>1</v>
      </c>
      <c r="CF119" t="s">
        <v>15190</v>
      </c>
      <c r="CG119">
        <v>1</v>
      </c>
      <c r="CI119" t="s">
        <v>12851</v>
      </c>
      <c r="CJ119">
        <v>0</v>
      </c>
      <c r="CL119" t="s">
        <v>15645</v>
      </c>
      <c r="CO119" t="s">
        <v>15646</v>
      </c>
    </row>
    <row r="120" spans="1:93" x14ac:dyDescent="0.3">
      <c r="A120">
        <v>119</v>
      </c>
      <c r="B120" s="1">
        <v>45807.387731481482</v>
      </c>
      <c r="C120" s="1">
        <v>45807.401064814818</v>
      </c>
      <c r="D120" t="s">
        <v>1943</v>
      </c>
      <c r="E120" t="s">
        <v>1944</v>
      </c>
      <c r="F120">
        <v>22</v>
      </c>
      <c r="I120" t="s">
        <v>1945</v>
      </c>
      <c r="L120">
        <v>9</v>
      </c>
      <c r="O120">
        <v>34</v>
      </c>
      <c r="R120" t="s">
        <v>4338</v>
      </c>
      <c r="S120">
        <v>1</v>
      </c>
      <c r="U120" t="s">
        <v>15184</v>
      </c>
      <c r="V120">
        <v>1</v>
      </c>
      <c r="X120" t="s">
        <v>15183</v>
      </c>
      <c r="Y120">
        <v>1</v>
      </c>
      <c r="AA120" t="s">
        <v>15182</v>
      </c>
      <c r="AB120">
        <v>1</v>
      </c>
      <c r="AD120" t="s">
        <v>1952</v>
      </c>
      <c r="AE120">
        <v>1</v>
      </c>
      <c r="AG120" t="s">
        <v>15572</v>
      </c>
      <c r="AH120">
        <v>1</v>
      </c>
      <c r="AJ120" t="s">
        <v>15186</v>
      </c>
      <c r="AK120">
        <v>1</v>
      </c>
      <c r="AM120" t="s">
        <v>15187</v>
      </c>
      <c r="AN120">
        <v>1</v>
      </c>
      <c r="AP120" t="s">
        <v>15186</v>
      </c>
      <c r="AQ120">
        <v>1</v>
      </c>
      <c r="AS120" t="s">
        <v>15187</v>
      </c>
      <c r="AT120">
        <v>1</v>
      </c>
      <c r="AV120" t="s">
        <v>15187</v>
      </c>
      <c r="AW120">
        <v>1</v>
      </c>
      <c r="AY120" t="s">
        <v>15187</v>
      </c>
      <c r="AZ120">
        <v>1</v>
      </c>
      <c r="BB120" t="s">
        <v>15187</v>
      </c>
      <c r="BC120">
        <v>1</v>
      </c>
      <c r="BE120" t="s">
        <v>15187</v>
      </c>
      <c r="BF120">
        <v>1</v>
      </c>
      <c r="BH120" t="s">
        <v>15186</v>
      </c>
      <c r="BI120">
        <v>1</v>
      </c>
      <c r="BK120" t="s">
        <v>15187</v>
      </c>
      <c r="BL120">
        <v>1</v>
      </c>
      <c r="BN120" t="s">
        <v>15187</v>
      </c>
      <c r="BO120">
        <v>1</v>
      </c>
      <c r="BQ120" t="s">
        <v>15647</v>
      </c>
      <c r="BT120" t="s">
        <v>15648</v>
      </c>
      <c r="BW120" t="s">
        <v>13792</v>
      </c>
      <c r="BX120">
        <v>1</v>
      </c>
      <c r="BZ120" t="s">
        <v>12851</v>
      </c>
      <c r="CA120">
        <v>1</v>
      </c>
      <c r="CC120" t="s">
        <v>12980</v>
      </c>
      <c r="CD120">
        <v>1</v>
      </c>
      <c r="CF120" t="s">
        <v>15190</v>
      </c>
      <c r="CG120">
        <v>1</v>
      </c>
      <c r="CI120" t="s">
        <v>12887</v>
      </c>
      <c r="CJ120">
        <v>1</v>
      </c>
      <c r="CL120" t="s">
        <v>15649</v>
      </c>
      <c r="CO120" t="s">
        <v>15650</v>
      </c>
    </row>
    <row r="121" spans="1:93" x14ac:dyDescent="0.3">
      <c r="A121">
        <v>120</v>
      </c>
      <c r="B121" s="1">
        <v>45807.389016203706</v>
      </c>
      <c r="C121" s="1">
        <v>45807.401724537034</v>
      </c>
      <c r="D121" t="s">
        <v>2562</v>
      </c>
      <c r="E121" t="s">
        <v>2563</v>
      </c>
      <c r="F121">
        <v>18</v>
      </c>
      <c r="I121" t="s">
        <v>2563</v>
      </c>
      <c r="L121">
        <v>9</v>
      </c>
      <c r="O121">
        <v>31</v>
      </c>
      <c r="R121" t="s">
        <v>4338</v>
      </c>
      <c r="S121">
        <v>1</v>
      </c>
      <c r="U121" t="s">
        <v>15184</v>
      </c>
      <c r="V121">
        <v>1</v>
      </c>
      <c r="X121" t="s">
        <v>15183</v>
      </c>
      <c r="Y121">
        <v>1</v>
      </c>
      <c r="AA121" t="s">
        <v>1952</v>
      </c>
      <c r="AB121">
        <v>0</v>
      </c>
      <c r="AD121" t="s">
        <v>15182</v>
      </c>
      <c r="AE121">
        <v>0</v>
      </c>
      <c r="AG121" t="s">
        <v>15572</v>
      </c>
      <c r="AH121">
        <v>1</v>
      </c>
      <c r="AJ121" t="s">
        <v>15187</v>
      </c>
      <c r="AK121">
        <v>0</v>
      </c>
      <c r="AM121" t="s">
        <v>15187</v>
      </c>
      <c r="AN121">
        <v>1</v>
      </c>
      <c r="AP121" t="s">
        <v>15186</v>
      </c>
      <c r="AQ121">
        <v>1</v>
      </c>
      <c r="AS121" t="s">
        <v>15187</v>
      </c>
      <c r="AT121">
        <v>1</v>
      </c>
      <c r="AV121" t="s">
        <v>15187</v>
      </c>
      <c r="AW121">
        <v>1</v>
      </c>
      <c r="AY121" t="s">
        <v>15187</v>
      </c>
      <c r="AZ121">
        <v>1</v>
      </c>
      <c r="BB121" t="s">
        <v>15187</v>
      </c>
      <c r="BC121">
        <v>1</v>
      </c>
      <c r="BE121" t="s">
        <v>15187</v>
      </c>
      <c r="BF121">
        <v>1</v>
      </c>
      <c r="BH121" t="s">
        <v>15186</v>
      </c>
      <c r="BI121">
        <v>1</v>
      </c>
      <c r="BK121" t="s">
        <v>15187</v>
      </c>
      <c r="BL121">
        <v>1</v>
      </c>
      <c r="BN121" t="s">
        <v>15187</v>
      </c>
      <c r="BO121">
        <v>1</v>
      </c>
      <c r="BQ121" t="s">
        <v>15651</v>
      </c>
      <c r="BT121" t="s">
        <v>15652</v>
      </c>
      <c r="BW121" t="s">
        <v>13792</v>
      </c>
      <c r="BX121">
        <v>1</v>
      </c>
      <c r="BZ121" t="s">
        <v>12851</v>
      </c>
      <c r="CA121">
        <v>1</v>
      </c>
      <c r="CC121" t="s">
        <v>12980</v>
      </c>
      <c r="CD121">
        <v>1</v>
      </c>
      <c r="CF121" t="s">
        <v>12887</v>
      </c>
      <c r="CG121">
        <v>0</v>
      </c>
      <c r="CI121" t="s">
        <v>12887</v>
      </c>
      <c r="CJ121">
        <v>1</v>
      </c>
      <c r="CL121" t="s">
        <v>15653</v>
      </c>
      <c r="CO121" t="s">
        <v>15654</v>
      </c>
    </row>
    <row r="122" spans="1:93" x14ac:dyDescent="0.3">
      <c r="A122">
        <v>121</v>
      </c>
      <c r="B122" s="1">
        <v>45807.387962962966</v>
      </c>
      <c r="C122" s="1">
        <v>45807.402083333334</v>
      </c>
      <c r="D122" t="s">
        <v>1919</v>
      </c>
      <c r="E122" t="s">
        <v>1920</v>
      </c>
      <c r="F122">
        <v>18</v>
      </c>
      <c r="I122" t="s">
        <v>1920</v>
      </c>
      <c r="L122">
        <v>9</v>
      </c>
      <c r="O122">
        <v>20</v>
      </c>
      <c r="R122" t="s">
        <v>4338</v>
      </c>
      <c r="S122">
        <v>1</v>
      </c>
      <c r="U122" t="s">
        <v>15184</v>
      </c>
      <c r="V122">
        <v>1</v>
      </c>
      <c r="X122" t="s">
        <v>15183</v>
      </c>
      <c r="Y122">
        <v>1</v>
      </c>
      <c r="AA122" t="s">
        <v>15182</v>
      </c>
      <c r="AB122">
        <v>1</v>
      </c>
      <c r="AD122" t="s">
        <v>4338</v>
      </c>
      <c r="AE122">
        <v>0</v>
      </c>
      <c r="AG122" t="s">
        <v>15625</v>
      </c>
      <c r="AH122">
        <v>0</v>
      </c>
      <c r="AJ122" t="s">
        <v>15186</v>
      </c>
      <c r="AK122">
        <v>1</v>
      </c>
      <c r="AM122" t="s">
        <v>15187</v>
      </c>
      <c r="AN122">
        <v>1</v>
      </c>
      <c r="AP122" t="s">
        <v>15186</v>
      </c>
      <c r="AQ122">
        <v>1</v>
      </c>
      <c r="AS122" t="s">
        <v>15187</v>
      </c>
      <c r="AT122">
        <v>1</v>
      </c>
      <c r="AV122" t="s">
        <v>15186</v>
      </c>
      <c r="AW122">
        <v>0</v>
      </c>
      <c r="AY122" t="s">
        <v>15187</v>
      </c>
      <c r="AZ122">
        <v>1</v>
      </c>
      <c r="BB122" t="s">
        <v>15187</v>
      </c>
      <c r="BC122">
        <v>1</v>
      </c>
      <c r="BE122" t="s">
        <v>15187</v>
      </c>
      <c r="BF122">
        <v>1</v>
      </c>
      <c r="BH122" t="s">
        <v>15186</v>
      </c>
      <c r="BI122">
        <v>1</v>
      </c>
      <c r="BK122" t="s">
        <v>15187</v>
      </c>
      <c r="BL122">
        <v>1</v>
      </c>
      <c r="BN122" t="s">
        <v>15186</v>
      </c>
      <c r="BO122">
        <v>0</v>
      </c>
      <c r="BQ122" t="s">
        <v>15655</v>
      </c>
      <c r="BT122" t="s">
        <v>15656</v>
      </c>
      <c r="BW122" t="s">
        <v>13792</v>
      </c>
      <c r="BX122">
        <v>1</v>
      </c>
      <c r="BZ122" t="s">
        <v>12851</v>
      </c>
      <c r="CA122">
        <v>1</v>
      </c>
      <c r="CC122" t="s">
        <v>12980</v>
      </c>
      <c r="CD122">
        <v>1</v>
      </c>
      <c r="CF122" t="s">
        <v>15190</v>
      </c>
      <c r="CG122">
        <v>1</v>
      </c>
      <c r="CI122" t="s">
        <v>12887</v>
      </c>
      <c r="CJ122">
        <v>1</v>
      </c>
      <c r="CL122" t="s">
        <v>15657</v>
      </c>
      <c r="CO122" t="s">
        <v>15658</v>
      </c>
    </row>
    <row r="123" spans="1:93" x14ac:dyDescent="0.3">
      <c r="A123">
        <v>122</v>
      </c>
      <c r="B123" s="1">
        <v>45807.389305555553</v>
      </c>
      <c r="C123" s="1">
        <v>45807.402141203704</v>
      </c>
      <c r="D123" t="s">
        <v>2506</v>
      </c>
      <c r="E123" t="s">
        <v>2507</v>
      </c>
      <c r="F123">
        <v>17</v>
      </c>
      <c r="I123" t="s">
        <v>2507</v>
      </c>
      <c r="L123">
        <v>9</v>
      </c>
      <c r="O123">
        <v>32</v>
      </c>
      <c r="R123" t="s">
        <v>4338</v>
      </c>
      <c r="S123">
        <v>1</v>
      </c>
      <c r="U123" t="s">
        <v>15184</v>
      </c>
      <c r="V123">
        <v>1</v>
      </c>
      <c r="X123" t="s">
        <v>15183</v>
      </c>
      <c r="Y123">
        <v>1</v>
      </c>
      <c r="AA123" t="s">
        <v>1952</v>
      </c>
      <c r="AB123">
        <v>0</v>
      </c>
      <c r="AD123" t="s">
        <v>15182</v>
      </c>
      <c r="AE123">
        <v>0</v>
      </c>
      <c r="AG123" t="s">
        <v>15572</v>
      </c>
      <c r="AH123">
        <v>1</v>
      </c>
      <c r="AJ123" t="s">
        <v>15187</v>
      </c>
      <c r="AK123">
        <v>0</v>
      </c>
      <c r="AM123" t="s">
        <v>15187</v>
      </c>
      <c r="AN123">
        <v>1</v>
      </c>
      <c r="AP123" t="s">
        <v>15186</v>
      </c>
      <c r="AQ123">
        <v>1</v>
      </c>
      <c r="AS123" t="s">
        <v>15187</v>
      </c>
      <c r="AT123">
        <v>1</v>
      </c>
      <c r="AV123" t="s">
        <v>15187</v>
      </c>
      <c r="AW123">
        <v>1</v>
      </c>
      <c r="AY123" t="s">
        <v>15187</v>
      </c>
      <c r="AZ123">
        <v>1</v>
      </c>
      <c r="BB123" t="s">
        <v>15187</v>
      </c>
      <c r="BC123">
        <v>1</v>
      </c>
      <c r="BE123" t="s">
        <v>15187</v>
      </c>
      <c r="BF123">
        <v>1</v>
      </c>
      <c r="BH123" t="s">
        <v>15186</v>
      </c>
      <c r="BI123">
        <v>1</v>
      </c>
      <c r="BK123" t="s">
        <v>15187</v>
      </c>
      <c r="BL123">
        <v>1</v>
      </c>
      <c r="BN123" t="s">
        <v>15187</v>
      </c>
      <c r="BO123">
        <v>1</v>
      </c>
      <c r="BQ123" t="s">
        <v>15651</v>
      </c>
      <c r="BT123" t="s">
        <v>15659</v>
      </c>
      <c r="BW123" t="s">
        <v>13792</v>
      </c>
      <c r="BX123">
        <v>1</v>
      </c>
      <c r="BZ123" t="s">
        <v>12851</v>
      </c>
      <c r="CA123">
        <v>1</v>
      </c>
      <c r="CC123" t="s">
        <v>15190</v>
      </c>
      <c r="CD123">
        <v>0</v>
      </c>
      <c r="CF123" t="s">
        <v>12887</v>
      </c>
      <c r="CG123">
        <v>0</v>
      </c>
      <c r="CI123" t="s">
        <v>12887</v>
      </c>
      <c r="CJ123">
        <v>1</v>
      </c>
      <c r="CL123" t="s">
        <v>15660</v>
      </c>
      <c r="CO123" t="s">
        <v>15654</v>
      </c>
    </row>
    <row r="124" spans="1:93" x14ac:dyDescent="0.3">
      <c r="A124">
        <v>123</v>
      </c>
      <c r="B124" s="1">
        <v>45807.387743055559</v>
      </c>
      <c r="C124" s="1">
        <v>45807.402615740742</v>
      </c>
      <c r="D124" t="s">
        <v>1930</v>
      </c>
      <c r="E124" t="s">
        <v>1931</v>
      </c>
      <c r="F124">
        <v>18</v>
      </c>
      <c r="I124" t="s">
        <v>15661</v>
      </c>
      <c r="L124">
        <v>9</v>
      </c>
      <c r="O124">
        <v>1</v>
      </c>
      <c r="R124" t="s">
        <v>4338</v>
      </c>
      <c r="S124">
        <v>1</v>
      </c>
      <c r="U124" t="s">
        <v>15184</v>
      </c>
      <c r="V124">
        <v>1</v>
      </c>
      <c r="X124" t="s">
        <v>15183</v>
      </c>
      <c r="Y124">
        <v>1</v>
      </c>
      <c r="AA124" t="s">
        <v>15182</v>
      </c>
      <c r="AB124">
        <v>1</v>
      </c>
      <c r="AD124" t="s">
        <v>4338</v>
      </c>
      <c r="AE124">
        <v>0</v>
      </c>
      <c r="AG124" t="s">
        <v>15625</v>
      </c>
      <c r="AH124">
        <v>0</v>
      </c>
      <c r="AJ124" t="s">
        <v>15186</v>
      </c>
      <c r="AK124">
        <v>1</v>
      </c>
      <c r="AM124" t="s">
        <v>15187</v>
      </c>
      <c r="AN124">
        <v>1</v>
      </c>
      <c r="AP124" t="s">
        <v>15186</v>
      </c>
      <c r="AQ124">
        <v>1</v>
      </c>
      <c r="AS124" t="s">
        <v>15187</v>
      </c>
      <c r="AT124">
        <v>1</v>
      </c>
      <c r="AV124" t="s">
        <v>15186</v>
      </c>
      <c r="AW124">
        <v>0</v>
      </c>
      <c r="AY124" t="s">
        <v>15187</v>
      </c>
      <c r="AZ124">
        <v>1</v>
      </c>
      <c r="BB124" t="s">
        <v>15187</v>
      </c>
      <c r="BC124">
        <v>1</v>
      </c>
      <c r="BE124" t="s">
        <v>15187</v>
      </c>
      <c r="BF124">
        <v>1</v>
      </c>
      <c r="BH124" t="s">
        <v>15186</v>
      </c>
      <c r="BI124">
        <v>1</v>
      </c>
      <c r="BK124" t="s">
        <v>15187</v>
      </c>
      <c r="BL124">
        <v>1</v>
      </c>
      <c r="BN124" t="s">
        <v>15186</v>
      </c>
      <c r="BO124">
        <v>0</v>
      </c>
      <c r="BQ124" t="s">
        <v>15662</v>
      </c>
      <c r="BT124" t="s">
        <v>15663</v>
      </c>
      <c r="BW124" t="s">
        <v>13792</v>
      </c>
      <c r="BX124">
        <v>1</v>
      </c>
      <c r="BZ124" t="s">
        <v>12851</v>
      </c>
      <c r="CA124">
        <v>1</v>
      </c>
      <c r="CC124" t="s">
        <v>12980</v>
      </c>
      <c r="CD124">
        <v>1</v>
      </c>
      <c r="CF124" t="s">
        <v>15190</v>
      </c>
      <c r="CG124">
        <v>1</v>
      </c>
      <c r="CI124" t="s">
        <v>12887</v>
      </c>
      <c r="CJ124">
        <v>1</v>
      </c>
      <c r="CL124" t="s">
        <v>15664</v>
      </c>
      <c r="CO124" t="s">
        <v>15665</v>
      </c>
    </row>
    <row r="125" spans="1:93" x14ac:dyDescent="0.3">
      <c r="A125">
        <v>124</v>
      </c>
      <c r="B125" s="1">
        <v>45807.388460648152</v>
      </c>
      <c r="C125" s="1">
        <v>45807.402743055558</v>
      </c>
      <c r="D125" t="s">
        <v>1954</v>
      </c>
      <c r="E125" t="s">
        <v>1955</v>
      </c>
      <c r="F125">
        <v>20</v>
      </c>
      <c r="I125" t="s">
        <v>1955</v>
      </c>
      <c r="L125">
        <v>9</v>
      </c>
      <c r="O125">
        <v>21</v>
      </c>
      <c r="R125" t="s">
        <v>4338</v>
      </c>
      <c r="S125">
        <v>1</v>
      </c>
      <c r="U125" t="s">
        <v>15184</v>
      </c>
      <c r="V125">
        <v>1</v>
      </c>
      <c r="X125" t="s">
        <v>15183</v>
      </c>
      <c r="Y125">
        <v>1</v>
      </c>
      <c r="AA125" t="s">
        <v>15182</v>
      </c>
      <c r="AB125">
        <v>1</v>
      </c>
      <c r="AD125" t="s">
        <v>1952</v>
      </c>
      <c r="AE125">
        <v>1</v>
      </c>
      <c r="AG125" t="s">
        <v>15625</v>
      </c>
      <c r="AH125">
        <v>0</v>
      </c>
      <c r="AJ125" t="s">
        <v>15186</v>
      </c>
      <c r="AK125">
        <v>1</v>
      </c>
      <c r="AM125" t="s">
        <v>15187</v>
      </c>
      <c r="AN125">
        <v>1</v>
      </c>
      <c r="AP125" t="s">
        <v>15186</v>
      </c>
      <c r="AQ125">
        <v>1</v>
      </c>
      <c r="AS125" t="s">
        <v>15187</v>
      </c>
      <c r="AT125">
        <v>1</v>
      </c>
      <c r="AV125" t="s">
        <v>15187</v>
      </c>
      <c r="AW125">
        <v>1</v>
      </c>
      <c r="AY125" t="s">
        <v>15186</v>
      </c>
      <c r="AZ125">
        <v>0</v>
      </c>
      <c r="BB125" t="s">
        <v>15187</v>
      </c>
      <c r="BC125">
        <v>1</v>
      </c>
      <c r="BE125" t="s">
        <v>15187</v>
      </c>
      <c r="BF125">
        <v>1</v>
      </c>
      <c r="BH125" t="s">
        <v>15186</v>
      </c>
      <c r="BI125">
        <v>1</v>
      </c>
      <c r="BK125" t="s">
        <v>15187</v>
      </c>
      <c r="BL125">
        <v>1</v>
      </c>
      <c r="BN125" t="s">
        <v>15187</v>
      </c>
      <c r="BO125">
        <v>1</v>
      </c>
      <c r="BQ125" t="s">
        <v>15666</v>
      </c>
      <c r="BT125" t="s">
        <v>15667</v>
      </c>
      <c r="BW125" t="s">
        <v>13792</v>
      </c>
      <c r="BX125">
        <v>1</v>
      </c>
      <c r="BZ125" t="s">
        <v>12851</v>
      </c>
      <c r="CA125">
        <v>1</v>
      </c>
      <c r="CC125" t="s">
        <v>12980</v>
      </c>
      <c r="CD125">
        <v>1</v>
      </c>
      <c r="CF125" t="s">
        <v>15190</v>
      </c>
      <c r="CG125">
        <v>1</v>
      </c>
      <c r="CI125" t="s">
        <v>12887</v>
      </c>
      <c r="CJ125">
        <v>1</v>
      </c>
      <c r="CL125" t="s">
        <v>15668</v>
      </c>
      <c r="CO125" t="s">
        <v>15669</v>
      </c>
    </row>
    <row r="126" spans="1:93" x14ac:dyDescent="0.3">
      <c r="A126">
        <v>125</v>
      </c>
      <c r="B126" s="1">
        <v>45807.391215277778</v>
      </c>
      <c r="C126" s="1">
        <v>45807.402858796297</v>
      </c>
      <c r="D126" t="s">
        <v>1890</v>
      </c>
      <c r="E126" t="s">
        <v>1891</v>
      </c>
      <c r="F126">
        <v>20</v>
      </c>
      <c r="I126" t="s">
        <v>1892</v>
      </c>
      <c r="L126">
        <v>9</v>
      </c>
      <c r="O126">
        <v>16</v>
      </c>
      <c r="R126" t="s">
        <v>4338</v>
      </c>
      <c r="S126">
        <v>1</v>
      </c>
      <c r="U126" t="s">
        <v>1952</v>
      </c>
      <c r="V126">
        <v>0</v>
      </c>
      <c r="X126" t="s">
        <v>15183</v>
      </c>
      <c r="Y126">
        <v>1</v>
      </c>
      <c r="AA126" t="s">
        <v>15184</v>
      </c>
      <c r="AB126">
        <v>0</v>
      </c>
      <c r="AD126" t="s">
        <v>1952</v>
      </c>
      <c r="AE126">
        <v>1</v>
      </c>
      <c r="AG126" t="s">
        <v>15572</v>
      </c>
      <c r="AH126">
        <v>1</v>
      </c>
      <c r="AJ126" t="s">
        <v>15186</v>
      </c>
      <c r="AK126">
        <v>1</v>
      </c>
      <c r="AM126" t="s">
        <v>15187</v>
      </c>
      <c r="AN126">
        <v>1</v>
      </c>
      <c r="AP126" t="s">
        <v>15186</v>
      </c>
      <c r="AQ126">
        <v>1</v>
      </c>
      <c r="AS126" t="s">
        <v>15187</v>
      </c>
      <c r="AT126">
        <v>1</v>
      </c>
      <c r="AV126" t="s">
        <v>15187</v>
      </c>
      <c r="AW126">
        <v>1</v>
      </c>
      <c r="AY126" t="s">
        <v>15187</v>
      </c>
      <c r="AZ126">
        <v>1</v>
      </c>
      <c r="BB126" t="s">
        <v>15187</v>
      </c>
      <c r="BC126">
        <v>1</v>
      </c>
      <c r="BE126" t="s">
        <v>15187</v>
      </c>
      <c r="BF126">
        <v>1</v>
      </c>
      <c r="BH126" t="s">
        <v>15186</v>
      </c>
      <c r="BI126">
        <v>1</v>
      </c>
      <c r="BK126" t="s">
        <v>15187</v>
      </c>
      <c r="BL126">
        <v>1</v>
      </c>
      <c r="BN126" t="s">
        <v>15187</v>
      </c>
      <c r="BO126">
        <v>1</v>
      </c>
      <c r="BQ126" t="s">
        <v>15670</v>
      </c>
      <c r="BT126" t="s">
        <v>15671</v>
      </c>
      <c r="BW126" t="s">
        <v>13792</v>
      </c>
      <c r="BX126">
        <v>1</v>
      </c>
      <c r="BZ126" t="s">
        <v>12851</v>
      </c>
      <c r="CA126">
        <v>1</v>
      </c>
      <c r="CC126" t="s">
        <v>12980</v>
      </c>
      <c r="CD126">
        <v>1</v>
      </c>
      <c r="CF126" t="s">
        <v>15190</v>
      </c>
      <c r="CG126">
        <v>1</v>
      </c>
      <c r="CI126" t="s">
        <v>12887</v>
      </c>
      <c r="CJ126">
        <v>1</v>
      </c>
      <c r="CL126" t="s">
        <v>15439</v>
      </c>
      <c r="CO126" t="s">
        <v>15672</v>
      </c>
    </row>
    <row r="127" spans="1:93" x14ac:dyDescent="0.3">
      <c r="A127">
        <v>126</v>
      </c>
      <c r="B127" s="1">
        <v>45807.391331018516</v>
      </c>
      <c r="C127" s="1">
        <v>45807.402928240743</v>
      </c>
      <c r="D127" t="s">
        <v>4554</v>
      </c>
      <c r="E127" t="s">
        <v>4555</v>
      </c>
      <c r="F127">
        <v>20</v>
      </c>
      <c r="I127" t="s">
        <v>5797</v>
      </c>
      <c r="L127">
        <v>9</v>
      </c>
      <c r="O127">
        <v>15</v>
      </c>
      <c r="R127" t="s">
        <v>4338</v>
      </c>
      <c r="S127">
        <v>1</v>
      </c>
      <c r="U127" t="s">
        <v>1952</v>
      </c>
      <c r="V127">
        <v>0</v>
      </c>
      <c r="X127" t="s">
        <v>15183</v>
      </c>
      <c r="Y127">
        <v>1</v>
      </c>
      <c r="AA127" t="s">
        <v>15184</v>
      </c>
      <c r="AB127">
        <v>0</v>
      </c>
      <c r="AD127" t="s">
        <v>1952</v>
      </c>
      <c r="AE127">
        <v>1</v>
      </c>
      <c r="AG127" t="s">
        <v>15572</v>
      </c>
      <c r="AH127">
        <v>1</v>
      </c>
      <c r="AJ127" t="s">
        <v>15186</v>
      </c>
      <c r="AK127">
        <v>1</v>
      </c>
      <c r="AM127" t="s">
        <v>15187</v>
      </c>
      <c r="AN127">
        <v>1</v>
      </c>
      <c r="AP127" t="s">
        <v>15186</v>
      </c>
      <c r="AQ127">
        <v>1</v>
      </c>
      <c r="AS127" t="s">
        <v>15187</v>
      </c>
      <c r="AT127">
        <v>1</v>
      </c>
      <c r="AV127" t="s">
        <v>15187</v>
      </c>
      <c r="AW127">
        <v>1</v>
      </c>
      <c r="AY127" t="s">
        <v>15187</v>
      </c>
      <c r="AZ127">
        <v>1</v>
      </c>
      <c r="BB127" t="s">
        <v>15187</v>
      </c>
      <c r="BC127">
        <v>1</v>
      </c>
      <c r="BE127" t="s">
        <v>15187</v>
      </c>
      <c r="BF127">
        <v>1</v>
      </c>
      <c r="BH127" t="s">
        <v>15186</v>
      </c>
      <c r="BI127">
        <v>1</v>
      </c>
      <c r="BK127" t="s">
        <v>15187</v>
      </c>
      <c r="BL127">
        <v>1</v>
      </c>
      <c r="BN127" t="s">
        <v>15187</v>
      </c>
      <c r="BO127">
        <v>1</v>
      </c>
      <c r="BQ127" t="s">
        <v>15673</v>
      </c>
      <c r="BT127" t="s">
        <v>15674</v>
      </c>
      <c r="BW127" t="s">
        <v>13792</v>
      </c>
      <c r="BX127">
        <v>1</v>
      </c>
      <c r="BZ127" t="s">
        <v>12851</v>
      </c>
      <c r="CA127">
        <v>1</v>
      </c>
      <c r="CC127" t="s">
        <v>12980</v>
      </c>
      <c r="CD127">
        <v>1</v>
      </c>
      <c r="CF127" t="s">
        <v>15190</v>
      </c>
      <c r="CG127">
        <v>1</v>
      </c>
      <c r="CI127" t="s">
        <v>12887</v>
      </c>
      <c r="CJ127">
        <v>1</v>
      </c>
      <c r="CL127" t="s">
        <v>15675</v>
      </c>
      <c r="CO127" t="s">
        <v>15676</v>
      </c>
    </row>
    <row r="128" spans="1:93" x14ac:dyDescent="0.3">
      <c r="A128">
        <v>127</v>
      </c>
      <c r="B128" s="1">
        <v>45807.390034722222</v>
      </c>
      <c r="C128" s="1">
        <v>45807.405891203707</v>
      </c>
      <c r="D128" t="s">
        <v>3820</v>
      </c>
      <c r="E128" t="s">
        <v>3821</v>
      </c>
      <c r="F128">
        <v>20</v>
      </c>
      <c r="I128" t="s">
        <v>3822</v>
      </c>
      <c r="L128">
        <v>9</v>
      </c>
      <c r="O128">
        <v>4</v>
      </c>
      <c r="R128" t="s">
        <v>4338</v>
      </c>
      <c r="S128">
        <v>1</v>
      </c>
      <c r="U128" t="s">
        <v>15182</v>
      </c>
      <c r="V128">
        <v>0</v>
      </c>
      <c r="X128" t="s">
        <v>15183</v>
      </c>
      <c r="Y128">
        <v>1</v>
      </c>
      <c r="AA128" t="s">
        <v>4338</v>
      </c>
      <c r="AB128">
        <v>0</v>
      </c>
      <c r="AD128" t="s">
        <v>1952</v>
      </c>
      <c r="AE128">
        <v>1</v>
      </c>
      <c r="AG128" t="s">
        <v>15572</v>
      </c>
      <c r="AH128">
        <v>1</v>
      </c>
      <c r="AJ128" t="s">
        <v>15186</v>
      </c>
      <c r="AK128">
        <v>1</v>
      </c>
      <c r="AM128" t="s">
        <v>15187</v>
      </c>
      <c r="AN128">
        <v>1</v>
      </c>
      <c r="AP128" t="s">
        <v>15186</v>
      </c>
      <c r="AQ128">
        <v>1</v>
      </c>
      <c r="AS128" t="s">
        <v>15187</v>
      </c>
      <c r="AT128">
        <v>1</v>
      </c>
      <c r="AV128" t="s">
        <v>15187</v>
      </c>
      <c r="AW128">
        <v>1</v>
      </c>
      <c r="AY128" t="s">
        <v>15187</v>
      </c>
      <c r="AZ128">
        <v>1</v>
      </c>
      <c r="BB128" t="s">
        <v>15187</v>
      </c>
      <c r="BC128">
        <v>1</v>
      </c>
      <c r="BE128" t="s">
        <v>15187</v>
      </c>
      <c r="BF128">
        <v>1</v>
      </c>
      <c r="BH128" t="s">
        <v>15186</v>
      </c>
      <c r="BI128">
        <v>1</v>
      </c>
      <c r="BK128" t="s">
        <v>15187</v>
      </c>
      <c r="BL128">
        <v>1</v>
      </c>
      <c r="BN128" t="s">
        <v>15187</v>
      </c>
      <c r="BO128">
        <v>1</v>
      </c>
      <c r="BQ128" t="s">
        <v>1194</v>
      </c>
      <c r="BT128" t="s">
        <v>15677</v>
      </c>
      <c r="BW128" t="s">
        <v>13792</v>
      </c>
      <c r="BX128">
        <v>1</v>
      </c>
      <c r="BZ128" t="s">
        <v>12851</v>
      </c>
      <c r="CA128">
        <v>1</v>
      </c>
      <c r="CC128" t="s">
        <v>12980</v>
      </c>
      <c r="CD128">
        <v>1</v>
      </c>
      <c r="CF128" t="s">
        <v>15190</v>
      </c>
      <c r="CG128">
        <v>1</v>
      </c>
      <c r="CI128" t="s">
        <v>12887</v>
      </c>
      <c r="CJ128">
        <v>1</v>
      </c>
      <c r="CL128" t="s">
        <v>15678</v>
      </c>
      <c r="CO128" t="s">
        <v>15408</v>
      </c>
    </row>
    <row r="129" spans="1:93" x14ac:dyDescent="0.3">
      <c r="A129">
        <v>128</v>
      </c>
      <c r="B129" s="1">
        <v>45807.378946759258</v>
      </c>
      <c r="C129" s="1">
        <v>45807.407627314817</v>
      </c>
      <c r="D129" t="s">
        <v>1903</v>
      </c>
      <c r="E129" t="s">
        <v>1904</v>
      </c>
      <c r="F129">
        <v>16</v>
      </c>
      <c r="I129" t="s">
        <v>1904</v>
      </c>
      <c r="L129">
        <v>9</v>
      </c>
      <c r="O129">
        <v>19</v>
      </c>
      <c r="R129" t="s">
        <v>4338</v>
      </c>
      <c r="S129">
        <v>1</v>
      </c>
      <c r="U129" t="s">
        <v>15184</v>
      </c>
      <c r="V129">
        <v>1</v>
      </c>
      <c r="X129" t="s">
        <v>15183</v>
      </c>
      <c r="Y129">
        <v>1</v>
      </c>
      <c r="AA129" t="s">
        <v>15182</v>
      </c>
      <c r="AB129">
        <v>1</v>
      </c>
      <c r="AD129" t="s">
        <v>1952</v>
      </c>
      <c r="AE129">
        <v>1</v>
      </c>
      <c r="AG129" t="s">
        <v>15572</v>
      </c>
      <c r="AH129">
        <v>1</v>
      </c>
      <c r="AJ129" t="s">
        <v>15186</v>
      </c>
      <c r="AK129">
        <v>1</v>
      </c>
      <c r="AM129" t="s">
        <v>15187</v>
      </c>
      <c r="AN129">
        <v>1</v>
      </c>
      <c r="AP129" t="s">
        <v>15186</v>
      </c>
      <c r="AQ129">
        <v>1</v>
      </c>
      <c r="AS129" t="s">
        <v>15187</v>
      </c>
      <c r="AT129">
        <v>1</v>
      </c>
      <c r="AV129" t="s">
        <v>15187</v>
      </c>
      <c r="AW129">
        <v>1</v>
      </c>
      <c r="AY129" t="s">
        <v>15187</v>
      </c>
      <c r="AZ129">
        <v>1</v>
      </c>
      <c r="BB129" t="s">
        <v>15187</v>
      </c>
      <c r="BC129">
        <v>1</v>
      </c>
      <c r="BE129" t="s">
        <v>15186</v>
      </c>
      <c r="BF129">
        <v>0</v>
      </c>
      <c r="BH129" t="s">
        <v>15187</v>
      </c>
      <c r="BI129">
        <v>0</v>
      </c>
      <c r="BK129" t="s">
        <v>15186</v>
      </c>
      <c r="BL129">
        <v>0</v>
      </c>
      <c r="BN129" t="s">
        <v>15186</v>
      </c>
      <c r="BO129">
        <v>0</v>
      </c>
      <c r="BQ129" t="s">
        <v>15679</v>
      </c>
      <c r="BT129" t="s">
        <v>15680</v>
      </c>
      <c r="BW129" t="s">
        <v>13792</v>
      </c>
      <c r="BX129">
        <v>1</v>
      </c>
      <c r="BZ129" t="s">
        <v>12851</v>
      </c>
      <c r="CA129">
        <v>1</v>
      </c>
      <c r="CC129" t="s">
        <v>12980</v>
      </c>
      <c r="CD129">
        <v>1</v>
      </c>
      <c r="CF129" t="s">
        <v>12887</v>
      </c>
      <c r="CG129">
        <v>0</v>
      </c>
      <c r="CI129" t="s">
        <v>15190</v>
      </c>
      <c r="CJ129">
        <v>0</v>
      </c>
      <c r="CL129" t="s">
        <v>15681</v>
      </c>
      <c r="CO129" t="s">
        <v>15682</v>
      </c>
    </row>
    <row r="130" spans="1:93" x14ac:dyDescent="0.3">
      <c r="A130">
        <v>129</v>
      </c>
      <c r="B130" s="1">
        <v>45807.391689814816</v>
      </c>
      <c r="C130" s="1">
        <v>45807.407685185186</v>
      </c>
      <c r="D130" t="s">
        <v>3067</v>
      </c>
      <c r="E130" t="s">
        <v>3068</v>
      </c>
      <c r="F130">
        <v>16</v>
      </c>
      <c r="I130" t="s">
        <v>3068</v>
      </c>
      <c r="L130">
        <v>9</v>
      </c>
      <c r="O130">
        <v>37</v>
      </c>
      <c r="R130" t="s">
        <v>4338</v>
      </c>
      <c r="S130">
        <v>1</v>
      </c>
      <c r="U130" t="s">
        <v>15184</v>
      </c>
      <c r="V130">
        <v>1</v>
      </c>
      <c r="X130" t="s">
        <v>15183</v>
      </c>
      <c r="Y130">
        <v>1</v>
      </c>
      <c r="AA130" t="s">
        <v>15182</v>
      </c>
      <c r="AB130">
        <v>1</v>
      </c>
      <c r="AD130" t="s">
        <v>1952</v>
      </c>
      <c r="AE130">
        <v>1</v>
      </c>
      <c r="AG130" t="s">
        <v>15572</v>
      </c>
      <c r="AH130">
        <v>1</v>
      </c>
      <c r="AJ130" t="s">
        <v>15186</v>
      </c>
      <c r="AK130">
        <v>1</v>
      </c>
      <c r="AM130" t="s">
        <v>15187</v>
      </c>
      <c r="AN130">
        <v>1</v>
      </c>
      <c r="AP130" t="s">
        <v>15186</v>
      </c>
      <c r="AQ130">
        <v>1</v>
      </c>
      <c r="AS130" t="s">
        <v>15187</v>
      </c>
      <c r="AT130">
        <v>1</v>
      </c>
      <c r="AV130" t="s">
        <v>15187</v>
      </c>
      <c r="AW130">
        <v>1</v>
      </c>
      <c r="AY130" t="s">
        <v>15187</v>
      </c>
      <c r="AZ130">
        <v>1</v>
      </c>
      <c r="BB130" t="s">
        <v>15187</v>
      </c>
      <c r="BC130">
        <v>1</v>
      </c>
      <c r="BE130" t="s">
        <v>15186</v>
      </c>
      <c r="BF130">
        <v>0</v>
      </c>
      <c r="BH130" t="s">
        <v>15187</v>
      </c>
      <c r="BI130">
        <v>0</v>
      </c>
      <c r="BK130" t="s">
        <v>15186</v>
      </c>
      <c r="BL130">
        <v>0</v>
      </c>
      <c r="BN130" t="s">
        <v>15186</v>
      </c>
      <c r="BO130">
        <v>0</v>
      </c>
      <c r="BQ130" t="s">
        <v>15683</v>
      </c>
      <c r="BT130" t="s">
        <v>15684</v>
      </c>
      <c r="BW130" t="s">
        <v>13792</v>
      </c>
      <c r="BX130">
        <v>1</v>
      </c>
      <c r="BZ130" t="s">
        <v>12851</v>
      </c>
      <c r="CA130">
        <v>1</v>
      </c>
      <c r="CC130" t="s">
        <v>12980</v>
      </c>
      <c r="CD130">
        <v>1</v>
      </c>
      <c r="CF130" t="s">
        <v>12887</v>
      </c>
      <c r="CG130">
        <v>0</v>
      </c>
      <c r="CI130" t="s">
        <v>15190</v>
      </c>
      <c r="CJ130">
        <v>0</v>
      </c>
      <c r="CL130" t="s">
        <v>15685</v>
      </c>
      <c r="CO130" t="s">
        <v>15686</v>
      </c>
    </row>
    <row r="131" spans="1:93" x14ac:dyDescent="0.3">
      <c r="A131">
        <v>130</v>
      </c>
      <c r="B131" s="1">
        <v>45807.395300925928</v>
      </c>
      <c r="C131" s="1">
        <v>45807.407951388886</v>
      </c>
      <c r="D131" t="s">
        <v>3404</v>
      </c>
      <c r="E131" t="s">
        <v>3405</v>
      </c>
      <c r="F131">
        <v>16</v>
      </c>
      <c r="I131" t="s">
        <v>3405</v>
      </c>
      <c r="L131">
        <v>9</v>
      </c>
      <c r="O131">
        <v>22</v>
      </c>
      <c r="R131" t="s">
        <v>4338</v>
      </c>
      <c r="S131">
        <v>1</v>
      </c>
      <c r="U131" t="s">
        <v>15184</v>
      </c>
      <c r="V131">
        <v>1</v>
      </c>
      <c r="X131" t="s">
        <v>15183</v>
      </c>
      <c r="Y131">
        <v>1</v>
      </c>
      <c r="AA131" t="s">
        <v>15182</v>
      </c>
      <c r="AB131">
        <v>1</v>
      </c>
      <c r="AD131" t="s">
        <v>1952</v>
      </c>
      <c r="AE131">
        <v>1</v>
      </c>
      <c r="AG131" t="s">
        <v>15572</v>
      </c>
      <c r="AH131">
        <v>1</v>
      </c>
      <c r="AJ131" t="s">
        <v>15186</v>
      </c>
      <c r="AK131">
        <v>1</v>
      </c>
      <c r="AM131" t="s">
        <v>15187</v>
      </c>
      <c r="AN131">
        <v>1</v>
      </c>
      <c r="AP131" t="s">
        <v>15186</v>
      </c>
      <c r="AQ131">
        <v>1</v>
      </c>
      <c r="AS131" t="s">
        <v>15187</v>
      </c>
      <c r="AT131">
        <v>1</v>
      </c>
      <c r="AV131" t="s">
        <v>15187</v>
      </c>
      <c r="AW131">
        <v>1</v>
      </c>
      <c r="AY131" t="s">
        <v>15187</v>
      </c>
      <c r="AZ131">
        <v>1</v>
      </c>
      <c r="BB131" t="s">
        <v>15187</v>
      </c>
      <c r="BC131">
        <v>1</v>
      </c>
      <c r="BE131" t="s">
        <v>15186</v>
      </c>
      <c r="BF131">
        <v>0</v>
      </c>
      <c r="BH131" t="s">
        <v>15187</v>
      </c>
      <c r="BI131">
        <v>0</v>
      </c>
      <c r="BK131" t="s">
        <v>15186</v>
      </c>
      <c r="BL131">
        <v>0</v>
      </c>
      <c r="BN131" t="s">
        <v>15186</v>
      </c>
      <c r="BO131">
        <v>0</v>
      </c>
      <c r="BQ131" t="s">
        <v>15687</v>
      </c>
      <c r="BT131" t="s">
        <v>15634</v>
      </c>
      <c r="BW131" t="s">
        <v>13792</v>
      </c>
      <c r="BX131">
        <v>1</v>
      </c>
      <c r="BZ131" t="s">
        <v>12851</v>
      </c>
      <c r="CA131">
        <v>1</v>
      </c>
      <c r="CC131" t="s">
        <v>12980</v>
      </c>
      <c r="CD131">
        <v>1</v>
      </c>
      <c r="CF131" t="s">
        <v>12887</v>
      </c>
      <c r="CG131">
        <v>0</v>
      </c>
      <c r="CI131" t="s">
        <v>15190</v>
      </c>
      <c r="CJ131">
        <v>0</v>
      </c>
      <c r="CL131" t="s">
        <v>15681</v>
      </c>
      <c r="CO131" t="s">
        <v>15688</v>
      </c>
    </row>
    <row r="132" spans="1:93" x14ac:dyDescent="0.3">
      <c r="A132">
        <v>131</v>
      </c>
      <c r="B132" s="1">
        <v>45807.400752314818</v>
      </c>
      <c r="C132" s="1">
        <v>45807.407962962963</v>
      </c>
      <c r="D132" t="s">
        <v>3077</v>
      </c>
      <c r="E132" t="s">
        <v>3078</v>
      </c>
      <c r="F132">
        <v>16</v>
      </c>
      <c r="I132" t="s">
        <v>3079</v>
      </c>
      <c r="L132">
        <v>9</v>
      </c>
      <c r="O132">
        <v>36</v>
      </c>
      <c r="R132" t="s">
        <v>4338</v>
      </c>
      <c r="S132">
        <v>1</v>
      </c>
      <c r="U132" t="s">
        <v>15184</v>
      </c>
      <c r="V132">
        <v>1</v>
      </c>
      <c r="X132" t="s">
        <v>15183</v>
      </c>
      <c r="Y132">
        <v>1</v>
      </c>
      <c r="AA132" t="s">
        <v>15182</v>
      </c>
      <c r="AB132">
        <v>1</v>
      </c>
      <c r="AD132" t="s">
        <v>1952</v>
      </c>
      <c r="AE132">
        <v>1</v>
      </c>
      <c r="AG132" t="s">
        <v>15572</v>
      </c>
      <c r="AH132">
        <v>1</v>
      </c>
      <c r="AJ132" t="s">
        <v>15186</v>
      </c>
      <c r="AK132">
        <v>1</v>
      </c>
      <c r="AM132" t="s">
        <v>15187</v>
      </c>
      <c r="AN132">
        <v>1</v>
      </c>
      <c r="AP132" t="s">
        <v>15186</v>
      </c>
      <c r="AQ132">
        <v>1</v>
      </c>
      <c r="AS132" t="s">
        <v>15187</v>
      </c>
      <c r="AT132">
        <v>1</v>
      </c>
      <c r="AV132" t="s">
        <v>15187</v>
      </c>
      <c r="AW132">
        <v>1</v>
      </c>
      <c r="AY132" t="s">
        <v>15187</v>
      </c>
      <c r="AZ132">
        <v>1</v>
      </c>
      <c r="BB132" t="s">
        <v>15187</v>
      </c>
      <c r="BC132">
        <v>1</v>
      </c>
      <c r="BE132" t="s">
        <v>15186</v>
      </c>
      <c r="BF132">
        <v>0</v>
      </c>
      <c r="BH132" t="s">
        <v>15187</v>
      </c>
      <c r="BI132">
        <v>0</v>
      </c>
      <c r="BK132" t="s">
        <v>15186</v>
      </c>
      <c r="BL132">
        <v>0</v>
      </c>
      <c r="BN132" t="s">
        <v>15186</v>
      </c>
      <c r="BO132">
        <v>0</v>
      </c>
      <c r="BQ132" t="s">
        <v>15687</v>
      </c>
      <c r="BT132" t="s">
        <v>15689</v>
      </c>
      <c r="BW132" t="s">
        <v>13792</v>
      </c>
      <c r="BX132">
        <v>1</v>
      </c>
      <c r="BZ132" t="s">
        <v>12851</v>
      </c>
      <c r="CA132">
        <v>1</v>
      </c>
      <c r="CC132" t="s">
        <v>12980</v>
      </c>
      <c r="CD132">
        <v>1</v>
      </c>
      <c r="CF132" t="s">
        <v>12887</v>
      </c>
      <c r="CG132">
        <v>0</v>
      </c>
      <c r="CI132" t="s">
        <v>15190</v>
      </c>
      <c r="CJ132">
        <v>0</v>
      </c>
      <c r="CL132" t="s">
        <v>15635</v>
      </c>
      <c r="CO132" t="s">
        <v>15690</v>
      </c>
    </row>
    <row r="133" spans="1:93" x14ac:dyDescent="0.3">
      <c r="A133">
        <v>132</v>
      </c>
      <c r="B133" s="1">
        <v>45807.379432870373</v>
      </c>
      <c r="C133" s="1">
        <v>45807.407962962963</v>
      </c>
      <c r="D133" t="s">
        <v>2523</v>
      </c>
      <c r="E133" t="s">
        <v>2524</v>
      </c>
      <c r="F133">
        <v>22</v>
      </c>
      <c r="I133" t="s">
        <v>2525</v>
      </c>
      <c r="L133">
        <v>9</v>
      </c>
      <c r="O133">
        <v>3</v>
      </c>
      <c r="R133" t="s">
        <v>4338</v>
      </c>
      <c r="S133">
        <v>1</v>
      </c>
      <c r="U133" t="s">
        <v>15184</v>
      </c>
      <c r="V133">
        <v>1</v>
      </c>
      <c r="X133" t="s">
        <v>15183</v>
      </c>
      <c r="Y133">
        <v>1</v>
      </c>
      <c r="AA133" t="s">
        <v>15182</v>
      </c>
      <c r="AB133">
        <v>1</v>
      </c>
      <c r="AD133" t="s">
        <v>1952</v>
      </c>
      <c r="AE133">
        <v>1</v>
      </c>
      <c r="AG133" t="s">
        <v>15572</v>
      </c>
      <c r="AH133">
        <v>1</v>
      </c>
      <c r="AJ133" t="s">
        <v>15186</v>
      </c>
      <c r="AK133">
        <v>1</v>
      </c>
      <c r="AM133" t="s">
        <v>15187</v>
      </c>
      <c r="AN133">
        <v>1</v>
      </c>
      <c r="AP133" t="s">
        <v>15186</v>
      </c>
      <c r="AQ133">
        <v>1</v>
      </c>
      <c r="AS133" t="s">
        <v>15187</v>
      </c>
      <c r="AT133">
        <v>1</v>
      </c>
      <c r="AV133" t="s">
        <v>15187</v>
      </c>
      <c r="AW133">
        <v>1</v>
      </c>
      <c r="AY133" t="s">
        <v>15187</v>
      </c>
      <c r="AZ133">
        <v>1</v>
      </c>
      <c r="BB133" t="s">
        <v>15187</v>
      </c>
      <c r="BC133">
        <v>1</v>
      </c>
      <c r="BE133" t="s">
        <v>15187</v>
      </c>
      <c r="BF133">
        <v>1</v>
      </c>
      <c r="BH133" t="s">
        <v>15186</v>
      </c>
      <c r="BI133">
        <v>1</v>
      </c>
      <c r="BK133" t="s">
        <v>15187</v>
      </c>
      <c r="BL133">
        <v>1</v>
      </c>
      <c r="BN133" t="s">
        <v>15187</v>
      </c>
      <c r="BO133">
        <v>1</v>
      </c>
      <c r="BQ133" t="s">
        <v>15691</v>
      </c>
      <c r="BT133" t="s">
        <v>15692</v>
      </c>
      <c r="BW133" t="s">
        <v>13792</v>
      </c>
      <c r="BX133">
        <v>1</v>
      </c>
      <c r="BZ133" t="s">
        <v>12851</v>
      </c>
      <c r="CA133">
        <v>1</v>
      </c>
      <c r="CC133" t="s">
        <v>12980</v>
      </c>
      <c r="CD133">
        <v>1</v>
      </c>
      <c r="CF133" t="s">
        <v>15190</v>
      </c>
      <c r="CG133">
        <v>1</v>
      </c>
      <c r="CI133" t="s">
        <v>12887</v>
      </c>
      <c r="CJ133">
        <v>1</v>
      </c>
      <c r="CL133" t="s">
        <v>15693</v>
      </c>
      <c r="CO133" t="s">
        <v>15694</v>
      </c>
    </row>
    <row r="134" spans="1:93" x14ac:dyDescent="0.3">
      <c r="A134">
        <v>133</v>
      </c>
      <c r="B134" s="1">
        <v>45807.389108796298</v>
      </c>
      <c r="C134" s="1">
        <v>45807.407986111109</v>
      </c>
      <c r="D134" t="s">
        <v>2574</v>
      </c>
      <c r="E134" t="s">
        <v>2575</v>
      </c>
      <c r="F134">
        <v>22</v>
      </c>
      <c r="I134" t="s">
        <v>2575</v>
      </c>
      <c r="L134">
        <v>9</v>
      </c>
      <c r="O134">
        <v>18</v>
      </c>
      <c r="R134" t="s">
        <v>4338</v>
      </c>
      <c r="S134">
        <v>1</v>
      </c>
      <c r="U134" t="s">
        <v>15184</v>
      </c>
      <c r="V134">
        <v>1</v>
      </c>
      <c r="X134" t="s">
        <v>15183</v>
      </c>
      <c r="Y134">
        <v>1</v>
      </c>
      <c r="AA134" t="s">
        <v>15182</v>
      </c>
      <c r="AB134">
        <v>1</v>
      </c>
      <c r="AD134" t="s">
        <v>1952</v>
      </c>
      <c r="AE134">
        <v>1</v>
      </c>
      <c r="AG134" t="s">
        <v>15572</v>
      </c>
      <c r="AH134">
        <v>1</v>
      </c>
      <c r="AJ134" t="s">
        <v>15186</v>
      </c>
      <c r="AK134">
        <v>1</v>
      </c>
      <c r="AM134" t="s">
        <v>15187</v>
      </c>
      <c r="AN134">
        <v>1</v>
      </c>
      <c r="AP134" t="s">
        <v>15186</v>
      </c>
      <c r="AQ134">
        <v>1</v>
      </c>
      <c r="AS134" t="s">
        <v>15187</v>
      </c>
      <c r="AT134">
        <v>1</v>
      </c>
      <c r="AV134" t="s">
        <v>15187</v>
      </c>
      <c r="AW134">
        <v>1</v>
      </c>
      <c r="AY134" t="s">
        <v>15187</v>
      </c>
      <c r="AZ134">
        <v>1</v>
      </c>
      <c r="BB134" t="s">
        <v>15187</v>
      </c>
      <c r="BC134">
        <v>1</v>
      </c>
      <c r="BE134" t="s">
        <v>15187</v>
      </c>
      <c r="BF134">
        <v>1</v>
      </c>
      <c r="BH134" t="s">
        <v>15186</v>
      </c>
      <c r="BI134">
        <v>1</v>
      </c>
      <c r="BK134" t="s">
        <v>15187</v>
      </c>
      <c r="BL134">
        <v>1</v>
      </c>
      <c r="BN134" t="s">
        <v>15187</v>
      </c>
      <c r="BO134">
        <v>1</v>
      </c>
      <c r="BQ134" t="s">
        <v>15695</v>
      </c>
      <c r="BT134" t="s">
        <v>15696</v>
      </c>
      <c r="BW134" t="s">
        <v>13792</v>
      </c>
      <c r="BX134">
        <v>1</v>
      </c>
      <c r="BZ134" t="s">
        <v>12851</v>
      </c>
      <c r="CA134">
        <v>1</v>
      </c>
      <c r="CC134" t="s">
        <v>12980</v>
      </c>
      <c r="CD134">
        <v>1</v>
      </c>
      <c r="CF134" t="s">
        <v>15190</v>
      </c>
      <c r="CG134">
        <v>1</v>
      </c>
      <c r="CI134" t="s">
        <v>12887</v>
      </c>
      <c r="CJ134">
        <v>1</v>
      </c>
      <c r="CL134" t="s">
        <v>15697</v>
      </c>
      <c r="CO134" t="s">
        <v>15698</v>
      </c>
    </row>
    <row r="135" spans="1:93" x14ac:dyDescent="0.3">
      <c r="A135">
        <v>134</v>
      </c>
      <c r="B135" s="1">
        <v>45807.426608796297</v>
      </c>
      <c r="C135" s="1">
        <v>45807.426817129628</v>
      </c>
      <c r="D135" t="s">
        <v>2485</v>
      </c>
      <c r="E135" t="s">
        <v>2486</v>
      </c>
      <c r="F135">
        <v>21</v>
      </c>
      <c r="I135" t="s">
        <v>5974</v>
      </c>
      <c r="L135">
        <v>9</v>
      </c>
      <c r="O135">
        <v>28</v>
      </c>
      <c r="R135" t="s">
        <v>4338</v>
      </c>
      <c r="S135">
        <v>1</v>
      </c>
      <c r="U135" t="s">
        <v>15184</v>
      </c>
      <c r="V135">
        <v>1</v>
      </c>
      <c r="X135" t="s">
        <v>15183</v>
      </c>
      <c r="Y135">
        <v>1</v>
      </c>
      <c r="AA135" t="s">
        <v>15182</v>
      </c>
      <c r="AB135">
        <v>1</v>
      </c>
      <c r="AD135" t="s">
        <v>1952</v>
      </c>
      <c r="AE135">
        <v>1</v>
      </c>
      <c r="AG135" t="s">
        <v>15641</v>
      </c>
      <c r="AH135">
        <v>0</v>
      </c>
      <c r="AJ135" t="s">
        <v>15186</v>
      </c>
      <c r="AK135">
        <v>1</v>
      </c>
      <c r="AM135" t="s">
        <v>15187</v>
      </c>
      <c r="AN135">
        <v>1</v>
      </c>
      <c r="AP135" t="s">
        <v>15186</v>
      </c>
      <c r="AQ135">
        <v>1</v>
      </c>
      <c r="AS135" t="s">
        <v>15187</v>
      </c>
      <c r="AT135">
        <v>1</v>
      </c>
      <c r="AV135" t="s">
        <v>15187</v>
      </c>
      <c r="AW135">
        <v>1</v>
      </c>
      <c r="AY135" t="s">
        <v>15187</v>
      </c>
      <c r="AZ135">
        <v>1</v>
      </c>
      <c r="BB135" t="s">
        <v>15187</v>
      </c>
      <c r="BC135">
        <v>1</v>
      </c>
      <c r="BE135" t="s">
        <v>15187</v>
      </c>
      <c r="BF135">
        <v>1</v>
      </c>
      <c r="BH135" t="s">
        <v>15186</v>
      </c>
      <c r="BI135">
        <v>1</v>
      </c>
      <c r="BK135" t="s">
        <v>15187</v>
      </c>
      <c r="BL135">
        <v>1</v>
      </c>
      <c r="BN135" t="s">
        <v>15187</v>
      </c>
      <c r="BO135">
        <v>1</v>
      </c>
      <c r="BQ135" t="s">
        <v>15699</v>
      </c>
      <c r="BT135" t="s">
        <v>15700</v>
      </c>
      <c r="BW135" t="s">
        <v>13792</v>
      </c>
      <c r="BX135">
        <v>1</v>
      </c>
      <c r="BZ135" t="s">
        <v>12851</v>
      </c>
      <c r="CA135">
        <v>1</v>
      </c>
      <c r="CC135" t="s">
        <v>12980</v>
      </c>
      <c r="CD135">
        <v>1</v>
      </c>
      <c r="CF135" t="s">
        <v>15190</v>
      </c>
      <c r="CG135">
        <v>1</v>
      </c>
      <c r="CI135" t="s">
        <v>12887</v>
      </c>
      <c r="CJ135">
        <v>1</v>
      </c>
      <c r="CL135" t="s">
        <v>15701</v>
      </c>
      <c r="CO135" t="s">
        <v>15702</v>
      </c>
    </row>
    <row r="136" spans="1:93" x14ac:dyDescent="0.3">
      <c r="A136">
        <v>135</v>
      </c>
      <c r="B136" s="1">
        <v>45807.404664351852</v>
      </c>
      <c r="C136" s="1">
        <v>45807.427719907406</v>
      </c>
      <c r="D136" t="s">
        <v>2552</v>
      </c>
      <c r="E136" t="s">
        <v>2553</v>
      </c>
      <c r="F136">
        <v>18</v>
      </c>
      <c r="I136" t="s">
        <v>2554</v>
      </c>
      <c r="L136">
        <v>9</v>
      </c>
      <c r="O136">
        <v>35</v>
      </c>
      <c r="R136" t="s">
        <v>1952</v>
      </c>
      <c r="S136">
        <v>0</v>
      </c>
      <c r="U136" t="s">
        <v>15184</v>
      </c>
      <c r="V136">
        <v>1</v>
      </c>
      <c r="X136" t="s">
        <v>15183</v>
      </c>
      <c r="Y136">
        <v>1</v>
      </c>
      <c r="AA136" t="s">
        <v>1952</v>
      </c>
      <c r="AB136">
        <v>0</v>
      </c>
      <c r="AD136" t="s">
        <v>15182</v>
      </c>
      <c r="AE136">
        <v>0</v>
      </c>
      <c r="AG136" t="s">
        <v>15641</v>
      </c>
      <c r="AH136">
        <v>0</v>
      </c>
      <c r="AJ136" t="s">
        <v>15186</v>
      </c>
      <c r="AK136">
        <v>1</v>
      </c>
      <c r="AM136" t="s">
        <v>15187</v>
      </c>
      <c r="AN136">
        <v>1</v>
      </c>
      <c r="AP136" t="s">
        <v>15186</v>
      </c>
      <c r="AQ136">
        <v>1</v>
      </c>
      <c r="AS136" t="s">
        <v>15187</v>
      </c>
      <c r="AT136">
        <v>1</v>
      </c>
      <c r="AV136" t="s">
        <v>15187</v>
      </c>
      <c r="AW136">
        <v>1</v>
      </c>
      <c r="AY136" t="s">
        <v>15187</v>
      </c>
      <c r="AZ136">
        <v>1</v>
      </c>
      <c r="BB136" t="s">
        <v>15187</v>
      </c>
      <c r="BC136">
        <v>1</v>
      </c>
      <c r="BE136" t="s">
        <v>15187</v>
      </c>
      <c r="BF136">
        <v>1</v>
      </c>
      <c r="BH136" t="s">
        <v>15186</v>
      </c>
      <c r="BI136">
        <v>1</v>
      </c>
      <c r="BK136" t="s">
        <v>15187</v>
      </c>
      <c r="BL136">
        <v>1</v>
      </c>
      <c r="BN136" t="s">
        <v>15187</v>
      </c>
      <c r="BO136">
        <v>1</v>
      </c>
      <c r="BQ136" t="s">
        <v>15703</v>
      </c>
      <c r="BT136" t="s">
        <v>15700</v>
      </c>
      <c r="BW136" t="s">
        <v>13792</v>
      </c>
      <c r="BX136">
        <v>1</v>
      </c>
      <c r="BZ136" t="s">
        <v>12851</v>
      </c>
      <c r="CA136">
        <v>1</v>
      </c>
      <c r="CC136" t="s">
        <v>12980</v>
      </c>
      <c r="CD136">
        <v>1</v>
      </c>
      <c r="CF136" t="s">
        <v>15190</v>
      </c>
      <c r="CG136">
        <v>1</v>
      </c>
      <c r="CI136" t="s">
        <v>12887</v>
      </c>
      <c r="CJ136">
        <v>1</v>
      </c>
      <c r="CL136" t="s">
        <v>15704</v>
      </c>
      <c r="CO136" t="s">
        <v>15702</v>
      </c>
    </row>
    <row r="137" spans="1:93" x14ac:dyDescent="0.3">
      <c r="A137">
        <v>136</v>
      </c>
      <c r="B137" s="1">
        <v>45807.427708333336</v>
      </c>
      <c r="C137" s="1">
        <v>45807.427893518521</v>
      </c>
      <c r="D137" t="s">
        <v>2496</v>
      </c>
      <c r="E137" t="s">
        <v>2497</v>
      </c>
      <c r="F137">
        <v>21</v>
      </c>
      <c r="I137" t="s">
        <v>2498</v>
      </c>
      <c r="L137">
        <v>9</v>
      </c>
      <c r="O137">
        <v>26</v>
      </c>
      <c r="R137" t="s">
        <v>4338</v>
      </c>
      <c r="S137">
        <v>1</v>
      </c>
      <c r="U137" t="s">
        <v>15184</v>
      </c>
      <c r="V137">
        <v>1</v>
      </c>
      <c r="X137" t="s">
        <v>15183</v>
      </c>
      <c r="Y137">
        <v>1</v>
      </c>
      <c r="AA137" t="s">
        <v>15182</v>
      </c>
      <c r="AB137">
        <v>1</v>
      </c>
      <c r="AD137" t="s">
        <v>1952</v>
      </c>
      <c r="AE137">
        <v>1</v>
      </c>
      <c r="AG137" t="s">
        <v>15641</v>
      </c>
      <c r="AH137">
        <v>0</v>
      </c>
      <c r="AJ137" t="s">
        <v>15186</v>
      </c>
      <c r="AK137">
        <v>1</v>
      </c>
      <c r="AM137" t="s">
        <v>15187</v>
      </c>
      <c r="AN137">
        <v>1</v>
      </c>
      <c r="AP137" t="s">
        <v>15186</v>
      </c>
      <c r="AQ137">
        <v>1</v>
      </c>
      <c r="AS137" t="s">
        <v>15187</v>
      </c>
      <c r="AT137">
        <v>1</v>
      </c>
      <c r="AV137" t="s">
        <v>15187</v>
      </c>
      <c r="AW137">
        <v>1</v>
      </c>
      <c r="AY137" t="s">
        <v>15187</v>
      </c>
      <c r="AZ137">
        <v>1</v>
      </c>
      <c r="BB137" t="s">
        <v>15187</v>
      </c>
      <c r="BC137">
        <v>1</v>
      </c>
      <c r="BE137" t="s">
        <v>15187</v>
      </c>
      <c r="BF137">
        <v>1</v>
      </c>
      <c r="BH137" t="s">
        <v>15186</v>
      </c>
      <c r="BI137">
        <v>1</v>
      </c>
      <c r="BK137" t="s">
        <v>15187</v>
      </c>
      <c r="BL137">
        <v>1</v>
      </c>
      <c r="BN137" t="s">
        <v>15187</v>
      </c>
      <c r="BO137">
        <v>1</v>
      </c>
      <c r="BQ137" t="s">
        <v>15705</v>
      </c>
      <c r="BT137" t="s">
        <v>15700</v>
      </c>
      <c r="BW137" t="s">
        <v>13792</v>
      </c>
      <c r="BX137">
        <v>1</v>
      </c>
      <c r="BZ137" t="s">
        <v>12851</v>
      </c>
      <c r="CA137">
        <v>1</v>
      </c>
      <c r="CC137" t="s">
        <v>12980</v>
      </c>
      <c r="CD137">
        <v>1</v>
      </c>
      <c r="CF137" t="s">
        <v>15190</v>
      </c>
      <c r="CG137">
        <v>1</v>
      </c>
      <c r="CI137" t="s">
        <v>12887</v>
      </c>
      <c r="CJ137">
        <v>1</v>
      </c>
      <c r="CL137" t="s">
        <v>15704</v>
      </c>
      <c r="CO137" t="s">
        <v>15702</v>
      </c>
    </row>
    <row r="138" spans="1:93" x14ac:dyDescent="0.3">
      <c r="A138">
        <v>137</v>
      </c>
      <c r="B138" s="1">
        <v>45807.460104166668</v>
      </c>
      <c r="C138" s="1">
        <v>45807.471180555556</v>
      </c>
      <c r="D138" t="s">
        <v>291</v>
      </c>
      <c r="E138" t="s">
        <v>292</v>
      </c>
      <c r="F138">
        <v>15</v>
      </c>
      <c r="I138" t="s">
        <v>292</v>
      </c>
      <c r="L138">
        <v>11</v>
      </c>
      <c r="O138">
        <v>26</v>
      </c>
      <c r="R138" t="s">
        <v>15183</v>
      </c>
      <c r="S138">
        <v>0</v>
      </c>
      <c r="U138" t="s">
        <v>15184</v>
      </c>
      <c r="V138">
        <v>1</v>
      </c>
      <c r="X138" t="s">
        <v>15183</v>
      </c>
      <c r="Y138">
        <v>1</v>
      </c>
      <c r="AA138" t="s">
        <v>1952</v>
      </c>
      <c r="AB138">
        <v>0</v>
      </c>
      <c r="AD138" t="s">
        <v>1952</v>
      </c>
      <c r="AE138">
        <v>1</v>
      </c>
      <c r="AG138" t="s">
        <v>15706</v>
      </c>
      <c r="AH138">
        <v>0</v>
      </c>
      <c r="AJ138" t="s">
        <v>15186</v>
      </c>
      <c r="AK138">
        <v>1</v>
      </c>
      <c r="AM138" t="s">
        <v>15187</v>
      </c>
      <c r="AN138">
        <v>1</v>
      </c>
      <c r="AP138" t="s">
        <v>15187</v>
      </c>
      <c r="AQ138">
        <v>0</v>
      </c>
      <c r="AS138" t="s">
        <v>15187</v>
      </c>
      <c r="AT138">
        <v>1</v>
      </c>
      <c r="AV138" t="s">
        <v>15187</v>
      </c>
      <c r="AW138">
        <v>1</v>
      </c>
      <c r="AY138" t="s">
        <v>15187</v>
      </c>
      <c r="AZ138">
        <v>1</v>
      </c>
      <c r="BB138" t="s">
        <v>15186</v>
      </c>
      <c r="BC138">
        <v>0</v>
      </c>
      <c r="BE138" t="s">
        <v>15187</v>
      </c>
      <c r="BF138">
        <v>1</v>
      </c>
      <c r="BH138" t="s">
        <v>15186</v>
      </c>
      <c r="BI138">
        <v>1</v>
      </c>
      <c r="BK138" t="s">
        <v>15187</v>
      </c>
      <c r="BL138">
        <v>1</v>
      </c>
      <c r="BN138" t="s">
        <v>15187</v>
      </c>
      <c r="BO138">
        <v>1</v>
      </c>
      <c r="BQ138" t="s">
        <v>15707</v>
      </c>
      <c r="BT138" t="s">
        <v>15708</v>
      </c>
      <c r="BW138" t="s">
        <v>12980</v>
      </c>
      <c r="BX138">
        <v>0</v>
      </c>
      <c r="BZ138" t="s">
        <v>12851</v>
      </c>
      <c r="CA138">
        <v>1</v>
      </c>
      <c r="CC138" t="s">
        <v>13792</v>
      </c>
      <c r="CD138">
        <v>0</v>
      </c>
      <c r="CF138" t="s">
        <v>15190</v>
      </c>
      <c r="CG138">
        <v>1</v>
      </c>
      <c r="CI138" t="s">
        <v>12887</v>
      </c>
      <c r="CJ138">
        <v>1</v>
      </c>
      <c r="CL138" t="s">
        <v>15709</v>
      </c>
      <c r="CO138" t="s">
        <v>15710</v>
      </c>
    </row>
    <row r="139" spans="1:93" x14ac:dyDescent="0.3">
      <c r="A139">
        <v>138</v>
      </c>
      <c r="B139" s="1">
        <v>45807.455277777779</v>
      </c>
      <c r="C139" s="1">
        <v>45807.487187500003</v>
      </c>
      <c r="D139" t="s">
        <v>410</v>
      </c>
      <c r="E139" t="s">
        <v>411</v>
      </c>
      <c r="F139">
        <v>18</v>
      </c>
      <c r="I139" t="s">
        <v>411</v>
      </c>
      <c r="L139">
        <v>11</v>
      </c>
      <c r="O139">
        <v>27</v>
      </c>
      <c r="R139" t="s">
        <v>15183</v>
      </c>
      <c r="S139">
        <v>0</v>
      </c>
      <c r="U139" t="s">
        <v>15184</v>
      </c>
      <c r="V139">
        <v>1</v>
      </c>
      <c r="X139" t="s">
        <v>15183</v>
      </c>
      <c r="Y139">
        <v>1</v>
      </c>
      <c r="AA139" t="s">
        <v>1952</v>
      </c>
      <c r="AB139">
        <v>0</v>
      </c>
      <c r="AD139" t="s">
        <v>1952</v>
      </c>
      <c r="AE139">
        <v>1</v>
      </c>
      <c r="AG139" t="s">
        <v>15572</v>
      </c>
      <c r="AH139">
        <v>1</v>
      </c>
      <c r="AJ139" t="s">
        <v>15186</v>
      </c>
      <c r="AK139">
        <v>1</v>
      </c>
      <c r="AM139" t="s">
        <v>15187</v>
      </c>
      <c r="AN139">
        <v>1</v>
      </c>
      <c r="AP139" t="s">
        <v>15186</v>
      </c>
      <c r="AQ139">
        <v>1</v>
      </c>
      <c r="AS139" t="s">
        <v>15187</v>
      </c>
      <c r="AT139">
        <v>1</v>
      </c>
      <c r="AV139" t="s">
        <v>15187</v>
      </c>
      <c r="AW139">
        <v>1</v>
      </c>
      <c r="AY139" t="s">
        <v>15187</v>
      </c>
      <c r="AZ139">
        <v>1</v>
      </c>
      <c r="BB139" t="s">
        <v>15187</v>
      </c>
      <c r="BC139">
        <v>1</v>
      </c>
      <c r="BE139" t="s">
        <v>15187</v>
      </c>
      <c r="BF139">
        <v>1</v>
      </c>
      <c r="BH139" t="s">
        <v>15186</v>
      </c>
      <c r="BI139">
        <v>1</v>
      </c>
      <c r="BK139" t="s">
        <v>15187</v>
      </c>
      <c r="BL139">
        <v>1</v>
      </c>
      <c r="BN139" t="s">
        <v>15187</v>
      </c>
      <c r="BO139">
        <v>1</v>
      </c>
      <c r="BQ139" t="s">
        <v>15711</v>
      </c>
      <c r="BT139" t="s">
        <v>15712</v>
      </c>
      <c r="BW139" t="s">
        <v>13792</v>
      </c>
      <c r="BX139">
        <v>1</v>
      </c>
      <c r="BZ139" t="s">
        <v>12887</v>
      </c>
      <c r="CA139">
        <v>0</v>
      </c>
      <c r="CC139" t="s">
        <v>12980</v>
      </c>
      <c r="CD139">
        <v>1</v>
      </c>
      <c r="CF139" t="s">
        <v>12980</v>
      </c>
      <c r="CG139">
        <v>0</v>
      </c>
      <c r="CI139" t="s">
        <v>12887</v>
      </c>
      <c r="CJ139">
        <v>1</v>
      </c>
      <c r="CL139" t="s">
        <v>15713</v>
      </c>
      <c r="CO139" t="s">
        <v>15714</v>
      </c>
    </row>
    <row r="140" spans="1:93" x14ac:dyDescent="0.3">
      <c r="A140">
        <v>139</v>
      </c>
      <c r="B140" s="1">
        <v>45807.576828703706</v>
      </c>
      <c r="C140" s="1">
        <v>45807.579629629632</v>
      </c>
      <c r="D140" t="s">
        <v>6105</v>
      </c>
      <c r="E140" t="s">
        <v>6106</v>
      </c>
      <c r="F140">
        <v>10</v>
      </c>
      <c r="I140" t="s">
        <v>6107</v>
      </c>
      <c r="L140">
        <v>12</v>
      </c>
      <c r="O140">
        <v>10</v>
      </c>
      <c r="R140" t="s">
        <v>4338</v>
      </c>
      <c r="S140">
        <v>1</v>
      </c>
      <c r="U140" t="s">
        <v>15184</v>
      </c>
      <c r="V140">
        <v>1</v>
      </c>
      <c r="X140" t="s">
        <v>1952</v>
      </c>
      <c r="Y140">
        <v>0</v>
      </c>
      <c r="AA140" t="s">
        <v>15183</v>
      </c>
      <c r="AB140">
        <v>0</v>
      </c>
      <c r="AD140" t="s">
        <v>15184</v>
      </c>
      <c r="AE140">
        <v>0</v>
      </c>
      <c r="AG140" t="s">
        <v>15595</v>
      </c>
      <c r="AH140">
        <v>0</v>
      </c>
      <c r="AJ140" t="s">
        <v>15187</v>
      </c>
      <c r="AK140">
        <v>0</v>
      </c>
      <c r="AM140" t="s">
        <v>15187</v>
      </c>
      <c r="AN140">
        <v>1</v>
      </c>
      <c r="AP140" t="s">
        <v>15187</v>
      </c>
      <c r="AQ140">
        <v>0</v>
      </c>
      <c r="AS140" t="s">
        <v>15187</v>
      </c>
      <c r="AT140">
        <v>1</v>
      </c>
      <c r="AV140" t="s">
        <v>15187</v>
      </c>
      <c r="AW140">
        <v>1</v>
      </c>
      <c r="AY140" t="s">
        <v>15187</v>
      </c>
      <c r="AZ140">
        <v>1</v>
      </c>
      <c r="BB140" t="s">
        <v>15187</v>
      </c>
      <c r="BC140">
        <v>1</v>
      </c>
      <c r="BE140" t="s">
        <v>15187</v>
      </c>
      <c r="BF140">
        <v>1</v>
      </c>
      <c r="BH140" t="s">
        <v>15187</v>
      </c>
      <c r="BI140">
        <v>0</v>
      </c>
      <c r="BK140" t="s">
        <v>15187</v>
      </c>
      <c r="BL140">
        <v>1</v>
      </c>
      <c r="BN140" t="s">
        <v>15187</v>
      </c>
      <c r="BO140">
        <v>1</v>
      </c>
      <c r="BQ140" t="s">
        <v>15715</v>
      </c>
      <c r="BT140" t="s">
        <v>15716</v>
      </c>
      <c r="BW140" t="s">
        <v>12851</v>
      </c>
      <c r="BX140">
        <v>0</v>
      </c>
      <c r="BZ140" t="s">
        <v>15190</v>
      </c>
      <c r="CA140">
        <v>0</v>
      </c>
      <c r="CC140" t="s">
        <v>12887</v>
      </c>
      <c r="CD140">
        <v>0</v>
      </c>
      <c r="CF140" t="s">
        <v>12980</v>
      </c>
      <c r="CG140">
        <v>0</v>
      </c>
      <c r="CI140" t="s">
        <v>12851</v>
      </c>
      <c r="CJ140">
        <v>0</v>
      </c>
      <c r="CL140" t="s">
        <v>15717</v>
      </c>
      <c r="CO140" t="s">
        <v>15718</v>
      </c>
    </row>
    <row r="141" spans="1:93" x14ac:dyDescent="0.3">
      <c r="A141">
        <v>140</v>
      </c>
      <c r="B141" s="1">
        <v>45807.58</v>
      </c>
      <c r="C141" s="1">
        <v>45807.584016203706</v>
      </c>
      <c r="D141" t="s">
        <v>2393</v>
      </c>
      <c r="E141" t="s">
        <v>2394</v>
      </c>
      <c r="F141">
        <v>12</v>
      </c>
      <c r="I141" t="s">
        <v>6342</v>
      </c>
      <c r="L141">
        <v>12</v>
      </c>
      <c r="O141">
        <v>30</v>
      </c>
      <c r="R141" t="s">
        <v>1952</v>
      </c>
      <c r="S141">
        <v>0</v>
      </c>
      <c r="U141" t="s">
        <v>4338</v>
      </c>
      <c r="V141">
        <v>0</v>
      </c>
      <c r="X141" t="s">
        <v>15182</v>
      </c>
      <c r="Y141">
        <v>0</v>
      </c>
      <c r="AA141" t="s">
        <v>15183</v>
      </c>
      <c r="AB141">
        <v>0</v>
      </c>
      <c r="AD141" t="s">
        <v>1952</v>
      </c>
      <c r="AE141">
        <v>1</v>
      </c>
      <c r="AG141" t="s">
        <v>15719</v>
      </c>
      <c r="AH141">
        <v>0</v>
      </c>
      <c r="AJ141" t="s">
        <v>15186</v>
      </c>
      <c r="AK141">
        <v>1</v>
      </c>
      <c r="AM141" t="s">
        <v>15187</v>
      </c>
      <c r="AN141">
        <v>1</v>
      </c>
      <c r="AP141" t="s">
        <v>15186</v>
      </c>
      <c r="AQ141">
        <v>1</v>
      </c>
      <c r="AS141" t="s">
        <v>15187</v>
      </c>
      <c r="AT141">
        <v>1</v>
      </c>
      <c r="AV141" t="s">
        <v>15187</v>
      </c>
      <c r="AW141">
        <v>1</v>
      </c>
      <c r="AY141" t="s">
        <v>15187</v>
      </c>
      <c r="AZ141">
        <v>1</v>
      </c>
      <c r="BB141" t="s">
        <v>15186</v>
      </c>
      <c r="BC141">
        <v>0</v>
      </c>
      <c r="BE141" t="s">
        <v>15187</v>
      </c>
      <c r="BF141">
        <v>1</v>
      </c>
      <c r="BH141" t="s">
        <v>15187</v>
      </c>
      <c r="BI141">
        <v>0</v>
      </c>
      <c r="BK141" t="s">
        <v>15187</v>
      </c>
      <c r="BL141">
        <v>1</v>
      </c>
      <c r="BN141" t="s">
        <v>15186</v>
      </c>
      <c r="BO141">
        <v>0</v>
      </c>
      <c r="BQ141" t="s">
        <v>15720</v>
      </c>
      <c r="BT141" t="s">
        <v>15721</v>
      </c>
      <c r="BW141" t="s">
        <v>13792</v>
      </c>
      <c r="BX141">
        <v>1</v>
      </c>
      <c r="BZ141" t="s">
        <v>12980</v>
      </c>
      <c r="CA141">
        <v>0</v>
      </c>
      <c r="CC141" t="s">
        <v>12887</v>
      </c>
      <c r="CD141">
        <v>0</v>
      </c>
      <c r="CF141" t="s">
        <v>15190</v>
      </c>
      <c r="CG141">
        <v>1</v>
      </c>
      <c r="CI141" t="s">
        <v>12887</v>
      </c>
      <c r="CJ141">
        <v>1</v>
      </c>
      <c r="CL141" t="s">
        <v>15722</v>
      </c>
      <c r="CO141" t="s">
        <v>15723</v>
      </c>
    </row>
    <row r="142" spans="1:93" x14ac:dyDescent="0.3">
      <c r="A142">
        <v>141</v>
      </c>
      <c r="B142" s="1">
        <v>45807.577152777776</v>
      </c>
      <c r="C142" s="1">
        <v>45807.584085648145</v>
      </c>
      <c r="D142" t="s">
        <v>6181</v>
      </c>
      <c r="E142" t="s">
        <v>6182</v>
      </c>
      <c r="F142">
        <v>13</v>
      </c>
      <c r="I142" t="s">
        <v>13936</v>
      </c>
      <c r="L142">
        <v>12</v>
      </c>
      <c r="O142">
        <v>11</v>
      </c>
      <c r="R142" t="s">
        <v>4338</v>
      </c>
      <c r="S142">
        <v>1</v>
      </c>
      <c r="U142" t="s">
        <v>15182</v>
      </c>
      <c r="V142">
        <v>0</v>
      </c>
      <c r="X142" t="s">
        <v>4338</v>
      </c>
      <c r="Y142">
        <v>0</v>
      </c>
      <c r="AA142" t="s">
        <v>15184</v>
      </c>
      <c r="AB142">
        <v>0</v>
      </c>
      <c r="AD142" t="s">
        <v>15183</v>
      </c>
      <c r="AE142">
        <v>0</v>
      </c>
      <c r="AG142" t="s">
        <v>15724</v>
      </c>
      <c r="AH142">
        <v>0</v>
      </c>
      <c r="AJ142" t="s">
        <v>15187</v>
      </c>
      <c r="AK142">
        <v>0</v>
      </c>
      <c r="AM142" t="s">
        <v>15187</v>
      </c>
      <c r="AN142">
        <v>1</v>
      </c>
      <c r="AP142" t="s">
        <v>15186</v>
      </c>
      <c r="AQ142">
        <v>1</v>
      </c>
      <c r="AS142" t="s">
        <v>15187</v>
      </c>
      <c r="AT142">
        <v>1</v>
      </c>
      <c r="AV142" t="s">
        <v>15186</v>
      </c>
      <c r="AW142">
        <v>0</v>
      </c>
      <c r="AY142" t="s">
        <v>15187</v>
      </c>
      <c r="AZ142">
        <v>1</v>
      </c>
      <c r="BB142" t="s">
        <v>15187</v>
      </c>
      <c r="BC142">
        <v>1</v>
      </c>
      <c r="BE142" t="s">
        <v>15186</v>
      </c>
      <c r="BF142">
        <v>0</v>
      </c>
      <c r="BH142" t="s">
        <v>15186</v>
      </c>
      <c r="BI142">
        <v>1</v>
      </c>
      <c r="BK142" t="s">
        <v>15187</v>
      </c>
      <c r="BL142">
        <v>1</v>
      </c>
      <c r="BN142" t="s">
        <v>15187</v>
      </c>
      <c r="BO142">
        <v>1</v>
      </c>
      <c r="BQ142" t="s">
        <v>15725</v>
      </c>
      <c r="BT142" t="s">
        <v>2691</v>
      </c>
      <c r="BW142" t="s">
        <v>13792</v>
      </c>
      <c r="BX142">
        <v>1</v>
      </c>
      <c r="BZ142" t="s">
        <v>12851</v>
      </c>
      <c r="CA142">
        <v>1</v>
      </c>
      <c r="CC142" t="s">
        <v>15190</v>
      </c>
      <c r="CD142">
        <v>0</v>
      </c>
      <c r="CF142" t="s">
        <v>15190</v>
      </c>
      <c r="CG142">
        <v>1</v>
      </c>
      <c r="CI142" t="s">
        <v>12887</v>
      </c>
      <c r="CJ142">
        <v>1</v>
      </c>
      <c r="CL142" t="s">
        <v>15439</v>
      </c>
      <c r="CO142" t="s">
        <v>15408</v>
      </c>
    </row>
    <row r="143" spans="1:93" x14ac:dyDescent="0.3">
      <c r="A143">
        <v>142</v>
      </c>
      <c r="B143" s="1">
        <v>45807.580671296295</v>
      </c>
      <c r="C143" s="1">
        <v>45807.585439814815</v>
      </c>
      <c r="D143" t="s">
        <v>6033</v>
      </c>
      <c r="E143" t="s">
        <v>6034</v>
      </c>
      <c r="F143">
        <v>12</v>
      </c>
      <c r="I143" t="s">
        <v>6034</v>
      </c>
      <c r="L143">
        <v>12</v>
      </c>
      <c r="O143">
        <v>14</v>
      </c>
      <c r="R143" t="s">
        <v>15183</v>
      </c>
      <c r="S143">
        <v>0</v>
      </c>
      <c r="U143" t="s">
        <v>15182</v>
      </c>
      <c r="V143">
        <v>0</v>
      </c>
      <c r="X143" t="s">
        <v>1952</v>
      </c>
      <c r="Y143">
        <v>0</v>
      </c>
      <c r="AA143" t="s">
        <v>1952</v>
      </c>
      <c r="AB143">
        <v>0</v>
      </c>
      <c r="AD143" t="s">
        <v>15182</v>
      </c>
      <c r="AE143">
        <v>0</v>
      </c>
      <c r="AG143" t="s">
        <v>15612</v>
      </c>
      <c r="AH143">
        <v>0</v>
      </c>
      <c r="AJ143" t="s">
        <v>15187</v>
      </c>
      <c r="AK143">
        <v>0</v>
      </c>
      <c r="AM143" t="s">
        <v>15186</v>
      </c>
      <c r="AN143">
        <v>0</v>
      </c>
      <c r="AP143" t="s">
        <v>15187</v>
      </c>
      <c r="AQ143">
        <v>0</v>
      </c>
      <c r="AS143" t="s">
        <v>15187</v>
      </c>
      <c r="AT143">
        <v>1</v>
      </c>
      <c r="AV143" t="s">
        <v>15187</v>
      </c>
      <c r="AW143">
        <v>1</v>
      </c>
      <c r="AY143" t="s">
        <v>15187</v>
      </c>
      <c r="AZ143">
        <v>1</v>
      </c>
      <c r="BB143" t="s">
        <v>15187</v>
      </c>
      <c r="BC143">
        <v>1</v>
      </c>
      <c r="BE143" t="s">
        <v>15187</v>
      </c>
      <c r="BF143">
        <v>1</v>
      </c>
      <c r="BH143" t="s">
        <v>15186</v>
      </c>
      <c r="BI143">
        <v>1</v>
      </c>
      <c r="BK143" t="s">
        <v>15187</v>
      </c>
      <c r="BL143">
        <v>1</v>
      </c>
      <c r="BN143" t="s">
        <v>15186</v>
      </c>
      <c r="BO143">
        <v>0</v>
      </c>
      <c r="BQ143" t="s">
        <v>15726</v>
      </c>
      <c r="BT143" t="s">
        <v>15727</v>
      </c>
      <c r="BW143" t="s">
        <v>13792</v>
      </c>
      <c r="BX143">
        <v>1</v>
      </c>
      <c r="BZ143" t="s">
        <v>12851</v>
      </c>
      <c r="CA143">
        <v>1</v>
      </c>
      <c r="CC143" t="s">
        <v>12980</v>
      </c>
      <c r="CD143">
        <v>1</v>
      </c>
      <c r="CF143" t="s">
        <v>15190</v>
      </c>
      <c r="CG143">
        <v>1</v>
      </c>
      <c r="CI143" t="s">
        <v>12887</v>
      </c>
      <c r="CJ143">
        <v>1</v>
      </c>
      <c r="CL143" t="s">
        <v>15728</v>
      </c>
      <c r="CO143" t="s">
        <v>15729</v>
      </c>
    </row>
    <row r="144" spans="1:93" x14ac:dyDescent="0.3">
      <c r="A144">
        <v>143</v>
      </c>
      <c r="B144" s="1">
        <v>45807.58084490741</v>
      </c>
      <c r="C144" s="1">
        <v>45807.585868055554</v>
      </c>
      <c r="D144" t="s">
        <v>2330</v>
      </c>
      <c r="E144" t="s">
        <v>2331</v>
      </c>
      <c r="F144">
        <v>19</v>
      </c>
      <c r="I144" t="s">
        <v>2331</v>
      </c>
      <c r="L144">
        <v>12</v>
      </c>
      <c r="O144">
        <v>37</v>
      </c>
      <c r="R144" t="s">
        <v>4338</v>
      </c>
      <c r="S144">
        <v>1</v>
      </c>
      <c r="U144" t="s">
        <v>15184</v>
      </c>
      <c r="V144">
        <v>1</v>
      </c>
      <c r="X144" t="s">
        <v>15183</v>
      </c>
      <c r="Y144">
        <v>1</v>
      </c>
      <c r="AA144" t="s">
        <v>15182</v>
      </c>
      <c r="AB144">
        <v>1</v>
      </c>
      <c r="AD144" t="s">
        <v>1952</v>
      </c>
      <c r="AE144">
        <v>1</v>
      </c>
      <c r="AG144" t="s">
        <v>15572</v>
      </c>
      <c r="AH144">
        <v>1</v>
      </c>
      <c r="AJ144" t="s">
        <v>15187</v>
      </c>
      <c r="AK144">
        <v>0</v>
      </c>
      <c r="AM144" t="s">
        <v>15187</v>
      </c>
      <c r="AN144">
        <v>1</v>
      </c>
      <c r="AP144" t="s">
        <v>15186</v>
      </c>
      <c r="AQ144">
        <v>1</v>
      </c>
      <c r="AS144" t="s">
        <v>15187</v>
      </c>
      <c r="AT144">
        <v>1</v>
      </c>
      <c r="AV144" t="s">
        <v>15187</v>
      </c>
      <c r="AW144">
        <v>1</v>
      </c>
      <c r="AY144" t="s">
        <v>15187</v>
      </c>
      <c r="AZ144">
        <v>1</v>
      </c>
      <c r="BB144" t="s">
        <v>15187</v>
      </c>
      <c r="BC144">
        <v>1</v>
      </c>
      <c r="BE144" t="s">
        <v>15187</v>
      </c>
      <c r="BF144">
        <v>1</v>
      </c>
      <c r="BH144" t="s">
        <v>15187</v>
      </c>
      <c r="BI144">
        <v>0</v>
      </c>
      <c r="BK144" t="s">
        <v>15187</v>
      </c>
      <c r="BL144">
        <v>1</v>
      </c>
      <c r="BN144" t="s">
        <v>15187</v>
      </c>
      <c r="BO144">
        <v>1</v>
      </c>
      <c r="BQ144" t="s">
        <v>15730</v>
      </c>
      <c r="BT144" t="s">
        <v>15731</v>
      </c>
      <c r="BW144" t="s">
        <v>13792</v>
      </c>
      <c r="BX144">
        <v>1</v>
      </c>
      <c r="BZ144" t="s">
        <v>12887</v>
      </c>
      <c r="CA144">
        <v>0</v>
      </c>
      <c r="CC144" t="s">
        <v>12980</v>
      </c>
      <c r="CD144">
        <v>1</v>
      </c>
      <c r="CF144" t="s">
        <v>15190</v>
      </c>
      <c r="CG144">
        <v>1</v>
      </c>
      <c r="CI144" t="s">
        <v>12887</v>
      </c>
      <c r="CJ144">
        <v>1</v>
      </c>
      <c r="CL144" t="s">
        <v>15732</v>
      </c>
      <c r="CO144" t="s">
        <v>15733</v>
      </c>
    </row>
    <row r="145" spans="1:93" x14ac:dyDescent="0.3">
      <c r="A145">
        <v>144</v>
      </c>
      <c r="B145" s="1">
        <v>45807.583622685182</v>
      </c>
      <c r="C145" s="1">
        <v>45807.587893518517</v>
      </c>
      <c r="D145" t="s">
        <v>2517</v>
      </c>
      <c r="E145" t="s">
        <v>2518</v>
      </c>
      <c r="F145">
        <v>11</v>
      </c>
      <c r="I145" t="s">
        <v>2518</v>
      </c>
      <c r="L145">
        <v>12</v>
      </c>
      <c r="O145">
        <v>9</v>
      </c>
      <c r="R145" t="s">
        <v>15183</v>
      </c>
      <c r="S145">
        <v>0</v>
      </c>
      <c r="U145" t="s">
        <v>15182</v>
      </c>
      <c r="V145">
        <v>0</v>
      </c>
      <c r="X145" t="s">
        <v>1952</v>
      </c>
      <c r="Y145">
        <v>0</v>
      </c>
      <c r="AA145" t="s">
        <v>1952</v>
      </c>
      <c r="AB145">
        <v>0</v>
      </c>
      <c r="AD145" t="s">
        <v>15182</v>
      </c>
      <c r="AE145">
        <v>0</v>
      </c>
      <c r="AG145" t="s">
        <v>15612</v>
      </c>
      <c r="AH145">
        <v>0</v>
      </c>
      <c r="AJ145" t="s">
        <v>15187</v>
      </c>
      <c r="AK145">
        <v>0</v>
      </c>
      <c r="AM145" t="s">
        <v>15186</v>
      </c>
      <c r="AN145">
        <v>0</v>
      </c>
      <c r="AP145" t="s">
        <v>15187</v>
      </c>
      <c r="AQ145">
        <v>0</v>
      </c>
      <c r="AS145" t="s">
        <v>15186</v>
      </c>
      <c r="AT145">
        <v>0</v>
      </c>
      <c r="AV145" t="s">
        <v>15187</v>
      </c>
      <c r="AW145">
        <v>1</v>
      </c>
      <c r="AY145" t="s">
        <v>15187</v>
      </c>
      <c r="AZ145">
        <v>1</v>
      </c>
      <c r="BB145" t="s">
        <v>15187</v>
      </c>
      <c r="BC145">
        <v>1</v>
      </c>
      <c r="BE145" t="s">
        <v>15187</v>
      </c>
      <c r="BF145">
        <v>1</v>
      </c>
      <c r="BH145" t="s">
        <v>15186</v>
      </c>
      <c r="BI145">
        <v>1</v>
      </c>
      <c r="BK145" t="s">
        <v>15187</v>
      </c>
      <c r="BL145">
        <v>1</v>
      </c>
      <c r="BN145" t="s">
        <v>15186</v>
      </c>
      <c r="BO145">
        <v>0</v>
      </c>
      <c r="BQ145" t="s">
        <v>15734</v>
      </c>
      <c r="BT145" t="s">
        <v>15735</v>
      </c>
      <c r="BW145" t="s">
        <v>13792</v>
      </c>
      <c r="BX145">
        <v>1</v>
      </c>
      <c r="BZ145" t="s">
        <v>12851</v>
      </c>
      <c r="CA145">
        <v>1</v>
      </c>
      <c r="CC145" t="s">
        <v>12980</v>
      </c>
      <c r="CD145">
        <v>1</v>
      </c>
      <c r="CF145" t="s">
        <v>15190</v>
      </c>
      <c r="CG145">
        <v>1</v>
      </c>
      <c r="CI145" t="s">
        <v>12887</v>
      </c>
      <c r="CJ145">
        <v>1</v>
      </c>
      <c r="CL145" t="s">
        <v>15736</v>
      </c>
      <c r="CO145" t="s">
        <v>15737</v>
      </c>
    </row>
    <row r="146" spans="1:93" x14ac:dyDescent="0.3">
      <c r="A146">
        <v>145</v>
      </c>
      <c r="B146" s="1">
        <v>45807.574918981481</v>
      </c>
      <c r="C146" s="1">
        <v>45807.588888888888</v>
      </c>
      <c r="D146" t="s">
        <v>4680</v>
      </c>
      <c r="E146" t="s">
        <v>4681</v>
      </c>
      <c r="F146">
        <v>20</v>
      </c>
      <c r="I146" t="s">
        <v>4681</v>
      </c>
      <c r="L146">
        <v>12</v>
      </c>
      <c r="O146">
        <v>13</v>
      </c>
      <c r="R146" t="s">
        <v>1952</v>
      </c>
      <c r="S146">
        <v>0</v>
      </c>
      <c r="U146" t="s">
        <v>15183</v>
      </c>
      <c r="V146">
        <v>0</v>
      </c>
      <c r="X146" t="s">
        <v>15183</v>
      </c>
      <c r="Y146">
        <v>1</v>
      </c>
      <c r="AA146" t="s">
        <v>15182</v>
      </c>
      <c r="AB146">
        <v>1</v>
      </c>
      <c r="AD146" t="s">
        <v>1952</v>
      </c>
      <c r="AE146">
        <v>1</v>
      </c>
      <c r="AG146" t="s">
        <v>15572</v>
      </c>
      <c r="AH146">
        <v>1</v>
      </c>
      <c r="AJ146" t="s">
        <v>15186</v>
      </c>
      <c r="AK146">
        <v>1</v>
      </c>
      <c r="AM146" t="s">
        <v>15187</v>
      </c>
      <c r="AN146">
        <v>1</v>
      </c>
      <c r="AP146" t="s">
        <v>15186</v>
      </c>
      <c r="AQ146">
        <v>1</v>
      </c>
      <c r="AS146" t="s">
        <v>15187</v>
      </c>
      <c r="AT146">
        <v>1</v>
      </c>
      <c r="AV146" t="s">
        <v>15187</v>
      </c>
      <c r="AW146">
        <v>1</v>
      </c>
      <c r="AY146" t="s">
        <v>15187</v>
      </c>
      <c r="AZ146">
        <v>1</v>
      </c>
      <c r="BB146" t="s">
        <v>15187</v>
      </c>
      <c r="BC146">
        <v>1</v>
      </c>
      <c r="BE146" t="s">
        <v>15187</v>
      </c>
      <c r="BF146">
        <v>1</v>
      </c>
      <c r="BH146" t="s">
        <v>15186</v>
      </c>
      <c r="BI146">
        <v>1</v>
      </c>
      <c r="BK146" t="s">
        <v>15187</v>
      </c>
      <c r="BL146">
        <v>1</v>
      </c>
      <c r="BN146" t="s">
        <v>15187</v>
      </c>
      <c r="BO146">
        <v>1</v>
      </c>
      <c r="BQ146" t="s">
        <v>15738</v>
      </c>
      <c r="BT146" t="s">
        <v>15739</v>
      </c>
      <c r="BW146" t="s">
        <v>13792</v>
      </c>
      <c r="BX146">
        <v>1</v>
      </c>
      <c r="BZ146" t="s">
        <v>12851</v>
      </c>
      <c r="CA146">
        <v>1</v>
      </c>
      <c r="CC146" t="s">
        <v>12980</v>
      </c>
      <c r="CD146">
        <v>1</v>
      </c>
      <c r="CF146" t="s">
        <v>15190</v>
      </c>
      <c r="CG146">
        <v>1</v>
      </c>
      <c r="CI146" t="s">
        <v>12887</v>
      </c>
      <c r="CJ146">
        <v>1</v>
      </c>
      <c r="CL146" t="s">
        <v>15740</v>
      </c>
      <c r="CO146" t="s">
        <v>15741</v>
      </c>
    </row>
    <row r="147" spans="1:93" x14ac:dyDescent="0.3">
      <c r="A147">
        <v>146</v>
      </c>
      <c r="B147" s="1">
        <v>45807.573148148149</v>
      </c>
      <c r="C147" s="1">
        <v>45807.58902777778</v>
      </c>
      <c r="D147" t="s">
        <v>2319</v>
      </c>
      <c r="E147" t="s">
        <v>2320</v>
      </c>
      <c r="F147">
        <v>20</v>
      </c>
      <c r="I147" t="s">
        <v>2320</v>
      </c>
      <c r="L147">
        <v>12</v>
      </c>
      <c r="O147">
        <v>20</v>
      </c>
      <c r="R147" t="s">
        <v>4338</v>
      </c>
      <c r="S147">
        <v>1</v>
      </c>
      <c r="U147" t="s">
        <v>15184</v>
      </c>
      <c r="V147">
        <v>1</v>
      </c>
      <c r="X147" t="s">
        <v>15183</v>
      </c>
      <c r="Y147">
        <v>1</v>
      </c>
      <c r="AA147" t="s">
        <v>15182</v>
      </c>
      <c r="AB147">
        <v>1</v>
      </c>
      <c r="AD147" t="s">
        <v>1952</v>
      </c>
      <c r="AE147">
        <v>1</v>
      </c>
      <c r="AG147" t="s">
        <v>15742</v>
      </c>
      <c r="AH147">
        <v>0</v>
      </c>
      <c r="AJ147" t="s">
        <v>15186</v>
      </c>
      <c r="AK147">
        <v>1</v>
      </c>
      <c r="AM147" t="s">
        <v>15187</v>
      </c>
      <c r="AN147">
        <v>1</v>
      </c>
      <c r="AP147" t="s">
        <v>15186</v>
      </c>
      <c r="AQ147">
        <v>1</v>
      </c>
      <c r="AS147" t="s">
        <v>15187</v>
      </c>
      <c r="AT147">
        <v>1</v>
      </c>
      <c r="AV147" t="s">
        <v>15187</v>
      </c>
      <c r="AW147">
        <v>1</v>
      </c>
      <c r="AY147" t="s">
        <v>15186</v>
      </c>
      <c r="AZ147">
        <v>0</v>
      </c>
      <c r="BB147" t="s">
        <v>15187</v>
      </c>
      <c r="BC147">
        <v>1</v>
      </c>
      <c r="BE147" t="s">
        <v>15187</v>
      </c>
      <c r="BF147">
        <v>1</v>
      </c>
      <c r="BH147" t="s">
        <v>15186</v>
      </c>
      <c r="BI147">
        <v>1</v>
      </c>
      <c r="BK147" t="s">
        <v>15187</v>
      </c>
      <c r="BL147">
        <v>1</v>
      </c>
      <c r="BN147" t="s">
        <v>15187</v>
      </c>
      <c r="BO147">
        <v>1</v>
      </c>
      <c r="BQ147" t="s">
        <v>15725</v>
      </c>
      <c r="BT147" t="s">
        <v>15743</v>
      </c>
      <c r="BW147" t="s">
        <v>13792</v>
      </c>
      <c r="BX147">
        <v>1</v>
      </c>
      <c r="BZ147" t="s">
        <v>12851</v>
      </c>
      <c r="CA147">
        <v>1</v>
      </c>
      <c r="CC147" t="s">
        <v>12980</v>
      </c>
      <c r="CD147">
        <v>1</v>
      </c>
      <c r="CF147" t="s">
        <v>15190</v>
      </c>
      <c r="CG147">
        <v>1</v>
      </c>
      <c r="CI147" t="s">
        <v>12887</v>
      </c>
      <c r="CJ147">
        <v>1</v>
      </c>
      <c r="CL147" t="s">
        <v>15439</v>
      </c>
      <c r="CO147" t="s">
        <v>15440</v>
      </c>
    </row>
    <row r="148" spans="1:93" x14ac:dyDescent="0.3">
      <c r="A148">
        <v>147</v>
      </c>
      <c r="B148" s="1">
        <v>45807.577430555553</v>
      </c>
      <c r="C148" s="1">
        <v>45807.590254629627</v>
      </c>
      <c r="D148" t="s">
        <v>6455</v>
      </c>
      <c r="E148" t="s">
        <v>6456</v>
      </c>
      <c r="F148">
        <v>21</v>
      </c>
      <c r="I148" t="s">
        <v>6457</v>
      </c>
      <c r="L148">
        <v>12</v>
      </c>
      <c r="O148">
        <v>2</v>
      </c>
      <c r="R148" t="s">
        <v>4338</v>
      </c>
      <c r="S148">
        <v>1</v>
      </c>
      <c r="U148" t="s">
        <v>15184</v>
      </c>
      <c r="V148">
        <v>1</v>
      </c>
      <c r="X148" t="s">
        <v>15183</v>
      </c>
      <c r="Y148">
        <v>1</v>
      </c>
      <c r="AA148" t="s">
        <v>1952</v>
      </c>
      <c r="AB148">
        <v>0</v>
      </c>
      <c r="AD148" t="s">
        <v>1952</v>
      </c>
      <c r="AE148">
        <v>1</v>
      </c>
      <c r="AG148" t="s">
        <v>15572</v>
      </c>
      <c r="AH148">
        <v>1</v>
      </c>
      <c r="AJ148" t="s">
        <v>15186</v>
      </c>
      <c r="AK148">
        <v>1</v>
      </c>
      <c r="AM148" t="s">
        <v>15187</v>
      </c>
      <c r="AN148">
        <v>1</v>
      </c>
      <c r="AP148" t="s">
        <v>15186</v>
      </c>
      <c r="AQ148">
        <v>1</v>
      </c>
      <c r="AS148" t="s">
        <v>15187</v>
      </c>
      <c r="AT148">
        <v>1</v>
      </c>
      <c r="AV148" t="s">
        <v>15187</v>
      </c>
      <c r="AW148">
        <v>1</v>
      </c>
      <c r="AY148" t="s">
        <v>15187</v>
      </c>
      <c r="AZ148">
        <v>1</v>
      </c>
      <c r="BB148" t="s">
        <v>15187</v>
      </c>
      <c r="BC148">
        <v>1</v>
      </c>
      <c r="BE148" t="s">
        <v>15187</v>
      </c>
      <c r="BF148">
        <v>1</v>
      </c>
      <c r="BH148" t="s">
        <v>15186</v>
      </c>
      <c r="BI148">
        <v>1</v>
      </c>
      <c r="BK148" t="s">
        <v>15187</v>
      </c>
      <c r="BL148">
        <v>1</v>
      </c>
      <c r="BN148" t="s">
        <v>15187</v>
      </c>
      <c r="BO148">
        <v>1</v>
      </c>
      <c r="BQ148" t="s">
        <v>15725</v>
      </c>
      <c r="BT148" t="s">
        <v>15744</v>
      </c>
      <c r="BW148" t="s">
        <v>13792</v>
      </c>
      <c r="BX148">
        <v>1</v>
      </c>
      <c r="BZ148" t="s">
        <v>12851</v>
      </c>
      <c r="CA148">
        <v>1</v>
      </c>
      <c r="CC148" t="s">
        <v>12980</v>
      </c>
      <c r="CD148">
        <v>1</v>
      </c>
      <c r="CF148" t="s">
        <v>15190</v>
      </c>
      <c r="CG148">
        <v>1</v>
      </c>
      <c r="CI148" t="s">
        <v>12887</v>
      </c>
      <c r="CJ148">
        <v>1</v>
      </c>
      <c r="CL148" t="s">
        <v>15505</v>
      </c>
      <c r="CO148" t="s">
        <v>15481</v>
      </c>
    </row>
    <row r="149" spans="1:93" x14ac:dyDescent="0.3">
      <c r="A149">
        <v>148</v>
      </c>
      <c r="B149" s="1">
        <v>45807.582141203704</v>
      </c>
      <c r="C149" s="1">
        <v>45807.590729166666</v>
      </c>
      <c r="D149" t="s">
        <v>2359</v>
      </c>
      <c r="E149" t="s">
        <v>2360</v>
      </c>
      <c r="F149">
        <v>17</v>
      </c>
      <c r="I149" t="s">
        <v>2360</v>
      </c>
      <c r="L149">
        <v>12</v>
      </c>
      <c r="O149">
        <v>40</v>
      </c>
      <c r="R149" t="s">
        <v>4338</v>
      </c>
      <c r="S149">
        <v>1</v>
      </c>
      <c r="U149" t="s">
        <v>15184</v>
      </c>
      <c r="V149">
        <v>1</v>
      </c>
      <c r="X149" t="s">
        <v>15183</v>
      </c>
      <c r="Y149">
        <v>1</v>
      </c>
      <c r="AA149" t="s">
        <v>1952</v>
      </c>
      <c r="AB149">
        <v>0</v>
      </c>
      <c r="AD149" t="s">
        <v>1952</v>
      </c>
      <c r="AE149">
        <v>1</v>
      </c>
      <c r="AG149" t="s">
        <v>15572</v>
      </c>
      <c r="AH149">
        <v>1</v>
      </c>
      <c r="AJ149" t="s">
        <v>15187</v>
      </c>
      <c r="AK149">
        <v>0</v>
      </c>
      <c r="AM149" t="s">
        <v>15187</v>
      </c>
      <c r="AN149">
        <v>1</v>
      </c>
      <c r="AP149" t="s">
        <v>15186</v>
      </c>
      <c r="AQ149">
        <v>1</v>
      </c>
      <c r="AS149" t="s">
        <v>15186</v>
      </c>
      <c r="AT149">
        <v>0</v>
      </c>
      <c r="AV149" t="s">
        <v>15187</v>
      </c>
      <c r="AW149">
        <v>1</v>
      </c>
      <c r="AY149" t="s">
        <v>15187</v>
      </c>
      <c r="AZ149">
        <v>1</v>
      </c>
      <c r="BB149" t="s">
        <v>15187</v>
      </c>
      <c r="BC149">
        <v>1</v>
      </c>
      <c r="BE149" t="s">
        <v>15186</v>
      </c>
      <c r="BF149">
        <v>0</v>
      </c>
      <c r="BH149" t="s">
        <v>15186</v>
      </c>
      <c r="BI149">
        <v>1</v>
      </c>
      <c r="BK149" t="s">
        <v>15187</v>
      </c>
      <c r="BL149">
        <v>1</v>
      </c>
      <c r="BN149" t="s">
        <v>15187</v>
      </c>
      <c r="BO149">
        <v>1</v>
      </c>
      <c r="BQ149" t="s">
        <v>15745</v>
      </c>
      <c r="BT149" t="s">
        <v>15746</v>
      </c>
      <c r="BW149" t="s">
        <v>12980</v>
      </c>
      <c r="BX149">
        <v>0</v>
      </c>
      <c r="BZ149" t="s">
        <v>12851</v>
      </c>
      <c r="CA149">
        <v>1</v>
      </c>
      <c r="CC149" t="s">
        <v>12980</v>
      </c>
      <c r="CD149">
        <v>1</v>
      </c>
      <c r="CF149" t="s">
        <v>15190</v>
      </c>
      <c r="CG149">
        <v>1</v>
      </c>
      <c r="CI149" t="s">
        <v>12887</v>
      </c>
      <c r="CJ149">
        <v>1</v>
      </c>
      <c r="CL149" t="s">
        <v>15747</v>
      </c>
      <c r="CO149" t="s">
        <v>15748</v>
      </c>
    </row>
    <row r="150" spans="1:93" x14ac:dyDescent="0.3">
      <c r="A150">
        <v>149</v>
      </c>
      <c r="B150" s="1">
        <v>45807.578750000001</v>
      </c>
      <c r="C150" s="1">
        <v>45807.590752314813</v>
      </c>
      <c r="D150" t="s">
        <v>2433</v>
      </c>
      <c r="E150" t="s">
        <v>2434</v>
      </c>
      <c r="F150">
        <v>21</v>
      </c>
      <c r="I150" t="s">
        <v>2434</v>
      </c>
      <c r="L150">
        <v>12</v>
      </c>
      <c r="O150">
        <v>18</v>
      </c>
      <c r="R150" t="s">
        <v>4338</v>
      </c>
      <c r="S150">
        <v>1</v>
      </c>
      <c r="U150" t="s">
        <v>15184</v>
      </c>
      <c r="V150">
        <v>1</v>
      </c>
      <c r="X150" t="s">
        <v>15183</v>
      </c>
      <c r="Y150">
        <v>1</v>
      </c>
      <c r="AA150" t="s">
        <v>1952</v>
      </c>
      <c r="AB150">
        <v>0</v>
      </c>
      <c r="AD150" t="s">
        <v>1952</v>
      </c>
      <c r="AE150">
        <v>1</v>
      </c>
      <c r="AG150" t="s">
        <v>15572</v>
      </c>
      <c r="AH150">
        <v>1</v>
      </c>
      <c r="AJ150" t="s">
        <v>15186</v>
      </c>
      <c r="AK150">
        <v>1</v>
      </c>
      <c r="AM150" t="s">
        <v>15187</v>
      </c>
      <c r="AN150">
        <v>1</v>
      </c>
      <c r="AP150" t="s">
        <v>15186</v>
      </c>
      <c r="AQ150">
        <v>1</v>
      </c>
      <c r="AS150" t="s">
        <v>15187</v>
      </c>
      <c r="AT150">
        <v>1</v>
      </c>
      <c r="AV150" t="s">
        <v>15187</v>
      </c>
      <c r="AW150">
        <v>1</v>
      </c>
      <c r="AY150" t="s">
        <v>15187</v>
      </c>
      <c r="AZ150">
        <v>1</v>
      </c>
      <c r="BB150" t="s">
        <v>15187</v>
      </c>
      <c r="BC150">
        <v>1</v>
      </c>
      <c r="BE150" t="s">
        <v>15187</v>
      </c>
      <c r="BF150">
        <v>1</v>
      </c>
      <c r="BH150" t="s">
        <v>15186</v>
      </c>
      <c r="BI150">
        <v>1</v>
      </c>
      <c r="BK150" t="s">
        <v>15187</v>
      </c>
      <c r="BL150">
        <v>1</v>
      </c>
      <c r="BN150" t="s">
        <v>15187</v>
      </c>
      <c r="BO150">
        <v>1</v>
      </c>
      <c r="BQ150" t="s">
        <v>15749</v>
      </c>
      <c r="BT150" t="s">
        <v>15750</v>
      </c>
      <c r="BW150" t="s">
        <v>13792</v>
      </c>
      <c r="BX150">
        <v>1</v>
      </c>
      <c r="BZ150" t="s">
        <v>12851</v>
      </c>
      <c r="CA150">
        <v>1</v>
      </c>
      <c r="CC150" t="s">
        <v>12980</v>
      </c>
      <c r="CD150">
        <v>1</v>
      </c>
      <c r="CF150" t="s">
        <v>15190</v>
      </c>
      <c r="CG150">
        <v>1</v>
      </c>
      <c r="CI150" t="s">
        <v>12887</v>
      </c>
      <c r="CJ150">
        <v>1</v>
      </c>
      <c r="CL150" t="s">
        <v>15751</v>
      </c>
      <c r="CO150" t="s">
        <v>15752</v>
      </c>
    </row>
    <row r="151" spans="1:93" x14ac:dyDescent="0.3">
      <c r="A151">
        <v>150</v>
      </c>
      <c r="B151" s="1">
        <v>45807.588229166664</v>
      </c>
      <c r="C151" s="1">
        <v>45807.590775462966</v>
      </c>
      <c r="D151" t="s">
        <v>2307</v>
      </c>
      <c r="E151" t="s">
        <v>2308</v>
      </c>
      <c r="F151">
        <v>22</v>
      </c>
      <c r="I151" t="s">
        <v>2309</v>
      </c>
      <c r="L151">
        <v>12</v>
      </c>
      <c r="O151">
        <v>38</v>
      </c>
      <c r="R151" t="s">
        <v>4338</v>
      </c>
      <c r="S151">
        <v>1</v>
      </c>
      <c r="U151" t="s">
        <v>15184</v>
      </c>
      <c r="V151">
        <v>1</v>
      </c>
      <c r="X151" t="s">
        <v>15183</v>
      </c>
      <c r="Y151">
        <v>1</v>
      </c>
      <c r="AA151" t="s">
        <v>15182</v>
      </c>
      <c r="AB151">
        <v>1</v>
      </c>
      <c r="AD151" t="s">
        <v>1952</v>
      </c>
      <c r="AE151">
        <v>1</v>
      </c>
      <c r="AG151" t="s">
        <v>15572</v>
      </c>
      <c r="AH151">
        <v>1</v>
      </c>
      <c r="AJ151" t="s">
        <v>15186</v>
      </c>
      <c r="AK151">
        <v>1</v>
      </c>
      <c r="AM151" t="s">
        <v>15187</v>
      </c>
      <c r="AN151">
        <v>1</v>
      </c>
      <c r="AP151" t="s">
        <v>15186</v>
      </c>
      <c r="AQ151">
        <v>1</v>
      </c>
      <c r="AS151" t="s">
        <v>15187</v>
      </c>
      <c r="AT151">
        <v>1</v>
      </c>
      <c r="AV151" t="s">
        <v>15187</v>
      </c>
      <c r="AW151">
        <v>1</v>
      </c>
      <c r="AY151" t="s">
        <v>15187</v>
      </c>
      <c r="AZ151">
        <v>1</v>
      </c>
      <c r="BB151" t="s">
        <v>15187</v>
      </c>
      <c r="BC151">
        <v>1</v>
      </c>
      <c r="BE151" t="s">
        <v>15187</v>
      </c>
      <c r="BF151">
        <v>1</v>
      </c>
      <c r="BH151" t="s">
        <v>15186</v>
      </c>
      <c r="BI151">
        <v>1</v>
      </c>
      <c r="BK151" t="s">
        <v>15187</v>
      </c>
      <c r="BL151">
        <v>1</v>
      </c>
      <c r="BN151" t="s">
        <v>15187</v>
      </c>
      <c r="BO151">
        <v>1</v>
      </c>
      <c r="BQ151" t="s">
        <v>15745</v>
      </c>
      <c r="BT151" t="s">
        <v>15753</v>
      </c>
      <c r="BW151" t="s">
        <v>13792</v>
      </c>
      <c r="BX151">
        <v>1</v>
      </c>
      <c r="BZ151" t="s">
        <v>12851</v>
      </c>
      <c r="CA151">
        <v>1</v>
      </c>
      <c r="CC151" t="s">
        <v>12980</v>
      </c>
      <c r="CD151">
        <v>1</v>
      </c>
      <c r="CF151" t="s">
        <v>15190</v>
      </c>
      <c r="CG151">
        <v>1</v>
      </c>
      <c r="CI151" t="s">
        <v>12887</v>
      </c>
      <c r="CJ151">
        <v>1</v>
      </c>
      <c r="CL151" t="s">
        <v>15754</v>
      </c>
      <c r="CO151" t="s">
        <v>15755</v>
      </c>
    </row>
    <row r="152" spans="1:93" x14ac:dyDescent="0.3">
      <c r="A152">
        <v>151</v>
      </c>
      <c r="B152" s="1">
        <v>45807.576874999999</v>
      </c>
      <c r="C152" s="1">
        <v>45807.590833333335</v>
      </c>
      <c r="D152" t="s">
        <v>2383</v>
      </c>
      <c r="E152" t="s">
        <v>2384</v>
      </c>
      <c r="F152">
        <v>22</v>
      </c>
      <c r="I152" t="s">
        <v>2384</v>
      </c>
      <c r="L152">
        <v>12</v>
      </c>
      <c r="O152">
        <v>3</v>
      </c>
      <c r="R152" t="s">
        <v>4338</v>
      </c>
      <c r="S152">
        <v>1</v>
      </c>
      <c r="U152" t="s">
        <v>15184</v>
      </c>
      <c r="V152">
        <v>1</v>
      </c>
      <c r="X152" t="s">
        <v>15183</v>
      </c>
      <c r="Y152">
        <v>1</v>
      </c>
      <c r="AA152" t="s">
        <v>15182</v>
      </c>
      <c r="AB152">
        <v>1</v>
      </c>
      <c r="AD152" t="s">
        <v>1952</v>
      </c>
      <c r="AE152">
        <v>1</v>
      </c>
      <c r="AG152" t="s">
        <v>15572</v>
      </c>
      <c r="AH152">
        <v>1</v>
      </c>
      <c r="AJ152" t="s">
        <v>15186</v>
      </c>
      <c r="AK152">
        <v>1</v>
      </c>
      <c r="AM152" t="s">
        <v>15187</v>
      </c>
      <c r="AN152">
        <v>1</v>
      </c>
      <c r="AP152" t="s">
        <v>15186</v>
      </c>
      <c r="AQ152">
        <v>1</v>
      </c>
      <c r="AS152" t="s">
        <v>15187</v>
      </c>
      <c r="AT152">
        <v>1</v>
      </c>
      <c r="AV152" t="s">
        <v>15187</v>
      </c>
      <c r="AW152">
        <v>1</v>
      </c>
      <c r="AY152" t="s">
        <v>15187</v>
      </c>
      <c r="AZ152">
        <v>1</v>
      </c>
      <c r="BB152" t="s">
        <v>15187</v>
      </c>
      <c r="BC152">
        <v>1</v>
      </c>
      <c r="BE152" t="s">
        <v>15187</v>
      </c>
      <c r="BF152">
        <v>1</v>
      </c>
      <c r="BH152" t="s">
        <v>15186</v>
      </c>
      <c r="BI152">
        <v>1</v>
      </c>
      <c r="BK152" t="s">
        <v>15187</v>
      </c>
      <c r="BL152">
        <v>1</v>
      </c>
      <c r="BN152" t="s">
        <v>15187</v>
      </c>
      <c r="BO152">
        <v>1</v>
      </c>
      <c r="BQ152" t="s">
        <v>15756</v>
      </c>
      <c r="BT152" t="s">
        <v>15757</v>
      </c>
      <c r="BW152" t="s">
        <v>13792</v>
      </c>
      <c r="BX152">
        <v>1</v>
      </c>
      <c r="BZ152" t="s">
        <v>12851</v>
      </c>
      <c r="CA152">
        <v>1</v>
      </c>
      <c r="CC152" t="s">
        <v>12980</v>
      </c>
      <c r="CD152">
        <v>1</v>
      </c>
      <c r="CF152" t="s">
        <v>15190</v>
      </c>
      <c r="CG152">
        <v>1</v>
      </c>
      <c r="CI152" t="s">
        <v>12887</v>
      </c>
      <c r="CJ152">
        <v>1</v>
      </c>
      <c r="CL152" t="s">
        <v>15758</v>
      </c>
      <c r="CO152" t="s">
        <v>15759</v>
      </c>
    </row>
    <row r="153" spans="1:93" x14ac:dyDescent="0.3">
      <c r="A153">
        <v>152</v>
      </c>
      <c r="B153" s="1">
        <v>45807.577569444446</v>
      </c>
      <c r="C153" s="1">
        <v>45807.590833333335</v>
      </c>
      <c r="D153" t="s">
        <v>6287</v>
      </c>
      <c r="E153" t="s">
        <v>6288</v>
      </c>
      <c r="F153">
        <v>19</v>
      </c>
      <c r="I153" t="s">
        <v>6288</v>
      </c>
      <c r="L153">
        <v>12</v>
      </c>
      <c r="O153">
        <v>6</v>
      </c>
      <c r="R153" t="s">
        <v>4338</v>
      </c>
      <c r="S153">
        <v>1</v>
      </c>
      <c r="U153" t="s">
        <v>15184</v>
      </c>
      <c r="V153">
        <v>1</v>
      </c>
      <c r="X153" t="s">
        <v>15183</v>
      </c>
      <c r="Y153">
        <v>1</v>
      </c>
      <c r="AA153" t="s">
        <v>15182</v>
      </c>
      <c r="AB153">
        <v>1</v>
      </c>
      <c r="AD153" t="s">
        <v>1952</v>
      </c>
      <c r="AE153">
        <v>1</v>
      </c>
      <c r="AG153" t="s">
        <v>15572</v>
      </c>
      <c r="AH153">
        <v>1</v>
      </c>
      <c r="AJ153" t="s">
        <v>15186</v>
      </c>
      <c r="AK153">
        <v>1</v>
      </c>
      <c r="AM153" t="s">
        <v>15187</v>
      </c>
      <c r="AN153">
        <v>1</v>
      </c>
      <c r="AP153" t="s">
        <v>15187</v>
      </c>
      <c r="AQ153">
        <v>0</v>
      </c>
      <c r="AS153" t="s">
        <v>15187</v>
      </c>
      <c r="AT153">
        <v>1</v>
      </c>
      <c r="AV153" t="s">
        <v>15187</v>
      </c>
      <c r="AW153">
        <v>1</v>
      </c>
      <c r="AY153" t="s">
        <v>15187</v>
      </c>
      <c r="AZ153">
        <v>1</v>
      </c>
      <c r="BB153" t="s">
        <v>15187</v>
      </c>
      <c r="BC153">
        <v>1</v>
      </c>
      <c r="BE153" t="s">
        <v>15187</v>
      </c>
      <c r="BF153">
        <v>1</v>
      </c>
      <c r="BH153" t="s">
        <v>15186</v>
      </c>
      <c r="BI153">
        <v>1</v>
      </c>
      <c r="BK153" t="s">
        <v>15187</v>
      </c>
      <c r="BL153">
        <v>1</v>
      </c>
      <c r="BN153" t="s">
        <v>15187</v>
      </c>
      <c r="BO153">
        <v>1</v>
      </c>
      <c r="BQ153" t="s">
        <v>15760</v>
      </c>
      <c r="BT153" t="s">
        <v>15761</v>
      </c>
      <c r="BW153" t="s">
        <v>13792</v>
      </c>
      <c r="BX153">
        <v>1</v>
      </c>
      <c r="BZ153" t="s">
        <v>12887</v>
      </c>
      <c r="CA153">
        <v>0</v>
      </c>
      <c r="CC153" t="s">
        <v>12851</v>
      </c>
      <c r="CD153">
        <v>0</v>
      </c>
      <c r="CF153" t="s">
        <v>15190</v>
      </c>
      <c r="CG153">
        <v>1</v>
      </c>
      <c r="CI153" t="s">
        <v>12887</v>
      </c>
      <c r="CJ153">
        <v>1</v>
      </c>
      <c r="CL153" t="s">
        <v>15762</v>
      </c>
      <c r="CO153" t="s">
        <v>15763</v>
      </c>
    </row>
    <row r="154" spans="1:93" x14ac:dyDescent="0.3">
      <c r="A154">
        <v>153</v>
      </c>
      <c r="B154" s="1">
        <v>45807.580752314818</v>
      </c>
      <c r="C154" s="1">
        <v>45807.590879629628</v>
      </c>
      <c r="D154" t="s">
        <v>2441</v>
      </c>
      <c r="E154" t="s">
        <v>2442</v>
      </c>
      <c r="F154">
        <v>21</v>
      </c>
      <c r="I154" t="s">
        <v>2442</v>
      </c>
      <c r="L154">
        <v>12</v>
      </c>
      <c r="O154">
        <v>17</v>
      </c>
      <c r="R154" t="s">
        <v>4338</v>
      </c>
      <c r="S154">
        <v>1</v>
      </c>
      <c r="U154" t="s">
        <v>15184</v>
      </c>
      <c r="V154">
        <v>1</v>
      </c>
      <c r="X154" t="s">
        <v>15183</v>
      </c>
      <c r="Y154">
        <v>1</v>
      </c>
      <c r="AA154" t="s">
        <v>15182</v>
      </c>
      <c r="AB154">
        <v>1</v>
      </c>
      <c r="AD154" t="s">
        <v>1952</v>
      </c>
      <c r="AE154">
        <v>1</v>
      </c>
      <c r="AG154" t="s">
        <v>15572</v>
      </c>
      <c r="AH154">
        <v>1</v>
      </c>
      <c r="AJ154" t="s">
        <v>15186</v>
      </c>
      <c r="AK154">
        <v>1</v>
      </c>
      <c r="AM154" t="s">
        <v>15187</v>
      </c>
      <c r="AN154">
        <v>1</v>
      </c>
      <c r="AP154" t="s">
        <v>15186</v>
      </c>
      <c r="AQ154">
        <v>1</v>
      </c>
      <c r="AS154" t="s">
        <v>15187</v>
      </c>
      <c r="AT154">
        <v>1</v>
      </c>
      <c r="AV154" t="s">
        <v>15187</v>
      </c>
      <c r="AW154">
        <v>1</v>
      </c>
      <c r="AY154" t="s">
        <v>15187</v>
      </c>
      <c r="AZ154">
        <v>1</v>
      </c>
      <c r="BB154" t="s">
        <v>15187</v>
      </c>
      <c r="BC154">
        <v>1</v>
      </c>
      <c r="BE154" t="s">
        <v>15187</v>
      </c>
      <c r="BF154">
        <v>1</v>
      </c>
      <c r="BH154" t="s">
        <v>15186</v>
      </c>
      <c r="BI154">
        <v>1</v>
      </c>
      <c r="BK154" t="s">
        <v>15187</v>
      </c>
      <c r="BL154">
        <v>1</v>
      </c>
      <c r="BN154" t="s">
        <v>15187</v>
      </c>
      <c r="BO154">
        <v>1</v>
      </c>
      <c r="BQ154" t="s">
        <v>15745</v>
      </c>
      <c r="BT154" t="s">
        <v>15764</v>
      </c>
      <c r="BW154" t="s">
        <v>12887</v>
      </c>
      <c r="BX154">
        <v>0</v>
      </c>
      <c r="BZ154" t="s">
        <v>12851</v>
      </c>
      <c r="CA154">
        <v>1</v>
      </c>
      <c r="CC154" t="s">
        <v>12980</v>
      </c>
      <c r="CD154">
        <v>1</v>
      </c>
      <c r="CF154" t="s">
        <v>15190</v>
      </c>
      <c r="CG154">
        <v>1</v>
      </c>
      <c r="CI154" t="s">
        <v>12887</v>
      </c>
      <c r="CJ154">
        <v>1</v>
      </c>
      <c r="CL154" t="s">
        <v>15765</v>
      </c>
      <c r="CO154" t="s">
        <v>15766</v>
      </c>
    </row>
    <row r="155" spans="1:93" x14ac:dyDescent="0.3">
      <c r="A155">
        <v>154</v>
      </c>
      <c r="B155" s="1">
        <v>45807.577893518515</v>
      </c>
      <c r="C155" s="1">
        <v>45807.590914351851</v>
      </c>
      <c r="D155" t="s">
        <v>2411</v>
      </c>
      <c r="E155" t="s">
        <v>2412</v>
      </c>
      <c r="F155">
        <v>22</v>
      </c>
      <c r="I155" t="s">
        <v>2413</v>
      </c>
      <c r="L155">
        <v>12</v>
      </c>
      <c r="O155">
        <v>19</v>
      </c>
      <c r="R155" t="s">
        <v>4338</v>
      </c>
      <c r="S155">
        <v>1</v>
      </c>
      <c r="U155" t="s">
        <v>15184</v>
      </c>
      <c r="V155">
        <v>1</v>
      </c>
      <c r="X155" t="s">
        <v>15183</v>
      </c>
      <c r="Y155">
        <v>1</v>
      </c>
      <c r="AA155" t="s">
        <v>15182</v>
      </c>
      <c r="AB155">
        <v>1</v>
      </c>
      <c r="AD155" t="s">
        <v>1952</v>
      </c>
      <c r="AE155">
        <v>1</v>
      </c>
      <c r="AG155" t="s">
        <v>15572</v>
      </c>
      <c r="AH155">
        <v>1</v>
      </c>
      <c r="AJ155" t="s">
        <v>15186</v>
      </c>
      <c r="AK155">
        <v>1</v>
      </c>
      <c r="AM155" t="s">
        <v>15187</v>
      </c>
      <c r="AN155">
        <v>1</v>
      </c>
      <c r="AP155" t="s">
        <v>15186</v>
      </c>
      <c r="AQ155">
        <v>1</v>
      </c>
      <c r="AS155" t="s">
        <v>15187</v>
      </c>
      <c r="AT155">
        <v>1</v>
      </c>
      <c r="AV155" t="s">
        <v>15187</v>
      </c>
      <c r="AW155">
        <v>1</v>
      </c>
      <c r="AY155" t="s">
        <v>15187</v>
      </c>
      <c r="AZ155">
        <v>1</v>
      </c>
      <c r="BB155" t="s">
        <v>15187</v>
      </c>
      <c r="BC155">
        <v>1</v>
      </c>
      <c r="BE155" t="s">
        <v>15187</v>
      </c>
      <c r="BF155">
        <v>1</v>
      </c>
      <c r="BH155" t="s">
        <v>15186</v>
      </c>
      <c r="BI155">
        <v>1</v>
      </c>
      <c r="BK155" t="s">
        <v>15187</v>
      </c>
      <c r="BL155">
        <v>1</v>
      </c>
      <c r="BN155" t="s">
        <v>15187</v>
      </c>
      <c r="BO155">
        <v>1</v>
      </c>
      <c r="BQ155" t="s">
        <v>15767</v>
      </c>
      <c r="BT155" t="s">
        <v>15768</v>
      </c>
      <c r="BW155" t="s">
        <v>13792</v>
      </c>
      <c r="BX155">
        <v>1</v>
      </c>
      <c r="BZ155" t="s">
        <v>12851</v>
      </c>
      <c r="CA155">
        <v>1</v>
      </c>
      <c r="CC155" t="s">
        <v>12980</v>
      </c>
      <c r="CD155">
        <v>1</v>
      </c>
      <c r="CF155" t="s">
        <v>15190</v>
      </c>
      <c r="CG155">
        <v>1</v>
      </c>
      <c r="CI155" t="s">
        <v>12887</v>
      </c>
      <c r="CJ155">
        <v>1</v>
      </c>
      <c r="CL155" t="s">
        <v>15769</v>
      </c>
      <c r="CO155" t="s">
        <v>15770</v>
      </c>
    </row>
    <row r="156" spans="1:93" x14ac:dyDescent="0.3">
      <c r="A156">
        <v>155</v>
      </c>
      <c r="B156" s="1">
        <v>45807.576932870368</v>
      </c>
      <c r="C156" s="1">
        <v>45807.590914351851</v>
      </c>
      <c r="D156" t="s">
        <v>2295</v>
      </c>
      <c r="E156" t="s">
        <v>2296</v>
      </c>
      <c r="F156">
        <v>22</v>
      </c>
      <c r="I156" t="s">
        <v>2297</v>
      </c>
      <c r="L156">
        <v>12</v>
      </c>
      <c r="O156">
        <v>15</v>
      </c>
      <c r="R156" t="s">
        <v>4338</v>
      </c>
      <c r="S156">
        <v>1</v>
      </c>
      <c r="U156" t="s">
        <v>15184</v>
      </c>
      <c r="V156">
        <v>1</v>
      </c>
      <c r="X156" t="s">
        <v>15183</v>
      </c>
      <c r="Y156">
        <v>1</v>
      </c>
      <c r="AA156" t="s">
        <v>15182</v>
      </c>
      <c r="AB156">
        <v>1</v>
      </c>
      <c r="AD156" t="s">
        <v>1952</v>
      </c>
      <c r="AE156">
        <v>1</v>
      </c>
      <c r="AG156" t="s">
        <v>15572</v>
      </c>
      <c r="AH156">
        <v>1</v>
      </c>
      <c r="AJ156" t="s">
        <v>15186</v>
      </c>
      <c r="AK156">
        <v>1</v>
      </c>
      <c r="AM156" t="s">
        <v>15187</v>
      </c>
      <c r="AN156">
        <v>1</v>
      </c>
      <c r="AP156" t="s">
        <v>15186</v>
      </c>
      <c r="AQ156">
        <v>1</v>
      </c>
      <c r="AS156" t="s">
        <v>15187</v>
      </c>
      <c r="AT156">
        <v>1</v>
      </c>
      <c r="AV156" t="s">
        <v>15187</v>
      </c>
      <c r="AW156">
        <v>1</v>
      </c>
      <c r="AY156" t="s">
        <v>15187</v>
      </c>
      <c r="AZ156">
        <v>1</v>
      </c>
      <c r="BB156" t="s">
        <v>15187</v>
      </c>
      <c r="BC156">
        <v>1</v>
      </c>
      <c r="BE156" t="s">
        <v>15187</v>
      </c>
      <c r="BF156">
        <v>1</v>
      </c>
      <c r="BH156" t="s">
        <v>15186</v>
      </c>
      <c r="BI156">
        <v>1</v>
      </c>
      <c r="BK156" t="s">
        <v>15187</v>
      </c>
      <c r="BL156">
        <v>1</v>
      </c>
      <c r="BN156" t="s">
        <v>15187</v>
      </c>
      <c r="BO156">
        <v>1</v>
      </c>
      <c r="BQ156" t="s">
        <v>15725</v>
      </c>
      <c r="BT156" t="s">
        <v>15771</v>
      </c>
      <c r="BW156" t="s">
        <v>13792</v>
      </c>
      <c r="BX156">
        <v>1</v>
      </c>
      <c r="BZ156" t="s">
        <v>12851</v>
      </c>
      <c r="CA156">
        <v>1</v>
      </c>
      <c r="CC156" t="s">
        <v>12980</v>
      </c>
      <c r="CD156">
        <v>1</v>
      </c>
      <c r="CF156" t="s">
        <v>15190</v>
      </c>
      <c r="CG156">
        <v>1</v>
      </c>
      <c r="CI156" t="s">
        <v>12887</v>
      </c>
      <c r="CJ156">
        <v>1</v>
      </c>
      <c r="CL156" t="s">
        <v>15439</v>
      </c>
      <c r="CO156" t="s">
        <v>15440</v>
      </c>
    </row>
    <row r="157" spans="1:93" x14ac:dyDescent="0.3">
      <c r="A157">
        <v>156</v>
      </c>
      <c r="B157" s="1">
        <v>45807.581828703704</v>
      </c>
      <c r="C157" s="1">
        <v>45807.591006944444</v>
      </c>
      <c r="D157" t="s">
        <v>2417</v>
      </c>
      <c r="E157" t="s">
        <v>2418</v>
      </c>
      <c r="F157">
        <v>15</v>
      </c>
      <c r="I157" t="s">
        <v>2419</v>
      </c>
      <c r="L157">
        <v>12</v>
      </c>
      <c r="O157">
        <v>23</v>
      </c>
      <c r="R157" t="s">
        <v>4338</v>
      </c>
      <c r="S157">
        <v>1</v>
      </c>
      <c r="U157" t="s">
        <v>15184</v>
      </c>
      <c r="V157">
        <v>1</v>
      </c>
      <c r="X157" t="s">
        <v>15183</v>
      </c>
      <c r="Y157">
        <v>1</v>
      </c>
      <c r="AA157" t="s">
        <v>15182</v>
      </c>
      <c r="AB157">
        <v>1</v>
      </c>
      <c r="AD157" t="s">
        <v>1952</v>
      </c>
      <c r="AE157">
        <v>1</v>
      </c>
      <c r="AG157" t="s">
        <v>15772</v>
      </c>
      <c r="AH157">
        <v>0</v>
      </c>
      <c r="AJ157" t="s">
        <v>15186</v>
      </c>
      <c r="AK157">
        <v>1</v>
      </c>
      <c r="AM157" t="s">
        <v>15187</v>
      </c>
      <c r="AN157">
        <v>1</v>
      </c>
      <c r="AP157" t="s">
        <v>15186</v>
      </c>
      <c r="AQ157">
        <v>1</v>
      </c>
      <c r="AS157" t="s">
        <v>15186</v>
      </c>
      <c r="AT157">
        <v>0</v>
      </c>
      <c r="AV157" t="s">
        <v>15187</v>
      </c>
      <c r="AW157">
        <v>1</v>
      </c>
      <c r="AY157" t="s">
        <v>15187</v>
      </c>
      <c r="AZ157">
        <v>1</v>
      </c>
      <c r="BB157" t="s">
        <v>15187</v>
      </c>
      <c r="BC157">
        <v>1</v>
      </c>
      <c r="BE157" t="s">
        <v>15187</v>
      </c>
      <c r="BF157">
        <v>1</v>
      </c>
      <c r="BH157" t="s">
        <v>15187</v>
      </c>
      <c r="BI157">
        <v>0</v>
      </c>
      <c r="BK157" t="s">
        <v>15186</v>
      </c>
      <c r="BL157">
        <v>0</v>
      </c>
      <c r="BN157" t="s">
        <v>15186</v>
      </c>
      <c r="BO157">
        <v>0</v>
      </c>
      <c r="BQ157" t="s">
        <v>15745</v>
      </c>
      <c r="BT157" t="s">
        <v>15773</v>
      </c>
      <c r="BW157" t="s">
        <v>12887</v>
      </c>
      <c r="BX157">
        <v>0</v>
      </c>
      <c r="BZ157" t="s">
        <v>12851</v>
      </c>
      <c r="CA157">
        <v>1</v>
      </c>
      <c r="CC157" t="s">
        <v>15190</v>
      </c>
      <c r="CD157">
        <v>0</v>
      </c>
      <c r="CF157" t="s">
        <v>15190</v>
      </c>
      <c r="CG157">
        <v>1</v>
      </c>
      <c r="CI157" t="s">
        <v>12887</v>
      </c>
      <c r="CJ157">
        <v>1</v>
      </c>
      <c r="CL157" t="s">
        <v>15774</v>
      </c>
      <c r="CO157" t="s">
        <v>15775</v>
      </c>
    </row>
    <row r="158" spans="1:93" x14ac:dyDescent="0.3">
      <c r="A158">
        <v>157</v>
      </c>
      <c r="B158" s="1">
        <v>45807.577638888892</v>
      </c>
      <c r="C158" s="1">
        <v>45807.591493055559</v>
      </c>
      <c r="D158" t="s">
        <v>2348</v>
      </c>
      <c r="E158" t="s">
        <v>2349</v>
      </c>
      <c r="F158">
        <v>18</v>
      </c>
      <c r="I158" t="s">
        <v>15776</v>
      </c>
      <c r="L158">
        <v>12</v>
      </c>
      <c r="O158">
        <v>35</v>
      </c>
      <c r="R158" t="s">
        <v>1952</v>
      </c>
      <c r="S158">
        <v>0</v>
      </c>
      <c r="U158" t="s">
        <v>15184</v>
      </c>
      <c r="V158">
        <v>1</v>
      </c>
      <c r="X158" t="s">
        <v>15183</v>
      </c>
      <c r="Y158">
        <v>1</v>
      </c>
      <c r="AA158" t="s">
        <v>15182</v>
      </c>
      <c r="AB158">
        <v>1</v>
      </c>
      <c r="AD158" t="s">
        <v>1952</v>
      </c>
      <c r="AE158">
        <v>1</v>
      </c>
      <c r="AG158" t="s">
        <v>15572</v>
      </c>
      <c r="AH158">
        <v>1</v>
      </c>
      <c r="AJ158" t="s">
        <v>15186</v>
      </c>
      <c r="AK158">
        <v>1</v>
      </c>
      <c r="AM158" t="s">
        <v>15187</v>
      </c>
      <c r="AN158">
        <v>1</v>
      </c>
      <c r="AP158" t="s">
        <v>15186</v>
      </c>
      <c r="AQ158">
        <v>1</v>
      </c>
      <c r="AS158" t="s">
        <v>15186</v>
      </c>
      <c r="AT158">
        <v>0</v>
      </c>
      <c r="AV158" t="s">
        <v>15187</v>
      </c>
      <c r="AW158">
        <v>1</v>
      </c>
      <c r="AY158" t="s">
        <v>15187</v>
      </c>
      <c r="AZ158">
        <v>1</v>
      </c>
      <c r="BB158" t="s">
        <v>15187</v>
      </c>
      <c r="BC158">
        <v>1</v>
      </c>
      <c r="BE158" t="s">
        <v>15187</v>
      </c>
      <c r="BF158">
        <v>1</v>
      </c>
      <c r="BH158" t="s">
        <v>15186</v>
      </c>
      <c r="BI158">
        <v>1</v>
      </c>
      <c r="BK158" t="s">
        <v>15187</v>
      </c>
      <c r="BL158">
        <v>1</v>
      </c>
      <c r="BN158" t="s">
        <v>15187</v>
      </c>
      <c r="BO158">
        <v>1</v>
      </c>
      <c r="BQ158" t="s">
        <v>15745</v>
      </c>
      <c r="BT158" t="s">
        <v>15777</v>
      </c>
      <c r="BW158" t="s">
        <v>12887</v>
      </c>
      <c r="BX158">
        <v>0</v>
      </c>
      <c r="BZ158" t="s">
        <v>12851</v>
      </c>
      <c r="CA158">
        <v>1</v>
      </c>
      <c r="CC158" t="s">
        <v>12980</v>
      </c>
      <c r="CD158">
        <v>1</v>
      </c>
      <c r="CF158" t="s">
        <v>12851</v>
      </c>
      <c r="CG158">
        <v>0</v>
      </c>
      <c r="CI158" t="s">
        <v>12887</v>
      </c>
      <c r="CJ158">
        <v>1</v>
      </c>
      <c r="CL158" t="s">
        <v>15778</v>
      </c>
      <c r="CO158" t="s">
        <v>15779</v>
      </c>
    </row>
    <row r="159" spans="1:93" x14ac:dyDescent="0.3">
      <c r="A159">
        <v>158</v>
      </c>
      <c r="B159" s="1">
        <v>45807.578032407408</v>
      </c>
      <c r="C159" s="1">
        <v>45807.591620370367</v>
      </c>
      <c r="D159" t="s">
        <v>2607</v>
      </c>
      <c r="E159" t="s">
        <v>2608</v>
      </c>
      <c r="F159">
        <v>19</v>
      </c>
      <c r="I159" t="s">
        <v>2608</v>
      </c>
      <c r="L159">
        <v>12</v>
      </c>
      <c r="O159">
        <v>29</v>
      </c>
      <c r="R159" t="s">
        <v>4338</v>
      </c>
      <c r="S159">
        <v>1</v>
      </c>
      <c r="U159" t="s">
        <v>15184</v>
      </c>
      <c r="V159">
        <v>1</v>
      </c>
      <c r="X159" t="s">
        <v>15183</v>
      </c>
      <c r="Y159">
        <v>1</v>
      </c>
      <c r="AA159" t="s">
        <v>15182</v>
      </c>
      <c r="AB159">
        <v>1</v>
      </c>
      <c r="AD159" t="s">
        <v>1952</v>
      </c>
      <c r="AE159">
        <v>1</v>
      </c>
      <c r="AG159" t="s">
        <v>15572</v>
      </c>
      <c r="AH159">
        <v>1</v>
      </c>
      <c r="AJ159" t="s">
        <v>15186</v>
      </c>
      <c r="AK159">
        <v>1</v>
      </c>
      <c r="AM159" t="s">
        <v>15187</v>
      </c>
      <c r="AN159">
        <v>1</v>
      </c>
      <c r="AP159" t="s">
        <v>15186</v>
      </c>
      <c r="AQ159">
        <v>1</v>
      </c>
      <c r="AS159" t="s">
        <v>15186</v>
      </c>
      <c r="AT159">
        <v>0</v>
      </c>
      <c r="AV159" t="s">
        <v>15187</v>
      </c>
      <c r="AW159">
        <v>1</v>
      </c>
      <c r="AY159" t="s">
        <v>15187</v>
      </c>
      <c r="AZ159">
        <v>1</v>
      </c>
      <c r="BB159" t="s">
        <v>15187</v>
      </c>
      <c r="BC159">
        <v>1</v>
      </c>
      <c r="BE159" t="s">
        <v>15186</v>
      </c>
      <c r="BF159">
        <v>0</v>
      </c>
      <c r="BH159" t="s">
        <v>15186</v>
      </c>
      <c r="BI159">
        <v>1</v>
      </c>
      <c r="BK159" t="s">
        <v>15187</v>
      </c>
      <c r="BL159">
        <v>1</v>
      </c>
      <c r="BN159" t="s">
        <v>15187</v>
      </c>
      <c r="BO159">
        <v>1</v>
      </c>
      <c r="BQ159" t="s">
        <v>15745</v>
      </c>
      <c r="BT159" t="s">
        <v>15780</v>
      </c>
      <c r="BW159" t="s">
        <v>12887</v>
      </c>
      <c r="BX159">
        <v>0</v>
      </c>
      <c r="BZ159" t="s">
        <v>12851</v>
      </c>
      <c r="CA159">
        <v>1</v>
      </c>
      <c r="CC159" t="s">
        <v>12980</v>
      </c>
      <c r="CD159">
        <v>1</v>
      </c>
      <c r="CF159" t="s">
        <v>15190</v>
      </c>
      <c r="CG159">
        <v>1</v>
      </c>
      <c r="CI159" t="s">
        <v>12887</v>
      </c>
      <c r="CJ159">
        <v>1</v>
      </c>
      <c r="CL159" t="s">
        <v>15765</v>
      </c>
      <c r="CO159" t="s">
        <v>15781</v>
      </c>
    </row>
    <row r="160" spans="1:93" x14ac:dyDescent="0.3">
      <c r="A160">
        <v>159</v>
      </c>
      <c r="B160" s="1">
        <v>45807.577916666669</v>
      </c>
      <c r="C160" s="1">
        <v>45807.591736111113</v>
      </c>
      <c r="D160" t="s">
        <v>2448</v>
      </c>
      <c r="E160" t="s">
        <v>2449</v>
      </c>
      <c r="F160">
        <v>22</v>
      </c>
      <c r="I160" t="s">
        <v>2450</v>
      </c>
      <c r="L160">
        <v>12</v>
      </c>
      <c r="O160">
        <v>16</v>
      </c>
      <c r="R160" t="s">
        <v>4338</v>
      </c>
      <c r="S160">
        <v>1</v>
      </c>
      <c r="U160" t="s">
        <v>15184</v>
      </c>
      <c r="V160">
        <v>1</v>
      </c>
      <c r="X160" t="s">
        <v>15183</v>
      </c>
      <c r="Y160">
        <v>1</v>
      </c>
      <c r="AA160" t="s">
        <v>15182</v>
      </c>
      <c r="AB160">
        <v>1</v>
      </c>
      <c r="AD160" t="s">
        <v>1952</v>
      </c>
      <c r="AE160">
        <v>1</v>
      </c>
      <c r="AG160" t="s">
        <v>15572</v>
      </c>
      <c r="AH160">
        <v>1</v>
      </c>
      <c r="AJ160" t="s">
        <v>15186</v>
      </c>
      <c r="AK160">
        <v>1</v>
      </c>
      <c r="AM160" t="s">
        <v>15187</v>
      </c>
      <c r="AN160">
        <v>1</v>
      </c>
      <c r="AP160" t="s">
        <v>15186</v>
      </c>
      <c r="AQ160">
        <v>1</v>
      </c>
      <c r="AS160" t="s">
        <v>15187</v>
      </c>
      <c r="AT160">
        <v>1</v>
      </c>
      <c r="AV160" t="s">
        <v>15187</v>
      </c>
      <c r="AW160">
        <v>1</v>
      </c>
      <c r="AY160" t="s">
        <v>15187</v>
      </c>
      <c r="AZ160">
        <v>1</v>
      </c>
      <c r="BB160" t="s">
        <v>15187</v>
      </c>
      <c r="BC160">
        <v>1</v>
      </c>
      <c r="BE160" t="s">
        <v>15187</v>
      </c>
      <c r="BF160">
        <v>1</v>
      </c>
      <c r="BH160" t="s">
        <v>15186</v>
      </c>
      <c r="BI160">
        <v>1</v>
      </c>
      <c r="BK160" t="s">
        <v>15187</v>
      </c>
      <c r="BL160">
        <v>1</v>
      </c>
      <c r="BN160" t="s">
        <v>15187</v>
      </c>
      <c r="BO160">
        <v>1</v>
      </c>
      <c r="BQ160" t="s">
        <v>15782</v>
      </c>
      <c r="BT160" t="s">
        <v>15783</v>
      </c>
      <c r="BW160" t="s">
        <v>13792</v>
      </c>
      <c r="BX160">
        <v>1</v>
      </c>
      <c r="BZ160" t="s">
        <v>12851</v>
      </c>
      <c r="CA160">
        <v>1</v>
      </c>
      <c r="CC160" t="s">
        <v>12980</v>
      </c>
      <c r="CD160">
        <v>1</v>
      </c>
      <c r="CF160" t="s">
        <v>15190</v>
      </c>
      <c r="CG160">
        <v>1</v>
      </c>
      <c r="CI160" t="s">
        <v>12887</v>
      </c>
      <c r="CJ160">
        <v>1</v>
      </c>
      <c r="CL160" t="s">
        <v>15784</v>
      </c>
      <c r="CO160" t="s">
        <v>15785</v>
      </c>
    </row>
    <row r="161" spans="1:93" x14ac:dyDescent="0.3">
      <c r="A161">
        <v>160</v>
      </c>
      <c r="B161" s="1">
        <v>45807.578692129631</v>
      </c>
      <c r="C161" s="1">
        <v>45807.591851851852</v>
      </c>
      <c r="D161" t="s">
        <v>2616</v>
      </c>
      <c r="E161" t="s">
        <v>2617</v>
      </c>
      <c r="F161">
        <v>15</v>
      </c>
      <c r="I161" t="s">
        <v>6422</v>
      </c>
      <c r="L161">
        <v>12</v>
      </c>
      <c r="O161">
        <v>39</v>
      </c>
      <c r="R161" t="s">
        <v>1952</v>
      </c>
      <c r="S161">
        <v>0</v>
      </c>
      <c r="U161" t="s">
        <v>15184</v>
      </c>
      <c r="V161">
        <v>1</v>
      </c>
      <c r="X161" t="s">
        <v>15183</v>
      </c>
      <c r="Y161">
        <v>1</v>
      </c>
      <c r="AA161" t="s">
        <v>15182</v>
      </c>
      <c r="AB161">
        <v>1</v>
      </c>
      <c r="AD161" t="s">
        <v>1952</v>
      </c>
      <c r="AE161">
        <v>1</v>
      </c>
      <c r="AG161" t="s">
        <v>15572</v>
      </c>
      <c r="AH161">
        <v>1</v>
      </c>
      <c r="AJ161" t="s">
        <v>15186</v>
      </c>
      <c r="AK161">
        <v>1</v>
      </c>
      <c r="AM161" t="s">
        <v>15187</v>
      </c>
      <c r="AN161">
        <v>1</v>
      </c>
      <c r="AP161" t="s">
        <v>15186</v>
      </c>
      <c r="AQ161">
        <v>1</v>
      </c>
      <c r="AS161" t="s">
        <v>15186</v>
      </c>
      <c r="AT161">
        <v>0</v>
      </c>
      <c r="AV161" t="s">
        <v>15187</v>
      </c>
      <c r="AW161">
        <v>1</v>
      </c>
      <c r="AY161" t="s">
        <v>15187</v>
      </c>
      <c r="AZ161">
        <v>1</v>
      </c>
      <c r="BB161" t="s">
        <v>15187</v>
      </c>
      <c r="BC161">
        <v>1</v>
      </c>
      <c r="BE161" t="s">
        <v>15187</v>
      </c>
      <c r="BF161">
        <v>1</v>
      </c>
      <c r="BH161" t="s">
        <v>15187</v>
      </c>
      <c r="BI161">
        <v>0</v>
      </c>
      <c r="BK161" t="s">
        <v>15186</v>
      </c>
      <c r="BL161">
        <v>0</v>
      </c>
      <c r="BN161" t="s">
        <v>15186</v>
      </c>
      <c r="BO161">
        <v>0</v>
      </c>
      <c r="BQ161" t="s">
        <v>15745</v>
      </c>
      <c r="BT161" t="s">
        <v>15753</v>
      </c>
      <c r="BW161" t="s">
        <v>12887</v>
      </c>
      <c r="BX161">
        <v>0</v>
      </c>
      <c r="BZ161" t="s">
        <v>12851</v>
      </c>
      <c r="CA161">
        <v>1</v>
      </c>
      <c r="CC161" t="s">
        <v>15190</v>
      </c>
      <c r="CD161">
        <v>0</v>
      </c>
      <c r="CF161" t="s">
        <v>15190</v>
      </c>
      <c r="CG161">
        <v>1</v>
      </c>
      <c r="CI161" t="s">
        <v>12887</v>
      </c>
      <c r="CJ161">
        <v>1</v>
      </c>
      <c r="CL161" t="s">
        <v>15786</v>
      </c>
      <c r="CO161" t="s">
        <v>15787</v>
      </c>
    </row>
    <row r="162" spans="1:93" x14ac:dyDescent="0.3">
      <c r="A162">
        <v>161</v>
      </c>
      <c r="B162" s="1">
        <v>45807.578981481478</v>
      </c>
      <c r="C162" s="1">
        <v>45807.591863425929</v>
      </c>
      <c r="D162" t="s">
        <v>2426</v>
      </c>
      <c r="E162" t="s">
        <v>2427</v>
      </c>
      <c r="F162">
        <v>21</v>
      </c>
      <c r="I162" t="s">
        <v>2427</v>
      </c>
      <c r="L162">
        <v>12</v>
      </c>
      <c r="O162">
        <v>28</v>
      </c>
      <c r="R162" t="s">
        <v>1952</v>
      </c>
      <c r="S162">
        <v>0</v>
      </c>
      <c r="U162" t="s">
        <v>15184</v>
      </c>
      <c r="V162">
        <v>1</v>
      </c>
      <c r="X162" t="s">
        <v>15183</v>
      </c>
      <c r="Y162">
        <v>1</v>
      </c>
      <c r="AA162" t="s">
        <v>15182</v>
      </c>
      <c r="AB162">
        <v>1</v>
      </c>
      <c r="AD162" t="s">
        <v>1952</v>
      </c>
      <c r="AE162">
        <v>1</v>
      </c>
      <c r="AG162" t="s">
        <v>15572</v>
      </c>
      <c r="AH162">
        <v>1</v>
      </c>
      <c r="AJ162" t="s">
        <v>15186</v>
      </c>
      <c r="AK162">
        <v>1</v>
      </c>
      <c r="AM162" t="s">
        <v>15187</v>
      </c>
      <c r="AN162">
        <v>1</v>
      </c>
      <c r="AP162" t="s">
        <v>15186</v>
      </c>
      <c r="AQ162">
        <v>1</v>
      </c>
      <c r="AS162" t="s">
        <v>15187</v>
      </c>
      <c r="AT162">
        <v>1</v>
      </c>
      <c r="AV162" t="s">
        <v>15187</v>
      </c>
      <c r="AW162">
        <v>1</v>
      </c>
      <c r="AY162" t="s">
        <v>15187</v>
      </c>
      <c r="AZ162">
        <v>1</v>
      </c>
      <c r="BB162" t="s">
        <v>15187</v>
      </c>
      <c r="BC162">
        <v>1</v>
      </c>
      <c r="BE162" t="s">
        <v>15187</v>
      </c>
      <c r="BF162">
        <v>1</v>
      </c>
      <c r="BH162" t="s">
        <v>15186</v>
      </c>
      <c r="BI162">
        <v>1</v>
      </c>
      <c r="BK162" t="s">
        <v>15187</v>
      </c>
      <c r="BL162">
        <v>1</v>
      </c>
      <c r="BN162" t="s">
        <v>15187</v>
      </c>
      <c r="BO162">
        <v>1</v>
      </c>
      <c r="BQ162" t="s">
        <v>15745</v>
      </c>
      <c r="BT162" t="s">
        <v>15788</v>
      </c>
      <c r="BW162" t="s">
        <v>13792</v>
      </c>
      <c r="BX162">
        <v>1</v>
      </c>
      <c r="BZ162" t="s">
        <v>12851</v>
      </c>
      <c r="CA162">
        <v>1</v>
      </c>
      <c r="CC162" t="s">
        <v>12980</v>
      </c>
      <c r="CD162">
        <v>1</v>
      </c>
      <c r="CF162" t="s">
        <v>15190</v>
      </c>
      <c r="CG162">
        <v>1</v>
      </c>
      <c r="CI162" t="s">
        <v>12887</v>
      </c>
      <c r="CJ162">
        <v>1</v>
      </c>
      <c r="CL162" t="s">
        <v>15789</v>
      </c>
      <c r="CO162" t="s">
        <v>15790</v>
      </c>
    </row>
    <row r="163" spans="1:93" x14ac:dyDescent="0.3">
      <c r="A163">
        <v>162</v>
      </c>
      <c r="B163" s="1">
        <v>45807.577048611114</v>
      </c>
      <c r="C163" s="1">
        <v>45807.592256944445</v>
      </c>
      <c r="D163" t="s">
        <v>2342</v>
      </c>
      <c r="E163" t="s">
        <v>2343</v>
      </c>
      <c r="F163">
        <v>21</v>
      </c>
      <c r="I163" t="s">
        <v>2343</v>
      </c>
      <c r="L163">
        <v>12</v>
      </c>
      <c r="O163">
        <v>26</v>
      </c>
      <c r="R163" t="s">
        <v>15183</v>
      </c>
      <c r="S163">
        <v>0</v>
      </c>
      <c r="U163" t="s">
        <v>15184</v>
      </c>
      <c r="V163">
        <v>1</v>
      </c>
      <c r="X163" t="s">
        <v>15183</v>
      </c>
      <c r="Y163">
        <v>1</v>
      </c>
      <c r="AA163" t="s">
        <v>15182</v>
      </c>
      <c r="AB163">
        <v>1</v>
      </c>
      <c r="AD163" t="s">
        <v>1952</v>
      </c>
      <c r="AE163">
        <v>1</v>
      </c>
      <c r="AG163" t="s">
        <v>15572</v>
      </c>
      <c r="AH163">
        <v>1</v>
      </c>
      <c r="AJ163" t="s">
        <v>15186</v>
      </c>
      <c r="AK163">
        <v>1</v>
      </c>
      <c r="AM163" t="s">
        <v>15187</v>
      </c>
      <c r="AN163">
        <v>1</v>
      </c>
      <c r="AP163" t="s">
        <v>15186</v>
      </c>
      <c r="AQ163">
        <v>1</v>
      </c>
      <c r="AS163" t="s">
        <v>15187</v>
      </c>
      <c r="AT163">
        <v>1</v>
      </c>
      <c r="AV163" t="s">
        <v>15187</v>
      </c>
      <c r="AW163">
        <v>1</v>
      </c>
      <c r="AY163" t="s">
        <v>15187</v>
      </c>
      <c r="AZ163">
        <v>1</v>
      </c>
      <c r="BB163" t="s">
        <v>15187</v>
      </c>
      <c r="BC163">
        <v>1</v>
      </c>
      <c r="BE163" t="s">
        <v>15187</v>
      </c>
      <c r="BF163">
        <v>1</v>
      </c>
      <c r="BH163" t="s">
        <v>15186</v>
      </c>
      <c r="BI163">
        <v>1</v>
      </c>
      <c r="BK163" t="s">
        <v>15187</v>
      </c>
      <c r="BL163">
        <v>1</v>
      </c>
      <c r="BN163" t="s">
        <v>15187</v>
      </c>
      <c r="BO163">
        <v>1</v>
      </c>
      <c r="BQ163" t="s">
        <v>15791</v>
      </c>
      <c r="BT163" t="s">
        <v>15792</v>
      </c>
      <c r="BW163" t="s">
        <v>13792</v>
      </c>
      <c r="BX163">
        <v>1</v>
      </c>
      <c r="BZ163" t="s">
        <v>12851</v>
      </c>
      <c r="CA163">
        <v>1</v>
      </c>
      <c r="CC163" t="s">
        <v>12980</v>
      </c>
      <c r="CD163">
        <v>1</v>
      </c>
      <c r="CF163" t="s">
        <v>15190</v>
      </c>
      <c r="CG163">
        <v>1</v>
      </c>
      <c r="CI163" t="s">
        <v>12887</v>
      </c>
      <c r="CJ163">
        <v>1</v>
      </c>
      <c r="CL163" t="s">
        <v>15439</v>
      </c>
      <c r="CO163" t="s">
        <v>15793</v>
      </c>
    </row>
    <row r="164" spans="1:93" x14ac:dyDescent="0.3">
      <c r="A164">
        <v>163</v>
      </c>
      <c r="B164" s="1">
        <v>45807.579791666663</v>
      </c>
      <c r="C164" s="1">
        <v>45807.593217592592</v>
      </c>
      <c r="D164" t="s">
        <v>6332</v>
      </c>
      <c r="E164" t="s">
        <v>6333</v>
      </c>
      <c r="F164">
        <v>22</v>
      </c>
      <c r="I164" t="s">
        <v>6333</v>
      </c>
      <c r="L164">
        <v>12</v>
      </c>
      <c r="O164">
        <v>8</v>
      </c>
      <c r="R164" t="s">
        <v>4338</v>
      </c>
      <c r="S164">
        <v>1</v>
      </c>
      <c r="U164" t="s">
        <v>15184</v>
      </c>
      <c r="V164">
        <v>1</v>
      </c>
      <c r="X164" t="s">
        <v>15183</v>
      </c>
      <c r="Y164">
        <v>1</v>
      </c>
      <c r="AA164" t="s">
        <v>15182</v>
      </c>
      <c r="AB164">
        <v>1</v>
      </c>
      <c r="AD164" t="s">
        <v>1952</v>
      </c>
      <c r="AE164">
        <v>1</v>
      </c>
      <c r="AG164" t="s">
        <v>15572</v>
      </c>
      <c r="AH164">
        <v>1</v>
      </c>
      <c r="AJ164" t="s">
        <v>15186</v>
      </c>
      <c r="AK164">
        <v>1</v>
      </c>
      <c r="AM164" t="s">
        <v>15187</v>
      </c>
      <c r="AN164">
        <v>1</v>
      </c>
      <c r="AP164" t="s">
        <v>15186</v>
      </c>
      <c r="AQ164">
        <v>1</v>
      </c>
      <c r="AS164" t="s">
        <v>15187</v>
      </c>
      <c r="AT164">
        <v>1</v>
      </c>
      <c r="AV164" t="s">
        <v>15187</v>
      </c>
      <c r="AW164">
        <v>1</v>
      </c>
      <c r="AY164" t="s">
        <v>15187</v>
      </c>
      <c r="AZ164">
        <v>1</v>
      </c>
      <c r="BB164" t="s">
        <v>15187</v>
      </c>
      <c r="BC164">
        <v>1</v>
      </c>
      <c r="BE164" t="s">
        <v>15187</v>
      </c>
      <c r="BF164">
        <v>1</v>
      </c>
      <c r="BH164" t="s">
        <v>15186</v>
      </c>
      <c r="BI164">
        <v>1</v>
      </c>
      <c r="BK164" t="s">
        <v>15187</v>
      </c>
      <c r="BL164">
        <v>1</v>
      </c>
      <c r="BN164" t="s">
        <v>15187</v>
      </c>
      <c r="BO164">
        <v>1</v>
      </c>
      <c r="BQ164" t="s">
        <v>15745</v>
      </c>
      <c r="BT164" t="s">
        <v>15794</v>
      </c>
      <c r="BW164" t="s">
        <v>13792</v>
      </c>
      <c r="BX164">
        <v>1</v>
      </c>
      <c r="BZ164" t="s">
        <v>12851</v>
      </c>
      <c r="CA164">
        <v>1</v>
      </c>
      <c r="CC164" t="s">
        <v>12980</v>
      </c>
      <c r="CD164">
        <v>1</v>
      </c>
      <c r="CF164" t="s">
        <v>15190</v>
      </c>
      <c r="CG164">
        <v>1</v>
      </c>
      <c r="CI164" t="s">
        <v>12887</v>
      </c>
      <c r="CJ164">
        <v>1</v>
      </c>
      <c r="CL164" t="s">
        <v>15795</v>
      </c>
      <c r="CO164" t="s">
        <v>15796</v>
      </c>
    </row>
    <row r="165" spans="1:93" x14ac:dyDescent="0.3">
      <c r="A165">
        <v>164</v>
      </c>
      <c r="B165" s="1">
        <v>45807.584166666667</v>
      </c>
      <c r="C165" s="1">
        <v>45807.597141203703</v>
      </c>
      <c r="D165" t="s">
        <v>2596</v>
      </c>
      <c r="E165" t="s">
        <v>2597</v>
      </c>
      <c r="F165">
        <v>21</v>
      </c>
      <c r="I165" t="s">
        <v>2597</v>
      </c>
      <c r="L165">
        <v>12</v>
      </c>
      <c r="O165">
        <v>1</v>
      </c>
      <c r="R165" t="s">
        <v>4338</v>
      </c>
      <c r="S165">
        <v>1</v>
      </c>
      <c r="U165" t="s">
        <v>15184</v>
      </c>
      <c r="V165">
        <v>1</v>
      </c>
      <c r="X165" t="s">
        <v>15183</v>
      </c>
      <c r="Y165">
        <v>1</v>
      </c>
      <c r="AA165" t="s">
        <v>15182</v>
      </c>
      <c r="AB165">
        <v>1</v>
      </c>
      <c r="AD165" t="s">
        <v>1952</v>
      </c>
      <c r="AE165">
        <v>1</v>
      </c>
      <c r="AG165" t="s">
        <v>15625</v>
      </c>
      <c r="AH165">
        <v>0</v>
      </c>
      <c r="AJ165" t="s">
        <v>15186</v>
      </c>
      <c r="AK165">
        <v>1</v>
      </c>
      <c r="AM165" t="s">
        <v>15187</v>
      </c>
      <c r="AN165">
        <v>1</v>
      </c>
      <c r="AP165" t="s">
        <v>15186</v>
      </c>
      <c r="AQ165">
        <v>1</v>
      </c>
      <c r="AS165" t="s">
        <v>15187</v>
      </c>
      <c r="AT165">
        <v>1</v>
      </c>
      <c r="AV165" t="s">
        <v>15187</v>
      </c>
      <c r="AW165">
        <v>1</v>
      </c>
      <c r="AY165" t="s">
        <v>15187</v>
      </c>
      <c r="AZ165">
        <v>1</v>
      </c>
      <c r="BB165" t="s">
        <v>15187</v>
      </c>
      <c r="BC165">
        <v>1</v>
      </c>
      <c r="BE165" t="s">
        <v>15187</v>
      </c>
      <c r="BF165">
        <v>1</v>
      </c>
      <c r="BH165" t="s">
        <v>15186</v>
      </c>
      <c r="BI165">
        <v>1</v>
      </c>
      <c r="BK165" t="s">
        <v>15187</v>
      </c>
      <c r="BL165">
        <v>1</v>
      </c>
      <c r="BN165" t="s">
        <v>15187</v>
      </c>
      <c r="BO165">
        <v>1</v>
      </c>
      <c r="BQ165" t="s">
        <v>15745</v>
      </c>
      <c r="BT165" t="s">
        <v>15797</v>
      </c>
      <c r="BW165" t="s">
        <v>13792</v>
      </c>
      <c r="BX165">
        <v>1</v>
      </c>
      <c r="BZ165" t="s">
        <v>12851</v>
      </c>
      <c r="CA165">
        <v>1</v>
      </c>
      <c r="CC165" t="s">
        <v>12980</v>
      </c>
      <c r="CD165">
        <v>1</v>
      </c>
      <c r="CF165" t="s">
        <v>15190</v>
      </c>
      <c r="CG165">
        <v>1</v>
      </c>
      <c r="CI165" t="s">
        <v>12887</v>
      </c>
      <c r="CJ165">
        <v>1</v>
      </c>
      <c r="CL165" t="s">
        <v>15798</v>
      </c>
      <c r="CO165" t="s">
        <v>15799</v>
      </c>
    </row>
    <row r="166" spans="1:93" x14ac:dyDescent="0.3">
      <c r="A166">
        <v>165</v>
      </c>
      <c r="B166" s="1">
        <v>45807.578275462962</v>
      </c>
      <c r="C166" s="1">
        <v>45807.59715277778</v>
      </c>
      <c r="D166" t="s">
        <v>2402</v>
      </c>
      <c r="E166" t="s">
        <v>2403</v>
      </c>
      <c r="F166">
        <v>22</v>
      </c>
      <c r="I166" t="s">
        <v>6441</v>
      </c>
      <c r="L166">
        <v>12</v>
      </c>
      <c r="O166">
        <v>24</v>
      </c>
      <c r="R166" t="s">
        <v>4338</v>
      </c>
      <c r="S166">
        <v>1</v>
      </c>
      <c r="U166" t="s">
        <v>15184</v>
      </c>
      <c r="V166">
        <v>1</v>
      </c>
      <c r="X166" t="s">
        <v>15183</v>
      </c>
      <c r="Y166">
        <v>1</v>
      </c>
      <c r="AA166" t="s">
        <v>15182</v>
      </c>
      <c r="AB166">
        <v>1</v>
      </c>
      <c r="AD166" t="s">
        <v>1952</v>
      </c>
      <c r="AE166">
        <v>1</v>
      </c>
      <c r="AG166" t="s">
        <v>15572</v>
      </c>
      <c r="AH166">
        <v>1</v>
      </c>
      <c r="AJ166" t="s">
        <v>15186</v>
      </c>
      <c r="AK166">
        <v>1</v>
      </c>
      <c r="AM166" t="s">
        <v>15187</v>
      </c>
      <c r="AN166">
        <v>1</v>
      </c>
      <c r="AP166" t="s">
        <v>15186</v>
      </c>
      <c r="AQ166">
        <v>1</v>
      </c>
      <c r="AS166" t="s">
        <v>15187</v>
      </c>
      <c r="AT166">
        <v>1</v>
      </c>
      <c r="AV166" t="s">
        <v>15187</v>
      </c>
      <c r="AW166">
        <v>1</v>
      </c>
      <c r="AY166" t="s">
        <v>15187</v>
      </c>
      <c r="AZ166">
        <v>1</v>
      </c>
      <c r="BB166" t="s">
        <v>15187</v>
      </c>
      <c r="BC166">
        <v>1</v>
      </c>
      <c r="BE166" t="s">
        <v>15187</v>
      </c>
      <c r="BF166">
        <v>1</v>
      </c>
      <c r="BH166" t="s">
        <v>15186</v>
      </c>
      <c r="BI166">
        <v>1</v>
      </c>
      <c r="BK166" t="s">
        <v>15187</v>
      </c>
      <c r="BL166">
        <v>1</v>
      </c>
      <c r="BN166" t="s">
        <v>15187</v>
      </c>
      <c r="BO166">
        <v>1</v>
      </c>
      <c r="BQ166" t="s">
        <v>15745</v>
      </c>
      <c r="BT166" t="s">
        <v>15800</v>
      </c>
      <c r="BW166" t="s">
        <v>13792</v>
      </c>
      <c r="BX166">
        <v>1</v>
      </c>
      <c r="BZ166" t="s">
        <v>12851</v>
      </c>
      <c r="CA166">
        <v>1</v>
      </c>
      <c r="CC166" t="s">
        <v>12980</v>
      </c>
      <c r="CD166">
        <v>1</v>
      </c>
      <c r="CF166" t="s">
        <v>15190</v>
      </c>
      <c r="CG166">
        <v>1</v>
      </c>
      <c r="CI166" t="s">
        <v>12887</v>
      </c>
      <c r="CJ166">
        <v>1</v>
      </c>
      <c r="CL166" t="s">
        <v>15801</v>
      </c>
      <c r="CO166" t="s">
        <v>15796</v>
      </c>
    </row>
    <row r="167" spans="1:93" x14ac:dyDescent="0.3">
      <c r="A167">
        <v>166</v>
      </c>
      <c r="B167" s="1">
        <v>45807.821053240739</v>
      </c>
      <c r="C167" s="1">
        <v>45807.823495370372</v>
      </c>
      <c r="D167" t="s">
        <v>1137</v>
      </c>
      <c r="E167" t="s">
        <v>1138</v>
      </c>
      <c r="F167">
        <v>20</v>
      </c>
      <c r="I167" t="s">
        <v>1138</v>
      </c>
      <c r="L167">
        <v>2</v>
      </c>
      <c r="O167">
        <v>26</v>
      </c>
      <c r="R167" t="s">
        <v>4338</v>
      </c>
      <c r="S167">
        <v>1</v>
      </c>
      <c r="U167" t="s">
        <v>15184</v>
      </c>
      <c r="V167">
        <v>1</v>
      </c>
      <c r="X167" t="s">
        <v>15183</v>
      </c>
      <c r="Y167">
        <v>1</v>
      </c>
      <c r="AA167" t="s">
        <v>15182</v>
      </c>
      <c r="AB167">
        <v>1</v>
      </c>
      <c r="AD167" t="s">
        <v>1952</v>
      </c>
      <c r="AE167">
        <v>1</v>
      </c>
      <c r="AG167" t="s">
        <v>15572</v>
      </c>
      <c r="AH167">
        <v>1</v>
      </c>
      <c r="AJ167" t="s">
        <v>15186</v>
      </c>
      <c r="AK167">
        <v>1</v>
      </c>
      <c r="AM167" t="s">
        <v>15187</v>
      </c>
      <c r="AN167">
        <v>1</v>
      </c>
      <c r="AP167" t="s">
        <v>15186</v>
      </c>
      <c r="AQ167">
        <v>1</v>
      </c>
      <c r="AS167" t="s">
        <v>15187</v>
      </c>
      <c r="AT167">
        <v>1</v>
      </c>
      <c r="AV167" t="s">
        <v>15187</v>
      </c>
      <c r="AW167">
        <v>1</v>
      </c>
      <c r="AY167" t="s">
        <v>15187</v>
      </c>
      <c r="AZ167">
        <v>1</v>
      </c>
      <c r="BB167" t="s">
        <v>15187</v>
      </c>
      <c r="BC167">
        <v>1</v>
      </c>
      <c r="BE167" t="s">
        <v>15186</v>
      </c>
      <c r="BF167">
        <v>0</v>
      </c>
      <c r="BH167" t="s">
        <v>15186</v>
      </c>
      <c r="BI167">
        <v>1</v>
      </c>
      <c r="BK167" t="s">
        <v>15187</v>
      </c>
      <c r="BL167">
        <v>1</v>
      </c>
      <c r="BN167" t="s">
        <v>15187</v>
      </c>
      <c r="BO167">
        <v>1</v>
      </c>
      <c r="BQ167" t="s">
        <v>15802</v>
      </c>
      <c r="BT167" t="s">
        <v>15803</v>
      </c>
      <c r="BW167" t="s">
        <v>13792</v>
      </c>
      <c r="BX167">
        <v>1</v>
      </c>
      <c r="BZ167" t="s">
        <v>12887</v>
      </c>
      <c r="CA167">
        <v>0</v>
      </c>
      <c r="CC167" t="s">
        <v>12980</v>
      </c>
      <c r="CD167">
        <v>1</v>
      </c>
      <c r="CF167" t="s">
        <v>15190</v>
      </c>
      <c r="CG167">
        <v>1</v>
      </c>
      <c r="CI167" t="s">
        <v>12887</v>
      </c>
      <c r="CJ167">
        <v>1</v>
      </c>
      <c r="CL167" t="s">
        <v>15804</v>
      </c>
      <c r="CO167" t="s">
        <v>15805</v>
      </c>
    </row>
    <row r="168" spans="1:93" x14ac:dyDescent="0.3">
      <c r="A168">
        <v>167</v>
      </c>
      <c r="B168" s="1">
        <v>45807.853576388887</v>
      </c>
      <c r="C168" s="1">
        <v>45807.857824074075</v>
      </c>
      <c r="D168" t="s">
        <v>2469</v>
      </c>
      <c r="E168" t="s">
        <v>2470</v>
      </c>
      <c r="F168">
        <v>20</v>
      </c>
      <c r="I168" t="s">
        <v>5836</v>
      </c>
      <c r="L168">
        <v>9</v>
      </c>
      <c r="O168">
        <v>33</v>
      </c>
      <c r="R168" t="s">
        <v>4338</v>
      </c>
      <c r="S168">
        <v>1</v>
      </c>
      <c r="U168" t="s">
        <v>15184</v>
      </c>
      <c r="V168">
        <v>1</v>
      </c>
      <c r="X168" t="s">
        <v>15183</v>
      </c>
      <c r="Y168">
        <v>1</v>
      </c>
      <c r="AA168" t="s">
        <v>4338</v>
      </c>
      <c r="AB168">
        <v>0</v>
      </c>
      <c r="AD168" t="s">
        <v>1952</v>
      </c>
      <c r="AE168">
        <v>1</v>
      </c>
      <c r="AG168" t="s">
        <v>15572</v>
      </c>
      <c r="AH168">
        <v>1</v>
      </c>
      <c r="AJ168" t="s">
        <v>15186</v>
      </c>
      <c r="AK168">
        <v>1</v>
      </c>
      <c r="AM168" t="s">
        <v>15187</v>
      </c>
      <c r="AN168">
        <v>1</v>
      </c>
      <c r="AP168" t="s">
        <v>15186</v>
      </c>
      <c r="AQ168">
        <v>1</v>
      </c>
      <c r="AS168" t="s">
        <v>15187</v>
      </c>
      <c r="AT168">
        <v>1</v>
      </c>
      <c r="AV168" t="s">
        <v>15187</v>
      </c>
      <c r="AW168">
        <v>1</v>
      </c>
      <c r="AY168" t="s">
        <v>15187</v>
      </c>
      <c r="AZ168">
        <v>1</v>
      </c>
      <c r="BB168" t="s">
        <v>15187</v>
      </c>
      <c r="BC168">
        <v>1</v>
      </c>
      <c r="BE168" t="s">
        <v>15186</v>
      </c>
      <c r="BF168">
        <v>0</v>
      </c>
      <c r="BH168" t="s">
        <v>15186</v>
      </c>
      <c r="BI168">
        <v>1</v>
      </c>
      <c r="BK168" t="s">
        <v>15187</v>
      </c>
      <c r="BL168">
        <v>1</v>
      </c>
      <c r="BN168" t="s">
        <v>15187</v>
      </c>
      <c r="BO168">
        <v>1</v>
      </c>
      <c r="BQ168" t="s">
        <v>15806</v>
      </c>
      <c r="BT168" t="s">
        <v>15807</v>
      </c>
      <c r="BW168" t="s">
        <v>13792</v>
      </c>
      <c r="BX168">
        <v>1</v>
      </c>
      <c r="BZ168" t="s">
        <v>12851</v>
      </c>
      <c r="CA168">
        <v>1</v>
      </c>
      <c r="CC168" t="s">
        <v>12980</v>
      </c>
      <c r="CD168">
        <v>1</v>
      </c>
      <c r="CF168" t="s">
        <v>15190</v>
      </c>
      <c r="CG168">
        <v>1</v>
      </c>
      <c r="CI168" t="s">
        <v>12887</v>
      </c>
      <c r="CJ168">
        <v>1</v>
      </c>
      <c r="CL168" t="s">
        <v>15808</v>
      </c>
      <c r="CO168" t="s">
        <v>15809</v>
      </c>
    </row>
    <row r="169" spans="1:93" x14ac:dyDescent="0.3">
      <c r="A169">
        <v>168</v>
      </c>
      <c r="B169" s="1">
        <v>45807.873379629629</v>
      </c>
      <c r="C169" s="1">
        <v>45807.903101851851</v>
      </c>
      <c r="D169" t="s">
        <v>1814</v>
      </c>
      <c r="E169" t="s">
        <v>1815</v>
      </c>
      <c r="F169">
        <v>19</v>
      </c>
      <c r="I169" t="s">
        <v>1815</v>
      </c>
      <c r="L169">
        <v>13</v>
      </c>
      <c r="O169">
        <v>21</v>
      </c>
      <c r="R169" t="s">
        <v>4338</v>
      </c>
      <c r="S169">
        <v>1</v>
      </c>
      <c r="U169" t="s">
        <v>15184</v>
      </c>
      <c r="V169">
        <v>1</v>
      </c>
      <c r="X169" t="s">
        <v>15183</v>
      </c>
      <c r="Y169">
        <v>1</v>
      </c>
      <c r="AA169" t="s">
        <v>15182</v>
      </c>
      <c r="AB169">
        <v>1</v>
      </c>
      <c r="AD169" t="s">
        <v>1952</v>
      </c>
      <c r="AE169">
        <v>1</v>
      </c>
      <c r="AG169" t="s">
        <v>15572</v>
      </c>
      <c r="AH169">
        <v>1</v>
      </c>
      <c r="AJ169" t="s">
        <v>15186</v>
      </c>
      <c r="AK169">
        <v>1</v>
      </c>
      <c r="AM169" t="s">
        <v>15187</v>
      </c>
      <c r="AN169">
        <v>1</v>
      </c>
      <c r="AP169" t="s">
        <v>15186</v>
      </c>
      <c r="AQ169">
        <v>1</v>
      </c>
      <c r="AS169" t="s">
        <v>15187</v>
      </c>
      <c r="AT169">
        <v>1</v>
      </c>
      <c r="AV169" t="s">
        <v>15187</v>
      </c>
      <c r="AW169">
        <v>1</v>
      </c>
      <c r="AY169" t="s">
        <v>15187</v>
      </c>
      <c r="AZ169">
        <v>1</v>
      </c>
      <c r="BB169" t="s">
        <v>15187</v>
      </c>
      <c r="BC169">
        <v>1</v>
      </c>
      <c r="BE169" t="s">
        <v>15187</v>
      </c>
      <c r="BF169">
        <v>1</v>
      </c>
      <c r="BH169" t="s">
        <v>15186</v>
      </c>
      <c r="BI169">
        <v>1</v>
      </c>
      <c r="BK169" t="s">
        <v>15186</v>
      </c>
      <c r="BL169">
        <v>0</v>
      </c>
      <c r="BN169" t="s">
        <v>15187</v>
      </c>
      <c r="BO169">
        <v>1</v>
      </c>
      <c r="BQ169" t="s">
        <v>15810</v>
      </c>
      <c r="BT169" t="s">
        <v>15811</v>
      </c>
      <c r="BW169" t="s">
        <v>13792</v>
      </c>
      <c r="BX169">
        <v>1</v>
      </c>
      <c r="BZ169" t="s">
        <v>12851</v>
      </c>
      <c r="CA169">
        <v>1</v>
      </c>
      <c r="CC169" t="s">
        <v>12980</v>
      </c>
      <c r="CD169">
        <v>1</v>
      </c>
      <c r="CF169" t="s">
        <v>12887</v>
      </c>
      <c r="CG169">
        <v>0</v>
      </c>
      <c r="CI169" t="s">
        <v>15190</v>
      </c>
      <c r="CJ169">
        <v>0</v>
      </c>
      <c r="CL169" t="s">
        <v>15812</v>
      </c>
      <c r="CO169" t="s">
        <v>15305</v>
      </c>
    </row>
    <row r="170" spans="1:93" x14ac:dyDescent="0.3">
      <c r="A170">
        <v>169</v>
      </c>
      <c r="B170" s="1">
        <v>45807.947638888887</v>
      </c>
      <c r="C170" s="1">
        <v>45807.948113425926</v>
      </c>
      <c r="D170" t="s">
        <v>3018</v>
      </c>
      <c r="E170" t="s">
        <v>3019</v>
      </c>
      <c r="F170">
        <v>21</v>
      </c>
      <c r="I170" t="s">
        <v>3019</v>
      </c>
      <c r="L170">
        <v>9</v>
      </c>
      <c r="O170">
        <v>6</v>
      </c>
      <c r="R170" t="s">
        <v>4338</v>
      </c>
      <c r="S170">
        <v>1</v>
      </c>
      <c r="U170" t="s">
        <v>15184</v>
      </c>
      <c r="V170">
        <v>1</v>
      </c>
      <c r="X170" t="s">
        <v>15183</v>
      </c>
      <c r="Y170">
        <v>1</v>
      </c>
      <c r="AA170" t="s">
        <v>15182</v>
      </c>
      <c r="AB170">
        <v>1</v>
      </c>
      <c r="AD170" t="s">
        <v>1952</v>
      </c>
      <c r="AE170">
        <v>1</v>
      </c>
      <c r="AG170" t="s">
        <v>15572</v>
      </c>
      <c r="AH170">
        <v>1</v>
      </c>
      <c r="AJ170" t="s">
        <v>15186</v>
      </c>
      <c r="AK170">
        <v>1</v>
      </c>
      <c r="AM170" t="s">
        <v>15187</v>
      </c>
      <c r="AN170">
        <v>1</v>
      </c>
      <c r="AP170" t="s">
        <v>15186</v>
      </c>
      <c r="AQ170">
        <v>1</v>
      </c>
      <c r="AS170" t="s">
        <v>15187</v>
      </c>
      <c r="AT170">
        <v>1</v>
      </c>
      <c r="AV170" t="s">
        <v>15187</v>
      </c>
      <c r="AW170">
        <v>1</v>
      </c>
      <c r="AY170" t="s">
        <v>15187</v>
      </c>
      <c r="AZ170">
        <v>1</v>
      </c>
      <c r="BB170" t="s">
        <v>15187</v>
      </c>
      <c r="BC170">
        <v>1</v>
      </c>
      <c r="BE170" t="s">
        <v>15187</v>
      </c>
      <c r="BF170">
        <v>1</v>
      </c>
      <c r="BH170" t="s">
        <v>15186</v>
      </c>
      <c r="BI170">
        <v>1</v>
      </c>
      <c r="BK170" t="s">
        <v>15187</v>
      </c>
      <c r="BL170">
        <v>1</v>
      </c>
      <c r="BN170" t="s">
        <v>15187</v>
      </c>
      <c r="BO170">
        <v>1</v>
      </c>
      <c r="BQ170" t="s">
        <v>15813</v>
      </c>
      <c r="BT170" t="s">
        <v>15814</v>
      </c>
      <c r="BW170" t="s">
        <v>13792</v>
      </c>
      <c r="BX170">
        <v>1</v>
      </c>
      <c r="BZ170" t="s">
        <v>12851</v>
      </c>
      <c r="CA170">
        <v>1</v>
      </c>
      <c r="CC170" t="s">
        <v>12980</v>
      </c>
      <c r="CD170">
        <v>1</v>
      </c>
      <c r="CF170" t="s">
        <v>12980</v>
      </c>
      <c r="CG170">
        <v>0</v>
      </c>
      <c r="CI170" t="s">
        <v>12887</v>
      </c>
      <c r="CJ170">
        <v>1</v>
      </c>
      <c r="CL170" t="s">
        <v>15815</v>
      </c>
      <c r="CO170" t="s">
        <v>15816</v>
      </c>
    </row>
    <row r="171" spans="1:93" x14ac:dyDescent="0.3">
      <c r="A171">
        <v>170</v>
      </c>
      <c r="B171" s="1">
        <v>45808.061342592591</v>
      </c>
      <c r="C171" s="1">
        <v>45808.077060185184</v>
      </c>
      <c r="D171" t="s">
        <v>1780</v>
      </c>
      <c r="E171" t="s">
        <v>1781</v>
      </c>
      <c r="F171">
        <v>18</v>
      </c>
      <c r="I171" t="s">
        <v>1781</v>
      </c>
      <c r="L171">
        <v>13</v>
      </c>
      <c r="O171">
        <v>34</v>
      </c>
      <c r="R171" t="s">
        <v>4338</v>
      </c>
      <c r="S171">
        <v>1</v>
      </c>
      <c r="U171" t="s">
        <v>15184</v>
      </c>
      <c r="V171">
        <v>1</v>
      </c>
      <c r="X171" t="s">
        <v>15183</v>
      </c>
      <c r="Y171">
        <v>1</v>
      </c>
      <c r="AA171" t="s">
        <v>1952</v>
      </c>
      <c r="AB171">
        <v>0</v>
      </c>
      <c r="AD171" t="s">
        <v>15182</v>
      </c>
      <c r="AE171">
        <v>0</v>
      </c>
      <c r="AG171" t="s">
        <v>15572</v>
      </c>
      <c r="AH171">
        <v>1</v>
      </c>
      <c r="AJ171" t="s">
        <v>15187</v>
      </c>
      <c r="AK171">
        <v>0</v>
      </c>
      <c r="AM171" t="s">
        <v>15186</v>
      </c>
      <c r="AN171">
        <v>0</v>
      </c>
      <c r="AP171" t="s">
        <v>15186</v>
      </c>
      <c r="AQ171">
        <v>1</v>
      </c>
      <c r="AS171" t="s">
        <v>15187</v>
      </c>
      <c r="AT171">
        <v>1</v>
      </c>
      <c r="AV171" t="s">
        <v>15187</v>
      </c>
      <c r="AW171">
        <v>1</v>
      </c>
      <c r="AY171" t="s">
        <v>15187</v>
      </c>
      <c r="AZ171">
        <v>1</v>
      </c>
      <c r="BB171" t="s">
        <v>15187</v>
      </c>
      <c r="BC171">
        <v>1</v>
      </c>
      <c r="BE171" t="s">
        <v>15187</v>
      </c>
      <c r="BF171">
        <v>1</v>
      </c>
      <c r="BH171" t="s">
        <v>15186</v>
      </c>
      <c r="BI171">
        <v>1</v>
      </c>
      <c r="BK171" t="s">
        <v>15187</v>
      </c>
      <c r="BL171">
        <v>1</v>
      </c>
      <c r="BN171" t="s">
        <v>15187</v>
      </c>
      <c r="BO171">
        <v>1</v>
      </c>
      <c r="BQ171" t="s">
        <v>15817</v>
      </c>
      <c r="BT171" t="s">
        <v>15818</v>
      </c>
      <c r="BW171" t="s">
        <v>13792</v>
      </c>
      <c r="BX171">
        <v>1</v>
      </c>
      <c r="BZ171" t="s">
        <v>12851</v>
      </c>
      <c r="CA171">
        <v>1</v>
      </c>
      <c r="CC171" t="s">
        <v>12980</v>
      </c>
      <c r="CD171">
        <v>1</v>
      </c>
      <c r="CF171" t="s">
        <v>15190</v>
      </c>
      <c r="CG171">
        <v>1</v>
      </c>
      <c r="CI171" t="s">
        <v>12887</v>
      </c>
      <c r="CJ171">
        <v>1</v>
      </c>
      <c r="CL171" t="s">
        <v>15819</v>
      </c>
      <c r="CO171" t="s">
        <v>15305</v>
      </c>
    </row>
    <row r="172" spans="1:93" x14ac:dyDescent="0.3">
      <c r="A172">
        <v>171</v>
      </c>
      <c r="B172" s="1">
        <v>45808.059004629627</v>
      </c>
      <c r="C172" s="1">
        <v>45808.077060185184</v>
      </c>
      <c r="D172" t="s">
        <v>1735</v>
      </c>
      <c r="E172" t="s">
        <v>1736</v>
      </c>
      <c r="F172">
        <v>19</v>
      </c>
      <c r="I172" t="s">
        <v>1736</v>
      </c>
      <c r="L172">
        <v>13</v>
      </c>
      <c r="O172">
        <v>8</v>
      </c>
      <c r="R172" t="s">
        <v>4338</v>
      </c>
      <c r="S172">
        <v>1</v>
      </c>
      <c r="U172" t="s">
        <v>15184</v>
      </c>
      <c r="V172">
        <v>1</v>
      </c>
      <c r="X172" t="s">
        <v>15183</v>
      </c>
      <c r="Y172">
        <v>1</v>
      </c>
      <c r="AA172" t="s">
        <v>1952</v>
      </c>
      <c r="AB172">
        <v>0</v>
      </c>
      <c r="AD172" t="s">
        <v>15182</v>
      </c>
      <c r="AE172">
        <v>0</v>
      </c>
      <c r="AG172" t="s">
        <v>15572</v>
      </c>
      <c r="AH172">
        <v>1</v>
      </c>
      <c r="AJ172" t="s">
        <v>15187</v>
      </c>
      <c r="AK172">
        <v>0</v>
      </c>
      <c r="AM172" t="s">
        <v>15187</v>
      </c>
      <c r="AN172">
        <v>1</v>
      </c>
      <c r="AP172" t="s">
        <v>15186</v>
      </c>
      <c r="AQ172">
        <v>1</v>
      </c>
      <c r="AS172" t="s">
        <v>15187</v>
      </c>
      <c r="AT172">
        <v>1</v>
      </c>
      <c r="AV172" t="s">
        <v>15187</v>
      </c>
      <c r="AW172">
        <v>1</v>
      </c>
      <c r="AY172" t="s">
        <v>15187</v>
      </c>
      <c r="AZ172">
        <v>1</v>
      </c>
      <c r="BB172" t="s">
        <v>15187</v>
      </c>
      <c r="BC172">
        <v>1</v>
      </c>
      <c r="BE172" t="s">
        <v>15187</v>
      </c>
      <c r="BF172">
        <v>1</v>
      </c>
      <c r="BH172" t="s">
        <v>15186</v>
      </c>
      <c r="BI172">
        <v>1</v>
      </c>
      <c r="BK172" t="s">
        <v>15187</v>
      </c>
      <c r="BL172">
        <v>1</v>
      </c>
      <c r="BN172" t="s">
        <v>15187</v>
      </c>
      <c r="BO172">
        <v>1</v>
      </c>
      <c r="BQ172" t="s">
        <v>15820</v>
      </c>
      <c r="BT172" t="s">
        <v>15821</v>
      </c>
      <c r="BW172" t="s">
        <v>13792</v>
      </c>
      <c r="BX172">
        <v>1</v>
      </c>
      <c r="BZ172" t="s">
        <v>12851</v>
      </c>
      <c r="CA172">
        <v>1</v>
      </c>
      <c r="CC172" t="s">
        <v>12980</v>
      </c>
      <c r="CD172">
        <v>1</v>
      </c>
      <c r="CF172" t="s">
        <v>15190</v>
      </c>
      <c r="CG172">
        <v>1</v>
      </c>
      <c r="CI172" t="s">
        <v>12887</v>
      </c>
      <c r="CJ172">
        <v>1</v>
      </c>
      <c r="CL172" t="s">
        <v>15819</v>
      </c>
      <c r="CO172" t="s">
        <v>15481</v>
      </c>
    </row>
    <row r="173" spans="1:93" x14ac:dyDescent="0.3">
      <c r="A173">
        <v>172</v>
      </c>
      <c r="B173" s="1">
        <v>45808.652280092596</v>
      </c>
      <c r="C173" s="1">
        <v>45808.674641203703</v>
      </c>
      <c r="D173" t="s">
        <v>2532</v>
      </c>
      <c r="E173" t="s">
        <v>2533</v>
      </c>
      <c r="F173">
        <v>21</v>
      </c>
      <c r="I173" t="s">
        <v>2534</v>
      </c>
      <c r="L173">
        <v>9</v>
      </c>
      <c r="O173">
        <v>40</v>
      </c>
      <c r="R173" t="s">
        <v>4338</v>
      </c>
      <c r="S173">
        <v>1</v>
      </c>
      <c r="U173" t="s">
        <v>15184</v>
      </c>
      <c r="V173">
        <v>1</v>
      </c>
      <c r="X173" t="s">
        <v>15183</v>
      </c>
      <c r="Y173">
        <v>1</v>
      </c>
      <c r="AA173" t="s">
        <v>4338</v>
      </c>
      <c r="AB173">
        <v>0</v>
      </c>
      <c r="AD173" t="s">
        <v>1952</v>
      </c>
      <c r="AE173">
        <v>1</v>
      </c>
      <c r="AG173" t="s">
        <v>15572</v>
      </c>
      <c r="AH173">
        <v>1</v>
      </c>
      <c r="AJ173" t="s">
        <v>15186</v>
      </c>
      <c r="AK173">
        <v>1</v>
      </c>
      <c r="AM173" t="s">
        <v>15187</v>
      </c>
      <c r="AN173">
        <v>1</v>
      </c>
      <c r="AP173" t="s">
        <v>15186</v>
      </c>
      <c r="AQ173">
        <v>1</v>
      </c>
      <c r="AS173" t="s">
        <v>15187</v>
      </c>
      <c r="AT173">
        <v>1</v>
      </c>
      <c r="AV173" t="s">
        <v>15187</v>
      </c>
      <c r="AW173">
        <v>1</v>
      </c>
      <c r="AY173" t="s">
        <v>15187</v>
      </c>
      <c r="AZ173">
        <v>1</v>
      </c>
      <c r="BB173" t="s">
        <v>15187</v>
      </c>
      <c r="BC173">
        <v>1</v>
      </c>
      <c r="BE173" t="s">
        <v>15187</v>
      </c>
      <c r="BF173">
        <v>1</v>
      </c>
      <c r="BH173" t="s">
        <v>15186</v>
      </c>
      <c r="BI173">
        <v>1</v>
      </c>
      <c r="BK173" t="s">
        <v>15187</v>
      </c>
      <c r="BL173">
        <v>1</v>
      </c>
      <c r="BN173" t="s">
        <v>15187</v>
      </c>
      <c r="BO173">
        <v>1</v>
      </c>
      <c r="BQ173" t="s">
        <v>15822</v>
      </c>
      <c r="BT173" t="s">
        <v>15823</v>
      </c>
      <c r="BW173" t="s">
        <v>13792</v>
      </c>
      <c r="BX173">
        <v>1</v>
      </c>
      <c r="BZ173" t="s">
        <v>12851</v>
      </c>
      <c r="CA173">
        <v>1</v>
      </c>
      <c r="CC173" t="s">
        <v>12980</v>
      </c>
      <c r="CD173">
        <v>1</v>
      </c>
      <c r="CF173" t="s">
        <v>15190</v>
      </c>
      <c r="CG173">
        <v>1</v>
      </c>
      <c r="CI173" t="s">
        <v>12887</v>
      </c>
      <c r="CJ173">
        <v>1</v>
      </c>
      <c r="CL173" t="s">
        <v>15824</v>
      </c>
      <c r="CO173" t="s">
        <v>15825</v>
      </c>
    </row>
    <row r="174" spans="1:93" x14ac:dyDescent="0.3">
      <c r="A174">
        <v>173</v>
      </c>
      <c r="B174" s="1">
        <v>45808.804270833331</v>
      </c>
      <c r="C174" s="1">
        <v>45808.821435185186</v>
      </c>
      <c r="D174" t="s">
        <v>3040</v>
      </c>
      <c r="E174" t="s">
        <v>3041</v>
      </c>
      <c r="F174">
        <v>17</v>
      </c>
      <c r="I174" t="s">
        <v>3041</v>
      </c>
      <c r="L174">
        <v>9</v>
      </c>
      <c r="O174">
        <v>14</v>
      </c>
      <c r="R174" t="s">
        <v>4338</v>
      </c>
      <c r="S174">
        <v>1</v>
      </c>
      <c r="U174" t="s">
        <v>15184</v>
      </c>
      <c r="V174">
        <v>1</v>
      </c>
      <c r="X174" t="s">
        <v>15183</v>
      </c>
      <c r="Y174">
        <v>1</v>
      </c>
      <c r="AA174" t="s">
        <v>1952</v>
      </c>
      <c r="AB174">
        <v>0</v>
      </c>
      <c r="AD174" t="s">
        <v>15182</v>
      </c>
      <c r="AE174">
        <v>0</v>
      </c>
      <c r="AG174" t="s">
        <v>15826</v>
      </c>
      <c r="AH174">
        <v>0</v>
      </c>
      <c r="AJ174" t="s">
        <v>15186</v>
      </c>
      <c r="AK174">
        <v>1</v>
      </c>
      <c r="AM174" t="s">
        <v>15187</v>
      </c>
      <c r="AN174">
        <v>1</v>
      </c>
      <c r="AP174" t="s">
        <v>15186</v>
      </c>
      <c r="AQ174">
        <v>1</v>
      </c>
      <c r="AS174" t="s">
        <v>15187</v>
      </c>
      <c r="AT174">
        <v>1</v>
      </c>
      <c r="AV174" t="s">
        <v>15187</v>
      </c>
      <c r="AW174">
        <v>1</v>
      </c>
      <c r="AY174" t="s">
        <v>15187</v>
      </c>
      <c r="AZ174">
        <v>1</v>
      </c>
      <c r="BB174" t="s">
        <v>15187</v>
      </c>
      <c r="BC174">
        <v>1</v>
      </c>
      <c r="BE174" t="s">
        <v>15187</v>
      </c>
      <c r="BF174">
        <v>1</v>
      </c>
      <c r="BH174" t="s">
        <v>15186</v>
      </c>
      <c r="BI174">
        <v>1</v>
      </c>
      <c r="BK174" t="s">
        <v>15187</v>
      </c>
      <c r="BL174">
        <v>1</v>
      </c>
      <c r="BN174" t="s">
        <v>15187</v>
      </c>
      <c r="BO174">
        <v>1</v>
      </c>
      <c r="BQ174" t="s">
        <v>15827</v>
      </c>
      <c r="BT174" t="s">
        <v>15828</v>
      </c>
      <c r="BW174" t="s">
        <v>13792</v>
      </c>
      <c r="BX174">
        <v>1</v>
      </c>
      <c r="BZ174" t="s">
        <v>12851</v>
      </c>
      <c r="CA174">
        <v>1</v>
      </c>
      <c r="CC174" t="s">
        <v>12980</v>
      </c>
      <c r="CD174">
        <v>1</v>
      </c>
      <c r="CF174" t="s">
        <v>12887</v>
      </c>
      <c r="CG174">
        <v>0</v>
      </c>
      <c r="CI174" t="s">
        <v>15190</v>
      </c>
      <c r="CJ174">
        <v>0</v>
      </c>
      <c r="CL174" t="s">
        <v>15829</v>
      </c>
      <c r="CO174" t="s">
        <v>15830</v>
      </c>
    </row>
    <row r="175" spans="1:93" x14ac:dyDescent="0.3">
      <c r="A175">
        <v>174</v>
      </c>
      <c r="B175" s="1">
        <v>45808.815069444441</v>
      </c>
      <c r="C175" s="1">
        <v>45808.824571759258</v>
      </c>
      <c r="D175" t="s">
        <v>2544</v>
      </c>
      <c r="E175" t="s">
        <v>2545</v>
      </c>
      <c r="F175">
        <v>21</v>
      </c>
      <c r="I175" t="s">
        <v>2546</v>
      </c>
      <c r="L175">
        <v>9</v>
      </c>
      <c r="O175">
        <v>29</v>
      </c>
      <c r="R175" t="s">
        <v>4338</v>
      </c>
      <c r="S175">
        <v>1</v>
      </c>
      <c r="U175" t="s">
        <v>15184</v>
      </c>
      <c r="V175">
        <v>1</v>
      </c>
      <c r="X175" t="s">
        <v>15183</v>
      </c>
      <c r="Y175">
        <v>1</v>
      </c>
      <c r="AA175" t="s">
        <v>15182</v>
      </c>
      <c r="AB175">
        <v>1</v>
      </c>
      <c r="AD175" t="s">
        <v>1952</v>
      </c>
      <c r="AE175">
        <v>1</v>
      </c>
      <c r="AG175" t="s">
        <v>15620</v>
      </c>
      <c r="AH175">
        <v>0</v>
      </c>
      <c r="AJ175" t="s">
        <v>15186</v>
      </c>
      <c r="AK175">
        <v>1</v>
      </c>
      <c r="AM175" t="s">
        <v>15187</v>
      </c>
      <c r="AN175">
        <v>1</v>
      </c>
      <c r="AP175" t="s">
        <v>15186</v>
      </c>
      <c r="AQ175">
        <v>1</v>
      </c>
      <c r="AS175" t="s">
        <v>15187</v>
      </c>
      <c r="AT175">
        <v>1</v>
      </c>
      <c r="AV175" t="s">
        <v>15187</v>
      </c>
      <c r="AW175">
        <v>1</v>
      </c>
      <c r="AY175" t="s">
        <v>15187</v>
      </c>
      <c r="AZ175">
        <v>1</v>
      </c>
      <c r="BB175" t="s">
        <v>15187</v>
      </c>
      <c r="BC175">
        <v>1</v>
      </c>
      <c r="BE175" t="s">
        <v>15187</v>
      </c>
      <c r="BF175">
        <v>1</v>
      </c>
      <c r="BH175" t="s">
        <v>15186</v>
      </c>
      <c r="BI175">
        <v>1</v>
      </c>
      <c r="BK175" t="s">
        <v>15187</v>
      </c>
      <c r="BL175">
        <v>1</v>
      </c>
      <c r="BN175" t="s">
        <v>15187</v>
      </c>
      <c r="BO175">
        <v>1</v>
      </c>
      <c r="BQ175" t="s">
        <v>15831</v>
      </c>
      <c r="BT175" t="s">
        <v>15832</v>
      </c>
      <c r="BW175" t="s">
        <v>13792</v>
      </c>
      <c r="BX175">
        <v>1</v>
      </c>
      <c r="BZ175" t="s">
        <v>12851</v>
      </c>
      <c r="CA175">
        <v>1</v>
      </c>
      <c r="CC175" t="s">
        <v>12980</v>
      </c>
      <c r="CD175">
        <v>1</v>
      </c>
      <c r="CF175" t="s">
        <v>15190</v>
      </c>
      <c r="CG175">
        <v>1</v>
      </c>
      <c r="CI175" t="s">
        <v>12887</v>
      </c>
      <c r="CJ175">
        <v>1</v>
      </c>
      <c r="CL175" t="s">
        <v>15833</v>
      </c>
      <c r="CO175" t="s">
        <v>15834</v>
      </c>
    </row>
    <row r="176" spans="1:93" x14ac:dyDescent="0.3">
      <c r="A176">
        <v>175</v>
      </c>
      <c r="B176" s="1">
        <v>45808.970856481479</v>
      </c>
      <c r="C176" s="1">
        <v>45808.993194444447</v>
      </c>
      <c r="D176" t="s">
        <v>1183</v>
      </c>
      <c r="E176" t="s">
        <v>1184</v>
      </c>
      <c r="F176">
        <v>22</v>
      </c>
      <c r="I176" t="s">
        <v>1184</v>
      </c>
      <c r="L176">
        <v>2</v>
      </c>
      <c r="O176">
        <v>30</v>
      </c>
      <c r="R176" t="s">
        <v>4338</v>
      </c>
      <c r="S176">
        <v>1</v>
      </c>
      <c r="U176" t="s">
        <v>15184</v>
      </c>
      <c r="V176">
        <v>1</v>
      </c>
      <c r="X176" t="s">
        <v>15183</v>
      </c>
      <c r="Y176">
        <v>1</v>
      </c>
      <c r="AA176" t="s">
        <v>15182</v>
      </c>
      <c r="AB176">
        <v>1</v>
      </c>
      <c r="AD176" t="s">
        <v>1952</v>
      </c>
      <c r="AE176">
        <v>1</v>
      </c>
      <c r="AG176" t="s">
        <v>15572</v>
      </c>
      <c r="AH176">
        <v>1</v>
      </c>
      <c r="AJ176" t="s">
        <v>15186</v>
      </c>
      <c r="AK176">
        <v>1</v>
      </c>
      <c r="AM176" t="s">
        <v>15187</v>
      </c>
      <c r="AN176">
        <v>1</v>
      </c>
      <c r="AP176" t="s">
        <v>15186</v>
      </c>
      <c r="AQ176">
        <v>1</v>
      </c>
      <c r="AS176" t="s">
        <v>15187</v>
      </c>
      <c r="AT176">
        <v>1</v>
      </c>
      <c r="AV176" t="s">
        <v>15187</v>
      </c>
      <c r="AW176">
        <v>1</v>
      </c>
      <c r="AY176" t="s">
        <v>15187</v>
      </c>
      <c r="AZ176">
        <v>1</v>
      </c>
      <c r="BB176" t="s">
        <v>15187</v>
      </c>
      <c r="BC176">
        <v>1</v>
      </c>
      <c r="BE176" t="s">
        <v>15187</v>
      </c>
      <c r="BF176">
        <v>1</v>
      </c>
      <c r="BH176" t="s">
        <v>15186</v>
      </c>
      <c r="BI176">
        <v>1</v>
      </c>
      <c r="BK176" t="s">
        <v>15187</v>
      </c>
      <c r="BL176">
        <v>1</v>
      </c>
      <c r="BN176" t="s">
        <v>15187</v>
      </c>
      <c r="BO176">
        <v>1</v>
      </c>
      <c r="BQ176" t="s">
        <v>15835</v>
      </c>
      <c r="BT176" t="s">
        <v>15836</v>
      </c>
      <c r="BW176" t="s">
        <v>13792</v>
      </c>
      <c r="BX176">
        <v>1</v>
      </c>
      <c r="BZ176" t="s">
        <v>12851</v>
      </c>
      <c r="CA176">
        <v>1</v>
      </c>
      <c r="CC176" t="s">
        <v>12980</v>
      </c>
      <c r="CD176">
        <v>1</v>
      </c>
      <c r="CF176" t="s">
        <v>15190</v>
      </c>
      <c r="CG176">
        <v>1</v>
      </c>
      <c r="CI176" t="s">
        <v>12887</v>
      </c>
      <c r="CJ176">
        <v>1</v>
      </c>
      <c r="CL176" t="s">
        <v>15837</v>
      </c>
      <c r="CO176" t="s">
        <v>15838</v>
      </c>
    </row>
    <row r="177" spans="1:93" x14ac:dyDescent="0.3">
      <c r="A177">
        <v>176</v>
      </c>
      <c r="B177" s="1">
        <v>45809.436886574076</v>
      </c>
      <c r="C177" s="1">
        <v>45809.450636574074</v>
      </c>
      <c r="D177" t="s">
        <v>885</v>
      </c>
      <c r="E177" t="s">
        <v>886</v>
      </c>
      <c r="F177">
        <v>21</v>
      </c>
      <c r="I177" t="s">
        <v>886</v>
      </c>
      <c r="L177">
        <v>2</v>
      </c>
      <c r="O177">
        <v>16</v>
      </c>
      <c r="R177" t="s">
        <v>4338</v>
      </c>
      <c r="S177">
        <v>1</v>
      </c>
      <c r="U177" t="s">
        <v>15184</v>
      </c>
      <c r="V177">
        <v>1</v>
      </c>
      <c r="X177" t="s">
        <v>15183</v>
      </c>
      <c r="Y177">
        <v>1</v>
      </c>
      <c r="AA177" t="s">
        <v>15182</v>
      </c>
      <c r="AB177">
        <v>1</v>
      </c>
      <c r="AD177" t="s">
        <v>1952</v>
      </c>
      <c r="AE177">
        <v>1</v>
      </c>
      <c r="AG177" t="s">
        <v>15572</v>
      </c>
      <c r="AH177">
        <v>1</v>
      </c>
      <c r="AJ177" t="s">
        <v>15186</v>
      </c>
      <c r="AK177">
        <v>1</v>
      </c>
      <c r="AM177" t="s">
        <v>15187</v>
      </c>
      <c r="AN177">
        <v>1</v>
      </c>
      <c r="AP177" t="s">
        <v>15186</v>
      </c>
      <c r="AQ177">
        <v>1</v>
      </c>
      <c r="AS177" t="s">
        <v>15187</v>
      </c>
      <c r="AT177">
        <v>1</v>
      </c>
      <c r="AV177" t="s">
        <v>15187</v>
      </c>
      <c r="AW177">
        <v>1</v>
      </c>
      <c r="AY177" t="s">
        <v>15187</v>
      </c>
      <c r="AZ177">
        <v>1</v>
      </c>
      <c r="BB177" t="s">
        <v>15187</v>
      </c>
      <c r="BC177">
        <v>1</v>
      </c>
      <c r="BE177" t="s">
        <v>15187</v>
      </c>
      <c r="BF177">
        <v>1</v>
      </c>
      <c r="BH177" t="s">
        <v>15186</v>
      </c>
      <c r="BI177">
        <v>1</v>
      </c>
      <c r="BK177" t="s">
        <v>15187</v>
      </c>
      <c r="BL177">
        <v>1</v>
      </c>
      <c r="BN177" t="s">
        <v>15187</v>
      </c>
      <c r="BO177">
        <v>1</v>
      </c>
      <c r="BQ177" t="s">
        <v>15839</v>
      </c>
      <c r="BT177" t="s">
        <v>15840</v>
      </c>
      <c r="BW177" t="s">
        <v>13792</v>
      </c>
      <c r="BX177">
        <v>1</v>
      </c>
      <c r="BZ177" t="s">
        <v>12851</v>
      </c>
      <c r="CA177">
        <v>1</v>
      </c>
      <c r="CC177" t="s">
        <v>12980</v>
      </c>
      <c r="CD177">
        <v>1</v>
      </c>
      <c r="CF177" t="s">
        <v>15190</v>
      </c>
      <c r="CG177">
        <v>1</v>
      </c>
      <c r="CI177" t="s">
        <v>13792</v>
      </c>
      <c r="CJ177">
        <v>0</v>
      </c>
      <c r="CL177" t="s">
        <v>15841</v>
      </c>
      <c r="CO177" t="s">
        <v>15842</v>
      </c>
    </row>
    <row r="178" spans="1:93" x14ac:dyDescent="0.3">
      <c r="A178">
        <v>177</v>
      </c>
      <c r="B178" s="1">
        <v>45809.959745370368</v>
      </c>
      <c r="C178" s="1">
        <v>45809.963425925926</v>
      </c>
      <c r="D178" t="s">
        <v>1259</v>
      </c>
      <c r="E178" t="s">
        <v>1260</v>
      </c>
      <c r="F178">
        <v>22</v>
      </c>
      <c r="I178" t="s">
        <v>1260</v>
      </c>
      <c r="L178">
        <v>1</v>
      </c>
      <c r="O178">
        <v>14</v>
      </c>
      <c r="R178" t="s">
        <v>4338</v>
      </c>
      <c r="S178">
        <v>1</v>
      </c>
      <c r="U178" t="s">
        <v>15184</v>
      </c>
      <c r="V178">
        <v>1</v>
      </c>
      <c r="X178" t="s">
        <v>15183</v>
      </c>
      <c r="Y178">
        <v>1</v>
      </c>
      <c r="AA178" t="s">
        <v>15182</v>
      </c>
      <c r="AB178">
        <v>1</v>
      </c>
      <c r="AD178" t="s">
        <v>1952</v>
      </c>
      <c r="AE178">
        <v>1</v>
      </c>
      <c r="AG178" t="s">
        <v>15572</v>
      </c>
      <c r="AH178">
        <v>1</v>
      </c>
      <c r="AJ178" t="s">
        <v>15186</v>
      </c>
      <c r="AK178">
        <v>1</v>
      </c>
      <c r="AM178" t="s">
        <v>15187</v>
      </c>
      <c r="AN178">
        <v>1</v>
      </c>
      <c r="AP178" t="s">
        <v>15186</v>
      </c>
      <c r="AQ178">
        <v>1</v>
      </c>
      <c r="AS178" t="s">
        <v>15187</v>
      </c>
      <c r="AT178">
        <v>1</v>
      </c>
      <c r="AV178" t="s">
        <v>15187</v>
      </c>
      <c r="AW178">
        <v>1</v>
      </c>
      <c r="AY178" t="s">
        <v>15187</v>
      </c>
      <c r="AZ178">
        <v>1</v>
      </c>
      <c r="BB178" t="s">
        <v>15187</v>
      </c>
      <c r="BC178">
        <v>1</v>
      </c>
      <c r="BE178" t="s">
        <v>15187</v>
      </c>
      <c r="BF178">
        <v>1</v>
      </c>
      <c r="BH178" t="s">
        <v>15186</v>
      </c>
      <c r="BI178">
        <v>1</v>
      </c>
      <c r="BK178" t="s">
        <v>15187</v>
      </c>
      <c r="BL178">
        <v>1</v>
      </c>
      <c r="BN178" t="s">
        <v>15187</v>
      </c>
      <c r="BO178">
        <v>1</v>
      </c>
      <c r="BQ178" t="s">
        <v>15843</v>
      </c>
      <c r="BT178" t="s">
        <v>15844</v>
      </c>
      <c r="BW178" t="s">
        <v>13792</v>
      </c>
      <c r="BX178">
        <v>1</v>
      </c>
      <c r="BZ178" t="s">
        <v>12851</v>
      </c>
      <c r="CA178">
        <v>1</v>
      </c>
      <c r="CC178" t="s">
        <v>12980</v>
      </c>
      <c r="CD178">
        <v>1</v>
      </c>
      <c r="CF178" t="s">
        <v>15190</v>
      </c>
      <c r="CG178">
        <v>1</v>
      </c>
      <c r="CI178" t="s">
        <v>12887</v>
      </c>
      <c r="CJ178">
        <v>1</v>
      </c>
      <c r="CL178" t="s">
        <v>15845</v>
      </c>
      <c r="CO178" t="s">
        <v>15846</v>
      </c>
    </row>
    <row r="179" spans="1:93" x14ac:dyDescent="0.3">
      <c r="A179">
        <v>178</v>
      </c>
      <c r="B179" s="1">
        <v>45809.976631944446</v>
      </c>
      <c r="C179" s="1">
        <v>45809.976863425924</v>
      </c>
      <c r="D179" t="s">
        <v>2478</v>
      </c>
      <c r="E179" t="s">
        <v>2479</v>
      </c>
      <c r="F179">
        <v>17</v>
      </c>
      <c r="I179" t="s">
        <v>2479</v>
      </c>
      <c r="L179">
        <v>9</v>
      </c>
      <c r="O179">
        <v>5</v>
      </c>
      <c r="R179" t="s">
        <v>4338</v>
      </c>
      <c r="S179">
        <v>1</v>
      </c>
      <c r="U179" t="s">
        <v>15184</v>
      </c>
      <c r="V179">
        <v>1</v>
      </c>
      <c r="X179" t="s">
        <v>15183</v>
      </c>
      <c r="Y179">
        <v>1</v>
      </c>
      <c r="AA179" t="s">
        <v>15182</v>
      </c>
      <c r="AB179">
        <v>1</v>
      </c>
      <c r="AD179" t="s">
        <v>1952</v>
      </c>
      <c r="AE179">
        <v>1</v>
      </c>
      <c r="AG179" t="s">
        <v>15572</v>
      </c>
      <c r="AH179">
        <v>1</v>
      </c>
      <c r="AJ179" t="s">
        <v>15187</v>
      </c>
      <c r="AK179">
        <v>0</v>
      </c>
      <c r="AM179" t="s">
        <v>15187</v>
      </c>
      <c r="AN179">
        <v>1</v>
      </c>
      <c r="AP179" t="s">
        <v>15186</v>
      </c>
      <c r="AQ179">
        <v>1</v>
      </c>
      <c r="AS179" t="s">
        <v>15187</v>
      </c>
      <c r="AT179">
        <v>1</v>
      </c>
      <c r="AV179" t="s">
        <v>15187</v>
      </c>
      <c r="AW179">
        <v>1</v>
      </c>
      <c r="AY179" t="s">
        <v>15187</v>
      </c>
      <c r="AZ179">
        <v>1</v>
      </c>
      <c r="BB179" t="s">
        <v>15187</v>
      </c>
      <c r="BC179">
        <v>1</v>
      </c>
      <c r="BE179" t="s">
        <v>15187</v>
      </c>
      <c r="BF179">
        <v>1</v>
      </c>
      <c r="BH179" t="s">
        <v>15186</v>
      </c>
      <c r="BI179">
        <v>1</v>
      </c>
      <c r="BK179" t="s">
        <v>15187</v>
      </c>
      <c r="BL179">
        <v>1</v>
      </c>
      <c r="BN179" t="s">
        <v>15187</v>
      </c>
      <c r="BO179">
        <v>1</v>
      </c>
      <c r="BQ179" t="s">
        <v>15847</v>
      </c>
      <c r="BT179" t="s">
        <v>15848</v>
      </c>
      <c r="BW179" t="s">
        <v>12887</v>
      </c>
      <c r="BX179">
        <v>0</v>
      </c>
      <c r="BZ179" t="s">
        <v>12980</v>
      </c>
      <c r="CA179">
        <v>0</v>
      </c>
      <c r="CC179" t="s">
        <v>13792</v>
      </c>
      <c r="CD179">
        <v>0</v>
      </c>
      <c r="CF179" t="s">
        <v>15190</v>
      </c>
      <c r="CG179">
        <v>1</v>
      </c>
      <c r="CI179" t="s">
        <v>12851</v>
      </c>
      <c r="CJ179">
        <v>0</v>
      </c>
      <c r="CL179" t="s">
        <v>15849</v>
      </c>
      <c r="CO179" t="s">
        <v>15850</v>
      </c>
    </row>
    <row r="180" spans="1:93" x14ac:dyDescent="0.3">
      <c r="A180">
        <v>179</v>
      </c>
      <c r="B180" s="1">
        <v>45809.99900462963</v>
      </c>
      <c r="C180" s="1">
        <v>45810.002766203703</v>
      </c>
      <c r="D180" t="s">
        <v>1253</v>
      </c>
      <c r="E180" t="s">
        <v>1254</v>
      </c>
      <c r="F180">
        <v>21</v>
      </c>
      <c r="I180" t="s">
        <v>1254</v>
      </c>
      <c r="L180">
        <v>1</v>
      </c>
      <c r="O180">
        <v>7</v>
      </c>
      <c r="R180" t="s">
        <v>4338</v>
      </c>
      <c r="S180">
        <v>1</v>
      </c>
      <c r="U180" t="s">
        <v>15184</v>
      </c>
      <c r="V180">
        <v>1</v>
      </c>
      <c r="X180" t="s">
        <v>15183</v>
      </c>
      <c r="Y180">
        <v>1</v>
      </c>
      <c r="AA180" t="s">
        <v>15182</v>
      </c>
      <c r="AB180">
        <v>1</v>
      </c>
      <c r="AD180" t="s">
        <v>1952</v>
      </c>
      <c r="AE180">
        <v>1</v>
      </c>
      <c r="AG180" t="s">
        <v>15572</v>
      </c>
      <c r="AH180">
        <v>1</v>
      </c>
      <c r="AJ180" t="s">
        <v>15186</v>
      </c>
      <c r="AK180">
        <v>1</v>
      </c>
      <c r="AM180" t="s">
        <v>15187</v>
      </c>
      <c r="AN180">
        <v>1</v>
      </c>
      <c r="AP180" t="s">
        <v>15186</v>
      </c>
      <c r="AQ180">
        <v>1</v>
      </c>
      <c r="AS180" t="s">
        <v>15187</v>
      </c>
      <c r="AT180">
        <v>1</v>
      </c>
      <c r="AV180" t="s">
        <v>15187</v>
      </c>
      <c r="AW180">
        <v>1</v>
      </c>
      <c r="AY180" t="s">
        <v>15187</v>
      </c>
      <c r="AZ180">
        <v>1</v>
      </c>
      <c r="BB180" t="s">
        <v>15187</v>
      </c>
      <c r="BC180">
        <v>1</v>
      </c>
      <c r="BE180" t="s">
        <v>15187</v>
      </c>
      <c r="BF180">
        <v>1</v>
      </c>
      <c r="BH180" t="s">
        <v>15186</v>
      </c>
      <c r="BI180">
        <v>1</v>
      </c>
      <c r="BK180" t="s">
        <v>15186</v>
      </c>
      <c r="BL180">
        <v>0</v>
      </c>
      <c r="BN180" t="s">
        <v>15187</v>
      </c>
      <c r="BO180">
        <v>1</v>
      </c>
      <c r="BQ180" t="s">
        <v>15851</v>
      </c>
      <c r="BT180" t="s">
        <v>15852</v>
      </c>
      <c r="BW180" t="s">
        <v>13792</v>
      </c>
      <c r="BX180">
        <v>1</v>
      </c>
      <c r="BZ180" t="s">
        <v>12851</v>
      </c>
      <c r="CA180">
        <v>1</v>
      </c>
      <c r="CC180" t="s">
        <v>12980</v>
      </c>
      <c r="CD180">
        <v>1</v>
      </c>
      <c r="CF180" t="s">
        <v>15190</v>
      </c>
      <c r="CG180">
        <v>1</v>
      </c>
      <c r="CI180" t="s">
        <v>12887</v>
      </c>
      <c r="CJ180">
        <v>1</v>
      </c>
      <c r="CL180" t="s">
        <v>15853</v>
      </c>
      <c r="CO180" t="s">
        <v>15854</v>
      </c>
    </row>
    <row r="181" spans="1:93" x14ac:dyDescent="0.3">
      <c r="A181">
        <v>180</v>
      </c>
      <c r="B181" s="1">
        <v>45810.494328703702</v>
      </c>
      <c r="C181" s="1">
        <v>45810.494641203702</v>
      </c>
      <c r="D181" t="s">
        <v>5149</v>
      </c>
      <c r="E181" t="s">
        <v>5150</v>
      </c>
      <c r="F181">
        <v>21</v>
      </c>
      <c r="I181" t="s">
        <v>5150</v>
      </c>
      <c r="L181">
        <v>1</v>
      </c>
      <c r="O181">
        <v>35</v>
      </c>
      <c r="R181" t="s">
        <v>15183</v>
      </c>
      <c r="S181">
        <v>0</v>
      </c>
      <c r="U181" t="s">
        <v>15184</v>
      </c>
      <c r="V181">
        <v>1</v>
      </c>
      <c r="X181" t="s">
        <v>15183</v>
      </c>
      <c r="Y181">
        <v>1</v>
      </c>
      <c r="AA181" t="s">
        <v>15182</v>
      </c>
      <c r="AB181">
        <v>1</v>
      </c>
      <c r="AD181" t="s">
        <v>1952</v>
      </c>
      <c r="AE181">
        <v>1</v>
      </c>
      <c r="AG181" t="s">
        <v>15572</v>
      </c>
      <c r="AH181">
        <v>1</v>
      </c>
      <c r="AJ181" t="s">
        <v>15186</v>
      </c>
      <c r="AK181">
        <v>1</v>
      </c>
      <c r="AM181" t="s">
        <v>15187</v>
      </c>
      <c r="AN181">
        <v>1</v>
      </c>
      <c r="AP181" t="s">
        <v>15186</v>
      </c>
      <c r="AQ181">
        <v>1</v>
      </c>
      <c r="AS181" t="s">
        <v>15187</v>
      </c>
      <c r="AT181">
        <v>1</v>
      </c>
      <c r="AV181" t="s">
        <v>15187</v>
      </c>
      <c r="AW181">
        <v>1</v>
      </c>
      <c r="AY181" t="s">
        <v>15187</v>
      </c>
      <c r="AZ181">
        <v>1</v>
      </c>
      <c r="BB181" t="s">
        <v>15187</v>
      </c>
      <c r="BC181">
        <v>1</v>
      </c>
      <c r="BE181" t="s">
        <v>15187</v>
      </c>
      <c r="BF181">
        <v>1</v>
      </c>
      <c r="BH181" t="s">
        <v>15186</v>
      </c>
      <c r="BI181">
        <v>1</v>
      </c>
      <c r="BK181" t="s">
        <v>15187</v>
      </c>
      <c r="BL181">
        <v>1</v>
      </c>
      <c r="BN181" t="s">
        <v>15187</v>
      </c>
      <c r="BO181">
        <v>1</v>
      </c>
      <c r="BQ181" t="s">
        <v>15855</v>
      </c>
      <c r="BT181" t="s">
        <v>15856</v>
      </c>
      <c r="BW181" t="s">
        <v>13792</v>
      </c>
      <c r="BX181">
        <v>1</v>
      </c>
      <c r="BZ181" t="s">
        <v>12851</v>
      </c>
      <c r="CA181">
        <v>1</v>
      </c>
      <c r="CC181" t="s">
        <v>12980</v>
      </c>
      <c r="CD181">
        <v>1</v>
      </c>
      <c r="CF181" t="s">
        <v>15190</v>
      </c>
      <c r="CG181">
        <v>1</v>
      </c>
      <c r="CI181" t="s">
        <v>12887</v>
      </c>
      <c r="CJ181">
        <v>1</v>
      </c>
      <c r="CL181" t="s">
        <v>15857</v>
      </c>
      <c r="CO181" t="s">
        <v>15858</v>
      </c>
    </row>
    <row r="182" spans="1:93" x14ac:dyDescent="0.3">
      <c r="A182">
        <v>181</v>
      </c>
      <c r="B182" s="1">
        <v>45810.509212962963</v>
      </c>
      <c r="C182" s="1">
        <v>45810.525335648148</v>
      </c>
      <c r="D182" t="s">
        <v>818</v>
      </c>
      <c r="E182" t="s">
        <v>819</v>
      </c>
      <c r="F182">
        <v>16</v>
      </c>
      <c r="I182" t="s">
        <v>819</v>
      </c>
      <c r="L182">
        <v>1</v>
      </c>
      <c r="O182">
        <v>1</v>
      </c>
      <c r="R182" t="s">
        <v>15184</v>
      </c>
      <c r="S182">
        <v>0</v>
      </c>
      <c r="U182" t="s">
        <v>15183</v>
      </c>
      <c r="V182">
        <v>0</v>
      </c>
      <c r="X182" t="s">
        <v>4338</v>
      </c>
      <c r="Y182">
        <v>0</v>
      </c>
      <c r="AA182" t="s">
        <v>1952</v>
      </c>
      <c r="AB182">
        <v>0</v>
      </c>
      <c r="AD182" t="s">
        <v>15182</v>
      </c>
      <c r="AE182">
        <v>0</v>
      </c>
      <c r="AG182" t="s">
        <v>15572</v>
      </c>
      <c r="AH182">
        <v>1</v>
      </c>
      <c r="AJ182" t="s">
        <v>15186</v>
      </c>
      <c r="AK182">
        <v>1</v>
      </c>
      <c r="AM182" t="s">
        <v>15187</v>
      </c>
      <c r="AN182">
        <v>1</v>
      </c>
      <c r="AP182" t="s">
        <v>15186</v>
      </c>
      <c r="AQ182">
        <v>1</v>
      </c>
      <c r="AS182" t="s">
        <v>15186</v>
      </c>
      <c r="AT182">
        <v>0</v>
      </c>
      <c r="AV182" t="s">
        <v>15187</v>
      </c>
      <c r="AW182">
        <v>1</v>
      </c>
      <c r="AY182" t="s">
        <v>15187</v>
      </c>
      <c r="AZ182">
        <v>1</v>
      </c>
      <c r="BB182" t="s">
        <v>15187</v>
      </c>
      <c r="BC182">
        <v>1</v>
      </c>
      <c r="BE182" t="s">
        <v>15187</v>
      </c>
      <c r="BF182">
        <v>1</v>
      </c>
      <c r="BH182" t="s">
        <v>15186</v>
      </c>
      <c r="BI182">
        <v>1</v>
      </c>
      <c r="BK182" t="s">
        <v>15187</v>
      </c>
      <c r="BL182">
        <v>1</v>
      </c>
      <c r="BN182" t="s">
        <v>15187</v>
      </c>
      <c r="BO182">
        <v>1</v>
      </c>
      <c r="BQ182" t="s">
        <v>15859</v>
      </c>
      <c r="BT182" t="s">
        <v>15860</v>
      </c>
      <c r="BW182" t="s">
        <v>13792</v>
      </c>
      <c r="BX182">
        <v>1</v>
      </c>
      <c r="BZ182" t="s">
        <v>12851</v>
      </c>
      <c r="CA182">
        <v>1</v>
      </c>
      <c r="CC182" t="s">
        <v>12980</v>
      </c>
      <c r="CD182">
        <v>1</v>
      </c>
      <c r="CF182" t="s">
        <v>15190</v>
      </c>
      <c r="CG182">
        <v>1</v>
      </c>
      <c r="CI182" t="s">
        <v>12887</v>
      </c>
      <c r="CJ182">
        <v>1</v>
      </c>
      <c r="CL182" t="s">
        <v>15861</v>
      </c>
      <c r="CO182" t="s">
        <v>15862</v>
      </c>
    </row>
    <row r="183" spans="1:93" x14ac:dyDescent="0.3">
      <c r="A183">
        <v>182</v>
      </c>
      <c r="B183" s="1">
        <v>45810.698703703703</v>
      </c>
      <c r="C183" s="1">
        <v>45810.70480324074</v>
      </c>
      <c r="D183" t="s">
        <v>2098</v>
      </c>
      <c r="E183" t="s">
        <v>2099</v>
      </c>
      <c r="F183">
        <v>21</v>
      </c>
      <c r="I183" t="s">
        <v>2099</v>
      </c>
      <c r="L183">
        <v>4</v>
      </c>
      <c r="O183">
        <v>31</v>
      </c>
      <c r="R183" t="s">
        <v>4338</v>
      </c>
      <c r="S183">
        <v>1</v>
      </c>
      <c r="U183" t="s">
        <v>15184</v>
      </c>
      <c r="V183">
        <v>1</v>
      </c>
      <c r="X183" t="s">
        <v>15183</v>
      </c>
      <c r="Y183">
        <v>1</v>
      </c>
      <c r="AA183" t="s">
        <v>15182</v>
      </c>
      <c r="AB183">
        <v>1</v>
      </c>
      <c r="AD183" t="s">
        <v>1952</v>
      </c>
      <c r="AE183">
        <v>1</v>
      </c>
      <c r="AG183" t="s">
        <v>15572</v>
      </c>
      <c r="AH183">
        <v>1</v>
      </c>
      <c r="AJ183" t="s">
        <v>15186</v>
      </c>
      <c r="AK183">
        <v>1</v>
      </c>
      <c r="AM183" t="s">
        <v>15187</v>
      </c>
      <c r="AN183">
        <v>1</v>
      </c>
      <c r="AP183" t="s">
        <v>15186</v>
      </c>
      <c r="AQ183">
        <v>1</v>
      </c>
      <c r="AS183" t="s">
        <v>15187</v>
      </c>
      <c r="AT183">
        <v>1</v>
      </c>
      <c r="AV183" t="s">
        <v>15186</v>
      </c>
      <c r="AW183">
        <v>0</v>
      </c>
      <c r="AY183" t="s">
        <v>15187</v>
      </c>
      <c r="AZ183">
        <v>1</v>
      </c>
      <c r="BB183" t="s">
        <v>15187</v>
      </c>
      <c r="BC183">
        <v>1</v>
      </c>
      <c r="BE183" t="s">
        <v>15187</v>
      </c>
      <c r="BF183">
        <v>1</v>
      </c>
      <c r="BH183" t="s">
        <v>15186</v>
      </c>
      <c r="BI183">
        <v>1</v>
      </c>
      <c r="BK183" t="s">
        <v>15187</v>
      </c>
      <c r="BL183">
        <v>1</v>
      </c>
      <c r="BN183" t="s">
        <v>15187</v>
      </c>
      <c r="BO183">
        <v>1</v>
      </c>
      <c r="BQ183" t="s">
        <v>15863</v>
      </c>
      <c r="BT183" t="s">
        <v>15864</v>
      </c>
      <c r="BW183" t="s">
        <v>13792</v>
      </c>
      <c r="BX183">
        <v>1</v>
      </c>
      <c r="BZ183" t="s">
        <v>12851</v>
      </c>
      <c r="CA183">
        <v>1</v>
      </c>
      <c r="CC183" t="s">
        <v>12980</v>
      </c>
      <c r="CD183">
        <v>1</v>
      </c>
      <c r="CF183" t="s">
        <v>15190</v>
      </c>
      <c r="CG183">
        <v>1</v>
      </c>
      <c r="CI183" t="s">
        <v>12887</v>
      </c>
      <c r="CJ183">
        <v>1</v>
      </c>
      <c r="CL183" t="s">
        <v>15308</v>
      </c>
      <c r="CO183" t="s">
        <v>15865</v>
      </c>
    </row>
    <row r="184" spans="1:93" x14ac:dyDescent="0.3">
      <c r="A184">
        <v>183</v>
      </c>
      <c r="B184" s="1">
        <v>45810.966643518521</v>
      </c>
      <c r="C184" s="1">
        <v>45810.979444444441</v>
      </c>
      <c r="D184" t="s">
        <v>1834</v>
      </c>
      <c r="E184" t="s">
        <v>1835</v>
      </c>
      <c r="F184">
        <v>21</v>
      </c>
      <c r="I184" t="s">
        <v>1836</v>
      </c>
      <c r="L184">
        <v>13</v>
      </c>
      <c r="O184">
        <v>10</v>
      </c>
      <c r="R184" t="s">
        <v>4338</v>
      </c>
      <c r="S184">
        <v>1</v>
      </c>
      <c r="U184" t="s">
        <v>15184</v>
      </c>
      <c r="V184">
        <v>1</v>
      </c>
      <c r="X184" t="s">
        <v>15183</v>
      </c>
      <c r="Y184">
        <v>1</v>
      </c>
      <c r="AA184" t="s">
        <v>15182</v>
      </c>
      <c r="AB184">
        <v>1</v>
      </c>
      <c r="AD184" t="s">
        <v>1952</v>
      </c>
      <c r="AE184">
        <v>1</v>
      </c>
      <c r="AG184" t="s">
        <v>15620</v>
      </c>
      <c r="AH184">
        <v>0</v>
      </c>
      <c r="AJ184" t="s">
        <v>15186</v>
      </c>
      <c r="AK184">
        <v>1</v>
      </c>
      <c r="AM184" t="s">
        <v>15187</v>
      </c>
      <c r="AN184">
        <v>1</v>
      </c>
      <c r="AP184" t="s">
        <v>15186</v>
      </c>
      <c r="AQ184">
        <v>1</v>
      </c>
      <c r="AS184" t="s">
        <v>15187</v>
      </c>
      <c r="AT184">
        <v>1</v>
      </c>
      <c r="AV184" t="s">
        <v>15187</v>
      </c>
      <c r="AW184">
        <v>1</v>
      </c>
      <c r="AY184" t="s">
        <v>15187</v>
      </c>
      <c r="AZ184">
        <v>1</v>
      </c>
      <c r="BB184" t="s">
        <v>15187</v>
      </c>
      <c r="BC184">
        <v>1</v>
      </c>
      <c r="BE184" t="s">
        <v>15187</v>
      </c>
      <c r="BF184">
        <v>1</v>
      </c>
      <c r="BH184" t="s">
        <v>15186</v>
      </c>
      <c r="BI184">
        <v>1</v>
      </c>
      <c r="BK184" t="s">
        <v>15187</v>
      </c>
      <c r="BL184">
        <v>1</v>
      </c>
      <c r="BN184" t="s">
        <v>15187</v>
      </c>
      <c r="BO184">
        <v>1</v>
      </c>
      <c r="BQ184" t="s">
        <v>15866</v>
      </c>
      <c r="BT184" t="s">
        <v>15867</v>
      </c>
      <c r="BW184" t="s">
        <v>13792</v>
      </c>
      <c r="BX184">
        <v>1</v>
      </c>
      <c r="BZ184" t="s">
        <v>12851</v>
      </c>
      <c r="CA184">
        <v>1</v>
      </c>
      <c r="CC184" t="s">
        <v>12980</v>
      </c>
      <c r="CD184">
        <v>1</v>
      </c>
      <c r="CF184" t="s">
        <v>15190</v>
      </c>
      <c r="CG184">
        <v>1</v>
      </c>
      <c r="CI184" t="s">
        <v>12887</v>
      </c>
      <c r="CJ184">
        <v>1</v>
      </c>
      <c r="CL184" t="s">
        <v>15868</v>
      </c>
      <c r="CO184" t="s">
        <v>15869</v>
      </c>
    </row>
    <row r="185" spans="1:93" x14ac:dyDescent="0.3">
      <c r="A185">
        <v>184</v>
      </c>
      <c r="B185" s="1">
        <v>45810.986481481479</v>
      </c>
      <c r="C185" s="1">
        <v>45810.998263888891</v>
      </c>
      <c r="D185" t="s">
        <v>3831</v>
      </c>
      <c r="E185" t="s">
        <v>3832</v>
      </c>
      <c r="F185">
        <v>20</v>
      </c>
      <c r="I185" t="s">
        <v>3832</v>
      </c>
      <c r="L185">
        <v>9</v>
      </c>
      <c r="O185">
        <v>23</v>
      </c>
      <c r="R185" t="s">
        <v>4338</v>
      </c>
      <c r="S185">
        <v>1</v>
      </c>
      <c r="U185" t="s">
        <v>15184</v>
      </c>
      <c r="V185">
        <v>1</v>
      </c>
      <c r="X185" t="s">
        <v>15183</v>
      </c>
      <c r="Y185">
        <v>1</v>
      </c>
      <c r="AA185" t="s">
        <v>15182</v>
      </c>
      <c r="AB185">
        <v>1</v>
      </c>
      <c r="AD185" t="s">
        <v>1952</v>
      </c>
      <c r="AE185">
        <v>1</v>
      </c>
      <c r="AG185" t="s">
        <v>15612</v>
      </c>
      <c r="AH185">
        <v>0</v>
      </c>
      <c r="AJ185" t="s">
        <v>15186</v>
      </c>
      <c r="AK185">
        <v>1</v>
      </c>
      <c r="AM185" t="s">
        <v>15187</v>
      </c>
      <c r="AN185">
        <v>1</v>
      </c>
      <c r="AP185" t="s">
        <v>15186</v>
      </c>
      <c r="AQ185">
        <v>1</v>
      </c>
      <c r="AS185" t="s">
        <v>15187</v>
      </c>
      <c r="AT185">
        <v>1</v>
      </c>
      <c r="AV185" t="s">
        <v>15187</v>
      </c>
      <c r="AW185">
        <v>1</v>
      </c>
      <c r="AY185" t="s">
        <v>15187</v>
      </c>
      <c r="AZ185">
        <v>1</v>
      </c>
      <c r="BB185" t="s">
        <v>15187</v>
      </c>
      <c r="BC185">
        <v>1</v>
      </c>
      <c r="BE185" t="s">
        <v>15187</v>
      </c>
      <c r="BF185">
        <v>1</v>
      </c>
      <c r="BH185" t="s">
        <v>15186</v>
      </c>
      <c r="BI185">
        <v>1</v>
      </c>
      <c r="BK185" t="s">
        <v>15187</v>
      </c>
      <c r="BL185">
        <v>1</v>
      </c>
      <c r="BN185" t="s">
        <v>15187</v>
      </c>
      <c r="BO185">
        <v>1</v>
      </c>
      <c r="BQ185" t="s">
        <v>15870</v>
      </c>
      <c r="BT185" t="s">
        <v>15871</v>
      </c>
      <c r="BW185" t="s">
        <v>13792</v>
      </c>
      <c r="BX185">
        <v>1</v>
      </c>
      <c r="BZ185" t="s">
        <v>12851</v>
      </c>
      <c r="CA185">
        <v>1</v>
      </c>
      <c r="CC185" t="s">
        <v>12980</v>
      </c>
      <c r="CD185">
        <v>1</v>
      </c>
      <c r="CF185" t="s">
        <v>15190</v>
      </c>
      <c r="CG185">
        <v>1</v>
      </c>
      <c r="CI185" t="s">
        <v>15190</v>
      </c>
      <c r="CJ185">
        <v>0</v>
      </c>
      <c r="CL185" t="s">
        <v>15872</v>
      </c>
      <c r="CO185" t="s">
        <v>15873</v>
      </c>
    </row>
    <row r="186" spans="1:93" x14ac:dyDescent="0.3">
      <c r="A186">
        <v>185</v>
      </c>
      <c r="B186" s="1">
        <v>45811.581458333334</v>
      </c>
      <c r="C186" s="1">
        <v>45811.615104166667</v>
      </c>
      <c r="D186" t="s">
        <v>538</v>
      </c>
      <c r="E186" t="s">
        <v>539</v>
      </c>
      <c r="F186">
        <v>17</v>
      </c>
      <c r="I186" t="s">
        <v>539</v>
      </c>
      <c r="L186">
        <v>1</v>
      </c>
      <c r="O186">
        <v>32</v>
      </c>
      <c r="R186" t="s">
        <v>15183</v>
      </c>
      <c r="S186">
        <v>0</v>
      </c>
      <c r="U186" t="s">
        <v>15184</v>
      </c>
      <c r="V186">
        <v>1</v>
      </c>
      <c r="X186" t="s">
        <v>15183</v>
      </c>
      <c r="Y186">
        <v>1</v>
      </c>
      <c r="AA186" t="s">
        <v>1952</v>
      </c>
      <c r="AB186">
        <v>0</v>
      </c>
      <c r="AD186" t="s">
        <v>1952</v>
      </c>
      <c r="AE186">
        <v>1</v>
      </c>
      <c r="AG186" t="s">
        <v>15572</v>
      </c>
      <c r="AH186">
        <v>1</v>
      </c>
      <c r="AJ186" t="s">
        <v>15186</v>
      </c>
      <c r="AK186">
        <v>1</v>
      </c>
      <c r="AM186" t="s">
        <v>15187</v>
      </c>
      <c r="AN186">
        <v>1</v>
      </c>
      <c r="AP186" t="s">
        <v>15186</v>
      </c>
      <c r="AQ186">
        <v>1</v>
      </c>
      <c r="AS186" t="s">
        <v>15187</v>
      </c>
      <c r="AT186">
        <v>1</v>
      </c>
      <c r="AV186" t="s">
        <v>15187</v>
      </c>
      <c r="AW186">
        <v>1</v>
      </c>
      <c r="AY186" t="s">
        <v>15187</v>
      </c>
      <c r="AZ186">
        <v>1</v>
      </c>
      <c r="BB186" t="s">
        <v>15187</v>
      </c>
      <c r="BC186">
        <v>1</v>
      </c>
      <c r="BE186" t="s">
        <v>15187</v>
      </c>
      <c r="BF186">
        <v>1</v>
      </c>
      <c r="BH186" t="s">
        <v>15186</v>
      </c>
      <c r="BI186">
        <v>1</v>
      </c>
      <c r="BK186" t="s">
        <v>15186</v>
      </c>
      <c r="BL186">
        <v>0</v>
      </c>
      <c r="BN186" t="s">
        <v>15187</v>
      </c>
      <c r="BO186">
        <v>1</v>
      </c>
      <c r="BQ186" t="s">
        <v>15874</v>
      </c>
      <c r="BT186" t="s">
        <v>15875</v>
      </c>
      <c r="BW186" t="s">
        <v>13792</v>
      </c>
      <c r="BX186">
        <v>1</v>
      </c>
      <c r="BZ186" t="s">
        <v>12851</v>
      </c>
      <c r="CA186">
        <v>1</v>
      </c>
      <c r="CC186" t="s">
        <v>15190</v>
      </c>
      <c r="CD186">
        <v>0</v>
      </c>
      <c r="CF186" t="s">
        <v>12887</v>
      </c>
      <c r="CG186">
        <v>0</v>
      </c>
      <c r="CI186" t="s">
        <v>12887</v>
      </c>
      <c r="CJ186">
        <v>1</v>
      </c>
      <c r="CL186" t="s">
        <v>15876</v>
      </c>
      <c r="CO186" t="s">
        <v>15877</v>
      </c>
    </row>
    <row r="187" spans="1:93" x14ac:dyDescent="0.3">
      <c r="A187">
        <v>186</v>
      </c>
      <c r="B187" s="1">
        <v>45811.871006944442</v>
      </c>
      <c r="C187" s="1">
        <v>45811.877337962964</v>
      </c>
      <c r="D187" t="s">
        <v>2013</v>
      </c>
      <c r="E187" t="s">
        <v>2014</v>
      </c>
      <c r="F187">
        <v>22</v>
      </c>
      <c r="I187" t="s">
        <v>14086</v>
      </c>
      <c r="L187">
        <v>4</v>
      </c>
      <c r="O187">
        <v>20</v>
      </c>
      <c r="R187" t="s">
        <v>4338</v>
      </c>
      <c r="S187">
        <v>1</v>
      </c>
      <c r="U187" t="s">
        <v>15184</v>
      </c>
      <c r="V187">
        <v>1</v>
      </c>
      <c r="X187" t="s">
        <v>15183</v>
      </c>
      <c r="Y187">
        <v>1</v>
      </c>
      <c r="AA187" t="s">
        <v>15182</v>
      </c>
      <c r="AB187">
        <v>1</v>
      </c>
      <c r="AD187" t="s">
        <v>1952</v>
      </c>
      <c r="AE187">
        <v>1</v>
      </c>
      <c r="AG187" t="s">
        <v>15572</v>
      </c>
      <c r="AH187">
        <v>1</v>
      </c>
      <c r="AJ187" t="s">
        <v>15186</v>
      </c>
      <c r="AK187">
        <v>1</v>
      </c>
      <c r="AM187" t="s">
        <v>15187</v>
      </c>
      <c r="AN187">
        <v>1</v>
      </c>
      <c r="AP187" t="s">
        <v>15186</v>
      </c>
      <c r="AQ187">
        <v>1</v>
      </c>
      <c r="AS187" t="s">
        <v>15187</v>
      </c>
      <c r="AT187">
        <v>1</v>
      </c>
      <c r="AV187" t="s">
        <v>15187</v>
      </c>
      <c r="AW187">
        <v>1</v>
      </c>
      <c r="AY187" t="s">
        <v>15187</v>
      </c>
      <c r="AZ187">
        <v>1</v>
      </c>
      <c r="BB187" t="s">
        <v>15187</v>
      </c>
      <c r="BC187">
        <v>1</v>
      </c>
      <c r="BE187" t="s">
        <v>15187</v>
      </c>
      <c r="BF187">
        <v>1</v>
      </c>
      <c r="BH187" t="s">
        <v>15186</v>
      </c>
      <c r="BI187">
        <v>1</v>
      </c>
      <c r="BK187" t="s">
        <v>15187</v>
      </c>
      <c r="BL187">
        <v>1</v>
      </c>
      <c r="BN187" t="s">
        <v>15187</v>
      </c>
      <c r="BO187">
        <v>1</v>
      </c>
      <c r="BQ187" t="s">
        <v>15878</v>
      </c>
      <c r="BT187" t="s">
        <v>15879</v>
      </c>
      <c r="BW187" t="s">
        <v>13792</v>
      </c>
      <c r="BX187">
        <v>1</v>
      </c>
      <c r="BZ187" t="s">
        <v>12851</v>
      </c>
      <c r="CA187">
        <v>1</v>
      </c>
      <c r="CC187" t="s">
        <v>12980</v>
      </c>
      <c r="CD187">
        <v>1</v>
      </c>
      <c r="CF187" t="s">
        <v>15190</v>
      </c>
      <c r="CG187">
        <v>1</v>
      </c>
      <c r="CI187" t="s">
        <v>12887</v>
      </c>
      <c r="CJ187">
        <v>1</v>
      </c>
      <c r="CL187" t="s">
        <v>15880</v>
      </c>
      <c r="CO187" t="s">
        <v>15305</v>
      </c>
    </row>
    <row r="188" spans="1:93" x14ac:dyDescent="0.3">
      <c r="A188">
        <v>187</v>
      </c>
      <c r="B188" s="1">
        <v>45811.918888888889</v>
      </c>
      <c r="C188" s="1">
        <v>45811.920416666668</v>
      </c>
      <c r="D188" t="s">
        <v>3850</v>
      </c>
      <c r="E188" t="s">
        <v>3851</v>
      </c>
      <c r="F188">
        <v>20</v>
      </c>
      <c r="I188" t="s">
        <v>13822</v>
      </c>
      <c r="L188">
        <v>9</v>
      </c>
      <c r="O188">
        <v>8</v>
      </c>
      <c r="R188" t="s">
        <v>4338</v>
      </c>
      <c r="S188">
        <v>1</v>
      </c>
      <c r="U188" t="s">
        <v>15184</v>
      </c>
      <c r="V188">
        <v>1</v>
      </c>
      <c r="X188" t="s">
        <v>15183</v>
      </c>
      <c r="Y188">
        <v>1</v>
      </c>
      <c r="AA188" t="s">
        <v>15182</v>
      </c>
      <c r="AB188">
        <v>1</v>
      </c>
      <c r="AD188" t="s">
        <v>1952</v>
      </c>
      <c r="AE188">
        <v>1</v>
      </c>
      <c r="AG188" t="s">
        <v>15612</v>
      </c>
      <c r="AH188">
        <v>0</v>
      </c>
      <c r="AJ188" t="s">
        <v>15186</v>
      </c>
      <c r="AK188">
        <v>1</v>
      </c>
      <c r="AM188" t="s">
        <v>15187</v>
      </c>
      <c r="AN188">
        <v>1</v>
      </c>
      <c r="AP188" t="s">
        <v>15186</v>
      </c>
      <c r="AQ188">
        <v>1</v>
      </c>
      <c r="AS188" t="s">
        <v>15187</v>
      </c>
      <c r="AT188">
        <v>1</v>
      </c>
      <c r="AV188" t="s">
        <v>15187</v>
      </c>
      <c r="AW188">
        <v>1</v>
      </c>
      <c r="AY188" t="s">
        <v>15187</v>
      </c>
      <c r="AZ188">
        <v>1</v>
      </c>
      <c r="BB188" t="s">
        <v>15187</v>
      </c>
      <c r="BC188">
        <v>1</v>
      </c>
      <c r="BE188" t="s">
        <v>15187</v>
      </c>
      <c r="BF188">
        <v>1</v>
      </c>
      <c r="BH188" t="s">
        <v>15186</v>
      </c>
      <c r="BI188">
        <v>1</v>
      </c>
      <c r="BK188" t="s">
        <v>15187</v>
      </c>
      <c r="BL188">
        <v>1</v>
      </c>
      <c r="BN188" t="s">
        <v>15187</v>
      </c>
      <c r="BO188">
        <v>1</v>
      </c>
      <c r="BQ188" t="s">
        <v>15881</v>
      </c>
      <c r="BT188" t="s">
        <v>15882</v>
      </c>
      <c r="BW188" t="s">
        <v>13792</v>
      </c>
      <c r="BX188">
        <v>1</v>
      </c>
      <c r="BZ188" t="s">
        <v>12851</v>
      </c>
      <c r="CA188">
        <v>1</v>
      </c>
      <c r="CC188" t="s">
        <v>12980</v>
      </c>
      <c r="CD188">
        <v>1</v>
      </c>
      <c r="CF188" t="s">
        <v>15190</v>
      </c>
      <c r="CG188">
        <v>1</v>
      </c>
      <c r="CI188" t="s">
        <v>15190</v>
      </c>
      <c r="CJ188">
        <v>0</v>
      </c>
      <c r="CL188" t="s">
        <v>15883</v>
      </c>
      <c r="CO188" t="s">
        <v>15873</v>
      </c>
    </row>
    <row r="189" spans="1:93" x14ac:dyDescent="0.3">
      <c r="A189">
        <v>188</v>
      </c>
      <c r="B189" s="1">
        <v>45811.988576388889</v>
      </c>
      <c r="C189" s="1">
        <v>45811.999444444446</v>
      </c>
      <c r="D189" t="s">
        <v>1650</v>
      </c>
      <c r="E189" t="s">
        <v>1651</v>
      </c>
      <c r="F189">
        <v>16</v>
      </c>
      <c r="I189" t="s">
        <v>15884</v>
      </c>
      <c r="L189">
        <v>13</v>
      </c>
      <c r="O189">
        <v>4</v>
      </c>
      <c r="R189" t="s">
        <v>4338</v>
      </c>
      <c r="S189">
        <v>1</v>
      </c>
      <c r="U189" t="s">
        <v>15184</v>
      </c>
      <c r="V189">
        <v>1</v>
      </c>
      <c r="X189" t="s">
        <v>15183</v>
      </c>
      <c r="Y189">
        <v>1</v>
      </c>
      <c r="AA189" t="s">
        <v>1952</v>
      </c>
      <c r="AB189">
        <v>0</v>
      </c>
      <c r="AD189" t="s">
        <v>15182</v>
      </c>
      <c r="AE189">
        <v>0</v>
      </c>
      <c r="AG189" t="s">
        <v>15620</v>
      </c>
      <c r="AH189">
        <v>0</v>
      </c>
      <c r="AJ189" t="s">
        <v>15186</v>
      </c>
      <c r="AK189">
        <v>1</v>
      </c>
      <c r="AM189" t="s">
        <v>15187</v>
      </c>
      <c r="AN189">
        <v>1</v>
      </c>
      <c r="AP189" t="s">
        <v>15186</v>
      </c>
      <c r="AQ189">
        <v>1</v>
      </c>
      <c r="AS189" t="s">
        <v>15187</v>
      </c>
      <c r="AT189">
        <v>1</v>
      </c>
      <c r="AV189" t="s">
        <v>15187</v>
      </c>
      <c r="AW189">
        <v>1</v>
      </c>
      <c r="AY189" t="s">
        <v>15187</v>
      </c>
      <c r="AZ189">
        <v>1</v>
      </c>
      <c r="BB189" t="s">
        <v>15187</v>
      </c>
      <c r="BC189">
        <v>1</v>
      </c>
      <c r="BE189" t="s">
        <v>15186</v>
      </c>
      <c r="BF189">
        <v>0</v>
      </c>
      <c r="BH189" t="s">
        <v>15186</v>
      </c>
      <c r="BI189">
        <v>1</v>
      </c>
      <c r="BK189" t="s">
        <v>15187</v>
      </c>
      <c r="BL189">
        <v>1</v>
      </c>
      <c r="BN189" t="s">
        <v>15187</v>
      </c>
      <c r="BO189">
        <v>1</v>
      </c>
      <c r="BQ189" t="s">
        <v>15885</v>
      </c>
      <c r="BT189" t="s">
        <v>15247</v>
      </c>
      <c r="BW189" t="s">
        <v>13792</v>
      </c>
      <c r="BX189">
        <v>1</v>
      </c>
      <c r="BZ189" t="s">
        <v>12887</v>
      </c>
      <c r="CA189">
        <v>0</v>
      </c>
      <c r="CC189" t="s">
        <v>12980</v>
      </c>
      <c r="CD189">
        <v>1</v>
      </c>
      <c r="CF189" t="s">
        <v>15190</v>
      </c>
      <c r="CG189">
        <v>1</v>
      </c>
      <c r="CI189" t="s">
        <v>12851</v>
      </c>
      <c r="CJ189">
        <v>0</v>
      </c>
      <c r="CL189" t="s">
        <v>15886</v>
      </c>
      <c r="CO189" t="s">
        <v>15887</v>
      </c>
    </row>
    <row r="190" spans="1:93" x14ac:dyDescent="0.3">
      <c r="A190">
        <v>189</v>
      </c>
      <c r="B190" s="1">
        <v>45812.26284722222</v>
      </c>
      <c r="C190" s="1">
        <v>45812.273761574077</v>
      </c>
      <c r="D190" t="s">
        <v>702</v>
      </c>
      <c r="E190" t="s">
        <v>703</v>
      </c>
      <c r="F190">
        <v>12</v>
      </c>
      <c r="I190" t="s">
        <v>703</v>
      </c>
      <c r="L190">
        <v>1</v>
      </c>
      <c r="O190">
        <v>20</v>
      </c>
      <c r="R190" t="s">
        <v>1952</v>
      </c>
      <c r="S190">
        <v>0</v>
      </c>
      <c r="U190" t="s">
        <v>4338</v>
      </c>
      <c r="V190">
        <v>0</v>
      </c>
      <c r="X190" t="s">
        <v>15182</v>
      </c>
      <c r="Y190">
        <v>0</v>
      </c>
      <c r="AA190" t="s">
        <v>4338</v>
      </c>
      <c r="AB190">
        <v>0</v>
      </c>
      <c r="AD190" t="s">
        <v>1952</v>
      </c>
      <c r="AE190">
        <v>1</v>
      </c>
      <c r="AG190" t="s">
        <v>15888</v>
      </c>
      <c r="AH190">
        <v>0</v>
      </c>
      <c r="AJ190" t="s">
        <v>15187</v>
      </c>
      <c r="AK190">
        <v>0</v>
      </c>
      <c r="AM190" t="s">
        <v>15187</v>
      </c>
      <c r="AN190">
        <v>1</v>
      </c>
      <c r="AP190" t="s">
        <v>15186</v>
      </c>
      <c r="AQ190">
        <v>1</v>
      </c>
      <c r="AS190" t="s">
        <v>15187</v>
      </c>
      <c r="AT190">
        <v>1</v>
      </c>
      <c r="AV190" t="s">
        <v>15187</v>
      </c>
      <c r="AW190">
        <v>1</v>
      </c>
      <c r="AY190" t="s">
        <v>15186</v>
      </c>
      <c r="AZ190">
        <v>0</v>
      </c>
      <c r="BB190" t="s">
        <v>15187</v>
      </c>
      <c r="BC190">
        <v>1</v>
      </c>
      <c r="BE190" t="s">
        <v>15186</v>
      </c>
      <c r="BF190">
        <v>0</v>
      </c>
      <c r="BH190" t="s">
        <v>15186</v>
      </c>
      <c r="BI190">
        <v>1</v>
      </c>
      <c r="BK190" t="s">
        <v>15187</v>
      </c>
      <c r="BL190">
        <v>1</v>
      </c>
      <c r="BN190" t="s">
        <v>15187</v>
      </c>
      <c r="BO190">
        <v>1</v>
      </c>
      <c r="BQ190" t="s">
        <v>15885</v>
      </c>
      <c r="BT190" t="s">
        <v>15889</v>
      </c>
      <c r="BW190" t="s">
        <v>13792</v>
      </c>
      <c r="BX190">
        <v>1</v>
      </c>
      <c r="BZ190" t="s">
        <v>12887</v>
      </c>
      <c r="CA190">
        <v>0</v>
      </c>
      <c r="CC190" t="s">
        <v>12980</v>
      </c>
      <c r="CD190">
        <v>1</v>
      </c>
      <c r="CF190" t="s">
        <v>15190</v>
      </c>
      <c r="CG190">
        <v>1</v>
      </c>
      <c r="CI190" t="s">
        <v>12851</v>
      </c>
      <c r="CJ190">
        <v>0</v>
      </c>
      <c r="CL190" t="s">
        <v>15890</v>
      </c>
      <c r="CO190" t="s">
        <v>15440</v>
      </c>
    </row>
    <row r="191" spans="1:93" x14ac:dyDescent="0.3">
      <c r="A191">
        <v>190</v>
      </c>
      <c r="B191" s="1">
        <v>45812.300370370373</v>
      </c>
      <c r="C191" s="1">
        <v>45812.308078703703</v>
      </c>
      <c r="D191" t="s">
        <v>722</v>
      </c>
      <c r="E191" t="s">
        <v>723</v>
      </c>
      <c r="F191">
        <v>18</v>
      </c>
      <c r="I191" t="s">
        <v>723</v>
      </c>
      <c r="L191">
        <v>1</v>
      </c>
      <c r="O191">
        <v>12</v>
      </c>
      <c r="R191" t="s">
        <v>4338</v>
      </c>
      <c r="S191">
        <v>1</v>
      </c>
      <c r="U191" t="s">
        <v>15184</v>
      </c>
      <c r="V191">
        <v>1</v>
      </c>
      <c r="X191" t="s">
        <v>15183</v>
      </c>
      <c r="Y191">
        <v>1</v>
      </c>
      <c r="AA191" t="s">
        <v>4338</v>
      </c>
      <c r="AB191">
        <v>0</v>
      </c>
      <c r="AD191" t="s">
        <v>1952</v>
      </c>
      <c r="AE191">
        <v>1</v>
      </c>
      <c r="AG191" t="s">
        <v>15891</v>
      </c>
      <c r="AH191">
        <v>0</v>
      </c>
      <c r="AJ191" t="s">
        <v>15186</v>
      </c>
      <c r="AK191">
        <v>1</v>
      </c>
      <c r="AM191" t="s">
        <v>15187</v>
      </c>
      <c r="AN191">
        <v>1</v>
      </c>
      <c r="AP191" t="s">
        <v>15186</v>
      </c>
      <c r="AQ191">
        <v>1</v>
      </c>
      <c r="AS191" t="s">
        <v>15187</v>
      </c>
      <c r="AT191">
        <v>1</v>
      </c>
      <c r="AV191" t="s">
        <v>15187</v>
      </c>
      <c r="AW191">
        <v>1</v>
      </c>
      <c r="AY191" t="s">
        <v>15187</v>
      </c>
      <c r="AZ191">
        <v>1</v>
      </c>
      <c r="BB191" t="s">
        <v>15187</v>
      </c>
      <c r="BC191">
        <v>1</v>
      </c>
      <c r="BE191" t="s">
        <v>15187</v>
      </c>
      <c r="BF191">
        <v>1</v>
      </c>
      <c r="BH191" t="s">
        <v>15186</v>
      </c>
      <c r="BI191">
        <v>1</v>
      </c>
      <c r="BK191" t="s">
        <v>15186</v>
      </c>
      <c r="BL191">
        <v>0</v>
      </c>
      <c r="BN191" t="s">
        <v>15187</v>
      </c>
      <c r="BO191">
        <v>1</v>
      </c>
      <c r="BQ191" t="s">
        <v>15892</v>
      </c>
      <c r="BT191" t="s">
        <v>15893</v>
      </c>
      <c r="BW191" t="s">
        <v>12980</v>
      </c>
      <c r="BX191">
        <v>0</v>
      </c>
      <c r="BZ191" t="s">
        <v>12851</v>
      </c>
      <c r="CA191">
        <v>1</v>
      </c>
      <c r="CC191" t="s">
        <v>12980</v>
      </c>
      <c r="CD191">
        <v>1</v>
      </c>
      <c r="CF191" t="s">
        <v>15190</v>
      </c>
      <c r="CG191">
        <v>1</v>
      </c>
      <c r="CI191" t="s">
        <v>12887</v>
      </c>
      <c r="CJ191">
        <v>1</v>
      </c>
      <c r="CL191" t="s">
        <v>15894</v>
      </c>
      <c r="CO191" t="s">
        <v>15895</v>
      </c>
    </row>
    <row r="192" spans="1:93" x14ac:dyDescent="0.3">
      <c r="A192">
        <v>191</v>
      </c>
      <c r="B192" s="1">
        <v>45812.375428240739</v>
      </c>
      <c r="C192" s="1">
        <v>45812.383819444447</v>
      </c>
      <c r="D192" t="s">
        <v>750</v>
      </c>
      <c r="E192" t="s">
        <v>751</v>
      </c>
      <c r="F192">
        <v>16</v>
      </c>
      <c r="I192" t="s">
        <v>751</v>
      </c>
      <c r="L192">
        <v>1</v>
      </c>
      <c r="O192">
        <v>22</v>
      </c>
      <c r="R192" t="s">
        <v>1952</v>
      </c>
      <c r="S192">
        <v>0</v>
      </c>
      <c r="U192" t="s">
        <v>15182</v>
      </c>
      <c r="V192">
        <v>0</v>
      </c>
      <c r="X192" t="s">
        <v>15183</v>
      </c>
      <c r="Y192">
        <v>1</v>
      </c>
      <c r="AA192" t="s">
        <v>1952</v>
      </c>
      <c r="AB192">
        <v>0</v>
      </c>
      <c r="AD192" t="s">
        <v>1952</v>
      </c>
      <c r="AE192">
        <v>1</v>
      </c>
      <c r="AG192" t="s">
        <v>15620</v>
      </c>
      <c r="AH192">
        <v>0</v>
      </c>
      <c r="AJ192" t="s">
        <v>15186</v>
      </c>
      <c r="AK192">
        <v>1</v>
      </c>
      <c r="AM192" t="s">
        <v>15187</v>
      </c>
      <c r="AN192">
        <v>1</v>
      </c>
      <c r="AP192" t="s">
        <v>15186</v>
      </c>
      <c r="AQ192">
        <v>1</v>
      </c>
      <c r="AS192" t="s">
        <v>15187</v>
      </c>
      <c r="AT192">
        <v>1</v>
      </c>
      <c r="AV192" t="s">
        <v>15187</v>
      </c>
      <c r="AW192">
        <v>1</v>
      </c>
      <c r="AY192" t="s">
        <v>15187</v>
      </c>
      <c r="AZ192">
        <v>1</v>
      </c>
      <c r="BB192" t="s">
        <v>15187</v>
      </c>
      <c r="BC192">
        <v>1</v>
      </c>
      <c r="BE192" t="s">
        <v>15187</v>
      </c>
      <c r="BF192">
        <v>1</v>
      </c>
      <c r="BH192" t="s">
        <v>15186</v>
      </c>
      <c r="BI192">
        <v>1</v>
      </c>
      <c r="BK192" t="s">
        <v>15187</v>
      </c>
      <c r="BL192">
        <v>1</v>
      </c>
      <c r="BN192" t="s">
        <v>15187</v>
      </c>
      <c r="BO192">
        <v>1</v>
      </c>
      <c r="BQ192" t="s">
        <v>15896</v>
      </c>
      <c r="BT192" t="s">
        <v>15897</v>
      </c>
      <c r="BW192" t="s">
        <v>13792</v>
      </c>
      <c r="BX192">
        <v>1</v>
      </c>
      <c r="BZ192" t="s">
        <v>12851</v>
      </c>
      <c r="CA192">
        <v>1</v>
      </c>
      <c r="CC192" t="s">
        <v>12887</v>
      </c>
      <c r="CD192">
        <v>0</v>
      </c>
      <c r="CF192" t="s">
        <v>15190</v>
      </c>
      <c r="CG192">
        <v>1</v>
      </c>
      <c r="CI192" t="s">
        <v>12851</v>
      </c>
      <c r="CJ192">
        <v>0</v>
      </c>
      <c r="CL192" t="s">
        <v>15898</v>
      </c>
      <c r="CO192" t="s">
        <v>15899</v>
      </c>
    </row>
    <row r="193" spans="1:93" x14ac:dyDescent="0.3">
      <c r="A193">
        <v>192</v>
      </c>
      <c r="B193" s="1">
        <v>45812.482604166667</v>
      </c>
      <c r="C193" s="1">
        <v>45812.482708333337</v>
      </c>
      <c r="D193" t="s">
        <v>1992</v>
      </c>
      <c r="E193" t="s">
        <v>1993</v>
      </c>
      <c r="F193">
        <v>22</v>
      </c>
      <c r="I193" t="s">
        <v>1993</v>
      </c>
      <c r="L193">
        <v>4</v>
      </c>
      <c r="O193">
        <v>9</v>
      </c>
      <c r="R193" t="s">
        <v>4338</v>
      </c>
      <c r="S193">
        <v>1</v>
      </c>
      <c r="U193" t="s">
        <v>15184</v>
      </c>
      <c r="V193">
        <v>1</v>
      </c>
      <c r="X193" t="s">
        <v>15183</v>
      </c>
      <c r="Y193">
        <v>1</v>
      </c>
      <c r="AA193" t="s">
        <v>15182</v>
      </c>
      <c r="AB193">
        <v>1</v>
      </c>
      <c r="AD193" t="s">
        <v>1952</v>
      </c>
      <c r="AE193">
        <v>1</v>
      </c>
      <c r="AG193" t="s">
        <v>15572</v>
      </c>
      <c r="AH193">
        <v>1</v>
      </c>
      <c r="AJ193" t="s">
        <v>15186</v>
      </c>
      <c r="AK193">
        <v>1</v>
      </c>
      <c r="AM193" t="s">
        <v>15187</v>
      </c>
      <c r="AN193">
        <v>1</v>
      </c>
      <c r="AP193" t="s">
        <v>15186</v>
      </c>
      <c r="AQ193">
        <v>1</v>
      </c>
      <c r="AS193" t="s">
        <v>15187</v>
      </c>
      <c r="AT193">
        <v>1</v>
      </c>
      <c r="AV193" t="s">
        <v>15187</v>
      </c>
      <c r="AW193">
        <v>1</v>
      </c>
      <c r="AY193" t="s">
        <v>15187</v>
      </c>
      <c r="AZ193">
        <v>1</v>
      </c>
      <c r="BB193" t="s">
        <v>15187</v>
      </c>
      <c r="BC193">
        <v>1</v>
      </c>
      <c r="BE193" t="s">
        <v>15187</v>
      </c>
      <c r="BF193">
        <v>1</v>
      </c>
      <c r="BH193" t="s">
        <v>15186</v>
      </c>
      <c r="BI193">
        <v>1</v>
      </c>
      <c r="BK193" t="s">
        <v>15187</v>
      </c>
      <c r="BL193">
        <v>1</v>
      </c>
      <c r="BN193" t="s">
        <v>15187</v>
      </c>
      <c r="BO193">
        <v>1</v>
      </c>
      <c r="BQ193" t="s">
        <v>15900</v>
      </c>
      <c r="BT193" t="s">
        <v>15901</v>
      </c>
      <c r="BW193" t="s">
        <v>13792</v>
      </c>
      <c r="BX193">
        <v>1</v>
      </c>
      <c r="BZ193" t="s">
        <v>12851</v>
      </c>
      <c r="CA193">
        <v>1</v>
      </c>
      <c r="CC193" t="s">
        <v>12980</v>
      </c>
      <c r="CD193">
        <v>1</v>
      </c>
      <c r="CF193" t="s">
        <v>15190</v>
      </c>
      <c r="CG193">
        <v>1</v>
      </c>
      <c r="CI193" t="s">
        <v>12887</v>
      </c>
      <c r="CJ193">
        <v>1</v>
      </c>
      <c r="CL193" t="s">
        <v>15902</v>
      </c>
      <c r="CO193" t="s">
        <v>15305</v>
      </c>
    </row>
    <row r="194" spans="1:93" x14ac:dyDescent="0.3">
      <c r="A194">
        <v>193</v>
      </c>
      <c r="B194" s="1">
        <v>45812.707824074074</v>
      </c>
      <c r="C194" s="1">
        <v>45812.719155092593</v>
      </c>
      <c r="D194" t="s">
        <v>1670</v>
      </c>
      <c r="E194" t="s">
        <v>1671</v>
      </c>
      <c r="F194">
        <v>17</v>
      </c>
      <c r="I194" t="s">
        <v>1671</v>
      </c>
      <c r="L194">
        <v>13</v>
      </c>
      <c r="O194">
        <v>40</v>
      </c>
      <c r="R194" t="s">
        <v>4338</v>
      </c>
      <c r="S194">
        <v>1</v>
      </c>
      <c r="U194" t="s">
        <v>15183</v>
      </c>
      <c r="V194">
        <v>0</v>
      </c>
      <c r="X194" t="s">
        <v>15183</v>
      </c>
      <c r="Y194">
        <v>1</v>
      </c>
      <c r="AA194" t="s">
        <v>1952</v>
      </c>
      <c r="AB194">
        <v>0</v>
      </c>
      <c r="AD194" t="s">
        <v>1952</v>
      </c>
      <c r="AE194">
        <v>1</v>
      </c>
      <c r="AG194" t="s">
        <v>15891</v>
      </c>
      <c r="AH194">
        <v>0</v>
      </c>
      <c r="AJ194" t="s">
        <v>15186</v>
      </c>
      <c r="AK194">
        <v>1</v>
      </c>
      <c r="AM194" t="s">
        <v>15187</v>
      </c>
      <c r="AN194">
        <v>1</v>
      </c>
      <c r="AP194" t="s">
        <v>15187</v>
      </c>
      <c r="AQ194">
        <v>0</v>
      </c>
      <c r="AS194" t="s">
        <v>15186</v>
      </c>
      <c r="AT194">
        <v>0</v>
      </c>
      <c r="AV194" t="s">
        <v>15187</v>
      </c>
      <c r="AW194">
        <v>1</v>
      </c>
      <c r="AY194" t="s">
        <v>15187</v>
      </c>
      <c r="AZ194">
        <v>1</v>
      </c>
      <c r="BB194" t="s">
        <v>15187</v>
      </c>
      <c r="BC194">
        <v>1</v>
      </c>
      <c r="BE194" t="s">
        <v>15187</v>
      </c>
      <c r="BF194">
        <v>1</v>
      </c>
      <c r="BH194" t="s">
        <v>15186</v>
      </c>
      <c r="BI194">
        <v>1</v>
      </c>
      <c r="BK194" t="s">
        <v>15187</v>
      </c>
      <c r="BL194">
        <v>1</v>
      </c>
      <c r="BN194" t="s">
        <v>15187</v>
      </c>
      <c r="BO194">
        <v>1</v>
      </c>
      <c r="BQ194" t="s">
        <v>15903</v>
      </c>
      <c r="BT194" t="s">
        <v>15904</v>
      </c>
      <c r="BW194" t="s">
        <v>13792</v>
      </c>
      <c r="BX194">
        <v>1</v>
      </c>
      <c r="BZ194" t="s">
        <v>12851</v>
      </c>
      <c r="CA194">
        <v>1</v>
      </c>
      <c r="CC194" t="s">
        <v>12980</v>
      </c>
      <c r="CD194">
        <v>1</v>
      </c>
      <c r="CF194" t="s">
        <v>15190</v>
      </c>
      <c r="CG194">
        <v>1</v>
      </c>
      <c r="CI194" t="s">
        <v>12887</v>
      </c>
      <c r="CJ194">
        <v>1</v>
      </c>
      <c r="CL194" t="s">
        <v>15628</v>
      </c>
      <c r="CO194" t="s">
        <v>15905</v>
      </c>
    </row>
    <row r="195" spans="1:93" x14ac:dyDescent="0.3">
      <c r="A195">
        <v>194</v>
      </c>
      <c r="B195" s="1">
        <v>45812.710844907408</v>
      </c>
      <c r="C195" s="1">
        <v>45812.719189814816</v>
      </c>
      <c r="D195" t="s">
        <v>1757</v>
      </c>
      <c r="E195" t="s">
        <v>1758</v>
      </c>
      <c r="F195">
        <v>14</v>
      </c>
      <c r="I195" t="s">
        <v>1758</v>
      </c>
      <c r="L195">
        <v>13</v>
      </c>
      <c r="O195">
        <v>35</v>
      </c>
      <c r="R195" t="s">
        <v>4338</v>
      </c>
      <c r="S195">
        <v>1</v>
      </c>
      <c r="U195" t="s">
        <v>15183</v>
      </c>
      <c r="V195">
        <v>0</v>
      </c>
      <c r="X195" t="s">
        <v>15183</v>
      </c>
      <c r="Y195">
        <v>1</v>
      </c>
      <c r="AA195" t="s">
        <v>1952</v>
      </c>
      <c r="AB195">
        <v>0</v>
      </c>
      <c r="AD195" t="s">
        <v>1952</v>
      </c>
      <c r="AE195">
        <v>1</v>
      </c>
      <c r="AG195" t="s">
        <v>15620</v>
      </c>
      <c r="AH195">
        <v>0</v>
      </c>
      <c r="AJ195" t="s">
        <v>15186</v>
      </c>
      <c r="AK195">
        <v>1</v>
      </c>
      <c r="AM195" t="s">
        <v>15187</v>
      </c>
      <c r="AN195">
        <v>1</v>
      </c>
      <c r="AP195" t="s">
        <v>15187</v>
      </c>
      <c r="AQ195">
        <v>0</v>
      </c>
      <c r="AS195" t="s">
        <v>15186</v>
      </c>
      <c r="AT195">
        <v>0</v>
      </c>
      <c r="AV195" t="s">
        <v>15187</v>
      </c>
      <c r="AW195">
        <v>1</v>
      </c>
      <c r="AY195" t="s">
        <v>15187</v>
      </c>
      <c r="AZ195">
        <v>1</v>
      </c>
      <c r="BB195" t="s">
        <v>15187</v>
      </c>
      <c r="BC195">
        <v>1</v>
      </c>
      <c r="BE195" t="s">
        <v>15187</v>
      </c>
      <c r="BF195">
        <v>1</v>
      </c>
      <c r="BH195" t="s">
        <v>15186</v>
      </c>
      <c r="BI195">
        <v>1</v>
      </c>
      <c r="BK195" t="s">
        <v>15187</v>
      </c>
      <c r="BL195">
        <v>1</v>
      </c>
      <c r="BN195" t="s">
        <v>15187</v>
      </c>
      <c r="BO195">
        <v>1</v>
      </c>
      <c r="BQ195" t="s">
        <v>15906</v>
      </c>
      <c r="BT195" t="s">
        <v>15907</v>
      </c>
      <c r="BW195" t="s">
        <v>15190</v>
      </c>
      <c r="BX195">
        <v>0</v>
      </c>
      <c r="BZ195" t="s">
        <v>15190</v>
      </c>
      <c r="CA195">
        <v>0</v>
      </c>
      <c r="CC195" t="s">
        <v>12980</v>
      </c>
      <c r="CD195">
        <v>1</v>
      </c>
      <c r="CF195" t="s">
        <v>13792</v>
      </c>
      <c r="CG195">
        <v>0</v>
      </c>
      <c r="CI195" t="s">
        <v>12887</v>
      </c>
      <c r="CJ195">
        <v>1</v>
      </c>
      <c r="CL195" t="s">
        <v>15908</v>
      </c>
      <c r="CO195" t="s">
        <v>15909</v>
      </c>
    </row>
    <row r="196" spans="1:93" x14ac:dyDescent="0.3">
      <c r="A196">
        <v>195</v>
      </c>
      <c r="B196" s="1">
        <v>45812.723946759259</v>
      </c>
      <c r="C196" s="1">
        <v>45812.738969907405</v>
      </c>
      <c r="D196" t="s">
        <v>1696</v>
      </c>
      <c r="E196" t="s">
        <v>1697</v>
      </c>
      <c r="F196">
        <v>20</v>
      </c>
      <c r="I196" t="s">
        <v>1697</v>
      </c>
      <c r="L196">
        <v>13</v>
      </c>
      <c r="O196">
        <v>5</v>
      </c>
      <c r="R196" t="s">
        <v>4338</v>
      </c>
      <c r="S196">
        <v>1</v>
      </c>
      <c r="U196" t="s">
        <v>15184</v>
      </c>
      <c r="V196">
        <v>1</v>
      </c>
      <c r="X196" t="s">
        <v>15183</v>
      </c>
      <c r="Y196">
        <v>1</v>
      </c>
      <c r="AA196" t="s">
        <v>15182</v>
      </c>
      <c r="AB196">
        <v>1</v>
      </c>
      <c r="AD196" t="s">
        <v>1952</v>
      </c>
      <c r="AE196">
        <v>1</v>
      </c>
      <c r="AG196" t="s">
        <v>15910</v>
      </c>
      <c r="AH196">
        <v>0</v>
      </c>
      <c r="AJ196" t="s">
        <v>15186</v>
      </c>
      <c r="AK196">
        <v>1</v>
      </c>
      <c r="AM196" t="s">
        <v>15187</v>
      </c>
      <c r="AN196">
        <v>1</v>
      </c>
      <c r="AP196" t="s">
        <v>15186</v>
      </c>
      <c r="AQ196">
        <v>1</v>
      </c>
      <c r="AS196" t="s">
        <v>15187</v>
      </c>
      <c r="AT196">
        <v>1</v>
      </c>
      <c r="AV196" t="s">
        <v>15187</v>
      </c>
      <c r="AW196">
        <v>1</v>
      </c>
      <c r="AY196" t="s">
        <v>15187</v>
      </c>
      <c r="AZ196">
        <v>1</v>
      </c>
      <c r="BB196" t="s">
        <v>15187</v>
      </c>
      <c r="BC196">
        <v>1</v>
      </c>
      <c r="BE196" t="s">
        <v>15187</v>
      </c>
      <c r="BF196">
        <v>1</v>
      </c>
      <c r="BH196" t="s">
        <v>15186</v>
      </c>
      <c r="BI196">
        <v>1</v>
      </c>
      <c r="BK196" t="s">
        <v>15187</v>
      </c>
      <c r="BL196">
        <v>1</v>
      </c>
      <c r="BN196" t="s">
        <v>15187</v>
      </c>
      <c r="BO196">
        <v>1</v>
      </c>
      <c r="BQ196" t="s">
        <v>15911</v>
      </c>
      <c r="BT196" t="s">
        <v>15912</v>
      </c>
      <c r="BW196" t="s">
        <v>13792</v>
      </c>
      <c r="BX196">
        <v>1</v>
      </c>
      <c r="BZ196" t="s">
        <v>12851</v>
      </c>
      <c r="CA196">
        <v>1</v>
      </c>
      <c r="CC196" t="s">
        <v>12980</v>
      </c>
      <c r="CD196">
        <v>1</v>
      </c>
      <c r="CF196" t="s">
        <v>15190</v>
      </c>
      <c r="CG196">
        <v>1</v>
      </c>
      <c r="CI196" t="s">
        <v>15190</v>
      </c>
      <c r="CJ196">
        <v>0</v>
      </c>
      <c r="CL196" t="s">
        <v>15913</v>
      </c>
      <c r="CO196" t="s">
        <v>15914</v>
      </c>
    </row>
    <row r="197" spans="1:93" x14ac:dyDescent="0.3">
      <c r="A197">
        <v>196</v>
      </c>
      <c r="B197" s="1">
        <v>45812.733587962961</v>
      </c>
      <c r="C197" s="1">
        <v>45812.75136574074</v>
      </c>
      <c r="D197" t="s">
        <v>1683</v>
      </c>
      <c r="E197" t="s">
        <v>1684</v>
      </c>
      <c r="F197">
        <v>17</v>
      </c>
      <c r="I197" t="s">
        <v>1684</v>
      </c>
      <c r="L197">
        <v>13</v>
      </c>
      <c r="O197">
        <v>30</v>
      </c>
      <c r="R197" t="s">
        <v>4338</v>
      </c>
      <c r="S197">
        <v>1</v>
      </c>
      <c r="U197" t="s">
        <v>15184</v>
      </c>
      <c r="V197">
        <v>1</v>
      </c>
      <c r="X197" t="s">
        <v>15183</v>
      </c>
      <c r="Y197">
        <v>1</v>
      </c>
      <c r="AA197" t="s">
        <v>1952</v>
      </c>
      <c r="AB197">
        <v>0</v>
      </c>
      <c r="AD197" t="s">
        <v>1952</v>
      </c>
      <c r="AE197">
        <v>1</v>
      </c>
      <c r="AG197" t="s">
        <v>15572</v>
      </c>
      <c r="AH197">
        <v>1</v>
      </c>
      <c r="AJ197" t="s">
        <v>15186</v>
      </c>
      <c r="AK197">
        <v>1</v>
      </c>
      <c r="AM197" t="s">
        <v>15187</v>
      </c>
      <c r="AN197">
        <v>1</v>
      </c>
      <c r="AP197" t="s">
        <v>15186</v>
      </c>
      <c r="AQ197">
        <v>1</v>
      </c>
      <c r="AS197" t="s">
        <v>15187</v>
      </c>
      <c r="AT197">
        <v>1</v>
      </c>
      <c r="AV197" t="s">
        <v>15187</v>
      </c>
      <c r="AW197">
        <v>1</v>
      </c>
      <c r="AY197" t="s">
        <v>15187</v>
      </c>
      <c r="AZ197">
        <v>1</v>
      </c>
      <c r="BB197" t="s">
        <v>15187</v>
      </c>
      <c r="BC197">
        <v>1</v>
      </c>
      <c r="BE197" t="s">
        <v>15187</v>
      </c>
      <c r="BF197">
        <v>1</v>
      </c>
      <c r="BH197" t="s">
        <v>15186</v>
      </c>
      <c r="BI197">
        <v>1</v>
      </c>
      <c r="BK197" t="s">
        <v>15186</v>
      </c>
      <c r="BL197">
        <v>0</v>
      </c>
      <c r="BN197" t="s">
        <v>15187</v>
      </c>
      <c r="BO197">
        <v>1</v>
      </c>
      <c r="BQ197" t="s">
        <v>15915</v>
      </c>
      <c r="BT197" t="s">
        <v>15916</v>
      </c>
      <c r="BW197" t="s">
        <v>12887</v>
      </c>
      <c r="BX197">
        <v>0</v>
      </c>
      <c r="BZ197" t="s">
        <v>15190</v>
      </c>
      <c r="CA197">
        <v>0</v>
      </c>
      <c r="CC197" t="s">
        <v>15190</v>
      </c>
      <c r="CD197">
        <v>0</v>
      </c>
      <c r="CF197" t="s">
        <v>15190</v>
      </c>
      <c r="CG197">
        <v>1</v>
      </c>
      <c r="CI197" t="s">
        <v>12887</v>
      </c>
      <c r="CJ197">
        <v>1</v>
      </c>
      <c r="CL197" t="s">
        <v>15917</v>
      </c>
      <c r="CO197" t="s">
        <v>15918</v>
      </c>
    </row>
    <row r="198" spans="1:93" x14ac:dyDescent="0.3">
      <c r="A198">
        <v>197</v>
      </c>
      <c r="B198" s="1">
        <v>45812.881168981483</v>
      </c>
      <c r="C198" s="1">
        <v>45812.881284722222</v>
      </c>
      <c r="D198" t="s">
        <v>1585</v>
      </c>
      <c r="E198" t="s">
        <v>1586</v>
      </c>
      <c r="F198">
        <v>20</v>
      </c>
      <c r="I198" t="s">
        <v>1586</v>
      </c>
      <c r="L198">
        <v>13</v>
      </c>
      <c r="O198">
        <v>22</v>
      </c>
      <c r="R198" t="s">
        <v>4338</v>
      </c>
      <c r="S198">
        <v>1</v>
      </c>
      <c r="U198" t="s">
        <v>15183</v>
      </c>
      <c r="V198">
        <v>0</v>
      </c>
      <c r="X198" t="s">
        <v>15183</v>
      </c>
      <c r="Y198">
        <v>1</v>
      </c>
      <c r="AA198" t="s">
        <v>15182</v>
      </c>
      <c r="AB198">
        <v>1</v>
      </c>
      <c r="AD198" t="s">
        <v>1952</v>
      </c>
      <c r="AE198">
        <v>1</v>
      </c>
      <c r="AG198" t="s">
        <v>15572</v>
      </c>
      <c r="AH198">
        <v>1</v>
      </c>
      <c r="AJ198" t="s">
        <v>15186</v>
      </c>
      <c r="AK198">
        <v>1</v>
      </c>
      <c r="AM198" t="s">
        <v>15187</v>
      </c>
      <c r="AN198">
        <v>1</v>
      </c>
      <c r="AP198" t="s">
        <v>15186</v>
      </c>
      <c r="AQ198">
        <v>1</v>
      </c>
      <c r="AS198" t="s">
        <v>15187</v>
      </c>
      <c r="AT198">
        <v>1</v>
      </c>
      <c r="AV198" t="s">
        <v>15187</v>
      </c>
      <c r="AW198">
        <v>1</v>
      </c>
      <c r="AY198" t="s">
        <v>15187</v>
      </c>
      <c r="AZ198">
        <v>1</v>
      </c>
      <c r="BB198" t="s">
        <v>15187</v>
      </c>
      <c r="BC198">
        <v>1</v>
      </c>
      <c r="BE198" t="s">
        <v>15186</v>
      </c>
      <c r="BF198">
        <v>0</v>
      </c>
      <c r="BH198" t="s">
        <v>15186</v>
      </c>
      <c r="BI198">
        <v>1</v>
      </c>
      <c r="BK198" t="s">
        <v>15187</v>
      </c>
      <c r="BL198">
        <v>1</v>
      </c>
      <c r="BN198" t="s">
        <v>15187</v>
      </c>
      <c r="BO198">
        <v>1</v>
      </c>
      <c r="BQ198" t="s">
        <v>15919</v>
      </c>
      <c r="BT198" t="s">
        <v>15920</v>
      </c>
      <c r="BW198" t="s">
        <v>13792</v>
      </c>
      <c r="BX198">
        <v>1</v>
      </c>
      <c r="BZ198" t="s">
        <v>12851</v>
      </c>
      <c r="CA198">
        <v>1</v>
      </c>
      <c r="CC198" t="s">
        <v>12980</v>
      </c>
      <c r="CD198">
        <v>1</v>
      </c>
      <c r="CF198" t="s">
        <v>15190</v>
      </c>
      <c r="CG198">
        <v>1</v>
      </c>
      <c r="CI198" t="s">
        <v>12887</v>
      </c>
      <c r="CJ198">
        <v>1</v>
      </c>
      <c r="CL198" t="s">
        <v>15921</v>
      </c>
      <c r="CO198" t="s">
        <v>15481</v>
      </c>
    </row>
    <row r="199" spans="1:93" x14ac:dyDescent="0.3">
      <c r="A199">
        <v>198</v>
      </c>
      <c r="B199" s="1">
        <v>45812.972685185188</v>
      </c>
      <c r="C199" s="1">
        <v>45812.977060185185</v>
      </c>
      <c r="D199" t="s">
        <v>853</v>
      </c>
      <c r="E199" t="s">
        <v>854</v>
      </c>
      <c r="F199">
        <v>17</v>
      </c>
      <c r="I199" t="s">
        <v>855</v>
      </c>
      <c r="L199">
        <v>2</v>
      </c>
      <c r="O199">
        <v>36</v>
      </c>
      <c r="R199" t="s">
        <v>4338</v>
      </c>
      <c r="S199">
        <v>1</v>
      </c>
      <c r="U199" t="s">
        <v>15184</v>
      </c>
      <c r="V199">
        <v>1</v>
      </c>
      <c r="X199" t="s">
        <v>15183</v>
      </c>
      <c r="Y199">
        <v>1</v>
      </c>
      <c r="AA199" t="s">
        <v>15182</v>
      </c>
      <c r="AB199">
        <v>1</v>
      </c>
      <c r="AD199" t="s">
        <v>1952</v>
      </c>
      <c r="AE199">
        <v>1</v>
      </c>
      <c r="AG199" t="s">
        <v>15641</v>
      </c>
      <c r="AH199">
        <v>0</v>
      </c>
      <c r="AJ199" t="s">
        <v>15186</v>
      </c>
      <c r="AK199">
        <v>1</v>
      </c>
      <c r="AM199" t="s">
        <v>15186</v>
      </c>
      <c r="AN199">
        <v>0</v>
      </c>
      <c r="AP199" t="s">
        <v>15187</v>
      </c>
      <c r="AQ199">
        <v>0</v>
      </c>
      <c r="AS199" t="s">
        <v>15186</v>
      </c>
      <c r="AT199">
        <v>0</v>
      </c>
      <c r="AV199" t="s">
        <v>15187</v>
      </c>
      <c r="AW199">
        <v>1</v>
      </c>
      <c r="AY199" t="s">
        <v>15187</v>
      </c>
      <c r="AZ199">
        <v>1</v>
      </c>
      <c r="BB199" t="s">
        <v>15187</v>
      </c>
      <c r="BC199">
        <v>1</v>
      </c>
      <c r="BE199" t="s">
        <v>15187</v>
      </c>
      <c r="BF199">
        <v>1</v>
      </c>
      <c r="BH199" t="s">
        <v>15186</v>
      </c>
      <c r="BI199">
        <v>1</v>
      </c>
      <c r="BK199" t="s">
        <v>15186</v>
      </c>
      <c r="BL199">
        <v>0</v>
      </c>
      <c r="BN199" t="s">
        <v>15187</v>
      </c>
      <c r="BO199">
        <v>1</v>
      </c>
      <c r="BQ199" t="s">
        <v>15922</v>
      </c>
      <c r="BT199" t="s">
        <v>15923</v>
      </c>
      <c r="BW199" t="s">
        <v>13792</v>
      </c>
      <c r="BX199">
        <v>1</v>
      </c>
      <c r="BZ199" t="s">
        <v>12851</v>
      </c>
      <c r="CA199">
        <v>1</v>
      </c>
      <c r="CC199" t="s">
        <v>12980</v>
      </c>
      <c r="CD199">
        <v>1</v>
      </c>
      <c r="CF199" t="s">
        <v>15190</v>
      </c>
      <c r="CG199">
        <v>1</v>
      </c>
      <c r="CI199" t="s">
        <v>12887</v>
      </c>
      <c r="CJ199">
        <v>1</v>
      </c>
      <c r="CL199" t="s">
        <v>15924</v>
      </c>
      <c r="CO199" t="s">
        <v>15305</v>
      </c>
    </row>
    <row r="200" spans="1:93" x14ac:dyDescent="0.3">
      <c r="A200">
        <v>199</v>
      </c>
      <c r="B200" s="1">
        <v>45813.30400462963</v>
      </c>
      <c r="C200" s="1">
        <v>45813.319108796299</v>
      </c>
      <c r="D200" t="s">
        <v>1559</v>
      </c>
      <c r="E200" t="s">
        <v>1560</v>
      </c>
      <c r="F200">
        <v>14</v>
      </c>
      <c r="I200" t="s">
        <v>1560</v>
      </c>
      <c r="L200">
        <v>13</v>
      </c>
      <c r="O200">
        <v>3</v>
      </c>
      <c r="R200" t="s">
        <v>15183</v>
      </c>
      <c r="S200">
        <v>0</v>
      </c>
      <c r="U200" t="s">
        <v>15184</v>
      </c>
      <c r="V200">
        <v>1</v>
      </c>
      <c r="X200" t="s">
        <v>15182</v>
      </c>
      <c r="Y200">
        <v>0</v>
      </c>
      <c r="AA200" t="s">
        <v>15182</v>
      </c>
      <c r="AB200">
        <v>1</v>
      </c>
      <c r="AD200" t="s">
        <v>1952</v>
      </c>
      <c r="AE200">
        <v>1</v>
      </c>
      <c r="AG200" t="s">
        <v>15925</v>
      </c>
      <c r="AH200">
        <v>0</v>
      </c>
      <c r="AJ200" t="s">
        <v>15186</v>
      </c>
      <c r="AK200">
        <v>1</v>
      </c>
      <c r="AM200" t="s">
        <v>15187</v>
      </c>
      <c r="AN200">
        <v>1</v>
      </c>
      <c r="AP200" t="s">
        <v>15187</v>
      </c>
      <c r="AQ200">
        <v>0</v>
      </c>
      <c r="AS200" t="s">
        <v>15187</v>
      </c>
      <c r="AT200">
        <v>1</v>
      </c>
      <c r="AV200" t="s">
        <v>15187</v>
      </c>
      <c r="AW200">
        <v>1</v>
      </c>
      <c r="AY200" t="s">
        <v>15186</v>
      </c>
      <c r="AZ200">
        <v>0</v>
      </c>
      <c r="BB200" t="s">
        <v>15187</v>
      </c>
      <c r="BC200">
        <v>1</v>
      </c>
      <c r="BE200" t="s">
        <v>15187</v>
      </c>
      <c r="BF200">
        <v>1</v>
      </c>
      <c r="BH200" t="s">
        <v>15186</v>
      </c>
      <c r="BI200">
        <v>1</v>
      </c>
      <c r="BK200" t="s">
        <v>15187</v>
      </c>
      <c r="BL200">
        <v>1</v>
      </c>
      <c r="BN200" t="s">
        <v>15187</v>
      </c>
      <c r="BO200">
        <v>1</v>
      </c>
      <c r="BQ200" t="s">
        <v>15926</v>
      </c>
      <c r="BT200" t="s">
        <v>15927</v>
      </c>
      <c r="BW200" t="s">
        <v>12980</v>
      </c>
      <c r="BX200">
        <v>0</v>
      </c>
      <c r="BZ200" t="s">
        <v>13792</v>
      </c>
      <c r="CA200">
        <v>0</v>
      </c>
      <c r="CC200" t="s">
        <v>12851</v>
      </c>
      <c r="CD200">
        <v>0</v>
      </c>
      <c r="CF200" t="s">
        <v>15190</v>
      </c>
      <c r="CG200">
        <v>1</v>
      </c>
      <c r="CI200" t="s">
        <v>12887</v>
      </c>
      <c r="CJ200">
        <v>1</v>
      </c>
      <c r="CL200" t="s">
        <v>15928</v>
      </c>
      <c r="CO200" t="s">
        <v>15929</v>
      </c>
    </row>
    <row r="201" spans="1:93" x14ac:dyDescent="0.3">
      <c r="A201">
        <v>200</v>
      </c>
      <c r="B201" s="1">
        <v>45813.318541666667</v>
      </c>
      <c r="C201" s="1">
        <v>45813.322997685187</v>
      </c>
      <c r="D201" t="s">
        <v>1617</v>
      </c>
      <c r="E201" t="s">
        <v>1618</v>
      </c>
      <c r="F201">
        <v>17</v>
      </c>
      <c r="I201" t="s">
        <v>1618</v>
      </c>
      <c r="L201">
        <v>13</v>
      </c>
      <c r="O201">
        <v>33</v>
      </c>
      <c r="R201" t="s">
        <v>15182</v>
      </c>
      <c r="S201">
        <v>0</v>
      </c>
      <c r="U201" t="s">
        <v>15184</v>
      </c>
      <c r="V201">
        <v>1</v>
      </c>
      <c r="X201" t="s">
        <v>15183</v>
      </c>
      <c r="Y201">
        <v>1</v>
      </c>
      <c r="AA201" t="s">
        <v>4338</v>
      </c>
      <c r="AB201">
        <v>0</v>
      </c>
      <c r="AD201" t="s">
        <v>1952</v>
      </c>
      <c r="AE201">
        <v>1</v>
      </c>
      <c r="AG201" t="s">
        <v>15612</v>
      </c>
      <c r="AH201">
        <v>0</v>
      </c>
      <c r="AJ201" t="s">
        <v>15186</v>
      </c>
      <c r="AK201">
        <v>1</v>
      </c>
      <c r="AM201" t="s">
        <v>15187</v>
      </c>
      <c r="AN201">
        <v>1</v>
      </c>
      <c r="AP201" t="s">
        <v>15186</v>
      </c>
      <c r="AQ201">
        <v>1</v>
      </c>
      <c r="AS201" t="s">
        <v>15187</v>
      </c>
      <c r="AT201">
        <v>1</v>
      </c>
      <c r="AV201" t="s">
        <v>15187</v>
      </c>
      <c r="AW201">
        <v>1</v>
      </c>
      <c r="AY201" t="s">
        <v>15186</v>
      </c>
      <c r="AZ201">
        <v>0</v>
      </c>
      <c r="BB201" t="s">
        <v>15187</v>
      </c>
      <c r="BC201">
        <v>1</v>
      </c>
      <c r="BE201" t="s">
        <v>15187</v>
      </c>
      <c r="BF201">
        <v>1</v>
      </c>
      <c r="BH201" t="s">
        <v>15186</v>
      </c>
      <c r="BI201">
        <v>1</v>
      </c>
      <c r="BK201" t="s">
        <v>15187</v>
      </c>
      <c r="BL201">
        <v>1</v>
      </c>
      <c r="BN201" t="s">
        <v>15186</v>
      </c>
      <c r="BO201">
        <v>0</v>
      </c>
      <c r="BQ201" t="s">
        <v>15930</v>
      </c>
      <c r="BT201" t="s">
        <v>15931</v>
      </c>
      <c r="BW201" t="s">
        <v>13792</v>
      </c>
      <c r="BX201">
        <v>1</v>
      </c>
      <c r="BZ201" t="s">
        <v>12851</v>
      </c>
      <c r="CA201">
        <v>1</v>
      </c>
      <c r="CC201" t="s">
        <v>12980</v>
      </c>
      <c r="CD201">
        <v>1</v>
      </c>
      <c r="CF201" t="s">
        <v>15190</v>
      </c>
      <c r="CG201">
        <v>1</v>
      </c>
      <c r="CI201" t="s">
        <v>12887</v>
      </c>
      <c r="CJ201">
        <v>1</v>
      </c>
      <c r="CL201" t="s">
        <v>15932</v>
      </c>
      <c r="CO201" t="s">
        <v>15933</v>
      </c>
    </row>
    <row r="202" spans="1:93" x14ac:dyDescent="0.3">
      <c r="A202">
        <v>201</v>
      </c>
      <c r="B202" s="1">
        <v>45813.358043981483</v>
      </c>
      <c r="C202" s="1">
        <v>45813.381574074076</v>
      </c>
      <c r="D202" t="s">
        <v>1336</v>
      </c>
      <c r="E202" t="s">
        <v>1337</v>
      </c>
      <c r="F202">
        <v>19</v>
      </c>
      <c r="I202" t="s">
        <v>5566</v>
      </c>
      <c r="L202">
        <v>1</v>
      </c>
      <c r="O202">
        <v>12</v>
      </c>
      <c r="R202" t="s">
        <v>4338</v>
      </c>
      <c r="S202">
        <v>1</v>
      </c>
      <c r="U202" t="s">
        <v>15184</v>
      </c>
      <c r="V202">
        <v>1</v>
      </c>
      <c r="X202" t="s">
        <v>15183</v>
      </c>
      <c r="Y202">
        <v>1</v>
      </c>
      <c r="AA202" t="s">
        <v>15182</v>
      </c>
      <c r="AB202">
        <v>1</v>
      </c>
      <c r="AD202" t="s">
        <v>15182</v>
      </c>
      <c r="AE202">
        <v>0</v>
      </c>
      <c r="AG202" t="s">
        <v>15641</v>
      </c>
      <c r="AH202">
        <v>0</v>
      </c>
      <c r="AJ202" t="s">
        <v>15186</v>
      </c>
      <c r="AK202">
        <v>1</v>
      </c>
      <c r="AM202" t="s">
        <v>15187</v>
      </c>
      <c r="AN202">
        <v>1</v>
      </c>
      <c r="AP202" t="s">
        <v>15186</v>
      </c>
      <c r="AQ202">
        <v>1</v>
      </c>
      <c r="AS202" t="s">
        <v>15187</v>
      </c>
      <c r="AT202">
        <v>1</v>
      </c>
      <c r="AV202" t="s">
        <v>15187</v>
      </c>
      <c r="AW202">
        <v>1</v>
      </c>
      <c r="AY202" t="s">
        <v>15187</v>
      </c>
      <c r="AZ202">
        <v>1</v>
      </c>
      <c r="BB202" t="s">
        <v>15187</v>
      </c>
      <c r="BC202">
        <v>1</v>
      </c>
      <c r="BE202" t="s">
        <v>15187</v>
      </c>
      <c r="BF202">
        <v>1</v>
      </c>
      <c r="BH202" t="s">
        <v>15186</v>
      </c>
      <c r="BI202">
        <v>1</v>
      </c>
      <c r="BK202" t="s">
        <v>15187</v>
      </c>
      <c r="BL202">
        <v>1</v>
      </c>
      <c r="BN202" t="s">
        <v>15187</v>
      </c>
      <c r="BO202">
        <v>1</v>
      </c>
      <c r="BQ202" t="s">
        <v>15934</v>
      </c>
      <c r="BT202" t="s">
        <v>15935</v>
      </c>
      <c r="BW202" t="s">
        <v>13792</v>
      </c>
      <c r="BX202">
        <v>1</v>
      </c>
      <c r="BZ202" t="s">
        <v>12851</v>
      </c>
      <c r="CA202">
        <v>1</v>
      </c>
      <c r="CC202" t="s">
        <v>12980</v>
      </c>
      <c r="CD202">
        <v>1</v>
      </c>
      <c r="CF202" t="s">
        <v>15190</v>
      </c>
      <c r="CG202">
        <v>1</v>
      </c>
      <c r="CI202" t="s">
        <v>15190</v>
      </c>
      <c r="CJ202">
        <v>0</v>
      </c>
      <c r="CL202" t="s">
        <v>15936</v>
      </c>
      <c r="CO202" t="s">
        <v>15937</v>
      </c>
    </row>
    <row r="203" spans="1:93" x14ac:dyDescent="0.3">
      <c r="A203">
        <v>202</v>
      </c>
      <c r="B203" s="1">
        <v>45813.383437500001</v>
      </c>
      <c r="C203" s="1">
        <v>45813.384826388887</v>
      </c>
      <c r="D203" t="s">
        <v>1201</v>
      </c>
      <c r="E203" t="s">
        <v>1202</v>
      </c>
      <c r="F203">
        <v>21</v>
      </c>
      <c r="I203" t="s">
        <v>1202</v>
      </c>
      <c r="L203">
        <v>1</v>
      </c>
      <c r="O203">
        <v>10</v>
      </c>
      <c r="R203" t="s">
        <v>4338</v>
      </c>
      <c r="S203">
        <v>1</v>
      </c>
      <c r="U203" t="s">
        <v>15184</v>
      </c>
      <c r="V203">
        <v>1</v>
      </c>
      <c r="X203" t="s">
        <v>15183</v>
      </c>
      <c r="Y203">
        <v>1</v>
      </c>
      <c r="AA203" t="s">
        <v>15182</v>
      </c>
      <c r="AB203">
        <v>1</v>
      </c>
      <c r="AD203" t="s">
        <v>1952</v>
      </c>
      <c r="AE203">
        <v>1</v>
      </c>
      <c r="AG203" t="s">
        <v>15641</v>
      </c>
      <c r="AH203">
        <v>0</v>
      </c>
      <c r="AJ203" t="s">
        <v>15186</v>
      </c>
      <c r="AK203">
        <v>1</v>
      </c>
      <c r="AM203" t="s">
        <v>15187</v>
      </c>
      <c r="AN203">
        <v>1</v>
      </c>
      <c r="AP203" t="s">
        <v>15186</v>
      </c>
      <c r="AQ203">
        <v>1</v>
      </c>
      <c r="AS203" t="s">
        <v>15187</v>
      </c>
      <c r="AT203">
        <v>1</v>
      </c>
      <c r="AV203" t="s">
        <v>15187</v>
      </c>
      <c r="AW203">
        <v>1</v>
      </c>
      <c r="AY203" t="s">
        <v>15187</v>
      </c>
      <c r="AZ203">
        <v>1</v>
      </c>
      <c r="BB203" t="s">
        <v>15187</v>
      </c>
      <c r="BC203">
        <v>1</v>
      </c>
      <c r="BE203" t="s">
        <v>15187</v>
      </c>
      <c r="BF203">
        <v>1</v>
      </c>
      <c r="BH203" t="s">
        <v>15186</v>
      </c>
      <c r="BI203">
        <v>1</v>
      </c>
      <c r="BK203" t="s">
        <v>15187</v>
      </c>
      <c r="BL203">
        <v>1</v>
      </c>
      <c r="BN203" t="s">
        <v>15187</v>
      </c>
      <c r="BO203">
        <v>1</v>
      </c>
      <c r="BQ203" t="s">
        <v>15938</v>
      </c>
      <c r="BT203" t="s">
        <v>15939</v>
      </c>
      <c r="BW203" t="s">
        <v>13792</v>
      </c>
      <c r="BX203">
        <v>1</v>
      </c>
      <c r="BZ203" t="s">
        <v>12851</v>
      </c>
      <c r="CA203">
        <v>1</v>
      </c>
      <c r="CC203" t="s">
        <v>12980</v>
      </c>
      <c r="CD203">
        <v>1</v>
      </c>
      <c r="CF203" t="s">
        <v>15190</v>
      </c>
      <c r="CG203">
        <v>1</v>
      </c>
      <c r="CI203" t="s">
        <v>12887</v>
      </c>
      <c r="CJ203">
        <v>1</v>
      </c>
      <c r="CL203" t="s">
        <v>15940</v>
      </c>
      <c r="CO203" t="s">
        <v>15941</v>
      </c>
    </row>
    <row r="204" spans="1:93" x14ac:dyDescent="0.3">
      <c r="A204">
        <v>203</v>
      </c>
      <c r="B204" s="1">
        <v>45813.371828703705</v>
      </c>
      <c r="C204" s="1">
        <v>45813.390324074076</v>
      </c>
      <c r="D204" t="s">
        <v>1230</v>
      </c>
      <c r="E204" t="s">
        <v>1231</v>
      </c>
      <c r="F204">
        <v>21</v>
      </c>
      <c r="I204" t="s">
        <v>14945</v>
      </c>
      <c r="L204">
        <v>1</v>
      </c>
      <c r="O204">
        <v>8</v>
      </c>
      <c r="R204" t="s">
        <v>4338</v>
      </c>
      <c r="S204">
        <v>1</v>
      </c>
      <c r="U204" t="s">
        <v>15184</v>
      </c>
      <c r="V204">
        <v>1</v>
      </c>
      <c r="X204" t="s">
        <v>15183</v>
      </c>
      <c r="Y204">
        <v>1</v>
      </c>
      <c r="AA204" t="s">
        <v>15182</v>
      </c>
      <c r="AB204">
        <v>1</v>
      </c>
      <c r="AD204" t="s">
        <v>1952</v>
      </c>
      <c r="AE204">
        <v>1</v>
      </c>
      <c r="AG204" t="s">
        <v>15641</v>
      </c>
      <c r="AH204">
        <v>0</v>
      </c>
      <c r="AJ204" t="s">
        <v>15186</v>
      </c>
      <c r="AK204">
        <v>1</v>
      </c>
      <c r="AM204" t="s">
        <v>15187</v>
      </c>
      <c r="AN204">
        <v>1</v>
      </c>
      <c r="AP204" t="s">
        <v>15186</v>
      </c>
      <c r="AQ204">
        <v>1</v>
      </c>
      <c r="AS204" t="s">
        <v>15187</v>
      </c>
      <c r="AT204">
        <v>1</v>
      </c>
      <c r="AV204" t="s">
        <v>15187</v>
      </c>
      <c r="AW204">
        <v>1</v>
      </c>
      <c r="AY204" t="s">
        <v>15187</v>
      </c>
      <c r="AZ204">
        <v>1</v>
      </c>
      <c r="BB204" t="s">
        <v>15187</v>
      </c>
      <c r="BC204">
        <v>1</v>
      </c>
      <c r="BE204" t="s">
        <v>15187</v>
      </c>
      <c r="BF204">
        <v>1</v>
      </c>
      <c r="BH204" t="s">
        <v>15186</v>
      </c>
      <c r="BI204">
        <v>1</v>
      </c>
      <c r="BK204" t="s">
        <v>15187</v>
      </c>
      <c r="BL204">
        <v>1</v>
      </c>
      <c r="BN204" t="s">
        <v>15187</v>
      </c>
      <c r="BO204">
        <v>1</v>
      </c>
      <c r="BQ204" t="s">
        <v>15942</v>
      </c>
      <c r="BT204" t="s">
        <v>15943</v>
      </c>
      <c r="BW204" t="s">
        <v>13792</v>
      </c>
      <c r="BX204">
        <v>1</v>
      </c>
      <c r="BZ204" t="s">
        <v>12851</v>
      </c>
      <c r="CA204">
        <v>1</v>
      </c>
      <c r="CC204" t="s">
        <v>12980</v>
      </c>
      <c r="CD204">
        <v>1</v>
      </c>
      <c r="CF204" t="s">
        <v>15190</v>
      </c>
      <c r="CG204">
        <v>1</v>
      </c>
      <c r="CI204" t="s">
        <v>12887</v>
      </c>
      <c r="CJ204">
        <v>1</v>
      </c>
      <c r="CL204" t="s">
        <v>15944</v>
      </c>
      <c r="CO204" t="s">
        <v>15945</v>
      </c>
    </row>
    <row r="205" spans="1:93" x14ac:dyDescent="0.3">
      <c r="A205">
        <v>204</v>
      </c>
      <c r="B205" s="1">
        <v>45813.396458333336</v>
      </c>
      <c r="C205" s="1">
        <v>45813.419988425929</v>
      </c>
      <c r="D205" t="s">
        <v>1473</v>
      </c>
      <c r="E205" t="s">
        <v>1474</v>
      </c>
      <c r="F205">
        <v>19</v>
      </c>
      <c r="I205" t="s">
        <v>1475</v>
      </c>
      <c r="L205">
        <v>1</v>
      </c>
      <c r="O205">
        <v>21</v>
      </c>
      <c r="R205" t="s">
        <v>4338</v>
      </c>
      <c r="S205">
        <v>1</v>
      </c>
      <c r="U205" t="s">
        <v>15183</v>
      </c>
      <c r="V205">
        <v>0</v>
      </c>
      <c r="X205" t="s">
        <v>15183</v>
      </c>
      <c r="Y205">
        <v>1</v>
      </c>
      <c r="AA205" t="s">
        <v>15182</v>
      </c>
      <c r="AB205">
        <v>1</v>
      </c>
      <c r="AD205" t="s">
        <v>1952</v>
      </c>
      <c r="AE205">
        <v>1</v>
      </c>
      <c r="AG205" t="s">
        <v>15572</v>
      </c>
      <c r="AH205">
        <v>1</v>
      </c>
      <c r="AJ205" t="s">
        <v>15186</v>
      </c>
      <c r="AK205">
        <v>1</v>
      </c>
      <c r="AM205" t="s">
        <v>15186</v>
      </c>
      <c r="AN205">
        <v>0</v>
      </c>
      <c r="AP205" t="s">
        <v>15186</v>
      </c>
      <c r="AQ205">
        <v>1</v>
      </c>
      <c r="AS205" t="s">
        <v>15187</v>
      </c>
      <c r="AT205">
        <v>1</v>
      </c>
      <c r="AV205" t="s">
        <v>15187</v>
      </c>
      <c r="AW205">
        <v>1</v>
      </c>
      <c r="AY205" t="s">
        <v>15187</v>
      </c>
      <c r="AZ205">
        <v>1</v>
      </c>
      <c r="BB205" t="s">
        <v>15187</v>
      </c>
      <c r="BC205">
        <v>1</v>
      </c>
      <c r="BE205" t="s">
        <v>15187</v>
      </c>
      <c r="BF205">
        <v>1</v>
      </c>
      <c r="BH205" t="s">
        <v>15186</v>
      </c>
      <c r="BI205">
        <v>1</v>
      </c>
      <c r="BK205" t="s">
        <v>15187</v>
      </c>
      <c r="BL205">
        <v>1</v>
      </c>
      <c r="BN205" t="s">
        <v>15187</v>
      </c>
      <c r="BO205">
        <v>1</v>
      </c>
      <c r="BQ205" t="s">
        <v>15946</v>
      </c>
      <c r="BT205" t="s">
        <v>15947</v>
      </c>
      <c r="BW205" t="s">
        <v>13792</v>
      </c>
      <c r="BX205">
        <v>1</v>
      </c>
      <c r="BZ205" t="s">
        <v>12851</v>
      </c>
      <c r="CA205">
        <v>1</v>
      </c>
      <c r="CC205" t="s">
        <v>12980</v>
      </c>
      <c r="CD205">
        <v>1</v>
      </c>
      <c r="CF205" t="s">
        <v>12980</v>
      </c>
      <c r="CG205">
        <v>0</v>
      </c>
      <c r="CI205" t="s">
        <v>12887</v>
      </c>
      <c r="CJ205">
        <v>1</v>
      </c>
      <c r="CL205" t="s">
        <v>15948</v>
      </c>
      <c r="CO205" t="s">
        <v>15949</v>
      </c>
    </row>
    <row r="206" spans="1:93" x14ac:dyDescent="0.3">
      <c r="A206">
        <v>205</v>
      </c>
      <c r="B206" s="1">
        <v>45813.421689814815</v>
      </c>
      <c r="C206" s="1">
        <v>45813.427453703705</v>
      </c>
      <c r="D206" t="s">
        <v>1316</v>
      </c>
      <c r="E206" t="s">
        <v>1317</v>
      </c>
      <c r="F206">
        <v>19</v>
      </c>
      <c r="I206" t="s">
        <v>1318</v>
      </c>
      <c r="L206">
        <v>1</v>
      </c>
      <c r="O206">
        <v>22</v>
      </c>
      <c r="R206" t="s">
        <v>4338</v>
      </c>
      <c r="S206">
        <v>1</v>
      </c>
      <c r="U206" t="s">
        <v>15183</v>
      </c>
      <c r="V206">
        <v>0</v>
      </c>
      <c r="X206" t="s">
        <v>15183</v>
      </c>
      <c r="Y206">
        <v>1</v>
      </c>
      <c r="AA206" t="s">
        <v>15182</v>
      </c>
      <c r="AB206">
        <v>1</v>
      </c>
      <c r="AD206" t="s">
        <v>1952</v>
      </c>
      <c r="AE206">
        <v>1</v>
      </c>
      <c r="AG206" t="s">
        <v>15572</v>
      </c>
      <c r="AH206">
        <v>1</v>
      </c>
      <c r="AJ206" t="s">
        <v>15186</v>
      </c>
      <c r="AK206">
        <v>1</v>
      </c>
      <c r="AM206" t="s">
        <v>15186</v>
      </c>
      <c r="AN206">
        <v>0</v>
      </c>
      <c r="AP206" t="s">
        <v>15186</v>
      </c>
      <c r="AQ206">
        <v>1</v>
      </c>
      <c r="AS206" t="s">
        <v>15187</v>
      </c>
      <c r="AT206">
        <v>1</v>
      </c>
      <c r="AV206" t="s">
        <v>15187</v>
      </c>
      <c r="AW206">
        <v>1</v>
      </c>
      <c r="AY206" t="s">
        <v>15187</v>
      </c>
      <c r="AZ206">
        <v>1</v>
      </c>
      <c r="BB206" t="s">
        <v>15187</v>
      </c>
      <c r="BC206">
        <v>1</v>
      </c>
      <c r="BE206" t="s">
        <v>15187</v>
      </c>
      <c r="BF206">
        <v>1</v>
      </c>
      <c r="BH206" t="s">
        <v>15186</v>
      </c>
      <c r="BI206">
        <v>1</v>
      </c>
      <c r="BK206" t="s">
        <v>15187</v>
      </c>
      <c r="BL206">
        <v>1</v>
      </c>
      <c r="BN206" t="s">
        <v>15187</v>
      </c>
      <c r="BO206">
        <v>1</v>
      </c>
      <c r="BQ206" t="s">
        <v>15946</v>
      </c>
      <c r="BT206" t="s">
        <v>15947</v>
      </c>
      <c r="BW206" t="s">
        <v>13792</v>
      </c>
      <c r="BX206">
        <v>1</v>
      </c>
      <c r="BZ206" t="s">
        <v>12851</v>
      </c>
      <c r="CA206">
        <v>1</v>
      </c>
      <c r="CC206" t="s">
        <v>12980</v>
      </c>
      <c r="CD206">
        <v>1</v>
      </c>
      <c r="CF206" t="s">
        <v>12980</v>
      </c>
      <c r="CG206">
        <v>0</v>
      </c>
      <c r="CI206" t="s">
        <v>12887</v>
      </c>
      <c r="CJ206">
        <v>1</v>
      </c>
      <c r="CL206" t="s">
        <v>15948</v>
      </c>
      <c r="CO206" t="s">
        <v>15950</v>
      </c>
    </row>
    <row r="207" spans="1:93" x14ac:dyDescent="0.3">
      <c r="A207">
        <v>206</v>
      </c>
      <c r="B207" s="1">
        <v>45813.421574074076</v>
      </c>
      <c r="C207" s="1">
        <v>45813.44023148148</v>
      </c>
      <c r="D207" t="s">
        <v>1872</v>
      </c>
      <c r="E207" t="s">
        <v>1873</v>
      </c>
      <c r="F207">
        <v>17</v>
      </c>
      <c r="I207" t="s">
        <v>1874</v>
      </c>
      <c r="L207">
        <v>13</v>
      </c>
      <c r="O207">
        <v>37</v>
      </c>
      <c r="R207" t="s">
        <v>4338</v>
      </c>
      <c r="S207">
        <v>1</v>
      </c>
      <c r="U207" t="s">
        <v>15184</v>
      </c>
      <c r="V207">
        <v>1</v>
      </c>
      <c r="X207" t="s">
        <v>15183</v>
      </c>
      <c r="Y207">
        <v>1</v>
      </c>
      <c r="AA207" t="s">
        <v>4338</v>
      </c>
      <c r="AB207">
        <v>0</v>
      </c>
      <c r="AD207" t="s">
        <v>1952</v>
      </c>
      <c r="AE207">
        <v>1</v>
      </c>
      <c r="AG207" t="s">
        <v>15888</v>
      </c>
      <c r="AH207">
        <v>0</v>
      </c>
      <c r="AJ207" t="s">
        <v>15186</v>
      </c>
      <c r="AK207">
        <v>1</v>
      </c>
      <c r="AM207" t="s">
        <v>15187</v>
      </c>
      <c r="AN207">
        <v>1</v>
      </c>
      <c r="AP207" t="s">
        <v>15186</v>
      </c>
      <c r="AQ207">
        <v>1</v>
      </c>
      <c r="AS207" t="s">
        <v>15187</v>
      </c>
      <c r="AT207">
        <v>1</v>
      </c>
      <c r="AV207" t="s">
        <v>15187</v>
      </c>
      <c r="AW207">
        <v>1</v>
      </c>
      <c r="AY207" t="s">
        <v>15187</v>
      </c>
      <c r="AZ207">
        <v>1</v>
      </c>
      <c r="BB207" t="s">
        <v>15187</v>
      </c>
      <c r="BC207">
        <v>1</v>
      </c>
      <c r="BE207" t="s">
        <v>15186</v>
      </c>
      <c r="BF207">
        <v>0</v>
      </c>
      <c r="BH207" t="s">
        <v>15186</v>
      </c>
      <c r="BI207">
        <v>1</v>
      </c>
      <c r="BK207" t="s">
        <v>15187</v>
      </c>
      <c r="BL207">
        <v>1</v>
      </c>
      <c r="BN207" t="s">
        <v>15187</v>
      </c>
      <c r="BO207">
        <v>1</v>
      </c>
      <c r="BQ207" t="s">
        <v>15951</v>
      </c>
      <c r="BT207" t="s">
        <v>15952</v>
      </c>
      <c r="BW207" t="s">
        <v>13792</v>
      </c>
      <c r="BX207">
        <v>1</v>
      </c>
      <c r="BZ207" t="s">
        <v>12887</v>
      </c>
      <c r="CA207">
        <v>0</v>
      </c>
      <c r="CC207" t="s">
        <v>12851</v>
      </c>
      <c r="CD207">
        <v>0</v>
      </c>
      <c r="CF207" t="s">
        <v>15190</v>
      </c>
      <c r="CG207">
        <v>1</v>
      </c>
      <c r="CI207" t="s">
        <v>12887</v>
      </c>
      <c r="CJ207">
        <v>1</v>
      </c>
      <c r="CL207" t="s">
        <v>15953</v>
      </c>
      <c r="CO207" t="s">
        <v>15954</v>
      </c>
    </row>
    <row r="208" spans="1:93" x14ac:dyDescent="0.3">
      <c r="A208">
        <v>207</v>
      </c>
      <c r="B208" s="1">
        <v>45813.496377314812</v>
      </c>
      <c r="C208" s="1">
        <v>45813.50677083333</v>
      </c>
      <c r="D208" t="s">
        <v>1861</v>
      </c>
      <c r="E208" t="s">
        <v>1862</v>
      </c>
      <c r="F208">
        <v>16</v>
      </c>
      <c r="I208" t="s">
        <v>7011</v>
      </c>
      <c r="L208">
        <v>13</v>
      </c>
      <c r="O208">
        <v>37</v>
      </c>
      <c r="R208" t="s">
        <v>4338</v>
      </c>
      <c r="S208">
        <v>1</v>
      </c>
      <c r="U208" t="s">
        <v>4338</v>
      </c>
      <c r="V208">
        <v>0</v>
      </c>
      <c r="X208" t="s">
        <v>15183</v>
      </c>
      <c r="Y208">
        <v>1</v>
      </c>
      <c r="AA208" t="s">
        <v>4338</v>
      </c>
      <c r="AB208">
        <v>0</v>
      </c>
      <c r="AD208" t="s">
        <v>15182</v>
      </c>
      <c r="AE208">
        <v>0</v>
      </c>
      <c r="AG208" t="s">
        <v>15742</v>
      </c>
      <c r="AH208">
        <v>0</v>
      </c>
      <c r="AJ208" t="s">
        <v>15187</v>
      </c>
      <c r="AK208">
        <v>0</v>
      </c>
      <c r="AM208" t="s">
        <v>15187</v>
      </c>
      <c r="AN208">
        <v>1</v>
      </c>
      <c r="AP208" t="s">
        <v>15186</v>
      </c>
      <c r="AQ208">
        <v>1</v>
      </c>
      <c r="AS208" t="s">
        <v>15186</v>
      </c>
      <c r="AT208">
        <v>0</v>
      </c>
      <c r="AV208" t="s">
        <v>15187</v>
      </c>
      <c r="AW208">
        <v>1</v>
      </c>
      <c r="AY208" t="s">
        <v>15187</v>
      </c>
      <c r="AZ208">
        <v>1</v>
      </c>
      <c r="BB208" t="s">
        <v>15187</v>
      </c>
      <c r="BC208">
        <v>1</v>
      </c>
      <c r="BE208" t="s">
        <v>15187</v>
      </c>
      <c r="BF208">
        <v>1</v>
      </c>
      <c r="BH208" t="s">
        <v>15186</v>
      </c>
      <c r="BI208">
        <v>1</v>
      </c>
      <c r="BK208" t="s">
        <v>15187</v>
      </c>
      <c r="BL208">
        <v>1</v>
      </c>
      <c r="BN208" t="s">
        <v>15187</v>
      </c>
      <c r="BO208">
        <v>1</v>
      </c>
      <c r="BQ208" t="s">
        <v>15955</v>
      </c>
      <c r="BT208" t="s">
        <v>15956</v>
      </c>
      <c r="BW208" t="s">
        <v>13792</v>
      </c>
      <c r="BX208">
        <v>1</v>
      </c>
      <c r="BZ208" t="s">
        <v>12851</v>
      </c>
      <c r="CA208">
        <v>1</v>
      </c>
      <c r="CC208" t="s">
        <v>12980</v>
      </c>
      <c r="CD208">
        <v>1</v>
      </c>
      <c r="CF208" t="s">
        <v>15190</v>
      </c>
      <c r="CG208">
        <v>1</v>
      </c>
      <c r="CI208" t="s">
        <v>12887</v>
      </c>
      <c r="CJ208">
        <v>1</v>
      </c>
      <c r="CL208" t="s">
        <v>15957</v>
      </c>
      <c r="CO208" t="s">
        <v>15958</v>
      </c>
    </row>
    <row r="209" spans="1:93" x14ac:dyDescent="0.3">
      <c r="A209">
        <v>208</v>
      </c>
      <c r="B209" s="1">
        <v>45813.494351851848</v>
      </c>
      <c r="C209" s="1">
        <v>45813.506840277776</v>
      </c>
      <c r="D209" t="s">
        <v>1513</v>
      </c>
      <c r="E209" t="s">
        <v>1514</v>
      </c>
      <c r="F209">
        <v>22</v>
      </c>
      <c r="I209" t="s">
        <v>15959</v>
      </c>
      <c r="L209">
        <v>13</v>
      </c>
      <c r="O209">
        <v>12</v>
      </c>
      <c r="R209" t="s">
        <v>4338</v>
      </c>
      <c r="S209">
        <v>1</v>
      </c>
      <c r="U209" t="s">
        <v>15184</v>
      </c>
      <c r="V209">
        <v>1</v>
      </c>
      <c r="X209" t="s">
        <v>15183</v>
      </c>
      <c r="Y209">
        <v>1</v>
      </c>
      <c r="AA209" t="s">
        <v>15182</v>
      </c>
      <c r="AB209">
        <v>1</v>
      </c>
      <c r="AD209" t="s">
        <v>1952</v>
      </c>
      <c r="AE209">
        <v>1</v>
      </c>
      <c r="AG209" t="s">
        <v>15572</v>
      </c>
      <c r="AH209">
        <v>1</v>
      </c>
      <c r="AJ209" t="s">
        <v>15186</v>
      </c>
      <c r="AK209">
        <v>1</v>
      </c>
      <c r="AM209" t="s">
        <v>15187</v>
      </c>
      <c r="AN209">
        <v>1</v>
      </c>
      <c r="AP209" t="s">
        <v>15186</v>
      </c>
      <c r="AQ209">
        <v>1</v>
      </c>
      <c r="AS209" t="s">
        <v>15187</v>
      </c>
      <c r="AT209">
        <v>1</v>
      </c>
      <c r="AV209" t="s">
        <v>15187</v>
      </c>
      <c r="AW209">
        <v>1</v>
      </c>
      <c r="AY209" t="s">
        <v>15187</v>
      </c>
      <c r="AZ209">
        <v>1</v>
      </c>
      <c r="BB209" t="s">
        <v>15187</v>
      </c>
      <c r="BC209">
        <v>1</v>
      </c>
      <c r="BE209" t="s">
        <v>15187</v>
      </c>
      <c r="BF209">
        <v>1</v>
      </c>
      <c r="BH209" t="s">
        <v>15186</v>
      </c>
      <c r="BI209">
        <v>1</v>
      </c>
      <c r="BK209" t="s">
        <v>15187</v>
      </c>
      <c r="BL209">
        <v>1</v>
      </c>
      <c r="BN209" t="s">
        <v>15187</v>
      </c>
      <c r="BO209">
        <v>1</v>
      </c>
      <c r="BQ209" t="s">
        <v>15960</v>
      </c>
      <c r="BT209" t="s">
        <v>15961</v>
      </c>
      <c r="BW209" t="s">
        <v>13792</v>
      </c>
      <c r="BX209">
        <v>1</v>
      </c>
      <c r="BZ209" t="s">
        <v>12851</v>
      </c>
      <c r="CA209">
        <v>1</v>
      </c>
      <c r="CC209" t="s">
        <v>12980</v>
      </c>
      <c r="CD209">
        <v>1</v>
      </c>
      <c r="CF209" t="s">
        <v>15190</v>
      </c>
      <c r="CG209">
        <v>1</v>
      </c>
      <c r="CI209" t="s">
        <v>12887</v>
      </c>
      <c r="CJ209">
        <v>1</v>
      </c>
      <c r="CL209" t="s">
        <v>15962</v>
      </c>
      <c r="CO209" t="s">
        <v>15464</v>
      </c>
    </row>
    <row r="210" spans="1:93" x14ac:dyDescent="0.3">
      <c r="A210">
        <v>209</v>
      </c>
      <c r="B210" s="1">
        <v>45813.496712962966</v>
      </c>
      <c r="C210" s="1">
        <v>45813.509780092594</v>
      </c>
      <c r="D210" t="s">
        <v>1358</v>
      </c>
      <c r="E210" t="s">
        <v>1359</v>
      </c>
      <c r="F210">
        <v>22</v>
      </c>
      <c r="I210" t="s">
        <v>14132</v>
      </c>
      <c r="L210">
        <v>1</v>
      </c>
      <c r="O210">
        <v>13</v>
      </c>
      <c r="R210" t="s">
        <v>4338</v>
      </c>
      <c r="S210">
        <v>1</v>
      </c>
      <c r="U210" t="s">
        <v>15184</v>
      </c>
      <c r="V210">
        <v>1</v>
      </c>
      <c r="X210" t="s">
        <v>15183</v>
      </c>
      <c r="Y210">
        <v>1</v>
      </c>
      <c r="AA210" t="s">
        <v>15182</v>
      </c>
      <c r="AB210">
        <v>1</v>
      </c>
      <c r="AD210" t="s">
        <v>1952</v>
      </c>
      <c r="AE210">
        <v>1</v>
      </c>
      <c r="AG210" t="s">
        <v>15572</v>
      </c>
      <c r="AH210">
        <v>1</v>
      </c>
      <c r="AJ210" t="s">
        <v>15186</v>
      </c>
      <c r="AK210">
        <v>1</v>
      </c>
      <c r="AM210" t="s">
        <v>15187</v>
      </c>
      <c r="AN210">
        <v>1</v>
      </c>
      <c r="AP210" t="s">
        <v>15186</v>
      </c>
      <c r="AQ210">
        <v>1</v>
      </c>
      <c r="AS210" t="s">
        <v>15187</v>
      </c>
      <c r="AT210">
        <v>1</v>
      </c>
      <c r="AV210" t="s">
        <v>15187</v>
      </c>
      <c r="AW210">
        <v>1</v>
      </c>
      <c r="AY210" t="s">
        <v>15187</v>
      </c>
      <c r="AZ210">
        <v>1</v>
      </c>
      <c r="BB210" t="s">
        <v>15187</v>
      </c>
      <c r="BC210">
        <v>1</v>
      </c>
      <c r="BE210" t="s">
        <v>15187</v>
      </c>
      <c r="BF210">
        <v>1</v>
      </c>
      <c r="BH210" t="s">
        <v>15186</v>
      </c>
      <c r="BI210">
        <v>1</v>
      </c>
      <c r="BK210" t="s">
        <v>15187</v>
      </c>
      <c r="BL210">
        <v>1</v>
      </c>
      <c r="BN210" t="s">
        <v>15187</v>
      </c>
      <c r="BO210">
        <v>1</v>
      </c>
      <c r="BQ210" t="s">
        <v>15963</v>
      </c>
      <c r="BT210" t="s">
        <v>15964</v>
      </c>
      <c r="BW210" t="s">
        <v>13792</v>
      </c>
      <c r="BX210">
        <v>1</v>
      </c>
      <c r="BZ210" t="s">
        <v>12851</v>
      </c>
      <c r="CA210">
        <v>1</v>
      </c>
      <c r="CC210" t="s">
        <v>12980</v>
      </c>
      <c r="CD210">
        <v>1</v>
      </c>
      <c r="CF210" t="s">
        <v>15190</v>
      </c>
      <c r="CG210">
        <v>1</v>
      </c>
      <c r="CI210" t="s">
        <v>12887</v>
      </c>
      <c r="CJ210">
        <v>1</v>
      </c>
      <c r="CL210" t="s">
        <v>15965</v>
      </c>
      <c r="CO210" t="s">
        <v>15305</v>
      </c>
    </row>
    <row r="211" spans="1:93" x14ac:dyDescent="0.3">
      <c r="A211">
        <v>210</v>
      </c>
      <c r="B211" s="1">
        <v>45813.615844907406</v>
      </c>
      <c r="C211" s="1">
        <v>45813.61755787037</v>
      </c>
      <c r="D211" t="s">
        <v>6957</v>
      </c>
      <c r="E211" t="s">
        <v>6958</v>
      </c>
      <c r="F211">
        <v>20</v>
      </c>
      <c r="I211" t="s">
        <v>6958</v>
      </c>
      <c r="L211">
        <v>13</v>
      </c>
      <c r="O211">
        <v>23</v>
      </c>
      <c r="R211" t="s">
        <v>4338</v>
      </c>
      <c r="S211">
        <v>1</v>
      </c>
      <c r="U211" t="s">
        <v>15184</v>
      </c>
      <c r="V211">
        <v>1</v>
      </c>
      <c r="X211" t="s">
        <v>15183</v>
      </c>
      <c r="Y211">
        <v>1</v>
      </c>
      <c r="AA211" t="s">
        <v>15182</v>
      </c>
      <c r="AB211">
        <v>1</v>
      </c>
      <c r="AD211" t="s">
        <v>1952</v>
      </c>
      <c r="AE211">
        <v>1</v>
      </c>
      <c r="AG211" t="s">
        <v>15742</v>
      </c>
      <c r="AH211">
        <v>0</v>
      </c>
      <c r="AJ211" t="s">
        <v>15186</v>
      </c>
      <c r="AK211">
        <v>1</v>
      </c>
      <c r="AM211" t="s">
        <v>15187</v>
      </c>
      <c r="AN211">
        <v>1</v>
      </c>
      <c r="AP211" t="s">
        <v>15186</v>
      </c>
      <c r="AQ211">
        <v>1</v>
      </c>
      <c r="AS211" t="s">
        <v>15187</v>
      </c>
      <c r="AT211">
        <v>1</v>
      </c>
      <c r="AV211" t="s">
        <v>15187</v>
      </c>
      <c r="AW211">
        <v>1</v>
      </c>
      <c r="AY211" t="s">
        <v>15187</v>
      </c>
      <c r="AZ211">
        <v>1</v>
      </c>
      <c r="BB211" t="s">
        <v>15187</v>
      </c>
      <c r="BC211">
        <v>1</v>
      </c>
      <c r="BE211" t="s">
        <v>15186</v>
      </c>
      <c r="BF211">
        <v>0</v>
      </c>
      <c r="BH211" t="s">
        <v>15186</v>
      </c>
      <c r="BI211">
        <v>1</v>
      </c>
      <c r="BK211" t="s">
        <v>15187</v>
      </c>
      <c r="BL211">
        <v>1</v>
      </c>
      <c r="BN211" t="s">
        <v>15187</v>
      </c>
      <c r="BO211">
        <v>1</v>
      </c>
      <c r="BQ211" t="s">
        <v>15966</v>
      </c>
      <c r="BT211" t="s">
        <v>15967</v>
      </c>
      <c r="BW211" t="s">
        <v>13792</v>
      </c>
      <c r="BX211">
        <v>1</v>
      </c>
      <c r="BZ211" t="s">
        <v>12851</v>
      </c>
      <c r="CA211">
        <v>1</v>
      </c>
      <c r="CC211" t="s">
        <v>12980</v>
      </c>
      <c r="CD211">
        <v>1</v>
      </c>
      <c r="CF211" t="s">
        <v>15190</v>
      </c>
      <c r="CG211">
        <v>1</v>
      </c>
      <c r="CI211" t="s">
        <v>12887</v>
      </c>
      <c r="CJ211">
        <v>1</v>
      </c>
      <c r="CL211" t="s">
        <v>15968</v>
      </c>
      <c r="CO211" t="s">
        <v>15969</v>
      </c>
    </row>
    <row r="212" spans="1:93" x14ac:dyDescent="0.3">
      <c r="A212">
        <v>211</v>
      </c>
      <c r="B212" s="1">
        <v>45813.850011574075</v>
      </c>
      <c r="C212" s="1">
        <v>45813.85527777778</v>
      </c>
      <c r="D212" t="s">
        <v>3838</v>
      </c>
      <c r="E212" t="s">
        <v>3839</v>
      </c>
      <c r="F212">
        <v>20</v>
      </c>
      <c r="I212" t="s">
        <v>3839</v>
      </c>
      <c r="L212">
        <v>9</v>
      </c>
      <c r="O212">
        <v>25</v>
      </c>
      <c r="R212" t="s">
        <v>4338</v>
      </c>
      <c r="S212">
        <v>1</v>
      </c>
      <c r="U212" t="s">
        <v>15184</v>
      </c>
      <c r="V212">
        <v>1</v>
      </c>
      <c r="X212" t="s">
        <v>15183</v>
      </c>
      <c r="Y212">
        <v>1</v>
      </c>
      <c r="AA212" t="s">
        <v>15182</v>
      </c>
      <c r="AB212">
        <v>1</v>
      </c>
      <c r="AD212" t="s">
        <v>1952</v>
      </c>
      <c r="AE212">
        <v>1</v>
      </c>
      <c r="AG212" t="s">
        <v>15612</v>
      </c>
      <c r="AH212">
        <v>0</v>
      </c>
      <c r="AJ212" t="s">
        <v>15186</v>
      </c>
      <c r="AK212">
        <v>1</v>
      </c>
      <c r="AM212" t="s">
        <v>15187</v>
      </c>
      <c r="AN212">
        <v>1</v>
      </c>
      <c r="AP212" t="s">
        <v>15186</v>
      </c>
      <c r="AQ212">
        <v>1</v>
      </c>
      <c r="AS212" t="s">
        <v>15187</v>
      </c>
      <c r="AT212">
        <v>1</v>
      </c>
      <c r="AV212" t="s">
        <v>15187</v>
      </c>
      <c r="AW212">
        <v>1</v>
      </c>
      <c r="AY212" t="s">
        <v>15187</v>
      </c>
      <c r="AZ212">
        <v>1</v>
      </c>
      <c r="BB212" t="s">
        <v>15187</v>
      </c>
      <c r="BC212">
        <v>1</v>
      </c>
      <c r="BE212" t="s">
        <v>15187</v>
      </c>
      <c r="BF212">
        <v>1</v>
      </c>
      <c r="BH212" t="s">
        <v>15186</v>
      </c>
      <c r="BI212">
        <v>1</v>
      </c>
      <c r="BK212" t="s">
        <v>15187</v>
      </c>
      <c r="BL212">
        <v>1</v>
      </c>
      <c r="BN212" t="s">
        <v>15187</v>
      </c>
      <c r="BO212">
        <v>1</v>
      </c>
      <c r="BQ212" t="s">
        <v>15970</v>
      </c>
      <c r="BT212" t="s">
        <v>15971</v>
      </c>
      <c r="BW212" t="s">
        <v>13792</v>
      </c>
      <c r="BX212">
        <v>1</v>
      </c>
      <c r="BZ212" t="s">
        <v>12851</v>
      </c>
      <c r="CA212">
        <v>1</v>
      </c>
      <c r="CC212" t="s">
        <v>12980</v>
      </c>
      <c r="CD212">
        <v>1</v>
      </c>
      <c r="CF212" t="s">
        <v>15190</v>
      </c>
      <c r="CG212">
        <v>1</v>
      </c>
      <c r="CI212" t="s">
        <v>15190</v>
      </c>
      <c r="CJ212">
        <v>0</v>
      </c>
      <c r="CL212" t="s">
        <v>15972</v>
      </c>
      <c r="CO212" t="s">
        <v>15973</v>
      </c>
    </row>
    <row r="213" spans="1:93" x14ac:dyDescent="0.3">
      <c r="A213">
        <v>212</v>
      </c>
      <c r="B213" s="1">
        <v>45814.358680555553</v>
      </c>
      <c r="C213" s="1">
        <v>45814.363263888888</v>
      </c>
      <c r="D213" t="s">
        <v>3855</v>
      </c>
      <c r="E213" t="s">
        <v>3856</v>
      </c>
      <c r="F213">
        <v>19</v>
      </c>
      <c r="I213" t="s">
        <v>3856</v>
      </c>
      <c r="L213">
        <v>9</v>
      </c>
      <c r="O213">
        <v>2</v>
      </c>
      <c r="R213" t="s">
        <v>4338</v>
      </c>
      <c r="S213">
        <v>1</v>
      </c>
      <c r="U213" t="s">
        <v>15184</v>
      </c>
      <c r="V213">
        <v>1</v>
      </c>
      <c r="X213" t="s">
        <v>15183</v>
      </c>
      <c r="Y213">
        <v>1</v>
      </c>
      <c r="AA213" t="s">
        <v>15182</v>
      </c>
      <c r="AB213">
        <v>1</v>
      </c>
      <c r="AD213" t="s">
        <v>4338</v>
      </c>
      <c r="AE213">
        <v>0</v>
      </c>
      <c r="AG213" t="s">
        <v>15612</v>
      </c>
      <c r="AH213">
        <v>0</v>
      </c>
      <c r="AJ213" t="s">
        <v>15186</v>
      </c>
      <c r="AK213">
        <v>1</v>
      </c>
      <c r="AM213" t="s">
        <v>15187</v>
      </c>
      <c r="AN213">
        <v>1</v>
      </c>
      <c r="AP213" t="s">
        <v>15186</v>
      </c>
      <c r="AQ213">
        <v>1</v>
      </c>
      <c r="AS213" t="s">
        <v>15187</v>
      </c>
      <c r="AT213">
        <v>1</v>
      </c>
      <c r="AV213" t="s">
        <v>15187</v>
      </c>
      <c r="AW213">
        <v>1</v>
      </c>
      <c r="AY213" t="s">
        <v>15187</v>
      </c>
      <c r="AZ213">
        <v>1</v>
      </c>
      <c r="BB213" t="s">
        <v>15187</v>
      </c>
      <c r="BC213">
        <v>1</v>
      </c>
      <c r="BE213" t="s">
        <v>15187</v>
      </c>
      <c r="BF213">
        <v>1</v>
      </c>
      <c r="BH213" t="s">
        <v>15186</v>
      </c>
      <c r="BI213">
        <v>1</v>
      </c>
      <c r="BK213" t="s">
        <v>15187</v>
      </c>
      <c r="BL213">
        <v>1</v>
      </c>
      <c r="BN213" t="s">
        <v>15187</v>
      </c>
      <c r="BO213">
        <v>1</v>
      </c>
      <c r="BQ213" t="s">
        <v>15974</v>
      </c>
      <c r="BT213" t="s">
        <v>15975</v>
      </c>
      <c r="BW213" t="s">
        <v>13792</v>
      </c>
      <c r="BX213">
        <v>1</v>
      </c>
      <c r="BZ213" t="s">
        <v>12851</v>
      </c>
      <c r="CA213">
        <v>1</v>
      </c>
      <c r="CC213" t="s">
        <v>12980</v>
      </c>
      <c r="CD213">
        <v>1</v>
      </c>
      <c r="CF213" t="s">
        <v>15190</v>
      </c>
      <c r="CG213">
        <v>1</v>
      </c>
      <c r="CI213" t="s">
        <v>15190</v>
      </c>
      <c r="CJ213">
        <v>0</v>
      </c>
      <c r="CL213" t="s">
        <v>15976</v>
      </c>
      <c r="CO213" t="s">
        <v>15977</v>
      </c>
    </row>
    <row r="214" spans="1:93" x14ac:dyDescent="0.3">
      <c r="A214">
        <v>213</v>
      </c>
      <c r="B214" s="1">
        <v>45814.361620370371</v>
      </c>
      <c r="C214" s="1">
        <v>45814.377951388888</v>
      </c>
      <c r="D214" t="s">
        <v>3846</v>
      </c>
      <c r="E214" t="s">
        <v>3847</v>
      </c>
      <c r="F214">
        <v>20</v>
      </c>
      <c r="I214" t="s">
        <v>15978</v>
      </c>
      <c r="L214">
        <v>9</v>
      </c>
      <c r="O214">
        <v>27</v>
      </c>
      <c r="R214" t="s">
        <v>4338</v>
      </c>
      <c r="S214">
        <v>1</v>
      </c>
      <c r="U214" t="s">
        <v>15184</v>
      </c>
      <c r="V214">
        <v>1</v>
      </c>
      <c r="X214" t="s">
        <v>15183</v>
      </c>
      <c r="Y214">
        <v>1</v>
      </c>
      <c r="AA214" t="s">
        <v>15182</v>
      </c>
      <c r="AB214">
        <v>1</v>
      </c>
      <c r="AD214" t="s">
        <v>1952</v>
      </c>
      <c r="AE214">
        <v>1</v>
      </c>
      <c r="AG214" t="s">
        <v>15612</v>
      </c>
      <c r="AH214">
        <v>0</v>
      </c>
      <c r="AJ214" t="s">
        <v>15186</v>
      </c>
      <c r="AK214">
        <v>1</v>
      </c>
      <c r="AM214" t="s">
        <v>15187</v>
      </c>
      <c r="AN214">
        <v>1</v>
      </c>
      <c r="AP214" t="s">
        <v>15186</v>
      </c>
      <c r="AQ214">
        <v>1</v>
      </c>
      <c r="AS214" t="s">
        <v>15187</v>
      </c>
      <c r="AT214">
        <v>1</v>
      </c>
      <c r="AV214" t="s">
        <v>15187</v>
      </c>
      <c r="AW214">
        <v>1</v>
      </c>
      <c r="AY214" t="s">
        <v>15187</v>
      </c>
      <c r="AZ214">
        <v>1</v>
      </c>
      <c r="BB214" t="s">
        <v>15187</v>
      </c>
      <c r="BC214">
        <v>1</v>
      </c>
      <c r="BE214" t="s">
        <v>15187</v>
      </c>
      <c r="BF214">
        <v>1</v>
      </c>
      <c r="BH214" t="s">
        <v>15186</v>
      </c>
      <c r="BI214">
        <v>1</v>
      </c>
      <c r="BK214" t="s">
        <v>15187</v>
      </c>
      <c r="BL214">
        <v>1</v>
      </c>
      <c r="BN214" t="s">
        <v>15187</v>
      </c>
      <c r="BO214">
        <v>1</v>
      </c>
      <c r="BQ214" t="s">
        <v>15979</v>
      </c>
      <c r="BT214" t="s">
        <v>15980</v>
      </c>
      <c r="BW214" t="s">
        <v>13792</v>
      </c>
      <c r="BX214">
        <v>1</v>
      </c>
      <c r="BZ214" t="s">
        <v>12851</v>
      </c>
      <c r="CA214">
        <v>1</v>
      </c>
      <c r="CC214" t="s">
        <v>12980</v>
      </c>
      <c r="CD214">
        <v>1</v>
      </c>
      <c r="CF214" t="s">
        <v>15190</v>
      </c>
      <c r="CG214">
        <v>1</v>
      </c>
      <c r="CI214" t="s">
        <v>15190</v>
      </c>
      <c r="CJ214">
        <v>0</v>
      </c>
      <c r="CL214" t="s">
        <v>15981</v>
      </c>
      <c r="CO214" t="s">
        <v>15982</v>
      </c>
    </row>
    <row r="215" spans="1:93" x14ac:dyDescent="0.3">
      <c r="A215">
        <v>214</v>
      </c>
      <c r="B215" s="1">
        <v>45816.548946759256</v>
      </c>
      <c r="C215" s="1">
        <v>45816.562349537038</v>
      </c>
      <c r="D215" t="s">
        <v>3057</v>
      </c>
      <c r="E215" t="s">
        <v>3058</v>
      </c>
      <c r="F215">
        <v>20</v>
      </c>
      <c r="I215" t="s">
        <v>15983</v>
      </c>
      <c r="L215">
        <v>9</v>
      </c>
      <c r="O215">
        <v>24</v>
      </c>
      <c r="R215" t="s">
        <v>4338</v>
      </c>
      <c r="S215">
        <v>1</v>
      </c>
      <c r="U215" t="s">
        <v>15183</v>
      </c>
      <c r="V215">
        <v>0</v>
      </c>
      <c r="X215" t="s">
        <v>15183</v>
      </c>
      <c r="Y215">
        <v>1</v>
      </c>
      <c r="AA215" t="s">
        <v>1952</v>
      </c>
      <c r="AB215">
        <v>0</v>
      </c>
      <c r="AD215" t="s">
        <v>1952</v>
      </c>
      <c r="AE215">
        <v>1</v>
      </c>
      <c r="AG215" t="s">
        <v>15572</v>
      </c>
      <c r="AH215">
        <v>1</v>
      </c>
      <c r="AJ215" t="s">
        <v>15186</v>
      </c>
      <c r="AK215">
        <v>1</v>
      </c>
      <c r="AM215" t="s">
        <v>15187</v>
      </c>
      <c r="AN215">
        <v>1</v>
      </c>
      <c r="AP215" t="s">
        <v>15186</v>
      </c>
      <c r="AQ215">
        <v>1</v>
      </c>
      <c r="AS215" t="s">
        <v>15187</v>
      </c>
      <c r="AT215">
        <v>1</v>
      </c>
      <c r="AV215" t="s">
        <v>15187</v>
      </c>
      <c r="AW215">
        <v>1</v>
      </c>
      <c r="AY215" t="s">
        <v>15187</v>
      </c>
      <c r="AZ215">
        <v>1</v>
      </c>
      <c r="BB215" t="s">
        <v>15187</v>
      </c>
      <c r="BC215">
        <v>1</v>
      </c>
      <c r="BE215" t="s">
        <v>15187</v>
      </c>
      <c r="BF215">
        <v>1</v>
      </c>
      <c r="BH215" t="s">
        <v>15186</v>
      </c>
      <c r="BI215">
        <v>1</v>
      </c>
      <c r="BK215" t="s">
        <v>15187</v>
      </c>
      <c r="BL215">
        <v>1</v>
      </c>
      <c r="BN215" t="s">
        <v>15187</v>
      </c>
      <c r="BO215">
        <v>1</v>
      </c>
      <c r="BQ215" t="s">
        <v>15984</v>
      </c>
      <c r="BT215" t="s">
        <v>15985</v>
      </c>
      <c r="BW215" t="s">
        <v>13792</v>
      </c>
      <c r="BX215">
        <v>1</v>
      </c>
      <c r="BZ215" t="s">
        <v>12851</v>
      </c>
      <c r="CA215">
        <v>1</v>
      </c>
      <c r="CC215" t="s">
        <v>12980</v>
      </c>
      <c r="CD215">
        <v>1</v>
      </c>
      <c r="CF215" t="s">
        <v>15190</v>
      </c>
      <c r="CG215">
        <v>1</v>
      </c>
      <c r="CI215" t="s">
        <v>12887</v>
      </c>
      <c r="CJ215">
        <v>1</v>
      </c>
      <c r="CL215" t="s">
        <v>15986</v>
      </c>
      <c r="CO215" t="s">
        <v>15987</v>
      </c>
    </row>
    <row r="216" spans="1:93" x14ac:dyDescent="0.3">
      <c r="A216">
        <v>215</v>
      </c>
      <c r="B216" s="1">
        <v>45819.296030092592</v>
      </c>
      <c r="C216" s="1">
        <v>45819.296875</v>
      </c>
      <c r="D216" t="s">
        <v>567</v>
      </c>
      <c r="E216" t="s">
        <v>568</v>
      </c>
      <c r="F216">
        <v>17</v>
      </c>
      <c r="I216" t="s">
        <v>568</v>
      </c>
      <c r="L216">
        <v>10</v>
      </c>
      <c r="O216">
        <v>31</v>
      </c>
      <c r="R216" t="s">
        <v>4338</v>
      </c>
      <c r="S216">
        <v>1</v>
      </c>
      <c r="U216" t="s">
        <v>15184</v>
      </c>
      <c r="V216">
        <v>1</v>
      </c>
      <c r="X216" t="s">
        <v>15183</v>
      </c>
      <c r="Y216">
        <v>1</v>
      </c>
      <c r="AA216" t="s">
        <v>1952</v>
      </c>
      <c r="AB216">
        <v>0</v>
      </c>
      <c r="AD216" t="s">
        <v>1952</v>
      </c>
      <c r="AE216">
        <v>1</v>
      </c>
      <c r="AG216" t="s">
        <v>15988</v>
      </c>
      <c r="AH216">
        <v>0</v>
      </c>
      <c r="AJ216" t="s">
        <v>15186</v>
      </c>
      <c r="AK216">
        <v>1</v>
      </c>
      <c r="AM216" t="s">
        <v>15186</v>
      </c>
      <c r="AN216">
        <v>0</v>
      </c>
      <c r="AP216" t="s">
        <v>15186</v>
      </c>
      <c r="AQ216">
        <v>1</v>
      </c>
      <c r="AS216" t="s">
        <v>15187</v>
      </c>
      <c r="AT216">
        <v>1</v>
      </c>
      <c r="AV216" t="s">
        <v>15187</v>
      </c>
      <c r="AW216">
        <v>1</v>
      </c>
      <c r="AY216" t="s">
        <v>15187</v>
      </c>
      <c r="AZ216">
        <v>1</v>
      </c>
      <c r="BB216" t="s">
        <v>15187</v>
      </c>
      <c r="BC216">
        <v>1</v>
      </c>
      <c r="BE216" t="s">
        <v>15187</v>
      </c>
      <c r="BF216">
        <v>1</v>
      </c>
      <c r="BH216" t="s">
        <v>15186</v>
      </c>
      <c r="BI216">
        <v>1</v>
      </c>
      <c r="BK216" t="s">
        <v>15187</v>
      </c>
      <c r="BL216">
        <v>1</v>
      </c>
      <c r="BN216" t="s">
        <v>15186</v>
      </c>
      <c r="BO216">
        <v>0</v>
      </c>
      <c r="BQ216" t="s">
        <v>15989</v>
      </c>
      <c r="BT216" t="s">
        <v>15990</v>
      </c>
      <c r="BW216" t="s">
        <v>13792</v>
      </c>
      <c r="BX216">
        <v>1</v>
      </c>
      <c r="BZ216" t="s">
        <v>12887</v>
      </c>
      <c r="CA216">
        <v>0</v>
      </c>
      <c r="CC216" t="s">
        <v>12980</v>
      </c>
      <c r="CD216">
        <v>1</v>
      </c>
      <c r="CF216" t="s">
        <v>15190</v>
      </c>
      <c r="CG216">
        <v>1</v>
      </c>
      <c r="CI216" t="s">
        <v>12887</v>
      </c>
      <c r="CJ216">
        <v>1</v>
      </c>
      <c r="CL216" t="s">
        <v>15439</v>
      </c>
      <c r="CO216" t="s">
        <v>15991</v>
      </c>
    </row>
    <row r="217" spans="1:93" x14ac:dyDescent="0.3">
      <c r="A217">
        <v>216</v>
      </c>
      <c r="B217" s="1">
        <v>45819.368645833332</v>
      </c>
      <c r="C217" s="1">
        <v>45819.382557870369</v>
      </c>
      <c r="D217" t="s">
        <v>621</v>
      </c>
      <c r="E217" t="s">
        <v>622</v>
      </c>
      <c r="F217">
        <v>21</v>
      </c>
      <c r="I217" t="s">
        <v>622</v>
      </c>
      <c r="L217">
        <v>10</v>
      </c>
      <c r="O217">
        <v>23</v>
      </c>
      <c r="R217" t="s">
        <v>4338</v>
      </c>
      <c r="S217">
        <v>1</v>
      </c>
      <c r="U217" t="s">
        <v>15184</v>
      </c>
      <c r="V217">
        <v>1</v>
      </c>
      <c r="X217" t="s">
        <v>15183</v>
      </c>
      <c r="Y217">
        <v>1</v>
      </c>
      <c r="AA217" t="s">
        <v>15182</v>
      </c>
      <c r="AB217">
        <v>1</v>
      </c>
      <c r="AD217" t="s">
        <v>1952</v>
      </c>
      <c r="AE217">
        <v>1</v>
      </c>
      <c r="AG217" t="s">
        <v>15992</v>
      </c>
      <c r="AH217">
        <v>0</v>
      </c>
      <c r="AJ217" t="s">
        <v>15186</v>
      </c>
      <c r="AK217">
        <v>1</v>
      </c>
      <c r="AM217" t="s">
        <v>15187</v>
      </c>
      <c r="AN217">
        <v>1</v>
      </c>
      <c r="AP217" t="s">
        <v>15186</v>
      </c>
      <c r="AQ217">
        <v>1</v>
      </c>
      <c r="AS217" t="s">
        <v>15187</v>
      </c>
      <c r="AT217">
        <v>1</v>
      </c>
      <c r="AV217" t="s">
        <v>15187</v>
      </c>
      <c r="AW217">
        <v>1</v>
      </c>
      <c r="AY217" t="s">
        <v>15187</v>
      </c>
      <c r="AZ217">
        <v>1</v>
      </c>
      <c r="BB217" t="s">
        <v>15187</v>
      </c>
      <c r="BC217">
        <v>1</v>
      </c>
      <c r="BE217" t="s">
        <v>15187</v>
      </c>
      <c r="BF217">
        <v>1</v>
      </c>
      <c r="BH217" t="s">
        <v>15186</v>
      </c>
      <c r="BI217">
        <v>1</v>
      </c>
      <c r="BK217" t="s">
        <v>15187</v>
      </c>
      <c r="BL217">
        <v>1</v>
      </c>
      <c r="BN217" t="s">
        <v>15187</v>
      </c>
      <c r="BO217">
        <v>1</v>
      </c>
      <c r="BQ217" t="s">
        <v>15993</v>
      </c>
      <c r="BT217" t="s">
        <v>15994</v>
      </c>
      <c r="BW217" t="s">
        <v>13792</v>
      </c>
      <c r="BX217">
        <v>1</v>
      </c>
      <c r="BZ217" t="s">
        <v>12851</v>
      </c>
      <c r="CA217">
        <v>1</v>
      </c>
      <c r="CC217" t="s">
        <v>12980</v>
      </c>
      <c r="CD217">
        <v>1</v>
      </c>
      <c r="CF217" t="s">
        <v>15190</v>
      </c>
      <c r="CG217">
        <v>1</v>
      </c>
      <c r="CI217" t="s">
        <v>12887</v>
      </c>
      <c r="CJ217">
        <v>1</v>
      </c>
      <c r="CL217" t="s">
        <v>15995</v>
      </c>
      <c r="CO217" t="s">
        <v>15996</v>
      </c>
    </row>
    <row r="218" spans="1:93" x14ac:dyDescent="0.3">
      <c r="A218">
        <v>217</v>
      </c>
      <c r="B218" s="1">
        <v>45819.393969907411</v>
      </c>
      <c r="C218" s="1">
        <v>45819.407280092593</v>
      </c>
      <c r="D218" t="s">
        <v>792</v>
      </c>
      <c r="E218" t="s">
        <v>793</v>
      </c>
      <c r="F218">
        <v>19</v>
      </c>
      <c r="I218" t="s">
        <v>794</v>
      </c>
      <c r="L218">
        <v>10</v>
      </c>
      <c r="O218">
        <v>40</v>
      </c>
      <c r="R218" t="s">
        <v>4338</v>
      </c>
      <c r="S218">
        <v>1</v>
      </c>
      <c r="U218" t="s">
        <v>15184</v>
      </c>
      <c r="V218">
        <v>1</v>
      </c>
      <c r="X218" t="s">
        <v>15183</v>
      </c>
      <c r="Y218">
        <v>1</v>
      </c>
      <c r="AA218" t="s">
        <v>15182</v>
      </c>
      <c r="AB218">
        <v>1</v>
      </c>
      <c r="AD218" t="s">
        <v>1952</v>
      </c>
      <c r="AE218">
        <v>1</v>
      </c>
      <c r="AG218" t="s">
        <v>15620</v>
      </c>
      <c r="AH218">
        <v>0</v>
      </c>
      <c r="AJ218" t="s">
        <v>15186</v>
      </c>
      <c r="AK218">
        <v>1</v>
      </c>
      <c r="AM218" t="s">
        <v>15187</v>
      </c>
      <c r="AN218">
        <v>1</v>
      </c>
      <c r="AP218" t="s">
        <v>15186</v>
      </c>
      <c r="AQ218">
        <v>1</v>
      </c>
      <c r="AS218" t="s">
        <v>15187</v>
      </c>
      <c r="AT218">
        <v>1</v>
      </c>
      <c r="AV218" t="s">
        <v>15187</v>
      </c>
      <c r="AW218">
        <v>1</v>
      </c>
      <c r="AY218" t="s">
        <v>15187</v>
      </c>
      <c r="AZ218">
        <v>1</v>
      </c>
      <c r="BB218" t="s">
        <v>15187</v>
      </c>
      <c r="BC218">
        <v>1</v>
      </c>
      <c r="BE218" t="s">
        <v>15187</v>
      </c>
      <c r="BF218">
        <v>1</v>
      </c>
      <c r="BH218" t="s">
        <v>15186</v>
      </c>
      <c r="BI218">
        <v>1</v>
      </c>
      <c r="BK218" t="s">
        <v>15187</v>
      </c>
      <c r="BL218">
        <v>1</v>
      </c>
      <c r="BN218" t="s">
        <v>15187</v>
      </c>
      <c r="BO218">
        <v>1</v>
      </c>
      <c r="BQ218" t="s">
        <v>15997</v>
      </c>
      <c r="BT218" t="s">
        <v>15998</v>
      </c>
      <c r="BW218" t="s">
        <v>13792</v>
      </c>
      <c r="BX218">
        <v>1</v>
      </c>
      <c r="BZ218" t="s">
        <v>12887</v>
      </c>
      <c r="CA218">
        <v>0</v>
      </c>
      <c r="CC218" t="s">
        <v>12980</v>
      </c>
      <c r="CD218">
        <v>1</v>
      </c>
      <c r="CF218" t="s">
        <v>15190</v>
      </c>
      <c r="CG218">
        <v>1</v>
      </c>
      <c r="CI218" t="s">
        <v>15190</v>
      </c>
      <c r="CJ218">
        <v>0</v>
      </c>
      <c r="CL218" t="s">
        <v>15999</v>
      </c>
      <c r="CO218" t="s">
        <v>16000</v>
      </c>
    </row>
    <row r="219" spans="1:93" x14ac:dyDescent="0.3">
      <c r="A219">
        <v>218</v>
      </c>
      <c r="B219" s="1">
        <v>45820.546747685185</v>
      </c>
      <c r="C219" s="1">
        <v>45820.548368055555</v>
      </c>
      <c r="D219" t="s">
        <v>1606</v>
      </c>
      <c r="E219" t="s">
        <v>1607</v>
      </c>
      <c r="F219">
        <v>18</v>
      </c>
      <c r="I219" t="s">
        <v>1608</v>
      </c>
      <c r="L219">
        <v>13</v>
      </c>
      <c r="O219">
        <v>27</v>
      </c>
      <c r="R219" t="s">
        <v>4338</v>
      </c>
      <c r="S219">
        <v>1</v>
      </c>
      <c r="U219" t="s">
        <v>15184</v>
      </c>
      <c r="V219">
        <v>1</v>
      </c>
      <c r="X219" t="s">
        <v>15183</v>
      </c>
      <c r="Y219">
        <v>1</v>
      </c>
      <c r="AA219" t="s">
        <v>15182</v>
      </c>
      <c r="AB219">
        <v>1</v>
      </c>
      <c r="AD219" t="s">
        <v>1952</v>
      </c>
      <c r="AE219">
        <v>1</v>
      </c>
      <c r="AG219" t="s">
        <v>15595</v>
      </c>
      <c r="AH219">
        <v>0</v>
      </c>
      <c r="AJ219" t="s">
        <v>15186</v>
      </c>
      <c r="AK219">
        <v>1</v>
      </c>
      <c r="AM219" t="s">
        <v>15187</v>
      </c>
      <c r="AN219">
        <v>1</v>
      </c>
      <c r="AP219" t="s">
        <v>15186</v>
      </c>
      <c r="AQ219">
        <v>1</v>
      </c>
      <c r="AS219" t="s">
        <v>15187</v>
      </c>
      <c r="AT219">
        <v>1</v>
      </c>
      <c r="AV219" t="s">
        <v>15187</v>
      </c>
      <c r="AW219">
        <v>1</v>
      </c>
      <c r="AY219" t="s">
        <v>15187</v>
      </c>
      <c r="AZ219">
        <v>1</v>
      </c>
      <c r="BB219" t="s">
        <v>15187</v>
      </c>
      <c r="BC219">
        <v>1</v>
      </c>
      <c r="BE219" t="s">
        <v>15187</v>
      </c>
      <c r="BF219">
        <v>1</v>
      </c>
      <c r="BH219" t="s">
        <v>15186</v>
      </c>
      <c r="BI219">
        <v>1</v>
      </c>
      <c r="BK219" t="s">
        <v>15187</v>
      </c>
      <c r="BL219">
        <v>1</v>
      </c>
      <c r="BN219" t="s">
        <v>15187</v>
      </c>
      <c r="BO219">
        <v>1</v>
      </c>
      <c r="BQ219" t="s">
        <v>16001</v>
      </c>
      <c r="BT219" t="s">
        <v>16002</v>
      </c>
      <c r="BW219" t="s">
        <v>15190</v>
      </c>
      <c r="BX219">
        <v>0</v>
      </c>
      <c r="BZ219" t="s">
        <v>12851</v>
      </c>
      <c r="CA219">
        <v>1</v>
      </c>
      <c r="CC219" t="s">
        <v>13792</v>
      </c>
      <c r="CD219">
        <v>0</v>
      </c>
      <c r="CF219" t="s">
        <v>15190</v>
      </c>
      <c r="CG219">
        <v>1</v>
      </c>
      <c r="CI219" t="s">
        <v>12980</v>
      </c>
      <c r="CJ219">
        <v>0</v>
      </c>
      <c r="CL219" t="s">
        <v>16003</v>
      </c>
      <c r="CO219" t="s">
        <v>16004</v>
      </c>
    </row>
    <row r="220" spans="1:93" x14ac:dyDescent="0.3">
      <c r="A220">
        <v>219</v>
      </c>
      <c r="B220" s="1">
        <v>45820.562962962962</v>
      </c>
      <c r="C220" s="1">
        <v>45820.565509259257</v>
      </c>
      <c r="D220" t="s">
        <v>1705</v>
      </c>
      <c r="E220" t="s">
        <v>1706</v>
      </c>
      <c r="F220">
        <v>13</v>
      </c>
      <c r="I220" t="s">
        <v>1706</v>
      </c>
      <c r="L220">
        <v>13</v>
      </c>
      <c r="O220">
        <v>28</v>
      </c>
      <c r="R220" t="s">
        <v>4338</v>
      </c>
      <c r="S220">
        <v>1</v>
      </c>
      <c r="U220" t="s">
        <v>15184</v>
      </c>
      <c r="V220">
        <v>1</v>
      </c>
      <c r="X220" t="s">
        <v>15182</v>
      </c>
      <c r="Y220">
        <v>0</v>
      </c>
      <c r="AA220" t="s">
        <v>15183</v>
      </c>
      <c r="AB220">
        <v>0</v>
      </c>
      <c r="AD220" t="s">
        <v>1952</v>
      </c>
      <c r="AE220">
        <v>1</v>
      </c>
      <c r="AG220" t="s">
        <v>16005</v>
      </c>
      <c r="AH220">
        <v>0</v>
      </c>
      <c r="AJ220" t="s">
        <v>15186</v>
      </c>
      <c r="AK220">
        <v>1</v>
      </c>
      <c r="AM220" t="s">
        <v>15187</v>
      </c>
      <c r="AN220">
        <v>1</v>
      </c>
      <c r="AP220" t="s">
        <v>15187</v>
      </c>
      <c r="AQ220">
        <v>0</v>
      </c>
      <c r="AS220" t="s">
        <v>15187</v>
      </c>
      <c r="AT220">
        <v>1</v>
      </c>
      <c r="AV220" t="s">
        <v>15187</v>
      </c>
      <c r="AW220">
        <v>1</v>
      </c>
      <c r="AY220" t="s">
        <v>15187</v>
      </c>
      <c r="AZ220">
        <v>1</v>
      </c>
      <c r="BB220" t="s">
        <v>15186</v>
      </c>
      <c r="BC220">
        <v>0</v>
      </c>
      <c r="BE220" t="s">
        <v>15187</v>
      </c>
      <c r="BF220">
        <v>1</v>
      </c>
      <c r="BH220" t="s">
        <v>15187</v>
      </c>
      <c r="BI220">
        <v>0</v>
      </c>
      <c r="BK220" t="s">
        <v>15187</v>
      </c>
      <c r="BL220">
        <v>1</v>
      </c>
      <c r="BN220" t="s">
        <v>15187</v>
      </c>
      <c r="BO220">
        <v>1</v>
      </c>
      <c r="BQ220" t="s">
        <v>16006</v>
      </c>
      <c r="BT220" t="s">
        <v>16007</v>
      </c>
      <c r="BW220" t="s">
        <v>15190</v>
      </c>
      <c r="BX220">
        <v>0</v>
      </c>
      <c r="BZ220" t="s">
        <v>12851</v>
      </c>
      <c r="CA220">
        <v>1</v>
      </c>
      <c r="CC220" t="s">
        <v>12887</v>
      </c>
      <c r="CD220">
        <v>0</v>
      </c>
      <c r="CF220" t="s">
        <v>15190</v>
      </c>
      <c r="CG220">
        <v>1</v>
      </c>
      <c r="CI220" t="s">
        <v>12980</v>
      </c>
      <c r="CJ220">
        <v>0</v>
      </c>
      <c r="CL220" t="s">
        <v>16008</v>
      </c>
      <c r="CO220" t="s">
        <v>15440</v>
      </c>
    </row>
    <row r="221" spans="1:93" x14ac:dyDescent="0.3">
      <c r="A221">
        <v>220</v>
      </c>
      <c r="B221" s="1">
        <v>45821.399571759262</v>
      </c>
      <c r="C221" s="1">
        <v>45821.409699074073</v>
      </c>
      <c r="D221" t="s">
        <v>4029</v>
      </c>
      <c r="E221" t="s">
        <v>4030</v>
      </c>
      <c r="F221">
        <v>17</v>
      </c>
      <c r="I221" t="s">
        <v>4030</v>
      </c>
      <c r="L221">
        <v>6</v>
      </c>
      <c r="O221">
        <v>20</v>
      </c>
      <c r="R221" t="s">
        <v>4338</v>
      </c>
      <c r="S221">
        <v>1</v>
      </c>
      <c r="U221" t="s">
        <v>15184</v>
      </c>
      <c r="V221">
        <v>1</v>
      </c>
      <c r="X221" t="s">
        <v>15183</v>
      </c>
      <c r="Y221">
        <v>1</v>
      </c>
      <c r="AA221" t="s">
        <v>15183</v>
      </c>
      <c r="AB221">
        <v>0</v>
      </c>
      <c r="AD221" t="s">
        <v>1952</v>
      </c>
      <c r="AE221">
        <v>1</v>
      </c>
      <c r="AG221" t="s">
        <v>15572</v>
      </c>
      <c r="AH221">
        <v>1</v>
      </c>
      <c r="AJ221" t="s">
        <v>15186</v>
      </c>
      <c r="AK221">
        <v>1</v>
      </c>
      <c r="AM221" t="s">
        <v>15187</v>
      </c>
      <c r="AN221">
        <v>1</v>
      </c>
      <c r="AP221" t="s">
        <v>15186</v>
      </c>
      <c r="AQ221">
        <v>1</v>
      </c>
      <c r="AS221" t="s">
        <v>15187</v>
      </c>
      <c r="AT221">
        <v>1</v>
      </c>
      <c r="AV221" t="s">
        <v>15187</v>
      </c>
      <c r="AW221">
        <v>1</v>
      </c>
      <c r="AY221" t="s">
        <v>15187</v>
      </c>
      <c r="AZ221">
        <v>1</v>
      </c>
      <c r="BB221" t="s">
        <v>15187</v>
      </c>
      <c r="BC221">
        <v>1</v>
      </c>
      <c r="BE221" t="s">
        <v>15187</v>
      </c>
      <c r="BF221">
        <v>1</v>
      </c>
      <c r="BH221" t="s">
        <v>15186</v>
      </c>
      <c r="BI221">
        <v>1</v>
      </c>
      <c r="BK221" t="s">
        <v>15187</v>
      </c>
      <c r="BL221">
        <v>1</v>
      </c>
      <c r="BN221" t="s">
        <v>15186</v>
      </c>
      <c r="BO221">
        <v>0</v>
      </c>
      <c r="BQ221" t="s">
        <v>16009</v>
      </c>
      <c r="BT221" t="s">
        <v>16010</v>
      </c>
      <c r="BW221" t="s">
        <v>12887</v>
      </c>
      <c r="BX221">
        <v>0</v>
      </c>
      <c r="BZ221" t="s">
        <v>12851</v>
      </c>
      <c r="CA221">
        <v>1</v>
      </c>
      <c r="CC221" t="s">
        <v>12980</v>
      </c>
      <c r="CD221">
        <v>1</v>
      </c>
      <c r="CF221" t="s">
        <v>12887</v>
      </c>
      <c r="CG221">
        <v>0</v>
      </c>
      <c r="CI221" t="s">
        <v>12851</v>
      </c>
      <c r="CJ221">
        <v>0</v>
      </c>
      <c r="CL221" t="s">
        <v>16011</v>
      </c>
      <c r="CO221" t="s">
        <v>15233</v>
      </c>
    </row>
    <row r="222" spans="1:93" x14ac:dyDescent="0.3">
      <c r="A222">
        <v>221</v>
      </c>
      <c r="B222" s="1">
        <v>45821.404120370367</v>
      </c>
      <c r="C222" s="1">
        <v>45821.410173611112</v>
      </c>
      <c r="D222" t="s">
        <v>4072</v>
      </c>
      <c r="E222" t="s">
        <v>4073</v>
      </c>
      <c r="F222">
        <v>13</v>
      </c>
      <c r="I222" t="s">
        <v>4074</v>
      </c>
      <c r="L222">
        <v>6</v>
      </c>
      <c r="O222">
        <v>10</v>
      </c>
      <c r="R222" t="s">
        <v>4338</v>
      </c>
      <c r="S222">
        <v>1</v>
      </c>
      <c r="U222" t="s">
        <v>15184</v>
      </c>
      <c r="V222">
        <v>1</v>
      </c>
      <c r="X222" t="s">
        <v>15184</v>
      </c>
      <c r="Y222">
        <v>0</v>
      </c>
      <c r="AA222" t="s">
        <v>1952</v>
      </c>
      <c r="AB222">
        <v>0</v>
      </c>
      <c r="AD222" t="s">
        <v>15182</v>
      </c>
      <c r="AE222">
        <v>0</v>
      </c>
      <c r="AG222" t="s">
        <v>15891</v>
      </c>
      <c r="AH222">
        <v>0</v>
      </c>
      <c r="AJ222" t="s">
        <v>15187</v>
      </c>
      <c r="AK222">
        <v>0</v>
      </c>
      <c r="AM222" t="s">
        <v>15187</v>
      </c>
      <c r="AN222">
        <v>1</v>
      </c>
      <c r="AP222" t="s">
        <v>15187</v>
      </c>
      <c r="AQ222">
        <v>0</v>
      </c>
      <c r="AS222" t="s">
        <v>15186</v>
      </c>
      <c r="AT222">
        <v>0</v>
      </c>
      <c r="AV222" t="s">
        <v>15187</v>
      </c>
      <c r="AW222">
        <v>1</v>
      </c>
      <c r="AY222" t="s">
        <v>15187</v>
      </c>
      <c r="AZ222">
        <v>1</v>
      </c>
      <c r="BB222" t="s">
        <v>15186</v>
      </c>
      <c r="BC222">
        <v>0</v>
      </c>
      <c r="BE222" t="s">
        <v>15187</v>
      </c>
      <c r="BF222">
        <v>1</v>
      </c>
      <c r="BH222" t="s">
        <v>15186</v>
      </c>
      <c r="BI222">
        <v>1</v>
      </c>
      <c r="BK222" t="s">
        <v>15187</v>
      </c>
      <c r="BL222">
        <v>1</v>
      </c>
      <c r="BN222" t="s">
        <v>15187</v>
      </c>
      <c r="BO222">
        <v>1</v>
      </c>
      <c r="BQ222" t="s">
        <v>16012</v>
      </c>
      <c r="BT222" t="s">
        <v>16013</v>
      </c>
      <c r="BW222" t="s">
        <v>13792</v>
      </c>
      <c r="BX222">
        <v>1</v>
      </c>
      <c r="BZ222" t="s">
        <v>12851</v>
      </c>
      <c r="CA222">
        <v>1</v>
      </c>
      <c r="CC222" t="s">
        <v>12980</v>
      </c>
      <c r="CD222">
        <v>1</v>
      </c>
      <c r="CF222" t="s">
        <v>15190</v>
      </c>
      <c r="CG222">
        <v>1</v>
      </c>
      <c r="CI222" t="s">
        <v>15190</v>
      </c>
      <c r="CJ222">
        <v>0</v>
      </c>
      <c r="CL222" t="s">
        <v>16014</v>
      </c>
      <c r="CO222" t="s">
        <v>15233</v>
      </c>
    </row>
    <row r="223" spans="1:93" x14ac:dyDescent="0.3">
      <c r="A223">
        <v>222</v>
      </c>
      <c r="B223" s="1">
        <v>45821.401423611111</v>
      </c>
      <c r="C223" s="1">
        <v>45821.410439814812</v>
      </c>
      <c r="D223" t="s">
        <v>4544</v>
      </c>
      <c r="E223" t="s">
        <v>4545</v>
      </c>
      <c r="F223">
        <v>17</v>
      </c>
      <c r="I223" t="s">
        <v>4545</v>
      </c>
      <c r="L223">
        <v>6</v>
      </c>
      <c r="O223">
        <v>18</v>
      </c>
      <c r="R223" t="s">
        <v>4338</v>
      </c>
      <c r="S223">
        <v>1</v>
      </c>
      <c r="U223" t="s">
        <v>15184</v>
      </c>
      <c r="V223">
        <v>1</v>
      </c>
      <c r="X223" t="s">
        <v>15182</v>
      </c>
      <c r="Y223">
        <v>0</v>
      </c>
      <c r="AA223" t="s">
        <v>1952</v>
      </c>
      <c r="AB223">
        <v>0</v>
      </c>
      <c r="AD223" t="s">
        <v>1952</v>
      </c>
      <c r="AE223">
        <v>1</v>
      </c>
      <c r="AG223" t="s">
        <v>15910</v>
      </c>
      <c r="AH223">
        <v>0</v>
      </c>
      <c r="AJ223" t="s">
        <v>15187</v>
      </c>
      <c r="AK223">
        <v>0</v>
      </c>
      <c r="AM223" t="s">
        <v>15187</v>
      </c>
      <c r="AN223">
        <v>1</v>
      </c>
      <c r="AP223" t="s">
        <v>15186</v>
      </c>
      <c r="AQ223">
        <v>1</v>
      </c>
      <c r="AS223" t="s">
        <v>15187</v>
      </c>
      <c r="AT223">
        <v>1</v>
      </c>
      <c r="AV223" t="s">
        <v>15187</v>
      </c>
      <c r="AW223">
        <v>1</v>
      </c>
      <c r="AY223" t="s">
        <v>15187</v>
      </c>
      <c r="AZ223">
        <v>1</v>
      </c>
      <c r="BB223" t="s">
        <v>15187</v>
      </c>
      <c r="BC223">
        <v>1</v>
      </c>
      <c r="BE223" t="s">
        <v>15187</v>
      </c>
      <c r="BF223">
        <v>1</v>
      </c>
      <c r="BH223" t="s">
        <v>15186</v>
      </c>
      <c r="BI223">
        <v>1</v>
      </c>
      <c r="BK223" t="s">
        <v>15187</v>
      </c>
      <c r="BL223">
        <v>1</v>
      </c>
      <c r="BN223" t="s">
        <v>15187</v>
      </c>
      <c r="BO223">
        <v>1</v>
      </c>
      <c r="BQ223" t="s">
        <v>16015</v>
      </c>
      <c r="BT223" t="s">
        <v>16016</v>
      </c>
      <c r="BW223" t="s">
        <v>13792</v>
      </c>
      <c r="BX223">
        <v>1</v>
      </c>
      <c r="BZ223" t="s">
        <v>12851</v>
      </c>
      <c r="CA223">
        <v>1</v>
      </c>
      <c r="CC223" t="s">
        <v>12851</v>
      </c>
      <c r="CD223">
        <v>0</v>
      </c>
      <c r="CF223" t="s">
        <v>15190</v>
      </c>
      <c r="CG223">
        <v>1</v>
      </c>
      <c r="CI223" t="s">
        <v>12887</v>
      </c>
      <c r="CJ223">
        <v>1</v>
      </c>
      <c r="CL223" t="s">
        <v>16017</v>
      </c>
      <c r="CO223" t="s">
        <v>15233</v>
      </c>
    </row>
    <row r="224" spans="1:93" x14ac:dyDescent="0.3">
      <c r="A224">
        <v>223</v>
      </c>
      <c r="B224" s="1">
        <v>45821.401712962965</v>
      </c>
      <c r="C224" s="1">
        <v>45821.410474537035</v>
      </c>
      <c r="D224" t="s">
        <v>4022</v>
      </c>
      <c r="E224" t="s">
        <v>4023</v>
      </c>
      <c r="F224">
        <v>12</v>
      </c>
      <c r="I224" t="s">
        <v>4023</v>
      </c>
      <c r="L224">
        <v>6</v>
      </c>
      <c r="O224">
        <v>9</v>
      </c>
      <c r="R224" t="s">
        <v>1952</v>
      </c>
      <c r="S224">
        <v>0</v>
      </c>
      <c r="U224" t="s">
        <v>15184</v>
      </c>
      <c r="V224">
        <v>1</v>
      </c>
      <c r="X224" t="s">
        <v>4338</v>
      </c>
      <c r="Y224">
        <v>0</v>
      </c>
      <c r="AA224" t="s">
        <v>15182</v>
      </c>
      <c r="AB224">
        <v>1</v>
      </c>
      <c r="AD224" t="s">
        <v>4338</v>
      </c>
      <c r="AE224">
        <v>0</v>
      </c>
      <c r="AG224" t="s">
        <v>16018</v>
      </c>
      <c r="AH224">
        <v>0</v>
      </c>
      <c r="AJ224" t="s">
        <v>15186</v>
      </c>
      <c r="AK224">
        <v>1</v>
      </c>
      <c r="AM224" t="s">
        <v>15187</v>
      </c>
      <c r="AN224">
        <v>1</v>
      </c>
      <c r="AP224" t="s">
        <v>15187</v>
      </c>
      <c r="AQ224">
        <v>0</v>
      </c>
      <c r="AS224" t="s">
        <v>15187</v>
      </c>
      <c r="AT224">
        <v>1</v>
      </c>
      <c r="AV224" t="s">
        <v>15187</v>
      </c>
      <c r="AW224">
        <v>1</v>
      </c>
      <c r="AY224" t="s">
        <v>15187</v>
      </c>
      <c r="AZ224">
        <v>1</v>
      </c>
      <c r="BB224" t="s">
        <v>15187</v>
      </c>
      <c r="BC224">
        <v>1</v>
      </c>
      <c r="BE224" t="s">
        <v>15187</v>
      </c>
      <c r="BF224">
        <v>1</v>
      </c>
      <c r="BH224" t="s">
        <v>15186</v>
      </c>
      <c r="BI224">
        <v>1</v>
      </c>
      <c r="BK224" t="s">
        <v>15186</v>
      </c>
      <c r="BL224">
        <v>0</v>
      </c>
      <c r="BN224" t="s">
        <v>15187</v>
      </c>
      <c r="BO224">
        <v>1</v>
      </c>
      <c r="BQ224" t="s">
        <v>16019</v>
      </c>
      <c r="BT224" t="s">
        <v>16020</v>
      </c>
      <c r="BW224" t="s">
        <v>12887</v>
      </c>
      <c r="BX224">
        <v>0</v>
      </c>
      <c r="BZ224" t="s">
        <v>13792</v>
      </c>
      <c r="CA224">
        <v>0</v>
      </c>
      <c r="CC224" t="s">
        <v>12980</v>
      </c>
      <c r="CD224">
        <v>1</v>
      </c>
      <c r="CF224" t="s">
        <v>12980</v>
      </c>
      <c r="CG224">
        <v>0</v>
      </c>
      <c r="CI224" t="s">
        <v>15190</v>
      </c>
      <c r="CJ224">
        <v>0</v>
      </c>
      <c r="CL224" t="s">
        <v>16021</v>
      </c>
      <c r="CO224" t="s">
        <v>16022</v>
      </c>
    </row>
    <row r="225" spans="1:93" x14ac:dyDescent="0.3">
      <c r="A225">
        <v>224</v>
      </c>
      <c r="B225" s="1">
        <v>45821.403148148151</v>
      </c>
      <c r="C225" s="1">
        <v>45821.411041666666</v>
      </c>
      <c r="D225" t="s">
        <v>3860</v>
      </c>
      <c r="E225" t="s">
        <v>3861</v>
      </c>
      <c r="F225">
        <v>17</v>
      </c>
      <c r="I225" t="s">
        <v>3861</v>
      </c>
      <c r="L225">
        <v>6</v>
      </c>
      <c r="O225">
        <v>12</v>
      </c>
      <c r="R225" t="s">
        <v>4338</v>
      </c>
      <c r="S225">
        <v>1</v>
      </c>
      <c r="U225" t="s">
        <v>15184</v>
      </c>
      <c r="V225">
        <v>1</v>
      </c>
      <c r="X225" t="s">
        <v>15183</v>
      </c>
      <c r="Y225">
        <v>1</v>
      </c>
      <c r="AA225" t="s">
        <v>1952</v>
      </c>
      <c r="AB225">
        <v>0</v>
      </c>
      <c r="AD225" t="s">
        <v>1952</v>
      </c>
      <c r="AE225">
        <v>1</v>
      </c>
      <c r="AG225" t="s">
        <v>15572</v>
      </c>
      <c r="AH225">
        <v>1</v>
      </c>
      <c r="AJ225" t="s">
        <v>15186</v>
      </c>
      <c r="AK225">
        <v>1</v>
      </c>
      <c r="AM225" t="s">
        <v>15187</v>
      </c>
      <c r="AN225">
        <v>1</v>
      </c>
      <c r="AP225" t="s">
        <v>15187</v>
      </c>
      <c r="AQ225">
        <v>0</v>
      </c>
      <c r="AS225" t="s">
        <v>15187</v>
      </c>
      <c r="AT225">
        <v>1</v>
      </c>
      <c r="AV225" t="s">
        <v>15187</v>
      </c>
      <c r="AW225">
        <v>1</v>
      </c>
      <c r="AY225" t="s">
        <v>15187</v>
      </c>
      <c r="AZ225">
        <v>1</v>
      </c>
      <c r="BB225" t="s">
        <v>15187</v>
      </c>
      <c r="BC225">
        <v>1</v>
      </c>
      <c r="BE225" t="s">
        <v>15187</v>
      </c>
      <c r="BF225">
        <v>1</v>
      </c>
      <c r="BH225" t="s">
        <v>15186</v>
      </c>
      <c r="BI225">
        <v>1</v>
      </c>
      <c r="BK225" t="s">
        <v>15186</v>
      </c>
      <c r="BL225">
        <v>0</v>
      </c>
      <c r="BN225" t="s">
        <v>15187</v>
      </c>
      <c r="BO225">
        <v>1</v>
      </c>
      <c r="BQ225" t="s">
        <v>16023</v>
      </c>
      <c r="BT225" t="s">
        <v>16024</v>
      </c>
      <c r="BW225" t="s">
        <v>12980</v>
      </c>
      <c r="BX225">
        <v>0</v>
      </c>
      <c r="BZ225" t="s">
        <v>12851</v>
      </c>
      <c r="CA225">
        <v>1</v>
      </c>
      <c r="CC225" t="s">
        <v>13792</v>
      </c>
      <c r="CD225">
        <v>0</v>
      </c>
      <c r="CF225" t="s">
        <v>15190</v>
      </c>
      <c r="CG225">
        <v>1</v>
      </c>
      <c r="CI225" t="s">
        <v>12887</v>
      </c>
      <c r="CJ225">
        <v>1</v>
      </c>
      <c r="CL225" t="s">
        <v>16025</v>
      </c>
      <c r="CO225" t="s">
        <v>16026</v>
      </c>
    </row>
    <row r="226" spans="1:93" x14ac:dyDescent="0.3">
      <c r="A226">
        <v>225</v>
      </c>
      <c r="B226" s="1">
        <v>45821.403831018521</v>
      </c>
      <c r="C226" s="1">
        <v>45821.413356481484</v>
      </c>
      <c r="D226" t="s">
        <v>3880</v>
      </c>
      <c r="E226" t="s">
        <v>3881</v>
      </c>
      <c r="F226">
        <v>20</v>
      </c>
      <c r="I226" t="s">
        <v>3881</v>
      </c>
      <c r="L226">
        <v>6</v>
      </c>
      <c r="O226">
        <v>39</v>
      </c>
      <c r="R226" t="s">
        <v>4338</v>
      </c>
      <c r="S226">
        <v>1</v>
      </c>
      <c r="U226" t="s">
        <v>15184</v>
      </c>
      <c r="V226">
        <v>1</v>
      </c>
      <c r="X226" t="s">
        <v>15183</v>
      </c>
      <c r="Y226">
        <v>1</v>
      </c>
      <c r="AA226" t="s">
        <v>15182</v>
      </c>
      <c r="AB226">
        <v>1</v>
      </c>
      <c r="AD226" t="s">
        <v>1952</v>
      </c>
      <c r="AE226">
        <v>1</v>
      </c>
      <c r="AG226" t="s">
        <v>15620</v>
      </c>
      <c r="AH226">
        <v>0</v>
      </c>
      <c r="AJ226" t="s">
        <v>15186</v>
      </c>
      <c r="AK226">
        <v>1</v>
      </c>
      <c r="AM226" t="s">
        <v>15187</v>
      </c>
      <c r="AN226">
        <v>1</v>
      </c>
      <c r="AP226" t="s">
        <v>15186</v>
      </c>
      <c r="AQ226">
        <v>1</v>
      </c>
      <c r="AS226" t="s">
        <v>15187</v>
      </c>
      <c r="AT226">
        <v>1</v>
      </c>
      <c r="AV226" t="s">
        <v>15187</v>
      </c>
      <c r="AW226">
        <v>1</v>
      </c>
      <c r="AY226" t="s">
        <v>15187</v>
      </c>
      <c r="AZ226">
        <v>1</v>
      </c>
      <c r="BB226" t="s">
        <v>15187</v>
      </c>
      <c r="BC226">
        <v>1</v>
      </c>
      <c r="BE226" t="s">
        <v>15186</v>
      </c>
      <c r="BF226">
        <v>0</v>
      </c>
      <c r="BH226" t="s">
        <v>15186</v>
      </c>
      <c r="BI226">
        <v>1</v>
      </c>
      <c r="BK226" t="s">
        <v>15187</v>
      </c>
      <c r="BL226">
        <v>1</v>
      </c>
      <c r="BN226" t="s">
        <v>15187</v>
      </c>
      <c r="BO226">
        <v>1</v>
      </c>
      <c r="BQ226" t="s">
        <v>16012</v>
      </c>
      <c r="BT226" t="s">
        <v>16027</v>
      </c>
      <c r="BW226" t="s">
        <v>13792</v>
      </c>
      <c r="BX226">
        <v>1</v>
      </c>
      <c r="BZ226" t="s">
        <v>12851</v>
      </c>
      <c r="CA226">
        <v>1</v>
      </c>
      <c r="CC226" t="s">
        <v>12980</v>
      </c>
      <c r="CD226">
        <v>1</v>
      </c>
      <c r="CF226" t="s">
        <v>15190</v>
      </c>
      <c r="CG226">
        <v>1</v>
      </c>
      <c r="CI226" t="s">
        <v>12887</v>
      </c>
      <c r="CJ226">
        <v>1</v>
      </c>
      <c r="CL226" t="s">
        <v>16028</v>
      </c>
      <c r="CO226" t="s">
        <v>15481</v>
      </c>
    </row>
    <row r="227" spans="1:93" x14ac:dyDescent="0.3">
      <c r="A227">
        <v>226</v>
      </c>
      <c r="B227" s="1">
        <v>45821.402905092589</v>
      </c>
      <c r="C227" s="1">
        <v>45821.413738425923</v>
      </c>
      <c r="D227" t="s">
        <v>4037</v>
      </c>
      <c r="E227" t="s">
        <v>4038</v>
      </c>
      <c r="F227">
        <v>21</v>
      </c>
      <c r="I227" t="s">
        <v>4038</v>
      </c>
      <c r="L227">
        <v>6</v>
      </c>
      <c r="O227">
        <v>3</v>
      </c>
      <c r="R227" t="s">
        <v>4338</v>
      </c>
      <c r="S227">
        <v>1</v>
      </c>
      <c r="U227" t="s">
        <v>15184</v>
      </c>
      <c r="V227">
        <v>1</v>
      </c>
      <c r="X227" t="s">
        <v>15183</v>
      </c>
      <c r="Y227">
        <v>1</v>
      </c>
      <c r="AA227" t="s">
        <v>15182</v>
      </c>
      <c r="AB227">
        <v>1</v>
      </c>
      <c r="AD227" t="s">
        <v>1952</v>
      </c>
      <c r="AE227">
        <v>1</v>
      </c>
      <c r="AG227" t="s">
        <v>16029</v>
      </c>
      <c r="AH227">
        <v>0</v>
      </c>
      <c r="AJ227" t="s">
        <v>15186</v>
      </c>
      <c r="AK227">
        <v>1</v>
      </c>
      <c r="AM227" t="s">
        <v>15187</v>
      </c>
      <c r="AN227">
        <v>1</v>
      </c>
      <c r="AP227" t="s">
        <v>15186</v>
      </c>
      <c r="AQ227">
        <v>1</v>
      </c>
      <c r="AS227" t="s">
        <v>15187</v>
      </c>
      <c r="AT227">
        <v>1</v>
      </c>
      <c r="AV227" t="s">
        <v>15187</v>
      </c>
      <c r="AW227">
        <v>1</v>
      </c>
      <c r="AY227" t="s">
        <v>15187</v>
      </c>
      <c r="AZ227">
        <v>1</v>
      </c>
      <c r="BB227" t="s">
        <v>15187</v>
      </c>
      <c r="BC227">
        <v>1</v>
      </c>
      <c r="BE227" t="s">
        <v>15187</v>
      </c>
      <c r="BF227">
        <v>1</v>
      </c>
      <c r="BH227" t="s">
        <v>15186</v>
      </c>
      <c r="BI227">
        <v>1</v>
      </c>
      <c r="BK227" t="s">
        <v>15187</v>
      </c>
      <c r="BL227">
        <v>1</v>
      </c>
      <c r="BN227" t="s">
        <v>15187</v>
      </c>
      <c r="BO227">
        <v>1</v>
      </c>
      <c r="BQ227" t="s">
        <v>16030</v>
      </c>
      <c r="BT227" t="s">
        <v>16031</v>
      </c>
      <c r="BW227" t="s">
        <v>13792</v>
      </c>
      <c r="BX227">
        <v>1</v>
      </c>
      <c r="BZ227" t="s">
        <v>12851</v>
      </c>
      <c r="CA227">
        <v>1</v>
      </c>
      <c r="CC227" t="s">
        <v>12980</v>
      </c>
      <c r="CD227">
        <v>1</v>
      </c>
      <c r="CF227" t="s">
        <v>15190</v>
      </c>
      <c r="CG227">
        <v>1</v>
      </c>
      <c r="CI227" t="s">
        <v>12887</v>
      </c>
      <c r="CJ227">
        <v>1</v>
      </c>
      <c r="CL227" t="s">
        <v>16032</v>
      </c>
      <c r="CO227" t="s">
        <v>16033</v>
      </c>
    </row>
    <row r="228" spans="1:93" x14ac:dyDescent="0.3">
      <c r="A228">
        <v>227</v>
      </c>
      <c r="B228" s="1">
        <v>45821.405474537038</v>
      </c>
      <c r="C228" s="1">
        <v>45821.414976851855</v>
      </c>
      <c r="D228" t="s">
        <v>3917</v>
      </c>
      <c r="E228" t="s">
        <v>3918</v>
      </c>
      <c r="F228">
        <v>16</v>
      </c>
      <c r="I228" t="s">
        <v>3919</v>
      </c>
      <c r="L228">
        <v>6</v>
      </c>
      <c r="O228">
        <v>11</v>
      </c>
      <c r="R228" t="s">
        <v>4338</v>
      </c>
      <c r="S228">
        <v>1</v>
      </c>
      <c r="U228" t="s">
        <v>15184</v>
      </c>
      <c r="V228">
        <v>1</v>
      </c>
      <c r="X228" t="s">
        <v>15183</v>
      </c>
      <c r="Y228">
        <v>1</v>
      </c>
      <c r="AA228" t="s">
        <v>1952</v>
      </c>
      <c r="AB228">
        <v>0</v>
      </c>
      <c r="AD228" t="s">
        <v>1952</v>
      </c>
      <c r="AE228">
        <v>1</v>
      </c>
      <c r="AG228" t="s">
        <v>15641</v>
      </c>
      <c r="AH228">
        <v>0</v>
      </c>
      <c r="AJ228" t="s">
        <v>15186</v>
      </c>
      <c r="AK228">
        <v>1</v>
      </c>
      <c r="AM228" t="s">
        <v>15187</v>
      </c>
      <c r="AN228">
        <v>1</v>
      </c>
      <c r="AP228" t="s">
        <v>15187</v>
      </c>
      <c r="AQ228">
        <v>0</v>
      </c>
      <c r="AS228" t="s">
        <v>15187</v>
      </c>
      <c r="AT228">
        <v>1</v>
      </c>
      <c r="AV228" t="s">
        <v>15187</v>
      </c>
      <c r="AW228">
        <v>1</v>
      </c>
      <c r="AY228" t="s">
        <v>15187</v>
      </c>
      <c r="AZ228">
        <v>1</v>
      </c>
      <c r="BB228" t="s">
        <v>15187</v>
      </c>
      <c r="BC228">
        <v>1</v>
      </c>
      <c r="BE228" t="s">
        <v>15187</v>
      </c>
      <c r="BF228">
        <v>1</v>
      </c>
      <c r="BH228" t="s">
        <v>15186</v>
      </c>
      <c r="BI228">
        <v>1</v>
      </c>
      <c r="BK228" t="s">
        <v>15186</v>
      </c>
      <c r="BL228">
        <v>0</v>
      </c>
      <c r="BN228" t="s">
        <v>15187</v>
      </c>
      <c r="BO228">
        <v>1</v>
      </c>
      <c r="BQ228" t="s">
        <v>16034</v>
      </c>
      <c r="BT228" t="s">
        <v>16035</v>
      </c>
      <c r="BW228" t="s">
        <v>12980</v>
      </c>
      <c r="BX228">
        <v>0</v>
      </c>
      <c r="BZ228" t="s">
        <v>12851</v>
      </c>
      <c r="CA228">
        <v>1</v>
      </c>
      <c r="CC228" t="s">
        <v>13792</v>
      </c>
      <c r="CD228">
        <v>0</v>
      </c>
      <c r="CF228" t="s">
        <v>15190</v>
      </c>
      <c r="CG228">
        <v>1</v>
      </c>
      <c r="CI228" t="s">
        <v>12887</v>
      </c>
      <c r="CJ228">
        <v>1</v>
      </c>
      <c r="CL228" t="s">
        <v>16036</v>
      </c>
      <c r="CO228" t="s">
        <v>16037</v>
      </c>
    </row>
    <row r="229" spans="1:93" x14ac:dyDescent="0.3">
      <c r="A229">
        <v>228</v>
      </c>
      <c r="B229" s="1">
        <v>45821.403726851851</v>
      </c>
      <c r="C229" s="1">
        <v>45821.416273148148</v>
      </c>
      <c r="D229" t="s">
        <v>4083</v>
      </c>
      <c r="E229" t="s">
        <v>4084</v>
      </c>
      <c r="F229">
        <v>21</v>
      </c>
      <c r="I229" t="s">
        <v>4085</v>
      </c>
      <c r="L229">
        <v>6</v>
      </c>
      <c r="O229">
        <v>38</v>
      </c>
      <c r="R229" t="s">
        <v>4338</v>
      </c>
      <c r="S229">
        <v>1</v>
      </c>
      <c r="U229" t="s">
        <v>15184</v>
      </c>
      <c r="V229">
        <v>1</v>
      </c>
      <c r="X229" t="s">
        <v>15183</v>
      </c>
      <c r="Y229">
        <v>1</v>
      </c>
      <c r="AA229" t="s">
        <v>15182</v>
      </c>
      <c r="AB229">
        <v>1</v>
      </c>
      <c r="AD229" t="s">
        <v>1952</v>
      </c>
      <c r="AE229">
        <v>1</v>
      </c>
      <c r="AG229" t="s">
        <v>15625</v>
      </c>
      <c r="AH229">
        <v>0</v>
      </c>
      <c r="AJ229" t="s">
        <v>15186</v>
      </c>
      <c r="AK229">
        <v>1</v>
      </c>
      <c r="AM229" t="s">
        <v>15187</v>
      </c>
      <c r="AN229">
        <v>1</v>
      </c>
      <c r="AP229" t="s">
        <v>15186</v>
      </c>
      <c r="AQ229">
        <v>1</v>
      </c>
      <c r="AS229" t="s">
        <v>15187</v>
      </c>
      <c r="AT229">
        <v>1</v>
      </c>
      <c r="AV229" t="s">
        <v>15187</v>
      </c>
      <c r="AW229">
        <v>1</v>
      </c>
      <c r="AY229" t="s">
        <v>15187</v>
      </c>
      <c r="AZ229">
        <v>1</v>
      </c>
      <c r="BB229" t="s">
        <v>15187</v>
      </c>
      <c r="BC229">
        <v>1</v>
      </c>
      <c r="BE229" t="s">
        <v>15187</v>
      </c>
      <c r="BF229">
        <v>1</v>
      </c>
      <c r="BH229" t="s">
        <v>15186</v>
      </c>
      <c r="BI229">
        <v>1</v>
      </c>
      <c r="BK229" t="s">
        <v>15187</v>
      </c>
      <c r="BL229">
        <v>1</v>
      </c>
      <c r="BN229" t="s">
        <v>15187</v>
      </c>
      <c r="BO229">
        <v>1</v>
      </c>
      <c r="BQ229" t="s">
        <v>16038</v>
      </c>
      <c r="BT229" t="s">
        <v>12341</v>
      </c>
      <c r="BW229" t="s">
        <v>13792</v>
      </c>
      <c r="BX229">
        <v>1</v>
      </c>
      <c r="BZ229" t="s">
        <v>12851</v>
      </c>
      <c r="CA229">
        <v>1</v>
      </c>
      <c r="CC229" t="s">
        <v>12980</v>
      </c>
      <c r="CD229">
        <v>1</v>
      </c>
      <c r="CF229" t="s">
        <v>15190</v>
      </c>
      <c r="CG229">
        <v>1</v>
      </c>
      <c r="CI229" t="s">
        <v>12887</v>
      </c>
      <c r="CJ229">
        <v>1</v>
      </c>
      <c r="CL229" t="s">
        <v>15439</v>
      </c>
      <c r="CO229" t="s">
        <v>15481</v>
      </c>
    </row>
    <row r="230" spans="1:93" x14ac:dyDescent="0.3">
      <c r="A230">
        <v>229</v>
      </c>
      <c r="B230" s="1">
        <v>45821.408275462964</v>
      </c>
      <c r="C230" s="1">
        <v>45821.420428240737</v>
      </c>
      <c r="D230" t="s">
        <v>3909</v>
      </c>
      <c r="E230" t="s">
        <v>3910</v>
      </c>
      <c r="F230">
        <v>17</v>
      </c>
      <c r="I230" t="s">
        <v>3911</v>
      </c>
      <c r="L230">
        <v>6</v>
      </c>
      <c r="O230">
        <v>7</v>
      </c>
      <c r="R230" t="s">
        <v>15183</v>
      </c>
      <c r="S230">
        <v>0</v>
      </c>
      <c r="U230" t="s">
        <v>15184</v>
      </c>
      <c r="V230">
        <v>1</v>
      </c>
      <c r="X230" t="s">
        <v>4338</v>
      </c>
      <c r="Y230">
        <v>0</v>
      </c>
      <c r="AA230" t="s">
        <v>15182</v>
      </c>
      <c r="AB230">
        <v>1</v>
      </c>
      <c r="AD230" t="s">
        <v>1952</v>
      </c>
      <c r="AE230">
        <v>1</v>
      </c>
      <c r="AG230" t="s">
        <v>16039</v>
      </c>
      <c r="AH230">
        <v>0</v>
      </c>
      <c r="AJ230" t="s">
        <v>15186</v>
      </c>
      <c r="AK230">
        <v>1</v>
      </c>
      <c r="AM230" t="s">
        <v>15187</v>
      </c>
      <c r="AN230">
        <v>1</v>
      </c>
      <c r="AP230" t="s">
        <v>15186</v>
      </c>
      <c r="AQ230">
        <v>1</v>
      </c>
      <c r="AS230" t="s">
        <v>15187</v>
      </c>
      <c r="AT230">
        <v>1</v>
      </c>
      <c r="AV230" t="s">
        <v>15187</v>
      </c>
      <c r="AW230">
        <v>1</v>
      </c>
      <c r="AY230" t="s">
        <v>15187</v>
      </c>
      <c r="AZ230">
        <v>1</v>
      </c>
      <c r="BB230" t="s">
        <v>15187</v>
      </c>
      <c r="BC230">
        <v>1</v>
      </c>
      <c r="BE230" t="s">
        <v>15187</v>
      </c>
      <c r="BF230">
        <v>1</v>
      </c>
      <c r="BH230" t="s">
        <v>15186</v>
      </c>
      <c r="BI230">
        <v>1</v>
      </c>
      <c r="BK230" t="s">
        <v>15187</v>
      </c>
      <c r="BL230">
        <v>1</v>
      </c>
      <c r="BN230" t="s">
        <v>15187</v>
      </c>
      <c r="BO230">
        <v>1</v>
      </c>
      <c r="BQ230" t="s">
        <v>16012</v>
      </c>
      <c r="BT230" t="s">
        <v>16040</v>
      </c>
      <c r="BW230" t="s">
        <v>12980</v>
      </c>
      <c r="BX230">
        <v>0</v>
      </c>
      <c r="BZ230" t="s">
        <v>12851</v>
      </c>
      <c r="CA230">
        <v>1</v>
      </c>
      <c r="CC230" t="s">
        <v>13792</v>
      </c>
      <c r="CD230">
        <v>0</v>
      </c>
      <c r="CF230" t="s">
        <v>15190</v>
      </c>
      <c r="CG230">
        <v>1</v>
      </c>
      <c r="CI230" t="s">
        <v>12887</v>
      </c>
      <c r="CJ230">
        <v>1</v>
      </c>
      <c r="CL230" t="s">
        <v>15439</v>
      </c>
      <c r="CO230" t="s">
        <v>15481</v>
      </c>
    </row>
    <row r="231" spans="1:93" x14ac:dyDescent="0.3">
      <c r="A231">
        <v>230</v>
      </c>
      <c r="B231" s="1">
        <v>45821.408865740741</v>
      </c>
      <c r="C231" s="1">
        <v>45821.42255787037</v>
      </c>
      <c r="D231" t="s">
        <v>3870</v>
      </c>
      <c r="E231" t="s">
        <v>3871</v>
      </c>
      <c r="F231">
        <v>19</v>
      </c>
      <c r="I231" t="s">
        <v>3871</v>
      </c>
      <c r="L231">
        <v>6</v>
      </c>
      <c r="O231">
        <v>4</v>
      </c>
      <c r="R231" t="s">
        <v>15183</v>
      </c>
      <c r="S231">
        <v>0</v>
      </c>
      <c r="U231" t="s">
        <v>15184</v>
      </c>
      <c r="V231">
        <v>1</v>
      </c>
      <c r="X231" t="s">
        <v>15183</v>
      </c>
      <c r="Y231">
        <v>1</v>
      </c>
      <c r="AA231" t="s">
        <v>15182</v>
      </c>
      <c r="AB231">
        <v>1</v>
      </c>
      <c r="AD231" t="s">
        <v>1952</v>
      </c>
      <c r="AE231">
        <v>1</v>
      </c>
      <c r="AG231" t="s">
        <v>15572</v>
      </c>
      <c r="AH231">
        <v>1</v>
      </c>
      <c r="AJ231" t="s">
        <v>15186</v>
      </c>
      <c r="AK231">
        <v>1</v>
      </c>
      <c r="AM231" t="s">
        <v>15187</v>
      </c>
      <c r="AN231">
        <v>1</v>
      </c>
      <c r="AP231" t="s">
        <v>15186</v>
      </c>
      <c r="AQ231">
        <v>1</v>
      </c>
      <c r="AS231" t="s">
        <v>15187</v>
      </c>
      <c r="AT231">
        <v>1</v>
      </c>
      <c r="AV231" t="s">
        <v>15187</v>
      </c>
      <c r="AW231">
        <v>1</v>
      </c>
      <c r="AY231" t="s">
        <v>15187</v>
      </c>
      <c r="AZ231">
        <v>1</v>
      </c>
      <c r="BB231" t="s">
        <v>15187</v>
      </c>
      <c r="BC231">
        <v>1</v>
      </c>
      <c r="BE231" t="s">
        <v>15187</v>
      </c>
      <c r="BF231">
        <v>1</v>
      </c>
      <c r="BH231" t="s">
        <v>15186</v>
      </c>
      <c r="BI231">
        <v>1</v>
      </c>
      <c r="BK231" t="s">
        <v>15187</v>
      </c>
      <c r="BL231">
        <v>1</v>
      </c>
      <c r="BN231" t="s">
        <v>15187</v>
      </c>
      <c r="BO231">
        <v>1</v>
      </c>
      <c r="BQ231" t="s">
        <v>16041</v>
      </c>
      <c r="BT231" t="s">
        <v>16042</v>
      </c>
      <c r="BW231" t="s">
        <v>12980</v>
      </c>
      <c r="BX231">
        <v>0</v>
      </c>
      <c r="BZ231" t="s">
        <v>12851</v>
      </c>
      <c r="CA231">
        <v>1</v>
      </c>
      <c r="CC231" t="s">
        <v>13792</v>
      </c>
      <c r="CD231">
        <v>0</v>
      </c>
      <c r="CF231" t="s">
        <v>15190</v>
      </c>
      <c r="CG231">
        <v>1</v>
      </c>
      <c r="CI231" t="s">
        <v>12887</v>
      </c>
      <c r="CJ231">
        <v>1</v>
      </c>
      <c r="CL231" t="s">
        <v>16043</v>
      </c>
      <c r="CO231" t="s">
        <v>16044</v>
      </c>
    </row>
    <row r="232" spans="1:93" x14ac:dyDescent="0.3">
      <c r="A232">
        <v>231</v>
      </c>
      <c r="B232" s="1">
        <v>45821.441342592596</v>
      </c>
      <c r="C232" s="1">
        <v>45821.448530092595</v>
      </c>
      <c r="D232" t="s">
        <v>3961</v>
      </c>
      <c r="E232" t="s">
        <v>3962</v>
      </c>
      <c r="F232">
        <v>22</v>
      </c>
      <c r="I232" t="s">
        <v>3962</v>
      </c>
      <c r="L232">
        <v>6</v>
      </c>
      <c r="O232">
        <v>1</v>
      </c>
      <c r="R232" t="s">
        <v>4338</v>
      </c>
      <c r="S232">
        <v>1</v>
      </c>
      <c r="U232" t="s">
        <v>15184</v>
      </c>
      <c r="V232">
        <v>1</v>
      </c>
      <c r="X232" t="s">
        <v>15183</v>
      </c>
      <c r="Y232">
        <v>1</v>
      </c>
      <c r="AA232" t="s">
        <v>15182</v>
      </c>
      <c r="AB232">
        <v>1</v>
      </c>
      <c r="AD232" t="s">
        <v>1952</v>
      </c>
      <c r="AE232">
        <v>1</v>
      </c>
      <c r="AG232" t="s">
        <v>15572</v>
      </c>
      <c r="AH232">
        <v>1</v>
      </c>
      <c r="AJ232" t="s">
        <v>15186</v>
      </c>
      <c r="AK232">
        <v>1</v>
      </c>
      <c r="AM232" t="s">
        <v>15187</v>
      </c>
      <c r="AN232">
        <v>1</v>
      </c>
      <c r="AP232" t="s">
        <v>15186</v>
      </c>
      <c r="AQ232">
        <v>1</v>
      </c>
      <c r="AS232" t="s">
        <v>15187</v>
      </c>
      <c r="AT232">
        <v>1</v>
      </c>
      <c r="AV232" t="s">
        <v>15187</v>
      </c>
      <c r="AW232">
        <v>1</v>
      </c>
      <c r="AY232" t="s">
        <v>15187</v>
      </c>
      <c r="AZ232">
        <v>1</v>
      </c>
      <c r="BB232" t="s">
        <v>15187</v>
      </c>
      <c r="BC232">
        <v>1</v>
      </c>
      <c r="BE232" t="s">
        <v>15187</v>
      </c>
      <c r="BF232">
        <v>1</v>
      </c>
      <c r="BH232" t="s">
        <v>15186</v>
      </c>
      <c r="BI232">
        <v>1</v>
      </c>
      <c r="BK232" t="s">
        <v>15187</v>
      </c>
      <c r="BL232">
        <v>1</v>
      </c>
      <c r="BN232" t="s">
        <v>15187</v>
      </c>
      <c r="BO232">
        <v>1</v>
      </c>
      <c r="BQ232" t="s">
        <v>16045</v>
      </c>
      <c r="BT232" t="s">
        <v>16046</v>
      </c>
      <c r="BW232" t="s">
        <v>13792</v>
      </c>
      <c r="BX232">
        <v>1</v>
      </c>
      <c r="BZ232" t="s">
        <v>12851</v>
      </c>
      <c r="CA232">
        <v>1</v>
      </c>
      <c r="CC232" t="s">
        <v>12980</v>
      </c>
      <c r="CD232">
        <v>1</v>
      </c>
      <c r="CF232" t="s">
        <v>15190</v>
      </c>
      <c r="CG232">
        <v>1</v>
      </c>
      <c r="CI232" t="s">
        <v>12887</v>
      </c>
      <c r="CJ232">
        <v>1</v>
      </c>
      <c r="CL232" t="s">
        <v>16047</v>
      </c>
      <c r="CO232" t="s">
        <v>16048</v>
      </c>
    </row>
    <row r="233" spans="1:93" x14ac:dyDescent="0.3">
      <c r="A233">
        <v>232</v>
      </c>
      <c r="B233" s="1">
        <v>45821.539224537039</v>
      </c>
      <c r="C233" s="1">
        <v>45821.543194444443</v>
      </c>
      <c r="D233" t="s">
        <v>14403</v>
      </c>
      <c r="E233" t="s">
        <v>14404</v>
      </c>
      <c r="F233">
        <v>13</v>
      </c>
      <c r="I233" t="s">
        <v>16049</v>
      </c>
      <c r="L233">
        <v>7</v>
      </c>
      <c r="O233">
        <v>20</v>
      </c>
      <c r="R233" t="s">
        <v>15182</v>
      </c>
      <c r="S233">
        <v>0</v>
      </c>
      <c r="U233" t="s">
        <v>15183</v>
      </c>
      <c r="V233">
        <v>0</v>
      </c>
      <c r="X233" t="s">
        <v>15182</v>
      </c>
      <c r="Y233">
        <v>0</v>
      </c>
      <c r="AA233" t="s">
        <v>1952</v>
      </c>
      <c r="AB233">
        <v>0</v>
      </c>
      <c r="AD233" t="s">
        <v>4338</v>
      </c>
      <c r="AE233">
        <v>0</v>
      </c>
      <c r="AG233" t="s">
        <v>16050</v>
      </c>
      <c r="AH233">
        <v>0</v>
      </c>
      <c r="AJ233" t="s">
        <v>15186</v>
      </c>
      <c r="AK233">
        <v>1</v>
      </c>
      <c r="AM233" t="s">
        <v>15187</v>
      </c>
      <c r="AN233">
        <v>1</v>
      </c>
      <c r="AP233" t="s">
        <v>15186</v>
      </c>
      <c r="AQ233">
        <v>1</v>
      </c>
      <c r="AS233" t="s">
        <v>15187</v>
      </c>
      <c r="AT233">
        <v>1</v>
      </c>
      <c r="AV233" t="s">
        <v>15187</v>
      </c>
      <c r="AW233">
        <v>1</v>
      </c>
      <c r="AY233" t="s">
        <v>15187</v>
      </c>
      <c r="AZ233">
        <v>1</v>
      </c>
      <c r="BB233" t="s">
        <v>15187</v>
      </c>
      <c r="BC233">
        <v>1</v>
      </c>
      <c r="BE233" t="s">
        <v>15186</v>
      </c>
      <c r="BF233">
        <v>0</v>
      </c>
      <c r="BH233" t="s">
        <v>15187</v>
      </c>
      <c r="BI233">
        <v>0</v>
      </c>
      <c r="BK233" t="s">
        <v>15187</v>
      </c>
      <c r="BL233">
        <v>1</v>
      </c>
      <c r="BN233" t="s">
        <v>15187</v>
      </c>
      <c r="BO233">
        <v>1</v>
      </c>
      <c r="BQ233" t="s">
        <v>16034</v>
      </c>
      <c r="BT233" t="s">
        <v>16051</v>
      </c>
      <c r="BW233" t="s">
        <v>12887</v>
      </c>
      <c r="BX233">
        <v>0</v>
      </c>
      <c r="BZ233" t="s">
        <v>12851</v>
      </c>
      <c r="CA233">
        <v>1</v>
      </c>
      <c r="CC233" t="s">
        <v>12980</v>
      </c>
      <c r="CD233">
        <v>1</v>
      </c>
      <c r="CF233" t="s">
        <v>15190</v>
      </c>
      <c r="CG233">
        <v>1</v>
      </c>
      <c r="CI233" t="s">
        <v>12887</v>
      </c>
      <c r="CJ233">
        <v>1</v>
      </c>
      <c r="CL233" t="s">
        <v>16052</v>
      </c>
      <c r="CO233" t="s">
        <v>15233</v>
      </c>
    </row>
    <row r="234" spans="1:93" x14ac:dyDescent="0.3">
      <c r="A234">
        <v>233</v>
      </c>
      <c r="B234" s="1">
        <v>45821.541701388887</v>
      </c>
      <c r="C234" s="1">
        <v>45821.546215277776</v>
      </c>
      <c r="D234" t="s">
        <v>4217</v>
      </c>
      <c r="E234" t="s">
        <v>4218</v>
      </c>
      <c r="F234">
        <v>14</v>
      </c>
      <c r="I234" t="s">
        <v>4218</v>
      </c>
      <c r="L234">
        <v>7</v>
      </c>
      <c r="O234">
        <v>37</v>
      </c>
      <c r="R234" t="s">
        <v>4338</v>
      </c>
      <c r="S234">
        <v>1</v>
      </c>
      <c r="U234" t="s">
        <v>15182</v>
      </c>
      <c r="V234">
        <v>0</v>
      </c>
      <c r="X234" t="s">
        <v>15184</v>
      </c>
      <c r="Y234">
        <v>0</v>
      </c>
      <c r="AA234" t="s">
        <v>1952</v>
      </c>
      <c r="AB234">
        <v>0</v>
      </c>
      <c r="AD234" t="s">
        <v>1952</v>
      </c>
      <c r="AE234">
        <v>1</v>
      </c>
      <c r="AG234" t="s">
        <v>15572</v>
      </c>
      <c r="AH234">
        <v>1</v>
      </c>
      <c r="AJ234" t="s">
        <v>15186</v>
      </c>
      <c r="AK234">
        <v>1</v>
      </c>
      <c r="AM234" t="s">
        <v>15187</v>
      </c>
      <c r="AN234">
        <v>1</v>
      </c>
      <c r="AP234" t="s">
        <v>15187</v>
      </c>
      <c r="AQ234">
        <v>0</v>
      </c>
      <c r="AS234" t="s">
        <v>15187</v>
      </c>
      <c r="AT234">
        <v>1</v>
      </c>
      <c r="AV234" t="s">
        <v>15187</v>
      </c>
      <c r="AW234">
        <v>1</v>
      </c>
      <c r="AY234" t="s">
        <v>15186</v>
      </c>
      <c r="AZ234">
        <v>0</v>
      </c>
      <c r="BB234" t="s">
        <v>15187</v>
      </c>
      <c r="BC234">
        <v>1</v>
      </c>
      <c r="BE234" t="s">
        <v>15187</v>
      </c>
      <c r="BF234">
        <v>1</v>
      </c>
      <c r="BH234" t="s">
        <v>15186</v>
      </c>
      <c r="BI234">
        <v>1</v>
      </c>
      <c r="BK234" t="s">
        <v>15187</v>
      </c>
      <c r="BL234">
        <v>1</v>
      </c>
      <c r="BN234" t="s">
        <v>15187</v>
      </c>
      <c r="BO234">
        <v>1</v>
      </c>
      <c r="BQ234" t="s">
        <v>16053</v>
      </c>
      <c r="BT234" t="s">
        <v>16054</v>
      </c>
      <c r="BW234" t="s">
        <v>13792</v>
      </c>
      <c r="BX234">
        <v>1</v>
      </c>
      <c r="BZ234" t="s">
        <v>12980</v>
      </c>
      <c r="CA234">
        <v>0</v>
      </c>
      <c r="CC234" t="s">
        <v>13792</v>
      </c>
      <c r="CD234">
        <v>0</v>
      </c>
      <c r="CF234" t="s">
        <v>15190</v>
      </c>
      <c r="CG234">
        <v>1</v>
      </c>
      <c r="CI234" t="s">
        <v>15190</v>
      </c>
      <c r="CJ234">
        <v>0</v>
      </c>
      <c r="CL234" t="s">
        <v>16055</v>
      </c>
      <c r="CO234" t="s">
        <v>16056</v>
      </c>
    </row>
    <row r="235" spans="1:93" x14ac:dyDescent="0.3">
      <c r="A235">
        <v>234</v>
      </c>
      <c r="B235" s="1">
        <v>45821.537430555552</v>
      </c>
      <c r="C235" s="1">
        <v>45821.546886574077</v>
      </c>
      <c r="D235" t="s">
        <v>4259</v>
      </c>
      <c r="E235" t="s">
        <v>4260</v>
      </c>
      <c r="F235">
        <v>21</v>
      </c>
      <c r="I235" t="s">
        <v>14351</v>
      </c>
      <c r="L235">
        <v>7</v>
      </c>
      <c r="O235">
        <v>9</v>
      </c>
      <c r="R235" t="s">
        <v>4338</v>
      </c>
      <c r="S235">
        <v>1</v>
      </c>
      <c r="U235" t="s">
        <v>15184</v>
      </c>
      <c r="V235">
        <v>1</v>
      </c>
      <c r="X235" t="s">
        <v>15183</v>
      </c>
      <c r="Y235">
        <v>1</v>
      </c>
      <c r="AA235" t="s">
        <v>15182</v>
      </c>
      <c r="AB235">
        <v>1</v>
      </c>
      <c r="AD235" t="s">
        <v>1952</v>
      </c>
      <c r="AE235">
        <v>1</v>
      </c>
      <c r="AG235" t="s">
        <v>15641</v>
      </c>
      <c r="AH235">
        <v>0</v>
      </c>
      <c r="AJ235" t="s">
        <v>15186</v>
      </c>
      <c r="AK235">
        <v>1</v>
      </c>
      <c r="AM235" t="s">
        <v>15187</v>
      </c>
      <c r="AN235">
        <v>1</v>
      </c>
      <c r="AP235" t="s">
        <v>15186</v>
      </c>
      <c r="AQ235">
        <v>1</v>
      </c>
      <c r="AS235" t="s">
        <v>15187</v>
      </c>
      <c r="AT235">
        <v>1</v>
      </c>
      <c r="AV235" t="s">
        <v>15187</v>
      </c>
      <c r="AW235">
        <v>1</v>
      </c>
      <c r="AY235" t="s">
        <v>15187</v>
      </c>
      <c r="AZ235">
        <v>1</v>
      </c>
      <c r="BB235" t="s">
        <v>15187</v>
      </c>
      <c r="BC235">
        <v>1</v>
      </c>
      <c r="BE235" t="s">
        <v>15187</v>
      </c>
      <c r="BF235">
        <v>1</v>
      </c>
      <c r="BH235" t="s">
        <v>15186</v>
      </c>
      <c r="BI235">
        <v>1</v>
      </c>
      <c r="BK235" t="s">
        <v>15187</v>
      </c>
      <c r="BL235">
        <v>1</v>
      </c>
      <c r="BN235" t="s">
        <v>15187</v>
      </c>
      <c r="BO235">
        <v>1</v>
      </c>
      <c r="BQ235" t="s">
        <v>16057</v>
      </c>
      <c r="BT235" t="s">
        <v>16058</v>
      </c>
      <c r="BW235" t="s">
        <v>13792</v>
      </c>
      <c r="BX235">
        <v>1</v>
      </c>
      <c r="BZ235" t="s">
        <v>12851</v>
      </c>
      <c r="CA235">
        <v>1</v>
      </c>
      <c r="CC235" t="s">
        <v>12980</v>
      </c>
      <c r="CD235">
        <v>1</v>
      </c>
      <c r="CF235" t="s">
        <v>15190</v>
      </c>
      <c r="CG235">
        <v>1</v>
      </c>
      <c r="CI235" t="s">
        <v>12887</v>
      </c>
      <c r="CJ235">
        <v>1</v>
      </c>
      <c r="CL235" t="s">
        <v>16059</v>
      </c>
      <c r="CO235" t="s">
        <v>16060</v>
      </c>
    </row>
    <row r="236" spans="1:93" x14ac:dyDescent="0.3">
      <c r="A236">
        <v>235</v>
      </c>
      <c r="B236" s="1">
        <v>45821.538958333331</v>
      </c>
      <c r="C236" s="1">
        <v>45821.547002314815</v>
      </c>
      <c r="D236" t="s">
        <v>4188</v>
      </c>
      <c r="E236" t="s">
        <v>4189</v>
      </c>
      <c r="F236">
        <v>12</v>
      </c>
      <c r="I236" t="s">
        <v>4189</v>
      </c>
      <c r="L236">
        <v>7</v>
      </c>
      <c r="O236">
        <v>17</v>
      </c>
      <c r="R236" t="s">
        <v>4338</v>
      </c>
      <c r="S236">
        <v>1</v>
      </c>
      <c r="U236" t="s">
        <v>1952</v>
      </c>
      <c r="V236">
        <v>0</v>
      </c>
      <c r="X236" t="s">
        <v>15183</v>
      </c>
      <c r="Y236">
        <v>1</v>
      </c>
      <c r="AA236" t="s">
        <v>15184</v>
      </c>
      <c r="AB236">
        <v>0</v>
      </c>
      <c r="AD236" t="s">
        <v>15182</v>
      </c>
      <c r="AE236">
        <v>0</v>
      </c>
      <c r="AG236" t="s">
        <v>15620</v>
      </c>
      <c r="AH236">
        <v>0</v>
      </c>
      <c r="AJ236" t="s">
        <v>15187</v>
      </c>
      <c r="AK236">
        <v>0</v>
      </c>
      <c r="AM236" t="s">
        <v>15187</v>
      </c>
      <c r="AN236">
        <v>1</v>
      </c>
      <c r="AP236" t="s">
        <v>15187</v>
      </c>
      <c r="AQ236">
        <v>0</v>
      </c>
      <c r="AS236" t="s">
        <v>15187</v>
      </c>
      <c r="AT236">
        <v>1</v>
      </c>
      <c r="AV236" t="s">
        <v>15187</v>
      </c>
      <c r="AW236">
        <v>1</v>
      </c>
      <c r="AY236" t="s">
        <v>15187</v>
      </c>
      <c r="AZ236">
        <v>1</v>
      </c>
      <c r="BB236" t="s">
        <v>15186</v>
      </c>
      <c r="BC236">
        <v>0</v>
      </c>
      <c r="BE236" t="s">
        <v>15186</v>
      </c>
      <c r="BF236">
        <v>0</v>
      </c>
      <c r="BH236" t="s">
        <v>15187</v>
      </c>
      <c r="BI236">
        <v>0</v>
      </c>
      <c r="BK236" t="s">
        <v>15187</v>
      </c>
      <c r="BL236">
        <v>1</v>
      </c>
      <c r="BN236" t="s">
        <v>15187</v>
      </c>
      <c r="BO236">
        <v>1</v>
      </c>
      <c r="BQ236" t="s">
        <v>16061</v>
      </c>
      <c r="BT236" t="s">
        <v>16062</v>
      </c>
      <c r="BW236" t="s">
        <v>13792</v>
      </c>
      <c r="BX236">
        <v>1</v>
      </c>
      <c r="BZ236" t="s">
        <v>12851</v>
      </c>
      <c r="CA236">
        <v>1</v>
      </c>
      <c r="CC236" t="s">
        <v>15190</v>
      </c>
      <c r="CD236">
        <v>0</v>
      </c>
      <c r="CF236" t="s">
        <v>15190</v>
      </c>
      <c r="CG236">
        <v>1</v>
      </c>
      <c r="CI236" t="s">
        <v>12887</v>
      </c>
      <c r="CJ236">
        <v>1</v>
      </c>
      <c r="CL236" t="s">
        <v>16063</v>
      </c>
      <c r="CO236" t="s">
        <v>16064</v>
      </c>
    </row>
    <row r="237" spans="1:93" x14ac:dyDescent="0.3">
      <c r="A237">
        <v>236</v>
      </c>
      <c r="B237" s="1">
        <v>45821.537453703706</v>
      </c>
      <c r="C237" s="1">
        <v>45821.547418981485</v>
      </c>
      <c r="D237" t="s">
        <v>4251</v>
      </c>
      <c r="E237" t="s">
        <v>4252</v>
      </c>
      <c r="F237">
        <v>17</v>
      </c>
      <c r="I237" t="s">
        <v>4252</v>
      </c>
      <c r="L237">
        <v>7</v>
      </c>
      <c r="O237">
        <v>21</v>
      </c>
      <c r="R237" t="s">
        <v>4338</v>
      </c>
      <c r="S237">
        <v>1</v>
      </c>
      <c r="U237" t="s">
        <v>15184</v>
      </c>
      <c r="V237">
        <v>1</v>
      </c>
      <c r="X237" t="s">
        <v>15183</v>
      </c>
      <c r="Y237">
        <v>1</v>
      </c>
      <c r="AA237" t="s">
        <v>15182</v>
      </c>
      <c r="AB237">
        <v>1</v>
      </c>
      <c r="AD237" t="s">
        <v>1952</v>
      </c>
      <c r="AE237">
        <v>1</v>
      </c>
      <c r="AG237" t="s">
        <v>15625</v>
      </c>
      <c r="AH237">
        <v>0</v>
      </c>
      <c r="AJ237" t="s">
        <v>15186</v>
      </c>
      <c r="AK237">
        <v>1</v>
      </c>
      <c r="AM237" t="s">
        <v>15187</v>
      </c>
      <c r="AN237">
        <v>1</v>
      </c>
      <c r="AP237" t="s">
        <v>15186</v>
      </c>
      <c r="AQ237">
        <v>1</v>
      </c>
      <c r="AS237" t="s">
        <v>15187</v>
      </c>
      <c r="AT237">
        <v>1</v>
      </c>
      <c r="AV237" t="s">
        <v>15187</v>
      </c>
      <c r="AW237">
        <v>1</v>
      </c>
      <c r="AY237" t="s">
        <v>15187</v>
      </c>
      <c r="AZ237">
        <v>1</v>
      </c>
      <c r="BB237" t="s">
        <v>15187</v>
      </c>
      <c r="BC237">
        <v>1</v>
      </c>
      <c r="BE237" t="s">
        <v>15187</v>
      </c>
      <c r="BF237">
        <v>1</v>
      </c>
      <c r="BH237" t="s">
        <v>15186</v>
      </c>
      <c r="BI237">
        <v>1</v>
      </c>
      <c r="BK237" t="s">
        <v>15186</v>
      </c>
      <c r="BL237">
        <v>0</v>
      </c>
      <c r="BN237" t="s">
        <v>15187</v>
      </c>
      <c r="BO237">
        <v>1</v>
      </c>
      <c r="BQ237" t="s">
        <v>16065</v>
      </c>
      <c r="BT237" t="s">
        <v>16066</v>
      </c>
      <c r="BW237" t="s">
        <v>13792</v>
      </c>
      <c r="BX237">
        <v>1</v>
      </c>
      <c r="BZ237" t="s">
        <v>12980</v>
      </c>
      <c r="CA237">
        <v>0</v>
      </c>
      <c r="CC237" t="s">
        <v>15190</v>
      </c>
      <c r="CD237">
        <v>0</v>
      </c>
      <c r="CF237" t="s">
        <v>12851</v>
      </c>
      <c r="CG237">
        <v>0</v>
      </c>
      <c r="CI237" t="s">
        <v>12887</v>
      </c>
      <c r="CJ237">
        <v>1</v>
      </c>
      <c r="CL237" t="s">
        <v>16067</v>
      </c>
      <c r="CO237" t="s">
        <v>15233</v>
      </c>
    </row>
    <row r="238" spans="1:93" x14ac:dyDescent="0.3">
      <c r="A238">
        <v>237</v>
      </c>
      <c r="B238" s="1">
        <v>45821.540300925924</v>
      </c>
      <c r="C238" s="1">
        <v>45821.548935185187</v>
      </c>
      <c r="D238" t="s">
        <v>4209</v>
      </c>
      <c r="E238" t="s">
        <v>4210</v>
      </c>
      <c r="F238">
        <v>16</v>
      </c>
      <c r="I238" t="s">
        <v>4210</v>
      </c>
      <c r="L238">
        <v>7</v>
      </c>
      <c r="O238">
        <v>40</v>
      </c>
      <c r="R238" t="s">
        <v>4338</v>
      </c>
      <c r="S238">
        <v>1</v>
      </c>
      <c r="U238" t="s">
        <v>15183</v>
      </c>
      <c r="V238">
        <v>0</v>
      </c>
      <c r="X238" t="s">
        <v>15183</v>
      </c>
      <c r="Y238">
        <v>1</v>
      </c>
      <c r="AA238" t="s">
        <v>15182</v>
      </c>
      <c r="AB238">
        <v>1</v>
      </c>
      <c r="AD238" t="s">
        <v>4338</v>
      </c>
      <c r="AE238">
        <v>0</v>
      </c>
      <c r="AG238" t="s">
        <v>15572</v>
      </c>
      <c r="AH238">
        <v>1</v>
      </c>
      <c r="AJ238" t="s">
        <v>15186</v>
      </c>
      <c r="AK238">
        <v>1</v>
      </c>
      <c r="AM238" t="s">
        <v>15187</v>
      </c>
      <c r="AN238">
        <v>1</v>
      </c>
      <c r="AP238" t="s">
        <v>15186</v>
      </c>
      <c r="AQ238">
        <v>1</v>
      </c>
      <c r="AS238" t="s">
        <v>15187</v>
      </c>
      <c r="AT238">
        <v>1</v>
      </c>
      <c r="AV238" t="s">
        <v>15187</v>
      </c>
      <c r="AW238">
        <v>1</v>
      </c>
      <c r="AY238" t="s">
        <v>15187</v>
      </c>
      <c r="AZ238">
        <v>1</v>
      </c>
      <c r="BB238" t="s">
        <v>15187</v>
      </c>
      <c r="BC238">
        <v>1</v>
      </c>
      <c r="BE238" t="s">
        <v>15187</v>
      </c>
      <c r="BF238">
        <v>1</v>
      </c>
      <c r="BH238" t="s">
        <v>15187</v>
      </c>
      <c r="BI238">
        <v>0</v>
      </c>
      <c r="BK238" t="s">
        <v>15187</v>
      </c>
      <c r="BL238">
        <v>1</v>
      </c>
      <c r="BN238" t="s">
        <v>15187</v>
      </c>
      <c r="BO238">
        <v>1</v>
      </c>
      <c r="BQ238" t="s">
        <v>16068</v>
      </c>
      <c r="BT238" t="s">
        <v>16069</v>
      </c>
      <c r="BW238" t="s">
        <v>13792</v>
      </c>
      <c r="BX238">
        <v>1</v>
      </c>
      <c r="BZ238" t="s">
        <v>15190</v>
      </c>
      <c r="CA238">
        <v>0</v>
      </c>
      <c r="CC238" t="s">
        <v>12980</v>
      </c>
      <c r="CD238">
        <v>1</v>
      </c>
      <c r="CF238" t="s">
        <v>12980</v>
      </c>
      <c r="CG238">
        <v>0</v>
      </c>
      <c r="CI238" t="s">
        <v>15190</v>
      </c>
      <c r="CJ238">
        <v>0</v>
      </c>
      <c r="CL238" t="s">
        <v>16070</v>
      </c>
      <c r="CO238" t="s">
        <v>16071</v>
      </c>
    </row>
    <row r="239" spans="1:93" x14ac:dyDescent="0.3">
      <c r="A239">
        <v>238</v>
      </c>
      <c r="B239" s="1">
        <v>45821.538738425923</v>
      </c>
      <c r="C239" s="1">
        <v>45821.549016203702</v>
      </c>
      <c r="D239" t="s">
        <v>4246</v>
      </c>
      <c r="E239" t="s">
        <v>4247</v>
      </c>
      <c r="F239">
        <v>15</v>
      </c>
      <c r="I239" t="s">
        <v>4247</v>
      </c>
      <c r="L239">
        <v>7</v>
      </c>
      <c r="O239">
        <v>24</v>
      </c>
      <c r="R239" t="s">
        <v>4338</v>
      </c>
      <c r="S239">
        <v>1</v>
      </c>
      <c r="U239" t="s">
        <v>15182</v>
      </c>
      <c r="V239">
        <v>0</v>
      </c>
      <c r="X239" t="s">
        <v>15183</v>
      </c>
      <c r="Y239">
        <v>1</v>
      </c>
      <c r="AA239" t="s">
        <v>1952</v>
      </c>
      <c r="AB239">
        <v>0</v>
      </c>
      <c r="AD239" t="s">
        <v>15184</v>
      </c>
      <c r="AE239">
        <v>0</v>
      </c>
      <c r="AG239" t="s">
        <v>15572</v>
      </c>
      <c r="AH239">
        <v>1</v>
      </c>
      <c r="AJ239" t="s">
        <v>15187</v>
      </c>
      <c r="AK239">
        <v>0</v>
      </c>
      <c r="AM239" t="s">
        <v>15187</v>
      </c>
      <c r="AN239">
        <v>1</v>
      </c>
      <c r="AP239" t="s">
        <v>15187</v>
      </c>
      <c r="AQ239">
        <v>0</v>
      </c>
      <c r="AS239" t="s">
        <v>15187</v>
      </c>
      <c r="AT239">
        <v>1</v>
      </c>
      <c r="AV239" t="s">
        <v>15186</v>
      </c>
      <c r="AW239">
        <v>0</v>
      </c>
      <c r="AY239" t="s">
        <v>15186</v>
      </c>
      <c r="AZ239">
        <v>0</v>
      </c>
      <c r="BB239" t="s">
        <v>15187</v>
      </c>
      <c r="BC239">
        <v>1</v>
      </c>
      <c r="BE239" t="s">
        <v>15187</v>
      </c>
      <c r="BF239">
        <v>1</v>
      </c>
      <c r="BH239" t="s">
        <v>15186</v>
      </c>
      <c r="BI239">
        <v>1</v>
      </c>
      <c r="BK239" t="s">
        <v>15187</v>
      </c>
      <c r="BL239">
        <v>1</v>
      </c>
      <c r="BN239" t="s">
        <v>15187</v>
      </c>
      <c r="BO239">
        <v>1</v>
      </c>
      <c r="BQ239" t="s">
        <v>16072</v>
      </c>
      <c r="BT239" t="s">
        <v>16073</v>
      </c>
      <c r="BW239" t="s">
        <v>13792</v>
      </c>
      <c r="BX239">
        <v>1</v>
      </c>
      <c r="BZ239" t="s">
        <v>12851</v>
      </c>
      <c r="CA239">
        <v>1</v>
      </c>
      <c r="CC239" t="s">
        <v>12980</v>
      </c>
      <c r="CD239">
        <v>1</v>
      </c>
      <c r="CF239" t="s">
        <v>15190</v>
      </c>
      <c r="CG239">
        <v>1</v>
      </c>
      <c r="CI239" t="s">
        <v>12887</v>
      </c>
      <c r="CJ239">
        <v>1</v>
      </c>
      <c r="CL239" t="s">
        <v>16074</v>
      </c>
      <c r="CO239" t="s">
        <v>16075</v>
      </c>
    </row>
    <row r="240" spans="1:93" x14ac:dyDescent="0.3">
      <c r="A240">
        <v>239</v>
      </c>
      <c r="B240" s="1">
        <v>45821.539212962962</v>
      </c>
      <c r="C240" s="1">
        <v>45821.549039351848</v>
      </c>
      <c r="D240" t="s">
        <v>4334</v>
      </c>
      <c r="E240" t="s">
        <v>4335</v>
      </c>
      <c r="F240">
        <v>16</v>
      </c>
      <c r="I240" t="s">
        <v>16076</v>
      </c>
      <c r="L240">
        <v>7</v>
      </c>
      <c r="O240">
        <v>23</v>
      </c>
      <c r="R240" t="s">
        <v>4338</v>
      </c>
      <c r="S240">
        <v>1</v>
      </c>
      <c r="U240" t="s">
        <v>1952</v>
      </c>
      <c r="V240">
        <v>0</v>
      </c>
      <c r="X240" t="s">
        <v>15183</v>
      </c>
      <c r="Y240">
        <v>1</v>
      </c>
      <c r="AA240" t="s">
        <v>15184</v>
      </c>
      <c r="AB240">
        <v>0</v>
      </c>
      <c r="AD240" t="s">
        <v>15182</v>
      </c>
      <c r="AE240">
        <v>0</v>
      </c>
      <c r="AG240" t="s">
        <v>15572</v>
      </c>
      <c r="AH240">
        <v>1</v>
      </c>
      <c r="AJ240" t="s">
        <v>15187</v>
      </c>
      <c r="AK240">
        <v>0</v>
      </c>
      <c r="AM240" t="s">
        <v>15187</v>
      </c>
      <c r="AN240">
        <v>1</v>
      </c>
      <c r="AP240" t="s">
        <v>15187</v>
      </c>
      <c r="AQ240">
        <v>0</v>
      </c>
      <c r="AS240" t="s">
        <v>15186</v>
      </c>
      <c r="AT240">
        <v>0</v>
      </c>
      <c r="AV240" t="s">
        <v>15187</v>
      </c>
      <c r="AW240">
        <v>1</v>
      </c>
      <c r="AY240" t="s">
        <v>15187</v>
      </c>
      <c r="AZ240">
        <v>1</v>
      </c>
      <c r="BB240" t="s">
        <v>15187</v>
      </c>
      <c r="BC240">
        <v>1</v>
      </c>
      <c r="BE240" t="s">
        <v>15187</v>
      </c>
      <c r="BF240">
        <v>1</v>
      </c>
      <c r="BH240" t="s">
        <v>15186</v>
      </c>
      <c r="BI240">
        <v>1</v>
      </c>
      <c r="BK240" t="s">
        <v>15187</v>
      </c>
      <c r="BL240">
        <v>1</v>
      </c>
      <c r="BN240" t="s">
        <v>15187</v>
      </c>
      <c r="BO240">
        <v>1</v>
      </c>
      <c r="BQ240" t="s">
        <v>16077</v>
      </c>
      <c r="BT240" t="s">
        <v>16078</v>
      </c>
      <c r="BW240" t="s">
        <v>13792</v>
      </c>
      <c r="BX240">
        <v>1</v>
      </c>
      <c r="BZ240" t="s">
        <v>12851</v>
      </c>
      <c r="CA240">
        <v>1</v>
      </c>
      <c r="CC240" t="s">
        <v>12980</v>
      </c>
      <c r="CD240">
        <v>1</v>
      </c>
      <c r="CF240" t="s">
        <v>15190</v>
      </c>
      <c r="CG240">
        <v>1</v>
      </c>
      <c r="CI240" t="s">
        <v>12887</v>
      </c>
      <c r="CJ240">
        <v>1</v>
      </c>
      <c r="CL240" t="s">
        <v>16079</v>
      </c>
      <c r="CO240" t="s">
        <v>16080</v>
      </c>
    </row>
    <row r="241" spans="1:93" x14ac:dyDescent="0.3">
      <c r="A241">
        <v>240</v>
      </c>
      <c r="B241" s="1">
        <v>45821.542187500003</v>
      </c>
      <c r="C241" s="1">
        <v>45821.54923611111</v>
      </c>
      <c r="D241" t="s">
        <v>4238</v>
      </c>
      <c r="E241" t="s">
        <v>4239</v>
      </c>
      <c r="F241">
        <v>18</v>
      </c>
      <c r="I241" t="s">
        <v>4239</v>
      </c>
      <c r="L241">
        <v>7</v>
      </c>
      <c r="O241">
        <v>19</v>
      </c>
      <c r="R241" t="s">
        <v>4338</v>
      </c>
      <c r="S241">
        <v>1</v>
      </c>
      <c r="U241" t="s">
        <v>15184</v>
      </c>
      <c r="V241">
        <v>1</v>
      </c>
      <c r="X241" t="s">
        <v>15183</v>
      </c>
      <c r="Y241">
        <v>1</v>
      </c>
      <c r="AA241" t="s">
        <v>1952</v>
      </c>
      <c r="AB241">
        <v>0</v>
      </c>
      <c r="AD241" t="s">
        <v>4338</v>
      </c>
      <c r="AE241">
        <v>0</v>
      </c>
      <c r="AG241" t="s">
        <v>16081</v>
      </c>
      <c r="AH241">
        <v>0</v>
      </c>
      <c r="AJ241" t="s">
        <v>15186</v>
      </c>
      <c r="AK241">
        <v>1</v>
      </c>
      <c r="AM241" t="s">
        <v>15187</v>
      </c>
      <c r="AN241">
        <v>1</v>
      </c>
      <c r="AP241" t="s">
        <v>15186</v>
      </c>
      <c r="AQ241">
        <v>1</v>
      </c>
      <c r="AS241" t="s">
        <v>15187</v>
      </c>
      <c r="AT241">
        <v>1</v>
      </c>
      <c r="AV241" t="s">
        <v>15187</v>
      </c>
      <c r="AW241">
        <v>1</v>
      </c>
      <c r="AY241" t="s">
        <v>15186</v>
      </c>
      <c r="AZ241">
        <v>0</v>
      </c>
      <c r="BB241" t="s">
        <v>15187</v>
      </c>
      <c r="BC241">
        <v>1</v>
      </c>
      <c r="BE241" t="s">
        <v>15187</v>
      </c>
      <c r="BF241">
        <v>1</v>
      </c>
      <c r="BH241" t="s">
        <v>15186</v>
      </c>
      <c r="BI241">
        <v>1</v>
      </c>
      <c r="BK241" t="s">
        <v>15187</v>
      </c>
      <c r="BL241">
        <v>1</v>
      </c>
      <c r="BN241" t="s">
        <v>15187</v>
      </c>
      <c r="BO241">
        <v>1</v>
      </c>
      <c r="BQ241" t="s">
        <v>16082</v>
      </c>
      <c r="BT241" t="s">
        <v>16083</v>
      </c>
      <c r="BW241" t="s">
        <v>13792</v>
      </c>
      <c r="BX241">
        <v>1</v>
      </c>
      <c r="BZ241" t="s">
        <v>12851</v>
      </c>
      <c r="CA241">
        <v>1</v>
      </c>
      <c r="CC241" t="s">
        <v>12980</v>
      </c>
      <c r="CD241">
        <v>1</v>
      </c>
      <c r="CF241" t="s">
        <v>15190</v>
      </c>
      <c r="CG241">
        <v>1</v>
      </c>
      <c r="CI241" t="s">
        <v>12887</v>
      </c>
      <c r="CJ241">
        <v>1</v>
      </c>
      <c r="CL241" t="s">
        <v>16084</v>
      </c>
      <c r="CO241" t="s">
        <v>16085</v>
      </c>
    </row>
    <row r="242" spans="1:93" x14ac:dyDescent="0.3">
      <c r="A242">
        <v>241</v>
      </c>
      <c r="B242" s="1">
        <v>45821.537002314813</v>
      </c>
      <c r="C242" s="1">
        <v>45821.549583333333</v>
      </c>
      <c r="D242" t="s">
        <v>4447</v>
      </c>
      <c r="E242" t="s">
        <v>4448</v>
      </c>
      <c r="F242">
        <v>18</v>
      </c>
      <c r="I242" t="s">
        <v>12538</v>
      </c>
      <c r="L242">
        <v>7</v>
      </c>
      <c r="O242">
        <v>29</v>
      </c>
      <c r="R242" t="s">
        <v>4338</v>
      </c>
      <c r="S242">
        <v>1</v>
      </c>
      <c r="U242" t="s">
        <v>15184</v>
      </c>
      <c r="V242">
        <v>1</v>
      </c>
      <c r="X242" t="s">
        <v>15183</v>
      </c>
      <c r="Y242">
        <v>1</v>
      </c>
      <c r="AA242" t="s">
        <v>4338</v>
      </c>
      <c r="AB242">
        <v>0</v>
      </c>
      <c r="AD242" t="s">
        <v>15184</v>
      </c>
      <c r="AE242">
        <v>0</v>
      </c>
      <c r="AG242" t="s">
        <v>15572</v>
      </c>
      <c r="AH242">
        <v>1</v>
      </c>
      <c r="AJ242" t="s">
        <v>15186</v>
      </c>
      <c r="AK242">
        <v>1</v>
      </c>
      <c r="AM242" t="s">
        <v>15187</v>
      </c>
      <c r="AN242">
        <v>1</v>
      </c>
      <c r="AP242" t="s">
        <v>15186</v>
      </c>
      <c r="AQ242">
        <v>1</v>
      </c>
      <c r="AS242" t="s">
        <v>15187</v>
      </c>
      <c r="AT242">
        <v>1</v>
      </c>
      <c r="AV242" t="s">
        <v>15187</v>
      </c>
      <c r="AW242">
        <v>1</v>
      </c>
      <c r="AY242" t="s">
        <v>15187</v>
      </c>
      <c r="AZ242">
        <v>1</v>
      </c>
      <c r="BB242" t="s">
        <v>15187</v>
      </c>
      <c r="BC242">
        <v>1</v>
      </c>
      <c r="BE242" t="s">
        <v>15187</v>
      </c>
      <c r="BF242">
        <v>1</v>
      </c>
      <c r="BH242" t="s">
        <v>15186</v>
      </c>
      <c r="BI242">
        <v>1</v>
      </c>
      <c r="BK242" t="s">
        <v>15187</v>
      </c>
      <c r="BL242">
        <v>1</v>
      </c>
      <c r="BN242" t="s">
        <v>15187</v>
      </c>
      <c r="BO242">
        <v>1</v>
      </c>
      <c r="BQ242" t="s">
        <v>16086</v>
      </c>
      <c r="BT242" t="s">
        <v>16087</v>
      </c>
      <c r="BW242" t="s">
        <v>13792</v>
      </c>
      <c r="BX242">
        <v>1</v>
      </c>
      <c r="BZ242" t="s">
        <v>15190</v>
      </c>
      <c r="CA242">
        <v>0</v>
      </c>
      <c r="CC242" t="s">
        <v>12980</v>
      </c>
      <c r="CD242">
        <v>1</v>
      </c>
      <c r="CF242" t="s">
        <v>15190</v>
      </c>
      <c r="CG242">
        <v>1</v>
      </c>
      <c r="CI242" t="s">
        <v>12851</v>
      </c>
      <c r="CJ242">
        <v>0</v>
      </c>
      <c r="CL242" t="s">
        <v>16088</v>
      </c>
      <c r="CO242" t="s">
        <v>16089</v>
      </c>
    </row>
    <row r="243" spans="1:93" x14ac:dyDescent="0.3">
      <c r="A243">
        <v>242</v>
      </c>
      <c r="B243" s="1">
        <v>45821.545254629629</v>
      </c>
      <c r="C243" s="1">
        <v>45821.54960648148</v>
      </c>
      <c r="D243" t="s">
        <v>4345</v>
      </c>
      <c r="E243" t="s">
        <v>4346</v>
      </c>
      <c r="F243">
        <v>22</v>
      </c>
      <c r="I243" t="s">
        <v>4346</v>
      </c>
      <c r="L243">
        <v>7</v>
      </c>
      <c r="O243">
        <v>10</v>
      </c>
      <c r="R243" t="s">
        <v>4338</v>
      </c>
      <c r="S243">
        <v>1</v>
      </c>
      <c r="U243" t="s">
        <v>15184</v>
      </c>
      <c r="V243">
        <v>1</v>
      </c>
      <c r="X243" t="s">
        <v>15183</v>
      </c>
      <c r="Y243">
        <v>1</v>
      </c>
      <c r="AA243" t="s">
        <v>15182</v>
      </c>
      <c r="AB243">
        <v>1</v>
      </c>
      <c r="AD243" t="s">
        <v>1952</v>
      </c>
      <c r="AE243">
        <v>1</v>
      </c>
      <c r="AG243" t="s">
        <v>15572</v>
      </c>
      <c r="AH243">
        <v>1</v>
      </c>
      <c r="AJ243" t="s">
        <v>15186</v>
      </c>
      <c r="AK243">
        <v>1</v>
      </c>
      <c r="AM243" t="s">
        <v>15187</v>
      </c>
      <c r="AN243">
        <v>1</v>
      </c>
      <c r="AP243" t="s">
        <v>15186</v>
      </c>
      <c r="AQ243">
        <v>1</v>
      </c>
      <c r="AS243" t="s">
        <v>15187</v>
      </c>
      <c r="AT243">
        <v>1</v>
      </c>
      <c r="AV243" t="s">
        <v>15187</v>
      </c>
      <c r="AW243">
        <v>1</v>
      </c>
      <c r="AY243" t="s">
        <v>15187</v>
      </c>
      <c r="AZ243">
        <v>1</v>
      </c>
      <c r="BB243" t="s">
        <v>15187</v>
      </c>
      <c r="BC243">
        <v>1</v>
      </c>
      <c r="BE243" t="s">
        <v>15187</v>
      </c>
      <c r="BF243">
        <v>1</v>
      </c>
      <c r="BH243" t="s">
        <v>15186</v>
      </c>
      <c r="BI243">
        <v>1</v>
      </c>
      <c r="BK243" t="s">
        <v>15187</v>
      </c>
      <c r="BL243">
        <v>1</v>
      </c>
      <c r="BN243" t="s">
        <v>15187</v>
      </c>
      <c r="BO243">
        <v>1</v>
      </c>
      <c r="BQ243" t="s">
        <v>16090</v>
      </c>
      <c r="BT243" t="s">
        <v>16091</v>
      </c>
      <c r="BW243" t="s">
        <v>13792</v>
      </c>
      <c r="BX243">
        <v>1</v>
      </c>
      <c r="BZ243" t="s">
        <v>12851</v>
      </c>
      <c r="CA243">
        <v>1</v>
      </c>
      <c r="CC243" t="s">
        <v>12980</v>
      </c>
      <c r="CD243">
        <v>1</v>
      </c>
      <c r="CF243" t="s">
        <v>15190</v>
      </c>
      <c r="CG243">
        <v>1</v>
      </c>
      <c r="CI243" t="s">
        <v>12887</v>
      </c>
      <c r="CJ243">
        <v>1</v>
      </c>
      <c r="CL243" t="s">
        <v>16092</v>
      </c>
      <c r="CO243" t="s">
        <v>16093</v>
      </c>
    </row>
    <row r="244" spans="1:93" x14ac:dyDescent="0.3">
      <c r="A244">
        <v>243</v>
      </c>
      <c r="B244" s="1">
        <v>45821.537800925929</v>
      </c>
      <c r="C244" s="1">
        <v>45821.549675925926</v>
      </c>
      <c r="D244" t="s">
        <v>4227</v>
      </c>
      <c r="E244" t="s">
        <v>4228</v>
      </c>
      <c r="F244">
        <v>15</v>
      </c>
      <c r="I244" t="s">
        <v>16094</v>
      </c>
      <c r="L244">
        <v>7</v>
      </c>
      <c r="O244">
        <v>2</v>
      </c>
      <c r="R244" t="s">
        <v>4338</v>
      </c>
      <c r="S244">
        <v>1</v>
      </c>
      <c r="U244" t="s">
        <v>15184</v>
      </c>
      <c r="V244">
        <v>1</v>
      </c>
      <c r="X244" t="s">
        <v>4338</v>
      </c>
      <c r="Y244">
        <v>0</v>
      </c>
      <c r="AA244" t="s">
        <v>4338</v>
      </c>
      <c r="AB244">
        <v>0</v>
      </c>
      <c r="AD244" t="s">
        <v>1952</v>
      </c>
      <c r="AE244">
        <v>1</v>
      </c>
      <c r="AG244" t="s">
        <v>15625</v>
      </c>
      <c r="AH244">
        <v>0</v>
      </c>
      <c r="AJ244" t="s">
        <v>15186</v>
      </c>
      <c r="AK244">
        <v>1</v>
      </c>
      <c r="AM244" t="s">
        <v>15187</v>
      </c>
      <c r="AN244">
        <v>1</v>
      </c>
      <c r="AP244" t="s">
        <v>15186</v>
      </c>
      <c r="AQ244">
        <v>1</v>
      </c>
      <c r="AS244" t="s">
        <v>15186</v>
      </c>
      <c r="AT244">
        <v>0</v>
      </c>
      <c r="AV244" t="s">
        <v>15187</v>
      </c>
      <c r="AW244">
        <v>1</v>
      </c>
      <c r="AY244" t="s">
        <v>15186</v>
      </c>
      <c r="AZ244">
        <v>0</v>
      </c>
      <c r="BB244" t="s">
        <v>15187</v>
      </c>
      <c r="BC244">
        <v>1</v>
      </c>
      <c r="BE244" t="s">
        <v>15187</v>
      </c>
      <c r="BF244">
        <v>1</v>
      </c>
      <c r="BH244" t="s">
        <v>15186</v>
      </c>
      <c r="BI244">
        <v>1</v>
      </c>
      <c r="BK244" t="s">
        <v>15187</v>
      </c>
      <c r="BL244">
        <v>1</v>
      </c>
      <c r="BN244" t="s">
        <v>15187</v>
      </c>
      <c r="BO244">
        <v>1</v>
      </c>
      <c r="BQ244" t="s">
        <v>16095</v>
      </c>
      <c r="BT244" t="s">
        <v>16096</v>
      </c>
      <c r="BW244" t="s">
        <v>13792</v>
      </c>
      <c r="BX244">
        <v>1</v>
      </c>
      <c r="BZ244" t="s">
        <v>15190</v>
      </c>
      <c r="CA244">
        <v>0</v>
      </c>
      <c r="CC244" t="s">
        <v>12980</v>
      </c>
      <c r="CD244">
        <v>1</v>
      </c>
      <c r="CF244" t="s">
        <v>12980</v>
      </c>
      <c r="CG244">
        <v>0</v>
      </c>
      <c r="CI244" t="s">
        <v>12887</v>
      </c>
      <c r="CJ244">
        <v>1</v>
      </c>
      <c r="CL244" t="s">
        <v>16097</v>
      </c>
      <c r="CO244" t="s">
        <v>16098</v>
      </c>
    </row>
    <row r="245" spans="1:93" x14ac:dyDescent="0.3">
      <c r="A245">
        <v>244</v>
      </c>
      <c r="B245" s="1">
        <v>45821.54115740741</v>
      </c>
      <c r="C245" s="1">
        <v>45821.549756944441</v>
      </c>
      <c r="D245" t="s">
        <v>14435</v>
      </c>
      <c r="E245" t="s">
        <v>14436</v>
      </c>
      <c r="F245">
        <v>20</v>
      </c>
      <c r="I245" t="s">
        <v>14436</v>
      </c>
      <c r="L245">
        <v>7</v>
      </c>
      <c r="O245">
        <v>16</v>
      </c>
      <c r="R245" t="s">
        <v>4338</v>
      </c>
      <c r="S245">
        <v>1</v>
      </c>
      <c r="U245" t="s">
        <v>15184</v>
      </c>
      <c r="V245">
        <v>1</v>
      </c>
      <c r="X245" t="s">
        <v>15183</v>
      </c>
      <c r="Y245">
        <v>1</v>
      </c>
      <c r="AA245" t="s">
        <v>15182</v>
      </c>
      <c r="AB245">
        <v>1</v>
      </c>
      <c r="AD245" t="s">
        <v>1952</v>
      </c>
      <c r="AE245">
        <v>1</v>
      </c>
      <c r="AG245" t="s">
        <v>15826</v>
      </c>
      <c r="AH245">
        <v>0</v>
      </c>
      <c r="AJ245" t="s">
        <v>15186</v>
      </c>
      <c r="AK245">
        <v>1</v>
      </c>
      <c r="AM245" t="s">
        <v>15187</v>
      </c>
      <c r="AN245">
        <v>1</v>
      </c>
      <c r="AP245" t="s">
        <v>15186</v>
      </c>
      <c r="AQ245">
        <v>1</v>
      </c>
      <c r="AS245" t="s">
        <v>15187</v>
      </c>
      <c r="AT245">
        <v>1</v>
      </c>
      <c r="AV245" t="s">
        <v>15187</v>
      </c>
      <c r="AW245">
        <v>1</v>
      </c>
      <c r="AY245" t="s">
        <v>15187</v>
      </c>
      <c r="AZ245">
        <v>1</v>
      </c>
      <c r="BB245" t="s">
        <v>15187</v>
      </c>
      <c r="BC245">
        <v>1</v>
      </c>
      <c r="BE245" t="s">
        <v>15187</v>
      </c>
      <c r="BF245">
        <v>1</v>
      </c>
      <c r="BH245" t="s">
        <v>15186</v>
      </c>
      <c r="BI245">
        <v>1</v>
      </c>
      <c r="BK245" t="s">
        <v>15187</v>
      </c>
      <c r="BL245">
        <v>1</v>
      </c>
      <c r="BN245" t="s">
        <v>15187</v>
      </c>
      <c r="BO245">
        <v>1</v>
      </c>
      <c r="BQ245" t="s">
        <v>16099</v>
      </c>
      <c r="BT245" t="s">
        <v>16100</v>
      </c>
      <c r="BW245" t="s">
        <v>13792</v>
      </c>
      <c r="BX245">
        <v>1</v>
      </c>
      <c r="BZ245" t="s">
        <v>12851</v>
      </c>
      <c r="CA245">
        <v>1</v>
      </c>
      <c r="CC245" t="s">
        <v>15190</v>
      </c>
      <c r="CD245">
        <v>0</v>
      </c>
      <c r="CF245" t="s">
        <v>15190</v>
      </c>
      <c r="CG245">
        <v>1</v>
      </c>
      <c r="CI245" t="s">
        <v>12887</v>
      </c>
      <c r="CJ245">
        <v>1</v>
      </c>
      <c r="CL245" t="s">
        <v>16101</v>
      </c>
      <c r="CO245" t="s">
        <v>16102</v>
      </c>
    </row>
    <row r="246" spans="1:93" x14ac:dyDescent="0.3">
      <c r="A246">
        <v>245</v>
      </c>
      <c r="B246" s="1">
        <v>45821.542627314811</v>
      </c>
      <c r="C246" s="1">
        <v>45821.549988425926</v>
      </c>
      <c r="D246" t="s">
        <v>4201</v>
      </c>
      <c r="E246" t="s">
        <v>4202</v>
      </c>
      <c r="F246">
        <v>9</v>
      </c>
      <c r="I246" t="s">
        <v>16103</v>
      </c>
      <c r="L246">
        <v>7</v>
      </c>
      <c r="O246">
        <v>1</v>
      </c>
      <c r="R246" t="s">
        <v>4338</v>
      </c>
      <c r="S246">
        <v>1</v>
      </c>
      <c r="U246" t="s">
        <v>15183</v>
      </c>
      <c r="V246">
        <v>0</v>
      </c>
      <c r="X246" t="s">
        <v>15183</v>
      </c>
      <c r="Y246">
        <v>1</v>
      </c>
      <c r="AA246" t="s">
        <v>1952</v>
      </c>
      <c r="AB246">
        <v>0</v>
      </c>
      <c r="AD246" t="s">
        <v>15184</v>
      </c>
      <c r="AE246">
        <v>0</v>
      </c>
      <c r="AG246" t="s">
        <v>16104</v>
      </c>
      <c r="AH246">
        <v>0</v>
      </c>
      <c r="AJ246" t="s">
        <v>15187</v>
      </c>
      <c r="AK246">
        <v>0</v>
      </c>
      <c r="AM246" t="s">
        <v>15187</v>
      </c>
      <c r="AN246">
        <v>1</v>
      </c>
      <c r="AP246" t="s">
        <v>15187</v>
      </c>
      <c r="AQ246">
        <v>0</v>
      </c>
      <c r="AS246" t="s">
        <v>15186</v>
      </c>
      <c r="AT246">
        <v>0</v>
      </c>
      <c r="AV246" t="s">
        <v>15187</v>
      </c>
      <c r="AW246">
        <v>1</v>
      </c>
      <c r="AY246" t="s">
        <v>15187</v>
      </c>
      <c r="AZ246">
        <v>1</v>
      </c>
      <c r="BB246" t="s">
        <v>15186</v>
      </c>
      <c r="BC246">
        <v>0</v>
      </c>
      <c r="BE246" t="s">
        <v>15187</v>
      </c>
      <c r="BF246">
        <v>1</v>
      </c>
      <c r="BH246" t="s">
        <v>15187</v>
      </c>
      <c r="BI246">
        <v>0</v>
      </c>
      <c r="BK246" t="s">
        <v>15186</v>
      </c>
      <c r="BL246">
        <v>0</v>
      </c>
      <c r="BN246" t="s">
        <v>15186</v>
      </c>
      <c r="BO246">
        <v>0</v>
      </c>
      <c r="BQ246" t="s">
        <v>16105</v>
      </c>
      <c r="BT246" t="s">
        <v>16106</v>
      </c>
      <c r="BW246" t="s">
        <v>12980</v>
      </c>
      <c r="BX246">
        <v>0</v>
      </c>
      <c r="BZ246" t="s">
        <v>12851</v>
      </c>
      <c r="CA246">
        <v>1</v>
      </c>
      <c r="CC246" t="s">
        <v>12980</v>
      </c>
      <c r="CD246">
        <v>1</v>
      </c>
      <c r="CF246" t="s">
        <v>15190</v>
      </c>
      <c r="CG246">
        <v>1</v>
      </c>
      <c r="CI246" t="s">
        <v>12980</v>
      </c>
      <c r="CJ246">
        <v>0</v>
      </c>
      <c r="CL246" t="s">
        <v>2647</v>
      </c>
      <c r="CO246" t="s">
        <v>16107</v>
      </c>
    </row>
    <row r="247" spans="1:93" x14ac:dyDescent="0.3">
      <c r="A247">
        <v>246</v>
      </c>
      <c r="B247" s="1">
        <v>45821.537499999999</v>
      </c>
      <c r="C247" s="1">
        <v>45821.550046296295</v>
      </c>
      <c r="D247" t="s">
        <v>4315</v>
      </c>
      <c r="E247" t="s">
        <v>4316</v>
      </c>
      <c r="F247">
        <v>18</v>
      </c>
      <c r="I247" t="s">
        <v>4316</v>
      </c>
      <c r="L247">
        <v>7</v>
      </c>
      <c r="O247">
        <v>32</v>
      </c>
      <c r="R247" t="s">
        <v>1952</v>
      </c>
      <c r="S247">
        <v>0</v>
      </c>
      <c r="U247" t="s">
        <v>15183</v>
      </c>
      <c r="V247">
        <v>0</v>
      </c>
      <c r="X247" t="s">
        <v>15183</v>
      </c>
      <c r="Y247">
        <v>1</v>
      </c>
      <c r="AA247" t="s">
        <v>15184</v>
      </c>
      <c r="AB247">
        <v>0</v>
      </c>
      <c r="AD247" t="s">
        <v>15182</v>
      </c>
      <c r="AE247">
        <v>0</v>
      </c>
      <c r="AG247" t="s">
        <v>15572</v>
      </c>
      <c r="AH247">
        <v>1</v>
      </c>
      <c r="AJ247" t="s">
        <v>15186</v>
      </c>
      <c r="AK247">
        <v>1</v>
      </c>
      <c r="AM247" t="s">
        <v>15187</v>
      </c>
      <c r="AN247">
        <v>1</v>
      </c>
      <c r="AP247" t="s">
        <v>15186</v>
      </c>
      <c r="AQ247">
        <v>1</v>
      </c>
      <c r="AS247" t="s">
        <v>15187</v>
      </c>
      <c r="AT247">
        <v>1</v>
      </c>
      <c r="AV247" t="s">
        <v>15187</v>
      </c>
      <c r="AW247">
        <v>1</v>
      </c>
      <c r="AY247" t="s">
        <v>15187</v>
      </c>
      <c r="AZ247">
        <v>1</v>
      </c>
      <c r="BB247" t="s">
        <v>15187</v>
      </c>
      <c r="BC247">
        <v>1</v>
      </c>
      <c r="BE247" t="s">
        <v>15187</v>
      </c>
      <c r="BF247">
        <v>1</v>
      </c>
      <c r="BH247" t="s">
        <v>15186</v>
      </c>
      <c r="BI247">
        <v>1</v>
      </c>
      <c r="BK247" t="s">
        <v>15187</v>
      </c>
      <c r="BL247">
        <v>1</v>
      </c>
      <c r="BN247" t="s">
        <v>15187</v>
      </c>
      <c r="BO247">
        <v>1</v>
      </c>
      <c r="BQ247" t="s">
        <v>16108</v>
      </c>
      <c r="BT247" t="s">
        <v>16109</v>
      </c>
      <c r="BW247" t="s">
        <v>13792</v>
      </c>
      <c r="BX247">
        <v>1</v>
      </c>
      <c r="BZ247" t="s">
        <v>12851</v>
      </c>
      <c r="CA247">
        <v>1</v>
      </c>
      <c r="CC247" t="s">
        <v>12980</v>
      </c>
      <c r="CD247">
        <v>1</v>
      </c>
      <c r="CF247" t="s">
        <v>15190</v>
      </c>
      <c r="CG247">
        <v>1</v>
      </c>
      <c r="CI247" t="s">
        <v>12887</v>
      </c>
      <c r="CJ247">
        <v>1</v>
      </c>
      <c r="CL247" t="s">
        <v>16110</v>
      </c>
      <c r="CO247" t="s">
        <v>16111</v>
      </c>
    </row>
    <row r="248" spans="1:93" x14ac:dyDescent="0.3">
      <c r="A248">
        <v>247</v>
      </c>
      <c r="B248" s="1">
        <v>45821.544953703706</v>
      </c>
      <c r="C248" s="1">
        <v>45821.55023148148</v>
      </c>
      <c r="D248" t="s">
        <v>4276</v>
      </c>
      <c r="E248" t="s">
        <v>4277</v>
      </c>
      <c r="F248">
        <v>13</v>
      </c>
      <c r="I248" t="s">
        <v>4277</v>
      </c>
      <c r="L248">
        <v>7</v>
      </c>
      <c r="O248">
        <v>4</v>
      </c>
      <c r="R248" t="s">
        <v>4338</v>
      </c>
      <c r="S248">
        <v>1</v>
      </c>
      <c r="U248" t="s">
        <v>15183</v>
      </c>
      <c r="V248">
        <v>0</v>
      </c>
      <c r="X248" t="s">
        <v>15184</v>
      </c>
      <c r="Y248">
        <v>0</v>
      </c>
      <c r="AA248" t="s">
        <v>1952</v>
      </c>
      <c r="AB248">
        <v>0</v>
      </c>
      <c r="AD248" t="s">
        <v>15182</v>
      </c>
      <c r="AE248">
        <v>0</v>
      </c>
      <c r="AG248" t="s">
        <v>15826</v>
      </c>
      <c r="AH248">
        <v>0</v>
      </c>
      <c r="AJ248" t="s">
        <v>15186</v>
      </c>
      <c r="AK248">
        <v>1</v>
      </c>
      <c r="AM248" t="s">
        <v>15187</v>
      </c>
      <c r="AN248">
        <v>1</v>
      </c>
      <c r="AP248" t="s">
        <v>15186</v>
      </c>
      <c r="AQ248">
        <v>1</v>
      </c>
      <c r="AS248" t="s">
        <v>15187</v>
      </c>
      <c r="AT248">
        <v>1</v>
      </c>
      <c r="AV248" t="s">
        <v>15187</v>
      </c>
      <c r="AW248">
        <v>1</v>
      </c>
      <c r="AY248" t="s">
        <v>15187</v>
      </c>
      <c r="AZ248">
        <v>1</v>
      </c>
      <c r="BB248" t="s">
        <v>15187</v>
      </c>
      <c r="BC248">
        <v>1</v>
      </c>
      <c r="BE248" t="s">
        <v>15186</v>
      </c>
      <c r="BF248">
        <v>0</v>
      </c>
      <c r="BH248" t="s">
        <v>15187</v>
      </c>
      <c r="BI248">
        <v>0</v>
      </c>
      <c r="BK248" t="s">
        <v>15187</v>
      </c>
      <c r="BL248">
        <v>1</v>
      </c>
      <c r="BN248" t="s">
        <v>15187</v>
      </c>
      <c r="BO248">
        <v>1</v>
      </c>
      <c r="BQ248" t="s">
        <v>16112</v>
      </c>
      <c r="BT248" t="s">
        <v>16113</v>
      </c>
      <c r="BW248" t="s">
        <v>15190</v>
      </c>
      <c r="BX248">
        <v>0</v>
      </c>
      <c r="BZ248" t="s">
        <v>12851</v>
      </c>
      <c r="CA248">
        <v>1</v>
      </c>
      <c r="CC248" t="s">
        <v>12980</v>
      </c>
      <c r="CD248">
        <v>1</v>
      </c>
      <c r="CF248" t="s">
        <v>12887</v>
      </c>
      <c r="CG248">
        <v>0</v>
      </c>
      <c r="CI248" t="s">
        <v>12887</v>
      </c>
      <c r="CJ248">
        <v>1</v>
      </c>
      <c r="CL248" t="s">
        <v>16114</v>
      </c>
      <c r="CO248" t="s">
        <v>16115</v>
      </c>
    </row>
    <row r="249" spans="1:93" x14ac:dyDescent="0.3">
      <c r="A249">
        <v>248</v>
      </c>
      <c r="B249" s="1">
        <v>45821.544293981482</v>
      </c>
      <c r="C249" s="1">
        <v>45821.551261574074</v>
      </c>
      <c r="D249" t="s">
        <v>4406</v>
      </c>
      <c r="E249" t="s">
        <v>4407</v>
      </c>
      <c r="F249">
        <v>21</v>
      </c>
      <c r="I249" t="s">
        <v>4408</v>
      </c>
      <c r="L249">
        <v>7</v>
      </c>
      <c r="O249">
        <v>8</v>
      </c>
      <c r="R249" t="s">
        <v>4338</v>
      </c>
      <c r="S249">
        <v>1</v>
      </c>
      <c r="U249" t="s">
        <v>15184</v>
      </c>
      <c r="V249">
        <v>1</v>
      </c>
      <c r="X249" t="s">
        <v>15183</v>
      </c>
      <c r="Y249">
        <v>1</v>
      </c>
      <c r="AA249" t="s">
        <v>15182</v>
      </c>
      <c r="AB249">
        <v>1</v>
      </c>
      <c r="AD249" t="s">
        <v>1952</v>
      </c>
      <c r="AE249">
        <v>1</v>
      </c>
      <c r="AG249" t="s">
        <v>15572</v>
      </c>
      <c r="AH249">
        <v>1</v>
      </c>
      <c r="AJ249" t="s">
        <v>15186</v>
      </c>
      <c r="AK249">
        <v>1</v>
      </c>
      <c r="AM249" t="s">
        <v>15187</v>
      </c>
      <c r="AN249">
        <v>1</v>
      </c>
      <c r="AP249" t="s">
        <v>15186</v>
      </c>
      <c r="AQ249">
        <v>1</v>
      </c>
      <c r="AS249" t="s">
        <v>15187</v>
      </c>
      <c r="AT249">
        <v>1</v>
      </c>
      <c r="AV249" t="s">
        <v>15187</v>
      </c>
      <c r="AW249">
        <v>1</v>
      </c>
      <c r="AY249" t="s">
        <v>15187</v>
      </c>
      <c r="AZ249">
        <v>1</v>
      </c>
      <c r="BB249" t="s">
        <v>15187</v>
      </c>
      <c r="BC249">
        <v>1</v>
      </c>
      <c r="BE249" t="s">
        <v>15187</v>
      </c>
      <c r="BF249">
        <v>1</v>
      </c>
      <c r="BH249" t="s">
        <v>15186</v>
      </c>
      <c r="BI249">
        <v>1</v>
      </c>
      <c r="BK249" t="s">
        <v>15187</v>
      </c>
      <c r="BL249">
        <v>1</v>
      </c>
      <c r="BN249" t="s">
        <v>15187</v>
      </c>
      <c r="BO249">
        <v>1</v>
      </c>
      <c r="BQ249" t="s">
        <v>16116</v>
      </c>
      <c r="BT249" t="s">
        <v>16117</v>
      </c>
      <c r="BW249" t="s">
        <v>13792</v>
      </c>
      <c r="BX249">
        <v>1</v>
      </c>
      <c r="BZ249" t="s">
        <v>12851</v>
      </c>
      <c r="CA249">
        <v>1</v>
      </c>
      <c r="CC249" t="s">
        <v>12980</v>
      </c>
      <c r="CD249">
        <v>1</v>
      </c>
      <c r="CF249" t="s">
        <v>12887</v>
      </c>
      <c r="CG249">
        <v>0</v>
      </c>
      <c r="CI249" t="s">
        <v>12887</v>
      </c>
      <c r="CJ249">
        <v>1</v>
      </c>
      <c r="CL249" t="s">
        <v>16118</v>
      </c>
      <c r="CO249" t="s">
        <v>16119</v>
      </c>
    </row>
    <row r="250" spans="1:93" x14ac:dyDescent="0.3">
      <c r="A250">
        <v>249</v>
      </c>
      <c r="B250" s="1">
        <v>45821.542187500003</v>
      </c>
      <c r="C250" s="1">
        <v>45821.551458333335</v>
      </c>
      <c r="D250" t="s">
        <v>4423</v>
      </c>
      <c r="E250" t="s">
        <v>4424</v>
      </c>
      <c r="F250">
        <v>18</v>
      </c>
      <c r="I250" t="s">
        <v>4424</v>
      </c>
      <c r="L250">
        <v>7</v>
      </c>
      <c r="O250">
        <v>34</v>
      </c>
      <c r="R250" t="s">
        <v>4338</v>
      </c>
      <c r="S250">
        <v>1</v>
      </c>
      <c r="U250" t="s">
        <v>15184</v>
      </c>
      <c r="V250">
        <v>1</v>
      </c>
      <c r="X250" t="s">
        <v>15183</v>
      </c>
      <c r="Y250">
        <v>1</v>
      </c>
      <c r="AA250" t="s">
        <v>15182</v>
      </c>
      <c r="AB250">
        <v>1</v>
      </c>
      <c r="AD250" t="s">
        <v>1952</v>
      </c>
      <c r="AE250">
        <v>1</v>
      </c>
      <c r="AG250" t="s">
        <v>15641</v>
      </c>
      <c r="AH250">
        <v>0</v>
      </c>
      <c r="AJ250" t="s">
        <v>15186</v>
      </c>
      <c r="AK250">
        <v>1</v>
      </c>
      <c r="AM250" t="s">
        <v>15187</v>
      </c>
      <c r="AN250">
        <v>1</v>
      </c>
      <c r="AP250" t="s">
        <v>15186</v>
      </c>
      <c r="AQ250">
        <v>1</v>
      </c>
      <c r="AS250" t="s">
        <v>15187</v>
      </c>
      <c r="AT250">
        <v>1</v>
      </c>
      <c r="AV250" t="s">
        <v>15186</v>
      </c>
      <c r="AW250">
        <v>0</v>
      </c>
      <c r="AY250" t="s">
        <v>15187</v>
      </c>
      <c r="AZ250">
        <v>1</v>
      </c>
      <c r="BB250" t="s">
        <v>15187</v>
      </c>
      <c r="BC250">
        <v>1</v>
      </c>
      <c r="BE250" t="s">
        <v>15187</v>
      </c>
      <c r="BF250">
        <v>1</v>
      </c>
      <c r="BH250" t="s">
        <v>15186</v>
      </c>
      <c r="BI250">
        <v>1</v>
      </c>
      <c r="BK250" t="s">
        <v>15187</v>
      </c>
      <c r="BL250">
        <v>1</v>
      </c>
      <c r="BN250" t="s">
        <v>15187</v>
      </c>
      <c r="BO250">
        <v>1</v>
      </c>
      <c r="BQ250" t="s">
        <v>16120</v>
      </c>
      <c r="BT250" t="s">
        <v>16121</v>
      </c>
      <c r="BW250" t="s">
        <v>13792</v>
      </c>
      <c r="BX250">
        <v>1</v>
      </c>
      <c r="BZ250" t="s">
        <v>12887</v>
      </c>
      <c r="CA250">
        <v>0</v>
      </c>
      <c r="CC250" t="s">
        <v>12980</v>
      </c>
      <c r="CD250">
        <v>1</v>
      </c>
      <c r="CF250" t="s">
        <v>15190</v>
      </c>
      <c r="CG250">
        <v>1</v>
      </c>
      <c r="CI250" t="s">
        <v>15190</v>
      </c>
      <c r="CJ250">
        <v>0</v>
      </c>
      <c r="CL250" t="s">
        <v>16122</v>
      </c>
      <c r="CO250" t="s">
        <v>16123</v>
      </c>
    </row>
    <row r="251" spans="1:93" x14ac:dyDescent="0.3">
      <c r="A251">
        <v>250</v>
      </c>
      <c r="B251" s="1">
        <v>45821.543043981481</v>
      </c>
      <c r="C251" s="1">
        <v>45821.551574074074</v>
      </c>
      <c r="D251" t="s">
        <v>4441</v>
      </c>
      <c r="E251" t="s">
        <v>4442</v>
      </c>
      <c r="F251">
        <v>16</v>
      </c>
      <c r="I251" t="s">
        <v>4442</v>
      </c>
      <c r="L251">
        <v>7</v>
      </c>
      <c r="O251">
        <v>3</v>
      </c>
      <c r="R251" t="s">
        <v>4338</v>
      </c>
      <c r="S251">
        <v>1</v>
      </c>
      <c r="U251" t="s">
        <v>15184</v>
      </c>
      <c r="V251">
        <v>1</v>
      </c>
      <c r="X251" t="s">
        <v>15184</v>
      </c>
      <c r="Y251">
        <v>0</v>
      </c>
      <c r="AA251" t="s">
        <v>1952</v>
      </c>
      <c r="AB251">
        <v>0</v>
      </c>
      <c r="AD251" t="s">
        <v>15184</v>
      </c>
      <c r="AE251">
        <v>0</v>
      </c>
      <c r="AG251" t="s">
        <v>15572</v>
      </c>
      <c r="AH251">
        <v>1</v>
      </c>
      <c r="AJ251" t="s">
        <v>15186</v>
      </c>
      <c r="AK251">
        <v>1</v>
      </c>
      <c r="AM251" t="s">
        <v>15187</v>
      </c>
      <c r="AN251">
        <v>1</v>
      </c>
      <c r="AP251" t="s">
        <v>15186</v>
      </c>
      <c r="AQ251">
        <v>1</v>
      </c>
      <c r="AS251" t="s">
        <v>15187</v>
      </c>
      <c r="AT251">
        <v>1</v>
      </c>
      <c r="AV251" t="s">
        <v>15187</v>
      </c>
      <c r="AW251">
        <v>1</v>
      </c>
      <c r="AY251" t="s">
        <v>15187</v>
      </c>
      <c r="AZ251">
        <v>1</v>
      </c>
      <c r="BB251" t="s">
        <v>15187</v>
      </c>
      <c r="BC251">
        <v>1</v>
      </c>
      <c r="BE251" t="s">
        <v>15187</v>
      </c>
      <c r="BF251">
        <v>1</v>
      </c>
      <c r="BH251" t="s">
        <v>15186</v>
      </c>
      <c r="BI251">
        <v>1</v>
      </c>
      <c r="BK251" t="s">
        <v>15187</v>
      </c>
      <c r="BL251">
        <v>1</v>
      </c>
      <c r="BN251" t="s">
        <v>15186</v>
      </c>
      <c r="BO251">
        <v>0</v>
      </c>
      <c r="BQ251" t="s">
        <v>16124</v>
      </c>
      <c r="BT251" t="s">
        <v>16125</v>
      </c>
      <c r="BW251" t="s">
        <v>13792</v>
      </c>
      <c r="BX251">
        <v>1</v>
      </c>
      <c r="BZ251" t="s">
        <v>12980</v>
      </c>
      <c r="CA251">
        <v>0</v>
      </c>
      <c r="CC251" t="s">
        <v>12851</v>
      </c>
      <c r="CD251">
        <v>0</v>
      </c>
      <c r="CF251" t="s">
        <v>15190</v>
      </c>
      <c r="CG251">
        <v>1</v>
      </c>
      <c r="CI251" t="s">
        <v>12887</v>
      </c>
      <c r="CJ251">
        <v>1</v>
      </c>
      <c r="CL251" t="s">
        <v>16126</v>
      </c>
      <c r="CO251" t="s">
        <v>16127</v>
      </c>
    </row>
    <row r="252" spans="1:93" x14ac:dyDescent="0.3">
      <c r="A252">
        <v>251</v>
      </c>
      <c r="B252" s="1">
        <v>45821.54210648148</v>
      </c>
      <c r="C252" s="1">
        <v>45821.551631944443</v>
      </c>
      <c r="D252" t="s">
        <v>4371</v>
      </c>
      <c r="E252" t="s">
        <v>4372</v>
      </c>
      <c r="F252">
        <v>22</v>
      </c>
      <c r="I252" t="s">
        <v>4372</v>
      </c>
      <c r="L252">
        <v>7</v>
      </c>
      <c r="O252">
        <v>5</v>
      </c>
      <c r="R252" t="s">
        <v>4338</v>
      </c>
      <c r="S252">
        <v>1</v>
      </c>
      <c r="U252" t="s">
        <v>15184</v>
      </c>
      <c r="V252">
        <v>1</v>
      </c>
      <c r="X252" t="s">
        <v>15183</v>
      </c>
      <c r="Y252">
        <v>1</v>
      </c>
      <c r="AA252" t="s">
        <v>15182</v>
      </c>
      <c r="AB252">
        <v>1</v>
      </c>
      <c r="AD252" t="s">
        <v>1952</v>
      </c>
      <c r="AE252">
        <v>1</v>
      </c>
      <c r="AG252" t="s">
        <v>15572</v>
      </c>
      <c r="AH252">
        <v>1</v>
      </c>
      <c r="AJ252" t="s">
        <v>15186</v>
      </c>
      <c r="AK252">
        <v>1</v>
      </c>
      <c r="AM252" t="s">
        <v>15187</v>
      </c>
      <c r="AN252">
        <v>1</v>
      </c>
      <c r="AP252" t="s">
        <v>15186</v>
      </c>
      <c r="AQ252">
        <v>1</v>
      </c>
      <c r="AS252" t="s">
        <v>15187</v>
      </c>
      <c r="AT252">
        <v>1</v>
      </c>
      <c r="AV252" t="s">
        <v>15187</v>
      </c>
      <c r="AW252">
        <v>1</v>
      </c>
      <c r="AY252" t="s">
        <v>15187</v>
      </c>
      <c r="AZ252">
        <v>1</v>
      </c>
      <c r="BB252" t="s">
        <v>15187</v>
      </c>
      <c r="BC252">
        <v>1</v>
      </c>
      <c r="BE252" t="s">
        <v>15187</v>
      </c>
      <c r="BF252">
        <v>1</v>
      </c>
      <c r="BH252" t="s">
        <v>15186</v>
      </c>
      <c r="BI252">
        <v>1</v>
      </c>
      <c r="BK252" t="s">
        <v>15187</v>
      </c>
      <c r="BL252">
        <v>1</v>
      </c>
      <c r="BN252" t="s">
        <v>15187</v>
      </c>
      <c r="BO252">
        <v>1</v>
      </c>
      <c r="BQ252" t="s">
        <v>16128</v>
      </c>
      <c r="BT252" t="s">
        <v>16129</v>
      </c>
      <c r="BW252" t="s">
        <v>13792</v>
      </c>
      <c r="BX252">
        <v>1</v>
      </c>
      <c r="BZ252" t="s">
        <v>12851</v>
      </c>
      <c r="CA252">
        <v>1</v>
      </c>
      <c r="CC252" t="s">
        <v>12980</v>
      </c>
      <c r="CD252">
        <v>1</v>
      </c>
      <c r="CF252" t="s">
        <v>15190</v>
      </c>
      <c r="CG252">
        <v>1</v>
      </c>
      <c r="CI252" t="s">
        <v>12887</v>
      </c>
      <c r="CJ252">
        <v>1</v>
      </c>
      <c r="CL252" t="s">
        <v>16130</v>
      </c>
      <c r="CO252" t="s">
        <v>16131</v>
      </c>
    </row>
    <row r="253" spans="1:93" x14ac:dyDescent="0.3">
      <c r="A253">
        <v>252</v>
      </c>
      <c r="B253" s="1">
        <v>45821.540590277778</v>
      </c>
      <c r="C253" s="1">
        <v>45821.552430555559</v>
      </c>
      <c r="D253" t="s">
        <v>4323</v>
      </c>
      <c r="E253" t="s">
        <v>4324</v>
      </c>
      <c r="F253">
        <v>14</v>
      </c>
      <c r="I253" t="s">
        <v>4324</v>
      </c>
      <c r="L253">
        <v>7</v>
      </c>
      <c r="O253">
        <v>11</v>
      </c>
      <c r="R253" t="s">
        <v>1952</v>
      </c>
      <c r="S253">
        <v>0</v>
      </c>
      <c r="U253" t="s">
        <v>15184</v>
      </c>
      <c r="V253">
        <v>1</v>
      </c>
      <c r="X253" t="s">
        <v>15183</v>
      </c>
      <c r="Y253">
        <v>1</v>
      </c>
      <c r="AA253" t="s">
        <v>1952</v>
      </c>
      <c r="AB253">
        <v>0</v>
      </c>
      <c r="AD253" t="s">
        <v>15182</v>
      </c>
      <c r="AE253">
        <v>0</v>
      </c>
      <c r="AG253" t="s">
        <v>15572</v>
      </c>
      <c r="AH253">
        <v>1</v>
      </c>
      <c r="AJ253" t="s">
        <v>15186</v>
      </c>
      <c r="AK253">
        <v>1</v>
      </c>
      <c r="AM253" t="s">
        <v>15187</v>
      </c>
      <c r="AN253">
        <v>1</v>
      </c>
      <c r="AP253" t="s">
        <v>15186</v>
      </c>
      <c r="AQ253">
        <v>1</v>
      </c>
      <c r="AS253" t="s">
        <v>15186</v>
      </c>
      <c r="AT253">
        <v>0</v>
      </c>
      <c r="AV253" t="s">
        <v>15187</v>
      </c>
      <c r="AW253">
        <v>1</v>
      </c>
      <c r="AY253" t="s">
        <v>15187</v>
      </c>
      <c r="AZ253">
        <v>1</v>
      </c>
      <c r="BB253" t="s">
        <v>15187</v>
      </c>
      <c r="BC253">
        <v>1</v>
      </c>
      <c r="BE253" t="s">
        <v>15186</v>
      </c>
      <c r="BF253">
        <v>0</v>
      </c>
      <c r="BH253" t="s">
        <v>15186</v>
      </c>
      <c r="BI253">
        <v>1</v>
      </c>
      <c r="BK253" t="s">
        <v>15187</v>
      </c>
      <c r="BL253">
        <v>1</v>
      </c>
      <c r="BN253" t="s">
        <v>15186</v>
      </c>
      <c r="BO253">
        <v>0</v>
      </c>
      <c r="BQ253" t="s">
        <v>16132</v>
      </c>
      <c r="BT253" t="s">
        <v>16133</v>
      </c>
      <c r="BW253" t="s">
        <v>13792</v>
      </c>
      <c r="BX253">
        <v>1</v>
      </c>
      <c r="BZ253" t="s">
        <v>12980</v>
      </c>
      <c r="CA253">
        <v>0</v>
      </c>
      <c r="CC253" t="s">
        <v>12851</v>
      </c>
      <c r="CD253">
        <v>0</v>
      </c>
      <c r="CF253" t="s">
        <v>15190</v>
      </c>
      <c r="CG253">
        <v>1</v>
      </c>
      <c r="CI253" t="s">
        <v>12887</v>
      </c>
      <c r="CJ253">
        <v>1</v>
      </c>
      <c r="CL253" t="s">
        <v>16134</v>
      </c>
      <c r="CO253" t="s">
        <v>16135</v>
      </c>
    </row>
    <row r="254" spans="1:93" x14ac:dyDescent="0.3">
      <c r="A254">
        <v>253</v>
      </c>
      <c r="B254" s="1">
        <v>45821.542627314811</v>
      </c>
      <c r="C254" s="1">
        <v>45821.552523148152</v>
      </c>
      <c r="D254" t="s">
        <v>4501</v>
      </c>
      <c r="E254" t="s">
        <v>4502</v>
      </c>
      <c r="F254">
        <v>22</v>
      </c>
      <c r="I254" t="s">
        <v>4502</v>
      </c>
      <c r="L254">
        <v>7</v>
      </c>
      <c r="O254">
        <v>35</v>
      </c>
      <c r="R254" t="s">
        <v>4338</v>
      </c>
      <c r="S254">
        <v>1</v>
      </c>
      <c r="U254" t="s">
        <v>15184</v>
      </c>
      <c r="V254">
        <v>1</v>
      </c>
      <c r="X254" t="s">
        <v>15183</v>
      </c>
      <c r="Y254">
        <v>1</v>
      </c>
      <c r="AA254" t="s">
        <v>15182</v>
      </c>
      <c r="AB254">
        <v>1</v>
      </c>
      <c r="AD254" t="s">
        <v>1952</v>
      </c>
      <c r="AE254">
        <v>1</v>
      </c>
      <c r="AG254" t="s">
        <v>15572</v>
      </c>
      <c r="AH254">
        <v>1</v>
      </c>
      <c r="AJ254" t="s">
        <v>15186</v>
      </c>
      <c r="AK254">
        <v>1</v>
      </c>
      <c r="AM254" t="s">
        <v>15187</v>
      </c>
      <c r="AN254">
        <v>1</v>
      </c>
      <c r="AP254" t="s">
        <v>15186</v>
      </c>
      <c r="AQ254">
        <v>1</v>
      </c>
      <c r="AS254" t="s">
        <v>15187</v>
      </c>
      <c r="AT254">
        <v>1</v>
      </c>
      <c r="AV254" t="s">
        <v>15187</v>
      </c>
      <c r="AW254">
        <v>1</v>
      </c>
      <c r="AY254" t="s">
        <v>15187</v>
      </c>
      <c r="AZ254">
        <v>1</v>
      </c>
      <c r="BB254" t="s">
        <v>15187</v>
      </c>
      <c r="BC254">
        <v>1</v>
      </c>
      <c r="BE254" t="s">
        <v>15187</v>
      </c>
      <c r="BF254">
        <v>1</v>
      </c>
      <c r="BH254" t="s">
        <v>15186</v>
      </c>
      <c r="BI254">
        <v>1</v>
      </c>
      <c r="BK254" t="s">
        <v>15187</v>
      </c>
      <c r="BL254">
        <v>1</v>
      </c>
      <c r="BN254" t="s">
        <v>15187</v>
      </c>
      <c r="BO254">
        <v>1</v>
      </c>
      <c r="BQ254" t="s">
        <v>16136</v>
      </c>
      <c r="BT254" t="s">
        <v>16137</v>
      </c>
      <c r="BW254" t="s">
        <v>13792</v>
      </c>
      <c r="BX254">
        <v>1</v>
      </c>
      <c r="BZ254" t="s">
        <v>12851</v>
      </c>
      <c r="CA254">
        <v>1</v>
      </c>
      <c r="CC254" t="s">
        <v>12980</v>
      </c>
      <c r="CD254">
        <v>1</v>
      </c>
      <c r="CF254" t="s">
        <v>15190</v>
      </c>
      <c r="CG254">
        <v>1</v>
      </c>
      <c r="CI254" t="s">
        <v>12887</v>
      </c>
      <c r="CJ254">
        <v>1</v>
      </c>
      <c r="CL254" t="s">
        <v>16138</v>
      </c>
      <c r="CO254" t="s">
        <v>16139</v>
      </c>
    </row>
    <row r="255" spans="1:93" x14ac:dyDescent="0.3">
      <c r="A255">
        <v>254</v>
      </c>
      <c r="B255" s="1">
        <v>45821.538900462961</v>
      </c>
      <c r="C255" s="1">
        <v>45821.552858796298</v>
      </c>
      <c r="D255" t="s">
        <v>4294</v>
      </c>
      <c r="E255" t="s">
        <v>4295</v>
      </c>
      <c r="F255">
        <v>16</v>
      </c>
      <c r="I255" t="s">
        <v>4295</v>
      </c>
      <c r="L255">
        <v>7</v>
      </c>
      <c r="O255">
        <v>15</v>
      </c>
      <c r="R255" t="s">
        <v>4338</v>
      </c>
      <c r="S255">
        <v>1</v>
      </c>
      <c r="U255" t="s">
        <v>15184</v>
      </c>
      <c r="V255">
        <v>1</v>
      </c>
      <c r="X255" t="s">
        <v>15183</v>
      </c>
      <c r="Y255">
        <v>1</v>
      </c>
      <c r="AA255" t="s">
        <v>15182</v>
      </c>
      <c r="AB255">
        <v>1</v>
      </c>
      <c r="AD255" t="s">
        <v>1952</v>
      </c>
      <c r="AE255">
        <v>1</v>
      </c>
      <c r="AG255" t="s">
        <v>16140</v>
      </c>
      <c r="AH255">
        <v>0</v>
      </c>
      <c r="AJ255" t="s">
        <v>15186</v>
      </c>
      <c r="AK255">
        <v>1</v>
      </c>
      <c r="AM255" t="s">
        <v>15187</v>
      </c>
      <c r="AN255">
        <v>1</v>
      </c>
      <c r="AP255" t="s">
        <v>15186</v>
      </c>
      <c r="AQ255">
        <v>1</v>
      </c>
      <c r="AS255" t="s">
        <v>15187</v>
      </c>
      <c r="AT255">
        <v>1</v>
      </c>
      <c r="AV255" t="s">
        <v>15186</v>
      </c>
      <c r="AW255">
        <v>0</v>
      </c>
      <c r="AY255" t="s">
        <v>15187</v>
      </c>
      <c r="AZ255">
        <v>1</v>
      </c>
      <c r="BB255" t="s">
        <v>15187</v>
      </c>
      <c r="BC255">
        <v>1</v>
      </c>
      <c r="BE255" t="s">
        <v>15187</v>
      </c>
      <c r="BF255">
        <v>1</v>
      </c>
      <c r="BH255" t="s">
        <v>15186</v>
      </c>
      <c r="BI255">
        <v>1</v>
      </c>
      <c r="BK255" t="s">
        <v>15187</v>
      </c>
      <c r="BL255">
        <v>1</v>
      </c>
      <c r="BN255" t="s">
        <v>15187</v>
      </c>
      <c r="BO255">
        <v>1</v>
      </c>
      <c r="BQ255" t="s">
        <v>16141</v>
      </c>
      <c r="BT255" t="s">
        <v>16142</v>
      </c>
      <c r="BW255" t="s">
        <v>12887</v>
      </c>
      <c r="BX255">
        <v>0</v>
      </c>
      <c r="BZ255" t="s">
        <v>15190</v>
      </c>
      <c r="CA255">
        <v>0</v>
      </c>
      <c r="CC255" t="s">
        <v>12980</v>
      </c>
      <c r="CD255">
        <v>1</v>
      </c>
      <c r="CF255" t="s">
        <v>13792</v>
      </c>
      <c r="CG255">
        <v>0</v>
      </c>
      <c r="CI255" t="s">
        <v>15190</v>
      </c>
      <c r="CJ255">
        <v>0</v>
      </c>
      <c r="CL255" t="s">
        <v>16143</v>
      </c>
      <c r="CO255" t="s">
        <v>16144</v>
      </c>
    </row>
    <row r="256" spans="1:93" x14ac:dyDescent="0.3">
      <c r="A256">
        <v>255</v>
      </c>
      <c r="B256" s="1">
        <v>45821.541354166664</v>
      </c>
      <c r="C256" s="1">
        <v>45821.553472222222</v>
      </c>
      <c r="D256" t="s">
        <v>4492</v>
      </c>
      <c r="E256" t="s">
        <v>4493</v>
      </c>
      <c r="F256">
        <v>17</v>
      </c>
      <c r="I256" t="s">
        <v>14445</v>
      </c>
      <c r="L256">
        <v>7</v>
      </c>
      <c r="O256">
        <v>12</v>
      </c>
      <c r="R256" t="s">
        <v>4338</v>
      </c>
      <c r="S256">
        <v>1</v>
      </c>
      <c r="U256" t="s">
        <v>4338</v>
      </c>
      <c r="V256">
        <v>0</v>
      </c>
      <c r="X256" t="s">
        <v>15183</v>
      </c>
      <c r="Y256">
        <v>1</v>
      </c>
      <c r="AA256" t="s">
        <v>1952</v>
      </c>
      <c r="AB256">
        <v>0</v>
      </c>
      <c r="AD256" t="s">
        <v>1952</v>
      </c>
      <c r="AE256">
        <v>1</v>
      </c>
      <c r="AG256" t="s">
        <v>15625</v>
      </c>
      <c r="AH256">
        <v>0</v>
      </c>
      <c r="AJ256" t="s">
        <v>15186</v>
      </c>
      <c r="AK256">
        <v>1</v>
      </c>
      <c r="AM256" t="s">
        <v>15187</v>
      </c>
      <c r="AN256">
        <v>1</v>
      </c>
      <c r="AP256" t="s">
        <v>15186</v>
      </c>
      <c r="AQ256">
        <v>1</v>
      </c>
      <c r="AS256" t="s">
        <v>15187</v>
      </c>
      <c r="AT256">
        <v>1</v>
      </c>
      <c r="AV256" t="s">
        <v>15187</v>
      </c>
      <c r="AW256">
        <v>1</v>
      </c>
      <c r="AY256" t="s">
        <v>15187</v>
      </c>
      <c r="AZ256">
        <v>1</v>
      </c>
      <c r="BB256" t="s">
        <v>15187</v>
      </c>
      <c r="BC256">
        <v>1</v>
      </c>
      <c r="BE256" t="s">
        <v>15187</v>
      </c>
      <c r="BF256">
        <v>1</v>
      </c>
      <c r="BH256" t="s">
        <v>15186</v>
      </c>
      <c r="BI256">
        <v>1</v>
      </c>
      <c r="BK256" t="s">
        <v>15187</v>
      </c>
      <c r="BL256">
        <v>1</v>
      </c>
      <c r="BN256" t="s">
        <v>15187</v>
      </c>
      <c r="BO256">
        <v>1</v>
      </c>
      <c r="BQ256" t="s">
        <v>16041</v>
      </c>
      <c r="BT256" t="s">
        <v>16145</v>
      </c>
      <c r="BW256" t="s">
        <v>13792</v>
      </c>
      <c r="BX256">
        <v>1</v>
      </c>
      <c r="BZ256" t="s">
        <v>12887</v>
      </c>
      <c r="CA256">
        <v>0</v>
      </c>
      <c r="CC256" t="s">
        <v>12980</v>
      </c>
      <c r="CD256">
        <v>1</v>
      </c>
      <c r="CF256" t="s">
        <v>15190</v>
      </c>
      <c r="CG256">
        <v>1</v>
      </c>
      <c r="CI256" t="s">
        <v>15190</v>
      </c>
      <c r="CJ256">
        <v>0</v>
      </c>
      <c r="CL256" t="s">
        <v>15505</v>
      </c>
      <c r="CO256" t="s">
        <v>15440</v>
      </c>
    </row>
    <row r="257" spans="1:93" x14ac:dyDescent="0.3">
      <c r="A257">
        <v>256</v>
      </c>
      <c r="B257" s="1">
        <v>45821.541886574072</v>
      </c>
      <c r="C257" s="1">
        <v>45821.553715277776</v>
      </c>
      <c r="D257" t="s">
        <v>4458</v>
      </c>
      <c r="E257" t="s">
        <v>4459</v>
      </c>
      <c r="F257">
        <v>14</v>
      </c>
      <c r="I257" t="s">
        <v>4459</v>
      </c>
      <c r="L257">
        <v>7</v>
      </c>
      <c r="O257">
        <v>14</v>
      </c>
      <c r="R257" t="s">
        <v>4338</v>
      </c>
      <c r="S257">
        <v>1</v>
      </c>
      <c r="U257" t="s">
        <v>15182</v>
      </c>
      <c r="V257">
        <v>0</v>
      </c>
      <c r="X257" t="s">
        <v>15184</v>
      </c>
      <c r="Y257">
        <v>0</v>
      </c>
      <c r="AA257" t="s">
        <v>4338</v>
      </c>
      <c r="AB257">
        <v>0</v>
      </c>
      <c r="AD257" t="s">
        <v>1952</v>
      </c>
      <c r="AE257">
        <v>1</v>
      </c>
      <c r="AG257" t="s">
        <v>16146</v>
      </c>
      <c r="AH257">
        <v>0</v>
      </c>
      <c r="AJ257" t="s">
        <v>15186</v>
      </c>
      <c r="AK257">
        <v>1</v>
      </c>
      <c r="AM257" t="s">
        <v>15187</v>
      </c>
      <c r="AN257">
        <v>1</v>
      </c>
      <c r="AP257" t="s">
        <v>15187</v>
      </c>
      <c r="AQ257">
        <v>0</v>
      </c>
      <c r="AS257" t="s">
        <v>15187</v>
      </c>
      <c r="AT257">
        <v>1</v>
      </c>
      <c r="AV257" t="s">
        <v>15187</v>
      </c>
      <c r="AW257">
        <v>1</v>
      </c>
      <c r="AY257" t="s">
        <v>15187</v>
      </c>
      <c r="AZ257">
        <v>1</v>
      </c>
      <c r="BB257" t="s">
        <v>15187</v>
      </c>
      <c r="BC257">
        <v>1</v>
      </c>
      <c r="BE257" t="s">
        <v>15187</v>
      </c>
      <c r="BF257">
        <v>1</v>
      </c>
      <c r="BH257" t="s">
        <v>15186</v>
      </c>
      <c r="BI257">
        <v>1</v>
      </c>
      <c r="BK257" t="s">
        <v>15187</v>
      </c>
      <c r="BL257">
        <v>1</v>
      </c>
      <c r="BN257" t="s">
        <v>15187</v>
      </c>
      <c r="BO257">
        <v>1</v>
      </c>
      <c r="BQ257" t="s">
        <v>16147</v>
      </c>
      <c r="BT257" t="s">
        <v>16148</v>
      </c>
      <c r="BW257" t="s">
        <v>13792</v>
      </c>
      <c r="BX257">
        <v>1</v>
      </c>
      <c r="BZ257" t="s">
        <v>12887</v>
      </c>
      <c r="CA257">
        <v>0</v>
      </c>
      <c r="CC257" t="s">
        <v>15190</v>
      </c>
      <c r="CD257">
        <v>0</v>
      </c>
      <c r="CF257" t="s">
        <v>12980</v>
      </c>
      <c r="CG257">
        <v>0</v>
      </c>
      <c r="CI257" t="s">
        <v>12887</v>
      </c>
      <c r="CJ257">
        <v>1</v>
      </c>
      <c r="CL257" t="s">
        <v>16149</v>
      </c>
      <c r="CO257" t="s">
        <v>16150</v>
      </c>
    </row>
    <row r="258" spans="1:93" x14ac:dyDescent="0.3">
      <c r="A258">
        <v>257</v>
      </c>
      <c r="B258" s="1">
        <v>45821.542847222219</v>
      </c>
      <c r="C258" s="1">
        <v>45821.55505787037</v>
      </c>
      <c r="D258" t="s">
        <v>4354</v>
      </c>
      <c r="E258" t="s">
        <v>4355</v>
      </c>
      <c r="F258">
        <v>20</v>
      </c>
      <c r="I258" t="s">
        <v>16151</v>
      </c>
      <c r="L258">
        <v>7</v>
      </c>
      <c r="O258">
        <v>39</v>
      </c>
      <c r="R258" t="s">
        <v>4338</v>
      </c>
      <c r="S258">
        <v>1</v>
      </c>
      <c r="U258" t="s">
        <v>15184</v>
      </c>
      <c r="V258">
        <v>1</v>
      </c>
      <c r="X258" t="s">
        <v>15183</v>
      </c>
      <c r="Y258">
        <v>1</v>
      </c>
      <c r="AA258" t="s">
        <v>15182</v>
      </c>
      <c r="AB258">
        <v>1</v>
      </c>
      <c r="AD258" t="s">
        <v>1952</v>
      </c>
      <c r="AE258">
        <v>1</v>
      </c>
      <c r="AG258" t="s">
        <v>15572</v>
      </c>
      <c r="AH258">
        <v>1</v>
      </c>
      <c r="AJ258" t="s">
        <v>15187</v>
      </c>
      <c r="AK258">
        <v>0</v>
      </c>
      <c r="AM258" t="s">
        <v>15187</v>
      </c>
      <c r="AN258">
        <v>1</v>
      </c>
      <c r="AP258" t="s">
        <v>15186</v>
      </c>
      <c r="AQ258">
        <v>1</v>
      </c>
      <c r="AS258" t="s">
        <v>15186</v>
      </c>
      <c r="AT258">
        <v>0</v>
      </c>
      <c r="AV258" t="s">
        <v>15187</v>
      </c>
      <c r="AW258">
        <v>1</v>
      </c>
      <c r="AY258" t="s">
        <v>15187</v>
      </c>
      <c r="AZ258">
        <v>1</v>
      </c>
      <c r="BB258" t="s">
        <v>15187</v>
      </c>
      <c r="BC258">
        <v>1</v>
      </c>
      <c r="BE258" t="s">
        <v>15187</v>
      </c>
      <c r="BF258">
        <v>1</v>
      </c>
      <c r="BH258" t="s">
        <v>15186</v>
      </c>
      <c r="BI258">
        <v>1</v>
      </c>
      <c r="BK258" t="s">
        <v>15187</v>
      </c>
      <c r="BL258">
        <v>1</v>
      </c>
      <c r="BN258" t="s">
        <v>15187</v>
      </c>
      <c r="BO258">
        <v>1</v>
      </c>
      <c r="BQ258" t="s">
        <v>16152</v>
      </c>
      <c r="BT258" t="s">
        <v>16153</v>
      </c>
      <c r="BW258" t="s">
        <v>13792</v>
      </c>
      <c r="BX258">
        <v>1</v>
      </c>
      <c r="BZ258" t="s">
        <v>12851</v>
      </c>
      <c r="CA258">
        <v>1</v>
      </c>
      <c r="CC258" t="s">
        <v>12980</v>
      </c>
      <c r="CD258">
        <v>1</v>
      </c>
      <c r="CF258" t="s">
        <v>15190</v>
      </c>
      <c r="CG258">
        <v>1</v>
      </c>
      <c r="CI258" t="s">
        <v>12887</v>
      </c>
      <c r="CJ258">
        <v>1</v>
      </c>
      <c r="CL258" t="s">
        <v>15505</v>
      </c>
      <c r="CO258" t="s">
        <v>16154</v>
      </c>
    </row>
    <row r="259" spans="1:93" x14ac:dyDescent="0.3">
      <c r="A259">
        <v>258</v>
      </c>
      <c r="B259" s="1">
        <v>45821.542650462965</v>
      </c>
      <c r="C259" s="1">
        <v>45821.555208333331</v>
      </c>
      <c r="D259" t="s">
        <v>4482</v>
      </c>
      <c r="E259" t="s">
        <v>4483</v>
      </c>
      <c r="F259">
        <v>21</v>
      </c>
      <c r="I259" t="s">
        <v>4483</v>
      </c>
      <c r="L259">
        <v>7</v>
      </c>
      <c r="O259">
        <v>36</v>
      </c>
      <c r="R259" t="s">
        <v>4338</v>
      </c>
      <c r="S259">
        <v>1</v>
      </c>
      <c r="U259" t="s">
        <v>15184</v>
      </c>
      <c r="V259">
        <v>1</v>
      </c>
      <c r="X259" t="s">
        <v>15183</v>
      </c>
      <c r="Y259">
        <v>1</v>
      </c>
      <c r="AA259" t="s">
        <v>15182</v>
      </c>
      <c r="AB259">
        <v>1</v>
      </c>
      <c r="AD259" t="s">
        <v>1952</v>
      </c>
      <c r="AE259">
        <v>1</v>
      </c>
      <c r="AG259" t="s">
        <v>15612</v>
      </c>
      <c r="AH259">
        <v>0</v>
      </c>
      <c r="AJ259" t="s">
        <v>15186</v>
      </c>
      <c r="AK259">
        <v>1</v>
      </c>
      <c r="AM259" t="s">
        <v>15187</v>
      </c>
      <c r="AN259">
        <v>1</v>
      </c>
      <c r="AP259" t="s">
        <v>15186</v>
      </c>
      <c r="AQ259">
        <v>1</v>
      </c>
      <c r="AS259" t="s">
        <v>15187</v>
      </c>
      <c r="AT259">
        <v>1</v>
      </c>
      <c r="AV259" t="s">
        <v>15187</v>
      </c>
      <c r="AW259">
        <v>1</v>
      </c>
      <c r="AY259" t="s">
        <v>15187</v>
      </c>
      <c r="AZ259">
        <v>1</v>
      </c>
      <c r="BB259" t="s">
        <v>15187</v>
      </c>
      <c r="BC259">
        <v>1</v>
      </c>
      <c r="BE259" t="s">
        <v>15187</v>
      </c>
      <c r="BF259">
        <v>1</v>
      </c>
      <c r="BH259" t="s">
        <v>15186</v>
      </c>
      <c r="BI259">
        <v>1</v>
      </c>
      <c r="BK259" t="s">
        <v>15187</v>
      </c>
      <c r="BL259">
        <v>1</v>
      </c>
      <c r="BN259" t="s">
        <v>15187</v>
      </c>
      <c r="BO259">
        <v>1</v>
      </c>
      <c r="BQ259" t="s">
        <v>16155</v>
      </c>
      <c r="BT259" t="s">
        <v>16156</v>
      </c>
      <c r="BW259" t="s">
        <v>13792</v>
      </c>
      <c r="BX259">
        <v>1</v>
      </c>
      <c r="BZ259" t="s">
        <v>12851</v>
      </c>
      <c r="CA259">
        <v>1</v>
      </c>
      <c r="CC259" t="s">
        <v>12980</v>
      </c>
      <c r="CD259">
        <v>1</v>
      </c>
      <c r="CF259" t="s">
        <v>15190</v>
      </c>
      <c r="CG259">
        <v>1</v>
      </c>
      <c r="CI259" t="s">
        <v>12887</v>
      </c>
      <c r="CJ259">
        <v>1</v>
      </c>
      <c r="CL259" t="s">
        <v>16157</v>
      </c>
      <c r="CO259" t="s">
        <v>16158</v>
      </c>
    </row>
    <row r="260" spans="1:93" x14ac:dyDescent="0.3">
      <c r="A260">
        <v>259</v>
      </c>
      <c r="B260" s="1">
        <v>45821.554062499999</v>
      </c>
      <c r="C260" s="1">
        <v>45821.555648148147</v>
      </c>
      <c r="D260" t="s">
        <v>4415</v>
      </c>
      <c r="E260" t="s">
        <v>4416</v>
      </c>
      <c r="F260">
        <v>19</v>
      </c>
      <c r="I260" t="s">
        <v>4416</v>
      </c>
      <c r="L260">
        <v>7</v>
      </c>
      <c r="O260">
        <v>7</v>
      </c>
      <c r="R260" t="s">
        <v>15183</v>
      </c>
      <c r="S260">
        <v>0</v>
      </c>
      <c r="U260" t="s">
        <v>15184</v>
      </c>
      <c r="V260">
        <v>1</v>
      </c>
      <c r="X260" t="s">
        <v>15183</v>
      </c>
      <c r="Y260">
        <v>1</v>
      </c>
      <c r="AA260" t="s">
        <v>15182</v>
      </c>
      <c r="AB260">
        <v>1</v>
      </c>
      <c r="AD260" t="s">
        <v>1952</v>
      </c>
      <c r="AE260">
        <v>1</v>
      </c>
      <c r="AG260" t="s">
        <v>16140</v>
      </c>
      <c r="AH260">
        <v>0</v>
      </c>
      <c r="AJ260" t="s">
        <v>15186</v>
      </c>
      <c r="AK260">
        <v>1</v>
      </c>
      <c r="AM260" t="s">
        <v>15187</v>
      </c>
      <c r="AN260">
        <v>1</v>
      </c>
      <c r="AP260" t="s">
        <v>15187</v>
      </c>
      <c r="AQ260">
        <v>0</v>
      </c>
      <c r="AS260" t="s">
        <v>15187</v>
      </c>
      <c r="AT260">
        <v>1</v>
      </c>
      <c r="AV260" t="s">
        <v>15187</v>
      </c>
      <c r="AW260">
        <v>1</v>
      </c>
      <c r="AY260" t="s">
        <v>15187</v>
      </c>
      <c r="AZ260">
        <v>1</v>
      </c>
      <c r="BB260" t="s">
        <v>15187</v>
      </c>
      <c r="BC260">
        <v>1</v>
      </c>
      <c r="BE260" t="s">
        <v>15187</v>
      </c>
      <c r="BF260">
        <v>1</v>
      </c>
      <c r="BH260" t="s">
        <v>15186</v>
      </c>
      <c r="BI260">
        <v>1</v>
      </c>
      <c r="BK260" t="s">
        <v>15187</v>
      </c>
      <c r="BL260">
        <v>1</v>
      </c>
      <c r="BN260" t="s">
        <v>15187</v>
      </c>
      <c r="BO260">
        <v>1</v>
      </c>
      <c r="BQ260" t="s">
        <v>16159</v>
      </c>
      <c r="BT260" t="s">
        <v>16160</v>
      </c>
      <c r="BW260" t="s">
        <v>13792</v>
      </c>
      <c r="BX260">
        <v>1</v>
      </c>
      <c r="BZ260" t="s">
        <v>12851</v>
      </c>
      <c r="CA260">
        <v>1</v>
      </c>
      <c r="CC260" t="s">
        <v>12980</v>
      </c>
      <c r="CD260">
        <v>1</v>
      </c>
      <c r="CF260" t="s">
        <v>15190</v>
      </c>
      <c r="CG260">
        <v>1</v>
      </c>
      <c r="CI260" t="s">
        <v>12887</v>
      </c>
      <c r="CJ260">
        <v>1</v>
      </c>
      <c r="CL260" t="s">
        <v>16161</v>
      </c>
      <c r="CO260" t="s">
        <v>16162</v>
      </c>
    </row>
    <row r="261" spans="1:93" x14ac:dyDescent="0.3">
      <c r="A261">
        <v>260</v>
      </c>
      <c r="B261" s="1">
        <v>45821.542893518519</v>
      </c>
      <c r="C261" s="1">
        <v>45821.555833333332</v>
      </c>
      <c r="D261" t="s">
        <v>4395</v>
      </c>
      <c r="E261" t="s">
        <v>4396</v>
      </c>
      <c r="F261">
        <v>17</v>
      </c>
      <c r="I261" t="s">
        <v>4396</v>
      </c>
      <c r="L261">
        <v>7</v>
      </c>
      <c r="O261">
        <v>18</v>
      </c>
      <c r="R261" t="s">
        <v>4338</v>
      </c>
      <c r="S261">
        <v>1</v>
      </c>
      <c r="U261" t="s">
        <v>15184</v>
      </c>
      <c r="V261">
        <v>1</v>
      </c>
      <c r="X261" t="s">
        <v>15183</v>
      </c>
      <c r="Y261">
        <v>1</v>
      </c>
      <c r="AA261" t="s">
        <v>15184</v>
      </c>
      <c r="AB261">
        <v>0</v>
      </c>
      <c r="AD261" t="s">
        <v>15182</v>
      </c>
      <c r="AE261">
        <v>0</v>
      </c>
      <c r="AG261" t="s">
        <v>16163</v>
      </c>
      <c r="AH261">
        <v>0</v>
      </c>
      <c r="AJ261" t="s">
        <v>15187</v>
      </c>
      <c r="AK261">
        <v>0</v>
      </c>
      <c r="AM261" t="s">
        <v>15187</v>
      </c>
      <c r="AN261">
        <v>1</v>
      </c>
      <c r="AP261" t="s">
        <v>15186</v>
      </c>
      <c r="AQ261">
        <v>1</v>
      </c>
      <c r="AS261" t="s">
        <v>15187</v>
      </c>
      <c r="AT261">
        <v>1</v>
      </c>
      <c r="AV261" t="s">
        <v>15187</v>
      </c>
      <c r="AW261">
        <v>1</v>
      </c>
      <c r="AY261" t="s">
        <v>15187</v>
      </c>
      <c r="AZ261">
        <v>1</v>
      </c>
      <c r="BB261" t="s">
        <v>15187</v>
      </c>
      <c r="BC261">
        <v>1</v>
      </c>
      <c r="BE261" t="s">
        <v>15187</v>
      </c>
      <c r="BF261">
        <v>1</v>
      </c>
      <c r="BH261" t="s">
        <v>15186</v>
      </c>
      <c r="BI261">
        <v>1</v>
      </c>
      <c r="BK261" t="s">
        <v>15187</v>
      </c>
      <c r="BL261">
        <v>1</v>
      </c>
      <c r="BN261" t="s">
        <v>15187</v>
      </c>
      <c r="BO261">
        <v>1</v>
      </c>
      <c r="BQ261" t="s">
        <v>16164</v>
      </c>
      <c r="BT261" t="s">
        <v>16165</v>
      </c>
      <c r="BW261" t="s">
        <v>13792</v>
      </c>
      <c r="BX261">
        <v>1</v>
      </c>
      <c r="BZ261" t="s">
        <v>15190</v>
      </c>
      <c r="CA261">
        <v>0</v>
      </c>
      <c r="CC261" t="s">
        <v>12980</v>
      </c>
      <c r="CD261">
        <v>1</v>
      </c>
      <c r="CF261" t="s">
        <v>15190</v>
      </c>
      <c r="CG261">
        <v>1</v>
      </c>
      <c r="CI261" t="s">
        <v>12887</v>
      </c>
      <c r="CJ261">
        <v>1</v>
      </c>
      <c r="CL261" t="s">
        <v>16166</v>
      </c>
      <c r="CO261" t="s">
        <v>16167</v>
      </c>
    </row>
    <row r="262" spans="1:93" x14ac:dyDescent="0.3">
      <c r="A262">
        <v>261</v>
      </c>
      <c r="B262" s="1">
        <v>45821.54791666667</v>
      </c>
      <c r="C262" s="1">
        <v>45821.556354166663</v>
      </c>
      <c r="D262" t="s">
        <v>4283</v>
      </c>
      <c r="E262" t="s">
        <v>4284</v>
      </c>
      <c r="F262">
        <v>16</v>
      </c>
      <c r="I262" t="s">
        <v>4285</v>
      </c>
      <c r="L262">
        <v>7</v>
      </c>
      <c r="O262">
        <v>22</v>
      </c>
      <c r="R262" t="s">
        <v>4338</v>
      </c>
      <c r="S262">
        <v>1</v>
      </c>
      <c r="U262" t="s">
        <v>15182</v>
      </c>
      <c r="V262">
        <v>0</v>
      </c>
      <c r="X262" t="s">
        <v>15184</v>
      </c>
      <c r="Y262">
        <v>0</v>
      </c>
      <c r="AA262" t="s">
        <v>1952</v>
      </c>
      <c r="AB262">
        <v>0</v>
      </c>
      <c r="AD262" t="s">
        <v>15183</v>
      </c>
      <c r="AE262">
        <v>0</v>
      </c>
      <c r="AG262" t="s">
        <v>15910</v>
      </c>
      <c r="AH262">
        <v>0</v>
      </c>
      <c r="AJ262" t="s">
        <v>15187</v>
      </c>
      <c r="AK262">
        <v>0</v>
      </c>
      <c r="AM262" t="s">
        <v>15187</v>
      </c>
      <c r="AN262">
        <v>1</v>
      </c>
      <c r="AP262" t="s">
        <v>15186</v>
      </c>
      <c r="AQ262">
        <v>1</v>
      </c>
      <c r="AS262" t="s">
        <v>15187</v>
      </c>
      <c r="AT262">
        <v>1</v>
      </c>
      <c r="AV262" t="s">
        <v>15187</v>
      </c>
      <c r="AW262">
        <v>1</v>
      </c>
      <c r="AY262" t="s">
        <v>15187</v>
      </c>
      <c r="AZ262">
        <v>1</v>
      </c>
      <c r="BB262" t="s">
        <v>15187</v>
      </c>
      <c r="BC262">
        <v>1</v>
      </c>
      <c r="BE262" t="s">
        <v>15187</v>
      </c>
      <c r="BF262">
        <v>1</v>
      </c>
      <c r="BH262" t="s">
        <v>15186</v>
      </c>
      <c r="BI262">
        <v>1</v>
      </c>
      <c r="BK262" t="s">
        <v>15187</v>
      </c>
      <c r="BL262">
        <v>1</v>
      </c>
      <c r="BN262" t="s">
        <v>15187</v>
      </c>
      <c r="BO262">
        <v>1</v>
      </c>
      <c r="BQ262" t="s">
        <v>16168</v>
      </c>
      <c r="BT262" t="s">
        <v>16169</v>
      </c>
      <c r="BW262" t="s">
        <v>13792</v>
      </c>
      <c r="BX262">
        <v>1</v>
      </c>
      <c r="BZ262" t="s">
        <v>12851</v>
      </c>
      <c r="CA262">
        <v>1</v>
      </c>
      <c r="CC262" t="s">
        <v>12980</v>
      </c>
      <c r="CD262">
        <v>1</v>
      </c>
      <c r="CF262" t="s">
        <v>15190</v>
      </c>
      <c r="CG262">
        <v>1</v>
      </c>
      <c r="CI262" t="s">
        <v>12887</v>
      </c>
      <c r="CJ262">
        <v>1</v>
      </c>
      <c r="CL262" t="s">
        <v>16170</v>
      </c>
      <c r="CO262" t="s">
        <v>16171</v>
      </c>
    </row>
    <row r="263" spans="1:93" x14ac:dyDescent="0.3">
      <c r="A263">
        <v>262</v>
      </c>
      <c r="B263" s="1">
        <v>45821.542615740742</v>
      </c>
      <c r="C263" s="1">
        <v>45821.557442129626</v>
      </c>
      <c r="D263" t="s">
        <v>4381</v>
      </c>
      <c r="E263" t="s">
        <v>4382</v>
      </c>
      <c r="F263">
        <v>17</v>
      </c>
      <c r="I263" t="s">
        <v>4382</v>
      </c>
      <c r="L263">
        <v>7</v>
      </c>
      <c r="O263">
        <v>6</v>
      </c>
      <c r="R263" t="s">
        <v>4338</v>
      </c>
      <c r="S263">
        <v>1</v>
      </c>
      <c r="U263" t="s">
        <v>15184</v>
      </c>
      <c r="V263">
        <v>1</v>
      </c>
      <c r="X263" t="s">
        <v>15183</v>
      </c>
      <c r="Y263">
        <v>1</v>
      </c>
      <c r="AA263" t="s">
        <v>15184</v>
      </c>
      <c r="AB263">
        <v>0</v>
      </c>
      <c r="AD263" t="s">
        <v>4338</v>
      </c>
      <c r="AE263">
        <v>0</v>
      </c>
      <c r="AG263" t="s">
        <v>16172</v>
      </c>
      <c r="AH263">
        <v>0</v>
      </c>
      <c r="AJ263" t="s">
        <v>15187</v>
      </c>
      <c r="AK263">
        <v>0</v>
      </c>
      <c r="AM263" t="s">
        <v>15187</v>
      </c>
      <c r="AN263">
        <v>1</v>
      </c>
      <c r="AP263" t="s">
        <v>15186</v>
      </c>
      <c r="AQ263">
        <v>1</v>
      </c>
      <c r="AS263" t="s">
        <v>15187</v>
      </c>
      <c r="AT263">
        <v>1</v>
      </c>
      <c r="AV263" t="s">
        <v>15187</v>
      </c>
      <c r="AW263">
        <v>1</v>
      </c>
      <c r="AY263" t="s">
        <v>15187</v>
      </c>
      <c r="AZ263">
        <v>1</v>
      </c>
      <c r="BB263" t="s">
        <v>15187</v>
      </c>
      <c r="BC263">
        <v>1</v>
      </c>
      <c r="BE263" t="s">
        <v>15187</v>
      </c>
      <c r="BF263">
        <v>1</v>
      </c>
      <c r="BH263" t="s">
        <v>15186</v>
      </c>
      <c r="BI263">
        <v>1</v>
      </c>
      <c r="BK263" t="s">
        <v>15187</v>
      </c>
      <c r="BL263">
        <v>1</v>
      </c>
      <c r="BN263" t="s">
        <v>15187</v>
      </c>
      <c r="BO263">
        <v>1</v>
      </c>
      <c r="BQ263" t="s">
        <v>16173</v>
      </c>
      <c r="BT263" t="s">
        <v>16174</v>
      </c>
      <c r="BW263" t="s">
        <v>13792</v>
      </c>
      <c r="BX263">
        <v>1</v>
      </c>
      <c r="BZ263" t="s">
        <v>15190</v>
      </c>
      <c r="CA263">
        <v>0</v>
      </c>
      <c r="CC263" t="s">
        <v>12980</v>
      </c>
      <c r="CD263">
        <v>1</v>
      </c>
      <c r="CF263" t="s">
        <v>15190</v>
      </c>
      <c r="CG263">
        <v>1</v>
      </c>
      <c r="CI263" t="s">
        <v>12887</v>
      </c>
      <c r="CJ263">
        <v>1</v>
      </c>
      <c r="CL263" t="s">
        <v>16175</v>
      </c>
      <c r="CO263" t="s">
        <v>16176</v>
      </c>
    </row>
    <row r="264" spans="1:93" x14ac:dyDescent="0.3">
      <c r="A264">
        <v>263</v>
      </c>
      <c r="B264" s="1">
        <v>45821.542662037034</v>
      </c>
      <c r="C264" s="1">
        <v>45821.557800925926</v>
      </c>
      <c r="D264" t="s">
        <v>4429</v>
      </c>
      <c r="E264" t="s">
        <v>4430</v>
      </c>
      <c r="F264">
        <v>15</v>
      </c>
      <c r="I264" t="s">
        <v>4430</v>
      </c>
      <c r="L264">
        <v>7</v>
      </c>
      <c r="O264">
        <v>28</v>
      </c>
      <c r="R264" t="s">
        <v>4338</v>
      </c>
      <c r="S264">
        <v>1</v>
      </c>
      <c r="U264" t="s">
        <v>15182</v>
      </c>
      <c r="V264">
        <v>0</v>
      </c>
      <c r="X264" t="s">
        <v>15183</v>
      </c>
      <c r="Y264">
        <v>1</v>
      </c>
      <c r="AA264" t="s">
        <v>15184</v>
      </c>
      <c r="AB264">
        <v>0</v>
      </c>
      <c r="AD264" t="s">
        <v>1952</v>
      </c>
      <c r="AE264">
        <v>1</v>
      </c>
      <c r="AG264" t="s">
        <v>16177</v>
      </c>
      <c r="AH264">
        <v>0</v>
      </c>
      <c r="AJ264" t="s">
        <v>15186</v>
      </c>
      <c r="AK264">
        <v>1</v>
      </c>
      <c r="AM264" t="s">
        <v>15187</v>
      </c>
      <c r="AN264">
        <v>1</v>
      </c>
      <c r="AP264" t="s">
        <v>15186</v>
      </c>
      <c r="AQ264">
        <v>1</v>
      </c>
      <c r="AS264" t="s">
        <v>15186</v>
      </c>
      <c r="AT264">
        <v>0</v>
      </c>
      <c r="AV264" t="s">
        <v>15187</v>
      </c>
      <c r="AW264">
        <v>1</v>
      </c>
      <c r="AY264" t="s">
        <v>15187</v>
      </c>
      <c r="AZ264">
        <v>1</v>
      </c>
      <c r="BB264" t="s">
        <v>15187</v>
      </c>
      <c r="BC264">
        <v>1</v>
      </c>
      <c r="BE264" t="s">
        <v>15187</v>
      </c>
      <c r="BF264">
        <v>1</v>
      </c>
      <c r="BH264" t="s">
        <v>15187</v>
      </c>
      <c r="BI264">
        <v>0</v>
      </c>
      <c r="BK264" t="s">
        <v>15186</v>
      </c>
      <c r="BL264">
        <v>0</v>
      </c>
      <c r="BN264" t="s">
        <v>15186</v>
      </c>
      <c r="BO264">
        <v>0</v>
      </c>
      <c r="BQ264" t="s">
        <v>16178</v>
      </c>
      <c r="BT264" t="s">
        <v>16179</v>
      </c>
      <c r="BW264" t="s">
        <v>13792</v>
      </c>
      <c r="BX264">
        <v>1</v>
      </c>
      <c r="BZ264" t="s">
        <v>12851</v>
      </c>
      <c r="CA264">
        <v>1</v>
      </c>
      <c r="CC264" t="s">
        <v>12980</v>
      </c>
      <c r="CD264">
        <v>1</v>
      </c>
      <c r="CF264" t="s">
        <v>15190</v>
      </c>
      <c r="CG264">
        <v>1</v>
      </c>
      <c r="CI264" t="s">
        <v>12887</v>
      </c>
      <c r="CJ264">
        <v>1</v>
      </c>
      <c r="CL264" t="s">
        <v>16180</v>
      </c>
      <c r="CO264" t="s">
        <v>16181</v>
      </c>
    </row>
    <row r="265" spans="1:93" x14ac:dyDescent="0.3">
      <c r="A265">
        <v>264</v>
      </c>
      <c r="B265" s="1">
        <v>45821.545081018521</v>
      </c>
      <c r="C265" s="1">
        <v>45821.558125000003</v>
      </c>
      <c r="D265" t="s">
        <v>4434</v>
      </c>
      <c r="E265" t="s">
        <v>4435</v>
      </c>
      <c r="F265">
        <v>15</v>
      </c>
      <c r="I265" t="s">
        <v>12508</v>
      </c>
      <c r="L265">
        <v>7</v>
      </c>
      <c r="O265">
        <v>27</v>
      </c>
      <c r="R265" t="s">
        <v>4338</v>
      </c>
      <c r="S265">
        <v>1</v>
      </c>
      <c r="U265" t="s">
        <v>15182</v>
      </c>
      <c r="V265">
        <v>0</v>
      </c>
      <c r="X265" t="s">
        <v>15183</v>
      </c>
      <c r="Y265">
        <v>1</v>
      </c>
      <c r="AA265" t="s">
        <v>15184</v>
      </c>
      <c r="AB265">
        <v>0</v>
      </c>
      <c r="AD265" t="s">
        <v>1952</v>
      </c>
      <c r="AE265">
        <v>1</v>
      </c>
      <c r="AG265" t="s">
        <v>16177</v>
      </c>
      <c r="AH265">
        <v>0</v>
      </c>
      <c r="AJ265" t="s">
        <v>15186</v>
      </c>
      <c r="AK265">
        <v>1</v>
      </c>
      <c r="AM265" t="s">
        <v>15187</v>
      </c>
      <c r="AN265">
        <v>1</v>
      </c>
      <c r="AP265" t="s">
        <v>15186</v>
      </c>
      <c r="AQ265">
        <v>1</v>
      </c>
      <c r="AS265" t="s">
        <v>15186</v>
      </c>
      <c r="AT265">
        <v>0</v>
      </c>
      <c r="AV265" t="s">
        <v>15187</v>
      </c>
      <c r="AW265">
        <v>1</v>
      </c>
      <c r="AY265" t="s">
        <v>15187</v>
      </c>
      <c r="AZ265">
        <v>1</v>
      </c>
      <c r="BB265" t="s">
        <v>15187</v>
      </c>
      <c r="BC265">
        <v>1</v>
      </c>
      <c r="BE265" t="s">
        <v>15187</v>
      </c>
      <c r="BF265">
        <v>1</v>
      </c>
      <c r="BH265" t="s">
        <v>15187</v>
      </c>
      <c r="BI265">
        <v>0</v>
      </c>
      <c r="BK265" t="s">
        <v>15186</v>
      </c>
      <c r="BL265">
        <v>0</v>
      </c>
      <c r="BN265" t="s">
        <v>15186</v>
      </c>
      <c r="BO265">
        <v>0</v>
      </c>
      <c r="BQ265" t="s">
        <v>16178</v>
      </c>
      <c r="BT265" t="s">
        <v>16179</v>
      </c>
      <c r="BW265" t="s">
        <v>13792</v>
      </c>
      <c r="BX265">
        <v>1</v>
      </c>
      <c r="BZ265" t="s">
        <v>12851</v>
      </c>
      <c r="CA265">
        <v>1</v>
      </c>
      <c r="CC265" t="s">
        <v>12980</v>
      </c>
      <c r="CD265">
        <v>1</v>
      </c>
      <c r="CF265" t="s">
        <v>15190</v>
      </c>
      <c r="CG265">
        <v>1</v>
      </c>
      <c r="CI265" t="s">
        <v>12887</v>
      </c>
      <c r="CJ265">
        <v>1</v>
      </c>
      <c r="CL265" t="s">
        <v>16180</v>
      </c>
      <c r="CO265" t="s">
        <v>16181</v>
      </c>
    </row>
    <row r="266" spans="1:93" x14ac:dyDescent="0.3">
      <c r="A266">
        <v>265</v>
      </c>
      <c r="B266" s="1">
        <v>45821.549108796295</v>
      </c>
      <c r="C266" s="1">
        <v>45821.558229166665</v>
      </c>
      <c r="D266" t="s">
        <v>4477</v>
      </c>
      <c r="E266" t="s">
        <v>4478</v>
      </c>
      <c r="F266">
        <v>19</v>
      </c>
      <c r="I266" t="s">
        <v>4478</v>
      </c>
      <c r="L266">
        <v>7</v>
      </c>
      <c r="O266">
        <v>38</v>
      </c>
      <c r="R266" t="s">
        <v>4338</v>
      </c>
      <c r="S266">
        <v>1</v>
      </c>
      <c r="U266" t="s">
        <v>15184</v>
      </c>
      <c r="V266">
        <v>1</v>
      </c>
      <c r="X266" t="s">
        <v>15184</v>
      </c>
      <c r="Y266">
        <v>0</v>
      </c>
      <c r="AA266" t="s">
        <v>15182</v>
      </c>
      <c r="AB266">
        <v>1</v>
      </c>
      <c r="AD266" t="s">
        <v>1952</v>
      </c>
      <c r="AE266">
        <v>1</v>
      </c>
      <c r="AG266" t="s">
        <v>15572</v>
      </c>
      <c r="AH266">
        <v>1</v>
      </c>
      <c r="AJ266" t="s">
        <v>15186</v>
      </c>
      <c r="AK266">
        <v>1</v>
      </c>
      <c r="AM266" t="s">
        <v>15187</v>
      </c>
      <c r="AN266">
        <v>1</v>
      </c>
      <c r="AP266" t="s">
        <v>15186</v>
      </c>
      <c r="AQ266">
        <v>1</v>
      </c>
      <c r="AS266" t="s">
        <v>15187</v>
      </c>
      <c r="AT266">
        <v>1</v>
      </c>
      <c r="AV266" t="s">
        <v>15187</v>
      </c>
      <c r="AW266">
        <v>1</v>
      </c>
      <c r="AY266" t="s">
        <v>15187</v>
      </c>
      <c r="AZ266">
        <v>1</v>
      </c>
      <c r="BB266" t="s">
        <v>15187</v>
      </c>
      <c r="BC266">
        <v>1</v>
      </c>
      <c r="BE266" t="s">
        <v>15187</v>
      </c>
      <c r="BF266">
        <v>1</v>
      </c>
      <c r="BH266" t="s">
        <v>15186</v>
      </c>
      <c r="BI266">
        <v>1</v>
      </c>
      <c r="BK266" t="s">
        <v>15187</v>
      </c>
      <c r="BL266">
        <v>1</v>
      </c>
      <c r="BN266" t="s">
        <v>15187</v>
      </c>
      <c r="BO266">
        <v>1</v>
      </c>
      <c r="BQ266" t="s">
        <v>16182</v>
      </c>
      <c r="BT266" t="s">
        <v>16183</v>
      </c>
      <c r="BW266" t="s">
        <v>13792</v>
      </c>
      <c r="BX266">
        <v>1</v>
      </c>
      <c r="BZ266" t="s">
        <v>12851</v>
      </c>
      <c r="CA266">
        <v>1</v>
      </c>
      <c r="CC266" t="s">
        <v>12980</v>
      </c>
      <c r="CD266">
        <v>1</v>
      </c>
      <c r="CF266" t="s">
        <v>12980</v>
      </c>
      <c r="CG266">
        <v>0</v>
      </c>
      <c r="CI266" t="s">
        <v>15190</v>
      </c>
      <c r="CJ266">
        <v>0</v>
      </c>
      <c r="CL266" t="s">
        <v>16184</v>
      </c>
      <c r="CO266" t="s">
        <v>16185</v>
      </c>
    </row>
    <row r="267" spans="1:93" x14ac:dyDescent="0.3">
      <c r="A267">
        <v>266</v>
      </c>
      <c r="B267" s="1">
        <v>45821.545104166667</v>
      </c>
      <c r="C267" s="1">
        <v>45821.558680555558</v>
      </c>
      <c r="D267" t="s">
        <v>4469</v>
      </c>
      <c r="E267" t="s">
        <v>4470</v>
      </c>
      <c r="F267">
        <v>19</v>
      </c>
      <c r="I267" t="s">
        <v>4470</v>
      </c>
      <c r="L267">
        <v>7</v>
      </c>
      <c r="O267">
        <v>31</v>
      </c>
      <c r="R267" t="s">
        <v>4338</v>
      </c>
      <c r="S267">
        <v>1</v>
      </c>
      <c r="U267" t="s">
        <v>15184</v>
      </c>
      <c r="V267">
        <v>1</v>
      </c>
      <c r="X267" t="s">
        <v>15183</v>
      </c>
      <c r="Y267">
        <v>1</v>
      </c>
      <c r="AA267" t="s">
        <v>15182</v>
      </c>
      <c r="AB267">
        <v>1</v>
      </c>
      <c r="AD267" t="s">
        <v>1952</v>
      </c>
      <c r="AE267">
        <v>1</v>
      </c>
      <c r="AG267" t="s">
        <v>16186</v>
      </c>
      <c r="AH267">
        <v>0</v>
      </c>
      <c r="AJ267" t="s">
        <v>15186</v>
      </c>
      <c r="AK267">
        <v>1</v>
      </c>
      <c r="AM267" t="s">
        <v>15187</v>
      </c>
      <c r="AN267">
        <v>1</v>
      </c>
      <c r="AP267" t="s">
        <v>15186</v>
      </c>
      <c r="AQ267">
        <v>1</v>
      </c>
      <c r="AS267" t="s">
        <v>15187</v>
      </c>
      <c r="AT267">
        <v>1</v>
      </c>
      <c r="AV267" t="s">
        <v>15187</v>
      </c>
      <c r="AW267">
        <v>1</v>
      </c>
      <c r="AY267" t="s">
        <v>15187</v>
      </c>
      <c r="AZ267">
        <v>1</v>
      </c>
      <c r="BB267" t="s">
        <v>15186</v>
      </c>
      <c r="BC267">
        <v>0</v>
      </c>
      <c r="BE267" t="s">
        <v>15187</v>
      </c>
      <c r="BF267">
        <v>1</v>
      </c>
      <c r="BH267" t="s">
        <v>15186</v>
      </c>
      <c r="BI267">
        <v>1</v>
      </c>
      <c r="BK267" t="s">
        <v>15187</v>
      </c>
      <c r="BL267">
        <v>1</v>
      </c>
      <c r="BN267" t="s">
        <v>15187</v>
      </c>
      <c r="BO267">
        <v>1</v>
      </c>
      <c r="BQ267" t="s">
        <v>16012</v>
      </c>
      <c r="BT267" t="s">
        <v>16187</v>
      </c>
      <c r="BW267" t="s">
        <v>13792</v>
      </c>
      <c r="BX267">
        <v>1</v>
      </c>
      <c r="BZ267" t="s">
        <v>12887</v>
      </c>
      <c r="CA267">
        <v>0</v>
      </c>
      <c r="CC267" t="s">
        <v>12980</v>
      </c>
      <c r="CD267">
        <v>1</v>
      </c>
      <c r="CF267" t="s">
        <v>15190</v>
      </c>
      <c r="CG267">
        <v>1</v>
      </c>
      <c r="CI267" t="s">
        <v>12887</v>
      </c>
      <c r="CJ267">
        <v>1</v>
      </c>
      <c r="CL267" t="s">
        <v>16188</v>
      </c>
      <c r="CO267" t="s">
        <v>16189</v>
      </c>
    </row>
    <row r="268" spans="1:93" x14ac:dyDescent="0.3">
      <c r="A268">
        <v>267</v>
      </c>
      <c r="B268" s="1">
        <v>45821.86519675926</v>
      </c>
      <c r="C268" s="1">
        <v>45821.865497685183</v>
      </c>
      <c r="D268" t="s">
        <v>3927</v>
      </c>
      <c r="E268" t="s">
        <v>3928</v>
      </c>
      <c r="F268">
        <v>21</v>
      </c>
      <c r="I268" t="s">
        <v>14234</v>
      </c>
      <c r="L268">
        <v>6</v>
      </c>
      <c r="O268">
        <v>35</v>
      </c>
      <c r="R268" t="s">
        <v>4338</v>
      </c>
      <c r="S268">
        <v>1</v>
      </c>
      <c r="U268" t="s">
        <v>15184</v>
      </c>
      <c r="V268">
        <v>1</v>
      </c>
      <c r="X268" t="s">
        <v>15183</v>
      </c>
      <c r="Y268">
        <v>1</v>
      </c>
      <c r="AA268" t="s">
        <v>15182</v>
      </c>
      <c r="AB268">
        <v>1</v>
      </c>
      <c r="AD268" t="s">
        <v>1952</v>
      </c>
      <c r="AE268">
        <v>1</v>
      </c>
      <c r="AG268" t="s">
        <v>15572</v>
      </c>
      <c r="AH268">
        <v>1</v>
      </c>
      <c r="AJ268" t="s">
        <v>15186</v>
      </c>
      <c r="AK268">
        <v>1</v>
      </c>
      <c r="AM268" t="s">
        <v>15187</v>
      </c>
      <c r="AN268">
        <v>1</v>
      </c>
      <c r="AP268" t="s">
        <v>15186</v>
      </c>
      <c r="AQ268">
        <v>1</v>
      </c>
      <c r="AS268" t="s">
        <v>15187</v>
      </c>
      <c r="AT268">
        <v>1</v>
      </c>
      <c r="AV268" t="s">
        <v>15186</v>
      </c>
      <c r="AW268">
        <v>0</v>
      </c>
      <c r="AY268" t="s">
        <v>15187</v>
      </c>
      <c r="AZ268">
        <v>1</v>
      </c>
      <c r="BB268" t="s">
        <v>15187</v>
      </c>
      <c r="BC268">
        <v>1</v>
      </c>
      <c r="BE268" t="s">
        <v>15187</v>
      </c>
      <c r="BF268">
        <v>1</v>
      </c>
      <c r="BH268" t="s">
        <v>15186</v>
      </c>
      <c r="BI268">
        <v>1</v>
      </c>
      <c r="BK268" t="s">
        <v>15187</v>
      </c>
      <c r="BL268">
        <v>1</v>
      </c>
      <c r="BN268" t="s">
        <v>15187</v>
      </c>
      <c r="BO268">
        <v>1</v>
      </c>
      <c r="BQ268" t="s">
        <v>16190</v>
      </c>
      <c r="BT268" t="s">
        <v>16191</v>
      </c>
      <c r="BW268" t="s">
        <v>13792</v>
      </c>
      <c r="BX268">
        <v>1</v>
      </c>
      <c r="BZ268" t="s">
        <v>12851</v>
      </c>
      <c r="CA268">
        <v>1</v>
      </c>
      <c r="CC268" t="s">
        <v>12980</v>
      </c>
      <c r="CD268">
        <v>1</v>
      </c>
      <c r="CF268" t="s">
        <v>15190</v>
      </c>
      <c r="CG268">
        <v>1</v>
      </c>
      <c r="CI268" t="s">
        <v>12887</v>
      </c>
      <c r="CJ268">
        <v>1</v>
      </c>
      <c r="CL268" t="s">
        <v>16192</v>
      </c>
      <c r="CO268" t="s">
        <v>16193</v>
      </c>
    </row>
    <row r="269" spans="1:93" x14ac:dyDescent="0.3">
      <c r="A269">
        <v>268</v>
      </c>
      <c r="B269" s="1">
        <v>45821.945208333331</v>
      </c>
      <c r="C269" s="1">
        <v>45821.956412037034</v>
      </c>
      <c r="D269" t="s">
        <v>4114</v>
      </c>
      <c r="E269" t="s">
        <v>4115</v>
      </c>
      <c r="F269">
        <v>16</v>
      </c>
      <c r="I269" t="s">
        <v>4115</v>
      </c>
      <c r="L269">
        <v>6</v>
      </c>
      <c r="O269">
        <v>32</v>
      </c>
      <c r="R269" t="s">
        <v>1952</v>
      </c>
      <c r="S269">
        <v>0</v>
      </c>
      <c r="U269" t="s">
        <v>4338</v>
      </c>
      <c r="V269">
        <v>0</v>
      </c>
      <c r="X269" t="s">
        <v>15183</v>
      </c>
      <c r="Y269">
        <v>1</v>
      </c>
      <c r="AA269" t="s">
        <v>15184</v>
      </c>
      <c r="AB269">
        <v>0</v>
      </c>
      <c r="AD269" t="s">
        <v>15182</v>
      </c>
      <c r="AE269">
        <v>0</v>
      </c>
      <c r="AG269" t="s">
        <v>16194</v>
      </c>
      <c r="AH269">
        <v>0</v>
      </c>
      <c r="AJ269" t="s">
        <v>15186</v>
      </c>
      <c r="AK269">
        <v>1</v>
      </c>
      <c r="AM269" t="s">
        <v>15187</v>
      </c>
      <c r="AN269">
        <v>1</v>
      </c>
      <c r="AP269" t="s">
        <v>15187</v>
      </c>
      <c r="AQ269">
        <v>0</v>
      </c>
      <c r="AS269" t="s">
        <v>15187</v>
      </c>
      <c r="AT269">
        <v>1</v>
      </c>
      <c r="AV269" t="s">
        <v>15187</v>
      </c>
      <c r="AW269">
        <v>1</v>
      </c>
      <c r="AY269" t="s">
        <v>15187</v>
      </c>
      <c r="AZ269">
        <v>1</v>
      </c>
      <c r="BB269" t="s">
        <v>15187</v>
      </c>
      <c r="BC269">
        <v>1</v>
      </c>
      <c r="BE269" t="s">
        <v>15187</v>
      </c>
      <c r="BF269">
        <v>1</v>
      </c>
      <c r="BH269" t="s">
        <v>15186</v>
      </c>
      <c r="BI269">
        <v>1</v>
      </c>
      <c r="BK269" t="s">
        <v>15187</v>
      </c>
      <c r="BL269">
        <v>1</v>
      </c>
      <c r="BN269" t="s">
        <v>15187</v>
      </c>
      <c r="BO269">
        <v>1</v>
      </c>
      <c r="BQ269" t="s">
        <v>16195</v>
      </c>
      <c r="BT269" t="s">
        <v>16196</v>
      </c>
      <c r="BW269" t="s">
        <v>13792</v>
      </c>
      <c r="BX269">
        <v>1</v>
      </c>
      <c r="BZ269" t="s">
        <v>12851</v>
      </c>
      <c r="CA269">
        <v>1</v>
      </c>
      <c r="CC269" t="s">
        <v>12980</v>
      </c>
      <c r="CD269">
        <v>1</v>
      </c>
      <c r="CF269" t="s">
        <v>15190</v>
      </c>
      <c r="CG269">
        <v>1</v>
      </c>
      <c r="CI269" t="s">
        <v>12887</v>
      </c>
      <c r="CJ269">
        <v>1</v>
      </c>
      <c r="CL269" t="s">
        <v>16197</v>
      </c>
      <c r="CO269" t="s">
        <v>16198</v>
      </c>
    </row>
    <row r="270" spans="1:93" x14ac:dyDescent="0.3">
      <c r="A270">
        <v>269</v>
      </c>
      <c r="B270" s="1">
        <v>45821.966423611113</v>
      </c>
      <c r="C270" s="1">
        <v>45822.002488425926</v>
      </c>
      <c r="D270" t="s">
        <v>4519</v>
      </c>
      <c r="E270" t="s">
        <v>4520</v>
      </c>
      <c r="F270">
        <v>19</v>
      </c>
      <c r="I270" t="s">
        <v>4520</v>
      </c>
      <c r="L270">
        <v>7</v>
      </c>
      <c r="O270">
        <v>33</v>
      </c>
      <c r="R270" t="s">
        <v>4338</v>
      </c>
      <c r="S270">
        <v>1</v>
      </c>
      <c r="U270" t="s">
        <v>15184</v>
      </c>
      <c r="V270">
        <v>1</v>
      </c>
      <c r="X270" t="s">
        <v>15183</v>
      </c>
      <c r="Y270">
        <v>1</v>
      </c>
      <c r="AA270" t="s">
        <v>15182</v>
      </c>
      <c r="AB270">
        <v>1</v>
      </c>
      <c r="AD270" t="s">
        <v>1952</v>
      </c>
      <c r="AE270">
        <v>1</v>
      </c>
      <c r="AG270" t="s">
        <v>15572</v>
      </c>
      <c r="AH270">
        <v>1</v>
      </c>
      <c r="AJ270" t="s">
        <v>15186</v>
      </c>
      <c r="AK270">
        <v>1</v>
      </c>
      <c r="AM270" t="s">
        <v>15187</v>
      </c>
      <c r="AN270">
        <v>1</v>
      </c>
      <c r="AP270" t="s">
        <v>15186</v>
      </c>
      <c r="AQ270">
        <v>1</v>
      </c>
      <c r="AS270" t="s">
        <v>15187</v>
      </c>
      <c r="AT270">
        <v>1</v>
      </c>
      <c r="AV270" t="s">
        <v>15187</v>
      </c>
      <c r="AW270">
        <v>1</v>
      </c>
      <c r="AY270" t="s">
        <v>15187</v>
      </c>
      <c r="AZ270">
        <v>1</v>
      </c>
      <c r="BB270" t="s">
        <v>15187</v>
      </c>
      <c r="BC270">
        <v>1</v>
      </c>
      <c r="BE270" t="s">
        <v>15187</v>
      </c>
      <c r="BF270">
        <v>1</v>
      </c>
      <c r="BH270" t="s">
        <v>15186</v>
      </c>
      <c r="BI270">
        <v>1</v>
      </c>
      <c r="BK270" t="s">
        <v>15187</v>
      </c>
      <c r="BL270">
        <v>1</v>
      </c>
      <c r="BN270" t="s">
        <v>15186</v>
      </c>
      <c r="BO270">
        <v>0</v>
      </c>
      <c r="BQ270" t="s">
        <v>16199</v>
      </c>
      <c r="BT270" t="s">
        <v>16200</v>
      </c>
      <c r="BW270" t="s">
        <v>13792</v>
      </c>
      <c r="BX270">
        <v>1</v>
      </c>
      <c r="BZ270" t="s">
        <v>12887</v>
      </c>
      <c r="CA270">
        <v>0</v>
      </c>
      <c r="CC270" t="s">
        <v>12980</v>
      </c>
      <c r="CD270">
        <v>1</v>
      </c>
      <c r="CF270" t="s">
        <v>12887</v>
      </c>
      <c r="CG270">
        <v>0</v>
      </c>
      <c r="CI270" t="s">
        <v>12887</v>
      </c>
      <c r="CJ270">
        <v>1</v>
      </c>
      <c r="CL270" t="s">
        <v>16201</v>
      </c>
      <c r="CO270" t="s">
        <v>16202</v>
      </c>
    </row>
    <row r="271" spans="1:93" x14ac:dyDescent="0.3">
      <c r="A271">
        <v>270</v>
      </c>
      <c r="B271" s="1">
        <v>45826.375578703701</v>
      </c>
      <c r="C271" s="1">
        <v>45826.386701388888</v>
      </c>
      <c r="D271" t="s">
        <v>671</v>
      </c>
      <c r="E271" t="s">
        <v>672</v>
      </c>
      <c r="F271">
        <v>22</v>
      </c>
      <c r="I271" t="s">
        <v>672</v>
      </c>
      <c r="L271">
        <v>10</v>
      </c>
      <c r="O271">
        <v>6</v>
      </c>
      <c r="R271" t="s">
        <v>4338</v>
      </c>
      <c r="S271">
        <v>1</v>
      </c>
      <c r="U271" t="s">
        <v>15184</v>
      </c>
      <c r="V271">
        <v>1</v>
      </c>
      <c r="X271" t="s">
        <v>15183</v>
      </c>
      <c r="Y271">
        <v>1</v>
      </c>
      <c r="AA271" t="s">
        <v>15182</v>
      </c>
      <c r="AB271">
        <v>1</v>
      </c>
      <c r="AD271" t="s">
        <v>1952</v>
      </c>
      <c r="AE271">
        <v>1</v>
      </c>
      <c r="AG271" t="s">
        <v>15572</v>
      </c>
      <c r="AH271">
        <v>1</v>
      </c>
      <c r="AJ271" t="s">
        <v>15186</v>
      </c>
      <c r="AK271">
        <v>1</v>
      </c>
      <c r="AM271" t="s">
        <v>15187</v>
      </c>
      <c r="AN271">
        <v>1</v>
      </c>
      <c r="AP271" t="s">
        <v>15186</v>
      </c>
      <c r="AQ271">
        <v>1</v>
      </c>
      <c r="AS271" t="s">
        <v>15187</v>
      </c>
      <c r="AT271">
        <v>1</v>
      </c>
      <c r="AV271" t="s">
        <v>15187</v>
      </c>
      <c r="AW271">
        <v>1</v>
      </c>
      <c r="AY271" t="s">
        <v>15187</v>
      </c>
      <c r="AZ271">
        <v>1</v>
      </c>
      <c r="BB271" t="s">
        <v>15187</v>
      </c>
      <c r="BC271">
        <v>1</v>
      </c>
      <c r="BE271" t="s">
        <v>15187</v>
      </c>
      <c r="BF271">
        <v>1</v>
      </c>
      <c r="BH271" t="s">
        <v>15186</v>
      </c>
      <c r="BI271">
        <v>1</v>
      </c>
      <c r="BK271" t="s">
        <v>15187</v>
      </c>
      <c r="BL271">
        <v>1</v>
      </c>
      <c r="BN271" t="s">
        <v>15187</v>
      </c>
      <c r="BO271">
        <v>1</v>
      </c>
      <c r="BQ271" t="s">
        <v>16203</v>
      </c>
      <c r="BT271" t="s">
        <v>16204</v>
      </c>
      <c r="BW271" t="s">
        <v>13792</v>
      </c>
      <c r="BX271">
        <v>1</v>
      </c>
      <c r="BZ271" t="s">
        <v>12851</v>
      </c>
      <c r="CA271">
        <v>1</v>
      </c>
      <c r="CC271" t="s">
        <v>12980</v>
      </c>
      <c r="CD271">
        <v>1</v>
      </c>
      <c r="CF271" t="s">
        <v>15190</v>
      </c>
      <c r="CG271">
        <v>1</v>
      </c>
      <c r="CI271" t="s">
        <v>12887</v>
      </c>
      <c r="CJ271">
        <v>1</v>
      </c>
      <c r="CL271" t="s">
        <v>16205</v>
      </c>
      <c r="CO271" t="s">
        <v>16206</v>
      </c>
    </row>
    <row r="272" spans="1:93" x14ac:dyDescent="0.3">
      <c r="A272">
        <v>271</v>
      </c>
      <c r="B272" s="1">
        <v>45827.477326388886</v>
      </c>
      <c r="C272" s="1">
        <v>45827.486840277779</v>
      </c>
      <c r="D272" t="s">
        <v>4726</v>
      </c>
      <c r="E272" t="s">
        <v>4727</v>
      </c>
      <c r="F272">
        <v>19</v>
      </c>
      <c r="I272" t="s">
        <v>4727</v>
      </c>
      <c r="L272">
        <v>13</v>
      </c>
      <c r="O272">
        <v>25</v>
      </c>
      <c r="R272" t="s">
        <v>1952</v>
      </c>
      <c r="S272">
        <v>0</v>
      </c>
      <c r="U272" t="s">
        <v>15184</v>
      </c>
      <c r="V272">
        <v>1</v>
      </c>
      <c r="X272" t="s">
        <v>15183</v>
      </c>
      <c r="Y272">
        <v>1</v>
      </c>
      <c r="AA272" t="s">
        <v>15182</v>
      </c>
      <c r="AB272">
        <v>1</v>
      </c>
      <c r="AD272" t="s">
        <v>1952</v>
      </c>
      <c r="AE272">
        <v>1</v>
      </c>
      <c r="AG272" t="s">
        <v>16207</v>
      </c>
      <c r="AH272">
        <v>0</v>
      </c>
      <c r="AJ272" t="s">
        <v>15186</v>
      </c>
      <c r="AK272">
        <v>1</v>
      </c>
      <c r="AM272" t="s">
        <v>15187</v>
      </c>
      <c r="AN272">
        <v>1</v>
      </c>
      <c r="AP272" t="s">
        <v>15186</v>
      </c>
      <c r="AQ272">
        <v>1</v>
      </c>
      <c r="AS272" t="s">
        <v>15187</v>
      </c>
      <c r="AT272">
        <v>1</v>
      </c>
      <c r="AV272" t="s">
        <v>15186</v>
      </c>
      <c r="AW272">
        <v>0</v>
      </c>
      <c r="AY272" t="s">
        <v>15187</v>
      </c>
      <c r="AZ272">
        <v>1</v>
      </c>
      <c r="BB272" t="s">
        <v>15187</v>
      </c>
      <c r="BC272">
        <v>1</v>
      </c>
      <c r="BE272" t="s">
        <v>15187</v>
      </c>
      <c r="BF272">
        <v>1</v>
      </c>
      <c r="BH272" t="s">
        <v>15186</v>
      </c>
      <c r="BI272">
        <v>1</v>
      </c>
      <c r="BK272" t="s">
        <v>15187</v>
      </c>
      <c r="BL272">
        <v>1</v>
      </c>
      <c r="BN272" t="s">
        <v>15187</v>
      </c>
      <c r="BO272">
        <v>1</v>
      </c>
      <c r="BQ272" t="s">
        <v>16208</v>
      </c>
      <c r="BT272" t="s">
        <v>16209</v>
      </c>
      <c r="BW272" t="s">
        <v>13792</v>
      </c>
      <c r="BX272">
        <v>1</v>
      </c>
      <c r="BZ272" t="s">
        <v>12851</v>
      </c>
      <c r="CA272">
        <v>1</v>
      </c>
      <c r="CC272" t="s">
        <v>12980</v>
      </c>
      <c r="CD272">
        <v>1</v>
      </c>
      <c r="CF272" t="s">
        <v>15190</v>
      </c>
      <c r="CG272">
        <v>1</v>
      </c>
      <c r="CI272" t="s">
        <v>12887</v>
      </c>
      <c r="CJ272">
        <v>1</v>
      </c>
      <c r="CL272" t="s">
        <v>16210</v>
      </c>
      <c r="CO272" t="s">
        <v>16211</v>
      </c>
    </row>
    <row r="273" spans="1:93" x14ac:dyDescent="0.3">
      <c r="A273">
        <v>272</v>
      </c>
      <c r="B273" s="1">
        <v>45827.481180555558</v>
      </c>
      <c r="C273" s="1">
        <v>45827.486898148149</v>
      </c>
      <c r="D273" t="s">
        <v>16212</v>
      </c>
      <c r="E273" t="s">
        <v>16213</v>
      </c>
      <c r="F273">
        <v>18</v>
      </c>
      <c r="I273" t="s">
        <v>16214</v>
      </c>
      <c r="L273">
        <v>13</v>
      </c>
      <c r="O273">
        <v>7</v>
      </c>
      <c r="R273" t="s">
        <v>1952</v>
      </c>
      <c r="S273">
        <v>0</v>
      </c>
      <c r="U273" t="s">
        <v>15184</v>
      </c>
      <c r="V273">
        <v>1</v>
      </c>
      <c r="X273" t="s">
        <v>15183</v>
      </c>
      <c r="Y273">
        <v>1</v>
      </c>
      <c r="AA273" t="s">
        <v>15183</v>
      </c>
      <c r="AB273">
        <v>0</v>
      </c>
      <c r="AD273" t="s">
        <v>1952</v>
      </c>
      <c r="AE273">
        <v>1</v>
      </c>
      <c r="AG273" t="s">
        <v>16207</v>
      </c>
      <c r="AH273">
        <v>0</v>
      </c>
      <c r="AJ273" t="s">
        <v>15186</v>
      </c>
      <c r="AK273">
        <v>1</v>
      </c>
      <c r="AM273" t="s">
        <v>15187</v>
      </c>
      <c r="AN273">
        <v>1</v>
      </c>
      <c r="AP273" t="s">
        <v>15186</v>
      </c>
      <c r="AQ273">
        <v>1</v>
      </c>
      <c r="AS273" t="s">
        <v>15187</v>
      </c>
      <c r="AT273">
        <v>1</v>
      </c>
      <c r="AV273" t="s">
        <v>15186</v>
      </c>
      <c r="AW273">
        <v>0</v>
      </c>
      <c r="AY273" t="s">
        <v>15187</v>
      </c>
      <c r="AZ273">
        <v>1</v>
      </c>
      <c r="BB273" t="s">
        <v>15187</v>
      </c>
      <c r="BC273">
        <v>1</v>
      </c>
      <c r="BE273" t="s">
        <v>15187</v>
      </c>
      <c r="BF273">
        <v>1</v>
      </c>
      <c r="BH273" t="s">
        <v>15186</v>
      </c>
      <c r="BI273">
        <v>1</v>
      </c>
      <c r="BK273" t="s">
        <v>15187</v>
      </c>
      <c r="BL273">
        <v>1</v>
      </c>
      <c r="BN273" t="s">
        <v>15187</v>
      </c>
      <c r="BO273">
        <v>1</v>
      </c>
      <c r="BQ273" t="s">
        <v>16208</v>
      </c>
      <c r="BT273" t="s">
        <v>16215</v>
      </c>
      <c r="BW273" t="s">
        <v>13792</v>
      </c>
      <c r="BX273">
        <v>1</v>
      </c>
      <c r="BZ273" t="s">
        <v>12851</v>
      </c>
      <c r="CA273">
        <v>1</v>
      </c>
      <c r="CC273" t="s">
        <v>12980</v>
      </c>
      <c r="CD273">
        <v>1</v>
      </c>
      <c r="CF273" t="s">
        <v>15190</v>
      </c>
      <c r="CG273">
        <v>1</v>
      </c>
      <c r="CI273" t="s">
        <v>12887</v>
      </c>
      <c r="CJ273">
        <v>1</v>
      </c>
      <c r="CL273" t="s">
        <v>16216</v>
      </c>
      <c r="CO273" t="s">
        <v>16211</v>
      </c>
    </row>
    <row r="274" spans="1:93" x14ac:dyDescent="0.3">
      <c r="A274">
        <v>273</v>
      </c>
      <c r="B274" s="1">
        <v>45827.479027777779</v>
      </c>
      <c r="C274" s="1">
        <v>45827.487280092595</v>
      </c>
      <c r="D274" t="s">
        <v>1572</v>
      </c>
      <c r="E274" t="s">
        <v>1573</v>
      </c>
      <c r="F274">
        <v>18</v>
      </c>
      <c r="I274" t="s">
        <v>1574</v>
      </c>
      <c r="L274">
        <v>13</v>
      </c>
      <c r="O274">
        <v>9</v>
      </c>
      <c r="R274" t="s">
        <v>1952</v>
      </c>
      <c r="S274">
        <v>0</v>
      </c>
      <c r="U274" t="s">
        <v>15184</v>
      </c>
      <c r="V274">
        <v>1</v>
      </c>
      <c r="X274" t="s">
        <v>15183</v>
      </c>
      <c r="Y274">
        <v>1</v>
      </c>
      <c r="AA274" t="s">
        <v>15183</v>
      </c>
      <c r="AB274">
        <v>0</v>
      </c>
      <c r="AD274" t="s">
        <v>1952</v>
      </c>
      <c r="AE274">
        <v>1</v>
      </c>
      <c r="AG274" t="s">
        <v>16207</v>
      </c>
      <c r="AH274">
        <v>0</v>
      </c>
      <c r="AJ274" t="s">
        <v>15186</v>
      </c>
      <c r="AK274">
        <v>1</v>
      </c>
      <c r="AM274" t="s">
        <v>15187</v>
      </c>
      <c r="AN274">
        <v>1</v>
      </c>
      <c r="AP274" t="s">
        <v>15186</v>
      </c>
      <c r="AQ274">
        <v>1</v>
      </c>
      <c r="AS274" t="s">
        <v>15187</v>
      </c>
      <c r="AT274">
        <v>1</v>
      </c>
      <c r="AV274" t="s">
        <v>15186</v>
      </c>
      <c r="AW274">
        <v>0</v>
      </c>
      <c r="AY274" t="s">
        <v>15187</v>
      </c>
      <c r="AZ274">
        <v>1</v>
      </c>
      <c r="BB274" t="s">
        <v>15187</v>
      </c>
      <c r="BC274">
        <v>1</v>
      </c>
      <c r="BE274" t="s">
        <v>15187</v>
      </c>
      <c r="BF274">
        <v>1</v>
      </c>
      <c r="BH274" t="s">
        <v>15186</v>
      </c>
      <c r="BI274">
        <v>1</v>
      </c>
      <c r="BK274" t="s">
        <v>15187</v>
      </c>
      <c r="BL274">
        <v>1</v>
      </c>
      <c r="BN274" t="s">
        <v>15187</v>
      </c>
      <c r="BO274">
        <v>1</v>
      </c>
      <c r="BQ274" t="s">
        <v>16208</v>
      </c>
      <c r="BT274" t="s">
        <v>16215</v>
      </c>
      <c r="BW274" t="s">
        <v>13792</v>
      </c>
      <c r="BX274">
        <v>1</v>
      </c>
      <c r="BZ274" t="s">
        <v>12851</v>
      </c>
      <c r="CA274">
        <v>1</v>
      </c>
      <c r="CC274" t="s">
        <v>12980</v>
      </c>
      <c r="CD274">
        <v>1</v>
      </c>
      <c r="CF274" t="s">
        <v>15190</v>
      </c>
      <c r="CG274">
        <v>1</v>
      </c>
      <c r="CI274" t="s">
        <v>12887</v>
      </c>
      <c r="CJ274">
        <v>1</v>
      </c>
      <c r="CL274" t="s">
        <v>16217</v>
      </c>
      <c r="CO274" t="s">
        <v>16211</v>
      </c>
    </row>
    <row r="275" spans="1:93" x14ac:dyDescent="0.3">
      <c r="A275">
        <v>274</v>
      </c>
      <c r="B275" s="1">
        <v>45827.483576388891</v>
      </c>
      <c r="C275" s="1">
        <v>45827.487858796296</v>
      </c>
      <c r="D275" t="s">
        <v>1628</v>
      </c>
      <c r="E275" t="s">
        <v>1629</v>
      </c>
      <c r="F275">
        <v>14</v>
      </c>
      <c r="I275" t="s">
        <v>1629</v>
      </c>
      <c r="L275">
        <v>13</v>
      </c>
      <c r="O275">
        <v>38</v>
      </c>
      <c r="R275" t="s">
        <v>1952</v>
      </c>
      <c r="S275">
        <v>0</v>
      </c>
      <c r="U275" t="s">
        <v>15184</v>
      </c>
      <c r="V275">
        <v>1</v>
      </c>
      <c r="X275" t="s">
        <v>15183</v>
      </c>
      <c r="Y275">
        <v>1</v>
      </c>
      <c r="AA275" t="s">
        <v>15183</v>
      </c>
      <c r="AB275">
        <v>0</v>
      </c>
      <c r="AD275" t="s">
        <v>1952</v>
      </c>
      <c r="AE275">
        <v>1</v>
      </c>
      <c r="AG275" t="s">
        <v>16207</v>
      </c>
      <c r="AH275">
        <v>0</v>
      </c>
      <c r="AJ275" t="s">
        <v>15186</v>
      </c>
      <c r="AK275">
        <v>1</v>
      </c>
      <c r="AM275" t="s">
        <v>15187</v>
      </c>
      <c r="AN275">
        <v>1</v>
      </c>
      <c r="AP275" t="s">
        <v>15186</v>
      </c>
      <c r="AQ275">
        <v>1</v>
      </c>
      <c r="AS275" t="s">
        <v>15187</v>
      </c>
      <c r="AT275">
        <v>1</v>
      </c>
      <c r="AV275" t="s">
        <v>15186</v>
      </c>
      <c r="AW275">
        <v>0</v>
      </c>
      <c r="AY275" t="s">
        <v>15187</v>
      </c>
      <c r="AZ275">
        <v>1</v>
      </c>
      <c r="BB275" t="s">
        <v>15187</v>
      </c>
      <c r="BC275">
        <v>1</v>
      </c>
      <c r="BE275" t="s">
        <v>15187</v>
      </c>
      <c r="BF275">
        <v>1</v>
      </c>
      <c r="BH275" t="s">
        <v>15186</v>
      </c>
      <c r="BI275">
        <v>1</v>
      </c>
      <c r="BK275" t="s">
        <v>15187</v>
      </c>
      <c r="BL275">
        <v>1</v>
      </c>
      <c r="BN275" t="s">
        <v>15187</v>
      </c>
      <c r="BO275">
        <v>1</v>
      </c>
      <c r="BQ275" t="s">
        <v>16218</v>
      </c>
      <c r="BT275" t="s">
        <v>16219</v>
      </c>
      <c r="BW275" t="s">
        <v>13792</v>
      </c>
      <c r="BX275">
        <v>1</v>
      </c>
      <c r="BZ275" t="s">
        <v>12980</v>
      </c>
      <c r="CA275">
        <v>0</v>
      </c>
      <c r="CC275" t="s">
        <v>15190</v>
      </c>
      <c r="CD275">
        <v>0</v>
      </c>
      <c r="CF275" t="s">
        <v>13792</v>
      </c>
      <c r="CG275">
        <v>0</v>
      </c>
      <c r="CI275" t="s">
        <v>12980</v>
      </c>
      <c r="CJ275">
        <v>0</v>
      </c>
      <c r="CL275" t="s">
        <v>16220</v>
      </c>
      <c r="CO275" t="s">
        <v>16221</v>
      </c>
    </row>
    <row r="276" spans="1:93" x14ac:dyDescent="0.3">
      <c r="A276">
        <v>275</v>
      </c>
      <c r="B276" s="1">
        <v>45827.616736111115</v>
      </c>
      <c r="C276" s="1">
        <v>45827.627523148149</v>
      </c>
      <c r="D276" t="s">
        <v>2837</v>
      </c>
      <c r="E276" t="s">
        <v>2838</v>
      </c>
      <c r="F276">
        <v>16</v>
      </c>
      <c r="I276" t="s">
        <v>14573</v>
      </c>
      <c r="L276">
        <v>5</v>
      </c>
      <c r="O276">
        <v>2</v>
      </c>
      <c r="R276" t="s">
        <v>1952</v>
      </c>
      <c r="S276">
        <v>0</v>
      </c>
      <c r="U276" t="s">
        <v>15184</v>
      </c>
      <c r="V276">
        <v>1</v>
      </c>
      <c r="X276" t="s">
        <v>15183</v>
      </c>
      <c r="Y276">
        <v>1</v>
      </c>
      <c r="AA276" t="s">
        <v>4338</v>
      </c>
      <c r="AB276">
        <v>0</v>
      </c>
      <c r="AD276" t="s">
        <v>15182</v>
      </c>
      <c r="AE276">
        <v>0</v>
      </c>
      <c r="AG276" t="s">
        <v>15625</v>
      </c>
      <c r="AH276">
        <v>0</v>
      </c>
      <c r="AJ276" t="s">
        <v>15186</v>
      </c>
      <c r="AK276">
        <v>1</v>
      </c>
      <c r="AM276" t="s">
        <v>15187</v>
      </c>
      <c r="AN276">
        <v>1</v>
      </c>
      <c r="AP276" t="s">
        <v>15186</v>
      </c>
      <c r="AQ276">
        <v>1</v>
      </c>
      <c r="AS276" t="s">
        <v>15187</v>
      </c>
      <c r="AT276">
        <v>1</v>
      </c>
      <c r="AV276" t="s">
        <v>15187</v>
      </c>
      <c r="AW276">
        <v>1</v>
      </c>
      <c r="AY276" t="s">
        <v>15187</v>
      </c>
      <c r="AZ276">
        <v>1</v>
      </c>
      <c r="BB276" t="s">
        <v>15187</v>
      </c>
      <c r="BC276">
        <v>1</v>
      </c>
      <c r="BE276" t="s">
        <v>15187</v>
      </c>
      <c r="BF276">
        <v>1</v>
      </c>
      <c r="BH276" t="s">
        <v>15186</v>
      </c>
      <c r="BI276">
        <v>1</v>
      </c>
      <c r="BK276" t="s">
        <v>15186</v>
      </c>
      <c r="BL276">
        <v>0</v>
      </c>
      <c r="BN276" t="s">
        <v>15187</v>
      </c>
      <c r="BO276">
        <v>1</v>
      </c>
      <c r="BQ276" t="s">
        <v>16222</v>
      </c>
      <c r="BT276" t="s">
        <v>16223</v>
      </c>
      <c r="BW276" t="s">
        <v>13792</v>
      </c>
      <c r="BX276">
        <v>1</v>
      </c>
      <c r="BZ276" t="s">
        <v>12887</v>
      </c>
      <c r="CA276">
        <v>0</v>
      </c>
      <c r="CC276" t="s">
        <v>12980</v>
      </c>
      <c r="CD276">
        <v>1</v>
      </c>
      <c r="CF276" t="s">
        <v>15190</v>
      </c>
      <c r="CG276">
        <v>1</v>
      </c>
      <c r="CI276" t="s">
        <v>12887</v>
      </c>
      <c r="CJ276">
        <v>1</v>
      </c>
      <c r="CL276" t="s">
        <v>16224</v>
      </c>
      <c r="CO276" t="s">
        <v>16225</v>
      </c>
    </row>
    <row r="277" spans="1:93" x14ac:dyDescent="0.3">
      <c r="A277">
        <v>276</v>
      </c>
      <c r="B277" s="1">
        <v>45827.617766203701</v>
      </c>
      <c r="C277" s="1">
        <v>45827.627581018518</v>
      </c>
      <c r="D277" t="s">
        <v>2991</v>
      </c>
      <c r="E277" t="s">
        <v>2992</v>
      </c>
      <c r="F277">
        <v>16</v>
      </c>
      <c r="I277" t="s">
        <v>2993</v>
      </c>
      <c r="L277">
        <v>5</v>
      </c>
      <c r="O277">
        <v>17</v>
      </c>
      <c r="R277" t="s">
        <v>1952</v>
      </c>
      <c r="S277">
        <v>0</v>
      </c>
      <c r="U277" t="s">
        <v>15184</v>
      </c>
      <c r="V277">
        <v>1</v>
      </c>
      <c r="X277" t="s">
        <v>15183</v>
      </c>
      <c r="Y277">
        <v>1</v>
      </c>
      <c r="AA277" t="s">
        <v>4338</v>
      </c>
      <c r="AB277">
        <v>0</v>
      </c>
      <c r="AD277" t="s">
        <v>15182</v>
      </c>
      <c r="AE277">
        <v>0</v>
      </c>
      <c r="AG277" t="s">
        <v>15625</v>
      </c>
      <c r="AH277">
        <v>0</v>
      </c>
      <c r="AJ277" t="s">
        <v>15186</v>
      </c>
      <c r="AK277">
        <v>1</v>
      </c>
      <c r="AM277" t="s">
        <v>15187</v>
      </c>
      <c r="AN277">
        <v>1</v>
      </c>
      <c r="AP277" t="s">
        <v>15186</v>
      </c>
      <c r="AQ277">
        <v>1</v>
      </c>
      <c r="AS277" t="s">
        <v>15187</v>
      </c>
      <c r="AT277">
        <v>1</v>
      </c>
      <c r="AV277" t="s">
        <v>15187</v>
      </c>
      <c r="AW277">
        <v>1</v>
      </c>
      <c r="AY277" t="s">
        <v>15187</v>
      </c>
      <c r="AZ277">
        <v>1</v>
      </c>
      <c r="BB277" t="s">
        <v>15187</v>
      </c>
      <c r="BC277">
        <v>1</v>
      </c>
      <c r="BE277" t="s">
        <v>15187</v>
      </c>
      <c r="BF277">
        <v>1</v>
      </c>
      <c r="BH277" t="s">
        <v>15186</v>
      </c>
      <c r="BI277">
        <v>1</v>
      </c>
      <c r="BK277" t="s">
        <v>15186</v>
      </c>
      <c r="BL277">
        <v>0</v>
      </c>
      <c r="BN277" t="s">
        <v>15187</v>
      </c>
      <c r="BO277">
        <v>1</v>
      </c>
      <c r="BQ277" t="s">
        <v>16226</v>
      </c>
      <c r="BT277" t="s">
        <v>16227</v>
      </c>
      <c r="BW277" t="s">
        <v>13792</v>
      </c>
      <c r="BX277">
        <v>1</v>
      </c>
      <c r="BZ277" t="s">
        <v>12887</v>
      </c>
      <c r="CA277">
        <v>0</v>
      </c>
      <c r="CC277" t="s">
        <v>12980</v>
      </c>
      <c r="CD277">
        <v>1</v>
      </c>
      <c r="CF277" t="s">
        <v>15190</v>
      </c>
      <c r="CG277">
        <v>1</v>
      </c>
      <c r="CI277" t="s">
        <v>12887</v>
      </c>
      <c r="CJ277">
        <v>1</v>
      </c>
      <c r="CL277" t="s">
        <v>16228</v>
      </c>
      <c r="CO277" t="s">
        <v>16229</v>
      </c>
    </row>
    <row r="278" spans="1:93" x14ac:dyDescent="0.3">
      <c r="A278">
        <v>277</v>
      </c>
      <c r="B278" s="1">
        <v>45827.63622685185</v>
      </c>
      <c r="C278" s="1">
        <v>45827.636516203704</v>
      </c>
      <c r="D278" t="s">
        <v>3782</v>
      </c>
      <c r="E278" t="s">
        <v>3783</v>
      </c>
      <c r="F278">
        <v>22</v>
      </c>
      <c r="I278" t="s">
        <v>3784</v>
      </c>
      <c r="L278">
        <v>8</v>
      </c>
      <c r="O278">
        <v>38</v>
      </c>
      <c r="R278" t="s">
        <v>4338</v>
      </c>
      <c r="S278">
        <v>1</v>
      </c>
      <c r="U278" t="s">
        <v>15184</v>
      </c>
      <c r="V278">
        <v>1</v>
      </c>
      <c r="X278" t="s">
        <v>15183</v>
      </c>
      <c r="Y278">
        <v>1</v>
      </c>
      <c r="AA278" t="s">
        <v>15182</v>
      </c>
      <c r="AB278">
        <v>1</v>
      </c>
      <c r="AD278" t="s">
        <v>1952</v>
      </c>
      <c r="AE278">
        <v>1</v>
      </c>
      <c r="AG278" t="s">
        <v>15572</v>
      </c>
      <c r="AH278">
        <v>1</v>
      </c>
      <c r="AJ278" t="s">
        <v>15186</v>
      </c>
      <c r="AK278">
        <v>1</v>
      </c>
      <c r="AM278" t="s">
        <v>15187</v>
      </c>
      <c r="AN278">
        <v>1</v>
      </c>
      <c r="AP278" t="s">
        <v>15186</v>
      </c>
      <c r="AQ278">
        <v>1</v>
      </c>
      <c r="AS278" t="s">
        <v>15187</v>
      </c>
      <c r="AT278">
        <v>1</v>
      </c>
      <c r="AV278" t="s">
        <v>15187</v>
      </c>
      <c r="AW278">
        <v>1</v>
      </c>
      <c r="AY278" t="s">
        <v>15187</v>
      </c>
      <c r="AZ278">
        <v>1</v>
      </c>
      <c r="BB278" t="s">
        <v>15187</v>
      </c>
      <c r="BC278">
        <v>1</v>
      </c>
      <c r="BE278" t="s">
        <v>15187</v>
      </c>
      <c r="BF278">
        <v>1</v>
      </c>
      <c r="BH278" t="s">
        <v>15186</v>
      </c>
      <c r="BI278">
        <v>1</v>
      </c>
      <c r="BK278" t="s">
        <v>15187</v>
      </c>
      <c r="BL278">
        <v>1</v>
      </c>
      <c r="BN278" t="s">
        <v>15187</v>
      </c>
      <c r="BO278">
        <v>1</v>
      </c>
      <c r="BQ278" t="s">
        <v>16230</v>
      </c>
      <c r="BT278" t="s">
        <v>16231</v>
      </c>
      <c r="BW278" t="s">
        <v>13792</v>
      </c>
      <c r="BX278">
        <v>1</v>
      </c>
      <c r="BZ278" t="s">
        <v>12851</v>
      </c>
      <c r="CA278">
        <v>1</v>
      </c>
      <c r="CC278" t="s">
        <v>12980</v>
      </c>
      <c r="CD278">
        <v>1</v>
      </c>
      <c r="CF278" t="s">
        <v>15190</v>
      </c>
      <c r="CG278">
        <v>1</v>
      </c>
      <c r="CI278" t="s">
        <v>12887</v>
      </c>
      <c r="CJ278">
        <v>1</v>
      </c>
      <c r="CL278" t="s">
        <v>16232</v>
      </c>
      <c r="CO278" t="s">
        <v>16233</v>
      </c>
    </row>
    <row r="279" spans="1:93" x14ac:dyDescent="0.3">
      <c r="A279">
        <v>278</v>
      </c>
      <c r="B279" s="1">
        <v>45827.795104166667</v>
      </c>
      <c r="C279" s="1">
        <v>45827.802245370367</v>
      </c>
      <c r="D279" t="s">
        <v>3773</v>
      </c>
      <c r="E279" t="s">
        <v>3774</v>
      </c>
      <c r="F279">
        <v>22</v>
      </c>
      <c r="I279" t="s">
        <v>16234</v>
      </c>
      <c r="L279">
        <v>8</v>
      </c>
      <c r="O279">
        <v>27</v>
      </c>
      <c r="R279" t="s">
        <v>4338</v>
      </c>
      <c r="S279">
        <v>1</v>
      </c>
      <c r="U279" t="s">
        <v>15184</v>
      </c>
      <c r="V279">
        <v>1</v>
      </c>
      <c r="X279" t="s">
        <v>15183</v>
      </c>
      <c r="Y279">
        <v>1</v>
      </c>
      <c r="AA279" t="s">
        <v>15182</v>
      </c>
      <c r="AB279">
        <v>1</v>
      </c>
      <c r="AD279" t="s">
        <v>1952</v>
      </c>
      <c r="AE279">
        <v>1</v>
      </c>
      <c r="AG279" t="s">
        <v>15572</v>
      </c>
      <c r="AH279">
        <v>1</v>
      </c>
      <c r="AJ279" t="s">
        <v>15186</v>
      </c>
      <c r="AK279">
        <v>1</v>
      </c>
      <c r="AM279" t="s">
        <v>15187</v>
      </c>
      <c r="AN279">
        <v>1</v>
      </c>
      <c r="AP279" t="s">
        <v>15186</v>
      </c>
      <c r="AQ279">
        <v>1</v>
      </c>
      <c r="AS279" t="s">
        <v>15187</v>
      </c>
      <c r="AT279">
        <v>1</v>
      </c>
      <c r="AV279" t="s">
        <v>15187</v>
      </c>
      <c r="AW279">
        <v>1</v>
      </c>
      <c r="AY279" t="s">
        <v>15187</v>
      </c>
      <c r="AZ279">
        <v>1</v>
      </c>
      <c r="BB279" t="s">
        <v>15187</v>
      </c>
      <c r="BC279">
        <v>1</v>
      </c>
      <c r="BE279" t="s">
        <v>15187</v>
      </c>
      <c r="BF279">
        <v>1</v>
      </c>
      <c r="BH279" t="s">
        <v>15186</v>
      </c>
      <c r="BI279">
        <v>1</v>
      </c>
      <c r="BK279" t="s">
        <v>15187</v>
      </c>
      <c r="BL279">
        <v>1</v>
      </c>
      <c r="BN279" t="s">
        <v>15187</v>
      </c>
      <c r="BO279">
        <v>1</v>
      </c>
      <c r="BQ279" t="s">
        <v>16235</v>
      </c>
      <c r="BT279" t="s">
        <v>16236</v>
      </c>
      <c r="BW279" t="s">
        <v>13792</v>
      </c>
      <c r="BX279">
        <v>1</v>
      </c>
      <c r="BZ279" t="s">
        <v>12851</v>
      </c>
      <c r="CA279">
        <v>1</v>
      </c>
      <c r="CC279" t="s">
        <v>12980</v>
      </c>
      <c r="CD279">
        <v>1</v>
      </c>
      <c r="CF279" t="s">
        <v>15190</v>
      </c>
      <c r="CG279">
        <v>1</v>
      </c>
      <c r="CI279" t="s">
        <v>12887</v>
      </c>
      <c r="CJ279">
        <v>1</v>
      </c>
      <c r="CL279" t="s">
        <v>16237</v>
      </c>
      <c r="CO279" t="s">
        <v>16238</v>
      </c>
    </row>
    <row r="280" spans="1:93" x14ac:dyDescent="0.3">
      <c r="A280">
        <v>279</v>
      </c>
      <c r="B280" s="1">
        <v>45827.87572916667</v>
      </c>
      <c r="C280" s="1">
        <v>45827.905011574076</v>
      </c>
      <c r="D280" t="s">
        <v>2852</v>
      </c>
      <c r="E280" t="s">
        <v>2853</v>
      </c>
      <c r="F280">
        <v>21</v>
      </c>
      <c r="I280" t="s">
        <v>2854</v>
      </c>
      <c r="L280">
        <v>5</v>
      </c>
      <c r="O280">
        <v>30</v>
      </c>
      <c r="R280" t="s">
        <v>4338</v>
      </c>
      <c r="S280">
        <v>1</v>
      </c>
      <c r="U280" t="s">
        <v>15184</v>
      </c>
      <c r="V280">
        <v>1</v>
      </c>
      <c r="X280" t="s">
        <v>15183</v>
      </c>
      <c r="Y280">
        <v>1</v>
      </c>
      <c r="AA280" t="s">
        <v>15182</v>
      </c>
      <c r="AB280">
        <v>1</v>
      </c>
      <c r="AD280" t="s">
        <v>1952</v>
      </c>
      <c r="AE280">
        <v>1</v>
      </c>
      <c r="AG280" t="s">
        <v>15572</v>
      </c>
      <c r="AH280">
        <v>1</v>
      </c>
      <c r="AJ280" t="s">
        <v>15186</v>
      </c>
      <c r="AK280">
        <v>1</v>
      </c>
      <c r="AM280" t="s">
        <v>15187</v>
      </c>
      <c r="AN280">
        <v>1</v>
      </c>
      <c r="AP280" t="s">
        <v>15186</v>
      </c>
      <c r="AQ280">
        <v>1</v>
      </c>
      <c r="AS280" t="s">
        <v>15187</v>
      </c>
      <c r="AT280">
        <v>1</v>
      </c>
      <c r="AV280" t="s">
        <v>15187</v>
      </c>
      <c r="AW280">
        <v>1</v>
      </c>
      <c r="AY280" t="s">
        <v>15187</v>
      </c>
      <c r="AZ280">
        <v>1</v>
      </c>
      <c r="BB280" t="s">
        <v>15187</v>
      </c>
      <c r="BC280">
        <v>1</v>
      </c>
      <c r="BE280" t="s">
        <v>15187</v>
      </c>
      <c r="BF280">
        <v>1</v>
      </c>
      <c r="BH280" t="s">
        <v>15186</v>
      </c>
      <c r="BI280">
        <v>1</v>
      </c>
      <c r="BK280" t="s">
        <v>15187</v>
      </c>
      <c r="BL280">
        <v>1</v>
      </c>
      <c r="BN280" t="s">
        <v>15187</v>
      </c>
      <c r="BO280">
        <v>1</v>
      </c>
      <c r="BQ280" t="s">
        <v>16239</v>
      </c>
      <c r="BT280" t="s">
        <v>16240</v>
      </c>
      <c r="BW280" t="s">
        <v>12980</v>
      </c>
      <c r="BX280">
        <v>0</v>
      </c>
      <c r="BZ280" t="s">
        <v>12851</v>
      </c>
      <c r="CA280">
        <v>1</v>
      </c>
      <c r="CC280" t="s">
        <v>12980</v>
      </c>
      <c r="CD280">
        <v>1</v>
      </c>
      <c r="CF280" t="s">
        <v>15190</v>
      </c>
      <c r="CG280">
        <v>1</v>
      </c>
      <c r="CI280" t="s">
        <v>12887</v>
      </c>
      <c r="CJ280">
        <v>1</v>
      </c>
      <c r="CL280" t="s">
        <v>15439</v>
      </c>
      <c r="CO280" t="s">
        <v>16241</v>
      </c>
    </row>
    <row r="281" spans="1:93" x14ac:dyDescent="0.3">
      <c r="A281">
        <v>280</v>
      </c>
      <c r="B281" s="1">
        <v>45827.916041666664</v>
      </c>
      <c r="C281" s="1">
        <v>45827.927407407406</v>
      </c>
      <c r="D281" t="s">
        <v>3648</v>
      </c>
      <c r="E281" t="s">
        <v>3649</v>
      </c>
      <c r="F281">
        <v>18</v>
      </c>
      <c r="I281" t="s">
        <v>3649</v>
      </c>
      <c r="L281">
        <v>8</v>
      </c>
      <c r="O281">
        <v>11</v>
      </c>
      <c r="R281" t="s">
        <v>4338</v>
      </c>
      <c r="S281">
        <v>1</v>
      </c>
      <c r="U281" t="s">
        <v>1952</v>
      </c>
      <c r="V281">
        <v>0</v>
      </c>
      <c r="X281" t="s">
        <v>15184</v>
      </c>
      <c r="Y281">
        <v>0</v>
      </c>
      <c r="AA281" t="s">
        <v>15182</v>
      </c>
      <c r="AB281">
        <v>1</v>
      </c>
      <c r="AD281" t="s">
        <v>1952</v>
      </c>
      <c r="AE281">
        <v>1</v>
      </c>
      <c r="AG281" t="s">
        <v>15572</v>
      </c>
      <c r="AH281">
        <v>1</v>
      </c>
      <c r="AJ281" t="s">
        <v>15186</v>
      </c>
      <c r="AK281">
        <v>1</v>
      </c>
      <c r="AM281" t="s">
        <v>15186</v>
      </c>
      <c r="AN281">
        <v>0</v>
      </c>
      <c r="AP281" t="s">
        <v>15187</v>
      </c>
      <c r="AQ281">
        <v>0</v>
      </c>
      <c r="AS281" t="s">
        <v>15187</v>
      </c>
      <c r="AT281">
        <v>1</v>
      </c>
      <c r="AV281" t="s">
        <v>15187</v>
      </c>
      <c r="AW281">
        <v>1</v>
      </c>
      <c r="AY281" t="s">
        <v>15187</v>
      </c>
      <c r="AZ281">
        <v>1</v>
      </c>
      <c r="BB281" t="s">
        <v>15187</v>
      </c>
      <c r="BC281">
        <v>1</v>
      </c>
      <c r="BE281" t="s">
        <v>15187</v>
      </c>
      <c r="BF281">
        <v>1</v>
      </c>
      <c r="BH281" t="s">
        <v>15186</v>
      </c>
      <c r="BI281">
        <v>1</v>
      </c>
      <c r="BK281" t="s">
        <v>15187</v>
      </c>
      <c r="BL281">
        <v>1</v>
      </c>
      <c r="BN281" t="s">
        <v>15187</v>
      </c>
      <c r="BO281">
        <v>1</v>
      </c>
      <c r="BQ281" t="s">
        <v>16242</v>
      </c>
      <c r="BT281" t="s">
        <v>16243</v>
      </c>
      <c r="BW281" t="s">
        <v>13792</v>
      </c>
      <c r="BX281">
        <v>1</v>
      </c>
      <c r="BZ281" t="s">
        <v>12851</v>
      </c>
      <c r="CA281">
        <v>1</v>
      </c>
      <c r="CC281" t="s">
        <v>12980</v>
      </c>
      <c r="CD281">
        <v>1</v>
      </c>
      <c r="CF281" t="s">
        <v>15190</v>
      </c>
      <c r="CG281">
        <v>1</v>
      </c>
      <c r="CI281" t="s">
        <v>12887</v>
      </c>
      <c r="CJ281">
        <v>1</v>
      </c>
      <c r="CL281" t="s">
        <v>16244</v>
      </c>
      <c r="CO281" t="s">
        <v>16245</v>
      </c>
    </row>
    <row r="282" spans="1:93" x14ac:dyDescent="0.3">
      <c r="A282">
        <v>281</v>
      </c>
      <c r="B282" s="1">
        <v>45828.324687499997</v>
      </c>
      <c r="C282" s="1">
        <v>45828.324837962966</v>
      </c>
      <c r="D282" t="s">
        <v>3453</v>
      </c>
      <c r="E282" t="s">
        <v>3454</v>
      </c>
      <c r="F282">
        <v>19</v>
      </c>
      <c r="I282" t="s">
        <v>3455</v>
      </c>
      <c r="L282">
        <v>8</v>
      </c>
      <c r="O282">
        <v>25</v>
      </c>
      <c r="R282" t="s">
        <v>4338</v>
      </c>
      <c r="S282">
        <v>1</v>
      </c>
      <c r="U282" t="s">
        <v>15184</v>
      </c>
      <c r="V282">
        <v>1</v>
      </c>
      <c r="X282" t="s">
        <v>15183</v>
      </c>
      <c r="Y282">
        <v>1</v>
      </c>
      <c r="AA282" t="s">
        <v>15182</v>
      </c>
      <c r="AB282">
        <v>1</v>
      </c>
      <c r="AD282" t="s">
        <v>1952</v>
      </c>
      <c r="AE282">
        <v>1</v>
      </c>
      <c r="AG282" t="s">
        <v>15641</v>
      </c>
      <c r="AH282">
        <v>0</v>
      </c>
      <c r="AJ282" t="s">
        <v>15186</v>
      </c>
      <c r="AK282">
        <v>1</v>
      </c>
      <c r="AM282" t="s">
        <v>15187</v>
      </c>
      <c r="AN282">
        <v>1</v>
      </c>
      <c r="AP282" t="s">
        <v>15186</v>
      </c>
      <c r="AQ282">
        <v>1</v>
      </c>
      <c r="AS282" t="s">
        <v>15187</v>
      </c>
      <c r="AT282">
        <v>1</v>
      </c>
      <c r="AV282" t="s">
        <v>15187</v>
      </c>
      <c r="AW282">
        <v>1</v>
      </c>
      <c r="AY282" t="s">
        <v>15187</v>
      </c>
      <c r="AZ282">
        <v>1</v>
      </c>
      <c r="BB282" t="s">
        <v>15187</v>
      </c>
      <c r="BC282">
        <v>1</v>
      </c>
      <c r="BE282" t="s">
        <v>15187</v>
      </c>
      <c r="BF282">
        <v>1</v>
      </c>
      <c r="BH282" t="s">
        <v>15186</v>
      </c>
      <c r="BI282">
        <v>1</v>
      </c>
      <c r="BK282" t="s">
        <v>15187</v>
      </c>
      <c r="BL282">
        <v>1</v>
      </c>
      <c r="BN282" t="s">
        <v>15187</v>
      </c>
      <c r="BO282">
        <v>1</v>
      </c>
      <c r="BQ282" t="s">
        <v>16246</v>
      </c>
      <c r="BT282" t="s">
        <v>16247</v>
      </c>
      <c r="BW282" t="s">
        <v>13792</v>
      </c>
      <c r="BX282">
        <v>1</v>
      </c>
      <c r="BZ282" t="s">
        <v>12887</v>
      </c>
      <c r="CA282">
        <v>0</v>
      </c>
      <c r="CC282" t="s">
        <v>12980</v>
      </c>
      <c r="CD282">
        <v>1</v>
      </c>
      <c r="CF282" t="s">
        <v>15190</v>
      </c>
      <c r="CG282">
        <v>1</v>
      </c>
      <c r="CI282" t="s">
        <v>12851</v>
      </c>
      <c r="CJ282">
        <v>0</v>
      </c>
      <c r="CL282" t="s">
        <v>16248</v>
      </c>
      <c r="CO282" t="s">
        <v>16249</v>
      </c>
    </row>
    <row r="283" spans="1:93" x14ac:dyDescent="0.3">
      <c r="A283">
        <v>282</v>
      </c>
      <c r="B283" s="1">
        <v>45828.377824074072</v>
      </c>
      <c r="C283" s="1">
        <v>45828.383518518516</v>
      </c>
      <c r="D283" t="s">
        <v>3970</v>
      </c>
      <c r="E283" t="s">
        <v>3971</v>
      </c>
      <c r="F283">
        <v>17</v>
      </c>
      <c r="I283" t="s">
        <v>3971</v>
      </c>
      <c r="L283">
        <v>6</v>
      </c>
      <c r="O283">
        <v>5</v>
      </c>
      <c r="R283" t="s">
        <v>15183</v>
      </c>
      <c r="S283">
        <v>0</v>
      </c>
      <c r="U283" t="s">
        <v>15184</v>
      </c>
      <c r="V283">
        <v>1</v>
      </c>
      <c r="X283" t="s">
        <v>4338</v>
      </c>
      <c r="Y283">
        <v>0</v>
      </c>
      <c r="AA283" t="s">
        <v>15182</v>
      </c>
      <c r="AB283">
        <v>1</v>
      </c>
      <c r="AD283" t="s">
        <v>1952</v>
      </c>
      <c r="AE283">
        <v>1</v>
      </c>
      <c r="AG283" t="s">
        <v>16039</v>
      </c>
      <c r="AH283">
        <v>0</v>
      </c>
      <c r="AJ283" t="s">
        <v>15186</v>
      </c>
      <c r="AK283">
        <v>1</v>
      </c>
      <c r="AM283" t="s">
        <v>15187</v>
      </c>
      <c r="AN283">
        <v>1</v>
      </c>
      <c r="AP283" t="s">
        <v>15186</v>
      </c>
      <c r="AQ283">
        <v>1</v>
      </c>
      <c r="AS283" t="s">
        <v>15187</v>
      </c>
      <c r="AT283">
        <v>1</v>
      </c>
      <c r="AV283" t="s">
        <v>15187</v>
      </c>
      <c r="AW283">
        <v>1</v>
      </c>
      <c r="AY283" t="s">
        <v>15187</v>
      </c>
      <c r="AZ283">
        <v>1</v>
      </c>
      <c r="BB283" t="s">
        <v>15187</v>
      </c>
      <c r="BC283">
        <v>1</v>
      </c>
      <c r="BE283" t="s">
        <v>15187</v>
      </c>
      <c r="BF283">
        <v>1</v>
      </c>
      <c r="BH283" t="s">
        <v>15186</v>
      </c>
      <c r="BI283">
        <v>1</v>
      </c>
      <c r="BK283" t="s">
        <v>15187</v>
      </c>
      <c r="BL283">
        <v>1</v>
      </c>
      <c r="BN283" t="s">
        <v>15187</v>
      </c>
      <c r="BO283">
        <v>1</v>
      </c>
      <c r="BQ283" t="s">
        <v>16250</v>
      </c>
      <c r="BT283" t="s">
        <v>16251</v>
      </c>
      <c r="BW283" t="s">
        <v>12980</v>
      </c>
      <c r="BX283">
        <v>0</v>
      </c>
      <c r="BZ283" t="s">
        <v>12851</v>
      </c>
      <c r="CA283">
        <v>1</v>
      </c>
      <c r="CC283" t="s">
        <v>13792</v>
      </c>
      <c r="CD283">
        <v>0</v>
      </c>
      <c r="CF283" t="s">
        <v>15190</v>
      </c>
      <c r="CG283">
        <v>1</v>
      </c>
      <c r="CI283" t="s">
        <v>12887</v>
      </c>
      <c r="CJ283">
        <v>1</v>
      </c>
      <c r="CL283" t="s">
        <v>16252</v>
      </c>
      <c r="CO283" t="s">
        <v>15619</v>
      </c>
    </row>
    <row r="284" spans="1:93" x14ac:dyDescent="0.3">
      <c r="A284">
        <v>283</v>
      </c>
      <c r="B284" s="1">
        <v>45828.377962962964</v>
      </c>
      <c r="C284" s="1">
        <v>45828.399942129632</v>
      </c>
      <c r="D284" t="s">
        <v>4009</v>
      </c>
      <c r="E284" t="s">
        <v>4010</v>
      </c>
      <c r="F284">
        <v>20</v>
      </c>
      <c r="I284" t="s">
        <v>12336</v>
      </c>
      <c r="L284">
        <v>6</v>
      </c>
      <c r="O284">
        <v>31</v>
      </c>
      <c r="R284" t="s">
        <v>4338</v>
      </c>
      <c r="S284">
        <v>1</v>
      </c>
      <c r="U284" t="s">
        <v>15184</v>
      </c>
      <c r="V284">
        <v>1</v>
      </c>
      <c r="X284" t="s">
        <v>15183</v>
      </c>
      <c r="Y284">
        <v>1</v>
      </c>
      <c r="AA284" t="s">
        <v>15182</v>
      </c>
      <c r="AB284">
        <v>1</v>
      </c>
      <c r="AD284" t="s">
        <v>1952</v>
      </c>
      <c r="AE284">
        <v>1</v>
      </c>
      <c r="AG284" t="s">
        <v>15572</v>
      </c>
      <c r="AH284">
        <v>1</v>
      </c>
      <c r="AJ284" t="s">
        <v>15186</v>
      </c>
      <c r="AK284">
        <v>1</v>
      </c>
      <c r="AM284" t="s">
        <v>15187</v>
      </c>
      <c r="AN284">
        <v>1</v>
      </c>
      <c r="AP284" t="s">
        <v>15186</v>
      </c>
      <c r="AQ284">
        <v>1</v>
      </c>
      <c r="AS284" t="s">
        <v>15187</v>
      </c>
      <c r="AT284">
        <v>1</v>
      </c>
      <c r="AV284" t="s">
        <v>15187</v>
      </c>
      <c r="AW284">
        <v>1</v>
      </c>
      <c r="AY284" t="s">
        <v>15187</v>
      </c>
      <c r="AZ284">
        <v>1</v>
      </c>
      <c r="BB284" t="s">
        <v>15187</v>
      </c>
      <c r="BC284">
        <v>1</v>
      </c>
      <c r="BE284" t="s">
        <v>15187</v>
      </c>
      <c r="BF284">
        <v>1</v>
      </c>
      <c r="BH284" t="s">
        <v>15186</v>
      </c>
      <c r="BI284">
        <v>1</v>
      </c>
      <c r="BK284" t="s">
        <v>15187</v>
      </c>
      <c r="BL284">
        <v>1</v>
      </c>
      <c r="BN284" t="s">
        <v>15187</v>
      </c>
      <c r="BO284">
        <v>1</v>
      </c>
      <c r="BQ284" t="s">
        <v>16253</v>
      </c>
      <c r="BT284" t="s">
        <v>16254</v>
      </c>
      <c r="BW284" t="s">
        <v>12887</v>
      </c>
      <c r="BX284">
        <v>0</v>
      </c>
      <c r="BZ284" t="s">
        <v>12851</v>
      </c>
      <c r="CA284">
        <v>1</v>
      </c>
      <c r="CC284" t="s">
        <v>12980</v>
      </c>
      <c r="CD284">
        <v>1</v>
      </c>
      <c r="CF284" t="s">
        <v>15190</v>
      </c>
      <c r="CG284">
        <v>1</v>
      </c>
      <c r="CI284" t="s">
        <v>13792</v>
      </c>
      <c r="CJ284">
        <v>0</v>
      </c>
      <c r="CL284" t="s">
        <v>16255</v>
      </c>
      <c r="CO284" t="s">
        <v>16256</v>
      </c>
    </row>
    <row r="285" spans="1:93" x14ac:dyDescent="0.3">
      <c r="A285">
        <v>284</v>
      </c>
      <c r="B285" s="1">
        <v>45828.442337962966</v>
      </c>
      <c r="C285" s="1">
        <v>45828.447384259256</v>
      </c>
      <c r="D285" t="s">
        <v>3441</v>
      </c>
      <c r="E285" t="s">
        <v>3442</v>
      </c>
      <c r="F285">
        <v>12</v>
      </c>
      <c r="I285" t="s">
        <v>12063</v>
      </c>
      <c r="L285">
        <v>8</v>
      </c>
      <c r="O285">
        <v>4</v>
      </c>
      <c r="R285" t="s">
        <v>4338</v>
      </c>
      <c r="S285">
        <v>1</v>
      </c>
      <c r="U285" t="s">
        <v>15182</v>
      </c>
      <c r="V285">
        <v>0</v>
      </c>
      <c r="X285" t="s">
        <v>15184</v>
      </c>
      <c r="Y285">
        <v>0</v>
      </c>
      <c r="AA285" t="s">
        <v>1952</v>
      </c>
      <c r="AB285">
        <v>0</v>
      </c>
      <c r="AD285" t="s">
        <v>4338</v>
      </c>
      <c r="AE285">
        <v>0</v>
      </c>
      <c r="AG285" t="s">
        <v>16257</v>
      </c>
      <c r="AH285">
        <v>0</v>
      </c>
      <c r="AJ285" t="s">
        <v>15186</v>
      </c>
      <c r="AK285">
        <v>1</v>
      </c>
      <c r="AM285" t="s">
        <v>15187</v>
      </c>
      <c r="AN285">
        <v>1</v>
      </c>
      <c r="AP285" t="s">
        <v>15187</v>
      </c>
      <c r="AQ285">
        <v>0</v>
      </c>
      <c r="AS285" t="s">
        <v>15187</v>
      </c>
      <c r="AT285">
        <v>1</v>
      </c>
      <c r="AV285" t="s">
        <v>15187</v>
      </c>
      <c r="AW285">
        <v>1</v>
      </c>
      <c r="AY285" t="s">
        <v>15186</v>
      </c>
      <c r="AZ285">
        <v>0</v>
      </c>
      <c r="BB285" t="s">
        <v>15187</v>
      </c>
      <c r="BC285">
        <v>1</v>
      </c>
      <c r="BE285" t="s">
        <v>15186</v>
      </c>
      <c r="BF285">
        <v>0</v>
      </c>
      <c r="BH285" t="s">
        <v>15186</v>
      </c>
      <c r="BI285">
        <v>1</v>
      </c>
      <c r="BK285" t="s">
        <v>15187</v>
      </c>
      <c r="BL285">
        <v>1</v>
      </c>
      <c r="BN285" t="s">
        <v>15187</v>
      </c>
      <c r="BO285">
        <v>1</v>
      </c>
      <c r="BQ285" t="s">
        <v>16258</v>
      </c>
      <c r="BT285" t="s">
        <v>15247</v>
      </c>
      <c r="BW285" t="s">
        <v>13792</v>
      </c>
      <c r="BX285">
        <v>1</v>
      </c>
      <c r="BZ285" t="s">
        <v>12887</v>
      </c>
      <c r="CA285">
        <v>0</v>
      </c>
      <c r="CC285" t="s">
        <v>12980</v>
      </c>
      <c r="CD285">
        <v>1</v>
      </c>
      <c r="CF285" t="s">
        <v>15190</v>
      </c>
      <c r="CG285">
        <v>1</v>
      </c>
      <c r="CI285" t="s">
        <v>13792</v>
      </c>
      <c r="CJ285">
        <v>0</v>
      </c>
      <c r="CL285" t="s">
        <v>15439</v>
      </c>
      <c r="CO285" t="s">
        <v>16259</v>
      </c>
    </row>
    <row r="286" spans="1:93" x14ac:dyDescent="0.3">
      <c r="A286">
        <v>285</v>
      </c>
      <c r="B286" s="1">
        <v>45828.482789351852</v>
      </c>
      <c r="C286" s="1">
        <v>45828.497731481482</v>
      </c>
      <c r="D286" t="s">
        <v>3678</v>
      </c>
      <c r="E286" t="s">
        <v>3679</v>
      </c>
      <c r="F286">
        <v>18</v>
      </c>
      <c r="I286" t="s">
        <v>3679</v>
      </c>
      <c r="L286">
        <v>8</v>
      </c>
      <c r="O286">
        <v>19</v>
      </c>
      <c r="R286" t="s">
        <v>4338</v>
      </c>
      <c r="S286">
        <v>1</v>
      </c>
      <c r="U286" t="s">
        <v>15184</v>
      </c>
      <c r="V286">
        <v>1</v>
      </c>
      <c r="X286" t="s">
        <v>15183</v>
      </c>
      <c r="Y286">
        <v>1</v>
      </c>
      <c r="AA286" t="s">
        <v>15182</v>
      </c>
      <c r="AB286">
        <v>1</v>
      </c>
      <c r="AD286" t="s">
        <v>1952</v>
      </c>
      <c r="AE286">
        <v>1</v>
      </c>
      <c r="AG286" t="s">
        <v>16260</v>
      </c>
      <c r="AH286">
        <v>0</v>
      </c>
      <c r="AJ286" t="s">
        <v>15186</v>
      </c>
      <c r="AK286">
        <v>1</v>
      </c>
      <c r="AM286" t="s">
        <v>15187</v>
      </c>
      <c r="AN286">
        <v>1</v>
      </c>
      <c r="AP286" t="s">
        <v>15187</v>
      </c>
      <c r="AQ286">
        <v>0</v>
      </c>
      <c r="AS286" t="s">
        <v>15187</v>
      </c>
      <c r="AT286">
        <v>1</v>
      </c>
      <c r="AV286" t="s">
        <v>15187</v>
      </c>
      <c r="AW286">
        <v>1</v>
      </c>
      <c r="AY286" t="s">
        <v>15187</v>
      </c>
      <c r="AZ286">
        <v>1</v>
      </c>
      <c r="BB286" t="s">
        <v>15187</v>
      </c>
      <c r="BC286">
        <v>1</v>
      </c>
      <c r="BE286" t="s">
        <v>15187</v>
      </c>
      <c r="BF286">
        <v>1</v>
      </c>
      <c r="BH286" t="s">
        <v>15186</v>
      </c>
      <c r="BI286">
        <v>1</v>
      </c>
      <c r="BK286" t="s">
        <v>15187</v>
      </c>
      <c r="BL286">
        <v>1</v>
      </c>
      <c r="BN286" t="s">
        <v>15187</v>
      </c>
      <c r="BO286">
        <v>1</v>
      </c>
      <c r="BQ286" t="s">
        <v>16261</v>
      </c>
      <c r="BT286" t="s">
        <v>16262</v>
      </c>
      <c r="BW286" t="s">
        <v>13792</v>
      </c>
      <c r="BX286">
        <v>1</v>
      </c>
      <c r="BZ286" t="s">
        <v>12851</v>
      </c>
      <c r="CA286">
        <v>1</v>
      </c>
      <c r="CC286" t="s">
        <v>12980</v>
      </c>
      <c r="CD286">
        <v>1</v>
      </c>
      <c r="CF286" t="s">
        <v>12980</v>
      </c>
      <c r="CG286">
        <v>0</v>
      </c>
      <c r="CI286" t="s">
        <v>15190</v>
      </c>
      <c r="CJ286">
        <v>0</v>
      </c>
      <c r="CL286" t="s">
        <v>16263</v>
      </c>
      <c r="CO286" t="s">
        <v>16264</v>
      </c>
    </row>
    <row r="287" spans="1:93" x14ac:dyDescent="0.3">
      <c r="A287">
        <v>286</v>
      </c>
      <c r="B287" s="1">
        <v>45828.505497685182</v>
      </c>
      <c r="C287" s="1">
        <v>45828.506145833337</v>
      </c>
      <c r="D287" t="s">
        <v>4509</v>
      </c>
      <c r="E287" t="s">
        <v>4510</v>
      </c>
      <c r="F287">
        <v>20</v>
      </c>
      <c r="I287" t="s">
        <v>4510</v>
      </c>
      <c r="L287">
        <v>7</v>
      </c>
      <c r="O287">
        <v>13</v>
      </c>
      <c r="R287" t="s">
        <v>4338</v>
      </c>
      <c r="S287">
        <v>1</v>
      </c>
      <c r="U287" t="s">
        <v>15184</v>
      </c>
      <c r="V287">
        <v>1</v>
      </c>
      <c r="X287" t="s">
        <v>15183</v>
      </c>
      <c r="Y287">
        <v>1</v>
      </c>
      <c r="AA287" t="s">
        <v>15182</v>
      </c>
      <c r="AB287">
        <v>1</v>
      </c>
      <c r="AD287" t="s">
        <v>4338</v>
      </c>
      <c r="AE287">
        <v>0</v>
      </c>
      <c r="AG287" t="s">
        <v>16265</v>
      </c>
      <c r="AH287">
        <v>0</v>
      </c>
      <c r="AJ287" t="s">
        <v>15186</v>
      </c>
      <c r="AK287">
        <v>1</v>
      </c>
      <c r="AM287" t="s">
        <v>15187</v>
      </c>
      <c r="AN287">
        <v>1</v>
      </c>
      <c r="AP287" t="s">
        <v>15186</v>
      </c>
      <c r="AQ287">
        <v>1</v>
      </c>
      <c r="AS287" t="s">
        <v>15187</v>
      </c>
      <c r="AT287">
        <v>1</v>
      </c>
      <c r="AV287" t="s">
        <v>15187</v>
      </c>
      <c r="AW287">
        <v>1</v>
      </c>
      <c r="AY287" t="s">
        <v>15187</v>
      </c>
      <c r="AZ287">
        <v>1</v>
      </c>
      <c r="BB287" t="s">
        <v>15187</v>
      </c>
      <c r="BC287">
        <v>1</v>
      </c>
      <c r="BE287" t="s">
        <v>15187</v>
      </c>
      <c r="BF287">
        <v>1</v>
      </c>
      <c r="BH287" t="s">
        <v>15186</v>
      </c>
      <c r="BI287">
        <v>1</v>
      </c>
      <c r="BK287" t="s">
        <v>15187</v>
      </c>
      <c r="BL287">
        <v>1</v>
      </c>
      <c r="BN287" t="s">
        <v>15187</v>
      </c>
      <c r="BO287">
        <v>1</v>
      </c>
      <c r="BQ287" t="s">
        <v>16266</v>
      </c>
      <c r="BT287" t="s">
        <v>16267</v>
      </c>
      <c r="BW287" t="s">
        <v>13792</v>
      </c>
      <c r="BX287">
        <v>1</v>
      </c>
      <c r="BZ287" t="s">
        <v>12851</v>
      </c>
      <c r="CA287">
        <v>1</v>
      </c>
      <c r="CC287" t="s">
        <v>12980</v>
      </c>
      <c r="CD287">
        <v>1</v>
      </c>
      <c r="CF287" t="s">
        <v>15190</v>
      </c>
      <c r="CG287">
        <v>1</v>
      </c>
      <c r="CI287" t="s">
        <v>12887</v>
      </c>
      <c r="CJ287">
        <v>1</v>
      </c>
      <c r="CL287" t="s">
        <v>16268</v>
      </c>
      <c r="CO287" t="s">
        <v>16269</v>
      </c>
    </row>
    <row r="288" spans="1:93" x14ac:dyDescent="0.3">
      <c r="A288">
        <v>287</v>
      </c>
      <c r="B288" s="1">
        <v>45828.513599537036</v>
      </c>
      <c r="C288" s="1">
        <v>45828.525613425925</v>
      </c>
      <c r="D288" t="s">
        <v>3732</v>
      </c>
      <c r="E288" t="s">
        <v>3733</v>
      </c>
      <c r="F288">
        <v>21</v>
      </c>
      <c r="I288" t="s">
        <v>11912</v>
      </c>
      <c r="L288">
        <v>8</v>
      </c>
      <c r="O288">
        <v>37</v>
      </c>
      <c r="R288" t="s">
        <v>4338</v>
      </c>
      <c r="S288">
        <v>1</v>
      </c>
      <c r="U288" t="s">
        <v>15184</v>
      </c>
      <c r="V288">
        <v>1</v>
      </c>
      <c r="X288" t="s">
        <v>15183</v>
      </c>
      <c r="Y288">
        <v>1</v>
      </c>
      <c r="AA288" t="s">
        <v>15182</v>
      </c>
      <c r="AB288">
        <v>1</v>
      </c>
      <c r="AD288" t="s">
        <v>1952</v>
      </c>
      <c r="AE288">
        <v>1</v>
      </c>
      <c r="AG288" t="s">
        <v>15572</v>
      </c>
      <c r="AH288">
        <v>1</v>
      </c>
      <c r="AJ288" t="s">
        <v>15186</v>
      </c>
      <c r="AK288">
        <v>1</v>
      </c>
      <c r="AM288" t="s">
        <v>15187</v>
      </c>
      <c r="AN288">
        <v>1</v>
      </c>
      <c r="AP288" t="s">
        <v>15186</v>
      </c>
      <c r="AQ288">
        <v>1</v>
      </c>
      <c r="AS288" t="s">
        <v>15187</v>
      </c>
      <c r="AT288">
        <v>1</v>
      </c>
      <c r="AV288" t="s">
        <v>15187</v>
      </c>
      <c r="AW288">
        <v>1</v>
      </c>
      <c r="AY288" t="s">
        <v>15186</v>
      </c>
      <c r="AZ288">
        <v>0</v>
      </c>
      <c r="BB288" t="s">
        <v>15187</v>
      </c>
      <c r="BC288">
        <v>1</v>
      </c>
      <c r="BE288" t="s">
        <v>15187</v>
      </c>
      <c r="BF288">
        <v>1</v>
      </c>
      <c r="BH288" t="s">
        <v>15186</v>
      </c>
      <c r="BI288">
        <v>1</v>
      </c>
      <c r="BK288" t="s">
        <v>15187</v>
      </c>
      <c r="BL288">
        <v>1</v>
      </c>
      <c r="BN288" t="s">
        <v>15187</v>
      </c>
      <c r="BO288">
        <v>1</v>
      </c>
      <c r="BQ288" t="s">
        <v>15282</v>
      </c>
      <c r="BT288" t="s">
        <v>16270</v>
      </c>
      <c r="BW288" t="s">
        <v>13792</v>
      </c>
      <c r="BX288">
        <v>1</v>
      </c>
      <c r="BZ288" t="s">
        <v>12851</v>
      </c>
      <c r="CA288">
        <v>1</v>
      </c>
      <c r="CC288" t="s">
        <v>12980</v>
      </c>
      <c r="CD288">
        <v>1</v>
      </c>
      <c r="CF288" t="s">
        <v>15190</v>
      </c>
      <c r="CG288">
        <v>1</v>
      </c>
      <c r="CI288" t="s">
        <v>12887</v>
      </c>
      <c r="CJ288">
        <v>1</v>
      </c>
      <c r="CL288" t="s">
        <v>16271</v>
      </c>
      <c r="CO288" t="s">
        <v>16272</v>
      </c>
    </row>
    <row r="289" spans="1:93" x14ac:dyDescent="0.3">
      <c r="A289">
        <v>288</v>
      </c>
      <c r="B289" s="1">
        <v>45828.71770833333</v>
      </c>
      <c r="C289" s="1">
        <v>45828.723715277774</v>
      </c>
      <c r="D289" t="s">
        <v>3423</v>
      </c>
      <c r="E289" t="s">
        <v>3424</v>
      </c>
      <c r="F289">
        <v>11</v>
      </c>
      <c r="I289" t="s">
        <v>3425</v>
      </c>
      <c r="L289">
        <v>8</v>
      </c>
      <c r="O289">
        <v>12</v>
      </c>
      <c r="R289" t="s">
        <v>4338</v>
      </c>
      <c r="S289">
        <v>1</v>
      </c>
      <c r="U289" t="s">
        <v>1952</v>
      </c>
      <c r="V289">
        <v>0</v>
      </c>
      <c r="X289" t="s">
        <v>15184</v>
      </c>
      <c r="Y289">
        <v>0</v>
      </c>
      <c r="AA289" t="s">
        <v>15182</v>
      </c>
      <c r="AB289">
        <v>1</v>
      </c>
      <c r="AD289" t="s">
        <v>15183</v>
      </c>
      <c r="AE289">
        <v>0</v>
      </c>
      <c r="AG289" t="s">
        <v>16273</v>
      </c>
      <c r="AH289">
        <v>0</v>
      </c>
      <c r="AJ289" t="s">
        <v>15187</v>
      </c>
      <c r="AK289">
        <v>0</v>
      </c>
      <c r="AM289" t="s">
        <v>15187</v>
      </c>
      <c r="AN289">
        <v>1</v>
      </c>
      <c r="AP289" t="s">
        <v>15186</v>
      </c>
      <c r="AQ289">
        <v>1</v>
      </c>
      <c r="AS289" t="s">
        <v>15186</v>
      </c>
      <c r="AT289">
        <v>0</v>
      </c>
      <c r="AV289" t="s">
        <v>15187</v>
      </c>
      <c r="AW289">
        <v>1</v>
      </c>
      <c r="AY289" t="s">
        <v>15186</v>
      </c>
      <c r="AZ289">
        <v>0</v>
      </c>
      <c r="BB289" t="s">
        <v>15187</v>
      </c>
      <c r="BC289">
        <v>1</v>
      </c>
      <c r="BE289" t="s">
        <v>15187</v>
      </c>
      <c r="BF289">
        <v>1</v>
      </c>
      <c r="BH289" t="s">
        <v>15186</v>
      </c>
      <c r="BI289">
        <v>1</v>
      </c>
      <c r="BK289" t="s">
        <v>15187</v>
      </c>
      <c r="BL289">
        <v>1</v>
      </c>
      <c r="BN289" t="s">
        <v>15186</v>
      </c>
      <c r="BO289">
        <v>0</v>
      </c>
      <c r="BQ289" t="s">
        <v>16274</v>
      </c>
      <c r="BT289" t="s">
        <v>16275</v>
      </c>
      <c r="BW289" t="s">
        <v>12887</v>
      </c>
      <c r="BX289">
        <v>0</v>
      </c>
      <c r="BZ289" t="s">
        <v>12851</v>
      </c>
      <c r="CA289">
        <v>1</v>
      </c>
      <c r="CC289" t="s">
        <v>12980</v>
      </c>
      <c r="CD289">
        <v>1</v>
      </c>
      <c r="CF289" t="s">
        <v>12851</v>
      </c>
      <c r="CG289">
        <v>0</v>
      </c>
      <c r="CI289" t="s">
        <v>15190</v>
      </c>
      <c r="CJ289">
        <v>0</v>
      </c>
      <c r="CL289" t="s">
        <v>16276</v>
      </c>
      <c r="CO289" t="s">
        <v>16277</v>
      </c>
    </row>
    <row r="290" spans="1:93" x14ac:dyDescent="0.3">
      <c r="A290">
        <v>289</v>
      </c>
      <c r="B290" s="1">
        <v>45828.843854166669</v>
      </c>
      <c r="C290" s="1">
        <v>45828.851574074077</v>
      </c>
      <c r="D290" t="s">
        <v>3612</v>
      </c>
      <c r="E290" t="s">
        <v>3613</v>
      </c>
      <c r="F290">
        <v>21</v>
      </c>
      <c r="I290" t="s">
        <v>11981</v>
      </c>
      <c r="L290">
        <v>8</v>
      </c>
      <c r="O290">
        <v>40</v>
      </c>
      <c r="R290" t="s">
        <v>4338</v>
      </c>
      <c r="S290">
        <v>1</v>
      </c>
      <c r="U290" t="s">
        <v>15184</v>
      </c>
      <c r="V290">
        <v>1</v>
      </c>
      <c r="X290" t="s">
        <v>15183</v>
      </c>
      <c r="Y290">
        <v>1</v>
      </c>
      <c r="AA290" t="s">
        <v>15182</v>
      </c>
      <c r="AB290">
        <v>1</v>
      </c>
      <c r="AD290" t="s">
        <v>1952</v>
      </c>
      <c r="AE290">
        <v>1</v>
      </c>
      <c r="AG290" t="s">
        <v>15572</v>
      </c>
      <c r="AH290">
        <v>1</v>
      </c>
      <c r="AJ290" t="s">
        <v>15186</v>
      </c>
      <c r="AK290">
        <v>1</v>
      </c>
      <c r="AM290" t="s">
        <v>15187</v>
      </c>
      <c r="AN290">
        <v>1</v>
      </c>
      <c r="AP290" t="s">
        <v>15186</v>
      </c>
      <c r="AQ290">
        <v>1</v>
      </c>
      <c r="AS290" t="s">
        <v>15187</v>
      </c>
      <c r="AT290">
        <v>1</v>
      </c>
      <c r="AV290" t="s">
        <v>15187</v>
      </c>
      <c r="AW290">
        <v>1</v>
      </c>
      <c r="AY290" t="s">
        <v>15187</v>
      </c>
      <c r="AZ290">
        <v>1</v>
      </c>
      <c r="BB290" t="s">
        <v>15187</v>
      </c>
      <c r="BC290">
        <v>1</v>
      </c>
      <c r="BE290" t="s">
        <v>15187</v>
      </c>
      <c r="BF290">
        <v>1</v>
      </c>
      <c r="BH290" t="s">
        <v>15186</v>
      </c>
      <c r="BI290">
        <v>1</v>
      </c>
      <c r="BK290" t="s">
        <v>15187</v>
      </c>
      <c r="BL290">
        <v>1</v>
      </c>
      <c r="BN290" t="s">
        <v>15187</v>
      </c>
      <c r="BO290">
        <v>1</v>
      </c>
      <c r="BQ290" t="s">
        <v>16278</v>
      </c>
      <c r="BT290" t="s">
        <v>16279</v>
      </c>
      <c r="BW290" t="s">
        <v>13792</v>
      </c>
      <c r="BX290">
        <v>1</v>
      </c>
      <c r="BZ290" t="s">
        <v>12851</v>
      </c>
      <c r="CA290">
        <v>1</v>
      </c>
      <c r="CC290" t="s">
        <v>12980</v>
      </c>
      <c r="CD290">
        <v>1</v>
      </c>
      <c r="CF290" t="s">
        <v>15190</v>
      </c>
      <c r="CG290">
        <v>1</v>
      </c>
      <c r="CI290" t="s">
        <v>12851</v>
      </c>
      <c r="CJ290">
        <v>0</v>
      </c>
      <c r="CL290" t="s">
        <v>16280</v>
      </c>
      <c r="CO290" t="s">
        <v>16281</v>
      </c>
    </row>
    <row r="291" spans="1:93" x14ac:dyDescent="0.3">
      <c r="A291">
        <v>290</v>
      </c>
      <c r="B291" s="1">
        <v>45829.809583333335</v>
      </c>
      <c r="C291" s="1">
        <v>45829.816504629627</v>
      </c>
      <c r="D291" t="s">
        <v>3747</v>
      </c>
      <c r="E291" t="s">
        <v>3748</v>
      </c>
      <c r="F291">
        <v>22</v>
      </c>
      <c r="I291" t="s">
        <v>3748</v>
      </c>
      <c r="L291">
        <v>8</v>
      </c>
      <c r="O291">
        <v>28</v>
      </c>
      <c r="R291" t="s">
        <v>4338</v>
      </c>
      <c r="S291">
        <v>1</v>
      </c>
      <c r="U291" t="s">
        <v>15184</v>
      </c>
      <c r="V291">
        <v>1</v>
      </c>
      <c r="X291" t="s">
        <v>15183</v>
      </c>
      <c r="Y291">
        <v>1</v>
      </c>
      <c r="AA291" t="s">
        <v>15182</v>
      </c>
      <c r="AB291">
        <v>1</v>
      </c>
      <c r="AD291" t="s">
        <v>1952</v>
      </c>
      <c r="AE291">
        <v>1</v>
      </c>
      <c r="AG291" t="s">
        <v>15572</v>
      </c>
      <c r="AH291">
        <v>1</v>
      </c>
      <c r="AJ291" t="s">
        <v>15186</v>
      </c>
      <c r="AK291">
        <v>1</v>
      </c>
      <c r="AM291" t="s">
        <v>15187</v>
      </c>
      <c r="AN291">
        <v>1</v>
      </c>
      <c r="AP291" t="s">
        <v>15186</v>
      </c>
      <c r="AQ291">
        <v>1</v>
      </c>
      <c r="AS291" t="s">
        <v>15187</v>
      </c>
      <c r="AT291">
        <v>1</v>
      </c>
      <c r="AV291" t="s">
        <v>15187</v>
      </c>
      <c r="AW291">
        <v>1</v>
      </c>
      <c r="AY291" t="s">
        <v>15187</v>
      </c>
      <c r="AZ291">
        <v>1</v>
      </c>
      <c r="BB291" t="s">
        <v>15187</v>
      </c>
      <c r="BC291">
        <v>1</v>
      </c>
      <c r="BE291" t="s">
        <v>15187</v>
      </c>
      <c r="BF291">
        <v>1</v>
      </c>
      <c r="BH291" t="s">
        <v>15186</v>
      </c>
      <c r="BI291">
        <v>1</v>
      </c>
      <c r="BK291" t="s">
        <v>15187</v>
      </c>
      <c r="BL291">
        <v>1</v>
      </c>
      <c r="BN291" t="s">
        <v>15187</v>
      </c>
      <c r="BO291">
        <v>1</v>
      </c>
      <c r="BQ291" t="s">
        <v>16282</v>
      </c>
      <c r="BT291" t="s">
        <v>16283</v>
      </c>
      <c r="BW291" t="s">
        <v>13792</v>
      </c>
      <c r="BX291">
        <v>1</v>
      </c>
      <c r="BZ291" t="s">
        <v>12851</v>
      </c>
      <c r="CA291">
        <v>1</v>
      </c>
      <c r="CC291" t="s">
        <v>12980</v>
      </c>
      <c r="CD291">
        <v>1</v>
      </c>
      <c r="CF291" t="s">
        <v>15190</v>
      </c>
      <c r="CG291">
        <v>1</v>
      </c>
      <c r="CI291" t="s">
        <v>12887</v>
      </c>
      <c r="CJ291">
        <v>1</v>
      </c>
      <c r="CL291" t="s">
        <v>16284</v>
      </c>
      <c r="CO291" t="s">
        <v>16285</v>
      </c>
    </row>
    <row r="292" spans="1:93" x14ac:dyDescent="0.3">
      <c r="A292">
        <v>291</v>
      </c>
      <c r="B292" s="1">
        <v>45829.896770833337</v>
      </c>
      <c r="C292" s="1">
        <v>45829.912928240738</v>
      </c>
      <c r="D292" t="s">
        <v>3585</v>
      </c>
      <c r="E292" t="s">
        <v>3586</v>
      </c>
      <c r="F292">
        <v>19</v>
      </c>
      <c r="I292" t="s">
        <v>3587</v>
      </c>
      <c r="L292">
        <v>8</v>
      </c>
      <c r="O292">
        <v>31</v>
      </c>
      <c r="R292" t="s">
        <v>4338</v>
      </c>
      <c r="S292">
        <v>1</v>
      </c>
      <c r="U292" t="s">
        <v>15184</v>
      </c>
      <c r="V292">
        <v>1</v>
      </c>
      <c r="X292" t="s">
        <v>15183</v>
      </c>
      <c r="Y292">
        <v>1</v>
      </c>
      <c r="AA292" t="s">
        <v>15182</v>
      </c>
      <c r="AB292">
        <v>1</v>
      </c>
      <c r="AD292" t="s">
        <v>1952</v>
      </c>
      <c r="AE292">
        <v>1</v>
      </c>
      <c r="AG292" t="s">
        <v>15719</v>
      </c>
      <c r="AH292">
        <v>0</v>
      </c>
      <c r="AJ292" t="s">
        <v>15186</v>
      </c>
      <c r="AK292">
        <v>1</v>
      </c>
      <c r="AM292" t="s">
        <v>15187</v>
      </c>
      <c r="AN292">
        <v>1</v>
      </c>
      <c r="AP292" t="s">
        <v>15186</v>
      </c>
      <c r="AQ292">
        <v>1</v>
      </c>
      <c r="AS292" t="s">
        <v>15187</v>
      </c>
      <c r="AT292">
        <v>1</v>
      </c>
      <c r="AV292" t="s">
        <v>15186</v>
      </c>
      <c r="AW292">
        <v>0</v>
      </c>
      <c r="AY292" t="s">
        <v>15187</v>
      </c>
      <c r="AZ292">
        <v>1</v>
      </c>
      <c r="BB292" t="s">
        <v>15186</v>
      </c>
      <c r="BC292">
        <v>0</v>
      </c>
      <c r="BE292" t="s">
        <v>15187</v>
      </c>
      <c r="BF292">
        <v>1</v>
      </c>
      <c r="BH292" t="s">
        <v>15186</v>
      </c>
      <c r="BI292">
        <v>1</v>
      </c>
      <c r="BK292" t="s">
        <v>15187</v>
      </c>
      <c r="BL292">
        <v>1</v>
      </c>
      <c r="BN292" t="s">
        <v>15187</v>
      </c>
      <c r="BO292">
        <v>1</v>
      </c>
      <c r="BQ292" t="s">
        <v>16286</v>
      </c>
      <c r="BT292" t="s">
        <v>16287</v>
      </c>
      <c r="BW292" t="s">
        <v>13792</v>
      </c>
      <c r="BX292">
        <v>1</v>
      </c>
      <c r="BZ292" t="s">
        <v>12851</v>
      </c>
      <c r="CA292">
        <v>1</v>
      </c>
      <c r="CC292" t="s">
        <v>12980</v>
      </c>
      <c r="CD292">
        <v>1</v>
      </c>
      <c r="CF292" t="s">
        <v>15190</v>
      </c>
      <c r="CG292">
        <v>1</v>
      </c>
      <c r="CI292" t="s">
        <v>12887</v>
      </c>
      <c r="CJ292">
        <v>1</v>
      </c>
      <c r="CL292" t="s">
        <v>16288</v>
      </c>
      <c r="CO292" t="s">
        <v>15208</v>
      </c>
    </row>
    <row r="293" spans="1:93" x14ac:dyDescent="0.3">
      <c r="A293">
        <v>292</v>
      </c>
      <c r="B293" s="1">
        <v>45830.307106481479</v>
      </c>
      <c r="C293" s="1">
        <v>45830.332916666666</v>
      </c>
      <c r="D293" t="s">
        <v>3575</v>
      </c>
      <c r="E293" t="s">
        <v>3576</v>
      </c>
      <c r="F293">
        <v>19</v>
      </c>
      <c r="I293" t="s">
        <v>3577</v>
      </c>
      <c r="L293">
        <v>8</v>
      </c>
      <c r="O293">
        <v>33</v>
      </c>
      <c r="R293" t="s">
        <v>4338</v>
      </c>
      <c r="S293">
        <v>1</v>
      </c>
      <c r="U293" t="s">
        <v>15184</v>
      </c>
      <c r="V293">
        <v>1</v>
      </c>
      <c r="X293" t="s">
        <v>15183</v>
      </c>
      <c r="Y293">
        <v>1</v>
      </c>
      <c r="AA293" t="s">
        <v>15182</v>
      </c>
      <c r="AB293">
        <v>1</v>
      </c>
      <c r="AD293" t="s">
        <v>1952</v>
      </c>
      <c r="AE293">
        <v>1</v>
      </c>
      <c r="AG293" t="s">
        <v>15620</v>
      </c>
      <c r="AH293">
        <v>0</v>
      </c>
      <c r="AJ293" t="s">
        <v>15186</v>
      </c>
      <c r="AK293">
        <v>1</v>
      </c>
      <c r="AM293" t="s">
        <v>15187</v>
      </c>
      <c r="AN293">
        <v>1</v>
      </c>
      <c r="AP293" t="s">
        <v>15186</v>
      </c>
      <c r="AQ293">
        <v>1</v>
      </c>
      <c r="AS293" t="s">
        <v>15187</v>
      </c>
      <c r="AT293">
        <v>1</v>
      </c>
      <c r="AV293" t="s">
        <v>15187</v>
      </c>
      <c r="AW293">
        <v>1</v>
      </c>
      <c r="AY293" t="s">
        <v>15186</v>
      </c>
      <c r="AZ293">
        <v>0</v>
      </c>
      <c r="BB293" t="s">
        <v>15187</v>
      </c>
      <c r="BC293">
        <v>1</v>
      </c>
      <c r="BE293" t="s">
        <v>15187</v>
      </c>
      <c r="BF293">
        <v>1</v>
      </c>
      <c r="BH293" t="s">
        <v>15186</v>
      </c>
      <c r="BI293">
        <v>1</v>
      </c>
      <c r="BK293" t="s">
        <v>15187</v>
      </c>
      <c r="BL293">
        <v>1</v>
      </c>
      <c r="BN293" t="s">
        <v>15186</v>
      </c>
      <c r="BO293">
        <v>0</v>
      </c>
      <c r="BQ293" t="s">
        <v>16289</v>
      </c>
      <c r="BT293" t="s">
        <v>16290</v>
      </c>
      <c r="BW293" t="s">
        <v>13792</v>
      </c>
      <c r="BX293">
        <v>1</v>
      </c>
      <c r="BZ293" t="s">
        <v>12851</v>
      </c>
      <c r="CA293">
        <v>1</v>
      </c>
      <c r="CC293" t="s">
        <v>12980</v>
      </c>
      <c r="CD293">
        <v>1</v>
      </c>
      <c r="CF293" t="s">
        <v>15190</v>
      </c>
      <c r="CG293">
        <v>1</v>
      </c>
      <c r="CI293" t="s">
        <v>12887</v>
      </c>
      <c r="CJ293">
        <v>1</v>
      </c>
      <c r="CL293" t="s">
        <v>16291</v>
      </c>
      <c r="CO293" t="s">
        <v>16292</v>
      </c>
    </row>
    <row r="294" spans="1:93" x14ac:dyDescent="0.3">
      <c r="A294">
        <v>293</v>
      </c>
      <c r="B294" s="1">
        <v>45830.372453703705</v>
      </c>
      <c r="C294" s="1">
        <v>45830.382152777776</v>
      </c>
      <c r="D294" t="s">
        <v>2781</v>
      </c>
      <c r="E294" t="s">
        <v>2782</v>
      </c>
      <c r="F294">
        <v>21</v>
      </c>
      <c r="I294" t="s">
        <v>2782</v>
      </c>
      <c r="L294">
        <v>5</v>
      </c>
      <c r="O294">
        <v>10</v>
      </c>
      <c r="R294" t="s">
        <v>4338</v>
      </c>
      <c r="S294">
        <v>1</v>
      </c>
      <c r="U294" t="s">
        <v>15184</v>
      </c>
      <c r="V294">
        <v>1</v>
      </c>
      <c r="X294" t="s">
        <v>15183</v>
      </c>
      <c r="Y294">
        <v>1</v>
      </c>
      <c r="AA294" t="s">
        <v>15182</v>
      </c>
      <c r="AB294">
        <v>1</v>
      </c>
      <c r="AD294" t="s">
        <v>1952</v>
      </c>
      <c r="AE294">
        <v>1</v>
      </c>
      <c r="AG294" t="s">
        <v>15625</v>
      </c>
      <c r="AH294">
        <v>0</v>
      </c>
      <c r="AJ294" t="s">
        <v>15186</v>
      </c>
      <c r="AK294">
        <v>1</v>
      </c>
      <c r="AM294" t="s">
        <v>15187</v>
      </c>
      <c r="AN294">
        <v>1</v>
      </c>
      <c r="AP294" t="s">
        <v>15186</v>
      </c>
      <c r="AQ294">
        <v>1</v>
      </c>
      <c r="AS294" t="s">
        <v>15187</v>
      </c>
      <c r="AT294">
        <v>1</v>
      </c>
      <c r="AV294" t="s">
        <v>15187</v>
      </c>
      <c r="AW294">
        <v>1</v>
      </c>
      <c r="AY294" t="s">
        <v>15187</v>
      </c>
      <c r="AZ294">
        <v>1</v>
      </c>
      <c r="BB294" t="s">
        <v>15187</v>
      </c>
      <c r="BC294">
        <v>1</v>
      </c>
      <c r="BE294" t="s">
        <v>15187</v>
      </c>
      <c r="BF294">
        <v>1</v>
      </c>
      <c r="BH294" t="s">
        <v>15186</v>
      </c>
      <c r="BI294">
        <v>1</v>
      </c>
      <c r="BK294" t="s">
        <v>15187</v>
      </c>
      <c r="BL294">
        <v>1</v>
      </c>
      <c r="BN294" t="s">
        <v>15187</v>
      </c>
      <c r="BO294">
        <v>1</v>
      </c>
      <c r="BQ294" t="s">
        <v>16293</v>
      </c>
      <c r="BT294" t="s">
        <v>16294</v>
      </c>
      <c r="BW294" t="s">
        <v>13792</v>
      </c>
      <c r="BX294">
        <v>1</v>
      </c>
      <c r="BZ294" t="s">
        <v>12851</v>
      </c>
      <c r="CA294">
        <v>1</v>
      </c>
      <c r="CC294" t="s">
        <v>12980</v>
      </c>
      <c r="CD294">
        <v>1</v>
      </c>
      <c r="CF294" t="s">
        <v>15190</v>
      </c>
      <c r="CG294">
        <v>1</v>
      </c>
      <c r="CI294" t="s">
        <v>12887</v>
      </c>
      <c r="CJ294">
        <v>1</v>
      </c>
      <c r="CL294" t="s">
        <v>16295</v>
      </c>
      <c r="CO294" t="s">
        <v>16296</v>
      </c>
    </row>
    <row r="295" spans="1:93" x14ac:dyDescent="0.3">
      <c r="A295">
        <v>294</v>
      </c>
      <c r="B295" s="1">
        <v>45830.592962962961</v>
      </c>
      <c r="C295" s="1">
        <v>45830.607743055552</v>
      </c>
      <c r="D295" t="s">
        <v>2975</v>
      </c>
      <c r="E295" t="s">
        <v>2976</v>
      </c>
      <c r="F295">
        <v>18</v>
      </c>
      <c r="I295" t="s">
        <v>2976</v>
      </c>
      <c r="L295">
        <v>5</v>
      </c>
      <c r="O295">
        <v>18</v>
      </c>
      <c r="R295" t="s">
        <v>4338</v>
      </c>
      <c r="S295">
        <v>1</v>
      </c>
      <c r="U295" t="s">
        <v>15184</v>
      </c>
      <c r="V295">
        <v>1</v>
      </c>
      <c r="X295" t="s">
        <v>15183</v>
      </c>
      <c r="Y295">
        <v>1</v>
      </c>
      <c r="AA295" t="s">
        <v>15182</v>
      </c>
      <c r="AB295">
        <v>1</v>
      </c>
      <c r="AD295" t="s">
        <v>1952</v>
      </c>
      <c r="AE295">
        <v>1</v>
      </c>
      <c r="AG295" t="s">
        <v>16029</v>
      </c>
      <c r="AH295">
        <v>0</v>
      </c>
      <c r="AJ295" t="s">
        <v>15186</v>
      </c>
      <c r="AK295">
        <v>1</v>
      </c>
      <c r="AM295" t="s">
        <v>15187</v>
      </c>
      <c r="AN295">
        <v>1</v>
      </c>
      <c r="AP295" t="s">
        <v>15186</v>
      </c>
      <c r="AQ295">
        <v>1</v>
      </c>
      <c r="AS295" t="s">
        <v>15187</v>
      </c>
      <c r="AT295">
        <v>1</v>
      </c>
      <c r="AV295" t="s">
        <v>15187</v>
      </c>
      <c r="AW295">
        <v>1</v>
      </c>
      <c r="AY295" t="s">
        <v>15187</v>
      </c>
      <c r="AZ295">
        <v>1</v>
      </c>
      <c r="BB295" t="s">
        <v>15187</v>
      </c>
      <c r="BC295">
        <v>1</v>
      </c>
      <c r="BE295" t="s">
        <v>15187</v>
      </c>
      <c r="BF295">
        <v>1</v>
      </c>
      <c r="BH295" t="s">
        <v>15186</v>
      </c>
      <c r="BI295">
        <v>1</v>
      </c>
      <c r="BK295" t="s">
        <v>15186</v>
      </c>
      <c r="BL295">
        <v>0</v>
      </c>
      <c r="BN295" t="s">
        <v>15187</v>
      </c>
      <c r="BO295">
        <v>1</v>
      </c>
      <c r="BQ295" t="s">
        <v>16297</v>
      </c>
      <c r="BT295" t="s">
        <v>16298</v>
      </c>
      <c r="BW295" t="s">
        <v>13792</v>
      </c>
      <c r="BX295">
        <v>1</v>
      </c>
      <c r="BZ295" t="s">
        <v>12851</v>
      </c>
      <c r="CA295">
        <v>1</v>
      </c>
      <c r="CC295" t="s">
        <v>12980</v>
      </c>
      <c r="CD295">
        <v>1</v>
      </c>
      <c r="CF295" t="s">
        <v>12887</v>
      </c>
      <c r="CG295">
        <v>0</v>
      </c>
      <c r="CI295" t="s">
        <v>15190</v>
      </c>
      <c r="CJ295">
        <v>0</v>
      </c>
      <c r="CL295" t="s">
        <v>16299</v>
      </c>
      <c r="CO295" t="s">
        <v>16300</v>
      </c>
    </row>
    <row r="296" spans="1:93" x14ac:dyDescent="0.3">
      <c r="A296">
        <v>295</v>
      </c>
      <c r="B296" s="1">
        <v>45830.765636574077</v>
      </c>
      <c r="C296" s="1">
        <v>45830.771631944444</v>
      </c>
      <c r="D296" t="s">
        <v>2954</v>
      </c>
      <c r="E296" t="s">
        <v>2955</v>
      </c>
      <c r="F296">
        <v>15</v>
      </c>
      <c r="I296" t="s">
        <v>2955</v>
      </c>
      <c r="L296">
        <v>5</v>
      </c>
      <c r="O296">
        <v>38</v>
      </c>
      <c r="R296" t="s">
        <v>4338</v>
      </c>
      <c r="S296">
        <v>1</v>
      </c>
      <c r="U296" t="s">
        <v>15183</v>
      </c>
      <c r="V296">
        <v>0</v>
      </c>
      <c r="X296" t="s">
        <v>1952</v>
      </c>
      <c r="Y296">
        <v>0</v>
      </c>
      <c r="AA296" t="s">
        <v>15182</v>
      </c>
      <c r="AB296">
        <v>1</v>
      </c>
      <c r="AD296" t="s">
        <v>1952</v>
      </c>
      <c r="AE296">
        <v>1</v>
      </c>
      <c r="AG296" t="s">
        <v>15988</v>
      </c>
      <c r="AH296">
        <v>0</v>
      </c>
      <c r="AJ296" t="s">
        <v>15186</v>
      </c>
      <c r="AK296">
        <v>1</v>
      </c>
      <c r="AM296" t="s">
        <v>15187</v>
      </c>
      <c r="AN296">
        <v>1</v>
      </c>
      <c r="AP296" t="s">
        <v>15186</v>
      </c>
      <c r="AQ296">
        <v>1</v>
      </c>
      <c r="AS296" t="s">
        <v>15187</v>
      </c>
      <c r="AT296">
        <v>1</v>
      </c>
      <c r="AV296" t="s">
        <v>15187</v>
      </c>
      <c r="AW296">
        <v>1</v>
      </c>
      <c r="AY296" t="s">
        <v>15187</v>
      </c>
      <c r="AZ296">
        <v>1</v>
      </c>
      <c r="BB296" t="s">
        <v>15187</v>
      </c>
      <c r="BC296">
        <v>1</v>
      </c>
      <c r="BE296" t="s">
        <v>15187</v>
      </c>
      <c r="BF296">
        <v>1</v>
      </c>
      <c r="BH296" t="s">
        <v>15187</v>
      </c>
      <c r="BI296">
        <v>0</v>
      </c>
      <c r="BK296" t="s">
        <v>15187</v>
      </c>
      <c r="BL296">
        <v>1</v>
      </c>
      <c r="BN296" t="s">
        <v>15187</v>
      </c>
      <c r="BO296">
        <v>1</v>
      </c>
      <c r="BQ296" t="s">
        <v>16301</v>
      </c>
      <c r="BT296" t="s">
        <v>15421</v>
      </c>
      <c r="BW296" t="s">
        <v>13792</v>
      </c>
      <c r="BX296">
        <v>1</v>
      </c>
      <c r="BZ296" t="s">
        <v>12851</v>
      </c>
      <c r="CA296">
        <v>1</v>
      </c>
      <c r="CC296" t="s">
        <v>12887</v>
      </c>
      <c r="CD296">
        <v>0</v>
      </c>
      <c r="CF296" t="s">
        <v>12980</v>
      </c>
      <c r="CG296">
        <v>0</v>
      </c>
      <c r="CI296" t="s">
        <v>15190</v>
      </c>
      <c r="CJ296">
        <v>0</v>
      </c>
      <c r="CL296" t="s">
        <v>16302</v>
      </c>
      <c r="CO296" t="s">
        <v>16303</v>
      </c>
    </row>
    <row r="297" spans="1:93" x14ac:dyDescent="0.3">
      <c r="A297">
        <v>296</v>
      </c>
      <c r="B297" s="1">
        <v>45830.784837962965</v>
      </c>
      <c r="C297" s="1">
        <v>45830.799849537034</v>
      </c>
      <c r="D297" t="s">
        <v>2965</v>
      </c>
      <c r="E297" t="s">
        <v>2966</v>
      </c>
      <c r="F297">
        <v>22</v>
      </c>
      <c r="I297" t="s">
        <v>2967</v>
      </c>
      <c r="L297">
        <v>5</v>
      </c>
      <c r="O297">
        <v>39</v>
      </c>
      <c r="R297" t="s">
        <v>4338</v>
      </c>
      <c r="S297">
        <v>1</v>
      </c>
      <c r="U297" t="s">
        <v>15184</v>
      </c>
      <c r="V297">
        <v>1</v>
      </c>
      <c r="X297" t="s">
        <v>15183</v>
      </c>
      <c r="Y297">
        <v>1</v>
      </c>
      <c r="AA297" t="s">
        <v>15182</v>
      </c>
      <c r="AB297">
        <v>1</v>
      </c>
      <c r="AD297" t="s">
        <v>1952</v>
      </c>
      <c r="AE297">
        <v>1</v>
      </c>
      <c r="AG297" t="s">
        <v>15572</v>
      </c>
      <c r="AH297">
        <v>1</v>
      </c>
      <c r="AJ297" t="s">
        <v>15186</v>
      </c>
      <c r="AK297">
        <v>1</v>
      </c>
      <c r="AM297" t="s">
        <v>15187</v>
      </c>
      <c r="AN297">
        <v>1</v>
      </c>
      <c r="AP297" t="s">
        <v>15186</v>
      </c>
      <c r="AQ297">
        <v>1</v>
      </c>
      <c r="AS297" t="s">
        <v>15187</v>
      </c>
      <c r="AT297">
        <v>1</v>
      </c>
      <c r="AV297" t="s">
        <v>15187</v>
      </c>
      <c r="AW297">
        <v>1</v>
      </c>
      <c r="AY297" t="s">
        <v>15187</v>
      </c>
      <c r="AZ297">
        <v>1</v>
      </c>
      <c r="BB297" t="s">
        <v>15187</v>
      </c>
      <c r="BC297">
        <v>1</v>
      </c>
      <c r="BE297" t="s">
        <v>15187</v>
      </c>
      <c r="BF297">
        <v>1</v>
      </c>
      <c r="BH297" t="s">
        <v>15186</v>
      </c>
      <c r="BI297">
        <v>1</v>
      </c>
      <c r="BK297" t="s">
        <v>15187</v>
      </c>
      <c r="BL297">
        <v>1</v>
      </c>
      <c r="BN297" t="s">
        <v>15187</v>
      </c>
      <c r="BO297">
        <v>1</v>
      </c>
      <c r="BQ297" t="s">
        <v>16304</v>
      </c>
      <c r="BT297" t="s">
        <v>16305</v>
      </c>
      <c r="BW297" t="s">
        <v>13792</v>
      </c>
      <c r="BX297">
        <v>1</v>
      </c>
      <c r="BZ297" t="s">
        <v>12851</v>
      </c>
      <c r="CA297">
        <v>1</v>
      </c>
      <c r="CC297" t="s">
        <v>12980</v>
      </c>
      <c r="CD297">
        <v>1</v>
      </c>
      <c r="CF297" t="s">
        <v>15190</v>
      </c>
      <c r="CG297">
        <v>1</v>
      </c>
      <c r="CI297" t="s">
        <v>12887</v>
      </c>
      <c r="CJ297">
        <v>1</v>
      </c>
      <c r="CL297" t="s">
        <v>16306</v>
      </c>
      <c r="CO297" t="s">
        <v>16307</v>
      </c>
    </row>
    <row r="298" spans="1:93" x14ac:dyDescent="0.3">
      <c r="A298">
        <v>297</v>
      </c>
      <c r="B298" s="1">
        <v>45830.874155092592</v>
      </c>
      <c r="C298" s="1">
        <v>45830.882604166669</v>
      </c>
      <c r="D298" t="s">
        <v>3764</v>
      </c>
      <c r="E298" t="s">
        <v>3765</v>
      </c>
      <c r="F298">
        <v>22</v>
      </c>
      <c r="I298" t="s">
        <v>11850</v>
      </c>
      <c r="L298">
        <v>8</v>
      </c>
      <c r="O298">
        <v>26</v>
      </c>
      <c r="R298" t="s">
        <v>4338</v>
      </c>
      <c r="S298">
        <v>1</v>
      </c>
      <c r="U298" t="s">
        <v>15184</v>
      </c>
      <c r="V298">
        <v>1</v>
      </c>
      <c r="X298" t="s">
        <v>15183</v>
      </c>
      <c r="Y298">
        <v>1</v>
      </c>
      <c r="AA298" t="s">
        <v>15182</v>
      </c>
      <c r="AB298">
        <v>1</v>
      </c>
      <c r="AD298" t="s">
        <v>1952</v>
      </c>
      <c r="AE298">
        <v>1</v>
      </c>
      <c r="AG298" t="s">
        <v>15572</v>
      </c>
      <c r="AH298">
        <v>1</v>
      </c>
      <c r="AJ298" t="s">
        <v>15186</v>
      </c>
      <c r="AK298">
        <v>1</v>
      </c>
      <c r="AM298" t="s">
        <v>15187</v>
      </c>
      <c r="AN298">
        <v>1</v>
      </c>
      <c r="AP298" t="s">
        <v>15186</v>
      </c>
      <c r="AQ298">
        <v>1</v>
      </c>
      <c r="AS298" t="s">
        <v>15187</v>
      </c>
      <c r="AT298">
        <v>1</v>
      </c>
      <c r="AV298" t="s">
        <v>15187</v>
      </c>
      <c r="AW298">
        <v>1</v>
      </c>
      <c r="AY298" t="s">
        <v>15187</v>
      </c>
      <c r="AZ298">
        <v>1</v>
      </c>
      <c r="BB298" t="s">
        <v>15187</v>
      </c>
      <c r="BC298">
        <v>1</v>
      </c>
      <c r="BE298" t="s">
        <v>15187</v>
      </c>
      <c r="BF298">
        <v>1</v>
      </c>
      <c r="BH298" t="s">
        <v>15186</v>
      </c>
      <c r="BI298">
        <v>1</v>
      </c>
      <c r="BK298" t="s">
        <v>15187</v>
      </c>
      <c r="BL298">
        <v>1</v>
      </c>
      <c r="BN298" t="s">
        <v>15187</v>
      </c>
      <c r="BO298">
        <v>1</v>
      </c>
      <c r="BQ298" t="s">
        <v>16308</v>
      </c>
      <c r="BT298" t="s">
        <v>16309</v>
      </c>
      <c r="BW298" t="s">
        <v>13792</v>
      </c>
      <c r="BX298">
        <v>1</v>
      </c>
      <c r="BZ298" t="s">
        <v>12851</v>
      </c>
      <c r="CA298">
        <v>1</v>
      </c>
      <c r="CC298" t="s">
        <v>12980</v>
      </c>
      <c r="CD298">
        <v>1</v>
      </c>
      <c r="CF298" t="s">
        <v>15190</v>
      </c>
      <c r="CG298">
        <v>1</v>
      </c>
      <c r="CI298" t="s">
        <v>12887</v>
      </c>
      <c r="CJ298">
        <v>1</v>
      </c>
      <c r="CL298" t="s">
        <v>16310</v>
      </c>
      <c r="CO298" t="s">
        <v>15305</v>
      </c>
    </row>
    <row r="299" spans="1:93" x14ac:dyDescent="0.3">
      <c r="A299">
        <v>298</v>
      </c>
      <c r="B299" s="1">
        <v>45831.42260416667</v>
      </c>
      <c r="C299" s="1">
        <v>45831.427662037036</v>
      </c>
      <c r="D299" t="s">
        <v>2917</v>
      </c>
      <c r="E299" t="s">
        <v>2918</v>
      </c>
      <c r="F299">
        <v>12</v>
      </c>
      <c r="I299" t="s">
        <v>16311</v>
      </c>
      <c r="L299">
        <v>5</v>
      </c>
      <c r="O299">
        <v>12</v>
      </c>
      <c r="R299" t="s">
        <v>4338</v>
      </c>
      <c r="S299">
        <v>1</v>
      </c>
      <c r="U299" t="s">
        <v>15183</v>
      </c>
      <c r="V299">
        <v>0</v>
      </c>
      <c r="X299" t="s">
        <v>15184</v>
      </c>
      <c r="Y299">
        <v>0</v>
      </c>
      <c r="AA299" t="s">
        <v>1952</v>
      </c>
      <c r="AB299">
        <v>0</v>
      </c>
      <c r="AD299" t="s">
        <v>15182</v>
      </c>
      <c r="AE299">
        <v>0</v>
      </c>
      <c r="AG299" t="s">
        <v>15625</v>
      </c>
      <c r="AH299">
        <v>0</v>
      </c>
      <c r="AJ299" t="s">
        <v>15187</v>
      </c>
      <c r="AK299">
        <v>0</v>
      </c>
      <c r="AM299" t="s">
        <v>15187</v>
      </c>
      <c r="AN299">
        <v>1</v>
      </c>
      <c r="AP299" t="s">
        <v>15186</v>
      </c>
      <c r="AQ299">
        <v>1</v>
      </c>
      <c r="AS299" t="s">
        <v>15187</v>
      </c>
      <c r="AT299">
        <v>1</v>
      </c>
      <c r="AV299" t="s">
        <v>15187</v>
      </c>
      <c r="AW299">
        <v>1</v>
      </c>
      <c r="AY299" t="s">
        <v>15186</v>
      </c>
      <c r="AZ299">
        <v>0</v>
      </c>
      <c r="BB299" t="s">
        <v>15187</v>
      </c>
      <c r="BC299">
        <v>1</v>
      </c>
      <c r="BE299" t="s">
        <v>15187</v>
      </c>
      <c r="BF299">
        <v>1</v>
      </c>
      <c r="BH299" t="s">
        <v>15187</v>
      </c>
      <c r="BI299">
        <v>0</v>
      </c>
      <c r="BK299" t="s">
        <v>15187</v>
      </c>
      <c r="BL299">
        <v>1</v>
      </c>
      <c r="BN299" t="s">
        <v>15186</v>
      </c>
      <c r="BO299">
        <v>0</v>
      </c>
      <c r="BQ299" t="s">
        <v>16312</v>
      </c>
      <c r="BT299" t="s">
        <v>16313</v>
      </c>
      <c r="BW299" t="s">
        <v>13792</v>
      </c>
      <c r="BX299">
        <v>1</v>
      </c>
      <c r="BZ299" t="s">
        <v>15190</v>
      </c>
      <c r="CA299">
        <v>0</v>
      </c>
      <c r="CC299" t="s">
        <v>12980</v>
      </c>
      <c r="CD299">
        <v>1</v>
      </c>
      <c r="CF299" t="s">
        <v>15190</v>
      </c>
      <c r="CG299">
        <v>1</v>
      </c>
      <c r="CI299" t="s">
        <v>12887</v>
      </c>
      <c r="CJ299">
        <v>1</v>
      </c>
      <c r="CL299" t="s">
        <v>16314</v>
      </c>
      <c r="CO299" t="s">
        <v>16315</v>
      </c>
    </row>
    <row r="300" spans="1:93" x14ac:dyDescent="0.3">
      <c r="A300">
        <v>299</v>
      </c>
      <c r="B300" s="1">
        <v>45831.426377314812</v>
      </c>
      <c r="C300" s="1">
        <v>45831.434999999998</v>
      </c>
      <c r="D300" t="s">
        <v>2719</v>
      </c>
      <c r="E300" t="s">
        <v>2720</v>
      </c>
      <c r="F300">
        <v>22</v>
      </c>
      <c r="I300" t="s">
        <v>2721</v>
      </c>
      <c r="L300">
        <v>5</v>
      </c>
      <c r="O300">
        <v>9</v>
      </c>
      <c r="R300" t="s">
        <v>4338</v>
      </c>
      <c r="S300">
        <v>1</v>
      </c>
      <c r="U300" t="s">
        <v>15184</v>
      </c>
      <c r="V300">
        <v>1</v>
      </c>
      <c r="X300" t="s">
        <v>15183</v>
      </c>
      <c r="Y300">
        <v>1</v>
      </c>
      <c r="AA300" t="s">
        <v>15182</v>
      </c>
      <c r="AB300">
        <v>1</v>
      </c>
      <c r="AD300" t="s">
        <v>1952</v>
      </c>
      <c r="AE300">
        <v>1</v>
      </c>
      <c r="AG300" t="s">
        <v>15572</v>
      </c>
      <c r="AH300">
        <v>1</v>
      </c>
      <c r="AJ300" t="s">
        <v>15186</v>
      </c>
      <c r="AK300">
        <v>1</v>
      </c>
      <c r="AM300" t="s">
        <v>15187</v>
      </c>
      <c r="AN300">
        <v>1</v>
      </c>
      <c r="AP300" t="s">
        <v>15186</v>
      </c>
      <c r="AQ300">
        <v>1</v>
      </c>
      <c r="AS300" t="s">
        <v>15187</v>
      </c>
      <c r="AT300">
        <v>1</v>
      </c>
      <c r="AV300" t="s">
        <v>15187</v>
      </c>
      <c r="AW300">
        <v>1</v>
      </c>
      <c r="AY300" t="s">
        <v>15187</v>
      </c>
      <c r="AZ300">
        <v>1</v>
      </c>
      <c r="BB300" t="s">
        <v>15187</v>
      </c>
      <c r="BC300">
        <v>1</v>
      </c>
      <c r="BE300" t="s">
        <v>15187</v>
      </c>
      <c r="BF300">
        <v>1</v>
      </c>
      <c r="BH300" t="s">
        <v>15186</v>
      </c>
      <c r="BI300">
        <v>1</v>
      </c>
      <c r="BK300" t="s">
        <v>15187</v>
      </c>
      <c r="BL300">
        <v>1</v>
      </c>
      <c r="BN300" t="s">
        <v>15187</v>
      </c>
      <c r="BO300">
        <v>1</v>
      </c>
      <c r="BQ300" t="s">
        <v>16316</v>
      </c>
      <c r="BT300" t="s">
        <v>16317</v>
      </c>
      <c r="BW300" t="s">
        <v>13792</v>
      </c>
      <c r="BX300">
        <v>1</v>
      </c>
      <c r="BZ300" t="s">
        <v>12851</v>
      </c>
      <c r="CA300">
        <v>1</v>
      </c>
      <c r="CC300" t="s">
        <v>12980</v>
      </c>
      <c r="CD300">
        <v>1</v>
      </c>
      <c r="CF300" t="s">
        <v>15190</v>
      </c>
      <c r="CG300">
        <v>1</v>
      </c>
      <c r="CI300" t="s">
        <v>12887</v>
      </c>
      <c r="CJ300">
        <v>1</v>
      </c>
      <c r="CL300" t="s">
        <v>16318</v>
      </c>
      <c r="CO300" t="s">
        <v>16319</v>
      </c>
    </row>
    <row r="301" spans="1:93" x14ac:dyDescent="0.3">
      <c r="A301">
        <v>300</v>
      </c>
      <c r="B301" s="1">
        <v>45831.426145833335</v>
      </c>
      <c r="C301" s="1">
        <v>45831.436863425923</v>
      </c>
      <c r="D301" t="s">
        <v>2869</v>
      </c>
      <c r="E301" t="s">
        <v>2870</v>
      </c>
      <c r="F301">
        <v>17</v>
      </c>
      <c r="I301" t="s">
        <v>2870</v>
      </c>
      <c r="L301">
        <v>5</v>
      </c>
      <c r="O301">
        <v>36</v>
      </c>
      <c r="R301" t="s">
        <v>4338</v>
      </c>
      <c r="S301">
        <v>1</v>
      </c>
      <c r="U301" t="s">
        <v>15184</v>
      </c>
      <c r="V301">
        <v>1</v>
      </c>
      <c r="X301" t="s">
        <v>15183</v>
      </c>
      <c r="Y301">
        <v>1</v>
      </c>
      <c r="AA301" t="s">
        <v>15182</v>
      </c>
      <c r="AB301">
        <v>1</v>
      </c>
      <c r="AD301" t="s">
        <v>1952</v>
      </c>
      <c r="AE301">
        <v>1</v>
      </c>
      <c r="AG301" t="s">
        <v>16029</v>
      </c>
      <c r="AH301">
        <v>0</v>
      </c>
      <c r="AJ301" t="s">
        <v>15186</v>
      </c>
      <c r="AK301">
        <v>1</v>
      </c>
      <c r="AM301" t="s">
        <v>15187</v>
      </c>
      <c r="AN301">
        <v>1</v>
      </c>
      <c r="AP301" t="s">
        <v>15186</v>
      </c>
      <c r="AQ301">
        <v>1</v>
      </c>
      <c r="AS301" t="s">
        <v>15187</v>
      </c>
      <c r="AT301">
        <v>1</v>
      </c>
      <c r="AV301" t="s">
        <v>15187</v>
      </c>
      <c r="AW301">
        <v>1</v>
      </c>
      <c r="AY301" t="s">
        <v>15187</v>
      </c>
      <c r="AZ301">
        <v>1</v>
      </c>
      <c r="BB301" t="s">
        <v>15187</v>
      </c>
      <c r="BC301">
        <v>1</v>
      </c>
      <c r="BE301" t="s">
        <v>15187</v>
      </c>
      <c r="BF301">
        <v>1</v>
      </c>
      <c r="BH301" t="s">
        <v>15186</v>
      </c>
      <c r="BI301">
        <v>1</v>
      </c>
      <c r="BK301" t="s">
        <v>15186</v>
      </c>
      <c r="BL301">
        <v>0</v>
      </c>
      <c r="BN301" t="s">
        <v>15187</v>
      </c>
      <c r="BO301">
        <v>1</v>
      </c>
      <c r="BQ301" t="s">
        <v>16320</v>
      </c>
      <c r="BT301" t="s">
        <v>16321</v>
      </c>
      <c r="BW301" t="s">
        <v>13792</v>
      </c>
      <c r="BX301">
        <v>1</v>
      </c>
      <c r="BZ301" t="s">
        <v>12887</v>
      </c>
      <c r="CA301">
        <v>0</v>
      </c>
      <c r="CC301" t="s">
        <v>12980</v>
      </c>
      <c r="CD301">
        <v>1</v>
      </c>
      <c r="CF301" t="s">
        <v>12851</v>
      </c>
      <c r="CG301">
        <v>0</v>
      </c>
      <c r="CI301" t="s">
        <v>15190</v>
      </c>
      <c r="CJ301">
        <v>0</v>
      </c>
      <c r="CL301" t="s">
        <v>16322</v>
      </c>
      <c r="CO301" t="s">
        <v>16323</v>
      </c>
    </row>
    <row r="302" spans="1:93" x14ac:dyDescent="0.3">
      <c r="A302">
        <v>301</v>
      </c>
      <c r="B302" s="1">
        <v>45831.63212962963</v>
      </c>
      <c r="C302" s="1">
        <v>45831.636597222219</v>
      </c>
      <c r="D302" t="s">
        <v>3688</v>
      </c>
      <c r="E302" t="s">
        <v>3689</v>
      </c>
      <c r="F302">
        <v>21</v>
      </c>
      <c r="I302" t="s">
        <v>3689</v>
      </c>
      <c r="L302">
        <v>8</v>
      </c>
      <c r="O302">
        <v>20</v>
      </c>
      <c r="R302" t="s">
        <v>4338</v>
      </c>
      <c r="S302">
        <v>1</v>
      </c>
      <c r="U302" t="s">
        <v>15184</v>
      </c>
      <c r="V302">
        <v>1</v>
      </c>
      <c r="X302" t="s">
        <v>15183</v>
      </c>
      <c r="Y302">
        <v>1</v>
      </c>
      <c r="AA302" t="s">
        <v>15182</v>
      </c>
      <c r="AB302">
        <v>1</v>
      </c>
      <c r="AD302" t="s">
        <v>1952</v>
      </c>
      <c r="AE302">
        <v>1</v>
      </c>
      <c r="AG302" t="s">
        <v>15572</v>
      </c>
      <c r="AH302">
        <v>1</v>
      </c>
      <c r="AJ302" t="s">
        <v>15186</v>
      </c>
      <c r="AK302">
        <v>1</v>
      </c>
      <c r="AM302" t="s">
        <v>15187</v>
      </c>
      <c r="AN302">
        <v>1</v>
      </c>
      <c r="AP302" t="s">
        <v>15186</v>
      </c>
      <c r="AQ302">
        <v>1</v>
      </c>
      <c r="AS302" t="s">
        <v>15187</v>
      </c>
      <c r="AT302">
        <v>1</v>
      </c>
      <c r="AV302" t="s">
        <v>15187</v>
      </c>
      <c r="AW302">
        <v>1</v>
      </c>
      <c r="AY302" t="s">
        <v>15187</v>
      </c>
      <c r="AZ302">
        <v>1</v>
      </c>
      <c r="BB302" t="s">
        <v>15187</v>
      </c>
      <c r="BC302">
        <v>1</v>
      </c>
      <c r="BE302" t="s">
        <v>15187</v>
      </c>
      <c r="BF302">
        <v>1</v>
      </c>
      <c r="BH302" t="s">
        <v>15186</v>
      </c>
      <c r="BI302">
        <v>1</v>
      </c>
      <c r="BK302" t="s">
        <v>15187</v>
      </c>
      <c r="BL302">
        <v>1</v>
      </c>
      <c r="BN302" t="s">
        <v>15187</v>
      </c>
      <c r="BO302">
        <v>1</v>
      </c>
      <c r="BQ302" t="s">
        <v>16324</v>
      </c>
      <c r="BT302" t="s">
        <v>16325</v>
      </c>
      <c r="BW302" t="s">
        <v>13792</v>
      </c>
      <c r="BX302">
        <v>1</v>
      </c>
      <c r="BZ302" t="s">
        <v>12851</v>
      </c>
      <c r="CA302">
        <v>1</v>
      </c>
      <c r="CC302" t="s">
        <v>12980</v>
      </c>
      <c r="CD302">
        <v>1</v>
      </c>
      <c r="CF302" t="s">
        <v>15190</v>
      </c>
      <c r="CG302">
        <v>1</v>
      </c>
      <c r="CI302" t="s">
        <v>15190</v>
      </c>
      <c r="CJ302">
        <v>0</v>
      </c>
      <c r="CL302" t="s">
        <v>16326</v>
      </c>
      <c r="CO302" t="s">
        <v>16327</v>
      </c>
    </row>
    <row r="303" spans="1:93" x14ac:dyDescent="0.3">
      <c r="A303">
        <v>302</v>
      </c>
      <c r="B303" s="1">
        <v>45831.624907407408</v>
      </c>
      <c r="C303" s="1">
        <v>45831.637627314813</v>
      </c>
      <c r="D303" t="s">
        <v>3715</v>
      </c>
      <c r="E303" t="s">
        <v>3716</v>
      </c>
      <c r="F303">
        <v>22</v>
      </c>
      <c r="I303" t="s">
        <v>14719</v>
      </c>
      <c r="L303">
        <v>8</v>
      </c>
      <c r="O303">
        <v>14</v>
      </c>
      <c r="R303" t="s">
        <v>4338</v>
      </c>
      <c r="S303">
        <v>1</v>
      </c>
      <c r="U303" t="s">
        <v>15184</v>
      </c>
      <c r="V303">
        <v>1</v>
      </c>
      <c r="X303" t="s">
        <v>15183</v>
      </c>
      <c r="Y303">
        <v>1</v>
      </c>
      <c r="AA303" t="s">
        <v>15182</v>
      </c>
      <c r="AB303">
        <v>1</v>
      </c>
      <c r="AD303" t="s">
        <v>1952</v>
      </c>
      <c r="AE303">
        <v>1</v>
      </c>
      <c r="AG303" t="s">
        <v>15572</v>
      </c>
      <c r="AH303">
        <v>1</v>
      </c>
      <c r="AJ303" t="s">
        <v>15186</v>
      </c>
      <c r="AK303">
        <v>1</v>
      </c>
      <c r="AM303" t="s">
        <v>15187</v>
      </c>
      <c r="AN303">
        <v>1</v>
      </c>
      <c r="AP303" t="s">
        <v>15186</v>
      </c>
      <c r="AQ303">
        <v>1</v>
      </c>
      <c r="AS303" t="s">
        <v>15187</v>
      </c>
      <c r="AT303">
        <v>1</v>
      </c>
      <c r="AV303" t="s">
        <v>15187</v>
      </c>
      <c r="AW303">
        <v>1</v>
      </c>
      <c r="AY303" t="s">
        <v>15187</v>
      </c>
      <c r="AZ303">
        <v>1</v>
      </c>
      <c r="BB303" t="s">
        <v>15187</v>
      </c>
      <c r="BC303">
        <v>1</v>
      </c>
      <c r="BE303" t="s">
        <v>15187</v>
      </c>
      <c r="BF303">
        <v>1</v>
      </c>
      <c r="BH303" t="s">
        <v>15186</v>
      </c>
      <c r="BI303">
        <v>1</v>
      </c>
      <c r="BK303" t="s">
        <v>15187</v>
      </c>
      <c r="BL303">
        <v>1</v>
      </c>
      <c r="BN303" t="s">
        <v>15187</v>
      </c>
      <c r="BO303">
        <v>1</v>
      </c>
      <c r="BQ303" t="s">
        <v>16328</v>
      </c>
      <c r="BT303" t="s">
        <v>16329</v>
      </c>
      <c r="BW303" t="s">
        <v>13792</v>
      </c>
      <c r="BX303">
        <v>1</v>
      </c>
      <c r="BZ303" t="s">
        <v>12851</v>
      </c>
      <c r="CA303">
        <v>1</v>
      </c>
      <c r="CC303" t="s">
        <v>12980</v>
      </c>
      <c r="CD303">
        <v>1</v>
      </c>
      <c r="CF303" t="s">
        <v>15190</v>
      </c>
      <c r="CG303">
        <v>1</v>
      </c>
      <c r="CI303" t="s">
        <v>12887</v>
      </c>
      <c r="CJ303">
        <v>1</v>
      </c>
      <c r="CL303" t="s">
        <v>16330</v>
      </c>
      <c r="CO303" t="s">
        <v>16331</v>
      </c>
    </row>
    <row r="304" spans="1:93" x14ac:dyDescent="0.3">
      <c r="A304">
        <v>303</v>
      </c>
      <c r="B304" s="1">
        <v>45831.625497685185</v>
      </c>
      <c r="C304" s="1">
        <v>45831.638993055552</v>
      </c>
      <c r="D304" t="s">
        <v>3792</v>
      </c>
      <c r="E304" t="s">
        <v>3793</v>
      </c>
      <c r="F304">
        <v>22</v>
      </c>
      <c r="I304" t="s">
        <v>3793</v>
      </c>
      <c r="L304">
        <v>8</v>
      </c>
      <c r="O304">
        <v>17</v>
      </c>
      <c r="R304" t="s">
        <v>4338</v>
      </c>
      <c r="S304">
        <v>1</v>
      </c>
      <c r="U304" t="s">
        <v>15184</v>
      </c>
      <c r="V304">
        <v>1</v>
      </c>
      <c r="X304" t="s">
        <v>15183</v>
      </c>
      <c r="Y304">
        <v>1</v>
      </c>
      <c r="AA304" t="s">
        <v>15182</v>
      </c>
      <c r="AB304">
        <v>1</v>
      </c>
      <c r="AD304" t="s">
        <v>1952</v>
      </c>
      <c r="AE304">
        <v>1</v>
      </c>
      <c r="AG304" t="s">
        <v>15572</v>
      </c>
      <c r="AH304">
        <v>1</v>
      </c>
      <c r="AJ304" t="s">
        <v>15186</v>
      </c>
      <c r="AK304">
        <v>1</v>
      </c>
      <c r="AM304" t="s">
        <v>15187</v>
      </c>
      <c r="AN304">
        <v>1</v>
      </c>
      <c r="AP304" t="s">
        <v>15186</v>
      </c>
      <c r="AQ304">
        <v>1</v>
      </c>
      <c r="AS304" t="s">
        <v>15187</v>
      </c>
      <c r="AT304">
        <v>1</v>
      </c>
      <c r="AV304" t="s">
        <v>15187</v>
      </c>
      <c r="AW304">
        <v>1</v>
      </c>
      <c r="AY304" t="s">
        <v>15187</v>
      </c>
      <c r="AZ304">
        <v>1</v>
      </c>
      <c r="BB304" t="s">
        <v>15187</v>
      </c>
      <c r="BC304">
        <v>1</v>
      </c>
      <c r="BE304" t="s">
        <v>15187</v>
      </c>
      <c r="BF304">
        <v>1</v>
      </c>
      <c r="BH304" t="s">
        <v>15186</v>
      </c>
      <c r="BI304">
        <v>1</v>
      </c>
      <c r="BK304" t="s">
        <v>15187</v>
      </c>
      <c r="BL304">
        <v>1</v>
      </c>
      <c r="BN304" t="s">
        <v>15187</v>
      </c>
      <c r="BO304">
        <v>1</v>
      </c>
      <c r="BQ304" t="s">
        <v>16328</v>
      </c>
      <c r="BT304" t="s">
        <v>12036</v>
      </c>
      <c r="BW304" t="s">
        <v>13792</v>
      </c>
      <c r="BX304">
        <v>1</v>
      </c>
      <c r="BZ304" t="s">
        <v>12851</v>
      </c>
      <c r="CA304">
        <v>1</v>
      </c>
      <c r="CC304" t="s">
        <v>12980</v>
      </c>
      <c r="CD304">
        <v>1</v>
      </c>
      <c r="CF304" t="s">
        <v>15190</v>
      </c>
      <c r="CG304">
        <v>1</v>
      </c>
      <c r="CI304" t="s">
        <v>12887</v>
      </c>
      <c r="CJ304">
        <v>1</v>
      </c>
      <c r="CL304" t="s">
        <v>16332</v>
      </c>
      <c r="CO304" t="s">
        <v>16333</v>
      </c>
    </row>
    <row r="305" spans="1:93" x14ac:dyDescent="0.3">
      <c r="A305">
        <v>304</v>
      </c>
      <c r="B305" s="1">
        <v>45831.640173611115</v>
      </c>
      <c r="C305" s="1">
        <v>45831.643125000002</v>
      </c>
      <c r="D305" t="s">
        <v>3755</v>
      </c>
      <c r="E305" t="s">
        <v>3756</v>
      </c>
      <c r="F305">
        <v>22</v>
      </c>
      <c r="I305" t="s">
        <v>3756</v>
      </c>
      <c r="L305">
        <v>8</v>
      </c>
      <c r="O305">
        <v>18</v>
      </c>
      <c r="R305" t="s">
        <v>4338</v>
      </c>
      <c r="S305">
        <v>1</v>
      </c>
      <c r="U305" t="s">
        <v>15184</v>
      </c>
      <c r="V305">
        <v>1</v>
      </c>
      <c r="X305" t="s">
        <v>15183</v>
      </c>
      <c r="Y305">
        <v>1</v>
      </c>
      <c r="AA305" t="s">
        <v>15182</v>
      </c>
      <c r="AB305">
        <v>1</v>
      </c>
      <c r="AD305" t="s">
        <v>1952</v>
      </c>
      <c r="AE305">
        <v>1</v>
      </c>
      <c r="AG305" t="s">
        <v>15572</v>
      </c>
      <c r="AH305">
        <v>1</v>
      </c>
      <c r="AJ305" t="s">
        <v>15186</v>
      </c>
      <c r="AK305">
        <v>1</v>
      </c>
      <c r="AM305" t="s">
        <v>15187</v>
      </c>
      <c r="AN305">
        <v>1</v>
      </c>
      <c r="AP305" t="s">
        <v>15186</v>
      </c>
      <c r="AQ305">
        <v>1</v>
      </c>
      <c r="AS305" t="s">
        <v>15187</v>
      </c>
      <c r="AT305">
        <v>1</v>
      </c>
      <c r="AV305" t="s">
        <v>15187</v>
      </c>
      <c r="AW305">
        <v>1</v>
      </c>
      <c r="AY305" t="s">
        <v>15187</v>
      </c>
      <c r="AZ305">
        <v>1</v>
      </c>
      <c r="BB305" t="s">
        <v>15187</v>
      </c>
      <c r="BC305">
        <v>1</v>
      </c>
      <c r="BE305" t="s">
        <v>15187</v>
      </c>
      <c r="BF305">
        <v>1</v>
      </c>
      <c r="BH305" t="s">
        <v>15186</v>
      </c>
      <c r="BI305">
        <v>1</v>
      </c>
      <c r="BK305" t="s">
        <v>15187</v>
      </c>
      <c r="BL305">
        <v>1</v>
      </c>
      <c r="BN305" t="s">
        <v>15187</v>
      </c>
      <c r="BO305">
        <v>1</v>
      </c>
      <c r="BQ305" t="s">
        <v>16328</v>
      </c>
      <c r="BT305" t="s">
        <v>16334</v>
      </c>
      <c r="BW305" t="s">
        <v>13792</v>
      </c>
      <c r="BX305">
        <v>1</v>
      </c>
      <c r="BZ305" t="s">
        <v>12851</v>
      </c>
      <c r="CA305">
        <v>1</v>
      </c>
      <c r="CC305" t="s">
        <v>12980</v>
      </c>
      <c r="CD305">
        <v>1</v>
      </c>
      <c r="CF305" t="s">
        <v>15190</v>
      </c>
      <c r="CG305">
        <v>1</v>
      </c>
      <c r="CI305" t="s">
        <v>12887</v>
      </c>
      <c r="CJ305">
        <v>1</v>
      </c>
      <c r="CL305" t="s">
        <v>16335</v>
      </c>
      <c r="CO305" t="s">
        <v>15555</v>
      </c>
    </row>
    <row r="306" spans="1:93" x14ac:dyDescent="0.3">
      <c r="A306">
        <v>305</v>
      </c>
      <c r="B306" s="1">
        <v>45831.64947916667</v>
      </c>
      <c r="C306" s="1">
        <v>45831.652997685182</v>
      </c>
      <c r="D306" t="s">
        <v>3739</v>
      </c>
      <c r="E306" t="s">
        <v>3740</v>
      </c>
      <c r="F306">
        <v>22</v>
      </c>
      <c r="I306" t="s">
        <v>3740</v>
      </c>
      <c r="L306">
        <v>8</v>
      </c>
      <c r="O306">
        <v>15</v>
      </c>
      <c r="R306" t="s">
        <v>4338</v>
      </c>
      <c r="S306">
        <v>1</v>
      </c>
      <c r="U306" t="s">
        <v>15184</v>
      </c>
      <c r="V306">
        <v>1</v>
      </c>
      <c r="X306" t="s">
        <v>15183</v>
      </c>
      <c r="Y306">
        <v>1</v>
      </c>
      <c r="AA306" t="s">
        <v>15182</v>
      </c>
      <c r="AB306">
        <v>1</v>
      </c>
      <c r="AD306" t="s">
        <v>1952</v>
      </c>
      <c r="AE306">
        <v>1</v>
      </c>
      <c r="AG306" t="s">
        <v>15572</v>
      </c>
      <c r="AH306">
        <v>1</v>
      </c>
      <c r="AJ306" t="s">
        <v>15186</v>
      </c>
      <c r="AK306">
        <v>1</v>
      </c>
      <c r="AM306" t="s">
        <v>15187</v>
      </c>
      <c r="AN306">
        <v>1</v>
      </c>
      <c r="AP306" t="s">
        <v>15186</v>
      </c>
      <c r="AQ306">
        <v>1</v>
      </c>
      <c r="AS306" t="s">
        <v>15187</v>
      </c>
      <c r="AT306">
        <v>1</v>
      </c>
      <c r="AV306" t="s">
        <v>15187</v>
      </c>
      <c r="AW306">
        <v>1</v>
      </c>
      <c r="AY306" t="s">
        <v>15187</v>
      </c>
      <c r="AZ306">
        <v>1</v>
      </c>
      <c r="BB306" t="s">
        <v>15187</v>
      </c>
      <c r="BC306">
        <v>1</v>
      </c>
      <c r="BE306" t="s">
        <v>15187</v>
      </c>
      <c r="BF306">
        <v>1</v>
      </c>
      <c r="BH306" t="s">
        <v>15186</v>
      </c>
      <c r="BI306">
        <v>1</v>
      </c>
      <c r="BK306" t="s">
        <v>15187</v>
      </c>
      <c r="BL306">
        <v>1</v>
      </c>
      <c r="BN306" t="s">
        <v>15187</v>
      </c>
      <c r="BO306">
        <v>1</v>
      </c>
      <c r="BQ306" t="s">
        <v>16328</v>
      </c>
      <c r="BT306" t="s">
        <v>12036</v>
      </c>
      <c r="BW306" t="s">
        <v>13792</v>
      </c>
      <c r="BX306">
        <v>1</v>
      </c>
      <c r="BZ306" t="s">
        <v>12851</v>
      </c>
      <c r="CA306">
        <v>1</v>
      </c>
      <c r="CC306" t="s">
        <v>12980</v>
      </c>
      <c r="CD306">
        <v>1</v>
      </c>
      <c r="CF306" t="s">
        <v>15190</v>
      </c>
      <c r="CG306">
        <v>1</v>
      </c>
      <c r="CI306" t="s">
        <v>12887</v>
      </c>
      <c r="CJ306">
        <v>1</v>
      </c>
      <c r="CL306" t="s">
        <v>16336</v>
      </c>
      <c r="CO306" t="s">
        <v>16333</v>
      </c>
    </row>
    <row r="307" spans="1:93" x14ac:dyDescent="0.3">
      <c r="A307">
        <v>306</v>
      </c>
      <c r="B307" s="1">
        <v>45831.765439814815</v>
      </c>
      <c r="C307" s="1">
        <v>45831.79446759259</v>
      </c>
      <c r="D307" t="s">
        <v>3592</v>
      </c>
      <c r="E307" t="s">
        <v>3593</v>
      </c>
      <c r="F307">
        <v>15</v>
      </c>
      <c r="I307" t="s">
        <v>3593</v>
      </c>
      <c r="L307">
        <v>8</v>
      </c>
      <c r="O307">
        <v>21</v>
      </c>
      <c r="R307" t="s">
        <v>15183</v>
      </c>
      <c r="S307">
        <v>0</v>
      </c>
      <c r="U307" t="s">
        <v>4338</v>
      </c>
      <c r="V307">
        <v>0</v>
      </c>
      <c r="X307" t="s">
        <v>15182</v>
      </c>
      <c r="Y307">
        <v>0</v>
      </c>
      <c r="AA307" t="s">
        <v>1952</v>
      </c>
      <c r="AB307">
        <v>0</v>
      </c>
      <c r="AD307" t="s">
        <v>15184</v>
      </c>
      <c r="AE307">
        <v>0</v>
      </c>
      <c r="AG307" t="s">
        <v>15742</v>
      </c>
      <c r="AH307">
        <v>0</v>
      </c>
      <c r="AJ307" t="s">
        <v>15186</v>
      </c>
      <c r="AK307">
        <v>1</v>
      </c>
      <c r="AM307" t="s">
        <v>15187</v>
      </c>
      <c r="AN307">
        <v>1</v>
      </c>
      <c r="AP307" t="s">
        <v>15187</v>
      </c>
      <c r="AQ307">
        <v>0</v>
      </c>
      <c r="AS307" t="s">
        <v>15187</v>
      </c>
      <c r="AT307">
        <v>1</v>
      </c>
      <c r="AV307" t="s">
        <v>15187</v>
      </c>
      <c r="AW307">
        <v>1</v>
      </c>
      <c r="AY307" t="s">
        <v>15187</v>
      </c>
      <c r="AZ307">
        <v>1</v>
      </c>
      <c r="BB307" t="s">
        <v>15187</v>
      </c>
      <c r="BC307">
        <v>1</v>
      </c>
      <c r="BE307" t="s">
        <v>15187</v>
      </c>
      <c r="BF307">
        <v>1</v>
      </c>
      <c r="BH307" t="s">
        <v>15186</v>
      </c>
      <c r="BI307">
        <v>1</v>
      </c>
      <c r="BK307" t="s">
        <v>15187</v>
      </c>
      <c r="BL307">
        <v>1</v>
      </c>
      <c r="BN307" t="s">
        <v>15187</v>
      </c>
      <c r="BO307">
        <v>1</v>
      </c>
      <c r="BQ307" t="s">
        <v>16320</v>
      </c>
      <c r="BT307" t="s">
        <v>16337</v>
      </c>
      <c r="BW307" t="s">
        <v>13792</v>
      </c>
      <c r="BX307">
        <v>1</v>
      </c>
      <c r="BZ307" t="s">
        <v>12851</v>
      </c>
      <c r="CA307">
        <v>1</v>
      </c>
      <c r="CC307" t="s">
        <v>12980</v>
      </c>
      <c r="CD307">
        <v>1</v>
      </c>
      <c r="CF307" t="s">
        <v>15190</v>
      </c>
      <c r="CG307">
        <v>1</v>
      </c>
      <c r="CI307" t="s">
        <v>12887</v>
      </c>
      <c r="CJ307">
        <v>1</v>
      </c>
      <c r="CL307" t="s">
        <v>15439</v>
      </c>
      <c r="CO307" t="s">
        <v>16338</v>
      </c>
    </row>
    <row r="308" spans="1:93" x14ac:dyDescent="0.3">
      <c r="A308">
        <v>307</v>
      </c>
      <c r="B308" s="1">
        <v>45831.865717592591</v>
      </c>
      <c r="C308" s="1">
        <v>45831.865925925929</v>
      </c>
      <c r="D308" t="s">
        <v>3659</v>
      </c>
      <c r="E308" t="s">
        <v>3660</v>
      </c>
      <c r="F308">
        <v>15</v>
      </c>
      <c r="I308" t="s">
        <v>3660</v>
      </c>
      <c r="L308">
        <v>8</v>
      </c>
      <c r="O308">
        <v>36</v>
      </c>
      <c r="R308" t="s">
        <v>4338</v>
      </c>
      <c r="S308">
        <v>1</v>
      </c>
      <c r="U308" t="s">
        <v>15184</v>
      </c>
      <c r="V308">
        <v>1</v>
      </c>
      <c r="X308" t="s">
        <v>15183</v>
      </c>
      <c r="Y308">
        <v>1</v>
      </c>
      <c r="AA308" t="s">
        <v>1952</v>
      </c>
      <c r="AB308">
        <v>0</v>
      </c>
      <c r="AD308" t="s">
        <v>15182</v>
      </c>
      <c r="AE308">
        <v>0</v>
      </c>
      <c r="AG308" t="s">
        <v>15572</v>
      </c>
      <c r="AH308">
        <v>1</v>
      </c>
      <c r="AJ308" t="s">
        <v>15186</v>
      </c>
      <c r="AK308">
        <v>1</v>
      </c>
      <c r="AM308" t="s">
        <v>15187</v>
      </c>
      <c r="AN308">
        <v>1</v>
      </c>
      <c r="AP308" t="s">
        <v>15187</v>
      </c>
      <c r="AQ308">
        <v>0</v>
      </c>
      <c r="AS308" t="s">
        <v>15186</v>
      </c>
      <c r="AT308">
        <v>0</v>
      </c>
      <c r="AV308" t="s">
        <v>15187</v>
      </c>
      <c r="AW308">
        <v>1</v>
      </c>
      <c r="AY308" t="s">
        <v>15187</v>
      </c>
      <c r="AZ308">
        <v>1</v>
      </c>
      <c r="BB308" t="s">
        <v>15187</v>
      </c>
      <c r="BC308">
        <v>1</v>
      </c>
      <c r="BE308" t="s">
        <v>15187</v>
      </c>
      <c r="BF308">
        <v>1</v>
      </c>
      <c r="BH308" t="s">
        <v>15186</v>
      </c>
      <c r="BI308">
        <v>1</v>
      </c>
      <c r="BK308" t="s">
        <v>15187</v>
      </c>
      <c r="BL308">
        <v>1</v>
      </c>
      <c r="BN308" t="s">
        <v>15186</v>
      </c>
      <c r="BO308">
        <v>0</v>
      </c>
      <c r="BQ308" t="s">
        <v>16339</v>
      </c>
      <c r="BT308" t="s">
        <v>16340</v>
      </c>
      <c r="BW308" t="s">
        <v>13792</v>
      </c>
      <c r="BX308">
        <v>1</v>
      </c>
      <c r="BZ308" t="s">
        <v>12887</v>
      </c>
      <c r="CA308">
        <v>0</v>
      </c>
      <c r="CC308" t="s">
        <v>12851</v>
      </c>
      <c r="CD308">
        <v>0</v>
      </c>
      <c r="CF308" t="s">
        <v>15190</v>
      </c>
      <c r="CG308">
        <v>1</v>
      </c>
      <c r="CI308" t="s">
        <v>12887</v>
      </c>
      <c r="CJ308">
        <v>1</v>
      </c>
      <c r="CL308" t="s">
        <v>16341</v>
      </c>
      <c r="CO308" t="s">
        <v>16342</v>
      </c>
    </row>
    <row r="309" spans="1:93" x14ac:dyDescent="0.3">
      <c r="A309">
        <v>308</v>
      </c>
      <c r="B309" s="1">
        <v>45831.893854166665</v>
      </c>
      <c r="C309" s="1">
        <v>45831.899756944447</v>
      </c>
      <c r="D309" t="s">
        <v>3433</v>
      </c>
      <c r="E309" t="s">
        <v>3434</v>
      </c>
      <c r="F309">
        <v>21</v>
      </c>
      <c r="I309" t="s">
        <v>3434</v>
      </c>
      <c r="L309">
        <v>8</v>
      </c>
      <c r="O309">
        <v>7</v>
      </c>
      <c r="R309" t="s">
        <v>4338</v>
      </c>
      <c r="S309">
        <v>1</v>
      </c>
      <c r="U309" t="s">
        <v>15184</v>
      </c>
      <c r="V309">
        <v>1</v>
      </c>
      <c r="X309" t="s">
        <v>15183</v>
      </c>
      <c r="Y309">
        <v>1</v>
      </c>
      <c r="AA309" t="s">
        <v>15182</v>
      </c>
      <c r="AB309">
        <v>1</v>
      </c>
      <c r="AD309" t="s">
        <v>1952</v>
      </c>
      <c r="AE309">
        <v>1</v>
      </c>
      <c r="AG309" t="s">
        <v>15572</v>
      </c>
      <c r="AH309">
        <v>1</v>
      </c>
      <c r="AJ309" t="s">
        <v>15186</v>
      </c>
      <c r="AK309">
        <v>1</v>
      </c>
      <c r="AM309" t="s">
        <v>15187</v>
      </c>
      <c r="AN309">
        <v>1</v>
      </c>
      <c r="AP309" t="s">
        <v>15187</v>
      </c>
      <c r="AQ309">
        <v>0</v>
      </c>
      <c r="AS309" t="s">
        <v>15187</v>
      </c>
      <c r="AT309">
        <v>1</v>
      </c>
      <c r="AV309" t="s">
        <v>15187</v>
      </c>
      <c r="AW309">
        <v>1</v>
      </c>
      <c r="AY309" t="s">
        <v>15187</v>
      </c>
      <c r="AZ309">
        <v>1</v>
      </c>
      <c r="BB309" t="s">
        <v>15187</v>
      </c>
      <c r="BC309">
        <v>1</v>
      </c>
      <c r="BE309" t="s">
        <v>15187</v>
      </c>
      <c r="BF309">
        <v>1</v>
      </c>
      <c r="BH309" t="s">
        <v>15186</v>
      </c>
      <c r="BI309">
        <v>1</v>
      </c>
      <c r="BK309" t="s">
        <v>15187</v>
      </c>
      <c r="BL309">
        <v>1</v>
      </c>
      <c r="BN309" t="s">
        <v>15187</v>
      </c>
      <c r="BO309">
        <v>1</v>
      </c>
      <c r="BQ309" t="s">
        <v>16343</v>
      </c>
      <c r="BT309" t="s">
        <v>16344</v>
      </c>
      <c r="BW309" t="s">
        <v>13792</v>
      </c>
      <c r="BX309">
        <v>1</v>
      </c>
      <c r="BZ309" t="s">
        <v>12851</v>
      </c>
      <c r="CA309">
        <v>1</v>
      </c>
      <c r="CC309" t="s">
        <v>12980</v>
      </c>
      <c r="CD309">
        <v>1</v>
      </c>
      <c r="CF309" t="s">
        <v>15190</v>
      </c>
      <c r="CG309">
        <v>1</v>
      </c>
      <c r="CI309" t="s">
        <v>12887</v>
      </c>
      <c r="CJ309">
        <v>1</v>
      </c>
      <c r="CL309" t="s">
        <v>16345</v>
      </c>
      <c r="CO309" t="s">
        <v>16346</v>
      </c>
    </row>
    <row r="310" spans="1:93" x14ac:dyDescent="0.3">
      <c r="A310">
        <v>309</v>
      </c>
      <c r="B310" s="1">
        <v>45832.362395833334</v>
      </c>
      <c r="C310" s="1">
        <v>45832.367812500001</v>
      </c>
      <c r="D310" t="s">
        <v>3624</v>
      </c>
      <c r="E310" t="s">
        <v>3625</v>
      </c>
      <c r="F310">
        <v>14</v>
      </c>
      <c r="I310" t="s">
        <v>3625</v>
      </c>
      <c r="L310">
        <v>8</v>
      </c>
      <c r="O310">
        <v>24</v>
      </c>
      <c r="R310" t="s">
        <v>15183</v>
      </c>
      <c r="S310">
        <v>0</v>
      </c>
      <c r="U310" t="s">
        <v>4338</v>
      </c>
      <c r="V310">
        <v>0</v>
      </c>
      <c r="X310" t="s">
        <v>15184</v>
      </c>
      <c r="Y310">
        <v>0</v>
      </c>
      <c r="AA310" t="s">
        <v>1952</v>
      </c>
      <c r="AB310">
        <v>0</v>
      </c>
      <c r="AD310" t="s">
        <v>15182</v>
      </c>
      <c r="AE310">
        <v>0</v>
      </c>
      <c r="AG310" t="s">
        <v>15572</v>
      </c>
      <c r="AH310">
        <v>1</v>
      </c>
      <c r="AJ310" t="s">
        <v>15187</v>
      </c>
      <c r="AK310">
        <v>0</v>
      </c>
      <c r="AM310" t="s">
        <v>15187</v>
      </c>
      <c r="AN310">
        <v>1</v>
      </c>
      <c r="AP310" t="s">
        <v>15187</v>
      </c>
      <c r="AQ310">
        <v>0</v>
      </c>
      <c r="AS310" t="s">
        <v>15187</v>
      </c>
      <c r="AT310">
        <v>1</v>
      </c>
      <c r="AV310" t="s">
        <v>15187</v>
      </c>
      <c r="AW310">
        <v>1</v>
      </c>
      <c r="AY310" t="s">
        <v>15187</v>
      </c>
      <c r="AZ310">
        <v>1</v>
      </c>
      <c r="BB310" t="s">
        <v>15187</v>
      </c>
      <c r="BC310">
        <v>1</v>
      </c>
      <c r="BE310" t="s">
        <v>15187</v>
      </c>
      <c r="BF310">
        <v>1</v>
      </c>
      <c r="BH310" t="s">
        <v>15187</v>
      </c>
      <c r="BI310">
        <v>0</v>
      </c>
      <c r="BK310" t="s">
        <v>15187</v>
      </c>
      <c r="BL310">
        <v>1</v>
      </c>
      <c r="BN310" t="s">
        <v>15187</v>
      </c>
      <c r="BO310">
        <v>1</v>
      </c>
      <c r="BQ310" t="s">
        <v>16320</v>
      </c>
      <c r="BT310" t="s">
        <v>16347</v>
      </c>
      <c r="BW310" t="s">
        <v>13792</v>
      </c>
      <c r="BX310">
        <v>1</v>
      </c>
      <c r="BZ310" t="s">
        <v>12851</v>
      </c>
      <c r="CA310">
        <v>1</v>
      </c>
      <c r="CC310" t="s">
        <v>12980</v>
      </c>
      <c r="CD310">
        <v>1</v>
      </c>
      <c r="CF310" t="s">
        <v>15190</v>
      </c>
      <c r="CG310">
        <v>1</v>
      </c>
      <c r="CI310" t="s">
        <v>12887</v>
      </c>
      <c r="CJ310">
        <v>1</v>
      </c>
      <c r="CL310" t="s">
        <v>16322</v>
      </c>
      <c r="CO310" t="s">
        <v>16348</v>
      </c>
    </row>
    <row r="311" spans="1:93" x14ac:dyDescent="0.3">
      <c r="A311">
        <v>310</v>
      </c>
      <c r="B311" s="1">
        <v>45832.38795138889</v>
      </c>
      <c r="C311" s="1">
        <v>45832.39234953704</v>
      </c>
      <c r="D311" t="s">
        <v>3599</v>
      </c>
      <c r="E311" t="s">
        <v>3600</v>
      </c>
      <c r="F311">
        <v>14</v>
      </c>
      <c r="I311" t="s">
        <v>3600</v>
      </c>
      <c r="L311">
        <v>8</v>
      </c>
      <c r="O311">
        <v>22</v>
      </c>
      <c r="R311" t="s">
        <v>15183</v>
      </c>
      <c r="S311">
        <v>0</v>
      </c>
      <c r="U311" t="s">
        <v>4338</v>
      </c>
      <c r="V311">
        <v>0</v>
      </c>
      <c r="X311" t="s">
        <v>15184</v>
      </c>
      <c r="Y311">
        <v>0</v>
      </c>
      <c r="AA311" t="s">
        <v>1952</v>
      </c>
      <c r="AB311">
        <v>0</v>
      </c>
      <c r="AD311" t="s">
        <v>15182</v>
      </c>
      <c r="AE311">
        <v>0</v>
      </c>
      <c r="AG311" t="s">
        <v>15572</v>
      </c>
      <c r="AH311">
        <v>1</v>
      </c>
      <c r="AJ311" t="s">
        <v>15187</v>
      </c>
      <c r="AK311">
        <v>0</v>
      </c>
      <c r="AM311" t="s">
        <v>15187</v>
      </c>
      <c r="AN311">
        <v>1</v>
      </c>
      <c r="AP311" t="s">
        <v>15187</v>
      </c>
      <c r="AQ311">
        <v>0</v>
      </c>
      <c r="AS311" t="s">
        <v>15187</v>
      </c>
      <c r="AT311">
        <v>1</v>
      </c>
      <c r="AV311" t="s">
        <v>15187</v>
      </c>
      <c r="AW311">
        <v>1</v>
      </c>
      <c r="AY311" t="s">
        <v>15187</v>
      </c>
      <c r="AZ311">
        <v>1</v>
      </c>
      <c r="BB311" t="s">
        <v>15187</v>
      </c>
      <c r="BC311">
        <v>1</v>
      </c>
      <c r="BE311" t="s">
        <v>15187</v>
      </c>
      <c r="BF311">
        <v>1</v>
      </c>
      <c r="BH311" t="s">
        <v>15187</v>
      </c>
      <c r="BI311">
        <v>0</v>
      </c>
      <c r="BK311" t="s">
        <v>15187</v>
      </c>
      <c r="BL311">
        <v>1</v>
      </c>
      <c r="BN311" t="s">
        <v>15187</v>
      </c>
      <c r="BO311">
        <v>1</v>
      </c>
      <c r="BQ311" t="s">
        <v>16349</v>
      </c>
      <c r="BT311" t="s">
        <v>16347</v>
      </c>
      <c r="BW311" t="s">
        <v>13792</v>
      </c>
      <c r="BX311">
        <v>1</v>
      </c>
      <c r="BZ311" t="s">
        <v>12851</v>
      </c>
      <c r="CA311">
        <v>1</v>
      </c>
      <c r="CC311" t="s">
        <v>12980</v>
      </c>
      <c r="CD311">
        <v>1</v>
      </c>
      <c r="CF311" t="s">
        <v>15190</v>
      </c>
      <c r="CG311">
        <v>1</v>
      </c>
      <c r="CI311" t="s">
        <v>12887</v>
      </c>
      <c r="CJ311">
        <v>1</v>
      </c>
      <c r="CL311" t="s">
        <v>16350</v>
      </c>
      <c r="CO311" t="s">
        <v>15555</v>
      </c>
    </row>
    <row r="312" spans="1:93" x14ac:dyDescent="0.3">
      <c r="A312">
        <v>311</v>
      </c>
      <c r="B312" s="1">
        <v>45832.389745370368</v>
      </c>
      <c r="C312" s="1">
        <v>45832.395289351851</v>
      </c>
      <c r="D312" t="s">
        <v>3630</v>
      </c>
      <c r="E312" t="s">
        <v>3631</v>
      </c>
      <c r="F312">
        <v>12</v>
      </c>
      <c r="I312" t="s">
        <v>3631</v>
      </c>
      <c r="L312">
        <v>8</v>
      </c>
      <c r="O312">
        <v>23</v>
      </c>
      <c r="R312" t="s">
        <v>15183</v>
      </c>
      <c r="S312">
        <v>0</v>
      </c>
      <c r="U312" t="s">
        <v>4338</v>
      </c>
      <c r="V312">
        <v>0</v>
      </c>
      <c r="X312" t="s">
        <v>15184</v>
      </c>
      <c r="Y312">
        <v>0</v>
      </c>
      <c r="AA312" t="s">
        <v>1952</v>
      </c>
      <c r="AB312">
        <v>0</v>
      </c>
      <c r="AD312" t="s">
        <v>15182</v>
      </c>
      <c r="AE312">
        <v>0</v>
      </c>
      <c r="AG312" t="s">
        <v>15572</v>
      </c>
      <c r="AH312">
        <v>1</v>
      </c>
      <c r="AJ312" t="s">
        <v>15187</v>
      </c>
      <c r="AK312">
        <v>0</v>
      </c>
      <c r="AM312" t="s">
        <v>15187</v>
      </c>
      <c r="AN312">
        <v>1</v>
      </c>
      <c r="AP312" t="s">
        <v>15187</v>
      </c>
      <c r="AQ312">
        <v>0</v>
      </c>
      <c r="AS312" t="s">
        <v>15187</v>
      </c>
      <c r="AT312">
        <v>1</v>
      </c>
      <c r="AV312" t="s">
        <v>15186</v>
      </c>
      <c r="AW312">
        <v>0</v>
      </c>
      <c r="AY312" t="s">
        <v>15187</v>
      </c>
      <c r="AZ312">
        <v>1</v>
      </c>
      <c r="BB312" t="s">
        <v>15187</v>
      </c>
      <c r="BC312">
        <v>1</v>
      </c>
      <c r="BE312" t="s">
        <v>15187</v>
      </c>
      <c r="BF312">
        <v>1</v>
      </c>
      <c r="BH312" t="s">
        <v>15187</v>
      </c>
      <c r="BI312">
        <v>0</v>
      </c>
      <c r="BK312" t="s">
        <v>15187</v>
      </c>
      <c r="BL312">
        <v>1</v>
      </c>
      <c r="BN312" t="s">
        <v>15186</v>
      </c>
      <c r="BO312">
        <v>0</v>
      </c>
      <c r="BQ312" t="s">
        <v>16351</v>
      </c>
      <c r="BT312" t="s">
        <v>16352</v>
      </c>
      <c r="BW312" t="s">
        <v>13792</v>
      </c>
      <c r="BX312">
        <v>1</v>
      </c>
      <c r="BZ312" t="s">
        <v>12851</v>
      </c>
      <c r="CA312">
        <v>1</v>
      </c>
      <c r="CC312" t="s">
        <v>12980</v>
      </c>
      <c r="CD312">
        <v>1</v>
      </c>
      <c r="CF312" t="s">
        <v>15190</v>
      </c>
      <c r="CG312">
        <v>1</v>
      </c>
      <c r="CI312" t="s">
        <v>12887</v>
      </c>
      <c r="CJ312">
        <v>1</v>
      </c>
      <c r="CL312" t="s">
        <v>16353</v>
      </c>
      <c r="CO312" t="s">
        <v>15305</v>
      </c>
    </row>
    <row r="313" spans="1:93" x14ac:dyDescent="0.3">
      <c r="A313">
        <v>312</v>
      </c>
      <c r="B313" s="1">
        <v>45832.375983796293</v>
      </c>
      <c r="C313" s="1">
        <v>45832.412256944444</v>
      </c>
      <c r="D313" t="s">
        <v>3669</v>
      </c>
      <c r="E313" t="s">
        <v>3670</v>
      </c>
      <c r="F313">
        <v>18</v>
      </c>
      <c r="I313" t="s">
        <v>3670</v>
      </c>
      <c r="L313">
        <v>8</v>
      </c>
      <c r="O313">
        <v>35</v>
      </c>
      <c r="R313" t="s">
        <v>4338</v>
      </c>
      <c r="S313">
        <v>1</v>
      </c>
      <c r="U313" t="s">
        <v>15184</v>
      </c>
      <c r="V313">
        <v>1</v>
      </c>
      <c r="X313" t="s">
        <v>15183</v>
      </c>
      <c r="Y313">
        <v>1</v>
      </c>
      <c r="AA313" t="s">
        <v>1952</v>
      </c>
      <c r="AB313">
        <v>0</v>
      </c>
      <c r="AD313" t="s">
        <v>1952</v>
      </c>
      <c r="AE313">
        <v>1</v>
      </c>
      <c r="AG313" t="s">
        <v>15572</v>
      </c>
      <c r="AH313">
        <v>1</v>
      </c>
      <c r="AJ313" t="s">
        <v>15186</v>
      </c>
      <c r="AK313">
        <v>1</v>
      </c>
      <c r="AM313" t="s">
        <v>15187</v>
      </c>
      <c r="AN313">
        <v>1</v>
      </c>
      <c r="AP313" t="s">
        <v>15186</v>
      </c>
      <c r="AQ313">
        <v>1</v>
      </c>
      <c r="AS313" t="s">
        <v>15187</v>
      </c>
      <c r="AT313">
        <v>1</v>
      </c>
      <c r="AV313" t="s">
        <v>15187</v>
      </c>
      <c r="AW313">
        <v>1</v>
      </c>
      <c r="AY313" t="s">
        <v>15187</v>
      </c>
      <c r="AZ313">
        <v>1</v>
      </c>
      <c r="BB313" t="s">
        <v>15187</v>
      </c>
      <c r="BC313">
        <v>1</v>
      </c>
      <c r="BE313" t="s">
        <v>15186</v>
      </c>
      <c r="BF313">
        <v>0</v>
      </c>
      <c r="BH313" t="s">
        <v>15187</v>
      </c>
      <c r="BI313">
        <v>0</v>
      </c>
      <c r="BK313" t="s">
        <v>15187</v>
      </c>
      <c r="BL313">
        <v>1</v>
      </c>
      <c r="BN313" t="s">
        <v>15186</v>
      </c>
      <c r="BO313">
        <v>0</v>
      </c>
      <c r="BQ313" t="s">
        <v>16354</v>
      </c>
      <c r="BT313" t="s">
        <v>16355</v>
      </c>
      <c r="BW313" t="s">
        <v>13792</v>
      </c>
      <c r="BX313">
        <v>1</v>
      </c>
      <c r="BZ313" t="s">
        <v>12851</v>
      </c>
      <c r="CA313">
        <v>1</v>
      </c>
      <c r="CC313" t="s">
        <v>12980</v>
      </c>
      <c r="CD313">
        <v>1</v>
      </c>
      <c r="CF313" t="s">
        <v>15190</v>
      </c>
      <c r="CG313">
        <v>1</v>
      </c>
      <c r="CI313" t="s">
        <v>12887</v>
      </c>
      <c r="CJ313">
        <v>1</v>
      </c>
      <c r="CL313" t="s">
        <v>16356</v>
      </c>
      <c r="CO313" t="s">
        <v>16357</v>
      </c>
    </row>
    <row r="314" spans="1:93" x14ac:dyDescent="0.3">
      <c r="A314">
        <v>313</v>
      </c>
      <c r="B314" s="1">
        <v>45832.483344907407</v>
      </c>
      <c r="C314" s="1">
        <v>45832.492002314815</v>
      </c>
      <c r="D314" t="s">
        <v>3473</v>
      </c>
      <c r="E314" t="s">
        <v>3474</v>
      </c>
      <c r="F314">
        <v>22</v>
      </c>
      <c r="I314" t="s">
        <v>3474</v>
      </c>
      <c r="L314">
        <v>8</v>
      </c>
      <c r="O314">
        <v>9</v>
      </c>
      <c r="R314" t="s">
        <v>4338</v>
      </c>
      <c r="S314">
        <v>1</v>
      </c>
      <c r="U314" t="s">
        <v>15184</v>
      </c>
      <c r="V314">
        <v>1</v>
      </c>
      <c r="X314" t="s">
        <v>15183</v>
      </c>
      <c r="Y314">
        <v>1</v>
      </c>
      <c r="AA314" t="s">
        <v>15182</v>
      </c>
      <c r="AB314">
        <v>1</v>
      </c>
      <c r="AD314" t="s">
        <v>1952</v>
      </c>
      <c r="AE314">
        <v>1</v>
      </c>
      <c r="AG314" t="s">
        <v>15572</v>
      </c>
      <c r="AH314">
        <v>1</v>
      </c>
      <c r="AJ314" t="s">
        <v>15186</v>
      </c>
      <c r="AK314">
        <v>1</v>
      </c>
      <c r="AM314" t="s">
        <v>15187</v>
      </c>
      <c r="AN314">
        <v>1</v>
      </c>
      <c r="AP314" t="s">
        <v>15186</v>
      </c>
      <c r="AQ314">
        <v>1</v>
      </c>
      <c r="AS314" t="s">
        <v>15187</v>
      </c>
      <c r="AT314">
        <v>1</v>
      </c>
      <c r="AV314" t="s">
        <v>15187</v>
      </c>
      <c r="AW314">
        <v>1</v>
      </c>
      <c r="AY314" t="s">
        <v>15187</v>
      </c>
      <c r="AZ314">
        <v>1</v>
      </c>
      <c r="BB314" t="s">
        <v>15187</v>
      </c>
      <c r="BC314">
        <v>1</v>
      </c>
      <c r="BE314" t="s">
        <v>15187</v>
      </c>
      <c r="BF314">
        <v>1</v>
      </c>
      <c r="BH314" t="s">
        <v>15186</v>
      </c>
      <c r="BI314">
        <v>1</v>
      </c>
      <c r="BK314" t="s">
        <v>15187</v>
      </c>
      <c r="BL314">
        <v>1</v>
      </c>
      <c r="BN314" t="s">
        <v>15187</v>
      </c>
      <c r="BO314">
        <v>1</v>
      </c>
      <c r="BQ314" t="s">
        <v>16358</v>
      </c>
      <c r="BT314" t="s">
        <v>16359</v>
      </c>
      <c r="BW314" t="s">
        <v>13792</v>
      </c>
      <c r="BX314">
        <v>1</v>
      </c>
      <c r="BZ314" t="s">
        <v>12851</v>
      </c>
      <c r="CA314">
        <v>1</v>
      </c>
      <c r="CC314" t="s">
        <v>12980</v>
      </c>
      <c r="CD314">
        <v>1</v>
      </c>
      <c r="CF314" t="s">
        <v>15190</v>
      </c>
      <c r="CG314">
        <v>1</v>
      </c>
      <c r="CI314" t="s">
        <v>12887</v>
      </c>
      <c r="CJ314">
        <v>1</v>
      </c>
      <c r="CL314" t="s">
        <v>16360</v>
      </c>
      <c r="CO314" t="s">
        <v>16361</v>
      </c>
    </row>
    <row r="315" spans="1:93" x14ac:dyDescent="0.3">
      <c r="A315">
        <v>314</v>
      </c>
      <c r="B315" s="1">
        <v>45832.477500000001</v>
      </c>
      <c r="C315" s="1">
        <v>45832.4922337963</v>
      </c>
      <c r="D315" t="s">
        <v>3481</v>
      </c>
      <c r="E315" t="s">
        <v>3482</v>
      </c>
      <c r="F315">
        <v>22</v>
      </c>
      <c r="I315" t="s">
        <v>3482</v>
      </c>
      <c r="L315">
        <v>8</v>
      </c>
      <c r="O315">
        <v>5</v>
      </c>
      <c r="R315" t="s">
        <v>4338</v>
      </c>
      <c r="S315">
        <v>1</v>
      </c>
      <c r="U315" t="s">
        <v>15184</v>
      </c>
      <c r="V315">
        <v>1</v>
      </c>
      <c r="X315" t="s">
        <v>15183</v>
      </c>
      <c r="Y315">
        <v>1</v>
      </c>
      <c r="AA315" t="s">
        <v>15182</v>
      </c>
      <c r="AB315">
        <v>1</v>
      </c>
      <c r="AD315" t="s">
        <v>1952</v>
      </c>
      <c r="AE315">
        <v>1</v>
      </c>
      <c r="AG315" t="s">
        <v>15572</v>
      </c>
      <c r="AH315">
        <v>1</v>
      </c>
      <c r="AJ315" t="s">
        <v>15186</v>
      </c>
      <c r="AK315">
        <v>1</v>
      </c>
      <c r="AM315" t="s">
        <v>15187</v>
      </c>
      <c r="AN315">
        <v>1</v>
      </c>
      <c r="AP315" t="s">
        <v>15186</v>
      </c>
      <c r="AQ315">
        <v>1</v>
      </c>
      <c r="AS315" t="s">
        <v>15187</v>
      </c>
      <c r="AT315">
        <v>1</v>
      </c>
      <c r="AV315" t="s">
        <v>15187</v>
      </c>
      <c r="AW315">
        <v>1</v>
      </c>
      <c r="AY315" t="s">
        <v>15187</v>
      </c>
      <c r="AZ315">
        <v>1</v>
      </c>
      <c r="BB315" t="s">
        <v>15187</v>
      </c>
      <c r="BC315">
        <v>1</v>
      </c>
      <c r="BE315" t="s">
        <v>15187</v>
      </c>
      <c r="BF315">
        <v>1</v>
      </c>
      <c r="BH315" t="s">
        <v>15186</v>
      </c>
      <c r="BI315">
        <v>1</v>
      </c>
      <c r="BK315" t="s">
        <v>15187</v>
      </c>
      <c r="BL315">
        <v>1</v>
      </c>
      <c r="BN315" t="s">
        <v>15187</v>
      </c>
      <c r="BO315">
        <v>1</v>
      </c>
      <c r="BQ315" t="s">
        <v>16362</v>
      </c>
      <c r="BT315" t="s">
        <v>16363</v>
      </c>
      <c r="BW315" t="s">
        <v>13792</v>
      </c>
      <c r="BX315">
        <v>1</v>
      </c>
      <c r="BZ315" t="s">
        <v>12851</v>
      </c>
      <c r="CA315">
        <v>1</v>
      </c>
      <c r="CC315" t="s">
        <v>12980</v>
      </c>
      <c r="CD315">
        <v>1</v>
      </c>
      <c r="CF315" t="s">
        <v>15190</v>
      </c>
      <c r="CG315">
        <v>1</v>
      </c>
      <c r="CI315" t="s">
        <v>12887</v>
      </c>
      <c r="CJ315">
        <v>1</v>
      </c>
      <c r="CL315" t="s">
        <v>16341</v>
      </c>
      <c r="CO315" t="s">
        <v>16364</v>
      </c>
    </row>
    <row r="316" spans="1:93" x14ac:dyDescent="0.3">
      <c r="A316">
        <v>315</v>
      </c>
      <c r="B316" s="1">
        <v>45832.492106481484</v>
      </c>
      <c r="C316" s="1">
        <v>45832.496666666666</v>
      </c>
      <c r="D316" t="s">
        <v>3490</v>
      </c>
      <c r="E316" t="s">
        <v>3491</v>
      </c>
      <c r="F316">
        <v>21</v>
      </c>
      <c r="I316" t="s">
        <v>3491</v>
      </c>
      <c r="L316">
        <v>8</v>
      </c>
      <c r="O316">
        <v>29</v>
      </c>
      <c r="R316" t="s">
        <v>4338</v>
      </c>
      <c r="S316">
        <v>1</v>
      </c>
      <c r="U316" t="s">
        <v>15184</v>
      </c>
      <c r="V316">
        <v>1</v>
      </c>
      <c r="X316" t="s">
        <v>15183</v>
      </c>
      <c r="Y316">
        <v>1</v>
      </c>
      <c r="AA316" t="s">
        <v>4338</v>
      </c>
      <c r="AB316">
        <v>0</v>
      </c>
      <c r="AD316" t="s">
        <v>1952</v>
      </c>
      <c r="AE316">
        <v>1</v>
      </c>
      <c r="AG316" t="s">
        <v>15572</v>
      </c>
      <c r="AH316">
        <v>1</v>
      </c>
      <c r="AJ316" t="s">
        <v>15186</v>
      </c>
      <c r="AK316">
        <v>1</v>
      </c>
      <c r="AM316" t="s">
        <v>15187</v>
      </c>
      <c r="AN316">
        <v>1</v>
      </c>
      <c r="AP316" t="s">
        <v>15186</v>
      </c>
      <c r="AQ316">
        <v>1</v>
      </c>
      <c r="AS316" t="s">
        <v>15187</v>
      </c>
      <c r="AT316">
        <v>1</v>
      </c>
      <c r="AV316" t="s">
        <v>15187</v>
      </c>
      <c r="AW316">
        <v>1</v>
      </c>
      <c r="AY316" t="s">
        <v>15187</v>
      </c>
      <c r="AZ316">
        <v>1</v>
      </c>
      <c r="BB316" t="s">
        <v>15187</v>
      </c>
      <c r="BC316">
        <v>1</v>
      </c>
      <c r="BE316" t="s">
        <v>15187</v>
      </c>
      <c r="BF316">
        <v>1</v>
      </c>
      <c r="BH316" t="s">
        <v>15186</v>
      </c>
      <c r="BI316">
        <v>1</v>
      </c>
      <c r="BK316" t="s">
        <v>15187</v>
      </c>
      <c r="BL316">
        <v>1</v>
      </c>
      <c r="BN316" t="s">
        <v>15187</v>
      </c>
      <c r="BO316">
        <v>1</v>
      </c>
      <c r="BQ316" t="s">
        <v>16365</v>
      </c>
      <c r="BT316" t="s">
        <v>16366</v>
      </c>
      <c r="BW316" t="s">
        <v>13792</v>
      </c>
      <c r="BX316">
        <v>1</v>
      </c>
      <c r="BZ316" t="s">
        <v>12851</v>
      </c>
      <c r="CA316">
        <v>1</v>
      </c>
      <c r="CC316" t="s">
        <v>12980</v>
      </c>
      <c r="CD316">
        <v>1</v>
      </c>
      <c r="CF316" t="s">
        <v>15190</v>
      </c>
      <c r="CG316">
        <v>1</v>
      </c>
      <c r="CI316" t="s">
        <v>12887</v>
      </c>
      <c r="CJ316">
        <v>1</v>
      </c>
      <c r="CL316" t="s">
        <v>16322</v>
      </c>
      <c r="CO316" t="s">
        <v>16367</v>
      </c>
    </row>
    <row r="317" spans="1:93" x14ac:dyDescent="0.3">
      <c r="A317">
        <v>316</v>
      </c>
      <c r="B317" s="1">
        <v>45832.492129629631</v>
      </c>
      <c r="C317" s="1">
        <v>45832.49763888889</v>
      </c>
      <c r="D317" t="s">
        <v>3540</v>
      </c>
      <c r="E317" t="s">
        <v>3541</v>
      </c>
      <c r="F317">
        <v>21</v>
      </c>
      <c r="I317" t="s">
        <v>3541</v>
      </c>
      <c r="L317">
        <v>8</v>
      </c>
      <c r="O317">
        <v>30</v>
      </c>
      <c r="R317" t="s">
        <v>4338</v>
      </c>
      <c r="S317">
        <v>1</v>
      </c>
      <c r="U317" t="s">
        <v>15184</v>
      </c>
      <c r="V317">
        <v>1</v>
      </c>
      <c r="X317" t="s">
        <v>15183</v>
      </c>
      <c r="Y317">
        <v>1</v>
      </c>
      <c r="AA317" t="s">
        <v>4338</v>
      </c>
      <c r="AB317">
        <v>0</v>
      </c>
      <c r="AD317" t="s">
        <v>1952</v>
      </c>
      <c r="AE317">
        <v>1</v>
      </c>
      <c r="AG317" t="s">
        <v>15572</v>
      </c>
      <c r="AH317">
        <v>1</v>
      </c>
      <c r="AJ317" t="s">
        <v>15186</v>
      </c>
      <c r="AK317">
        <v>1</v>
      </c>
      <c r="AM317" t="s">
        <v>15187</v>
      </c>
      <c r="AN317">
        <v>1</v>
      </c>
      <c r="AP317" t="s">
        <v>15186</v>
      </c>
      <c r="AQ317">
        <v>1</v>
      </c>
      <c r="AS317" t="s">
        <v>15187</v>
      </c>
      <c r="AT317">
        <v>1</v>
      </c>
      <c r="AV317" t="s">
        <v>15187</v>
      </c>
      <c r="AW317">
        <v>1</v>
      </c>
      <c r="AY317" t="s">
        <v>15187</v>
      </c>
      <c r="AZ317">
        <v>1</v>
      </c>
      <c r="BB317" t="s">
        <v>15187</v>
      </c>
      <c r="BC317">
        <v>1</v>
      </c>
      <c r="BE317" t="s">
        <v>15187</v>
      </c>
      <c r="BF317">
        <v>1</v>
      </c>
      <c r="BH317" t="s">
        <v>15186</v>
      </c>
      <c r="BI317">
        <v>1</v>
      </c>
      <c r="BK317" t="s">
        <v>15187</v>
      </c>
      <c r="BL317">
        <v>1</v>
      </c>
      <c r="BN317" t="s">
        <v>15187</v>
      </c>
      <c r="BO317">
        <v>1</v>
      </c>
      <c r="BQ317" t="s">
        <v>16368</v>
      </c>
      <c r="BT317" t="s">
        <v>16369</v>
      </c>
      <c r="BW317" t="s">
        <v>13792</v>
      </c>
      <c r="BX317">
        <v>1</v>
      </c>
      <c r="BZ317" t="s">
        <v>12851</v>
      </c>
      <c r="CA317">
        <v>1</v>
      </c>
      <c r="CC317" t="s">
        <v>12980</v>
      </c>
      <c r="CD317">
        <v>1</v>
      </c>
      <c r="CF317" t="s">
        <v>15190</v>
      </c>
      <c r="CG317">
        <v>1</v>
      </c>
      <c r="CI317" t="s">
        <v>12887</v>
      </c>
      <c r="CJ317">
        <v>1</v>
      </c>
      <c r="CL317" t="s">
        <v>16322</v>
      </c>
      <c r="CO317" t="s">
        <v>16370</v>
      </c>
    </row>
    <row r="318" spans="1:93" x14ac:dyDescent="0.3">
      <c r="A318">
        <v>317</v>
      </c>
      <c r="B318" s="1">
        <v>45832.487905092596</v>
      </c>
      <c r="C318" s="1">
        <v>45832.497731481482</v>
      </c>
      <c r="D318" t="s">
        <v>2927</v>
      </c>
      <c r="E318" t="s">
        <v>2928</v>
      </c>
      <c r="F318">
        <v>21</v>
      </c>
      <c r="I318" t="s">
        <v>2928</v>
      </c>
      <c r="L318">
        <v>5</v>
      </c>
      <c r="O318">
        <v>29</v>
      </c>
      <c r="R318" t="s">
        <v>4338</v>
      </c>
      <c r="S318">
        <v>1</v>
      </c>
      <c r="U318" t="s">
        <v>15184</v>
      </c>
      <c r="V318">
        <v>1</v>
      </c>
      <c r="X318" t="s">
        <v>15183</v>
      </c>
      <c r="Y318">
        <v>1</v>
      </c>
      <c r="AA318" t="s">
        <v>4338</v>
      </c>
      <c r="AB318">
        <v>0</v>
      </c>
      <c r="AD318" t="s">
        <v>1952</v>
      </c>
      <c r="AE318">
        <v>1</v>
      </c>
      <c r="AG318" t="s">
        <v>15572</v>
      </c>
      <c r="AH318">
        <v>1</v>
      </c>
      <c r="AJ318" t="s">
        <v>15186</v>
      </c>
      <c r="AK318">
        <v>1</v>
      </c>
      <c r="AM318" t="s">
        <v>15187</v>
      </c>
      <c r="AN318">
        <v>1</v>
      </c>
      <c r="AP318" t="s">
        <v>15186</v>
      </c>
      <c r="AQ318">
        <v>1</v>
      </c>
      <c r="AS318" t="s">
        <v>15187</v>
      </c>
      <c r="AT318">
        <v>1</v>
      </c>
      <c r="AV318" t="s">
        <v>15187</v>
      </c>
      <c r="AW318">
        <v>1</v>
      </c>
      <c r="AY318" t="s">
        <v>15187</v>
      </c>
      <c r="AZ318">
        <v>1</v>
      </c>
      <c r="BB318" t="s">
        <v>15187</v>
      </c>
      <c r="BC318">
        <v>1</v>
      </c>
      <c r="BE318" t="s">
        <v>15187</v>
      </c>
      <c r="BF318">
        <v>1</v>
      </c>
      <c r="BH318" t="s">
        <v>15186</v>
      </c>
      <c r="BI318">
        <v>1</v>
      </c>
      <c r="BK318" t="s">
        <v>15187</v>
      </c>
      <c r="BL318">
        <v>1</v>
      </c>
      <c r="BN318" t="s">
        <v>15187</v>
      </c>
      <c r="BO318">
        <v>1</v>
      </c>
      <c r="BQ318" t="s">
        <v>16368</v>
      </c>
      <c r="BT318" t="s">
        <v>16369</v>
      </c>
      <c r="BW318" t="s">
        <v>13792</v>
      </c>
      <c r="BX318">
        <v>1</v>
      </c>
      <c r="BZ318" t="s">
        <v>12851</v>
      </c>
      <c r="CA318">
        <v>1</v>
      </c>
      <c r="CC318" t="s">
        <v>12980</v>
      </c>
      <c r="CD318">
        <v>1</v>
      </c>
      <c r="CF318" t="s">
        <v>15190</v>
      </c>
      <c r="CG318">
        <v>1</v>
      </c>
      <c r="CI318" t="s">
        <v>12887</v>
      </c>
      <c r="CJ318">
        <v>1</v>
      </c>
      <c r="CL318" t="s">
        <v>16371</v>
      </c>
      <c r="CO318" t="s">
        <v>16372</v>
      </c>
    </row>
    <row r="319" spans="1:93" x14ac:dyDescent="0.3">
      <c r="A319">
        <v>318</v>
      </c>
      <c r="B319" s="1">
        <v>45832.486493055556</v>
      </c>
      <c r="C319" s="1">
        <v>45832.501631944448</v>
      </c>
      <c r="D319" t="s">
        <v>3639</v>
      </c>
      <c r="E319" t="s">
        <v>3640</v>
      </c>
      <c r="F319">
        <v>21</v>
      </c>
      <c r="I319" t="s">
        <v>3640</v>
      </c>
      <c r="L319">
        <v>8</v>
      </c>
      <c r="O319">
        <v>34</v>
      </c>
      <c r="R319" t="s">
        <v>4338</v>
      </c>
      <c r="S319">
        <v>1</v>
      </c>
      <c r="U319" t="s">
        <v>15184</v>
      </c>
      <c r="V319">
        <v>1</v>
      </c>
      <c r="X319" t="s">
        <v>15183</v>
      </c>
      <c r="Y319">
        <v>1</v>
      </c>
      <c r="AA319" t="s">
        <v>4338</v>
      </c>
      <c r="AB319">
        <v>0</v>
      </c>
      <c r="AD319" t="s">
        <v>1952</v>
      </c>
      <c r="AE319">
        <v>1</v>
      </c>
      <c r="AG319" t="s">
        <v>15572</v>
      </c>
      <c r="AH319">
        <v>1</v>
      </c>
      <c r="AJ319" t="s">
        <v>15186</v>
      </c>
      <c r="AK319">
        <v>1</v>
      </c>
      <c r="AM319" t="s">
        <v>15187</v>
      </c>
      <c r="AN319">
        <v>1</v>
      </c>
      <c r="AP319" t="s">
        <v>15186</v>
      </c>
      <c r="AQ319">
        <v>1</v>
      </c>
      <c r="AS319" t="s">
        <v>15187</v>
      </c>
      <c r="AT319">
        <v>1</v>
      </c>
      <c r="AV319" t="s">
        <v>15187</v>
      </c>
      <c r="AW319">
        <v>1</v>
      </c>
      <c r="AY319" t="s">
        <v>15187</v>
      </c>
      <c r="AZ319">
        <v>1</v>
      </c>
      <c r="BB319" t="s">
        <v>15187</v>
      </c>
      <c r="BC319">
        <v>1</v>
      </c>
      <c r="BE319" t="s">
        <v>15187</v>
      </c>
      <c r="BF319">
        <v>1</v>
      </c>
      <c r="BH319" t="s">
        <v>15186</v>
      </c>
      <c r="BI319">
        <v>1</v>
      </c>
      <c r="BK319" t="s">
        <v>15187</v>
      </c>
      <c r="BL319">
        <v>1</v>
      </c>
      <c r="BN319" t="s">
        <v>15187</v>
      </c>
      <c r="BO319">
        <v>1</v>
      </c>
      <c r="BQ319" t="s">
        <v>16368</v>
      </c>
      <c r="BT319" t="s">
        <v>16373</v>
      </c>
      <c r="BW319" t="s">
        <v>13792</v>
      </c>
      <c r="BX319">
        <v>1</v>
      </c>
      <c r="BZ319" t="s">
        <v>12851</v>
      </c>
      <c r="CA319">
        <v>1</v>
      </c>
      <c r="CC319" t="s">
        <v>12980</v>
      </c>
      <c r="CD319">
        <v>1</v>
      </c>
      <c r="CF319" t="s">
        <v>15190</v>
      </c>
      <c r="CG319">
        <v>1</v>
      </c>
      <c r="CI319" t="s">
        <v>12887</v>
      </c>
      <c r="CJ319">
        <v>1</v>
      </c>
      <c r="CL319" t="s">
        <v>16374</v>
      </c>
      <c r="CO319" t="s">
        <v>16375</v>
      </c>
    </row>
    <row r="320" spans="1:93" x14ac:dyDescent="0.3">
      <c r="A320">
        <v>319</v>
      </c>
      <c r="B320" s="1">
        <v>45832.509872685187</v>
      </c>
      <c r="C320" s="1">
        <v>45832.510104166664</v>
      </c>
      <c r="D320" t="s">
        <v>3511</v>
      </c>
      <c r="E320" t="s">
        <v>3512</v>
      </c>
      <c r="F320">
        <v>13</v>
      </c>
      <c r="I320" t="s">
        <v>12121</v>
      </c>
      <c r="L320">
        <v>8</v>
      </c>
      <c r="O320">
        <v>16</v>
      </c>
      <c r="R320" t="s">
        <v>15183</v>
      </c>
      <c r="S320">
        <v>0</v>
      </c>
      <c r="U320" t="s">
        <v>15184</v>
      </c>
      <c r="V320">
        <v>1</v>
      </c>
      <c r="X320" t="s">
        <v>15183</v>
      </c>
      <c r="Y320">
        <v>1</v>
      </c>
      <c r="AA320" t="s">
        <v>1952</v>
      </c>
      <c r="AB320">
        <v>0</v>
      </c>
      <c r="AD320" t="s">
        <v>15183</v>
      </c>
      <c r="AE320">
        <v>0</v>
      </c>
      <c r="AG320" t="s">
        <v>16376</v>
      </c>
      <c r="AH320">
        <v>0</v>
      </c>
      <c r="AJ320" t="s">
        <v>15186</v>
      </c>
      <c r="AK320">
        <v>1</v>
      </c>
      <c r="AM320" t="s">
        <v>15186</v>
      </c>
      <c r="AN320">
        <v>0</v>
      </c>
      <c r="AP320" t="s">
        <v>15186</v>
      </c>
      <c r="AQ320">
        <v>1</v>
      </c>
      <c r="AS320" t="s">
        <v>15187</v>
      </c>
      <c r="AT320">
        <v>1</v>
      </c>
      <c r="AV320" t="s">
        <v>15187</v>
      </c>
      <c r="AW320">
        <v>1</v>
      </c>
      <c r="AY320" t="s">
        <v>15187</v>
      </c>
      <c r="AZ320">
        <v>1</v>
      </c>
      <c r="BB320" t="s">
        <v>15187</v>
      </c>
      <c r="BC320">
        <v>1</v>
      </c>
      <c r="BE320" t="s">
        <v>15186</v>
      </c>
      <c r="BF320">
        <v>0</v>
      </c>
      <c r="BH320" t="s">
        <v>15186</v>
      </c>
      <c r="BI320">
        <v>1</v>
      </c>
      <c r="BK320" t="s">
        <v>15186</v>
      </c>
      <c r="BL320">
        <v>0</v>
      </c>
      <c r="BN320" t="s">
        <v>15187</v>
      </c>
      <c r="BO320">
        <v>1</v>
      </c>
      <c r="BQ320" t="s">
        <v>16377</v>
      </c>
      <c r="BT320" t="s">
        <v>16378</v>
      </c>
      <c r="BW320" t="s">
        <v>12887</v>
      </c>
      <c r="BX320">
        <v>0</v>
      </c>
      <c r="BZ320" t="s">
        <v>12851</v>
      </c>
      <c r="CA320">
        <v>1</v>
      </c>
      <c r="CC320" t="s">
        <v>12980</v>
      </c>
      <c r="CD320">
        <v>1</v>
      </c>
      <c r="CF320" t="s">
        <v>15190</v>
      </c>
      <c r="CG320">
        <v>1</v>
      </c>
      <c r="CI320" t="s">
        <v>13792</v>
      </c>
      <c r="CJ320">
        <v>0</v>
      </c>
      <c r="CL320" t="s">
        <v>16379</v>
      </c>
      <c r="CO320" t="s">
        <v>16367</v>
      </c>
    </row>
    <row r="321" spans="1:93" x14ac:dyDescent="0.3">
      <c r="A321">
        <v>320</v>
      </c>
      <c r="B321" s="1">
        <v>45832.511134259257</v>
      </c>
      <c r="C321" s="1">
        <v>45832.518611111111</v>
      </c>
      <c r="D321" t="s">
        <v>3706</v>
      </c>
      <c r="E321" t="s">
        <v>3707</v>
      </c>
      <c r="F321">
        <v>14</v>
      </c>
      <c r="I321" t="s">
        <v>3707</v>
      </c>
      <c r="L321">
        <v>8</v>
      </c>
      <c r="O321">
        <v>3</v>
      </c>
      <c r="R321" t="s">
        <v>15183</v>
      </c>
      <c r="S321">
        <v>0</v>
      </c>
      <c r="U321" t="s">
        <v>4338</v>
      </c>
      <c r="V321">
        <v>0</v>
      </c>
      <c r="X321" t="s">
        <v>15184</v>
      </c>
      <c r="Y321">
        <v>0</v>
      </c>
      <c r="AA321" t="s">
        <v>1952</v>
      </c>
      <c r="AB321">
        <v>0</v>
      </c>
      <c r="AD321" t="s">
        <v>15182</v>
      </c>
      <c r="AE321">
        <v>0</v>
      </c>
      <c r="AG321" t="s">
        <v>15572</v>
      </c>
      <c r="AH321">
        <v>1</v>
      </c>
      <c r="AJ321" t="s">
        <v>15187</v>
      </c>
      <c r="AK321">
        <v>0</v>
      </c>
      <c r="AM321" t="s">
        <v>15187</v>
      </c>
      <c r="AN321">
        <v>1</v>
      </c>
      <c r="AP321" t="s">
        <v>15187</v>
      </c>
      <c r="AQ321">
        <v>0</v>
      </c>
      <c r="AS321" t="s">
        <v>15187</v>
      </c>
      <c r="AT321">
        <v>1</v>
      </c>
      <c r="AV321" t="s">
        <v>15187</v>
      </c>
      <c r="AW321">
        <v>1</v>
      </c>
      <c r="AY321" t="s">
        <v>15187</v>
      </c>
      <c r="AZ321">
        <v>1</v>
      </c>
      <c r="BB321" t="s">
        <v>15187</v>
      </c>
      <c r="BC321">
        <v>1</v>
      </c>
      <c r="BE321" t="s">
        <v>15187</v>
      </c>
      <c r="BF321">
        <v>1</v>
      </c>
      <c r="BH321" t="s">
        <v>15187</v>
      </c>
      <c r="BI321">
        <v>0</v>
      </c>
      <c r="BK321" t="s">
        <v>15187</v>
      </c>
      <c r="BL321">
        <v>1</v>
      </c>
      <c r="BN321" t="s">
        <v>15187</v>
      </c>
      <c r="BO321">
        <v>1</v>
      </c>
      <c r="BQ321" t="s">
        <v>16380</v>
      </c>
      <c r="BT321" t="s">
        <v>16381</v>
      </c>
      <c r="BW321" t="s">
        <v>13792</v>
      </c>
      <c r="BX321">
        <v>1</v>
      </c>
      <c r="BZ321" t="s">
        <v>12851</v>
      </c>
      <c r="CA321">
        <v>1</v>
      </c>
      <c r="CC321" t="s">
        <v>12980</v>
      </c>
      <c r="CD321">
        <v>1</v>
      </c>
      <c r="CF321" t="s">
        <v>15190</v>
      </c>
      <c r="CG321">
        <v>1</v>
      </c>
      <c r="CI321" t="s">
        <v>12887</v>
      </c>
      <c r="CJ321">
        <v>1</v>
      </c>
      <c r="CL321" t="s">
        <v>16382</v>
      </c>
      <c r="CO321" t="s">
        <v>16383</v>
      </c>
    </row>
    <row r="322" spans="1:93" x14ac:dyDescent="0.3">
      <c r="A322">
        <v>321</v>
      </c>
      <c r="B322" s="1">
        <v>45832.519699074073</v>
      </c>
      <c r="C322" s="1">
        <v>45832.528761574074</v>
      </c>
      <c r="D322" t="s">
        <v>3520</v>
      </c>
      <c r="E322" t="s">
        <v>3521</v>
      </c>
      <c r="F322">
        <v>20</v>
      </c>
      <c r="I322" t="s">
        <v>3521</v>
      </c>
      <c r="L322">
        <v>8</v>
      </c>
      <c r="O322">
        <v>6</v>
      </c>
      <c r="R322" t="s">
        <v>4338</v>
      </c>
      <c r="S322">
        <v>1</v>
      </c>
      <c r="U322" t="s">
        <v>1952</v>
      </c>
      <c r="V322">
        <v>0</v>
      </c>
      <c r="X322" t="s">
        <v>15183</v>
      </c>
      <c r="Y322">
        <v>1</v>
      </c>
      <c r="AA322" t="s">
        <v>15182</v>
      </c>
      <c r="AB322">
        <v>1</v>
      </c>
      <c r="AD322" t="s">
        <v>1952</v>
      </c>
      <c r="AE322">
        <v>1</v>
      </c>
      <c r="AG322" t="s">
        <v>15620</v>
      </c>
      <c r="AH322">
        <v>0</v>
      </c>
      <c r="AJ322" t="s">
        <v>15186</v>
      </c>
      <c r="AK322">
        <v>1</v>
      </c>
      <c r="AM322" t="s">
        <v>15187</v>
      </c>
      <c r="AN322">
        <v>1</v>
      </c>
      <c r="AP322" t="s">
        <v>15186</v>
      </c>
      <c r="AQ322">
        <v>1</v>
      </c>
      <c r="AS322" t="s">
        <v>15187</v>
      </c>
      <c r="AT322">
        <v>1</v>
      </c>
      <c r="AV322" t="s">
        <v>15187</v>
      </c>
      <c r="AW322">
        <v>1</v>
      </c>
      <c r="AY322" t="s">
        <v>15187</v>
      </c>
      <c r="AZ322">
        <v>1</v>
      </c>
      <c r="BB322" t="s">
        <v>15187</v>
      </c>
      <c r="BC322">
        <v>1</v>
      </c>
      <c r="BE322" t="s">
        <v>15187</v>
      </c>
      <c r="BF322">
        <v>1</v>
      </c>
      <c r="BH322" t="s">
        <v>15186</v>
      </c>
      <c r="BI322">
        <v>1</v>
      </c>
      <c r="BK322" t="s">
        <v>15187</v>
      </c>
      <c r="BL322">
        <v>1</v>
      </c>
      <c r="BN322" t="s">
        <v>15187</v>
      </c>
      <c r="BO322">
        <v>1</v>
      </c>
      <c r="BQ322" t="s">
        <v>16384</v>
      </c>
      <c r="BT322" t="s">
        <v>16385</v>
      </c>
      <c r="BW322" t="s">
        <v>13792</v>
      </c>
      <c r="BX322">
        <v>1</v>
      </c>
      <c r="BZ322" t="s">
        <v>12851</v>
      </c>
      <c r="CA322">
        <v>1</v>
      </c>
      <c r="CC322" t="s">
        <v>12980</v>
      </c>
      <c r="CD322">
        <v>1</v>
      </c>
      <c r="CF322" t="s">
        <v>15190</v>
      </c>
      <c r="CG322">
        <v>1</v>
      </c>
      <c r="CI322" t="s">
        <v>12887</v>
      </c>
      <c r="CJ322">
        <v>1</v>
      </c>
      <c r="CL322" t="s">
        <v>16386</v>
      </c>
      <c r="CO322" t="s">
        <v>16387</v>
      </c>
    </row>
    <row r="323" spans="1:93" x14ac:dyDescent="0.3">
      <c r="A323">
        <v>322</v>
      </c>
      <c r="B323" s="1">
        <v>45832.523888888885</v>
      </c>
      <c r="C323" s="1">
        <v>45832.530497685184</v>
      </c>
      <c r="D323" t="s">
        <v>3501</v>
      </c>
      <c r="E323" t="s">
        <v>3502</v>
      </c>
      <c r="F323">
        <v>14</v>
      </c>
      <c r="I323" t="s">
        <v>3502</v>
      </c>
      <c r="L323">
        <v>8</v>
      </c>
      <c r="O323">
        <v>8</v>
      </c>
      <c r="R323" t="s">
        <v>15183</v>
      </c>
      <c r="S323">
        <v>0</v>
      </c>
      <c r="U323" t="s">
        <v>4338</v>
      </c>
      <c r="V323">
        <v>0</v>
      </c>
      <c r="X323" t="s">
        <v>15184</v>
      </c>
      <c r="Y323">
        <v>0</v>
      </c>
      <c r="AA323" t="s">
        <v>1952</v>
      </c>
      <c r="AB323">
        <v>0</v>
      </c>
      <c r="AD323" t="s">
        <v>15182</v>
      </c>
      <c r="AE323">
        <v>0</v>
      </c>
      <c r="AG323" t="s">
        <v>15572</v>
      </c>
      <c r="AH323">
        <v>1</v>
      </c>
      <c r="AJ323" t="s">
        <v>15187</v>
      </c>
      <c r="AK323">
        <v>0</v>
      </c>
      <c r="AM323" t="s">
        <v>15187</v>
      </c>
      <c r="AN323">
        <v>1</v>
      </c>
      <c r="AP323" t="s">
        <v>15187</v>
      </c>
      <c r="AQ323">
        <v>0</v>
      </c>
      <c r="AS323" t="s">
        <v>15187</v>
      </c>
      <c r="AT323">
        <v>1</v>
      </c>
      <c r="AV323" t="s">
        <v>15187</v>
      </c>
      <c r="AW323">
        <v>1</v>
      </c>
      <c r="AY323" t="s">
        <v>15187</v>
      </c>
      <c r="AZ323">
        <v>1</v>
      </c>
      <c r="BB323" t="s">
        <v>15187</v>
      </c>
      <c r="BC323">
        <v>1</v>
      </c>
      <c r="BE323" t="s">
        <v>15187</v>
      </c>
      <c r="BF323">
        <v>1</v>
      </c>
      <c r="BH323" t="s">
        <v>15187</v>
      </c>
      <c r="BI323">
        <v>0</v>
      </c>
      <c r="BK323" t="s">
        <v>15187</v>
      </c>
      <c r="BL323">
        <v>1</v>
      </c>
      <c r="BN323" t="s">
        <v>15187</v>
      </c>
      <c r="BO323">
        <v>1</v>
      </c>
      <c r="BQ323" t="s">
        <v>16320</v>
      </c>
      <c r="BT323" t="s">
        <v>16347</v>
      </c>
      <c r="BW323" t="s">
        <v>13792</v>
      </c>
      <c r="BX323">
        <v>1</v>
      </c>
      <c r="BZ323" t="s">
        <v>12851</v>
      </c>
      <c r="CA323">
        <v>1</v>
      </c>
      <c r="CC323" t="s">
        <v>12980</v>
      </c>
      <c r="CD323">
        <v>1</v>
      </c>
      <c r="CF323" t="s">
        <v>15190</v>
      </c>
      <c r="CG323">
        <v>1</v>
      </c>
      <c r="CI323" t="s">
        <v>12887</v>
      </c>
      <c r="CJ323">
        <v>1</v>
      </c>
      <c r="CL323" t="s">
        <v>16322</v>
      </c>
      <c r="CO323" t="s">
        <v>16367</v>
      </c>
    </row>
    <row r="324" spans="1:93" x14ac:dyDescent="0.3">
      <c r="A324">
        <v>323</v>
      </c>
      <c r="B324" s="1">
        <v>45835.827164351853</v>
      </c>
      <c r="C324" s="1">
        <v>45835.839502314811</v>
      </c>
      <c r="D324" t="s">
        <v>3551</v>
      </c>
      <c r="E324" t="s">
        <v>3552</v>
      </c>
      <c r="F324">
        <v>18</v>
      </c>
      <c r="I324" t="s">
        <v>3552</v>
      </c>
      <c r="L324">
        <v>8</v>
      </c>
      <c r="O324">
        <v>39</v>
      </c>
      <c r="R324" t="s">
        <v>4338</v>
      </c>
      <c r="S324">
        <v>1</v>
      </c>
      <c r="U324" t="s">
        <v>15184</v>
      </c>
      <c r="V324">
        <v>1</v>
      </c>
      <c r="X324" t="s">
        <v>15183</v>
      </c>
      <c r="Y324">
        <v>1</v>
      </c>
      <c r="AA324" t="s">
        <v>15182</v>
      </c>
      <c r="AB324">
        <v>1</v>
      </c>
      <c r="AD324" t="s">
        <v>1952</v>
      </c>
      <c r="AE324">
        <v>1</v>
      </c>
      <c r="AG324" t="s">
        <v>15625</v>
      </c>
      <c r="AH324">
        <v>0</v>
      </c>
      <c r="AJ324" t="s">
        <v>15186</v>
      </c>
      <c r="AK324">
        <v>1</v>
      </c>
      <c r="AM324" t="s">
        <v>15186</v>
      </c>
      <c r="AN324">
        <v>0</v>
      </c>
      <c r="AP324" t="s">
        <v>15186</v>
      </c>
      <c r="AQ324">
        <v>1</v>
      </c>
      <c r="AS324" t="s">
        <v>15187</v>
      </c>
      <c r="AT324">
        <v>1</v>
      </c>
      <c r="AV324" t="s">
        <v>15187</v>
      </c>
      <c r="AW324">
        <v>1</v>
      </c>
      <c r="AY324" t="s">
        <v>15187</v>
      </c>
      <c r="AZ324">
        <v>1</v>
      </c>
      <c r="BB324" t="s">
        <v>15187</v>
      </c>
      <c r="BC324">
        <v>1</v>
      </c>
      <c r="BE324" t="s">
        <v>15187</v>
      </c>
      <c r="BF324">
        <v>1</v>
      </c>
      <c r="BH324" t="s">
        <v>15186</v>
      </c>
      <c r="BI324">
        <v>1</v>
      </c>
      <c r="BK324" t="s">
        <v>15186</v>
      </c>
      <c r="BL324">
        <v>0</v>
      </c>
      <c r="BN324" t="s">
        <v>15187</v>
      </c>
      <c r="BO324">
        <v>1</v>
      </c>
      <c r="BQ324" t="s">
        <v>16388</v>
      </c>
      <c r="BT324" t="s">
        <v>16389</v>
      </c>
      <c r="BW324" t="s">
        <v>13792</v>
      </c>
      <c r="BX324">
        <v>1</v>
      </c>
      <c r="BZ324" t="s">
        <v>12980</v>
      </c>
      <c r="CA324">
        <v>0</v>
      </c>
      <c r="CC324" t="s">
        <v>12980</v>
      </c>
      <c r="CD324">
        <v>1</v>
      </c>
      <c r="CF324" t="s">
        <v>15190</v>
      </c>
      <c r="CG324">
        <v>1</v>
      </c>
      <c r="CI324" t="s">
        <v>12887</v>
      </c>
      <c r="CJ324">
        <v>1</v>
      </c>
      <c r="CL324" t="s">
        <v>16390</v>
      </c>
      <c r="CO324" t="s">
        <v>16391</v>
      </c>
    </row>
    <row r="325" spans="1:93" x14ac:dyDescent="0.3">
      <c r="A325">
        <v>324</v>
      </c>
      <c r="B325" s="1">
        <v>45836.561261574076</v>
      </c>
      <c r="C325" s="1">
        <v>45836.56559027778</v>
      </c>
      <c r="D325" t="s">
        <v>2623</v>
      </c>
      <c r="E325" t="s">
        <v>2624</v>
      </c>
      <c r="F325">
        <v>20</v>
      </c>
      <c r="I325" t="s">
        <v>2624</v>
      </c>
      <c r="L325">
        <v>5</v>
      </c>
      <c r="O325">
        <v>27</v>
      </c>
      <c r="R325" t="s">
        <v>4338</v>
      </c>
      <c r="S325">
        <v>1</v>
      </c>
      <c r="U325" t="s">
        <v>15184</v>
      </c>
      <c r="V325">
        <v>1</v>
      </c>
      <c r="X325" t="s">
        <v>15183</v>
      </c>
      <c r="Y325">
        <v>1</v>
      </c>
      <c r="AA325" t="s">
        <v>15182</v>
      </c>
      <c r="AB325">
        <v>1</v>
      </c>
      <c r="AD325" t="s">
        <v>1952</v>
      </c>
      <c r="AE325">
        <v>1</v>
      </c>
      <c r="AG325" t="s">
        <v>15572</v>
      </c>
      <c r="AH325">
        <v>1</v>
      </c>
      <c r="AJ325" t="s">
        <v>15186</v>
      </c>
      <c r="AK325">
        <v>1</v>
      </c>
      <c r="AM325" t="s">
        <v>15187</v>
      </c>
      <c r="AN325">
        <v>1</v>
      </c>
      <c r="AP325" t="s">
        <v>15186</v>
      </c>
      <c r="AQ325">
        <v>1</v>
      </c>
      <c r="AS325" t="s">
        <v>15187</v>
      </c>
      <c r="AT325">
        <v>1</v>
      </c>
      <c r="AV325" t="s">
        <v>15187</v>
      </c>
      <c r="AW325">
        <v>1</v>
      </c>
      <c r="AY325" t="s">
        <v>15187</v>
      </c>
      <c r="AZ325">
        <v>1</v>
      </c>
      <c r="BB325" t="s">
        <v>15186</v>
      </c>
      <c r="BC325">
        <v>0</v>
      </c>
      <c r="BE325" t="s">
        <v>15187</v>
      </c>
      <c r="BF325">
        <v>1</v>
      </c>
      <c r="BH325" t="s">
        <v>15186</v>
      </c>
      <c r="BI325">
        <v>1</v>
      </c>
      <c r="BK325" t="s">
        <v>15187</v>
      </c>
      <c r="BL325">
        <v>1</v>
      </c>
      <c r="BN325" t="s">
        <v>15187</v>
      </c>
      <c r="BO325">
        <v>1</v>
      </c>
      <c r="BQ325" t="s">
        <v>16392</v>
      </c>
      <c r="BT325" t="s">
        <v>16393</v>
      </c>
      <c r="BW325" t="s">
        <v>13792</v>
      </c>
      <c r="BX325">
        <v>1</v>
      </c>
      <c r="BZ325" t="s">
        <v>12851</v>
      </c>
      <c r="CA325">
        <v>1</v>
      </c>
      <c r="CC325" t="s">
        <v>12980</v>
      </c>
      <c r="CD325">
        <v>1</v>
      </c>
      <c r="CF325" t="s">
        <v>15190</v>
      </c>
      <c r="CG325">
        <v>1</v>
      </c>
      <c r="CI325" t="s">
        <v>15190</v>
      </c>
      <c r="CJ325">
        <v>0</v>
      </c>
      <c r="CL325" t="s">
        <v>16394</v>
      </c>
      <c r="CO325" t="s">
        <v>15481</v>
      </c>
    </row>
    <row r="326" spans="1:93" x14ac:dyDescent="0.3">
      <c r="A326">
        <v>325</v>
      </c>
      <c r="B326" s="1">
        <v>45836.687361111108</v>
      </c>
      <c r="C326" s="1">
        <v>45836.688842592594</v>
      </c>
      <c r="D326" t="s">
        <v>4362</v>
      </c>
      <c r="E326" t="s">
        <v>4363</v>
      </c>
      <c r="F326">
        <v>16</v>
      </c>
      <c r="I326" t="s">
        <v>4363</v>
      </c>
      <c r="L326">
        <v>7</v>
      </c>
      <c r="O326">
        <v>26</v>
      </c>
      <c r="R326" t="s">
        <v>4338</v>
      </c>
      <c r="S326">
        <v>1</v>
      </c>
      <c r="U326" t="s">
        <v>15182</v>
      </c>
      <c r="V326">
        <v>0</v>
      </c>
      <c r="X326" t="s">
        <v>15183</v>
      </c>
      <c r="Y326">
        <v>1</v>
      </c>
      <c r="AA326" t="s">
        <v>15184</v>
      </c>
      <c r="AB326">
        <v>0</v>
      </c>
      <c r="AD326" t="s">
        <v>1952</v>
      </c>
      <c r="AE326">
        <v>1</v>
      </c>
      <c r="AG326" t="s">
        <v>16177</v>
      </c>
      <c r="AH326">
        <v>0</v>
      </c>
      <c r="AJ326" t="s">
        <v>15186</v>
      </c>
      <c r="AK326">
        <v>1</v>
      </c>
      <c r="AM326" t="s">
        <v>15187</v>
      </c>
      <c r="AN326">
        <v>1</v>
      </c>
      <c r="AP326" t="s">
        <v>15186</v>
      </c>
      <c r="AQ326">
        <v>1</v>
      </c>
      <c r="AS326" t="s">
        <v>15187</v>
      </c>
      <c r="AT326">
        <v>1</v>
      </c>
      <c r="AV326" t="s">
        <v>15186</v>
      </c>
      <c r="AW326">
        <v>0</v>
      </c>
      <c r="AY326" t="s">
        <v>15187</v>
      </c>
      <c r="AZ326">
        <v>1</v>
      </c>
      <c r="BB326" t="s">
        <v>15187</v>
      </c>
      <c r="BC326">
        <v>1</v>
      </c>
      <c r="BE326" t="s">
        <v>15186</v>
      </c>
      <c r="BF326">
        <v>0</v>
      </c>
      <c r="BH326" t="s">
        <v>15186</v>
      </c>
      <c r="BI326">
        <v>1</v>
      </c>
      <c r="BK326" t="s">
        <v>15187</v>
      </c>
      <c r="BL326">
        <v>1</v>
      </c>
      <c r="BN326" t="s">
        <v>15186</v>
      </c>
      <c r="BO326">
        <v>0</v>
      </c>
      <c r="BQ326" t="s">
        <v>16395</v>
      </c>
      <c r="BT326" t="s">
        <v>16396</v>
      </c>
      <c r="BW326" t="s">
        <v>13792</v>
      </c>
      <c r="BX326">
        <v>1</v>
      </c>
      <c r="BZ326" t="s">
        <v>12851</v>
      </c>
      <c r="CA326">
        <v>1</v>
      </c>
      <c r="CC326" t="s">
        <v>12980</v>
      </c>
      <c r="CD326">
        <v>1</v>
      </c>
      <c r="CF326" t="s">
        <v>15190</v>
      </c>
      <c r="CG326">
        <v>1</v>
      </c>
      <c r="CI326" t="s">
        <v>12887</v>
      </c>
      <c r="CJ326">
        <v>1</v>
      </c>
      <c r="CL326" t="s">
        <v>16397</v>
      </c>
      <c r="CO326" t="s">
        <v>16398</v>
      </c>
    </row>
    <row r="327" spans="1:93" x14ac:dyDescent="0.3">
      <c r="A327">
        <v>326</v>
      </c>
      <c r="B327" s="1">
        <v>45837.449328703704</v>
      </c>
      <c r="C327" s="1">
        <v>45837.454398148147</v>
      </c>
      <c r="D327" t="s">
        <v>2759</v>
      </c>
      <c r="E327" t="s">
        <v>2760</v>
      </c>
      <c r="F327">
        <v>20</v>
      </c>
      <c r="I327" t="s">
        <v>2760</v>
      </c>
      <c r="L327">
        <v>5</v>
      </c>
      <c r="O327">
        <v>28</v>
      </c>
      <c r="R327" t="s">
        <v>4338</v>
      </c>
      <c r="S327">
        <v>1</v>
      </c>
      <c r="U327" t="s">
        <v>15184</v>
      </c>
      <c r="V327">
        <v>1</v>
      </c>
      <c r="X327" t="s">
        <v>15183</v>
      </c>
      <c r="Y327">
        <v>1</v>
      </c>
      <c r="AA327" t="s">
        <v>15182</v>
      </c>
      <c r="AB327">
        <v>1</v>
      </c>
      <c r="AD327" t="s">
        <v>1952</v>
      </c>
      <c r="AE327">
        <v>1</v>
      </c>
      <c r="AG327" t="s">
        <v>15572</v>
      </c>
      <c r="AH327">
        <v>1</v>
      </c>
      <c r="AJ327" t="s">
        <v>15186</v>
      </c>
      <c r="AK327">
        <v>1</v>
      </c>
      <c r="AM327" t="s">
        <v>15187</v>
      </c>
      <c r="AN327">
        <v>1</v>
      </c>
      <c r="AP327" t="s">
        <v>15186</v>
      </c>
      <c r="AQ327">
        <v>1</v>
      </c>
      <c r="AS327" t="s">
        <v>15187</v>
      </c>
      <c r="AT327">
        <v>1</v>
      </c>
      <c r="AV327" t="s">
        <v>15187</v>
      </c>
      <c r="AW327">
        <v>1</v>
      </c>
      <c r="AY327" t="s">
        <v>15187</v>
      </c>
      <c r="AZ327">
        <v>1</v>
      </c>
      <c r="BB327" t="s">
        <v>15186</v>
      </c>
      <c r="BC327">
        <v>0</v>
      </c>
      <c r="BE327" t="s">
        <v>15187</v>
      </c>
      <c r="BF327">
        <v>1</v>
      </c>
      <c r="BH327" t="s">
        <v>15186</v>
      </c>
      <c r="BI327">
        <v>1</v>
      </c>
      <c r="BK327" t="s">
        <v>15187</v>
      </c>
      <c r="BL327">
        <v>1</v>
      </c>
      <c r="BN327" t="s">
        <v>15187</v>
      </c>
      <c r="BO327">
        <v>1</v>
      </c>
      <c r="BQ327" t="s">
        <v>16399</v>
      </c>
      <c r="BT327" t="s">
        <v>16400</v>
      </c>
      <c r="BW327" t="s">
        <v>13792</v>
      </c>
      <c r="BX327">
        <v>1</v>
      </c>
      <c r="BZ327" t="s">
        <v>12851</v>
      </c>
      <c r="CA327">
        <v>1</v>
      </c>
      <c r="CC327" t="s">
        <v>12980</v>
      </c>
      <c r="CD327">
        <v>1</v>
      </c>
      <c r="CF327" t="s">
        <v>15190</v>
      </c>
      <c r="CG327">
        <v>1</v>
      </c>
      <c r="CI327" t="s">
        <v>15190</v>
      </c>
      <c r="CJ327">
        <v>0</v>
      </c>
      <c r="CL327" t="s">
        <v>16401</v>
      </c>
      <c r="CO327" t="s">
        <v>16402</v>
      </c>
    </row>
    <row r="328" spans="1:93" x14ac:dyDescent="0.3">
      <c r="A328">
        <v>327</v>
      </c>
      <c r="B328" s="1">
        <v>45838.002986111111</v>
      </c>
      <c r="C328" s="1">
        <v>45838.003263888888</v>
      </c>
      <c r="D328" t="s">
        <v>2843</v>
      </c>
      <c r="E328" t="s">
        <v>2844</v>
      </c>
      <c r="F328">
        <v>17</v>
      </c>
      <c r="I328" t="s">
        <v>2844</v>
      </c>
      <c r="L328">
        <v>5</v>
      </c>
      <c r="O328">
        <v>34</v>
      </c>
      <c r="R328" t="s">
        <v>4338</v>
      </c>
      <c r="S328">
        <v>1</v>
      </c>
      <c r="U328" t="s">
        <v>15184</v>
      </c>
      <c r="V328">
        <v>1</v>
      </c>
      <c r="X328" t="s">
        <v>15183</v>
      </c>
      <c r="Y328">
        <v>1</v>
      </c>
      <c r="AA328" t="s">
        <v>15184</v>
      </c>
      <c r="AB328">
        <v>0</v>
      </c>
      <c r="AD328" t="s">
        <v>1952</v>
      </c>
      <c r="AE328">
        <v>1</v>
      </c>
      <c r="AG328" t="s">
        <v>15572</v>
      </c>
      <c r="AH328">
        <v>1</v>
      </c>
      <c r="AJ328" t="s">
        <v>15186</v>
      </c>
      <c r="AK328">
        <v>1</v>
      </c>
      <c r="AM328" t="s">
        <v>15187</v>
      </c>
      <c r="AN328">
        <v>1</v>
      </c>
      <c r="AP328" t="s">
        <v>15187</v>
      </c>
      <c r="AQ328">
        <v>0</v>
      </c>
      <c r="AS328" t="s">
        <v>15187</v>
      </c>
      <c r="AT328">
        <v>1</v>
      </c>
      <c r="AV328" t="s">
        <v>15187</v>
      </c>
      <c r="AW328">
        <v>1</v>
      </c>
      <c r="AY328" t="s">
        <v>15186</v>
      </c>
      <c r="AZ328">
        <v>0</v>
      </c>
      <c r="BB328" t="s">
        <v>15187</v>
      </c>
      <c r="BC328">
        <v>1</v>
      </c>
      <c r="BE328" t="s">
        <v>15187</v>
      </c>
      <c r="BF328">
        <v>1</v>
      </c>
      <c r="BH328" t="s">
        <v>15187</v>
      </c>
      <c r="BI328">
        <v>0</v>
      </c>
      <c r="BK328" t="s">
        <v>15187</v>
      </c>
      <c r="BL328">
        <v>1</v>
      </c>
      <c r="BN328" t="s">
        <v>15187</v>
      </c>
      <c r="BO328">
        <v>1</v>
      </c>
      <c r="BQ328" t="s">
        <v>16403</v>
      </c>
      <c r="BT328" t="s">
        <v>16404</v>
      </c>
      <c r="BW328" t="s">
        <v>13792</v>
      </c>
      <c r="BX328">
        <v>1</v>
      </c>
      <c r="BZ328" t="s">
        <v>12851</v>
      </c>
      <c r="CA328">
        <v>1</v>
      </c>
      <c r="CC328" t="s">
        <v>12980</v>
      </c>
      <c r="CD328">
        <v>1</v>
      </c>
      <c r="CF328" t="s">
        <v>15190</v>
      </c>
      <c r="CG328">
        <v>1</v>
      </c>
      <c r="CI328" t="s">
        <v>12980</v>
      </c>
      <c r="CJ328">
        <v>0</v>
      </c>
      <c r="CL328" t="s">
        <v>16405</v>
      </c>
      <c r="CO328" t="s">
        <v>16406</v>
      </c>
    </row>
    <row r="329" spans="1:93" x14ac:dyDescent="0.3">
      <c r="A329">
        <v>328</v>
      </c>
      <c r="B329" s="1">
        <v>45839.370833333334</v>
      </c>
      <c r="C329" s="1">
        <v>45839.378842592596</v>
      </c>
      <c r="D329" t="s">
        <v>3464</v>
      </c>
      <c r="E329" t="s">
        <v>3465</v>
      </c>
      <c r="F329">
        <v>19</v>
      </c>
      <c r="I329" t="s">
        <v>3465</v>
      </c>
      <c r="L329">
        <v>8</v>
      </c>
      <c r="O329">
        <v>32</v>
      </c>
      <c r="R329" t="s">
        <v>4338</v>
      </c>
      <c r="S329">
        <v>1</v>
      </c>
      <c r="U329" t="s">
        <v>15184</v>
      </c>
      <c r="V329">
        <v>1</v>
      </c>
      <c r="X329" t="s">
        <v>15183</v>
      </c>
      <c r="Y329">
        <v>1</v>
      </c>
      <c r="AA329" t="s">
        <v>15182</v>
      </c>
      <c r="AB329">
        <v>1</v>
      </c>
      <c r="AD329" t="s">
        <v>1952</v>
      </c>
      <c r="AE329">
        <v>1</v>
      </c>
      <c r="AG329" t="s">
        <v>15992</v>
      </c>
      <c r="AH329">
        <v>0</v>
      </c>
      <c r="AJ329" t="s">
        <v>15186</v>
      </c>
      <c r="AK329">
        <v>1</v>
      </c>
      <c r="AM329" t="s">
        <v>15187</v>
      </c>
      <c r="AN329">
        <v>1</v>
      </c>
      <c r="AP329" t="s">
        <v>15186</v>
      </c>
      <c r="AQ329">
        <v>1</v>
      </c>
      <c r="AS329" t="s">
        <v>15187</v>
      </c>
      <c r="AT329">
        <v>1</v>
      </c>
      <c r="AV329" t="s">
        <v>15187</v>
      </c>
      <c r="AW329">
        <v>1</v>
      </c>
      <c r="AY329" t="s">
        <v>15187</v>
      </c>
      <c r="AZ329">
        <v>1</v>
      </c>
      <c r="BB329" t="s">
        <v>15187</v>
      </c>
      <c r="BC329">
        <v>1</v>
      </c>
      <c r="BE329" t="s">
        <v>15187</v>
      </c>
      <c r="BF329">
        <v>1</v>
      </c>
      <c r="BH329" t="s">
        <v>15186</v>
      </c>
      <c r="BI329">
        <v>1</v>
      </c>
      <c r="BK329" t="s">
        <v>15187</v>
      </c>
      <c r="BL329">
        <v>1</v>
      </c>
      <c r="BN329" t="s">
        <v>15187</v>
      </c>
      <c r="BO329">
        <v>1</v>
      </c>
      <c r="BQ329" t="s">
        <v>16407</v>
      </c>
      <c r="BT329" t="s">
        <v>16408</v>
      </c>
      <c r="BW329" t="s">
        <v>13792</v>
      </c>
      <c r="BX329">
        <v>1</v>
      </c>
      <c r="BZ329" t="s">
        <v>13792</v>
      </c>
      <c r="CA329">
        <v>0</v>
      </c>
      <c r="CC329" t="s">
        <v>12980</v>
      </c>
      <c r="CD329">
        <v>1</v>
      </c>
      <c r="CF329" t="s">
        <v>12887</v>
      </c>
      <c r="CG329">
        <v>0</v>
      </c>
      <c r="CI329" t="s">
        <v>12887</v>
      </c>
      <c r="CJ329">
        <v>1</v>
      </c>
      <c r="CL329" t="s">
        <v>16409</v>
      </c>
      <c r="CO329" t="s">
        <v>16410</v>
      </c>
    </row>
    <row r="330" spans="1:93" x14ac:dyDescent="0.3">
      <c r="A330">
        <v>329</v>
      </c>
      <c r="B330" s="1">
        <v>45840.83898148148</v>
      </c>
      <c r="C330" s="1">
        <v>45840.839201388888</v>
      </c>
      <c r="D330" t="s">
        <v>2749</v>
      </c>
      <c r="E330" t="s">
        <v>2750</v>
      </c>
      <c r="F330">
        <v>20</v>
      </c>
      <c r="I330" t="s">
        <v>2750</v>
      </c>
      <c r="L330">
        <v>5</v>
      </c>
      <c r="O330">
        <v>35</v>
      </c>
      <c r="R330" t="s">
        <v>4338</v>
      </c>
      <c r="S330">
        <v>1</v>
      </c>
      <c r="U330" t="s">
        <v>15184</v>
      </c>
      <c r="V330">
        <v>1</v>
      </c>
      <c r="X330" t="s">
        <v>15183</v>
      </c>
      <c r="Y330">
        <v>1</v>
      </c>
      <c r="AA330" t="s">
        <v>15184</v>
      </c>
      <c r="AB330">
        <v>0</v>
      </c>
      <c r="AD330" t="s">
        <v>1952</v>
      </c>
      <c r="AE330">
        <v>1</v>
      </c>
      <c r="AG330" t="s">
        <v>15572</v>
      </c>
      <c r="AH330">
        <v>1</v>
      </c>
      <c r="AJ330" t="s">
        <v>15186</v>
      </c>
      <c r="AK330">
        <v>1</v>
      </c>
      <c r="AM330" t="s">
        <v>15187</v>
      </c>
      <c r="AN330">
        <v>1</v>
      </c>
      <c r="AP330" t="s">
        <v>15186</v>
      </c>
      <c r="AQ330">
        <v>1</v>
      </c>
      <c r="AS330" t="s">
        <v>15187</v>
      </c>
      <c r="AT330">
        <v>1</v>
      </c>
      <c r="AV330" t="s">
        <v>15187</v>
      </c>
      <c r="AW330">
        <v>1</v>
      </c>
      <c r="AY330" t="s">
        <v>15187</v>
      </c>
      <c r="AZ330">
        <v>1</v>
      </c>
      <c r="BB330" t="s">
        <v>15187</v>
      </c>
      <c r="BC330">
        <v>1</v>
      </c>
      <c r="BE330" t="s">
        <v>15187</v>
      </c>
      <c r="BF330">
        <v>1</v>
      </c>
      <c r="BH330" t="s">
        <v>15186</v>
      </c>
      <c r="BI330">
        <v>1</v>
      </c>
      <c r="BK330" t="s">
        <v>15186</v>
      </c>
      <c r="BL330">
        <v>0</v>
      </c>
      <c r="BN330" t="s">
        <v>15187</v>
      </c>
      <c r="BO330">
        <v>1</v>
      </c>
      <c r="BQ330" t="s">
        <v>16411</v>
      </c>
      <c r="BT330" t="s">
        <v>16412</v>
      </c>
      <c r="BW330" t="s">
        <v>13792</v>
      </c>
      <c r="BX330">
        <v>1</v>
      </c>
      <c r="BZ330" t="s">
        <v>12851</v>
      </c>
      <c r="CA330">
        <v>1</v>
      </c>
      <c r="CC330" t="s">
        <v>12980</v>
      </c>
      <c r="CD330">
        <v>1</v>
      </c>
      <c r="CF330" t="s">
        <v>15190</v>
      </c>
      <c r="CG330">
        <v>1</v>
      </c>
      <c r="CI330" t="s">
        <v>12887</v>
      </c>
      <c r="CJ330">
        <v>1</v>
      </c>
      <c r="CL330" t="s">
        <v>16170</v>
      </c>
      <c r="CO330" t="s">
        <v>16413</v>
      </c>
    </row>
    <row r="331" spans="1:93" x14ac:dyDescent="0.3">
      <c r="A331">
        <v>330</v>
      </c>
      <c r="B331" s="1">
        <v>45841.920844907407</v>
      </c>
      <c r="C331" s="1">
        <v>45841.937800925924</v>
      </c>
      <c r="D331" t="s">
        <v>3946</v>
      </c>
      <c r="E331" t="s">
        <v>3947</v>
      </c>
      <c r="F331">
        <v>18</v>
      </c>
      <c r="I331" t="s">
        <v>12299</v>
      </c>
      <c r="L331">
        <v>6</v>
      </c>
      <c r="O331">
        <v>16</v>
      </c>
      <c r="R331" t="s">
        <v>4338</v>
      </c>
      <c r="S331">
        <v>1</v>
      </c>
      <c r="U331" t="s">
        <v>15184</v>
      </c>
      <c r="V331">
        <v>1</v>
      </c>
      <c r="X331" t="s">
        <v>15183</v>
      </c>
      <c r="Y331">
        <v>1</v>
      </c>
      <c r="AA331" t="s">
        <v>15182</v>
      </c>
      <c r="AB331">
        <v>1</v>
      </c>
      <c r="AD331" t="s">
        <v>1952</v>
      </c>
      <c r="AE331">
        <v>1</v>
      </c>
      <c r="AG331" t="s">
        <v>16207</v>
      </c>
      <c r="AH331">
        <v>0</v>
      </c>
      <c r="AJ331" t="s">
        <v>15186</v>
      </c>
      <c r="AK331">
        <v>1</v>
      </c>
      <c r="AM331" t="s">
        <v>15187</v>
      </c>
      <c r="AN331">
        <v>1</v>
      </c>
      <c r="AP331" t="s">
        <v>15187</v>
      </c>
      <c r="AQ331">
        <v>0</v>
      </c>
      <c r="AS331" t="s">
        <v>15187</v>
      </c>
      <c r="AT331">
        <v>1</v>
      </c>
      <c r="AV331" t="s">
        <v>15187</v>
      </c>
      <c r="AW331">
        <v>1</v>
      </c>
      <c r="AY331" t="s">
        <v>15187</v>
      </c>
      <c r="AZ331">
        <v>1</v>
      </c>
      <c r="BB331" t="s">
        <v>15187</v>
      </c>
      <c r="BC331">
        <v>1</v>
      </c>
      <c r="BE331" t="s">
        <v>15187</v>
      </c>
      <c r="BF331">
        <v>1</v>
      </c>
      <c r="BH331" t="s">
        <v>15186</v>
      </c>
      <c r="BI331">
        <v>1</v>
      </c>
      <c r="BK331" t="s">
        <v>15187</v>
      </c>
      <c r="BL331">
        <v>1</v>
      </c>
      <c r="BN331" t="s">
        <v>15187</v>
      </c>
      <c r="BO331">
        <v>1</v>
      </c>
      <c r="BQ331" t="s">
        <v>16414</v>
      </c>
      <c r="BT331" t="s">
        <v>16415</v>
      </c>
      <c r="BW331" t="s">
        <v>13792</v>
      </c>
      <c r="BX331">
        <v>1</v>
      </c>
      <c r="BZ331" t="s">
        <v>12887</v>
      </c>
      <c r="CA331">
        <v>0</v>
      </c>
      <c r="CC331" t="s">
        <v>12980</v>
      </c>
      <c r="CD331">
        <v>1</v>
      </c>
      <c r="CF331" t="s">
        <v>15190</v>
      </c>
      <c r="CG331">
        <v>1</v>
      </c>
      <c r="CI331" t="s">
        <v>12851</v>
      </c>
      <c r="CJ331">
        <v>0</v>
      </c>
      <c r="CL331" t="s">
        <v>16416</v>
      </c>
      <c r="CO331" t="s">
        <v>15233</v>
      </c>
    </row>
    <row r="332" spans="1:93" x14ac:dyDescent="0.3">
      <c r="A332">
        <v>331</v>
      </c>
      <c r="B332" s="1">
        <v>45843.531701388885</v>
      </c>
      <c r="C332" s="1">
        <v>45843.535358796296</v>
      </c>
      <c r="D332" t="s">
        <v>2810</v>
      </c>
      <c r="E332" t="s">
        <v>2811</v>
      </c>
      <c r="F332">
        <v>19</v>
      </c>
      <c r="I332" t="s">
        <v>16417</v>
      </c>
      <c r="L332">
        <v>5</v>
      </c>
      <c r="O332">
        <v>22</v>
      </c>
      <c r="R332" t="s">
        <v>4338</v>
      </c>
      <c r="S332">
        <v>1</v>
      </c>
      <c r="U332" t="s">
        <v>15184</v>
      </c>
      <c r="V332">
        <v>1</v>
      </c>
      <c r="X332" t="s">
        <v>15183</v>
      </c>
      <c r="Y332">
        <v>1</v>
      </c>
      <c r="AA332" t="s">
        <v>15182</v>
      </c>
      <c r="AB332">
        <v>1</v>
      </c>
      <c r="AD332" t="s">
        <v>1952</v>
      </c>
      <c r="AE332">
        <v>1</v>
      </c>
      <c r="AG332" t="s">
        <v>15572</v>
      </c>
      <c r="AH332">
        <v>1</v>
      </c>
      <c r="AJ332" t="s">
        <v>15186</v>
      </c>
      <c r="AK332">
        <v>1</v>
      </c>
      <c r="AM332" t="s">
        <v>15187</v>
      </c>
      <c r="AN332">
        <v>1</v>
      </c>
      <c r="AP332" t="s">
        <v>15186</v>
      </c>
      <c r="AQ332">
        <v>1</v>
      </c>
      <c r="AS332" t="s">
        <v>15187</v>
      </c>
      <c r="AT332">
        <v>1</v>
      </c>
      <c r="AV332" t="s">
        <v>15187</v>
      </c>
      <c r="AW332">
        <v>1</v>
      </c>
      <c r="AY332" t="s">
        <v>15187</v>
      </c>
      <c r="AZ332">
        <v>1</v>
      </c>
      <c r="BB332" t="s">
        <v>15186</v>
      </c>
      <c r="BC332">
        <v>0</v>
      </c>
      <c r="BE332" t="s">
        <v>15187</v>
      </c>
      <c r="BF332">
        <v>1</v>
      </c>
      <c r="BH332" t="s">
        <v>15186</v>
      </c>
      <c r="BI332">
        <v>1</v>
      </c>
      <c r="BK332" t="s">
        <v>15186</v>
      </c>
      <c r="BL332">
        <v>0</v>
      </c>
      <c r="BN332" t="s">
        <v>15187</v>
      </c>
      <c r="BO332">
        <v>1</v>
      </c>
      <c r="BQ332" t="s">
        <v>16418</v>
      </c>
      <c r="BT332" t="s">
        <v>16393</v>
      </c>
      <c r="BW332" t="s">
        <v>13792</v>
      </c>
      <c r="BX332">
        <v>1</v>
      </c>
      <c r="BZ332" t="s">
        <v>12851</v>
      </c>
      <c r="CA332">
        <v>1</v>
      </c>
      <c r="CC332" t="s">
        <v>12980</v>
      </c>
      <c r="CD332">
        <v>1</v>
      </c>
      <c r="CF332" t="s">
        <v>15190</v>
      </c>
      <c r="CG332">
        <v>1</v>
      </c>
      <c r="CI332" t="s">
        <v>15190</v>
      </c>
      <c r="CJ332">
        <v>0</v>
      </c>
      <c r="CL332" t="s">
        <v>16394</v>
      </c>
      <c r="CO332" t="s">
        <v>15481</v>
      </c>
    </row>
    <row r="333" spans="1:93" x14ac:dyDescent="0.3">
      <c r="A333">
        <v>332</v>
      </c>
      <c r="B333" s="1">
        <v>45843.964016203703</v>
      </c>
      <c r="C333" s="1">
        <v>45843.970763888887</v>
      </c>
      <c r="D333" t="s">
        <v>2829</v>
      </c>
      <c r="E333" t="s">
        <v>2830</v>
      </c>
      <c r="F333">
        <v>17</v>
      </c>
      <c r="I333" t="s">
        <v>2830</v>
      </c>
      <c r="L333">
        <v>5</v>
      </c>
      <c r="O333">
        <v>23</v>
      </c>
      <c r="R333" t="s">
        <v>4338</v>
      </c>
      <c r="S333">
        <v>1</v>
      </c>
      <c r="U333" t="s">
        <v>15184</v>
      </c>
      <c r="V333">
        <v>1</v>
      </c>
      <c r="X333" t="s">
        <v>15183</v>
      </c>
      <c r="Y333">
        <v>1</v>
      </c>
      <c r="AA333" t="s">
        <v>15182</v>
      </c>
      <c r="AB333">
        <v>1</v>
      </c>
      <c r="AD333" t="s">
        <v>1952</v>
      </c>
      <c r="AE333">
        <v>1</v>
      </c>
      <c r="AG333" t="s">
        <v>15572</v>
      </c>
      <c r="AH333">
        <v>1</v>
      </c>
      <c r="AJ333" t="s">
        <v>15186</v>
      </c>
      <c r="AK333">
        <v>1</v>
      </c>
      <c r="AM333" t="s">
        <v>15187</v>
      </c>
      <c r="AN333">
        <v>1</v>
      </c>
      <c r="AP333" t="s">
        <v>15186</v>
      </c>
      <c r="AQ333">
        <v>1</v>
      </c>
      <c r="AS333" t="s">
        <v>15187</v>
      </c>
      <c r="AT333">
        <v>1</v>
      </c>
      <c r="AV333" t="s">
        <v>15187</v>
      </c>
      <c r="AW333">
        <v>1</v>
      </c>
      <c r="AY333" t="s">
        <v>15187</v>
      </c>
      <c r="AZ333">
        <v>1</v>
      </c>
      <c r="BB333" t="s">
        <v>15186</v>
      </c>
      <c r="BC333">
        <v>0</v>
      </c>
      <c r="BE333" t="s">
        <v>15187</v>
      </c>
      <c r="BF333">
        <v>1</v>
      </c>
      <c r="BH333" t="s">
        <v>15186</v>
      </c>
      <c r="BI333">
        <v>1</v>
      </c>
      <c r="BK333" t="s">
        <v>15186</v>
      </c>
      <c r="BL333">
        <v>0</v>
      </c>
      <c r="BN333" t="s">
        <v>15186</v>
      </c>
      <c r="BO333">
        <v>0</v>
      </c>
      <c r="BQ333" t="s">
        <v>16419</v>
      </c>
      <c r="BT333" t="s">
        <v>16420</v>
      </c>
      <c r="BW333" t="s">
        <v>13792</v>
      </c>
      <c r="BX333">
        <v>1</v>
      </c>
      <c r="BZ333" t="s">
        <v>12887</v>
      </c>
      <c r="CA333">
        <v>0</v>
      </c>
      <c r="CC333" t="s">
        <v>12980</v>
      </c>
      <c r="CD333">
        <v>1</v>
      </c>
      <c r="CF333" t="s">
        <v>15190</v>
      </c>
      <c r="CG333">
        <v>1</v>
      </c>
      <c r="CI333" t="s">
        <v>12851</v>
      </c>
      <c r="CJ333">
        <v>0</v>
      </c>
      <c r="CL333" t="s">
        <v>16421</v>
      </c>
      <c r="CO333" t="s">
        <v>16422</v>
      </c>
    </row>
    <row r="334" spans="1:93" x14ac:dyDescent="0.3">
      <c r="A334">
        <v>333</v>
      </c>
      <c r="B334" s="1">
        <v>45845.637928240743</v>
      </c>
      <c r="C334" s="1">
        <v>45845.640844907408</v>
      </c>
      <c r="D334" t="s">
        <v>2769</v>
      </c>
      <c r="E334" t="s">
        <v>2770</v>
      </c>
      <c r="F334">
        <v>20</v>
      </c>
      <c r="I334" t="s">
        <v>2771</v>
      </c>
      <c r="L334">
        <v>5</v>
      </c>
      <c r="O334">
        <v>8</v>
      </c>
      <c r="R334" t="s">
        <v>4338</v>
      </c>
      <c r="S334">
        <v>1</v>
      </c>
      <c r="U334" t="s">
        <v>15184</v>
      </c>
      <c r="V334">
        <v>1</v>
      </c>
      <c r="X334" t="s">
        <v>15183</v>
      </c>
      <c r="Y334">
        <v>1</v>
      </c>
      <c r="AA334" t="s">
        <v>15182</v>
      </c>
      <c r="AB334">
        <v>1</v>
      </c>
      <c r="AD334" t="s">
        <v>1952</v>
      </c>
      <c r="AE334">
        <v>1</v>
      </c>
      <c r="AG334" t="s">
        <v>15572</v>
      </c>
      <c r="AH334">
        <v>1</v>
      </c>
      <c r="AJ334" t="s">
        <v>15186</v>
      </c>
      <c r="AK334">
        <v>1</v>
      </c>
      <c r="AM334" t="s">
        <v>15187</v>
      </c>
      <c r="AN334">
        <v>1</v>
      </c>
      <c r="AP334" t="s">
        <v>15186</v>
      </c>
      <c r="AQ334">
        <v>1</v>
      </c>
      <c r="AS334" t="s">
        <v>15187</v>
      </c>
      <c r="AT334">
        <v>1</v>
      </c>
      <c r="AV334" t="s">
        <v>15186</v>
      </c>
      <c r="AW334">
        <v>0</v>
      </c>
      <c r="AY334" t="s">
        <v>15187</v>
      </c>
      <c r="AZ334">
        <v>1</v>
      </c>
      <c r="BB334" t="s">
        <v>15187</v>
      </c>
      <c r="BC334">
        <v>1</v>
      </c>
      <c r="BE334" t="s">
        <v>15187</v>
      </c>
      <c r="BF334">
        <v>1</v>
      </c>
      <c r="BH334" t="s">
        <v>15186</v>
      </c>
      <c r="BI334">
        <v>1</v>
      </c>
      <c r="BK334" t="s">
        <v>15187</v>
      </c>
      <c r="BL334">
        <v>1</v>
      </c>
      <c r="BN334" t="s">
        <v>15186</v>
      </c>
      <c r="BO334">
        <v>0</v>
      </c>
      <c r="BQ334" t="s">
        <v>16423</v>
      </c>
      <c r="BT334" t="s">
        <v>16424</v>
      </c>
      <c r="BW334" t="s">
        <v>13792</v>
      </c>
      <c r="BX334">
        <v>1</v>
      </c>
      <c r="BZ334" t="s">
        <v>12851</v>
      </c>
      <c r="CA334">
        <v>1</v>
      </c>
      <c r="CC334" t="s">
        <v>12980</v>
      </c>
      <c r="CD334">
        <v>1</v>
      </c>
      <c r="CF334" t="s">
        <v>15190</v>
      </c>
      <c r="CG334">
        <v>1</v>
      </c>
      <c r="CI334" t="s">
        <v>12887</v>
      </c>
      <c r="CJ334">
        <v>1</v>
      </c>
      <c r="CL334" t="s">
        <v>16425</v>
      </c>
      <c r="CO334" t="s">
        <v>16426</v>
      </c>
    </row>
    <row r="335" spans="1:93" x14ac:dyDescent="0.3">
      <c r="A335">
        <v>334</v>
      </c>
      <c r="B335" s="1">
        <v>45847.845706018517</v>
      </c>
      <c r="C335" s="1">
        <v>45847.84578703704</v>
      </c>
      <c r="D335" t="s">
        <v>3367</v>
      </c>
      <c r="E335" t="s">
        <v>3368</v>
      </c>
      <c r="F335">
        <v>20</v>
      </c>
      <c r="I335" t="s">
        <v>3369</v>
      </c>
      <c r="L335">
        <v>3</v>
      </c>
      <c r="O335">
        <v>34</v>
      </c>
      <c r="R335" t="s">
        <v>4338</v>
      </c>
      <c r="S335">
        <v>1</v>
      </c>
      <c r="U335" t="s">
        <v>15184</v>
      </c>
      <c r="V335">
        <v>1</v>
      </c>
      <c r="X335" t="s">
        <v>15183</v>
      </c>
      <c r="Y335">
        <v>1</v>
      </c>
      <c r="AA335" t="s">
        <v>15182</v>
      </c>
      <c r="AB335">
        <v>1</v>
      </c>
      <c r="AD335" t="s">
        <v>1952</v>
      </c>
      <c r="AE335">
        <v>1</v>
      </c>
      <c r="AG335" t="s">
        <v>15988</v>
      </c>
      <c r="AH335">
        <v>0</v>
      </c>
      <c r="AJ335" t="s">
        <v>15186</v>
      </c>
      <c r="AK335">
        <v>1</v>
      </c>
      <c r="AM335" t="s">
        <v>15187</v>
      </c>
      <c r="AN335">
        <v>1</v>
      </c>
      <c r="AP335" t="s">
        <v>15186</v>
      </c>
      <c r="AQ335">
        <v>1</v>
      </c>
      <c r="AS335" t="s">
        <v>15187</v>
      </c>
      <c r="AT335">
        <v>1</v>
      </c>
      <c r="AV335" t="s">
        <v>15187</v>
      </c>
      <c r="AW335">
        <v>1</v>
      </c>
      <c r="AY335" t="s">
        <v>15187</v>
      </c>
      <c r="AZ335">
        <v>1</v>
      </c>
      <c r="BB335" t="s">
        <v>15187</v>
      </c>
      <c r="BC335">
        <v>1</v>
      </c>
      <c r="BE335" t="s">
        <v>15187</v>
      </c>
      <c r="BF335">
        <v>1</v>
      </c>
      <c r="BH335" t="s">
        <v>15186</v>
      </c>
      <c r="BI335">
        <v>1</v>
      </c>
      <c r="BK335" t="s">
        <v>15186</v>
      </c>
      <c r="BL335">
        <v>0</v>
      </c>
      <c r="BN335" t="s">
        <v>15187</v>
      </c>
      <c r="BO335">
        <v>1</v>
      </c>
      <c r="BQ335" t="s">
        <v>16427</v>
      </c>
      <c r="BT335" t="s">
        <v>16428</v>
      </c>
      <c r="BW335" t="s">
        <v>13792</v>
      </c>
      <c r="BX335">
        <v>1</v>
      </c>
      <c r="BZ335" t="s">
        <v>12851</v>
      </c>
      <c r="CA335">
        <v>1</v>
      </c>
      <c r="CC335" t="s">
        <v>12980</v>
      </c>
      <c r="CD335">
        <v>1</v>
      </c>
      <c r="CF335" t="s">
        <v>15190</v>
      </c>
      <c r="CG335">
        <v>1</v>
      </c>
      <c r="CI335" t="s">
        <v>12887</v>
      </c>
      <c r="CJ335">
        <v>1</v>
      </c>
      <c r="CL335" t="s">
        <v>16429</v>
      </c>
      <c r="CO335" t="s">
        <v>16430</v>
      </c>
    </row>
    <row r="336" spans="1:93" x14ac:dyDescent="0.3">
      <c r="A336">
        <v>335</v>
      </c>
      <c r="B336" s="1">
        <v>45847.851469907408</v>
      </c>
      <c r="C336" s="1">
        <v>45847.856689814813</v>
      </c>
      <c r="D336" t="s">
        <v>3999</v>
      </c>
      <c r="E336" t="s">
        <v>4000</v>
      </c>
      <c r="F336">
        <v>16</v>
      </c>
      <c r="I336" t="s">
        <v>4000</v>
      </c>
      <c r="L336">
        <v>6</v>
      </c>
      <c r="O336">
        <v>17</v>
      </c>
      <c r="R336" t="s">
        <v>15183</v>
      </c>
      <c r="S336">
        <v>0</v>
      </c>
      <c r="U336" t="s">
        <v>15184</v>
      </c>
      <c r="V336">
        <v>1</v>
      </c>
      <c r="X336" t="s">
        <v>15184</v>
      </c>
      <c r="Y336">
        <v>0</v>
      </c>
      <c r="AA336" t="s">
        <v>1952</v>
      </c>
      <c r="AB336">
        <v>0</v>
      </c>
      <c r="AD336" t="s">
        <v>1952</v>
      </c>
      <c r="AE336">
        <v>1</v>
      </c>
      <c r="AG336" t="s">
        <v>15641</v>
      </c>
      <c r="AH336">
        <v>0</v>
      </c>
      <c r="AJ336" t="s">
        <v>15186</v>
      </c>
      <c r="AK336">
        <v>1</v>
      </c>
      <c r="AM336" t="s">
        <v>15187</v>
      </c>
      <c r="AN336">
        <v>1</v>
      </c>
      <c r="AP336" t="s">
        <v>15186</v>
      </c>
      <c r="AQ336">
        <v>1</v>
      </c>
      <c r="AS336" t="s">
        <v>15187</v>
      </c>
      <c r="AT336">
        <v>1</v>
      </c>
      <c r="AV336" t="s">
        <v>15187</v>
      </c>
      <c r="AW336">
        <v>1</v>
      </c>
      <c r="AY336" t="s">
        <v>15187</v>
      </c>
      <c r="AZ336">
        <v>1</v>
      </c>
      <c r="BB336" t="s">
        <v>15187</v>
      </c>
      <c r="BC336">
        <v>1</v>
      </c>
      <c r="BE336" t="s">
        <v>15186</v>
      </c>
      <c r="BF336">
        <v>0</v>
      </c>
      <c r="BH336" t="s">
        <v>15186</v>
      </c>
      <c r="BI336">
        <v>1</v>
      </c>
      <c r="BK336" t="s">
        <v>15187</v>
      </c>
      <c r="BL336">
        <v>1</v>
      </c>
      <c r="BN336" t="s">
        <v>15186</v>
      </c>
      <c r="BO336">
        <v>0</v>
      </c>
      <c r="BQ336" t="s">
        <v>16431</v>
      </c>
      <c r="BT336" t="s">
        <v>16432</v>
      </c>
      <c r="BW336" t="s">
        <v>13792</v>
      </c>
      <c r="BX336">
        <v>1</v>
      </c>
      <c r="BZ336" t="s">
        <v>12851</v>
      </c>
      <c r="CA336">
        <v>1</v>
      </c>
      <c r="CC336" t="s">
        <v>12980</v>
      </c>
      <c r="CD336">
        <v>1</v>
      </c>
      <c r="CF336" t="s">
        <v>15190</v>
      </c>
      <c r="CG336">
        <v>1</v>
      </c>
      <c r="CI336" t="s">
        <v>12887</v>
      </c>
      <c r="CJ336">
        <v>1</v>
      </c>
      <c r="CL336" t="s">
        <v>16433</v>
      </c>
      <c r="CO336" t="s">
        <v>16434</v>
      </c>
    </row>
    <row r="337" spans="1:93" x14ac:dyDescent="0.3">
      <c r="A337">
        <v>336</v>
      </c>
      <c r="B337" s="1">
        <v>45849.531006944446</v>
      </c>
      <c r="C337" s="1">
        <v>45849.537789351853</v>
      </c>
      <c r="D337" t="s">
        <v>4178</v>
      </c>
      <c r="E337" t="s">
        <v>4179</v>
      </c>
      <c r="F337">
        <v>18</v>
      </c>
      <c r="I337" t="s">
        <v>4180</v>
      </c>
      <c r="L337">
        <v>6</v>
      </c>
      <c r="O337">
        <v>2</v>
      </c>
      <c r="R337" t="s">
        <v>4338</v>
      </c>
      <c r="S337">
        <v>1</v>
      </c>
      <c r="U337" t="s">
        <v>15183</v>
      </c>
      <c r="V337">
        <v>0</v>
      </c>
      <c r="X337" t="s">
        <v>15183</v>
      </c>
      <c r="Y337">
        <v>1</v>
      </c>
      <c r="AA337" t="s">
        <v>15182</v>
      </c>
      <c r="AB337">
        <v>1</v>
      </c>
      <c r="AD337" t="s">
        <v>1952</v>
      </c>
      <c r="AE337">
        <v>1</v>
      </c>
      <c r="AG337" t="s">
        <v>15620</v>
      </c>
      <c r="AH337">
        <v>0</v>
      </c>
      <c r="AJ337" t="s">
        <v>15186</v>
      </c>
      <c r="AK337">
        <v>1</v>
      </c>
      <c r="AM337" t="s">
        <v>15187</v>
      </c>
      <c r="AN337">
        <v>1</v>
      </c>
      <c r="AP337" t="s">
        <v>15187</v>
      </c>
      <c r="AQ337">
        <v>0</v>
      </c>
      <c r="AS337" t="s">
        <v>15187</v>
      </c>
      <c r="AT337">
        <v>1</v>
      </c>
      <c r="AV337" t="s">
        <v>15187</v>
      </c>
      <c r="AW337">
        <v>1</v>
      </c>
      <c r="AY337" t="s">
        <v>15187</v>
      </c>
      <c r="AZ337">
        <v>1</v>
      </c>
      <c r="BB337" t="s">
        <v>15187</v>
      </c>
      <c r="BC337">
        <v>1</v>
      </c>
      <c r="BE337" t="s">
        <v>15187</v>
      </c>
      <c r="BF337">
        <v>1</v>
      </c>
      <c r="BH337" t="s">
        <v>15186</v>
      </c>
      <c r="BI337">
        <v>1</v>
      </c>
      <c r="BK337" t="s">
        <v>15186</v>
      </c>
      <c r="BL337">
        <v>0</v>
      </c>
      <c r="BN337" t="s">
        <v>15187</v>
      </c>
      <c r="BO337">
        <v>1</v>
      </c>
      <c r="BQ337" t="s">
        <v>16435</v>
      </c>
      <c r="BT337" t="s">
        <v>16436</v>
      </c>
      <c r="BW337" t="s">
        <v>13792</v>
      </c>
      <c r="BX337">
        <v>1</v>
      </c>
      <c r="BZ337" t="s">
        <v>12851</v>
      </c>
      <c r="CA337">
        <v>1</v>
      </c>
      <c r="CC337" t="s">
        <v>12980</v>
      </c>
      <c r="CD337">
        <v>1</v>
      </c>
      <c r="CF337" t="s">
        <v>15190</v>
      </c>
      <c r="CG337">
        <v>1</v>
      </c>
      <c r="CI337" t="s">
        <v>12887</v>
      </c>
      <c r="CJ337">
        <v>1</v>
      </c>
      <c r="CL337" t="s">
        <v>16437</v>
      </c>
      <c r="CO337" t="s">
        <v>16438</v>
      </c>
    </row>
    <row r="338" spans="1:93" x14ac:dyDescent="0.3">
      <c r="A338">
        <v>337</v>
      </c>
      <c r="B338" s="1">
        <v>45849.589456018519</v>
      </c>
      <c r="C338" s="1">
        <v>45849.605462962965</v>
      </c>
      <c r="D338" t="s">
        <v>2900</v>
      </c>
      <c r="E338" t="s">
        <v>2901</v>
      </c>
      <c r="F338">
        <v>17</v>
      </c>
      <c r="I338" t="s">
        <v>2901</v>
      </c>
      <c r="L338">
        <v>5</v>
      </c>
      <c r="O338">
        <v>24</v>
      </c>
      <c r="R338" t="s">
        <v>15182</v>
      </c>
      <c r="S338">
        <v>0</v>
      </c>
      <c r="U338" t="s">
        <v>15184</v>
      </c>
      <c r="V338">
        <v>1</v>
      </c>
      <c r="X338" t="s">
        <v>15183</v>
      </c>
      <c r="Y338">
        <v>1</v>
      </c>
      <c r="AA338" t="s">
        <v>4338</v>
      </c>
      <c r="AB338">
        <v>0</v>
      </c>
      <c r="AD338" t="s">
        <v>1952</v>
      </c>
      <c r="AE338">
        <v>1</v>
      </c>
      <c r="AG338" t="s">
        <v>15572</v>
      </c>
      <c r="AH338">
        <v>1</v>
      </c>
      <c r="AJ338" t="s">
        <v>15186</v>
      </c>
      <c r="AK338">
        <v>1</v>
      </c>
      <c r="AM338" t="s">
        <v>15187</v>
      </c>
      <c r="AN338">
        <v>1</v>
      </c>
      <c r="AP338" t="s">
        <v>15186</v>
      </c>
      <c r="AQ338">
        <v>1</v>
      </c>
      <c r="AS338" t="s">
        <v>15187</v>
      </c>
      <c r="AT338">
        <v>1</v>
      </c>
      <c r="AV338" t="s">
        <v>15186</v>
      </c>
      <c r="AW338">
        <v>0</v>
      </c>
      <c r="AY338" t="s">
        <v>15186</v>
      </c>
      <c r="AZ338">
        <v>0</v>
      </c>
      <c r="BB338" t="s">
        <v>15187</v>
      </c>
      <c r="BC338">
        <v>1</v>
      </c>
      <c r="BE338" t="s">
        <v>15187</v>
      </c>
      <c r="BF338">
        <v>1</v>
      </c>
      <c r="BH338" t="s">
        <v>15187</v>
      </c>
      <c r="BI338">
        <v>0</v>
      </c>
      <c r="BK338" t="s">
        <v>15187</v>
      </c>
      <c r="BL338">
        <v>1</v>
      </c>
      <c r="BN338" t="s">
        <v>15187</v>
      </c>
      <c r="BO338">
        <v>1</v>
      </c>
      <c r="BQ338" t="s">
        <v>16439</v>
      </c>
      <c r="BT338" t="s">
        <v>16440</v>
      </c>
      <c r="BW338" t="s">
        <v>13792</v>
      </c>
      <c r="BX338">
        <v>1</v>
      </c>
      <c r="BZ338" t="s">
        <v>12851</v>
      </c>
      <c r="CA338">
        <v>1</v>
      </c>
      <c r="CC338" t="s">
        <v>12980</v>
      </c>
      <c r="CD338">
        <v>1</v>
      </c>
      <c r="CF338" t="s">
        <v>15190</v>
      </c>
      <c r="CG338">
        <v>1</v>
      </c>
      <c r="CI338" t="s">
        <v>12887</v>
      </c>
      <c r="CJ338">
        <v>1</v>
      </c>
      <c r="CL338" t="s">
        <v>16441</v>
      </c>
      <c r="CO338" t="s">
        <v>16442</v>
      </c>
    </row>
    <row r="339" spans="1:93" x14ac:dyDescent="0.3">
      <c r="A339">
        <v>338</v>
      </c>
      <c r="B339" s="1">
        <v>45849.986192129632</v>
      </c>
      <c r="C339" s="1">
        <v>45849.994814814818</v>
      </c>
      <c r="D339" t="s">
        <v>2909</v>
      </c>
      <c r="E339" t="s">
        <v>2910</v>
      </c>
      <c r="F339">
        <v>18</v>
      </c>
      <c r="I339" t="s">
        <v>2910</v>
      </c>
      <c r="L339">
        <v>5</v>
      </c>
      <c r="O339">
        <v>37</v>
      </c>
      <c r="R339" t="s">
        <v>15183</v>
      </c>
      <c r="S339">
        <v>0</v>
      </c>
      <c r="U339" t="s">
        <v>1952</v>
      </c>
      <c r="V339">
        <v>0</v>
      </c>
      <c r="X339" t="s">
        <v>15183</v>
      </c>
      <c r="Y339">
        <v>1</v>
      </c>
      <c r="AA339" t="s">
        <v>4338</v>
      </c>
      <c r="AB339">
        <v>0</v>
      </c>
      <c r="AD339" t="s">
        <v>15182</v>
      </c>
      <c r="AE339">
        <v>0</v>
      </c>
      <c r="AG339" t="s">
        <v>15572</v>
      </c>
      <c r="AH339">
        <v>1</v>
      </c>
      <c r="AJ339" t="s">
        <v>15186</v>
      </c>
      <c r="AK339">
        <v>1</v>
      </c>
      <c r="AM339" t="s">
        <v>15187</v>
      </c>
      <c r="AN339">
        <v>1</v>
      </c>
      <c r="AP339" t="s">
        <v>15186</v>
      </c>
      <c r="AQ339">
        <v>1</v>
      </c>
      <c r="AS339" t="s">
        <v>15187</v>
      </c>
      <c r="AT339">
        <v>1</v>
      </c>
      <c r="AV339" t="s">
        <v>15187</v>
      </c>
      <c r="AW339">
        <v>1</v>
      </c>
      <c r="AY339" t="s">
        <v>15187</v>
      </c>
      <c r="AZ339">
        <v>1</v>
      </c>
      <c r="BB339" t="s">
        <v>15187</v>
      </c>
      <c r="BC339">
        <v>1</v>
      </c>
      <c r="BE339" t="s">
        <v>15187</v>
      </c>
      <c r="BF339">
        <v>1</v>
      </c>
      <c r="BH339" t="s">
        <v>15186</v>
      </c>
      <c r="BI339">
        <v>1</v>
      </c>
      <c r="BK339" t="s">
        <v>15187</v>
      </c>
      <c r="BL339">
        <v>1</v>
      </c>
      <c r="BN339" t="s">
        <v>15187</v>
      </c>
      <c r="BO339">
        <v>1</v>
      </c>
      <c r="BQ339" t="s">
        <v>16443</v>
      </c>
      <c r="BT339" t="s">
        <v>16444</v>
      </c>
      <c r="BW339" t="s">
        <v>13792</v>
      </c>
      <c r="BX339">
        <v>1</v>
      </c>
      <c r="BZ339" t="s">
        <v>12851</v>
      </c>
      <c r="CA339">
        <v>1</v>
      </c>
      <c r="CC339" t="s">
        <v>12980</v>
      </c>
      <c r="CD339">
        <v>1</v>
      </c>
      <c r="CF339" t="s">
        <v>15190</v>
      </c>
      <c r="CG339">
        <v>1</v>
      </c>
      <c r="CI339" t="s">
        <v>12887</v>
      </c>
      <c r="CJ339">
        <v>1</v>
      </c>
      <c r="CL339" t="s">
        <v>16445</v>
      </c>
      <c r="CO339" t="s">
        <v>16446</v>
      </c>
    </row>
    <row r="340" spans="1:93" x14ac:dyDescent="0.3">
      <c r="A340">
        <v>339</v>
      </c>
      <c r="B340" s="1">
        <v>45850.483136574076</v>
      </c>
      <c r="C340" s="1">
        <v>45850.495555555557</v>
      </c>
      <c r="D340" t="s">
        <v>4141</v>
      </c>
      <c r="E340" t="s">
        <v>4142</v>
      </c>
      <c r="F340">
        <v>19</v>
      </c>
      <c r="I340" t="s">
        <v>4142</v>
      </c>
      <c r="L340">
        <v>6</v>
      </c>
      <c r="O340">
        <v>36</v>
      </c>
      <c r="R340" t="s">
        <v>4338</v>
      </c>
      <c r="S340">
        <v>1</v>
      </c>
      <c r="U340" t="s">
        <v>15184</v>
      </c>
      <c r="V340">
        <v>1</v>
      </c>
      <c r="X340" t="s">
        <v>1952</v>
      </c>
      <c r="Y340">
        <v>0</v>
      </c>
      <c r="AA340" t="s">
        <v>4338</v>
      </c>
      <c r="AB340">
        <v>0</v>
      </c>
      <c r="AD340" t="s">
        <v>1952</v>
      </c>
      <c r="AE340">
        <v>1</v>
      </c>
      <c r="AG340" t="s">
        <v>15572</v>
      </c>
      <c r="AH340">
        <v>1</v>
      </c>
      <c r="AJ340" t="s">
        <v>15186</v>
      </c>
      <c r="AK340">
        <v>1</v>
      </c>
      <c r="AM340" t="s">
        <v>15187</v>
      </c>
      <c r="AN340">
        <v>1</v>
      </c>
      <c r="AP340" t="s">
        <v>15186</v>
      </c>
      <c r="AQ340">
        <v>1</v>
      </c>
      <c r="AS340" t="s">
        <v>15187</v>
      </c>
      <c r="AT340">
        <v>1</v>
      </c>
      <c r="AV340" t="s">
        <v>15187</v>
      </c>
      <c r="AW340">
        <v>1</v>
      </c>
      <c r="AY340" t="s">
        <v>15187</v>
      </c>
      <c r="AZ340">
        <v>1</v>
      </c>
      <c r="BB340" t="s">
        <v>15187</v>
      </c>
      <c r="BC340">
        <v>1</v>
      </c>
      <c r="BE340" t="s">
        <v>15187</v>
      </c>
      <c r="BF340">
        <v>1</v>
      </c>
      <c r="BH340" t="s">
        <v>15186</v>
      </c>
      <c r="BI340">
        <v>1</v>
      </c>
      <c r="BK340" t="s">
        <v>15187</v>
      </c>
      <c r="BL340">
        <v>1</v>
      </c>
      <c r="BN340" t="s">
        <v>15187</v>
      </c>
      <c r="BO340">
        <v>1</v>
      </c>
      <c r="BQ340" t="s">
        <v>16447</v>
      </c>
      <c r="BT340" t="s">
        <v>16448</v>
      </c>
      <c r="BW340" t="s">
        <v>13792</v>
      </c>
      <c r="BX340">
        <v>1</v>
      </c>
      <c r="BZ340" t="s">
        <v>12851</v>
      </c>
      <c r="CA340">
        <v>1</v>
      </c>
      <c r="CC340" t="s">
        <v>12980</v>
      </c>
      <c r="CD340">
        <v>1</v>
      </c>
      <c r="CF340" t="s">
        <v>15190</v>
      </c>
      <c r="CG340">
        <v>1</v>
      </c>
      <c r="CI340" t="s">
        <v>15190</v>
      </c>
      <c r="CJ340">
        <v>0</v>
      </c>
      <c r="CL340" t="s">
        <v>16449</v>
      </c>
      <c r="CO340" t="s">
        <v>16450</v>
      </c>
    </row>
    <row r="341" spans="1:93" x14ac:dyDescent="0.3">
      <c r="A341">
        <v>340</v>
      </c>
      <c r="B341" s="1">
        <v>45850.7658912037</v>
      </c>
      <c r="C341" s="1">
        <v>45850.789618055554</v>
      </c>
      <c r="D341" t="s">
        <v>4151</v>
      </c>
      <c r="E341" t="s">
        <v>4152</v>
      </c>
      <c r="F341">
        <v>11</v>
      </c>
      <c r="I341" t="s">
        <v>4153</v>
      </c>
      <c r="L341">
        <v>6</v>
      </c>
      <c r="O341">
        <v>40</v>
      </c>
      <c r="R341" t="s">
        <v>1952</v>
      </c>
      <c r="S341">
        <v>0</v>
      </c>
      <c r="U341" t="s">
        <v>15183</v>
      </c>
      <c r="V341">
        <v>0</v>
      </c>
      <c r="X341" t="s">
        <v>4338</v>
      </c>
      <c r="Y341">
        <v>0</v>
      </c>
      <c r="AA341" t="s">
        <v>15184</v>
      </c>
      <c r="AB341">
        <v>0</v>
      </c>
      <c r="AD341" t="s">
        <v>15182</v>
      </c>
      <c r="AE341">
        <v>0</v>
      </c>
      <c r="AG341" t="s">
        <v>15910</v>
      </c>
      <c r="AH341">
        <v>0</v>
      </c>
      <c r="AJ341" t="s">
        <v>15187</v>
      </c>
      <c r="AK341">
        <v>0</v>
      </c>
      <c r="AM341" t="s">
        <v>15187</v>
      </c>
      <c r="AN341">
        <v>1</v>
      </c>
      <c r="AP341" t="s">
        <v>15186</v>
      </c>
      <c r="AQ341">
        <v>1</v>
      </c>
      <c r="AS341" t="s">
        <v>15186</v>
      </c>
      <c r="AT341">
        <v>0</v>
      </c>
      <c r="AV341" t="s">
        <v>15187</v>
      </c>
      <c r="AW341">
        <v>1</v>
      </c>
      <c r="AY341" t="s">
        <v>15187</v>
      </c>
      <c r="AZ341">
        <v>1</v>
      </c>
      <c r="BB341" t="s">
        <v>15187</v>
      </c>
      <c r="BC341">
        <v>1</v>
      </c>
      <c r="BE341" t="s">
        <v>15187</v>
      </c>
      <c r="BF341">
        <v>1</v>
      </c>
      <c r="BH341" t="s">
        <v>15186</v>
      </c>
      <c r="BI341">
        <v>1</v>
      </c>
      <c r="BK341" t="s">
        <v>15187</v>
      </c>
      <c r="BL341">
        <v>1</v>
      </c>
      <c r="BN341" t="s">
        <v>15187</v>
      </c>
      <c r="BO341">
        <v>1</v>
      </c>
      <c r="BQ341" t="s">
        <v>16451</v>
      </c>
      <c r="BT341" t="s">
        <v>16452</v>
      </c>
      <c r="BW341" t="s">
        <v>13792</v>
      </c>
      <c r="BX341">
        <v>1</v>
      </c>
      <c r="BZ341" t="s">
        <v>12980</v>
      </c>
      <c r="CA341">
        <v>0</v>
      </c>
      <c r="CC341" t="s">
        <v>12980</v>
      </c>
      <c r="CD341">
        <v>1</v>
      </c>
      <c r="CF341" t="s">
        <v>12887</v>
      </c>
      <c r="CG341">
        <v>0</v>
      </c>
      <c r="CI341" t="s">
        <v>15190</v>
      </c>
      <c r="CJ341">
        <v>0</v>
      </c>
      <c r="CL341" t="s">
        <v>16453</v>
      </c>
      <c r="CO341" t="s">
        <v>16454</v>
      </c>
    </row>
    <row r="342" spans="1:93" x14ac:dyDescent="0.3">
      <c r="A342">
        <v>341</v>
      </c>
      <c r="B342" s="1">
        <v>45851.452523148146</v>
      </c>
      <c r="C342" s="1">
        <v>45851.457939814813</v>
      </c>
      <c r="D342" t="s">
        <v>2247</v>
      </c>
      <c r="E342" t="s">
        <v>2248</v>
      </c>
      <c r="F342">
        <v>21</v>
      </c>
      <c r="I342" t="s">
        <v>14914</v>
      </c>
      <c r="L342">
        <v>4</v>
      </c>
      <c r="O342">
        <v>35</v>
      </c>
      <c r="R342" t="s">
        <v>4338</v>
      </c>
      <c r="S342">
        <v>1</v>
      </c>
      <c r="U342" t="s">
        <v>15184</v>
      </c>
      <c r="V342">
        <v>1</v>
      </c>
      <c r="X342" t="s">
        <v>15183</v>
      </c>
      <c r="Y342">
        <v>1</v>
      </c>
      <c r="AA342" t="s">
        <v>15182</v>
      </c>
      <c r="AB342">
        <v>1</v>
      </c>
      <c r="AD342" t="s">
        <v>1952</v>
      </c>
      <c r="AE342">
        <v>1</v>
      </c>
      <c r="AG342" t="s">
        <v>15572</v>
      </c>
      <c r="AH342">
        <v>1</v>
      </c>
      <c r="AJ342" t="s">
        <v>15186</v>
      </c>
      <c r="AK342">
        <v>1</v>
      </c>
      <c r="AM342" t="s">
        <v>15187</v>
      </c>
      <c r="AN342">
        <v>1</v>
      </c>
      <c r="AP342" t="s">
        <v>15186</v>
      </c>
      <c r="AQ342">
        <v>1</v>
      </c>
      <c r="AS342" t="s">
        <v>15187</v>
      </c>
      <c r="AT342">
        <v>1</v>
      </c>
      <c r="AV342" t="s">
        <v>15186</v>
      </c>
      <c r="AW342">
        <v>0</v>
      </c>
      <c r="AY342" t="s">
        <v>15187</v>
      </c>
      <c r="AZ342">
        <v>1</v>
      </c>
      <c r="BB342" t="s">
        <v>15187</v>
      </c>
      <c r="BC342">
        <v>1</v>
      </c>
      <c r="BE342" t="s">
        <v>15187</v>
      </c>
      <c r="BF342">
        <v>1</v>
      </c>
      <c r="BH342" t="s">
        <v>15186</v>
      </c>
      <c r="BI342">
        <v>1</v>
      </c>
      <c r="BK342" t="s">
        <v>15187</v>
      </c>
      <c r="BL342">
        <v>1</v>
      </c>
      <c r="BN342" t="s">
        <v>15187</v>
      </c>
      <c r="BO342">
        <v>1</v>
      </c>
      <c r="BQ342" t="s">
        <v>16455</v>
      </c>
      <c r="BT342" t="s">
        <v>16456</v>
      </c>
      <c r="BW342" t="s">
        <v>13792</v>
      </c>
      <c r="BX342">
        <v>1</v>
      </c>
      <c r="BZ342" t="s">
        <v>12851</v>
      </c>
      <c r="CA342">
        <v>1</v>
      </c>
      <c r="CC342" t="s">
        <v>12980</v>
      </c>
      <c r="CD342">
        <v>1</v>
      </c>
      <c r="CF342" t="s">
        <v>15190</v>
      </c>
      <c r="CG342">
        <v>1</v>
      </c>
      <c r="CI342" t="s">
        <v>12887</v>
      </c>
      <c r="CJ342">
        <v>1</v>
      </c>
      <c r="CL342" t="s">
        <v>16457</v>
      </c>
      <c r="CO342" t="s">
        <v>15555</v>
      </c>
    </row>
    <row r="343" spans="1:93" x14ac:dyDescent="0.3">
      <c r="A343">
        <v>342</v>
      </c>
      <c r="B343" s="1">
        <v>45851.510520833333</v>
      </c>
      <c r="C343" s="1">
        <v>45851.520104166666</v>
      </c>
      <c r="D343" t="s">
        <v>3107</v>
      </c>
      <c r="E343" t="s">
        <v>3108</v>
      </c>
      <c r="F343">
        <v>20</v>
      </c>
      <c r="I343" t="s">
        <v>3108</v>
      </c>
      <c r="L343">
        <v>3</v>
      </c>
      <c r="O343">
        <v>2</v>
      </c>
      <c r="R343" t="s">
        <v>4338</v>
      </c>
      <c r="S343">
        <v>1</v>
      </c>
      <c r="U343" t="s">
        <v>15184</v>
      </c>
      <c r="V343">
        <v>1</v>
      </c>
      <c r="X343" t="s">
        <v>15183</v>
      </c>
      <c r="Y343">
        <v>1</v>
      </c>
      <c r="AA343" t="s">
        <v>15182</v>
      </c>
      <c r="AB343">
        <v>1</v>
      </c>
      <c r="AD343" t="s">
        <v>1952</v>
      </c>
      <c r="AE343">
        <v>1</v>
      </c>
      <c r="AG343" t="s">
        <v>15572</v>
      </c>
      <c r="AH343">
        <v>1</v>
      </c>
      <c r="AJ343" t="s">
        <v>15186</v>
      </c>
      <c r="AK343">
        <v>1</v>
      </c>
      <c r="AM343" t="s">
        <v>15187</v>
      </c>
      <c r="AN343">
        <v>1</v>
      </c>
      <c r="AP343" t="s">
        <v>15186</v>
      </c>
      <c r="AQ343">
        <v>1</v>
      </c>
      <c r="AS343" t="s">
        <v>15187</v>
      </c>
      <c r="AT343">
        <v>1</v>
      </c>
      <c r="AV343" t="s">
        <v>15187</v>
      </c>
      <c r="AW343">
        <v>1</v>
      </c>
      <c r="AY343" t="s">
        <v>15187</v>
      </c>
      <c r="AZ343">
        <v>1</v>
      </c>
      <c r="BB343" t="s">
        <v>15187</v>
      </c>
      <c r="BC343">
        <v>1</v>
      </c>
      <c r="BE343" t="s">
        <v>15187</v>
      </c>
      <c r="BF343">
        <v>1</v>
      </c>
      <c r="BH343" t="s">
        <v>15186</v>
      </c>
      <c r="BI343">
        <v>1</v>
      </c>
      <c r="BK343" t="s">
        <v>15187</v>
      </c>
      <c r="BL343">
        <v>1</v>
      </c>
      <c r="BN343" t="s">
        <v>15187</v>
      </c>
      <c r="BO343">
        <v>1</v>
      </c>
      <c r="BQ343" t="s">
        <v>16458</v>
      </c>
      <c r="BT343" t="s">
        <v>16459</v>
      </c>
      <c r="BW343" t="s">
        <v>13792</v>
      </c>
      <c r="BX343">
        <v>1</v>
      </c>
      <c r="BZ343" t="s">
        <v>12980</v>
      </c>
      <c r="CA343">
        <v>0</v>
      </c>
      <c r="CC343" t="s">
        <v>12851</v>
      </c>
      <c r="CD343">
        <v>0</v>
      </c>
      <c r="CF343" t="s">
        <v>15190</v>
      </c>
      <c r="CG343">
        <v>1</v>
      </c>
      <c r="CI343" t="s">
        <v>12887</v>
      </c>
      <c r="CJ343">
        <v>1</v>
      </c>
      <c r="CL343" t="s">
        <v>16460</v>
      </c>
      <c r="CO343" t="s">
        <v>15233</v>
      </c>
    </row>
    <row r="344" spans="1:93" x14ac:dyDescent="0.3">
      <c r="A344">
        <v>343</v>
      </c>
      <c r="B344" s="1">
        <v>45851.52847222222</v>
      </c>
      <c r="C344" s="1">
        <v>45851.528599537036</v>
      </c>
      <c r="D344" t="s">
        <v>3725</v>
      </c>
      <c r="E344" t="s">
        <v>3726</v>
      </c>
      <c r="F344">
        <v>22</v>
      </c>
      <c r="I344" t="s">
        <v>3726</v>
      </c>
      <c r="L344">
        <v>8</v>
      </c>
      <c r="O344">
        <v>2</v>
      </c>
      <c r="R344" t="s">
        <v>4338</v>
      </c>
      <c r="S344">
        <v>1</v>
      </c>
      <c r="U344" t="s">
        <v>15184</v>
      </c>
      <c r="V344">
        <v>1</v>
      </c>
      <c r="X344" t="s">
        <v>15183</v>
      </c>
      <c r="Y344">
        <v>1</v>
      </c>
      <c r="AA344" t="s">
        <v>15182</v>
      </c>
      <c r="AB344">
        <v>1</v>
      </c>
      <c r="AD344" t="s">
        <v>1952</v>
      </c>
      <c r="AE344">
        <v>1</v>
      </c>
      <c r="AG344" t="s">
        <v>15572</v>
      </c>
      <c r="AH344">
        <v>1</v>
      </c>
      <c r="AJ344" t="s">
        <v>15186</v>
      </c>
      <c r="AK344">
        <v>1</v>
      </c>
      <c r="AM344" t="s">
        <v>15187</v>
      </c>
      <c r="AN344">
        <v>1</v>
      </c>
      <c r="AP344" t="s">
        <v>15186</v>
      </c>
      <c r="AQ344">
        <v>1</v>
      </c>
      <c r="AS344" t="s">
        <v>15187</v>
      </c>
      <c r="AT344">
        <v>1</v>
      </c>
      <c r="AV344" t="s">
        <v>15187</v>
      </c>
      <c r="AW344">
        <v>1</v>
      </c>
      <c r="AY344" t="s">
        <v>15187</v>
      </c>
      <c r="AZ344">
        <v>1</v>
      </c>
      <c r="BB344" t="s">
        <v>15187</v>
      </c>
      <c r="BC344">
        <v>1</v>
      </c>
      <c r="BE344" t="s">
        <v>15187</v>
      </c>
      <c r="BF344">
        <v>1</v>
      </c>
      <c r="BH344" t="s">
        <v>15186</v>
      </c>
      <c r="BI344">
        <v>1</v>
      </c>
      <c r="BK344" t="s">
        <v>15187</v>
      </c>
      <c r="BL344">
        <v>1</v>
      </c>
      <c r="BN344" t="s">
        <v>15187</v>
      </c>
      <c r="BO344">
        <v>1</v>
      </c>
      <c r="BQ344" t="s">
        <v>16328</v>
      </c>
      <c r="BT344" t="s">
        <v>16461</v>
      </c>
      <c r="BW344" t="s">
        <v>13792</v>
      </c>
      <c r="BX344">
        <v>1</v>
      </c>
      <c r="BZ344" t="s">
        <v>12851</v>
      </c>
      <c r="CA344">
        <v>1</v>
      </c>
      <c r="CC344" t="s">
        <v>12980</v>
      </c>
      <c r="CD344">
        <v>1</v>
      </c>
      <c r="CF344" t="s">
        <v>15190</v>
      </c>
      <c r="CG344">
        <v>1</v>
      </c>
      <c r="CI344" t="s">
        <v>12887</v>
      </c>
      <c r="CJ344">
        <v>1</v>
      </c>
      <c r="CL344" t="s">
        <v>16462</v>
      </c>
      <c r="CO344" t="s">
        <v>15555</v>
      </c>
    </row>
    <row r="345" spans="1:93" x14ac:dyDescent="0.3">
      <c r="A345">
        <v>344</v>
      </c>
      <c r="B345" s="1">
        <v>45851.665763888886</v>
      </c>
      <c r="C345" s="1">
        <v>45851.674293981479</v>
      </c>
      <c r="D345" t="s">
        <v>3170</v>
      </c>
      <c r="E345" t="s">
        <v>3171</v>
      </c>
      <c r="F345">
        <v>17</v>
      </c>
      <c r="I345" t="s">
        <v>3171</v>
      </c>
      <c r="L345">
        <v>3</v>
      </c>
      <c r="O345">
        <v>6</v>
      </c>
      <c r="R345" t="s">
        <v>4338</v>
      </c>
      <c r="S345">
        <v>1</v>
      </c>
      <c r="U345" t="s">
        <v>15184</v>
      </c>
      <c r="V345">
        <v>1</v>
      </c>
      <c r="X345" t="s">
        <v>15183</v>
      </c>
      <c r="Y345">
        <v>1</v>
      </c>
      <c r="AA345" t="s">
        <v>1952</v>
      </c>
      <c r="AB345">
        <v>0</v>
      </c>
      <c r="AD345" t="s">
        <v>4338</v>
      </c>
      <c r="AE345">
        <v>0</v>
      </c>
      <c r="AG345" t="s">
        <v>15572</v>
      </c>
      <c r="AH345">
        <v>1</v>
      </c>
      <c r="AJ345" t="s">
        <v>15186</v>
      </c>
      <c r="AK345">
        <v>1</v>
      </c>
      <c r="AM345" t="s">
        <v>15187</v>
      </c>
      <c r="AN345">
        <v>1</v>
      </c>
      <c r="AP345" t="s">
        <v>15187</v>
      </c>
      <c r="AQ345">
        <v>0</v>
      </c>
      <c r="AS345" t="s">
        <v>15187</v>
      </c>
      <c r="AT345">
        <v>1</v>
      </c>
      <c r="AV345" t="s">
        <v>15187</v>
      </c>
      <c r="AW345">
        <v>1</v>
      </c>
      <c r="AY345" t="s">
        <v>15187</v>
      </c>
      <c r="AZ345">
        <v>1</v>
      </c>
      <c r="BB345" t="s">
        <v>15187</v>
      </c>
      <c r="BC345">
        <v>1</v>
      </c>
      <c r="BE345" t="s">
        <v>15187</v>
      </c>
      <c r="BF345">
        <v>1</v>
      </c>
      <c r="BH345" t="s">
        <v>15186</v>
      </c>
      <c r="BI345">
        <v>1</v>
      </c>
      <c r="BK345" t="s">
        <v>15187</v>
      </c>
      <c r="BL345">
        <v>1</v>
      </c>
      <c r="BN345" t="s">
        <v>15187</v>
      </c>
      <c r="BO345">
        <v>1</v>
      </c>
      <c r="BQ345" t="s">
        <v>16463</v>
      </c>
      <c r="BT345" t="s">
        <v>16464</v>
      </c>
      <c r="BW345" t="s">
        <v>13792</v>
      </c>
      <c r="BX345">
        <v>1</v>
      </c>
      <c r="BZ345" t="s">
        <v>12851</v>
      </c>
      <c r="CA345">
        <v>1</v>
      </c>
      <c r="CC345" t="s">
        <v>12980</v>
      </c>
      <c r="CD345">
        <v>1</v>
      </c>
      <c r="CF345" t="s">
        <v>12887</v>
      </c>
      <c r="CG345">
        <v>0</v>
      </c>
      <c r="CI345" t="s">
        <v>15190</v>
      </c>
      <c r="CJ345">
        <v>0</v>
      </c>
      <c r="CL345" t="s">
        <v>16465</v>
      </c>
      <c r="CO345" t="s">
        <v>16466</v>
      </c>
    </row>
    <row r="346" spans="1:93" x14ac:dyDescent="0.3">
      <c r="A346">
        <v>345</v>
      </c>
      <c r="B346" s="1">
        <v>45851.781099537038</v>
      </c>
      <c r="C346" s="1">
        <v>45851.801655092589</v>
      </c>
      <c r="D346" t="s">
        <v>7180</v>
      </c>
      <c r="E346" t="s">
        <v>7181</v>
      </c>
      <c r="F346">
        <v>19</v>
      </c>
      <c r="I346" t="s">
        <v>7182</v>
      </c>
      <c r="L346">
        <v>14</v>
      </c>
      <c r="O346">
        <v>37</v>
      </c>
      <c r="R346" t="s">
        <v>4338</v>
      </c>
      <c r="S346">
        <v>1</v>
      </c>
      <c r="U346" t="s">
        <v>15184</v>
      </c>
      <c r="V346">
        <v>1</v>
      </c>
      <c r="X346" t="s">
        <v>15183</v>
      </c>
      <c r="Y346">
        <v>1</v>
      </c>
      <c r="AA346" t="s">
        <v>15182</v>
      </c>
      <c r="AB346">
        <v>1</v>
      </c>
      <c r="AD346" t="s">
        <v>4338</v>
      </c>
      <c r="AE346">
        <v>0</v>
      </c>
      <c r="AG346" t="s">
        <v>16029</v>
      </c>
      <c r="AH346">
        <v>0</v>
      </c>
      <c r="AJ346" t="s">
        <v>15186</v>
      </c>
      <c r="AK346">
        <v>1</v>
      </c>
      <c r="AM346" t="s">
        <v>15187</v>
      </c>
      <c r="AN346">
        <v>1</v>
      </c>
      <c r="AP346" t="s">
        <v>15186</v>
      </c>
      <c r="AQ346">
        <v>1</v>
      </c>
      <c r="AS346" t="s">
        <v>15187</v>
      </c>
      <c r="AT346">
        <v>1</v>
      </c>
      <c r="AV346" t="s">
        <v>15187</v>
      </c>
      <c r="AW346">
        <v>1</v>
      </c>
      <c r="AY346" t="s">
        <v>15187</v>
      </c>
      <c r="AZ346">
        <v>1</v>
      </c>
      <c r="BB346" t="s">
        <v>15187</v>
      </c>
      <c r="BC346">
        <v>1</v>
      </c>
      <c r="BE346" t="s">
        <v>15187</v>
      </c>
      <c r="BF346">
        <v>1</v>
      </c>
      <c r="BH346" t="s">
        <v>15186</v>
      </c>
      <c r="BI346">
        <v>1</v>
      </c>
      <c r="BK346" t="s">
        <v>15187</v>
      </c>
      <c r="BL346">
        <v>1</v>
      </c>
      <c r="BN346" t="s">
        <v>15187</v>
      </c>
      <c r="BO346">
        <v>1</v>
      </c>
      <c r="BQ346" t="s">
        <v>16467</v>
      </c>
      <c r="BT346" t="s">
        <v>16468</v>
      </c>
      <c r="BW346" t="s">
        <v>12980</v>
      </c>
      <c r="BX346">
        <v>0</v>
      </c>
      <c r="BZ346" t="s">
        <v>12851</v>
      </c>
      <c r="CA346">
        <v>1</v>
      </c>
      <c r="CC346" t="s">
        <v>12980</v>
      </c>
      <c r="CD346">
        <v>1</v>
      </c>
      <c r="CF346" t="s">
        <v>15190</v>
      </c>
      <c r="CG346">
        <v>1</v>
      </c>
      <c r="CI346" t="s">
        <v>12887</v>
      </c>
      <c r="CJ346">
        <v>1</v>
      </c>
      <c r="CL346" t="s">
        <v>16469</v>
      </c>
      <c r="CO346" t="s">
        <v>16470</v>
      </c>
    </row>
    <row r="347" spans="1:93" x14ac:dyDescent="0.3">
      <c r="A347">
        <v>346</v>
      </c>
      <c r="B347" s="1">
        <v>45851.84716435185</v>
      </c>
      <c r="C347" s="1">
        <v>45851.849641203706</v>
      </c>
      <c r="D347" t="s">
        <v>2982</v>
      </c>
      <c r="E347" t="s">
        <v>2983</v>
      </c>
      <c r="F347">
        <v>10</v>
      </c>
      <c r="I347" t="s">
        <v>2983</v>
      </c>
      <c r="L347">
        <v>5</v>
      </c>
      <c r="O347">
        <v>7</v>
      </c>
      <c r="R347" t="s">
        <v>15183</v>
      </c>
      <c r="S347">
        <v>0</v>
      </c>
      <c r="U347" t="s">
        <v>4338</v>
      </c>
      <c r="V347">
        <v>0</v>
      </c>
      <c r="X347" t="s">
        <v>15182</v>
      </c>
      <c r="Y347">
        <v>0</v>
      </c>
      <c r="AA347" t="s">
        <v>4338</v>
      </c>
      <c r="AB347">
        <v>0</v>
      </c>
      <c r="AD347" t="s">
        <v>15183</v>
      </c>
      <c r="AE347">
        <v>0</v>
      </c>
      <c r="AG347" t="s">
        <v>16471</v>
      </c>
      <c r="AH347">
        <v>0</v>
      </c>
      <c r="AJ347" t="s">
        <v>15187</v>
      </c>
      <c r="AK347">
        <v>0</v>
      </c>
      <c r="AM347" t="s">
        <v>15187</v>
      </c>
      <c r="AN347">
        <v>1</v>
      </c>
      <c r="AP347" t="s">
        <v>15186</v>
      </c>
      <c r="AQ347">
        <v>1</v>
      </c>
      <c r="AS347" t="s">
        <v>15186</v>
      </c>
      <c r="AT347">
        <v>0</v>
      </c>
      <c r="AV347" t="s">
        <v>15187</v>
      </c>
      <c r="AW347">
        <v>1</v>
      </c>
      <c r="AY347" t="s">
        <v>15187</v>
      </c>
      <c r="AZ347">
        <v>1</v>
      </c>
      <c r="BB347" t="s">
        <v>15187</v>
      </c>
      <c r="BC347">
        <v>1</v>
      </c>
      <c r="BE347" t="s">
        <v>15186</v>
      </c>
      <c r="BF347">
        <v>0</v>
      </c>
      <c r="BH347" t="s">
        <v>15186</v>
      </c>
      <c r="BI347">
        <v>1</v>
      </c>
      <c r="BK347" t="s">
        <v>15187</v>
      </c>
      <c r="BL347">
        <v>1</v>
      </c>
      <c r="BN347" t="s">
        <v>15186</v>
      </c>
      <c r="BO347">
        <v>0</v>
      </c>
      <c r="BQ347" t="s">
        <v>16472</v>
      </c>
      <c r="BT347" t="s">
        <v>15421</v>
      </c>
      <c r="BW347" t="s">
        <v>13792</v>
      </c>
      <c r="BX347">
        <v>1</v>
      </c>
      <c r="BZ347" t="s">
        <v>13792</v>
      </c>
      <c r="CA347">
        <v>0</v>
      </c>
      <c r="CC347" t="s">
        <v>12980</v>
      </c>
      <c r="CD347">
        <v>1</v>
      </c>
      <c r="CF347" t="s">
        <v>15190</v>
      </c>
      <c r="CG347">
        <v>1</v>
      </c>
      <c r="CI347" t="s">
        <v>15190</v>
      </c>
      <c r="CJ347">
        <v>0</v>
      </c>
      <c r="CL347" t="s">
        <v>16473</v>
      </c>
      <c r="CO347" t="s">
        <v>16474</v>
      </c>
    </row>
    <row r="348" spans="1:93" x14ac:dyDescent="0.3">
      <c r="A348">
        <v>347</v>
      </c>
      <c r="B348" s="1">
        <v>45851.906273148146</v>
      </c>
      <c r="C348" s="1">
        <v>45851.910567129627</v>
      </c>
      <c r="D348" t="s">
        <v>7200</v>
      </c>
      <c r="E348" t="s">
        <v>7201</v>
      </c>
      <c r="F348">
        <v>20</v>
      </c>
      <c r="I348" t="s">
        <v>16475</v>
      </c>
      <c r="L348">
        <v>4</v>
      </c>
      <c r="O348">
        <v>4</v>
      </c>
      <c r="R348" t="s">
        <v>4338</v>
      </c>
      <c r="S348">
        <v>1</v>
      </c>
      <c r="U348" t="s">
        <v>15184</v>
      </c>
      <c r="V348">
        <v>1</v>
      </c>
      <c r="X348" t="s">
        <v>15183</v>
      </c>
      <c r="Y348">
        <v>1</v>
      </c>
      <c r="AA348" t="s">
        <v>15182</v>
      </c>
      <c r="AB348">
        <v>1</v>
      </c>
      <c r="AD348" t="s">
        <v>1952</v>
      </c>
      <c r="AE348">
        <v>1</v>
      </c>
      <c r="AG348" t="s">
        <v>15572</v>
      </c>
      <c r="AH348">
        <v>1</v>
      </c>
      <c r="AJ348" t="s">
        <v>15186</v>
      </c>
      <c r="AK348">
        <v>1</v>
      </c>
      <c r="AM348" t="s">
        <v>15187</v>
      </c>
      <c r="AN348">
        <v>1</v>
      </c>
      <c r="AP348" t="s">
        <v>15186</v>
      </c>
      <c r="AQ348">
        <v>1</v>
      </c>
      <c r="AS348" t="s">
        <v>15187</v>
      </c>
      <c r="AT348">
        <v>1</v>
      </c>
      <c r="AV348" t="s">
        <v>15186</v>
      </c>
      <c r="AW348">
        <v>0</v>
      </c>
      <c r="AY348" t="s">
        <v>15187</v>
      </c>
      <c r="AZ348">
        <v>1</v>
      </c>
      <c r="BB348" t="s">
        <v>15187</v>
      </c>
      <c r="BC348">
        <v>1</v>
      </c>
      <c r="BE348" t="s">
        <v>15187</v>
      </c>
      <c r="BF348">
        <v>1</v>
      </c>
      <c r="BH348" t="s">
        <v>15186</v>
      </c>
      <c r="BI348">
        <v>1</v>
      </c>
      <c r="BK348" t="s">
        <v>15187</v>
      </c>
      <c r="BL348">
        <v>1</v>
      </c>
      <c r="BN348" t="s">
        <v>15187</v>
      </c>
      <c r="BO348">
        <v>1</v>
      </c>
      <c r="BQ348" t="s">
        <v>16476</v>
      </c>
      <c r="BT348" t="s">
        <v>16477</v>
      </c>
      <c r="BW348" t="s">
        <v>12980</v>
      </c>
      <c r="BX348">
        <v>0</v>
      </c>
      <c r="BZ348" t="s">
        <v>12851</v>
      </c>
      <c r="CA348">
        <v>1</v>
      </c>
      <c r="CC348" t="s">
        <v>12980</v>
      </c>
      <c r="CD348">
        <v>1</v>
      </c>
      <c r="CF348" t="s">
        <v>15190</v>
      </c>
      <c r="CG348">
        <v>1</v>
      </c>
      <c r="CI348" t="s">
        <v>12887</v>
      </c>
      <c r="CJ348">
        <v>1</v>
      </c>
      <c r="CL348" t="s">
        <v>15308</v>
      </c>
      <c r="CO348" t="s">
        <v>16478</v>
      </c>
    </row>
    <row r="349" spans="1:93" x14ac:dyDescent="0.3">
      <c r="A349">
        <v>348</v>
      </c>
      <c r="B349" s="1">
        <v>45851.930474537039</v>
      </c>
      <c r="C349" s="1">
        <v>45851.936249999999</v>
      </c>
      <c r="D349" t="s">
        <v>4606</v>
      </c>
      <c r="E349" t="s">
        <v>4607</v>
      </c>
      <c r="F349">
        <v>21</v>
      </c>
      <c r="I349" t="s">
        <v>4607</v>
      </c>
      <c r="L349">
        <v>4</v>
      </c>
      <c r="O349">
        <v>14</v>
      </c>
      <c r="R349" t="s">
        <v>4338</v>
      </c>
      <c r="S349">
        <v>1</v>
      </c>
      <c r="U349" t="s">
        <v>15184</v>
      </c>
      <c r="V349">
        <v>1</v>
      </c>
      <c r="X349" t="s">
        <v>15183</v>
      </c>
      <c r="Y349">
        <v>1</v>
      </c>
      <c r="AA349" t="s">
        <v>1952</v>
      </c>
      <c r="AB349">
        <v>0</v>
      </c>
      <c r="AD349" t="s">
        <v>1952</v>
      </c>
      <c r="AE349">
        <v>1</v>
      </c>
      <c r="AG349" t="s">
        <v>15572</v>
      </c>
      <c r="AH349">
        <v>1</v>
      </c>
      <c r="AJ349" t="s">
        <v>15186</v>
      </c>
      <c r="AK349">
        <v>1</v>
      </c>
      <c r="AM349" t="s">
        <v>15187</v>
      </c>
      <c r="AN349">
        <v>1</v>
      </c>
      <c r="AP349" t="s">
        <v>15186</v>
      </c>
      <c r="AQ349">
        <v>1</v>
      </c>
      <c r="AS349" t="s">
        <v>15187</v>
      </c>
      <c r="AT349">
        <v>1</v>
      </c>
      <c r="AV349" t="s">
        <v>15187</v>
      </c>
      <c r="AW349">
        <v>1</v>
      </c>
      <c r="AY349" t="s">
        <v>15187</v>
      </c>
      <c r="AZ349">
        <v>1</v>
      </c>
      <c r="BB349" t="s">
        <v>15187</v>
      </c>
      <c r="BC349">
        <v>1</v>
      </c>
      <c r="BE349" t="s">
        <v>15187</v>
      </c>
      <c r="BF349">
        <v>1</v>
      </c>
      <c r="BH349" t="s">
        <v>15186</v>
      </c>
      <c r="BI349">
        <v>1</v>
      </c>
      <c r="BK349" t="s">
        <v>15187</v>
      </c>
      <c r="BL349">
        <v>1</v>
      </c>
      <c r="BN349" t="s">
        <v>15187</v>
      </c>
      <c r="BO349">
        <v>1</v>
      </c>
      <c r="BQ349" t="s">
        <v>16479</v>
      </c>
      <c r="BT349" t="s">
        <v>16480</v>
      </c>
      <c r="BW349" t="s">
        <v>13792</v>
      </c>
      <c r="BX349">
        <v>1</v>
      </c>
      <c r="BZ349" t="s">
        <v>12851</v>
      </c>
      <c r="CA349">
        <v>1</v>
      </c>
      <c r="CC349" t="s">
        <v>12980</v>
      </c>
      <c r="CD349">
        <v>1</v>
      </c>
      <c r="CF349" t="s">
        <v>15190</v>
      </c>
      <c r="CG349">
        <v>1</v>
      </c>
      <c r="CI349" t="s">
        <v>12887</v>
      </c>
      <c r="CJ349">
        <v>1</v>
      </c>
      <c r="CL349" t="s">
        <v>16481</v>
      </c>
      <c r="CO349" t="s">
        <v>16482</v>
      </c>
    </row>
    <row r="350" spans="1:93" x14ac:dyDescent="0.3">
      <c r="A350">
        <v>349</v>
      </c>
      <c r="B350" s="1">
        <v>45851.969571759262</v>
      </c>
      <c r="C350" s="1">
        <v>45851.969756944447</v>
      </c>
      <c r="D350" t="s">
        <v>3528</v>
      </c>
      <c r="E350" t="s">
        <v>3529</v>
      </c>
      <c r="F350">
        <v>18</v>
      </c>
      <c r="I350" t="s">
        <v>3530</v>
      </c>
      <c r="L350">
        <v>8</v>
      </c>
      <c r="O350">
        <v>13</v>
      </c>
      <c r="R350" t="s">
        <v>4338</v>
      </c>
      <c r="S350">
        <v>1</v>
      </c>
      <c r="U350" t="s">
        <v>15184</v>
      </c>
      <c r="V350">
        <v>1</v>
      </c>
      <c r="X350" t="s">
        <v>15183</v>
      </c>
      <c r="Y350">
        <v>1</v>
      </c>
      <c r="AA350" t="s">
        <v>1952</v>
      </c>
      <c r="AB350">
        <v>0</v>
      </c>
      <c r="AD350" t="s">
        <v>15182</v>
      </c>
      <c r="AE350">
        <v>0</v>
      </c>
      <c r="AG350" t="s">
        <v>15595</v>
      </c>
      <c r="AH350">
        <v>0</v>
      </c>
      <c r="AJ350" t="s">
        <v>15186</v>
      </c>
      <c r="AK350">
        <v>1</v>
      </c>
      <c r="AM350" t="s">
        <v>15187</v>
      </c>
      <c r="AN350">
        <v>1</v>
      </c>
      <c r="AP350" t="s">
        <v>15186</v>
      </c>
      <c r="AQ350">
        <v>1</v>
      </c>
      <c r="AS350" t="s">
        <v>15187</v>
      </c>
      <c r="AT350">
        <v>1</v>
      </c>
      <c r="AV350" t="s">
        <v>15187</v>
      </c>
      <c r="AW350">
        <v>1</v>
      </c>
      <c r="AY350" t="s">
        <v>15186</v>
      </c>
      <c r="AZ350">
        <v>0</v>
      </c>
      <c r="BB350" t="s">
        <v>15187</v>
      </c>
      <c r="BC350">
        <v>1</v>
      </c>
      <c r="BE350" t="s">
        <v>15187</v>
      </c>
      <c r="BF350">
        <v>1</v>
      </c>
      <c r="BH350" t="s">
        <v>15186</v>
      </c>
      <c r="BI350">
        <v>1</v>
      </c>
      <c r="BK350" t="s">
        <v>15187</v>
      </c>
      <c r="BL350">
        <v>1</v>
      </c>
      <c r="BN350" t="s">
        <v>15187</v>
      </c>
      <c r="BO350">
        <v>1</v>
      </c>
      <c r="BQ350" t="s">
        <v>16483</v>
      </c>
      <c r="BT350" t="s">
        <v>16484</v>
      </c>
      <c r="BW350" t="s">
        <v>13792</v>
      </c>
      <c r="BX350">
        <v>1</v>
      </c>
      <c r="BZ350" t="s">
        <v>12851</v>
      </c>
      <c r="CA350">
        <v>1</v>
      </c>
      <c r="CC350" t="s">
        <v>12980</v>
      </c>
      <c r="CD350">
        <v>1</v>
      </c>
      <c r="CF350" t="s">
        <v>15190</v>
      </c>
      <c r="CG350">
        <v>1</v>
      </c>
      <c r="CI350" t="s">
        <v>12887</v>
      </c>
      <c r="CJ350">
        <v>1</v>
      </c>
      <c r="CL350" t="s">
        <v>16460</v>
      </c>
      <c r="CO350" t="s">
        <v>16485</v>
      </c>
    </row>
    <row r="351" spans="1:93" x14ac:dyDescent="0.3">
      <c r="A351">
        <v>350</v>
      </c>
      <c r="B351" s="1">
        <v>45854.496412037035</v>
      </c>
      <c r="C351" s="1">
        <v>45854.50513888889</v>
      </c>
      <c r="D351" t="s">
        <v>1172</v>
      </c>
      <c r="E351" t="s">
        <v>1173</v>
      </c>
      <c r="F351">
        <v>18</v>
      </c>
      <c r="I351" t="s">
        <v>1173</v>
      </c>
      <c r="L351">
        <v>2</v>
      </c>
      <c r="O351">
        <v>10</v>
      </c>
      <c r="R351" t="s">
        <v>4338</v>
      </c>
      <c r="S351">
        <v>1</v>
      </c>
      <c r="U351" t="s">
        <v>15183</v>
      </c>
      <c r="V351">
        <v>0</v>
      </c>
      <c r="X351" t="s">
        <v>15183</v>
      </c>
      <c r="Y351">
        <v>1</v>
      </c>
      <c r="AA351" t="s">
        <v>15182</v>
      </c>
      <c r="AB351">
        <v>1</v>
      </c>
      <c r="AD351" t="s">
        <v>1952</v>
      </c>
      <c r="AE351">
        <v>1</v>
      </c>
      <c r="AG351" t="s">
        <v>15572</v>
      </c>
      <c r="AH351">
        <v>1</v>
      </c>
      <c r="AJ351" t="s">
        <v>15186</v>
      </c>
      <c r="AK351">
        <v>1</v>
      </c>
      <c r="AM351" t="s">
        <v>15187</v>
      </c>
      <c r="AN351">
        <v>1</v>
      </c>
      <c r="AP351" t="s">
        <v>15187</v>
      </c>
      <c r="AQ351">
        <v>0</v>
      </c>
      <c r="AS351" t="s">
        <v>15187</v>
      </c>
      <c r="AT351">
        <v>1</v>
      </c>
      <c r="AV351" t="s">
        <v>15186</v>
      </c>
      <c r="AW351">
        <v>0</v>
      </c>
      <c r="AY351" t="s">
        <v>15187</v>
      </c>
      <c r="AZ351">
        <v>1</v>
      </c>
      <c r="BB351" t="s">
        <v>15186</v>
      </c>
      <c r="BC351">
        <v>0</v>
      </c>
      <c r="BE351" t="s">
        <v>15187</v>
      </c>
      <c r="BF351">
        <v>1</v>
      </c>
      <c r="BH351" t="s">
        <v>15186</v>
      </c>
      <c r="BI351">
        <v>1</v>
      </c>
      <c r="BK351" t="s">
        <v>15187</v>
      </c>
      <c r="BL351">
        <v>1</v>
      </c>
      <c r="BN351" t="s">
        <v>15187</v>
      </c>
      <c r="BO351">
        <v>1</v>
      </c>
      <c r="BQ351" t="s">
        <v>16486</v>
      </c>
      <c r="BT351" t="s">
        <v>16487</v>
      </c>
      <c r="BW351" t="s">
        <v>13792</v>
      </c>
      <c r="BX351">
        <v>1</v>
      </c>
      <c r="BZ351" t="s">
        <v>12851</v>
      </c>
      <c r="CA351">
        <v>1</v>
      </c>
      <c r="CC351" t="s">
        <v>12980</v>
      </c>
      <c r="CD351">
        <v>1</v>
      </c>
      <c r="CF351" t="s">
        <v>15190</v>
      </c>
      <c r="CG351">
        <v>1</v>
      </c>
      <c r="CI351" t="s">
        <v>12887</v>
      </c>
      <c r="CJ351">
        <v>1</v>
      </c>
      <c r="CL351" t="s">
        <v>16488</v>
      </c>
      <c r="CO351" t="s">
        <v>16489</v>
      </c>
    </row>
    <row r="352" spans="1:93" x14ac:dyDescent="0.3">
      <c r="A352">
        <v>351</v>
      </c>
      <c r="B352" s="1">
        <v>45854.5390625</v>
      </c>
      <c r="C352" s="1">
        <v>45854.539120370369</v>
      </c>
      <c r="D352" t="s">
        <v>2804</v>
      </c>
      <c r="E352" t="s">
        <v>2805</v>
      </c>
      <c r="F352">
        <v>18</v>
      </c>
      <c r="I352" t="s">
        <v>11726</v>
      </c>
      <c r="L352">
        <v>5</v>
      </c>
      <c r="O352">
        <v>21</v>
      </c>
      <c r="R352" t="s">
        <v>4338</v>
      </c>
      <c r="S352">
        <v>1</v>
      </c>
      <c r="U352" t="s">
        <v>15184</v>
      </c>
      <c r="V352">
        <v>1</v>
      </c>
      <c r="X352" t="s">
        <v>15183</v>
      </c>
      <c r="Y352">
        <v>1</v>
      </c>
      <c r="AA352" t="s">
        <v>1952</v>
      </c>
      <c r="AB352">
        <v>0</v>
      </c>
      <c r="AD352" t="s">
        <v>15182</v>
      </c>
      <c r="AE352">
        <v>0</v>
      </c>
      <c r="AG352" t="s">
        <v>15625</v>
      </c>
      <c r="AH352">
        <v>0</v>
      </c>
      <c r="AJ352" t="s">
        <v>15186</v>
      </c>
      <c r="AK352">
        <v>1</v>
      </c>
      <c r="AM352" t="s">
        <v>15187</v>
      </c>
      <c r="AN352">
        <v>1</v>
      </c>
      <c r="AP352" t="s">
        <v>15186</v>
      </c>
      <c r="AQ352">
        <v>1</v>
      </c>
      <c r="AS352" t="s">
        <v>15187</v>
      </c>
      <c r="AT352">
        <v>1</v>
      </c>
      <c r="AV352" t="s">
        <v>15187</v>
      </c>
      <c r="AW352">
        <v>1</v>
      </c>
      <c r="AY352" t="s">
        <v>15187</v>
      </c>
      <c r="AZ352">
        <v>1</v>
      </c>
      <c r="BB352" t="s">
        <v>15187</v>
      </c>
      <c r="BC352">
        <v>1</v>
      </c>
      <c r="BE352" t="s">
        <v>15187</v>
      </c>
      <c r="BF352">
        <v>1</v>
      </c>
      <c r="BH352" t="s">
        <v>15186</v>
      </c>
      <c r="BI352">
        <v>1</v>
      </c>
      <c r="BK352" t="s">
        <v>15186</v>
      </c>
      <c r="BL352">
        <v>0</v>
      </c>
      <c r="BN352" t="s">
        <v>15187</v>
      </c>
      <c r="BO352">
        <v>1</v>
      </c>
      <c r="BQ352" t="s">
        <v>16490</v>
      </c>
      <c r="BT352" t="s">
        <v>16491</v>
      </c>
      <c r="BW352" t="s">
        <v>13792</v>
      </c>
      <c r="BX352">
        <v>1</v>
      </c>
      <c r="BZ352" t="s">
        <v>12851</v>
      </c>
      <c r="CA352">
        <v>1</v>
      </c>
      <c r="CC352" t="s">
        <v>12980</v>
      </c>
      <c r="CD352">
        <v>1</v>
      </c>
      <c r="CF352" t="s">
        <v>15190</v>
      </c>
      <c r="CG352">
        <v>1</v>
      </c>
      <c r="CI352" t="s">
        <v>12887</v>
      </c>
      <c r="CJ352">
        <v>1</v>
      </c>
      <c r="CL352" t="s">
        <v>16492</v>
      </c>
      <c r="CO352" t="s">
        <v>16493</v>
      </c>
    </row>
    <row r="353" spans="1:93" x14ac:dyDescent="0.3">
      <c r="A353">
        <v>352</v>
      </c>
      <c r="B353" s="1">
        <v>45854.634525462963</v>
      </c>
      <c r="C353" s="1">
        <v>45854.641284722224</v>
      </c>
      <c r="D353" t="s">
        <v>3163</v>
      </c>
      <c r="E353" t="s">
        <v>3164</v>
      </c>
      <c r="F353">
        <v>18</v>
      </c>
      <c r="I353" t="s">
        <v>3164</v>
      </c>
      <c r="L353">
        <v>3</v>
      </c>
      <c r="O353">
        <v>20</v>
      </c>
      <c r="R353" t="s">
        <v>4338</v>
      </c>
      <c r="S353">
        <v>1</v>
      </c>
      <c r="U353" t="s">
        <v>15184</v>
      </c>
      <c r="V353">
        <v>1</v>
      </c>
      <c r="X353" t="s">
        <v>15183</v>
      </c>
      <c r="Y353">
        <v>1</v>
      </c>
      <c r="AA353" t="s">
        <v>1952</v>
      </c>
      <c r="AB353">
        <v>0</v>
      </c>
      <c r="AD353" t="s">
        <v>15182</v>
      </c>
      <c r="AE353">
        <v>0</v>
      </c>
      <c r="AG353" t="s">
        <v>15572</v>
      </c>
      <c r="AH353">
        <v>1</v>
      </c>
      <c r="AJ353" t="s">
        <v>15186</v>
      </c>
      <c r="AK353">
        <v>1</v>
      </c>
      <c r="AM353" t="s">
        <v>15187</v>
      </c>
      <c r="AN353">
        <v>1</v>
      </c>
      <c r="AP353" t="s">
        <v>15186</v>
      </c>
      <c r="AQ353">
        <v>1</v>
      </c>
      <c r="AS353" t="s">
        <v>15187</v>
      </c>
      <c r="AT353">
        <v>1</v>
      </c>
      <c r="AV353" t="s">
        <v>15187</v>
      </c>
      <c r="AW353">
        <v>1</v>
      </c>
      <c r="AY353" t="s">
        <v>15187</v>
      </c>
      <c r="AZ353">
        <v>1</v>
      </c>
      <c r="BB353" t="s">
        <v>15187</v>
      </c>
      <c r="BC353">
        <v>1</v>
      </c>
      <c r="BE353" t="s">
        <v>15187</v>
      </c>
      <c r="BF353">
        <v>1</v>
      </c>
      <c r="BH353" t="s">
        <v>15186</v>
      </c>
      <c r="BI353">
        <v>1</v>
      </c>
      <c r="BK353" t="s">
        <v>15187</v>
      </c>
      <c r="BL353">
        <v>1</v>
      </c>
      <c r="BN353" t="s">
        <v>15187</v>
      </c>
      <c r="BO353">
        <v>1</v>
      </c>
      <c r="BQ353" t="s">
        <v>16494</v>
      </c>
      <c r="BT353" t="s">
        <v>16495</v>
      </c>
      <c r="BW353" t="s">
        <v>13792</v>
      </c>
      <c r="BX353">
        <v>1</v>
      </c>
      <c r="BZ353" t="s">
        <v>13792</v>
      </c>
      <c r="CA353">
        <v>0</v>
      </c>
      <c r="CC353" t="s">
        <v>12980</v>
      </c>
      <c r="CD353">
        <v>1</v>
      </c>
      <c r="CF353" t="s">
        <v>12980</v>
      </c>
      <c r="CG353">
        <v>0</v>
      </c>
      <c r="CI353" t="s">
        <v>12887</v>
      </c>
      <c r="CJ353">
        <v>1</v>
      </c>
      <c r="CL353" t="s">
        <v>16496</v>
      </c>
      <c r="CO353" t="s">
        <v>16497</v>
      </c>
    </row>
    <row r="354" spans="1:93" x14ac:dyDescent="0.3">
      <c r="A354">
        <v>353</v>
      </c>
      <c r="B354" s="1">
        <v>45854.699340277781</v>
      </c>
      <c r="C354" s="1">
        <v>45854.69939814815</v>
      </c>
      <c r="D354" t="s">
        <v>3330</v>
      </c>
      <c r="E354" t="s">
        <v>3331</v>
      </c>
      <c r="F354">
        <v>19</v>
      </c>
      <c r="I354" t="s">
        <v>3331</v>
      </c>
      <c r="L354">
        <v>3</v>
      </c>
      <c r="O354">
        <v>13</v>
      </c>
      <c r="R354" t="s">
        <v>4338</v>
      </c>
      <c r="S354">
        <v>1</v>
      </c>
      <c r="U354" t="s">
        <v>15184</v>
      </c>
      <c r="V354">
        <v>1</v>
      </c>
      <c r="X354" t="s">
        <v>15183</v>
      </c>
      <c r="Y354">
        <v>1</v>
      </c>
      <c r="AA354" t="s">
        <v>15182</v>
      </c>
      <c r="AB354">
        <v>1</v>
      </c>
      <c r="AD354" t="s">
        <v>1952</v>
      </c>
      <c r="AE354">
        <v>1</v>
      </c>
      <c r="AG354" t="s">
        <v>16498</v>
      </c>
      <c r="AH354">
        <v>0</v>
      </c>
      <c r="AJ354" t="s">
        <v>15186</v>
      </c>
      <c r="AK354">
        <v>1</v>
      </c>
      <c r="AM354" t="s">
        <v>15187</v>
      </c>
      <c r="AN354">
        <v>1</v>
      </c>
      <c r="AP354" t="s">
        <v>15186</v>
      </c>
      <c r="AQ354">
        <v>1</v>
      </c>
      <c r="AS354" t="s">
        <v>15187</v>
      </c>
      <c r="AT354">
        <v>1</v>
      </c>
      <c r="AV354" t="s">
        <v>15187</v>
      </c>
      <c r="AW354">
        <v>1</v>
      </c>
      <c r="AY354" t="s">
        <v>15187</v>
      </c>
      <c r="AZ354">
        <v>1</v>
      </c>
      <c r="BB354" t="s">
        <v>15187</v>
      </c>
      <c r="BC354">
        <v>1</v>
      </c>
      <c r="BE354" t="s">
        <v>15187</v>
      </c>
      <c r="BF354">
        <v>1</v>
      </c>
      <c r="BH354" t="s">
        <v>15186</v>
      </c>
      <c r="BI354">
        <v>1</v>
      </c>
      <c r="BK354" t="s">
        <v>15187</v>
      </c>
      <c r="BL354">
        <v>1</v>
      </c>
      <c r="BN354" t="s">
        <v>15187</v>
      </c>
      <c r="BO354">
        <v>1</v>
      </c>
      <c r="BQ354" t="s">
        <v>16499</v>
      </c>
      <c r="BT354" t="s">
        <v>16500</v>
      </c>
      <c r="BW354" t="s">
        <v>12887</v>
      </c>
      <c r="BX354">
        <v>0</v>
      </c>
      <c r="BZ354" t="s">
        <v>12851</v>
      </c>
      <c r="CA354">
        <v>1</v>
      </c>
      <c r="CC354" t="s">
        <v>12980</v>
      </c>
      <c r="CD354">
        <v>1</v>
      </c>
      <c r="CF354" t="s">
        <v>15190</v>
      </c>
      <c r="CG354">
        <v>1</v>
      </c>
      <c r="CI354" t="s">
        <v>13792</v>
      </c>
      <c r="CJ354">
        <v>0</v>
      </c>
      <c r="CL354" t="s">
        <v>16501</v>
      </c>
      <c r="CO354" t="s">
        <v>16502</v>
      </c>
    </row>
    <row r="355" spans="1:93" x14ac:dyDescent="0.3">
      <c r="A355">
        <v>354</v>
      </c>
      <c r="B355" s="1">
        <v>45854.744502314818</v>
      </c>
      <c r="C355" s="1">
        <v>45854.750057870369</v>
      </c>
      <c r="D355" t="s">
        <v>3987</v>
      </c>
      <c r="E355" t="s">
        <v>3988</v>
      </c>
      <c r="F355">
        <v>17</v>
      </c>
      <c r="I355" t="s">
        <v>3988</v>
      </c>
      <c r="L355">
        <v>6</v>
      </c>
      <c r="O355">
        <v>13</v>
      </c>
      <c r="R355" t="s">
        <v>1952</v>
      </c>
      <c r="S355">
        <v>0</v>
      </c>
      <c r="U355" t="s">
        <v>4338</v>
      </c>
      <c r="V355">
        <v>0</v>
      </c>
      <c r="X355" t="s">
        <v>15183</v>
      </c>
      <c r="Y355">
        <v>1</v>
      </c>
      <c r="AA355" t="s">
        <v>15184</v>
      </c>
      <c r="AB355">
        <v>0</v>
      </c>
      <c r="AD355" t="s">
        <v>15182</v>
      </c>
      <c r="AE355">
        <v>0</v>
      </c>
      <c r="AG355" t="s">
        <v>15620</v>
      </c>
      <c r="AH355">
        <v>0</v>
      </c>
      <c r="AJ355" t="s">
        <v>15186</v>
      </c>
      <c r="AK355">
        <v>1</v>
      </c>
      <c r="AM355" t="s">
        <v>15187</v>
      </c>
      <c r="AN355">
        <v>1</v>
      </c>
      <c r="AP355" t="s">
        <v>15186</v>
      </c>
      <c r="AQ355">
        <v>1</v>
      </c>
      <c r="AS355" t="s">
        <v>15187</v>
      </c>
      <c r="AT355">
        <v>1</v>
      </c>
      <c r="AV355" t="s">
        <v>15187</v>
      </c>
      <c r="AW355">
        <v>1</v>
      </c>
      <c r="AY355" t="s">
        <v>15187</v>
      </c>
      <c r="AZ355">
        <v>1</v>
      </c>
      <c r="BB355" t="s">
        <v>15187</v>
      </c>
      <c r="BC355">
        <v>1</v>
      </c>
      <c r="BE355" t="s">
        <v>15187</v>
      </c>
      <c r="BF355">
        <v>1</v>
      </c>
      <c r="BH355" t="s">
        <v>15186</v>
      </c>
      <c r="BI355">
        <v>1</v>
      </c>
      <c r="BK355" t="s">
        <v>15187</v>
      </c>
      <c r="BL355">
        <v>1</v>
      </c>
      <c r="BN355" t="s">
        <v>15187</v>
      </c>
      <c r="BO355">
        <v>1</v>
      </c>
      <c r="BQ355" t="s">
        <v>16503</v>
      </c>
      <c r="BT355" t="s">
        <v>16504</v>
      </c>
      <c r="BW355" t="s">
        <v>13792</v>
      </c>
      <c r="BX355">
        <v>1</v>
      </c>
      <c r="BZ355" t="s">
        <v>12851</v>
      </c>
      <c r="CA355">
        <v>1</v>
      </c>
      <c r="CC355" t="s">
        <v>12980</v>
      </c>
      <c r="CD355">
        <v>1</v>
      </c>
      <c r="CF355" t="s">
        <v>15190</v>
      </c>
      <c r="CG355">
        <v>1</v>
      </c>
      <c r="CI355" t="s">
        <v>12887</v>
      </c>
      <c r="CJ355">
        <v>1</v>
      </c>
      <c r="CL355" t="s">
        <v>16505</v>
      </c>
      <c r="CO355" t="s">
        <v>16506</v>
      </c>
    </row>
    <row r="356" spans="1:93" x14ac:dyDescent="0.3">
      <c r="A356">
        <v>355</v>
      </c>
      <c r="B356" s="1">
        <v>45854.740844907406</v>
      </c>
      <c r="C356" s="1">
        <v>45854.751111111109</v>
      </c>
      <c r="D356" t="s">
        <v>4614</v>
      </c>
      <c r="E356" t="s">
        <v>4615</v>
      </c>
      <c r="F356">
        <v>21</v>
      </c>
      <c r="I356" t="s">
        <v>4616</v>
      </c>
      <c r="L356">
        <v>14</v>
      </c>
      <c r="O356">
        <v>12</v>
      </c>
      <c r="R356" t="s">
        <v>4338</v>
      </c>
      <c r="S356">
        <v>1</v>
      </c>
      <c r="U356" t="s">
        <v>15184</v>
      </c>
      <c r="V356">
        <v>1</v>
      </c>
      <c r="X356" t="s">
        <v>15183</v>
      </c>
      <c r="Y356">
        <v>1</v>
      </c>
      <c r="AA356" t="s">
        <v>15182</v>
      </c>
      <c r="AB356">
        <v>1</v>
      </c>
      <c r="AD356" t="s">
        <v>1952</v>
      </c>
      <c r="AE356">
        <v>1</v>
      </c>
      <c r="AG356" t="s">
        <v>15572</v>
      </c>
      <c r="AH356">
        <v>1</v>
      </c>
      <c r="AJ356" t="s">
        <v>15186</v>
      </c>
      <c r="AK356">
        <v>1</v>
      </c>
      <c r="AM356" t="s">
        <v>15187</v>
      </c>
      <c r="AN356">
        <v>1</v>
      </c>
      <c r="AP356" t="s">
        <v>15186</v>
      </c>
      <c r="AQ356">
        <v>1</v>
      </c>
      <c r="AS356" t="s">
        <v>15187</v>
      </c>
      <c r="AT356">
        <v>1</v>
      </c>
      <c r="AV356" t="s">
        <v>15187</v>
      </c>
      <c r="AW356">
        <v>1</v>
      </c>
      <c r="AY356" t="s">
        <v>15187</v>
      </c>
      <c r="AZ356">
        <v>1</v>
      </c>
      <c r="BB356" t="s">
        <v>15187</v>
      </c>
      <c r="BC356">
        <v>1</v>
      </c>
      <c r="BE356" t="s">
        <v>15187</v>
      </c>
      <c r="BF356">
        <v>1</v>
      </c>
      <c r="BH356" t="s">
        <v>15186</v>
      </c>
      <c r="BI356">
        <v>1</v>
      </c>
      <c r="BK356" t="s">
        <v>15187</v>
      </c>
      <c r="BL356">
        <v>1</v>
      </c>
      <c r="BN356" t="s">
        <v>15187</v>
      </c>
      <c r="BO356">
        <v>1</v>
      </c>
      <c r="BQ356" t="s">
        <v>16507</v>
      </c>
      <c r="BT356" t="s">
        <v>16508</v>
      </c>
      <c r="BW356" t="s">
        <v>13792</v>
      </c>
      <c r="BX356">
        <v>1</v>
      </c>
      <c r="BZ356" t="s">
        <v>12851</v>
      </c>
      <c r="CA356">
        <v>1</v>
      </c>
      <c r="CC356" t="s">
        <v>12980</v>
      </c>
      <c r="CD356">
        <v>1</v>
      </c>
      <c r="CF356" t="s">
        <v>12980</v>
      </c>
      <c r="CG356">
        <v>0</v>
      </c>
      <c r="CI356" t="s">
        <v>12887</v>
      </c>
      <c r="CJ356">
        <v>1</v>
      </c>
      <c r="CL356" t="s">
        <v>16509</v>
      </c>
      <c r="CO356" t="s">
        <v>16510</v>
      </c>
    </row>
    <row r="357" spans="1:93" x14ac:dyDescent="0.3">
      <c r="A357">
        <v>356</v>
      </c>
      <c r="B357" s="1">
        <v>45854.772453703707</v>
      </c>
      <c r="C357" s="1">
        <v>45854.776898148149</v>
      </c>
      <c r="D357" t="s">
        <v>575</v>
      </c>
      <c r="E357" t="s">
        <v>576</v>
      </c>
      <c r="F357">
        <v>19</v>
      </c>
      <c r="I357" t="s">
        <v>576</v>
      </c>
      <c r="L357">
        <v>10</v>
      </c>
      <c r="O357">
        <v>3</v>
      </c>
      <c r="R357" t="s">
        <v>4338</v>
      </c>
      <c r="S357">
        <v>1</v>
      </c>
      <c r="U357" t="s">
        <v>15184</v>
      </c>
      <c r="V357">
        <v>1</v>
      </c>
      <c r="X357" t="s">
        <v>15183</v>
      </c>
      <c r="Y357">
        <v>1</v>
      </c>
      <c r="AA357" t="s">
        <v>15182</v>
      </c>
      <c r="AB357">
        <v>1</v>
      </c>
      <c r="AD357" t="s">
        <v>1952</v>
      </c>
      <c r="AE357">
        <v>1</v>
      </c>
      <c r="AG357" t="s">
        <v>15572</v>
      </c>
      <c r="AH357">
        <v>1</v>
      </c>
      <c r="AJ357" t="s">
        <v>15186</v>
      </c>
      <c r="AK357">
        <v>1</v>
      </c>
      <c r="AM357" t="s">
        <v>15187</v>
      </c>
      <c r="AN357">
        <v>1</v>
      </c>
      <c r="AP357" t="s">
        <v>15186</v>
      </c>
      <c r="AQ357">
        <v>1</v>
      </c>
      <c r="AS357" t="s">
        <v>15187</v>
      </c>
      <c r="AT357">
        <v>1</v>
      </c>
      <c r="AV357" t="s">
        <v>15186</v>
      </c>
      <c r="AW357">
        <v>0</v>
      </c>
      <c r="AY357" t="s">
        <v>15187</v>
      </c>
      <c r="AZ357">
        <v>1</v>
      </c>
      <c r="BB357" t="s">
        <v>15187</v>
      </c>
      <c r="BC357">
        <v>1</v>
      </c>
      <c r="BE357" t="s">
        <v>15187</v>
      </c>
      <c r="BF357">
        <v>1</v>
      </c>
      <c r="BH357" t="s">
        <v>15186</v>
      </c>
      <c r="BI357">
        <v>1</v>
      </c>
      <c r="BK357" t="s">
        <v>15187</v>
      </c>
      <c r="BL357">
        <v>1</v>
      </c>
      <c r="BN357" t="s">
        <v>15187</v>
      </c>
      <c r="BO357">
        <v>1</v>
      </c>
      <c r="BQ357" t="s">
        <v>16511</v>
      </c>
      <c r="BT357" t="s">
        <v>16512</v>
      </c>
      <c r="BW357" t="s">
        <v>12851</v>
      </c>
      <c r="BX357">
        <v>0</v>
      </c>
      <c r="BZ357" t="s">
        <v>13792</v>
      </c>
      <c r="CA357">
        <v>0</v>
      </c>
      <c r="CC357" t="s">
        <v>12980</v>
      </c>
      <c r="CD357">
        <v>1</v>
      </c>
      <c r="CF357" t="s">
        <v>15190</v>
      </c>
      <c r="CG357">
        <v>1</v>
      </c>
      <c r="CI357" t="s">
        <v>12887</v>
      </c>
      <c r="CJ357">
        <v>1</v>
      </c>
      <c r="CL357" t="s">
        <v>16513</v>
      </c>
      <c r="CO357" t="s">
        <v>16478</v>
      </c>
    </row>
    <row r="358" spans="1:93" x14ac:dyDescent="0.3">
      <c r="A358">
        <v>357</v>
      </c>
      <c r="B358" s="1">
        <v>45854.83148148148</v>
      </c>
      <c r="C358" s="1">
        <v>45854.854988425926</v>
      </c>
      <c r="D358" t="s">
        <v>343</v>
      </c>
      <c r="E358" t="s">
        <v>344</v>
      </c>
      <c r="F358">
        <v>18</v>
      </c>
      <c r="I358" t="s">
        <v>6686</v>
      </c>
      <c r="L358">
        <v>11</v>
      </c>
      <c r="O358">
        <v>35</v>
      </c>
      <c r="R358" t="s">
        <v>4338</v>
      </c>
      <c r="S358">
        <v>1</v>
      </c>
      <c r="U358" t="s">
        <v>15184</v>
      </c>
      <c r="V358">
        <v>1</v>
      </c>
      <c r="X358" t="s">
        <v>15183</v>
      </c>
      <c r="Y358">
        <v>1</v>
      </c>
      <c r="AA358" t="s">
        <v>15182</v>
      </c>
      <c r="AB358">
        <v>1</v>
      </c>
      <c r="AD358" t="s">
        <v>1952</v>
      </c>
      <c r="AE358">
        <v>1</v>
      </c>
      <c r="AG358" t="s">
        <v>15620</v>
      </c>
      <c r="AH358">
        <v>0</v>
      </c>
      <c r="AJ358" t="s">
        <v>15187</v>
      </c>
      <c r="AK358">
        <v>0</v>
      </c>
      <c r="AM358" t="s">
        <v>15187</v>
      </c>
      <c r="AN358">
        <v>1</v>
      </c>
      <c r="AP358" t="s">
        <v>15186</v>
      </c>
      <c r="AQ358">
        <v>1</v>
      </c>
      <c r="AS358" t="s">
        <v>15187</v>
      </c>
      <c r="AT358">
        <v>1</v>
      </c>
      <c r="AV358" t="s">
        <v>15187</v>
      </c>
      <c r="AW358">
        <v>1</v>
      </c>
      <c r="AY358" t="s">
        <v>15187</v>
      </c>
      <c r="AZ358">
        <v>1</v>
      </c>
      <c r="BB358" t="s">
        <v>15187</v>
      </c>
      <c r="BC358">
        <v>1</v>
      </c>
      <c r="BE358" t="s">
        <v>15187</v>
      </c>
      <c r="BF358">
        <v>1</v>
      </c>
      <c r="BH358" t="s">
        <v>15186</v>
      </c>
      <c r="BI358">
        <v>1</v>
      </c>
      <c r="BK358" t="s">
        <v>15187</v>
      </c>
      <c r="BL358">
        <v>1</v>
      </c>
      <c r="BN358" t="s">
        <v>15187</v>
      </c>
      <c r="BO358">
        <v>1</v>
      </c>
      <c r="BQ358" t="s">
        <v>16514</v>
      </c>
      <c r="BT358" t="s">
        <v>16515</v>
      </c>
      <c r="BW358" t="s">
        <v>13792</v>
      </c>
      <c r="BX358">
        <v>1</v>
      </c>
      <c r="BZ358" t="s">
        <v>12851</v>
      </c>
      <c r="CA358">
        <v>1</v>
      </c>
      <c r="CC358" t="s">
        <v>12887</v>
      </c>
      <c r="CD358">
        <v>0</v>
      </c>
      <c r="CF358" t="s">
        <v>15190</v>
      </c>
      <c r="CG358">
        <v>1</v>
      </c>
      <c r="CI358" t="s">
        <v>15190</v>
      </c>
      <c r="CJ358">
        <v>0</v>
      </c>
      <c r="CL358" t="s">
        <v>16516</v>
      </c>
      <c r="CO358" t="s">
        <v>16517</v>
      </c>
    </row>
    <row r="359" spans="1:93" x14ac:dyDescent="0.3">
      <c r="A359">
        <v>358</v>
      </c>
      <c r="B359" s="1">
        <v>45854.8746875</v>
      </c>
      <c r="C359" s="1">
        <v>45854.882048611114</v>
      </c>
      <c r="D359" t="s">
        <v>3244</v>
      </c>
      <c r="E359" t="s">
        <v>3245</v>
      </c>
      <c r="F359">
        <v>20</v>
      </c>
      <c r="I359" t="s">
        <v>3246</v>
      </c>
      <c r="L359">
        <v>3</v>
      </c>
      <c r="O359">
        <v>3</v>
      </c>
      <c r="R359" t="s">
        <v>4338</v>
      </c>
      <c r="S359">
        <v>1</v>
      </c>
      <c r="U359" t="s">
        <v>15184</v>
      </c>
      <c r="V359">
        <v>1</v>
      </c>
      <c r="X359" t="s">
        <v>15183</v>
      </c>
      <c r="Y359">
        <v>1</v>
      </c>
      <c r="AA359" t="s">
        <v>15182</v>
      </c>
      <c r="AB359">
        <v>1</v>
      </c>
      <c r="AD359" t="s">
        <v>1952</v>
      </c>
      <c r="AE359">
        <v>1</v>
      </c>
      <c r="AG359" t="s">
        <v>16518</v>
      </c>
      <c r="AH359">
        <v>0</v>
      </c>
      <c r="AJ359" t="s">
        <v>15186</v>
      </c>
      <c r="AK359">
        <v>1</v>
      </c>
      <c r="AM359" t="s">
        <v>15187</v>
      </c>
      <c r="AN359">
        <v>1</v>
      </c>
      <c r="AP359" t="s">
        <v>15186</v>
      </c>
      <c r="AQ359">
        <v>1</v>
      </c>
      <c r="AS359" t="s">
        <v>15187</v>
      </c>
      <c r="AT359">
        <v>1</v>
      </c>
      <c r="AV359" t="s">
        <v>15187</v>
      </c>
      <c r="AW359">
        <v>1</v>
      </c>
      <c r="AY359" t="s">
        <v>15187</v>
      </c>
      <c r="AZ359">
        <v>1</v>
      </c>
      <c r="BB359" t="s">
        <v>15187</v>
      </c>
      <c r="BC359">
        <v>1</v>
      </c>
      <c r="BE359" t="s">
        <v>15187</v>
      </c>
      <c r="BF359">
        <v>1</v>
      </c>
      <c r="BH359" t="s">
        <v>15186</v>
      </c>
      <c r="BI359">
        <v>1</v>
      </c>
      <c r="BK359" t="s">
        <v>15187</v>
      </c>
      <c r="BL359">
        <v>1</v>
      </c>
      <c r="BN359" t="s">
        <v>15187</v>
      </c>
      <c r="BO359">
        <v>1</v>
      </c>
      <c r="BQ359" t="s">
        <v>16519</v>
      </c>
      <c r="BT359" t="s">
        <v>16520</v>
      </c>
      <c r="BW359" t="s">
        <v>13792</v>
      </c>
      <c r="BX359">
        <v>1</v>
      </c>
      <c r="BZ359" t="s">
        <v>12851</v>
      </c>
      <c r="CA359">
        <v>1</v>
      </c>
      <c r="CC359" t="s">
        <v>13792</v>
      </c>
      <c r="CD359">
        <v>0</v>
      </c>
      <c r="CF359" t="s">
        <v>15190</v>
      </c>
      <c r="CG359">
        <v>1</v>
      </c>
      <c r="CI359" t="s">
        <v>12887</v>
      </c>
      <c r="CJ359">
        <v>1</v>
      </c>
      <c r="CL359" t="s">
        <v>16521</v>
      </c>
      <c r="CO359" t="s">
        <v>16522</v>
      </c>
    </row>
    <row r="360" spans="1:93" x14ac:dyDescent="0.3">
      <c r="A360">
        <v>359</v>
      </c>
      <c r="B360" s="1">
        <v>45854.8825</v>
      </c>
      <c r="C360" s="1">
        <v>45854.887696759259</v>
      </c>
      <c r="D360" t="s">
        <v>3049</v>
      </c>
      <c r="E360" t="s">
        <v>3050</v>
      </c>
      <c r="F360">
        <v>18</v>
      </c>
      <c r="I360" t="s">
        <v>16523</v>
      </c>
      <c r="L360">
        <v>9</v>
      </c>
      <c r="O360">
        <v>9</v>
      </c>
      <c r="R360" t="s">
        <v>4338</v>
      </c>
      <c r="S360">
        <v>1</v>
      </c>
      <c r="U360" t="s">
        <v>1952</v>
      </c>
      <c r="V360">
        <v>0</v>
      </c>
      <c r="X360" t="s">
        <v>15183</v>
      </c>
      <c r="Y360">
        <v>1</v>
      </c>
      <c r="AA360" t="s">
        <v>4338</v>
      </c>
      <c r="AB360">
        <v>0</v>
      </c>
      <c r="AD360" t="s">
        <v>1952</v>
      </c>
      <c r="AE360">
        <v>1</v>
      </c>
      <c r="AG360" t="s">
        <v>15625</v>
      </c>
      <c r="AH360">
        <v>0</v>
      </c>
      <c r="AJ360" t="s">
        <v>15186</v>
      </c>
      <c r="AK360">
        <v>1</v>
      </c>
      <c r="AM360" t="s">
        <v>15187</v>
      </c>
      <c r="AN360">
        <v>1</v>
      </c>
      <c r="AP360" t="s">
        <v>15186</v>
      </c>
      <c r="AQ360">
        <v>1</v>
      </c>
      <c r="AS360" t="s">
        <v>15187</v>
      </c>
      <c r="AT360">
        <v>1</v>
      </c>
      <c r="AV360" t="s">
        <v>15187</v>
      </c>
      <c r="AW360">
        <v>1</v>
      </c>
      <c r="AY360" t="s">
        <v>15187</v>
      </c>
      <c r="AZ360">
        <v>1</v>
      </c>
      <c r="BB360" t="s">
        <v>15187</v>
      </c>
      <c r="BC360">
        <v>1</v>
      </c>
      <c r="BE360" t="s">
        <v>15187</v>
      </c>
      <c r="BF360">
        <v>1</v>
      </c>
      <c r="BH360" t="s">
        <v>15186</v>
      </c>
      <c r="BI360">
        <v>1</v>
      </c>
      <c r="BK360" t="s">
        <v>15187</v>
      </c>
      <c r="BL360">
        <v>1</v>
      </c>
      <c r="BN360" t="s">
        <v>15187</v>
      </c>
      <c r="BO360">
        <v>1</v>
      </c>
      <c r="BQ360" t="s">
        <v>16524</v>
      </c>
      <c r="BT360" t="s">
        <v>16525</v>
      </c>
      <c r="BW360" t="s">
        <v>13792</v>
      </c>
      <c r="BX360">
        <v>1</v>
      </c>
      <c r="BZ360" t="s">
        <v>12851</v>
      </c>
      <c r="CA360">
        <v>1</v>
      </c>
      <c r="CC360" t="s">
        <v>13792</v>
      </c>
      <c r="CD360">
        <v>0</v>
      </c>
      <c r="CF360" t="s">
        <v>15190</v>
      </c>
      <c r="CG360">
        <v>1</v>
      </c>
      <c r="CI360" t="s">
        <v>12887</v>
      </c>
      <c r="CJ360">
        <v>1</v>
      </c>
      <c r="CL360" t="s">
        <v>16526</v>
      </c>
      <c r="CO360" t="s">
        <v>16527</v>
      </c>
    </row>
    <row r="361" spans="1:93" x14ac:dyDescent="0.3">
      <c r="A361">
        <v>360</v>
      </c>
      <c r="B361" s="1">
        <v>45854.885474537034</v>
      </c>
      <c r="C361" s="1">
        <v>45854.896041666667</v>
      </c>
      <c r="D361" t="s">
        <v>3227</v>
      </c>
      <c r="E361" t="s">
        <v>3228</v>
      </c>
      <c r="F361">
        <v>21</v>
      </c>
      <c r="I361" t="s">
        <v>14890</v>
      </c>
      <c r="L361">
        <v>3</v>
      </c>
      <c r="O361">
        <v>32</v>
      </c>
      <c r="R361" t="s">
        <v>4338</v>
      </c>
      <c r="S361">
        <v>1</v>
      </c>
      <c r="U361" t="s">
        <v>15184</v>
      </c>
      <c r="V361">
        <v>1</v>
      </c>
      <c r="X361" t="s">
        <v>15183</v>
      </c>
      <c r="Y361">
        <v>1</v>
      </c>
      <c r="AA361" t="s">
        <v>15182</v>
      </c>
      <c r="AB361">
        <v>1</v>
      </c>
      <c r="AD361" t="s">
        <v>1952</v>
      </c>
      <c r="AE361">
        <v>1</v>
      </c>
      <c r="AG361" t="s">
        <v>15572</v>
      </c>
      <c r="AH361">
        <v>1</v>
      </c>
      <c r="AJ361" t="s">
        <v>15187</v>
      </c>
      <c r="AK361">
        <v>0</v>
      </c>
      <c r="AM361" t="s">
        <v>15187</v>
      </c>
      <c r="AN361">
        <v>1</v>
      </c>
      <c r="AP361" t="s">
        <v>15186</v>
      </c>
      <c r="AQ361">
        <v>1</v>
      </c>
      <c r="AS361" t="s">
        <v>15187</v>
      </c>
      <c r="AT361">
        <v>1</v>
      </c>
      <c r="AV361" t="s">
        <v>15187</v>
      </c>
      <c r="AW361">
        <v>1</v>
      </c>
      <c r="AY361" t="s">
        <v>15187</v>
      </c>
      <c r="AZ361">
        <v>1</v>
      </c>
      <c r="BB361" t="s">
        <v>15187</v>
      </c>
      <c r="BC361">
        <v>1</v>
      </c>
      <c r="BE361" t="s">
        <v>15187</v>
      </c>
      <c r="BF361">
        <v>1</v>
      </c>
      <c r="BH361" t="s">
        <v>15186</v>
      </c>
      <c r="BI361">
        <v>1</v>
      </c>
      <c r="BK361" t="s">
        <v>15187</v>
      </c>
      <c r="BL361">
        <v>1</v>
      </c>
      <c r="BN361" t="s">
        <v>15187</v>
      </c>
      <c r="BO361">
        <v>1</v>
      </c>
      <c r="BQ361" t="s">
        <v>16528</v>
      </c>
      <c r="BT361" t="s">
        <v>16529</v>
      </c>
      <c r="BW361" t="s">
        <v>13792</v>
      </c>
      <c r="BX361">
        <v>1</v>
      </c>
      <c r="BZ361" t="s">
        <v>12851</v>
      </c>
      <c r="CA361">
        <v>1</v>
      </c>
      <c r="CC361" t="s">
        <v>12980</v>
      </c>
      <c r="CD361">
        <v>1</v>
      </c>
      <c r="CF361" t="s">
        <v>15190</v>
      </c>
      <c r="CG361">
        <v>1</v>
      </c>
      <c r="CI361" t="s">
        <v>12887</v>
      </c>
      <c r="CJ361">
        <v>1</v>
      </c>
      <c r="CL361" t="s">
        <v>16530</v>
      </c>
      <c r="CO361" t="s">
        <v>16531</v>
      </c>
    </row>
    <row r="362" spans="1:93" x14ac:dyDescent="0.3">
      <c r="A362">
        <v>361</v>
      </c>
      <c r="B362" s="1">
        <v>45854.960972222223</v>
      </c>
      <c r="C362" s="1">
        <v>45854.961122685185</v>
      </c>
      <c r="D362" t="s">
        <v>3891</v>
      </c>
      <c r="E362" t="s">
        <v>3892</v>
      </c>
      <c r="F362">
        <v>17</v>
      </c>
      <c r="I362" t="s">
        <v>3892</v>
      </c>
      <c r="L362">
        <v>6</v>
      </c>
      <c r="O362">
        <v>37</v>
      </c>
      <c r="R362" t="s">
        <v>4338</v>
      </c>
      <c r="S362">
        <v>1</v>
      </c>
      <c r="U362" t="s">
        <v>15183</v>
      </c>
      <c r="V362">
        <v>0</v>
      </c>
      <c r="X362" t="s">
        <v>15183</v>
      </c>
      <c r="Y362">
        <v>1</v>
      </c>
      <c r="AA362" t="s">
        <v>15182</v>
      </c>
      <c r="AB362">
        <v>1</v>
      </c>
      <c r="AD362" t="s">
        <v>4338</v>
      </c>
      <c r="AE362">
        <v>0</v>
      </c>
      <c r="AG362" t="s">
        <v>15620</v>
      </c>
      <c r="AH362">
        <v>0</v>
      </c>
      <c r="AJ362" t="s">
        <v>15186</v>
      </c>
      <c r="AK362">
        <v>1</v>
      </c>
      <c r="AM362" t="s">
        <v>15187</v>
      </c>
      <c r="AN362">
        <v>1</v>
      </c>
      <c r="AP362" t="s">
        <v>15186</v>
      </c>
      <c r="AQ362">
        <v>1</v>
      </c>
      <c r="AS362" t="s">
        <v>15187</v>
      </c>
      <c r="AT362">
        <v>1</v>
      </c>
      <c r="AV362" t="s">
        <v>15187</v>
      </c>
      <c r="AW362">
        <v>1</v>
      </c>
      <c r="AY362" t="s">
        <v>15187</v>
      </c>
      <c r="AZ362">
        <v>1</v>
      </c>
      <c r="BB362" t="s">
        <v>15187</v>
      </c>
      <c r="BC362">
        <v>1</v>
      </c>
      <c r="BE362" t="s">
        <v>15187</v>
      </c>
      <c r="BF362">
        <v>1</v>
      </c>
      <c r="BH362" t="s">
        <v>15186</v>
      </c>
      <c r="BI362">
        <v>1</v>
      </c>
      <c r="BK362" t="s">
        <v>15186</v>
      </c>
      <c r="BL362">
        <v>0</v>
      </c>
      <c r="BN362" t="s">
        <v>15187</v>
      </c>
      <c r="BO362">
        <v>1</v>
      </c>
      <c r="BQ362" t="s">
        <v>16532</v>
      </c>
      <c r="BT362" t="s">
        <v>16533</v>
      </c>
      <c r="BW362" t="s">
        <v>13792</v>
      </c>
      <c r="BX362">
        <v>1</v>
      </c>
      <c r="BZ362" t="s">
        <v>12851</v>
      </c>
      <c r="CA362">
        <v>1</v>
      </c>
      <c r="CC362" t="s">
        <v>12980</v>
      </c>
      <c r="CD362">
        <v>1</v>
      </c>
      <c r="CF362" t="s">
        <v>12980</v>
      </c>
      <c r="CG362">
        <v>0</v>
      </c>
      <c r="CI362" t="s">
        <v>12887</v>
      </c>
      <c r="CJ362">
        <v>1</v>
      </c>
      <c r="CL362" t="s">
        <v>16534</v>
      </c>
      <c r="CO362" t="s">
        <v>16535</v>
      </c>
    </row>
    <row r="363" spans="1:93" x14ac:dyDescent="0.3">
      <c r="A363">
        <v>362</v>
      </c>
      <c r="B363" s="1">
        <v>45854.982951388891</v>
      </c>
      <c r="C363" s="1">
        <v>45854.991712962961</v>
      </c>
      <c r="D363" t="s">
        <v>4065</v>
      </c>
      <c r="E363" t="s">
        <v>4066</v>
      </c>
      <c r="F363">
        <v>14</v>
      </c>
      <c r="I363" t="s">
        <v>4066</v>
      </c>
      <c r="L363">
        <v>6</v>
      </c>
      <c r="O363">
        <v>22</v>
      </c>
      <c r="R363" t="s">
        <v>4338</v>
      </c>
      <c r="S363">
        <v>1</v>
      </c>
      <c r="U363" t="s">
        <v>15183</v>
      </c>
      <c r="V363">
        <v>0</v>
      </c>
      <c r="X363" t="s">
        <v>15183</v>
      </c>
      <c r="Y363">
        <v>1</v>
      </c>
      <c r="AA363" t="s">
        <v>1952</v>
      </c>
      <c r="AB363">
        <v>0</v>
      </c>
      <c r="AD363" t="s">
        <v>4338</v>
      </c>
      <c r="AE363">
        <v>0</v>
      </c>
      <c r="AG363" t="s">
        <v>15925</v>
      </c>
      <c r="AH363">
        <v>0</v>
      </c>
      <c r="AJ363" t="s">
        <v>15186</v>
      </c>
      <c r="AK363">
        <v>1</v>
      </c>
      <c r="AM363" t="s">
        <v>15187</v>
      </c>
      <c r="AN363">
        <v>1</v>
      </c>
      <c r="AP363" t="s">
        <v>15186</v>
      </c>
      <c r="AQ363">
        <v>1</v>
      </c>
      <c r="AS363" t="s">
        <v>15187</v>
      </c>
      <c r="AT363">
        <v>1</v>
      </c>
      <c r="AV363" t="s">
        <v>15187</v>
      </c>
      <c r="AW363">
        <v>1</v>
      </c>
      <c r="AY363" t="s">
        <v>15187</v>
      </c>
      <c r="AZ363">
        <v>1</v>
      </c>
      <c r="BB363" t="s">
        <v>15187</v>
      </c>
      <c r="BC363">
        <v>1</v>
      </c>
      <c r="BE363" t="s">
        <v>15187</v>
      </c>
      <c r="BF363">
        <v>1</v>
      </c>
      <c r="BH363" t="s">
        <v>15186</v>
      </c>
      <c r="BI363">
        <v>1</v>
      </c>
      <c r="BK363" t="s">
        <v>15187</v>
      </c>
      <c r="BL363">
        <v>1</v>
      </c>
      <c r="BN363" t="s">
        <v>15187</v>
      </c>
      <c r="BO363">
        <v>1</v>
      </c>
      <c r="BQ363" t="s">
        <v>16519</v>
      </c>
      <c r="BT363" t="s">
        <v>16536</v>
      </c>
      <c r="BW363" t="s">
        <v>12887</v>
      </c>
      <c r="BX363">
        <v>0</v>
      </c>
      <c r="BZ363" t="s">
        <v>12980</v>
      </c>
      <c r="CA363">
        <v>0</v>
      </c>
      <c r="CC363" t="s">
        <v>12851</v>
      </c>
      <c r="CD363">
        <v>0</v>
      </c>
      <c r="CF363" t="s">
        <v>12887</v>
      </c>
      <c r="CG363">
        <v>0</v>
      </c>
      <c r="CI363" t="s">
        <v>12887</v>
      </c>
      <c r="CJ363">
        <v>1</v>
      </c>
      <c r="CL363" t="s">
        <v>16537</v>
      </c>
      <c r="CO363" t="s">
        <v>15914</v>
      </c>
    </row>
    <row r="364" spans="1:93" x14ac:dyDescent="0.3">
      <c r="A364">
        <v>363</v>
      </c>
      <c r="B364" s="1">
        <v>45855.763749999998</v>
      </c>
      <c r="C364" s="1">
        <v>45855.772731481484</v>
      </c>
      <c r="D364" t="s">
        <v>3096</v>
      </c>
      <c r="E364" t="s">
        <v>3097</v>
      </c>
      <c r="F364">
        <v>22</v>
      </c>
      <c r="I364" t="s">
        <v>3098</v>
      </c>
      <c r="L364">
        <v>3</v>
      </c>
      <c r="O364">
        <v>31</v>
      </c>
      <c r="R364" t="s">
        <v>4338</v>
      </c>
      <c r="S364">
        <v>1</v>
      </c>
      <c r="U364" t="s">
        <v>15184</v>
      </c>
      <c r="V364">
        <v>1</v>
      </c>
      <c r="X364" t="s">
        <v>15183</v>
      </c>
      <c r="Y364">
        <v>1</v>
      </c>
      <c r="AA364" t="s">
        <v>15182</v>
      </c>
      <c r="AB364">
        <v>1</v>
      </c>
      <c r="AD364" t="s">
        <v>1952</v>
      </c>
      <c r="AE364">
        <v>1</v>
      </c>
      <c r="AG364" t="s">
        <v>15572</v>
      </c>
      <c r="AH364">
        <v>1</v>
      </c>
      <c r="AJ364" t="s">
        <v>15186</v>
      </c>
      <c r="AK364">
        <v>1</v>
      </c>
      <c r="AM364" t="s">
        <v>15187</v>
      </c>
      <c r="AN364">
        <v>1</v>
      </c>
      <c r="AP364" t="s">
        <v>15186</v>
      </c>
      <c r="AQ364">
        <v>1</v>
      </c>
      <c r="AS364" t="s">
        <v>15187</v>
      </c>
      <c r="AT364">
        <v>1</v>
      </c>
      <c r="AV364" t="s">
        <v>15187</v>
      </c>
      <c r="AW364">
        <v>1</v>
      </c>
      <c r="AY364" t="s">
        <v>15187</v>
      </c>
      <c r="AZ364">
        <v>1</v>
      </c>
      <c r="BB364" t="s">
        <v>15187</v>
      </c>
      <c r="BC364">
        <v>1</v>
      </c>
      <c r="BE364" t="s">
        <v>15187</v>
      </c>
      <c r="BF364">
        <v>1</v>
      </c>
      <c r="BH364" t="s">
        <v>15186</v>
      </c>
      <c r="BI364">
        <v>1</v>
      </c>
      <c r="BK364" t="s">
        <v>15187</v>
      </c>
      <c r="BL364">
        <v>1</v>
      </c>
      <c r="BN364" t="s">
        <v>15187</v>
      </c>
      <c r="BO364">
        <v>1</v>
      </c>
      <c r="BQ364" t="s">
        <v>16538</v>
      </c>
      <c r="BT364" t="s">
        <v>16539</v>
      </c>
      <c r="BW364" t="s">
        <v>13792</v>
      </c>
      <c r="BX364">
        <v>1</v>
      </c>
      <c r="BZ364" t="s">
        <v>12851</v>
      </c>
      <c r="CA364">
        <v>1</v>
      </c>
      <c r="CC364" t="s">
        <v>12980</v>
      </c>
      <c r="CD364">
        <v>1</v>
      </c>
      <c r="CF364" t="s">
        <v>15190</v>
      </c>
      <c r="CG364">
        <v>1</v>
      </c>
      <c r="CI364" t="s">
        <v>12887</v>
      </c>
      <c r="CJ364">
        <v>1</v>
      </c>
      <c r="CL364" t="s">
        <v>16540</v>
      </c>
      <c r="CO364" t="s">
        <v>15305</v>
      </c>
    </row>
    <row r="365" spans="1:93" x14ac:dyDescent="0.3">
      <c r="A365">
        <v>364</v>
      </c>
      <c r="B365" s="1">
        <v>45855.859699074077</v>
      </c>
      <c r="C365" s="1">
        <v>45855.868715277778</v>
      </c>
      <c r="D365" t="s">
        <v>3280</v>
      </c>
      <c r="E365" t="s">
        <v>3281</v>
      </c>
      <c r="F365">
        <v>18</v>
      </c>
      <c r="I365" t="s">
        <v>3281</v>
      </c>
      <c r="L365">
        <v>3</v>
      </c>
      <c r="O365">
        <v>26</v>
      </c>
      <c r="R365" t="s">
        <v>4338</v>
      </c>
      <c r="S365">
        <v>1</v>
      </c>
      <c r="U365" t="s">
        <v>15184</v>
      </c>
      <c r="V365">
        <v>1</v>
      </c>
      <c r="X365" t="s">
        <v>15183</v>
      </c>
      <c r="Y365">
        <v>1</v>
      </c>
      <c r="AA365" t="s">
        <v>1952</v>
      </c>
      <c r="AB365">
        <v>0</v>
      </c>
      <c r="AD365" t="s">
        <v>15182</v>
      </c>
      <c r="AE365">
        <v>0</v>
      </c>
      <c r="AG365" t="s">
        <v>15595</v>
      </c>
      <c r="AH365">
        <v>0</v>
      </c>
      <c r="AJ365" t="s">
        <v>15186</v>
      </c>
      <c r="AK365">
        <v>1</v>
      </c>
      <c r="AM365" t="s">
        <v>15187</v>
      </c>
      <c r="AN365">
        <v>1</v>
      </c>
      <c r="AP365" t="s">
        <v>15186</v>
      </c>
      <c r="AQ365">
        <v>1</v>
      </c>
      <c r="AS365" t="s">
        <v>15187</v>
      </c>
      <c r="AT365">
        <v>1</v>
      </c>
      <c r="AV365" t="s">
        <v>15187</v>
      </c>
      <c r="AW365">
        <v>1</v>
      </c>
      <c r="AY365" t="s">
        <v>15187</v>
      </c>
      <c r="AZ365">
        <v>1</v>
      </c>
      <c r="BB365" t="s">
        <v>15187</v>
      </c>
      <c r="BC365">
        <v>1</v>
      </c>
      <c r="BE365" t="s">
        <v>15187</v>
      </c>
      <c r="BF365">
        <v>1</v>
      </c>
      <c r="BH365" t="s">
        <v>15186</v>
      </c>
      <c r="BI365">
        <v>1</v>
      </c>
      <c r="BK365" t="s">
        <v>15187</v>
      </c>
      <c r="BL365">
        <v>1</v>
      </c>
      <c r="BN365" t="s">
        <v>15187</v>
      </c>
      <c r="BO365">
        <v>1</v>
      </c>
      <c r="BQ365" t="s">
        <v>16541</v>
      </c>
      <c r="BT365" t="s">
        <v>16542</v>
      </c>
      <c r="BW365" t="s">
        <v>13792</v>
      </c>
      <c r="BX365">
        <v>1</v>
      </c>
      <c r="BZ365" t="s">
        <v>12851</v>
      </c>
      <c r="CA365">
        <v>1</v>
      </c>
      <c r="CC365" t="s">
        <v>15190</v>
      </c>
      <c r="CD365">
        <v>0</v>
      </c>
      <c r="CF365" t="s">
        <v>15190</v>
      </c>
      <c r="CG365">
        <v>1</v>
      </c>
      <c r="CI365" t="s">
        <v>12887</v>
      </c>
      <c r="CJ365">
        <v>1</v>
      </c>
      <c r="CL365" t="s">
        <v>16543</v>
      </c>
      <c r="CO365" t="s">
        <v>16544</v>
      </c>
    </row>
    <row r="366" spans="1:93" x14ac:dyDescent="0.3">
      <c r="A366">
        <v>365</v>
      </c>
      <c r="B366" s="1">
        <v>45856.301701388889</v>
      </c>
      <c r="C366" s="1">
        <v>45856.305555555555</v>
      </c>
      <c r="D366" t="s">
        <v>1791</v>
      </c>
      <c r="E366" t="s">
        <v>1792</v>
      </c>
      <c r="F366">
        <v>14</v>
      </c>
      <c r="I366" t="s">
        <v>1792</v>
      </c>
      <c r="L366">
        <v>13</v>
      </c>
      <c r="O366">
        <v>31</v>
      </c>
      <c r="R366" t="s">
        <v>4338</v>
      </c>
      <c r="S366">
        <v>1</v>
      </c>
      <c r="U366" t="s">
        <v>15184</v>
      </c>
      <c r="V366">
        <v>1</v>
      </c>
      <c r="X366" t="s">
        <v>15183</v>
      </c>
      <c r="Y366">
        <v>1</v>
      </c>
      <c r="AA366" t="s">
        <v>15182</v>
      </c>
      <c r="AB366">
        <v>1</v>
      </c>
      <c r="AD366" t="s">
        <v>1952</v>
      </c>
      <c r="AE366">
        <v>1</v>
      </c>
      <c r="AG366" t="s">
        <v>15572</v>
      </c>
      <c r="AH366">
        <v>1</v>
      </c>
      <c r="AJ366" t="s">
        <v>15186</v>
      </c>
      <c r="AK366">
        <v>1</v>
      </c>
      <c r="AM366" t="s">
        <v>15187</v>
      </c>
      <c r="AN366">
        <v>1</v>
      </c>
      <c r="AP366" t="s">
        <v>15187</v>
      </c>
      <c r="AQ366">
        <v>0</v>
      </c>
      <c r="AS366" t="s">
        <v>15186</v>
      </c>
      <c r="AT366">
        <v>0</v>
      </c>
      <c r="AV366" t="s">
        <v>15187</v>
      </c>
      <c r="AW366">
        <v>1</v>
      </c>
      <c r="AY366" t="s">
        <v>15187</v>
      </c>
      <c r="AZ366">
        <v>1</v>
      </c>
      <c r="BB366" t="s">
        <v>15186</v>
      </c>
      <c r="BC366">
        <v>0</v>
      </c>
      <c r="BE366" t="s">
        <v>15186</v>
      </c>
      <c r="BF366">
        <v>0</v>
      </c>
      <c r="BH366" t="s">
        <v>15187</v>
      </c>
      <c r="BI366">
        <v>0</v>
      </c>
      <c r="BK366" t="s">
        <v>15187</v>
      </c>
      <c r="BL366">
        <v>1</v>
      </c>
      <c r="BN366" t="s">
        <v>15187</v>
      </c>
      <c r="BO366">
        <v>1</v>
      </c>
      <c r="BQ366" t="s">
        <v>16545</v>
      </c>
      <c r="BT366" t="s">
        <v>16546</v>
      </c>
      <c r="BW366" t="s">
        <v>12980</v>
      </c>
      <c r="BX366">
        <v>0</v>
      </c>
      <c r="BZ366" t="s">
        <v>12851</v>
      </c>
      <c r="CA366">
        <v>1</v>
      </c>
      <c r="CC366" t="s">
        <v>12851</v>
      </c>
      <c r="CD366">
        <v>0</v>
      </c>
      <c r="CF366" t="s">
        <v>13792</v>
      </c>
      <c r="CG366">
        <v>0</v>
      </c>
      <c r="CI366" t="s">
        <v>12887</v>
      </c>
      <c r="CJ366">
        <v>1</v>
      </c>
      <c r="CL366" t="s">
        <v>16547</v>
      </c>
      <c r="CO366" t="s">
        <v>16548</v>
      </c>
    </row>
    <row r="367" spans="1:93" x14ac:dyDescent="0.3">
      <c r="A367">
        <v>366</v>
      </c>
      <c r="B367" s="1">
        <v>45856.853391203702</v>
      </c>
      <c r="C367" s="1">
        <v>45856.857731481483</v>
      </c>
      <c r="D367" t="s">
        <v>3980</v>
      </c>
      <c r="E367" t="s">
        <v>3981</v>
      </c>
      <c r="F367">
        <v>17</v>
      </c>
      <c r="I367" t="s">
        <v>3981</v>
      </c>
      <c r="L367">
        <v>6</v>
      </c>
      <c r="O367">
        <v>6</v>
      </c>
      <c r="R367" t="s">
        <v>15183</v>
      </c>
      <c r="S367">
        <v>0</v>
      </c>
      <c r="U367" t="s">
        <v>15184</v>
      </c>
      <c r="V367">
        <v>1</v>
      </c>
      <c r="X367" t="s">
        <v>4338</v>
      </c>
      <c r="Y367">
        <v>0</v>
      </c>
      <c r="AA367" t="s">
        <v>15182</v>
      </c>
      <c r="AB367">
        <v>1</v>
      </c>
      <c r="AD367" t="s">
        <v>1952</v>
      </c>
      <c r="AE367">
        <v>1</v>
      </c>
      <c r="AG367" t="s">
        <v>16039</v>
      </c>
      <c r="AH367">
        <v>0</v>
      </c>
      <c r="AJ367" t="s">
        <v>15186</v>
      </c>
      <c r="AK367">
        <v>1</v>
      </c>
      <c r="AM367" t="s">
        <v>15187</v>
      </c>
      <c r="AN367">
        <v>1</v>
      </c>
      <c r="AP367" t="s">
        <v>15186</v>
      </c>
      <c r="AQ367">
        <v>1</v>
      </c>
      <c r="AS367" t="s">
        <v>15187</v>
      </c>
      <c r="AT367">
        <v>1</v>
      </c>
      <c r="AV367" t="s">
        <v>15187</v>
      </c>
      <c r="AW367">
        <v>1</v>
      </c>
      <c r="AY367" t="s">
        <v>15187</v>
      </c>
      <c r="AZ367">
        <v>1</v>
      </c>
      <c r="BB367" t="s">
        <v>15187</v>
      </c>
      <c r="BC367">
        <v>1</v>
      </c>
      <c r="BE367" t="s">
        <v>15187</v>
      </c>
      <c r="BF367">
        <v>1</v>
      </c>
      <c r="BH367" t="s">
        <v>15186</v>
      </c>
      <c r="BI367">
        <v>1</v>
      </c>
      <c r="BK367" t="s">
        <v>15187</v>
      </c>
      <c r="BL367">
        <v>1</v>
      </c>
      <c r="BN367" t="s">
        <v>15187</v>
      </c>
      <c r="BO367">
        <v>1</v>
      </c>
      <c r="BQ367" t="s">
        <v>16549</v>
      </c>
      <c r="BT367" t="s">
        <v>16550</v>
      </c>
      <c r="BW367" t="s">
        <v>12980</v>
      </c>
      <c r="BX367">
        <v>0</v>
      </c>
      <c r="BZ367" t="s">
        <v>12851</v>
      </c>
      <c r="CA367">
        <v>1</v>
      </c>
      <c r="CC367" t="s">
        <v>13792</v>
      </c>
      <c r="CD367">
        <v>0</v>
      </c>
      <c r="CF367" t="s">
        <v>15190</v>
      </c>
      <c r="CG367">
        <v>1</v>
      </c>
      <c r="CI367" t="s">
        <v>12887</v>
      </c>
      <c r="CJ367">
        <v>1</v>
      </c>
      <c r="CL367" t="s">
        <v>16551</v>
      </c>
      <c r="CO367" t="s">
        <v>15305</v>
      </c>
    </row>
    <row r="368" spans="1:93" x14ac:dyDescent="0.3">
      <c r="A368">
        <v>367</v>
      </c>
      <c r="B368" s="1">
        <v>45858.759097222224</v>
      </c>
      <c r="C368" s="1">
        <v>45858.780069444445</v>
      </c>
      <c r="D368" t="s">
        <v>4105</v>
      </c>
      <c r="E368" t="s">
        <v>4106</v>
      </c>
      <c r="F368">
        <v>17</v>
      </c>
      <c r="I368" t="s">
        <v>4106</v>
      </c>
      <c r="L368">
        <v>6</v>
      </c>
      <c r="O368">
        <v>24</v>
      </c>
      <c r="R368" t="s">
        <v>15182</v>
      </c>
      <c r="S368">
        <v>0</v>
      </c>
      <c r="U368" t="s">
        <v>15184</v>
      </c>
      <c r="V368">
        <v>1</v>
      </c>
      <c r="X368" t="s">
        <v>15183</v>
      </c>
      <c r="Y368">
        <v>1</v>
      </c>
      <c r="AA368" t="s">
        <v>4338</v>
      </c>
      <c r="AB368">
        <v>0</v>
      </c>
      <c r="AD368" t="s">
        <v>1952</v>
      </c>
      <c r="AE368">
        <v>1</v>
      </c>
      <c r="AG368" t="s">
        <v>15612</v>
      </c>
      <c r="AH368">
        <v>0</v>
      </c>
      <c r="AJ368" t="s">
        <v>15186</v>
      </c>
      <c r="AK368">
        <v>1</v>
      </c>
      <c r="AM368" t="s">
        <v>15187</v>
      </c>
      <c r="AN368">
        <v>1</v>
      </c>
      <c r="AP368" t="s">
        <v>15186</v>
      </c>
      <c r="AQ368">
        <v>1</v>
      </c>
      <c r="AS368" t="s">
        <v>15187</v>
      </c>
      <c r="AT368">
        <v>1</v>
      </c>
      <c r="AV368" t="s">
        <v>15187</v>
      </c>
      <c r="AW368">
        <v>1</v>
      </c>
      <c r="AY368" t="s">
        <v>15187</v>
      </c>
      <c r="AZ368">
        <v>1</v>
      </c>
      <c r="BB368" t="s">
        <v>15187</v>
      </c>
      <c r="BC368">
        <v>1</v>
      </c>
      <c r="BE368" t="s">
        <v>15186</v>
      </c>
      <c r="BF368">
        <v>0</v>
      </c>
      <c r="BH368" t="s">
        <v>15186</v>
      </c>
      <c r="BI368">
        <v>1</v>
      </c>
      <c r="BK368" t="s">
        <v>15187</v>
      </c>
      <c r="BL368">
        <v>1</v>
      </c>
      <c r="BN368" t="s">
        <v>15186</v>
      </c>
      <c r="BO368">
        <v>0</v>
      </c>
      <c r="BQ368" t="s">
        <v>16552</v>
      </c>
      <c r="BT368" t="s">
        <v>16553</v>
      </c>
      <c r="BW368" t="s">
        <v>13792</v>
      </c>
      <c r="BX368">
        <v>1</v>
      </c>
      <c r="BZ368" t="s">
        <v>12851</v>
      </c>
      <c r="CA368">
        <v>1</v>
      </c>
      <c r="CC368" t="s">
        <v>12980</v>
      </c>
      <c r="CD368">
        <v>1</v>
      </c>
      <c r="CF368" t="s">
        <v>15190</v>
      </c>
      <c r="CG368">
        <v>1</v>
      </c>
      <c r="CI368" t="s">
        <v>12887</v>
      </c>
      <c r="CJ368">
        <v>1</v>
      </c>
      <c r="CL368" t="s">
        <v>16554</v>
      </c>
      <c r="CO368" t="s">
        <v>16555</v>
      </c>
    </row>
    <row r="369" spans="1:93" x14ac:dyDescent="0.3">
      <c r="A369">
        <v>368</v>
      </c>
      <c r="B369" s="1">
        <v>45858.930532407408</v>
      </c>
      <c r="C369" s="1">
        <v>45858.943842592591</v>
      </c>
      <c r="D369" t="s">
        <v>4100</v>
      </c>
      <c r="E369" t="s">
        <v>4101</v>
      </c>
      <c r="F369">
        <v>17</v>
      </c>
      <c r="I369" t="s">
        <v>4101</v>
      </c>
      <c r="L369">
        <v>6</v>
      </c>
      <c r="O369">
        <v>25</v>
      </c>
      <c r="R369" t="s">
        <v>15183</v>
      </c>
      <c r="S369">
        <v>0</v>
      </c>
      <c r="U369" t="s">
        <v>15184</v>
      </c>
      <c r="V369">
        <v>1</v>
      </c>
      <c r="X369" t="s">
        <v>15182</v>
      </c>
      <c r="Y369">
        <v>0</v>
      </c>
      <c r="AA369" t="s">
        <v>1952</v>
      </c>
      <c r="AB369">
        <v>0</v>
      </c>
      <c r="AD369" t="s">
        <v>4338</v>
      </c>
      <c r="AE369">
        <v>0</v>
      </c>
      <c r="AG369" t="s">
        <v>15888</v>
      </c>
      <c r="AH369">
        <v>0</v>
      </c>
      <c r="AJ369" t="s">
        <v>15186</v>
      </c>
      <c r="AK369">
        <v>1</v>
      </c>
      <c r="AM369" t="s">
        <v>15187</v>
      </c>
      <c r="AN369">
        <v>1</v>
      </c>
      <c r="AP369" t="s">
        <v>15186</v>
      </c>
      <c r="AQ369">
        <v>1</v>
      </c>
      <c r="AS369" t="s">
        <v>15187</v>
      </c>
      <c r="AT369">
        <v>1</v>
      </c>
      <c r="AV369" t="s">
        <v>15187</v>
      </c>
      <c r="AW369">
        <v>1</v>
      </c>
      <c r="AY369" t="s">
        <v>15187</v>
      </c>
      <c r="AZ369">
        <v>1</v>
      </c>
      <c r="BB369" t="s">
        <v>15187</v>
      </c>
      <c r="BC369">
        <v>1</v>
      </c>
      <c r="BE369" t="s">
        <v>15187</v>
      </c>
      <c r="BF369">
        <v>1</v>
      </c>
      <c r="BH369" t="s">
        <v>15186</v>
      </c>
      <c r="BI369">
        <v>1</v>
      </c>
      <c r="BK369" t="s">
        <v>15187</v>
      </c>
      <c r="BL369">
        <v>1</v>
      </c>
      <c r="BN369" t="s">
        <v>15187</v>
      </c>
      <c r="BO369">
        <v>1</v>
      </c>
      <c r="BQ369" t="s">
        <v>16556</v>
      </c>
      <c r="BT369" t="s">
        <v>16557</v>
      </c>
      <c r="BW369" t="s">
        <v>13792</v>
      </c>
      <c r="BX369">
        <v>1</v>
      </c>
      <c r="BZ369" t="s">
        <v>12851</v>
      </c>
      <c r="CA369">
        <v>1</v>
      </c>
      <c r="CC369" t="s">
        <v>12980</v>
      </c>
      <c r="CD369">
        <v>1</v>
      </c>
      <c r="CF369" t="s">
        <v>15190</v>
      </c>
      <c r="CG369">
        <v>1</v>
      </c>
      <c r="CI369" t="s">
        <v>12887</v>
      </c>
      <c r="CJ369">
        <v>1</v>
      </c>
      <c r="CL369" t="s">
        <v>16558</v>
      </c>
      <c r="CO369" t="s">
        <v>16559</v>
      </c>
    </row>
    <row r="370" spans="1:93" x14ac:dyDescent="0.3">
      <c r="A370">
        <v>369</v>
      </c>
      <c r="B370" s="1">
        <v>45860.368831018517</v>
      </c>
      <c r="C370" s="1">
        <v>45860.368981481479</v>
      </c>
      <c r="D370" t="s">
        <v>3356</v>
      </c>
      <c r="E370" t="s">
        <v>3357</v>
      </c>
      <c r="F370">
        <v>21</v>
      </c>
      <c r="I370" t="s">
        <v>3358</v>
      </c>
      <c r="L370">
        <v>3</v>
      </c>
      <c r="O370">
        <v>29</v>
      </c>
      <c r="R370" t="s">
        <v>4338</v>
      </c>
      <c r="S370">
        <v>1</v>
      </c>
      <c r="U370" t="s">
        <v>15184</v>
      </c>
      <c r="V370">
        <v>1</v>
      </c>
      <c r="X370" t="s">
        <v>15183</v>
      </c>
      <c r="Y370">
        <v>1</v>
      </c>
      <c r="AA370" t="s">
        <v>15182</v>
      </c>
      <c r="AB370">
        <v>1</v>
      </c>
      <c r="AD370" t="s">
        <v>1952</v>
      </c>
      <c r="AE370">
        <v>1</v>
      </c>
      <c r="AG370" t="s">
        <v>15572</v>
      </c>
      <c r="AH370">
        <v>1</v>
      </c>
      <c r="AJ370" t="s">
        <v>15186</v>
      </c>
      <c r="AK370">
        <v>1</v>
      </c>
      <c r="AM370" t="s">
        <v>15187</v>
      </c>
      <c r="AN370">
        <v>1</v>
      </c>
      <c r="AP370" t="s">
        <v>15186</v>
      </c>
      <c r="AQ370">
        <v>1</v>
      </c>
      <c r="AS370" t="s">
        <v>15187</v>
      </c>
      <c r="AT370">
        <v>1</v>
      </c>
      <c r="AV370" t="s">
        <v>15187</v>
      </c>
      <c r="AW370">
        <v>1</v>
      </c>
      <c r="AY370" t="s">
        <v>15187</v>
      </c>
      <c r="AZ370">
        <v>1</v>
      </c>
      <c r="BB370" t="s">
        <v>15187</v>
      </c>
      <c r="BC370">
        <v>1</v>
      </c>
      <c r="BE370" t="s">
        <v>15187</v>
      </c>
      <c r="BF370">
        <v>1</v>
      </c>
      <c r="BH370" t="s">
        <v>15186</v>
      </c>
      <c r="BI370">
        <v>1</v>
      </c>
      <c r="BK370" t="s">
        <v>15186</v>
      </c>
      <c r="BL370">
        <v>0</v>
      </c>
      <c r="BN370" t="s">
        <v>15187</v>
      </c>
      <c r="BO370">
        <v>1</v>
      </c>
      <c r="BQ370" t="s">
        <v>16560</v>
      </c>
      <c r="BT370" t="s">
        <v>16179</v>
      </c>
      <c r="BW370" t="s">
        <v>13792</v>
      </c>
      <c r="BX370">
        <v>1</v>
      </c>
      <c r="BZ370" t="s">
        <v>12851</v>
      </c>
      <c r="CA370">
        <v>1</v>
      </c>
      <c r="CC370" t="s">
        <v>12980</v>
      </c>
      <c r="CD370">
        <v>1</v>
      </c>
      <c r="CF370" t="s">
        <v>15190</v>
      </c>
      <c r="CG370">
        <v>1</v>
      </c>
      <c r="CI370" t="s">
        <v>12887</v>
      </c>
      <c r="CJ370">
        <v>1</v>
      </c>
      <c r="CL370" t="s">
        <v>16561</v>
      </c>
      <c r="CO370" t="s">
        <v>16562</v>
      </c>
    </row>
    <row r="371" spans="1:93" x14ac:dyDescent="0.3">
      <c r="A371">
        <v>370</v>
      </c>
      <c r="B371" s="1">
        <v>45860.370069444441</v>
      </c>
      <c r="C371" s="1">
        <v>45860.381273148145</v>
      </c>
      <c r="D371" t="s">
        <v>3151</v>
      </c>
      <c r="E371" t="s">
        <v>3152</v>
      </c>
      <c r="F371">
        <v>19</v>
      </c>
      <c r="I371" t="s">
        <v>3152</v>
      </c>
      <c r="L371">
        <v>3</v>
      </c>
      <c r="O371">
        <v>7</v>
      </c>
      <c r="R371" t="s">
        <v>4338</v>
      </c>
      <c r="S371">
        <v>1</v>
      </c>
      <c r="U371" t="s">
        <v>15184</v>
      </c>
      <c r="V371">
        <v>1</v>
      </c>
      <c r="X371" t="s">
        <v>15182</v>
      </c>
      <c r="Y371">
        <v>0</v>
      </c>
      <c r="AA371" t="s">
        <v>15183</v>
      </c>
      <c r="AB371">
        <v>0</v>
      </c>
      <c r="AD371" t="s">
        <v>1952</v>
      </c>
      <c r="AE371">
        <v>1</v>
      </c>
      <c r="AG371" t="s">
        <v>15826</v>
      </c>
      <c r="AH371">
        <v>0</v>
      </c>
      <c r="AJ371" t="s">
        <v>15186</v>
      </c>
      <c r="AK371">
        <v>1</v>
      </c>
      <c r="AM371" t="s">
        <v>15187</v>
      </c>
      <c r="AN371">
        <v>1</v>
      </c>
      <c r="AP371" t="s">
        <v>15186</v>
      </c>
      <c r="AQ371">
        <v>1</v>
      </c>
      <c r="AS371" t="s">
        <v>15187</v>
      </c>
      <c r="AT371">
        <v>1</v>
      </c>
      <c r="AV371" t="s">
        <v>15187</v>
      </c>
      <c r="AW371">
        <v>1</v>
      </c>
      <c r="AY371" t="s">
        <v>15187</v>
      </c>
      <c r="AZ371">
        <v>1</v>
      </c>
      <c r="BB371" t="s">
        <v>15187</v>
      </c>
      <c r="BC371">
        <v>1</v>
      </c>
      <c r="BE371" t="s">
        <v>15187</v>
      </c>
      <c r="BF371">
        <v>1</v>
      </c>
      <c r="BH371" t="s">
        <v>15186</v>
      </c>
      <c r="BI371">
        <v>1</v>
      </c>
      <c r="BK371" t="s">
        <v>15187</v>
      </c>
      <c r="BL371">
        <v>1</v>
      </c>
      <c r="BN371" t="s">
        <v>15187</v>
      </c>
      <c r="BO371">
        <v>1</v>
      </c>
      <c r="BQ371" t="s">
        <v>16563</v>
      </c>
      <c r="BT371" t="s">
        <v>16564</v>
      </c>
      <c r="BW371" t="s">
        <v>13792</v>
      </c>
      <c r="BX371">
        <v>1</v>
      </c>
      <c r="BZ371" t="s">
        <v>12851</v>
      </c>
      <c r="CA371">
        <v>1</v>
      </c>
      <c r="CC371" t="s">
        <v>12980</v>
      </c>
      <c r="CD371">
        <v>1</v>
      </c>
      <c r="CF371" t="s">
        <v>15190</v>
      </c>
      <c r="CG371">
        <v>1</v>
      </c>
      <c r="CI371" t="s">
        <v>12887</v>
      </c>
      <c r="CJ371">
        <v>1</v>
      </c>
      <c r="CL371" t="s">
        <v>16565</v>
      </c>
      <c r="CO371" t="s">
        <v>16566</v>
      </c>
    </row>
    <row r="372" spans="1:93" x14ac:dyDescent="0.3">
      <c r="A372">
        <v>371</v>
      </c>
      <c r="B372" s="1">
        <v>45860.554155092592</v>
      </c>
      <c r="C372" s="1">
        <v>45860.560856481483</v>
      </c>
      <c r="D372" t="s">
        <v>244</v>
      </c>
      <c r="E372" t="s">
        <v>245</v>
      </c>
      <c r="F372">
        <v>21</v>
      </c>
      <c r="I372" t="s">
        <v>245</v>
      </c>
      <c r="L372">
        <v>11</v>
      </c>
      <c r="O372">
        <v>14</v>
      </c>
      <c r="R372" t="s">
        <v>4338</v>
      </c>
      <c r="S372">
        <v>1</v>
      </c>
      <c r="U372" t="s">
        <v>15184</v>
      </c>
      <c r="V372">
        <v>1</v>
      </c>
      <c r="X372" t="s">
        <v>15183</v>
      </c>
      <c r="Y372">
        <v>1</v>
      </c>
      <c r="AA372" t="s">
        <v>15184</v>
      </c>
      <c r="AB372">
        <v>0</v>
      </c>
      <c r="AD372" t="s">
        <v>1952</v>
      </c>
      <c r="AE372">
        <v>1</v>
      </c>
      <c r="AG372" t="s">
        <v>15572</v>
      </c>
      <c r="AH372">
        <v>1</v>
      </c>
      <c r="AJ372" t="s">
        <v>15186</v>
      </c>
      <c r="AK372">
        <v>1</v>
      </c>
      <c r="AM372" t="s">
        <v>15187</v>
      </c>
      <c r="AN372">
        <v>1</v>
      </c>
      <c r="AP372" t="s">
        <v>15186</v>
      </c>
      <c r="AQ372">
        <v>1</v>
      </c>
      <c r="AS372" t="s">
        <v>15187</v>
      </c>
      <c r="AT372">
        <v>1</v>
      </c>
      <c r="AV372" t="s">
        <v>15187</v>
      </c>
      <c r="AW372">
        <v>1</v>
      </c>
      <c r="AY372" t="s">
        <v>15187</v>
      </c>
      <c r="AZ372">
        <v>1</v>
      </c>
      <c r="BB372" t="s">
        <v>15187</v>
      </c>
      <c r="BC372">
        <v>1</v>
      </c>
      <c r="BE372" t="s">
        <v>15187</v>
      </c>
      <c r="BF372">
        <v>1</v>
      </c>
      <c r="BH372" t="s">
        <v>15186</v>
      </c>
      <c r="BI372">
        <v>1</v>
      </c>
      <c r="BK372" t="s">
        <v>15187</v>
      </c>
      <c r="BL372">
        <v>1</v>
      </c>
      <c r="BN372" t="s">
        <v>15187</v>
      </c>
      <c r="BO372">
        <v>1</v>
      </c>
      <c r="BQ372" t="s">
        <v>16567</v>
      </c>
      <c r="BT372" t="s">
        <v>16568</v>
      </c>
      <c r="BW372" t="s">
        <v>13792</v>
      </c>
      <c r="BX372">
        <v>1</v>
      </c>
      <c r="BZ372" t="s">
        <v>12851</v>
      </c>
      <c r="CA372">
        <v>1</v>
      </c>
      <c r="CC372" t="s">
        <v>12980</v>
      </c>
      <c r="CD372">
        <v>1</v>
      </c>
      <c r="CF372" t="s">
        <v>15190</v>
      </c>
      <c r="CG372">
        <v>1</v>
      </c>
      <c r="CI372" t="s">
        <v>12887</v>
      </c>
      <c r="CJ372">
        <v>1</v>
      </c>
      <c r="CL372" t="s">
        <v>16569</v>
      </c>
      <c r="CO372" t="s">
        <v>16570</v>
      </c>
    </row>
    <row r="373" spans="1:93" x14ac:dyDescent="0.3">
      <c r="A373">
        <v>372</v>
      </c>
      <c r="B373" s="1">
        <v>45860.57603009259</v>
      </c>
      <c r="C373" s="1">
        <v>45860.578020833331</v>
      </c>
      <c r="D373" t="s">
        <v>450</v>
      </c>
      <c r="E373" t="s">
        <v>451</v>
      </c>
      <c r="F373">
        <v>13</v>
      </c>
      <c r="I373" t="s">
        <v>16571</v>
      </c>
      <c r="L373">
        <v>11</v>
      </c>
      <c r="O373">
        <v>24</v>
      </c>
      <c r="R373" t="s">
        <v>4338</v>
      </c>
      <c r="S373">
        <v>1</v>
      </c>
      <c r="U373" t="s">
        <v>15184</v>
      </c>
      <c r="V373">
        <v>1</v>
      </c>
      <c r="X373" t="s">
        <v>15183</v>
      </c>
      <c r="Y373">
        <v>1</v>
      </c>
      <c r="AA373" t="s">
        <v>1952</v>
      </c>
      <c r="AB373">
        <v>0</v>
      </c>
      <c r="AD373" t="s">
        <v>1952</v>
      </c>
      <c r="AE373">
        <v>1</v>
      </c>
      <c r="AG373" t="s">
        <v>15724</v>
      </c>
      <c r="AH373">
        <v>0</v>
      </c>
      <c r="AJ373" t="s">
        <v>15187</v>
      </c>
      <c r="AK373">
        <v>0</v>
      </c>
      <c r="AM373" t="s">
        <v>15186</v>
      </c>
      <c r="AN373">
        <v>0</v>
      </c>
      <c r="AP373" t="s">
        <v>15186</v>
      </c>
      <c r="AQ373">
        <v>1</v>
      </c>
      <c r="AS373" t="s">
        <v>15186</v>
      </c>
      <c r="AT373">
        <v>0</v>
      </c>
      <c r="AV373" t="s">
        <v>15186</v>
      </c>
      <c r="AW373">
        <v>0</v>
      </c>
      <c r="AY373" t="s">
        <v>15187</v>
      </c>
      <c r="AZ373">
        <v>1</v>
      </c>
      <c r="BB373" t="s">
        <v>15187</v>
      </c>
      <c r="BC373">
        <v>1</v>
      </c>
      <c r="BE373" t="s">
        <v>15187</v>
      </c>
      <c r="BF373">
        <v>1</v>
      </c>
      <c r="BH373" t="s">
        <v>15187</v>
      </c>
      <c r="BI373">
        <v>0</v>
      </c>
      <c r="BK373" t="s">
        <v>15187</v>
      </c>
      <c r="BL373">
        <v>1</v>
      </c>
      <c r="BN373" t="s">
        <v>15187</v>
      </c>
      <c r="BO373">
        <v>1</v>
      </c>
      <c r="BQ373" t="s">
        <v>16572</v>
      </c>
      <c r="BT373" t="s">
        <v>16573</v>
      </c>
      <c r="BW373" t="s">
        <v>13792</v>
      </c>
      <c r="BX373">
        <v>1</v>
      </c>
      <c r="BZ373" t="s">
        <v>12980</v>
      </c>
      <c r="CA373">
        <v>0</v>
      </c>
      <c r="CC373" t="s">
        <v>12980</v>
      </c>
      <c r="CD373">
        <v>1</v>
      </c>
      <c r="CF373" t="s">
        <v>12851</v>
      </c>
      <c r="CG373">
        <v>0</v>
      </c>
      <c r="CI373" t="s">
        <v>12887</v>
      </c>
      <c r="CJ373">
        <v>1</v>
      </c>
      <c r="CL373" t="s">
        <v>16574</v>
      </c>
      <c r="CO373" t="s">
        <v>16575</v>
      </c>
    </row>
    <row r="374" spans="1:93" x14ac:dyDescent="0.3">
      <c r="A374">
        <v>373</v>
      </c>
      <c r="B374" s="1">
        <v>45860.843391203707</v>
      </c>
      <c r="C374" s="1">
        <v>45860.86010416667</v>
      </c>
      <c r="D374" t="s">
        <v>4625</v>
      </c>
      <c r="E374" t="s">
        <v>4626</v>
      </c>
      <c r="F374">
        <v>22</v>
      </c>
      <c r="I374" t="s">
        <v>4626</v>
      </c>
      <c r="L374">
        <v>14</v>
      </c>
      <c r="O374">
        <v>20</v>
      </c>
      <c r="R374" t="s">
        <v>4338</v>
      </c>
      <c r="S374">
        <v>1</v>
      </c>
      <c r="U374" t="s">
        <v>15184</v>
      </c>
      <c r="V374">
        <v>1</v>
      </c>
      <c r="X374" t="s">
        <v>15183</v>
      </c>
      <c r="Y374">
        <v>1</v>
      </c>
      <c r="AA374" t="s">
        <v>15182</v>
      </c>
      <c r="AB374">
        <v>1</v>
      </c>
      <c r="AD374" t="s">
        <v>1952</v>
      </c>
      <c r="AE374">
        <v>1</v>
      </c>
      <c r="AG374" t="s">
        <v>15572</v>
      </c>
      <c r="AH374">
        <v>1</v>
      </c>
      <c r="AJ374" t="s">
        <v>15186</v>
      </c>
      <c r="AK374">
        <v>1</v>
      </c>
      <c r="AM374" t="s">
        <v>15187</v>
      </c>
      <c r="AN374">
        <v>1</v>
      </c>
      <c r="AP374" t="s">
        <v>15186</v>
      </c>
      <c r="AQ374">
        <v>1</v>
      </c>
      <c r="AS374" t="s">
        <v>15187</v>
      </c>
      <c r="AT374">
        <v>1</v>
      </c>
      <c r="AV374" t="s">
        <v>15187</v>
      </c>
      <c r="AW374">
        <v>1</v>
      </c>
      <c r="AY374" t="s">
        <v>15187</v>
      </c>
      <c r="AZ374">
        <v>1</v>
      </c>
      <c r="BB374" t="s">
        <v>15187</v>
      </c>
      <c r="BC374">
        <v>1</v>
      </c>
      <c r="BE374" t="s">
        <v>15187</v>
      </c>
      <c r="BF374">
        <v>1</v>
      </c>
      <c r="BH374" t="s">
        <v>15186</v>
      </c>
      <c r="BI374">
        <v>1</v>
      </c>
      <c r="BK374" t="s">
        <v>15187</v>
      </c>
      <c r="BL374">
        <v>1</v>
      </c>
      <c r="BN374" t="s">
        <v>15187</v>
      </c>
      <c r="BO374">
        <v>1</v>
      </c>
      <c r="BQ374" t="s">
        <v>16576</v>
      </c>
      <c r="BT374" t="s">
        <v>16577</v>
      </c>
      <c r="BW374" t="s">
        <v>13792</v>
      </c>
      <c r="BX374">
        <v>1</v>
      </c>
      <c r="BZ374" t="s">
        <v>12851</v>
      </c>
      <c r="CA374">
        <v>1</v>
      </c>
      <c r="CC374" t="s">
        <v>12980</v>
      </c>
      <c r="CD374">
        <v>1</v>
      </c>
      <c r="CF374" t="s">
        <v>15190</v>
      </c>
      <c r="CG374">
        <v>1</v>
      </c>
      <c r="CI374" t="s">
        <v>12887</v>
      </c>
      <c r="CJ374">
        <v>1</v>
      </c>
      <c r="CL374" t="s">
        <v>16578</v>
      </c>
      <c r="CO374" t="s">
        <v>16579</v>
      </c>
    </row>
    <row r="375" spans="1:93" x14ac:dyDescent="0.3">
      <c r="A375">
        <v>374</v>
      </c>
      <c r="B375" s="1">
        <v>45860.870659722219</v>
      </c>
      <c r="C375" s="1">
        <v>45860.88385416667</v>
      </c>
      <c r="D375" t="s">
        <v>1548</v>
      </c>
      <c r="E375" t="s">
        <v>1549</v>
      </c>
      <c r="F375">
        <v>22</v>
      </c>
      <c r="I375" t="s">
        <v>1549</v>
      </c>
      <c r="L375">
        <v>13</v>
      </c>
      <c r="O375">
        <v>1</v>
      </c>
      <c r="R375" t="s">
        <v>4338</v>
      </c>
      <c r="S375">
        <v>1</v>
      </c>
      <c r="U375" t="s">
        <v>15184</v>
      </c>
      <c r="V375">
        <v>1</v>
      </c>
      <c r="X375" t="s">
        <v>15183</v>
      </c>
      <c r="Y375">
        <v>1</v>
      </c>
      <c r="AA375" t="s">
        <v>15182</v>
      </c>
      <c r="AB375">
        <v>1</v>
      </c>
      <c r="AD375" t="s">
        <v>1952</v>
      </c>
      <c r="AE375">
        <v>1</v>
      </c>
      <c r="AG375" t="s">
        <v>15572</v>
      </c>
      <c r="AH375">
        <v>1</v>
      </c>
      <c r="AJ375" t="s">
        <v>15186</v>
      </c>
      <c r="AK375">
        <v>1</v>
      </c>
      <c r="AM375" t="s">
        <v>15187</v>
      </c>
      <c r="AN375">
        <v>1</v>
      </c>
      <c r="AP375" t="s">
        <v>15186</v>
      </c>
      <c r="AQ375">
        <v>1</v>
      </c>
      <c r="AS375" t="s">
        <v>15187</v>
      </c>
      <c r="AT375">
        <v>1</v>
      </c>
      <c r="AV375" t="s">
        <v>15187</v>
      </c>
      <c r="AW375">
        <v>1</v>
      </c>
      <c r="AY375" t="s">
        <v>15187</v>
      </c>
      <c r="AZ375">
        <v>1</v>
      </c>
      <c r="BB375" t="s">
        <v>15187</v>
      </c>
      <c r="BC375">
        <v>1</v>
      </c>
      <c r="BE375" t="s">
        <v>15187</v>
      </c>
      <c r="BF375">
        <v>1</v>
      </c>
      <c r="BH375" t="s">
        <v>15186</v>
      </c>
      <c r="BI375">
        <v>1</v>
      </c>
      <c r="BK375" t="s">
        <v>15187</v>
      </c>
      <c r="BL375">
        <v>1</v>
      </c>
      <c r="BN375" t="s">
        <v>15187</v>
      </c>
      <c r="BO375">
        <v>1</v>
      </c>
      <c r="BQ375" t="s">
        <v>16580</v>
      </c>
      <c r="BT375" t="s">
        <v>16581</v>
      </c>
      <c r="BW375" t="s">
        <v>13792</v>
      </c>
      <c r="BX375">
        <v>1</v>
      </c>
      <c r="BZ375" t="s">
        <v>12851</v>
      </c>
      <c r="CA375">
        <v>1</v>
      </c>
      <c r="CC375" t="s">
        <v>12980</v>
      </c>
      <c r="CD375">
        <v>1</v>
      </c>
      <c r="CF375" t="s">
        <v>15190</v>
      </c>
      <c r="CG375">
        <v>1</v>
      </c>
      <c r="CI375" t="s">
        <v>12887</v>
      </c>
      <c r="CJ375">
        <v>1</v>
      </c>
      <c r="CL375" t="s">
        <v>16582</v>
      </c>
      <c r="CO375" t="s">
        <v>16583</v>
      </c>
    </row>
    <row r="376" spans="1:93" x14ac:dyDescent="0.3">
      <c r="A376">
        <v>375</v>
      </c>
      <c r="B376" s="1">
        <v>45861.580393518518</v>
      </c>
      <c r="C376" s="1">
        <v>45861.618414351855</v>
      </c>
      <c r="D376" t="s">
        <v>3237</v>
      </c>
      <c r="E376" t="s">
        <v>3238</v>
      </c>
      <c r="F376">
        <v>22</v>
      </c>
      <c r="I376" t="s">
        <v>3239</v>
      </c>
      <c r="L376">
        <v>3</v>
      </c>
      <c r="O376">
        <v>22</v>
      </c>
      <c r="R376" t="s">
        <v>4338</v>
      </c>
      <c r="S376">
        <v>1</v>
      </c>
      <c r="U376" t="s">
        <v>15184</v>
      </c>
      <c r="V376">
        <v>1</v>
      </c>
      <c r="X376" t="s">
        <v>15183</v>
      </c>
      <c r="Y376">
        <v>1</v>
      </c>
      <c r="AA376" t="s">
        <v>15182</v>
      </c>
      <c r="AB376">
        <v>1</v>
      </c>
      <c r="AD376" t="s">
        <v>1952</v>
      </c>
      <c r="AE376">
        <v>1</v>
      </c>
      <c r="AG376" t="s">
        <v>15572</v>
      </c>
      <c r="AH376">
        <v>1</v>
      </c>
      <c r="AJ376" t="s">
        <v>15186</v>
      </c>
      <c r="AK376">
        <v>1</v>
      </c>
      <c r="AM376" t="s">
        <v>15187</v>
      </c>
      <c r="AN376">
        <v>1</v>
      </c>
      <c r="AP376" t="s">
        <v>15186</v>
      </c>
      <c r="AQ376">
        <v>1</v>
      </c>
      <c r="AS376" t="s">
        <v>15187</v>
      </c>
      <c r="AT376">
        <v>1</v>
      </c>
      <c r="AV376" t="s">
        <v>15187</v>
      </c>
      <c r="AW376">
        <v>1</v>
      </c>
      <c r="AY376" t="s">
        <v>15187</v>
      </c>
      <c r="AZ376">
        <v>1</v>
      </c>
      <c r="BB376" t="s">
        <v>15187</v>
      </c>
      <c r="BC376">
        <v>1</v>
      </c>
      <c r="BE376" t="s">
        <v>15187</v>
      </c>
      <c r="BF376">
        <v>1</v>
      </c>
      <c r="BH376" t="s">
        <v>15186</v>
      </c>
      <c r="BI376">
        <v>1</v>
      </c>
      <c r="BK376" t="s">
        <v>15187</v>
      </c>
      <c r="BL376">
        <v>1</v>
      </c>
      <c r="BN376" t="s">
        <v>15187</v>
      </c>
      <c r="BO376">
        <v>1</v>
      </c>
      <c r="BQ376" t="s">
        <v>16584</v>
      </c>
      <c r="BT376" t="s">
        <v>16585</v>
      </c>
      <c r="BW376" t="s">
        <v>13792</v>
      </c>
      <c r="BX376">
        <v>1</v>
      </c>
      <c r="BZ376" t="s">
        <v>12851</v>
      </c>
      <c r="CA376">
        <v>1</v>
      </c>
      <c r="CC376" t="s">
        <v>12980</v>
      </c>
      <c r="CD376">
        <v>1</v>
      </c>
      <c r="CF376" t="s">
        <v>15190</v>
      </c>
      <c r="CG376">
        <v>1</v>
      </c>
      <c r="CI376" t="s">
        <v>12887</v>
      </c>
      <c r="CJ376">
        <v>1</v>
      </c>
      <c r="CL376" t="s">
        <v>16586</v>
      </c>
      <c r="CO376" t="s">
        <v>15305</v>
      </c>
    </row>
    <row r="377" spans="1:93" x14ac:dyDescent="0.3">
      <c r="A377">
        <v>376</v>
      </c>
      <c r="B377" s="1">
        <v>45862.514988425923</v>
      </c>
      <c r="C377" s="1">
        <v>45862.525312500002</v>
      </c>
      <c r="D377" t="s">
        <v>4635</v>
      </c>
      <c r="E377" t="s">
        <v>4636</v>
      </c>
      <c r="F377">
        <v>19</v>
      </c>
      <c r="I377" t="s">
        <v>4636</v>
      </c>
      <c r="L377">
        <v>14</v>
      </c>
      <c r="O377">
        <v>35</v>
      </c>
      <c r="R377" t="s">
        <v>4338</v>
      </c>
      <c r="S377">
        <v>1</v>
      </c>
      <c r="U377" t="s">
        <v>15183</v>
      </c>
      <c r="V377">
        <v>0</v>
      </c>
      <c r="X377" t="s">
        <v>15183</v>
      </c>
      <c r="Y377">
        <v>1</v>
      </c>
      <c r="AA377" t="s">
        <v>15182</v>
      </c>
      <c r="AB377">
        <v>1</v>
      </c>
      <c r="AD377" t="s">
        <v>1952</v>
      </c>
      <c r="AE377">
        <v>1</v>
      </c>
      <c r="AG377" t="s">
        <v>15572</v>
      </c>
      <c r="AH377">
        <v>1</v>
      </c>
      <c r="AJ377" t="s">
        <v>15186</v>
      </c>
      <c r="AK377">
        <v>1</v>
      </c>
      <c r="AM377" t="s">
        <v>15187</v>
      </c>
      <c r="AN377">
        <v>1</v>
      </c>
      <c r="AP377" t="s">
        <v>15186</v>
      </c>
      <c r="AQ377">
        <v>1</v>
      </c>
      <c r="AS377" t="s">
        <v>15187</v>
      </c>
      <c r="AT377">
        <v>1</v>
      </c>
      <c r="AV377" t="s">
        <v>15187</v>
      </c>
      <c r="AW377">
        <v>1</v>
      </c>
      <c r="AY377" t="s">
        <v>15187</v>
      </c>
      <c r="AZ377">
        <v>1</v>
      </c>
      <c r="BB377" t="s">
        <v>15187</v>
      </c>
      <c r="BC377">
        <v>1</v>
      </c>
      <c r="BE377" t="s">
        <v>15187</v>
      </c>
      <c r="BF377">
        <v>1</v>
      </c>
      <c r="BH377" t="s">
        <v>15186</v>
      </c>
      <c r="BI377">
        <v>1</v>
      </c>
      <c r="BK377" t="s">
        <v>15187</v>
      </c>
      <c r="BL377">
        <v>1</v>
      </c>
      <c r="BN377" t="s">
        <v>15187</v>
      </c>
      <c r="BO377">
        <v>1</v>
      </c>
      <c r="BQ377" t="s">
        <v>16587</v>
      </c>
      <c r="BT377" t="s">
        <v>16588</v>
      </c>
      <c r="BW377" t="s">
        <v>13792</v>
      </c>
      <c r="BX377">
        <v>1</v>
      </c>
      <c r="BZ377" t="s">
        <v>12851</v>
      </c>
      <c r="CA377">
        <v>1</v>
      </c>
      <c r="CC377" t="s">
        <v>12980</v>
      </c>
      <c r="CD377">
        <v>1</v>
      </c>
      <c r="CF377" t="s">
        <v>12887</v>
      </c>
      <c r="CG377">
        <v>0</v>
      </c>
      <c r="CI377" t="s">
        <v>15190</v>
      </c>
      <c r="CJ377">
        <v>0</v>
      </c>
      <c r="CL377" t="s">
        <v>16589</v>
      </c>
      <c r="CO377" t="s">
        <v>16590</v>
      </c>
    </row>
    <row r="378" spans="1:93" x14ac:dyDescent="0.3">
      <c r="A378">
        <v>377</v>
      </c>
      <c r="B378" s="1">
        <v>45863.595925925925</v>
      </c>
      <c r="C378" s="1">
        <v>45863.61310185185</v>
      </c>
      <c r="D378" t="s">
        <v>2458</v>
      </c>
      <c r="E378" t="s">
        <v>2459</v>
      </c>
      <c r="F378">
        <v>20</v>
      </c>
      <c r="I378" t="s">
        <v>2460</v>
      </c>
      <c r="L378">
        <v>12</v>
      </c>
      <c r="O378">
        <v>20</v>
      </c>
      <c r="R378" t="s">
        <v>4338</v>
      </c>
      <c r="S378">
        <v>1</v>
      </c>
      <c r="U378" t="s">
        <v>15184</v>
      </c>
      <c r="V378">
        <v>1</v>
      </c>
      <c r="X378" t="s">
        <v>15183</v>
      </c>
      <c r="Y378">
        <v>1</v>
      </c>
      <c r="AA378" t="s">
        <v>15182</v>
      </c>
      <c r="AB378">
        <v>1</v>
      </c>
      <c r="AD378" t="s">
        <v>1952</v>
      </c>
      <c r="AE378">
        <v>1</v>
      </c>
      <c r="AG378" t="s">
        <v>15572</v>
      </c>
      <c r="AH378">
        <v>1</v>
      </c>
      <c r="AJ378" t="s">
        <v>15186</v>
      </c>
      <c r="AK378">
        <v>1</v>
      </c>
      <c r="AM378" t="s">
        <v>15187</v>
      </c>
      <c r="AN378">
        <v>1</v>
      </c>
      <c r="AP378" t="s">
        <v>15186</v>
      </c>
      <c r="AQ378">
        <v>1</v>
      </c>
      <c r="AS378" t="s">
        <v>15187</v>
      </c>
      <c r="AT378">
        <v>1</v>
      </c>
      <c r="AV378" t="s">
        <v>15187</v>
      </c>
      <c r="AW378">
        <v>1</v>
      </c>
      <c r="AY378" t="s">
        <v>15186</v>
      </c>
      <c r="AZ378">
        <v>0</v>
      </c>
      <c r="BB378" t="s">
        <v>15187</v>
      </c>
      <c r="BC378">
        <v>1</v>
      </c>
      <c r="BE378" t="s">
        <v>15187</v>
      </c>
      <c r="BF378">
        <v>1</v>
      </c>
      <c r="BH378" t="s">
        <v>15186</v>
      </c>
      <c r="BI378">
        <v>1</v>
      </c>
      <c r="BK378" t="s">
        <v>15187</v>
      </c>
      <c r="BL378">
        <v>1</v>
      </c>
      <c r="BN378" t="s">
        <v>15187</v>
      </c>
      <c r="BO378">
        <v>1</v>
      </c>
      <c r="BQ378" t="s">
        <v>16591</v>
      </c>
      <c r="BT378" t="s">
        <v>16592</v>
      </c>
      <c r="BW378" t="s">
        <v>13792</v>
      </c>
      <c r="BX378">
        <v>1</v>
      </c>
      <c r="BZ378" t="s">
        <v>12980</v>
      </c>
      <c r="CA378">
        <v>0</v>
      </c>
      <c r="CC378" t="s">
        <v>12980</v>
      </c>
      <c r="CD378">
        <v>1</v>
      </c>
      <c r="CF378" t="s">
        <v>15190</v>
      </c>
      <c r="CG378">
        <v>1</v>
      </c>
      <c r="CI378" t="s">
        <v>12887</v>
      </c>
      <c r="CJ378">
        <v>1</v>
      </c>
      <c r="CL378" t="s">
        <v>16593</v>
      </c>
      <c r="CO378" t="s">
        <v>16594</v>
      </c>
    </row>
    <row r="379" spans="1:93" x14ac:dyDescent="0.3">
      <c r="A379">
        <v>378</v>
      </c>
      <c r="B379" s="1">
        <v>45865.001516203702</v>
      </c>
      <c r="C379" s="1">
        <v>45865.023055555554</v>
      </c>
      <c r="D379" t="s">
        <v>4659</v>
      </c>
      <c r="E379" t="s">
        <v>4660</v>
      </c>
      <c r="F379">
        <v>21</v>
      </c>
      <c r="I379" t="s">
        <v>4661</v>
      </c>
      <c r="L379">
        <v>14</v>
      </c>
      <c r="O379">
        <v>22</v>
      </c>
      <c r="R379" t="s">
        <v>4338</v>
      </c>
      <c r="S379">
        <v>1</v>
      </c>
      <c r="U379" t="s">
        <v>15184</v>
      </c>
      <c r="V379">
        <v>1</v>
      </c>
      <c r="X379" t="s">
        <v>15183</v>
      </c>
      <c r="Y379">
        <v>1</v>
      </c>
      <c r="AA379" t="s">
        <v>15182</v>
      </c>
      <c r="AB379">
        <v>1</v>
      </c>
      <c r="AD379" t="s">
        <v>1952</v>
      </c>
      <c r="AE379">
        <v>1</v>
      </c>
      <c r="AG379" t="s">
        <v>15572</v>
      </c>
      <c r="AH379">
        <v>1</v>
      </c>
      <c r="AJ379" t="s">
        <v>15186</v>
      </c>
      <c r="AK379">
        <v>1</v>
      </c>
      <c r="AM379" t="s">
        <v>15187</v>
      </c>
      <c r="AN379">
        <v>1</v>
      </c>
      <c r="AP379" t="s">
        <v>15186</v>
      </c>
      <c r="AQ379">
        <v>1</v>
      </c>
      <c r="AS379" t="s">
        <v>15187</v>
      </c>
      <c r="AT379">
        <v>1</v>
      </c>
      <c r="AV379" t="s">
        <v>15187</v>
      </c>
      <c r="AW379">
        <v>1</v>
      </c>
      <c r="AY379" t="s">
        <v>15187</v>
      </c>
      <c r="AZ379">
        <v>1</v>
      </c>
      <c r="BB379" t="s">
        <v>15187</v>
      </c>
      <c r="BC379">
        <v>1</v>
      </c>
      <c r="BE379" t="s">
        <v>15187</v>
      </c>
      <c r="BF379">
        <v>1</v>
      </c>
      <c r="BH379" t="s">
        <v>15186</v>
      </c>
      <c r="BI379">
        <v>1</v>
      </c>
      <c r="BK379" t="s">
        <v>15186</v>
      </c>
      <c r="BL379">
        <v>0</v>
      </c>
      <c r="BN379" t="s">
        <v>15187</v>
      </c>
      <c r="BO379">
        <v>1</v>
      </c>
      <c r="BQ379" t="s">
        <v>16595</v>
      </c>
      <c r="BT379" t="s">
        <v>16596</v>
      </c>
      <c r="BW379" t="s">
        <v>13792</v>
      </c>
      <c r="BX379">
        <v>1</v>
      </c>
      <c r="BZ379" t="s">
        <v>12851</v>
      </c>
      <c r="CA379">
        <v>1</v>
      </c>
      <c r="CC379" t="s">
        <v>12980</v>
      </c>
      <c r="CD379">
        <v>1</v>
      </c>
      <c r="CF379" t="s">
        <v>15190</v>
      </c>
      <c r="CG379">
        <v>1</v>
      </c>
      <c r="CI379" t="s">
        <v>12887</v>
      </c>
      <c r="CJ379">
        <v>1</v>
      </c>
      <c r="CL379" t="s">
        <v>16597</v>
      </c>
      <c r="CO379" t="s">
        <v>16598</v>
      </c>
    </row>
    <row r="380" spans="1:93" x14ac:dyDescent="0.3">
      <c r="A380">
        <v>379</v>
      </c>
      <c r="B380" s="1">
        <v>45865.534270833334</v>
      </c>
      <c r="C380" s="1">
        <v>45865.534386574072</v>
      </c>
      <c r="D380" t="s">
        <v>1768</v>
      </c>
      <c r="E380" t="s">
        <v>1769</v>
      </c>
      <c r="F380">
        <v>14</v>
      </c>
      <c r="I380" t="s">
        <v>1769</v>
      </c>
      <c r="L380">
        <v>13</v>
      </c>
      <c r="O380">
        <v>16</v>
      </c>
      <c r="R380" t="s">
        <v>15183</v>
      </c>
      <c r="S380">
        <v>0</v>
      </c>
      <c r="U380" t="s">
        <v>4338</v>
      </c>
      <c r="V380">
        <v>0</v>
      </c>
      <c r="X380" t="s">
        <v>15184</v>
      </c>
      <c r="Y380">
        <v>0</v>
      </c>
      <c r="AA380" t="s">
        <v>1952</v>
      </c>
      <c r="AB380">
        <v>0</v>
      </c>
      <c r="AD380" t="s">
        <v>15182</v>
      </c>
      <c r="AE380">
        <v>0</v>
      </c>
      <c r="AG380" t="s">
        <v>15572</v>
      </c>
      <c r="AH380">
        <v>1</v>
      </c>
      <c r="AJ380" t="s">
        <v>15186</v>
      </c>
      <c r="AK380">
        <v>1</v>
      </c>
      <c r="AM380" t="s">
        <v>15187</v>
      </c>
      <c r="AN380">
        <v>1</v>
      </c>
      <c r="AP380" t="s">
        <v>15186</v>
      </c>
      <c r="AQ380">
        <v>1</v>
      </c>
      <c r="AS380" t="s">
        <v>15187</v>
      </c>
      <c r="AT380">
        <v>1</v>
      </c>
      <c r="AV380" t="s">
        <v>15187</v>
      </c>
      <c r="AW380">
        <v>1</v>
      </c>
      <c r="AY380" t="s">
        <v>15187</v>
      </c>
      <c r="AZ380">
        <v>1</v>
      </c>
      <c r="BB380" t="s">
        <v>15187</v>
      </c>
      <c r="BC380">
        <v>1</v>
      </c>
      <c r="BE380" t="s">
        <v>15187</v>
      </c>
      <c r="BF380">
        <v>1</v>
      </c>
      <c r="BH380" t="s">
        <v>15186</v>
      </c>
      <c r="BI380">
        <v>1</v>
      </c>
      <c r="BK380" t="s">
        <v>15187</v>
      </c>
      <c r="BL380">
        <v>1</v>
      </c>
      <c r="BN380" t="s">
        <v>15187</v>
      </c>
      <c r="BO380">
        <v>1</v>
      </c>
      <c r="BQ380" t="s">
        <v>16599</v>
      </c>
      <c r="BT380" t="s">
        <v>16600</v>
      </c>
      <c r="BW380" t="s">
        <v>13792</v>
      </c>
      <c r="BX380">
        <v>1</v>
      </c>
      <c r="BZ380" t="s">
        <v>12887</v>
      </c>
      <c r="CA380">
        <v>0</v>
      </c>
      <c r="CC380" t="s">
        <v>12851</v>
      </c>
      <c r="CD380">
        <v>0</v>
      </c>
      <c r="CF380" t="s">
        <v>15190</v>
      </c>
      <c r="CG380">
        <v>1</v>
      </c>
      <c r="CI380" t="s">
        <v>12980</v>
      </c>
      <c r="CJ380">
        <v>0</v>
      </c>
      <c r="CL380" t="s">
        <v>16601</v>
      </c>
      <c r="CO380" t="s">
        <v>16602</v>
      </c>
    </row>
    <row r="381" spans="1:93" x14ac:dyDescent="0.3">
      <c r="A381">
        <v>380</v>
      </c>
      <c r="B381" s="1">
        <v>45865.775000000001</v>
      </c>
      <c r="C381" s="1">
        <v>45865.775289351855</v>
      </c>
      <c r="D381" t="s">
        <v>4647</v>
      </c>
      <c r="E381" t="s">
        <v>4648</v>
      </c>
      <c r="F381">
        <v>19</v>
      </c>
      <c r="I381" t="s">
        <v>4648</v>
      </c>
      <c r="L381">
        <v>14</v>
      </c>
      <c r="O381">
        <v>40</v>
      </c>
      <c r="R381" t="s">
        <v>4338</v>
      </c>
      <c r="S381">
        <v>1</v>
      </c>
      <c r="U381" t="s">
        <v>15184</v>
      </c>
      <c r="V381">
        <v>1</v>
      </c>
      <c r="X381" t="s">
        <v>1952</v>
      </c>
      <c r="Y381">
        <v>0</v>
      </c>
      <c r="AA381" t="s">
        <v>15182</v>
      </c>
      <c r="AB381">
        <v>1</v>
      </c>
      <c r="AD381" t="s">
        <v>15182</v>
      </c>
      <c r="AE381">
        <v>0</v>
      </c>
      <c r="AG381" t="s">
        <v>15641</v>
      </c>
      <c r="AH381">
        <v>0</v>
      </c>
      <c r="AJ381" t="s">
        <v>15186</v>
      </c>
      <c r="AK381">
        <v>1</v>
      </c>
      <c r="AM381" t="s">
        <v>15187</v>
      </c>
      <c r="AN381">
        <v>1</v>
      </c>
      <c r="AP381" t="s">
        <v>15186</v>
      </c>
      <c r="AQ381">
        <v>1</v>
      </c>
      <c r="AS381" t="s">
        <v>15187</v>
      </c>
      <c r="AT381">
        <v>1</v>
      </c>
      <c r="AV381" t="s">
        <v>15187</v>
      </c>
      <c r="AW381">
        <v>1</v>
      </c>
      <c r="AY381" t="s">
        <v>15187</v>
      </c>
      <c r="AZ381">
        <v>1</v>
      </c>
      <c r="BB381" t="s">
        <v>15187</v>
      </c>
      <c r="BC381">
        <v>1</v>
      </c>
      <c r="BE381" t="s">
        <v>15187</v>
      </c>
      <c r="BF381">
        <v>1</v>
      </c>
      <c r="BH381" t="s">
        <v>15186</v>
      </c>
      <c r="BI381">
        <v>1</v>
      </c>
      <c r="BK381" t="s">
        <v>15187</v>
      </c>
      <c r="BL381">
        <v>1</v>
      </c>
      <c r="BN381" t="s">
        <v>15187</v>
      </c>
      <c r="BO381">
        <v>1</v>
      </c>
      <c r="BQ381" t="s">
        <v>16603</v>
      </c>
      <c r="BT381" t="s">
        <v>16604</v>
      </c>
      <c r="BW381" t="s">
        <v>13792</v>
      </c>
      <c r="BX381">
        <v>1</v>
      </c>
      <c r="BZ381" t="s">
        <v>12851</v>
      </c>
      <c r="CA381">
        <v>1</v>
      </c>
      <c r="CC381" t="s">
        <v>12980</v>
      </c>
      <c r="CD381">
        <v>1</v>
      </c>
      <c r="CF381" t="s">
        <v>15190</v>
      </c>
      <c r="CG381">
        <v>1</v>
      </c>
      <c r="CI381" t="s">
        <v>12887</v>
      </c>
      <c r="CJ381">
        <v>1</v>
      </c>
      <c r="CL381" t="s">
        <v>16605</v>
      </c>
      <c r="CO381" t="s">
        <v>16606</v>
      </c>
    </row>
    <row r="382" spans="1:93" x14ac:dyDescent="0.3">
      <c r="A382">
        <v>381</v>
      </c>
      <c r="B382" s="1">
        <v>45866.795844907407</v>
      </c>
      <c r="C382" s="1">
        <v>45866.819143518522</v>
      </c>
      <c r="D382" t="s">
        <v>4706</v>
      </c>
      <c r="E382" t="s">
        <v>4707</v>
      </c>
      <c r="F382">
        <v>21</v>
      </c>
      <c r="I382" t="s">
        <v>4708</v>
      </c>
      <c r="L382">
        <v>14</v>
      </c>
      <c r="O382">
        <v>36</v>
      </c>
      <c r="R382" t="s">
        <v>4338</v>
      </c>
      <c r="S382">
        <v>1</v>
      </c>
      <c r="U382" t="s">
        <v>15184</v>
      </c>
      <c r="V382">
        <v>1</v>
      </c>
      <c r="X382" t="s">
        <v>15183</v>
      </c>
      <c r="Y382">
        <v>1</v>
      </c>
      <c r="AA382" t="s">
        <v>15182</v>
      </c>
      <c r="AB382">
        <v>1</v>
      </c>
      <c r="AD382" t="s">
        <v>1952</v>
      </c>
      <c r="AE382">
        <v>1</v>
      </c>
      <c r="AG382" t="s">
        <v>16029</v>
      </c>
      <c r="AH382">
        <v>0</v>
      </c>
      <c r="AJ382" t="s">
        <v>15186</v>
      </c>
      <c r="AK382">
        <v>1</v>
      </c>
      <c r="AM382" t="s">
        <v>15187</v>
      </c>
      <c r="AN382">
        <v>1</v>
      </c>
      <c r="AP382" t="s">
        <v>15186</v>
      </c>
      <c r="AQ382">
        <v>1</v>
      </c>
      <c r="AS382" t="s">
        <v>15187</v>
      </c>
      <c r="AT382">
        <v>1</v>
      </c>
      <c r="AV382" t="s">
        <v>15187</v>
      </c>
      <c r="AW382">
        <v>1</v>
      </c>
      <c r="AY382" t="s">
        <v>15187</v>
      </c>
      <c r="AZ382">
        <v>1</v>
      </c>
      <c r="BB382" t="s">
        <v>15187</v>
      </c>
      <c r="BC382">
        <v>1</v>
      </c>
      <c r="BE382" t="s">
        <v>15187</v>
      </c>
      <c r="BF382">
        <v>1</v>
      </c>
      <c r="BH382" t="s">
        <v>15186</v>
      </c>
      <c r="BI382">
        <v>1</v>
      </c>
      <c r="BK382" t="s">
        <v>15187</v>
      </c>
      <c r="BL382">
        <v>1</v>
      </c>
      <c r="BN382" t="s">
        <v>15187</v>
      </c>
      <c r="BO382">
        <v>1</v>
      </c>
      <c r="BQ382" t="s">
        <v>16607</v>
      </c>
      <c r="BT382" t="s">
        <v>16608</v>
      </c>
      <c r="BW382" t="s">
        <v>13792</v>
      </c>
      <c r="BX382">
        <v>1</v>
      </c>
      <c r="BZ382" t="s">
        <v>12851</v>
      </c>
      <c r="CA382">
        <v>1</v>
      </c>
      <c r="CC382" t="s">
        <v>12980</v>
      </c>
      <c r="CD382">
        <v>1</v>
      </c>
      <c r="CF382" t="s">
        <v>15190</v>
      </c>
      <c r="CG382">
        <v>1</v>
      </c>
      <c r="CI382" t="s">
        <v>12887</v>
      </c>
      <c r="CJ382">
        <v>1</v>
      </c>
      <c r="CL382" t="s">
        <v>16609</v>
      </c>
      <c r="CO382" t="s">
        <v>16610</v>
      </c>
    </row>
    <row r="383" spans="1:93" x14ac:dyDescent="0.3">
      <c r="A383">
        <v>382</v>
      </c>
      <c r="B383" s="1">
        <v>45868.854791666665</v>
      </c>
      <c r="C383" s="1">
        <v>45868.863275462965</v>
      </c>
      <c r="D383" t="s">
        <v>1825</v>
      </c>
      <c r="E383" t="s">
        <v>1826</v>
      </c>
      <c r="F383">
        <v>21</v>
      </c>
      <c r="I383" t="s">
        <v>1826</v>
      </c>
      <c r="L383">
        <v>13</v>
      </c>
      <c r="O383">
        <v>17</v>
      </c>
      <c r="R383" t="s">
        <v>4338</v>
      </c>
      <c r="S383">
        <v>1</v>
      </c>
      <c r="U383" t="s">
        <v>15184</v>
      </c>
      <c r="V383">
        <v>1</v>
      </c>
      <c r="X383" t="s">
        <v>15183</v>
      </c>
      <c r="Y383">
        <v>1</v>
      </c>
      <c r="AA383" t="s">
        <v>15183</v>
      </c>
      <c r="AB383">
        <v>0</v>
      </c>
      <c r="AD383" t="s">
        <v>1952</v>
      </c>
      <c r="AE383">
        <v>1</v>
      </c>
      <c r="AG383" t="s">
        <v>15572</v>
      </c>
      <c r="AH383">
        <v>1</v>
      </c>
      <c r="AJ383" t="s">
        <v>15186</v>
      </c>
      <c r="AK383">
        <v>1</v>
      </c>
      <c r="AM383" t="s">
        <v>15187</v>
      </c>
      <c r="AN383">
        <v>1</v>
      </c>
      <c r="AP383" t="s">
        <v>15186</v>
      </c>
      <c r="AQ383">
        <v>1</v>
      </c>
      <c r="AS383" t="s">
        <v>15187</v>
      </c>
      <c r="AT383">
        <v>1</v>
      </c>
      <c r="AV383" t="s">
        <v>15187</v>
      </c>
      <c r="AW383">
        <v>1</v>
      </c>
      <c r="AY383" t="s">
        <v>15187</v>
      </c>
      <c r="AZ383">
        <v>1</v>
      </c>
      <c r="BB383" t="s">
        <v>15187</v>
      </c>
      <c r="BC383">
        <v>1</v>
      </c>
      <c r="BE383" t="s">
        <v>15187</v>
      </c>
      <c r="BF383">
        <v>1</v>
      </c>
      <c r="BH383" t="s">
        <v>15186</v>
      </c>
      <c r="BI383">
        <v>1</v>
      </c>
      <c r="BK383" t="s">
        <v>15187</v>
      </c>
      <c r="BL383">
        <v>1</v>
      </c>
      <c r="BN383" t="s">
        <v>15187</v>
      </c>
      <c r="BO383">
        <v>1</v>
      </c>
      <c r="BQ383" t="s">
        <v>16611</v>
      </c>
      <c r="BT383" t="s">
        <v>16612</v>
      </c>
      <c r="BW383" t="s">
        <v>13792</v>
      </c>
      <c r="BX383">
        <v>1</v>
      </c>
      <c r="BZ383" t="s">
        <v>12851</v>
      </c>
      <c r="CA383">
        <v>1</v>
      </c>
      <c r="CC383" t="s">
        <v>12980</v>
      </c>
      <c r="CD383">
        <v>1</v>
      </c>
      <c r="CF383" t="s">
        <v>15190</v>
      </c>
      <c r="CG383">
        <v>1</v>
      </c>
      <c r="CI383" t="s">
        <v>12887</v>
      </c>
      <c r="CJ383">
        <v>1</v>
      </c>
      <c r="CL383" t="s">
        <v>16613</v>
      </c>
      <c r="CO383" t="s">
        <v>15305</v>
      </c>
    </row>
    <row r="384" spans="1:93" x14ac:dyDescent="0.3">
      <c r="A384">
        <v>383</v>
      </c>
      <c r="B384" s="1">
        <v>45870.307962962965</v>
      </c>
      <c r="C384" s="1">
        <v>45870.319236111114</v>
      </c>
      <c r="D384" t="s">
        <v>4749</v>
      </c>
      <c r="E384" t="s">
        <v>4750</v>
      </c>
      <c r="F384">
        <v>22</v>
      </c>
      <c r="I384" t="s">
        <v>4751</v>
      </c>
      <c r="L384">
        <v>9</v>
      </c>
      <c r="O384">
        <v>11</v>
      </c>
      <c r="R384" t="s">
        <v>4338</v>
      </c>
      <c r="S384">
        <v>1</v>
      </c>
      <c r="U384" t="s">
        <v>15184</v>
      </c>
      <c r="V384">
        <v>1</v>
      </c>
      <c r="X384" t="s">
        <v>15183</v>
      </c>
      <c r="Y384">
        <v>1</v>
      </c>
      <c r="AA384" t="s">
        <v>15182</v>
      </c>
      <c r="AB384">
        <v>1</v>
      </c>
      <c r="AD384" t="s">
        <v>1952</v>
      </c>
      <c r="AE384">
        <v>1</v>
      </c>
      <c r="AG384" t="s">
        <v>15572</v>
      </c>
      <c r="AH384">
        <v>1</v>
      </c>
      <c r="AJ384" t="s">
        <v>15186</v>
      </c>
      <c r="AK384">
        <v>1</v>
      </c>
      <c r="AM384" t="s">
        <v>15187</v>
      </c>
      <c r="AN384">
        <v>1</v>
      </c>
      <c r="AP384" t="s">
        <v>15186</v>
      </c>
      <c r="AQ384">
        <v>1</v>
      </c>
      <c r="AS384" t="s">
        <v>15187</v>
      </c>
      <c r="AT384">
        <v>1</v>
      </c>
      <c r="AV384" t="s">
        <v>15187</v>
      </c>
      <c r="AW384">
        <v>1</v>
      </c>
      <c r="AY384" t="s">
        <v>15187</v>
      </c>
      <c r="AZ384">
        <v>1</v>
      </c>
      <c r="BB384" t="s">
        <v>15187</v>
      </c>
      <c r="BC384">
        <v>1</v>
      </c>
      <c r="BE384" t="s">
        <v>15187</v>
      </c>
      <c r="BF384">
        <v>1</v>
      </c>
      <c r="BH384" t="s">
        <v>15186</v>
      </c>
      <c r="BI384">
        <v>1</v>
      </c>
      <c r="BK384" t="s">
        <v>15187</v>
      </c>
      <c r="BL384">
        <v>1</v>
      </c>
      <c r="BN384" t="s">
        <v>15187</v>
      </c>
      <c r="BO384">
        <v>1</v>
      </c>
      <c r="BQ384" t="s">
        <v>16614</v>
      </c>
      <c r="BT384" t="s">
        <v>16615</v>
      </c>
      <c r="BW384" t="s">
        <v>13792</v>
      </c>
      <c r="BX384">
        <v>1</v>
      </c>
      <c r="BZ384" t="s">
        <v>12851</v>
      </c>
      <c r="CA384">
        <v>1</v>
      </c>
      <c r="CC384" t="s">
        <v>12980</v>
      </c>
      <c r="CD384">
        <v>1</v>
      </c>
      <c r="CF384" t="s">
        <v>15190</v>
      </c>
      <c r="CG384">
        <v>1</v>
      </c>
      <c r="CI384" t="s">
        <v>12887</v>
      </c>
      <c r="CJ384">
        <v>1</v>
      </c>
      <c r="CL384" t="s">
        <v>16616</v>
      </c>
      <c r="CO384" t="s">
        <v>15233</v>
      </c>
    </row>
    <row r="385" spans="1:93" x14ac:dyDescent="0.3">
      <c r="A385">
        <v>384</v>
      </c>
      <c r="B385" s="1">
        <v>45875.723032407404</v>
      </c>
      <c r="C385" s="1">
        <v>45875.725821759261</v>
      </c>
      <c r="D385" t="s">
        <v>3300</v>
      </c>
      <c r="E385" t="s">
        <v>3301</v>
      </c>
      <c r="F385">
        <v>8</v>
      </c>
      <c r="I385" t="s">
        <v>3301</v>
      </c>
      <c r="L385">
        <v>3</v>
      </c>
      <c r="O385">
        <v>11</v>
      </c>
      <c r="R385" t="s">
        <v>15184</v>
      </c>
      <c r="S385">
        <v>0</v>
      </c>
      <c r="U385" t="s">
        <v>1952</v>
      </c>
      <c r="V385">
        <v>0</v>
      </c>
      <c r="X385" t="s">
        <v>15182</v>
      </c>
      <c r="Y385">
        <v>0</v>
      </c>
      <c r="AA385" t="s">
        <v>1952</v>
      </c>
      <c r="AB385">
        <v>0</v>
      </c>
      <c r="AD385" t="s">
        <v>1952</v>
      </c>
      <c r="AE385">
        <v>1</v>
      </c>
      <c r="AG385" t="s">
        <v>16617</v>
      </c>
      <c r="AH385">
        <v>0</v>
      </c>
      <c r="AJ385" t="s">
        <v>15186</v>
      </c>
      <c r="AK385">
        <v>1</v>
      </c>
      <c r="AM385" t="s">
        <v>15186</v>
      </c>
      <c r="AN385">
        <v>0</v>
      </c>
      <c r="AP385" t="s">
        <v>15187</v>
      </c>
      <c r="AQ385">
        <v>0</v>
      </c>
      <c r="AS385" t="s">
        <v>15187</v>
      </c>
      <c r="AT385">
        <v>1</v>
      </c>
      <c r="AV385" t="s">
        <v>15186</v>
      </c>
      <c r="AW385">
        <v>0</v>
      </c>
      <c r="AY385" t="s">
        <v>15187</v>
      </c>
      <c r="AZ385">
        <v>1</v>
      </c>
      <c r="BB385" t="s">
        <v>15186</v>
      </c>
      <c r="BC385">
        <v>0</v>
      </c>
      <c r="BE385" t="s">
        <v>15187</v>
      </c>
      <c r="BF385">
        <v>1</v>
      </c>
      <c r="BH385" t="s">
        <v>15187</v>
      </c>
      <c r="BI385">
        <v>0</v>
      </c>
      <c r="BK385" t="s">
        <v>15187</v>
      </c>
      <c r="BL385">
        <v>1</v>
      </c>
      <c r="BN385" t="s">
        <v>15187</v>
      </c>
      <c r="BO385">
        <v>1</v>
      </c>
      <c r="BQ385" t="s">
        <v>16618</v>
      </c>
      <c r="BT385" t="s">
        <v>16619</v>
      </c>
      <c r="BW385" t="s">
        <v>12980</v>
      </c>
      <c r="BX385">
        <v>0</v>
      </c>
      <c r="BZ385" t="s">
        <v>15190</v>
      </c>
      <c r="CA385">
        <v>0</v>
      </c>
      <c r="CC385" t="s">
        <v>13792</v>
      </c>
      <c r="CD385">
        <v>0</v>
      </c>
      <c r="CF385" t="s">
        <v>15190</v>
      </c>
      <c r="CG385">
        <v>1</v>
      </c>
      <c r="CI385" t="s">
        <v>15190</v>
      </c>
      <c r="CJ385">
        <v>0</v>
      </c>
      <c r="CL385" t="s">
        <v>16382</v>
      </c>
      <c r="CO385" t="s">
        <v>16277</v>
      </c>
    </row>
    <row r="386" spans="1:93" x14ac:dyDescent="0.3">
      <c r="A386">
        <v>385</v>
      </c>
      <c r="B386" s="1">
        <v>45885.797662037039</v>
      </c>
      <c r="C386" s="1">
        <v>45885.812777777777</v>
      </c>
      <c r="D386" t="s">
        <v>33831</v>
      </c>
      <c r="E386" t="s">
        <v>33903</v>
      </c>
      <c r="F386">
        <v>20</v>
      </c>
      <c r="I386" t="s">
        <v>33903</v>
      </c>
      <c r="L386">
        <v>14</v>
      </c>
      <c r="O386">
        <v>19</v>
      </c>
      <c r="R386" t="s">
        <v>4338</v>
      </c>
      <c r="S386">
        <v>1</v>
      </c>
      <c r="U386" t="s">
        <v>15184</v>
      </c>
      <c r="V386">
        <v>1</v>
      </c>
      <c r="X386" t="s">
        <v>15183</v>
      </c>
      <c r="Y386">
        <v>1</v>
      </c>
      <c r="AA386" t="s">
        <v>15182</v>
      </c>
      <c r="AB386">
        <v>1</v>
      </c>
      <c r="AD386" t="s">
        <v>1952</v>
      </c>
      <c r="AE386">
        <v>1</v>
      </c>
      <c r="AG386" t="s">
        <v>15826</v>
      </c>
      <c r="AH386">
        <v>0</v>
      </c>
      <c r="AJ386" t="s">
        <v>15186</v>
      </c>
      <c r="AK386">
        <v>1</v>
      </c>
      <c r="AM386" t="s">
        <v>15187</v>
      </c>
      <c r="AN386">
        <v>1</v>
      </c>
      <c r="AP386" t="s">
        <v>15186</v>
      </c>
      <c r="AQ386">
        <v>1</v>
      </c>
      <c r="AS386" t="s">
        <v>15187</v>
      </c>
      <c r="AT386">
        <v>1</v>
      </c>
      <c r="AV386" t="s">
        <v>15187</v>
      </c>
      <c r="AW386">
        <v>1</v>
      </c>
      <c r="AY386" t="s">
        <v>15187</v>
      </c>
      <c r="AZ386">
        <v>1</v>
      </c>
      <c r="BB386" t="s">
        <v>15187</v>
      </c>
      <c r="BC386">
        <v>1</v>
      </c>
      <c r="BE386" t="s">
        <v>15187</v>
      </c>
      <c r="BF386">
        <v>1</v>
      </c>
      <c r="BH386" t="s">
        <v>15186</v>
      </c>
      <c r="BI386">
        <v>1</v>
      </c>
      <c r="BK386" t="s">
        <v>15186</v>
      </c>
      <c r="BL386">
        <v>0</v>
      </c>
      <c r="BN386" t="s">
        <v>15187</v>
      </c>
      <c r="BO386">
        <v>1</v>
      </c>
      <c r="BQ386" t="s">
        <v>34285</v>
      </c>
      <c r="BT386" t="s">
        <v>34286</v>
      </c>
      <c r="BW386" t="s">
        <v>13792</v>
      </c>
      <c r="BX386">
        <v>1</v>
      </c>
      <c r="BZ386" t="s">
        <v>12851</v>
      </c>
      <c r="CA386">
        <v>1</v>
      </c>
      <c r="CC386" t="s">
        <v>12980</v>
      </c>
      <c r="CD386">
        <v>1</v>
      </c>
      <c r="CF386" t="s">
        <v>15190</v>
      </c>
      <c r="CG386">
        <v>1</v>
      </c>
      <c r="CI386" t="s">
        <v>12887</v>
      </c>
      <c r="CJ386">
        <v>1</v>
      </c>
      <c r="CL386" t="s">
        <v>34287</v>
      </c>
      <c r="CO386" t="s">
        <v>34288</v>
      </c>
    </row>
    <row r="387" spans="1:93" x14ac:dyDescent="0.3">
      <c r="A387">
        <v>386</v>
      </c>
      <c r="B387" s="1">
        <v>45886.863564814812</v>
      </c>
      <c r="C387" s="1">
        <v>45886.869143518517</v>
      </c>
      <c r="D387" t="s">
        <v>2271</v>
      </c>
      <c r="E387" t="s">
        <v>2272</v>
      </c>
      <c r="F387">
        <v>21</v>
      </c>
      <c r="I387" t="s">
        <v>2272</v>
      </c>
      <c r="L387">
        <v>4</v>
      </c>
      <c r="O387">
        <v>12</v>
      </c>
      <c r="R387" t="s">
        <v>4338</v>
      </c>
      <c r="S387">
        <v>1</v>
      </c>
      <c r="U387" t="s">
        <v>15184</v>
      </c>
      <c r="V387">
        <v>1</v>
      </c>
      <c r="X387" t="s">
        <v>15183</v>
      </c>
      <c r="Y387">
        <v>1</v>
      </c>
      <c r="AA387" t="s">
        <v>15182</v>
      </c>
      <c r="AB387">
        <v>1</v>
      </c>
      <c r="AD387" t="s">
        <v>1952</v>
      </c>
      <c r="AE387">
        <v>1</v>
      </c>
      <c r="AG387" t="s">
        <v>15572</v>
      </c>
      <c r="AH387">
        <v>1</v>
      </c>
      <c r="AJ387" t="s">
        <v>15186</v>
      </c>
      <c r="AK387">
        <v>1</v>
      </c>
      <c r="AM387" t="s">
        <v>15187</v>
      </c>
      <c r="AN387">
        <v>1</v>
      </c>
      <c r="AP387" t="s">
        <v>15186</v>
      </c>
      <c r="AQ387">
        <v>1</v>
      </c>
      <c r="AS387" t="s">
        <v>15187</v>
      </c>
      <c r="AT387">
        <v>1</v>
      </c>
      <c r="AV387" t="s">
        <v>15186</v>
      </c>
      <c r="AW387">
        <v>0</v>
      </c>
      <c r="AY387" t="s">
        <v>15187</v>
      </c>
      <c r="AZ387">
        <v>1</v>
      </c>
      <c r="BB387" t="s">
        <v>15187</v>
      </c>
      <c r="BC387">
        <v>1</v>
      </c>
      <c r="BE387" t="s">
        <v>15187</v>
      </c>
      <c r="BF387">
        <v>1</v>
      </c>
      <c r="BH387" t="s">
        <v>15186</v>
      </c>
      <c r="BI387">
        <v>1</v>
      </c>
      <c r="BK387" t="s">
        <v>15187</v>
      </c>
      <c r="BL387">
        <v>1</v>
      </c>
      <c r="BN387" t="s">
        <v>15187</v>
      </c>
      <c r="BO387">
        <v>1</v>
      </c>
      <c r="BQ387" t="s">
        <v>34289</v>
      </c>
      <c r="BT387" t="s">
        <v>34290</v>
      </c>
      <c r="BW387" t="s">
        <v>13792</v>
      </c>
      <c r="BX387">
        <v>1</v>
      </c>
      <c r="BZ387" t="s">
        <v>12851</v>
      </c>
      <c r="CA387">
        <v>1</v>
      </c>
      <c r="CC387" t="s">
        <v>12980</v>
      </c>
      <c r="CD387">
        <v>1</v>
      </c>
      <c r="CF387" t="s">
        <v>15190</v>
      </c>
      <c r="CG387">
        <v>1</v>
      </c>
      <c r="CI387" t="s">
        <v>12887</v>
      </c>
      <c r="CJ387">
        <v>1</v>
      </c>
      <c r="CL387" t="s">
        <v>15308</v>
      </c>
      <c r="CO387" t="s">
        <v>15619</v>
      </c>
    </row>
    <row r="388" spans="1:93" x14ac:dyDescent="0.3">
      <c r="A388">
        <v>387</v>
      </c>
      <c r="B388" s="1">
        <v>45887.874872685185</v>
      </c>
      <c r="C388" s="1">
        <v>45887.885428240741</v>
      </c>
      <c r="D388" t="s">
        <v>4715</v>
      </c>
      <c r="E388" t="s">
        <v>4716</v>
      </c>
      <c r="F388">
        <v>21</v>
      </c>
      <c r="I388" t="s">
        <v>4717</v>
      </c>
      <c r="L388">
        <v>14</v>
      </c>
      <c r="O388">
        <v>7</v>
      </c>
      <c r="R388" t="s">
        <v>4338</v>
      </c>
      <c r="S388">
        <v>1</v>
      </c>
      <c r="U388" t="s">
        <v>15184</v>
      </c>
      <c r="V388">
        <v>1</v>
      </c>
      <c r="X388" t="s">
        <v>15183</v>
      </c>
      <c r="Y388">
        <v>1</v>
      </c>
      <c r="AA388" t="s">
        <v>15182</v>
      </c>
      <c r="AB388">
        <v>1</v>
      </c>
      <c r="AD388" t="s">
        <v>1952</v>
      </c>
      <c r="AE388">
        <v>1</v>
      </c>
      <c r="AG388" t="s">
        <v>15572</v>
      </c>
      <c r="AH388">
        <v>1</v>
      </c>
      <c r="AJ388" t="s">
        <v>15186</v>
      </c>
      <c r="AK388">
        <v>1</v>
      </c>
      <c r="AM388" t="s">
        <v>15187</v>
      </c>
      <c r="AN388">
        <v>1</v>
      </c>
      <c r="AP388" t="s">
        <v>15186</v>
      </c>
      <c r="AQ388">
        <v>1</v>
      </c>
      <c r="AS388" t="s">
        <v>15187</v>
      </c>
      <c r="AT388">
        <v>1</v>
      </c>
      <c r="AV388" t="s">
        <v>15187</v>
      </c>
      <c r="AW388">
        <v>1</v>
      </c>
      <c r="AY388" t="s">
        <v>15187</v>
      </c>
      <c r="AZ388">
        <v>1</v>
      </c>
      <c r="BB388" t="s">
        <v>15187</v>
      </c>
      <c r="BC388">
        <v>1</v>
      </c>
      <c r="BE388" t="s">
        <v>15187</v>
      </c>
      <c r="BF388">
        <v>1</v>
      </c>
      <c r="BH388" t="s">
        <v>15186</v>
      </c>
      <c r="BI388">
        <v>1</v>
      </c>
      <c r="BK388" t="s">
        <v>15187</v>
      </c>
      <c r="BL388">
        <v>1</v>
      </c>
      <c r="BN388" t="s">
        <v>15187</v>
      </c>
      <c r="BO388">
        <v>1</v>
      </c>
      <c r="BQ388" t="s">
        <v>34291</v>
      </c>
      <c r="BT388" t="s">
        <v>34292</v>
      </c>
      <c r="BW388" t="s">
        <v>13792</v>
      </c>
      <c r="BX388">
        <v>1</v>
      </c>
      <c r="BZ388" t="s">
        <v>12851</v>
      </c>
      <c r="CA388">
        <v>1</v>
      </c>
      <c r="CC388" t="s">
        <v>12980</v>
      </c>
      <c r="CD388">
        <v>1</v>
      </c>
      <c r="CF388" t="s">
        <v>15190</v>
      </c>
      <c r="CG388">
        <v>1</v>
      </c>
      <c r="CI388" t="s">
        <v>15190</v>
      </c>
      <c r="CJ388">
        <v>0</v>
      </c>
      <c r="CL388" t="s">
        <v>34293</v>
      </c>
      <c r="CO388" t="s">
        <v>34294</v>
      </c>
    </row>
    <row r="389" spans="1:93" x14ac:dyDescent="0.3">
      <c r="A389">
        <v>388</v>
      </c>
      <c r="B389" s="1">
        <v>45887.943148148152</v>
      </c>
      <c r="C389" s="1">
        <v>45887.94703703704</v>
      </c>
      <c r="D389" t="s">
        <v>33802</v>
      </c>
      <c r="E389" t="s">
        <v>33913</v>
      </c>
      <c r="F389">
        <v>21</v>
      </c>
      <c r="I389" t="s">
        <v>33914</v>
      </c>
      <c r="L389">
        <v>14</v>
      </c>
      <c r="O389">
        <v>11</v>
      </c>
      <c r="R389" t="s">
        <v>4338</v>
      </c>
      <c r="S389">
        <v>1</v>
      </c>
      <c r="U389" t="s">
        <v>15184</v>
      </c>
      <c r="V389">
        <v>1</v>
      </c>
      <c r="X389" t="s">
        <v>15183</v>
      </c>
      <c r="Y389">
        <v>1</v>
      </c>
      <c r="AA389" t="s">
        <v>15182</v>
      </c>
      <c r="AB389">
        <v>1</v>
      </c>
      <c r="AD389" t="s">
        <v>1952</v>
      </c>
      <c r="AE389">
        <v>1</v>
      </c>
      <c r="AG389" t="s">
        <v>15988</v>
      </c>
      <c r="AH389">
        <v>0</v>
      </c>
      <c r="AJ389" t="s">
        <v>15186</v>
      </c>
      <c r="AK389">
        <v>1</v>
      </c>
      <c r="AM389" t="s">
        <v>15187</v>
      </c>
      <c r="AN389">
        <v>1</v>
      </c>
      <c r="AP389" t="s">
        <v>15186</v>
      </c>
      <c r="AQ389">
        <v>1</v>
      </c>
      <c r="AS389" t="s">
        <v>15187</v>
      </c>
      <c r="AT389">
        <v>1</v>
      </c>
      <c r="AV389" t="s">
        <v>15187</v>
      </c>
      <c r="AW389">
        <v>1</v>
      </c>
      <c r="AY389" t="s">
        <v>15187</v>
      </c>
      <c r="AZ389">
        <v>1</v>
      </c>
      <c r="BB389" t="s">
        <v>15187</v>
      </c>
      <c r="BC389">
        <v>1</v>
      </c>
      <c r="BE389" t="s">
        <v>15187</v>
      </c>
      <c r="BF389">
        <v>1</v>
      </c>
      <c r="BH389" t="s">
        <v>15186</v>
      </c>
      <c r="BI389">
        <v>1</v>
      </c>
      <c r="BK389" t="s">
        <v>15187</v>
      </c>
      <c r="BL389">
        <v>1</v>
      </c>
      <c r="BN389" t="s">
        <v>15187</v>
      </c>
      <c r="BO389">
        <v>1</v>
      </c>
      <c r="BQ389" t="s">
        <v>34295</v>
      </c>
      <c r="BT389" t="s">
        <v>34296</v>
      </c>
      <c r="BW389" t="s">
        <v>13792</v>
      </c>
      <c r="BX389">
        <v>1</v>
      </c>
      <c r="BZ389" t="s">
        <v>12851</v>
      </c>
      <c r="CA389">
        <v>1</v>
      </c>
      <c r="CC389" t="s">
        <v>12980</v>
      </c>
      <c r="CD389">
        <v>1</v>
      </c>
      <c r="CF389" t="s">
        <v>15190</v>
      </c>
      <c r="CG389">
        <v>1</v>
      </c>
      <c r="CI389" t="s">
        <v>12887</v>
      </c>
      <c r="CJ389">
        <v>1</v>
      </c>
      <c r="CL389" t="s">
        <v>34297</v>
      </c>
      <c r="CO389" t="s">
        <v>34298</v>
      </c>
    </row>
    <row r="390" spans="1:93" x14ac:dyDescent="0.3">
      <c r="A390">
        <v>389</v>
      </c>
      <c r="B390" s="1">
        <v>45890.857314814813</v>
      </c>
      <c r="C390" s="1">
        <v>45890.863576388889</v>
      </c>
      <c r="D390" t="s">
        <v>2265</v>
      </c>
      <c r="E390" t="s">
        <v>2266</v>
      </c>
      <c r="F390">
        <v>21</v>
      </c>
      <c r="I390" t="s">
        <v>2266</v>
      </c>
      <c r="L390">
        <v>4</v>
      </c>
      <c r="O390">
        <v>31</v>
      </c>
      <c r="R390" t="s">
        <v>4338</v>
      </c>
      <c r="S390">
        <v>1</v>
      </c>
      <c r="U390" t="s">
        <v>15184</v>
      </c>
      <c r="V390">
        <v>1</v>
      </c>
      <c r="X390" t="s">
        <v>15183</v>
      </c>
      <c r="Y390">
        <v>1</v>
      </c>
      <c r="AA390" t="s">
        <v>15182</v>
      </c>
      <c r="AB390">
        <v>1</v>
      </c>
      <c r="AD390" t="s">
        <v>1952</v>
      </c>
      <c r="AE390">
        <v>1</v>
      </c>
      <c r="AG390" t="s">
        <v>15620</v>
      </c>
      <c r="AH390">
        <v>0</v>
      </c>
      <c r="AJ390" t="s">
        <v>15186</v>
      </c>
      <c r="AK390">
        <v>1</v>
      </c>
      <c r="AM390" t="s">
        <v>15187</v>
      </c>
      <c r="AN390">
        <v>1</v>
      </c>
      <c r="AP390" t="s">
        <v>15186</v>
      </c>
      <c r="AQ390">
        <v>1</v>
      </c>
      <c r="AS390" t="s">
        <v>15187</v>
      </c>
      <c r="AT390">
        <v>1</v>
      </c>
      <c r="AV390" t="s">
        <v>15187</v>
      </c>
      <c r="AW390">
        <v>1</v>
      </c>
      <c r="AY390" t="s">
        <v>15187</v>
      </c>
      <c r="AZ390">
        <v>1</v>
      </c>
      <c r="BB390" t="s">
        <v>15187</v>
      </c>
      <c r="BC390">
        <v>1</v>
      </c>
      <c r="BE390" t="s">
        <v>15187</v>
      </c>
      <c r="BF390">
        <v>1</v>
      </c>
      <c r="BH390" t="s">
        <v>15186</v>
      </c>
      <c r="BI390">
        <v>1</v>
      </c>
      <c r="BK390" t="s">
        <v>15187</v>
      </c>
      <c r="BL390">
        <v>1</v>
      </c>
      <c r="BN390" t="s">
        <v>15187</v>
      </c>
      <c r="BO390">
        <v>1</v>
      </c>
      <c r="BQ390" t="s">
        <v>34299</v>
      </c>
      <c r="BT390" t="s">
        <v>34300</v>
      </c>
      <c r="BW390" t="s">
        <v>13792</v>
      </c>
      <c r="BX390">
        <v>1</v>
      </c>
      <c r="BZ390" t="s">
        <v>12851</v>
      </c>
      <c r="CA390">
        <v>1</v>
      </c>
      <c r="CC390" t="s">
        <v>12980</v>
      </c>
      <c r="CD390">
        <v>1</v>
      </c>
      <c r="CF390" t="s">
        <v>15190</v>
      </c>
      <c r="CG390">
        <v>1</v>
      </c>
      <c r="CI390" t="s">
        <v>12887</v>
      </c>
      <c r="CJ390">
        <v>1</v>
      </c>
      <c r="CL390" t="s">
        <v>34301</v>
      </c>
      <c r="CO390" t="s">
        <v>34302</v>
      </c>
    </row>
    <row r="391" spans="1:93" x14ac:dyDescent="0.3">
      <c r="A391">
        <v>390</v>
      </c>
      <c r="B391" s="1">
        <v>45891.399710648147</v>
      </c>
      <c r="C391" s="1">
        <v>45891.400694444441</v>
      </c>
      <c r="D391" t="s">
        <v>3935</v>
      </c>
      <c r="E391" t="s">
        <v>3936</v>
      </c>
      <c r="F391">
        <v>14</v>
      </c>
      <c r="I391" t="s">
        <v>3936</v>
      </c>
      <c r="L391">
        <v>6</v>
      </c>
      <c r="O391">
        <v>14</v>
      </c>
      <c r="R391" t="s">
        <v>15183</v>
      </c>
      <c r="S391">
        <v>0</v>
      </c>
      <c r="U391" t="s">
        <v>15183</v>
      </c>
      <c r="V391">
        <v>0</v>
      </c>
      <c r="X391" t="s">
        <v>4338</v>
      </c>
      <c r="Y391">
        <v>0</v>
      </c>
      <c r="AA391" t="s">
        <v>1952</v>
      </c>
      <c r="AB391">
        <v>0</v>
      </c>
      <c r="AD391" t="s">
        <v>15184</v>
      </c>
      <c r="AE391">
        <v>0</v>
      </c>
      <c r="AG391" t="s">
        <v>15620</v>
      </c>
      <c r="AH391">
        <v>0</v>
      </c>
      <c r="AJ391" t="s">
        <v>15186</v>
      </c>
      <c r="AK391">
        <v>1</v>
      </c>
      <c r="AM391" t="s">
        <v>15187</v>
      </c>
      <c r="AN391">
        <v>1</v>
      </c>
      <c r="AP391" t="s">
        <v>15187</v>
      </c>
      <c r="AQ391">
        <v>0</v>
      </c>
      <c r="AS391" t="s">
        <v>15187</v>
      </c>
      <c r="AT391">
        <v>1</v>
      </c>
      <c r="AV391" t="s">
        <v>15186</v>
      </c>
      <c r="AW391">
        <v>0</v>
      </c>
      <c r="AY391" t="s">
        <v>15187</v>
      </c>
      <c r="AZ391">
        <v>1</v>
      </c>
      <c r="BB391" t="s">
        <v>15187</v>
      </c>
      <c r="BC391">
        <v>1</v>
      </c>
      <c r="BE391" t="s">
        <v>15187</v>
      </c>
      <c r="BF391">
        <v>1</v>
      </c>
      <c r="BH391" t="s">
        <v>15186</v>
      </c>
      <c r="BI391">
        <v>1</v>
      </c>
      <c r="BK391" t="s">
        <v>15187</v>
      </c>
      <c r="BL391">
        <v>1</v>
      </c>
      <c r="BN391" t="s">
        <v>15187</v>
      </c>
      <c r="BO391">
        <v>1</v>
      </c>
      <c r="BQ391" t="s">
        <v>34303</v>
      </c>
      <c r="BT391" t="s">
        <v>34304</v>
      </c>
      <c r="BW391" t="s">
        <v>13792</v>
      </c>
      <c r="BX391">
        <v>1</v>
      </c>
      <c r="BZ391" t="s">
        <v>12851</v>
      </c>
      <c r="CA391">
        <v>1</v>
      </c>
      <c r="CC391" t="s">
        <v>12980</v>
      </c>
      <c r="CD391">
        <v>1</v>
      </c>
      <c r="CF391" t="s">
        <v>15190</v>
      </c>
      <c r="CG391">
        <v>1</v>
      </c>
      <c r="CI391" t="s">
        <v>12887</v>
      </c>
      <c r="CJ391">
        <v>1</v>
      </c>
      <c r="CL391" t="s">
        <v>34305</v>
      </c>
      <c r="CO391" t="s">
        <v>34306</v>
      </c>
    </row>
    <row r="392" spans="1:93" x14ac:dyDescent="0.3">
      <c r="A392">
        <v>391</v>
      </c>
      <c r="B392" s="1">
        <v>45891.408136574071</v>
      </c>
      <c r="C392" s="1">
        <v>45891.415706018517</v>
      </c>
      <c r="D392" t="s">
        <v>4533</v>
      </c>
      <c r="E392" t="s">
        <v>4534</v>
      </c>
      <c r="F392">
        <v>20</v>
      </c>
      <c r="I392" t="s">
        <v>4534</v>
      </c>
      <c r="L392">
        <v>9</v>
      </c>
      <c r="O392">
        <v>30</v>
      </c>
      <c r="R392" t="s">
        <v>4338</v>
      </c>
      <c r="S392">
        <v>1</v>
      </c>
      <c r="U392" t="s">
        <v>15184</v>
      </c>
      <c r="V392">
        <v>1</v>
      </c>
      <c r="X392" t="s">
        <v>15183</v>
      </c>
      <c r="Y392">
        <v>1</v>
      </c>
      <c r="AA392" t="s">
        <v>15182</v>
      </c>
      <c r="AB392">
        <v>1</v>
      </c>
      <c r="AD392" t="s">
        <v>1952</v>
      </c>
      <c r="AE392">
        <v>1</v>
      </c>
      <c r="AG392" t="s">
        <v>15620</v>
      </c>
      <c r="AH392">
        <v>0</v>
      </c>
      <c r="AJ392" t="s">
        <v>15186</v>
      </c>
      <c r="AK392">
        <v>1</v>
      </c>
      <c r="AM392" t="s">
        <v>15187</v>
      </c>
      <c r="AN392">
        <v>1</v>
      </c>
      <c r="AP392" t="s">
        <v>15186</v>
      </c>
      <c r="AQ392">
        <v>1</v>
      </c>
      <c r="AS392" t="s">
        <v>15187</v>
      </c>
      <c r="AT392">
        <v>1</v>
      </c>
      <c r="AV392" t="s">
        <v>15187</v>
      </c>
      <c r="AW392">
        <v>1</v>
      </c>
      <c r="AY392" t="s">
        <v>15187</v>
      </c>
      <c r="AZ392">
        <v>1</v>
      </c>
      <c r="BB392" t="s">
        <v>15187</v>
      </c>
      <c r="BC392">
        <v>1</v>
      </c>
      <c r="BE392" t="s">
        <v>15187</v>
      </c>
      <c r="BF392">
        <v>1</v>
      </c>
      <c r="BH392" t="s">
        <v>15187</v>
      </c>
      <c r="BI392">
        <v>0</v>
      </c>
      <c r="BK392" t="s">
        <v>15187</v>
      </c>
      <c r="BL392">
        <v>1</v>
      </c>
      <c r="BN392" t="s">
        <v>15187</v>
      </c>
      <c r="BO392">
        <v>1</v>
      </c>
      <c r="BQ392" t="s">
        <v>34307</v>
      </c>
      <c r="BT392" t="s">
        <v>34308</v>
      </c>
      <c r="BW392" t="s">
        <v>13792</v>
      </c>
      <c r="BX392">
        <v>1</v>
      </c>
      <c r="BZ392" t="s">
        <v>12851</v>
      </c>
      <c r="CA392">
        <v>1</v>
      </c>
      <c r="CC392" t="s">
        <v>12980</v>
      </c>
      <c r="CD392">
        <v>1</v>
      </c>
      <c r="CF392" t="s">
        <v>15190</v>
      </c>
      <c r="CG392">
        <v>1</v>
      </c>
      <c r="CI392" t="s">
        <v>12887</v>
      </c>
      <c r="CJ392">
        <v>1</v>
      </c>
      <c r="CL392" t="s">
        <v>34309</v>
      </c>
      <c r="CO392" t="s">
        <v>34310</v>
      </c>
    </row>
    <row r="393" spans="1:93" x14ac:dyDescent="0.3">
      <c r="A393">
        <v>392</v>
      </c>
      <c r="B393" s="1">
        <v>45893.774884259263</v>
      </c>
      <c r="C393" s="1">
        <v>45893.79146990741</v>
      </c>
      <c r="D393" t="s">
        <v>3812</v>
      </c>
      <c r="E393" t="s">
        <v>3813</v>
      </c>
      <c r="F393">
        <v>20</v>
      </c>
      <c r="I393" t="s">
        <v>3813</v>
      </c>
      <c r="L393">
        <v>3</v>
      </c>
      <c r="O393">
        <v>17</v>
      </c>
      <c r="R393" t="s">
        <v>4338</v>
      </c>
      <c r="S393">
        <v>1</v>
      </c>
      <c r="U393" t="s">
        <v>15184</v>
      </c>
      <c r="V393">
        <v>1</v>
      </c>
      <c r="X393" t="s">
        <v>15183</v>
      </c>
      <c r="Y393">
        <v>1</v>
      </c>
      <c r="AA393" t="s">
        <v>15182</v>
      </c>
      <c r="AB393">
        <v>1</v>
      </c>
      <c r="AD393" t="s">
        <v>1952</v>
      </c>
      <c r="AE393">
        <v>1</v>
      </c>
      <c r="AG393" t="s">
        <v>15572</v>
      </c>
      <c r="AH393">
        <v>1</v>
      </c>
      <c r="AJ393" t="s">
        <v>15186</v>
      </c>
      <c r="AK393">
        <v>1</v>
      </c>
      <c r="AM393" t="s">
        <v>15187</v>
      </c>
      <c r="AN393">
        <v>1</v>
      </c>
      <c r="AP393" t="s">
        <v>15186</v>
      </c>
      <c r="AQ393">
        <v>1</v>
      </c>
      <c r="AS393" t="s">
        <v>15187</v>
      </c>
      <c r="AT393">
        <v>1</v>
      </c>
      <c r="AV393" t="s">
        <v>15187</v>
      </c>
      <c r="AW393">
        <v>1</v>
      </c>
      <c r="AY393" t="s">
        <v>15187</v>
      </c>
      <c r="AZ393">
        <v>1</v>
      </c>
      <c r="BB393" t="s">
        <v>15187</v>
      </c>
      <c r="BC393">
        <v>1</v>
      </c>
      <c r="BE393" t="s">
        <v>15187</v>
      </c>
      <c r="BF393">
        <v>1</v>
      </c>
      <c r="BH393" t="s">
        <v>15186</v>
      </c>
      <c r="BI393">
        <v>1</v>
      </c>
      <c r="BK393" t="s">
        <v>15187</v>
      </c>
      <c r="BL393">
        <v>1</v>
      </c>
      <c r="BN393" t="s">
        <v>15187</v>
      </c>
      <c r="BO393">
        <v>1</v>
      </c>
      <c r="BQ393" t="s">
        <v>34311</v>
      </c>
      <c r="BT393" t="s">
        <v>34312</v>
      </c>
      <c r="BW393" t="s">
        <v>13792</v>
      </c>
      <c r="BX393">
        <v>1</v>
      </c>
      <c r="BZ393" t="s">
        <v>12980</v>
      </c>
      <c r="CA393">
        <v>0</v>
      </c>
      <c r="CC393" t="s">
        <v>12851</v>
      </c>
      <c r="CD393">
        <v>0</v>
      </c>
      <c r="CF393" t="s">
        <v>15190</v>
      </c>
      <c r="CG393">
        <v>1</v>
      </c>
      <c r="CI393" t="s">
        <v>12887</v>
      </c>
      <c r="CJ393">
        <v>1</v>
      </c>
      <c r="CL393" t="s">
        <v>34313</v>
      </c>
      <c r="CO393" t="s">
        <v>34314</v>
      </c>
    </row>
    <row r="394" spans="1:93" x14ac:dyDescent="0.3">
      <c r="A394">
        <v>393</v>
      </c>
      <c r="B394" s="1">
        <v>45895.296967592592</v>
      </c>
      <c r="C394" s="1">
        <v>45895.305555555555</v>
      </c>
      <c r="D394" t="s">
        <v>4765</v>
      </c>
      <c r="E394" t="s">
        <v>4766</v>
      </c>
      <c r="F394">
        <v>18</v>
      </c>
      <c r="I394" t="s">
        <v>4767</v>
      </c>
      <c r="L394">
        <v>14</v>
      </c>
      <c r="O394">
        <v>9</v>
      </c>
      <c r="R394" t="s">
        <v>15183</v>
      </c>
      <c r="S394">
        <v>0</v>
      </c>
      <c r="U394" t="s">
        <v>4338</v>
      </c>
      <c r="V394">
        <v>0</v>
      </c>
      <c r="X394" t="s">
        <v>1952</v>
      </c>
      <c r="Y394">
        <v>0</v>
      </c>
      <c r="AA394" t="s">
        <v>15182</v>
      </c>
      <c r="AB394">
        <v>1</v>
      </c>
      <c r="AD394" t="s">
        <v>15184</v>
      </c>
      <c r="AE394">
        <v>0</v>
      </c>
      <c r="AG394" t="s">
        <v>15572</v>
      </c>
      <c r="AH394">
        <v>1</v>
      </c>
      <c r="AJ394" t="s">
        <v>15186</v>
      </c>
      <c r="AK394">
        <v>1</v>
      </c>
      <c r="AM394" t="s">
        <v>15187</v>
      </c>
      <c r="AN394">
        <v>1</v>
      </c>
      <c r="AP394" t="s">
        <v>15186</v>
      </c>
      <c r="AQ394">
        <v>1</v>
      </c>
      <c r="AS394" t="s">
        <v>15187</v>
      </c>
      <c r="AT394">
        <v>1</v>
      </c>
      <c r="AV394" t="s">
        <v>15187</v>
      </c>
      <c r="AW394">
        <v>1</v>
      </c>
      <c r="AY394" t="s">
        <v>15187</v>
      </c>
      <c r="AZ394">
        <v>1</v>
      </c>
      <c r="BB394" t="s">
        <v>15187</v>
      </c>
      <c r="BC394">
        <v>1</v>
      </c>
      <c r="BE394" t="s">
        <v>15187</v>
      </c>
      <c r="BF394">
        <v>1</v>
      </c>
      <c r="BH394" t="s">
        <v>15186</v>
      </c>
      <c r="BI394">
        <v>1</v>
      </c>
      <c r="BK394" t="s">
        <v>15187</v>
      </c>
      <c r="BL394">
        <v>1</v>
      </c>
      <c r="BN394" t="s">
        <v>15187</v>
      </c>
      <c r="BO394">
        <v>1</v>
      </c>
      <c r="BQ394" t="s">
        <v>34315</v>
      </c>
      <c r="BT394" t="s">
        <v>34316</v>
      </c>
      <c r="BW394" t="s">
        <v>13792</v>
      </c>
      <c r="BX394">
        <v>1</v>
      </c>
      <c r="BZ394" t="s">
        <v>12851</v>
      </c>
      <c r="CA394">
        <v>1</v>
      </c>
      <c r="CC394" t="s">
        <v>12980</v>
      </c>
      <c r="CD394">
        <v>1</v>
      </c>
      <c r="CF394" t="s">
        <v>15190</v>
      </c>
      <c r="CG394">
        <v>1</v>
      </c>
      <c r="CI394" t="s">
        <v>12887</v>
      </c>
      <c r="CJ394">
        <v>1</v>
      </c>
      <c r="CL394" t="s">
        <v>34317</v>
      </c>
      <c r="CO394" t="s">
        <v>34318</v>
      </c>
    </row>
    <row r="395" spans="1:93" x14ac:dyDescent="0.3">
      <c r="A395">
        <v>394</v>
      </c>
      <c r="B395" s="1">
        <v>45895.48678240741</v>
      </c>
      <c r="C395" s="1">
        <v>45895.50644675926</v>
      </c>
      <c r="D395" t="s">
        <v>3395</v>
      </c>
      <c r="E395" t="s">
        <v>3396</v>
      </c>
      <c r="F395">
        <v>19</v>
      </c>
      <c r="I395" t="s">
        <v>3396</v>
      </c>
      <c r="L395">
        <v>3</v>
      </c>
      <c r="O395">
        <v>30</v>
      </c>
      <c r="R395" t="s">
        <v>4338</v>
      </c>
      <c r="S395">
        <v>1</v>
      </c>
      <c r="U395" t="s">
        <v>15184</v>
      </c>
      <c r="V395">
        <v>1</v>
      </c>
      <c r="X395" t="s">
        <v>15183</v>
      </c>
      <c r="Y395">
        <v>1</v>
      </c>
      <c r="AA395" t="s">
        <v>15182</v>
      </c>
      <c r="AB395">
        <v>1</v>
      </c>
      <c r="AD395" t="s">
        <v>1952</v>
      </c>
      <c r="AE395">
        <v>1</v>
      </c>
      <c r="AG395" t="s">
        <v>15572</v>
      </c>
      <c r="AH395">
        <v>1</v>
      </c>
      <c r="AJ395" t="s">
        <v>15186</v>
      </c>
      <c r="AK395">
        <v>1</v>
      </c>
      <c r="AM395" t="s">
        <v>15187</v>
      </c>
      <c r="AN395">
        <v>1</v>
      </c>
      <c r="AP395" t="s">
        <v>15186</v>
      </c>
      <c r="AQ395">
        <v>1</v>
      </c>
      <c r="AS395" t="s">
        <v>15187</v>
      </c>
      <c r="AT395">
        <v>1</v>
      </c>
      <c r="AV395" t="s">
        <v>15187</v>
      </c>
      <c r="AW395">
        <v>1</v>
      </c>
      <c r="AY395" t="s">
        <v>15187</v>
      </c>
      <c r="AZ395">
        <v>1</v>
      </c>
      <c r="BB395" t="s">
        <v>15187</v>
      </c>
      <c r="BC395">
        <v>1</v>
      </c>
      <c r="BE395" t="s">
        <v>15187</v>
      </c>
      <c r="BF395">
        <v>1</v>
      </c>
      <c r="BH395" t="s">
        <v>15187</v>
      </c>
      <c r="BI395">
        <v>0</v>
      </c>
      <c r="BK395" t="s">
        <v>15186</v>
      </c>
      <c r="BL395">
        <v>0</v>
      </c>
      <c r="BN395" t="s">
        <v>15187</v>
      </c>
      <c r="BO395">
        <v>1</v>
      </c>
      <c r="BQ395" t="s">
        <v>16427</v>
      </c>
      <c r="BT395" t="s">
        <v>16428</v>
      </c>
      <c r="BW395" t="s">
        <v>13792</v>
      </c>
      <c r="BX395">
        <v>1</v>
      </c>
      <c r="BZ395" t="s">
        <v>12851</v>
      </c>
      <c r="CA395">
        <v>1</v>
      </c>
      <c r="CC395" t="s">
        <v>12980</v>
      </c>
      <c r="CD395">
        <v>1</v>
      </c>
      <c r="CF395" t="s">
        <v>15190</v>
      </c>
      <c r="CG395">
        <v>1</v>
      </c>
      <c r="CI395" t="s">
        <v>15190</v>
      </c>
      <c r="CJ395">
        <v>0</v>
      </c>
      <c r="CL395" t="s">
        <v>34319</v>
      </c>
      <c r="CO395" t="s">
        <v>34320</v>
      </c>
    </row>
    <row r="396" spans="1:93" x14ac:dyDescent="0.3">
      <c r="A396">
        <v>395</v>
      </c>
      <c r="B396" s="1">
        <v>45895.497789351852</v>
      </c>
      <c r="C396" s="1">
        <v>45895.506701388891</v>
      </c>
      <c r="D396" t="s">
        <v>3376</v>
      </c>
      <c r="E396" t="s">
        <v>3377</v>
      </c>
      <c r="F396">
        <v>21</v>
      </c>
      <c r="I396" t="s">
        <v>3377</v>
      </c>
      <c r="L396">
        <v>3</v>
      </c>
      <c r="O396">
        <v>28</v>
      </c>
      <c r="R396" t="s">
        <v>4338</v>
      </c>
      <c r="S396">
        <v>1</v>
      </c>
      <c r="U396" t="s">
        <v>15184</v>
      </c>
      <c r="V396">
        <v>1</v>
      </c>
      <c r="X396" t="s">
        <v>15183</v>
      </c>
      <c r="Y396">
        <v>1</v>
      </c>
      <c r="AA396" t="s">
        <v>15182</v>
      </c>
      <c r="AB396">
        <v>1</v>
      </c>
      <c r="AD396" t="s">
        <v>1952</v>
      </c>
      <c r="AE396">
        <v>1</v>
      </c>
      <c r="AG396" t="s">
        <v>15572</v>
      </c>
      <c r="AH396">
        <v>1</v>
      </c>
      <c r="AJ396" t="s">
        <v>15186</v>
      </c>
      <c r="AK396">
        <v>1</v>
      </c>
      <c r="AM396" t="s">
        <v>15187</v>
      </c>
      <c r="AN396">
        <v>1</v>
      </c>
      <c r="AP396" t="s">
        <v>15186</v>
      </c>
      <c r="AQ396">
        <v>1</v>
      </c>
      <c r="AS396" t="s">
        <v>15187</v>
      </c>
      <c r="AT396">
        <v>1</v>
      </c>
      <c r="AV396" t="s">
        <v>15187</v>
      </c>
      <c r="AW396">
        <v>1</v>
      </c>
      <c r="AY396" t="s">
        <v>15187</v>
      </c>
      <c r="AZ396">
        <v>1</v>
      </c>
      <c r="BB396" t="s">
        <v>15187</v>
      </c>
      <c r="BC396">
        <v>1</v>
      </c>
      <c r="BE396" t="s">
        <v>15187</v>
      </c>
      <c r="BF396">
        <v>1</v>
      </c>
      <c r="BH396" t="s">
        <v>15186</v>
      </c>
      <c r="BI396">
        <v>1</v>
      </c>
      <c r="BK396" t="s">
        <v>15186</v>
      </c>
      <c r="BL396">
        <v>0</v>
      </c>
      <c r="BN396" t="s">
        <v>15187</v>
      </c>
      <c r="BO396">
        <v>1</v>
      </c>
      <c r="BQ396" t="s">
        <v>34321</v>
      </c>
      <c r="BT396" t="s">
        <v>34322</v>
      </c>
      <c r="BW396" t="s">
        <v>13792</v>
      </c>
      <c r="BX396">
        <v>1</v>
      </c>
      <c r="BZ396" t="s">
        <v>12851</v>
      </c>
      <c r="CA396">
        <v>1</v>
      </c>
      <c r="CC396" t="s">
        <v>12980</v>
      </c>
      <c r="CD396">
        <v>1</v>
      </c>
      <c r="CF396" t="s">
        <v>15190</v>
      </c>
      <c r="CG396">
        <v>1</v>
      </c>
      <c r="CI396" t="s">
        <v>12887</v>
      </c>
      <c r="CJ396">
        <v>1</v>
      </c>
      <c r="CL396" t="s">
        <v>34323</v>
      </c>
      <c r="CO396" t="s">
        <v>34324</v>
      </c>
    </row>
    <row r="397" spans="1:93" x14ac:dyDescent="0.3">
      <c r="A397">
        <v>396</v>
      </c>
      <c r="B397" s="1">
        <v>45897.601759259262</v>
      </c>
      <c r="C397" s="1">
        <v>45897.613958333335</v>
      </c>
      <c r="D397" t="s">
        <v>4757</v>
      </c>
      <c r="E397" t="s">
        <v>4758</v>
      </c>
      <c r="F397">
        <v>18</v>
      </c>
      <c r="I397" t="s">
        <v>34325</v>
      </c>
      <c r="L397">
        <v>14</v>
      </c>
      <c r="O397">
        <v>28</v>
      </c>
      <c r="R397" t="s">
        <v>4338</v>
      </c>
      <c r="S397">
        <v>1</v>
      </c>
      <c r="U397" t="s">
        <v>15184</v>
      </c>
      <c r="V397">
        <v>1</v>
      </c>
      <c r="X397" t="s">
        <v>15183</v>
      </c>
      <c r="Y397">
        <v>1</v>
      </c>
      <c r="AA397" t="s">
        <v>15182</v>
      </c>
      <c r="AB397">
        <v>1</v>
      </c>
      <c r="AD397" t="s">
        <v>1952</v>
      </c>
      <c r="AE397">
        <v>1</v>
      </c>
      <c r="AG397" t="s">
        <v>15572</v>
      </c>
      <c r="AH397">
        <v>1</v>
      </c>
      <c r="AJ397" t="s">
        <v>15186</v>
      </c>
      <c r="AK397">
        <v>1</v>
      </c>
      <c r="AM397" t="s">
        <v>15187</v>
      </c>
      <c r="AN397">
        <v>1</v>
      </c>
      <c r="AP397" t="s">
        <v>15186</v>
      </c>
      <c r="AQ397">
        <v>1</v>
      </c>
      <c r="AS397" t="s">
        <v>15187</v>
      </c>
      <c r="AT397">
        <v>1</v>
      </c>
      <c r="AV397" t="s">
        <v>15186</v>
      </c>
      <c r="AW397">
        <v>0</v>
      </c>
      <c r="AY397" t="s">
        <v>15187</v>
      </c>
      <c r="AZ397">
        <v>1</v>
      </c>
      <c r="BB397" t="s">
        <v>15187</v>
      </c>
      <c r="BC397">
        <v>1</v>
      </c>
      <c r="BE397" t="s">
        <v>15187</v>
      </c>
      <c r="BF397">
        <v>1</v>
      </c>
      <c r="BH397" t="s">
        <v>15187</v>
      </c>
      <c r="BI397">
        <v>0</v>
      </c>
      <c r="BK397" t="s">
        <v>15187</v>
      </c>
      <c r="BL397">
        <v>1</v>
      </c>
      <c r="BN397" t="s">
        <v>15187</v>
      </c>
      <c r="BO397">
        <v>1</v>
      </c>
      <c r="BQ397" t="s">
        <v>34326</v>
      </c>
      <c r="BT397" t="s">
        <v>34327</v>
      </c>
      <c r="BW397" t="s">
        <v>12887</v>
      </c>
      <c r="BX397">
        <v>0</v>
      </c>
      <c r="BZ397" t="s">
        <v>12851</v>
      </c>
      <c r="CA397">
        <v>1</v>
      </c>
      <c r="CC397" t="s">
        <v>12980</v>
      </c>
      <c r="CD397">
        <v>1</v>
      </c>
      <c r="CF397" t="s">
        <v>15190</v>
      </c>
      <c r="CG397">
        <v>1</v>
      </c>
      <c r="CI397" t="s">
        <v>15190</v>
      </c>
      <c r="CJ397">
        <v>0</v>
      </c>
      <c r="CL397" t="s">
        <v>34328</v>
      </c>
      <c r="CO397" t="s">
        <v>34329</v>
      </c>
    </row>
    <row r="398" spans="1:93" x14ac:dyDescent="0.3">
      <c r="A398">
        <v>397</v>
      </c>
      <c r="B398" s="1">
        <v>45897.938761574071</v>
      </c>
      <c r="C398" s="1">
        <v>45897.962002314816</v>
      </c>
      <c r="D398" t="s">
        <v>3799</v>
      </c>
      <c r="E398" t="s">
        <v>3800</v>
      </c>
      <c r="F398">
        <v>22</v>
      </c>
      <c r="I398" t="s">
        <v>3801</v>
      </c>
      <c r="L398">
        <v>3</v>
      </c>
      <c r="O398">
        <v>23</v>
      </c>
      <c r="R398" t="s">
        <v>4338</v>
      </c>
      <c r="S398">
        <v>1</v>
      </c>
      <c r="U398" t="s">
        <v>15184</v>
      </c>
      <c r="V398">
        <v>1</v>
      </c>
      <c r="X398" t="s">
        <v>15183</v>
      </c>
      <c r="Y398">
        <v>1</v>
      </c>
      <c r="AA398" t="s">
        <v>15182</v>
      </c>
      <c r="AB398">
        <v>1</v>
      </c>
      <c r="AD398" t="s">
        <v>1952</v>
      </c>
      <c r="AE398">
        <v>1</v>
      </c>
      <c r="AG398" t="s">
        <v>15572</v>
      </c>
      <c r="AH398">
        <v>1</v>
      </c>
      <c r="AJ398" t="s">
        <v>15186</v>
      </c>
      <c r="AK398">
        <v>1</v>
      </c>
      <c r="AM398" t="s">
        <v>15187</v>
      </c>
      <c r="AN398">
        <v>1</v>
      </c>
      <c r="AP398" t="s">
        <v>15186</v>
      </c>
      <c r="AQ398">
        <v>1</v>
      </c>
      <c r="AS398" t="s">
        <v>15187</v>
      </c>
      <c r="AT398">
        <v>1</v>
      </c>
      <c r="AV398" t="s">
        <v>15187</v>
      </c>
      <c r="AW398">
        <v>1</v>
      </c>
      <c r="AY398" t="s">
        <v>15187</v>
      </c>
      <c r="AZ398">
        <v>1</v>
      </c>
      <c r="BB398" t="s">
        <v>15187</v>
      </c>
      <c r="BC398">
        <v>1</v>
      </c>
      <c r="BE398" t="s">
        <v>15187</v>
      </c>
      <c r="BF398">
        <v>1</v>
      </c>
      <c r="BH398" t="s">
        <v>15186</v>
      </c>
      <c r="BI398">
        <v>1</v>
      </c>
      <c r="BK398" t="s">
        <v>15187</v>
      </c>
      <c r="BL398">
        <v>1</v>
      </c>
      <c r="BN398" t="s">
        <v>15187</v>
      </c>
      <c r="BO398">
        <v>1</v>
      </c>
      <c r="BQ398" t="s">
        <v>34330</v>
      </c>
      <c r="BT398" t="s">
        <v>34331</v>
      </c>
      <c r="BW398" t="s">
        <v>13792</v>
      </c>
      <c r="BX398">
        <v>1</v>
      </c>
      <c r="BZ398" t="s">
        <v>12851</v>
      </c>
      <c r="CA398">
        <v>1</v>
      </c>
      <c r="CC398" t="s">
        <v>12980</v>
      </c>
      <c r="CD398">
        <v>1</v>
      </c>
      <c r="CF398" t="s">
        <v>15190</v>
      </c>
      <c r="CG398">
        <v>1</v>
      </c>
      <c r="CI398" t="s">
        <v>12887</v>
      </c>
      <c r="CJ398">
        <v>1</v>
      </c>
      <c r="CL398" t="s">
        <v>34332</v>
      </c>
      <c r="CO398" t="s">
        <v>34333</v>
      </c>
    </row>
    <row r="399" spans="1:93" x14ac:dyDescent="0.3">
      <c r="A399">
        <v>398</v>
      </c>
      <c r="B399" s="1">
        <v>45898.819108796299</v>
      </c>
      <c r="C399" s="1">
        <v>45898.824166666665</v>
      </c>
      <c r="D399" t="s">
        <v>4777</v>
      </c>
      <c r="E399" t="s">
        <v>4778</v>
      </c>
      <c r="F399">
        <v>16</v>
      </c>
      <c r="I399" t="s">
        <v>4779</v>
      </c>
      <c r="L399">
        <v>9</v>
      </c>
      <c r="O399">
        <v>17</v>
      </c>
      <c r="R399" t="s">
        <v>15184</v>
      </c>
      <c r="S399">
        <v>0</v>
      </c>
      <c r="U399" t="s">
        <v>15182</v>
      </c>
      <c r="V399">
        <v>0</v>
      </c>
      <c r="X399" t="s">
        <v>15183</v>
      </c>
      <c r="Y399">
        <v>1</v>
      </c>
      <c r="AA399" t="s">
        <v>4338</v>
      </c>
      <c r="AB399">
        <v>0</v>
      </c>
      <c r="AD399" t="s">
        <v>1952</v>
      </c>
      <c r="AE399">
        <v>1</v>
      </c>
      <c r="AG399" t="s">
        <v>16005</v>
      </c>
      <c r="AH399">
        <v>0</v>
      </c>
      <c r="AJ399" t="s">
        <v>15186</v>
      </c>
      <c r="AK399">
        <v>1</v>
      </c>
      <c r="AM399" t="s">
        <v>15187</v>
      </c>
      <c r="AN399">
        <v>1</v>
      </c>
      <c r="AP399" t="s">
        <v>15186</v>
      </c>
      <c r="AQ399">
        <v>1</v>
      </c>
      <c r="AS399" t="s">
        <v>15187</v>
      </c>
      <c r="AT399">
        <v>1</v>
      </c>
      <c r="AV399" t="s">
        <v>15187</v>
      </c>
      <c r="AW399">
        <v>1</v>
      </c>
      <c r="AY399" t="s">
        <v>15187</v>
      </c>
      <c r="AZ399">
        <v>1</v>
      </c>
      <c r="BB399" t="s">
        <v>15187</v>
      </c>
      <c r="BC399">
        <v>1</v>
      </c>
      <c r="BE399" t="s">
        <v>15187</v>
      </c>
      <c r="BF399">
        <v>1</v>
      </c>
      <c r="BH399" t="s">
        <v>15186</v>
      </c>
      <c r="BI399">
        <v>1</v>
      </c>
      <c r="BK399" t="s">
        <v>15187</v>
      </c>
      <c r="BL399">
        <v>1</v>
      </c>
      <c r="BN399" t="s">
        <v>15187</v>
      </c>
      <c r="BO399">
        <v>1</v>
      </c>
      <c r="BQ399" t="s">
        <v>34334</v>
      </c>
      <c r="BT399" t="s">
        <v>34335</v>
      </c>
      <c r="BW399" t="s">
        <v>13792</v>
      </c>
      <c r="BX399">
        <v>1</v>
      </c>
      <c r="BZ399" t="s">
        <v>12851</v>
      </c>
      <c r="CA399">
        <v>1</v>
      </c>
      <c r="CC399" t="s">
        <v>12980</v>
      </c>
      <c r="CD399">
        <v>1</v>
      </c>
      <c r="CF399" t="s">
        <v>12887</v>
      </c>
      <c r="CG399">
        <v>0</v>
      </c>
      <c r="CI399" t="s">
        <v>15190</v>
      </c>
      <c r="CJ399">
        <v>0</v>
      </c>
      <c r="CL399" t="s">
        <v>34336</v>
      </c>
      <c r="CO399" t="s">
        <v>34337</v>
      </c>
    </row>
    <row r="400" spans="1:93" x14ac:dyDescent="0.3">
      <c r="A400">
        <v>399</v>
      </c>
      <c r="B400" s="1">
        <v>45899.614884259259</v>
      </c>
      <c r="C400" s="1">
        <v>45899.62940972222</v>
      </c>
      <c r="D400" t="s">
        <v>263</v>
      </c>
      <c r="E400" t="s">
        <v>264</v>
      </c>
      <c r="F400">
        <v>19</v>
      </c>
      <c r="I400" t="s">
        <v>265</v>
      </c>
      <c r="L400">
        <v>11</v>
      </c>
      <c r="O400">
        <v>23</v>
      </c>
      <c r="R400" t="s">
        <v>4338</v>
      </c>
      <c r="S400">
        <v>1</v>
      </c>
      <c r="U400" t="s">
        <v>15184</v>
      </c>
      <c r="V400">
        <v>1</v>
      </c>
      <c r="X400" t="s">
        <v>15183</v>
      </c>
      <c r="Y400">
        <v>1</v>
      </c>
      <c r="AA400" t="s">
        <v>15184</v>
      </c>
      <c r="AB400">
        <v>0</v>
      </c>
      <c r="AD400" t="s">
        <v>15182</v>
      </c>
      <c r="AE400">
        <v>0</v>
      </c>
      <c r="AG400" t="s">
        <v>15641</v>
      </c>
      <c r="AH400">
        <v>0</v>
      </c>
      <c r="AJ400" t="s">
        <v>15186</v>
      </c>
      <c r="AK400">
        <v>1</v>
      </c>
      <c r="AM400" t="s">
        <v>15187</v>
      </c>
      <c r="AN400">
        <v>1</v>
      </c>
      <c r="AP400" t="s">
        <v>15186</v>
      </c>
      <c r="AQ400">
        <v>1</v>
      </c>
      <c r="AS400" t="s">
        <v>15187</v>
      </c>
      <c r="AT400">
        <v>1</v>
      </c>
      <c r="AV400" t="s">
        <v>15187</v>
      </c>
      <c r="AW400">
        <v>1</v>
      </c>
      <c r="AY400" t="s">
        <v>15187</v>
      </c>
      <c r="AZ400">
        <v>1</v>
      </c>
      <c r="BB400" t="s">
        <v>15187</v>
      </c>
      <c r="BC400">
        <v>1</v>
      </c>
      <c r="BE400" t="s">
        <v>15187</v>
      </c>
      <c r="BF400">
        <v>1</v>
      </c>
      <c r="BH400" t="s">
        <v>15186</v>
      </c>
      <c r="BI400">
        <v>1</v>
      </c>
      <c r="BK400" t="s">
        <v>15187</v>
      </c>
      <c r="BL400">
        <v>1</v>
      </c>
      <c r="BN400" t="s">
        <v>15187</v>
      </c>
      <c r="BO400">
        <v>1</v>
      </c>
      <c r="BQ400" t="s">
        <v>34338</v>
      </c>
      <c r="BT400" t="s">
        <v>34339</v>
      </c>
      <c r="BW400" t="s">
        <v>13792</v>
      </c>
      <c r="BX400">
        <v>1</v>
      </c>
      <c r="BZ400" t="s">
        <v>12851</v>
      </c>
      <c r="CA400">
        <v>1</v>
      </c>
      <c r="CC400" t="s">
        <v>12980</v>
      </c>
      <c r="CD400">
        <v>1</v>
      </c>
      <c r="CF400" t="s">
        <v>15190</v>
      </c>
      <c r="CG400">
        <v>1</v>
      </c>
      <c r="CI400" t="s">
        <v>12887</v>
      </c>
      <c r="CJ400">
        <v>1</v>
      </c>
      <c r="CL400" t="s">
        <v>34340</v>
      </c>
      <c r="CO400" t="s">
        <v>34341</v>
      </c>
    </row>
    <row r="401" spans="1:93" x14ac:dyDescent="0.3">
      <c r="A401">
        <v>400</v>
      </c>
      <c r="B401" s="1">
        <v>45901.521319444444</v>
      </c>
      <c r="C401" s="1">
        <v>45901.530578703707</v>
      </c>
      <c r="D401" t="s">
        <v>33883</v>
      </c>
      <c r="E401" t="s">
        <v>33934</v>
      </c>
      <c r="F401">
        <v>19</v>
      </c>
      <c r="I401" t="s">
        <v>33935</v>
      </c>
      <c r="L401">
        <v>14</v>
      </c>
      <c r="O401">
        <v>34</v>
      </c>
      <c r="R401" t="s">
        <v>4338</v>
      </c>
      <c r="S401">
        <v>1</v>
      </c>
      <c r="U401" t="s">
        <v>15184</v>
      </c>
      <c r="V401">
        <v>1</v>
      </c>
      <c r="X401" t="s">
        <v>15183</v>
      </c>
      <c r="Y401">
        <v>1</v>
      </c>
      <c r="AA401" t="s">
        <v>15182</v>
      </c>
      <c r="AB401">
        <v>1</v>
      </c>
      <c r="AD401" t="s">
        <v>1952</v>
      </c>
      <c r="AE401">
        <v>1</v>
      </c>
      <c r="AG401" t="s">
        <v>15572</v>
      </c>
      <c r="AH401">
        <v>1</v>
      </c>
      <c r="AJ401" t="s">
        <v>15186</v>
      </c>
      <c r="AK401">
        <v>1</v>
      </c>
      <c r="AM401" t="s">
        <v>15187</v>
      </c>
      <c r="AN401">
        <v>1</v>
      </c>
      <c r="AP401" t="s">
        <v>15186</v>
      </c>
      <c r="AQ401">
        <v>1</v>
      </c>
      <c r="AS401" t="s">
        <v>15187</v>
      </c>
      <c r="AT401">
        <v>1</v>
      </c>
      <c r="AV401" t="s">
        <v>15186</v>
      </c>
      <c r="AW401">
        <v>0</v>
      </c>
      <c r="AY401" t="s">
        <v>15187</v>
      </c>
      <c r="AZ401">
        <v>1</v>
      </c>
      <c r="BB401" t="s">
        <v>15187</v>
      </c>
      <c r="BC401">
        <v>1</v>
      </c>
      <c r="BE401" t="s">
        <v>15187</v>
      </c>
      <c r="BF401">
        <v>1</v>
      </c>
      <c r="BH401" t="s">
        <v>15187</v>
      </c>
      <c r="BI401">
        <v>0</v>
      </c>
      <c r="BK401" t="s">
        <v>15186</v>
      </c>
      <c r="BL401">
        <v>0</v>
      </c>
      <c r="BN401" t="s">
        <v>15187</v>
      </c>
      <c r="BO401">
        <v>1</v>
      </c>
      <c r="BQ401" t="s">
        <v>34342</v>
      </c>
      <c r="BT401" t="s">
        <v>34343</v>
      </c>
      <c r="BW401" t="s">
        <v>13792</v>
      </c>
      <c r="BX401">
        <v>1</v>
      </c>
      <c r="BZ401" t="s">
        <v>12851</v>
      </c>
      <c r="CA401">
        <v>1</v>
      </c>
      <c r="CC401" t="s">
        <v>12980</v>
      </c>
      <c r="CD401">
        <v>1</v>
      </c>
      <c r="CF401" t="s">
        <v>15190</v>
      </c>
      <c r="CG401">
        <v>1</v>
      </c>
      <c r="CI401" t="s">
        <v>12887</v>
      </c>
      <c r="CJ401">
        <v>1</v>
      </c>
      <c r="CL401" t="s">
        <v>34344</v>
      </c>
      <c r="CO401" t="s">
        <v>34345</v>
      </c>
    </row>
    <row r="402" spans="1:93" x14ac:dyDescent="0.3">
      <c r="A402">
        <v>401</v>
      </c>
      <c r="B402" s="1">
        <v>45903.658460648148</v>
      </c>
      <c r="C402" s="1">
        <v>45903.667754629627</v>
      </c>
      <c r="D402" t="s">
        <v>32138</v>
      </c>
      <c r="E402" t="s">
        <v>32139</v>
      </c>
      <c r="F402">
        <v>19</v>
      </c>
      <c r="I402" t="s">
        <v>32140</v>
      </c>
      <c r="L402">
        <v>14</v>
      </c>
      <c r="O402">
        <v>26</v>
      </c>
      <c r="R402" t="s">
        <v>4338</v>
      </c>
      <c r="S402">
        <v>1</v>
      </c>
      <c r="U402" t="s">
        <v>15184</v>
      </c>
      <c r="V402">
        <v>1</v>
      </c>
      <c r="X402" t="s">
        <v>15183</v>
      </c>
      <c r="Y402">
        <v>1</v>
      </c>
      <c r="AA402" t="s">
        <v>1952</v>
      </c>
      <c r="AB402">
        <v>0</v>
      </c>
      <c r="AD402" t="s">
        <v>15183</v>
      </c>
      <c r="AE402">
        <v>0</v>
      </c>
      <c r="AG402" t="s">
        <v>15572</v>
      </c>
      <c r="AH402">
        <v>1</v>
      </c>
      <c r="AJ402" t="s">
        <v>15186</v>
      </c>
      <c r="AK402">
        <v>1</v>
      </c>
      <c r="AM402" t="s">
        <v>15187</v>
      </c>
      <c r="AN402">
        <v>1</v>
      </c>
      <c r="AP402" t="s">
        <v>15186</v>
      </c>
      <c r="AQ402">
        <v>1</v>
      </c>
      <c r="AS402" t="s">
        <v>15187</v>
      </c>
      <c r="AT402">
        <v>1</v>
      </c>
      <c r="AV402" t="s">
        <v>15187</v>
      </c>
      <c r="AW402">
        <v>1</v>
      </c>
      <c r="AY402" t="s">
        <v>15187</v>
      </c>
      <c r="AZ402">
        <v>1</v>
      </c>
      <c r="BB402" t="s">
        <v>15187</v>
      </c>
      <c r="BC402">
        <v>1</v>
      </c>
      <c r="BE402" t="s">
        <v>15186</v>
      </c>
      <c r="BF402">
        <v>0</v>
      </c>
      <c r="BH402" t="s">
        <v>15186</v>
      </c>
      <c r="BI402">
        <v>1</v>
      </c>
      <c r="BK402" t="s">
        <v>15187</v>
      </c>
      <c r="BL402">
        <v>1</v>
      </c>
      <c r="BN402" t="s">
        <v>15187</v>
      </c>
      <c r="BO402">
        <v>1</v>
      </c>
      <c r="BQ402" t="s">
        <v>34346</v>
      </c>
      <c r="BT402" t="s">
        <v>34347</v>
      </c>
      <c r="BW402" t="s">
        <v>13792</v>
      </c>
      <c r="BX402">
        <v>1</v>
      </c>
      <c r="BZ402" t="s">
        <v>12851</v>
      </c>
      <c r="CA402">
        <v>1</v>
      </c>
      <c r="CC402" t="s">
        <v>12980</v>
      </c>
      <c r="CD402">
        <v>1</v>
      </c>
      <c r="CF402" t="s">
        <v>15190</v>
      </c>
      <c r="CG402">
        <v>1</v>
      </c>
      <c r="CI402" t="s">
        <v>12887</v>
      </c>
      <c r="CJ402">
        <v>1</v>
      </c>
      <c r="CL402" t="s">
        <v>34348</v>
      </c>
      <c r="CO402" t="s">
        <v>34349</v>
      </c>
    </row>
    <row r="403" spans="1:93" x14ac:dyDescent="0.3">
      <c r="A403">
        <v>402</v>
      </c>
      <c r="B403" s="1">
        <v>45904.739849537036</v>
      </c>
      <c r="C403" s="1">
        <v>45904.739988425928</v>
      </c>
      <c r="D403" t="s">
        <v>33857</v>
      </c>
      <c r="E403" t="s">
        <v>33946</v>
      </c>
      <c r="F403">
        <v>20</v>
      </c>
      <c r="I403" t="s">
        <v>33946</v>
      </c>
      <c r="L403">
        <v>14</v>
      </c>
      <c r="O403">
        <v>27</v>
      </c>
      <c r="R403" t="s">
        <v>4338</v>
      </c>
      <c r="S403">
        <v>1</v>
      </c>
      <c r="U403" t="s">
        <v>15184</v>
      </c>
      <c r="V403">
        <v>1</v>
      </c>
      <c r="X403" t="s">
        <v>15183</v>
      </c>
      <c r="Y403">
        <v>1</v>
      </c>
      <c r="AA403" t="s">
        <v>15182</v>
      </c>
      <c r="AB403">
        <v>1</v>
      </c>
      <c r="AD403" t="s">
        <v>1952</v>
      </c>
      <c r="AE403">
        <v>1</v>
      </c>
      <c r="AG403" t="s">
        <v>15572</v>
      </c>
      <c r="AH403">
        <v>1</v>
      </c>
      <c r="AJ403" t="s">
        <v>15186</v>
      </c>
      <c r="AK403">
        <v>1</v>
      </c>
      <c r="AM403" t="s">
        <v>15187</v>
      </c>
      <c r="AN403">
        <v>1</v>
      </c>
      <c r="AP403" t="s">
        <v>15186</v>
      </c>
      <c r="AQ403">
        <v>1</v>
      </c>
      <c r="AS403" t="s">
        <v>15187</v>
      </c>
      <c r="AT403">
        <v>1</v>
      </c>
      <c r="AV403" t="s">
        <v>15186</v>
      </c>
      <c r="AW403">
        <v>0</v>
      </c>
      <c r="AY403" t="s">
        <v>15187</v>
      </c>
      <c r="AZ403">
        <v>1</v>
      </c>
      <c r="BB403" t="s">
        <v>15187</v>
      </c>
      <c r="BC403">
        <v>1</v>
      </c>
      <c r="BE403" t="s">
        <v>15187</v>
      </c>
      <c r="BF403">
        <v>1</v>
      </c>
      <c r="BH403" t="s">
        <v>15186</v>
      </c>
      <c r="BI403">
        <v>1</v>
      </c>
      <c r="BK403" t="s">
        <v>15187</v>
      </c>
      <c r="BL403">
        <v>1</v>
      </c>
      <c r="BN403" t="s">
        <v>15187</v>
      </c>
      <c r="BO403">
        <v>1</v>
      </c>
      <c r="BQ403" t="s">
        <v>34350</v>
      </c>
      <c r="BT403" t="s">
        <v>34351</v>
      </c>
      <c r="BW403" t="s">
        <v>13792</v>
      </c>
      <c r="BX403">
        <v>1</v>
      </c>
      <c r="BZ403" t="s">
        <v>12851</v>
      </c>
      <c r="CA403">
        <v>1</v>
      </c>
      <c r="CC403" t="s">
        <v>12980</v>
      </c>
      <c r="CD403">
        <v>1</v>
      </c>
      <c r="CF403" t="s">
        <v>12980</v>
      </c>
      <c r="CG403">
        <v>0</v>
      </c>
      <c r="CI403" t="s">
        <v>12887</v>
      </c>
      <c r="CJ403">
        <v>1</v>
      </c>
      <c r="CL403" t="s">
        <v>34352</v>
      </c>
      <c r="CO403" t="s">
        <v>34353</v>
      </c>
    </row>
    <row r="404" spans="1:93" x14ac:dyDescent="0.3">
      <c r="A404">
        <v>403</v>
      </c>
      <c r="B404" s="1">
        <v>45905.415185185186</v>
      </c>
      <c r="C404" s="1">
        <v>45905.420405092591</v>
      </c>
      <c r="D404" t="s">
        <v>4170</v>
      </c>
      <c r="E404" t="s">
        <v>4171</v>
      </c>
      <c r="F404">
        <v>21</v>
      </c>
      <c r="I404" t="s">
        <v>4171</v>
      </c>
      <c r="L404">
        <v>6</v>
      </c>
      <c r="O404">
        <v>33</v>
      </c>
      <c r="R404" t="s">
        <v>4338</v>
      </c>
      <c r="S404">
        <v>1</v>
      </c>
      <c r="U404" t="s">
        <v>15184</v>
      </c>
      <c r="V404">
        <v>1</v>
      </c>
      <c r="X404" t="s">
        <v>15183</v>
      </c>
      <c r="Y404">
        <v>1</v>
      </c>
      <c r="AA404" t="s">
        <v>15182</v>
      </c>
      <c r="AB404">
        <v>1</v>
      </c>
      <c r="AD404" t="s">
        <v>1952</v>
      </c>
      <c r="AE404">
        <v>1</v>
      </c>
      <c r="AG404" t="s">
        <v>15572</v>
      </c>
      <c r="AH404">
        <v>1</v>
      </c>
      <c r="AJ404" t="s">
        <v>15186</v>
      </c>
      <c r="AK404">
        <v>1</v>
      </c>
      <c r="AM404" t="s">
        <v>15187</v>
      </c>
      <c r="AN404">
        <v>1</v>
      </c>
      <c r="AP404" t="s">
        <v>15186</v>
      </c>
      <c r="AQ404">
        <v>1</v>
      </c>
      <c r="AS404" t="s">
        <v>15187</v>
      </c>
      <c r="AT404">
        <v>1</v>
      </c>
      <c r="AV404" t="s">
        <v>15187</v>
      </c>
      <c r="AW404">
        <v>1</v>
      </c>
      <c r="AY404" t="s">
        <v>15187</v>
      </c>
      <c r="AZ404">
        <v>1</v>
      </c>
      <c r="BB404" t="s">
        <v>15187</v>
      </c>
      <c r="BC404">
        <v>1</v>
      </c>
      <c r="BE404" t="s">
        <v>15187</v>
      </c>
      <c r="BF404">
        <v>1</v>
      </c>
      <c r="BH404" t="s">
        <v>15186</v>
      </c>
      <c r="BI404">
        <v>1</v>
      </c>
      <c r="BK404" t="s">
        <v>15186</v>
      </c>
      <c r="BL404">
        <v>0</v>
      </c>
      <c r="BN404" t="s">
        <v>15187</v>
      </c>
      <c r="BO404">
        <v>1</v>
      </c>
      <c r="BQ404" t="s">
        <v>34354</v>
      </c>
      <c r="BT404" t="s">
        <v>34355</v>
      </c>
      <c r="BW404" t="s">
        <v>13792</v>
      </c>
      <c r="BX404">
        <v>1</v>
      </c>
      <c r="BZ404" t="s">
        <v>12851</v>
      </c>
      <c r="CA404">
        <v>1</v>
      </c>
      <c r="CC404" t="s">
        <v>12980</v>
      </c>
      <c r="CD404">
        <v>1</v>
      </c>
      <c r="CF404" t="s">
        <v>15190</v>
      </c>
      <c r="CG404">
        <v>1</v>
      </c>
      <c r="CI404" t="s">
        <v>12887</v>
      </c>
      <c r="CJ404">
        <v>1</v>
      </c>
      <c r="CL404" t="s">
        <v>34356</v>
      </c>
      <c r="CO404" t="s">
        <v>34357</v>
      </c>
    </row>
    <row r="405" spans="1:93" x14ac:dyDescent="0.3">
      <c r="A405">
        <v>404</v>
      </c>
      <c r="B405" s="1">
        <v>45908.463043981479</v>
      </c>
      <c r="C405" s="1">
        <v>45908.464803240742</v>
      </c>
      <c r="D405" t="s">
        <v>2944</v>
      </c>
      <c r="E405" t="s">
        <v>2945</v>
      </c>
      <c r="F405">
        <v>9</v>
      </c>
      <c r="I405" t="s">
        <v>2945</v>
      </c>
      <c r="L405">
        <v>5</v>
      </c>
      <c r="O405">
        <v>6</v>
      </c>
      <c r="R405" t="s">
        <v>15183</v>
      </c>
      <c r="S405">
        <v>0</v>
      </c>
      <c r="U405" t="s">
        <v>15182</v>
      </c>
      <c r="V405">
        <v>0</v>
      </c>
      <c r="X405" t="s">
        <v>4338</v>
      </c>
      <c r="Y405">
        <v>0</v>
      </c>
      <c r="AA405" t="s">
        <v>15184</v>
      </c>
      <c r="AB405">
        <v>0</v>
      </c>
      <c r="AD405" t="s">
        <v>15182</v>
      </c>
      <c r="AE405">
        <v>0</v>
      </c>
      <c r="AG405" t="s">
        <v>34358</v>
      </c>
      <c r="AH405">
        <v>0</v>
      </c>
      <c r="AJ405" t="s">
        <v>15187</v>
      </c>
      <c r="AK405">
        <v>0</v>
      </c>
      <c r="AM405" t="s">
        <v>15187</v>
      </c>
      <c r="AN405">
        <v>1</v>
      </c>
      <c r="AP405" t="s">
        <v>15186</v>
      </c>
      <c r="AQ405">
        <v>1</v>
      </c>
      <c r="AS405" t="s">
        <v>15187</v>
      </c>
      <c r="AT405">
        <v>1</v>
      </c>
      <c r="AV405" t="s">
        <v>15187</v>
      </c>
      <c r="AW405">
        <v>1</v>
      </c>
      <c r="AY405" t="s">
        <v>15186</v>
      </c>
      <c r="AZ405">
        <v>0</v>
      </c>
      <c r="BB405" t="s">
        <v>15186</v>
      </c>
      <c r="BC405">
        <v>0</v>
      </c>
      <c r="BE405" t="s">
        <v>15187</v>
      </c>
      <c r="BF405">
        <v>1</v>
      </c>
      <c r="BH405" t="s">
        <v>15186</v>
      </c>
      <c r="BI405">
        <v>1</v>
      </c>
      <c r="BK405" t="s">
        <v>15187</v>
      </c>
      <c r="BL405">
        <v>1</v>
      </c>
      <c r="BN405" t="s">
        <v>15186</v>
      </c>
      <c r="BO405">
        <v>0</v>
      </c>
      <c r="BQ405" t="s">
        <v>34359</v>
      </c>
      <c r="BT405" t="s">
        <v>34360</v>
      </c>
      <c r="BW405" t="s">
        <v>13792</v>
      </c>
      <c r="BX405">
        <v>1</v>
      </c>
      <c r="BZ405" t="s">
        <v>12980</v>
      </c>
      <c r="CA405">
        <v>0</v>
      </c>
      <c r="CC405" t="s">
        <v>15190</v>
      </c>
      <c r="CD405">
        <v>0</v>
      </c>
      <c r="CF405" t="s">
        <v>12980</v>
      </c>
      <c r="CG405">
        <v>0</v>
      </c>
      <c r="CI405" t="s">
        <v>12887</v>
      </c>
      <c r="CJ405">
        <v>1</v>
      </c>
      <c r="CL405" t="s">
        <v>34361</v>
      </c>
      <c r="CO405" t="s">
        <v>34362</v>
      </c>
    </row>
    <row r="406" spans="1:93" x14ac:dyDescent="0.3">
      <c r="A406">
        <v>405</v>
      </c>
      <c r="B406" s="1">
        <v>45908.466516203705</v>
      </c>
      <c r="C406" s="1">
        <v>45908.469155092593</v>
      </c>
      <c r="D406" t="s">
        <v>2708</v>
      </c>
      <c r="E406" t="s">
        <v>2709</v>
      </c>
      <c r="F406">
        <v>9</v>
      </c>
      <c r="I406" t="s">
        <v>2709</v>
      </c>
      <c r="L406">
        <v>5</v>
      </c>
      <c r="O406">
        <v>25</v>
      </c>
      <c r="R406" t="s">
        <v>1952</v>
      </c>
      <c r="S406">
        <v>0</v>
      </c>
      <c r="U406" t="s">
        <v>15184</v>
      </c>
      <c r="V406">
        <v>1</v>
      </c>
      <c r="X406" t="s">
        <v>4338</v>
      </c>
      <c r="Y406">
        <v>0</v>
      </c>
      <c r="AA406" t="s">
        <v>1952</v>
      </c>
      <c r="AB406">
        <v>0</v>
      </c>
      <c r="AD406" t="s">
        <v>15182</v>
      </c>
      <c r="AE406">
        <v>0</v>
      </c>
      <c r="AG406" t="s">
        <v>34363</v>
      </c>
      <c r="AH406">
        <v>0</v>
      </c>
      <c r="AJ406" t="s">
        <v>15187</v>
      </c>
      <c r="AK406">
        <v>0</v>
      </c>
      <c r="AM406" t="s">
        <v>15186</v>
      </c>
      <c r="AN406">
        <v>0</v>
      </c>
      <c r="AP406" t="s">
        <v>15187</v>
      </c>
      <c r="AQ406">
        <v>0</v>
      </c>
      <c r="AS406" t="s">
        <v>15187</v>
      </c>
      <c r="AT406">
        <v>1</v>
      </c>
      <c r="AV406" t="s">
        <v>15187</v>
      </c>
      <c r="AW406">
        <v>1</v>
      </c>
      <c r="AY406" t="s">
        <v>15187</v>
      </c>
      <c r="AZ406">
        <v>1</v>
      </c>
      <c r="BB406" t="s">
        <v>15187</v>
      </c>
      <c r="BC406">
        <v>1</v>
      </c>
      <c r="BE406" t="s">
        <v>15187</v>
      </c>
      <c r="BF406">
        <v>1</v>
      </c>
      <c r="BH406" t="s">
        <v>15187</v>
      </c>
      <c r="BI406">
        <v>0</v>
      </c>
      <c r="BK406" t="s">
        <v>15187</v>
      </c>
      <c r="BL406">
        <v>1</v>
      </c>
      <c r="BN406" t="s">
        <v>15187</v>
      </c>
      <c r="BO406">
        <v>1</v>
      </c>
      <c r="BQ406" t="s">
        <v>34364</v>
      </c>
      <c r="BT406" t="s">
        <v>34365</v>
      </c>
      <c r="BW406" t="s">
        <v>15190</v>
      </c>
      <c r="BX406">
        <v>0</v>
      </c>
      <c r="BZ406" t="s">
        <v>12980</v>
      </c>
      <c r="CA406">
        <v>0</v>
      </c>
      <c r="CC406" t="s">
        <v>15190</v>
      </c>
      <c r="CD406">
        <v>0</v>
      </c>
      <c r="CF406" t="s">
        <v>15190</v>
      </c>
      <c r="CG406">
        <v>1</v>
      </c>
      <c r="CI406" t="s">
        <v>13792</v>
      </c>
      <c r="CJ406">
        <v>0</v>
      </c>
      <c r="CL406" t="s">
        <v>15176</v>
      </c>
      <c r="CO406" t="s">
        <v>34366</v>
      </c>
    </row>
    <row r="407" spans="1:93" x14ac:dyDescent="0.3">
      <c r="A407">
        <v>406</v>
      </c>
      <c r="B407" s="1">
        <v>45908.471851851849</v>
      </c>
      <c r="C407" s="1">
        <v>45908.475219907406</v>
      </c>
      <c r="D407" t="s">
        <v>2937</v>
      </c>
      <c r="E407" t="s">
        <v>2938</v>
      </c>
      <c r="F407">
        <v>13</v>
      </c>
      <c r="I407" t="s">
        <v>2939</v>
      </c>
      <c r="L407">
        <v>5</v>
      </c>
      <c r="O407">
        <v>16</v>
      </c>
      <c r="R407" t="s">
        <v>1952</v>
      </c>
      <c r="S407">
        <v>0</v>
      </c>
      <c r="U407" t="s">
        <v>15182</v>
      </c>
      <c r="V407">
        <v>0</v>
      </c>
      <c r="X407" t="s">
        <v>4338</v>
      </c>
      <c r="Y407">
        <v>0</v>
      </c>
      <c r="AA407" t="s">
        <v>4338</v>
      </c>
      <c r="AB407">
        <v>0</v>
      </c>
      <c r="AD407" t="s">
        <v>15184</v>
      </c>
      <c r="AE407">
        <v>0</v>
      </c>
      <c r="AG407" t="s">
        <v>15888</v>
      </c>
      <c r="AH407">
        <v>0</v>
      </c>
      <c r="AJ407" t="s">
        <v>15186</v>
      </c>
      <c r="AK407">
        <v>1</v>
      </c>
      <c r="AM407" t="s">
        <v>15187</v>
      </c>
      <c r="AN407">
        <v>1</v>
      </c>
      <c r="AP407" t="s">
        <v>15187</v>
      </c>
      <c r="AQ407">
        <v>0</v>
      </c>
      <c r="AS407" t="s">
        <v>15187</v>
      </c>
      <c r="AT407">
        <v>1</v>
      </c>
      <c r="AV407" t="s">
        <v>15187</v>
      </c>
      <c r="AW407">
        <v>1</v>
      </c>
      <c r="AY407" t="s">
        <v>15186</v>
      </c>
      <c r="AZ407">
        <v>0</v>
      </c>
      <c r="BB407" t="s">
        <v>15186</v>
      </c>
      <c r="BC407">
        <v>0</v>
      </c>
      <c r="BE407" t="s">
        <v>15187</v>
      </c>
      <c r="BF407">
        <v>1</v>
      </c>
      <c r="BH407" t="s">
        <v>15186</v>
      </c>
      <c r="BI407">
        <v>1</v>
      </c>
      <c r="BK407" t="s">
        <v>15187</v>
      </c>
      <c r="BL407">
        <v>1</v>
      </c>
      <c r="BN407" t="s">
        <v>15187</v>
      </c>
      <c r="BO407">
        <v>1</v>
      </c>
      <c r="BQ407" t="s">
        <v>34367</v>
      </c>
      <c r="BT407" t="s">
        <v>34368</v>
      </c>
      <c r="BW407" t="s">
        <v>13792</v>
      </c>
      <c r="BX407">
        <v>1</v>
      </c>
      <c r="BZ407" t="s">
        <v>12851</v>
      </c>
      <c r="CA407">
        <v>1</v>
      </c>
      <c r="CC407" t="s">
        <v>12980</v>
      </c>
      <c r="CD407">
        <v>1</v>
      </c>
      <c r="CF407" t="s">
        <v>15190</v>
      </c>
      <c r="CG407">
        <v>1</v>
      </c>
      <c r="CI407" t="s">
        <v>12887</v>
      </c>
      <c r="CJ407">
        <v>1</v>
      </c>
      <c r="CL407" t="s">
        <v>34369</v>
      </c>
      <c r="CO407" t="s">
        <v>34370</v>
      </c>
    </row>
    <row r="408" spans="1:93" x14ac:dyDescent="0.3">
      <c r="A408">
        <v>407</v>
      </c>
      <c r="B408" s="1">
        <v>45908.489236111112</v>
      </c>
      <c r="C408" s="1">
        <v>45908.495358796295</v>
      </c>
      <c r="D408" t="s">
        <v>2650</v>
      </c>
      <c r="E408" t="s">
        <v>2651</v>
      </c>
      <c r="F408">
        <v>13</v>
      </c>
      <c r="I408" t="s">
        <v>11772</v>
      </c>
      <c r="L408">
        <v>5</v>
      </c>
      <c r="O408">
        <v>11</v>
      </c>
      <c r="R408" t="s">
        <v>15184</v>
      </c>
      <c r="S408">
        <v>0</v>
      </c>
      <c r="U408" t="s">
        <v>15183</v>
      </c>
      <c r="V408">
        <v>0</v>
      </c>
      <c r="X408" t="s">
        <v>4338</v>
      </c>
      <c r="Y408">
        <v>0</v>
      </c>
      <c r="AA408" t="s">
        <v>4338</v>
      </c>
      <c r="AB408">
        <v>0</v>
      </c>
      <c r="AD408" t="s">
        <v>1952</v>
      </c>
      <c r="AE408">
        <v>1</v>
      </c>
      <c r="AG408" t="s">
        <v>15891</v>
      </c>
      <c r="AH408">
        <v>0</v>
      </c>
      <c r="AJ408" t="s">
        <v>15186</v>
      </c>
      <c r="AK408">
        <v>1</v>
      </c>
      <c r="AM408" t="s">
        <v>15187</v>
      </c>
      <c r="AN408">
        <v>1</v>
      </c>
      <c r="AP408" t="s">
        <v>15187</v>
      </c>
      <c r="AQ408">
        <v>0</v>
      </c>
      <c r="AS408" t="s">
        <v>15187</v>
      </c>
      <c r="AT408">
        <v>1</v>
      </c>
      <c r="AV408" t="s">
        <v>15187</v>
      </c>
      <c r="AW408">
        <v>1</v>
      </c>
      <c r="AY408" t="s">
        <v>15187</v>
      </c>
      <c r="AZ408">
        <v>1</v>
      </c>
      <c r="BB408" t="s">
        <v>15187</v>
      </c>
      <c r="BC408">
        <v>1</v>
      </c>
      <c r="BE408" t="s">
        <v>15187</v>
      </c>
      <c r="BF408">
        <v>1</v>
      </c>
      <c r="BH408" t="s">
        <v>15186</v>
      </c>
      <c r="BI408">
        <v>1</v>
      </c>
      <c r="BK408" t="s">
        <v>15187</v>
      </c>
      <c r="BL408">
        <v>1</v>
      </c>
      <c r="BN408" t="s">
        <v>15187</v>
      </c>
      <c r="BO408">
        <v>1</v>
      </c>
      <c r="BQ408" t="s">
        <v>34371</v>
      </c>
      <c r="BT408" t="s">
        <v>34372</v>
      </c>
      <c r="BW408" t="s">
        <v>12980</v>
      </c>
      <c r="BX408">
        <v>0</v>
      </c>
      <c r="BZ408" t="s">
        <v>15190</v>
      </c>
      <c r="CA408">
        <v>0</v>
      </c>
      <c r="CC408" t="s">
        <v>13792</v>
      </c>
      <c r="CD408">
        <v>0</v>
      </c>
      <c r="CF408" t="s">
        <v>15190</v>
      </c>
      <c r="CG408">
        <v>1</v>
      </c>
      <c r="CI408" t="s">
        <v>12887</v>
      </c>
      <c r="CJ408">
        <v>1</v>
      </c>
      <c r="CL408" t="s">
        <v>34373</v>
      </c>
      <c r="CO408" t="s">
        <v>34374</v>
      </c>
    </row>
    <row r="409" spans="1:93" x14ac:dyDescent="0.3">
      <c r="A409">
        <v>408</v>
      </c>
      <c r="B409" s="1">
        <v>45908.903321759259</v>
      </c>
      <c r="C409" s="1">
        <v>45908.903506944444</v>
      </c>
      <c r="D409" t="s">
        <v>33838</v>
      </c>
      <c r="E409" t="s">
        <v>33973</v>
      </c>
      <c r="F409">
        <v>20</v>
      </c>
      <c r="I409" t="s">
        <v>33973</v>
      </c>
      <c r="L409">
        <v>14</v>
      </c>
      <c r="O409">
        <v>21</v>
      </c>
      <c r="R409" t="s">
        <v>4338</v>
      </c>
      <c r="S409">
        <v>1</v>
      </c>
      <c r="U409" t="s">
        <v>15184</v>
      </c>
      <c r="V409">
        <v>1</v>
      </c>
      <c r="X409" t="s">
        <v>15183</v>
      </c>
      <c r="Y409">
        <v>1</v>
      </c>
      <c r="AA409" t="s">
        <v>15182</v>
      </c>
      <c r="AB409">
        <v>1</v>
      </c>
      <c r="AD409" t="s">
        <v>1952</v>
      </c>
      <c r="AE409">
        <v>1</v>
      </c>
      <c r="AG409" t="s">
        <v>15572</v>
      </c>
      <c r="AH409">
        <v>1</v>
      </c>
      <c r="AJ409" t="s">
        <v>15186</v>
      </c>
      <c r="AK409">
        <v>1</v>
      </c>
      <c r="AM409" t="s">
        <v>15187</v>
      </c>
      <c r="AN409">
        <v>1</v>
      </c>
      <c r="AP409" t="s">
        <v>15186</v>
      </c>
      <c r="AQ409">
        <v>1</v>
      </c>
      <c r="AS409" t="s">
        <v>15187</v>
      </c>
      <c r="AT409">
        <v>1</v>
      </c>
      <c r="AV409" t="s">
        <v>15187</v>
      </c>
      <c r="AW409">
        <v>1</v>
      </c>
      <c r="AY409" t="s">
        <v>15187</v>
      </c>
      <c r="AZ409">
        <v>1</v>
      </c>
      <c r="BB409" t="s">
        <v>15187</v>
      </c>
      <c r="BC409">
        <v>1</v>
      </c>
      <c r="BE409" t="s">
        <v>15187</v>
      </c>
      <c r="BF409">
        <v>1</v>
      </c>
      <c r="BH409" t="s">
        <v>15186</v>
      </c>
      <c r="BI409">
        <v>1</v>
      </c>
      <c r="BK409" t="s">
        <v>15186</v>
      </c>
      <c r="BL409">
        <v>0</v>
      </c>
      <c r="BN409" t="s">
        <v>15187</v>
      </c>
      <c r="BO409">
        <v>1</v>
      </c>
      <c r="BQ409" t="s">
        <v>34375</v>
      </c>
      <c r="BT409" t="s">
        <v>34376</v>
      </c>
      <c r="BW409" t="s">
        <v>13792</v>
      </c>
      <c r="BX409">
        <v>1</v>
      </c>
      <c r="BZ409" t="s">
        <v>12851</v>
      </c>
      <c r="CA409">
        <v>1</v>
      </c>
      <c r="CC409" t="s">
        <v>12980</v>
      </c>
      <c r="CD409">
        <v>1</v>
      </c>
      <c r="CF409" t="s">
        <v>12980</v>
      </c>
      <c r="CG409">
        <v>0</v>
      </c>
      <c r="CI409" t="s">
        <v>12887</v>
      </c>
      <c r="CJ409">
        <v>1</v>
      </c>
      <c r="CL409" t="s">
        <v>34377</v>
      </c>
      <c r="CO409" t="s">
        <v>34378</v>
      </c>
    </row>
    <row r="410" spans="1:93" x14ac:dyDescent="0.3">
      <c r="A410">
        <v>409</v>
      </c>
      <c r="B410" s="1">
        <v>45908.897615740738</v>
      </c>
      <c r="C410" s="1">
        <v>45908.904074074075</v>
      </c>
      <c r="D410" t="s">
        <v>33812</v>
      </c>
      <c r="E410" t="s">
        <v>34278</v>
      </c>
      <c r="F410">
        <v>16</v>
      </c>
      <c r="I410" t="s">
        <v>34279</v>
      </c>
      <c r="L410">
        <v>14</v>
      </c>
      <c r="O410">
        <v>14</v>
      </c>
      <c r="R410" t="s">
        <v>1952</v>
      </c>
      <c r="S410">
        <v>0</v>
      </c>
      <c r="U410" t="s">
        <v>15184</v>
      </c>
      <c r="V410">
        <v>1</v>
      </c>
      <c r="X410" t="s">
        <v>15183</v>
      </c>
      <c r="Y410">
        <v>1</v>
      </c>
      <c r="AA410" t="s">
        <v>1952</v>
      </c>
      <c r="AB410">
        <v>0</v>
      </c>
      <c r="AD410" t="s">
        <v>15182</v>
      </c>
      <c r="AE410">
        <v>0</v>
      </c>
      <c r="AG410" t="s">
        <v>15595</v>
      </c>
      <c r="AH410">
        <v>0</v>
      </c>
      <c r="AJ410" t="s">
        <v>15186</v>
      </c>
      <c r="AK410">
        <v>1</v>
      </c>
      <c r="AM410" t="s">
        <v>15187</v>
      </c>
      <c r="AN410">
        <v>1</v>
      </c>
      <c r="AP410" t="s">
        <v>15186</v>
      </c>
      <c r="AQ410">
        <v>1</v>
      </c>
      <c r="AS410" t="s">
        <v>15187</v>
      </c>
      <c r="AT410">
        <v>1</v>
      </c>
      <c r="AV410" t="s">
        <v>15187</v>
      </c>
      <c r="AW410">
        <v>1</v>
      </c>
      <c r="AY410" t="s">
        <v>15187</v>
      </c>
      <c r="AZ410">
        <v>1</v>
      </c>
      <c r="BB410" t="s">
        <v>15187</v>
      </c>
      <c r="BC410">
        <v>1</v>
      </c>
      <c r="BE410" t="s">
        <v>15187</v>
      </c>
      <c r="BF410">
        <v>1</v>
      </c>
      <c r="BH410" t="s">
        <v>15186</v>
      </c>
      <c r="BI410">
        <v>1</v>
      </c>
      <c r="BK410" t="s">
        <v>15187</v>
      </c>
      <c r="BL410">
        <v>1</v>
      </c>
      <c r="BN410" t="s">
        <v>15187</v>
      </c>
      <c r="BO410">
        <v>1</v>
      </c>
      <c r="BQ410" t="s">
        <v>34379</v>
      </c>
      <c r="BT410" t="s">
        <v>34380</v>
      </c>
      <c r="BW410" t="s">
        <v>13792</v>
      </c>
      <c r="BX410">
        <v>1</v>
      </c>
      <c r="BZ410" t="s">
        <v>12887</v>
      </c>
      <c r="CA410">
        <v>0</v>
      </c>
      <c r="CC410" t="s">
        <v>12980</v>
      </c>
      <c r="CD410">
        <v>1</v>
      </c>
      <c r="CF410" t="s">
        <v>15190</v>
      </c>
      <c r="CG410">
        <v>1</v>
      </c>
      <c r="CI410" t="s">
        <v>12851</v>
      </c>
      <c r="CJ410">
        <v>0</v>
      </c>
      <c r="CL410" t="s">
        <v>34381</v>
      </c>
      <c r="CO410" t="s">
        <v>34382</v>
      </c>
    </row>
    <row r="411" spans="1:93" x14ac:dyDescent="0.3">
      <c r="A411">
        <v>410</v>
      </c>
      <c r="B411" s="1">
        <v>45909.422800925924</v>
      </c>
      <c r="C411" s="1">
        <v>45909.444201388891</v>
      </c>
      <c r="D411" t="s">
        <v>1964</v>
      </c>
      <c r="E411" t="s">
        <v>1965</v>
      </c>
      <c r="F411">
        <v>20</v>
      </c>
      <c r="I411" t="s">
        <v>44766</v>
      </c>
      <c r="L411">
        <v>3</v>
      </c>
      <c r="O411">
        <v>24</v>
      </c>
      <c r="R411" t="s">
        <v>4338</v>
      </c>
      <c r="S411">
        <v>1</v>
      </c>
      <c r="U411" t="s">
        <v>15184</v>
      </c>
      <c r="V411">
        <v>1</v>
      </c>
      <c r="X411" t="s">
        <v>15183</v>
      </c>
      <c r="Y411">
        <v>1</v>
      </c>
      <c r="AA411" t="s">
        <v>15184</v>
      </c>
      <c r="AB411">
        <v>0</v>
      </c>
      <c r="AD411" t="s">
        <v>15182</v>
      </c>
      <c r="AE411">
        <v>0</v>
      </c>
      <c r="AG411" t="s">
        <v>15572</v>
      </c>
      <c r="AH411">
        <v>1</v>
      </c>
      <c r="AJ411" t="s">
        <v>15186</v>
      </c>
      <c r="AK411">
        <v>1</v>
      </c>
      <c r="AM411" t="s">
        <v>15187</v>
      </c>
      <c r="AN411">
        <v>1</v>
      </c>
      <c r="AP411" t="s">
        <v>15186</v>
      </c>
      <c r="AQ411">
        <v>1</v>
      </c>
      <c r="AS411" t="s">
        <v>15187</v>
      </c>
      <c r="AT411">
        <v>1</v>
      </c>
      <c r="AV411" t="s">
        <v>15187</v>
      </c>
      <c r="AW411">
        <v>1</v>
      </c>
      <c r="AY411" t="s">
        <v>15187</v>
      </c>
      <c r="AZ411">
        <v>1</v>
      </c>
      <c r="BB411" t="s">
        <v>15187</v>
      </c>
      <c r="BC411">
        <v>1</v>
      </c>
      <c r="BE411" t="s">
        <v>15187</v>
      </c>
      <c r="BF411">
        <v>1</v>
      </c>
      <c r="BH411" t="s">
        <v>15186</v>
      </c>
      <c r="BI411">
        <v>1</v>
      </c>
      <c r="BK411" t="s">
        <v>15187</v>
      </c>
      <c r="BL411">
        <v>1</v>
      </c>
      <c r="BN411" t="s">
        <v>15187</v>
      </c>
      <c r="BO411">
        <v>1</v>
      </c>
      <c r="BQ411" t="s">
        <v>45743</v>
      </c>
      <c r="BT411" t="s">
        <v>45744</v>
      </c>
      <c r="BW411" t="s">
        <v>13792</v>
      </c>
      <c r="BX411">
        <v>1</v>
      </c>
      <c r="BZ411" t="s">
        <v>12851</v>
      </c>
      <c r="CA411">
        <v>1</v>
      </c>
      <c r="CC411" t="s">
        <v>12980</v>
      </c>
      <c r="CD411">
        <v>1</v>
      </c>
      <c r="CF411" t="s">
        <v>15190</v>
      </c>
      <c r="CG411">
        <v>1</v>
      </c>
      <c r="CI411" t="s">
        <v>12887</v>
      </c>
      <c r="CJ411">
        <v>1</v>
      </c>
      <c r="CL411" t="s">
        <v>45745</v>
      </c>
      <c r="CO411" t="s">
        <v>45746</v>
      </c>
    </row>
    <row r="412" spans="1:93" x14ac:dyDescent="0.3">
      <c r="A412">
        <v>411</v>
      </c>
      <c r="B412" s="1">
        <v>45909.567210648151</v>
      </c>
      <c r="C412" s="1">
        <v>45909.572962962964</v>
      </c>
      <c r="D412" t="s">
        <v>220</v>
      </c>
      <c r="E412" t="s">
        <v>221</v>
      </c>
      <c r="F412">
        <v>19</v>
      </c>
      <c r="I412" t="s">
        <v>221</v>
      </c>
      <c r="L412">
        <v>11</v>
      </c>
      <c r="O412">
        <v>13</v>
      </c>
      <c r="R412" t="s">
        <v>4338</v>
      </c>
      <c r="S412">
        <v>1</v>
      </c>
      <c r="U412" t="s">
        <v>15184</v>
      </c>
      <c r="V412">
        <v>1</v>
      </c>
      <c r="X412" t="s">
        <v>15183</v>
      </c>
      <c r="Y412">
        <v>1</v>
      </c>
      <c r="AA412" t="s">
        <v>15182</v>
      </c>
      <c r="AB412">
        <v>1</v>
      </c>
      <c r="AD412" t="s">
        <v>15184</v>
      </c>
      <c r="AE412">
        <v>0</v>
      </c>
      <c r="AG412" t="s">
        <v>15625</v>
      </c>
      <c r="AH412">
        <v>0</v>
      </c>
      <c r="AJ412" t="s">
        <v>15187</v>
      </c>
      <c r="AK412">
        <v>0</v>
      </c>
      <c r="AM412" t="s">
        <v>15187</v>
      </c>
      <c r="AN412">
        <v>1</v>
      </c>
      <c r="AP412" t="s">
        <v>15186</v>
      </c>
      <c r="AQ412">
        <v>1</v>
      </c>
      <c r="AS412" t="s">
        <v>15187</v>
      </c>
      <c r="AT412">
        <v>1</v>
      </c>
      <c r="AV412" t="s">
        <v>15187</v>
      </c>
      <c r="AW412">
        <v>1</v>
      </c>
      <c r="AY412" t="s">
        <v>15187</v>
      </c>
      <c r="AZ412">
        <v>1</v>
      </c>
      <c r="BB412" t="s">
        <v>15187</v>
      </c>
      <c r="BC412">
        <v>1</v>
      </c>
      <c r="BE412" t="s">
        <v>15187</v>
      </c>
      <c r="BF412">
        <v>1</v>
      </c>
      <c r="BH412" t="s">
        <v>15186</v>
      </c>
      <c r="BI412">
        <v>1</v>
      </c>
      <c r="BK412" t="s">
        <v>15187</v>
      </c>
      <c r="BL412">
        <v>1</v>
      </c>
      <c r="BN412" t="s">
        <v>15187</v>
      </c>
      <c r="BO412">
        <v>1</v>
      </c>
      <c r="BQ412" t="s">
        <v>1194</v>
      </c>
      <c r="BT412" t="s">
        <v>45747</v>
      </c>
      <c r="BW412" t="s">
        <v>13792</v>
      </c>
      <c r="BX412">
        <v>1</v>
      </c>
      <c r="BZ412" t="s">
        <v>12851</v>
      </c>
      <c r="CA412">
        <v>1</v>
      </c>
      <c r="CC412" t="s">
        <v>12980</v>
      </c>
      <c r="CD412">
        <v>1</v>
      </c>
      <c r="CF412" t="s">
        <v>15190</v>
      </c>
      <c r="CG412">
        <v>1</v>
      </c>
      <c r="CI412" t="s">
        <v>12887</v>
      </c>
      <c r="CJ412">
        <v>1</v>
      </c>
      <c r="CL412" t="s">
        <v>45748</v>
      </c>
      <c r="CO412" t="s">
        <v>45749</v>
      </c>
    </row>
    <row r="413" spans="1:93" x14ac:dyDescent="0.3">
      <c r="A413">
        <v>412</v>
      </c>
      <c r="B413" s="1">
        <v>45909.581643518519</v>
      </c>
      <c r="C413" s="1">
        <v>45909.591261574074</v>
      </c>
      <c r="D413" t="s">
        <v>67</v>
      </c>
      <c r="E413" t="s">
        <v>68</v>
      </c>
      <c r="F413">
        <v>14</v>
      </c>
      <c r="I413" t="s">
        <v>68</v>
      </c>
      <c r="L413">
        <v>11</v>
      </c>
      <c r="O413">
        <v>25</v>
      </c>
      <c r="R413" t="s">
        <v>1952</v>
      </c>
      <c r="S413">
        <v>0</v>
      </c>
      <c r="U413" t="s">
        <v>15183</v>
      </c>
      <c r="V413">
        <v>0</v>
      </c>
      <c r="X413" t="s">
        <v>4338</v>
      </c>
      <c r="Y413">
        <v>0</v>
      </c>
      <c r="AA413" t="s">
        <v>15184</v>
      </c>
      <c r="AB413">
        <v>0</v>
      </c>
      <c r="AD413" t="s">
        <v>15182</v>
      </c>
      <c r="AE413">
        <v>0</v>
      </c>
      <c r="AG413" t="s">
        <v>45750</v>
      </c>
      <c r="AH413">
        <v>0</v>
      </c>
      <c r="AJ413" t="s">
        <v>15186</v>
      </c>
      <c r="AK413">
        <v>1</v>
      </c>
      <c r="AM413" t="s">
        <v>15187</v>
      </c>
      <c r="AN413">
        <v>1</v>
      </c>
      <c r="AP413" t="s">
        <v>15186</v>
      </c>
      <c r="AQ413">
        <v>1</v>
      </c>
      <c r="AS413" t="s">
        <v>15187</v>
      </c>
      <c r="AT413">
        <v>1</v>
      </c>
      <c r="AV413" t="s">
        <v>15187</v>
      </c>
      <c r="AW413">
        <v>1</v>
      </c>
      <c r="AY413" t="s">
        <v>15187</v>
      </c>
      <c r="AZ413">
        <v>1</v>
      </c>
      <c r="BB413" t="s">
        <v>15187</v>
      </c>
      <c r="BC413">
        <v>1</v>
      </c>
      <c r="BE413" t="s">
        <v>15187</v>
      </c>
      <c r="BF413">
        <v>1</v>
      </c>
      <c r="BH413" t="s">
        <v>15186</v>
      </c>
      <c r="BI413">
        <v>1</v>
      </c>
      <c r="BK413" t="s">
        <v>15187</v>
      </c>
      <c r="BL413">
        <v>1</v>
      </c>
      <c r="BN413" t="s">
        <v>15187</v>
      </c>
      <c r="BO413">
        <v>1</v>
      </c>
      <c r="BQ413" t="s">
        <v>34354</v>
      </c>
      <c r="BT413" t="s">
        <v>45751</v>
      </c>
      <c r="BW413" t="s">
        <v>12887</v>
      </c>
      <c r="BX413">
        <v>0</v>
      </c>
      <c r="BZ413" t="s">
        <v>12851</v>
      </c>
      <c r="CA413">
        <v>1</v>
      </c>
      <c r="CC413" t="s">
        <v>12980</v>
      </c>
      <c r="CD413">
        <v>1</v>
      </c>
      <c r="CF413" t="s">
        <v>15190</v>
      </c>
      <c r="CG413">
        <v>1</v>
      </c>
      <c r="CI413" t="s">
        <v>13792</v>
      </c>
      <c r="CJ413">
        <v>0</v>
      </c>
      <c r="CL413" t="s">
        <v>45752</v>
      </c>
      <c r="CO413" t="s">
        <v>45753</v>
      </c>
    </row>
    <row r="414" spans="1:93" x14ac:dyDescent="0.3">
      <c r="A414">
        <v>413</v>
      </c>
      <c r="B414" s="1">
        <v>45909.609664351854</v>
      </c>
      <c r="C414" s="1">
        <v>45909.618969907409</v>
      </c>
      <c r="D414" t="s">
        <v>33891</v>
      </c>
      <c r="E414" t="s">
        <v>33955</v>
      </c>
      <c r="F414">
        <v>18</v>
      </c>
      <c r="I414" t="s">
        <v>33955</v>
      </c>
      <c r="L414">
        <v>14</v>
      </c>
      <c r="O414">
        <v>37</v>
      </c>
      <c r="R414" t="s">
        <v>4338</v>
      </c>
      <c r="S414">
        <v>1</v>
      </c>
      <c r="U414" t="s">
        <v>15184</v>
      </c>
      <c r="V414">
        <v>1</v>
      </c>
      <c r="X414" t="s">
        <v>1952</v>
      </c>
      <c r="Y414">
        <v>0</v>
      </c>
      <c r="AA414" t="s">
        <v>15182</v>
      </c>
      <c r="AB414">
        <v>1</v>
      </c>
      <c r="AD414" t="s">
        <v>15183</v>
      </c>
      <c r="AE414">
        <v>0</v>
      </c>
      <c r="AG414" t="s">
        <v>45754</v>
      </c>
      <c r="AH414">
        <v>0</v>
      </c>
      <c r="AJ414" t="s">
        <v>15186</v>
      </c>
      <c r="AK414">
        <v>1</v>
      </c>
      <c r="AM414" t="s">
        <v>15187</v>
      </c>
      <c r="AN414">
        <v>1</v>
      </c>
      <c r="AP414" t="s">
        <v>15186</v>
      </c>
      <c r="AQ414">
        <v>1</v>
      </c>
      <c r="AS414" t="s">
        <v>15187</v>
      </c>
      <c r="AT414">
        <v>1</v>
      </c>
      <c r="AV414" t="s">
        <v>15186</v>
      </c>
      <c r="AW414">
        <v>0</v>
      </c>
      <c r="AY414" t="s">
        <v>15187</v>
      </c>
      <c r="AZ414">
        <v>1</v>
      </c>
      <c r="BB414" t="s">
        <v>15187</v>
      </c>
      <c r="BC414">
        <v>1</v>
      </c>
      <c r="BE414" t="s">
        <v>15187</v>
      </c>
      <c r="BF414">
        <v>1</v>
      </c>
      <c r="BH414" t="s">
        <v>15186</v>
      </c>
      <c r="BI414">
        <v>1</v>
      </c>
      <c r="BK414" t="s">
        <v>15187</v>
      </c>
      <c r="BL414">
        <v>1</v>
      </c>
      <c r="BN414" t="s">
        <v>15187</v>
      </c>
      <c r="BO414">
        <v>1</v>
      </c>
      <c r="BQ414" t="s">
        <v>34354</v>
      </c>
      <c r="BT414" t="s">
        <v>45755</v>
      </c>
      <c r="BW414" t="s">
        <v>13792</v>
      </c>
      <c r="BX414">
        <v>1</v>
      </c>
      <c r="BZ414" t="s">
        <v>12851</v>
      </c>
      <c r="CA414">
        <v>1</v>
      </c>
      <c r="CC414" t="s">
        <v>12980</v>
      </c>
      <c r="CD414">
        <v>1</v>
      </c>
      <c r="CF414" t="s">
        <v>15190</v>
      </c>
      <c r="CG414">
        <v>1</v>
      </c>
      <c r="CI414" t="s">
        <v>12887</v>
      </c>
      <c r="CJ414">
        <v>1</v>
      </c>
      <c r="CL414" t="s">
        <v>45752</v>
      </c>
      <c r="CO414" t="s">
        <v>45756</v>
      </c>
    </row>
    <row r="415" spans="1:93" x14ac:dyDescent="0.3">
      <c r="A415">
        <v>414</v>
      </c>
      <c r="B415" s="1">
        <v>45909.624560185184</v>
      </c>
      <c r="C415" s="1">
        <v>45909.629293981481</v>
      </c>
      <c r="D415" t="s">
        <v>33868</v>
      </c>
      <c r="E415" t="s">
        <v>36378</v>
      </c>
      <c r="F415">
        <v>6</v>
      </c>
      <c r="I415" t="s">
        <v>36378</v>
      </c>
      <c r="L415">
        <v>14</v>
      </c>
      <c r="O415">
        <v>30</v>
      </c>
      <c r="R415" t="s">
        <v>1952</v>
      </c>
      <c r="S415">
        <v>0</v>
      </c>
      <c r="U415" t="s">
        <v>15183</v>
      </c>
      <c r="V415">
        <v>0</v>
      </c>
      <c r="X415" t="s">
        <v>15184</v>
      </c>
      <c r="Y415">
        <v>0</v>
      </c>
      <c r="AA415" t="s">
        <v>4338</v>
      </c>
      <c r="AB415">
        <v>0</v>
      </c>
      <c r="AD415" t="s">
        <v>15182</v>
      </c>
      <c r="AE415">
        <v>0</v>
      </c>
      <c r="AG415" t="s">
        <v>15888</v>
      </c>
      <c r="AH415">
        <v>0</v>
      </c>
      <c r="AJ415" t="s">
        <v>15187</v>
      </c>
      <c r="AK415">
        <v>0</v>
      </c>
      <c r="AM415" t="s">
        <v>15186</v>
      </c>
      <c r="AN415">
        <v>0</v>
      </c>
      <c r="AP415" t="s">
        <v>15187</v>
      </c>
      <c r="AQ415">
        <v>0</v>
      </c>
      <c r="AS415" t="s">
        <v>15186</v>
      </c>
      <c r="AT415">
        <v>0</v>
      </c>
      <c r="AV415" t="s">
        <v>15187</v>
      </c>
      <c r="AW415">
        <v>1</v>
      </c>
      <c r="AY415" t="s">
        <v>15186</v>
      </c>
      <c r="AZ415">
        <v>0</v>
      </c>
      <c r="BB415" t="s">
        <v>15187</v>
      </c>
      <c r="BC415">
        <v>1</v>
      </c>
      <c r="BE415" t="s">
        <v>15186</v>
      </c>
      <c r="BF415">
        <v>0</v>
      </c>
      <c r="BH415" t="s">
        <v>15187</v>
      </c>
      <c r="BI415">
        <v>0</v>
      </c>
      <c r="BK415" t="s">
        <v>15186</v>
      </c>
      <c r="BL415">
        <v>0</v>
      </c>
      <c r="BN415" t="s">
        <v>15187</v>
      </c>
      <c r="BO415">
        <v>1</v>
      </c>
      <c r="BQ415" t="s">
        <v>45757</v>
      </c>
      <c r="BT415" t="s">
        <v>45758</v>
      </c>
      <c r="BW415" t="s">
        <v>15190</v>
      </c>
      <c r="BX415">
        <v>0</v>
      </c>
      <c r="BZ415" t="s">
        <v>12851</v>
      </c>
      <c r="CA415">
        <v>1</v>
      </c>
      <c r="CC415" t="s">
        <v>12980</v>
      </c>
      <c r="CD415">
        <v>1</v>
      </c>
      <c r="CF415" t="s">
        <v>15190</v>
      </c>
      <c r="CG415">
        <v>1</v>
      </c>
      <c r="CI415" t="s">
        <v>12851</v>
      </c>
      <c r="CJ415">
        <v>0</v>
      </c>
      <c r="CL415" t="s">
        <v>45759</v>
      </c>
      <c r="CO415" t="s">
        <v>45760</v>
      </c>
    </row>
    <row r="416" spans="1:93" x14ac:dyDescent="0.3">
      <c r="A416">
        <v>415</v>
      </c>
      <c r="B416" s="1">
        <v>45909.623645833337</v>
      </c>
      <c r="C416" s="1">
        <v>45909.629884259259</v>
      </c>
      <c r="D416" t="s">
        <v>33781</v>
      </c>
      <c r="E416" t="s">
        <v>36139</v>
      </c>
      <c r="F416">
        <v>13</v>
      </c>
      <c r="I416" t="s">
        <v>36139</v>
      </c>
      <c r="L416">
        <v>14</v>
      </c>
      <c r="O416">
        <v>5</v>
      </c>
      <c r="R416" t="s">
        <v>15183</v>
      </c>
      <c r="S416">
        <v>0</v>
      </c>
      <c r="U416" t="s">
        <v>15183</v>
      </c>
      <c r="V416">
        <v>0</v>
      </c>
      <c r="X416" t="s">
        <v>15183</v>
      </c>
      <c r="Y416">
        <v>1</v>
      </c>
      <c r="AA416" t="s">
        <v>1952</v>
      </c>
      <c r="AB416">
        <v>0</v>
      </c>
      <c r="AD416" t="s">
        <v>1952</v>
      </c>
      <c r="AE416">
        <v>1</v>
      </c>
      <c r="AG416" t="s">
        <v>45761</v>
      </c>
      <c r="AH416">
        <v>0</v>
      </c>
      <c r="AJ416" t="s">
        <v>15186</v>
      </c>
      <c r="AK416">
        <v>1</v>
      </c>
      <c r="AM416" t="s">
        <v>15187</v>
      </c>
      <c r="AN416">
        <v>1</v>
      </c>
      <c r="AP416" t="s">
        <v>15186</v>
      </c>
      <c r="AQ416">
        <v>1</v>
      </c>
      <c r="AS416" t="s">
        <v>15187</v>
      </c>
      <c r="AT416">
        <v>1</v>
      </c>
      <c r="AV416" t="s">
        <v>15186</v>
      </c>
      <c r="AW416">
        <v>0</v>
      </c>
      <c r="AY416" t="s">
        <v>15187</v>
      </c>
      <c r="AZ416">
        <v>1</v>
      </c>
      <c r="BB416" t="s">
        <v>15187</v>
      </c>
      <c r="BC416">
        <v>1</v>
      </c>
      <c r="BE416" t="s">
        <v>15187</v>
      </c>
      <c r="BF416">
        <v>1</v>
      </c>
      <c r="BH416" t="s">
        <v>15186</v>
      </c>
      <c r="BI416">
        <v>1</v>
      </c>
      <c r="BK416" t="s">
        <v>15187</v>
      </c>
      <c r="BL416">
        <v>1</v>
      </c>
      <c r="BN416" t="s">
        <v>15187</v>
      </c>
      <c r="BO416">
        <v>1</v>
      </c>
      <c r="BQ416" t="s">
        <v>45762</v>
      </c>
      <c r="BT416" t="s">
        <v>45763</v>
      </c>
      <c r="BW416" t="s">
        <v>12851</v>
      </c>
      <c r="BX416">
        <v>0</v>
      </c>
      <c r="BZ416" t="s">
        <v>13792</v>
      </c>
      <c r="CA416">
        <v>0</v>
      </c>
      <c r="CC416" t="s">
        <v>12851</v>
      </c>
      <c r="CD416">
        <v>0</v>
      </c>
      <c r="CF416" t="s">
        <v>12980</v>
      </c>
      <c r="CG416">
        <v>0</v>
      </c>
      <c r="CI416" t="s">
        <v>12887</v>
      </c>
      <c r="CJ416">
        <v>1</v>
      </c>
      <c r="CL416" t="s">
        <v>45764</v>
      </c>
      <c r="CO416" t="s">
        <v>45765</v>
      </c>
    </row>
    <row r="417" spans="1:93" x14ac:dyDescent="0.3">
      <c r="A417">
        <v>416</v>
      </c>
      <c r="B417" s="1">
        <v>45909.639988425923</v>
      </c>
      <c r="C417" s="1">
        <v>45909.66474537037</v>
      </c>
      <c r="D417" t="s">
        <v>33785</v>
      </c>
      <c r="E417" t="s">
        <v>36160</v>
      </c>
      <c r="F417">
        <v>17</v>
      </c>
      <c r="I417" t="s">
        <v>44845</v>
      </c>
      <c r="L417">
        <v>14</v>
      </c>
      <c r="O417">
        <v>6</v>
      </c>
      <c r="R417" t="s">
        <v>15183</v>
      </c>
      <c r="S417">
        <v>0</v>
      </c>
      <c r="U417" t="s">
        <v>15184</v>
      </c>
      <c r="V417">
        <v>1</v>
      </c>
      <c r="X417" t="s">
        <v>15183</v>
      </c>
      <c r="Y417">
        <v>1</v>
      </c>
      <c r="AA417" t="s">
        <v>15184</v>
      </c>
      <c r="AB417">
        <v>0</v>
      </c>
      <c r="AD417" t="s">
        <v>15184</v>
      </c>
      <c r="AE417">
        <v>0</v>
      </c>
      <c r="AG417" t="s">
        <v>45766</v>
      </c>
      <c r="AH417">
        <v>0</v>
      </c>
      <c r="AJ417" t="s">
        <v>15186</v>
      </c>
      <c r="AK417">
        <v>1</v>
      </c>
      <c r="AM417" t="s">
        <v>15187</v>
      </c>
      <c r="AN417">
        <v>1</v>
      </c>
      <c r="AP417" t="s">
        <v>15186</v>
      </c>
      <c r="AQ417">
        <v>1</v>
      </c>
      <c r="AS417" t="s">
        <v>15187</v>
      </c>
      <c r="AT417">
        <v>1</v>
      </c>
      <c r="AV417" t="s">
        <v>15187</v>
      </c>
      <c r="AW417">
        <v>1</v>
      </c>
      <c r="AY417" t="s">
        <v>15187</v>
      </c>
      <c r="AZ417">
        <v>1</v>
      </c>
      <c r="BB417" t="s">
        <v>15187</v>
      </c>
      <c r="BC417">
        <v>1</v>
      </c>
      <c r="BE417" t="s">
        <v>15187</v>
      </c>
      <c r="BF417">
        <v>1</v>
      </c>
      <c r="BH417" t="s">
        <v>15186</v>
      </c>
      <c r="BI417">
        <v>1</v>
      </c>
      <c r="BK417" t="s">
        <v>15187</v>
      </c>
      <c r="BL417">
        <v>1</v>
      </c>
      <c r="BN417" t="s">
        <v>15187</v>
      </c>
      <c r="BO417">
        <v>1</v>
      </c>
      <c r="BQ417" t="s">
        <v>45767</v>
      </c>
      <c r="BT417" t="s">
        <v>45768</v>
      </c>
      <c r="BW417" t="s">
        <v>13792</v>
      </c>
      <c r="BX417">
        <v>1</v>
      </c>
      <c r="BZ417" t="s">
        <v>12851</v>
      </c>
      <c r="CA417">
        <v>1</v>
      </c>
      <c r="CC417" t="s">
        <v>12980</v>
      </c>
      <c r="CD417">
        <v>1</v>
      </c>
      <c r="CF417" t="s">
        <v>15190</v>
      </c>
      <c r="CG417">
        <v>1</v>
      </c>
      <c r="CI417" t="s">
        <v>12851</v>
      </c>
      <c r="CJ417">
        <v>0</v>
      </c>
      <c r="CL417" t="s">
        <v>45769</v>
      </c>
      <c r="CO417" t="s">
        <v>45770</v>
      </c>
    </row>
    <row r="418" spans="1:93" x14ac:dyDescent="0.3">
      <c r="A418">
        <v>417</v>
      </c>
      <c r="B418" s="1">
        <v>45909.818298611113</v>
      </c>
      <c r="C418" s="1">
        <v>45909.829201388886</v>
      </c>
      <c r="D418" t="s">
        <v>33808</v>
      </c>
      <c r="E418" t="s">
        <v>35495</v>
      </c>
      <c r="F418">
        <v>20</v>
      </c>
      <c r="I418" t="s">
        <v>45771</v>
      </c>
      <c r="L418">
        <v>14</v>
      </c>
      <c r="O418">
        <v>13</v>
      </c>
      <c r="R418" t="s">
        <v>4338</v>
      </c>
      <c r="S418">
        <v>1</v>
      </c>
      <c r="U418" t="s">
        <v>15184</v>
      </c>
      <c r="V418">
        <v>1</v>
      </c>
      <c r="X418" t="s">
        <v>15183</v>
      </c>
      <c r="Y418">
        <v>1</v>
      </c>
      <c r="AA418" t="s">
        <v>1952</v>
      </c>
      <c r="AB418">
        <v>0</v>
      </c>
      <c r="AD418" t="s">
        <v>1952</v>
      </c>
      <c r="AE418">
        <v>1</v>
      </c>
      <c r="AG418" t="s">
        <v>15572</v>
      </c>
      <c r="AH418">
        <v>1</v>
      </c>
      <c r="AJ418" t="s">
        <v>15186</v>
      </c>
      <c r="AK418">
        <v>1</v>
      </c>
      <c r="AM418" t="s">
        <v>15187</v>
      </c>
      <c r="AN418">
        <v>1</v>
      </c>
      <c r="AP418" t="s">
        <v>15186</v>
      </c>
      <c r="AQ418">
        <v>1</v>
      </c>
      <c r="AS418" t="s">
        <v>15187</v>
      </c>
      <c r="AT418">
        <v>1</v>
      </c>
      <c r="AV418" t="s">
        <v>15187</v>
      </c>
      <c r="AW418">
        <v>1</v>
      </c>
      <c r="AY418" t="s">
        <v>15187</v>
      </c>
      <c r="AZ418">
        <v>1</v>
      </c>
      <c r="BB418" t="s">
        <v>15187</v>
      </c>
      <c r="BC418">
        <v>1</v>
      </c>
      <c r="BE418" t="s">
        <v>15187</v>
      </c>
      <c r="BF418">
        <v>1</v>
      </c>
      <c r="BH418" t="s">
        <v>15186</v>
      </c>
      <c r="BI418">
        <v>1</v>
      </c>
      <c r="BK418" t="s">
        <v>15187</v>
      </c>
      <c r="BL418">
        <v>1</v>
      </c>
      <c r="BN418" t="s">
        <v>15187</v>
      </c>
      <c r="BO418">
        <v>1</v>
      </c>
      <c r="BQ418" t="s">
        <v>45772</v>
      </c>
      <c r="BT418" t="s">
        <v>45773</v>
      </c>
      <c r="BW418" t="s">
        <v>13792</v>
      </c>
      <c r="BX418">
        <v>1</v>
      </c>
      <c r="BZ418" t="s">
        <v>12851</v>
      </c>
      <c r="CA418">
        <v>1</v>
      </c>
      <c r="CC418" t="s">
        <v>12980</v>
      </c>
      <c r="CD418">
        <v>1</v>
      </c>
      <c r="CF418" t="s">
        <v>15190</v>
      </c>
      <c r="CG418">
        <v>1</v>
      </c>
      <c r="CI418" t="s">
        <v>13792</v>
      </c>
      <c r="CJ418">
        <v>0</v>
      </c>
      <c r="CL418" t="s">
        <v>45774</v>
      </c>
      <c r="CO418" t="s">
        <v>45775</v>
      </c>
    </row>
    <row r="419" spans="1:93" x14ac:dyDescent="0.3">
      <c r="A419">
        <v>418</v>
      </c>
      <c r="B419" s="1">
        <v>45909.824641203704</v>
      </c>
      <c r="C419" s="1">
        <v>45909.831921296296</v>
      </c>
      <c r="D419" t="s">
        <v>435</v>
      </c>
      <c r="E419" t="s">
        <v>436</v>
      </c>
      <c r="F419">
        <v>20</v>
      </c>
      <c r="I419" t="s">
        <v>436</v>
      </c>
      <c r="L419">
        <v>11</v>
      </c>
      <c r="O419">
        <v>8</v>
      </c>
      <c r="R419" t="s">
        <v>4338</v>
      </c>
      <c r="S419">
        <v>1</v>
      </c>
      <c r="U419" t="s">
        <v>15184</v>
      </c>
      <c r="V419">
        <v>1</v>
      </c>
      <c r="X419" t="s">
        <v>15183</v>
      </c>
      <c r="Y419">
        <v>1</v>
      </c>
      <c r="AA419" t="s">
        <v>15182</v>
      </c>
      <c r="AB419">
        <v>1</v>
      </c>
      <c r="AD419" t="s">
        <v>1952</v>
      </c>
      <c r="AE419">
        <v>1</v>
      </c>
      <c r="AG419" t="s">
        <v>15572</v>
      </c>
      <c r="AH419">
        <v>1</v>
      </c>
      <c r="AJ419" t="s">
        <v>15186</v>
      </c>
      <c r="AK419">
        <v>1</v>
      </c>
      <c r="AM419" t="s">
        <v>15187</v>
      </c>
      <c r="AN419">
        <v>1</v>
      </c>
      <c r="AP419" t="s">
        <v>15186</v>
      </c>
      <c r="AQ419">
        <v>1</v>
      </c>
      <c r="AS419" t="s">
        <v>15187</v>
      </c>
      <c r="AT419">
        <v>1</v>
      </c>
      <c r="AV419" t="s">
        <v>15187</v>
      </c>
      <c r="AW419">
        <v>1</v>
      </c>
      <c r="AY419" t="s">
        <v>15187</v>
      </c>
      <c r="AZ419">
        <v>1</v>
      </c>
      <c r="BB419" t="s">
        <v>15187</v>
      </c>
      <c r="BC419">
        <v>1</v>
      </c>
      <c r="BE419" t="s">
        <v>15187</v>
      </c>
      <c r="BF419">
        <v>1</v>
      </c>
      <c r="BH419" t="s">
        <v>15186</v>
      </c>
      <c r="BI419">
        <v>1</v>
      </c>
      <c r="BK419" t="s">
        <v>15187</v>
      </c>
      <c r="BL419">
        <v>1</v>
      </c>
      <c r="BN419" t="s">
        <v>15187</v>
      </c>
      <c r="BO419">
        <v>1</v>
      </c>
      <c r="BQ419" t="s">
        <v>45776</v>
      </c>
      <c r="BT419" t="s">
        <v>45777</v>
      </c>
      <c r="BW419" t="s">
        <v>13792</v>
      </c>
      <c r="BX419">
        <v>1</v>
      </c>
      <c r="BZ419" t="s">
        <v>12851</v>
      </c>
      <c r="CA419">
        <v>1</v>
      </c>
      <c r="CC419" t="s">
        <v>12851</v>
      </c>
      <c r="CD419">
        <v>0</v>
      </c>
      <c r="CF419" t="s">
        <v>15190</v>
      </c>
      <c r="CG419">
        <v>1</v>
      </c>
      <c r="CI419" t="s">
        <v>12851</v>
      </c>
      <c r="CJ419">
        <v>0</v>
      </c>
      <c r="CL419" t="s">
        <v>45778</v>
      </c>
      <c r="CO419" t="s">
        <v>45779</v>
      </c>
    </row>
    <row r="420" spans="1:93" x14ac:dyDescent="0.3">
      <c r="A420">
        <v>419</v>
      </c>
      <c r="B420" s="1">
        <v>45909.956747685188</v>
      </c>
      <c r="C420" s="1">
        <v>45909.96503472222</v>
      </c>
      <c r="D420" t="s">
        <v>4739</v>
      </c>
      <c r="E420" t="s">
        <v>4740</v>
      </c>
      <c r="F420">
        <v>17</v>
      </c>
      <c r="I420" t="s">
        <v>4740</v>
      </c>
      <c r="L420">
        <v>14</v>
      </c>
      <c r="O420">
        <v>24</v>
      </c>
      <c r="R420" t="s">
        <v>1952</v>
      </c>
      <c r="S420">
        <v>0</v>
      </c>
      <c r="U420" t="s">
        <v>4338</v>
      </c>
      <c r="V420">
        <v>0</v>
      </c>
      <c r="X420" t="s">
        <v>15183</v>
      </c>
      <c r="Y420">
        <v>1</v>
      </c>
      <c r="AA420" t="s">
        <v>15184</v>
      </c>
      <c r="AB420">
        <v>0</v>
      </c>
      <c r="AD420" t="s">
        <v>1952</v>
      </c>
      <c r="AE420">
        <v>1</v>
      </c>
      <c r="AG420" t="s">
        <v>15585</v>
      </c>
      <c r="AH420">
        <v>0</v>
      </c>
      <c r="AJ420" t="s">
        <v>15186</v>
      </c>
      <c r="AK420">
        <v>1</v>
      </c>
      <c r="AM420" t="s">
        <v>15187</v>
      </c>
      <c r="AN420">
        <v>1</v>
      </c>
      <c r="AP420" t="s">
        <v>15186</v>
      </c>
      <c r="AQ420">
        <v>1</v>
      </c>
      <c r="AS420" t="s">
        <v>15187</v>
      </c>
      <c r="AT420">
        <v>1</v>
      </c>
      <c r="AV420" t="s">
        <v>15187</v>
      </c>
      <c r="AW420">
        <v>1</v>
      </c>
      <c r="AY420" t="s">
        <v>15187</v>
      </c>
      <c r="AZ420">
        <v>1</v>
      </c>
      <c r="BB420" t="s">
        <v>15187</v>
      </c>
      <c r="BC420">
        <v>1</v>
      </c>
      <c r="BE420" t="s">
        <v>15187</v>
      </c>
      <c r="BF420">
        <v>1</v>
      </c>
      <c r="BH420" t="s">
        <v>15186</v>
      </c>
      <c r="BI420">
        <v>1</v>
      </c>
      <c r="BK420" t="s">
        <v>15187</v>
      </c>
      <c r="BL420">
        <v>1</v>
      </c>
      <c r="BN420" t="s">
        <v>15187</v>
      </c>
      <c r="BO420">
        <v>1</v>
      </c>
      <c r="BQ420" t="s">
        <v>45780</v>
      </c>
      <c r="BT420" t="s">
        <v>45781</v>
      </c>
      <c r="BW420" t="s">
        <v>13792</v>
      </c>
      <c r="BX420">
        <v>1</v>
      </c>
      <c r="BZ420" t="s">
        <v>12851</v>
      </c>
      <c r="CA420">
        <v>1</v>
      </c>
      <c r="CC420" t="s">
        <v>12980</v>
      </c>
      <c r="CD420">
        <v>1</v>
      </c>
      <c r="CF420" t="s">
        <v>15190</v>
      </c>
      <c r="CG420">
        <v>1</v>
      </c>
      <c r="CI420" t="s">
        <v>15190</v>
      </c>
      <c r="CJ420">
        <v>0</v>
      </c>
      <c r="CL420" t="s">
        <v>45782</v>
      </c>
      <c r="CO420" t="s">
        <v>45783</v>
      </c>
    </row>
    <row r="421" spans="1:93" x14ac:dyDescent="0.3">
      <c r="A421">
        <v>420</v>
      </c>
      <c r="B421" s="1">
        <v>45910.389016203706</v>
      </c>
      <c r="C421" s="1">
        <v>45910.393171296295</v>
      </c>
      <c r="D421" t="s">
        <v>304</v>
      </c>
      <c r="E421" t="s">
        <v>305</v>
      </c>
      <c r="F421">
        <v>15</v>
      </c>
      <c r="I421" t="s">
        <v>306</v>
      </c>
      <c r="L421">
        <v>11</v>
      </c>
      <c r="O421">
        <v>17</v>
      </c>
      <c r="R421" t="s">
        <v>15183</v>
      </c>
      <c r="S421">
        <v>0</v>
      </c>
      <c r="U421" t="s">
        <v>15183</v>
      </c>
      <c r="V421">
        <v>0</v>
      </c>
      <c r="X421" t="s">
        <v>15183</v>
      </c>
      <c r="Y421">
        <v>1</v>
      </c>
      <c r="AA421" t="s">
        <v>1952</v>
      </c>
      <c r="AB421">
        <v>0</v>
      </c>
      <c r="AD421" t="s">
        <v>4338</v>
      </c>
      <c r="AE421">
        <v>0</v>
      </c>
      <c r="AG421" t="s">
        <v>46493</v>
      </c>
      <c r="AH421">
        <v>0</v>
      </c>
      <c r="AJ421" t="s">
        <v>15186</v>
      </c>
      <c r="AK421">
        <v>1</v>
      </c>
      <c r="AM421" t="s">
        <v>15187</v>
      </c>
      <c r="AN421">
        <v>1</v>
      </c>
      <c r="AP421" t="s">
        <v>15186</v>
      </c>
      <c r="AQ421">
        <v>1</v>
      </c>
      <c r="AS421" t="s">
        <v>15187</v>
      </c>
      <c r="AT421">
        <v>1</v>
      </c>
      <c r="AV421" t="s">
        <v>15187</v>
      </c>
      <c r="AW421">
        <v>1</v>
      </c>
      <c r="AY421" t="s">
        <v>15187</v>
      </c>
      <c r="AZ421">
        <v>1</v>
      </c>
      <c r="BB421" t="s">
        <v>15187</v>
      </c>
      <c r="BC421">
        <v>1</v>
      </c>
      <c r="BE421" t="s">
        <v>15187</v>
      </c>
      <c r="BF421">
        <v>1</v>
      </c>
      <c r="BH421" t="s">
        <v>15186</v>
      </c>
      <c r="BI421">
        <v>1</v>
      </c>
      <c r="BK421" t="s">
        <v>15187</v>
      </c>
      <c r="BL421">
        <v>1</v>
      </c>
      <c r="BN421" t="s">
        <v>15187</v>
      </c>
      <c r="BO421">
        <v>1</v>
      </c>
      <c r="BQ421" t="s">
        <v>46494</v>
      </c>
      <c r="BT421" t="s">
        <v>46495</v>
      </c>
      <c r="BW421" t="s">
        <v>13792</v>
      </c>
      <c r="BX421">
        <v>1</v>
      </c>
      <c r="BZ421" t="s">
        <v>12851</v>
      </c>
      <c r="CA421">
        <v>1</v>
      </c>
      <c r="CC421" t="s">
        <v>12980</v>
      </c>
      <c r="CD421">
        <v>1</v>
      </c>
      <c r="CF421" t="s">
        <v>12980</v>
      </c>
      <c r="CG421">
        <v>0</v>
      </c>
      <c r="CI421" t="s">
        <v>15190</v>
      </c>
      <c r="CJ421">
        <v>0</v>
      </c>
      <c r="CL421" t="s">
        <v>46496</v>
      </c>
      <c r="CO421" t="s">
        <v>46497</v>
      </c>
    </row>
    <row r="422" spans="1:93" x14ac:dyDescent="0.3">
      <c r="A422">
        <v>421</v>
      </c>
      <c r="B422" s="1">
        <v>45910.410092592596</v>
      </c>
      <c r="C422" s="1">
        <v>45910.417870370373</v>
      </c>
      <c r="D422" t="s">
        <v>2887</v>
      </c>
      <c r="E422" t="s">
        <v>2888</v>
      </c>
      <c r="F422">
        <v>19</v>
      </c>
      <c r="I422" t="s">
        <v>2888</v>
      </c>
      <c r="L422">
        <v>5</v>
      </c>
      <c r="O422">
        <v>33</v>
      </c>
      <c r="R422" t="s">
        <v>4338</v>
      </c>
      <c r="S422">
        <v>1</v>
      </c>
      <c r="U422" t="s">
        <v>15182</v>
      </c>
      <c r="V422">
        <v>0</v>
      </c>
      <c r="X422" t="s">
        <v>15183</v>
      </c>
      <c r="Y422">
        <v>1</v>
      </c>
      <c r="AA422" t="s">
        <v>15184</v>
      </c>
      <c r="AB422">
        <v>0</v>
      </c>
      <c r="AD422" t="s">
        <v>1952</v>
      </c>
      <c r="AE422">
        <v>1</v>
      </c>
      <c r="AG422" t="s">
        <v>46498</v>
      </c>
      <c r="AH422">
        <v>0</v>
      </c>
      <c r="AJ422" t="s">
        <v>15186</v>
      </c>
      <c r="AK422">
        <v>1</v>
      </c>
      <c r="AM422" t="s">
        <v>15187</v>
      </c>
      <c r="AN422">
        <v>1</v>
      </c>
      <c r="AP422" t="s">
        <v>15186</v>
      </c>
      <c r="AQ422">
        <v>1</v>
      </c>
      <c r="AS422" t="s">
        <v>15187</v>
      </c>
      <c r="AT422">
        <v>1</v>
      </c>
      <c r="AV422" t="s">
        <v>15187</v>
      </c>
      <c r="AW422">
        <v>1</v>
      </c>
      <c r="AY422" t="s">
        <v>15187</v>
      </c>
      <c r="AZ422">
        <v>1</v>
      </c>
      <c r="BB422" t="s">
        <v>15187</v>
      </c>
      <c r="BC422">
        <v>1</v>
      </c>
      <c r="BE422" t="s">
        <v>15187</v>
      </c>
      <c r="BF422">
        <v>1</v>
      </c>
      <c r="BH422" t="s">
        <v>15186</v>
      </c>
      <c r="BI422">
        <v>1</v>
      </c>
      <c r="BK422" t="s">
        <v>15187</v>
      </c>
      <c r="BL422">
        <v>1</v>
      </c>
      <c r="BN422" t="s">
        <v>15187</v>
      </c>
      <c r="BO422">
        <v>1</v>
      </c>
      <c r="BQ422" t="s">
        <v>34354</v>
      </c>
      <c r="BT422" t="s">
        <v>46499</v>
      </c>
      <c r="BW422" t="s">
        <v>13792</v>
      </c>
      <c r="BX422">
        <v>1</v>
      </c>
      <c r="BZ422" t="s">
        <v>12851</v>
      </c>
      <c r="CA422">
        <v>1</v>
      </c>
      <c r="CC422" t="s">
        <v>12980</v>
      </c>
      <c r="CD422">
        <v>1</v>
      </c>
      <c r="CF422" t="s">
        <v>15190</v>
      </c>
      <c r="CG422">
        <v>1</v>
      </c>
      <c r="CI422" t="s">
        <v>12887</v>
      </c>
      <c r="CJ422">
        <v>1</v>
      </c>
      <c r="CL422" t="s">
        <v>45752</v>
      </c>
      <c r="CO422" t="s">
        <v>46500</v>
      </c>
    </row>
    <row r="423" spans="1:93" x14ac:dyDescent="0.3">
      <c r="A423">
        <v>422</v>
      </c>
      <c r="B423" s="1">
        <v>45910.441168981481</v>
      </c>
      <c r="C423" s="1">
        <v>45910.449004629627</v>
      </c>
      <c r="D423" t="s">
        <v>3130</v>
      </c>
      <c r="E423" t="s">
        <v>3131</v>
      </c>
      <c r="F423">
        <v>19</v>
      </c>
      <c r="I423" t="s">
        <v>3132</v>
      </c>
      <c r="L423">
        <v>3</v>
      </c>
      <c r="O423">
        <v>12</v>
      </c>
      <c r="R423" t="s">
        <v>4338</v>
      </c>
      <c r="S423">
        <v>1</v>
      </c>
      <c r="U423" t="s">
        <v>15184</v>
      </c>
      <c r="V423">
        <v>1</v>
      </c>
      <c r="X423" t="s">
        <v>15183</v>
      </c>
      <c r="Y423">
        <v>1</v>
      </c>
      <c r="AA423" t="s">
        <v>1952</v>
      </c>
      <c r="AB423">
        <v>0</v>
      </c>
      <c r="AD423" t="s">
        <v>1952</v>
      </c>
      <c r="AE423">
        <v>1</v>
      </c>
      <c r="AG423" t="s">
        <v>15620</v>
      </c>
      <c r="AH423">
        <v>0</v>
      </c>
      <c r="AJ423" t="s">
        <v>15186</v>
      </c>
      <c r="AK423">
        <v>1</v>
      </c>
      <c r="AM423" t="s">
        <v>15187</v>
      </c>
      <c r="AN423">
        <v>1</v>
      </c>
      <c r="AP423" t="s">
        <v>15186</v>
      </c>
      <c r="AQ423">
        <v>1</v>
      </c>
      <c r="AS423" t="s">
        <v>15187</v>
      </c>
      <c r="AT423">
        <v>1</v>
      </c>
      <c r="AV423" t="s">
        <v>15187</v>
      </c>
      <c r="AW423">
        <v>1</v>
      </c>
      <c r="AY423" t="s">
        <v>15187</v>
      </c>
      <c r="AZ423">
        <v>1</v>
      </c>
      <c r="BB423" t="s">
        <v>15187</v>
      </c>
      <c r="BC423">
        <v>1</v>
      </c>
      <c r="BE423" t="s">
        <v>15187</v>
      </c>
      <c r="BF423">
        <v>1</v>
      </c>
      <c r="BH423" t="s">
        <v>15186</v>
      </c>
      <c r="BI423">
        <v>1</v>
      </c>
      <c r="BK423" t="s">
        <v>15187</v>
      </c>
      <c r="BL423">
        <v>1</v>
      </c>
      <c r="BN423" t="s">
        <v>15187</v>
      </c>
      <c r="BO423">
        <v>1</v>
      </c>
      <c r="BQ423" t="s">
        <v>46501</v>
      </c>
      <c r="BT423" t="s">
        <v>46502</v>
      </c>
      <c r="BW423" t="s">
        <v>13792</v>
      </c>
      <c r="BX423">
        <v>1</v>
      </c>
      <c r="BZ423" t="s">
        <v>12851</v>
      </c>
      <c r="CA423">
        <v>1</v>
      </c>
      <c r="CC423" t="s">
        <v>12980</v>
      </c>
      <c r="CD423">
        <v>1</v>
      </c>
      <c r="CF423" t="s">
        <v>15190</v>
      </c>
      <c r="CG423">
        <v>1</v>
      </c>
      <c r="CI423" t="s">
        <v>15190</v>
      </c>
      <c r="CJ423">
        <v>0</v>
      </c>
      <c r="CL423" t="s">
        <v>46503</v>
      </c>
      <c r="CO423" t="s">
        <v>46504</v>
      </c>
    </row>
    <row r="424" spans="1:93" x14ac:dyDescent="0.3">
      <c r="A424">
        <v>423</v>
      </c>
      <c r="B424" s="1">
        <v>45910.433796296296</v>
      </c>
      <c r="C424" s="1">
        <v>45910.451608796298</v>
      </c>
      <c r="D424" t="s">
        <v>3273</v>
      </c>
      <c r="E424" t="s">
        <v>3274</v>
      </c>
      <c r="F424">
        <v>22</v>
      </c>
      <c r="I424" t="s">
        <v>3274</v>
      </c>
      <c r="L424">
        <v>3</v>
      </c>
      <c r="O424">
        <v>25</v>
      </c>
      <c r="R424" t="s">
        <v>4338</v>
      </c>
      <c r="S424">
        <v>1</v>
      </c>
      <c r="U424" t="s">
        <v>15184</v>
      </c>
      <c r="V424">
        <v>1</v>
      </c>
      <c r="X424" t="s">
        <v>15183</v>
      </c>
      <c r="Y424">
        <v>1</v>
      </c>
      <c r="AA424" t="s">
        <v>15182</v>
      </c>
      <c r="AB424">
        <v>1</v>
      </c>
      <c r="AD424" t="s">
        <v>1952</v>
      </c>
      <c r="AE424">
        <v>1</v>
      </c>
      <c r="AG424" t="s">
        <v>15572</v>
      </c>
      <c r="AH424">
        <v>1</v>
      </c>
      <c r="AJ424" t="s">
        <v>15186</v>
      </c>
      <c r="AK424">
        <v>1</v>
      </c>
      <c r="AM424" t="s">
        <v>15187</v>
      </c>
      <c r="AN424">
        <v>1</v>
      </c>
      <c r="AP424" t="s">
        <v>15186</v>
      </c>
      <c r="AQ424">
        <v>1</v>
      </c>
      <c r="AS424" t="s">
        <v>15187</v>
      </c>
      <c r="AT424">
        <v>1</v>
      </c>
      <c r="AV424" t="s">
        <v>15187</v>
      </c>
      <c r="AW424">
        <v>1</v>
      </c>
      <c r="AY424" t="s">
        <v>15187</v>
      </c>
      <c r="AZ424">
        <v>1</v>
      </c>
      <c r="BB424" t="s">
        <v>15187</v>
      </c>
      <c r="BC424">
        <v>1</v>
      </c>
      <c r="BE424" t="s">
        <v>15187</v>
      </c>
      <c r="BF424">
        <v>1</v>
      </c>
      <c r="BH424" t="s">
        <v>15186</v>
      </c>
      <c r="BI424">
        <v>1</v>
      </c>
      <c r="BK424" t="s">
        <v>15187</v>
      </c>
      <c r="BL424">
        <v>1</v>
      </c>
      <c r="BN424" t="s">
        <v>15187</v>
      </c>
      <c r="BO424">
        <v>1</v>
      </c>
      <c r="BQ424" t="s">
        <v>46505</v>
      </c>
      <c r="BT424" t="s">
        <v>46506</v>
      </c>
      <c r="BW424" t="s">
        <v>13792</v>
      </c>
      <c r="BX424">
        <v>1</v>
      </c>
      <c r="BZ424" t="s">
        <v>12851</v>
      </c>
      <c r="CA424">
        <v>1</v>
      </c>
      <c r="CC424" t="s">
        <v>12980</v>
      </c>
      <c r="CD424">
        <v>1</v>
      </c>
      <c r="CF424" t="s">
        <v>15190</v>
      </c>
      <c r="CG424">
        <v>1</v>
      </c>
      <c r="CI424" t="s">
        <v>12887</v>
      </c>
      <c r="CJ424">
        <v>1</v>
      </c>
      <c r="CL424" t="s">
        <v>46507</v>
      </c>
      <c r="CO424" t="s">
        <v>46508</v>
      </c>
    </row>
    <row r="425" spans="1:93" x14ac:dyDescent="0.3">
      <c r="A425">
        <v>424</v>
      </c>
      <c r="B425" s="1">
        <v>45910.4375462963</v>
      </c>
      <c r="C425" s="1">
        <v>45910.451932870368</v>
      </c>
      <c r="D425" t="s">
        <v>3120</v>
      </c>
      <c r="E425" t="s">
        <v>3121</v>
      </c>
      <c r="F425">
        <v>20</v>
      </c>
      <c r="I425" t="s">
        <v>3121</v>
      </c>
      <c r="L425">
        <v>3</v>
      </c>
      <c r="O425">
        <v>10</v>
      </c>
      <c r="R425" t="s">
        <v>4338</v>
      </c>
      <c r="S425">
        <v>1</v>
      </c>
      <c r="U425" t="s">
        <v>15184</v>
      </c>
      <c r="V425">
        <v>1</v>
      </c>
      <c r="X425" t="s">
        <v>15183</v>
      </c>
      <c r="Y425">
        <v>1</v>
      </c>
      <c r="AA425" t="s">
        <v>15182</v>
      </c>
      <c r="AB425">
        <v>1</v>
      </c>
      <c r="AD425" t="s">
        <v>1952</v>
      </c>
      <c r="AE425">
        <v>1</v>
      </c>
      <c r="AG425" t="s">
        <v>15572</v>
      </c>
      <c r="AH425">
        <v>1</v>
      </c>
      <c r="AJ425" t="s">
        <v>15186</v>
      </c>
      <c r="AK425">
        <v>1</v>
      </c>
      <c r="AM425" t="s">
        <v>15187</v>
      </c>
      <c r="AN425">
        <v>1</v>
      </c>
      <c r="AP425" t="s">
        <v>15186</v>
      </c>
      <c r="AQ425">
        <v>1</v>
      </c>
      <c r="AS425" t="s">
        <v>15187</v>
      </c>
      <c r="AT425">
        <v>1</v>
      </c>
      <c r="AV425" t="s">
        <v>15187</v>
      </c>
      <c r="AW425">
        <v>1</v>
      </c>
      <c r="AY425" t="s">
        <v>15187</v>
      </c>
      <c r="AZ425">
        <v>1</v>
      </c>
      <c r="BB425" t="s">
        <v>15187</v>
      </c>
      <c r="BC425">
        <v>1</v>
      </c>
      <c r="BE425" t="s">
        <v>15187</v>
      </c>
      <c r="BF425">
        <v>1</v>
      </c>
      <c r="BH425" t="s">
        <v>15186</v>
      </c>
      <c r="BI425">
        <v>1</v>
      </c>
      <c r="BK425" t="s">
        <v>15187</v>
      </c>
      <c r="BL425">
        <v>1</v>
      </c>
      <c r="BN425" t="s">
        <v>15187</v>
      </c>
      <c r="BO425">
        <v>1</v>
      </c>
      <c r="BQ425" t="s">
        <v>46509</v>
      </c>
      <c r="BT425" t="s">
        <v>46510</v>
      </c>
      <c r="BW425" t="s">
        <v>13792</v>
      </c>
      <c r="BX425">
        <v>1</v>
      </c>
      <c r="BZ425" t="s">
        <v>13792</v>
      </c>
      <c r="CA425">
        <v>0</v>
      </c>
      <c r="CC425" t="s">
        <v>12980</v>
      </c>
      <c r="CD425">
        <v>1</v>
      </c>
      <c r="CF425" t="s">
        <v>12980</v>
      </c>
      <c r="CG425">
        <v>0</v>
      </c>
      <c r="CI425" t="s">
        <v>12887</v>
      </c>
      <c r="CJ425">
        <v>1</v>
      </c>
      <c r="CL425" t="s">
        <v>46511</v>
      </c>
      <c r="CO425" t="s">
        <v>46512</v>
      </c>
    </row>
    <row r="426" spans="1:93" x14ac:dyDescent="0.3">
      <c r="A426">
        <v>425</v>
      </c>
      <c r="B426" s="1">
        <v>45910.446053240739</v>
      </c>
      <c r="C426" s="1">
        <v>45910.456284722219</v>
      </c>
      <c r="D426" t="s">
        <v>2087</v>
      </c>
      <c r="E426" t="s">
        <v>2088</v>
      </c>
      <c r="F426">
        <v>19</v>
      </c>
      <c r="I426" t="s">
        <v>2088</v>
      </c>
      <c r="L426">
        <v>3</v>
      </c>
      <c r="O426">
        <v>15</v>
      </c>
      <c r="R426" t="s">
        <v>4338</v>
      </c>
      <c r="S426">
        <v>1</v>
      </c>
      <c r="U426" t="s">
        <v>15184</v>
      </c>
      <c r="V426">
        <v>1</v>
      </c>
      <c r="X426" t="s">
        <v>15183</v>
      </c>
      <c r="Y426">
        <v>1</v>
      </c>
      <c r="AA426" t="s">
        <v>1952</v>
      </c>
      <c r="AB426">
        <v>0</v>
      </c>
      <c r="AD426" t="s">
        <v>15182</v>
      </c>
      <c r="AE426">
        <v>0</v>
      </c>
      <c r="AG426" t="s">
        <v>15572</v>
      </c>
      <c r="AH426">
        <v>1</v>
      </c>
      <c r="AJ426" t="s">
        <v>15186</v>
      </c>
      <c r="AK426">
        <v>1</v>
      </c>
      <c r="AM426" t="s">
        <v>15187</v>
      </c>
      <c r="AN426">
        <v>1</v>
      </c>
      <c r="AP426" t="s">
        <v>15186</v>
      </c>
      <c r="AQ426">
        <v>1</v>
      </c>
      <c r="AS426" t="s">
        <v>15187</v>
      </c>
      <c r="AT426">
        <v>1</v>
      </c>
      <c r="AV426" t="s">
        <v>15186</v>
      </c>
      <c r="AW426">
        <v>0</v>
      </c>
      <c r="AY426" t="s">
        <v>15187</v>
      </c>
      <c r="AZ426">
        <v>1</v>
      </c>
      <c r="BB426" t="s">
        <v>15187</v>
      </c>
      <c r="BC426">
        <v>1</v>
      </c>
      <c r="BE426" t="s">
        <v>15187</v>
      </c>
      <c r="BF426">
        <v>1</v>
      </c>
      <c r="BH426" t="s">
        <v>15186</v>
      </c>
      <c r="BI426">
        <v>1</v>
      </c>
      <c r="BK426" t="s">
        <v>15187</v>
      </c>
      <c r="BL426">
        <v>1</v>
      </c>
      <c r="BN426" t="s">
        <v>15187</v>
      </c>
      <c r="BO426">
        <v>1</v>
      </c>
      <c r="BQ426" t="s">
        <v>34354</v>
      </c>
      <c r="BT426" t="s">
        <v>46513</v>
      </c>
      <c r="BW426" t="s">
        <v>13792</v>
      </c>
      <c r="BX426">
        <v>1</v>
      </c>
      <c r="BZ426" t="s">
        <v>12851</v>
      </c>
      <c r="CA426">
        <v>1</v>
      </c>
      <c r="CC426" t="s">
        <v>12980</v>
      </c>
      <c r="CD426">
        <v>1</v>
      </c>
      <c r="CF426" t="s">
        <v>15190</v>
      </c>
      <c r="CG426">
        <v>1</v>
      </c>
      <c r="CI426" t="s">
        <v>12887</v>
      </c>
      <c r="CJ426">
        <v>1</v>
      </c>
      <c r="CL426" t="s">
        <v>46514</v>
      </c>
      <c r="CO426" t="s">
        <v>46515</v>
      </c>
    </row>
    <row r="427" spans="1:93" x14ac:dyDescent="0.3">
      <c r="A427">
        <v>426</v>
      </c>
      <c r="B427" s="1">
        <v>45910.475787037038</v>
      </c>
      <c r="C427" s="1">
        <v>45910.483587962961</v>
      </c>
      <c r="D427" t="s">
        <v>33816</v>
      </c>
      <c r="E427" t="s">
        <v>36471</v>
      </c>
      <c r="F427">
        <v>16</v>
      </c>
      <c r="I427" t="s">
        <v>44832</v>
      </c>
      <c r="L427">
        <v>14</v>
      </c>
      <c r="O427">
        <v>15</v>
      </c>
      <c r="R427" t="s">
        <v>4338</v>
      </c>
      <c r="S427">
        <v>1</v>
      </c>
      <c r="U427" t="s">
        <v>15184</v>
      </c>
      <c r="V427">
        <v>1</v>
      </c>
      <c r="X427" t="s">
        <v>15183</v>
      </c>
      <c r="Y427">
        <v>1</v>
      </c>
      <c r="AA427" t="s">
        <v>15184</v>
      </c>
      <c r="AB427">
        <v>0</v>
      </c>
      <c r="AD427" t="s">
        <v>1952</v>
      </c>
      <c r="AE427">
        <v>1</v>
      </c>
      <c r="AG427" t="s">
        <v>15572</v>
      </c>
      <c r="AH427">
        <v>1</v>
      </c>
      <c r="AJ427" t="s">
        <v>15187</v>
      </c>
      <c r="AK427">
        <v>0</v>
      </c>
      <c r="AM427" t="s">
        <v>15187</v>
      </c>
      <c r="AN427">
        <v>1</v>
      </c>
      <c r="AP427" t="s">
        <v>15186</v>
      </c>
      <c r="AQ427">
        <v>1</v>
      </c>
      <c r="AS427" t="s">
        <v>15187</v>
      </c>
      <c r="AT427">
        <v>1</v>
      </c>
      <c r="AV427" t="s">
        <v>15187</v>
      </c>
      <c r="AW427">
        <v>1</v>
      </c>
      <c r="AY427" t="s">
        <v>15187</v>
      </c>
      <c r="AZ427">
        <v>1</v>
      </c>
      <c r="BB427" t="s">
        <v>15187</v>
      </c>
      <c r="BC427">
        <v>1</v>
      </c>
      <c r="BE427" t="s">
        <v>15187</v>
      </c>
      <c r="BF427">
        <v>1</v>
      </c>
      <c r="BH427" t="s">
        <v>15186</v>
      </c>
      <c r="BI427">
        <v>1</v>
      </c>
      <c r="BK427" t="s">
        <v>15187</v>
      </c>
      <c r="BL427">
        <v>1</v>
      </c>
      <c r="BN427" t="s">
        <v>15187</v>
      </c>
      <c r="BO427">
        <v>1</v>
      </c>
      <c r="BQ427" t="s">
        <v>34354</v>
      </c>
      <c r="BT427" t="s">
        <v>46516</v>
      </c>
      <c r="BW427" t="s">
        <v>13792</v>
      </c>
      <c r="BX427">
        <v>1</v>
      </c>
      <c r="BZ427" t="s">
        <v>12980</v>
      </c>
      <c r="CA427">
        <v>0</v>
      </c>
      <c r="CC427" t="s">
        <v>12851</v>
      </c>
      <c r="CD427">
        <v>0</v>
      </c>
      <c r="CF427" t="s">
        <v>12887</v>
      </c>
      <c r="CG427">
        <v>0</v>
      </c>
      <c r="CI427" t="s">
        <v>15190</v>
      </c>
      <c r="CJ427">
        <v>0</v>
      </c>
      <c r="CL427" t="s">
        <v>45752</v>
      </c>
      <c r="CO427" t="s">
        <v>46517</v>
      </c>
    </row>
    <row r="428" spans="1:93" x14ac:dyDescent="0.3">
      <c r="A428">
        <v>427</v>
      </c>
      <c r="B428" s="1">
        <v>45910.56894675926</v>
      </c>
      <c r="C428" s="1">
        <v>45910.579039351855</v>
      </c>
      <c r="D428" t="s">
        <v>4131</v>
      </c>
      <c r="E428" t="s">
        <v>4132</v>
      </c>
      <c r="F428">
        <v>20</v>
      </c>
      <c r="I428" t="s">
        <v>4132</v>
      </c>
      <c r="L428">
        <v>6</v>
      </c>
      <c r="O428">
        <v>27</v>
      </c>
      <c r="R428" t="s">
        <v>4338</v>
      </c>
      <c r="S428">
        <v>1</v>
      </c>
      <c r="U428" t="s">
        <v>15184</v>
      </c>
      <c r="V428">
        <v>1</v>
      </c>
      <c r="X428" t="s">
        <v>15183</v>
      </c>
      <c r="Y428">
        <v>1</v>
      </c>
      <c r="AA428" t="s">
        <v>1952</v>
      </c>
      <c r="AB428">
        <v>0</v>
      </c>
      <c r="AD428" t="s">
        <v>1952</v>
      </c>
      <c r="AE428">
        <v>1</v>
      </c>
      <c r="AG428" t="s">
        <v>15826</v>
      </c>
      <c r="AH428">
        <v>0</v>
      </c>
      <c r="AJ428" t="s">
        <v>15186</v>
      </c>
      <c r="AK428">
        <v>1</v>
      </c>
      <c r="AM428" t="s">
        <v>15187</v>
      </c>
      <c r="AN428">
        <v>1</v>
      </c>
      <c r="AP428" t="s">
        <v>15186</v>
      </c>
      <c r="AQ428">
        <v>1</v>
      </c>
      <c r="AS428" t="s">
        <v>15187</v>
      </c>
      <c r="AT428">
        <v>1</v>
      </c>
      <c r="AV428" t="s">
        <v>15187</v>
      </c>
      <c r="AW428">
        <v>1</v>
      </c>
      <c r="AY428" t="s">
        <v>15187</v>
      </c>
      <c r="AZ428">
        <v>1</v>
      </c>
      <c r="BB428" t="s">
        <v>15187</v>
      </c>
      <c r="BC428">
        <v>1</v>
      </c>
      <c r="BE428" t="s">
        <v>15187</v>
      </c>
      <c r="BF428">
        <v>1</v>
      </c>
      <c r="BH428" t="s">
        <v>15186</v>
      </c>
      <c r="BI428">
        <v>1</v>
      </c>
      <c r="BK428" t="s">
        <v>15187</v>
      </c>
      <c r="BL428">
        <v>1</v>
      </c>
      <c r="BN428" t="s">
        <v>15187</v>
      </c>
      <c r="BO428">
        <v>1</v>
      </c>
      <c r="BQ428" t="s">
        <v>46518</v>
      </c>
      <c r="BT428" t="s">
        <v>16179</v>
      </c>
      <c r="BW428" t="s">
        <v>13792</v>
      </c>
      <c r="BX428">
        <v>1</v>
      </c>
      <c r="BZ428" t="s">
        <v>12851</v>
      </c>
      <c r="CA428">
        <v>1</v>
      </c>
      <c r="CC428" t="s">
        <v>12980</v>
      </c>
      <c r="CD428">
        <v>1</v>
      </c>
      <c r="CF428" t="s">
        <v>15190</v>
      </c>
      <c r="CG428">
        <v>1</v>
      </c>
      <c r="CI428" t="s">
        <v>12887</v>
      </c>
      <c r="CJ428">
        <v>1</v>
      </c>
      <c r="CL428" t="s">
        <v>46519</v>
      </c>
      <c r="CO428" t="s">
        <v>46520</v>
      </c>
    </row>
    <row r="429" spans="1:93" x14ac:dyDescent="0.3">
      <c r="A429">
        <v>428</v>
      </c>
      <c r="B429" s="1">
        <v>45910.585590277777</v>
      </c>
      <c r="C429" s="1">
        <v>45910.603703703702</v>
      </c>
      <c r="D429" t="s">
        <v>3311</v>
      </c>
      <c r="E429" t="s">
        <v>3312</v>
      </c>
      <c r="F429">
        <v>17</v>
      </c>
      <c r="I429" t="s">
        <v>3312</v>
      </c>
      <c r="L429">
        <v>3</v>
      </c>
      <c r="O429">
        <v>21</v>
      </c>
      <c r="R429" t="s">
        <v>4338</v>
      </c>
      <c r="S429">
        <v>1</v>
      </c>
      <c r="U429" t="s">
        <v>15184</v>
      </c>
      <c r="V429">
        <v>1</v>
      </c>
      <c r="X429" t="s">
        <v>15183</v>
      </c>
      <c r="Y429">
        <v>1</v>
      </c>
      <c r="AA429" t="s">
        <v>4338</v>
      </c>
      <c r="AB429">
        <v>0</v>
      </c>
      <c r="AD429" t="s">
        <v>15182</v>
      </c>
      <c r="AE429">
        <v>0</v>
      </c>
      <c r="AG429" t="s">
        <v>15625</v>
      </c>
      <c r="AH429">
        <v>0</v>
      </c>
      <c r="AJ429" t="s">
        <v>15186</v>
      </c>
      <c r="AK429">
        <v>1</v>
      </c>
      <c r="AM429" t="s">
        <v>15187</v>
      </c>
      <c r="AN429">
        <v>1</v>
      </c>
      <c r="AP429" t="s">
        <v>15186</v>
      </c>
      <c r="AQ429">
        <v>1</v>
      </c>
      <c r="AS429" t="s">
        <v>15187</v>
      </c>
      <c r="AT429">
        <v>1</v>
      </c>
      <c r="AV429" t="s">
        <v>15187</v>
      </c>
      <c r="AW429">
        <v>1</v>
      </c>
      <c r="AY429" t="s">
        <v>15187</v>
      </c>
      <c r="AZ429">
        <v>1</v>
      </c>
      <c r="BB429" t="s">
        <v>15187</v>
      </c>
      <c r="BC429">
        <v>1</v>
      </c>
      <c r="BE429" t="s">
        <v>15187</v>
      </c>
      <c r="BF429">
        <v>1</v>
      </c>
      <c r="BH429" t="s">
        <v>15186</v>
      </c>
      <c r="BI429">
        <v>1</v>
      </c>
      <c r="BK429" t="s">
        <v>15187</v>
      </c>
      <c r="BL429">
        <v>1</v>
      </c>
      <c r="BN429" t="s">
        <v>15187</v>
      </c>
      <c r="BO429">
        <v>1</v>
      </c>
      <c r="BQ429" t="s">
        <v>46521</v>
      </c>
      <c r="BT429" t="s">
        <v>46522</v>
      </c>
      <c r="BW429" t="s">
        <v>13792</v>
      </c>
      <c r="BX429">
        <v>1</v>
      </c>
      <c r="BZ429" t="s">
        <v>12851</v>
      </c>
      <c r="CA429">
        <v>1</v>
      </c>
      <c r="CC429" t="s">
        <v>12980</v>
      </c>
      <c r="CD429">
        <v>1</v>
      </c>
      <c r="CF429" t="s">
        <v>12980</v>
      </c>
      <c r="CG429">
        <v>0</v>
      </c>
      <c r="CI429" t="s">
        <v>15190</v>
      </c>
      <c r="CJ429">
        <v>0</v>
      </c>
      <c r="CL429" t="s">
        <v>46523</v>
      </c>
      <c r="CO429" t="s">
        <v>46524</v>
      </c>
    </row>
    <row r="430" spans="1:93" x14ac:dyDescent="0.3">
      <c r="A430">
        <v>429</v>
      </c>
      <c r="B430" s="1">
        <v>45910.605023148149</v>
      </c>
      <c r="C430" s="1">
        <v>45910.605150462965</v>
      </c>
      <c r="D430" t="s">
        <v>3218</v>
      </c>
      <c r="E430" t="s">
        <v>3219</v>
      </c>
      <c r="F430">
        <v>22</v>
      </c>
      <c r="I430" t="s">
        <v>3219</v>
      </c>
      <c r="L430">
        <v>3</v>
      </c>
      <c r="O430">
        <v>16</v>
      </c>
      <c r="R430" t="s">
        <v>4338</v>
      </c>
      <c r="S430">
        <v>1</v>
      </c>
      <c r="U430" t="s">
        <v>15184</v>
      </c>
      <c r="V430">
        <v>1</v>
      </c>
      <c r="X430" t="s">
        <v>15183</v>
      </c>
      <c r="Y430">
        <v>1</v>
      </c>
      <c r="AA430" t="s">
        <v>15182</v>
      </c>
      <c r="AB430">
        <v>1</v>
      </c>
      <c r="AD430" t="s">
        <v>1952</v>
      </c>
      <c r="AE430">
        <v>1</v>
      </c>
      <c r="AG430" t="s">
        <v>15572</v>
      </c>
      <c r="AH430">
        <v>1</v>
      </c>
      <c r="AJ430" t="s">
        <v>15186</v>
      </c>
      <c r="AK430">
        <v>1</v>
      </c>
      <c r="AM430" t="s">
        <v>15187</v>
      </c>
      <c r="AN430">
        <v>1</v>
      </c>
      <c r="AP430" t="s">
        <v>15186</v>
      </c>
      <c r="AQ430">
        <v>1</v>
      </c>
      <c r="AS430" t="s">
        <v>15187</v>
      </c>
      <c r="AT430">
        <v>1</v>
      </c>
      <c r="AV430" t="s">
        <v>15187</v>
      </c>
      <c r="AW430">
        <v>1</v>
      </c>
      <c r="AY430" t="s">
        <v>15187</v>
      </c>
      <c r="AZ430">
        <v>1</v>
      </c>
      <c r="BB430" t="s">
        <v>15187</v>
      </c>
      <c r="BC430">
        <v>1</v>
      </c>
      <c r="BE430" t="s">
        <v>15187</v>
      </c>
      <c r="BF430">
        <v>1</v>
      </c>
      <c r="BH430" t="s">
        <v>15186</v>
      </c>
      <c r="BI430">
        <v>1</v>
      </c>
      <c r="BK430" t="s">
        <v>15187</v>
      </c>
      <c r="BL430">
        <v>1</v>
      </c>
      <c r="BN430" t="s">
        <v>15187</v>
      </c>
      <c r="BO430">
        <v>1</v>
      </c>
      <c r="BQ430" t="s">
        <v>46525</v>
      </c>
      <c r="BT430" t="s">
        <v>46526</v>
      </c>
      <c r="BW430" t="s">
        <v>13792</v>
      </c>
      <c r="BX430">
        <v>1</v>
      </c>
      <c r="BZ430" t="s">
        <v>12851</v>
      </c>
      <c r="CA430">
        <v>1</v>
      </c>
      <c r="CC430" t="s">
        <v>12980</v>
      </c>
      <c r="CD430">
        <v>1</v>
      </c>
      <c r="CF430" t="s">
        <v>15190</v>
      </c>
      <c r="CG430">
        <v>1</v>
      </c>
      <c r="CI430" t="s">
        <v>12887</v>
      </c>
      <c r="CJ430">
        <v>1</v>
      </c>
      <c r="CL430" t="s">
        <v>46527</v>
      </c>
      <c r="CO430" t="s">
        <v>15555</v>
      </c>
    </row>
    <row r="431" spans="1:93" x14ac:dyDescent="0.3">
      <c r="A431">
        <v>430</v>
      </c>
      <c r="B431" s="1">
        <v>45910.613726851851</v>
      </c>
      <c r="C431" s="1">
        <v>45910.616539351853</v>
      </c>
      <c r="D431" t="s">
        <v>2277</v>
      </c>
      <c r="E431" t="s">
        <v>2278</v>
      </c>
      <c r="F431">
        <v>21</v>
      </c>
      <c r="I431" t="s">
        <v>2278</v>
      </c>
      <c r="L431">
        <v>4</v>
      </c>
      <c r="O431">
        <v>32</v>
      </c>
      <c r="R431" t="s">
        <v>4338</v>
      </c>
      <c r="S431">
        <v>1</v>
      </c>
      <c r="U431" t="s">
        <v>15184</v>
      </c>
      <c r="V431">
        <v>1</v>
      </c>
      <c r="X431" t="s">
        <v>15183</v>
      </c>
      <c r="Y431">
        <v>1</v>
      </c>
      <c r="AA431" t="s">
        <v>15182</v>
      </c>
      <c r="AB431">
        <v>1</v>
      </c>
      <c r="AD431" t="s">
        <v>1952</v>
      </c>
      <c r="AE431">
        <v>1</v>
      </c>
      <c r="AG431" t="s">
        <v>15572</v>
      </c>
      <c r="AH431">
        <v>1</v>
      </c>
      <c r="AJ431" t="s">
        <v>15186</v>
      </c>
      <c r="AK431">
        <v>1</v>
      </c>
      <c r="AM431" t="s">
        <v>15187</v>
      </c>
      <c r="AN431">
        <v>1</v>
      </c>
      <c r="AP431" t="s">
        <v>15186</v>
      </c>
      <c r="AQ431">
        <v>1</v>
      </c>
      <c r="AS431" t="s">
        <v>15187</v>
      </c>
      <c r="AT431">
        <v>1</v>
      </c>
      <c r="AV431" t="s">
        <v>15186</v>
      </c>
      <c r="AW431">
        <v>0</v>
      </c>
      <c r="AY431" t="s">
        <v>15187</v>
      </c>
      <c r="AZ431">
        <v>1</v>
      </c>
      <c r="BB431" t="s">
        <v>15187</v>
      </c>
      <c r="BC431">
        <v>1</v>
      </c>
      <c r="BE431" t="s">
        <v>15187</v>
      </c>
      <c r="BF431">
        <v>1</v>
      </c>
      <c r="BH431" t="s">
        <v>15186</v>
      </c>
      <c r="BI431">
        <v>1</v>
      </c>
      <c r="BK431" t="s">
        <v>15187</v>
      </c>
      <c r="BL431">
        <v>1</v>
      </c>
      <c r="BN431" t="s">
        <v>15187</v>
      </c>
      <c r="BO431">
        <v>1</v>
      </c>
      <c r="BQ431" t="s">
        <v>46528</v>
      </c>
      <c r="BT431" t="s">
        <v>15307</v>
      </c>
      <c r="BW431" t="s">
        <v>13792</v>
      </c>
      <c r="BX431">
        <v>1</v>
      </c>
      <c r="BZ431" t="s">
        <v>12851</v>
      </c>
      <c r="CA431">
        <v>1</v>
      </c>
      <c r="CC431" t="s">
        <v>12980</v>
      </c>
      <c r="CD431">
        <v>1</v>
      </c>
      <c r="CF431" t="s">
        <v>15190</v>
      </c>
      <c r="CG431">
        <v>1</v>
      </c>
      <c r="CI431" t="s">
        <v>12887</v>
      </c>
      <c r="CJ431">
        <v>1</v>
      </c>
      <c r="CL431" t="s">
        <v>46529</v>
      </c>
      <c r="CO431" t="s">
        <v>16426</v>
      </c>
    </row>
    <row r="432" spans="1:93" x14ac:dyDescent="0.3">
      <c r="A432">
        <v>431</v>
      </c>
      <c r="B432" s="1">
        <v>45910.718159722222</v>
      </c>
      <c r="C432" s="1">
        <v>45910.722268518519</v>
      </c>
      <c r="D432" t="s">
        <v>1661</v>
      </c>
      <c r="E432" t="s">
        <v>1662</v>
      </c>
      <c r="F432">
        <v>13</v>
      </c>
      <c r="I432" t="s">
        <v>1662</v>
      </c>
      <c r="L432">
        <v>13</v>
      </c>
      <c r="O432">
        <v>19</v>
      </c>
      <c r="R432" t="s">
        <v>1952</v>
      </c>
      <c r="S432">
        <v>0</v>
      </c>
      <c r="U432" t="s">
        <v>15183</v>
      </c>
      <c r="V432">
        <v>0</v>
      </c>
      <c r="X432" t="s">
        <v>15182</v>
      </c>
      <c r="Y432">
        <v>0</v>
      </c>
      <c r="AA432" t="s">
        <v>15184</v>
      </c>
      <c r="AB432">
        <v>0</v>
      </c>
      <c r="AD432" t="s">
        <v>4338</v>
      </c>
      <c r="AE432">
        <v>0</v>
      </c>
      <c r="AG432" t="s">
        <v>15706</v>
      </c>
      <c r="AH432">
        <v>0</v>
      </c>
      <c r="AJ432" t="s">
        <v>15186</v>
      </c>
      <c r="AK432">
        <v>1</v>
      </c>
      <c r="AM432" t="s">
        <v>15187</v>
      </c>
      <c r="AN432">
        <v>1</v>
      </c>
      <c r="AP432" t="s">
        <v>15186</v>
      </c>
      <c r="AQ432">
        <v>1</v>
      </c>
      <c r="AS432" t="s">
        <v>15187</v>
      </c>
      <c r="AT432">
        <v>1</v>
      </c>
      <c r="AV432" t="s">
        <v>15187</v>
      </c>
      <c r="AW432">
        <v>1</v>
      </c>
      <c r="AY432" t="s">
        <v>15187</v>
      </c>
      <c r="AZ432">
        <v>1</v>
      </c>
      <c r="BB432" t="s">
        <v>15187</v>
      </c>
      <c r="BC432">
        <v>1</v>
      </c>
      <c r="BE432" t="s">
        <v>15187</v>
      </c>
      <c r="BF432">
        <v>1</v>
      </c>
      <c r="BH432" t="s">
        <v>15186</v>
      </c>
      <c r="BI432">
        <v>1</v>
      </c>
      <c r="BK432" t="s">
        <v>15187</v>
      </c>
      <c r="BL432">
        <v>1</v>
      </c>
      <c r="BN432" t="s">
        <v>15187</v>
      </c>
      <c r="BO432">
        <v>1</v>
      </c>
      <c r="BQ432" t="s">
        <v>46530</v>
      </c>
      <c r="BT432" t="s">
        <v>46531</v>
      </c>
      <c r="BW432" t="s">
        <v>12980</v>
      </c>
      <c r="BX432">
        <v>0</v>
      </c>
      <c r="BZ432" t="s">
        <v>12851</v>
      </c>
      <c r="CA432">
        <v>1</v>
      </c>
      <c r="CC432" t="s">
        <v>15190</v>
      </c>
      <c r="CD432">
        <v>0</v>
      </c>
      <c r="CF432" t="s">
        <v>15190</v>
      </c>
      <c r="CG432">
        <v>1</v>
      </c>
      <c r="CI432" t="s">
        <v>15190</v>
      </c>
      <c r="CJ432">
        <v>0</v>
      </c>
      <c r="CL432" t="s">
        <v>46532</v>
      </c>
      <c r="CO432" t="s">
        <v>46533</v>
      </c>
    </row>
    <row r="433" spans="1:93" x14ac:dyDescent="0.3">
      <c r="A433">
        <v>432</v>
      </c>
      <c r="B433" s="1">
        <v>45910.739236111112</v>
      </c>
      <c r="C433" s="1">
        <v>45910.746631944443</v>
      </c>
      <c r="D433" t="s">
        <v>2663</v>
      </c>
      <c r="E433" t="s">
        <v>2664</v>
      </c>
      <c r="F433">
        <v>18</v>
      </c>
      <c r="I433" t="s">
        <v>2664</v>
      </c>
      <c r="L433">
        <v>5</v>
      </c>
      <c r="O433">
        <v>31</v>
      </c>
      <c r="R433" t="s">
        <v>4338</v>
      </c>
      <c r="S433">
        <v>1</v>
      </c>
      <c r="U433" t="s">
        <v>15183</v>
      </c>
      <c r="V433">
        <v>0</v>
      </c>
      <c r="X433" t="s">
        <v>1952</v>
      </c>
      <c r="Y433">
        <v>0</v>
      </c>
      <c r="AA433" t="s">
        <v>15182</v>
      </c>
      <c r="AB433">
        <v>1</v>
      </c>
      <c r="AD433" t="s">
        <v>15184</v>
      </c>
      <c r="AE433">
        <v>0</v>
      </c>
      <c r="AG433" t="s">
        <v>46534</v>
      </c>
      <c r="AH433">
        <v>0</v>
      </c>
      <c r="AJ433" t="s">
        <v>15186</v>
      </c>
      <c r="AK433">
        <v>1</v>
      </c>
      <c r="AM433" t="s">
        <v>15187</v>
      </c>
      <c r="AN433">
        <v>1</v>
      </c>
      <c r="AP433" t="s">
        <v>15186</v>
      </c>
      <c r="AQ433">
        <v>1</v>
      </c>
      <c r="AS433" t="s">
        <v>15187</v>
      </c>
      <c r="AT433">
        <v>1</v>
      </c>
      <c r="AV433" t="s">
        <v>15187</v>
      </c>
      <c r="AW433">
        <v>1</v>
      </c>
      <c r="AY433" t="s">
        <v>15187</v>
      </c>
      <c r="AZ433">
        <v>1</v>
      </c>
      <c r="BB433" t="s">
        <v>15187</v>
      </c>
      <c r="BC433">
        <v>1</v>
      </c>
      <c r="BE433" t="s">
        <v>15187</v>
      </c>
      <c r="BF433">
        <v>1</v>
      </c>
      <c r="BH433" t="s">
        <v>15186</v>
      </c>
      <c r="BI433">
        <v>1</v>
      </c>
      <c r="BK433" t="s">
        <v>15187</v>
      </c>
      <c r="BL433">
        <v>1</v>
      </c>
      <c r="BN433" t="s">
        <v>15187</v>
      </c>
      <c r="BO433">
        <v>1</v>
      </c>
      <c r="BQ433" t="s">
        <v>46535</v>
      </c>
      <c r="BT433" t="s">
        <v>46536</v>
      </c>
      <c r="BW433" t="s">
        <v>13792</v>
      </c>
      <c r="BX433">
        <v>1</v>
      </c>
      <c r="BZ433" t="s">
        <v>12851</v>
      </c>
      <c r="CA433">
        <v>1</v>
      </c>
      <c r="CC433" t="s">
        <v>12980</v>
      </c>
      <c r="CD433">
        <v>1</v>
      </c>
      <c r="CF433" t="s">
        <v>15190</v>
      </c>
      <c r="CG433">
        <v>1</v>
      </c>
      <c r="CI433" t="s">
        <v>12887</v>
      </c>
      <c r="CJ433">
        <v>1</v>
      </c>
      <c r="CL433" t="s">
        <v>46537</v>
      </c>
      <c r="CO433" t="s">
        <v>46538</v>
      </c>
    </row>
    <row r="434" spans="1:93" x14ac:dyDescent="0.3">
      <c r="A434">
        <v>433</v>
      </c>
      <c r="B434" s="1">
        <v>45910.746041666665</v>
      </c>
      <c r="C434" s="1">
        <v>45910.767129629632</v>
      </c>
      <c r="D434" t="s">
        <v>3341</v>
      </c>
      <c r="E434" t="s">
        <v>3342</v>
      </c>
      <c r="F434">
        <v>22</v>
      </c>
      <c r="I434" t="s">
        <v>3342</v>
      </c>
      <c r="L434">
        <v>3</v>
      </c>
      <c r="O434">
        <v>36</v>
      </c>
      <c r="R434" t="s">
        <v>4338</v>
      </c>
      <c r="S434">
        <v>1</v>
      </c>
      <c r="U434" t="s">
        <v>15184</v>
      </c>
      <c r="V434">
        <v>1</v>
      </c>
      <c r="X434" t="s">
        <v>15183</v>
      </c>
      <c r="Y434">
        <v>1</v>
      </c>
      <c r="AA434" t="s">
        <v>15182</v>
      </c>
      <c r="AB434">
        <v>1</v>
      </c>
      <c r="AD434" t="s">
        <v>1952</v>
      </c>
      <c r="AE434">
        <v>1</v>
      </c>
      <c r="AG434" t="s">
        <v>15572</v>
      </c>
      <c r="AH434">
        <v>1</v>
      </c>
      <c r="AJ434" t="s">
        <v>15186</v>
      </c>
      <c r="AK434">
        <v>1</v>
      </c>
      <c r="AM434" t="s">
        <v>15187</v>
      </c>
      <c r="AN434">
        <v>1</v>
      </c>
      <c r="AP434" t="s">
        <v>15186</v>
      </c>
      <c r="AQ434">
        <v>1</v>
      </c>
      <c r="AS434" t="s">
        <v>15187</v>
      </c>
      <c r="AT434">
        <v>1</v>
      </c>
      <c r="AV434" t="s">
        <v>15187</v>
      </c>
      <c r="AW434">
        <v>1</v>
      </c>
      <c r="AY434" t="s">
        <v>15187</v>
      </c>
      <c r="AZ434">
        <v>1</v>
      </c>
      <c r="BB434" t="s">
        <v>15187</v>
      </c>
      <c r="BC434">
        <v>1</v>
      </c>
      <c r="BE434" t="s">
        <v>15187</v>
      </c>
      <c r="BF434">
        <v>1</v>
      </c>
      <c r="BH434" t="s">
        <v>15186</v>
      </c>
      <c r="BI434">
        <v>1</v>
      </c>
      <c r="BK434" t="s">
        <v>15187</v>
      </c>
      <c r="BL434">
        <v>1</v>
      </c>
      <c r="BN434" t="s">
        <v>15187</v>
      </c>
      <c r="BO434">
        <v>1</v>
      </c>
      <c r="BQ434" t="s">
        <v>46539</v>
      </c>
      <c r="BT434" t="s">
        <v>46540</v>
      </c>
      <c r="BW434" t="s">
        <v>13792</v>
      </c>
      <c r="BX434">
        <v>1</v>
      </c>
      <c r="BZ434" t="s">
        <v>12851</v>
      </c>
      <c r="CA434">
        <v>1</v>
      </c>
      <c r="CC434" t="s">
        <v>12980</v>
      </c>
      <c r="CD434">
        <v>1</v>
      </c>
      <c r="CF434" t="s">
        <v>15190</v>
      </c>
      <c r="CG434">
        <v>1</v>
      </c>
      <c r="CI434" t="s">
        <v>12887</v>
      </c>
      <c r="CJ434">
        <v>1</v>
      </c>
      <c r="CL434" t="s">
        <v>46541</v>
      </c>
      <c r="CO434" t="s">
        <v>46542</v>
      </c>
    </row>
    <row r="435" spans="1:93" x14ac:dyDescent="0.3">
      <c r="A435">
        <v>434</v>
      </c>
      <c r="B435" s="1">
        <v>45910.774074074077</v>
      </c>
      <c r="C435" s="1">
        <v>45910.780324074076</v>
      </c>
      <c r="D435" t="s">
        <v>33898</v>
      </c>
      <c r="E435" t="s">
        <v>36232</v>
      </c>
      <c r="F435">
        <v>21</v>
      </c>
      <c r="I435" t="s">
        <v>42512</v>
      </c>
      <c r="L435">
        <v>14</v>
      </c>
      <c r="O435">
        <v>39</v>
      </c>
      <c r="R435" t="s">
        <v>4338</v>
      </c>
      <c r="S435">
        <v>1</v>
      </c>
      <c r="U435" t="s">
        <v>15184</v>
      </c>
      <c r="V435">
        <v>1</v>
      </c>
      <c r="X435" t="s">
        <v>15183</v>
      </c>
      <c r="Y435">
        <v>1</v>
      </c>
      <c r="AA435" t="s">
        <v>15182</v>
      </c>
      <c r="AB435">
        <v>1</v>
      </c>
      <c r="AD435" t="s">
        <v>1952</v>
      </c>
      <c r="AE435">
        <v>1</v>
      </c>
      <c r="AG435" t="s">
        <v>46543</v>
      </c>
      <c r="AH435">
        <v>0</v>
      </c>
      <c r="AJ435" t="s">
        <v>15186</v>
      </c>
      <c r="AK435">
        <v>1</v>
      </c>
      <c r="AM435" t="s">
        <v>15187</v>
      </c>
      <c r="AN435">
        <v>1</v>
      </c>
      <c r="AP435" t="s">
        <v>15186</v>
      </c>
      <c r="AQ435">
        <v>1</v>
      </c>
      <c r="AS435" t="s">
        <v>15187</v>
      </c>
      <c r="AT435">
        <v>1</v>
      </c>
      <c r="AV435" t="s">
        <v>15187</v>
      </c>
      <c r="AW435">
        <v>1</v>
      </c>
      <c r="AY435" t="s">
        <v>15187</v>
      </c>
      <c r="AZ435">
        <v>1</v>
      </c>
      <c r="BB435" t="s">
        <v>15187</v>
      </c>
      <c r="BC435">
        <v>1</v>
      </c>
      <c r="BE435" t="s">
        <v>15187</v>
      </c>
      <c r="BF435">
        <v>1</v>
      </c>
      <c r="BH435" t="s">
        <v>15186</v>
      </c>
      <c r="BI435">
        <v>1</v>
      </c>
      <c r="BK435" t="s">
        <v>15187</v>
      </c>
      <c r="BL435">
        <v>1</v>
      </c>
      <c r="BN435" t="s">
        <v>15187</v>
      </c>
      <c r="BO435">
        <v>1</v>
      </c>
      <c r="BQ435" t="s">
        <v>46544</v>
      </c>
      <c r="BT435" t="s">
        <v>46545</v>
      </c>
      <c r="BW435" t="s">
        <v>13792</v>
      </c>
      <c r="BX435">
        <v>1</v>
      </c>
      <c r="BZ435" t="s">
        <v>12851</v>
      </c>
      <c r="CA435">
        <v>1</v>
      </c>
      <c r="CC435" t="s">
        <v>12980</v>
      </c>
      <c r="CD435">
        <v>1</v>
      </c>
      <c r="CF435" t="s">
        <v>15190</v>
      </c>
      <c r="CG435">
        <v>1</v>
      </c>
      <c r="CI435" t="s">
        <v>12887</v>
      </c>
      <c r="CJ435">
        <v>1</v>
      </c>
      <c r="CL435" t="s">
        <v>46546</v>
      </c>
      <c r="CO435" t="s">
        <v>46547</v>
      </c>
    </row>
    <row r="436" spans="1:93" x14ac:dyDescent="0.3">
      <c r="A436">
        <v>435</v>
      </c>
      <c r="B436" s="1">
        <v>45910.84447916667</v>
      </c>
      <c r="C436" s="1">
        <v>45910.858136574076</v>
      </c>
      <c r="D436" t="s">
        <v>33872</v>
      </c>
      <c r="E436" t="s">
        <v>36386</v>
      </c>
      <c r="F436">
        <v>19</v>
      </c>
      <c r="I436" t="s">
        <v>36386</v>
      </c>
      <c r="L436">
        <v>14</v>
      </c>
      <c r="O436">
        <v>31</v>
      </c>
      <c r="R436" t="s">
        <v>1952</v>
      </c>
      <c r="S436">
        <v>0</v>
      </c>
      <c r="U436" t="s">
        <v>15184</v>
      </c>
      <c r="V436">
        <v>1</v>
      </c>
      <c r="X436" t="s">
        <v>15183</v>
      </c>
      <c r="Y436">
        <v>1</v>
      </c>
      <c r="AA436" t="s">
        <v>15182</v>
      </c>
      <c r="AB436">
        <v>1</v>
      </c>
      <c r="AD436" t="s">
        <v>4338</v>
      </c>
      <c r="AE436">
        <v>0</v>
      </c>
      <c r="AG436" t="s">
        <v>15572</v>
      </c>
      <c r="AH436">
        <v>1</v>
      </c>
      <c r="AJ436" t="s">
        <v>15186</v>
      </c>
      <c r="AK436">
        <v>1</v>
      </c>
      <c r="AM436" t="s">
        <v>15187</v>
      </c>
      <c r="AN436">
        <v>1</v>
      </c>
      <c r="AP436" t="s">
        <v>15186</v>
      </c>
      <c r="AQ436">
        <v>1</v>
      </c>
      <c r="AS436" t="s">
        <v>15187</v>
      </c>
      <c r="AT436">
        <v>1</v>
      </c>
      <c r="AV436" t="s">
        <v>15187</v>
      </c>
      <c r="AW436">
        <v>1</v>
      </c>
      <c r="AY436" t="s">
        <v>15187</v>
      </c>
      <c r="AZ436">
        <v>1</v>
      </c>
      <c r="BB436" t="s">
        <v>15187</v>
      </c>
      <c r="BC436">
        <v>1</v>
      </c>
      <c r="BE436" t="s">
        <v>15187</v>
      </c>
      <c r="BF436">
        <v>1</v>
      </c>
      <c r="BH436" t="s">
        <v>15186</v>
      </c>
      <c r="BI436">
        <v>1</v>
      </c>
      <c r="BK436" t="s">
        <v>15187</v>
      </c>
      <c r="BL436">
        <v>1</v>
      </c>
      <c r="BN436" t="s">
        <v>15187</v>
      </c>
      <c r="BO436">
        <v>1</v>
      </c>
      <c r="BQ436" t="s">
        <v>34354</v>
      </c>
      <c r="BT436" t="s">
        <v>48041</v>
      </c>
      <c r="BW436" t="s">
        <v>13792</v>
      </c>
      <c r="BX436">
        <v>1</v>
      </c>
      <c r="BZ436" t="s">
        <v>12851</v>
      </c>
      <c r="CA436">
        <v>1</v>
      </c>
      <c r="CC436" t="s">
        <v>12980</v>
      </c>
      <c r="CD436">
        <v>1</v>
      </c>
      <c r="CF436" t="s">
        <v>15190</v>
      </c>
      <c r="CG436">
        <v>1</v>
      </c>
      <c r="CI436" t="s">
        <v>15190</v>
      </c>
      <c r="CJ436">
        <v>0</v>
      </c>
      <c r="CL436" t="s">
        <v>45752</v>
      </c>
      <c r="CO436" t="s">
        <v>46500</v>
      </c>
    </row>
    <row r="437" spans="1:93" x14ac:dyDescent="0.3">
      <c r="A437">
        <v>436</v>
      </c>
      <c r="B437" s="1">
        <v>45910.854826388888</v>
      </c>
      <c r="C437" s="1">
        <v>45910.864085648151</v>
      </c>
      <c r="D437" t="s">
        <v>1440</v>
      </c>
      <c r="E437" t="s">
        <v>1441</v>
      </c>
      <c r="F437">
        <v>20</v>
      </c>
      <c r="I437" t="s">
        <v>1441</v>
      </c>
      <c r="L437">
        <v>1</v>
      </c>
      <c r="O437">
        <v>4</v>
      </c>
      <c r="R437" t="s">
        <v>4338</v>
      </c>
      <c r="S437">
        <v>1</v>
      </c>
      <c r="U437" t="s">
        <v>15184</v>
      </c>
      <c r="V437">
        <v>1</v>
      </c>
      <c r="X437" t="s">
        <v>15183</v>
      </c>
      <c r="Y437">
        <v>1</v>
      </c>
      <c r="AA437" t="s">
        <v>15182</v>
      </c>
      <c r="AB437">
        <v>1</v>
      </c>
      <c r="AD437" t="s">
        <v>1952</v>
      </c>
      <c r="AE437">
        <v>1</v>
      </c>
      <c r="AG437" t="s">
        <v>15572</v>
      </c>
      <c r="AH437">
        <v>1</v>
      </c>
      <c r="AJ437" t="s">
        <v>15186</v>
      </c>
      <c r="AK437">
        <v>1</v>
      </c>
      <c r="AM437" t="s">
        <v>15187</v>
      </c>
      <c r="AN437">
        <v>1</v>
      </c>
      <c r="AP437" t="s">
        <v>15186</v>
      </c>
      <c r="AQ437">
        <v>1</v>
      </c>
      <c r="AS437" t="s">
        <v>15187</v>
      </c>
      <c r="AT437">
        <v>1</v>
      </c>
      <c r="AV437" t="s">
        <v>15187</v>
      </c>
      <c r="AW437">
        <v>1</v>
      </c>
      <c r="AY437" t="s">
        <v>15187</v>
      </c>
      <c r="AZ437">
        <v>1</v>
      </c>
      <c r="BB437" t="s">
        <v>15187</v>
      </c>
      <c r="BC437">
        <v>1</v>
      </c>
      <c r="BE437" t="s">
        <v>15187</v>
      </c>
      <c r="BF437">
        <v>1</v>
      </c>
      <c r="BH437" t="s">
        <v>15186</v>
      </c>
      <c r="BI437">
        <v>1</v>
      </c>
      <c r="BK437" t="s">
        <v>15187</v>
      </c>
      <c r="BL437">
        <v>1</v>
      </c>
      <c r="BN437" t="s">
        <v>15187</v>
      </c>
      <c r="BO437">
        <v>1</v>
      </c>
      <c r="BQ437" t="s">
        <v>48042</v>
      </c>
      <c r="BT437" t="s">
        <v>48043</v>
      </c>
      <c r="BW437" t="s">
        <v>12980</v>
      </c>
      <c r="BX437">
        <v>0</v>
      </c>
      <c r="BZ437" t="s">
        <v>12851</v>
      </c>
      <c r="CA437">
        <v>1</v>
      </c>
      <c r="CC437" t="s">
        <v>12980</v>
      </c>
      <c r="CD437">
        <v>1</v>
      </c>
      <c r="CF437" t="s">
        <v>15190</v>
      </c>
      <c r="CG437">
        <v>1</v>
      </c>
      <c r="CI437" t="s">
        <v>15190</v>
      </c>
      <c r="CJ437">
        <v>0</v>
      </c>
      <c r="CL437" t="s">
        <v>48044</v>
      </c>
      <c r="CO437" t="s">
        <v>48045</v>
      </c>
    </row>
    <row r="438" spans="1:93" x14ac:dyDescent="0.3">
      <c r="A438">
        <v>437</v>
      </c>
      <c r="B438" s="1">
        <v>45910.867303240739</v>
      </c>
      <c r="C438" s="1">
        <v>45910.871192129627</v>
      </c>
      <c r="D438" t="s">
        <v>33828</v>
      </c>
      <c r="E438" t="s">
        <v>36151</v>
      </c>
      <c r="F438">
        <v>12</v>
      </c>
      <c r="I438" t="s">
        <v>36151</v>
      </c>
      <c r="L438">
        <v>14</v>
      </c>
      <c r="O438">
        <v>18</v>
      </c>
      <c r="R438" t="s">
        <v>15184</v>
      </c>
      <c r="S438">
        <v>0</v>
      </c>
      <c r="U438" t="s">
        <v>1952</v>
      </c>
      <c r="V438">
        <v>0</v>
      </c>
      <c r="X438" t="s">
        <v>1952</v>
      </c>
      <c r="Y438">
        <v>0</v>
      </c>
      <c r="AA438" t="s">
        <v>15182</v>
      </c>
      <c r="AB438">
        <v>1</v>
      </c>
      <c r="AD438" t="s">
        <v>1952</v>
      </c>
      <c r="AE438">
        <v>1</v>
      </c>
      <c r="AG438" t="s">
        <v>15888</v>
      </c>
      <c r="AH438">
        <v>0</v>
      </c>
      <c r="AJ438" t="s">
        <v>15186</v>
      </c>
      <c r="AK438">
        <v>1</v>
      </c>
      <c r="AM438" t="s">
        <v>15186</v>
      </c>
      <c r="AN438">
        <v>0</v>
      </c>
      <c r="AP438" t="s">
        <v>15186</v>
      </c>
      <c r="AQ438">
        <v>1</v>
      </c>
      <c r="AS438" t="s">
        <v>15187</v>
      </c>
      <c r="AT438">
        <v>1</v>
      </c>
      <c r="AV438" t="s">
        <v>15187</v>
      </c>
      <c r="AW438">
        <v>1</v>
      </c>
      <c r="AY438" t="s">
        <v>15187</v>
      </c>
      <c r="AZ438">
        <v>1</v>
      </c>
      <c r="BB438" t="s">
        <v>15186</v>
      </c>
      <c r="BC438">
        <v>0</v>
      </c>
      <c r="BE438" t="s">
        <v>15187</v>
      </c>
      <c r="BF438">
        <v>1</v>
      </c>
      <c r="BH438" t="s">
        <v>15187</v>
      </c>
      <c r="BI438">
        <v>0</v>
      </c>
      <c r="BK438" t="s">
        <v>15186</v>
      </c>
      <c r="BL438">
        <v>0</v>
      </c>
      <c r="BN438" t="s">
        <v>15187</v>
      </c>
      <c r="BO438">
        <v>1</v>
      </c>
      <c r="BQ438" t="s">
        <v>48046</v>
      </c>
      <c r="BT438" t="s">
        <v>48047</v>
      </c>
      <c r="BW438" t="s">
        <v>13792</v>
      </c>
      <c r="BX438">
        <v>1</v>
      </c>
      <c r="BZ438" t="s">
        <v>12980</v>
      </c>
      <c r="CA438">
        <v>0</v>
      </c>
      <c r="CC438" t="s">
        <v>12851</v>
      </c>
      <c r="CD438">
        <v>0</v>
      </c>
      <c r="CF438" t="s">
        <v>15190</v>
      </c>
      <c r="CG438">
        <v>1</v>
      </c>
      <c r="CI438" t="s">
        <v>12887</v>
      </c>
      <c r="CJ438">
        <v>1</v>
      </c>
      <c r="CL438" t="s">
        <v>15653</v>
      </c>
      <c r="CO438" t="s">
        <v>48048</v>
      </c>
    </row>
    <row r="439" spans="1:93" x14ac:dyDescent="0.3">
      <c r="A439">
        <v>438</v>
      </c>
      <c r="B439" s="1">
        <v>45911.315925925926</v>
      </c>
      <c r="C439" s="1">
        <v>45911.328726851854</v>
      </c>
      <c r="D439" t="s">
        <v>384</v>
      </c>
      <c r="E439" t="s">
        <v>385</v>
      </c>
      <c r="F439">
        <v>16</v>
      </c>
      <c r="I439" t="s">
        <v>385</v>
      </c>
      <c r="L439">
        <v>11</v>
      </c>
      <c r="O439">
        <v>34</v>
      </c>
      <c r="R439" t="s">
        <v>4338</v>
      </c>
      <c r="S439">
        <v>1</v>
      </c>
      <c r="U439" t="s">
        <v>15183</v>
      </c>
      <c r="V439">
        <v>0</v>
      </c>
      <c r="X439" t="s">
        <v>15184</v>
      </c>
      <c r="Y439">
        <v>0</v>
      </c>
      <c r="AA439" t="s">
        <v>1952</v>
      </c>
      <c r="AB439">
        <v>0</v>
      </c>
      <c r="AD439" t="s">
        <v>1952</v>
      </c>
      <c r="AE439">
        <v>1</v>
      </c>
      <c r="AG439" t="s">
        <v>15572</v>
      </c>
      <c r="AH439">
        <v>1</v>
      </c>
      <c r="AJ439" t="s">
        <v>15186</v>
      </c>
      <c r="AK439">
        <v>1</v>
      </c>
      <c r="AM439" t="s">
        <v>15187</v>
      </c>
      <c r="AN439">
        <v>1</v>
      </c>
      <c r="AP439" t="s">
        <v>15186</v>
      </c>
      <c r="AQ439">
        <v>1</v>
      </c>
      <c r="AS439" t="s">
        <v>15187</v>
      </c>
      <c r="AT439">
        <v>1</v>
      </c>
      <c r="AV439" t="s">
        <v>15187</v>
      </c>
      <c r="AW439">
        <v>1</v>
      </c>
      <c r="AY439" t="s">
        <v>15187</v>
      </c>
      <c r="AZ439">
        <v>1</v>
      </c>
      <c r="BB439" t="s">
        <v>15187</v>
      </c>
      <c r="BC439">
        <v>1</v>
      </c>
      <c r="BE439" t="s">
        <v>15187</v>
      </c>
      <c r="BF439">
        <v>1</v>
      </c>
      <c r="BH439" t="s">
        <v>15187</v>
      </c>
      <c r="BI439">
        <v>0</v>
      </c>
      <c r="BK439" t="s">
        <v>15186</v>
      </c>
      <c r="BL439">
        <v>0</v>
      </c>
      <c r="BN439" t="s">
        <v>15187</v>
      </c>
      <c r="BO439">
        <v>1</v>
      </c>
      <c r="BQ439" t="s">
        <v>48049</v>
      </c>
      <c r="BT439" t="s">
        <v>48050</v>
      </c>
      <c r="BW439" t="s">
        <v>13792</v>
      </c>
      <c r="BX439">
        <v>1</v>
      </c>
      <c r="BZ439" t="s">
        <v>12851</v>
      </c>
      <c r="CA439">
        <v>1</v>
      </c>
      <c r="CC439" t="s">
        <v>12980</v>
      </c>
      <c r="CD439">
        <v>1</v>
      </c>
      <c r="CF439" t="s">
        <v>15190</v>
      </c>
      <c r="CG439">
        <v>1</v>
      </c>
      <c r="CI439" t="s">
        <v>15190</v>
      </c>
      <c r="CJ439">
        <v>0</v>
      </c>
      <c r="CL439" t="s">
        <v>48051</v>
      </c>
      <c r="CO439" t="s">
        <v>48052</v>
      </c>
    </row>
    <row r="440" spans="1:93" x14ac:dyDescent="0.3">
      <c r="A440">
        <v>439</v>
      </c>
      <c r="B440" s="1">
        <v>45911.340208333335</v>
      </c>
      <c r="C440" s="1">
        <v>45911.34480324074</v>
      </c>
      <c r="D440" t="s">
        <v>3143</v>
      </c>
      <c r="E440" t="s">
        <v>3144</v>
      </c>
      <c r="F440">
        <v>11</v>
      </c>
      <c r="I440" t="s">
        <v>3144</v>
      </c>
      <c r="L440">
        <v>3</v>
      </c>
      <c r="O440">
        <v>8</v>
      </c>
      <c r="R440" t="s">
        <v>1952</v>
      </c>
      <c r="S440">
        <v>0</v>
      </c>
      <c r="U440" t="s">
        <v>15182</v>
      </c>
      <c r="V440">
        <v>0</v>
      </c>
      <c r="X440" t="s">
        <v>15184</v>
      </c>
      <c r="Y440">
        <v>0</v>
      </c>
      <c r="AA440" t="s">
        <v>15182</v>
      </c>
      <c r="AB440">
        <v>1</v>
      </c>
      <c r="AD440" t="s">
        <v>1952</v>
      </c>
      <c r="AE440">
        <v>1</v>
      </c>
      <c r="AG440" t="s">
        <v>15620</v>
      </c>
      <c r="AH440">
        <v>0</v>
      </c>
      <c r="AJ440" t="s">
        <v>15186</v>
      </c>
      <c r="AK440">
        <v>1</v>
      </c>
      <c r="AM440" t="s">
        <v>15187</v>
      </c>
      <c r="AN440">
        <v>1</v>
      </c>
      <c r="AP440" t="s">
        <v>15186</v>
      </c>
      <c r="AQ440">
        <v>1</v>
      </c>
      <c r="AS440" t="s">
        <v>15187</v>
      </c>
      <c r="AT440">
        <v>1</v>
      </c>
      <c r="AV440" t="s">
        <v>15187</v>
      </c>
      <c r="AW440">
        <v>1</v>
      </c>
      <c r="AY440" t="s">
        <v>15186</v>
      </c>
      <c r="AZ440">
        <v>0</v>
      </c>
      <c r="BB440" t="s">
        <v>15187</v>
      </c>
      <c r="BC440">
        <v>1</v>
      </c>
      <c r="BE440" t="s">
        <v>15187</v>
      </c>
      <c r="BF440">
        <v>1</v>
      </c>
      <c r="BH440" t="s">
        <v>15187</v>
      </c>
      <c r="BI440">
        <v>0</v>
      </c>
      <c r="BK440" t="s">
        <v>15186</v>
      </c>
      <c r="BL440">
        <v>0</v>
      </c>
      <c r="BN440" t="s">
        <v>15187</v>
      </c>
      <c r="BO440">
        <v>1</v>
      </c>
      <c r="BQ440" t="s">
        <v>48053</v>
      </c>
      <c r="BT440" t="s">
        <v>15421</v>
      </c>
      <c r="BW440" t="s">
        <v>12980</v>
      </c>
      <c r="BX440">
        <v>0</v>
      </c>
      <c r="BZ440" t="s">
        <v>13792</v>
      </c>
      <c r="CA440">
        <v>0</v>
      </c>
      <c r="CC440" t="s">
        <v>15190</v>
      </c>
      <c r="CD440">
        <v>0</v>
      </c>
      <c r="CF440" t="s">
        <v>15190</v>
      </c>
      <c r="CG440">
        <v>1</v>
      </c>
      <c r="CI440" t="s">
        <v>12851</v>
      </c>
      <c r="CJ440">
        <v>0</v>
      </c>
      <c r="CL440" t="s">
        <v>48054</v>
      </c>
      <c r="CO440" t="s">
        <v>48055</v>
      </c>
    </row>
    <row r="441" spans="1:93" x14ac:dyDescent="0.3">
      <c r="A441">
        <v>440</v>
      </c>
      <c r="B441" s="1">
        <v>45911.342638888891</v>
      </c>
      <c r="C441" s="1">
        <v>45911.345243055555</v>
      </c>
      <c r="D441" t="s">
        <v>91</v>
      </c>
      <c r="E441" t="s">
        <v>92</v>
      </c>
      <c r="F441">
        <v>12</v>
      </c>
      <c r="I441" t="s">
        <v>92</v>
      </c>
      <c r="L441">
        <v>11</v>
      </c>
      <c r="O441">
        <v>10</v>
      </c>
      <c r="R441" t="s">
        <v>4338</v>
      </c>
      <c r="S441">
        <v>1</v>
      </c>
      <c r="U441" t="s">
        <v>15184</v>
      </c>
      <c r="V441">
        <v>1</v>
      </c>
      <c r="X441" t="s">
        <v>1952</v>
      </c>
      <c r="Y441">
        <v>0</v>
      </c>
      <c r="AA441" t="s">
        <v>4338</v>
      </c>
      <c r="AB441">
        <v>0</v>
      </c>
      <c r="AD441" t="s">
        <v>1952</v>
      </c>
      <c r="AE441">
        <v>1</v>
      </c>
      <c r="AG441" t="s">
        <v>48056</v>
      </c>
      <c r="AH441">
        <v>0</v>
      </c>
      <c r="AJ441" t="s">
        <v>15187</v>
      </c>
      <c r="AK441">
        <v>0</v>
      </c>
      <c r="AM441" t="s">
        <v>15187</v>
      </c>
      <c r="AN441">
        <v>1</v>
      </c>
      <c r="AP441" t="s">
        <v>15186</v>
      </c>
      <c r="AQ441">
        <v>1</v>
      </c>
      <c r="AS441" t="s">
        <v>15187</v>
      </c>
      <c r="AT441">
        <v>1</v>
      </c>
      <c r="AV441" t="s">
        <v>15186</v>
      </c>
      <c r="AW441">
        <v>0</v>
      </c>
      <c r="AY441" t="s">
        <v>15186</v>
      </c>
      <c r="AZ441">
        <v>0</v>
      </c>
      <c r="BB441" t="s">
        <v>15187</v>
      </c>
      <c r="BC441">
        <v>1</v>
      </c>
      <c r="BE441" t="s">
        <v>15186</v>
      </c>
      <c r="BF441">
        <v>0</v>
      </c>
      <c r="BH441" t="s">
        <v>15187</v>
      </c>
      <c r="BI441">
        <v>0</v>
      </c>
      <c r="BK441" t="s">
        <v>15187</v>
      </c>
      <c r="BL441">
        <v>1</v>
      </c>
      <c r="BN441" t="s">
        <v>15187</v>
      </c>
      <c r="BO441">
        <v>1</v>
      </c>
      <c r="BQ441" t="s">
        <v>48057</v>
      </c>
      <c r="BT441" t="s">
        <v>48058</v>
      </c>
      <c r="BW441" t="s">
        <v>13792</v>
      </c>
      <c r="BX441">
        <v>1</v>
      </c>
      <c r="BZ441" t="s">
        <v>12851</v>
      </c>
      <c r="CA441">
        <v>1</v>
      </c>
      <c r="CC441" t="s">
        <v>12980</v>
      </c>
      <c r="CD441">
        <v>1</v>
      </c>
      <c r="CF441" t="s">
        <v>12887</v>
      </c>
      <c r="CG441">
        <v>0</v>
      </c>
      <c r="CI441" t="s">
        <v>13792</v>
      </c>
      <c r="CJ441">
        <v>0</v>
      </c>
      <c r="CL441" t="s">
        <v>45752</v>
      </c>
      <c r="CO441" t="s">
        <v>46500</v>
      </c>
    </row>
    <row r="442" spans="1:93" x14ac:dyDescent="0.3">
      <c r="A442">
        <v>441</v>
      </c>
      <c r="B442" s="1">
        <v>45911.360856481479</v>
      </c>
      <c r="C442" s="1">
        <v>45911.365011574075</v>
      </c>
      <c r="D442" t="s">
        <v>3319</v>
      </c>
      <c r="E442" t="s">
        <v>3320</v>
      </c>
      <c r="F442">
        <v>17</v>
      </c>
      <c r="I442" t="s">
        <v>3320</v>
      </c>
      <c r="L442">
        <v>3</v>
      </c>
      <c r="O442">
        <v>14</v>
      </c>
      <c r="R442" t="s">
        <v>4338</v>
      </c>
      <c r="S442">
        <v>1</v>
      </c>
      <c r="U442" t="s">
        <v>15184</v>
      </c>
      <c r="V442">
        <v>1</v>
      </c>
      <c r="X442" t="s">
        <v>15183</v>
      </c>
      <c r="Y442">
        <v>1</v>
      </c>
      <c r="AA442" t="s">
        <v>15182</v>
      </c>
      <c r="AB442">
        <v>1</v>
      </c>
      <c r="AD442" t="s">
        <v>1952</v>
      </c>
      <c r="AE442">
        <v>1</v>
      </c>
      <c r="AG442" t="s">
        <v>15572</v>
      </c>
      <c r="AH442">
        <v>1</v>
      </c>
      <c r="AJ442" t="s">
        <v>15186</v>
      </c>
      <c r="AK442">
        <v>1</v>
      </c>
      <c r="AM442" t="s">
        <v>15187</v>
      </c>
      <c r="AN442">
        <v>1</v>
      </c>
      <c r="AP442" t="s">
        <v>15187</v>
      </c>
      <c r="AQ442">
        <v>0</v>
      </c>
      <c r="AS442" t="s">
        <v>15186</v>
      </c>
      <c r="AT442">
        <v>0</v>
      </c>
      <c r="AV442" t="s">
        <v>15187</v>
      </c>
      <c r="AW442">
        <v>1</v>
      </c>
      <c r="AY442" t="s">
        <v>15187</v>
      </c>
      <c r="AZ442">
        <v>1</v>
      </c>
      <c r="BB442" t="s">
        <v>15187</v>
      </c>
      <c r="BC442">
        <v>1</v>
      </c>
      <c r="BE442" t="s">
        <v>15187</v>
      </c>
      <c r="BF442">
        <v>1</v>
      </c>
      <c r="BH442" t="s">
        <v>15187</v>
      </c>
      <c r="BI442">
        <v>0</v>
      </c>
      <c r="BK442" t="s">
        <v>15187</v>
      </c>
      <c r="BL442">
        <v>1</v>
      </c>
      <c r="BN442" t="s">
        <v>15187</v>
      </c>
      <c r="BO442">
        <v>1</v>
      </c>
      <c r="BQ442" t="s">
        <v>48059</v>
      </c>
      <c r="BT442" t="s">
        <v>48060</v>
      </c>
      <c r="BW442" t="s">
        <v>13792</v>
      </c>
      <c r="BX442">
        <v>1</v>
      </c>
      <c r="BZ442" t="s">
        <v>12887</v>
      </c>
      <c r="CA442">
        <v>0</v>
      </c>
      <c r="CC442" t="s">
        <v>12980</v>
      </c>
      <c r="CD442">
        <v>1</v>
      </c>
      <c r="CF442" t="s">
        <v>15190</v>
      </c>
      <c r="CG442">
        <v>1</v>
      </c>
      <c r="CI442" t="s">
        <v>13792</v>
      </c>
      <c r="CJ442">
        <v>0</v>
      </c>
      <c r="CL442" t="s">
        <v>48061</v>
      </c>
      <c r="CO442" t="s">
        <v>48062</v>
      </c>
    </row>
    <row r="443" spans="1:93" x14ac:dyDescent="0.3">
      <c r="A443">
        <v>442</v>
      </c>
      <c r="B443" s="1">
        <v>45911.380462962959</v>
      </c>
      <c r="C443" s="1">
        <v>45911.38559027778</v>
      </c>
      <c r="D443" t="s">
        <v>33820</v>
      </c>
      <c r="E443" t="s">
        <v>36128</v>
      </c>
      <c r="F443">
        <v>16</v>
      </c>
      <c r="I443" t="s">
        <v>42514</v>
      </c>
      <c r="L443">
        <v>14</v>
      </c>
      <c r="O443">
        <v>16</v>
      </c>
      <c r="R443" t="s">
        <v>4338</v>
      </c>
      <c r="S443">
        <v>1</v>
      </c>
      <c r="U443" t="s">
        <v>1952</v>
      </c>
      <c r="V443">
        <v>0</v>
      </c>
      <c r="X443" t="s">
        <v>15183</v>
      </c>
      <c r="Y443">
        <v>1</v>
      </c>
      <c r="AA443" t="s">
        <v>15184</v>
      </c>
      <c r="AB443">
        <v>0</v>
      </c>
      <c r="AD443" t="s">
        <v>4338</v>
      </c>
      <c r="AE443">
        <v>0</v>
      </c>
      <c r="AG443" t="s">
        <v>15742</v>
      </c>
      <c r="AH443">
        <v>0</v>
      </c>
      <c r="AJ443" t="s">
        <v>15186</v>
      </c>
      <c r="AK443">
        <v>1</v>
      </c>
      <c r="AM443" t="s">
        <v>15187</v>
      </c>
      <c r="AN443">
        <v>1</v>
      </c>
      <c r="AP443" t="s">
        <v>15186</v>
      </c>
      <c r="AQ443">
        <v>1</v>
      </c>
      <c r="AS443" t="s">
        <v>15187</v>
      </c>
      <c r="AT443">
        <v>1</v>
      </c>
      <c r="AV443" t="s">
        <v>15187</v>
      </c>
      <c r="AW443">
        <v>1</v>
      </c>
      <c r="AY443" t="s">
        <v>15187</v>
      </c>
      <c r="AZ443">
        <v>1</v>
      </c>
      <c r="BB443" t="s">
        <v>15187</v>
      </c>
      <c r="BC443">
        <v>1</v>
      </c>
      <c r="BE443" t="s">
        <v>15187</v>
      </c>
      <c r="BF443">
        <v>1</v>
      </c>
      <c r="BH443" t="s">
        <v>15186</v>
      </c>
      <c r="BI443">
        <v>1</v>
      </c>
      <c r="BK443" t="s">
        <v>15187</v>
      </c>
      <c r="BL443">
        <v>1</v>
      </c>
      <c r="BN443" t="s">
        <v>15187</v>
      </c>
      <c r="BO443">
        <v>1</v>
      </c>
      <c r="BQ443" t="s">
        <v>34354</v>
      </c>
      <c r="BT443" t="s">
        <v>48063</v>
      </c>
      <c r="BW443" t="s">
        <v>13792</v>
      </c>
      <c r="BX443">
        <v>1</v>
      </c>
      <c r="BZ443" t="s">
        <v>12851</v>
      </c>
      <c r="CA443">
        <v>1</v>
      </c>
      <c r="CC443" t="s">
        <v>13792</v>
      </c>
      <c r="CD443">
        <v>0</v>
      </c>
      <c r="CF443" t="s">
        <v>15190</v>
      </c>
      <c r="CG443">
        <v>1</v>
      </c>
      <c r="CI443" t="s">
        <v>12980</v>
      </c>
      <c r="CJ443">
        <v>0</v>
      </c>
      <c r="CL443" t="s">
        <v>45752</v>
      </c>
      <c r="CO443" t="s">
        <v>46500</v>
      </c>
    </row>
    <row r="444" spans="1:93" x14ac:dyDescent="0.3">
      <c r="A444">
        <v>443</v>
      </c>
      <c r="B444" s="1">
        <v>45911.372037037036</v>
      </c>
      <c r="C444" s="1">
        <v>45911.38790509259</v>
      </c>
      <c r="D444" t="s">
        <v>4059</v>
      </c>
      <c r="E444" t="s">
        <v>4060</v>
      </c>
      <c r="F444">
        <v>20</v>
      </c>
      <c r="I444" t="s">
        <v>4060</v>
      </c>
      <c r="L444">
        <v>6</v>
      </c>
      <c r="O444">
        <v>34</v>
      </c>
      <c r="R444" t="s">
        <v>4338</v>
      </c>
      <c r="S444">
        <v>1</v>
      </c>
      <c r="U444" t="s">
        <v>15184</v>
      </c>
      <c r="V444">
        <v>1</v>
      </c>
      <c r="X444" t="s">
        <v>15183</v>
      </c>
      <c r="Y444">
        <v>1</v>
      </c>
      <c r="AA444" t="s">
        <v>1952</v>
      </c>
      <c r="AB444">
        <v>0</v>
      </c>
      <c r="AD444" t="s">
        <v>15182</v>
      </c>
      <c r="AE444">
        <v>0</v>
      </c>
      <c r="AG444" t="s">
        <v>15572</v>
      </c>
      <c r="AH444">
        <v>1</v>
      </c>
      <c r="AJ444" t="s">
        <v>15186</v>
      </c>
      <c r="AK444">
        <v>1</v>
      </c>
      <c r="AM444" t="s">
        <v>15187</v>
      </c>
      <c r="AN444">
        <v>1</v>
      </c>
      <c r="AP444" t="s">
        <v>15186</v>
      </c>
      <c r="AQ444">
        <v>1</v>
      </c>
      <c r="AS444" t="s">
        <v>15187</v>
      </c>
      <c r="AT444">
        <v>1</v>
      </c>
      <c r="AV444" t="s">
        <v>15187</v>
      </c>
      <c r="AW444">
        <v>1</v>
      </c>
      <c r="AY444" t="s">
        <v>15187</v>
      </c>
      <c r="AZ444">
        <v>1</v>
      </c>
      <c r="BB444" t="s">
        <v>15187</v>
      </c>
      <c r="BC444">
        <v>1</v>
      </c>
      <c r="BE444" t="s">
        <v>15187</v>
      </c>
      <c r="BF444">
        <v>1</v>
      </c>
      <c r="BH444" t="s">
        <v>15186</v>
      </c>
      <c r="BI444">
        <v>1</v>
      </c>
      <c r="BK444" t="s">
        <v>15187</v>
      </c>
      <c r="BL444">
        <v>1</v>
      </c>
      <c r="BN444" t="s">
        <v>15187</v>
      </c>
      <c r="BO444">
        <v>1</v>
      </c>
      <c r="BQ444" t="s">
        <v>15734</v>
      </c>
      <c r="BT444" t="s">
        <v>48064</v>
      </c>
      <c r="BW444" t="s">
        <v>13792</v>
      </c>
      <c r="BX444">
        <v>1</v>
      </c>
      <c r="BZ444" t="s">
        <v>12851</v>
      </c>
      <c r="CA444">
        <v>1</v>
      </c>
      <c r="CC444" t="s">
        <v>12980</v>
      </c>
      <c r="CD444">
        <v>1</v>
      </c>
      <c r="CF444" t="s">
        <v>15190</v>
      </c>
      <c r="CG444">
        <v>1</v>
      </c>
      <c r="CI444" t="s">
        <v>12887</v>
      </c>
      <c r="CJ444">
        <v>1</v>
      </c>
      <c r="CL444" t="s">
        <v>48065</v>
      </c>
      <c r="CO444" t="s">
        <v>48066</v>
      </c>
    </row>
    <row r="445" spans="1:93" x14ac:dyDescent="0.3">
      <c r="A445">
        <v>444</v>
      </c>
      <c r="B445" s="1">
        <v>45911.374791666669</v>
      </c>
      <c r="C445" s="1">
        <v>45911.395740740743</v>
      </c>
      <c r="D445" t="s">
        <v>3387</v>
      </c>
      <c r="E445" t="s">
        <v>3388</v>
      </c>
      <c r="F445">
        <v>20</v>
      </c>
      <c r="I445" t="s">
        <v>3388</v>
      </c>
      <c r="L445">
        <v>3</v>
      </c>
      <c r="O445">
        <v>33</v>
      </c>
      <c r="R445" t="s">
        <v>4338</v>
      </c>
      <c r="S445">
        <v>1</v>
      </c>
      <c r="U445" t="s">
        <v>15184</v>
      </c>
      <c r="V445">
        <v>1</v>
      </c>
      <c r="X445" t="s">
        <v>15183</v>
      </c>
      <c r="Y445">
        <v>1</v>
      </c>
      <c r="AA445" t="s">
        <v>1952</v>
      </c>
      <c r="AB445">
        <v>0</v>
      </c>
      <c r="AD445" t="s">
        <v>15182</v>
      </c>
      <c r="AE445">
        <v>0</v>
      </c>
      <c r="AG445" t="s">
        <v>15572</v>
      </c>
      <c r="AH445">
        <v>1</v>
      </c>
      <c r="AJ445" t="s">
        <v>15186</v>
      </c>
      <c r="AK445">
        <v>1</v>
      </c>
      <c r="AM445" t="s">
        <v>15187</v>
      </c>
      <c r="AN445">
        <v>1</v>
      </c>
      <c r="AP445" t="s">
        <v>15186</v>
      </c>
      <c r="AQ445">
        <v>1</v>
      </c>
      <c r="AS445" t="s">
        <v>15187</v>
      </c>
      <c r="AT445">
        <v>1</v>
      </c>
      <c r="AV445" t="s">
        <v>15187</v>
      </c>
      <c r="AW445">
        <v>1</v>
      </c>
      <c r="AY445" t="s">
        <v>15187</v>
      </c>
      <c r="AZ445">
        <v>1</v>
      </c>
      <c r="BB445" t="s">
        <v>15187</v>
      </c>
      <c r="BC445">
        <v>1</v>
      </c>
      <c r="BE445" t="s">
        <v>15187</v>
      </c>
      <c r="BF445">
        <v>1</v>
      </c>
      <c r="BH445" t="s">
        <v>15186</v>
      </c>
      <c r="BI445">
        <v>1</v>
      </c>
      <c r="BK445" t="s">
        <v>15187</v>
      </c>
      <c r="BL445">
        <v>1</v>
      </c>
      <c r="BN445" t="s">
        <v>15187</v>
      </c>
      <c r="BO445">
        <v>1</v>
      </c>
      <c r="BQ445" t="s">
        <v>48067</v>
      </c>
      <c r="BT445" t="s">
        <v>48068</v>
      </c>
      <c r="BW445" t="s">
        <v>13792</v>
      </c>
      <c r="BX445">
        <v>1</v>
      </c>
      <c r="BZ445" t="s">
        <v>12851</v>
      </c>
      <c r="CA445">
        <v>1</v>
      </c>
      <c r="CC445" t="s">
        <v>12980</v>
      </c>
      <c r="CD445">
        <v>1</v>
      </c>
      <c r="CF445" t="s">
        <v>15190</v>
      </c>
      <c r="CG445">
        <v>1</v>
      </c>
      <c r="CI445" t="s">
        <v>12887</v>
      </c>
      <c r="CJ445">
        <v>1</v>
      </c>
      <c r="CL445" t="s">
        <v>48069</v>
      </c>
      <c r="CO445" t="s">
        <v>48070</v>
      </c>
    </row>
    <row r="446" spans="1:93" x14ac:dyDescent="0.3">
      <c r="A446">
        <v>445</v>
      </c>
      <c r="B446" s="1">
        <v>45911.372581018521</v>
      </c>
      <c r="C446" s="1">
        <v>45911.401944444442</v>
      </c>
      <c r="D446" t="s">
        <v>2737</v>
      </c>
      <c r="E446" t="s">
        <v>2738</v>
      </c>
      <c r="F446">
        <v>14</v>
      </c>
      <c r="I446" t="s">
        <v>2738</v>
      </c>
      <c r="L446">
        <v>5</v>
      </c>
      <c r="O446">
        <v>32</v>
      </c>
      <c r="R446" t="s">
        <v>15184</v>
      </c>
      <c r="S446">
        <v>0</v>
      </c>
      <c r="U446" t="s">
        <v>15182</v>
      </c>
      <c r="V446">
        <v>0</v>
      </c>
      <c r="X446" t="s">
        <v>4338</v>
      </c>
      <c r="Y446">
        <v>0</v>
      </c>
      <c r="AA446" t="s">
        <v>15183</v>
      </c>
      <c r="AB446">
        <v>0</v>
      </c>
      <c r="AD446" t="s">
        <v>1952</v>
      </c>
      <c r="AE446">
        <v>1</v>
      </c>
      <c r="AG446" t="s">
        <v>15620</v>
      </c>
      <c r="AH446">
        <v>0</v>
      </c>
      <c r="AJ446" t="s">
        <v>15186</v>
      </c>
      <c r="AK446">
        <v>1</v>
      </c>
      <c r="AM446" t="s">
        <v>15187</v>
      </c>
      <c r="AN446">
        <v>1</v>
      </c>
      <c r="AP446" t="s">
        <v>15186</v>
      </c>
      <c r="AQ446">
        <v>1</v>
      </c>
      <c r="AS446" t="s">
        <v>15187</v>
      </c>
      <c r="AT446">
        <v>1</v>
      </c>
      <c r="AV446" t="s">
        <v>15187</v>
      </c>
      <c r="AW446">
        <v>1</v>
      </c>
      <c r="AY446" t="s">
        <v>15187</v>
      </c>
      <c r="AZ446">
        <v>1</v>
      </c>
      <c r="BB446" t="s">
        <v>15186</v>
      </c>
      <c r="BC446">
        <v>0</v>
      </c>
      <c r="BE446" t="s">
        <v>15187</v>
      </c>
      <c r="BF446">
        <v>1</v>
      </c>
      <c r="BH446" t="s">
        <v>15186</v>
      </c>
      <c r="BI446">
        <v>1</v>
      </c>
      <c r="BK446" t="s">
        <v>15187</v>
      </c>
      <c r="BL446">
        <v>1</v>
      </c>
      <c r="BN446" t="s">
        <v>15187</v>
      </c>
      <c r="BO446">
        <v>1</v>
      </c>
      <c r="BQ446" t="s">
        <v>48071</v>
      </c>
      <c r="BT446" t="s">
        <v>48072</v>
      </c>
      <c r="BW446" t="s">
        <v>12980</v>
      </c>
      <c r="BX446">
        <v>0</v>
      </c>
      <c r="BZ446" t="s">
        <v>13792</v>
      </c>
      <c r="CA446">
        <v>0</v>
      </c>
      <c r="CC446" t="s">
        <v>12980</v>
      </c>
      <c r="CD446">
        <v>1</v>
      </c>
      <c r="CF446" t="s">
        <v>15190</v>
      </c>
      <c r="CG446">
        <v>1</v>
      </c>
      <c r="CI446" t="s">
        <v>12887</v>
      </c>
      <c r="CJ446">
        <v>1</v>
      </c>
      <c r="CL446" t="s">
        <v>48073</v>
      </c>
      <c r="CO446" t="s">
        <v>48074</v>
      </c>
    </row>
    <row r="447" spans="1:93" x14ac:dyDescent="0.3">
      <c r="A447">
        <v>446</v>
      </c>
      <c r="B447" s="1">
        <v>45911.413726851853</v>
      </c>
      <c r="C447" s="1">
        <v>45911.427337962959</v>
      </c>
      <c r="D447" t="s">
        <v>914</v>
      </c>
      <c r="E447" t="s">
        <v>915</v>
      </c>
      <c r="F447">
        <v>22</v>
      </c>
      <c r="I447" t="s">
        <v>915</v>
      </c>
      <c r="L447">
        <v>2</v>
      </c>
      <c r="O447">
        <v>4</v>
      </c>
      <c r="R447" t="s">
        <v>4338</v>
      </c>
      <c r="S447">
        <v>1</v>
      </c>
      <c r="U447" t="s">
        <v>15184</v>
      </c>
      <c r="V447">
        <v>1</v>
      </c>
      <c r="X447" t="s">
        <v>15183</v>
      </c>
      <c r="Y447">
        <v>1</v>
      </c>
      <c r="AA447" t="s">
        <v>15182</v>
      </c>
      <c r="AB447">
        <v>1</v>
      </c>
      <c r="AD447" t="s">
        <v>1952</v>
      </c>
      <c r="AE447">
        <v>1</v>
      </c>
      <c r="AG447" t="s">
        <v>15572</v>
      </c>
      <c r="AH447">
        <v>1</v>
      </c>
      <c r="AJ447" t="s">
        <v>15186</v>
      </c>
      <c r="AK447">
        <v>1</v>
      </c>
      <c r="AM447" t="s">
        <v>15187</v>
      </c>
      <c r="AN447">
        <v>1</v>
      </c>
      <c r="AP447" t="s">
        <v>15186</v>
      </c>
      <c r="AQ447">
        <v>1</v>
      </c>
      <c r="AS447" t="s">
        <v>15187</v>
      </c>
      <c r="AT447">
        <v>1</v>
      </c>
      <c r="AV447" t="s">
        <v>15187</v>
      </c>
      <c r="AW447">
        <v>1</v>
      </c>
      <c r="AY447" t="s">
        <v>15187</v>
      </c>
      <c r="AZ447">
        <v>1</v>
      </c>
      <c r="BB447" t="s">
        <v>15187</v>
      </c>
      <c r="BC447">
        <v>1</v>
      </c>
      <c r="BE447" t="s">
        <v>15187</v>
      </c>
      <c r="BF447">
        <v>1</v>
      </c>
      <c r="BH447" t="s">
        <v>15186</v>
      </c>
      <c r="BI447">
        <v>1</v>
      </c>
      <c r="BK447" t="s">
        <v>15187</v>
      </c>
      <c r="BL447">
        <v>1</v>
      </c>
      <c r="BN447" t="s">
        <v>15187</v>
      </c>
      <c r="BO447">
        <v>1</v>
      </c>
      <c r="BQ447" t="s">
        <v>48075</v>
      </c>
      <c r="BT447" t="s">
        <v>48076</v>
      </c>
      <c r="BW447" t="s">
        <v>13792</v>
      </c>
      <c r="BX447">
        <v>1</v>
      </c>
      <c r="BZ447" t="s">
        <v>12851</v>
      </c>
      <c r="CA447">
        <v>1</v>
      </c>
      <c r="CC447" t="s">
        <v>12980</v>
      </c>
      <c r="CD447">
        <v>1</v>
      </c>
      <c r="CF447" t="s">
        <v>15190</v>
      </c>
      <c r="CG447">
        <v>1</v>
      </c>
      <c r="CI447" t="s">
        <v>12887</v>
      </c>
      <c r="CJ447">
        <v>1</v>
      </c>
      <c r="CL447" t="s">
        <v>48077</v>
      </c>
      <c r="CO447" t="s">
        <v>48078</v>
      </c>
    </row>
    <row r="448" spans="1:93" x14ac:dyDescent="0.3">
      <c r="A448">
        <v>447</v>
      </c>
      <c r="B448" s="1">
        <v>45911.494618055556</v>
      </c>
      <c r="C448" s="1">
        <v>45911.498310185183</v>
      </c>
      <c r="D448" t="s">
        <v>3563</v>
      </c>
      <c r="E448" t="s">
        <v>3564</v>
      </c>
      <c r="F448">
        <v>8</v>
      </c>
      <c r="I448" t="s">
        <v>48079</v>
      </c>
      <c r="L448">
        <v>8</v>
      </c>
      <c r="O448">
        <v>10</v>
      </c>
      <c r="R448" t="s">
        <v>1952</v>
      </c>
      <c r="S448">
        <v>0</v>
      </c>
      <c r="U448" t="s">
        <v>4338</v>
      </c>
      <c r="V448">
        <v>0</v>
      </c>
      <c r="X448" t="s">
        <v>1952</v>
      </c>
      <c r="Y448">
        <v>0</v>
      </c>
      <c r="AA448" t="s">
        <v>15182</v>
      </c>
      <c r="AB448">
        <v>1</v>
      </c>
      <c r="AD448" t="s">
        <v>1952</v>
      </c>
      <c r="AE448">
        <v>1</v>
      </c>
      <c r="AG448" t="s">
        <v>48080</v>
      </c>
      <c r="AH448">
        <v>0</v>
      </c>
      <c r="AJ448" t="s">
        <v>15187</v>
      </c>
      <c r="AK448">
        <v>0</v>
      </c>
      <c r="AM448" t="s">
        <v>15186</v>
      </c>
      <c r="AN448">
        <v>0</v>
      </c>
      <c r="AP448" t="s">
        <v>15186</v>
      </c>
      <c r="AQ448">
        <v>1</v>
      </c>
      <c r="AS448" t="s">
        <v>15187</v>
      </c>
      <c r="AT448">
        <v>1</v>
      </c>
      <c r="AV448" t="s">
        <v>15186</v>
      </c>
      <c r="AW448">
        <v>0</v>
      </c>
      <c r="AY448" t="s">
        <v>15186</v>
      </c>
      <c r="AZ448">
        <v>0</v>
      </c>
      <c r="BB448" t="s">
        <v>15187</v>
      </c>
      <c r="BC448">
        <v>1</v>
      </c>
      <c r="BE448" t="s">
        <v>15187</v>
      </c>
      <c r="BF448">
        <v>1</v>
      </c>
      <c r="BH448" t="s">
        <v>15187</v>
      </c>
      <c r="BI448">
        <v>0</v>
      </c>
      <c r="BK448" t="s">
        <v>15186</v>
      </c>
      <c r="BL448">
        <v>0</v>
      </c>
      <c r="BN448" t="s">
        <v>15187</v>
      </c>
      <c r="BO448">
        <v>1</v>
      </c>
      <c r="BQ448" t="s">
        <v>48081</v>
      </c>
      <c r="BT448" t="s">
        <v>48082</v>
      </c>
      <c r="BW448" t="s">
        <v>12851</v>
      </c>
      <c r="BX448">
        <v>0</v>
      </c>
      <c r="BZ448" t="s">
        <v>15190</v>
      </c>
      <c r="CA448">
        <v>0</v>
      </c>
      <c r="CC448" t="s">
        <v>12851</v>
      </c>
      <c r="CD448">
        <v>0</v>
      </c>
      <c r="CF448" t="s">
        <v>15190</v>
      </c>
      <c r="CG448">
        <v>1</v>
      </c>
      <c r="CI448" t="s">
        <v>13792</v>
      </c>
      <c r="CJ448">
        <v>0</v>
      </c>
      <c r="CL448" t="s">
        <v>48083</v>
      </c>
      <c r="CO448" t="s">
        <v>48084</v>
      </c>
    </row>
    <row r="449" spans="1:93" x14ac:dyDescent="0.3">
      <c r="A449">
        <v>448</v>
      </c>
      <c r="B449" s="1">
        <v>45911.508310185185</v>
      </c>
      <c r="C449" s="1">
        <v>45911.516851851855</v>
      </c>
      <c r="D449" t="s">
        <v>3266</v>
      </c>
      <c r="E449" t="s">
        <v>3267</v>
      </c>
      <c r="F449">
        <v>19</v>
      </c>
      <c r="I449" t="s">
        <v>3267</v>
      </c>
      <c r="L449">
        <v>3</v>
      </c>
      <c r="O449">
        <v>4</v>
      </c>
      <c r="R449" t="s">
        <v>4338</v>
      </c>
      <c r="S449">
        <v>1</v>
      </c>
      <c r="U449" t="s">
        <v>15184</v>
      </c>
      <c r="V449">
        <v>1</v>
      </c>
      <c r="X449" t="s">
        <v>15183</v>
      </c>
      <c r="Y449">
        <v>1</v>
      </c>
      <c r="AA449" t="s">
        <v>15184</v>
      </c>
      <c r="AB449">
        <v>0</v>
      </c>
      <c r="AD449" t="s">
        <v>1952</v>
      </c>
      <c r="AE449">
        <v>1</v>
      </c>
      <c r="AG449" t="s">
        <v>15572</v>
      </c>
      <c r="AH449">
        <v>1</v>
      </c>
      <c r="AJ449" t="s">
        <v>15186</v>
      </c>
      <c r="AK449">
        <v>1</v>
      </c>
      <c r="AM449" t="s">
        <v>15187</v>
      </c>
      <c r="AN449">
        <v>1</v>
      </c>
      <c r="AP449" t="s">
        <v>15186</v>
      </c>
      <c r="AQ449">
        <v>1</v>
      </c>
      <c r="AS449" t="s">
        <v>15187</v>
      </c>
      <c r="AT449">
        <v>1</v>
      </c>
      <c r="AV449" t="s">
        <v>15187</v>
      </c>
      <c r="AW449">
        <v>1</v>
      </c>
      <c r="AY449" t="s">
        <v>15187</v>
      </c>
      <c r="AZ449">
        <v>1</v>
      </c>
      <c r="BB449" t="s">
        <v>15187</v>
      </c>
      <c r="BC449">
        <v>1</v>
      </c>
      <c r="BE449" t="s">
        <v>15187</v>
      </c>
      <c r="BF449">
        <v>1</v>
      </c>
      <c r="BH449" t="s">
        <v>15186</v>
      </c>
      <c r="BI449">
        <v>1</v>
      </c>
      <c r="BK449" t="s">
        <v>15187</v>
      </c>
      <c r="BL449">
        <v>1</v>
      </c>
      <c r="BN449" t="s">
        <v>15187</v>
      </c>
      <c r="BO449">
        <v>1</v>
      </c>
      <c r="BQ449" t="s">
        <v>48085</v>
      </c>
      <c r="BT449" t="s">
        <v>48086</v>
      </c>
      <c r="BW449" t="s">
        <v>13792</v>
      </c>
      <c r="BX449">
        <v>1</v>
      </c>
      <c r="BZ449" t="s">
        <v>12851</v>
      </c>
      <c r="CA449">
        <v>1</v>
      </c>
      <c r="CC449" t="s">
        <v>12980</v>
      </c>
      <c r="CD449">
        <v>1</v>
      </c>
      <c r="CF449" t="s">
        <v>12887</v>
      </c>
      <c r="CG449">
        <v>0</v>
      </c>
      <c r="CI449" t="s">
        <v>15190</v>
      </c>
      <c r="CJ449">
        <v>0</v>
      </c>
      <c r="CL449" t="s">
        <v>45752</v>
      </c>
      <c r="CO449" t="s">
        <v>48087</v>
      </c>
    </row>
    <row r="450" spans="1:93" x14ac:dyDescent="0.3">
      <c r="A450">
        <v>449</v>
      </c>
      <c r="B450" s="1">
        <v>45911.555046296293</v>
      </c>
      <c r="C450" s="1">
        <v>45911.558425925927</v>
      </c>
      <c r="D450" t="s">
        <v>2674</v>
      </c>
      <c r="E450" t="s">
        <v>2675</v>
      </c>
      <c r="F450">
        <v>18</v>
      </c>
      <c r="I450" t="s">
        <v>2675</v>
      </c>
      <c r="L450">
        <v>5</v>
      </c>
      <c r="O450">
        <v>4</v>
      </c>
      <c r="R450" t="s">
        <v>4338</v>
      </c>
      <c r="S450">
        <v>1</v>
      </c>
      <c r="U450" t="s">
        <v>15182</v>
      </c>
      <c r="V450">
        <v>0</v>
      </c>
      <c r="X450" t="s">
        <v>15183</v>
      </c>
      <c r="Y450">
        <v>1</v>
      </c>
      <c r="AA450" t="s">
        <v>1952</v>
      </c>
      <c r="AB450">
        <v>0</v>
      </c>
      <c r="AD450" t="s">
        <v>1952</v>
      </c>
      <c r="AE450">
        <v>1</v>
      </c>
      <c r="AG450" t="s">
        <v>15572</v>
      </c>
      <c r="AH450">
        <v>1</v>
      </c>
      <c r="AJ450" t="s">
        <v>15186</v>
      </c>
      <c r="AK450">
        <v>1</v>
      </c>
      <c r="AM450" t="s">
        <v>15187</v>
      </c>
      <c r="AN450">
        <v>1</v>
      </c>
      <c r="AP450" t="s">
        <v>15186</v>
      </c>
      <c r="AQ450">
        <v>1</v>
      </c>
      <c r="AS450" t="s">
        <v>15187</v>
      </c>
      <c r="AT450">
        <v>1</v>
      </c>
      <c r="AV450" t="s">
        <v>15187</v>
      </c>
      <c r="AW450">
        <v>1</v>
      </c>
      <c r="AY450" t="s">
        <v>15186</v>
      </c>
      <c r="AZ450">
        <v>0</v>
      </c>
      <c r="BB450" t="s">
        <v>15187</v>
      </c>
      <c r="BC450">
        <v>1</v>
      </c>
      <c r="BE450" t="s">
        <v>15187</v>
      </c>
      <c r="BF450">
        <v>1</v>
      </c>
      <c r="BH450" t="s">
        <v>15186</v>
      </c>
      <c r="BI450">
        <v>1</v>
      </c>
      <c r="BK450" t="s">
        <v>15187</v>
      </c>
      <c r="BL450">
        <v>1</v>
      </c>
      <c r="BN450" t="s">
        <v>15187</v>
      </c>
      <c r="BO450">
        <v>1</v>
      </c>
      <c r="BQ450" t="s">
        <v>48088</v>
      </c>
      <c r="BT450" t="s">
        <v>48089</v>
      </c>
      <c r="BW450" t="s">
        <v>13792</v>
      </c>
      <c r="BX450">
        <v>1</v>
      </c>
      <c r="BZ450" t="s">
        <v>12887</v>
      </c>
      <c r="CA450">
        <v>0</v>
      </c>
      <c r="CC450" t="s">
        <v>12980</v>
      </c>
      <c r="CD450">
        <v>1</v>
      </c>
      <c r="CF450" t="s">
        <v>15190</v>
      </c>
      <c r="CG450">
        <v>1</v>
      </c>
      <c r="CI450" t="s">
        <v>12887</v>
      </c>
      <c r="CJ450">
        <v>1</v>
      </c>
      <c r="CL450" t="s">
        <v>48090</v>
      </c>
      <c r="CO450" t="s">
        <v>48091</v>
      </c>
    </row>
    <row r="451" spans="1:93" x14ac:dyDescent="0.3">
      <c r="A451">
        <v>450</v>
      </c>
      <c r="B451" s="1">
        <v>45911.626307870371</v>
      </c>
      <c r="C451" s="1">
        <v>45911.628472222219</v>
      </c>
      <c r="D451" t="s">
        <v>1883</v>
      </c>
      <c r="E451" t="s">
        <v>1884</v>
      </c>
      <c r="F451">
        <v>7</v>
      </c>
      <c r="I451" t="s">
        <v>1884</v>
      </c>
      <c r="L451">
        <v>13</v>
      </c>
      <c r="O451">
        <v>39</v>
      </c>
      <c r="R451" t="s">
        <v>4338</v>
      </c>
      <c r="S451">
        <v>1</v>
      </c>
      <c r="U451" t="s">
        <v>1952</v>
      </c>
      <c r="V451">
        <v>0</v>
      </c>
      <c r="X451" t="s">
        <v>15183</v>
      </c>
      <c r="Y451">
        <v>1</v>
      </c>
      <c r="AA451" t="s">
        <v>4338</v>
      </c>
      <c r="AB451">
        <v>0</v>
      </c>
      <c r="AD451" t="s">
        <v>15184</v>
      </c>
      <c r="AE451">
        <v>0</v>
      </c>
      <c r="AG451" t="s">
        <v>48092</v>
      </c>
      <c r="AH451">
        <v>0</v>
      </c>
      <c r="AJ451" t="s">
        <v>15187</v>
      </c>
      <c r="AK451">
        <v>0</v>
      </c>
      <c r="AM451" t="s">
        <v>15186</v>
      </c>
      <c r="AN451">
        <v>0</v>
      </c>
      <c r="AP451" t="s">
        <v>15187</v>
      </c>
      <c r="AQ451">
        <v>0</v>
      </c>
      <c r="AS451" t="s">
        <v>15186</v>
      </c>
      <c r="AT451">
        <v>0</v>
      </c>
      <c r="AV451" t="s">
        <v>15187</v>
      </c>
      <c r="AW451">
        <v>1</v>
      </c>
      <c r="AY451" t="s">
        <v>15186</v>
      </c>
      <c r="AZ451">
        <v>0</v>
      </c>
      <c r="BB451" t="s">
        <v>15187</v>
      </c>
      <c r="BC451">
        <v>1</v>
      </c>
      <c r="BE451" t="s">
        <v>15187</v>
      </c>
      <c r="BF451">
        <v>1</v>
      </c>
      <c r="BH451" t="s">
        <v>15186</v>
      </c>
      <c r="BI451">
        <v>1</v>
      </c>
      <c r="BK451" t="s">
        <v>15186</v>
      </c>
      <c r="BL451">
        <v>0</v>
      </c>
      <c r="BN451" t="s">
        <v>15187</v>
      </c>
      <c r="BO451">
        <v>1</v>
      </c>
      <c r="BQ451" t="s">
        <v>48093</v>
      </c>
      <c r="BT451" t="s">
        <v>48094</v>
      </c>
      <c r="BW451" t="s">
        <v>12980</v>
      </c>
      <c r="BX451">
        <v>0</v>
      </c>
      <c r="BZ451" t="s">
        <v>12887</v>
      </c>
      <c r="CA451">
        <v>0</v>
      </c>
      <c r="CC451" t="s">
        <v>13792</v>
      </c>
      <c r="CD451">
        <v>0</v>
      </c>
      <c r="CF451" t="s">
        <v>12887</v>
      </c>
      <c r="CG451">
        <v>0</v>
      </c>
      <c r="CI451" t="s">
        <v>12980</v>
      </c>
      <c r="CJ451">
        <v>0</v>
      </c>
      <c r="CL451" t="s">
        <v>48095</v>
      </c>
      <c r="CO451" t="s">
        <v>48096</v>
      </c>
    </row>
    <row r="452" spans="1:93" x14ac:dyDescent="0.3">
      <c r="A452">
        <v>451</v>
      </c>
      <c r="B452" s="1">
        <v>45911.628599537034</v>
      </c>
      <c r="C452" s="1">
        <v>45911.632337962961</v>
      </c>
      <c r="D452" t="s">
        <v>1525</v>
      </c>
      <c r="E452" t="s">
        <v>1526</v>
      </c>
      <c r="F452">
        <v>17</v>
      </c>
      <c r="I452" t="s">
        <v>1526</v>
      </c>
      <c r="L452">
        <v>13</v>
      </c>
      <c r="O452">
        <v>11</v>
      </c>
      <c r="R452" t="s">
        <v>4338</v>
      </c>
      <c r="S452">
        <v>1</v>
      </c>
      <c r="U452" t="s">
        <v>1952</v>
      </c>
      <c r="V452">
        <v>0</v>
      </c>
      <c r="X452" t="s">
        <v>15183</v>
      </c>
      <c r="Y452">
        <v>1</v>
      </c>
      <c r="AA452" t="s">
        <v>15183</v>
      </c>
      <c r="AB452">
        <v>0</v>
      </c>
      <c r="AD452" t="s">
        <v>1952</v>
      </c>
      <c r="AE452">
        <v>1</v>
      </c>
      <c r="AG452" t="s">
        <v>48097</v>
      </c>
      <c r="AH452">
        <v>0</v>
      </c>
      <c r="AJ452" t="s">
        <v>15186</v>
      </c>
      <c r="AK452">
        <v>1</v>
      </c>
      <c r="AM452" t="s">
        <v>15187</v>
      </c>
      <c r="AN452">
        <v>1</v>
      </c>
      <c r="AP452" t="s">
        <v>15186</v>
      </c>
      <c r="AQ452">
        <v>1</v>
      </c>
      <c r="AS452" t="s">
        <v>15187</v>
      </c>
      <c r="AT452">
        <v>1</v>
      </c>
      <c r="AV452" t="s">
        <v>15187</v>
      </c>
      <c r="AW452">
        <v>1</v>
      </c>
      <c r="AY452" t="s">
        <v>15187</v>
      </c>
      <c r="AZ452">
        <v>1</v>
      </c>
      <c r="BB452" t="s">
        <v>15187</v>
      </c>
      <c r="BC452">
        <v>1</v>
      </c>
      <c r="BE452" t="s">
        <v>15187</v>
      </c>
      <c r="BF452">
        <v>1</v>
      </c>
      <c r="BH452" t="s">
        <v>15186</v>
      </c>
      <c r="BI452">
        <v>1</v>
      </c>
      <c r="BK452" t="s">
        <v>15187</v>
      </c>
      <c r="BL452">
        <v>1</v>
      </c>
      <c r="BN452" t="s">
        <v>15187</v>
      </c>
      <c r="BO452">
        <v>1</v>
      </c>
      <c r="BQ452" t="s">
        <v>48098</v>
      </c>
      <c r="BT452" t="s">
        <v>48099</v>
      </c>
      <c r="BW452" t="s">
        <v>13792</v>
      </c>
      <c r="BX452">
        <v>1</v>
      </c>
      <c r="BZ452" t="s">
        <v>12851</v>
      </c>
      <c r="CA452">
        <v>1</v>
      </c>
      <c r="CC452" t="s">
        <v>12980</v>
      </c>
      <c r="CD452">
        <v>1</v>
      </c>
      <c r="CF452" t="s">
        <v>12887</v>
      </c>
      <c r="CG452">
        <v>0</v>
      </c>
      <c r="CI452" t="s">
        <v>15190</v>
      </c>
      <c r="CJ452">
        <v>0</v>
      </c>
      <c r="CL452" t="s">
        <v>48100</v>
      </c>
      <c r="CO452" t="s">
        <v>48101</v>
      </c>
    </row>
    <row r="453" spans="1:93" x14ac:dyDescent="0.3">
      <c r="A453">
        <v>452</v>
      </c>
      <c r="B453" s="1">
        <v>45911.627222222225</v>
      </c>
      <c r="C453" s="1">
        <v>45911.633020833331</v>
      </c>
      <c r="D453" t="s">
        <v>1803</v>
      </c>
      <c r="E453" t="s">
        <v>1804</v>
      </c>
      <c r="F453">
        <v>17</v>
      </c>
      <c r="I453" t="s">
        <v>1804</v>
      </c>
      <c r="L453">
        <v>13</v>
      </c>
      <c r="O453">
        <v>26</v>
      </c>
      <c r="R453" t="s">
        <v>4338</v>
      </c>
      <c r="S453">
        <v>1</v>
      </c>
      <c r="U453" t="s">
        <v>15183</v>
      </c>
      <c r="V453">
        <v>0</v>
      </c>
      <c r="X453" t="s">
        <v>15183</v>
      </c>
      <c r="Y453">
        <v>1</v>
      </c>
      <c r="AA453" t="s">
        <v>15182</v>
      </c>
      <c r="AB453">
        <v>1</v>
      </c>
      <c r="AD453" t="s">
        <v>4338</v>
      </c>
      <c r="AE453">
        <v>0</v>
      </c>
      <c r="AG453" t="s">
        <v>15572</v>
      </c>
      <c r="AH453">
        <v>1</v>
      </c>
      <c r="AJ453" t="s">
        <v>15186</v>
      </c>
      <c r="AK453">
        <v>1</v>
      </c>
      <c r="AM453" t="s">
        <v>15187</v>
      </c>
      <c r="AN453">
        <v>1</v>
      </c>
      <c r="AP453" t="s">
        <v>15186</v>
      </c>
      <c r="AQ453">
        <v>1</v>
      </c>
      <c r="AS453" t="s">
        <v>15187</v>
      </c>
      <c r="AT453">
        <v>1</v>
      </c>
      <c r="AV453" t="s">
        <v>15187</v>
      </c>
      <c r="AW453">
        <v>1</v>
      </c>
      <c r="AY453" t="s">
        <v>15187</v>
      </c>
      <c r="AZ453">
        <v>1</v>
      </c>
      <c r="BB453" t="s">
        <v>15187</v>
      </c>
      <c r="BC453">
        <v>1</v>
      </c>
      <c r="BE453" t="s">
        <v>15187</v>
      </c>
      <c r="BF453">
        <v>1</v>
      </c>
      <c r="BH453" t="s">
        <v>15186</v>
      </c>
      <c r="BI453">
        <v>1</v>
      </c>
      <c r="BK453" t="s">
        <v>15187</v>
      </c>
      <c r="BL453">
        <v>1</v>
      </c>
      <c r="BN453" t="s">
        <v>15187</v>
      </c>
      <c r="BO453">
        <v>1</v>
      </c>
      <c r="BQ453" t="s">
        <v>48102</v>
      </c>
      <c r="BT453" t="s">
        <v>48102</v>
      </c>
      <c r="BW453" t="s">
        <v>13792</v>
      </c>
      <c r="BX453">
        <v>1</v>
      </c>
      <c r="BZ453" t="s">
        <v>12980</v>
      </c>
      <c r="CA453">
        <v>0</v>
      </c>
      <c r="CC453" t="s">
        <v>15190</v>
      </c>
      <c r="CD453">
        <v>0</v>
      </c>
      <c r="CF453" t="s">
        <v>15190</v>
      </c>
      <c r="CG453">
        <v>1</v>
      </c>
      <c r="CI453" t="s">
        <v>15190</v>
      </c>
      <c r="CJ453">
        <v>0</v>
      </c>
      <c r="CL453" t="s">
        <v>16382</v>
      </c>
      <c r="CO453" t="s">
        <v>48103</v>
      </c>
    </row>
    <row r="454" spans="1:93" x14ac:dyDescent="0.3">
      <c r="A454">
        <v>453</v>
      </c>
      <c r="B454" s="1">
        <v>45911.631238425929</v>
      </c>
      <c r="C454" s="1">
        <v>45911.635439814818</v>
      </c>
      <c r="D454" t="s">
        <v>1639</v>
      </c>
      <c r="E454" t="s">
        <v>1640</v>
      </c>
      <c r="F454">
        <v>11</v>
      </c>
      <c r="I454" t="s">
        <v>1641</v>
      </c>
      <c r="L454">
        <v>13</v>
      </c>
      <c r="O454">
        <v>13</v>
      </c>
      <c r="R454" t="s">
        <v>15183</v>
      </c>
      <c r="S454">
        <v>0</v>
      </c>
      <c r="U454" t="s">
        <v>15182</v>
      </c>
      <c r="V454">
        <v>0</v>
      </c>
      <c r="X454" t="s">
        <v>15182</v>
      </c>
      <c r="Y454">
        <v>0</v>
      </c>
      <c r="AA454" t="s">
        <v>4338</v>
      </c>
      <c r="AB454">
        <v>0</v>
      </c>
      <c r="AD454" t="s">
        <v>1952</v>
      </c>
      <c r="AE454">
        <v>1</v>
      </c>
      <c r="AG454" t="s">
        <v>15625</v>
      </c>
      <c r="AH454">
        <v>0</v>
      </c>
      <c r="AJ454" t="s">
        <v>15187</v>
      </c>
      <c r="AK454">
        <v>0</v>
      </c>
      <c r="AM454" t="s">
        <v>15187</v>
      </c>
      <c r="AN454">
        <v>1</v>
      </c>
      <c r="AP454" t="s">
        <v>15187</v>
      </c>
      <c r="AQ454">
        <v>0</v>
      </c>
      <c r="AS454" t="s">
        <v>15187</v>
      </c>
      <c r="AT454">
        <v>1</v>
      </c>
      <c r="AV454" t="s">
        <v>15187</v>
      </c>
      <c r="AW454">
        <v>1</v>
      </c>
      <c r="AY454" t="s">
        <v>15187</v>
      </c>
      <c r="AZ454">
        <v>1</v>
      </c>
      <c r="BB454" t="s">
        <v>15187</v>
      </c>
      <c r="BC454">
        <v>1</v>
      </c>
      <c r="BE454" t="s">
        <v>15187</v>
      </c>
      <c r="BF454">
        <v>1</v>
      </c>
      <c r="BH454" t="s">
        <v>15187</v>
      </c>
      <c r="BI454">
        <v>0</v>
      </c>
      <c r="BK454" t="s">
        <v>15187</v>
      </c>
      <c r="BL454">
        <v>1</v>
      </c>
      <c r="BN454" t="s">
        <v>15187</v>
      </c>
      <c r="BO454">
        <v>1</v>
      </c>
      <c r="BQ454" t="s">
        <v>48104</v>
      </c>
      <c r="BT454" t="s">
        <v>48105</v>
      </c>
      <c r="BW454" t="s">
        <v>12980</v>
      </c>
      <c r="BX454">
        <v>0</v>
      </c>
      <c r="BZ454" t="s">
        <v>12851</v>
      </c>
      <c r="CA454">
        <v>1</v>
      </c>
      <c r="CC454" t="s">
        <v>12851</v>
      </c>
      <c r="CD454">
        <v>0</v>
      </c>
      <c r="CF454" t="s">
        <v>15190</v>
      </c>
      <c r="CG454">
        <v>1</v>
      </c>
      <c r="CI454" t="s">
        <v>12980</v>
      </c>
      <c r="CJ454">
        <v>0</v>
      </c>
      <c r="CL454" t="s">
        <v>48106</v>
      </c>
      <c r="CO454" t="s">
        <v>48107</v>
      </c>
    </row>
    <row r="455" spans="1:93" x14ac:dyDescent="0.3">
      <c r="A455">
        <v>454</v>
      </c>
      <c r="B455" s="1">
        <v>45911.630983796298</v>
      </c>
      <c r="C455" s="1">
        <v>45911.637071759258</v>
      </c>
      <c r="D455" t="s">
        <v>1495</v>
      </c>
      <c r="E455" t="s">
        <v>1496</v>
      </c>
      <c r="F455">
        <v>10</v>
      </c>
      <c r="I455" t="s">
        <v>1496</v>
      </c>
      <c r="L455">
        <v>13</v>
      </c>
      <c r="O455">
        <v>18</v>
      </c>
      <c r="R455" t="s">
        <v>15183</v>
      </c>
      <c r="S455">
        <v>0</v>
      </c>
      <c r="U455" t="s">
        <v>4338</v>
      </c>
      <c r="V455">
        <v>0</v>
      </c>
      <c r="X455" t="s">
        <v>15184</v>
      </c>
      <c r="Y455">
        <v>0</v>
      </c>
      <c r="AA455" t="s">
        <v>4338</v>
      </c>
      <c r="AB455">
        <v>0</v>
      </c>
      <c r="AD455" t="s">
        <v>1952</v>
      </c>
      <c r="AE455">
        <v>1</v>
      </c>
      <c r="AG455" t="s">
        <v>15641</v>
      </c>
      <c r="AH455">
        <v>0</v>
      </c>
      <c r="AJ455" t="s">
        <v>15187</v>
      </c>
      <c r="AK455">
        <v>0</v>
      </c>
      <c r="AM455" t="s">
        <v>15186</v>
      </c>
      <c r="AN455">
        <v>0</v>
      </c>
      <c r="AP455" t="s">
        <v>15187</v>
      </c>
      <c r="AQ455">
        <v>0</v>
      </c>
      <c r="AS455" t="s">
        <v>15187</v>
      </c>
      <c r="AT455">
        <v>1</v>
      </c>
      <c r="AV455" t="s">
        <v>15187</v>
      </c>
      <c r="AW455">
        <v>1</v>
      </c>
      <c r="AY455" t="s">
        <v>15187</v>
      </c>
      <c r="AZ455">
        <v>1</v>
      </c>
      <c r="BB455" t="s">
        <v>15186</v>
      </c>
      <c r="BC455">
        <v>0</v>
      </c>
      <c r="BE455" t="s">
        <v>15187</v>
      </c>
      <c r="BF455">
        <v>1</v>
      </c>
      <c r="BH455" t="s">
        <v>15187</v>
      </c>
      <c r="BI455">
        <v>0</v>
      </c>
      <c r="BK455" t="s">
        <v>15186</v>
      </c>
      <c r="BL455">
        <v>0</v>
      </c>
      <c r="BN455" t="s">
        <v>15187</v>
      </c>
      <c r="BO455">
        <v>1</v>
      </c>
      <c r="BQ455" t="s">
        <v>48108</v>
      </c>
      <c r="BT455" t="s">
        <v>48109</v>
      </c>
      <c r="BW455" t="s">
        <v>13792</v>
      </c>
      <c r="BX455">
        <v>1</v>
      </c>
      <c r="BZ455" t="s">
        <v>12851</v>
      </c>
      <c r="CA455">
        <v>1</v>
      </c>
      <c r="CC455" t="s">
        <v>12887</v>
      </c>
      <c r="CD455">
        <v>0</v>
      </c>
      <c r="CF455" t="s">
        <v>15190</v>
      </c>
      <c r="CG455">
        <v>1</v>
      </c>
      <c r="CI455" t="s">
        <v>12887</v>
      </c>
      <c r="CJ455">
        <v>1</v>
      </c>
      <c r="CL455" t="s">
        <v>48110</v>
      </c>
      <c r="CO455" t="s">
        <v>48111</v>
      </c>
    </row>
    <row r="456" spans="1:93" x14ac:dyDescent="0.3">
      <c r="A456">
        <v>455</v>
      </c>
      <c r="B456" s="1">
        <v>45911.634571759256</v>
      </c>
      <c r="C456" s="1">
        <v>45911.638969907406</v>
      </c>
      <c r="D456" t="s">
        <v>1594</v>
      </c>
      <c r="E456" t="s">
        <v>1595</v>
      </c>
      <c r="F456">
        <v>18</v>
      </c>
      <c r="I456" t="s">
        <v>1595</v>
      </c>
      <c r="L456">
        <v>13</v>
      </c>
      <c r="O456">
        <v>14</v>
      </c>
      <c r="R456" t="s">
        <v>4338</v>
      </c>
      <c r="S456">
        <v>1</v>
      </c>
      <c r="U456" t="s">
        <v>15184</v>
      </c>
      <c r="V456">
        <v>1</v>
      </c>
      <c r="X456" t="s">
        <v>15183</v>
      </c>
      <c r="Y456">
        <v>1</v>
      </c>
      <c r="AA456" t="s">
        <v>15182</v>
      </c>
      <c r="AB456">
        <v>1</v>
      </c>
      <c r="AD456" t="s">
        <v>1952</v>
      </c>
      <c r="AE456">
        <v>1</v>
      </c>
      <c r="AG456" t="s">
        <v>46493</v>
      </c>
      <c r="AH456">
        <v>0</v>
      </c>
      <c r="AJ456" t="s">
        <v>15186</v>
      </c>
      <c r="AK456">
        <v>1</v>
      </c>
      <c r="AM456" t="s">
        <v>15187</v>
      </c>
      <c r="AN456">
        <v>1</v>
      </c>
      <c r="AP456" t="s">
        <v>15186</v>
      </c>
      <c r="AQ456">
        <v>1</v>
      </c>
      <c r="AS456" t="s">
        <v>15187</v>
      </c>
      <c r="AT456">
        <v>1</v>
      </c>
      <c r="AV456" t="s">
        <v>15187</v>
      </c>
      <c r="AW456">
        <v>1</v>
      </c>
      <c r="AY456" t="s">
        <v>15187</v>
      </c>
      <c r="AZ456">
        <v>1</v>
      </c>
      <c r="BB456" t="s">
        <v>15187</v>
      </c>
      <c r="BC456">
        <v>1</v>
      </c>
      <c r="BE456" t="s">
        <v>15187</v>
      </c>
      <c r="BF456">
        <v>1</v>
      </c>
      <c r="BH456" t="s">
        <v>15186</v>
      </c>
      <c r="BI456">
        <v>1</v>
      </c>
      <c r="BK456" t="s">
        <v>15187</v>
      </c>
      <c r="BL456">
        <v>1</v>
      </c>
      <c r="BN456" t="s">
        <v>15187</v>
      </c>
      <c r="BO456">
        <v>1</v>
      </c>
      <c r="BQ456" t="s">
        <v>48112</v>
      </c>
      <c r="BT456" t="s">
        <v>48113</v>
      </c>
      <c r="BW456" t="s">
        <v>12980</v>
      </c>
      <c r="BX456">
        <v>0</v>
      </c>
      <c r="BZ456" t="s">
        <v>15190</v>
      </c>
      <c r="CA456">
        <v>0</v>
      </c>
      <c r="CC456" t="s">
        <v>12980</v>
      </c>
      <c r="CD456">
        <v>1</v>
      </c>
      <c r="CF456" t="s">
        <v>15190</v>
      </c>
      <c r="CG456">
        <v>1</v>
      </c>
      <c r="CI456" t="s">
        <v>13792</v>
      </c>
      <c r="CJ456">
        <v>0</v>
      </c>
      <c r="CL456" t="s">
        <v>48114</v>
      </c>
      <c r="CO456" t="s">
        <v>48115</v>
      </c>
    </row>
    <row r="457" spans="1:93" x14ac:dyDescent="0.3">
      <c r="A457">
        <v>456</v>
      </c>
      <c r="B457" s="1">
        <v>45911.634583333333</v>
      </c>
      <c r="C457" s="1">
        <v>45911.649085648147</v>
      </c>
      <c r="D457" t="s">
        <v>1745</v>
      </c>
      <c r="E457" t="s">
        <v>1746</v>
      </c>
      <c r="F457">
        <v>16</v>
      </c>
      <c r="I457" t="s">
        <v>1746</v>
      </c>
      <c r="L457">
        <v>13</v>
      </c>
      <c r="O457">
        <v>36</v>
      </c>
      <c r="R457" t="s">
        <v>15183</v>
      </c>
      <c r="S457">
        <v>0</v>
      </c>
      <c r="U457" t="s">
        <v>15184</v>
      </c>
      <c r="V457">
        <v>1</v>
      </c>
      <c r="X457" t="s">
        <v>15183</v>
      </c>
      <c r="Y457">
        <v>1</v>
      </c>
      <c r="AA457" t="s">
        <v>15182</v>
      </c>
      <c r="AB457">
        <v>1</v>
      </c>
      <c r="AD457" t="s">
        <v>15184</v>
      </c>
      <c r="AE457">
        <v>0</v>
      </c>
      <c r="AG457" t="s">
        <v>48116</v>
      </c>
      <c r="AH457">
        <v>0</v>
      </c>
      <c r="AJ457" t="s">
        <v>15186</v>
      </c>
      <c r="AK457">
        <v>1</v>
      </c>
      <c r="AM457" t="s">
        <v>15187</v>
      </c>
      <c r="AN457">
        <v>1</v>
      </c>
      <c r="AP457" t="s">
        <v>15186</v>
      </c>
      <c r="AQ457">
        <v>1</v>
      </c>
      <c r="AS457" t="s">
        <v>15187</v>
      </c>
      <c r="AT457">
        <v>1</v>
      </c>
      <c r="AV457" t="s">
        <v>15186</v>
      </c>
      <c r="AW457">
        <v>0</v>
      </c>
      <c r="AY457" t="s">
        <v>15187</v>
      </c>
      <c r="AZ457">
        <v>1</v>
      </c>
      <c r="BB457" t="s">
        <v>15187</v>
      </c>
      <c r="BC457">
        <v>1</v>
      </c>
      <c r="BE457" t="s">
        <v>15187</v>
      </c>
      <c r="BF457">
        <v>1</v>
      </c>
      <c r="BH457" t="s">
        <v>15186</v>
      </c>
      <c r="BI457">
        <v>1</v>
      </c>
      <c r="BK457" t="s">
        <v>15187</v>
      </c>
      <c r="BL457">
        <v>1</v>
      </c>
      <c r="BN457" t="s">
        <v>15187</v>
      </c>
      <c r="BO457">
        <v>1</v>
      </c>
      <c r="BQ457" t="s">
        <v>48117</v>
      </c>
      <c r="BT457" t="s">
        <v>48118</v>
      </c>
      <c r="BW457" t="s">
        <v>13792</v>
      </c>
      <c r="BX457">
        <v>1</v>
      </c>
      <c r="BZ457" t="s">
        <v>12887</v>
      </c>
      <c r="CA457">
        <v>0</v>
      </c>
      <c r="CC457" t="s">
        <v>12980</v>
      </c>
      <c r="CD457">
        <v>1</v>
      </c>
      <c r="CF457" t="s">
        <v>12980</v>
      </c>
      <c r="CG457">
        <v>0</v>
      </c>
      <c r="CI457" t="s">
        <v>12887</v>
      </c>
      <c r="CJ457">
        <v>1</v>
      </c>
      <c r="CL457" t="s">
        <v>48073</v>
      </c>
      <c r="CO457" t="s">
        <v>48119</v>
      </c>
    </row>
    <row r="458" spans="1:93" x14ac:dyDescent="0.3">
      <c r="A458">
        <v>457</v>
      </c>
      <c r="B458" s="1">
        <v>45911.626932870371</v>
      </c>
      <c r="C458" s="1">
        <v>45911.650069444448</v>
      </c>
      <c r="D458" t="s">
        <v>2208</v>
      </c>
      <c r="E458" t="s">
        <v>2209</v>
      </c>
      <c r="F458">
        <v>21</v>
      </c>
      <c r="I458" t="s">
        <v>2209</v>
      </c>
      <c r="L458">
        <v>3</v>
      </c>
      <c r="O458">
        <v>18</v>
      </c>
      <c r="R458" t="s">
        <v>4338</v>
      </c>
      <c r="S458">
        <v>1</v>
      </c>
      <c r="U458" t="s">
        <v>15184</v>
      </c>
      <c r="V458">
        <v>1</v>
      </c>
      <c r="X458" t="s">
        <v>15183</v>
      </c>
      <c r="Y458">
        <v>1</v>
      </c>
      <c r="AA458" t="s">
        <v>15182</v>
      </c>
      <c r="AB458">
        <v>1</v>
      </c>
      <c r="AD458" t="s">
        <v>1952</v>
      </c>
      <c r="AE458">
        <v>1</v>
      </c>
      <c r="AG458" t="s">
        <v>15572</v>
      </c>
      <c r="AH458">
        <v>1</v>
      </c>
      <c r="AJ458" t="s">
        <v>15186</v>
      </c>
      <c r="AK458">
        <v>1</v>
      </c>
      <c r="AM458" t="s">
        <v>15187</v>
      </c>
      <c r="AN458">
        <v>1</v>
      </c>
      <c r="AP458" t="s">
        <v>15186</v>
      </c>
      <c r="AQ458">
        <v>1</v>
      </c>
      <c r="AS458" t="s">
        <v>15187</v>
      </c>
      <c r="AT458">
        <v>1</v>
      </c>
      <c r="AV458" t="s">
        <v>15187</v>
      </c>
      <c r="AW458">
        <v>1</v>
      </c>
      <c r="AY458" t="s">
        <v>15187</v>
      </c>
      <c r="AZ458">
        <v>1</v>
      </c>
      <c r="BB458" t="s">
        <v>15187</v>
      </c>
      <c r="BC458">
        <v>1</v>
      </c>
      <c r="BE458" t="s">
        <v>15187</v>
      </c>
      <c r="BF458">
        <v>1</v>
      </c>
      <c r="BH458" t="s">
        <v>15186</v>
      </c>
      <c r="BI458">
        <v>1</v>
      </c>
      <c r="BK458" t="s">
        <v>15187</v>
      </c>
      <c r="BL458">
        <v>1</v>
      </c>
      <c r="BN458" t="s">
        <v>15187</v>
      </c>
      <c r="BO458">
        <v>1</v>
      </c>
      <c r="BQ458" t="s">
        <v>48120</v>
      </c>
      <c r="BT458" t="s">
        <v>48121</v>
      </c>
      <c r="BW458" t="s">
        <v>13792</v>
      </c>
      <c r="BX458">
        <v>1</v>
      </c>
      <c r="BZ458" t="s">
        <v>12980</v>
      </c>
      <c r="CA458">
        <v>0</v>
      </c>
      <c r="CC458" t="s">
        <v>12980</v>
      </c>
      <c r="CD458">
        <v>1</v>
      </c>
      <c r="CF458" t="s">
        <v>15190</v>
      </c>
      <c r="CG458">
        <v>1</v>
      </c>
      <c r="CI458" t="s">
        <v>12887</v>
      </c>
      <c r="CJ458">
        <v>1</v>
      </c>
      <c r="CL458" t="s">
        <v>48122</v>
      </c>
      <c r="CO458" t="s">
        <v>48123</v>
      </c>
    </row>
    <row r="459" spans="1:93" x14ac:dyDescent="0.3">
      <c r="A459">
        <v>458</v>
      </c>
      <c r="B459" s="1">
        <v>45911.645914351851</v>
      </c>
      <c r="C459" s="1">
        <v>45911.654247685183</v>
      </c>
      <c r="D459" t="s">
        <v>1538</v>
      </c>
      <c r="E459" t="s">
        <v>1539</v>
      </c>
      <c r="F459">
        <v>16</v>
      </c>
      <c r="I459" t="s">
        <v>1539</v>
      </c>
      <c r="L459">
        <v>13</v>
      </c>
      <c r="O459">
        <v>2</v>
      </c>
      <c r="R459" t="s">
        <v>1952</v>
      </c>
      <c r="S459">
        <v>0</v>
      </c>
      <c r="U459" t="s">
        <v>15184</v>
      </c>
      <c r="V459">
        <v>1</v>
      </c>
      <c r="X459" t="s">
        <v>15183</v>
      </c>
      <c r="Y459">
        <v>1</v>
      </c>
      <c r="AA459" t="s">
        <v>15182</v>
      </c>
      <c r="AB459">
        <v>1</v>
      </c>
      <c r="AD459" t="s">
        <v>1952</v>
      </c>
      <c r="AE459">
        <v>1</v>
      </c>
      <c r="AG459" t="s">
        <v>15572</v>
      </c>
      <c r="AH459">
        <v>1</v>
      </c>
      <c r="AJ459" t="s">
        <v>15186</v>
      </c>
      <c r="AK459">
        <v>1</v>
      </c>
      <c r="AM459" t="s">
        <v>15187</v>
      </c>
      <c r="AN459">
        <v>1</v>
      </c>
      <c r="AP459" t="s">
        <v>15186</v>
      </c>
      <c r="AQ459">
        <v>1</v>
      </c>
      <c r="AS459" t="s">
        <v>15187</v>
      </c>
      <c r="AT459">
        <v>1</v>
      </c>
      <c r="AV459" t="s">
        <v>15187</v>
      </c>
      <c r="AW459">
        <v>1</v>
      </c>
      <c r="AY459" t="s">
        <v>15187</v>
      </c>
      <c r="AZ459">
        <v>1</v>
      </c>
      <c r="BB459" t="s">
        <v>15187</v>
      </c>
      <c r="BC459">
        <v>1</v>
      </c>
      <c r="BE459" t="s">
        <v>15187</v>
      </c>
      <c r="BF459">
        <v>1</v>
      </c>
      <c r="BH459" t="s">
        <v>15187</v>
      </c>
      <c r="BI459">
        <v>0</v>
      </c>
      <c r="BK459" t="s">
        <v>15187</v>
      </c>
      <c r="BL459">
        <v>1</v>
      </c>
      <c r="BN459" t="s">
        <v>15187</v>
      </c>
      <c r="BO459">
        <v>1</v>
      </c>
      <c r="BQ459" t="s">
        <v>148</v>
      </c>
      <c r="BT459" t="s">
        <v>15421</v>
      </c>
      <c r="BW459" t="s">
        <v>12980</v>
      </c>
      <c r="BX459">
        <v>0</v>
      </c>
      <c r="BZ459" t="s">
        <v>12887</v>
      </c>
      <c r="CA459">
        <v>0</v>
      </c>
      <c r="CC459" t="s">
        <v>13792</v>
      </c>
      <c r="CD459">
        <v>0</v>
      </c>
      <c r="CF459" t="s">
        <v>15190</v>
      </c>
      <c r="CG459">
        <v>1</v>
      </c>
      <c r="CI459" t="s">
        <v>12851</v>
      </c>
      <c r="CJ459">
        <v>0</v>
      </c>
      <c r="CL459" t="s">
        <v>48124</v>
      </c>
      <c r="CO459" t="s">
        <v>48125</v>
      </c>
    </row>
    <row r="460" spans="1:93" x14ac:dyDescent="0.3">
      <c r="A460">
        <v>459</v>
      </c>
      <c r="B460" s="1">
        <v>45911.677916666667</v>
      </c>
      <c r="C460" s="1">
        <v>45911.686874999999</v>
      </c>
      <c r="D460" t="s">
        <v>690</v>
      </c>
      <c r="E460" t="s">
        <v>691</v>
      </c>
      <c r="F460">
        <v>22</v>
      </c>
      <c r="I460" t="s">
        <v>48126</v>
      </c>
      <c r="L460">
        <v>10</v>
      </c>
      <c r="O460">
        <v>37</v>
      </c>
      <c r="R460" t="s">
        <v>4338</v>
      </c>
      <c r="S460">
        <v>1</v>
      </c>
      <c r="U460" t="s">
        <v>15184</v>
      </c>
      <c r="V460">
        <v>1</v>
      </c>
      <c r="X460" t="s">
        <v>15183</v>
      </c>
      <c r="Y460">
        <v>1</v>
      </c>
      <c r="AA460" t="s">
        <v>15182</v>
      </c>
      <c r="AB460">
        <v>1</v>
      </c>
      <c r="AD460" t="s">
        <v>1952</v>
      </c>
      <c r="AE460">
        <v>1</v>
      </c>
      <c r="AG460" t="s">
        <v>15572</v>
      </c>
      <c r="AH460">
        <v>1</v>
      </c>
      <c r="AJ460" t="s">
        <v>15186</v>
      </c>
      <c r="AK460">
        <v>1</v>
      </c>
      <c r="AM460" t="s">
        <v>15187</v>
      </c>
      <c r="AN460">
        <v>1</v>
      </c>
      <c r="AP460" t="s">
        <v>15186</v>
      </c>
      <c r="AQ460">
        <v>1</v>
      </c>
      <c r="AS460" t="s">
        <v>15187</v>
      </c>
      <c r="AT460">
        <v>1</v>
      </c>
      <c r="AV460" t="s">
        <v>15187</v>
      </c>
      <c r="AW460">
        <v>1</v>
      </c>
      <c r="AY460" t="s">
        <v>15187</v>
      </c>
      <c r="AZ460">
        <v>1</v>
      </c>
      <c r="BB460" t="s">
        <v>15187</v>
      </c>
      <c r="BC460">
        <v>1</v>
      </c>
      <c r="BE460" t="s">
        <v>15187</v>
      </c>
      <c r="BF460">
        <v>1</v>
      </c>
      <c r="BH460" t="s">
        <v>15186</v>
      </c>
      <c r="BI460">
        <v>1</v>
      </c>
      <c r="BK460" t="s">
        <v>15187</v>
      </c>
      <c r="BL460">
        <v>1</v>
      </c>
      <c r="BN460" t="s">
        <v>15187</v>
      </c>
      <c r="BO460">
        <v>1</v>
      </c>
      <c r="BQ460" t="s">
        <v>48127</v>
      </c>
      <c r="BT460" t="s">
        <v>48128</v>
      </c>
      <c r="BW460" t="s">
        <v>13792</v>
      </c>
      <c r="BX460">
        <v>1</v>
      </c>
      <c r="BZ460" t="s">
        <v>12851</v>
      </c>
      <c r="CA460">
        <v>1</v>
      </c>
      <c r="CC460" t="s">
        <v>12980</v>
      </c>
      <c r="CD460">
        <v>1</v>
      </c>
      <c r="CF460" t="s">
        <v>15190</v>
      </c>
      <c r="CG460">
        <v>1</v>
      </c>
      <c r="CI460" t="s">
        <v>12887</v>
      </c>
      <c r="CJ460">
        <v>1</v>
      </c>
      <c r="CL460" t="s">
        <v>48129</v>
      </c>
      <c r="CO460" t="s">
        <v>48130</v>
      </c>
    </row>
    <row r="461" spans="1:93" x14ac:dyDescent="0.3">
      <c r="A461">
        <v>460</v>
      </c>
      <c r="B461" s="1">
        <v>45911.692233796297</v>
      </c>
      <c r="C461" s="1">
        <v>45911.702708333331</v>
      </c>
      <c r="D461" t="s">
        <v>3188</v>
      </c>
      <c r="E461" t="s">
        <v>3189</v>
      </c>
      <c r="F461">
        <v>22</v>
      </c>
      <c r="I461" t="s">
        <v>3189</v>
      </c>
      <c r="L461">
        <v>3</v>
      </c>
      <c r="O461">
        <v>19</v>
      </c>
      <c r="R461" t="s">
        <v>4338</v>
      </c>
      <c r="S461">
        <v>1</v>
      </c>
      <c r="U461" t="s">
        <v>15184</v>
      </c>
      <c r="V461">
        <v>1</v>
      </c>
      <c r="X461" t="s">
        <v>15183</v>
      </c>
      <c r="Y461">
        <v>1</v>
      </c>
      <c r="AA461" t="s">
        <v>15182</v>
      </c>
      <c r="AB461">
        <v>1</v>
      </c>
      <c r="AD461" t="s">
        <v>1952</v>
      </c>
      <c r="AE461">
        <v>1</v>
      </c>
      <c r="AG461" t="s">
        <v>15572</v>
      </c>
      <c r="AH461">
        <v>1</v>
      </c>
      <c r="AJ461" t="s">
        <v>15186</v>
      </c>
      <c r="AK461">
        <v>1</v>
      </c>
      <c r="AM461" t="s">
        <v>15187</v>
      </c>
      <c r="AN461">
        <v>1</v>
      </c>
      <c r="AP461" t="s">
        <v>15186</v>
      </c>
      <c r="AQ461">
        <v>1</v>
      </c>
      <c r="AS461" t="s">
        <v>15187</v>
      </c>
      <c r="AT461">
        <v>1</v>
      </c>
      <c r="AV461" t="s">
        <v>15187</v>
      </c>
      <c r="AW461">
        <v>1</v>
      </c>
      <c r="AY461" t="s">
        <v>15187</v>
      </c>
      <c r="AZ461">
        <v>1</v>
      </c>
      <c r="BB461" t="s">
        <v>15187</v>
      </c>
      <c r="BC461">
        <v>1</v>
      </c>
      <c r="BE461" t="s">
        <v>15187</v>
      </c>
      <c r="BF461">
        <v>1</v>
      </c>
      <c r="BH461" t="s">
        <v>15186</v>
      </c>
      <c r="BI461">
        <v>1</v>
      </c>
      <c r="BK461" t="s">
        <v>15187</v>
      </c>
      <c r="BL461">
        <v>1</v>
      </c>
      <c r="BN461" t="s">
        <v>15187</v>
      </c>
      <c r="BO461">
        <v>1</v>
      </c>
      <c r="BQ461" t="s">
        <v>48131</v>
      </c>
      <c r="BT461" t="s">
        <v>48132</v>
      </c>
      <c r="BW461" t="s">
        <v>13792</v>
      </c>
      <c r="BX461">
        <v>1</v>
      </c>
      <c r="BZ461" t="s">
        <v>12851</v>
      </c>
      <c r="CA461">
        <v>1</v>
      </c>
      <c r="CC461" t="s">
        <v>12980</v>
      </c>
      <c r="CD461">
        <v>1</v>
      </c>
      <c r="CF461" t="s">
        <v>15190</v>
      </c>
      <c r="CG461">
        <v>1</v>
      </c>
      <c r="CI461" t="s">
        <v>12887</v>
      </c>
      <c r="CJ461">
        <v>1</v>
      </c>
      <c r="CL461" t="s">
        <v>48133</v>
      </c>
      <c r="CO461" t="s">
        <v>48134</v>
      </c>
    </row>
    <row r="462" spans="1:93" x14ac:dyDescent="0.3">
      <c r="A462">
        <v>461</v>
      </c>
      <c r="B462" s="1">
        <v>45911.711053240739</v>
      </c>
      <c r="C462" s="1">
        <v>45911.713437500002</v>
      </c>
      <c r="D462" t="s">
        <v>4124</v>
      </c>
      <c r="E462" t="s">
        <v>4125</v>
      </c>
      <c r="F462">
        <v>21</v>
      </c>
      <c r="I462" t="s">
        <v>4125</v>
      </c>
      <c r="L462">
        <v>6</v>
      </c>
      <c r="O462">
        <v>26</v>
      </c>
      <c r="R462" t="s">
        <v>4338</v>
      </c>
      <c r="S462">
        <v>1</v>
      </c>
      <c r="U462" t="s">
        <v>15184</v>
      </c>
      <c r="V462">
        <v>1</v>
      </c>
      <c r="X462" t="s">
        <v>15183</v>
      </c>
      <c r="Y462">
        <v>1</v>
      </c>
      <c r="AA462" t="s">
        <v>1952</v>
      </c>
      <c r="AB462">
        <v>0</v>
      </c>
      <c r="AD462" t="s">
        <v>1952</v>
      </c>
      <c r="AE462">
        <v>1</v>
      </c>
      <c r="AG462" t="s">
        <v>15572</v>
      </c>
      <c r="AH462">
        <v>1</v>
      </c>
      <c r="AJ462" t="s">
        <v>15186</v>
      </c>
      <c r="AK462">
        <v>1</v>
      </c>
      <c r="AM462" t="s">
        <v>15187</v>
      </c>
      <c r="AN462">
        <v>1</v>
      </c>
      <c r="AP462" t="s">
        <v>15186</v>
      </c>
      <c r="AQ462">
        <v>1</v>
      </c>
      <c r="AS462" t="s">
        <v>15187</v>
      </c>
      <c r="AT462">
        <v>1</v>
      </c>
      <c r="AV462" t="s">
        <v>15187</v>
      </c>
      <c r="AW462">
        <v>1</v>
      </c>
      <c r="AY462" t="s">
        <v>15187</v>
      </c>
      <c r="AZ462">
        <v>1</v>
      </c>
      <c r="BB462" t="s">
        <v>15187</v>
      </c>
      <c r="BC462">
        <v>1</v>
      </c>
      <c r="BE462" t="s">
        <v>15187</v>
      </c>
      <c r="BF462">
        <v>1</v>
      </c>
      <c r="BH462" t="s">
        <v>15186</v>
      </c>
      <c r="BI462">
        <v>1</v>
      </c>
      <c r="BK462" t="s">
        <v>15187</v>
      </c>
      <c r="BL462">
        <v>1</v>
      </c>
      <c r="BN462" t="s">
        <v>15187</v>
      </c>
      <c r="BO462">
        <v>1</v>
      </c>
      <c r="BQ462" t="s">
        <v>48135</v>
      </c>
      <c r="BT462" t="s">
        <v>48136</v>
      </c>
      <c r="BW462" t="s">
        <v>13792</v>
      </c>
      <c r="BX462">
        <v>1</v>
      </c>
      <c r="BZ462" t="s">
        <v>12851</v>
      </c>
      <c r="CA462">
        <v>1</v>
      </c>
      <c r="CC462" t="s">
        <v>12980</v>
      </c>
      <c r="CD462">
        <v>1</v>
      </c>
      <c r="CF462" t="s">
        <v>15190</v>
      </c>
      <c r="CG462">
        <v>1</v>
      </c>
      <c r="CI462" t="s">
        <v>12887</v>
      </c>
      <c r="CJ462">
        <v>1</v>
      </c>
      <c r="CL462" t="s">
        <v>48137</v>
      </c>
      <c r="CO462" t="s">
        <v>48138</v>
      </c>
    </row>
    <row r="463" spans="1:93" x14ac:dyDescent="0.3">
      <c r="A463">
        <v>462</v>
      </c>
      <c r="B463" s="1">
        <v>45911.78634259259</v>
      </c>
      <c r="C463" s="1">
        <v>45911.790578703702</v>
      </c>
      <c r="D463" t="s">
        <v>3197</v>
      </c>
      <c r="E463" t="s">
        <v>3198</v>
      </c>
      <c r="F463">
        <v>22</v>
      </c>
      <c r="I463" t="s">
        <v>3198</v>
      </c>
      <c r="L463">
        <v>3</v>
      </c>
      <c r="O463">
        <v>1</v>
      </c>
      <c r="R463" t="s">
        <v>4338</v>
      </c>
      <c r="S463">
        <v>1</v>
      </c>
      <c r="U463" t="s">
        <v>15184</v>
      </c>
      <c r="V463">
        <v>1</v>
      </c>
      <c r="X463" t="s">
        <v>15183</v>
      </c>
      <c r="Y463">
        <v>1</v>
      </c>
      <c r="AA463" t="s">
        <v>15182</v>
      </c>
      <c r="AB463">
        <v>1</v>
      </c>
      <c r="AD463" t="s">
        <v>1952</v>
      </c>
      <c r="AE463">
        <v>1</v>
      </c>
      <c r="AG463" t="s">
        <v>15572</v>
      </c>
      <c r="AH463">
        <v>1</v>
      </c>
      <c r="AJ463" t="s">
        <v>15186</v>
      </c>
      <c r="AK463">
        <v>1</v>
      </c>
      <c r="AM463" t="s">
        <v>15187</v>
      </c>
      <c r="AN463">
        <v>1</v>
      </c>
      <c r="AP463" t="s">
        <v>15186</v>
      </c>
      <c r="AQ463">
        <v>1</v>
      </c>
      <c r="AS463" t="s">
        <v>15187</v>
      </c>
      <c r="AT463">
        <v>1</v>
      </c>
      <c r="AV463" t="s">
        <v>15187</v>
      </c>
      <c r="AW463">
        <v>1</v>
      </c>
      <c r="AY463" t="s">
        <v>15187</v>
      </c>
      <c r="AZ463">
        <v>1</v>
      </c>
      <c r="BB463" t="s">
        <v>15187</v>
      </c>
      <c r="BC463">
        <v>1</v>
      </c>
      <c r="BE463" t="s">
        <v>15187</v>
      </c>
      <c r="BF463">
        <v>1</v>
      </c>
      <c r="BH463" t="s">
        <v>15186</v>
      </c>
      <c r="BI463">
        <v>1</v>
      </c>
      <c r="BK463" t="s">
        <v>15187</v>
      </c>
      <c r="BL463">
        <v>1</v>
      </c>
      <c r="BN463" t="s">
        <v>15187</v>
      </c>
      <c r="BO463">
        <v>1</v>
      </c>
      <c r="BQ463" t="s">
        <v>16328</v>
      </c>
      <c r="BT463" t="s">
        <v>48139</v>
      </c>
      <c r="BW463" t="s">
        <v>13792</v>
      </c>
      <c r="BX463">
        <v>1</v>
      </c>
      <c r="BZ463" t="s">
        <v>12851</v>
      </c>
      <c r="CA463">
        <v>1</v>
      </c>
      <c r="CC463" t="s">
        <v>12980</v>
      </c>
      <c r="CD463">
        <v>1</v>
      </c>
      <c r="CF463" t="s">
        <v>15190</v>
      </c>
      <c r="CG463">
        <v>1</v>
      </c>
      <c r="CI463" t="s">
        <v>12887</v>
      </c>
      <c r="CJ463">
        <v>1</v>
      </c>
      <c r="CL463" t="s">
        <v>48140</v>
      </c>
      <c r="CO463" t="s">
        <v>48141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5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3">
      <c r="A2">
        <v>1</v>
      </c>
      <c r="B2" s="1">
        <v>45812.386145833334</v>
      </c>
      <c r="C2" s="1">
        <v>45812.396064814813</v>
      </c>
      <c r="D2" t="s">
        <v>583</v>
      </c>
      <c r="E2" t="s">
        <v>584</v>
      </c>
      <c r="F2" t="s">
        <v>585</v>
      </c>
      <c r="G2">
        <v>10</v>
      </c>
      <c r="H2">
        <v>9</v>
      </c>
      <c r="I2" t="s">
        <v>16632</v>
      </c>
      <c r="J2" t="s">
        <v>16633</v>
      </c>
      <c r="K2" t="s">
        <v>16634</v>
      </c>
      <c r="L2" t="s">
        <v>16635</v>
      </c>
      <c r="M2" t="s">
        <v>16636</v>
      </c>
      <c r="N2" t="s">
        <v>16637</v>
      </c>
      <c r="O2" t="s">
        <v>16638</v>
      </c>
      <c r="P2" t="s">
        <v>16639</v>
      </c>
      <c r="Q2" t="s">
        <v>16640</v>
      </c>
      <c r="R2" t="s">
        <v>16641</v>
      </c>
      <c r="S2" t="s">
        <v>16642</v>
      </c>
      <c r="T2" t="s">
        <v>16643</v>
      </c>
    </row>
    <row r="3" spans="1:20" x14ac:dyDescent="0.3">
      <c r="A3">
        <v>2</v>
      </c>
      <c r="B3" s="1">
        <v>45812.397106481483</v>
      </c>
      <c r="C3" s="1">
        <v>45812.397152777776</v>
      </c>
      <c r="D3" t="s">
        <v>531</v>
      </c>
      <c r="E3" t="s">
        <v>532</v>
      </c>
      <c r="F3" t="s">
        <v>532</v>
      </c>
      <c r="G3">
        <v>10</v>
      </c>
      <c r="H3">
        <v>13</v>
      </c>
      <c r="I3" t="s">
        <v>16644</v>
      </c>
      <c r="J3" t="s">
        <v>16645</v>
      </c>
      <c r="K3" t="s">
        <v>16646</v>
      </c>
      <c r="L3" t="s">
        <v>16647</v>
      </c>
      <c r="M3" t="s">
        <v>16648</v>
      </c>
      <c r="N3" t="s">
        <v>16649</v>
      </c>
      <c r="O3" t="s">
        <v>16650</v>
      </c>
      <c r="P3" t="s">
        <v>16651</v>
      </c>
      <c r="Q3" t="s">
        <v>16652</v>
      </c>
      <c r="R3" t="s">
        <v>16653</v>
      </c>
      <c r="S3" t="s">
        <v>16654</v>
      </c>
      <c r="T3" t="s">
        <v>16655</v>
      </c>
    </row>
    <row r="4" spans="1:20" x14ac:dyDescent="0.3">
      <c r="A4">
        <v>3</v>
      </c>
      <c r="B4" s="1">
        <v>45812.386192129627</v>
      </c>
      <c r="C4" s="1">
        <v>45812.398472222223</v>
      </c>
      <c r="D4" t="s">
        <v>629</v>
      </c>
      <c r="E4" t="s">
        <v>630</v>
      </c>
      <c r="F4" t="s">
        <v>631</v>
      </c>
      <c r="G4">
        <v>10</v>
      </c>
      <c r="H4">
        <v>11</v>
      </c>
      <c r="I4" t="s">
        <v>16656</v>
      </c>
      <c r="J4" t="s">
        <v>16657</v>
      </c>
      <c r="K4" t="s">
        <v>16658</v>
      </c>
      <c r="L4" t="s">
        <v>16659</v>
      </c>
      <c r="M4" t="s">
        <v>16660</v>
      </c>
      <c r="N4" t="s">
        <v>16661</v>
      </c>
      <c r="O4" t="s">
        <v>16662</v>
      </c>
      <c r="P4" t="s">
        <v>16663</v>
      </c>
      <c r="Q4" t="s">
        <v>16664</v>
      </c>
      <c r="R4" t="s">
        <v>16665</v>
      </c>
      <c r="S4" t="s">
        <v>16666</v>
      </c>
      <c r="T4" t="s">
        <v>16667</v>
      </c>
    </row>
    <row r="5" spans="1:20" x14ac:dyDescent="0.3">
      <c r="A5">
        <v>4</v>
      </c>
      <c r="B5" s="1">
        <v>45812.387025462966</v>
      </c>
      <c r="C5" s="1">
        <v>45812.399861111109</v>
      </c>
      <c r="D5" t="s">
        <v>713</v>
      </c>
      <c r="E5" t="s">
        <v>714</v>
      </c>
      <c r="F5" t="s">
        <v>16668</v>
      </c>
      <c r="G5">
        <v>10</v>
      </c>
      <c r="H5">
        <v>24</v>
      </c>
      <c r="I5" t="s">
        <v>16669</v>
      </c>
      <c r="J5" t="s">
        <v>16670</v>
      </c>
      <c r="K5" t="s">
        <v>16671</v>
      </c>
      <c r="L5" t="s">
        <v>16672</v>
      </c>
      <c r="M5" t="s">
        <v>16673</v>
      </c>
      <c r="N5" t="s">
        <v>16674</v>
      </c>
      <c r="O5" t="s">
        <v>16675</v>
      </c>
      <c r="P5" t="s">
        <v>16676</v>
      </c>
      <c r="Q5" t="s">
        <v>16677</v>
      </c>
      <c r="R5" t="s">
        <v>16677</v>
      </c>
      <c r="S5" t="s">
        <v>16678</v>
      </c>
      <c r="T5" t="s">
        <v>16679</v>
      </c>
    </row>
    <row r="6" spans="1:20" x14ac:dyDescent="0.3">
      <c r="A6">
        <v>5</v>
      </c>
      <c r="B6" s="1">
        <v>45812.386273148149</v>
      </c>
      <c r="C6" s="1">
        <v>45812.400173611109</v>
      </c>
      <c r="D6" t="s">
        <v>659</v>
      </c>
      <c r="E6" t="s">
        <v>660</v>
      </c>
      <c r="F6" t="s">
        <v>5019</v>
      </c>
      <c r="G6">
        <v>10</v>
      </c>
      <c r="H6">
        <v>19</v>
      </c>
      <c r="I6" t="s">
        <v>16680</v>
      </c>
      <c r="J6" t="s">
        <v>16681</v>
      </c>
      <c r="K6" t="s">
        <v>16682</v>
      </c>
      <c r="L6" t="s">
        <v>16683</v>
      </c>
      <c r="M6" t="s">
        <v>16684</v>
      </c>
      <c r="N6" t="s">
        <v>16685</v>
      </c>
      <c r="O6" t="s">
        <v>16686</v>
      </c>
      <c r="P6" t="s">
        <v>16687</v>
      </c>
      <c r="Q6" t="s">
        <v>16688</v>
      </c>
      <c r="R6" t="s">
        <v>16689</v>
      </c>
      <c r="S6" t="s">
        <v>16690</v>
      </c>
      <c r="T6" t="s">
        <v>16679</v>
      </c>
    </row>
    <row r="7" spans="1:20" x14ac:dyDescent="0.3">
      <c r="A7">
        <v>6</v>
      </c>
      <c r="B7" s="1">
        <v>45812.393831018519</v>
      </c>
      <c r="C7" s="1">
        <v>45812.400219907409</v>
      </c>
      <c r="D7" t="s">
        <v>671</v>
      </c>
      <c r="E7" t="s">
        <v>672</v>
      </c>
      <c r="F7" t="s">
        <v>673</v>
      </c>
      <c r="G7">
        <v>10</v>
      </c>
      <c r="H7">
        <v>6</v>
      </c>
      <c r="I7" t="s">
        <v>16691</v>
      </c>
      <c r="J7" t="s">
        <v>16692</v>
      </c>
      <c r="K7" t="s">
        <v>16693</v>
      </c>
      <c r="L7" t="s">
        <v>16683</v>
      </c>
      <c r="M7" t="s">
        <v>16694</v>
      </c>
      <c r="N7" t="s">
        <v>16695</v>
      </c>
      <c r="O7" t="s">
        <v>16696</v>
      </c>
      <c r="P7" t="s">
        <v>16697</v>
      </c>
      <c r="Q7" t="s">
        <v>16698</v>
      </c>
      <c r="R7" t="s">
        <v>16689</v>
      </c>
      <c r="S7" t="s">
        <v>16690</v>
      </c>
      <c r="T7" t="s">
        <v>16679</v>
      </c>
    </row>
    <row r="8" spans="1:20" x14ac:dyDescent="0.3">
      <c r="A8">
        <v>7</v>
      </c>
      <c r="B8" s="1">
        <v>45812.386122685188</v>
      </c>
      <c r="C8" s="1">
        <v>45812.400300925925</v>
      </c>
      <c r="D8" t="s">
        <v>829</v>
      </c>
      <c r="E8" t="s">
        <v>830</v>
      </c>
      <c r="F8" t="s">
        <v>830</v>
      </c>
      <c r="G8">
        <v>10</v>
      </c>
      <c r="H8">
        <v>34</v>
      </c>
      <c r="I8" t="s">
        <v>16699</v>
      </c>
      <c r="J8" t="s">
        <v>16700</v>
      </c>
      <c r="K8" t="s">
        <v>16671</v>
      </c>
      <c r="L8" t="s">
        <v>16672</v>
      </c>
      <c r="M8" t="s">
        <v>16701</v>
      </c>
      <c r="N8" t="s">
        <v>16702</v>
      </c>
      <c r="O8" t="s">
        <v>16703</v>
      </c>
      <c r="P8" t="s">
        <v>16704</v>
      </c>
      <c r="Q8" t="s">
        <v>16677</v>
      </c>
      <c r="R8" t="s">
        <v>16677</v>
      </c>
      <c r="S8" t="s">
        <v>16678</v>
      </c>
      <c r="T8" t="s">
        <v>16679</v>
      </c>
    </row>
    <row r="9" spans="1:20" x14ac:dyDescent="0.3">
      <c r="A9">
        <v>8</v>
      </c>
      <c r="B9" s="1">
        <v>45812.386678240742</v>
      </c>
      <c r="C9" s="1">
        <v>45812.400405092594</v>
      </c>
      <c r="D9" t="s">
        <v>818</v>
      </c>
      <c r="E9" t="s">
        <v>819</v>
      </c>
      <c r="F9" t="s">
        <v>819</v>
      </c>
      <c r="G9">
        <v>10</v>
      </c>
      <c r="H9">
        <v>1</v>
      </c>
      <c r="I9" t="s">
        <v>16705</v>
      </c>
      <c r="J9" t="s">
        <v>16706</v>
      </c>
      <c r="K9" t="s">
        <v>16707</v>
      </c>
      <c r="L9" t="s">
        <v>16683</v>
      </c>
      <c r="M9" t="s">
        <v>16708</v>
      </c>
      <c r="N9" t="s">
        <v>16709</v>
      </c>
      <c r="O9" t="s">
        <v>16710</v>
      </c>
      <c r="P9" t="s">
        <v>16711</v>
      </c>
      <c r="Q9" t="s">
        <v>16712</v>
      </c>
      <c r="R9" t="s">
        <v>16689</v>
      </c>
      <c r="S9" t="s">
        <v>16690</v>
      </c>
      <c r="T9" t="s">
        <v>16713</v>
      </c>
    </row>
    <row r="10" spans="1:20" x14ac:dyDescent="0.3">
      <c r="A10">
        <v>9</v>
      </c>
      <c r="B10" s="1">
        <v>45812.386400462965</v>
      </c>
      <c r="C10" s="1">
        <v>45812.40042824074</v>
      </c>
      <c r="D10" t="s">
        <v>741</v>
      </c>
      <c r="E10" t="s">
        <v>742</v>
      </c>
      <c r="F10" t="s">
        <v>742</v>
      </c>
      <c r="G10">
        <v>10</v>
      </c>
      <c r="H10">
        <v>36</v>
      </c>
      <c r="I10" t="s">
        <v>16714</v>
      </c>
      <c r="J10" t="s">
        <v>16692</v>
      </c>
      <c r="K10" t="s">
        <v>16693</v>
      </c>
      <c r="L10" t="s">
        <v>16683</v>
      </c>
      <c r="M10" t="s">
        <v>16715</v>
      </c>
      <c r="N10" t="s">
        <v>16695</v>
      </c>
      <c r="O10" t="s">
        <v>16696</v>
      </c>
      <c r="P10" t="s">
        <v>16697</v>
      </c>
      <c r="Q10" t="s">
        <v>16698</v>
      </c>
      <c r="R10" t="s">
        <v>16689</v>
      </c>
      <c r="S10" t="s">
        <v>16690</v>
      </c>
      <c r="T10" t="s">
        <v>16679</v>
      </c>
    </row>
    <row r="11" spans="1:20" x14ac:dyDescent="0.3">
      <c r="A11">
        <v>10</v>
      </c>
      <c r="B11" s="1">
        <v>45812.391018518516</v>
      </c>
      <c r="C11" s="1">
        <v>45812.400590277779</v>
      </c>
      <c r="D11" t="s">
        <v>648</v>
      </c>
      <c r="E11" t="s">
        <v>649</v>
      </c>
      <c r="F11" t="s">
        <v>649</v>
      </c>
      <c r="G11">
        <v>10</v>
      </c>
      <c r="H11">
        <v>17</v>
      </c>
      <c r="I11" t="s">
        <v>16716</v>
      </c>
      <c r="J11" t="s">
        <v>16717</v>
      </c>
      <c r="K11" t="s">
        <v>16718</v>
      </c>
      <c r="L11" t="s">
        <v>16719</v>
      </c>
      <c r="M11" t="s">
        <v>16720</v>
      </c>
      <c r="N11" t="s">
        <v>16721</v>
      </c>
      <c r="O11" t="s">
        <v>16722</v>
      </c>
      <c r="P11" t="s">
        <v>16723</v>
      </c>
      <c r="Q11" t="s">
        <v>16724</v>
      </c>
      <c r="R11" t="s">
        <v>16725</v>
      </c>
      <c r="S11" t="s">
        <v>16726</v>
      </c>
      <c r="T11" t="s">
        <v>16727</v>
      </c>
    </row>
    <row r="12" spans="1:20" x14ac:dyDescent="0.3">
      <c r="A12">
        <v>11</v>
      </c>
      <c r="B12" s="1">
        <v>45812.386319444442</v>
      </c>
      <c r="C12" s="1">
        <v>45812.400706018518</v>
      </c>
      <c r="D12" t="s">
        <v>780</v>
      </c>
      <c r="E12" t="s">
        <v>781</v>
      </c>
      <c r="F12" t="s">
        <v>781</v>
      </c>
      <c r="G12">
        <v>10</v>
      </c>
      <c r="H12">
        <v>29</v>
      </c>
      <c r="I12" t="s">
        <v>16728</v>
      </c>
      <c r="J12" t="s">
        <v>16729</v>
      </c>
      <c r="K12" t="s">
        <v>16730</v>
      </c>
      <c r="L12" t="s">
        <v>16731</v>
      </c>
      <c r="M12" t="s">
        <v>16732</v>
      </c>
      <c r="N12" t="s">
        <v>16733</v>
      </c>
      <c r="O12" t="s">
        <v>16734</v>
      </c>
      <c r="P12" t="s">
        <v>16735</v>
      </c>
      <c r="Q12" t="s">
        <v>16736</v>
      </c>
      <c r="R12" t="s">
        <v>16737</v>
      </c>
      <c r="S12" t="s">
        <v>16738</v>
      </c>
      <c r="T12" t="s">
        <v>16739</v>
      </c>
    </row>
    <row r="13" spans="1:20" x14ac:dyDescent="0.3">
      <c r="A13">
        <v>12</v>
      </c>
      <c r="B13" s="1">
        <v>45812.395243055558</v>
      </c>
      <c r="C13" s="1">
        <v>45812.400891203702</v>
      </c>
      <c r="D13" t="s">
        <v>558</v>
      </c>
      <c r="E13" t="s">
        <v>559</v>
      </c>
      <c r="F13" t="s">
        <v>559</v>
      </c>
      <c r="G13">
        <v>10</v>
      </c>
      <c r="H13">
        <v>8</v>
      </c>
      <c r="I13" t="s">
        <v>16740</v>
      </c>
      <c r="J13" t="s">
        <v>16741</v>
      </c>
      <c r="K13" t="s">
        <v>16742</v>
      </c>
      <c r="L13" t="s">
        <v>16743</v>
      </c>
      <c r="M13" t="s">
        <v>16744</v>
      </c>
      <c r="N13" t="s">
        <v>16745</v>
      </c>
      <c r="O13" t="s">
        <v>16746</v>
      </c>
      <c r="P13" t="s">
        <v>16747</v>
      </c>
      <c r="Q13" t="s">
        <v>16748</v>
      </c>
      <c r="R13" t="s">
        <v>16677</v>
      </c>
      <c r="S13" t="s">
        <v>16678</v>
      </c>
      <c r="T13" t="s">
        <v>16679</v>
      </c>
    </row>
    <row r="14" spans="1:20" x14ac:dyDescent="0.3">
      <c r="A14">
        <v>13</v>
      </c>
      <c r="B14" s="1">
        <v>45812.395636574074</v>
      </c>
      <c r="C14" s="1">
        <v>45812.401018518518</v>
      </c>
      <c r="D14" t="s">
        <v>575</v>
      </c>
      <c r="E14" t="s">
        <v>576</v>
      </c>
      <c r="F14" t="s">
        <v>576</v>
      </c>
      <c r="G14">
        <v>10</v>
      </c>
      <c r="H14">
        <v>3</v>
      </c>
      <c r="I14" t="s">
        <v>16749</v>
      </c>
      <c r="J14" t="s">
        <v>16750</v>
      </c>
      <c r="K14" t="s">
        <v>16751</v>
      </c>
      <c r="L14" t="s">
        <v>16743</v>
      </c>
      <c r="M14" t="s">
        <v>16752</v>
      </c>
      <c r="N14" t="s">
        <v>16753</v>
      </c>
      <c r="O14" t="s">
        <v>16754</v>
      </c>
      <c r="P14" t="s">
        <v>16755</v>
      </c>
      <c r="Q14" t="s">
        <v>16756</v>
      </c>
      <c r="R14" t="s">
        <v>16677</v>
      </c>
      <c r="S14" t="s">
        <v>16757</v>
      </c>
      <c r="T14" t="s">
        <v>16679</v>
      </c>
    </row>
    <row r="15" spans="1:20" x14ac:dyDescent="0.3">
      <c r="A15">
        <v>14</v>
      </c>
      <c r="B15" s="1">
        <v>45812.386064814818</v>
      </c>
      <c r="C15" s="1">
        <v>45812.401018518518</v>
      </c>
      <c r="D15" t="s">
        <v>610</v>
      </c>
      <c r="E15" t="s">
        <v>611</v>
      </c>
      <c r="F15" t="s">
        <v>611</v>
      </c>
      <c r="G15">
        <v>10</v>
      </c>
      <c r="H15">
        <v>14</v>
      </c>
      <c r="I15" t="s">
        <v>16758</v>
      </c>
      <c r="J15" t="s">
        <v>16759</v>
      </c>
      <c r="K15" t="s">
        <v>16760</v>
      </c>
      <c r="L15" t="s">
        <v>16761</v>
      </c>
      <c r="M15" t="s">
        <v>16762</v>
      </c>
      <c r="N15" t="s">
        <v>16763</v>
      </c>
      <c r="O15" t="s">
        <v>16764</v>
      </c>
      <c r="P15" t="s">
        <v>16765</v>
      </c>
      <c r="Q15" t="s">
        <v>16766</v>
      </c>
      <c r="R15" t="s">
        <v>16767</v>
      </c>
      <c r="S15" t="s">
        <v>16768</v>
      </c>
      <c r="T15" t="s">
        <v>16769</v>
      </c>
    </row>
    <row r="16" spans="1:20" x14ac:dyDescent="0.3">
      <c r="A16">
        <v>15</v>
      </c>
      <c r="B16" s="1">
        <v>45812.386666666665</v>
      </c>
      <c r="C16" s="1">
        <v>45812.40152777778</v>
      </c>
      <c r="D16" t="s">
        <v>602</v>
      </c>
      <c r="E16" t="s">
        <v>603</v>
      </c>
      <c r="F16" t="s">
        <v>603</v>
      </c>
      <c r="G16">
        <v>10</v>
      </c>
      <c r="H16">
        <v>18</v>
      </c>
      <c r="I16" t="s">
        <v>16770</v>
      </c>
      <c r="J16" t="s">
        <v>16771</v>
      </c>
      <c r="K16" t="s">
        <v>16772</v>
      </c>
      <c r="L16" t="s">
        <v>16773</v>
      </c>
      <c r="M16" t="s">
        <v>16774</v>
      </c>
      <c r="N16" t="s">
        <v>16775</v>
      </c>
      <c r="O16" t="s">
        <v>16776</v>
      </c>
      <c r="P16" t="s">
        <v>16776</v>
      </c>
      <c r="Q16" t="s">
        <v>16777</v>
      </c>
      <c r="R16" t="s">
        <v>16778</v>
      </c>
      <c r="S16" t="s">
        <v>16779</v>
      </c>
      <c r="T16" t="s">
        <v>16780</v>
      </c>
    </row>
    <row r="17" spans="1:20" x14ac:dyDescent="0.3">
      <c r="A17">
        <v>16</v>
      </c>
      <c r="B17" s="1">
        <v>45812.402546296296</v>
      </c>
      <c r="C17" s="1">
        <v>45812.402604166666</v>
      </c>
      <c r="D17" t="s">
        <v>549</v>
      </c>
      <c r="E17" t="s">
        <v>550</v>
      </c>
      <c r="F17" t="s">
        <v>550</v>
      </c>
      <c r="G17">
        <v>10</v>
      </c>
      <c r="H17">
        <v>26</v>
      </c>
      <c r="I17" t="s">
        <v>16781</v>
      </c>
      <c r="J17" t="s">
        <v>16782</v>
      </c>
      <c r="K17" t="s">
        <v>16783</v>
      </c>
      <c r="L17" t="s">
        <v>16784</v>
      </c>
      <c r="M17" t="s">
        <v>16785</v>
      </c>
      <c r="N17" t="s">
        <v>16786</v>
      </c>
      <c r="O17" t="s">
        <v>16787</v>
      </c>
      <c r="P17" t="s">
        <v>16788</v>
      </c>
      <c r="Q17" t="s">
        <v>16789</v>
      </c>
      <c r="R17" t="s">
        <v>16790</v>
      </c>
      <c r="S17" t="s">
        <v>16791</v>
      </c>
      <c r="T17" t="s">
        <v>16792</v>
      </c>
    </row>
    <row r="18" spans="1:20" x14ac:dyDescent="0.3">
      <c r="A18">
        <v>17</v>
      </c>
      <c r="B18" s="1">
        <v>45812.387442129628</v>
      </c>
      <c r="C18" s="1">
        <v>45812.402638888889</v>
      </c>
      <c r="D18" t="s">
        <v>520</v>
      </c>
      <c r="E18" t="s">
        <v>521</v>
      </c>
      <c r="F18" t="s">
        <v>521</v>
      </c>
      <c r="G18">
        <v>10</v>
      </c>
      <c r="H18">
        <v>27</v>
      </c>
      <c r="I18" t="s">
        <v>16793</v>
      </c>
      <c r="J18" t="s">
        <v>16700</v>
      </c>
      <c r="K18" t="s">
        <v>16794</v>
      </c>
      <c r="L18" t="s">
        <v>16795</v>
      </c>
      <c r="M18" t="s">
        <v>16796</v>
      </c>
      <c r="N18" t="s">
        <v>16797</v>
      </c>
      <c r="O18" t="s">
        <v>16798</v>
      </c>
      <c r="P18" t="s">
        <v>16788</v>
      </c>
      <c r="Q18" t="s">
        <v>16789</v>
      </c>
      <c r="R18" t="s">
        <v>16790</v>
      </c>
      <c r="S18" t="s">
        <v>16791</v>
      </c>
      <c r="T18" t="s">
        <v>16792</v>
      </c>
    </row>
    <row r="19" spans="1:20" x14ac:dyDescent="0.3">
      <c r="A19">
        <v>18</v>
      </c>
      <c r="B19" s="1">
        <v>45812.402569444443</v>
      </c>
      <c r="C19" s="1">
        <v>45812.402650462966</v>
      </c>
      <c r="D19" t="s">
        <v>538</v>
      </c>
      <c r="E19" t="s">
        <v>539</v>
      </c>
      <c r="F19" t="s">
        <v>539</v>
      </c>
      <c r="G19">
        <v>10</v>
      </c>
      <c r="H19">
        <v>32</v>
      </c>
      <c r="I19" t="s">
        <v>16799</v>
      </c>
      <c r="J19" t="s">
        <v>16800</v>
      </c>
      <c r="K19" t="s">
        <v>16801</v>
      </c>
      <c r="L19" t="s">
        <v>16802</v>
      </c>
      <c r="M19" t="s">
        <v>16803</v>
      </c>
      <c r="N19" t="s">
        <v>16702</v>
      </c>
      <c r="O19" t="s">
        <v>16804</v>
      </c>
      <c r="P19" t="s">
        <v>16805</v>
      </c>
      <c r="Q19" t="s">
        <v>16806</v>
      </c>
      <c r="R19" t="s">
        <v>16790</v>
      </c>
      <c r="S19" t="s">
        <v>16807</v>
      </c>
      <c r="T19" t="s">
        <v>16792</v>
      </c>
    </row>
    <row r="20" spans="1:20" x14ac:dyDescent="0.3">
      <c r="A20">
        <v>19</v>
      </c>
      <c r="B20" s="1">
        <v>45812.402685185189</v>
      </c>
      <c r="C20" s="1">
        <v>45812.402800925927</v>
      </c>
      <c r="D20" t="s">
        <v>479</v>
      </c>
      <c r="E20" t="s">
        <v>480</v>
      </c>
      <c r="F20" t="s">
        <v>480</v>
      </c>
      <c r="G20">
        <v>10</v>
      </c>
      <c r="H20">
        <v>15</v>
      </c>
      <c r="I20" t="s">
        <v>16699</v>
      </c>
      <c r="J20" t="s">
        <v>16700</v>
      </c>
      <c r="K20" t="s">
        <v>16808</v>
      </c>
      <c r="L20" t="s">
        <v>16809</v>
      </c>
      <c r="M20" t="s">
        <v>16810</v>
      </c>
      <c r="N20" t="s">
        <v>16811</v>
      </c>
      <c r="O20" t="s">
        <v>16812</v>
      </c>
      <c r="P20" t="s">
        <v>16813</v>
      </c>
      <c r="Q20" t="s">
        <v>16814</v>
      </c>
      <c r="R20" t="s">
        <v>16815</v>
      </c>
      <c r="S20" t="s">
        <v>16816</v>
      </c>
      <c r="T20" t="s">
        <v>16817</v>
      </c>
    </row>
    <row r="21" spans="1:20" x14ac:dyDescent="0.3">
      <c r="A21">
        <v>20</v>
      </c>
      <c r="B21" s="1">
        <v>45812.386273148149</v>
      </c>
      <c r="C21" s="1">
        <v>45812.40315972222</v>
      </c>
      <c r="D21" t="s">
        <v>690</v>
      </c>
      <c r="E21" t="s">
        <v>691</v>
      </c>
      <c r="F21" t="s">
        <v>14097</v>
      </c>
      <c r="G21">
        <v>10</v>
      </c>
      <c r="H21">
        <v>37</v>
      </c>
      <c r="I21" t="s">
        <v>16818</v>
      </c>
      <c r="J21" t="s">
        <v>16819</v>
      </c>
      <c r="K21" t="s">
        <v>16820</v>
      </c>
      <c r="L21" t="s">
        <v>16821</v>
      </c>
      <c r="M21" t="s">
        <v>16822</v>
      </c>
      <c r="N21" t="s">
        <v>16823</v>
      </c>
      <c r="O21" t="s">
        <v>16824</v>
      </c>
      <c r="P21" t="s">
        <v>16825</v>
      </c>
      <c r="Q21" t="s">
        <v>16826</v>
      </c>
      <c r="R21" t="s">
        <v>16689</v>
      </c>
      <c r="S21" t="s">
        <v>16690</v>
      </c>
      <c r="T21" t="s">
        <v>16679</v>
      </c>
    </row>
    <row r="22" spans="1:20" x14ac:dyDescent="0.3">
      <c r="A22">
        <v>21</v>
      </c>
      <c r="B22" s="1">
        <v>45812.403356481482</v>
      </c>
      <c r="C22" s="1">
        <v>45812.403414351851</v>
      </c>
      <c r="D22" t="s">
        <v>500</v>
      </c>
      <c r="E22" t="s">
        <v>501</v>
      </c>
      <c r="F22" t="s">
        <v>501</v>
      </c>
      <c r="G22">
        <v>10</v>
      </c>
      <c r="H22">
        <v>2</v>
      </c>
      <c r="I22" t="s">
        <v>16827</v>
      </c>
      <c r="J22" t="s">
        <v>16828</v>
      </c>
      <c r="K22" t="s">
        <v>16808</v>
      </c>
      <c r="L22" t="s">
        <v>16809</v>
      </c>
      <c r="M22" t="s">
        <v>16829</v>
      </c>
      <c r="N22" t="s">
        <v>16830</v>
      </c>
      <c r="O22" t="s">
        <v>16831</v>
      </c>
      <c r="P22" t="s">
        <v>16832</v>
      </c>
      <c r="Q22" t="s">
        <v>16814</v>
      </c>
      <c r="R22" t="s">
        <v>16833</v>
      </c>
      <c r="S22" t="s">
        <v>16816</v>
      </c>
      <c r="T22" t="s">
        <v>16817</v>
      </c>
    </row>
    <row r="23" spans="1:20" x14ac:dyDescent="0.3">
      <c r="A23">
        <v>22</v>
      </c>
      <c r="B23" s="1">
        <v>45812.386469907404</v>
      </c>
      <c r="C23" s="1">
        <v>45812.403425925928</v>
      </c>
      <c r="D23" t="s">
        <v>761</v>
      </c>
      <c r="E23" t="s">
        <v>762</v>
      </c>
      <c r="F23" t="s">
        <v>762</v>
      </c>
      <c r="G23">
        <v>10</v>
      </c>
      <c r="H23">
        <v>21</v>
      </c>
      <c r="I23" t="s">
        <v>16834</v>
      </c>
      <c r="J23" t="s">
        <v>16835</v>
      </c>
      <c r="K23" t="s">
        <v>16836</v>
      </c>
      <c r="L23" t="s">
        <v>16837</v>
      </c>
      <c r="M23" t="s">
        <v>16838</v>
      </c>
      <c r="N23" t="s">
        <v>16839</v>
      </c>
      <c r="O23" t="s">
        <v>16840</v>
      </c>
      <c r="P23" t="s">
        <v>16841</v>
      </c>
      <c r="Q23" t="s">
        <v>16842</v>
      </c>
      <c r="R23" t="s">
        <v>16689</v>
      </c>
      <c r="S23" t="s">
        <v>16690</v>
      </c>
      <c r="T23" t="s">
        <v>16679</v>
      </c>
    </row>
    <row r="24" spans="1:20" x14ac:dyDescent="0.3">
      <c r="A24">
        <v>23</v>
      </c>
      <c r="B24" s="1">
        <v>45812.403506944444</v>
      </c>
      <c r="C24" s="1">
        <v>45812.403564814813</v>
      </c>
      <c r="D24" t="s">
        <v>468</v>
      </c>
      <c r="E24" t="s">
        <v>469</v>
      </c>
      <c r="F24" t="s">
        <v>470</v>
      </c>
      <c r="G24">
        <v>10</v>
      </c>
      <c r="H24">
        <v>10</v>
      </c>
      <c r="I24" t="s">
        <v>16843</v>
      </c>
      <c r="J24" t="s">
        <v>16844</v>
      </c>
      <c r="K24" t="s">
        <v>16845</v>
      </c>
      <c r="L24" t="s">
        <v>16846</v>
      </c>
      <c r="M24" t="s">
        <v>16847</v>
      </c>
      <c r="N24" t="s">
        <v>16848</v>
      </c>
      <c r="O24" t="s">
        <v>16703</v>
      </c>
      <c r="P24" t="s">
        <v>16849</v>
      </c>
      <c r="Q24" t="s">
        <v>16814</v>
      </c>
      <c r="R24" t="s">
        <v>16850</v>
      </c>
      <c r="S24" t="s">
        <v>16816</v>
      </c>
      <c r="T24" t="s">
        <v>16817</v>
      </c>
    </row>
    <row r="25" spans="1:20" x14ac:dyDescent="0.3">
      <c r="A25">
        <v>24</v>
      </c>
      <c r="B25" s="1">
        <v>45812.386435185188</v>
      </c>
      <c r="C25" s="1">
        <v>45812.403923611113</v>
      </c>
      <c r="D25" t="s">
        <v>799</v>
      </c>
      <c r="E25" t="s">
        <v>800</v>
      </c>
      <c r="F25" t="s">
        <v>800</v>
      </c>
      <c r="G25">
        <v>10</v>
      </c>
      <c r="H25">
        <v>38</v>
      </c>
      <c r="I25" t="s">
        <v>16851</v>
      </c>
      <c r="J25" t="s">
        <v>16852</v>
      </c>
      <c r="K25" t="s">
        <v>16853</v>
      </c>
      <c r="L25" t="s">
        <v>16854</v>
      </c>
      <c r="M25" t="s">
        <v>16855</v>
      </c>
      <c r="N25" t="s">
        <v>16856</v>
      </c>
      <c r="O25" t="s">
        <v>16857</v>
      </c>
      <c r="P25" t="s">
        <v>16858</v>
      </c>
      <c r="Q25" t="s">
        <v>16859</v>
      </c>
      <c r="R25" t="s">
        <v>16860</v>
      </c>
      <c r="S25" t="s">
        <v>16861</v>
      </c>
      <c r="T25" t="s">
        <v>16679</v>
      </c>
    </row>
    <row r="26" spans="1:20" x14ac:dyDescent="0.3">
      <c r="A26">
        <v>25</v>
      </c>
      <c r="B26" s="1">
        <v>45812.40452546296</v>
      </c>
      <c r="C26" s="1">
        <v>45812.404722222222</v>
      </c>
      <c r="D26" t="s">
        <v>592</v>
      </c>
      <c r="E26" t="s">
        <v>593</v>
      </c>
      <c r="F26" t="s">
        <v>594</v>
      </c>
      <c r="G26">
        <v>10</v>
      </c>
      <c r="H26">
        <v>4</v>
      </c>
      <c r="I26" t="s">
        <v>16862</v>
      </c>
      <c r="J26" t="s">
        <v>16863</v>
      </c>
      <c r="K26" t="s">
        <v>16864</v>
      </c>
      <c r="L26" t="s">
        <v>16743</v>
      </c>
      <c r="M26" t="s">
        <v>16865</v>
      </c>
      <c r="N26" t="s">
        <v>16866</v>
      </c>
      <c r="O26" t="s">
        <v>16867</v>
      </c>
      <c r="P26" t="s">
        <v>16868</v>
      </c>
      <c r="Q26" t="s">
        <v>16869</v>
      </c>
      <c r="R26" t="s">
        <v>16870</v>
      </c>
      <c r="S26" t="s">
        <v>16871</v>
      </c>
      <c r="T26" t="s">
        <v>16872</v>
      </c>
    </row>
    <row r="27" spans="1:20" x14ac:dyDescent="0.3">
      <c r="A27">
        <v>26</v>
      </c>
      <c r="B27" s="1">
        <v>45812.404641203706</v>
      </c>
      <c r="C27" s="1">
        <v>45812.404722222222</v>
      </c>
      <c r="D27" t="s">
        <v>734</v>
      </c>
      <c r="E27" t="s">
        <v>735</v>
      </c>
      <c r="F27" t="s">
        <v>735</v>
      </c>
      <c r="G27">
        <v>10</v>
      </c>
      <c r="H27">
        <v>39</v>
      </c>
      <c r="I27" t="s">
        <v>16873</v>
      </c>
      <c r="J27" t="s">
        <v>16874</v>
      </c>
      <c r="K27" t="s">
        <v>16875</v>
      </c>
      <c r="L27" t="s">
        <v>16876</v>
      </c>
      <c r="M27" t="s">
        <v>16877</v>
      </c>
      <c r="N27" t="s">
        <v>16878</v>
      </c>
      <c r="O27" t="s">
        <v>16879</v>
      </c>
      <c r="P27" t="s">
        <v>16880</v>
      </c>
      <c r="Q27" t="s">
        <v>16881</v>
      </c>
      <c r="R27" t="s">
        <v>16689</v>
      </c>
      <c r="S27" t="s">
        <v>16882</v>
      </c>
      <c r="T27" t="s">
        <v>16679</v>
      </c>
    </row>
    <row r="28" spans="1:20" x14ac:dyDescent="0.3">
      <c r="A28">
        <v>27</v>
      </c>
      <c r="B28" s="1">
        <v>45812.406076388892</v>
      </c>
      <c r="C28" s="1">
        <v>45812.406273148146</v>
      </c>
      <c r="D28" t="s">
        <v>682</v>
      </c>
      <c r="E28" t="s">
        <v>683</v>
      </c>
      <c r="F28" t="s">
        <v>683</v>
      </c>
      <c r="G28">
        <v>10</v>
      </c>
      <c r="H28">
        <v>25</v>
      </c>
      <c r="I28" t="s">
        <v>16883</v>
      </c>
      <c r="J28" t="s">
        <v>16884</v>
      </c>
      <c r="K28" t="s">
        <v>16885</v>
      </c>
      <c r="L28" t="s">
        <v>16854</v>
      </c>
      <c r="M28" t="s">
        <v>16886</v>
      </c>
      <c r="N28" t="s">
        <v>16887</v>
      </c>
      <c r="O28" t="s">
        <v>16888</v>
      </c>
      <c r="P28" t="s">
        <v>16858</v>
      </c>
      <c r="Q28" t="s">
        <v>16889</v>
      </c>
      <c r="R28" t="s">
        <v>16890</v>
      </c>
      <c r="S28" t="s">
        <v>16891</v>
      </c>
      <c r="T28" t="s">
        <v>16892</v>
      </c>
    </row>
    <row r="29" spans="1:20" x14ac:dyDescent="0.3">
      <c r="A29">
        <v>28</v>
      </c>
      <c r="B29" s="1">
        <v>45812.40693287037</v>
      </c>
      <c r="C29" s="1">
        <v>45812.407071759262</v>
      </c>
      <c r="D29" t="s">
        <v>489</v>
      </c>
      <c r="E29" t="s">
        <v>490</v>
      </c>
      <c r="F29" t="s">
        <v>491</v>
      </c>
      <c r="G29">
        <v>10</v>
      </c>
      <c r="H29">
        <v>7</v>
      </c>
      <c r="I29" t="s">
        <v>16893</v>
      </c>
      <c r="J29" t="s">
        <v>16894</v>
      </c>
      <c r="K29" t="s">
        <v>16895</v>
      </c>
      <c r="L29" t="s">
        <v>16896</v>
      </c>
      <c r="M29" t="s">
        <v>16897</v>
      </c>
      <c r="N29" t="s">
        <v>16898</v>
      </c>
      <c r="O29" t="s">
        <v>16703</v>
      </c>
      <c r="P29" t="s">
        <v>16899</v>
      </c>
      <c r="Q29" t="s">
        <v>16814</v>
      </c>
      <c r="R29" t="s">
        <v>16900</v>
      </c>
      <c r="S29" t="s">
        <v>16901</v>
      </c>
      <c r="T29" t="s">
        <v>16902</v>
      </c>
    </row>
    <row r="30" spans="1:20" x14ac:dyDescent="0.3">
      <c r="A30">
        <v>29</v>
      </c>
      <c r="B30" s="1">
        <v>45812.402627314812</v>
      </c>
      <c r="C30" s="1">
        <v>45812.409108796295</v>
      </c>
      <c r="D30" t="s">
        <v>792</v>
      </c>
      <c r="E30" t="s">
        <v>793</v>
      </c>
      <c r="F30" t="s">
        <v>794</v>
      </c>
      <c r="G30">
        <v>10</v>
      </c>
      <c r="H30">
        <v>40</v>
      </c>
      <c r="I30" t="s">
        <v>16903</v>
      </c>
      <c r="J30" t="s">
        <v>16904</v>
      </c>
      <c r="K30" t="s">
        <v>16905</v>
      </c>
      <c r="L30" t="s">
        <v>16854</v>
      </c>
      <c r="M30" t="s">
        <v>16906</v>
      </c>
      <c r="N30" t="s">
        <v>16907</v>
      </c>
      <c r="O30" t="s">
        <v>16888</v>
      </c>
      <c r="P30" t="s">
        <v>16908</v>
      </c>
      <c r="Q30" t="s">
        <v>16909</v>
      </c>
      <c r="R30" t="s">
        <v>16689</v>
      </c>
      <c r="S30" t="s">
        <v>16690</v>
      </c>
      <c r="T30" t="s">
        <v>16679</v>
      </c>
    </row>
    <row r="31" spans="1:20" x14ac:dyDescent="0.3">
      <c r="A31">
        <v>30</v>
      </c>
      <c r="B31" s="1">
        <v>45812.395219907405</v>
      </c>
      <c r="C31" s="1">
        <v>45812.409189814818</v>
      </c>
      <c r="D31" t="s">
        <v>702</v>
      </c>
      <c r="E31" t="s">
        <v>703</v>
      </c>
      <c r="F31" t="s">
        <v>703</v>
      </c>
      <c r="G31">
        <v>10</v>
      </c>
      <c r="H31">
        <v>20</v>
      </c>
      <c r="I31" t="s">
        <v>16910</v>
      </c>
      <c r="J31" t="s">
        <v>16700</v>
      </c>
      <c r="K31" t="s">
        <v>16911</v>
      </c>
      <c r="L31" t="s">
        <v>16912</v>
      </c>
      <c r="M31" t="s">
        <v>16913</v>
      </c>
      <c r="N31" t="s">
        <v>16914</v>
      </c>
      <c r="O31" t="s">
        <v>16915</v>
      </c>
      <c r="P31" t="s">
        <v>16916</v>
      </c>
      <c r="Q31" t="s">
        <v>16917</v>
      </c>
      <c r="R31" t="s">
        <v>16689</v>
      </c>
      <c r="S31" t="s">
        <v>16690</v>
      </c>
      <c r="T31" t="s">
        <v>16679</v>
      </c>
    </row>
    <row r="32" spans="1:20" x14ac:dyDescent="0.3">
      <c r="A32">
        <v>31</v>
      </c>
      <c r="B32" s="1">
        <v>45812.388333333336</v>
      </c>
      <c r="C32" s="1">
        <v>45812.410520833335</v>
      </c>
      <c r="D32" t="s">
        <v>772</v>
      </c>
      <c r="E32" t="s">
        <v>773</v>
      </c>
      <c r="F32" t="s">
        <v>773</v>
      </c>
      <c r="G32">
        <v>10</v>
      </c>
      <c r="H32">
        <v>5</v>
      </c>
      <c r="I32" t="s">
        <v>16918</v>
      </c>
      <c r="J32" t="s">
        <v>16919</v>
      </c>
      <c r="K32" t="s">
        <v>16920</v>
      </c>
      <c r="L32" t="s">
        <v>16921</v>
      </c>
      <c r="M32" t="s">
        <v>16922</v>
      </c>
      <c r="N32" t="s">
        <v>16685</v>
      </c>
      <c r="O32" t="s">
        <v>16923</v>
      </c>
      <c r="P32" t="s">
        <v>16687</v>
      </c>
      <c r="Q32" t="s">
        <v>16924</v>
      </c>
      <c r="R32" t="s">
        <v>16689</v>
      </c>
      <c r="S32" t="s">
        <v>16690</v>
      </c>
      <c r="T32" t="s">
        <v>16679</v>
      </c>
    </row>
    <row r="33" spans="1:20" x14ac:dyDescent="0.3">
      <c r="A33">
        <v>32</v>
      </c>
      <c r="B33" s="1">
        <v>45812.397326388891</v>
      </c>
      <c r="C33" s="1">
        <v>45812.411064814813</v>
      </c>
      <c r="D33" t="s">
        <v>750</v>
      </c>
      <c r="E33" t="s">
        <v>751</v>
      </c>
      <c r="F33" t="s">
        <v>751</v>
      </c>
      <c r="G33">
        <v>10</v>
      </c>
      <c r="H33">
        <v>22</v>
      </c>
      <c r="I33" t="s">
        <v>16925</v>
      </c>
      <c r="J33" t="s">
        <v>16926</v>
      </c>
      <c r="K33" t="s">
        <v>16927</v>
      </c>
      <c r="L33" t="s">
        <v>16928</v>
      </c>
      <c r="M33" t="s">
        <v>16929</v>
      </c>
      <c r="N33" t="s">
        <v>16930</v>
      </c>
      <c r="O33" t="s">
        <v>16931</v>
      </c>
      <c r="P33" t="s">
        <v>16932</v>
      </c>
      <c r="Q33" t="s">
        <v>16933</v>
      </c>
      <c r="R33" t="s">
        <v>16689</v>
      </c>
      <c r="S33" t="s">
        <v>16690</v>
      </c>
      <c r="T33" t="s">
        <v>16679</v>
      </c>
    </row>
    <row r="34" spans="1:20" x14ac:dyDescent="0.3">
      <c r="A34">
        <v>33</v>
      </c>
      <c r="B34" s="1">
        <v>45812.412314814814</v>
      </c>
      <c r="C34" s="1">
        <v>45812.412430555552</v>
      </c>
      <c r="D34" t="s">
        <v>5149</v>
      </c>
      <c r="E34" t="s">
        <v>5150</v>
      </c>
      <c r="F34" t="s">
        <v>5150</v>
      </c>
      <c r="G34">
        <v>10</v>
      </c>
      <c r="H34">
        <v>35</v>
      </c>
      <c r="I34" t="s">
        <v>16934</v>
      </c>
      <c r="J34" t="s">
        <v>16935</v>
      </c>
      <c r="K34" t="s">
        <v>16936</v>
      </c>
      <c r="L34" t="s">
        <v>16937</v>
      </c>
      <c r="M34" t="s">
        <v>16938</v>
      </c>
      <c r="N34" t="s">
        <v>16939</v>
      </c>
      <c r="O34" t="s">
        <v>16940</v>
      </c>
      <c r="P34" t="s">
        <v>16941</v>
      </c>
      <c r="Q34" t="s">
        <v>16942</v>
      </c>
      <c r="R34" t="s">
        <v>16943</v>
      </c>
      <c r="S34" t="s">
        <v>16944</v>
      </c>
      <c r="T34" t="s">
        <v>16945</v>
      </c>
    </row>
    <row r="35" spans="1:20" x14ac:dyDescent="0.3">
      <c r="A35">
        <v>34</v>
      </c>
      <c r="B35" s="1">
        <v>45812.412800925929</v>
      </c>
      <c r="C35" s="1">
        <v>45812.412870370368</v>
      </c>
      <c r="D35" t="s">
        <v>842</v>
      </c>
      <c r="E35" t="s">
        <v>843</v>
      </c>
      <c r="F35" t="s">
        <v>843</v>
      </c>
      <c r="G35">
        <v>10</v>
      </c>
      <c r="H35">
        <v>28</v>
      </c>
      <c r="I35" t="s">
        <v>16946</v>
      </c>
      <c r="J35" t="s">
        <v>16947</v>
      </c>
      <c r="K35" t="s">
        <v>16936</v>
      </c>
      <c r="L35" t="s">
        <v>16948</v>
      </c>
      <c r="M35" t="s">
        <v>16949</v>
      </c>
      <c r="N35" t="s">
        <v>16950</v>
      </c>
      <c r="O35" t="s">
        <v>16951</v>
      </c>
      <c r="P35" t="s">
        <v>16952</v>
      </c>
      <c r="Q35" t="s">
        <v>16953</v>
      </c>
      <c r="R35" t="s">
        <v>16954</v>
      </c>
      <c r="S35" t="s">
        <v>16955</v>
      </c>
      <c r="T35" t="s">
        <v>16956</v>
      </c>
    </row>
    <row r="36" spans="1:20" x14ac:dyDescent="0.3">
      <c r="A36">
        <v>35</v>
      </c>
      <c r="B36" s="1">
        <v>45812.413391203707</v>
      </c>
      <c r="C36" s="1">
        <v>45812.413495370369</v>
      </c>
      <c r="D36" t="s">
        <v>638</v>
      </c>
      <c r="E36" t="s">
        <v>639</v>
      </c>
      <c r="F36" t="s">
        <v>640</v>
      </c>
      <c r="G36">
        <v>10</v>
      </c>
      <c r="H36">
        <v>33</v>
      </c>
      <c r="I36" t="s">
        <v>16957</v>
      </c>
      <c r="J36" t="s">
        <v>16958</v>
      </c>
      <c r="K36" t="s">
        <v>16959</v>
      </c>
      <c r="L36" t="s">
        <v>16960</v>
      </c>
      <c r="M36" t="s">
        <v>16961</v>
      </c>
      <c r="N36" t="s">
        <v>16962</v>
      </c>
      <c r="O36" t="s">
        <v>16963</v>
      </c>
      <c r="P36" t="s">
        <v>16964</v>
      </c>
      <c r="Q36" t="s">
        <v>16965</v>
      </c>
      <c r="R36" t="s">
        <v>16966</v>
      </c>
      <c r="S36" t="s">
        <v>16967</v>
      </c>
      <c r="T36" t="s">
        <v>16968</v>
      </c>
    </row>
    <row r="37" spans="1:20" x14ac:dyDescent="0.3">
      <c r="A37">
        <v>36</v>
      </c>
      <c r="B37" s="1">
        <v>45813.654745370368</v>
      </c>
      <c r="C37" s="1">
        <v>45813.66033564815</v>
      </c>
      <c r="D37" t="s">
        <v>1506</v>
      </c>
      <c r="E37" t="s">
        <v>1507</v>
      </c>
      <c r="F37" t="s">
        <v>6862</v>
      </c>
      <c r="G37">
        <v>13</v>
      </c>
      <c r="H37">
        <v>29</v>
      </c>
      <c r="I37" t="s">
        <v>16969</v>
      </c>
      <c r="J37" t="s">
        <v>16970</v>
      </c>
      <c r="K37" t="s">
        <v>16971</v>
      </c>
      <c r="L37" t="s">
        <v>16972</v>
      </c>
      <c r="M37" t="s">
        <v>16973</v>
      </c>
      <c r="N37" t="s">
        <v>16974</v>
      </c>
      <c r="O37" t="s">
        <v>241</v>
      </c>
      <c r="P37" t="s">
        <v>16975</v>
      </c>
      <c r="Q37" t="s">
        <v>16976</v>
      </c>
      <c r="R37" t="s">
        <v>16977</v>
      </c>
      <c r="S37" t="s">
        <v>16978</v>
      </c>
      <c r="T37" t="s">
        <v>16979</v>
      </c>
    </row>
    <row r="38" spans="1:20" x14ac:dyDescent="0.3">
      <c r="A38">
        <v>37</v>
      </c>
      <c r="B38" s="1">
        <v>45813.662824074076</v>
      </c>
      <c r="C38" s="1">
        <v>45813.662905092591</v>
      </c>
      <c r="D38" t="s">
        <v>6879</v>
      </c>
      <c r="E38" t="s">
        <v>6880</v>
      </c>
      <c r="F38" t="s">
        <v>6880</v>
      </c>
      <c r="G38">
        <v>13</v>
      </c>
      <c r="H38">
        <v>15</v>
      </c>
      <c r="I38" t="s">
        <v>16980</v>
      </c>
      <c r="J38" t="s">
        <v>16981</v>
      </c>
      <c r="K38" t="s">
        <v>16982</v>
      </c>
      <c r="L38" t="s">
        <v>16983</v>
      </c>
      <c r="M38" t="s">
        <v>16984</v>
      </c>
      <c r="N38" t="s">
        <v>16985</v>
      </c>
      <c r="O38" t="s">
        <v>16986</v>
      </c>
      <c r="P38" t="s">
        <v>16987</v>
      </c>
      <c r="Q38" t="s">
        <v>16988</v>
      </c>
      <c r="R38" t="s">
        <v>16989</v>
      </c>
      <c r="S38" t="s">
        <v>16990</v>
      </c>
      <c r="T38" t="s">
        <v>16991</v>
      </c>
    </row>
    <row r="39" spans="1:20" x14ac:dyDescent="0.3">
      <c r="A39">
        <v>38</v>
      </c>
      <c r="B39" s="1">
        <v>45813.654918981483</v>
      </c>
      <c r="C39" s="1">
        <v>45813.664814814816</v>
      </c>
      <c r="D39" t="s">
        <v>1594</v>
      </c>
      <c r="E39" t="s">
        <v>1595</v>
      </c>
      <c r="F39" t="s">
        <v>1595</v>
      </c>
      <c r="G39">
        <v>14</v>
      </c>
      <c r="H39">
        <v>14</v>
      </c>
      <c r="I39" t="s">
        <v>16992</v>
      </c>
      <c r="J39" t="s">
        <v>16621</v>
      </c>
      <c r="K39" t="s">
        <v>16993</v>
      </c>
      <c r="L39" t="s">
        <v>16983</v>
      </c>
      <c r="M39" t="s">
        <v>16994</v>
      </c>
      <c r="N39" t="s">
        <v>16995</v>
      </c>
      <c r="O39" t="s">
        <v>16996</v>
      </c>
      <c r="P39" t="s">
        <v>16997</v>
      </c>
      <c r="Q39" t="s">
        <v>16998</v>
      </c>
      <c r="R39" t="s">
        <v>16999</v>
      </c>
      <c r="S39" t="s">
        <v>17000</v>
      </c>
      <c r="T39" t="s">
        <v>17001</v>
      </c>
    </row>
    <row r="40" spans="1:20" x14ac:dyDescent="0.3">
      <c r="A40">
        <v>39</v>
      </c>
      <c r="B40" s="1">
        <v>45813.665347222224</v>
      </c>
      <c r="C40" s="1">
        <v>45813.665405092594</v>
      </c>
      <c r="D40" t="s">
        <v>1639</v>
      </c>
      <c r="E40" t="s">
        <v>1640</v>
      </c>
      <c r="F40" t="s">
        <v>1641</v>
      </c>
      <c r="G40">
        <v>13</v>
      </c>
      <c r="H40">
        <v>13</v>
      </c>
      <c r="I40" t="s">
        <v>17002</v>
      </c>
      <c r="J40" t="s">
        <v>17003</v>
      </c>
      <c r="K40" t="s">
        <v>17004</v>
      </c>
      <c r="L40" t="s">
        <v>17005</v>
      </c>
      <c r="M40" t="s">
        <v>17006</v>
      </c>
      <c r="N40" t="s">
        <v>17007</v>
      </c>
      <c r="O40" t="s">
        <v>17008</v>
      </c>
      <c r="P40" t="s">
        <v>17009</v>
      </c>
      <c r="Q40" t="s">
        <v>17010</v>
      </c>
      <c r="R40" t="s">
        <v>17011</v>
      </c>
      <c r="S40" t="s">
        <v>17012</v>
      </c>
      <c r="T40" t="s">
        <v>17013</v>
      </c>
    </row>
    <row r="41" spans="1:20" x14ac:dyDescent="0.3">
      <c r="A41">
        <v>40</v>
      </c>
      <c r="B41" s="1">
        <v>45813.666643518518</v>
      </c>
      <c r="C41" s="1">
        <v>45813.666701388887</v>
      </c>
      <c r="D41" t="s">
        <v>1495</v>
      </c>
      <c r="E41" t="s">
        <v>1496</v>
      </c>
      <c r="F41" t="s">
        <v>1496</v>
      </c>
      <c r="G41">
        <v>13</v>
      </c>
      <c r="H41">
        <v>18</v>
      </c>
      <c r="I41" t="s">
        <v>16918</v>
      </c>
      <c r="J41" t="s">
        <v>17014</v>
      </c>
      <c r="K41" t="s">
        <v>17015</v>
      </c>
      <c r="L41" t="s">
        <v>17016</v>
      </c>
      <c r="M41" t="s">
        <v>17017</v>
      </c>
      <c r="N41" t="s">
        <v>17018</v>
      </c>
      <c r="O41" t="s">
        <v>17019</v>
      </c>
      <c r="P41" t="s">
        <v>17020</v>
      </c>
      <c r="Q41" t="s">
        <v>17021</v>
      </c>
      <c r="R41" t="s">
        <v>17022</v>
      </c>
      <c r="S41" t="s">
        <v>17023</v>
      </c>
      <c r="T41" t="s">
        <v>17024</v>
      </c>
    </row>
    <row r="42" spans="1:20" x14ac:dyDescent="0.3">
      <c r="A42">
        <v>41</v>
      </c>
      <c r="B42" s="1">
        <v>45813.666990740741</v>
      </c>
      <c r="C42" s="1">
        <v>45813.667060185187</v>
      </c>
      <c r="D42" t="s">
        <v>1834</v>
      </c>
      <c r="E42" t="s">
        <v>1835</v>
      </c>
      <c r="F42" t="s">
        <v>1836</v>
      </c>
      <c r="G42">
        <v>13</v>
      </c>
      <c r="H42">
        <v>10</v>
      </c>
      <c r="I42" t="s">
        <v>17025</v>
      </c>
      <c r="J42" t="s">
        <v>17026</v>
      </c>
      <c r="K42" t="s">
        <v>17027</v>
      </c>
      <c r="L42" t="s">
        <v>17028</v>
      </c>
      <c r="M42" t="s">
        <v>17029</v>
      </c>
      <c r="N42" t="s">
        <v>17030</v>
      </c>
      <c r="O42" t="s">
        <v>17031</v>
      </c>
      <c r="P42" t="s">
        <v>17032</v>
      </c>
      <c r="Q42" t="s">
        <v>17033</v>
      </c>
      <c r="R42" t="s">
        <v>17034</v>
      </c>
      <c r="S42" t="s">
        <v>17035</v>
      </c>
      <c r="T42" t="s">
        <v>17036</v>
      </c>
    </row>
    <row r="43" spans="1:20" x14ac:dyDescent="0.3">
      <c r="A43">
        <v>42</v>
      </c>
      <c r="B43" s="1">
        <v>45813.667037037034</v>
      </c>
      <c r="C43" s="1">
        <v>45813.667118055557</v>
      </c>
      <c r="D43" t="s">
        <v>1628</v>
      </c>
      <c r="E43" t="s">
        <v>1629</v>
      </c>
      <c r="F43" t="s">
        <v>17037</v>
      </c>
      <c r="G43">
        <v>13</v>
      </c>
      <c r="H43">
        <v>38</v>
      </c>
      <c r="I43" t="s">
        <v>17038</v>
      </c>
      <c r="J43" t="s">
        <v>17039</v>
      </c>
      <c r="K43" t="s">
        <v>17040</v>
      </c>
      <c r="L43" t="s">
        <v>17041</v>
      </c>
      <c r="M43" t="s">
        <v>17042</v>
      </c>
      <c r="N43" t="s">
        <v>17043</v>
      </c>
      <c r="O43" t="s">
        <v>17044</v>
      </c>
      <c r="P43" t="s">
        <v>17045</v>
      </c>
      <c r="Q43" t="s">
        <v>17046</v>
      </c>
      <c r="R43" t="s">
        <v>17047</v>
      </c>
      <c r="S43" t="s">
        <v>17048</v>
      </c>
      <c r="T43" t="s">
        <v>17049</v>
      </c>
    </row>
    <row r="44" spans="1:20" x14ac:dyDescent="0.3">
      <c r="A44">
        <v>43</v>
      </c>
      <c r="B44" s="1">
        <v>45813.654652777775</v>
      </c>
      <c r="C44" s="1">
        <v>45813.667141203703</v>
      </c>
      <c r="D44" t="s">
        <v>16212</v>
      </c>
      <c r="E44" t="s">
        <v>16213</v>
      </c>
      <c r="F44" t="s">
        <v>17050</v>
      </c>
      <c r="G44">
        <v>13</v>
      </c>
      <c r="H44">
        <v>7</v>
      </c>
      <c r="I44" t="s">
        <v>17051</v>
      </c>
      <c r="J44" t="s">
        <v>17052</v>
      </c>
      <c r="K44" t="s">
        <v>17053</v>
      </c>
      <c r="L44" t="s">
        <v>17054</v>
      </c>
      <c r="M44" t="s">
        <v>17055</v>
      </c>
      <c r="N44" t="s">
        <v>17056</v>
      </c>
      <c r="O44" t="s">
        <v>17057</v>
      </c>
      <c r="P44" t="s">
        <v>17058</v>
      </c>
      <c r="Q44" t="s">
        <v>17059</v>
      </c>
      <c r="R44" t="s">
        <v>17060</v>
      </c>
      <c r="S44" t="s">
        <v>17061</v>
      </c>
      <c r="T44" t="s">
        <v>17062</v>
      </c>
    </row>
    <row r="45" spans="1:20" x14ac:dyDescent="0.3">
      <c r="A45">
        <v>44</v>
      </c>
      <c r="B45" s="1">
        <v>45813.661087962966</v>
      </c>
      <c r="C45" s="1">
        <v>45813.667268518519</v>
      </c>
      <c r="D45" t="s">
        <v>1791</v>
      </c>
      <c r="E45" t="s">
        <v>1792</v>
      </c>
      <c r="F45" t="s">
        <v>1792</v>
      </c>
      <c r="G45">
        <v>13</v>
      </c>
      <c r="H45">
        <v>31</v>
      </c>
      <c r="I45" t="s">
        <v>17063</v>
      </c>
      <c r="J45" t="s">
        <v>17064</v>
      </c>
      <c r="K45" t="s">
        <v>17065</v>
      </c>
      <c r="L45" t="s">
        <v>17054</v>
      </c>
      <c r="M45" t="s">
        <v>17066</v>
      </c>
      <c r="N45" t="s">
        <v>17067</v>
      </c>
      <c r="O45" t="s">
        <v>17068</v>
      </c>
      <c r="P45" t="s">
        <v>17069</v>
      </c>
      <c r="Q45" t="s">
        <v>17070</v>
      </c>
      <c r="R45" t="s">
        <v>17060</v>
      </c>
      <c r="S45" t="s">
        <v>17061</v>
      </c>
      <c r="T45" t="s">
        <v>17062</v>
      </c>
    </row>
    <row r="46" spans="1:20" x14ac:dyDescent="0.3">
      <c r="A46">
        <v>45</v>
      </c>
      <c r="B46" s="1">
        <v>45813.654976851853</v>
      </c>
      <c r="C46" s="1">
        <v>45813.667291666665</v>
      </c>
      <c r="D46" t="s">
        <v>1883</v>
      </c>
      <c r="E46" t="s">
        <v>1884</v>
      </c>
      <c r="F46" t="s">
        <v>1884</v>
      </c>
      <c r="G46">
        <v>13</v>
      </c>
      <c r="H46">
        <v>39</v>
      </c>
      <c r="I46" t="s">
        <v>17071</v>
      </c>
      <c r="J46" t="s">
        <v>17072</v>
      </c>
      <c r="K46" t="s">
        <v>17073</v>
      </c>
      <c r="L46" t="s">
        <v>17054</v>
      </c>
      <c r="M46" t="s">
        <v>17074</v>
      </c>
      <c r="N46" t="s">
        <v>17075</v>
      </c>
      <c r="O46" t="s">
        <v>17076</v>
      </c>
      <c r="P46" t="s">
        <v>17077</v>
      </c>
      <c r="Q46" t="s">
        <v>17078</v>
      </c>
      <c r="R46" t="s">
        <v>17060</v>
      </c>
      <c r="S46" t="s">
        <v>17061</v>
      </c>
      <c r="T46" t="s">
        <v>17062</v>
      </c>
    </row>
    <row r="47" spans="1:20" x14ac:dyDescent="0.3">
      <c r="A47">
        <v>46</v>
      </c>
      <c r="B47" s="1">
        <v>45813.667222222219</v>
      </c>
      <c r="C47" s="1">
        <v>45813.667303240742</v>
      </c>
      <c r="D47" t="s">
        <v>1525</v>
      </c>
      <c r="E47" t="s">
        <v>1526</v>
      </c>
      <c r="F47" t="s">
        <v>1526</v>
      </c>
      <c r="G47">
        <v>13</v>
      </c>
      <c r="H47">
        <v>11</v>
      </c>
      <c r="I47" t="s">
        <v>17079</v>
      </c>
      <c r="J47" t="s">
        <v>17080</v>
      </c>
      <c r="K47" t="s">
        <v>17081</v>
      </c>
      <c r="L47" t="s">
        <v>17016</v>
      </c>
      <c r="M47" t="s">
        <v>17082</v>
      </c>
      <c r="N47" t="s">
        <v>17018</v>
      </c>
      <c r="O47" t="s">
        <v>17083</v>
      </c>
      <c r="P47" t="s">
        <v>17020</v>
      </c>
      <c r="Q47" t="s">
        <v>17084</v>
      </c>
      <c r="R47" t="s">
        <v>17022</v>
      </c>
      <c r="S47" t="s">
        <v>17085</v>
      </c>
      <c r="T47" t="s">
        <v>17024</v>
      </c>
    </row>
    <row r="48" spans="1:20" x14ac:dyDescent="0.3">
      <c r="A48">
        <v>47</v>
      </c>
      <c r="B48" s="1">
        <v>45813.667442129627</v>
      </c>
      <c r="C48" s="1">
        <v>45813.667581018519</v>
      </c>
      <c r="D48" t="s">
        <v>1848</v>
      </c>
      <c r="E48" t="s">
        <v>1849</v>
      </c>
      <c r="F48" t="s">
        <v>1850</v>
      </c>
      <c r="G48">
        <v>13</v>
      </c>
      <c r="H48">
        <v>20</v>
      </c>
      <c r="I48" t="s">
        <v>17086</v>
      </c>
      <c r="J48" t="s">
        <v>17087</v>
      </c>
      <c r="K48" t="s">
        <v>17088</v>
      </c>
      <c r="L48" t="s">
        <v>17089</v>
      </c>
      <c r="M48" t="s">
        <v>17090</v>
      </c>
      <c r="N48" t="s">
        <v>17091</v>
      </c>
      <c r="O48" t="s">
        <v>17092</v>
      </c>
      <c r="P48" t="s">
        <v>17093</v>
      </c>
      <c r="Q48" t="s">
        <v>17094</v>
      </c>
      <c r="R48" t="s">
        <v>17060</v>
      </c>
      <c r="S48" t="s">
        <v>17061</v>
      </c>
      <c r="T48" t="s">
        <v>17062</v>
      </c>
    </row>
    <row r="49" spans="1:20" x14ac:dyDescent="0.3">
      <c r="A49">
        <v>48</v>
      </c>
      <c r="B49" s="1">
        <v>45813.66747685185</v>
      </c>
      <c r="C49" s="1">
        <v>45813.667627314811</v>
      </c>
      <c r="D49" t="s">
        <v>1696</v>
      </c>
      <c r="E49" t="s">
        <v>1697</v>
      </c>
      <c r="F49" t="s">
        <v>1697</v>
      </c>
      <c r="G49">
        <v>13</v>
      </c>
      <c r="H49">
        <v>5</v>
      </c>
      <c r="I49" t="s">
        <v>17095</v>
      </c>
      <c r="J49" t="s">
        <v>17096</v>
      </c>
      <c r="K49" t="s">
        <v>17097</v>
      </c>
      <c r="L49" t="s">
        <v>17098</v>
      </c>
      <c r="M49" t="s">
        <v>17099</v>
      </c>
      <c r="N49" t="s">
        <v>17100</v>
      </c>
      <c r="O49" t="s">
        <v>17101</v>
      </c>
      <c r="P49" t="s">
        <v>17102</v>
      </c>
      <c r="Q49" t="s">
        <v>17103</v>
      </c>
      <c r="R49" t="s">
        <v>17022</v>
      </c>
      <c r="S49" t="s">
        <v>17104</v>
      </c>
      <c r="T49" t="s">
        <v>17105</v>
      </c>
    </row>
    <row r="50" spans="1:20" x14ac:dyDescent="0.3">
      <c r="A50">
        <v>49</v>
      </c>
      <c r="B50" s="1">
        <v>45813.667650462965</v>
      </c>
      <c r="C50" s="1">
        <v>45813.667731481481</v>
      </c>
      <c r="D50" t="s">
        <v>1803</v>
      </c>
      <c r="E50" t="s">
        <v>1804</v>
      </c>
      <c r="F50" t="s">
        <v>1804</v>
      </c>
      <c r="G50">
        <v>13</v>
      </c>
      <c r="H50">
        <v>26</v>
      </c>
      <c r="I50" t="s">
        <v>17106</v>
      </c>
      <c r="J50" t="s">
        <v>17107</v>
      </c>
      <c r="K50" t="s">
        <v>17108</v>
      </c>
      <c r="L50" t="s">
        <v>17054</v>
      </c>
      <c r="M50" t="s">
        <v>17109</v>
      </c>
      <c r="N50" t="s">
        <v>17030</v>
      </c>
      <c r="O50" t="s">
        <v>16804</v>
      </c>
      <c r="P50" t="s">
        <v>17110</v>
      </c>
      <c r="Q50" t="s">
        <v>17111</v>
      </c>
      <c r="R50" t="s">
        <v>17060</v>
      </c>
      <c r="S50" t="s">
        <v>17061</v>
      </c>
      <c r="T50" t="s">
        <v>17062</v>
      </c>
    </row>
    <row r="51" spans="1:20" x14ac:dyDescent="0.3">
      <c r="A51">
        <v>50</v>
      </c>
      <c r="B51" s="1">
        <v>45813.669212962966</v>
      </c>
      <c r="C51" s="1">
        <v>45813.669293981482</v>
      </c>
      <c r="D51" t="s">
        <v>1617</v>
      </c>
      <c r="E51" t="s">
        <v>1618</v>
      </c>
      <c r="F51" t="s">
        <v>1618</v>
      </c>
      <c r="G51">
        <v>13</v>
      </c>
      <c r="H51">
        <v>33</v>
      </c>
      <c r="I51" t="s">
        <v>17112</v>
      </c>
      <c r="J51" t="s">
        <v>17113</v>
      </c>
      <c r="K51" t="s">
        <v>17114</v>
      </c>
      <c r="L51" t="s">
        <v>17115</v>
      </c>
      <c r="M51" t="s">
        <v>17116</v>
      </c>
      <c r="N51" t="s">
        <v>17117</v>
      </c>
      <c r="O51" t="s">
        <v>17118</v>
      </c>
      <c r="P51" t="s">
        <v>17119</v>
      </c>
      <c r="Q51" t="s">
        <v>17120</v>
      </c>
      <c r="R51" t="s">
        <v>17121</v>
      </c>
      <c r="S51" t="s">
        <v>17122</v>
      </c>
      <c r="T51" t="s">
        <v>17123</v>
      </c>
    </row>
    <row r="52" spans="1:20" x14ac:dyDescent="0.3">
      <c r="A52">
        <v>51</v>
      </c>
      <c r="B52" s="1">
        <v>45813.670335648145</v>
      </c>
      <c r="C52" s="1">
        <v>45813.67083333333</v>
      </c>
      <c r="D52" t="s">
        <v>1538</v>
      </c>
      <c r="E52" t="s">
        <v>1539</v>
      </c>
      <c r="F52" t="s">
        <v>1539</v>
      </c>
      <c r="G52">
        <v>13</v>
      </c>
      <c r="H52">
        <v>2</v>
      </c>
      <c r="I52" t="s">
        <v>17124</v>
      </c>
      <c r="J52" t="s">
        <v>17125</v>
      </c>
      <c r="K52" t="s">
        <v>17126</v>
      </c>
      <c r="L52" t="s">
        <v>17127</v>
      </c>
      <c r="M52" t="s">
        <v>17128</v>
      </c>
      <c r="N52" t="s">
        <v>17129</v>
      </c>
      <c r="O52" t="s">
        <v>17130</v>
      </c>
      <c r="P52" t="s">
        <v>17131</v>
      </c>
      <c r="Q52" t="s">
        <v>17132</v>
      </c>
      <c r="R52" t="s">
        <v>17133</v>
      </c>
      <c r="S52" t="s">
        <v>17134</v>
      </c>
      <c r="T52" t="s">
        <v>17135</v>
      </c>
    </row>
    <row r="53" spans="1:20" x14ac:dyDescent="0.3">
      <c r="A53">
        <v>52</v>
      </c>
      <c r="B53" s="1">
        <v>45813.654733796298</v>
      </c>
      <c r="C53" s="1">
        <v>45813.671076388891</v>
      </c>
      <c r="D53" t="s">
        <v>1735</v>
      </c>
      <c r="E53" t="s">
        <v>1736</v>
      </c>
      <c r="F53" t="s">
        <v>1736</v>
      </c>
      <c r="G53">
        <v>13</v>
      </c>
      <c r="H53">
        <v>8</v>
      </c>
      <c r="I53" t="s">
        <v>17136</v>
      </c>
      <c r="J53" t="s">
        <v>17137</v>
      </c>
      <c r="K53" t="s">
        <v>17138</v>
      </c>
      <c r="L53" t="s">
        <v>16983</v>
      </c>
      <c r="M53" t="s">
        <v>17139</v>
      </c>
      <c r="N53" t="s">
        <v>17140</v>
      </c>
      <c r="O53" t="s">
        <v>17141</v>
      </c>
      <c r="P53" t="s">
        <v>17142</v>
      </c>
      <c r="Q53" t="s">
        <v>17143</v>
      </c>
      <c r="R53" t="s">
        <v>17144</v>
      </c>
      <c r="S53" t="s">
        <v>17145</v>
      </c>
      <c r="T53" t="s">
        <v>17146</v>
      </c>
    </row>
    <row r="54" spans="1:20" x14ac:dyDescent="0.3">
      <c r="A54">
        <v>53</v>
      </c>
      <c r="B54" s="1">
        <v>45813.655381944445</v>
      </c>
      <c r="C54" s="1">
        <v>45813.671203703707</v>
      </c>
      <c r="D54" t="s">
        <v>6957</v>
      </c>
      <c r="E54" t="s">
        <v>6958</v>
      </c>
      <c r="F54" t="s">
        <v>6958</v>
      </c>
      <c r="G54">
        <v>13</v>
      </c>
      <c r="H54">
        <v>23</v>
      </c>
      <c r="I54" t="s">
        <v>17147</v>
      </c>
      <c r="J54" t="s">
        <v>17148</v>
      </c>
      <c r="K54" t="s">
        <v>17149</v>
      </c>
      <c r="L54" t="s">
        <v>17150</v>
      </c>
      <c r="M54" t="s">
        <v>17151</v>
      </c>
      <c r="N54" t="s">
        <v>17152</v>
      </c>
      <c r="O54" t="s">
        <v>17153</v>
      </c>
      <c r="P54" t="s">
        <v>17154</v>
      </c>
      <c r="Q54" t="s">
        <v>17155</v>
      </c>
      <c r="R54" t="s">
        <v>17156</v>
      </c>
      <c r="S54" t="s">
        <v>17157</v>
      </c>
      <c r="T54" t="s">
        <v>17158</v>
      </c>
    </row>
    <row r="55" spans="1:20" x14ac:dyDescent="0.3">
      <c r="A55">
        <v>54</v>
      </c>
      <c r="B55" s="1">
        <v>45813.671111111114</v>
      </c>
      <c r="C55" s="1">
        <v>45813.671215277776</v>
      </c>
      <c r="D55" t="s">
        <v>1768</v>
      </c>
      <c r="E55" t="s">
        <v>1769</v>
      </c>
      <c r="F55" t="s">
        <v>17159</v>
      </c>
      <c r="G55">
        <v>13</v>
      </c>
      <c r="H55">
        <v>16</v>
      </c>
      <c r="I55" t="s">
        <v>17160</v>
      </c>
      <c r="J55" t="s">
        <v>17161</v>
      </c>
      <c r="K55" t="s">
        <v>17162</v>
      </c>
      <c r="L55" t="s">
        <v>17163</v>
      </c>
      <c r="M55" t="s">
        <v>17164</v>
      </c>
      <c r="N55" t="s">
        <v>17165</v>
      </c>
      <c r="O55" t="s">
        <v>17166</v>
      </c>
      <c r="P55" t="s">
        <v>17167</v>
      </c>
      <c r="Q55" t="s">
        <v>17168</v>
      </c>
      <c r="R55" t="s">
        <v>17169</v>
      </c>
      <c r="S55" t="s">
        <v>17170</v>
      </c>
      <c r="T55" t="s">
        <v>17171</v>
      </c>
    </row>
    <row r="56" spans="1:20" x14ac:dyDescent="0.3">
      <c r="A56">
        <v>55</v>
      </c>
      <c r="B56" s="1">
        <v>45813.654710648145</v>
      </c>
      <c r="C56" s="1">
        <v>45813.671273148146</v>
      </c>
      <c r="D56" t="s">
        <v>1705</v>
      </c>
      <c r="E56" t="s">
        <v>1706</v>
      </c>
      <c r="F56" t="s">
        <v>1706</v>
      </c>
      <c r="G56">
        <v>13</v>
      </c>
      <c r="H56">
        <v>28</v>
      </c>
      <c r="I56" t="s">
        <v>17172</v>
      </c>
      <c r="J56" t="s">
        <v>17173</v>
      </c>
      <c r="K56" t="s">
        <v>17174</v>
      </c>
      <c r="L56" t="s">
        <v>16983</v>
      </c>
      <c r="M56" t="s">
        <v>17175</v>
      </c>
      <c r="N56" t="s">
        <v>17176</v>
      </c>
      <c r="O56" t="s">
        <v>17177</v>
      </c>
      <c r="P56" t="s">
        <v>17178</v>
      </c>
      <c r="Q56" t="s">
        <v>17179</v>
      </c>
      <c r="R56" t="s">
        <v>17180</v>
      </c>
      <c r="S56" t="s">
        <v>17181</v>
      </c>
      <c r="T56" t="s">
        <v>17182</v>
      </c>
    </row>
    <row r="57" spans="1:20" x14ac:dyDescent="0.3">
      <c r="A57">
        <v>56</v>
      </c>
      <c r="B57" s="1">
        <v>45813.654814814814</v>
      </c>
      <c r="C57" s="1">
        <v>45813.671273148146</v>
      </c>
      <c r="D57" t="s">
        <v>1513</v>
      </c>
      <c r="E57" t="s">
        <v>1514</v>
      </c>
      <c r="F57" t="s">
        <v>7373</v>
      </c>
      <c r="G57">
        <v>13</v>
      </c>
      <c r="H57">
        <v>12</v>
      </c>
      <c r="I57" t="s">
        <v>17183</v>
      </c>
      <c r="J57" t="s">
        <v>17184</v>
      </c>
      <c r="K57" t="s">
        <v>17185</v>
      </c>
      <c r="L57" t="s">
        <v>17186</v>
      </c>
      <c r="M57" t="s">
        <v>17187</v>
      </c>
      <c r="N57" t="s">
        <v>17188</v>
      </c>
      <c r="O57" t="s">
        <v>17189</v>
      </c>
      <c r="P57" t="s">
        <v>17190</v>
      </c>
      <c r="Q57" t="s">
        <v>17191</v>
      </c>
      <c r="R57" t="s">
        <v>17192</v>
      </c>
      <c r="S57" t="s">
        <v>17193</v>
      </c>
      <c r="T57" t="s">
        <v>17194</v>
      </c>
    </row>
    <row r="58" spans="1:20" x14ac:dyDescent="0.3">
      <c r="A58">
        <v>57</v>
      </c>
      <c r="B58" s="1">
        <v>45813.65483796296</v>
      </c>
      <c r="C58" s="1">
        <v>45813.671365740738</v>
      </c>
      <c r="D58" t="s">
        <v>1606</v>
      </c>
      <c r="E58" t="s">
        <v>1607</v>
      </c>
      <c r="F58" t="s">
        <v>1608</v>
      </c>
      <c r="G58">
        <v>13</v>
      </c>
      <c r="H58">
        <v>27</v>
      </c>
      <c r="I58" t="s">
        <v>17106</v>
      </c>
      <c r="J58" t="s">
        <v>17195</v>
      </c>
      <c r="K58" t="s">
        <v>17196</v>
      </c>
      <c r="L58" t="s">
        <v>16983</v>
      </c>
      <c r="M58" t="s">
        <v>17197</v>
      </c>
      <c r="N58" t="s">
        <v>16856</v>
      </c>
      <c r="O58" t="s">
        <v>17198</v>
      </c>
      <c r="P58" t="s">
        <v>17199</v>
      </c>
      <c r="Q58" t="s">
        <v>17200</v>
      </c>
      <c r="R58" t="s">
        <v>17201</v>
      </c>
      <c r="S58" t="s">
        <v>17202</v>
      </c>
      <c r="T58" t="s">
        <v>17203</v>
      </c>
    </row>
    <row r="59" spans="1:20" x14ac:dyDescent="0.3">
      <c r="A59">
        <v>58</v>
      </c>
      <c r="B59" s="1">
        <v>45813.655081018522</v>
      </c>
      <c r="C59" s="1">
        <v>45813.671377314815</v>
      </c>
      <c r="D59" t="s">
        <v>1814</v>
      </c>
      <c r="E59" t="s">
        <v>1815</v>
      </c>
      <c r="F59" t="s">
        <v>1815</v>
      </c>
      <c r="G59">
        <v>13</v>
      </c>
      <c r="H59">
        <v>21</v>
      </c>
      <c r="I59" t="s">
        <v>17204</v>
      </c>
      <c r="J59" t="s">
        <v>17205</v>
      </c>
      <c r="K59" t="s">
        <v>17206</v>
      </c>
      <c r="L59" t="s">
        <v>17207</v>
      </c>
      <c r="M59" t="s">
        <v>17208</v>
      </c>
      <c r="N59" t="s">
        <v>17209</v>
      </c>
      <c r="O59" t="s">
        <v>17210</v>
      </c>
      <c r="P59" t="s">
        <v>17211</v>
      </c>
      <c r="Q59" t="s">
        <v>17212</v>
      </c>
      <c r="R59" t="s">
        <v>17213</v>
      </c>
      <c r="S59" t="s">
        <v>17214</v>
      </c>
      <c r="T59" t="s">
        <v>17215</v>
      </c>
    </row>
    <row r="60" spans="1:20" x14ac:dyDescent="0.3">
      <c r="A60">
        <v>59</v>
      </c>
      <c r="B60" s="1">
        <v>45813.6715625</v>
      </c>
      <c r="C60" s="1">
        <v>45813.671643518515</v>
      </c>
      <c r="D60" t="s">
        <v>1585</v>
      </c>
      <c r="E60" t="s">
        <v>1586</v>
      </c>
      <c r="F60" t="s">
        <v>17216</v>
      </c>
      <c r="G60">
        <v>13</v>
      </c>
      <c r="H60">
        <v>22</v>
      </c>
      <c r="I60" t="s">
        <v>16728</v>
      </c>
      <c r="J60" t="s">
        <v>17217</v>
      </c>
      <c r="K60" t="s">
        <v>17218</v>
      </c>
      <c r="L60" t="s">
        <v>17219</v>
      </c>
      <c r="M60" t="s">
        <v>17220</v>
      </c>
      <c r="N60" t="s">
        <v>17221</v>
      </c>
      <c r="O60" t="s">
        <v>17222</v>
      </c>
      <c r="P60" t="s">
        <v>17223</v>
      </c>
      <c r="Q60" t="s">
        <v>17224</v>
      </c>
      <c r="R60" t="s">
        <v>17225</v>
      </c>
      <c r="S60" t="s">
        <v>17226</v>
      </c>
      <c r="T60" t="s">
        <v>17227</v>
      </c>
    </row>
    <row r="61" spans="1:20" x14ac:dyDescent="0.3">
      <c r="A61">
        <v>60</v>
      </c>
      <c r="B61" s="1">
        <v>45813.663171296299</v>
      </c>
      <c r="C61" s="1">
        <v>45813.671666666669</v>
      </c>
      <c r="D61" t="s">
        <v>1670</v>
      </c>
      <c r="E61" t="s">
        <v>1671</v>
      </c>
      <c r="F61" t="s">
        <v>1671</v>
      </c>
      <c r="G61">
        <v>13</v>
      </c>
      <c r="H61">
        <v>40</v>
      </c>
      <c r="I61" t="s">
        <v>17228</v>
      </c>
      <c r="J61" t="s">
        <v>17229</v>
      </c>
      <c r="K61" t="s">
        <v>17230</v>
      </c>
      <c r="L61" t="s">
        <v>17041</v>
      </c>
      <c r="M61" t="s">
        <v>17231</v>
      </c>
      <c r="N61" t="s">
        <v>17232</v>
      </c>
      <c r="O61" t="s">
        <v>17233</v>
      </c>
      <c r="P61" t="s">
        <v>17234</v>
      </c>
      <c r="Q61" t="s">
        <v>17235</v>
      </c>
      <c r="R61" t="s">
        <v>17060</v>
      </c>
      <c r="S61" t="s">
        <v>17061</v>
      </c>
      <c r="T61" t="s">
        <v>17236</v>
      </c>
    </row>
    <row r="62" spans="1:20" x14ac:dyDescent="0.3">
      <c r="A62">
        <v>61</v>
      </c>
      <c r="B62" s="1">
        <v>45813.658599537041</v>
      </c>
      <c r="C62" s="1">
        <v>45813.671701388892</v>
      </c>
      <c r="D62" t="s">
        <v>1650</v>
      </c>
      <c r="E62" t="s">
        <v>1651</v>
      </c>
      <c r="F62" t="s">
        <v>17237</v>
      </c>
      <c r="G62">
        <v>13</v>
      </c>
      <c r="H62">
        <v>4</v>
      </c>
      <c r="I62" t="s">
        <v>17238</v>
      </c>
      <c r="J62" t="s">
        <v>17239</v>
      </c>
      <c r="K62" t="s">
        <v>17240</v>
      </c>
      <c r="L62" t="s">
        <v>17241</v>
      </c>
      <c r="M62" t="s">
        <v>17242</v>
      </c>
      <c r="N62" t="s">
        <v>17243</v>
      </c>
      <c r="O62" t="s">
        <v>16804</v>
      </c>
      <c r="P62" t="s">
        <v>17244</v>
      </c>
      <c r="Q62" t="s">
        <v>17245</v>
      </c>
      <c r="R62" t="s">
        <v>17246</v>
      </c>
      <c r="S62" t="s">
        <v>17247</v>
      </c>
      <c r="T62" t="s">
        <v>17248</v>
      </c>
    </row>
    <row r="63" spans="1:20" x14ac:dyDescent="0.3">
      <c r="A63">
        <v>62</v>
      </c>
      <c r="B63" s="1">
        <v>45813.671886574077</v>
      </c>
      <c r="C63" s="1">
        <v>45813.671956018516</v>
      </c>
      <c r="D63" t="s">
        <v>1757</v>
      </c>
      <c r="E63" t="s">
        <v>1758</v>
      </c>
      <c r="F63" t="s">
        <v>1758</v>
      </c>
      <c r="G63">
        <v>13</v>
      </c>
      <c r="H63">
        <v>35</v>
      </c>
      <c r="I63" t="s">
        <v>17249</v>
      </c>
      <c r="J63" t="s">
        <v>17250</v>
      </c>
      <c r="K63" t="s">
        <v>17251</v>
      </c>
      <c r="L63" t="s">
        <v>17252</v>
      </c>
      <c r="M63" t="s">
        <v>17253</v>
      </c>
      <c r="N63" t="s">
        <v>17254</v>
      </c>
      <c r="O63" t="s">
        <v>17255</v>
      </c>
      <c r="P63" t="s">
        <v>17256</v>
      </c>
      <c r="Q63" t="s">
        <v>17257</v>
      </c>
      <c r="R63" t="s">
        <v>17258</v>
      </c>
      <c r="S63" t="s">
        <v>17259</v>
      </c>
      <c r="T63" t="s">
        <v>17260</v>
      </c>
    </row>
    <row r="64" spans="1:20" x14ac:dyDescent="0.3">
      <c r="A64">
        <v>63</v>
      </c>
      <c r="B64" s="1">
        <v>45813.672060185185</v>
      </c>
      <c r="C64" s="1">
        <v>45813.672094907408</v>
      </c>
      <c r="D64" t="s">
        <v>1559</v>
      </c>
      <c r="E64" t="s">
        <v>1560</v>
      </c>
      <c r="F64" t="s">
        <v>1560</v>
      </c>
      <c r="G64">
        <v>13</v>
      </c>
      <c r="H64">
        <v>3</v>
      </c>
      <c r="I64" t="s">
        <v>17261</v>
      </c>
      <c r="J64" t="s">
        <v>17262</v>
      </c>
      <c r="K64" t="s">
        <v>17263</v>
      </c>
      <c r="L64" t="s">
        <v>16743</v>
      </c>
      <c r="M64" t="s">
        <v>17264</v>
      </c>
      <c r="N64" t="s">
        <v>17265</v>
      </c>
      <c r="O64" t="s">
        <v>17266</v>
      </c>
      <c r="P64" t="s">
        <v>17267</v>
      </c>
      <c r="Q64" t="s">
        <v>17268</v>
      </c>
      <c r="R64" t="s">
        <v>17269</v>
      </c>
      <c r="S64" t="s">
        <v>17270</v>
      </c>
      <c r="T64" t="s">
        <v>17271</v>
      </c>
    </row>
    <row r="65" spans="1:20" x14ac:dyDescent="0.3">
      <c r="A65">
        <v>64</v>
      </c>
      <c r="B65" s="1">
        <v>45813.672118055554</v>
      </c>
      <c r="C65" s="1">
        <v>45813.672233796293</v>
      </c>
      <c r="D65" t="s">
        <v>1825</v>
      </c>
      <c r="E65" t="s">
        <v>1826</v>
      </c>
      <c r="F65" t="s">
        <v>1826</v>
      </c>
      <c r="G65">
        <v>13</v>
      </c>
      <c r="H65">
        <v>17</v>
      </c>
      <c r="I65" t="s">
        <v>17272</v>
      </c>
      <c r="J65" t="s">
        <v>17273</v>
      </c>
      <c r="K65" t="s">
        <v>17274</v>
      </c>
      <c r="L65" t="s">
        <v>17275</v>
      </c>
      <c r="M65" t="s">
        <v>17276</v>
      </c>
      <c r="N65" t="s">
        <v>17277</v>
      </c>
      <c r="O65" t="s">
        <v>16804</v>
      </c>
      <c r="P65" t="s">
        <v>17278</v>
      </c>
      <c r="Q65" t="s">
        <v>17279</v>
      </c>
      <c r="R65" t="s">
        <v>17180</v>
      </c>
      <c r="S65" t="s">
        <v>17280</v>
      </c>
      <c r="T65" t="s">
        <v>17281</v>
      </c>
    </row>
    <row r="66" spans="1:20" x14ac:dyDescent="0.3">
      <c r="A66">
        <v>65</v>
      </c>
      <c r="B66" s="1">
        <v>45813.656689814816</v>
      </c>
      <c r="C66" s="1">
        <v>45813.672268518516</v>
      </c>
      <c r="D66" t="s">
        <v>4726</v>
      </c>
      <c r="E66" t="s">
        <v>4727</v>
      </c>
      <c r="F66" t="s">
        <v>4727</v>
      </c>
      <c r="G66">
        <v>13</v>
      </c>
      <c r="H66">
        <v>25</v>
      </c>
      <c r="I66" t="s">
        <v>17282</v>
      </c>
      <c r="J66" t="s">
        <v>17283</v>
      </c>
      <c r="K66" t="s">
        <v>17284</v>
      </c>
      <c r="L66" t="s">
        <v>16743</v>
      </c>
      <c r="M66" t="s">
        <v>17285</v>
      </c>
      <c r="N66" t="s">
        <v>17286</v>
      </c>
      <c r="O66" t="s">
        <v>17287</v>
      </c>
      <c r="P66" t="s">
        <v>17288</v>
      </c>
      <c r="Q66" t="s">
        <v>17289</v>
      </c>
      <c r="R66" t="s">
        <v>17290</v>
      </c>
      <c r="S66" t="s">
        <v>17291</v>
      </c>
      <c r="T66" t="s">
        <v>17292</v>
      </c>
    </row>
    <row r="67" spans="1:20" x14ac:dyDescent="0.3">
      <c r="A67">
        <v>66</v>
      </c>
      <c r="B67" s="1">
        <v>45813.6721875</v>
      </c>
      <c r="C67" s="1">
        <v>45813.672291666669</v>
      </c>
      <c r="D67" t="s">
        <v>1745</v>
      </c>
      <c r="E67" t="s">
        <v>1746</v>
      </c>
      <c r="F67" t="s">
        <v>1746</v>
      </c>
      <c r="G67">
        <v>13</v>
      </c>
      <c r="H67">
        <v>36</v>
      </c>
      <c r="I67" t="s">
        <v>17293</v>
      </c>
      <c r="J67" t="s">
        <v>17294</v>
      </c>
      <c r="K67" t="s">
        <v>17295</v>
      </c>
      <c r="L67" t="s">
        <v>17296</v>
      </c>
      <c r="M67" t="s">
        <v>17285</v>
      </c>
      <c r="N67" t="s">
        <v>17297</v>
      </c>
      <c r="O67" t="s">
        <v>17298</v>
      </c>
      <c r="P67" t="s">
        <v>17299</v>
      </c>
      <c r="Q67" t="s">
        <v>17300</v>
      </c>
      <c r="R67" t="s">
        <v>17301</v>
      </c>
      <c r="S67" t="s">
        <v>17302</v>
      </c>
      <c r="T67" t="s">
        <v>17292</v>
      </c>
    </row>
    <row r="68" spans="1:20" x14ac:dyDescent="0.3">
      <c r="A68">
        <v>67</v>
      </c>
      <c r="B68" s="1">
        <v>45813.672303240739</v>
      </c>
      <c r="C68" s="1">
        <v>45813.672337962962</v>
      </c>
      <c r="D68" t="s">
        <v>1683</v>
      </c>
      <c r="E68" t="s">
        <v>1684</v>
      </c>
      <c r="F68" t="s">
        <v>1684</v>
      </c>
      <c r="G68">
        <v>13</v>
      </c>
      <c r="H68">
        <v>30</v>
      </c>
      <c r="I68" t="s">
        <v>17303</v>
      </c>
      <c r="J68" t="s">
        <v>17304</v>
      </c>
      <c r="K68" t="s">
        <v>17305</v>
      </c>
      <c r="L68" t="s">
        <v>17306</v>
      </c>
      <c r="M68" t="s">
        <v>17307</v>
      </c>
      <c r="N68" t="s">
        <v>17308</v>
      </c>
      <c r="O68" t="s">
        <v>17222</v>
      </c>
      <c r="P68" t="s">
        <v>17309</v>
      </c>
      <c r="Q68" t="s">
        <v>17310</v>
      </c>
      <c r="R68" t="s">
        <v>17311</v>
      </c>
      <c r="S68" t="s">
        <v>17312</v>
      </c>
      <c r="T68" t="s">
        <v>17313</v>
      </c>
    </row>
    <row r="69" spans="1:20" x14ac:dyDescent="0.3">
      <c r="A69">
        <v>68</v>
      </c>
      <c r="B69" s="1">
        <v>45813.672523148147</v>
      </c>
      <c r="C69" s="1">
        <v>45813.672615740739</v>
      </c>
      <c r="D69" t="s">
        <v>1780</v>
      </c>
      <c r="E69" t="s">
        <v>1781</v>
      </c>
      <c r="F69" t="s">
        <v>1781</v>
      </c>
      <c r="G69">
        <v>13</v>
      </c>
      <c r="H69">
        <v>34</v>
      </c>
      <c r="I69" t="s">
        <v>17314</v>
      </c>
      <c r="J69" t="s">
        <v>17315</v>
      </c>
      <c r="K69" t="s">
        <v>17316</v>
      </c>
      <c r="L69" t="s">
        <v>17317</v>
      </c>
      <c r="M69" t="s">
        <v>17318</v>
      </c>
      <c r="N69" t="s">
        <v>17319</v>
      </c>
      <c r="O69" t="s">
        <v>17320</v>
      </c>
      <c r="P69" t="s">
        <v>17321</v>
      </c>
      <c r="Q69" t="s">
        <v>17322</v>
      </c>
      <c r="R69" t="s">
        <v>17323</v>
      </c>
      <c r="S69" t="s">
        <v>17324</v>
      </c>
      <c r="T69" t="s">
        <v>17313</v>
      </c>
    </row>
    <row r="70" spans="1:20" x14ac:dyDescent="0.3">
      <c r="A70">
        <v>69</v>
      </c>
      <c r="B70" s="1">
        <v>45813.673495370371</v>
      </c>
      <c r="C70" s="1">
        <v>45813.673541666663</v>
      </c>
      <c r="D70" t="s">
        <v>1726</v>
      </c>
      <c r="E70" t="s">
        <v>1727</v>
      </c>
      <c r="F70" t="s">
        <v>1728</v>
      </c>
      <c r="G70">
        <v>13</v>
      </c>
      <c r="H70">
        <v>6</v>
      </c>
      <c r="I70" t="s">
        <v>17325</v>
      </c>
      <c r="J70" t="s">
        <v>17326</v>
      </c>
      <c r="K70" t="s">
        <v>17327</v>
      </c>
      <c r="L70" t="s">
        <v>17328</v>
      </c>
      <c r="M70" t="s">
        <v>17329</v>
      </c>
      <c r="N70" t="s">
        <v>17330</v>
      </c>
      <c r="O70" t="s">
        <v>17331</v>
      </c>
      <c r="P70" t="s">
        <v>16183</v>
      </c>
      <c r="Q70" t="s">
        <v>17332</v>
      </c>
      <c r="R70" t="s">
        <v>17311</v>
      </c>
      <c r="S70" t="s">
        <v>17333</v>
      </c>
      <c r="T70" t="s">
        <v>17334</v>
      </c>
    </row>
    <row r="71" spans="1:20" x14ac:dyDescent="0.3">
      <c r="A71">
        <v>70</v>
      </c>
      <c r="B71" s="1">
        <v>45813.673344907409</v>
      </c>
      <c r="C71" s="1">
        <v>45813.674305555556</v>
      </c>
      <c r="D71" t="s">
        <v>1861</v>
      </c>
      <c r="E71" t="s">
        <v>1862</v>
      </c>
      <c r="F71" t="s">
        <v>7011</v>
      </c>
      <c r="G71">
        <v>13</v>
      </c>
      <c r="H71">
        <v>32</v>
      </c>
      <c r="I71" t="s">
        <v>17335</v>
      </c>
      <c r="J71" t="s">
        <v>17336</v>
      </c>
      <c r="K71" t="s">
        <v>17337</v>
      </c>
      <c r="L71" t="s">
        <v>17338</v>
      </c>
      <c r="M71" t="s">
        <v>17339</v>
      </c>
      <c r="N71" t="s">
        <v>17340</v>
      </c>
      <c r="O71" t="s">
        <v>17341</v>
      </c>
      <c r="P71" t="s">
        <v>17342</v>
      </c>
      <c r="Q71" t="s">
        <v>17343</v>
      </c>
      <c r="R71" t="s">
        <v>17344</v>
      </c>
      <c r="S71" t="s">
        <v>17345</v>
      </c>
      <c r="T71" t="s">
        <v>17346</v>
      </c>
    </row>
    <row r="72" spans="1:20" x14ac:dyDescent="0.3">
      <c r="A72">
        <v>71</v>
      </c>
      <c r="B72" s="1">
        <v>45813.674386574072</v>
      </c>
      <c r="C72" s="1">
        <v>45813.675000000003</v>
      </c>
      <c r="D72" t="s">
        <v>1548</v>
      </c>
      <c r="E72" t="s">
        <v>1549</v>
      </c>
      <c r="F72" t="s">
        <v>1549</v>
      </c>
      <c r="G72">
        <v>13</v>
      </c>
      <c r="H72">
        <v>1</v>
      </c>
      <c r="I72" t="s">
        <v>17347</v>
      </c>
      <c r="J72" t="s">
        <v>17348</v>
      </c>
      <c r="K72" t="s">
        <v>17349</v>
      </c>
      <c r="L72" t="s">
        <v>16743</v>
      </c>
      <c r="M72" t="s">
        <v>17350</v>
      </c>
      <c r="N72" t="s">
        <v>17351</v>
      </c>
      <c r="O72" t="s">
        <v>17352</v>
      </c>
      <c r="P72" t="s">
        <v>17353</v>
      </c>
      <c r="Q72" t="s">
        <v>17354</v>
      </c>
      <c r="R72" t="s">
        <v>17355</v>
      </c>
      <c r="S72" t="s">
        <v>17356</v>
      </c>
      <c r="T72" t="s">
        <v>17357</v>
      </c>
    </row>
    <row r="73" spans="1:20" x14ac:dyDescent="0.3">
      <c r="A73">
        <v>72</v>
      </c>
      <c r="B73" s="1">
        <v>45814.409803240742</v>
      </c>
      <c r="C73" s="1">
        <v>45814.409861111111</v>
      </c>
      <c r="D73" t="s">
        <v>3411</v>
      </c>
      <c r="E73" t="s">
        <v>3412</v>
      </c>
      <c r="F73" t="s">
        <v>13711</v>
      </c>
      <c r="G73">
        <v>9</v>
      </c>
      <c r="H73">
        <v>38</v>
      </c>
      <c r="I73" t="s">
        <v>17358</v>
      </c>
      <c r="J73" t="s">
        <v>17359</v>
      </c>
      <c r="K73" t="s">
        <v>17360</v>
      </c>
      <c r="L73" t="s">
        <v>17361</v>
      </c>
      <c r="M73" t="s">
        <v>17362</v>
      </c>
      <c r="N73" t="s">
        <v>17363</v>
      </c>
      <c r="O73" t="s">
        <v>16804</v>
      </c>
      <c r="P73" t="s">
        <v>17364</v>
      </c>
      <c r="Q73" t="s">
        <v>17365</v>
      </c>
      <c r="R73" t="s">
        <v>17366</v>
      </c>
      <c r="S73" t="s">
        <v>17367</v>
      </c>
      <c r="T73" t="s">
        <v>17368</v>
      </c>
    </row>
    <row r="74" spans="1:20" x14ac:dyDescent="0.3">
      <c r="A74">
        <v>73</v>
      </c>
      <c r="B74" s="1">
        <v>45814.412175925929</v>
      </c>
      <c r="C74" s="1">
        <v>45814.412245370368</v>
      </c>
      <c r="D74" t="s">
        <v>2562</v>
      </c>
      <c r="E74" t="s">
        <v>2563</v>
      </c>
      <c r="F74" t="s">
        <v>2563</v>
      </c>
      <c r="G74">
        <v>9</v>
      </c>
      <c r="H74">
        <v>31</v>
      </c>
      <c r="I74" t="s">
        <v>17369</v>
      </c>
      <c r="J74" t="s">
        <v>17370</v>
      </c>
      <c r="K74" t="s">
        <v>17371</v>
      </c>
      <c r="L74" t="s">
        <v>17372</v>
      </c>
      <c r="M74" t="s">
        <v>17373</v>
      </c>
      <c r="N74" t="s">
        <v>17374</v>
      </c>
      <c r="O74" t="s">
        <v>17375</v>
      </c>
      <c r="P74" t="s">
        <v>17376</v>
      </c>
      <c r="Q74" t="s">
        <v>17377</v>
      </c>
      <c r="R74" t="s">
        <v>17378</v>
      </c>
      <c r="S74" t="s">
        <v>17379</v>
      </c>
      <c r="T74" t="s">
        <v>17380</v>
      </c>
    </row>
    <row r="75" spans="1:20" x14ac:dyDescent="0.3">
      <c r="A75">
        <v>74</v>
      </c>
      <c r="B75" s="1">
        <v>45814.41238425926</v>
      </c>
      <c r="C75" s="1">
        <v>45814.412546296298</v>
      </c>
      <c r="D75" t="s">
        <v>2544</v>
      </c>
      <c r="E75" t="s">
        <v>2545</v>
      </c>
      <c r="F75" t="s">
        <v>2545</v>
      </c>
      <c r="G75">
        <v>9</v>
      </c>
      <c r="H75">
        <v>29</v>
      </c>
      <c r="I75" t="s">
        <v>17381</v>
      </c>
      <c r="J75" t="s">
        <v>16844</v>
      </c>
      <c r="K75" t="s">
        <v>17382</v>
      </c>
      <c r="L75" t="s">
        <v>16809</v>
      </c>
      <c r="M75" t="s">
        <v>17383</v>
      </c>
      <c r="N75" t="s">
        <v>16848</v>
      </c>
      <c r="O75" t="s">
        <v>17384</v>
      </c>
      <c r="P75" t="s">
        <v>17385</v>
      </c>
      <c r="Q75" t="s">
        <v>17386</v>
      </c>
      <c r="R75" t="s">
        <v>16850</v>
      </c>
      <c r="S75" t="s">
        <v>17387</v>
      </c>
      <c r="T75" t="s">
        <v>17388</v>
      </c>
    </row>
    <row r="76" spans="1:20" x14ac:dyDescent="0.3">
      <c r="A76">
        <v>75</v>
      </c>
      <c r="B76" s="1">
        <v>45814.405162037037</v>
      </c>
      <c r="C76" s="1">
        <v>45814.413171296299</v>
      </c>
      <c r="D76" t="s">
        <v>3030</v>
      </c>
      <c r="E76" t="s">
        <v>3031</v>
      </c>
      <c r="F76" t="s">
        <v>3031</v>
      </c>
      <c r="G76">
        <v>9</v>
      </c>
      <c r="H76">
        <v>12</v>
      </c>
      <c r="I76" t="s">
        <v>17389</v>
      </c>
      <c r="J76" t="s">
        <v>17390</v>
      </c>
      <c r="K76" t="s">
        <v>17391</v>
      </c>
      <c r="L76" t="s">
        <v>17392</v>
      </c>
      <c r="M76" t="s">
        <v>17393</v>
      </c>
      <c r="N76" t="s">
        <v>17394</v>
      </c>
      <c r="O76" t="s">
        <v>17395</v>
      </c>
      <c r="P76" t="s">
        <v>17396</v>
      </c>
      <c r="Q76" t="s">
        <v>17397</v>
      </c>
      <c r="R76" t="s">
        <v>17398</v>
      </c>
      <c r="S76" t="s">
        <v>17399</v>
      </c>
      <c r="T76" t="s">
        <v>17400</v>
      </c>
    </row>
    <row r="77" spans="1:20" x14ac:dyDescent="0.3">
      <c r="A77">
        <v>76</v>
      </c>
      <c r="B77" s="1">
        <v>45814.414502314816</v>
      </c>
      <c r="C77" s="1">
        <v>45814.414548611108</v>
      </c>
      <c r="D77" t="s">
        <v>1890</v>
      </c>
      <c r="E77" t="s">
        <v>1891</v>
      </c>
      <c r="F77" t="s">
        <v>1892</v>
      </c>
      <c r="G77">
        <v>9</v>
      </c>
      <c r="H77">
        <v>16</v>
      </c>
      <c r="I77" t="s">
        <v>17401</v>
      </c>
      <c r="J77" t="s">
        <v>17402</v>
      </c>
      <c r="K77" t="s">
        <v>17403</v>
      </c>
      <c r="L77" t="s">
        <v>17404</v>
      </c>
      <c r="M77" t="s">
        <v>17405</v>
      </c>
      <c r="N77" t="s">
        <v>17406</v>
      </c>
      <c r="O77" t="s">
        <v>17407</v>
      </c>
      <c r="P77" t="s">
        <v>17408</v>
      </c>
      <c r="Q77" t="s">
        <v>17409</v>
      </c>
      <c r="R77" t="s">
        <v>17410</v>
      </c>
      <c r="S77" t="s">
        <v>17411</v>
      </c>
      <c r="T77" t="s">
        <v>17412</v>
      </c>
    </row>
    <row r="78" spans="1:20" x14ac:dyDescent="0.3">
      <c r="A78">
        <v>77</v>
      </c>
      <c r="B78" s="1">
        <v>45814.410567129627</v>
      </c>
      <c r="C78" s="1">
        <v>45814.416087962964</v>
      </c>
      <c r="D78" t="s">
        <v>4554</v>
      </c>
      <c r="E78" t="s">
        <v>4555</v>
      </c>
      <c r="F78" t="s">
        <v>5797</v>
      </c>
      <c r="G78">
        <v>9</v>
      </c>
      <c r="H78">
        <v>15</v>
      </c>
      <c r="I78" t="s">
        <v>17413</v>
      </c>
      <c r="J78" t="s">
        <v>17414</v>
      </c>
      <c r="K78" t="s">
        <v>17415</v>
      </c>
      <c r="L78" t="s">
        <v>17416</v>
      </c>
      <c r="M78" t="s">
        <v>17417</v>
      </c>
      <c r="N78" t="s">
        <v>17418</v>
      </c>
      <c r="O78" t="s">
        <v>17419</v>
      </c>
      <c r="P78" t="s">
        <v>17420</v>
      </c>
      <c r="Q78" t="s">
        <v>17421</v>
      </c>
      <c r="R78" t="s">
        <v>17422</v>
      </c>
      <c r="S78" t="s">
        <v>17423</v>
      </c>
      <c r="T78" t="s">
        <v>17424</v>
      </c>
    </row>
    <row r="79" spans="1:20" x14ac:dyDescent="0.3">
      <c r="A79">
        <v>78</v>
      </c>
      <c r="B79" s="1">
        <v>45814.416168981479</v>
      </c>
      <c r="C79" s="1">
        <v>45814.416226851848</v>
      </c>
      <c r="D79" t="s">
        <v>2583</v>
      </c>
      <c r="E79" t="s">
        <v>2584</v>
      </c>
      <c r="F79" t="s">
        <v>5933</v>
      </c>
      <c r="G79">
        <v>9</v>
      </c>
      <c r="H79">
        <v>7</v>
      </c>
      <c r="I79" t="s">
        <v>16716</v>
      </c>
      <c r="J79" t="s">
        <v>17425</v>
      </c>
      <c r="K79" t="s">
        <v>17426</v>
      </c>
      <c r="L79" t="s">
        <v>17427</v>
      </c>
      <c r="M79" t="s">
        <v>17428</v>
      </c>
      <c r="N79" t="s">
        <v>17429</v>
      </c>
      <c r="O79" t="s">
        <v>17430</v>
      </c>
      <c r="P79" t="s">
        <v>17431</v>
      </c>
      <c r="Q79" t="s">
        <v>17432</v>
      </c>
      <c r="R79" t="s">
        <v>17433</v>
      </c>
      <c r="S79" t="s">
        <v>17434</v>
      </c>
      <c r="T79" t="s">
        <v>17435</v>
      </c>
    </row>
    <row r="80" spans="1:20" x14ac:dyDescent="0.3">
      <c r="A80">
        <v>79</v>
      </c>
      <c r="B80" s="1">
        <v>45814.416805555556</v>
      </c>
      <c r="C80" s="1">
        <v>45814.416898148149</v>
      </c>
      <c r="D80" t="s">
        <v>1943</v>
      </c>
      <c r="E80" t="s">
        <v>1944</v>
      </c>
      <c r="F80" t="s">
        <v>1945</v>
      </c>
      <c r="G80">
        <v>9</v>
      </c>
      <c r="H80">
        <v>34</v>
      </c>
      <c r="I80" t="s">
        <v>17436</v>
      </c>
      <c r="J80" t="s">
        <v>17437</v>
      </c>
      <c r="K80" t="s">
        <v>17438</v>
      </c>
      <c r="L80" t="s">
        <v>17439</v>
      </c>
      <c r="M80" t="s">
        <v>17440</v>
      </c>
      <c r="N80" t="s">
        <v>17441</v>
      </c>
      <c r="O80" t="s">
        <v>17442</v>
      </c>
      <c r="P80" t="s">
        <v>17443</v>
      </c>
      <c r="Q80" t="s">
        <v>17444</v>
      </c>
      <c r="R80" t="s">
        <v>17445</v>
      </c>
      <c r="S80" t="s">
        <v>17446</v>
      </c>
      <c r="T80" t="s">
        <v>17447</v>
      </c>
    </row>
    <row r="81" spans="1:20" x14ac:dyDescent="0.3">
      <c r="A81">
        <v>80</v>
      </c>
      <c r="B81" s="1">
        <v>45814.409594907411</v>
      </c>
      <c r="C81" s="1">
        <v>45814.417384259257</v>
      </c>
      <c r="D81" t="s">
        <v>3040</v>
      </c>
      <c r="E81" t="s">
        <v>3041</v>
      </c>
      <c r="F81" t="s">
        <v>3041</v>
      </c>
      <c r="G81">
        <v>9</v>
      </c>
      <c r="H81">
        <v>14</v>
      </c>
      <c r="I81" t="s">
        <v>17448</v>
      </c>
      <c r="J81" t="s">
        <v>17449</v>
      </c>
      <c r="K81" t="s">
        <v>17450</v>
      </c>
      <c r="L81" t="s">
        <v>17451</v>
      </c>
      <c r="M81" t="s">
        <v>17452</v>
      </c>
      <c r="N81" t="s">
        <v>17453</v>
      </c>
      <c r="O81" t="s">
        <v>17454</v>
      </c>
      <c r="P81" t="s">
        <v>17455</v>
      </c>
      <c r="Q81" t="s">
        <v>17456</v>
      </c>
      <c r="R81" t="s">
        <v>17457</v>
      </c>
      <c r="S81" t="s">
        <v>17458</v>
      </c>
      <c r="T81" t="s">
        <v>17459</v>
      </c>
    </row>
    <row r="82" spans="1:20" x14ac:dyDescent="0.3">
      <c r="A82">
        <v>81</v>
      </c>
      <c r="B82" s="1">
        <v>45814.417291666665</v>
      </c>
      <c r="C82" s="1">
        <v>45814.417395833334</v>
      </c>
      <c r="D82" t="s">
        <v>1930</v>
      </c>
      <c r="E82" t="s">
        <v>1931</v>
      </c>
      <c r="F82" t="s">
        <v>1931</v>
      </c>
      <c r="G82">
        <v>9</v>
      </c>
      <c r="H82">
        <v>1</v>
      </c>
      <c r="I82" t="s">
        <v>17460</v>
      </c>
      <c r="J82" t="s">
        <v>17461</v>
      </c>
      <c r="K82" t="s">
        <v>17462</v>
      </c>
      <c r="L82" t="s">
        <v>17463</v>
      </c>
      <c r="M82" t="s">
        <v>17464</v>
      </c>
      <c r="N82" t="s">
        <v>17465</v>
      </c>
      <c r="O82" t="s">
        <v>17466</v>
      </c>
      <c r="P82" t="s">
        <v>17467</v>
      </c>
      <c r="Q82" t="s">
        <v>17468</v>
      </c>
      <c r="R82" t="s">
        <v>17469</v>
      </c>
      <c r="S82" t="s">
        <v>17470</v>
      </c>
      <c r="T82" t="s">
        <v>17471</v>
      </c>
    </row>
    <row r="83" spans="1:20" x14ac:dyDescent="0.3">
      <c r="A83">
        <v>82</v>
      </c>
      <c r="B83" s="1">
        <v>45814.417372685188</v>
      </c>
      <c r="C83" s="1">
        <v>45814.417500000003</v>
      </c>
      <c r="D83" t="s">
        <v>2574</v>
      </c>
      <c r="E83" t="s">
        <v>2575</v>
      </c>
      <c r="F83" t="s">
        <v>2575</v>
      </c>
      <c r="G83">
        <v>9</v>
      </c>
      <c r="H83">
        <v>18</v>
      </c>
      <c r="I83" t="s">
        <v>17472</v>
      </c>
      <c r="J83" t="s">
        <v>17473</v>
      </c>
      <c r="K83" t="s">
        <v>17474</v>
      </c>
      <c r="L83" t="s">
        <v>17475</v>
      </c>
      <c r="M83" t="s">
        <v>17476</v>
      </c>
      <c r="N83" t="s">
        <v>17477</v>
      </c>
      <c r="O83" t="s">
        <v>17478</v>
      </c>
      <c r="P83" t="s">
        <v>17479</v>
      </c>
      <c r="Q83" t="s">
        <v>17480</v>
      </c>
      <c r="R83" t="s">
        <v>17481</v>
      </c>
      <c r="S83" t="s">
        <v>17482</v>
      </c>
      <c r="T83" t="s">
        <v>17483</v>
      </c>
    </row>
    <row r="84" spans="1:20" x14ac:dyDescent="0.3">
      <c r="A84">
        <v>83</v>
      </c>
      <c r="B84" s="1">
        <v>45814.41747685185</v>
      </c>
      <c r="C84" s="1">
        <v>45814.417569444442</v>
      </c>
      <c r="D84" t="s">
        <v>1954</v>
      </c>
      <c r="E84" t="s">
        <v>1955</v>
      </c>
      <c r="F84" t="s">
        <v>1955</v>
      </c>
      <c r="G84">
        <v>9</v>
      </c>
      <c r="H84">
        <v>21</v>
      </c>
      <c r="I84" t="s">
        <v>17484</v>
      </c>
      <c r="J84" t="s">
        <v>17485</v>
      </c>
      <c r="K84" t="s">
        <v>17486</v>
      </c>
      <c r="L84" t="s">
        <v>17487</v>
      </c>
      <c r="M84" t="s">
        <v>17488</v>
      </c>
      <c r="N84" t="s">
        <v>17489</v>
      </c>
      <c r="O84" t="s">
        <v>17490</v>
      </c>
      <c r="P84" t="s">
        <v>17491</v>
      </c>
      <c r="Q84" t="s">
        <v>17492</v>
      </c>
      <c r="R84" t="s">
        <v>17493</v>
      </c>
      <c r="S84" t="s">
        <v>17494</v>
      </c>
      <c r="T84" t="s">
        <v>17495</v>
      </c>
    </row>
    <row r="85" spans="1:20" x14ac:dyDescent="0.3">
      <c r="A85">
        <v>84</v>
      </c>
      <c r="B85" s="1">
        <v>45814.41777777778</v>
      </c>
      <c r="C85" s="1">
        <v>45814.417951388888</v>
      </c>
      <c r="D85" t="s">
        <v>2523</v>
      </c>
      <c r="E85" t="s">
        <v>2524</v>
      </c>
      <c r="F85" t="s">
        <v>2525</v>
      </c>
      <c r="G85">
        <v>9</v>
      </c>
      <c r="H85">
        <v>3</v>
      </c>
      <c r="I85" t="s">
        <v>17496</v>
      </c>
      <c r="J85" t="s">
        <v>17497</v>
      </c>
      <c r="K85" t="s">
        <v>17498</v>
      </c>
      <c r="L85" t="s">
        <v>17499</v>
      </c>
      <c r="M85" t="s">
        <v>17500</v>
      </c>
      <c r="N85" t="s">
        <v>17501</v>
      </c>
      <c r="O85" t="s">
        <v>17502</v>
      </c>
      <c r="P85" t="s">
        <v>17503</v>
      </c>
      <c r="Q85" t="s">
        <v>17504</v>
      </c>
      <c r="R85" t="s">
        <v>17505</v>
      </c>
      <c r="S85" t="s">
        <v>17506</v>
      </c>
      <c r="T85" t="s">
        <v>17507</v>
      </c>
    </row>
    <row r="86" spans="1:20" x14ac:dyDescent="0.3">
      <c r="A86">
        <v>85</v>
      </c>
      <c r="B86" s="1">
        <v>45814.419340277775</v>
      </c>
      <c r="C86" s="1">
        <v>45814.419386574074</v>
      </c>
      <c r="D86" t="s">
        <v>1919</v>
      </c>
      <c r="E86" t="s">
        <v>1920</v>
      </c>
      <c r="F86" t="s">
        <v>1920</v>
      </c>
      <c r="G86">
        <v>9</v>
      </c>
      <c r="H86">
        <v>20</v>
      </c>
      <c r="I86" t="s">
        <v>17508</v>
      </c>
      <c r="J86" t="s">
        <v>17509</v>
      </c>
      <c r="K86" t="s">
        <v>17510</v>
      </c>
      <c r="L86" t="s">
        <v>17511</v>
      </c>
      <c r="M86" t="s">
        <v>17512</v>
      </c>
      <c r="N86" t="s">
        <v>17513</v>
      </c>
      <c r="O86" t="s">
        <v>17514</v>
      </c>
      <c r="P86" t="s">
        <v>17515</v>
      </c>
      <c r="Q86" t="s">
        <v>17516</v>
      </c>
      <c r="R86" t="s">
        <v>17517</v>
      </c>
      <c r="S86" t="s">
        <v>17518</v>
      </c>
      <c r="T86" t="s">
        <v>17519</v>
      </c>
    </row>
    <row r="87" spans="1:20" x14ac:dyDescent="0.3">
      <c r="A87">
        <v>86</v>
      </c>
      <c r="B87" s="1">
        <v>45814.415810185186</v>
      </c>
      <c r="C87" s="1">
        <v>45814.419444444444</v>
      </c>
      <c r="D87" t="s">
        <v>3820</v>
      </c>
      <c r="E87" t="s">
        <v>3821</v>
      </c>
      <c r="F87" t="s">
        <v>3822</v>
      </c>
      <c r="G87">
        <v>9</v>
      </c>
      <c r="H87">
        <v>4</v>
      </c>
      <c r="I87" t="s">
        <v>17520</v>
      </c>
      <c r="J87" t="s">
        <v>17521</v>
      </c>
      <c r="K87" t="s">
        <v>17522</v>
      </c>
      <c r="L87" t="s">
        <v>17523</v>
      </c>
      <c r="M87" t="s">
        <v>17524</v>
      </c>
      <c r="N87" t="s">
        <v>17030</v>
      </c>
      <c r="O87" t="s">
        <v>17525</v>
      </c>
      <c r="P87" t="s">
        <v>17526</v>
      </c>
      <c r="Q87" t="s">
        <v>17527</v>
      </c>
      <c r="R87" t="s">
        <v>17528</v>
      </c>
      <c r="S87" t="s">
        <v>17529</v>
      </c>
      <c r="T87" t="s">
        <v>17530</v>
      </c>
    </row>
    <row r="88" spans="1:20" x14ac:dyDescent="0.3">
      <c r="A88">
        <v>87</v>
      </c>
      <c r="B88" s="1">
        <v>45814.419421296298</v>
      </c>
      <c r="C88" s="1">
        <v>45814.41951388889</v>
      </c>
      <c r="D88" t="s">
        <v>2469</v>
      </c>
      <c r="E88" t="s">
        <v>2470</v>
      </c>
      <c r="F88" t="s">
        <v>5836</v>
      </c>
      <c r="G88">
        <v>9</v>
      </c>
      <c r="H88">
        <v>33</v>
      </c>
      <c r="I88" t="s">
        <v>17531</v>
      </c>
      <c r="J88" t="s">
        <v>17532</v>
      </c>
      <c r="K88" t="s">
        <v>17533</v>
      </c>
      <c r="L88" t="s">
        <v>17534</v>
      </c>
      <c r="M88" t="s">
        <v>17535</v>
      </c>
      <c r="N88" t="s">
        <v>17536</v>
      </c>
      <c r="O88" t="s">
        <v>17537</v>
      </c>
      <c r="P88" t="s">
        <v>17538</v>
      </c>
      <c r="Q88" t="s">
        <v>17539</v>
      </c>
      <c r="R88" t="s">
        <v>17540</v>
      </c>
      <c r="S88" t="s">
        <v>17541</v>
      </c>
      <c r="T88" t="s">
        <v>17542</v>
      </c>
    </row>
    <row r="89" spans="1:20" x14ac:dyDescent="0.3">
      <c r="A89">
        <v>88</v>
      </c>
      <c r="B89" s="1">
        <v>45814.422152777777</v>
      </c>
      <c r="C89" s="1">
        <v>45814.422222222223</v>
      </c>
      <c r="D89" t="s">
        <v>3067</v>
      </c>
      <c r="E89" t="s">
        <v>3068</v>
      </c>
      <c r="F89" t="s">
        <v>3068</v>
      </c>
      <c r="G89">
        <v>9</v>
      </c>
      <c r="H89">
        <v>37</v>
      </c>
      <c r="I89" t="s">
        <v>17543</v>
      </c>
      <c r="J89" t="s">
        <v>17544</v>
      </c>
      <c r="K89" t="s">
        <v>17545</v>
      </c>
      <c r="L89" t="s">
        <v>17546</v>
      </c>
      <c r="M89" t="s">
        <v>17547</v>
      </c>
      <c r="N89" t="s">
        <v>17548</v>
      </c>
      <c r="O89" t="s">
        <v>17549</v>
      </c>
      <c r="P89" t="s">
        <v>17550</v>
      </c>
      <c r="Q89" t="s">
        <v>17551</v>
      </c>
      <c r="R89" t="s">
        <v>17552</v>
      </c>
      <c r="S89" t="s">
        <v>17553</v>
      </c>
      <c r="T89" t="s">
        <v>17554</v>
      </c>
    </row>
    <row r="90" spans="1:20" x14ac:dyDescent="0.3">
      <c r="A90">
        <v>89</v>
      </c>
      <c r="B90" s="1">
        <v>45814.422175925924</v>
      </c>
      <c r="C90" s="1">
        <v>45814.422256944446</v>
      </c>
      <c r="D90" t="s">
        <v>3077</v>
      </c>
      <c r="E90" t="s">
        <v>3078</v>
      </c>
      <c r="F90" t="s">
        <v>3079</v>
      </c>
      <c r="G90">
        <v>9</v>
      </c>
      <c r="H90">
        <v>36</v>
      </c>
      <c r="I90" t="s">
        <v>17555</v>
      </c>
      <c r="J90" t="s">
        <v>17556</v>
      </c>
      <c r="K90" t="s">
        <v>17557</v>
      </c>
      <c r="L90" t="s">
        <v>17558</v>
      </c>
      <c r="M90" t="s">
        <v>17547</v>
      </c>
      <c r="N90" t="s">
        <v>17559</v>
      </c>
      <c r="O90" t="s">
        <v>17560</v>
      </c>
      <c r="P90" t="s">
        <v>17561</v>
      </c>
      <c r="Q90" t="s">
        <v>17562</v>
      </c>
      <c r="R90" t="s">
        <v>17563</v>
      </c>
      <c r="S90" t="s">
        <v>17564</v>
      </c>
      <c r="T90" t="s">
        <v>17519</v>
      </c>
    </row>
    <row r="91" spans="1:20" x14ac:dyDescent="0.3">
      <c r="A91">
        <v>90</v>
      </c>
      <c r="B91" s="1">
        <v>45814.40625</v>
      </c>
      <c r="C91" s="1">
        <v>45814.422384259262</v>
      </c>
      <c r="D91" t="s">
        <v>4533</v>
      </c>
      <c r="E91" t="s">
        <v>4534</v>
      </c>
      <c r="F91" t="s">
        <v>4534</v>
      </c>
      <c r="G91">
        <v>9</v>
      </c>
      <c r="H91">
        <v>30</v>
      </c>
      <c r="I91" t="s">
        <v>16843</v>
      </c>
      <c r="J91" t="s">
        <v>17565</v>
      </c>
      <c r="K91" t="s">
        <v>17566</v>
      </c>
      <c r="L91" t="s">
        <v>17567</v>
      </c>
      <c r="M91" t="s">
        <v>17109</v>
      </c>
      <c r="N91" t="s">
        <v>17030</v>
      </c>
      <c r="O91" t="s">
        <v>17568</v>
      </c>
      <c r="P91" t="s">
        <v>17569</v>
      </c>
      <c r="Q91" t="s">
        <v>17570</v>
      </c>
      <c r="R91" t="s">
        <v>17571</v>
      </c>
      <c r="S91" t="s">
        <v>17572</v>
      </c>
      <c r="T91" t="s">
        <v>16817</v>
      </c>
    </row>
    <row r="92" spans="1:20" x14ac:dyDescent="0.3">
      <c r="A92">
        <v>91</v>
      </c>
      <c r="B92" s="1">
        <v>45814.424537037034</v>
      </c>
      <c r="C92" s="1">
        <v>45814.425185185188</v>
      </c>
      <c r="D92" t="s">
        <v>2506</v>
      </c>
      <c r="E92" t="s">
        <v>2507</v>
      </c>
      <c r="F92" t="s">
        <v>2507</v>
      </c>
      <c r="G92">
        <v>9</v>
      </c>
      <c r="H92">
        <v>32</v>
      </c>
      <c r="I92" t="s">
        <v>17573</v>
      </c>
      <c r="J92" t="s">
        <v>17574</v>
      </c>
      <c r="K92" t="s">
        <v>17575</v>
      </c>
      <c r="L92" t="s">
        <v>17576</v>
      </c>
      <c r="M92" t="s">
        <v>17577</v>
      </c>
      <c r="N92" t="s">
        <v>17578</v>
      </c>
      <c r="O92" t="s">
        <v>17579</v>
      </c>
      <c r="P92" t="s">
        <v>17580</v>
      </c>
      <c r="Q92" t="s">
        <v>17581</v>
      </c>
      <c r="R92" t="s">
        <v>17582</v>
      </c>
      <c r="S92" t="s">
        <v>17583</v>
      </c>
      <c r="T92" t="s">
        <v>17584</v>
      </c>
    </row>
    <row r="93" spans="1:20" x14ac:dyDescent="0.3">
      <c r="A93">
        <v>92</v>
      </c>
      <c r="B93" s="1">
        <v>45814.4216087963</v>
      </c>
      <c r="C93" s="1">
        <v>45814.425208333334</v>
      </c>
      <c r="D93" t="s">
        <v>1912</v>
      </c>
      <c r="E93" t="s">
        <v>1913</v>
      </c>
      <c r="F93" t="s">
        <v>1913</v>
      </c>
      <c r="G93">
        <v>9</v>
      </c>
      <c r="H93">
        <v>39</v>
      </c>
      <c r="I93" t="s">
        <v>17585</v>
      </c>
      <c r="J93" t="s">
        <v>17586</v>
      </c>
      <c r="K93" t="s">
        <v>17587</v>
      </c>
      <c r="L93" t="s">
        <v>17588</v>
      </c>
      <c r="M93" t="s">
        <v>17589</v>
      </c>
      <c r="N93" t="s">
        <v>17590</v>
      </c>
      <c r="O93" t="s">
        <v>17591</v>
      </c>
      <c r="P93" t="s">
        <v>17561</v>
      </c>
      <c r="Q93" t="s">
        <v>17562</v>
      </c>
      <c r="R93" t="s">
        <v>17592</v>
      </c>
      <c r="S93" t="s">
        <v>17564</v>
      </c>
      <c r="T93" t="s">
        <v>17519</v>
      </c>
    </row>
    <row r="94" spans="1:20" x14ac:dyDescent="0.3">
      <c r="A94">
        <v>93</v>
      </c>
      <c r="B94" s="1">
        <v>45814.79519675926</v>
      </c>
      <c r="C94" s="1">
        <v>45814.795243055552</v>
      </c>
      <c r="D94" t="s">
        <v>2485</v>
      </c>
      <c r="E94" t="s">
        <v>2486</v>
      </c>
      <c r="F94" t="s">
        <v>17593</v>
      </c>
      <c r="G94">
        <v>9</v>
      </c>
      <c r="H94">
        <v>28</v>
      </c>
      <c r="I94" t="s">
        <v>17594</v>
      </c>
      <c r="J94" t="s">
        <v>17595</v>
      </c>
      <c r="K94" t="s">
        <v>17596</v>
      </c>
      <c r="L94" t="s">
        <v>17597</v>
      </c>
      <c r="M94" t="s">
        <v>17598</v>
      </c>
      <c r="N94" t="s">
        <v>17599</v>
      </c>
      <c r="O94" t="s">
        <v>17600</v>
      </c>
      <c r="P94" t="s">
        <v>17601</v>
      </c>
      <c r="Q94" t="s">
        <v>17602</v>
      </c>
      <c r="R94" t="s">
        <v>17603</v>
      </c>
      <c r="S94" t="s">
        <v>17604</v>
      </c>
      <c r="T94" t="s">
        <v>17605</v>
      </c>
    </row>
    <row r="95" spans="1:20" x14ac:dyDescent="0.3">
      <c r="A95">
        <v>94</v>
      </c>
      <c r="B95" s="1">
        <v>45814.803842592592</v>
      </c>
      <c r="C95" s="1">
        <v>45814.80400462963</v>
      </c>
      <c r="D95" t="s">
        <v>2496</v>
      </c>
      <c r="E95" t="s">
        <v>2497</v>
      </c>
      <c r="F95" t="s">
        <v>5984</v>
      </c>
      <c r="G95">
        <v>9</v>
      </c>
      <c r="H95">
        <v>26</v>
      </c>
      <c r="I95" t="s">
        <v>17606</v>
      </c>
      <c r="J95" t="s">
        <v>17607</v>
      </c>
      <c r="K95" t="s">
        <v>17608</v>
      </c>
      <c r="L95" t="s">
        <v>17609</v>
      </c>
      <c r="M95" t="s">
        <v>17610</v>
      </c>
      <c r="N95" t="s">
        <v>17611</v>
      </c>
      <c r="O95" t="s">
        <v>17612</v>
      </c>
      <c r="P95" t="s">
        <v>17613</v>
      </c>
      <c r="Q95" t="s">
        <v>17614</v>
      </c>
      <c r="R95" t="s">
        <v>17615</v>
      </c>
      <c r="S95" t="s">
        <v>17616</v>
      </c>
      <c r="T95" t="s">
        <v>17617</v>
      </c>
    </row>
    <row r="96" spans="1:20" x14ac:dyDescent="0.3">
      <c r="A96">
        <v>95</v>
      </c>
      <c r="B96" s="1">
        <v>45814.929375</v>
      </c>
      <c r="C96" s="1">
        <v>45814.944189814814</v>
      </c>
      <c r="D96" t="s">
        <v>3831</v>
      </c>
      <c r="E96" t="s">
        <v>3832</v>
      </c>
      <c r="F96" t="s">
        <v>3832</v>
      </c>
      <c r="G96">
        <v>9</v>
      </c>
      <c r="H96">
        <v>23</v>
      </c>
      <c r="I96" t="s">
        <v>17618</v>
      </c>
      <c r="J96" t="s">
        <v>17619</v>
      </c>
      <c r="K96" t="s">
        <v>17620</v>
      </c>
      <c r="L96" t="s">
        <v>17621</v>
      </c>
      <c r="M96" t="s">
        <v>17622</v>
      </c>
      <c r="N96" t="s">
        <v>17623</v>
      </c>
      <c r="O96" t="s">
        <v>17624</v>
      </c>
      <c r="P96" t="s">
        <v>17625</v>
      </c>
      <c r="Q96" t="s">
        <v>17626</v>
      </c>
      <c r="R96" t="s">
        <v>17627</v>
      </c>
      <c r="S96" t="s">
        <v>17628</v>
      </c>
      <c r="T96" t="s">
        <v>17629</v>
      </c>
    </row>
    <row r="97" spans="1:20" x14ac:dyDescent="0.3">
      <c r="A97">
        <v>96</v>
      </c>
      <c r="B97" s="1">
        <v>45815.65315972222</v>
      </c>
      <c r="C97" s="1">
        <v>45815.666006944448</v>
      </c>
      <c r="D97" t="s">
        <v>2552</v>
      </c>
      <c r="E97" t="s">
        <v>2553</v>
      </c>
      <c r="F97" t="s">
        <v>2554</v>
      </c>
      <c r="G97">
        <v>9</v>
      </c>
      <c r="H97">
        <v>35</v>
      </c>
      <c r="I97" t="s">
        <v>17630</v>
      </c>
      <c r="J97" t="s">
        <v>17607</v>
      </c>
      <c r="K97" t="s">
        <v>17608</v>
      </c>
      <c r="L97" t="s">
        <v>17631</v>
      </c>
      <c r="M97" t="s">
        <v>17610</v>
      </c>
      <c r="N97" t="s">
        <v>17632</v>
      </c>
      <c r="O97" t="s">
        <v>17633</v>
      </c>
      <c r="P97" t="s">
        <v>17634</v>
      </c>
      <c r="Q97" t="s">
        <v>17635</v>
      </c>
      <c r="R97" t="s">
        <v>17636</v>
      </c>
      <c r="S97" t="s">
        <v>17637</v>
      </c>
      <c r="T97" t="s">
        <v>17638</v>
      </c>
    </row>
    <row r="98" spans="1:20" x14ac:dyDescent="0.3">
      <c r="A98">
        <v>97</v>
      </c>
      <c r="B98" s="1">
        <v>45818.537592592591</v>
      </c>
      <c r="C98" s="1">
        <v>45818.544699074075</v>
      </c>
      <c r="D98" t="s">
        <v>20</v>
      </c>
      <c r="E98" t="s">
        <v>21</v>
      </c>
      <c r="F98" t="s">
        <v>21</v>
      </c>
      <c r="G98">
        <v>11</v>
      </c>
      <c r="H98">
        <v>18</v>
      </c>
      <c r="I98" t="s">
        <v>16918</v>
      </c>
      <c r="J98" t="s">
        <v>17639</v>
      </c>
      <c r="K98" t="s">
        <v>17640</v>
      </c>
      <c r="L98" t="s">
        <v>17641</v>
      </c>
      <c r="M98" t="s">
        <v>17109</v>
      </c>
      <c r="N98" t="s">
        <v>17642</v>
      </c>
      <c r="O98" t="s">
        <v>17642</v>
      </c>
      <c r="P98" t="s">
        <v>17643</v>
      </c>
      <c r="Q98" t="s">
        <v>17644</v>
      </c>
      <c r="R98" t="s">
        <v>17645</v>
      </c>
      <c r="S98" t="s">
        <v>17646</v>
      </c>
      <c r="T98" t="s">
        <v>17647</v>
      </c>
    </row>
    <row r="99" spans="1:20" x14ac:dyDescent="0.3">
      <c r="A99">
        <v>98</v>
      </c>
      <c r="B99" s="1">
        <v>45818.537523148145</v>
      </c>
      <c r="C99" s="1">
        <v>45818.545115740744</v>
      </c>
      <c r="D99" t="s">
        <v>56</v>
      </c>
      <c r="E99" t="s">
        <v>57</v>
      </c>
      <c r="F99" t="s">
        <v>57</v>
      </c>
      <c r="G99">
        <v>11</v>
      </c>
      <c r="H99">
        <v>1</v>
      </c>
      <c r="I99" t="s">
        <v>17648</v>
      </c>
      <c r="J99" t="s">
        <v>17649</v>
      </c>
      <c r="K99" t="s">
        <v>17650</v>
      </c>
      <c r="L99" t="s">
        <v>17651</v>
      </c>
      <c r="M99" t="s">
        <v>17652</v>
      </c>
      <c r="N99" t="s">
        <v>17653</v>
      </c>
      <c r="O99" t="s">
        <v>17654</v>
      </c>
      <c r="P99" t="s">
        <v>17655</v>
      </c>
      <c r="Q99" t="s">
        <v>17656</v>
      </c>
      <c r="R99" t="s">
        <v>17657</v>
      </c>
      <c r="S99" t="s">
        <v>17658</v>
      </c>
      <c r="T99" t="s">
        <v>17659</v>
      </c>
    </row>
    <row r="100" spans="1:20" x14ac:dyDescent="0.3">
      <c r="A100">
        <v>99</v>
      </c>
      <c r="B100" s="1">
        <v>45818.539687500001</v>
      </c>
      <c r="C100" s="1">
        <v>45818.546875</v>
      </c>
      <c r="D100" t="s">
        <v>220</v>
      </c>
      <c r="E100" t="s">
        <v>221</v>
      </c>
      <c r="F100" t="s">
        <v>221</v>
      </c>
      <c r="G100">
        <v>11</v>
      </c>
      <c r="H100">
        <v>13</v>
      </c>
      <c r="I100" t="s">
        <v>17660</v>
      </c>
      <c r="J100" t="s">
        <v>17661</v>
      </c>
      <c r="K100" t="s">
        <v>17662</v>
      </c>
      <c r="L100" t="s">
        <v>17663</v>
      </c>
      <c r="M100" t="s">
        <v>17642</v>
      </c>
      <c r="N100" t="s">
        <v>17664</v>
      </c>
      <c r="O100" t="s">
        <v>17665</v>
      </c>
      <c r="P100" t="s">
        <v>17666</v>
      </c>
      <c r="Q100" t="s">
        <v>17667</v>
      </c>
      <c r="R100" t="s">
        <v>17668</v>
      </c>
      <c r="S100" t="s">
        <v>17669</v>
      </c>
      <c r="T100" t="s">
        <v>17670</v>
      </c>
    </row>
    <row r="101" spans="1:20" x14ac:dyDescent="0.3">
      <c r="A101">
        <v>100</v>
      </c>
      <c r="B101" s="1">
        <v>45818.537453703706</v>
      </c>
      <c r="C101" s="1">
        <v>45818.546875</v>
      </c>
      <c r="D101" t="s">
        <v>375</v>
      </c>
      <c r="E101" t="s">
        <v>376</v>
      </c>
      <c r="F101" t="s">
        <v>17671</v>
      </c>
      <c r="G101">
        <v>11</v>
      </c>
      <c r="H101">
        <v>3</v>
      </c>
      <c r="I101" t="s">
        <v>16918</v>
      </c>
      <c r="J101" t="s">
        <v>16852</v>
      </c>
      <c r="K101" t="s">
        <v>17672</v>
      </c>
      <c r="L101" t="s">
        <v>17673</v>
      </c>
      <c r="M101" t="s">
        <v>17109</v>
      </c>
      <c r="N101" t="s">
        <v>17642</v>
      </c>
      <c r="O101" t="s">
        <v>17674</v>
      </c>
      <c r="P101" t="s">
        <v>17675</v>
      </c>
      <c r="Q101" t="s">
        <v>17676</v>
      </c>
      <c r="R101" t="s">
        <v>17012</v>
      </c>
      <c r="S101" t="s">
        <v>17012</v>
      </c>
      <c r="T101" t="s">
        <v>17677</v>
      </c>
    </row>
    <row r="102" spans="1:20" x14ac:dyDescent="0.3">
      <c r="A102">
        <v>101</v>
      </c>
      <c r="B102" s="1">
        <v>45818.536898148152</v>
      </c>
      <c r="C102" s="1">
        <v>45818.546932870369</v>
      </c>
      <c r="D102" t="s">
        <v>244</v>
      </c>
      <c r="E102" t="s">
        <v>245</v>
      </c>
      <c r="F102" t="s">
        <v>6619</v>
      </c>
      <c r="G102">
        <v>11</v>
      </c>
      <c r="H102">
        <v>14</v>
      </c>
      <c r="I102" t="s">
        <v>17660</v>
      </c>
      <c r="J102" t="s">
        <v>16700</v>
      </c>
      <c r="K102" t="s">
        <v>17662</v>
      </c>
      <c r="L102" t="s">
        <v>17678</v>
      </c>
      <c r="M102" t="s">
        <v>17679</v>
      </c>
      <c r="N102" t="s">
        <v>17642</v>
      </c>
      <c r="O102" t="s">
        <v>17680</v>
      </c>
      <c r="P102" t="s">
        <v>17681</v>
      </c>
      <c r="Q102" t="s">
        <v>17682</v>
      </c>
      <c r="R102" t="s">
        <v>17683</v>
      </c>
      <c r="S102" t="s">
        <v>17684</v>
      </c>
      <c r="T102" t="s">
        <v>17685</v>
      </c>
    </row>
    <row r="103" spans="1:20" x14ac:dyDescent="0.3">
      <c r="A103">
        <v>102</v>
      </c>
      <c r="B103" s="1">
        <v>45818.536944444444</v>
      </c>
      <c r="C103" s="1">
        <v>45818.546990740739</v>
      </c>
      <c r="D103" t="s">
        <v>330</v>
      </c>
      <c r="E103" t="s">
        <v>331</v>
      </c>
      <c r="F103" t="s">
        <v>6611</v>
      </c>
      <c r="G103">
        <v>11</v>
      </c>
      <c r="H103">
        <v>7</v>
      </c>
      <c r="I103" t="s">
        <v>17686</v>
      </c>
      <c r="J103" t="s">
        <v>17687</v>
      </c>
      <c r="K103" t="s">
        <v>17688</v>
      </c>
      <c r="L103" t="s">
        <v>17689</v>
      </c>
      <c r="M103" t="s">
        <v>17690</v>
      </c>
      <c r="N103" t="s">
        <v>17691</v>
      </c>
      <c r="O103" t="s">
        <v>17692</v>
      </c>
      <c r="P103" t="s">
        <v>17693</v>
      </c>
      <c r="Q103" t="s">
        <v>17694</v>
      </c>
      <c r="R103" t="s">
        <v>17695</v>
      </c>
      <c r="S103" t="s">
        <v>17696</v>
      </c>
      <c r="T103" t="s">
        <v>17697</v>
      </c>
    </row>
    <row r="104" spans="1:20" x14ac:dyDescent="0.3">
      <c r="A104">
        <v>103</v>
      </c>
      <c r="B104" s="1">
        <v>45818.536956018521</v>
      </c>
      <c r="C104" s="1">
        <v>45818.547025462962</v>
      </c>
      <c r="D104" t="s">
        <v>194</v>
      </c>
      <c r="E104" t="s">
        <v>195</v>
      </c>
      <c r="F104" t="s">
        <v>17698</v>
      </c>
      <c r="G104">
        <v>11</v>
      </c>
      <c r="H104">
        <v>28</v>
      </c>
      <c r="I104" t="s">
        <v>17699</v>
      </c>
      <c r="J104" t="s">
        <v>17700</v>
      </c>
      <c r="K104" t="s">
        <v>17701</v>
      </c>
      <c r="L104" t="s">
        <v>17702</v>
      </c>
      <c r="M104" t="s">
        <v>17703</v>
      </c>
      <c r="N104" t="s">
        <v>17704</v>
      </c>
      <c r="O104" t="s">
        <v>17705</v>
      </c>
      <c r="P104" t="s">
        <v>17706</v>
      </c>
      <c r="Q104" t="s">
        <v>17707</v>
      </c>
      <c r="R104" t="s">
        <v>17708</v>
      </c>
      <c r="S104" t="s">
        <v>17709</v>
      </c>
      <c r="T104" t="s">
        <v>17710</v>
      </c>
    </row>
    <row r="105" spans="1:20" x14ac:dyDescent="0.3">
      <c r="A105">
        <v>104</v>
      </c>
      <c r="B105" s="1">
        <v>45818.537314814814</v>
      </c>
      <c r="C105" s="1">
        <v>45818.547418981485</v>
      </c>
      <c r="D105" t="s">
        <v>233</v>
      </c>
      <c r="E105" t="s">
        <v>234</v>
      </c>
      <c r="F105" t="s">
        <v>234</v>
      </c>
      <c r="G105">
        <v>11</v>
      </c>
      <c r="H105">
        <v>6</v>
      </c>
      <c r="I105" t="s">
        <v>17711</v>
      </c>
      <c r="J105" t="s">
        <v>17712</v>
      </c>
      <c r="K105" t="s">
        <v>17713</v>
      </c>
      <c r="L105" t="s">
        <v>17714</v>
      </c>
      <c r="M105" t="s">
        <v>17679</v>
      </c>
      <c r="N105" t="s">
        <v>17715</v>
      </c>
      <c r="O105" t="s">
        <v>17680</v>
      </c>
      <c r="P105" t="s">
        <v>17716</v>
      </c>
      <c r="Q105" t="s">
        <v>17644</v>
      </c>
      <c r="R105" t="s">
        <v>17717</v>
      </c>
      <c r="S105" t="s">
        <v>17718</v>
      </c>
      <c r="T105" t="s">
        <v>17719</v>
      </c>
    </row>
    <row r="106" spans="1:20" x14ac:dyDescent="0.3">
      <c r="A106">
        <v>105</v>
      </c>
      <c r="B106" s="1">
        <v>45818.539131944446</v>
      </c>
      <c r="C106" s="1">
        <v>45818.547476851854</v>
      </c>
      <c r="D106" t="s">
        <v>77</v>
      </c>
      <c r="E106" t="s">
        <v>78</v>
      </c>
      <c r="F106" t="s">
        <v>78</v>
      </c>
      <c r="G106">
        <v>11</v>
      </c>
      <c r="H106">
        <v>16</v>
      </c>
      <c r="I106" t="s">
        <v>17720</v>
      </c>
      <c r="J106" t="s">
        <v>17721</v>
      </c>
      <c r="K106" t="s">
        <v>17722</v>
      </c>
      <c r="L106" t="s">
        <v>17186</v>
      </c>
      <c r="M106" t="s">
        <v>17723</v>
      </c>
      <c r="N106" t="s">
        <v>17724</v>
      </c>
      <c r="O106" t="s">
        <v>17725</v>
      </c>
      <c r="P106" t="s">
        <v>17726</v>
      </c>
      <c r="Q106" t="s">
        <v>17727</v>
      </c>
      <c r="R106" t="s">
        <v>17728</v>
      </c>
      <c r="S106" t="s">
        <v>17729</v>
      </c>
      <c r="T106" t="s">
        <v>17730</v>
      </c>
    </row>
    <row r="107" spans="1:20" x14ac:dyDescent="0.3">
      <c r="A107">
        <v>106</v>
      </c>
      <c r="B107" s="1">
        <v>45818.537511574075</v>
      </c>
      <c r="C107" s="1">
        <v>45818.547673611109</v>
      </c>
      <c r="D107" t="s">
        <v>35</v>
      </c>
      <c r="E107" t="s">
        <v>36</v>
      </c>
      <c r="F107" t="s">
        <v>17731</v>
      </c>
      <c r="G107">
        <v>11</v>
      </c>
      <c r="H107">
        <v>5</v>
      </c>
      <c r="I107" t="s">
        <v>17732</v>
      </c>
      <c r="J107" t="s">
        <v>17733</v>
      </c>
      <c r="K107" t="s">
        <v>17734</v>
      </c>
      <c r="L107" t="s">
        <v>17735</v>
      </c>
      <c r="M107" t="s">
        <v>17736</v>
      </c>
      <c r="N107" t="s">
        <v>17715</v>
      </c>
      <c r="O107" t="s">
        <v>17737</v>
      </c>
      <c r="P107" t="s">
        <v>17738</v>
      </c>
      <c r="Q107" t="s">
        <v>17739</v>
      </c>
      <c r="R107" t="s">
        <v>17740</v>
      </c>
      <c r="S107" t="s">
        <v>17741</v>
      </c>
      <c r="T107" t="s">
        <v>17742</v>
      </c>
    </row>
    <row r="108" spans="1:20" x14ac:dyDescent="0.3">
      <c r="A108">
        <v>107</v>
      </c>
      <c r="B108" s="1">
        <v>45818.536921296298</v>
      </c>
      <c r="C108" s="1">
        <v>45818.548506944448</v>
      </c>
      <c r="D108" t="s">
        <v>450</v>
      </c>
      <c r="E108" t="s">
        <v>451</v>
      </c>
      <c r="F108" t="s">
        <v>451</v>
      </c>
      <c r="G108">
        <v>11</v>
      </c>
      <c r="H108">
        <v>24</v>
      </c>
      <c r="I108" t="s">
        <v>17743</v>
      </c>
      <c r="J108" t="s">
        <v>17744</v>
      </c>
      <c r="K108" t="s">
        <v>17745</v>
      </c>
      <c r="L108" t="s">
        <v>17746</v>
      </c>
      <c r="M108" t="s">
        <v>17747</v>
      </c>
      <c r="N108" t="s">
        <v>17748</v>
      </c>
      <c r="O108" t="s">
        <v>17749</v>
      </c>
      <c r="P108" t="s">
        <v>17750</v>
      </c>
      <c r="Q108" t="s">
        <v>17751</v>
      </c>
      <c r="R108" t="s">
        <v>17752</v>
      </c>
      <c r="S108" t="s">
        <v>17753</v>
      </c>
      <c r="T108" t="s">
        <v>17754</v>
      </c>
    </row>
    <row r="109" spans="1:20" x14ac:dyDescent="0.3">
      <c r="A109">
        <v>108</v>
      </c>
      <c r="B109" s="1">
        <v>45818.548564814817</v>
      </c>
      <c r="C109" s="1">
        <v>45818.549780092595</v>
      </c>
      <c r="D109" t="s">
        <v>135</v>
      </c>
      <c r="E109" t="s">
        <v>136</v>
      </c>
      <c r="F109" t="s">
        <v>136</v>
      </c>
      <c r="G109">
        <v>11</v>
      </c>
      <c r="H109">
        <v>20</v>
      </c>
      <c r="I109" t="s">
        <v>17755</v>
      </c>
      <c r="J109" t="s">
        <v>17756</v>
      </c>
      <c r="K109" t="s">
        <v>17757</v>
      </c>
      <c r="L109" t="s">
        <v>17758</v>
      </c>
      <c r="M109" t="s">
        <v>17759</v>
      </c>
      <c r="N109" t="s">
        <v>17760</v>
      </c>
      <c r="O109" t="s">
        <v>17761</v>
      </c>
      <c r="P109" t="s">
        <v>17762</v>
      </c>
      <c r="Q109" t="s">
        <v>17763</v>
      </c>
      <c r="R109" t="s">
        <v>17764</v>
      </c>
      <c r="S109" t="s">
        <v>17765</v>
      </c>
      <c r="T109" t="s">
        <v>17766</v>
      </c>
    </row>
    <row r="110" spans="1:20" x14ac:dyDescent="0.3">
      <c r="A110">
        <v>109</v>
      </c>
      <c r="B110" s="1">
        <v>45818.537442129629</v>
      </c>
      <c r="C110" s="1">
        <v>45818.549861111111</v>
      </c>
      <c r="D110" t="s">
        <v>291</v>
      </c>
      <c r="E110" t="s">
        <v>292</v>
      </c>
      <c r="F110" t="s">
        <v>292</v>
      </c>
      <c r="G110">
        <v>11</v>
      </c>
      <c r="H110">
        <v>26</v>
      </c>
      <c r="I110" t="s">
        <v>17767</v>
      </c>
      <c r="J110" t="s">
        <v>17768</v>
      </c>
      <c r="K110" t="s">
        <v>17769</v>
      </c>
      <c r="L110" t="s">
        <v>17770</v>
      </c>
      <c r="M110" t="s">
        <v>17771</v>
      </c>
      <c r="N110" t="s">
        <v>17772</v>
      </c>
      <c r="O110" t="s">
        <v>17773</v>
      </c>
      <c r="P110" t="s">
        <v>17774</v>
      </c>
      <c r="Q110" t="s">
        <v>17775</v>
      </c>
      <c r="R110" t="s">
        <v>17776</v>
      </c>
      <c r="S110" t="s">
        <v>17777</v>
      </c>
      <c r="T110" t="s">
        <v>17778</v>
      </c>
    </row>
    <row r="111" spans="1:20" x14ac:dyDescent="0.3">
      <c r="A111">
        <v>110</v>
      </c>
      <c r="B111" s="1">
        <v>45818.537187499998</v>
      </c>
      <c r="C111" s="1">
        <v>45818.550636574073</v>
      </c>
      <c r="D111" t="s">
        <v>343</v>
      </c>
      <c r="E111" t="s">
        <v>344</v>
      </c>
      <c r="F111" t="s">
        <v>344</v>
      </c>
      <c r="G111">
        <v>11</v>
      </c>
      <c r="H111">
        <v>35</v>
      </c>
      <c r="I111" t="s">
        <v>17779</v>
      </c>
      <c r="J111" t="s">
        <v>17780</v>
      </c>
      <c r="K111" t="s">
        <v>17781</v>
      </c>
      <c r="L111" t="s">
        <v>17782</v>
      </c>
      <c r="M111" t="s">
        <v>17783</v>
      </c>
      <c r="N111" t="s">
        <v>17784</v>
      </c>
      <c r="O111" t="s">
        <v>17785</v>
      </c>
      <c r="P111" t="s">
        <v>17786</v>
      </c>
      <c r="Q111" t="s">
        <v>17787</v>
      </c>
      <c r="R111" t="s">
        <v>17708</v>
      </c>
      <c r="S111" t="s">
        <v>17709</v>
      </c>
      <c r="T111" t="s">
        <v>17710</v>
      </c>
    </row>
    <row r="112" spans="1:20" x14ac:dyDescent="0.3">
      <c r="A112">
        <v>111</v>
      </c>
      <c r="B112" s="1">
        <v>45818.537175925929</v>
      </c>
      <c r="C112" s="1">
        <v>45818.550659722219</v>
      </c>
      <c r="D112" t="s">
        <v>422</v>
      </c>
      <c r="E112" t="s">
        <v>423</v>
      </c>
      <c r="F112" t="s">
        <v>424</v>
      </c>
      <c r="G112">
        <v>11</v>
      </c>
      <c r="H112">
        <v>37</v>
      </c>
      <c r="I112" t="s">
        <v>17788</v>
      </c>
      <c r="J112" t="s">
        <v>17789</v>
      </c>
      <c r="K112" t="s">
        <v>17790</v>
      </c>
      <c r="L112" t="s">
        <v>17791</v>
      </c>
      <c r="M112" t="s">
        <v>17783</v>
      </c>
      <c r="N112" t="s">
        <v>17792</v>
      </c>
      <c r="O112" t="s">
        <v>17793</v>
      </c>
      <c r="P112" t="s">
        <v>17786</v>
      </c>
      <c r="Q112" t="s">
        <v>17787</v>
      </c>
      <c r="R112" t="s">
        <v>17708</v>
      </c>
      <c r="S112" t="s">
        <v>17709</v>
      </c>
      <c r="T112" t="s">
        <v>17710</v>
      </c>
    </row>
    <row r="113" spans="1:20" x14ac:dyDescent="0.3">
      <c r="A113">
        <v>112</v>
      </c>
      <c r="B113" s="1">
        <v>45818.537048611113</v>
      </c>
      <c r="C113" s="1">
        <v>45818.550868055558</v>
      </c>
      <c r="D113" t="s">
        <v>384</v>
      </c>
      <c r="E113" t="s">
        <v>385</v>
      </c>
      <c r="F113" t="s">
        <v>386</v>
      </c>
      <c r="G113">
        <v>11</v>
      </c>
      <c r="H113">
        <v>34</v>
      </c>
      <c r="I113" t="s">
        <v>17794</v>
      </c>
      <c r="J113" t="s">
        <v>17795</v>
      </c>
      <c r="K113" t="s">
        <v>17781</v>
      </c>
      <c r="L113" t="s">
        <v>17782</v>
      </c>
      <c r="M113" t="s">
        <v>17796</v>
      </c>
      <c r="N113" t="s">
        <v>17797</v>
      </c>
      <c r="O113" t="s">
        <v>17793</v>
      </c>
      <c r="P113" t="s">
        <v>17786</v>
      </c>
      <c r="Q113" t="s">
        <v>17798</v>
      </c>
      <c r="R113" t="s">
        <v>17708</v>
      </c>
      <c r="S113" t="s">
        <v>17709</v>
      </c>
      <c r="T113" t="s">
        <v>17710</v>
      </c>
    </row>
    <row r="114" spans="1:20" x14ac:dyDescent="0.3">
      <c r="A114">
        <v>113</v>
      </c>
      <c r="B114" s="1">
        <v>45818.54</v>
      </c>
      <c r="C114" s="1">
        <v>45818.551099537035</v>
      </c>
      <c r="D114" t="s">
        <v>398</v>
      </c>
      <c r="E114" t="s">
        <v>399</v>
      </c>
      <c r="F114" t="s">
        <v>400</v>
      </c>
      <c r="G114">
        <v>11</v>
      </c>
      <c r="H114">
        <v>36</v>
      </c>
      <c r="I114" t="s">
        <v>17799</v>
      </c>
      <c r="J114" t="s">
        <v>17800</v>
      </c>
      <c r="K114" t="s">
        <v>17801</v>
      </c>
      <c r="L114" t="s">
        <v>17802</v>
      </c>
      <c r="M114" t="s">
        <v>17803</v>
      </c>
      <c r="N114" t="s">
        <v>17784</v>
      </c>
      <c r="O114" t="s">
        <v>17785</v>
      </c>
      <c r="P114" t="s">
        <v>17804</v>
      </c>
      <c r="Q114" t="s">
        <v>17805</v>
      </c>
      <c r="R114" t="s">
        <v>17708</v>
      </c>
      <c r="S114" t="s">
        <v>17709</v>
      </c>
      <c r="T114" t="s">
        <v>17710</v>
      </c>
    </row>
    <row r="115" spans="1:20" x14ac:dyDescent="0.3">
      <c r="A115">
        <v>114</v>
      </c>
      <c r="B115" s="1">
        <v>45818.537291666667</v>
      </c>
      <c r="C115" s="1">
        <v>45818.551539351851</v>
      </c>
      <c r="D115" t="s">
        <v>316</v>
      </c>
      <c r="E115" t="s">
        <v>317</v>
      </c>
      <c r="F115" t="s">
        <v>317</v>
      </c>
      <c r="G115">
        <v>11</v>
      </c>
      <c r="H115">
        <v>29</v>
      </c>
      <c r="I115" t="s">
        <v>17806</v>
      </c>
      <c r="J115" t="s">
        <v>17807</v>
      </c>
      <c r="K115" t="s">
        <v>17781</v>
      </c>
      <c r="L115" t="s">
        <v>17802</v>
      </c>
      <c r="M115" t="s">
        <v>17808</v>
      </c>
      <c r="N115" t="s">
        <v>17809</v>
      </c>
      <c r="O115" t="s">
        <v>17785</v>
      </c>
      <c r="P115" t="s">
        <v>17786</v>
      </c>
      <c r="Q115" t="s">
        <v>17787</v>
      </c>
      <c r="R115" t="s">
        <v>17708</v>
      </c>
      <c r="S115" t="s">
        <v>17810</v>
      </c>
      <c r="T115" t="s">
        <v>17811</v>
      </c>
    </row>
    <row r="116" spans="1:20" x14ac:dyDescent="0.3">
      <c r="A116">
        <v>115</v>
      </c>
      <c r="B116" s="1">
        <v>45818.53738425926</v>
      </c>
      <c r="C116" s="1">
        <v>45818.551585648151</v>
      </c>
      <c r="D116" t="s">
        <v>91</v>
      </c>
      <c r="E116" t="s">
        <v>92</v>
      </c>
      <c r="F116" t="s">
        <v>92</v>
      </c>
      <c r="G116">
        <v>11</v>
      </c>
      <c r="H116">
        <v>10</v>
      </c>
      <c r="I116" t="s">
        <v>17812</v>
      </c>
      <c r="J116" t="s">
        <v>17813</v>
      </c>
      <c r="K116" t="s">
        <v>17814</v>
      </c>
      <c r="L116" t="s">
        <v>17815</v>
      </c>
      <c r="M116" t="s">
        <v>17816</v>
      </c>
      <c r="N116" t="s">
        <v>17817</v>
      </c>
      <c r="O116" t="s">
        <v>17818</v>
      </c>
      <c r="P116" t="s">
        <v>17819</v>
      </c>
      <c r="Q116" t="s">
        <v>17820</v>
      </c>
      <c r="R116" t="s">
        <v>17821</v>
      </c>
      <c r="S116" t="s">
        <v>17822</v>
      </c>
      <c r="T116" t="s">
        <v>17823</v>
      </c>
    </row>
    <row r="117" spans="1:20" x14ac:dyDescent="0.3">
      <c r="A117">
        <v>116</v>
      </c>
      <c r="B117" s="1">
        <v>45818.540439814817</v>
      </c>
      <c r="C117" s="1">
        <v>45818.552557870367</v>
      </c>
      <c r="D117" t="s">
        <v>122</v>
      </c>
      <c r="E117" t="s">
        <v>123</v>
      </c>
      <c r="F117" t="s">
        <v>123</v>
      </c>
      <c r="G117">
        <v>11</v>
      </c>
      <c r="H117">
        <v>21</v>
      </c>
      <c r="I117" t="s">
        <v>17824</v>
      </c>
      <c r="J117" t="s">
        <v>17825</v>
      </c>
      <c r="K117" t="s">
        <v>17826</v>
      </c>
      <c r="L117" t="s">
        <v>17827</v>
      </c>
      <c r="M117" t="s">
        <v>17828</v>
      </c>
      <c r="N117" t="s">
        <v>17829</v>
      </c>
      <c r="O117" t="s">
        <v>17830</v>
      </c>
      <c r="P117" t="s">
        <v>17831</v>
      </c>
      <c r="Q117" t="s">
        <v>17832</v>
      </c>
      <c r="R117" t="s">
        <v>17833</v>
      </c>
      <c r="S117" t="s">
        <v>17834</v>
      </c>
      <c r="T117" t="s">
        <v>17835</v>
      </c>
    </row>
    <row r="118" spans="1:20" x14ac:dyDescent="0.3">
      <c r="A118">
        <v>117</v>
      </c>
      <c r="B118" s="1">
        <v>45818.538483796299</v>
      </c>
      <c r="C118" s="1">
        <v>45818.552754629629</v>
      </c>
      <c r="D118" t="s">
        <v>446</v>
      </c>
      <c r="E118" t="s">
        <v>447</v>
      </c>
      <c r="F118" t="s">
        <v>447</v>
      </c>
      <c r="G118">
        <v>11</v>
      </c>
      <c r="H118">
        <v>2</v>
      </c>
      <c r="I118" t="s">
        <v>17836</v>
      </c>
      <c r="J118" t="s">
        <v>17837</v>
      </c>
      <c r="K118" t="s">
        <v>17838</v>
      </c>
      <c r="L118" t="s">
        <v>17827</v>
      </c>
      <c r="M118" t="s">
        <v>17828</v>
      </c>
      <c r="N118" t="s">
        <v>17829</v>
      </c>
      <c r="O118" t="s">
        <v>17830</v>
      </c>
      <c r="P118" t="s">
        <v>17839</v>
      </c>
      <c r="Q118" t="s">
        <v>17832</v>
      </c>
      <c r="R118" t="s">
        <v>17833</v>
      </c>
      <c r="S118" t="s">
        <v>17834</v>
      </c>
      <c r="T118" t="s">
        <v>17835</v>
      </c>
    </row>
    <row r="119" spans="1:20" x14ac:dyDescent="0.3">
      <c r="A119">
        <v>118</v>
      </c>
      <c r="B119" s="1">
        <v>45818.537546296298</v>
      </c>
      <c r="C119" s="1">
        <v>45818.552824074075</v>
      </c>
      <c r="D119" t="s">
        <v>206</v>
      </c>
      <c r="E119" t="s">
        <v>207</v>
      </c>
      <c r="F119" t="s">
        <v>207</v>
      </c>
      <c r="G119">
        <v>11</v>
      </c>
      <c r="H119">
        <v>40</v>
      </c>
      <c r="I119" t="s">
        <v>17840</v>
      </c>
      <c r="J119" t="s">
        <v>17841</v>
      </c>
      <c r="K119" t="s">
        <v>17842</v>
      </c>
      <c r="L119" t="s">
        <v>17843</v>
      </c>
      <c r="M119" t="s">
        <v>17844</v>
      </c>
      <c r="N119" t="s">
        <v>17845</v>
      </c>
      <c r="O119" t="s">
        <v>17846</v>
      </c>
      <c r="P119" t="s">
        <v>17847</v>
      </c>
      <c r="Q119" t="s">
        <v>17848</v>
      </c>
      <c r="R119" t="s">
        <v>17708</v>
      </c>
      <c r="S119" t="s">
        <v>17849</v>
      </c>
      <c r="T119" t="s">
        <v>17850</v>
      </c>
    </row>
    <row r="120" spans="1:20" x14ac:dyDescent="0.3">
      <c r="A120">
        <v>119</v>
      </c>
      <c r="B120" s="1">
        <v>45818.544224537036</v>
      </c>
      <c r="C120" s="1">
        <v>45818.552893518521</v>
      </c>
      <c r="D120" t="s">
        <v>458</v>
      </c>
      <c r="E120" t="s">
        <v>459</v>
      </c>
      <c r="F120" t="s">
        <v>459</v>
      </c>
      <c r="G120">
        <v>11</v>
      </c>
      <c r="H120">
        <v>4</v>
      </c>
      <c r="I120" t="s">
        <v>17851</v>
      </c>
      <c r="J120" t="s">
        <v>17852</v>
      </c>
      <c r="K120" t="s">
        <v>17853</v>
      </c>
      <c r="L120" t="s">
        <v>17827</v>
      </c>
      <c r="M120" t="s">
        <v>17854</v>
      </c>
      <c r="N120" t="s">
        <v>17855</v>
      </c>
      <c r="O120" t="s">
        <v>17830</v>
      </c>
      <c r="P120" t="s">
        <v>17856</v>
      </c>
      <c r="Q120" t="s">
        <v>17832</v>
      </c>
      <c r="R120" t="s">
        <v>17833</v>
      </c>
      <c r="S120" t="s">
        <v>17834</v>
      </c>
      <c r="T120" t="s">
        <v>17835</v>
      </c>
    </row>
    <row r="121" spans="1:20" x14ac:dyDescent="0.3">
      <c r="A121">
        <v>120</v>
      </c>
      <c r="B121" s="1">
        <v>45818.537824074076</v>
      </c>
      <c r="C121" s="1">
        <v>45818.553067129629</v>
      </c>
      <c r="D121" t="s">
        <v>109</v>
      </c>
      <c r="E121" t="s">
        <v>110</v>
      </c>
      <c r="F121" t="s">
        <v>17857</v>
      </c>
      <c r="G121">
        <v>11</v>
      </c>
      <c r="H121">
        <v>38</v>
      </c>
      <c r="I121" t="s">
        <v>17106</v>
      </c>
      <c r="J121" t="s">
        <v>17858</v>
      </c>
      <c r="K121" t="s">
        <v>17859</v>
      </c>
      <c r="L121" t="s">
        <v>16918</v>
      </c>
      <c r="M121" t="s">
        <v>17860</v>
      </c>
      <c r="N121" t="s">
        <v>17855</v>
      </c>
      <c r="O121" t="s">
        <v>17793</v>
      </c>
      <c r="P121" t="s">
        <v>17861</v>
      </c>
      <c r="Q121" t="s">
        <v>17644</v>
      </c>
      <c r="R121" t="s">
        <v>17862</v>
      </c>
      <c r="S121" t="s">
        <v>17863</v>
      </c>
      <c r="T121" t="s">
        <v>17864</v>
      </c>
    </row>
    <row r="122" spans="1:20" x14ac:dyDescent="0.3">
      <c r="A122">
        <v>121</v>
      </c>
      <c r="B122" s="1">
        <v>45818.537997685184</v>
      </c>
      <c r="C122" s="1">
        <v>45818.553298611114</v>
      </c>
      <c r="D122" t="s">
        <v>163</v>
      </c>
      <c r="E122" t="s">
        <v>164</v>
      </c>
      <c r="F122" t="s">
        <v>164</v>
      </c>
      <c r="G122">
        <v>11</v>
      </c>
      <c r="H122">
        <v>39</v>
      </c>
      <c r="I122" t="s">
        <v>17865</v>
      </c>
      <c r="J122" t="s">
        <v>17866</v>
      </c>
      <c r="K122" t="s">
        <v>17842</v>
      </c>
      <c r="L122" t="s">
        <v>17782</v>
      </c>
      <c r="M122" t="s">
        <v>17867</v>
      </c>
      <c r="N122" t="s">
        <v>17868</v>
      </c>
      <c r="O122" t="s">
        <v>17869</v>
      </c>
      <c r="P122" t="s">
        <v>17870</v>
      </c>
      <c r="Q122" t="s">
        <v>17871</v>
      </c>
      <c r="R122" t="s">
        <v>17872</v>
      </c>
      <c r="S122" t="s">
        <v>17873</v>
      </c>
      <c r="T122" t="s">
        <v>17874</v>
      </c>
    </row>
    <row r="123" spans="1:20" x14ac:dyDescent="0.3">
      <c r="A123">
        <v>122</v>
      </c>
      <c r="B123" s="1">
        <v>45818.53733796296</v>
      </c>
      <c r="C123" s="1">
        <v>45818.55364583333</v>
      </c>
      <c r="D123" t="s">
        <v>47</v>
      </c>
      <c r="E123" t="s">
        <v>48</v>
      </c>
      <c r="F123" t="s">
        <v>48</v>
      </c>
      <c r="G123">
        <v>11</v>
      </c>
      <c r="H123">
        <v>15</v>
      </c>
      <c r="I123" t="s">
        <v>16918</v>
      </c>
      <c r="J123" t="s">
        <v>17875</v>
      </c>
      <c r="K123" t="s">
        <v>17876</v>
      </c>
      <c r="L123" t="s">
        <v>17877</v>
      </c>
      <c r="M123" t="s">
        <v>17109</v>
      </c>
      <c r="N123" t="s">
        <v>17642</v>
      </c>
      <c r="O123" t="s">
        <v>17680</v>
      </c>
      <c r="P123" t="s">
        <v>17878</v>
      </c>
      <c r="Q123" t="s">
        <v>17644</v>
      </c>
      <c r="R123" t="s">
        <v>17879</v>
      </c>
      <c r="S123" t="s">
        <v>17880</v>
      </c>
      <c r="T123" t="s">
        <v>17864</v>
      </c>
    </row>
    <row r="124" spans="1:20" x14ac:dyDescent="0.3">
      <c r="A124">
        <v>123</v>
      </c>
      <c r="B124" s="1">
        <v>45818.537326388891</v>
      </c>
      <c r="C124" s="1">
        <v>45818.553877314815</v>
      </c>
      <c r="D124" t="s">
        <v>254</v>
      </c>
      <c r="E124" t="s">
        <v>255</v>
      </c>
      <c r="F124" t="s">
        <v>255</v>
      </c>
      <c r="G124">
        <v>11</v>
      </c>
      <c r="H124">
        <v>11</v>
      </c>
      <c r="I124" t="s">
        <v>17881</v>
      </c>
      <c r="J124" t="s">
        <v>17882</v>
      </c>
      <c r="K124" t="s">
        <v>17883</v>
      </c>
      <c r="L124" t="s">
        <v>17884</v>
      </c>
      <c r="M124" t="s">
        <v>17885</v>
      </c>
      <c r="N124" t="s">
        <v>17886</v>
      </c>
      <c r="O124" t="s">
        <v>17887</v>
      </c>
      <c r="P124" t="s">
        <v>17888</v>
      </c>
      <c r="Q124" t="s">
        <v>17889</v>
      </c>
      <c r="R124" t="s">
        <v>17890</v>
      </c>
      <c r="S124" t="s">
        <v>17891</v>
      </c>
      <c r="T124" t="s">
        <v>17892</v>
      </c>
    </row>
    <row r="125" spans="1:20" x14ac:dyDescent="0.3">
      <c r="A125">
        <v>124</v>
      </c>
      <c r="B125" s="1">
        <v>45818.547476851854</v>
      </c>
      <c r="C125" s="1">
        <v>45818.553912037038</v>
      </c>
      <c r="D125" t="s">
        <v>181</v>
      </c>
      <c r="E125" t="s">
        <v>182</v>
      </c>
      <c r="F125" t="s">
        <v>182</v>
      </c>
      <c r="G125">
        <v>11</v>
      </c>
      <c r="H125">
        <v>30</v>
      </c>
      <c r="I125" t="s">
        <v>16918</v>
      </c>
      <c r="J125" t="s">
        <v>17893</v>
      </c>
      <c r="K125" t="s">
        <v>17894</v>
      </c>
      <c r="L125" t="s">
        <v>17895</v>
      </c>
      <c r="M125" t="s">
        <v>17896</v>
      </c>
      <c r="N125" t="s">
        <v>17897</v>
      </c>
      <c r="O125" t="s">
        <v>17898</v>
      </c>
      <c r="P125" t="s">
        <v>17899</v>
      </c>
      <c r="Q125" t="s">
        <v>17644</v>
      </c>
      <c r="R125" t="s">
        <v>17900</v>
      </c>
      <c r="S125" t="s">
        <v>17880</v>
      </c>
      <c r="T125" t="s">
        <v>17864</v>
      </c>
    </row>
    <row r="126" spans="1:20" x14ac:dyDescent="0.3">
      <c r="A126">
        <v>125</v>
      </c>
      <c r="B126" s="1">
        <v>45818.538912037038</v>
      </c>
      <c r="C126" s="1">
        <v>45818.553969907407</v>
      </c>
      <c r="D126" t="s">
        <v>177</v>
      </c>
      <c r="E126" t="s">
        <v>178</v>
      </c>
      <c r="F126" t="s">
        <v>178</v>
      </c>
      <c r="G126">
        <v>11</v>
      </c>
      <c r="H126">
        <v>33</v>
      </c>
      <c r="I126" t="s">
        <v>16918</v>
      </c>
      <c r="J126" t="s">
        <v>17712</v>
      </c>
      <c r="K126" t="s">
        <v>17876</v>
      </c>
      <c r="L126" t="s">
        <v>17877</v>
      </c>
      <c r="M126" t="s">
        <v>17901</v>
      </c>
      <c r="N126" t="s">
        <v>17855</v>
      </c>
      <c r="O126" t="s">
        <v>17680</v>
      </c>
      <c r="P126" t="s">
        <v>17878</v>
      </c>
      <c r="Q126" t="s">
        <v>17644</v>
      </c>
      <c r="R126" t="s">
        <v>17879</v>
      </c>
      <c r="S126" t="s">
        <v>17880</v>
      </c>
      <c r="T126" t="s">
        <v>17864</v>
      </c>
    </row>
    <row r="127" spans="1:20" x14ac:dyDescent="0.3">
      <c r="A127">
        <v>126</v>
      </c>
      <c r="B127" s="1">
        <v>45818.540810185186</v>
      </c>
      <c r="C127" s="1">
        <v>45818.554097222222</v>
      </c>
      <c r="D127" t="s">
        <v>95</v>
      </c>
      <c r="E127" t="s">
        <v>96</v>
      </c>
      <c r="F127" t="s">
        <v>97</v>
      </c>
      <c r="G127">
        <v>11</v>
      </c>
      <c r="H127">
        <v>32</v>
      </c>
      <c r="I127" t="s">
        <v>17902</v>
      </c>
      <c r="J127" t="s">
        <v>17903</v>
      </c>
      <c r="K127" t="s">
        <v>17876</v>
      </c>
      <c r="L127" t="s">
        <v>17904</v>
      </c>
      <c r="M127" t="s">
        <v>17905</v>
      </c>
      <c r="N127" t="s">
        <v>17715</v>
      </c>
      <c r="O127" t="s">
        <v>17878</v>
      </c>
      <c r="P127" t="s">
        <v>17906</v>
      </c>
      <c r="Q127" t="s">
        <v>17907</v>
      </c>
      <c r="R127" t="s">
        <v>17879</v>
      </c>
      <c r="S127" t="s">
        <v>17880</v>
      </c>
      <c r="T127" t="s">
        <v>17864</v>
      </c>
    </row>
    <row r="128" spans="1:20" x14ac:dyDescent="0.3">
      <c r="A128">
        <v>127</v>
      </c>
      <c r="B128" s="1">
        <v>45818.538090277776</v>
      </c>
      <c r="C128" s="1">
        <v>45818.554699074077</v>
      </c>
      <c r="D128" t="s">
        <v>149</v>
      </c>
      <c r="E128" t="s">
        <v>150</v>
      </c>
      <c r="F128" t="s">
        <v>150</v>
      </c>
      <c r="G128">
        <v>11</v>
      </c>
      <c r="H128">
        <v>22</v>
      </c>
      <c r="I128" t="s">
        <v>17908</v>
      </c>
      <c r="J128" t="s">
        <v>17909</v>
      </c>
      <c r="K128" t="s">
        <v>17910</v>
      </c>
      <c r="L128" t="s">
        <v>17911</v>
      </c>
      <c r="M128" t="s">
        <v>17912</v>
      </c>
      <c r="N128" t="s">
        <v>17913</v>
      </c>
      <c r="O128" t="s">
        <v>17914</v>
      </c>
      <c r="P128" t="s">
        <v>17915</v>
      </c>
      <c r="Q128" t="s">
        <v>17916</v>
      </c>
      <c r="R128" t="s">
        <v>17917</v>
      </c>
      <c r="S128" t="s">
        <v>17918</v>
      </c>
      <c r="T128" t="s">
        <v>17919</v>
      </c>
    </row>
    <row r="129" spans="1:20" x14ac:dyDescent="0.3">
      <c r="A129">
        <v>128</v>
      </c>
      <c r="B129" s="1">
        <v>45818.555</v>
      </c>
      <c r="C129" s="1">
        <v>45818.555046296293</v>
      </c>
      <c r="D129" t="s">
        <v>304</v>
      </c>
      <c r="E129" t="s">
        <v>305</v>
      </c>
      <c r="F129" t="s">
        <v>306</v>
      </c>
      <c r="G129">
        <v>11</v>
      </c>
      <c r="H129">
        <v>17</v>
      </c>
      <c r="I129" t="s">
        <v>16918</v>
      </c>
      <c r="J129" t="s">
        <v>17712</v>
      </c>
      <c r="K129" t="s">
        <v>17920</v>
      </c>
      <c r="L129" t="s">
        <v>17921</v>
      </c>
      <c r="M129" t="s">
        <v>17109</v>
      </c>
      <c r="N129" t="s">
        <v>17030</v>
      </c>
      <c r="O129" t="s">
        <v>17887</v>
      </c>
      <c r="P129" t="s">
        <v>241</v>
      </c>
      <c r="Q129" t="s">
        <v>17889</v>
      </c>
      <c r="R129" t="s">
        <v>17922</v>
      </c>
      <c r="S129" t="s">
        <v>17923</v>
      </c>
      <c r="T129" t="s">
        <v>17924</v>
      </c>
    </row>
    <row r="130" spans="1:20" x14ac:dyDescent="0.3">
      <c r="A130">
        <v>129</v>
      </c>
      <c r="B130" s="1">
        <v>45818.555324074077</v>
      </c>
      <c r="C130" s="1">
        <v>45818.555439814816</v>
      </c>
      <c r="D130" t="s">
        <v>410</v>
      </c>
      <c r="E130" t="s">
        <v>411</v>
      </c>
      <c r="F130" t="s">
        <v>412</v>
      </c>
      <c r="G130">
        <v>11</v>
      </c>
      <c r="H130">
        <v>27</v>
      </c>
      <c r="I130" t="s">
        <v>17925</v>
      </c>
      <c r="J130" t="s">
        <v>17926</v>
      </c>
      <c r="K130" t="s">
        <v>17927</v>
      </c>
      <c r="L130" t="s">
        <v>17186</v>
      </c>
      <c r="M130" t="s">
        <v>17928</v>
      </c>
      <c r="N130" t="s">
        <v>17929</v>
      </c>
      <c r="O130" t="s">
        <v>17930</v>
      </c>
      <c r="P130" t="s">
        <v>17931</v>
      </c>
      <c r="Q130" t="s">
        <v>17932</v>
      </c>
      <c r="R130" t="s">
        <v>17933</v>
      </c>
      <c r="S130" t="s">
        <v>17934</v>
      </c>
      <c r="T130" t="s">
        <v>17935</v>
      </c>
    </row>
    <row r="131" spans="1:20" x14ac:dyDescent="0.3">
      <c r="A131">
        <v>130</v>
      </c>
      <c r="B131" s="1">
        <v>45818.555543981478</v>
      </c>
      <c r="C131" s="1">
        <v>45818.555590277778</v>
      </c>
      <c r="D131" t="s">
        <v>67</v>
      </c>
      <c r="E131" t="s">
        <v>68</v>
      </c>
      <c r="F131" t="s">
        <v>68</v>
      </c>
      <c r="G131">
        <v>11</v>
      </c>
      <c r="H131">
        <v>25</v>
      </c>
      <c r="I131" t="s">
        <v>16918</v>
      </c>
      <c r="J131" t="s">
        <v>17936</v>
      </c>
      <c r="K131" t="s">
        <v>17937</v>
      </c>
      <c r="L131" t="s">
        <v>17938</v>
      </c>
      <c r="M131" t="s">
        <v>17939</v>
      </c>
      <c r="N131" t="s">
        <v>17030</v>
      </c>
      <c r="O131" t="s">
        <v>17940</v>
      </c>
      <c r="P131" t="s">
        <v>17941</v>
      </c>
      <c r="Q131" t="s">
        <v>17942</v>
      </c>
      <c r="R131" t="s">
        <v>17943</v>
      </c>
      <c r="S131" t="s">
        <v>17944</v>
      </c>
      <c r="T131" t="s">
        <v>17945</v>
      </c>
    </row>
    <row r="132" spans="1:20" x14ac:dyDescent="0.3">
      <c r="A132">
        <v>131</v>
      </c>
      <c r="B132" s="1">
        <v>45818.556250000001</v>
      </c>
      <c r="C132" s="1">
        <v>45818.556307870371</v>
      </c>
      <c r="D132" t="s">
        <v>435</v>
      </c>
      <c r="E132" t="s">
        <v>436</v>
      </c>
      <c r="F132" t="s">
        <v>436</v>
      </c>
      <c r="G132">
        <v>11</v>
      </c>
      <c r="H132">
        <v>8</v>
      </c>
      <c r="I132" t="s">
        <v>17520</v>
      </c>
      <c r="J132" t="s">
        <v>17946</v>
      </c>
      <c r="K132" t="s">
        <v>17947</v>
      </c>
      <c r="L132" t="s">
        <v>17948</v>
      </c>
      <c r="M132" t="s">
        <v>17949</v>
      </c>
      <c r="N132" t="s">
        <v>17950</v>
      </c>
      <c r="O132" t="s">
        <v>17951</v>
      </c>
      <c r="P132" t="s">
        <v>17952</v>
      </c>
      <c r="Q132" t="s">
        <v>17644</v>
      </c>
      <c r="R132" t="s">
        <v>17953</v>
      </c>
      <c r="S132" t="s">
        <v>17954</v>
      </c>
      <c r="T132" t="s">
        <v>17955</v>
      </c>
    </row>
    <row r="133" spans="1:20" x14ac:dyDescent="0.3">
      <c r="A133">
        <v>132</v>
      </c>
      <c r="B133" s="1">
        <v>45818.556388888886</v>
      </c>
      <c r="C133" s="1">
        <v>45818.556423611109</v>
      </c>
      <c r="D133" t="s">
        <v>365</v>
      </c>
      <c r="E133" t="s">
        <v>366</v>
      </c>
      <c r="F133" t="s">
        <v>366</v>
      </c>
      <c r="G133">
        <v>11</v>
      </c>
      <c r="H133">
        <v>9</v>
      </c>
      <c r="I133" t="s">
        <v>17956</v>
      </c>
      <c r="J133" t="s">
        <v>17957</v>
      </c>
      <c r="K133" t="s">
        <v>17958</v>
      </c>
      <c r="L133" t="s">
        <v>17948</v>
      </c>
      <c r="M133" t="s">
        <v>17959</v>
      </c>
      <c r="N133" t="s">
        <v>17642</v>
      </c>
      <c r="O133" t="s">
        <v>17680</v>
      </c>
      <c r="P133" t="s">
        <v>17960</v>
      </c>
      <c r="Q133" t="s">
        <v>17961</v>
      </c>
      <c r="R133" t="s">
        <v>17917</v>
      </c>
      <c r="S133" t="s">
        <v>17962</v>
      </c>
      <c r="T133" t="s">
        <v>17955</v>
      </c>
    </row>
    <row r="134" spans="1:20" x14ac:dyDescent="0.3">
      <c r="A134">
        <v>133</v>
      </c>
      <c r="B134" s="1">
        <v>45818.557546296295</v>
      </c>
      <c r="C134" s="1">
        <v>45818.557627314818</v>
      </c>
      <c r="D134" t="s">
        <v>6809</v>
      </c>
      <c r="E134" t="s">
        <v>6810</v>
      </c>
      <c r="F134" t="s">
        <v>6810</v>
      </c>
      <c r="G134">
        <v>11</v>
      </c>
      <c r="H134">
        <v>19</v>
      </c>
      <c r="I134" t="s">
        <v>16918</v>
      </c>
      <c r="J134" t="s">
        <v>17963</v>
      </c>
      <c r="K134" t="s">
        <v>17964</v>
      </c>
      <c r="L134" t="s">
        <v>17965</v>
      </c>
      <c r="M134" t="s">
        <v>17109</v>
      </c>
      <c r="N134" t="s">
        <v>17966</v>
      </c>
      <c r="O134" t="s">
        <v>17967</v>
      </c>
      <c r="P134" t="s">
        <v>17968</v>
      </c>
      <c r="Q134" t="s">
        <v>17969</v>
      </c>
      <c r="R134" t="s">
        <v>17970</v>
      </c>
      <c r="S134" t="s">
        <v>17971</v>
      </c>
      <c r="T134" t="s">
        <v>17972</v>
      </c>
    </row>
    <row r="135" spans="1:20" x14ac:dyDescent="0.3">
      <c r="A135">
        <v>134</v>
      </c>
      <c r="B135" s="1">
        <v>45819.366736111115</v>
      </c>
      <c r="C135" s="1">
        <v>45819.3905787037</v>
      </c>
      <c r="D135" t="s">
        <v>511</v>
      </c>
      <c r="E135" t="s">
        <v>512</v>
      </c>
      <c r="F135" t="s">
        <v>512</v>
      </c>
      <c r="G135">
        <v>10</v>
      </c>
      <c r="H135">
        <v>16</v>
      </c>
      <c r="I135" t="s">
        <v>17973</v>
      </c>
      <c r="J135" t="s">
        <v>17974</v>
      </c>
      <c r="K135" t="s">
        <v>17975</v>
      </c>
      <c r="L135" t="s">
        <v>17976</v>
      </c>
      <c r="M135" t="s">
        <v>17977</v>
      </c>
      <c r="N135" t="s">
        <v>17978</v>
      </c>
      <c r="O135" t="s">
        <v>17979</v>
      </c>
      <c r="P135" t="s">
        <v>17980</v>
      </c>
      <c r="Q135" t="s">
        <v>17981</v>
      </c>
      <c r="R135" t="s">
        <v>17982</v>
      </c>
      <c r="S135" t="s">
        <v>17983</v>
      </c>
      <c r="T135" t="s">
        <v>17984</v>
      </c>
    </row>
    <row r="136" spans="1:20" x14ac:dyDescent="0.3">
      <c r="A136">
        <v>135</v>
      </c>
      <c r="B136" s="1">
        <v>45820.54550925926</v>
      </c>
      <c r="C136" s="1">
        <v>45820.555081018516</v>
      </c>
      <c r="D136" t="s">
        <v>1495</v>
      </c>
      <c r="E136" t="s">
        <v>1496</v>
      </c>
      <c r="F136" t="s">
        <v>1496</v>
      </c>
      <c r="G136">
        <v>13</v>
      </c>
      <c r="H136">
        <v>18</v>
      </c>
      <c r="I136" t="s">
        <v>17985</v>
      </c>
      <c r="J136" t="s">
        <v>17986</v>
      </c>
      <c r="K136" t="s">
        <v>17987</v>
      </c>
      <c r="L136" t="s">
        <v>17988</v>
      </c>
      <c r="M136" t="s">
        <v>17989</v>
      </c>
      <c r="N136" t="s">
        <v>17990</v>
      </c>
      <c r="O136" t="s">
        <v>17991</v>
      </c>
      <c r="P136" t="s">
        <v>241</v>
      </c>
      <c r="Q136" t="s">
        <v>17992</v>
      </c>
      <c r="R136" t="s">
        <v>4830</v>
      </c>
      <c r="S136" t="s">
        <v>16918</v>
      </c>
      <c r="T136" t="s">
        <v>87</v>
      </c>
    </row>
    <row r="137" spans="1:20" x14ac:dyDescent="0.3">
      <c r="A137">
        <v>136</v>
      </c>
      <c r="B137" s="1">
        <v>45820.890185185184</v>
      </c>
      <c r="C137" s="1">
        <v>45820.895486111112</v>
      </c>
      <c r="D137" t="s">
        <v>3820</v>
      </c>
      <c r="E137" t="s">
        <v>3821</v>
      </c>
      <c r="F137" t="s">
        <v>17993</v>
      </c>
      <c r="G137">
        <v>9</v>
      </c>
      <c r="H137">
        <v>4</v>
      </c>
      <c r="I137" t="s">
        <v>17994</v>
      </c>
      <c r="J137" t="s">
        <v>17995</v>
      </c>
      <c r="K137" t="s">
        <v>17996</v>
      </c>
      <c r="L137" t="s">
        <v>16743</v>
      </c>
      <c r="M137" t="s">
        <v>17997</v>
      </c>
      <c r="N137" t="s">
        <v>17966</v>
      </c>
      <c r="O137" t="s">
        <v>17998</v>
      </c>
      <c r="P137" t="s">
        <v>17999</v>
      </c>
      <c r="Q137" t="s">
        <v>17644</v>
      </c>
      <c r="R137" t="s">
        <v>18000</v>
      </c>
      <c r="S137" t="s">
        <v>16918</v>
      </c>
      <c r="T137" t="s">
        <v>18001</v>
      </c>
    </row>
    <row r="138" spans="1:20" x14ac:dyDescent="0.3">
      <c r="A138">
        <v>137</v>
      </c>
      <c r="B138" s="1">
        <v>45821.361331018517</v>
      </c>
      <c r="C138" s="1">
        <v>45821.365185185183</v>
      </c>
      <c r="D138" t="s">
        <v>3838</v>
      </c>
      <c r="E138" t="s">
        <v>3839</v>
      </c>
      <c r="F138" t="s">
        <v>3839</v>
      </c>
      <c r="G138">
        <v>9</v>
      </c>
      <c r="H138">
        <v>25</v>
      </c>
      <c r="I138" t="s">
        <v>18002</v>
      </c>
      <c r="J138" t="s">
        <v>17619</v>
      </c>
      <c r="K138" t="s">
        <v>18003</v>
      </c>
      <c r="L138" t="s">
        <v>18004</v>
      </c>
      <c r="M138" t="s">
        <v>18005</v>
      </c>
      <c r="N138" t="s">
        <v>17623</v>
      </c>
      <c r="O138" t="s">
        <v>18006</v>
      </c>
      <c r="P138" t="s">
        <v>18007</v>
      </c>
      <c r="Q138" t="s">
        <v>18008</v>
      </c>
      <c r="R138" t="s">
        <v>18009</v>
      </c>
      <c r="S138" t="s">
        <v>18010</v>
      </c>
      <c r="T138" t="s">
        <v>18011</v>
      </c>
    </row>
    <row r="139" spans="1:20" x14ac:dyDescent="0.3">
      <c r="A139">
        <v>138</v>
      </c>
      <c r="B139" s="1">
        <v>45821.362893518519</v>
      </c>
      <c r="C139" s="1">
        <v>45821.366666666669</v>
      </c>
      <c r="D139" t="s">
        <v>3855</v>
      </c>
      <c r="E139" t="s">
        <v>3856</v>
      </c>
      <c r="F139" t="s">
        <v>3856</v>
      </c>
      <c r="G139">
        <v>9</v>
      </c>
      <c r="H139">
        <v>2</v>
      </c>
      <c r="I139" t="s">
        <v>18012</v>
      </c>
      <c r="J139" t="s">
        <v>18013</v>
      </c>
      <c r="K139" t="s">
        <v>18003</v>
      </c>
      <c r="L139" t="s">
        <v>17621</v>
      </c>
      <c r="M139" t="s">
        <v>18005</v>
      </c>
      <c r="N139" t="s">
        <v>17623</v>
      </c>
      <c r="O139" t="s">
        <v>18014</v>
      </c>
      <c r="P139" t="s">
        <v>18007</v>
      </c>
      <c r="Q139" t="s">
        <v>18015</v>
      </c>
      <c r="R139" t="s">
        <v>18016</v>
      </c>
      <c r="S139" t="s">
        <v>18017</v>
      </c>
      <c r="T139" t="s">
        <v>18018</v>
      </c>
    </row>
    <row r="140" spans="1:20" x14ac:dyDescent="0.3">
      <c r="A140">
        <v>139</v>
      </c>
      <c r="B140" s="1">
        <v>45821.360277777778</v>
      </c>
      <c r="C140" s="1">
        <v>45821.370162037034</v>
      </c>
      <c r="D140" t="s">
        <v>3850</v>
      </c>
      <c r="E140" t="s">
        <v>3851</v>
      </c>
      <c r="F140" t="s">
        <v>3851</v>
      </c>
      <c r="G140">
        <v>9</v>
      </c>
      <c r="H140">
        <v>8</v>
      </c>
      <c r="I140" t="s">
        <v>18019</v>
      </c>
      <c r="J140" t="s">
        <v>18020</v>
      </c>
      <c r="K140" t="s">
        <v>18021</v>
      </c>
      <c r="L140" t="s">
        <v>17621</v>
      </c>
      <c r="M140" t="s">
        <v>18022</v>
      </c>
      <c r="N140" t="s">
        <v>17623</v>
      </c>
      <c r="O140" t="s">
        <v>18023</v>
      </c>
      <c r="P140" t="s">
        <v>18024</v>
      </c>
      <c r="Q140" t="s">
        <v>18025</v>
      </c>
      <c r="R140" t="s">
        <v>18026</v>
      </c>
      <c r="S140" t="s">
        <v>18027</v>
      </c>
      <c r="T140" t="s">
        <v>18028</v>
      </c>
    </row>
    <row r="141" spans="1:20" x14ac:dyDescent="0.3">
      <c r="A141">
        <v>140</v>
      </c>
      <c r="B141" s="1">
        <v>45821.360196759262</v>
      </c>
      <c r="C141" s="1">
        <v>45821.370520833334</v>
      </c>
      <c r="D141" t="s">
        <v>3846</v>
      </c>
      <c r="E141" t="s">
        <v>3847</v>
      </c>
      <c r="F141" t="s">
        <v>3847</v>
      </c>
      <c r="G141">
        <v>9</v>
      </c>
      <c r="H141">
        <v>27</v>
      </c>
      <c r="I141" t="s">
        <v>18029</v>
      </c>
      <c r="J141" t="s">
        <v>18030</v>
      </c>
      <c r="K141" t="s">
        <v>18021</v>
      </c>
      <c r="L141" t="s">
        <v>17621</v>
      </c>
      <c r="M141" t="s">
        <v>18005</v>
      </c>
      <c r="N141" t="s">
        <v>18031</v>
      </c>
      <c r="O141" t="s">
        <v>18032</v>
      </c>
      <c r="P141" t="s">
        <v>18033</v>
      </c>
      <c r="Q141" t="s">
        <v>18034</v>
      </c>
      <c r="R141" t="s">
        <v>18035</v>
      </c>
      <c r="S141" t="s">
        <v>18036</v>
      </c>
      <c r="T141" t="s">
        <v>18037</v>
      </c>
    </row>
    <row r="142" spans="1:20" x14ac:dyDescent="0.3">
      <c r="A142">
        <v>141</v>
      </c>
      <c r="B142" s="1">
        <v>45821.378483796296</v>
      </c>
      <c r="C142" s="1">
        <v>45821.385104166664</v>
      </c>
      <c r="D142" t="s">
        <v>3049</v>
      </c>
      <c r="E142" t="s">
        <v>3050</v>
      </c>
      <c r="F142" t="s">
        <v>3050</v>
      </c>
      <c r="G142">
        <v>9</v>
      </c>
      <c r="H142">
        <v>9</v>
      </c>
      <c r="I142" t="s">
        <v>18038</v>
      </c>
      <c r="J142" t="s">
        <v>18039</v>
      </c>
      <c r="K142" t="s">
        <v>18040</v>
      </c>
      <c r="L142" t="s">
        <v>18041</v>
      </c>
      <c r="M142" t="s">
        <v>18042</v>
      </c>
      <c r="N142" t="s">
        <v>18043</v>
      </c>
      <c r="O142" t="s">
        <v>18044</v>
      </c>
      <c r="P142" t="s">
        <v>18045</v>
      </c>
      <c r="Q142" t="s">
        <v>18046</v>
      </c>
      <c r="R142" t="s">
        <v>18047</v>
      </c>
      <c r="S142" t="s">
        <v>18048</v>
      </c>
      <c r="T142" t="s">
        <v>18049</v>
      </c>
    </row>
    <row r="143" spans="1:20" x14ac:dyDescent="0.3">
      <c r="A143">
        <v>142</v>
      </c>
      <c r="B143" s="1">
        <v>45821.946053240739</v>
      </c>
      <c r="C143" s="1">
        <v>45821.946655092594</v>
      </c>
      <c r="D143" t="s">
        <v>1462</v>
      </c>
      <c r="E143" t="s">
        <v>1463</v>
      </c>
      <c r="F143" t="s">
        <v>1463</v>
      </c>
      <c r="G143">
        <v>1</v>
      </c>
      <c r="H143">
        <v>27</v>
      </c>
      <c r="I143" t="s">
        <v>16716</v>
      </c>
      <c r="J143" t="s">
        <v>18050</v>
      </c>
      <c r="K143" t="s">
        <v>18051</v>
      </c>
      <c r="L143" t="s">
        <v>16743</v>
      </c>
      <c r="M143" t="s">
        <v>18052</v>
      </c>
      <c r="N143" t="s">
        <v>18053</v>
      </c>
      <c r="O143" t="s">
        <v>18054</v>
      </c>
      <c r="P143" t="s">
        <v>18055</v>
      </c>
      <c r="Q143" t="s">
        <v>18056</v>
      </c>
      <c r="R143" t="s">
        <v>18057</v>
      </c>
      <c r="S143" t="s">
        <v>18058</v>
      </c>
      <c r="T143" t="s">
        <v>18059</v>
      </c>
    </row>
    <row r="144" spans="1:20" x14ac:dyDescent="0.3">
      <c r="A144">
        <v>143</v>
      </c>
      <c r="B144" s="1">
        <v>45822.643888888888</v>
      </c>
      <c r="C144" s="1">
        <v>45822.665000000001</v>
      </c>
      <c r="D144" t="s">
        <v>1326</v>
      </c>
      <c r="E144" t="s">
        <v>1327</v>
      </c>
      <c r="F144" t="s">
        <v>1327</v>
      </c>
      <c r="G144">
        <v>1</v>
      </c>
      <c r="H144">
        <v>20</v>
      </c>
      <c r="I144" t="s">
        <v>18060</v>
      </c>
      <c r="J144" t="s">
        <v>18061</v>
      </c>
      <c r="K144" t="s">
        <v>18062</v>
      </c>
      <c r="L144" t="s">
        <v>18063</v>
      </c>
      <c r="M144" t="s">
        <v>18064</v>
      </c>
      <c r="N144" t="s">
        <v>18065</v>
      </c>
      <c r="O144" t="s">
        <v>18066</v>
      </c>
      <c r="P144" t="s">
        <v>18067</v>
      </c>
      <c r="Q144" t="s">
        <v>18068</v>
      </c>
      <c r="R144" t="s">
        <v>18069</v>
      </c>
      <c r="S144" t="s">
        <v>18070</v>
      </c>
      <c r="T144" t="s">
        <v>18071</v>
      </c>
    </row>
    <row r="145" spans="1:20" x14ac:dyDescent="0.3">
      <c r="A145">
        <v>144</v>
      </c>
      <c r="B145" s="1">
        <v>45822.683923611112</v>
      </c>
      <c r="C145" s="1">
        <v>45822.693414351852</v>
      </c>
      <c r="D145" t="s">
        <v>1379</v>
      </c>
      <c r="E145" t="s">
        <v>1380</v>
      </c>
      <c r="F145" t="s">
        <v>6836</v>
      </c>
      <c r="G145">
        <v>1</v>
      </c>
      <c r="H145">
        <v>6</v>
      </c>
      <c r="I145" t="s">
        <v>18072</v>
      </c>
      <c r="J145" t="s">
        <v>18073</v>
      </c>
      <c r="K145" t="s">
        <v>18074</v>
      </c>
      <c r="L145" t="s">
        <v>18075</v>
      </c>
      <c r="M145" t="s">
        <v>18076</v>
      </c>
      <c r="N145" t="s">
        <v>18077</v>
      </c>
      <c r="O145" t="s">
        <v>18078</v>
      </c>
      <c r="P145" t="s">
        <v>241</v>
      </c>
      <c r="Q145" t="s">
        <v>18079</v>
      </c>
      <c r="R145" t="s">
        <v>18080</v>
      </c>
      <c r="S145" t="s">
        <v>18080</v>
      </c>
      <c r="T145" t="s">
        <v>18081</v>
      </c>
    </row>
    <row r="146" spans="1:20" x14ac:dyDescent="0.3">
      <c r="A146">
        <v>145</v>
      </c>
      <c r="B146" s="1">
        <v>45823.762106481481</v>
      </c>
      <c r="C146" s="1">
        <v>45823.76357638889</v>
      </c>
      <c r="D146" t="s">
        <v>1419</v>
      </c>
      <c r="E146" t="s">
        <v>1420</v>
      </c>
      <c r="F146" t="s">
        <v>5610</v>
      </c>
      <c r="G146">
        <v>1</v>
      </c>
      <c r="H146">
        <v>25</v>
      </c>
      <c r="I146" t="s">
        <v>18082</v>
      </c>
      <c r="J146" t="s">
        <v>18083</v>
      </c>
      <c r="K146" t="s">
        <v>18084</v>
      </c>
      <c r="L146" t="s">
        <v>18085</v>
      </c>
      <c r="M146" t="s">
        <v>18086</v>
      </c>
      <c r="N146" t="s">
        <v>18087</v>
      </c>
      <c r="O146" t="s">
        <v>18088</v>
      </c>
      <c r="P146" t="s">
        <v>18089</v>
      </c>
      <c r="Q146" t="s">
        <v>18090</v>
      </c>
      <c r="R146" t="s">
        <v>18091</v>
      </c>
      <c r="S146" t="s">
        <v>18092</v>
      </c>
      <c r="T146" t="s">
        <v>18093</v>
      </c>
    </row>
    <row r="147" spans="1:20" x14ac:dyDescent="0.3">
      <c r="A147">
        <v>146</v>
      </c>
      <c r="B147" s="1">
        <v>45825.560069444444</v>
      </c>
      <c r="C147" s="1">
        <v>45825.560243055559</v>
      </c>
      <c r="D147" t="s">
        <v>3227</v>
      </c>
      <c r="E147" t="s">
        <v>3228</v>
      </c>
      <c r="F147" t="s">
        <v>14890</v>
      </c>
      <c r="G147">
        <v>3</v>
      </c>
      <c r="H147">
        <v>32</v>
      </c>
      <c r="I147" t="s">
        <v>18094</v>
      </c>
      <c r="J147" t="s">
        <v>18095</v>
      </c>
      <c r="K147" t="s">
        <v>18096</v>
      </c>
      <c r="L147" t="s">
        <v>16743</v>
      </c>
      <c r="M147" t="s">
        <v>18097</v>
      </c>
      <c r="N147" t="s">
        <v>18098</v>
      </c>
      <c r="O147" t="s">
        <v>18099</v>
      </c>
      <c r="P147" t="s">
        <v>18100</v>
      </c>
      <c r="Q147" t="s">
        <v>18101</v>
      </c>
      <c r="R147" t="s">
        <v>18102</v>
      </c>
      <c r="S147" t="s">
        <v>18103</v>
      </c>
      <c r="T147" t="s">
        <v>18104</v>
      </c>
    </row>
    <row r="148" spans="1:20" x14ac:dyDescent="0.3">
      <c r="A148">
        <v>147</v>
      </c>
      <c r="B148" s="1">
        <v>45825.635023148148</v>
      </c>
      <c r="C148" s="1">
        <v>45825.635069444441</v>
      </c>
      <c r="D148" t="s">
        <v>3330</v>
      </c>
      <c r="E148" t="s">
        <v>3331</v>
      </c>
      <c r="F148" t="s">
        <v>18105</v>
      </c>
      <c r="G148">
        <v>3</v>
      </c>
      <c r="H148">
        <v>13</v>
      </c>
      <c r="I148" t="s">
        <v>16918</v>
      </c>
      <c r="J148" t="s">
        <v>16183</v>
      </c>
      <c r="K148" t="s">
        <v>18106</v>
      </c>
      <c r="L148" t="s">
        <v>18107</v>
      </c>
      <c r="M148" t="s">
        <v>18108</v>
      </c>
      <c r="N148" t="s">
        <v>18109</v>
      </c>
      <c r="O148" t="s">
        <v>18110</v>
      </c>
      <c r="P148" t="s">
        <v>18111</v>
      </c>
      <c r="Q148" t="s">
        <v>18112</v>
      </c>
      <c r="R148" t="s">
        <v>18113</v>
      </c>
      <c r="S148" t="s">
        <v>18114</v>
      </c>
      <c r="T148" t="s">
        <v>18115</v>
      </c>
    </row>
    <row r="149" spans="1:20" x14ac:dyDescent="0.3">
      <c r="A149">
        <v>148</v>
      </c>
      <c r="B149" s="1">
        <v>45825.849224537036</v>
      </c>
      <c r="C149" s="1">
        <v>45825.849409722221</v>
      </c>
      <c r="D149" t="s">
        <v>3367</v>
      </c>
      <c r="E149" t="s">
        <v>3368</v>
      </c>
      <c r="F149" t="s">
        <v>3369</v>
      </c>
      <c r="G149">
        <v>3</v>
      </c>
      <c r="H149">
        <v>34</v>
      </c>
      <c r="I149" t="s">
        <v>18116</v>
      </c>
      <c r="J149" t="s">
        <v>18117</v>
      </c>
      <c r="K149" t="s">
        <v>18118</v>
      </c>
      <c r="L149" t="s">
        <v>18119</v>
      </c>
      <c r="M149" t="s">
        <v>18120</v>
      </c>
      <c r="N149" t="s">
        <v>18121</v>
      </c>
      <c r="O149" t="s">
        <v>18122</v>
      </c>
      <c r="P149" t="s">
        <v>18123</v>
      </c>
      <c r="Q149" t="s">
        <v>18124</v>
      </c>
      <c r="R149" t="s">
        <v>18125</v>
      </c>
      <c r="S149" t="s">
        <v>18126</v>
      </c>
      <c r="T149" t="s">
        <v>18127</v>
      </c>
    </row>
    <row r="150" spans="1:20" x14ac:dyDescent="0.3">
      <c r="A150">
        <v>149</v>
      </c>
      <c r="B150" s="1">
        <v>45825.926296296297</v>
      </c>
      <c r="C150" s="1">
        <v>45825.935254629629</v>
      </c>
      <c r="D150" t="s">
        <v>809</v>
      </c>
      <c r="E150" t="s">
        <v>810</v>
      </c>
      <c r="F150" t="s">
        <v>18128</v>
      </c>
      <c r="G150">
        <v>10</v>
      </c>
      <c r="H150">
        <v>30</v>
      </c>
      <c r="I150" t="s">
        <v>18129</v>
      </c>
      <c r="J150" t="s">
        <v>18130</v>
      </c>
      <c r="K150" t="s">
        <v>18131</v>
      </c>
      <c r="L150" t="s">
        <v>18132</v>
      </c>
      <c r="M150" t="s">
        <v>18133</v>
      </c>
      <c r="N150" t="s">
        <v>18134</v>
      </c>
      <c r="O150" t="s">
        <v>18135</v>
      </c>
      <c r="P150" t="s">
        <v>18136</v>
      </c>
      <c r="Q150" t="s">
        <v>17644</v>
      </c>
      <c r="R150" t="s">
        <v>18137</v>
      </c>
      <c r="S150" t="s">
        <v>18138</v>
      </c>
      <c r="T150" t="s">
        <v>18139</v>
      </c>
    </row>
    <row r="151" spans="1:20" x14ac:dyDescent="0.3">
      <c r="A151">
        <v>150</v>
      </c>
      <c r="B151" s="1">
        <v>45826.441064814811</v>
      </c>
      <c r="C151" s="1">
        <v>45826.451701388891</v>
      </c>
      <c r="D151" t="s">
        <v>3096</v>
      </c>
      <c r="E151" t="s">
        <v>3097</v>
      </c>
      <c r="F151" t="s">
        <v>3098</v>
      </c>
      <c r="G151">
        <v>3</v>
      </c>
      <c r="H151">
        <v>31</v>
      </c>
      <c r="I151" t="s">
        <v>18140</v>
      </c>
      <c r="J151" t="s">
        <v>18141</v>
      </c>
      <c r="K151" t="s">
        <v>18142</v>
      </c>
      <c r="L151" t="s">
        <v>18143</v>
      </c>
      <c r="M151" t="s">
        <v>18144</v>
      </c>
      <c r="N151" t="s">
        <v>18145</v>
      </c>
      <c r="O151" t="s">
        <v>18146</v>
      </c>
      <c r="P151" t="s">
        <v>18147</v>
      </c>
      <c r="Q151" t="s">
        <v>18148</v>
      </c>
      <c r="R151" t="s">
        <v>18149</v>
      </c>
      <c r="S151" t="s">
        <v>18150</v>
      </c>
      <c r="T151" t="s">
        <v>18151</v>
      </c>
    </row>
    <row r="152" spans="1:20" x14ac:dyDescent="0.3">
      <c r="A152">
        <v>151</v>
      </c>
      <c r="B152" s="1">
        <v>45826.437881944446</v>
      </c>
      <c r="C152" s="1">
        <v>45826.451805555553</v>
      </c>
      <c r="D152" t="s">
        <v>3376</v>
      </c>
      <c r="E152" t="s">
        <v>3377</v>
      </c>
      <c r="F152" t="s">
        <v>3377</v>
      </c>
      <c r="G152">
        <v>3</v>
      </c>
      <c r="H152">
        <v>28</v>
      </c>
      <c r="I152" t="s">
        <v>18152</v>
      </c>
      <c r="J152" t="s">
        <v>18153</v>
      </c>
      <c r="K152" t="s">
        <v>18154</v>
      </c>
      <c r="L152" t="s">
        <v>18155</v>
      </c>
      <c r="M152" t="s">
        <v>18156</v>
      </c>
      <c r="N152" t="s">
        <v>18157</v>
      </c>
      <c r="O152" t="s">
        <v>18158</v>
      </c>
      <c r="P152" t="s">
        <v>18159</v>
      </c>
      <c r="Q152" t="s">
        <v>18160</v>
      </c>
      <c r="R152" t="s">
        <v>18161</v>
      </c>
      <c r="S152" t="s">
        <v>18162</v>
      </c>
      <c r="T152" t="s">
        <v>18163</v>
      </c>
    </row>
    <row r="153" spans="1:20" x14ac:dyDescent="0.3">
      <c r="A153">
        <v>152</v>
      </c>
      <c r="B153" s="1">
        <v>45826.430011574077</v>
      </c>
      <c r="C153" s="1">
        <v>45826.451805555553</v>
      </c>
      <c r="D153" t="s">
        <v>3395</v>
      </c>
      <c r="E153" t="s">
        <v>3396</v>
      </c>
      <c r="F153" t="s">
        <v>3396</v>
      </c>
      <c r="G153">
        <v>3</v>
      </c>
      <c r="H153">
        <v>30</v>
      </c>
      <c r="I153" t="s">
        <v>18164</v>
      </c>
      <c r="J153" t="s">
        <v>18165</v>
      </c>
      <c r="K153" t="s">
        <v>18166</v>
      </c>
      <c r="L153" t="s">
        <v>16983</v>
      </c>
      <c r="M153" t="s">
        <v>18167</v>
      </c>
      <c r="N153" t="s">
        <v>18168</v>
      </c>
      <c r="O153" t="s">
        <v>18169</v>
      </c>
      <c r="P153" t="s">
        <v>18170</v>
      </c>
      <c r="Q153" t="s">
        <v>18171</v>
      </c>
      <c r="R153" t="s">
        <v>18172</v>
      </c>
      <c r="S153" t="s">
        <v>18173</v>
      </c>
      <c r="T153" t="s">
        <v>18174</v>
      </c>
    </row>
    <row r="154" spans="1:20" x14ac:dyDescent="0.3">
      <c r="A154">
        <v>153</v>
      </c>
      <c r="B154" s="1">
        <v>45826.463506944441</v>
      </c>
      <c r="C154" s="1">
        <v>45826.468738425923</v>
      </c>
      <c r="D154" t="s">
        <v>3356</v>
      </c>
      <c r="E154" t="s">
        <v>3357</v>
      </c>
      <c r="F154" t="s">
        <v>3358</v>
      </c>
      <c r="G154">
        <v>3</v>
      </c>
      <c r="H154">
        <v>29</v>
      </c>
      <c r="I154" t="s">
        <v>18175</v>
      </c>
      <c r="J154" t="s">
        <v>18176</v>
      </c>
      <c r="K154" t="s">
        <v>18177</v>
      </c>
      <c r="L154" t="s">
        <v>18178</v>
      </c>
      <c r="M154" t="s">
        <v>18179</v>
      </c>
      <c r="N154" t="s">
        <v>18180</v>
      </c>
      <c r="O154" t="s">
        <v>18181</v>
      </c>
      <c r="P154" t="s">
        <v>18182</v>
      </c>
      <c r="Q154" t="s">
        <v>18183</v>
      </c>
      <c r="R154" t="s">
        <v>18184</v>
      </c>
      <c r="S154" t="s">
        <v>18185</v>
      </c>
      <c r="T154" t="s">
        <v>18186</v>
      </c>
    </row>
    <row r="155" spans="1:20" x14ac:dyDescent="0.3">
      <c r="A155">
        <v>154</v>
      </c>
      <c r="B155" s="1">
        <v>45826.505439814813</v>
      </c>
      <c r="C155" s="1">
        <v>45826.520092592589</v>
      </c>
      <c r="D155" t="s">
        <v>3237</v>
      </c>
      <c r="E155" t="s">
        <v>3238</v>
      </c>
      <c r="F155" t="s">
        <v>3239</v>
      </c>
      <c r="G155">
        <v>3</v>
      </c>
      <c r="H155">
        <v>22</v>
      </c>
      <c r="I155" t="s">
        <v>18187</v>
      </c>
      <c r="J155" t="s">
        <v>18188</v>
      </c>
      <c r="K155" t="s">
        <v>18142</v>
      </c>
      <c r="L155" t="s">
        <v>18143</v>
      </c>
      <c r="M155" t="s">
        <v>18189</v>
      </c>
      <c r="N155" t="s">
        <v>18190</v>
      </c>
      <c r="O155" t="s">
        <v>18191</v>
      </c>
      <c r="P155" t="s">
        <v>18192</v>
      </c>
      <c r="Q155" t="s">
        <v>18193</v>
      </c>
      <c r="R155" t="s">
        <v>18194</v>
      </c>
      <c r="S155" t="s">
        <v>18195</v>
      </c>
      <c r="T155" t="s">
        <v>18196</v>
      </c>
    </row>
    <row r="156" spans="1:20" x14ac:dyDescent="0.3">
      <c r="A156">
        <v>155</v>
      </c>
      <c r="B156" s="1">
        <v>45826.865717592591</v>
      </c>
      <c r="C156" s="1">
        <v>45826.881909722222</v>
      </c>
      <c r="D156" t="s">
        <v>2517</v>
      </c>
      <c r="E156" t="s">
        <v>2518</v>
      </c>
      <c r="F156" t="s">
        <v>2518</v>
      </c>
      <c r="G156">
        <v>12</v>
      </c>
      <c r="H156">
        <v>8</v>
      </c>
      <c r="I156" t="s">
        <v>18197</v>
      </c>
      <c r="J156" t="s">
        <v>18198</v>
      </c>
      <c r="K156" t="s">
        <v>18199</v>
      </c>
      <c r="L156" t="s">
        <v>18200</v>
      </c>
      <c r="M156" t="s">
        <v>18201</v>
      </c>
      <c r="N156" t="s">
        <v>18202</v>
      </c>
      <c r="O156" t="s">
        <v>18203</v>
      </c>
      <c r="P156" t="s">
        <v>18204</v>
      </c>
      <c r="Q156" t="s">
        <v>18205</v>
      </c>
      <c r="R156" t="s">
        <v>18206</v>
      </c>
      <c r="S156" t="s">
        <v>18207</v>
      </c>
      <c r="T156" t="s">
        <v>18208</v>
      </c>
    </row>
    <row r="157" spans="1:20" x14ac:dyDescent="0.3">
      <c r="A157">
        <v>156</v>
      </c>
      <c r="B157" s="1">
        <v>45826.882407407407</v>
      </c>
      <c r="C157" s="1">
        <v>45826.891921296294</v>
      </c>
      <c r="D157" t="s">
        <v>2517</v>
      </c>
      <c r="E157" t="s">
        <v>2518</v>
      </c>
      <c r="F157" t="s">
        <v>2518</v>
      </c>
      <c r="G157">
        <v>12</v>
      </c>
      <c r="H157">
        <v>8</v>
      </c>
      <c r="I157" t="s">
        <v>18209</v>
      </c>
      <c r="J157" t="s">
        <v>18198</v>
      </c>
      <c r="K157" t="s">
        <v>18199</v>
      </c>
      <c r="L157" t="s">
        <v>18200</v>
      </c>
      <c r="M157" t="s">
        <v>18210</v>
      </c>
      <c r="N157" t="s">
        <v>18202</v>
      </c>
      <c r="O157" t="s">
        <v>18211</v>
      </c>
      <c r="P157" t="s">
        <v>18212</v>
      </c>
      <c r="Q157" t="s">
        <v>18213</v>
      </c>
      <c r="R157" t="s">
        <v>18206</v>
      </c>
      <c r="S157" t="s">
        <v>18207</v>
      </c>
      <c r="T157" t="s">
        <v>18208</v>
      </c>
    </row>
    <row r="158" spans="1:20" x14ac:dyDescent="0.3">
      <c r="A158">
        <v>157</v>
      </c>
      <c r="B158" s="1">
        <v>45827.409525462965</v>
      </c>
      <c r="C158" s="1">
        <v>45827.409618055557</v>
      </c>
      <c r="D158" t="s">
        <v>1872</v>
      </c>
      <c r="E158" t="s">
        <v>1873</v>
      </c>
      <c r="F158" t="s">
        <v>1874</v>
      </c>
      <c r="G158">
        <v>13</v>
      </c>
      <c r="H158">
        <v>37</v>
      </c>
      <c r="I158" t="s">
        <v>16918</v>
      </c>
      <c r="J158" t="s">
        <v>18214</v>
      </c>
      <c r="K158" t="s">
        <v>18215</v>
      </c>
      <c r="L158" t="s">
        <v>18216</v>
      </c>
      <c r="M158" t="s">
        <v>18217</v>
      </c>
      <c r="N158" t="s">
        <v>18218</v>
      </c>
      <c r="O158" t="s">
        <v>18219</v>
      </c>
      <c r="P158" t="s">
        <v>18220</v>
      </c>
      <c r="Q158" t="s">
        <v>18221</v>
      </c>
      <c r="R158" t="s">
        <v>18222</v>
      </c>
      <c r="S158" t="s">
        <v>18223</v>
      </c>
      <c r="T158" t="s">
        <v>18224</v>
      </c>
    </row>
    <row r="159" spans="1:20" x14ac:dyDescent="0.3">
      <c r="A159">
        <v>158</v>
      </c>
      <c r="B159" s="1">
        <v>45827.477071759262</v>
      </c>
      <c r="C159" s="1">
        <v>45827.493252314816</v>
      </c>
      <c r="D159" t="s">
        <v>1346</v>
      </c>
      <c r="E159" t="s">
        <v>1347</v>
      </c>
      <c r="F159" t="s">
        <v>13515</v>
      </c>
      <c r="G159">
        <v>1</v>
      </c>
      <c r="H159">
        <v>24</v>
      </c>
      <c r="I159" t="s">
        <v>18225</v>
      </c>
      <c r="J159" t="s">
        <v>18226</v>
      </c>
      <c r="K159" t="s">
        <v>18227</v>
      </c>
      <c r="L159" t="s">
        <v>18228</v>
      </c>
      <c r="M159" t="s">
        <v>18229</v>
      </c>
      <c r="N159" t="s">
        <v>18230</v>
      </c>
      <c r="O159" t="s">
        <v>18231</v>
      </c>
      <c r="P159" t="s">
        <v>18232</v>
      </c>
      <c r="Q159" t="s">
        <v>18233</v>
      </c>
      <c r="R159" t="s">
        <v>18234</v>
      </c>
      <c r="S159" t="s">
        <v>18235</v>
      </c>
      <c r="T159" t="s">
        <v>18236</v>
      </c>
    </row>
    <row r="160" spans="1:20" x14ac:dyDescent="0.3">
      <c r="A160">
        <v>159</v>
      </c>
      <c r="B160" s="1">
        <v>45827.478483796294</v>
      </c>
      <c r="C160" s="1">
        <v>45827.494016203702</v>
      </c>
      <c r="D160" t="s">
        <v>1242</v>
      </c>
      <c r="E160" t="s">
        <v>1243</v>
      </c>
      <c r="F160" t="s">
        <v>1244</v>
      </c>
      <c r="G160">
        <v>1</v>
      </c>
      <c r="H160">
        <v>11</v>
      </c>
      <c r="I160" t="s">
        <v>18237</v>
      </c>
      <c r="J160" t="s">
        <v>18238</v>
      </c>
      <c r="K160" t="s">
        <v>18239</v>
      </c>
      <c r="L160" t="s">
        <v>18240</v>
      </c>
      <c r="M160" t="s">
        <v>18241</v>
      </c>
      <c r="N160" t="s">
        <v>18242</v>
      </c>
      <c r="O160" t="s">
        <v>18243</v>
      </c>
      <c r="P160" t="s">
        <v>18244</v>
      </c>
      <c r="Q160" t="s">
        <v>18245</v>
      </c>
      <c r="R160" t="s">
        <v>18246</v>
      </c>
      <c r="S160" t="s">
        <v>18247</v>
      </c>
      <c r="T160" t="s">
        <v>18248</v>
      </c>
    </row>
    <row r="161" spans="1:20" x14ac:dyDescent="0.3">
      <c r="A161">
        <v>160</v>
      </c>
      <c r="B161" s="1">
        <v>45827.484074074076</v>
      </c>
      <c r="C161" s="1">
        <v>45827.497430555559</v>
      </c>
      <c r="D161" t="s">
        <v>1259</v>
      </c>
      <c r="E161" t="s">
        <v>1260</v>
      </c>
      <c r="F161" t="s">
        <v>1260</v>
      </c>
      <c r="G161">
        <v>1</v>
      </c>
      <c r="H161">
        <v>14</v>
      </c>
      <c r="I161" t="s">
        <v>18249</v>
      </c>
      <c r="J161" t="s">
        <v>18250</v>
      </c>
      <c r="K161" t="s">
        <v>18251</v>
      </c>
      <c r="L161" t="s">
        <v>18252</v>
      </c>
      <c r="M161" t="s">
        <v>18253</v>
      </c>
      <c r="N161" t="s">
        <v>18254</v>
      </c>
      <c r="O161" t="s">
        <v>18255</v>
      </c>
      <c r="P161" t="s">
        <v>18256</v>
      </c>
      <c r="Q161" t="s">
        <v>18257</v>
      </c>
      <c r="R161" t="s">
        <v>18258</v>
      </c>
      <c r="S161" t="s">
        <v>18259</v>
      </c>
      <c r="T161" t="s">
        <v>18260</v>
      </c>
    </row>
    <row r="162" spans="1:20" x14ac:dyDescent="0.3">
      <c r="A162">
        <v>161</v>
      </c>
      <c r="B162" s="1">
        <v>45827.479791666665</v>
      </c>
      <c r="C162" s="1">
        <v>45827.500960648147</v>
      </c>
      <c r="D162" t="s">
        <v>1484</v>
      </c>
      <c r="E162" t="s">
        <v>1485</v>
      </c>
      <c r="F162" t="s">
        <v>1486</v>
      </c>
      <c r="G162">
        <v>1</v>
      </c>
      <c r="H162">
        <v>9</v>
      </c>
      <c r="I162" t="s">
        <v>18261</v>
      </c>
      <c r="J162" t="s">
        <v>18262</v>
      </c>
      <c r="K162" t="s">
        <v>18263</v>
      </c>
      <c r="L162" t="s">
        <v>18264</v>
      </c>
      <c r="M162" t="s">
        <v>18265</v>
      </c>
      <c r="N162" t="s">
        <v>18266</v>
      </c>
      <c r="O162" t="s">
        <v>18267</v>
      </c>
      <c r="P162" t="s">
        <v>18268</v>
      </c>
      <c r="Q162" t="s">
        <v>18269</v>
      </c>
      <c r="R162" t="s">
        <v>18270</v>
      </c>
      <c r="S162" t="s">
        <v>18271</v>
      </c>
      <c r="T162" t="s">
        <v>18272</v>
      </c>
    </row>
    <row r="163" spans="1:20" x14ac:dyDescent="0.3">
      <c r="A163">
        <v>162</v>
      </c>
      <c r="B163" s="1">
        <v>45827.530671296299</v>
      </c>
      <c r="C163" s="1">
        <v>45827.534722222219</v>
      </c>
      <c r="D163" t="s">
        <v>1294</v>
      </c>
      <c r="E163" t="s">
        <v>1295</v>
      </c>
      <c r="F163" t="s">
        <v>1295</v>
      </c>
      <c r="G163">
        <v>1</v>
      </c>
      <c r="H163">
        <v>3</v>
      </c>
      <c r="I163" t="s">
        <v>18273</v>
      </c>
      <c r="J163" t="s">
        <v>18274</v>
      </c>
      <c r="K163" t="s">
        <v>18275</v>
      </c>
      <c r="L163" t="s">
        <v>18276</v>
      </c>
      <c r="M163" t="s">
        <v>18277</v>
      </c>
      <c r="N163" t="s">
        <v>18278</v>
      </c>
      <c r="O163" t="s">
        <v>18279</v>
      </c>
      <c r="P163" t="s">
        <v>18280</v>
      </c>
      <c r="Q163" t="s">
        <v>18281</v>
      </c>
      <c r="R163" t="s">
        <v>18282</v>
      </c>
      <c r="S163" t="s">
        <v>18283</v>
      </c>
      <c r="T163" t="s">
        <v>18284</v>
      </c>
    </row>
    <row r="164" spans="1:20" x14ac:dyDescent="0.3">
      <c r="A164">
        <v>163</v>
      </c>
      <c r="B164" s="1">
        <v>45827.542962962965</v>
      </c>
      <c r="C164" s="1">
        <v>45827.543009259258</v>
      </c>
      <c r="D164" t="s">
        <v>1282</v>
      </c>
      <c r="E164" t="s">
        <v>1283</v>
      </c>
      <c r="F164" t="s">
        <v>1283</v>
      </c>
      <c r="G164">
        <v>1</v>
      </c>
      <c r="H164">
        <v>15</v>
      </c>
      <c r="I164" t="s">
        <v>18285</v>
      </c>
      <c r="J164" t="s">
        <v>18286</v>
      </c>
      <c r="K164" t="s">
        <v>18287</v>
      </c>
      <c r="L164" t="s">
        <v>18288</v>
      </c>
      <c r="M164" t="s">
        <v>18289</v>
      </c>
      <c r="N164" t="s">
        <v>18290</v>
      </c>
      <c r="O164" t="s">
        <v>18291</v>
      </c>
      <c r="P164" t="s">
        <v>18292</v>
      </c>
      <c r="Q164" t="s">
        <v>18293</v>
      </c>
      <c r="R164" t="s">
        <v>18294</v>
      </c>
      <c r="S164" t="s">
        <v>18295</v>
      </c>
      <c r="T164" t="s">
        <v>18296</v>
      </c>
    </row>
    <row r="165" spans="1:20" x14ac:dyDescent="0.3">
      <c r="A165">
        <v>164</v>
      </c>
      <c r="B165" s="1">
        <v>45827.895231481481</v>
      </c>
      <c r="C165" s="1">
        <v>45827.895740740743</v>
      </c>
      <c r="D165" t="s">
        <v>1119</v>
      </c>
      <c r="E165" t="s">
        <v>1120</v>
      </c>
      <c r="F165" t="s">
        <v>1120</v>
      </c>
      <c r="G165">
        <v>1</v>
      </c>
      <c r="H165">
        <v>16</v>
      </c>
      <c r="I165" t="s">
        <v>18297</v>
      </c>
      <c r="J165" t="s">
        <v>18298</v>
      </c>
      <c r="K165" t="s">
        <v>18299</v>
      </c>
      <c r="L165" t="s">
        <v>18300</v>
      </c>
      <c r="M165" t="s">
        <v>18301</v>
      </c>
      <c r="N165" t="s">
        <v>18302</v>
      </c>
      <c r="O165" t="s">
        <v>18303</v>
      </c>
      <c r="P165" t="s">
        <v>18304</v>
      </c>
      <c r="Q165" t="s">
        <v>18305</v>
      </c>
      <c r="R165" t="s">
        <v>18306</v>
      </c>
      <c r="S165" t="s">
        <v>18307</v>
      </c>
      <c r="T165" t="s">
        <v>18308</v>
      </c>
    </row>
    <row r="166" spans="1:20" x14ac:dyDescent="0.3">
      <c r="A166">
        <v>165</v>
      </c>
      <c r="B166" s="1">
        <v>45827.948946759258</v>
      </c>
      <c r="C166" s="1">
        <v>45827.967314814814</v>
      </c>
      <c r="D166" t="s">
        <v>1221</v>
      </c>
      <c r="E166" t="s">
        <v>1222</v>
      </c>
      <c r="F166" t="s">
        <v>6820</v>
      </c>
      <c r="G166">
        <v>1</v>
      </c>
      <c r="H166">
        <v>19</v>
      </c>
      <c r="I166" t="s">
        <v>18309</v>
      </c>
      <c r="J166" t="s">
        <v>18310</v>
      </c>
      <c r="K166" t="s">
        <v>18311</v>
      </c>
      <c r="L166" t="s">
        <v>16743</v>
      </c>
      <c r="M166" t="s">
        <v>18312</v>
      </c>
      <c r="N166" t="s">
        <v>18313</v>
      </c>
      <c r="O166" t="s">
        <v>18314</v>
      </c>
      <c r="P166" t="s">
        <v>18315</v>
      </c>
      <c r="Q166" t="s">
        <v>18316</v>
      </c>
      <c r="R166" t="s">
        <v>18317</v>
      </c>
      <c r="S166" t="s">
        <v>18318</v>
      </c>
      <c r="T166" t="s">
        <v>18319</v>
      </c>
    </row>
    <row r="167" spans="1:20" x14ac:dyDescent="0.3">
      <c r="A167">
        <v>166</v>
      </c>
      <c r="B167" s="1">
        <v>45828.404467592591</v>
      </c>
      <c r="C167" s="1">
        <v>45828.404791666668</v>
      </c>
      <c r="D167" t="s">
        <v>3812</v>
      </c>
      <c r="E167" t="s">
        <v>3813</v>
      </c>
      <c r="F167" t="s">
        <v>3813</v>
      </c>
      <c r="G167">
        <v>3</v>
      </c>
      <c r="H167">
        <v>17</v>
      </c>
      <c r="I167" t="s">
        <v>18320</v>
      </c>
      <c r="J167" t="s">
        <v>18321</v>
      </c>
      <c r="K167" t="s">
        <v>18322</v>
      </c>
      <c r="L167" t="s">
        <v>18323</v>
      </c>
      <c r="M167" t="s">
        <v>18324</v>
      </c>
      <c r="N167" t="s">
        <v>18325</v>
      </c>
      <c r="O167" t="s">
        <v>18326</v>
      </c>
      <c r="P167" t="s">
        <v>18327</v>
      </c>
      <c r="Q167" t="s">
        <v>18328</v>
      </c>
      <c r="R167" t="s">
        <v>18329</v>
      </c>
      <c r="S167" t="s">
        <v>16871</v>
      </c>
      <c r="T167" t="s">
        <v>18330</v>
      </c>
    </row>
    <row r="168" spans="1:20" x14ac:dyDescent="0.3">
      <c r="A168">
        <v>167</v>
      </c>
      <c r="B168" s="1">
        <v>45828.404791666668</v>
      </c>
      <c r="C168" s="1">
        <v>45828.404895833337</v>
      </c>
      <c r="D168" t="s">
        <v>2208</v>
      </c>
      <c r="E168" t="s">
        <v>2209</v>
      </c>
      <c r="F168" t="s">
        <v>18331</v>
      </c>
      <c r="G168">
        <v>3</v>
      </c>
      <c r="H168">
        <v>18</v>
      </c>
      <c r="I168" t="s">
        <v>18332</v>
      </c>
      <c r="J168" t="s">
        <v>18333</v>
      </c>
      <c r="K168" t="s">
        <v>18334</v>
      </c>
      <c r="L168" t="s">
        <v>18335</v>
      </c>
      <c r="M168" t="s">
        <v>18324</v>
      </c>
      <c r="N168" t="s">
        <v>18336</v>
      </c>
      <c r="O168" t="s">
        <v>18337</v>
      </c>
      <c r="P168" t="s">
        <v>18338</v>
      </c>
      <c r="Q168" t="s">
        <v>18339</v>
      </c>
      <c r="R168" t="s">
        <v>18340</v>
      </c>
      <c r="S168" t="s">
        <v>18341</v>
      </c>
      <c r="T168" t="s">
        <v>18342</v>
      </c>
    </row>
    <row r="169" spans="1:20" x14ac:dyDescent="0.3">
      <c r="A169">
        <v>168</v>
      </c>
      <c r="B169" s="1">
        <v>45828.54724537037</v>
      </c>
      <c r="C169" s="1">
        <v>45828.551261574074</v>
      </c>
      <c r="D169" t="s">
        <v>4371</v>
      </c>
      <c r="E169" t="s">
        <v>4372</v>
      </c>
      <c r="F169" t="s">
        <v>4373</v>
      </c>
      <c r="G169">
        <v>7</v>
      </c>
      <c r="H169">
        <v>5</v>
      </c>
      <c r="I169" t="s">
        <v>18343</v>
      </c>
      <c r="J169" t="s">
        <v>18344</v>
      </c>
      <c r="K169" t="s">
        <v>18345</v>
      </c>
      <c r="L169" t="s">
        <v>18346</v>
      </c>
      <c r="M169" t="s">
        <v>18347</v>
      </c>
      <c r="N169" t="s">
        <v>18348</v>
      </c>
      <c r="O169" t="s">
        <v>18349</v>
      </c>
      <c r="P169" t="s">
        <v>18350</v>
      </c>
      <c r="Q169" t="s">
        <v>18351</v>
      </c>
      <c r="R169" t="s">
        <v>18352</v>
      </c>
      <c r="S169" t="s">
        <v>18353</v>
      </c>
      <c r="T169" t="s">
        <v>18354</v>
      </c>
    </row>
    <row r="170" spans="1:20" x14ac:dyDescent="0.3">
      <c r="A170">
        <v>169</v>
      </c>
      <c r="B170" s="1">
        <v>45828.548263888886</v>
      </c>
      <c r="C170" s="1">
        <v>45828.552881944444</v>
      </c>
      <c r="D170" t="s">
        <v>14403</v>
      </c>
      <c r="E170" t="s">
        <v>14404</v>
      </c>
      <c r="F170" t="s">
        <v>14404</v>
      </c>
      <c r="G170">
        <v>7</v>
      </c>
      <c r="H170">
        <v>20</v>
      </c>
      <c r="I170" t="s">
        <v>18355</v>
      </c>
      <c r="J170" t="s">
        <v>18356</v>
      </c>
      <c r="K170" t="s">
        <v>18357</v>
      </c>
      <c r="L170" t="s">
        <v>18358</v>
      </c>
      <c r="M170" t="s">
        <v>18359</v>
      </c>
      <c r="N170" t="s">
        <v>18360</v>
      </c>
      <c r="O170" t="s">
        <v>18361</v>
      </c>
      <c r="P170" t="s">
        <v>18362</v>
      </c>
      <c r="Q170" t="s">
        <v>18363</v>
      </c>
      <c r="R170" t="s">
        <v>18364</v>
      </c>
      <c r="S170" t="s">
        <v>16918</v>
      </c>
      <c r="T170" t="s">
        <v>87</v>
      </c>
    </row>
    <row r="171" spans="1:20" x14ac:dyDescent="0.3">
      <c r="A171">
        <v>170</v>
      </c>
      <c r="B171" s="1">
        <v>45828.547696759262</v>
      </c>
      <c r="C171" s="1">
        <v>45828.554803240739</v>
      </c>
      <c r="D171" t="s">
        <v>4201</v>
      </c>
      <c r="E171" t="s">
        <v>4202</v>
      </c>
      <c r="F171" t="s">
        <v>16103</v>
      </c>
      <c r="G171">
        <v>7</v>
      </c>
      <c r="H171">
        <v>1</v>
      </c>
      <c r="I171" t="s">
        <v>18365</v>
      </c>
      <c r="J171" t="s">
        <v>18366</v>
      </c>
      <c r="K171" t="s">
        <v>18367</v>
      </c>
      <c r="L171" t="s">
        <v>18368</v>
      </c>
      <c r="M171" t="s">
        <v>18369</v>
      </c>
      <c r="N171" t="s">
        <v>18370</v>
      </c>
      <c r="O171" t="s">
        <v>18371</v>
      </c>
      <c r="P171" t="s">
        <v>18372</v>
      </c>
      <c r="Q171" t="s">
        <v>18373</v>
      </c>
      <c r="R171" t="s">
        <v>18374</v>
      </c>
      <c r="S171" t="s">
        <v>16918</v>
      </c>
      <c r="T171" t="s">
        <v>18375</v>
      </c>
    </row>
    <row r="172" spans="1:20" x14ac:dyDescent="0.3">
      <c r="A172">
        <v>171</v>
      </c>
      <c r="B172" s="1">
        <v>45828.547569444447</v>
      </c>
      <c r="C172" s="1">
        <v>45828.555254629631</v>
      </c>
      <c r="D172" t="s">
        <v>4441</v>
      </c>
      <c r="E172" t="s">
        <v>4442</v>
      </c>
      <c r="F172" t="s">
        <v>4442</v>
      </c>
      <c r="G172">
        <v>7</v>
      </c>
      <c r="H172">
        <v>3</v>
      </c>
      <c r="I172" t="s">
        <v>18376</v>
      </c>
      <c r="J172" t="s">
        <v>18377</v>
      </c>
      <c r="K172" t="s">
        <v>18378</v>
      </c>
      <c r="L172" t="s">
        <v>18379</v>
      </c>
      <c r="M172" t="s">
        <v>18380</v>
      </c>
      <c r="N172" t="s">
        <v>18381</v>
      </c>
      <c r="O172" t="s">
        <v>18382</v>
      </c>
      <c r="P172" t="s">
        <v>18383</v>
      </c>
      <c r="Q172" t="s">
        <v>18384</v>
      </c>
      <c r="R172" t="s">
        <v>18385</v>
      </c>
      <c r="S172" t="s">
        <v>18386</v>
      </c>
      <c r="T172" t="s">
        <v>18387</v>
      </c>
    </row>
    <row r="173" spans="1:20" x14ac:dyDescent="0.3">
      <c r="A173">
        <v>172</v>
      </c>
      <c r="B173" s="1">
        <v>45828.547129629631</v>
      </c>
      <c r="C173" s="1">
        <v>45828.555902777778</v>
      </c>
      <c r="D173" t="s">
        <v>4315</v>
      </c>
      <c r="E173" t="s">
        <v>4316</v>
      </c>
      <c r="F173" t="s">
        <v>4316</v>
      </c>
      <c r="G173">
        <v>7</v>
      </c>
      <c r="H173">
        <v>32</v>
      </c>
      <c r="I173" t="s">
        <v>16918</v>
      </c>
      <c r="J173" t="s">
        <v>18388</v>
      </c>
      <c r="K173" t="s">
        <v>18389</v>
      </c>
      <c r="L173" t="s">
        <v>18390</v>
      </c>
      <c r="M173" t="s">
        <v>18391</v>
      </c>
      <c r="N173" t="s">
        <v>18392</v>
      </c>
      <c r="O173" t="s">
        <v>18393</v>
      </c>
      <c r="P173" t="s">
        <v>18394</v>
      </c>
      <c r="Q173" t="s">
        <v>18395</v>
      </c>
      <c r="R173" t="s">
        <v>18396</v>
      </c>
      <c r="S173" t="s">
        <v>18397</v>
      </c>
      <c r="T173" t="s">
        <v>18398</v>
      </c>
    </row>
    <row r="174" spans="1:20" x14ac:dyDescent="0.3">
      <c r="A174">
        <v>173</v>
      </c>
      <c r="B174" s="1">
        <v>45828.547534722224</v>
      </c>
      <c r="C174" s="1">
        <v>45828.556076388886</v>
      </c>
      <c r="D174" t="s">
        <v>4259</v>
      </c>
      <c r="E174" t="s">
        <v>4260</v>
      </c>
      <c r="F174" t="s">
        <v>12471</v>
      </c>
      <c r="G174">
        <v>7</v>
      </c>
      <c r="H174">
        <v>9</v>
      </c>
      <c r="I174" t="s">
        <v>16918</v>
      </c>
      <c r="J174" t="s">
        <v>18399</v>
      </c>
      <c r="K174" t="s">
        <v>18400</v>
      </c>
      <c r="L174" t="s">
        <v>16983</v>
      </c>
      <c r="M174" t="s">
        <v>18401</v>
      </c>
      <c r="N174" t="s">
        <v>18402</v>
      </c>
      <c r="O174" t="s">
        <v>18403</v>
      </c>
      <c r="P174" t="s">
        <v>18404</v>
      </c>
      <c r="Q174" t="s">
        <v>18405</v>
      </c>
      <c r="R174" t="s">
        <v>18406</v>
      </c>
      <c r="S174" t="s">
        <v>18407</v>
      </c>
      <c r="T174" t="s">
        <v>18408</v>
      </c>
    </row>
    <row r="175" spans="1:20" x14ac:dyDescent="0.3">
      <c r="A175">
        <v>174</v>
      </c>
      <c r="B175" s="1">
        <v>45828.555937500001</v>
      </c>
      <c r="C175" s="1">
        <v>45828.556203703702</v>
      </c>
      <c r="D175" t="s">
        <v>4227</v>
      </c>
      <c r="E175" t="s">
        <v>4228</v>
      </c>
      <c r="F175" t="s">
        <v>4229</v>
      </c>
      <c r="G175">
        <v>7</v>
      </c>
      <c r="H175">
        <v>2</v>
      </c>
      <c r="I175" t="s">
        <v>16918</v>
      </c>
      <c r="J175" t="s">
        <v>18409</v>
      </c>
      <c r="K175" t="s">
        <v>18410</v>
      </c>
      <c r="L175" t="s">
        <v>18411</v>
      </c>
      <c r="M175" t="s">
        <v>18133</v>
      </c>
      <c r="N175" t="s">
        <v>17030</v>
      </c>
      <c r="O175" t="s">
        <v>18412</v>
      </c>
      <c r="P175" t="s">
        <v>18362</v>
      </c>
      <c r="Q175" t="s">
        <v>18413</v>
      </c>
      <c r="R175" t="s">
        <v>18414</v>
      </c>
      <c r="S175" t="s">
        <v>18415</v>
      </c>
      <c r="T175" t="s">
        <v>18416</v>
      </c>
    </row>
    <row r="176" spans="1:20" x14ac:dyDescent="0.3">
      <c r="A176">
        <v>175</v>
      </c>
      <c r="B176" s="1">
        <v>45828.549710648149</v>
      </c>
      <c r="C176" s="1">
        <v>45828.556331018517</v>
      </c>
      <c r="D176" t="s">
        <v>4238</v>
      </c>
      <c r="E176" t="s">
        <v>4239</v>
      </c>
      <c r="F176" t="s">
        <v>4239</v>
      </c>
      <c r="G176">
        <v>7</v>
      </c>
      <c r="H176">
        <v>19</v>
      </c>
      <c r="I176" t="s">
        <v>18417</v>
      </c>
      <c r="J176" t="s">
        <v>18418</v>
      </c>
      <c r="K176" t="s">
        <v>18419</v>
      </c>
      <c r="L176" t="s">
        <v>18420</v>
      </c>
      <c r="M176" t="s">
        <v>18421</v>
      </c>
      <c r="N176" t="s">
        <v>18422</v>
      </c>
      <c r="O176" t="s">
        <v>18423</v>
      </c>
      <c r="P176" t="s">
        <v>18424</v>
      </c>
      <c r="Q176" t="s">
        <v>18425</v>
      </c>
      <c r="R176" t="s">
        <v>18426</v>
      </c>
      <c r="S176" t="s">
        <v>18427</v>
      </c>
      <c r="T176" t="s">
        <v>18428</v>
      </c>
    </row>
    <row r="177" spans="1:20" x14ac:dyDescent="0.3">
      <c r="A177">
        <v>176</v>
      </c>
      <c r="B177" s="1">
        <v>45828.547048611108</v>
      </c>
      <c r="C177" s="1">
        <v>45828.556458333333</v>
      </c>
      <c r="D177" t="s">
        <v>4217</v>
      </c>
      <c r="E177" t="s">
        <v>4218</v>
      </c>
      <c r="F177" t="s">
        <v>4218</v>
      </c>
      <c r="G177">
        <v>7</v>
      </c>
      <c r="H177">
        <v>37</v>
      </c>
      <c r="I177" t="s">
        <v>18429</v>
      </c>
      <c r="J177" t="s">
        <v>18430</v>
      </c>
      <c r="K177" t="s">
        <v>18431</v>
      </c>
      <c r="L177" t="s">
        <v>18432</v>
      </c>
      <c r="M177" t="s">
        <v>18433</v>
      </c>
      <c r="N177" t="s">
        <v>18434</v>
      </c>
      <c r="O177" t="s">
        <v>18435</v>
      </c>
      <c r="P177" t="s">
        <v>18436</v>
      </c>
      <c r="Q177" t="s">
        <v>18437</v>
      </c>
      <c r="R177" t="s">
        <v>18438</v>
      </c>
      <c r="S177" t="s">
        <v>18439</v>
      </c>
      <c r="T177" t="s">
        <v>18440</v>
      </c>
    </row>
    <row r="178" spans="1:20" x14ac:dyDescent="0.3">
      <c r="A178">
        <v>177</v>
      </c>
      <c r="B178" s="1">
        <v>45828.547627314816</v>
      </c>
      <c r="C178" s="1">
        <v>45828.556817129633</v>
      </c>
      <c r="D178" t="s">
        <v>4492</v>
      </c>
      <c r="E178" t="s">
        <v>4493</v>
      </c>
      <c r="F178" t="s">
        <v>14445</v>
      </c>
      <c r="G178">
        <v>7</v>
      </c>
      <c r="H178">
        <v>12</v>
      </c>
      <c r="I178" t="s">
        <v>18441</v>
      </c>
      <c r="J178" t="s">
        <v>18442</v>
      </c>
      <c r="K178" t="s">
        <v>18443</v>
      </c>
      <c r="L178" t="s">
        <v>18444</v>
      </c>
      <c r="M178" t="s">
        <v>18445</v>
      </c>
      <c r="N178" t="s">
        <v>18446</v>
      </c>
      <c r="O178" t="s">
        <v>18447</v>
      </c>
      <c r="P178" t="s">
        <v>18448</v>
      </c>
      <c r="Q178" t="s">
        <v>18449</v>
      </c>
      <c r="R178" t="s">
        <v>18450</v>
      </c>
      <c r="S178" t="s">
        <v>18451</v>
      </c>
      <c r="T178" t="s">
        <v>18452</v>
      </c>
    </row>
    <row r="179" spans="1:20" x14ac:dyDescent="0.3">
      <c r="A179">
        <v>178</v>
      </c>
      <c r="B179" s="1">
        <v>45828.548217592594</v>
      </c>
      <c r="C179" s="1">
        <v>45828.556886574072</v>
      </c>
      <c r="D179" t="s">
        <v>4509</v>
      </c>
      <c r="E179" t="s">
        <v>4510</v>
      </c>
      <c r="F179" t="s">
        <v>4510</v>
      </c>
      <c r="G179">
        <v>7</v>
      </c>
      <c r="H179">
        <v>13</v>
      </c>
      <c r="I179" t="s">
        <v>18453</v>
      </c>
      <c r="J179" t="s">
        <v>18454</v>
      </c>
      <c r="K179" t="s">
        <v>18455</v>
      </c>
      <c r="L179" t="s">
        <v>18456</v>
      </c>
      <c r="M179" t="s">
        <v>18457</v>
      </c>
      <c r="N179" t="s">
        <v>18458</v>
      </c>
      <c r="O179" t="s">
        <v>18459</v>
      </c>
      <c r="P179" t="s">
        <v>18460</v>
      </c>
      <c r="Q179" t="s">
        <v>18461</v>
      </c>
      <c r="R179" t="s">
        <v>18462</v>
      </c>
      <c r="S179" t="s">
        <v>18463</v>
      </c>
      <c r="T179" t="s">
        <v>18464</v>
      </c>
    </row>
    <row r="180" spans="1:20" x14ac:dyDescent="0.3">
      <c r="A180">
        <v>179</v>
      </c>
      <c r="B180" s="1">
        <v>45828.54760416667</v>
      </c>
      <c r="C180" s="1">
        <v>45828.557025462964</v>
      </c>
      <c r="D180" t="s">
        <v>4283</v>
      </c>
      <c r="E180" t="s">
        <v>4284</v>
      </c>
      <c r="F180" t="s">
        <v>4285</v>
      </c>
      <c r="G180">
        <v>7</v>
      </c>
      <c r="H180">
        <v>22</v>
      </c>
      <c r="I180" t="s">
        <v>18465</v>
      </c>
      <c r="J180" t="s">
        <v>18466</v>
      </c>
      <c r="K180" t="s">
        <v>18467</v>
      </c>
      <c r="L180" t="s">
        <v>18468</v>
      </c>
      <c r="M180" t="s">
        <v>18469</v>
      </c>
      <c r="N180" t="s">
        <v>18470</v>
      </c>
      <c r="O180" t="s">
        <v>18471</v>
      </c>
      <c r="P180" t="s">
        <v>18472</v>
      </c>
      <c r="Q180" t="s">
        <v>18473</v>
      </c>
      <c r="R180" t="s">
        <v>18474</v>
      </c>
      <c r="S180" t="s">
        <v>18475</v>
      </c>
      <c r="T180" t="s">
        <v>18476</v>
      </c>
    </row>
    <row r="181" spans="1:20" x14ac:dyDescent="0.3">
      <c r="A181">
        <v>180</v>
      </c>
      <c r="B181" s="1">
        <v>45828.552789351852</v>
      </c>
      <c r="C181" s="1">
        <v>45828.557222222225</v>
      </c>
      <c r="D181" t="s">
        <v>4294</v>
      </c>
      <c r="E181" t="s">
        <v>4295</v>
      </c>
      <c r="F181" t="s">
        <v>4295</v>
      </c>
      <c r="G181">
        <v>7</v>
      </c>
      <c r="H181">
        <v>15</v>
      </c>
      <c r="I181" t="s">
        <v>18477</v>
      </c>
      <c r="J181" t="s">
        <v>18478</v>
      </c>
      <c r="K181" t="s">
        <v>18479</v>
      </c>
      <c r="L181" t="s">
        <v>18480</v>
      </c>
      <c r="M181" t="s">
        <v>18481</v>
      </c>
      <c r="N181" t="s">
        <v>18482</v>
      </c>
      <c r="O181" t="s">
        <v>18483</v>
      </c>
      <c r="P181" t="s">
        <v>18484</v>
      </c>
      <c r="Q181" t="s">
        <v>18485</v>
      </c>
      <c r="R181" t="s">
        <v>18486</v>
      </c>
      <c r="S181" t="s">
        <v>18487</v>
      </c>
      <c r="T181" t="s">
        <v>18488</v>
      </c>
    </row>
    <row r="182" spans="1:20" x14ac:dyDescent="0.3">
      <c r="A182">
        <v>181</v>
      </c>
      <c r="B182" s="1">
        <v>45828.547754629632</v>
      </c>
      <c r="C182" s="1">
        <v>45828.557638888888</v>
      </c>
      <c r="D182" t="s">
        <v>4415</v>
      </c>
      <c r="E182" t="s">
        <v>4416</v>
      </c>
      <c r="F182" t="s">
        <v>18489</v>
      </c>
      <c r="G182">
        <v>7</v>
      </c>
      <c r="H182">
        <v>7</v>
      </c>
      <c r="I182" t="s">
        <v>16918</v>
      </c>
      <c r="J182" t="s">
        <v>18490</v>
      </c>
      <c r="K182" t="s">
        <v>16743</v>
      </c>
      <c r="L182" t="s">
        <v>18491</v>
      </c>
      <c r="M182" t="s">
        <v>18492</v>
      </c>
      <c r="N182" t="s">
        <v>18493</v>
      </c>
      <c r="O182" t="s">
        <v>18494</v>
      </c>
      <c r="P182" t="s">
        <v>18495</v>
      </c>
      <c r="Q182" t="s">
        <v>18496</v>
      </c>
      <c r="R182" t="s">
        <v>16918</v>
      </c>
      <c r="S182" t="s">
        <v>18497</v>
      </c>
      <c r="T182" t="s">
        <v>18498</v>
      </c>
    </row>
    <row r="183" spans="1:20" x14ac:dyDescent="0.3">
      <c r="A183">
        <v>182</v>
      </c>
      <c r="B183" s="1">
        <v>45828.548078703701</v>
      </c>
      <c r="C183" s="1">
        <v>45828.558275462965</v>
      </c>
      <c r="D183" t="s">
        <v>4323</v>
      </c>
      <c r="E183" t="s">
        <v>4324</v>
      </c>
      <c r="F183" t="s">
        <v>4324</v>
      </c>
      <c r="G183">
        <v>7</v>
      </c>
      <c r="H183">
        <v>11</v>
      </c>
      <c r="I183" t="s">
        <v>18499</v>
      </c>
      <c r="J183" t="s">
        <v>18500</v>
      </c>
      <c r="K183" t="s">
        <v>18501</v>
      </c>
      <c r="L183" t="s">
        <v>18502</v>
      </c>
      <c r="M183" t="s">
        <v>18503</v>
      </c>
      <c r="N183" t="s">
        <v>18504</v>
      </c>
      <c r="O183" t="s">
        <v>18505</v>
      </c>
      <c r="P183" t="s">
        <v>18506</v>
      </c>
      <c r="Q183" t="s">
        <v>18507</v>
      </c>
      <c r="R183" t="s">
        <v>18508</v>
      </c>
      <c r="S183" t="s">
        <v>18509</v>
      </c>
      <c r="T183" t="s">
        <v>17677</v>
      </c>
    </row>
    <row r="184" spans="1:20" x14ac:dyDescent="0.3">
      <c r="A184">
        <v>183</v>
      </c>
      <c r="B184" s="1">
        <v>45828.547696759262</v>
      </c>
      <c r="C184" s="1">
        <v>45828.558958333335</v>
      </c>
      <c r="D184" t="s">
        <v>4395</v>
      </c>
      <c r="E184" t="s">
        <v>4396</v>
      </c>
      <c r="F184" t="s">
        <v>4396</v>
      </c>
      <c r="G184">
        <v>7</v>
      </c>
      <c r="H184">
        <v>18</v>
      </c>
      <c r="I184" t="s">
        <v>18510</v>
      </c>
      <c r="J184" t="s">
        <v>18511</v>
      </c>
      <c r="K184" t="s">
        <v>18512</v>
      </c>
      <c r="L184" t="s">
        <v>18513</v>
      </c>
      <c r="M184" t="s">
        <v>18514</v>
      </c>
      <c r="N184" t="s">
        <v>18515</v>
      </c>
      <c r="O184" t="s">
        <v>18516</v>
      </c>
      <c r="P184" t="s">
        <v>18517</v>
      </c>
      <c r="Q184" t="s">
        <v>18518</v>
      </c>
      <c r="R184" t="s">
        <v>18519</v>
      </c>
      <c r="S184" t="s">
        <v>18520</v>
      </c>
      <c r="T184" t="s">
        <v>18521</v>
      </c>
    </row>
    <row r="185" spans="1:20" x14ac:dyDescent="0.3">
      <c r="A185">
        <v>184</v>
      </c>
      <c r="B185" s="1">
        <v>45828.54892361111</v>
      </c>
      <c r="C185" s="1">
        <v>45828.558981481481</v>
      </c>
      <c r="D185" t="s">
        <v>4429</v>
      </c>
      <c r="E185" t="s">
        <v>4430</v>
      </c>
      <c r="F185" t="s">
        <v>4430</v>
      </c>
      <c r="G185">
        <v>7</v>
      </c>
      <c r="H185">
        <v>28</v>
      </c>
      <c r="I185" t="s">
        <v>18522</v>
      </c>
      <c r="J185" t="s">
        <v>18523</v>
      </c>
      <c r="K185" t="s">
        <v>18524</v>
      </c>
      <c r="L185" t="s">
        <v>18525</v>
      </c>
      <c r="M185" t="s">
        <v>18526</v>
      </c>
      <c r="N185" t="s">
        <v>18527</v>
      </c>
      <c r="O185" t="s">
        <v>18528</v>
      </c>
      <c r="P185" t="s">
        <v>18529</v>
      </c>
      <c r="Q185" t="s">
        <v>18530</v>
      </c>
      <c r="R185" t="s">
        <v>18531</v>
      </c>
      <c r="S185" t="s">
        <v>18532</v>
      </c>
      <c r="T185" t="s">
        <v>18533</v>
      </c>
    </row>
    <row r="186" spans="1:20" x14ac:dyDescent="0.3">
      <c r="A186">
        <v>185</v>
      </c>
      <c r="B186" s="1">
        <v>45828.561261574076</v>
      </c>
      <c r="C186" s="1">
        <v>45828.561365740738</v>
      </c>
      <c r="D186" t="s">
        <v>4434</v>
      </c>
      <c r="E186" t="s">
        <v>4435</v>
      </c>
      <c r="F186" t="s">
        <v>18534</v>
      </c>
      <c r="G186">
        <v>7</v>
      </c>
      <c r="H186">
        <v>27</v>
      </c>
      <c r="I186" t="s">
        <v>18535</v>
      </c>
      <c r="J186" t="s">
        <v>18536</v>
      </c>
      <c r="K186" t="s">
        <v>18537</v>
      </c>
      <c r="L186" t="s">
        <v>18538</v>
      </c>
      <c r="M186" t="s">
        <v>18539</v>
      </c>
      <c r="N186" t="s">
        <v>18540</v>
      </c>
      <c r="O186" t="s">
        <v>18541</v>
      </c>
      <c r="P186" t="s">
        <v>18529</v>
      </c>
      <c r="Q186" t="s">
        <v>18530</v>
      </c>
      <c r="R186" t="s">
        <v>18531</v>
      </c>
      <c r="S186" t="s">
        <v>18542</v>
      </c>
      <c r="T186" t="s">
        <v>18543</v>
      </c>
    </row>
    <row r="187" spans="1:20" x14ac:dyDescent="0.3">
      <c r="A187">
        <v>186</v>
      </c>
      <c r="B187" s="1">
        <v>45828.553819444445</v>
      </c>
      <c r="C187" s="1">
        <v>45828.562916666669</v>
      </c>
      <c r="D187" t="s">
        <v>4188</v>
      </c>
      <c r="E187" t="s">
        <v>4189</v>
      </c>
      <c r="F187" t="s">
        <v>4189</v>
      </c>
      <c r="G187">
        <v>7</v>
      </c>
      <c r="H187">
        <v>17</v>
      </c>
      <c r="I187" t="s">
        <v>18544</v>
      </c>
      <c r="J187" t="s">
        <v>18536</v>
      </c>
      <c r="K187" t="s">
        <v>18537</v>
      </c>
      <c r="L187" t="s">
        <v>18545</v>
      </c>
      <c r="M187" t="s">
        <v>18539</v>
      </c>
      <c r="N187" t="s">
        <v>18546</v>
      </c>
      <c r="O187" t="s">
        <v>18547</v>
      </c>
      <c r="P187" t="s">
        <v>18548</v>
      </c>
      <c r="Q187" t="s">
        <v>18549</v>
      </c>
      <c r="R187" t="s">
        <v>18550</v>
      </c>
      <c r="S187" t="s">
        <v>18551</v>
      </c>
      <c r="T187" t="s">
        <v>18488</v>
      </c>
    </row>
    <row r="188" spans="1:20" x14ac:dyDescent="0.3">
      <c r="A188">
        <v>187</v>
      </c>
      <c r="B188" s="1">
        <v>45828.546365740738</v>
      </c>
      <c r="C188" s="1">
        <v>45828.580300925925</v>
      </c>
      <c r="D188" t="s">
        <v>2000</v>
      </c>
      <c r="E188" t="s">
        <v>2001</v>
      </c>
      <c r="F188" t="s">
        <v>2001</v>
      </c>
      <c r="G188">
        <v>4</v>
      </c>
      <c r="H188">
        <v>17</v>
      </c>
      <c r="I188" t="s">
        <v>18140</v>
      </c>
      <c r="J188" t="s">
        <v>18552</v>
      </c>
      <c r="K188" t="s">
        <v>18553</v>
      </c>
      <c r="L188" t="s">
        <v>18554</v>
      </c>
      <c r="M188" t="s">
        <v>18555</v>
      </c>
      <c r="N188" t="s">
        <v>18556</v>
      </c>
      <c r="O188" t="s">
        <v>18557</v>
      </c>
      <c r="P188" t="s">
        <v>18558</v>
      </c>
      <c r="Q188" t="s">
        <v>18559</v>
      </c>
      <c r="R188" t="s">
        <v>18560</v>
      </c>
      <c r="S188" t="s">
        <v>18561</v>
      </c>
      <c r="T188" t="s">
        <v>18562</v>
      </c>
    </row>
    <row r="189" spans="1:20" x14ac:dyDescent="0.3">
      <c r="A189">
        <v>188</v>
      </c>
      <c r="B189" s="1">
        <v>45828.548657407409</v>
      </c>
      <c r="C189" s="1">
        <v>45828.589594907404</v>
      </c>
      <c r="D189" t="s">
        <v>4447</v>
      </c>
      <c r="E189" t="s">
        <v>4448</v>
      </c>
      <c r="F189" t="s">
        <v>4448</v>
      </c>
      <c r="G189">
        <v>7</v>
      </c>
      <c r="H189">
        <v>29</v>
      </c>
      <c r="I189" t="s">
        <v>18563</v>
      </c>
      <c r="J189" t="s">
        <v>18564</v>
      </c>
      <c r="K189" t="s">
        <v>18565</v>
      </c>
      <c r="L189" t="s">
        <v>18566</v>
      </c>
      <c r="M189" t="s">
        <v>18567</v>
      </c>
      <c r="N189" t="s">
        <v>18568</v>
      </c>
      <c r="O189" t="s">
        <v>18569</v>
      </c>
      <c r="P189" t="s">
        <v>18570</v>
      </c>
      <c r="Q189" t="s">
        <v>18571</v>
      </c>
      <c r="R189" t="s">
        <v>18572</v>
      </c>
      <c r="S189" t="s">
        <v>18573</v>
      </c>
      <c r="T189" t="s">
        <v>18574</v>
      </c>
    </row>
    <row r="190" spans="1:20" x14ac:dyDescent="0.3">
      <c r="A190">
        <v>189</v>
      </c>
      <c r="B190" s="1">
        <v>45828.589270833334</v>
      </c>
      <c r="C190" s="1">
        <v>45828.589699074073</v>
      </c>
      <c r="D190" t="s">
        <v>4386</v>
      </c>
      <c r="E190" t="s">
        <v>4387</v>
      </c>
      <c r="F190" t="s">
        <v>18575</v>
      </c>
      <c r="G190">
        <v>7</v>
      </c>
      <c r="H190">
        <v>25</v>
      </c>
      <c r="I190" t="s">
        <v>18576</v>
      </c>
      <c r="J190" t="s">
        <v>18577</v>
      </c>
      <c r="K190" t="s">
        <v>18578</v>
      </c>
      <c r="L190" t="s">
        <v>18579</v>
      </c>
      <c r="M190" t="s">
        <v>18580</v>
      </c>
      <c r="N190" t="s">
        <v>18581</v>
      </c>
      <c r="O190" t="s">
        <v>18582</v>
      </c>
      <c r="P190" t="s">
        <v>18583</v>
      </c>
      <c r="Q190" t="s">
        <v>18584</v>
      </c>
      <c r="R190" t="s">
        <v>18531</v>
      </c>
      <c r="S190" t="s">
        <v>18542</v>
      </c>
      <c r="T190" t="s">
        <v>18543</v>
      </c>
    </row>
    <row r="191" spans="1:20" x14ac:dyDescent="0.3">
      <c r="A191">
        <v>190</v>
      </c>
      <c r="B191" s="1">
        <v>45828.590451388889</v>
      </c>
      <c r="C191" s="1">
        <v>45828.590474537035</v>
      </c>
      <c r="D191" t="s">
        <v>4345</v>
      </c>
      <c r="E191" t="s">
        <v>4346</v>
      </c>
      <c r="F191" t="s">
        <v>4346</v>
      </c>
      <c r="G191">
        <v>7</v>
      </c>
      <c r="H191">
        <v>10</v>
      </c>
      <c r="I191" t="s">
        <v>18585</v>
      </c>
      <c r="J191" t="s">
        <v>18586</v>
      </c>
      <c r="K191" t="s">
        <v>18587</v>
      </c>
      <c r="L191" t="s">
        <v>18588</v>
      </c>
      <c r="M191" t="s">
        <v>18589</v>
      </c>
      <c r="N191" t="s">
        <v>18590</v>
      </c>
      <c r="O191" t="s">
        <v>18591</v>
      </c>
      <c r="P191" t="s">
        <v>18592</v>
      </c>
      <c r="Q191" t="s">
        <v>18593</v>
      </c>
      <c r="R191" t="s">
        <v>18594</v>
      </c>
      <c r="S191" t="s">
        <v>18595</v>
      </c>
      <c r="T191" t="s">
        <v>18596</v>
      </c>
    </row>
    <row r="192" spans="1:20" x14ac:dyDescent="0.3">
      <c r="A192">
        <v>191</v>
      </c>
      <c r="B192" s="1">
        <v>45828.591585648152</v>
      </c>
      <c r="C192" s="1">
        <v>45828.591689814813</v>
      </c>
      <c r="D192" t="s">
        <v>4209</v>
      </c>
      <c r="E192" t="s">
        <v>4210</v>
      </c>
      <c r="F192" t="s">
        <v>14423</v>
      </c>
      <c r="G192">
        <v>7</v>
      </c>
      <c r="H192">
        <v>40</v>
      </c>
      <c r="I192" t="s">
        <v>18597</v>
      </c>
      <c r="J192" t="s">
        <v>18430</v>
      </c>
      <c r="K192" t="s">
        <v>18598</v>
      </c>
      <c r="L192" t="s">
        <v>18599</v>
      </c>
      <c r="M192" t="s">
        <v>18600</v>
      </c>
      <c r="N192" t="s">
        <v>18601</v>
      </c>
      <c r="O192" t="s">
        <v>18602</v>
      </c>
      <c r="P192" t="s">
        <v>18603</v>
      </c>
      <c r="Q192" t="s">
        <v>18604</v>
      </c>
      <c r="R192" t="s">
        <v>18605</v>
      </c>
      <c r="S192" t="s">
        <v>18606</v>
      </c>
      <c r="T192" t="s">
        <v>18607</v>
      </c>
    </row>
    <row r="193" spans="1:20" x14ac:dyDescent="0.3">
      <c r="A193">
        <v>192</v>
      </c>
      <c r="B193" s="1">
        <v>45828.59547453704</v>
      </c>
      <c r="C193" s="1">
        <v>45828.595520833333</v>
      </c>
      <c r="D193" t="s">
        <v>2132</v>
      </c>
      <c r="E193" t="s">
        <v>2133</v>
      </c>
      <c r="F193" t="s">
        <v>2133</v>
      </c>
      <c r="G193">
        <v>4</v>
      </c>
      <c r="H193">
        <v>1</v>
      </c>
      <c r="I193" t="s">
        <v>18608</v>
      </c>
      <c r="J193" t="s">
        <v>18609</v>
      </c>
      <c r="K193" t="s">
        <v>18610</v>
      </c>
      <c r="L193" t="s">
        <v>18611</v>
      </c>
      <c r="M193" t="s">
        <v>18612</v>
      </c>
      <c r="N193" t="s">
        <v>18613</v>
      </c>
      <c r="O193" t="s">
        <v>18614</v>
      </c>
      <c r="P193" t="s">
        <v>18615</v>
      </c>
      <c r="Q193" t="s">
        <v>18616</v>
      </c>
      <c r="R193" t="s">
        <v>18617</v>
      </c>
      <c r="S193" t="s">
        <v>18618</v>
      </c>
      <c r="T193" t="s">
        <v>18619</v>
      </c>
    </row>
    <row r="194" spans="1:20" x14ac:dyDescent="0.3">
      <c r="A194">
        <v>193</v>
      </c>
      <c r="B194" s="1">
        <v>45828.595451388886</v>
      </c>
      <c r="C194" s="1">
        <v>45828.595532407409</v>
      </c>
      <c r="D194" t="s">
        <v>2122</v>
      </c>
      <c r="E194" t="s">
        <v>2123</v>
      </c>
      <c r="F194" t="s">
        <v>2123</v>
      </c>
      <c r="G194">
        <v>4</v>
      </c>
      <c r="H194">
        <v>2</v>
      </c>
      <c r="I194" t="s">
        <v>18620</v>
      </c>
      <c r="J194" t="s">
        <v>18621</v>
      </c>
      <c r="K194" t="s">
        <v>18622</v>
      </c>
      <c r="L194" t="s">
        <v>18623</v>
      </c>
      <c r="M194" t="s">
        <v>18624</v>
      </c>
      <c r="N194" t="s">
        <v>18625</v>
      </c>
      <c r="O194" t="s">
        <v>18626</v>
      </c>
      <c r="P194" t="s">
        <v>18627</v>
      </c>
      <c r="Q194" t="s">
        <v>18628</v>
      </c>
      <c r="R194" t="s">
        <v>18629</v>
      </c>
      <c r="S194" t="s">
        <v>18630</v>
      </c>
      <c r="T194" t="s">
        <v>18631</v>
      </c>
    </row>
    <row r="195" spans="1:20" x14ac:dyDescent="0.3">
      <c r="A195">
        <v>194</v>
      </c>
      <c r="B195" s="1">
        <v>45828.598263888889</v>
      </c>
      <c r="C195" s="1">
        <v>45828.605115740742</v>
      </c>
      <c r="D195" t="s">
        <v>4246</v>
      </c>
      <c r="E195" t="s">
        <v>4247</v>
      </c>
      <c r="F195" t="s">
        <v>4247</v>
      </c>
      <c r="G195">
        <v>7</v>
      </c>
      <c r="H195">
        <v>24</v>
      </c>
      <c r="I195" t="s">
        <v>18632</v>
      </c>
      <c r="J195" t="s">
        <v>18633</v>
      </c>
      <c r="K195" t="s">
        <v>18634</v>
      </c>
      <c r="L195" t="s">
        <v>18635</v>
      </c>
      <c r="M195" t="s">
        <v>18636</v>
      </c>
      <c r="N195" t="s">
        <v>18637</v>
      </c>
      <c r="O195" t="s">
        <v>18638</v>
      </c>
      <c r="P195" t="s">
        <v>18639</v>
      </c>
      <c r="Q195" t="s">
        <v>18640</v>
      </c>
      <c r="R195" t="s">
        <v>18641</v>
      </c>
      <c r="S195" t="s">
        <v>18642</v>
      </c>
      <c r="T195" t="s">
        <v>18643</v>
      </c>
    </row>
    <row r="196" spans="1:20" x14ac:dyDescent="0.3">
      <c r="A196">
        <v>195</v>
      </c>
      <c r="B196" s="1">
        <v>45828.6015625</v>
      </c>
      <c r="C196" s="1">
        <v>45828.616296296299</v>
      </c>
      <c r="D196" t="s">
        <v>4458</v>
      </c>
      <c r="E196" t="s">
        <v>4459</v>
      </c>
      <c r="F196" t="s">
        <v>4459</v>
      </c>
      <c r="G196">
        <v>7</v>
      </c>
      <c r="H196">
        <v>14</v>
      </c>
      <c r="I196" t="s">
        <v>18644</v>
      </c>
      <c r="J196" t="s">
        <v>18645</v>
      </c>
      <c r="K196" t="s">
        <v>18646</v>
      </c>
      <c r="L196" t="s">
        <v>18647</v>
      </c>
      <c r="M196" t="s">
        <v>18648</v>
      </c>
      <c r="N196" t="s">
        <v>18649</v>
      </c>
      <c r="O196" t="s">
        <v>18361</v>
      </c>
      <c r="P196" t="s">
        <v>18650</v>
      </c>
      <c r="Q196" t="s">
        <v>18651</v>
      </c>
      <c r="R196" t="s">
        <v>18652</v>
      </c>
      <c r="S196" t="s">
        <v>18653</v>
      </c>
      <c r="T196" t="s">
        <v>18654</v>
      </c>
    </row>
    <row r="197" spans="1:20" x14ac:dyDescent="0.3">
      <c r="A197">
        <v>196</v>
      </c>
      <c r="B197" s="1">
        <v>45828.660486111112</v>
      </c>
      <c r="C197" s="1">
        <v>45828.660532407404</v>
      </c>
      <c r="D197" t="s">
        <v>4423</v>
      </c>
      <c r="E197" t="s">
        <v>4424</v>
      </c>
      <c r="F197" t="s">
        <v>4424</v>
      </c>
      <c r="G197">
        <v>7</v>
      </c>
      <c r="H197">
        <v>34</v>
      </c>
      <c r="I197" t="s">
        <v>18655</v>
      </c>
      <c r="J197" t="s">
        <v>18656</v>
      </c>
      <c r="K197" t="s">
        <v>18657</v>
      </c>
      <c r="L197" t="s">
        <v>16983</v>
      </c>
      <c r="M197" t="s">
        <v>18658</v>
      </c>
      <c r="N197" t="s">
        <v>18659</v>
      </c>
      <c r="O197" t="s">
        <v>18660</v>
      </c>
      <c r="P197" t="s">
        <v>18661</v>
      </c>
      <c r="Q197" t="s">
        <v>18662</v>
      </c>
      <c r="R197" t="s">
        <v>18663</v>
      </c>
      <c r="S197" t="s">
        <v>18664</v>
      </c>
      <c r="T197" t="s">
        <v>18665</v>
      </c>
    </row>
    <row r="198" spans="1:20" x14ac:dyDescent="0.3">
      <c r="A198">
        <v>197</v>
      </c>
      <c r="B198" s="1">
        <v>45828.839953703704</v>
      </c>
      <c r="C198" s="1">
        <v>45828.874513888892</v>
      </c>
      <c r="D198" t="s">
        <v>1987</v>
      </c>
      <c r="E198" t="s">
        <v>1988</v>
      </c>
      <c r="F198" t="s">
        <v>1988</v>
      </c>
      <c r="G198">
        <v>4</v>
      </c>
      <c r="H198">
        <v>34</v>
      </c>
      <c r="I198" t="s">
        <v>18666</v>
      </c>
      <c r="J198" t="s">
        <v>18667</v>
      </c>
      <c r="K198" t="s">
        <v>18668</v>
      </c>
      <c r="L198" t="s">
        <v>18669</v>
      </c>
      <c r="M198" t="s">
        <v>18670</v>
      </c>
      <c r="N198" t="s">
        <v>18671</v>
      </c>
      <c r="O198" t="s">
        <v>18672</v>
      </c>
      <c r="P198" t="s">
        <v>18673</v>
      </c>
      <c r="Q198" t="s">
        <v>18674</v>
      </c>
      <c r="R198" t="s">
        <v>18675</v>
      </c>
      <c r="S198" t="s">
        <v>18676</v>
      </c>
      <c r="T198" t="s">
        <v>18677</v>
      </c>
    </row>
    <row r="199" spans="1:20" x14ac:dyDescent="0.3">
      <c r="A199">
        <v>198</v>
      </c>
      <c r="B199" s="1">
        <v>45829.435185185182</v>
      </c>
      <c r="C199" s="1">
        <v>45829.442569444444</v>
      </c>
      <c r="D199" t="s">
        <v>1270</v>
      </c>
      <c r="E199" t="s">
        <v>1271</v>
      </c>
      <c r="F199" t="s">
        <v>1272</v>
      </c>
      <c r="G199">
        <v>1</v>
      </c>
      <c r="H199">
        <v>2</v>
      </c>
      <c r="I199" t="s">
        <v>18678</v>
      </c>
      <c r="J199" t="s">
        <v>18679</v>
      </c>
      <c r="K199" t="s">
        <v>18680</v>
      </c>
      <c r="L199" t="s">
        <v>18681</v>
      </c>
      <c r="M199" t="s">
        <v>18682</v>
      </c>
      <c r="N199" t="s">
        <v>18683</v>
      </c>
      <c r="O199" t="s">
        <v>18684</v>
      </c>
      <c r="P199" t="s">
        <v>18685</v>
      </c>
      <c r="Q199" t="s">
        <v>18686</v>
      </c>
      <c r="R199" t="s">
        <v>18687</v>
      </c>
      <c r="S199" t="s">
        <v>18688</v>
      </c>
      <c r="T199" t="s">
        <v>18689</v>
      </c>
    </row>
    <row r="200" spans="1:20" x14ac:dyDescent="0.3">
      <c r="A200">
        <v>199</v>
      </c>
      <c r="B200" s="1">
        <v>45829.630972222221</v>
      </c>
      <c r="C200" s="1">
        <v>45829.6484375</v>
      </c>
      <c r="D200" t="s">
        <v>904</v>
      </c>
      <c r="E200" t="s">
        <v>905</v>
      </c>
      <c r="F200" t="s">
        <v>906</v>
      </c>
      <c r="G200">
        <v>2</v>
      </c>
      <c r="H200">
        <v>17</v>
      </c>
      <c r="I200" t="s">
        <v>18690</v>
      </c>
      <c r="J200" t="s">
        <v>18691</v>
      </c>
      <c r="K200" t="s">
        <v>18692</v>
      </c>
      <c r="L200" t="s">
        <v>16743</v>
      </c>
      <c r="M200" t="s">
        <v>18693</v>
      </c>
      <c r="N200" t="s">
        <v>18694</v>
      </c>
      <c r="O200" t="s">
        <v>18695</v>
      </c>
      <c r="P200" t="s">
        <v>18696</v>
      </c>
      <c r="Q200" t="s">
        <v>18697</v>
      </c>
      <c r="R200" t="s">
        <v>18698</v>
      </c>
      <c r="S200" t="s">
        <v>18699</v>
      </c>
      <c r="T200" t="s">
        <v>18700</v>
      </c>
    </row>
    <row r="201" spans="1:20" x14ac:dyDescent="0.3">
      <c r="A201">
        <v>200</v>
      </c>
      <c r="B201" s="1">
        <v>45829.695763888885</v>
      </c>
      <c r="C201" s="1">
        <v>45829.703726851854</v>
      </c>
      <c r="D201" t="s">
        <v>4209</v>
      </c>
      <c r="E201" t="s">
        <v>4210</v>
      </c>
      <c r="F201" t="s">
        <v>4210</v>
      </c>
      <c r="G201">
        <v>7</v>
      </c>
      <c r="H201">
        <v>40</v>
      </c>
      <c r="I201" t="s">
        <v>18701</v>
      </c>
      <c r="J201" t="s">
        <v>18702</v>
      </c>
      <c r="K201" t="s">
        <v>18703</v>
      </c>
      <c r="L201" t="s">
        <v>16773</v>
      </c>
      <c r="M201" t="s">
        <v>18704</v>
      </c>
      <c r="N201" t="s">
        <v>18705</v>
      </c>
      <c r="O201" t="s">
        <v>18706</v>
      </c>
      <c r="P201" t="s">
        <v>18707</v>
      </c>
      <c r="Q201" t="s">
        <v>18708</v>
      </c>
      <c r="R201" t="s">
        <v>18709</v>
      </c>
      <c r="S201" t="s">
        <v>18710</v>
      </c>
      <c r="T201" t="s">
        <v>18711</v>
      </c>
    </row>
    <row r="202" spans="1:20" x14ac:dyDescent="0.3">
      <c r="A202">
        <v>201</v>
      </c>
      <c r="B202" s="1">
        <v>45829.757731481484</v>
      </c>
      <c r="C202" s="1">
        <v>45829.778194444443</v>
      </c>
      <c r="D202" t="s">
        <v>981</v>
      </c>
      <c r="E202" t="s">
        <v>982</v>
      </c>
      <c r="F202" t="s">
        <v>982</v>
      </c>
      <c r="G202">
        <v>2</v>
      </c>
      <c r="H202">
        <v>6</v>
      </c>
      <c r="I202" t="s">
        <v>18712</v>
      </c>
      <c r="J202" t="s">
        <v>18713</v>
      </c>
      <c r="K202" t="s">
        <v>18714</v>
      </c>
      <c r="L202" t="s">
        <v>18715</v>
      </c>
      <c r="M202" t="s">
        <v>18716</v>
      </c>
      <c r="N202" t="s">
        <v>18717</v>
      </c>
      <c r="O202" t="s">
        <v>18718</v>
      </c>
      <c r="P202" t="s">
        <v>18719</v>
      </c>
      <c r="Q202" t="s">
        <v>18720</v>
      </c>
      <c r="R202" t="s">
        <v>18721</v>
      </c>
      <c r="S202" t="s">
        <v>18722</v>
      </c>
      <c r="T202" t="s">
        <v>18723</v>
      </c>
    </row>
    <row r="203" spans="1:20" x14ac:dyDescent="0.3">
      <c r="A203">
        <v>202</v>
      </c>
      <c r="B203" s="1">
        <v>45829.926053240742</v>
      </c>
      <c r="C203" s="1">
        <v>45829.926215277781</v>
      </c>
      <c r="D203" t="s">
        <v>5514</v>
      </c>
      <c r="E203" t="s">
        <v>5515</v>
      </c>
      <c r="F203" t="s">
        <v>5515</v>
      </c>
      <c r="G203">
        <v>2</v>
      </c>
      <c r="H203">
        <v>18</v>
      </c>
      <c r="I203" t="s">
        <v>18724</v>
      </c>
      <c r="J203" t="s">
        <v>18725</v>
      </c>
      <c r="K203" t="s">
        <v>18726</v>
      </c>
      <c r="L203" t="s">
        <v>18727</v>
      </c>
      <c r="M203" t="s">
        <v>18728</v>
      </c>
      <c r="N203" t="s">
        <v>18729</v>
      </c>
      <c r="O203" t="s">
        <v>18730</v>
      </c>
      <c r="P203" t="s">
        <v>18731</v>
      </c>
      <c r="Q203" t="s">
        <v>18732</v>
      </c>
      <c r="R203" t="s">
        <v>18733</v>
      </c>
      <c r="S203" t="s">
        <v>18734</v>
      </c>
      <c r="T203" t="s">
        <v>18735</v>
      </c>
    </row>
    <row r="204" spans="1:20" x14ac:dyDescent="0.3">
      <c r="A204">
        <v>203</v>
      </c>
      <c r="B204" s="1">
        <v>45829.9296875</v>
      </c>
      <c r="C204" s="1">
        <v>45829.930347222224</v>
      </c>
      <c r="D204" t="s">
        <v>921</v>
      </c>
      <c r="E204" t="s">
        <v>922</v>
      </c>
      <c r="F204" t="s">
        <v>922</v>
      </c>
      <c r="G204">
        <v>2</v>
      </c>
      <c r="H204">
        <v>5</v>
      </c>
      <c r="I204" t="s">
        <v>18309</v>
      </c>
      <c r="J204" t="s">
        <v>18736</v>
      </c>
      <c r="K204" t="s">
        <v>18737</v>
      </c>
      <c r="L204" t="s">
        <v>18738</v>
      </c>
      <c r="M204" t="s">
        <v>18739</v>
      </c>
      <c r="N204" t="s">
        <v>18740</v>
      </c>
      <c r="O204" t="s">
        <v>18741</v>
      </c>
      <c r="P204" t="s">
        <v>18742</v>
      </c>
      <c r="Q204" t="s">
        <v>18743</v>
      </c>
      <c r="R204" t="s">
        <v>18744</v>
      </c>
      <c r="S204" t="s">
        <v>18745</v>
      </c>
      <c r="T204" t="s">
        <v>18746</v>
      </c>
    </row>
    <row r="205" spans="1:20" x14ac:dyDescent="0.3">
      <c r="A205">
        <v>204</v>
      </c>
      <c r="B205" s="1">
        <v>45830.417118055557</v>
      </c>
      <c r="C205" s="1">
        <v>45830.419444444444</v>
      </c>
      <c r="D205" t="s">
        <v>14435</v>
      </c>
      <c r="E205" t="s">
        <v>14436</v>
      </c>
      <c r="F205" t="s">
        <v>14436</v>
      </c>
      <c r="G205">
        <v>7</v>
      </c>
      <c r="H205">
        <v>16</v>
      </c>
      <c r="I205" t="s">
        <v>18747</v>
      </c>
      <c r="J205" t="s">
        <v>18748</v>
      </c>
      <c r="K205" t="s">
        <v>18749</v>
      </c>
      <c r="L205" t="s">
        <v>18750</v>
      </c>
      <c r="M205" t="s">
        <v>18751</v>
      </c>
      <c r="N205" t="s">
        <v>18752</v>
      </c>
      <c r="O205" t="s">
        <v>18753</v>
      </c>
      <c r="P205" t="s">
        <v>18754</v>
      </c>
      <c r="Q205" t="s">
        <v>18755</v>
      </c>
      <c r="R205" t="s">
        <v>18756</v>
      </c>
      <c r="S205" t="s">
        <v>18757</v>
      </c>
      <c r="T205" t="s">
        <v>18758</v>
      </c>
    </row>
    <row r="206" spans="1:20" x14ac:dyDescent="0.3">
      <c r="A206">
        <v>205</v>
      </c>
      <c r="B206" s="1">
        <v>45830.424456018518</v>
      </c>
      <c r="C206" s="1">
        <v>45830.45516203704</v>
      </c>
      <c r="D206" t="s">
        <v>1050</v>
      </c>
      <c r="E206" t="s">
        <v>1051</v>
      </c>
      <c r="F206" t="s">
        <v>1052</v>
      </c>
      <c r="G206">
        <v>2</v>
      </c>
      <c r="H206">
        <v>28</v>
      </c>
      <c r="I206" t="s">
        <v>18759</v>
      </c>
      <c r="J206" t="s">
        <v>18760</v>
      </c>
      <c r="K206" t="s">
        <v>18761</v>
      </c>
      <c r="L206" t="s">
        <v>18762</v>
      </c>
      <c r="M206" t="s">
        <v>18763</v>
      </c>
      <c r="N206" t="s">
        <v>18764</v>
      </c>
      <c r="O206" t="s">
        <v>18765</v>
      </c>
      <c r="P206" t="s">
        <v>18766</v>
      </c>
      <c r="Q206" t="s">
        <v>18767</v>
      </c>
      <c r="R206" t="s">
        <v>18172</v>
      </c>
      <c r="S206" t="s">
        <v>18768</v>
      </c>
      <c r="T206" t="s">
        <v>18769</v>
      </c>
    </row>
    <row r="207" spans="1:20" x14ac:dyDescent="0.3">
      <c r="A207">
        <v>206</v>
      </c>
      <c r="B207" s="1">
        <v>45830.438807870371</v>
      </c>
      <c r="C207" s="1">
        <v>45830.456284722219</v>
      </c>
      <c r="D207" t="s">
        <v>970</v>
      </c>
      <c r="E207" t="s">
        <v>971</v>
      </c>
      <c r="F207" t="s">
        <v>971</v>
      </c>
      <c r="G207">
        <v>2</v>
      </c>
      <c r="H207">
        <v>3</v>
      </c>
      <c r="I207" t="s">
        <v>18770</v>
      </c>
      <c r="J207" t="s">
        <v>18771</v>
      </c>
      <c r="K207" t="s">
        <v>18772</v>
      </c>
      <c r="L207" t="s">
        <v>18773</v>
      </c>
      <c r="M207" t="s">
        <v>18774</v>
      </c>
      <c r="N207" t="s">
        <v>18775</v>
      </c>
      <c r="O207" t="s">
        <v>18776</v>
      </c>
      <c r="P207" t="s">
        <v>18777</v>
      </c>
      <c r="Q207" t="s">
        <v>18778</v>
      </c>
      <c r="R207" t="s">
        <v>18779</v>
      </c>
      <c r="S207" t="s">
        <v>18780</v>
      </c>
      <c r="T207" t="s">
        <v>18781</v>
      </c>
    </row>
    <row r="208" spans="1:20" x14ac:dyDescent="0.3">
      <c r="A208">
        <v>207</v>
      </c>
      <c r="B208" s="1">
        <v>45831.537615740737</v>
      </c>
      <c r="C208" s="1">
        <v>45831.545972222222</v>
      </c>
      <c r="D208" t="s">
        <v>4334</v>
      </c>
      <c r="E208" t="s">
        <v>4335</v>
      </c>
      <c r="F208" t="s">
        <v>16076</v>
      </c>
      <c r="G208">
        <v>7</v>
      </c>
      <c r="H208">
        <v>23</v>
      </c>
      <c r="I208" t="s">
        <v>18782</v>
      </c>
      <c r="J208" t="s">
        <v>18783</v>
      </c>
      <c r="K208" t="s">
        <v>18784</v>
      </c>
      <c r="L208" t="s">
        <v>18785</v>
      </c>
      <c r="M208" t="s">
        <v>18786</v>
      </c>
      <c r="N208" t="s">
        <v>18787</v>
      </c>
      <c r="O208" t="s">
        <v>18788</v>
      </c>
      <c r="P208" t="s">
        <v>18789</v>
      </c>
      <c r="Q208" t="s">
        <v>18790</v>
      </c>
      <c r="R208" t="s">
        <v>18791</v>
      </c>
      <c r="S208" t="s">
        <v>18792</v>
      </c>
      <c r="T208" t="s">
        <v>18793</v>
      </c>
    </row>
    <row r="209" spans="1:20" x14ac:dyDescent="0.3">
      <c r="A209">
        <v>208</v>
      </c>
      <c r="B209" s="1">
        <v>45831.856099537035</v>
      </c>
      <c r="C209" s="1">
        <v>45831.869432870371</v>
      </c>
      <c r="D209" t="s">
        <v>3244</v>
      </c>
      <c r="E209" t="s">
        <v>3245</v>
      </c>
      <c r="F209" t="s">
        <v>3246</v>
      </c>
      <c r="G209">
        <v>3</v>
      </c>
      <c r="H209">
        <v>3</v>
      </c>
      <c r="I209" t="s">
        <v>18309</v>
      </c>
      <c r="J209" t="s">
        <v>18794</v>
      </c>
      <c r="K209" t="s">
        <v>18795</v>
      </c>
      <c r="L209" t="s">
        <v>18796</v>
      </c>
      <c r="M209" t="s">
        <v>18797</v>
      </c>
      <c r="N209" t="s">
        <v>18798</v>
      </c>
      <c r="O209" t="s">
        <v>18799</v>
      </c>
      <c r="P209" t="s">
        <v>18800</v>
      </c>
      <c r="Q209" t="s">
        <v>18801</v>
      </c>
      <c r="R209" t="s">
        <v>18802</v>
      </c>
      <c r="S209" t="s">
        <v>18803</v>
      </c>
      <c r="T209" t="s">
        <v>18804</v>
      </c>
    </row>
    <row r="210" spans="1:20" x14ac:dyDescent="0.3">
      <c r="A210">
        <v>209</v>
      </c>
      <c r="B210" s="1">
        <v>45831.881909722222</v>
      </c>
      <c r="C210" s="1">
        <v>45831.898611111108</v>
      </c>
      <c r="D210" t="s">
        <v>3218</v>
      </c>
      <c r="E210" t="s">
        <v>3219</v>
      </c>
      <c r="F210" t="s">
        <v>3219</v>
      </c>
      <c r="G210">
        <v>3</v>
      </c>
      <c r="H210">
        <v>16</v>
      </c>
      <c r="I210" t="s">
        <v>18805</v>
      </c>
      <c r="J210" t="s">
        <v>18806</v>
      </c>
      <c r="K210" t="s">
        <v>18807</v>
      </c>
      <c r="L210" t="s">
        <v>18808</v>
      </c>
      <c r="M210" t="s">
        <v>18809</v>
      </c>
      <c r="N210" t="s">
        <v>18810</v>
      </c>
      <c r="O210" t="s">
        <v>18811</v>
      </c>
      <c r="P210" t="s">
        <v>18812</v>
      </c>
      <c r="Q210" t="s">
        <v>18813</v>
      </c>
      <c r="R210" t="s">
        <v>18814</v>
      </c>
      <c r="S210" t="s">
        <v>18815</v>
      </c>
      <c r="T210" t="s">
        <v>18816</v>
      </c>
    </row>
    <row r="211" spans="1:20" x14ac:dyDescent="0.3">
      <c r="A211">
        <v>210</v>
      </c>
      <c r="B211" s="1">
        <v>45832.729305555556</v>
      </c>
      <c r="C211" s="1">
        <v>45832.729363425926</v>
      </c>
      <c r="D211" t="s">
        <v>895</v>
      </c>
      <c r="E211" t="s">
        <v>896</v>
      </c>
      <c r="F211" t="s">
        <v>18817</v>
      </c>
      <c r="G211">
        <v>2</v>
      </c>
      <c r="H211">
        <v>23</v>
      </c>
      <c r="I211" t="s">
        <v>18818</v>
      </c>
      <c r="J211" t="s">
        <v>18819</v>
      </c>
      <c r="K211" t="s">
        <v>18820</v>
      </c>
      <c r="L211" t="s">
        <v>18821</v>
      </c>
      <c r="M211" t="s">
        <v>18822</v>
      </c>
      <c r="N211" t="s">
        <v>18823</v>
      </c>
      <c r="O211" t="s">
        <v>18824</v>
      </c>
      <c r="P211" t="s">
        <v>18825</v>
      </c>
      <c r="Q211" t="s">
        <v>18826</v>
      </c>
      <c r="R211" t="s">
        <v>18827</v>
      </c>
      <c r="S211" t="s">
        <v>18828</v>
      </c>
      <c r="T211" t="s">
        <v>18829</v>
      </c>
    </row>
    <row r="212" spans="1:20" x14ac:dyDescent="0.3">
      <c r="A212">
        <v>211</v>
      </c>
      <c r="B212" s="1">
        <v>45832.879328703704</v>
      </c>
      <c r="C212" s="1">
        <v>45832.886400462965</v>
      </c>
      <c r="D212" t="s">
        <v>2852</v>
      </c>
      <c r="E212" t="s">
        <v>2853</v>
      </c>
      <c r="F212" t="s">
        <v>2854</v>
      </c>
      <c r="G212">
        <v>5</v>
      </c>
      <c r="H212">
        <v>30</v>
      </c>
      <c r="I212" t="s">
        <v>18830</v>
      </c>
      <c r="J212" t="s">
        <v>18831</v>
      </c>
      <c r="K212" t="s">
        <v>18832</v>
      </c>
      <c r="L212" t="s">
        <v>18833</v>
      </c>
      <c r="M212" t="s">
        <v>18359</v>
      </c>
      <c r="N212" t="s">
        <v>18834</v>
      </c>
      <c r="O212" t="s">
        <v>18835</v>
      </c>
      <c r="P212" t="s">
        <v>18836</v>
      </c>
      <c r="Q212" t="s">
        <v>18837</v>
      </c>
      <c r="R212" t="s">
        <v>18838</v>
      </c>
      <c r="S212" t="s">
        <v>18839</v>
      </c>
      <c r="T212" t="s">
        <v>18840</v>
      </c>
    </row>
    <row r="213" spans="1:20" x14ac:dyDescent="0.3">
      <c r="A213">
        <v>212</v>
      </c>
      <c r="B213" s="1">
        <v>45832.940023148149</v>
      </c>
      <c r="C213" s="1">
        <v>45832.940810185188</v>
      </c>
      <c r="D213" t="s">
        <v>945</v>
      </c>
      <c r="E213" t="s">
        <v>946</v>
      </c>
      <c r="F213" t="s">
        <v>946</v>
      </c>
      <c r="G213">
        <v>2</v>
      </c>
      <c r="H213">
        <v>25</v>
      </c>
      <c r="I213" t="s">
        <v>18841</v>
      </c>
      <c r="J213" t="s">
        <v>18842</v>
      </c>
      <c r="K213" t="s">
        <v>18843</v>
      </c>
      <c r="L213" t="s">
        <v>18844</v>
      </c>
      <c r="M213" t="s">
        <v>18845</v>
      </c>
      <c r="N213" t="s">
        <v>18846</v>
      </c>
      <c r="O213" t="s">
        <v>18847</v>
      </c>
      <c r="P213" t="s">
        <v>18848</v>
      </c>
      <c r="Q213" t="s">
        <v>18849</v>
      </c>
      <c r="R213" t="s">
        <v>18850</v>
      </c>
      <c r="S213" t="s">
        <v>18851</v>
      </c>
      <c r="T213" t="s">
        <v>18852</v>
      </c>
    </row>
    <row r="214" spans="1:20" x14ac:dyDescent="0.3">
      <c r="A214">
        <v>213</v>
      </c>
      <c r="B214" s="1">
        <v>45833.216736111113</v>
      </c>
      <c r="C214" s="1">
        <v>45833.2421412037</v>
      </c>
      <c r="D214" t="s">
        <v>1063</v>
      </c>
      <c r="E214" t="s">
        <v>1064</v>
      </c>
      <c r="F214" t="s">
        <v>1064</v>
      </c>
      <c r="G214">
        <v>2</v>
      </c>
      <c r="H214">
        <v>21</v>
      </c>
      <c r="I214" t="s">
        <v>18140</v>
      </c>
      <c r="J214" t="s">
        <v>18853</v>
      </c>
      <c r="K214" t="s">
        <v>18854</v>
      </c>
      <c r="L214" t="s">
        <v>18855</v>
      </c>
      <c r="M214" t="s">
        <v>18856</v>
      </c>
      <c r="N214" t="s">
        <v>18857</v>
      </c>
      <c r="O214" t="s">
        <v>18858</v>
      </c>
      <c r="P214" t="s">
        <v>18859</v>
      </c>
      <c r="Q214" t="s">
        <v>18860</v>
      </c>
      <c r="R214" t="s">
        <v>18861</v>
      </c>
      <c r="S214" t="s">
        <v>18862</v>
      </c>
      <c r="T214" t="s">
        <v>18863</v>
      </c>
    </row>
    <row r="215" spans="1:20" x14ac:dyDescent="0.3">
      <c r="A215">
        <v>214</v>
      </c>
      <c r="B215" s="1">
        <v>45833.563379629632</v>
      </c>
      <c r="C215" s="1">
        <v>45833.585682870369</v>
      </c>
      <c r="D215" t="s">
        <v>869</v>
      </c>
      <c r="E215" t="s">
        <v>870</v>
      </c>
      <c r="F215" t="s">
        <v>5366</v>
      </c>
      <c r="G215">
        <v>2</v>
      </c>
      <c r="H215">
        <v>13</v>
      </c>
      <c r="I215" t="s">
        <v>18864</v>
      </c>
      <c r="J215" t="s">
        <v>18865</v>
      </c>
      <c r="K215" t="s">
        <v>18866</v>
      </c>
      <c r="L215" t="s">
        <v>18867</v>
      </c>
      <c r="M215" t="s">
        <v>18868</v>
      </c>
      <c r="N215" t="s">
        <v>18869</v>
      </c>
      <c r="O215" t="s">
        <v>18870</v>
      </c>
      <c r="P215" t="s">
        <v>18871</v>
      </c>
      <c r="Q215" t="s">
        <v>18872</v>
      </c>
      <c r="R215" t="s">
        <v>18873</v>
      </c>
      <c r="S215" t="s">
        <v>18874</v>
      </c>
      <c r="T215" t="s">
        <v>18875</v>
      </c>
    </row>
    <row r="216" spans="1:20" x14ac:dyDescent="0.3">
      <c r="A216">
        <v>215</v>
      </c>
      <c r="B216" s="1">
        <v>45833.576597222222</v>
      </c>
      <c r="C216" s="1">
        <v>45833.586539351854</v>
      </c>
      <c r="D216" t="s">
        <v>1172</v>
      </c>
      <c r="E216" t="s">
        <v>1173</v>
      </c>
      <c r="F216" t="s">
        <v>1173</v>
      </c>
      <c r="G216">
        <v>2</v>
      </c>
      <c r="H216">
        <v>10</v>
      </c>
      <c r="I216" t="s">
        <v>18876</v>
      </c>
      <c r="J216" t="s">
        <v>18877</v>
      </c>
      <c r="K216" t="s">
        <v>18878</v>
      </c>
      <c r="L216" t="s">
        <v>18879</v>
      </c>
      <c r="M216" t="s">
        <v>18880</v>
      </c>
      <c r="N216" t="s">
        <v>18881</v>
      </c>
      <c r="O216" t="s">
        <v>18882</v>
      </c>
      <c r="P216" t="s">
        <v>18883</v>
      </c>
      <c r="Q216" t="s">
        <v>18884</v>
      </c>
      <c r="R216" t="s">
        <v>18885</v>
      </c>
      <c r="S216" t="s">
        <v>18886</v>
      </c>
      <c r="T216" t="s">
        <v>18887</v>
      </c>
    </row>
    <row r="217" spans="1:20" x14ac:dyDescent="0.3">
      <c r="A217">
        <v>216</v>
      </c>
      <c r="B217" s="1">
        <v>45833.570034722223</v>
      </c>
      <c r="C217" s="1">
        <v>45833.592523148145</v>
      </c>
      <c r="D217" t="s">
        <v>1108</v>
      </c>
      <c r="E217" t="s">
        <v>1109</v>
      </c>
      <c r="F217" t="s">
        <v>1109</v>
      </c>
      <c r="G217">
        <v>2</v>
      </c>
      <c r="H217">
        <v>7</v>
      </c>
      <c r="I217" t="s">
        <v>18888</v>
      </c>
      <c r="J217" t="s">
        <v>18889</v>
      </c>
      <c r="K217" t="s">
        <v>18890</v>
      </c>
      <c r="L217" t="s">
        <v>18891</v>
      </c>
      <c r="M217" t="s">
        <v>18892</v>
      </c>
      <c r="N217" t="s">
        <v>18893</v>
      </c>
      <c r="O217" t="s">
        <v>18894</v>
      </c>
      <c r="P217" t="s">
        <v>18220</v>
      </c>
      <c r="Q217" t="s">
        <v>18895</v>
      </c>
      <c r="R217" t="s">
        <v>18896</v>
      </c>
      <c r="S217" t="s">
        <v>18897</v>
      </c>
      <c r="T217" t="s">
        <v>18898</v>
      </c>
    </row>
    <row r="218" spans="1:20" x14ac:dyDescent="0.3">
      <c r="A218">
        <v>217</v>
      </c>
      <c r="B218" s="1">
        <v>45833.572881944441</v>
      </c>
      <c r="C218" s="1">
        <v>45833.592615740738</v>
      </c>
      <c r="D218" t="s">
        <v>998</v>
      </c>
      <c r="E218" t="s">
        <v>999</v>
      </c>
      <c r="F218" t="s">
        <v>1000</v>
      </c>
      <c r="G218">
        <v>2</v>
      </c>
      <c r="H218">
        <v>11</v>
      </c>
      <c r="I218" t="s">
        <v>18899</v>
      </c>
      <c r="J218" t="s">
        <v>18900</v>
      </c>
      <c r="K218" t="s">
        <v>18901</v>
      </c>
      <c r="L218" t="s">
        <v>18902</v>
      </c>
      <c r="M218" t="s">
        <v>18903</v>
      </c>
      <c r="N218" t="s">
        <v>18904</v>
      </c>
      <c r="O218" t="s">
        <v>18905</v>
      </c>
      <c r="P218" t="s">
        <v>17455</v>
      </c>
      <c r="Q218" t="s">
        <v>18906</v>
      </c>
      <c r="R218" t="s">
        <v>18896</v>
      </c>
      <c r="S218" t="s">
        <v>18907</v>
      </c>
      <c r="T218" t="s">
        <v>18908</v>
      </c>
    </row>
    <row r="219" spans="1:20" x14ac:dyDescent="0.3">
      <c r="A219">
        <v>218</v>
      </c>
      <c r="B219" s="1">
        <v>45833.569166666668</v>
      </c>
      <c r="C219" s="1">
        <v>45833.593356481484</v>
      </c>
      <c r="D219" t="s">
        <v>1097</v>
      </c>
      <c r="E219" t="s">
        <v>1098</v>
      </c>
      <c r="F219" t="s">
        <v>1098</v>
      </c>
      <c r="G219">
        <v>2</v>
      </c>
      <c r="H219">
        <v>12</v>
      </c>
      <c r="I219" t="s">
        <v>18909</v>
      </c>
      <c r="J219" t="s">
        <v>18910</v>
      </c>
      <c r="K219" t="s">
        <v>18911</v>
      </c>
      <c r="L219" t="s">
        <v>18912</v>
      </c>
      <c r="M219" t="s">
        <v>18913</v>
      </c>
      <c r="N219" t="s">
        <v>18914</v>
      </c>
      <c r="O219" t="s">
        <v>18915</v>
      </c>
      <c r="P219" t="s">
        <v>18916</v>
      </c>
      <c r="Q219" t="s">
        <v>18917</v>
      </c>
      <c r="R219" t="s">
        <v>18918</v>
      </c>
      <c r="S219" t="s">
        <v>18919</v>
      </c>
      <c r="T219" t="s">
        <v>18920</v>
      </c>
    </row>
    <row r="220" spans="1:20" x14ac:dyDescent="0.3">
      <c r="A220">
        <v>219</v>
      </c>
      <c r="B220" s="1">
        <v>45833.575150462966</v>
      </c>
      <c r="C220" s="1">
        <v>45833.593726851854</v>
      </c>
      <c r="D220" t="s">
        <v>1148</v>
      </c>
      <c r="E220" t="s">
        <v>1149</v>
      </c>
      <c r="F220" t="s">
        <v>1150</v>
      </c>
      <c r="G220">
        <v>2</v>
      </c>
      <c r="H220">
        <v>8</v>
      </c>
      <c r="I220" t="s">
        <v>18921</v>
      </c>
      <c r="J220" t="s">
        <v>18922</v>
      </c>
      <c r="K220" t="s">
        <v>18923</v>
      </c>
      <c r="L220" t="s">
        <v>18924</v>
      </c>
      <c r="M220" t="s">
        <v>18925</v>
      </c>
      <c r="N220" t="s">
        <v>18926</v>
      </c>
      <c r="O220" t="s">
        <v>18927</v>
      </c>
      <c r="P220" t="s">
        <v>18928</v>
      </c>
      <c r="Q220" t="s">
        <v>18929</v>
      </c>
      <c r="R220" t="s">
        <v>18930</v>
      </c>
      <c r="S220" t="s">
        <v>18931</v>
      </c>
      <c r="T220" t="s">
        <v>18932</v>
      </c>
    </row>
    <row r="221" spans="1:20" x14ac:dyDescent="0.3">
      <c r="A221">
        <v>220</v>
      </c>
      <c r="B221" s="1">
        <v>45833.597731481481</v>
      </c>
      <c r="C221" s="1">
        <v>45833.600763888891</v>
      </c>
      <c r="D221" t="s">
        <v>1162</v>
      </c>
      <c r="E221" t="s">
        <v>1163</v>
      </c>
      <c r="F221" t="s">
        <v>5475</v>
      </c>
      <c r="G221">
        <v>2</v>
      </c>
      <c r="H221">
        <v>14</v>
      </c>
      <c r="I221" t="s">
        <v>18933</v>
      </c>
      <c r="J221" t="s">
        <v>18934</v>
      </c>
      <c r="K221" t="s">
        <v>18935</v>
      </c>
      <c r="L221" t="s">
        <v>18936</v>
      </c>
      <c r="M221" t="s">
        <v>18937</v>
      </c>
      <c r="N221" t="s">
        <v>18938</v>
      </c>
      <c r="O221" t="s">
        <v>18915</v>
      </c>
      <c r="P221" t="s">
        <v>18916</v>
      </c>
      <c r="Q221" t="s">
        <v>18917</v>
      </c>
      <c r="R221" t="s">
        <v>18939</v>
      </c>
      <c r="S221" t="s">
        <v>18940</v>
      </c>
      <c r="T221" t="s">
        <v>18932</v>
      </c>
    </row>
    <row r="222" spans="1:20" x14ac:dyDescent="0.3">
      <c r="A222">
        <v>221</v>
      </c>
      <c r="B222" s="1">
        <v>45833.576516203706</v>
      </c>
      <c r="C222" s="1">
        <v>45833.603842592594</v>
      </c>
      <c r="D222" t="s">
        <v>928</v>
      </c>
      <c r="E222" t="s">
        <v>929</v>
      </c>
      <c r="F222" t="s">
        <v>929</v>
      </c>
      <c r="G222">
        <v>2</v>
      </c>
      <c r="H222">
        <v>31</v>
      </c>
      <c r="I222" t="s">
        <v>18941</v>
      </c>
      <c r="J222" t="s">
        <v>18942</v>
      </c>
      <c r="K222" t="s">
        <v>18890</v>
      </c>
      <c r="L222" t="s">
        <v>18943</v>
      </c>
      <c r="M222" t="s">
        <v>18944</v>
      </c>
      <c r="N222" t="s">
        <v>18945</v>
      </c>
      <c r="O222" t="s">
        <v>18946</v>
      </c>
      <c r="P222" t="s">
        <v>16183</v>
      </c>
      <c r="Q222" t="s">
        <v>18947</v>
      </c>
      <c r="R222" t="s">
        <v>18948</v>
      </c>
      <c r="S222" t="s">
        <v>18949</v>
      </c>
      <c r="T222" t="s">
        <v>18950</v>
      </c>
    </row>
    <row r="223" spans="1:20" x14ac:dyDescent="0.3">
      <c r="A223">
        <v>222</v>
      </c>
      <c r="B223" s="1">
        <v>45833.576724537037</v>
      </c>
      <c r="C223" s="1">
        <v>45833.604375000003</v>
      </c>
      <c r="D223" t="s">
        <v>1195</v>
      </c>
      <c r="E223" t="s">
        <v>1196</v>
      </c>
      <c r="F223" t="s">
        <v>1196</v>
      </c>
      <c r="G223">
        <v>2</v>
      </c>
      <c r="H223">
        <v>34</v>
      </c>
      <c r="I223" t="s">
        <v>18951</v>
      </c>
      <c r="J223" t="s">
        <v>18900</v>
      </c>
      <c r="K223" t="s">
        <v>17274</v>
      </c>
      <c r="L223" t="s">
        <v>18952</v>
      </c>
      <c r="M223" t="s">
        <v>18953</v>
      </c>
      <c r="N223" t="s">
        <v>18954</v>
      </c>
      <c r="O223" t="s">
        <v>18955</v>
      </c>
      <c r="P223" t="s">
        <v>16183</v>
      </c>
      <c r="Q223" t="s">
        <v>18956</v>
      </c>
      <c r="R223" t="s">
        <v>18957</v>
      </c>
      <c r="S223" t="s">
        <v>18958</v>
      </c>
      <c r="T223" t="s">
        <v>18959</v>
      </c>
    </row>
    <row r="224" spans="1:20" x14ac:dyDescent="0.3">
      <c r="A224">
        <v>223</v>
      </c>
      <c r="B224" s="1">
        <v>45833.571527777778</v>
      </c>
      <c r="C224" s="1">
        <v>45833.605312500003</v>
      </c>
      <c r="D224" t="s">
        <v>1085</v>
      </c>
      <c r="E224" t="s">
        <v>1086</v>
      </c>
      <c r="F224" t="s">
        <v>1086</v>
      </c>
      <c r="G224">
        <v>2</v>
      </c>
      <c r="H224">
        <v>33</v>
      </c>
      <c r="I224" t="s">
        <v>18960</v>
      </c>
      <c r="J224" t="s">
        <v>18961</v>
      </c>
      <c r="K224" t="s">
        <v>18962</v>
      </c>
      <c r="L224" t="s">
        <v>18963</v>
      </c>
      <c r="M224" t="s">
        <v>18964</v>
      </c>
      <c r="N224" t="s">
        <v>18965</v>
      </c>
      <c r="O224" t="s">
        <v>18966</v>
      </c>
      <c r="P224" t="s">
        <v>18967</v>
      </c>
      <c r="Q224" t="s">
        <v>18968</v>
      </c>
      <c r="R224" t="s">
        <v>18969</v>
      </c>
      <c r="S224" t="s">
        <v>18970</v>
      </c>
      <c r="T224" t="s">
        <v>18971</v>
      </c>
    </row>
    <row r="225" spans="1:20" x14ac:dyDescent="0.3">
      <c r="A225">
        <v>224</v>
      </c>
      <c r="B225" s="1">
        <v>45833.577037037037</v>
      </c>
      <c r="C225" s="1">
        <v>45833.605393518519</v>
      </c>
      <c r="D225" t="s">
        <v>1075</v>
      </c>
      <c r="E225" t="s">
        <v>1076</v>
      </c>
      <c r="F225" t="s">
        <v>1076</v>
      </c>
      <c r="G225">
        <v>2</v>
      </c>
      <c r="H225">
        <v>32</v>
      </c>
      <c r="I225" t="s">
        <v>18972</v>
      </c>
      <c r="J225" t="s">
        <v>18973</v>
      </c>
      <c r="K225" t="s">
        <v>18974</v>
      </c>
      <c r="L225" t="s">
        <v>18975</v>
      </c>
      <c r="M225" t="s">
        <v>18976</v>
      </c>
      <c r="N225" t="s">
        <v>18977</v>
      </c>
      <c r="O225" t="s">
        <v>18978</v>
      </c>
      <c r="P225" t="s">
        <v>18979</v>
      </c>
      <c r="Q225" t="s">
        <v>18980</v>
      </c>
      <c r="R225" t="s">
        <v>18981</v>
      </c>
      <c r="S225" t="s">
        <v>18982</v>
      </c>
      <c r="T225" t="s">
        <v>18983</v>
      </c>
    </row>
    <row r="226" spans="1:20" x14ac:dyDescent="0.3">
      <c r="A226">
        <v>225</v>
      </c>
      <c r="B226" s="1">
        <v>45833.587789351855</v>
      </c>
      <c r="C226" s="1">
        <v>45833.605416666665</v>
      </c>
      <c r="D226" t="s">
        <v>952</v>
      </c>
      <c r="E226" t="s">
        <v>953</v>
      </c>
      <c r="F226" t="s">
        <v>953</v>
      </c>
      <c r="G226">
        <v>2</v>
      </c>
      <c r="H226">
        <v>35</v>
      </c>
      <c r="I226" t="s">
        <v>18984</v>
      </c>
      <c r="J226" t="s">
        <v>18985</v>
      </c>
      <c r="K226" t="s">
        <v>18986</v>
      </c>
      <c r="L226" t="s">
        <v>18987</v>
      </c>
      <c r="M226" t="s">
        <v>18988</v>
      </c>
      <c r="N226" t="s">
        <v>18989</v>
      </c>
      <c r="O226" t="s">
        <v>18990</v>
      </c>
      <c r="P226" t="s">
        <v>18991</v>
      </c>
      <c r="Q226" t="s">
        <v>18992</v>
      </c>
      <c r="R226" t="s">
        <v>18993</v>
      </c>
      <c r="S226" t="s">
        <v>18994</v>
      </c>
      <c r="T226" t="s">
        <v>18995</v>
      </c>
    </row>
    <row r="227" spans="1:20" x14ac:dyDescent="0.3">
      <c r="A227">
        <v>226</v>
      </c>
      <c r="B227" s="1">
        <v>45833.607106481482</v>
      </c>
      <c r="C227" s="1">
        <v>45833.617476851854</v>
      </c>
      <c r="D227" t="s">
        <v>904</v>
      </c>
      <c r="E227" t="s">
        <v>905</v>
      </c>
      <c r="F227" t="s">
        <v>905</v>
      </c>
      <c r="G227">
        <v>2</v>
      </c>
      <c r="H227">
        <v>17</v>
      </c>
      <c r="I227" t="s">
        <v>18996</v>
      </c>
      <c r="J227" t="s">
        <v>18997</v>
      </c>
      <c r="K227" t="s">
        <v>18911</v>
      </c>
      <c r="L227" t="s">
        <v>16743</v>
      </c>
      <c r="M227" t="s">
        <v>18998</v>
      </c>
      <c r="N227" t="s">
        <v>18999</v>
      </c>
      <c r="O227" t="s">
        <v>19000</v>
      </c>
      <c r="P227" t="s">
        <v>19001</v>
      </c>
      <c r="Q227" t="s">
        <v>19002</v>
      </c>
      <c r="R227" t="s">
        <v>19003</v>
      </c>
      <c r="S227" t="s">
        <v>19004</v>
      </c>
      <c r="T227" t="s">
        <v>19005</v>
      </c>
    </row>
    <row r="228" spans="1:20" x14ac:dyDescent="0.3">
      <c r="A228">
        <v>227</v>
      </c>
      <c r="B228" s="1">
        <v>45833.598067129627</v>
      </c>
      <c r="C228" s="1">
        <v>45833.627766203703</v>
      </c>
      <c r="D228" t="s">
        <v>862</v>
      </c>
      <c r="E228" t="s">
        <v>863</v>
      </c>
      <c r="F228" t="s">
        <v>863</v>
      </c>
      <c r="G228">
        <v>2</v>
      </c>
      <c r="H228">
        <v>29</v>
      </c>
      <c r="I228" t="s">
        <v>19006</v>
      </c>
      <c r="J228" t="s">
        <v>19007</v>
      </c>
      <c r="K228" t="s">
        <v>19008</v>
      </c>
      <c r="L228" t="s">
        <v>19009</v>
      </c>
      <c r="M228" t="s">
        <v>19010</v>
      </c>
      <c r="N228" t="s">
        <v>19011</v>
      </c>
      <c r="O228" t="s">
        <v>19012</v>
      </c>
      <c r="P228" t="s">
        <v>19013</v>
      </c>
      <c r="Q228" t="s">
        <v>19014</v>
      </c>
      <c r="R228" t="s">
        <v>19015</v>
      </c>
      <c r="S228" t="s">
        <v>19016</v>
      </c>
      <c r="T228" t="s">
        <v>19017</v>
      </c>
    </row>
    <row r="229" spans="1:20" x14ac:dyDescent="0.3">
      <c r="A229">
        <v>228</v>
      </c>
      <c r="B229" s="1">
        <v>45833.61990740741</v>
      </c>
      <c r="C229" s="1">
        <v>45833.627766203703</v>
      </c>
      <c r="D229" t="s">
        <v>878</v>
      </c>
      <c r="E229" t="s">
        <v>879</v>
      </c>
      <c r="F229" t="s">
        <v>879</v>
      </c>
      <c r="G229">
        <v>2</v>
      </c>
      <c r="H229">
        <v>15</v>
      </c>
      <c r="I229" t="s">
        <v>19018</v>
      </c>
      <c r="J229" t="s">
        <v>19019</v>
      </c>
      <c r="K229" t="s">
        <v>19020</v>
      </c>
      <c r="L229" t="s">
        <v>19021</v>
      </c>
      <c r="M229" t="s">
        <v>19022</v>
      </c>
      <c r="N229" t="s">
        <v>19023</v>
      </c>
      <c r="O229" t="s">
        <v>19024</v>
      </c>
      <c r="P229" t="s">
        <v>19025</v>
      </c>
      <c r="Q229" t="s">
        <v>19026</v>
      </c>
      <c r="R229" t="s">
        <v>19027</v>
      </c>
      <c r="S229" t="s">
        <v>19028</v>
      </c>
      <c r="T229" t="s">
        <v>19029</v>
      </c>
    </row>
    <row r="230" spans="1:20" x14ac:dyDescent="0.3">
      <c r="A230">
        <v>229</v>
      </c>
      <c r="B230" s="1">
        <v>45834.62740740741</v>
      </c>
      <c r="C230" s="1">
        <v>45834.633553240739</v>
      </c>
      <c r="D230" t="s">
        <v>3433</v>
      </c>
      <c r="E230" t="s">
        <v>3434</v>
      </c>
      <c r="F230" t="s">
        <v>3434</v>
      </c>
      <c r="G230">
        <v>8</v>
      </c>
      <c r="H230">
        <v>7</v>
      </c>
      <c r="I230" t="s">
        <v>19030</v>
      </c>
      <c r="J230" t="s">
        <v>19031</v>
      </c>
      <c r="K230" t="s">
        <v>19032</v>
      </c>
      <c r="L230" t="s">
        <v>19033</v>
      </c>
      <c r="M230" t="s">
        <v>19034</v>
      </c>
      <c r="N230" t="s">
        <v>19035</v>
      </c>
      <c r="O230" t="s">
        <v>19036</v>
      </c>
      <c r="P230" t="s">
        <v>19037</v>
      </c>
      <c r="Q230" t="s">
        <v>19038</v>
      </c>
      <c r="R230" t="s">
        <v>19039</v>
      </c>
      <c r="S230" t="s">
        <v>19040</v>
      </c>
      <c r="T230" t="s">
        <v>19041</v>
      </c>
    </row>
    <row r="231" spans="1:20" x14ac:dyDescent="0.3">
      <c r="A231">
        <v>230</v>
      </c>
      <c r="B231" s="1">
        <v>45835.844814814816</v>
      </c>
      <c r="C231" s="1">
        <v>45835.85528935185</v>
      </c>
      <c r="D231" t="s">
        <v>3551</v>
      </c>
      <c r="E231" t="s">
        <v>3552</v>
      </c>
      <c r="F231" t="s">
        <v>3552</v>
      </c>
      <c r="G231">
        <v>8</v>
      </c>
      <c r="H231">
        <v>39</v>
      </c>
      <c r="I231" t="s">
        <v>19042</v>
      </c>
      <c r="J231" t="s">
        <v>19043</v>
      </c>
      <c r="K231" t="s">
        <v>19044</v>
      </c>
      <c r="L231" t="s">
        <v>19045</v>
      </c>
      <c r="M231" t="s">
        <v>19046</v>
      </c>
      <c r="N231" t="s">
        <v>19047</v>
      </c>
      <c r="O231" t="s">
        <v>19048</v>
      </c>
      <c r="P231" t="s">
        <v>19049</v>
      </c>
      <c r="Q231" t="s">
        <v>19050</v>
      </c>
      <c r="R231" t="s">
        <v>19051</v>
      </c>
      <c r="S231" t="s">
        <v>19052</v>
      </c>
      <c r="T231" t="s">
        <v>19053</v>
      </c>
    </row>
    <row r="232" spans="1:20" x14ac:dyDescent="0.3">
      <c r="A232">
        <v>231</v>
      </c>
      <c r="B232" s="1">
        <v>45835.845104166663</v>
      </c>
      <c r="C232" s="1">
        <v>45835.868900462963</v>
      </c>
      <c r="D232" t="s">
        <v>3453</v>
      </c>
      <c r="E232" t="s">
        <v>3454</v>
      </c>
      <c r="F232" t="s">
        <v>3454</v>
      </c>
      <c r="G232">
        <v>8</v>
      </c>
      <c r="H232">
        <v>25</v>
      </c>
      <c r="I232" t="s">
        <v>19054</v>
      </c>
      <c r="J232" t="s">
        <v>19055</v>
      </c>
      <c r="K232" t="s">
        <v>19056</v>
      </c>
      <c r="L232" t="s">
        <v>19057</v>
      </c>
      <c r="M232" t="s">
        <v>19058</v>
      </c>
      <c r="N232" t="s">
        <v>19059</v>
      </c>
      <c r="O232" t="s">
        <v>19060</v>
      </c>
      <c r="P232" t="s">
        <v>19061</v>
      </c>
      <c r="Q232" t="s">
        <v>19062</v>
      </c>
      <c r="R232" t="s">
        <v>19063</v>
      </c>
      <c r="S232" t="s">
        <v>19064</v>
      </c>
      <c r="T232" t="s">
        <v>19065</v>
      </c>
    </row>
    <row r="233" spans="1:20" x14ac:dyDescent="0.3">
      <c r="A233">
        <v>232</v>
      </c>
      <c r="B233" s="1">
        <v>45836.414155092592</v>
      </c>
      <c r="C233" s="1">
        <v>45836.420682870368</v>
      </c>
      <c r="D233" t="s">
        <v>1038</v>
      </c>
      <c r="E233" t="s">
        <v>1039</v>
      </c>
      <c r="F233" t="s">
        <v>1039</v>
      </c>
      <c r="G233">
        <v>2</v>
      </c>
      <c r="H233">
        <v>22</v>
      </c>
      <c r="I233" t="s">
        <v>19066</v>
      </c>
      <c r="J233" t="s">
        <v>18188</v>
      </c>
      <c r="K233" t="s">
        <v>19067</v>
      </c>
      <c r="L233" t="s">
        <v>19068</v>
      </c>
      <c r="M233" t="s">
        <v>19069</v>
      </c>
      <c r="N233" t="s">
        <v>19070</v>
      </c>
      <c r="O233" t="s">
        <v>19071</v>
      </c>
      <c r="P233" t="s">
        <v>18192</v>
      </c>
      <c r="Q233" t="s">
        <v>19072</v>
      </c>
      <c r="R233" t="s">
        <v>19073</v>
      </c>
      <c r="S233" t="s">
        <v>19074</v>
      </c>
      <c r="T233" t="s">
        <v>19075</v>
      </c>
    </row>
    <row r="234" spans="1:20" x14ac:dyDescent="0.3">
      <c r="A234">
        <v>233</v>
      </c>
      <c r="B234" s="1">
        <v>45836.567395833335</v>
      </c>
      <c r="C234" s="1">
        <v>45836.573217592595</v>
      </c>
      <c r="D234" t="s">
        <v>2623</v>
      </c>
      <c r="E234" t="s">
        <v>2624</v>
      </c>
      <c r="F234" t="s">
        <v>2624</v>
      </c>
      <c r="G234">
        <v>5</v>
      </c>
      <c r="H234">
        <v>27</v>
      </c>
      <c r="I234" t="s">
        <v>19076</v>
      </c>
      <c r="J234" t="s">
        <v>16700</v>
      </c>
      <c r="K234" t="s">
        <v>19077</v>
      </c>
      <c r="L234" t="s">
        <v>19078</v>
      </c>
      <c r="M234" t="s">
        <v>19079</v>
      </c>
      <c r="N234" t="s">
        <v>19080</v>
      </c>
      <c r="O234" t="s">
        <v>19081</v>
      </c>
      <c r="P234" t="s">
        <v>19082</v>
      </c>
      <c r="Q234" t="s">
        <v>19083</v>
      </c>
      <c r="R234" t="s">
        <v>19084</v>
      </c>
      <c r="S234" t="s">
        <v>19085</v>
      </c>
      <c r="T234" t="s">
        <v>19086</v>
      </c>
    </row>
    <row r="235" spans="1:20" x14ac:dyDescent="0.3">
      <c r="A235">
        <v>234</v>
      </c>
      <c r="B235" s="1">
        <v>45836.648668981485</v>
      </c>
      <c r="C235" s="1">
        <v>45836.662442129629</v>
      </c>
      <c r="D235" t="s">
        <v>3715</v>
      </c>
      <c r="E235" t="s">
        <v>3716</v>
      </c>
      <c r="F235" t="s">
        <v>14719</v>
      </c>
      <c r="G235">
        <v>8</v>
      </c>
      <c r="H235">
        <v>14</v>
      </c>
      <c r="I235" t="s">
        <v>16918</v>
      </c>
      <c r="J235" t="s">
        <v>19087</v>
      </c>
      <c r="K235" t="s">
        <v>18410</v>
      </c>
      <c r="L235" t="s">
        <v>19088</v>
      </c>
      <c r="M235" t="s">
        <v>18359</v>
      </c>
      <c r="N235" t="s">
        <v>19089</v>
      </c>
      <c r="O235" t="s">
        <v>18835</v>
      </c>
      <c r="P235" t="s">
        <v>19090</v>
      </c>
      <c r="Q235" t="s">
        <v>19091</v>
      </c>
      <c r="R235" t="s">
        <v>18364</v>
      </c>
      <c r="S235" t="s">
        <v>16918</v>
      </c>
      <c r="T235" t="s">
        <v>87</v>
      </c>
    </row>
    <row r="236" spans="1:20" x14ac:dyDescent="0.3">
      <c r="A236">
        <v>235</v>
      </c>
      <c r="B236" s="1">
        <v>45836.694930555554</v>
      </c>
      <c r="C236" s="1">
        <v>45836.696736111109</v>
      </c>
      <c r="D236" t="s">
        <v>4362</v>
      </c>
      <c r="E236" t="s">
        <v>4363</v>
      </c>
      <c r="F236" t="s">
        <v>4363</v>
      </c>
      <c r="G236">
        <v>7</v>
      </c>
      <c r="H236">
        <v>26</v>
      </c>
      <c r="I236" t="s">
        <v>19092</v>
      </c>
      <c r="J236" t="s">
        <v>19093</v>
      </c>
      <c r="K236" t="s">
        <v>18524</v>
      </c>
      <c r="L236" t="s">
        <v>18525</v>
      </c>
      <c r="M236" t="s">
        <v>18526</v>
      </c>
      <c r="N236" t="s">
        <v>19094</v>
      </c>
      <c r="O236" t="s">
        <v>18528</v>
      </c>
      <c r="P236" t="s">
        <v>18529</v>
      </c>
      <c r="Q236" t="s">
        <v>18530</v>
      </c>
      <c r="R236" t="s">
        <v>18531</v>
      </c>
      <c r="S236" t="s">
        <v>18542</v>
      </c>
      <c r="T236" t="s">
        <v>18543</v>
      </c>
    </row>
    <row r="237" spans="1:20" x14ac:dyDescent="0.3">
      <c r="A237">
        <v>236</v>
      </c>
      <c r="B237" s="1">
        <v>45836.723946759259</v>
      </c>
      <c r="C237" s="1">
        <v>45836.729224537034</v>
      </c>
      <c r="D237" t="s">
        <v>1409</v>
      </c>
      <c r="E237" t="s">
        <v>1410</v>
      </c>
      <c r="F237" t="s">
        <v>1410</v>
      </c>
      <c r="G237">
        <v>1</v>
      </c>
      <c r="H237">
        <v>26</v>
      </c>
      <c r="I237" t="s">
        <v>19095</v>
      </c>
      <c r="J237" t="s">
        <v>19096</v>
      </c>
      <c r="K237" t="s">
        <v>19097</v>
      </c>
      <c r="L237" t="s">
        <v>19098</v>
      </c>
      <c r="M237" t="s">
        <v>19099</v>
      </c>
      <c r="N237" t="s">
        <v>19100</v>
      </c>
      <c r="O237" t="s">
        <v>19101</v>
      </c>
      <c r="P237" t="s">
        <v>18220</v>
      </c>
      <c r="Q237" t="s">
        <v>19102</v>
      </c>
      <c r="R237" t="s">
        <v>18896</v>
      </c>
      <c r="S237" t="s">
        <v>19103</v>
      </c>
      <c r="T237" t="s">
        <v>19104</v>
      </c>
    </row>
    <row r="238" spans="1:20" x14ac:dyDescent="0.3">
      <c r="A238">
        <v>237</v>
      </c>
      <c r="B238" s="1">
        <v>45836.860023148147</v>
      </c>
      <c r="C238" s="1">
        <v>45836.87709490741</v>
      </c>
      <c r="D238" t="s">
        <v>4469</v>
      </c>
      <c r="E238" t="s">
        <v>4470</v>
      </c>
      <c r="F238" t="s">
        <v>4470</v>
      </c>
      <c r="G238">
        <v>7</v>
      </c>
      <c r="H238">
        <v>31</v>
      </c>
      <c r="I238" t="s">
        <v>19105</v>
      </c>
      <c r="J238" t="s">
        <v>19106</v>
      </c>
      <c r="K238" t="s">
        <v>19107</v>
      </c>
      <c r="L238" t="s">
        <v>19108</v>
      </c>
      <c r="M238" t="s">
        <v>18359</v>
      </c>
      <c r="N238" t="s">
        <v>19109</v>
      </c>
      <c r="O238" t="s">
        <v>19110</v>
      </c>
      <c r="P238" t="s">
        <v>19111</v>
      </c>
      <c r="Q238" t="s">
        <v>19112</v>
      </c>
      <c r="R238" t="s">
        <v>19113</v>
      </c>
      <c r="S238" t="s">
        <v>19114</v>
      </c>
      <c r="T238" t="s">
        <v>19115</v>
      </c>
    </row>
    <row r="239" spans="1:20" x14ac:dyDescent="0.3">
      <c r="A239">
        <v>238</v>
      </c>
      <c r="B239" s="1">
        <v>45836.887777777774</v>
      </c>
      <c r="C239" s="1">
        <v>45836.889525462961</v>
      </c>
      <c r="D239" t="s">
        <v>990</v>
      </c>
      <c r="E239" t="s">
        <v>991</v>
      </c>
      <c r="F239" t="s">
        <v>991</v>
      </c>
      <c r="G239">
        <v>1</v>
      </c>
      <c r="H239">
        <v>28</v>
      </c>
      <c r="I239" t="s">
        <v>19116</v>
      </c>
      <c r="J239" t="s">
        <v>19117</v>
      </c>
      <c r="K239" t="s">
        <v>19118</v>
      </c>
      <c r="L239" t="s">
        <v>19119</v>
      </c>
      <c r="M239" t="s">
        <v>19120</v>
      </c>
      <c r="N239" t="s">
        <v>19121</v>
      </c>
      <c r="O239" t="s">
        <v>19122</v>
      </c>
      <c r="P239" t="s">
        <v>19123</v>
      </c>
      <c r="Q239" t="s">
        <v>19124</v>
      </c>
      <c r="R239" t="s">
        <v>18896</v>
      </c>
      <c r="S239" t="s">
        <v>19125</v>
      </c>
      <c r="T239" t="s">
        <v>19126</v>
      </c>
    </row>
    <row r="240" spans="1:20" x14ac:dyDescent="0.3">
      <c r="A240">
        <v>239</v>
      </c>
      <c r="B240" s="1">
        <v>45836.897881944446</v>
      </c>
      <c r="C240" s="1">
        <v>45836.909178240741</v>
      </c>
      <c r="D240" t="s">
        <v>3511</v>
      </c>
      <c r="E240" t="s">
        <v>3512</v>
      </c>
      <c r="F240" t="s">
        <v>12121</v>
      </c>
      <c r="G240">
        <v>8</v>
      </c>
      <c r="H240">
        <v>16</v>
      </c>
      <c r="I240" t="s">
        <v>19127</v>
      </c>
      <c r="J240" t="s">
        <v>19128</v>
      </c>
      <c r="K240" t="s">
        <v>19129</v>
      </c>
      <c r="L240" t="s">
        <v>19130</v>
      </c>
      <c r="M240" t="s">
        <v>19131</v>
      </c>
      <c r="N240" t="s">
        <v>19132</v>
      </c>
      <c r="O240" t="s">
        <v>19133</v>
      </c>
      <c r="P240" t="s">
        <v>19134</v>
      </c>
      <c r="Q240" t="s">
        <v>19135</v>
      </c>
      <c r="R240" t="s">
        <v>19136</v>
      </c>
      <c r="S240" t="s">
        <v>19137</v>
      </c>
      <c r="T240" t="s">
        <v>19138</v>
      </c>
    </row>
    <row r="241" spans="1:20" x14ac:dyDescent="0.3">
      <c r="A241">
        <v>240</v>
      </c>
      <c r="B241" s="1">
        <v>45836.979259259257</v>
      </c>
      <c r="C241" s="1">
        <v>45836.989618055559</v>
      </c>
      <c r="D241" t="s">
        <v>3773</v>
      </c>
      <c r="E241" t="s">
        <v>3774</v>
      </c>
      <c r="F241" t="s">
        <v>16234</v>
      </c>
      <c r="G241">
        <v>8</v>
      </c>
      <c r="H241">
        <v>27</v>
      </c>
      <c r="I241" t="s">
        <v>19139</v>
      </c>
      <c r="J241" t="s">
        <v>19140</v>
      </c>
      <c r="K241" t="s">
        <v>19141</v>
      </c>
      <c r="L241" t="s">
        <v>19142</v>
      </c>
      <c r="M241" t="s">
        <v>19143</v>
      </c>
      <c r="N241" t="s">
        <v>19144</v>
      </c>
      <c r="O241" t="s">
        <v>19145</v>
      </c>
      <c r="P241" t="s">
        <v>19146</v>
      </c>
      <c r="Q241" t="s">
        <v>19147</v>
      </c>
      <c r="R241" t="s">
        <v>19148</v>
      </c>
      <c r="S241" t="s">
        <v>19149</v>
      </c>
      <c r="T241" t="s">
        <v>19150</v>
      </c>
    </row>
    <row r="242" spans="1:20" x14ac:dyDescent="0.3">
      <c r="A242">
        <v>241</v>
      </c>
      <c r="B242" s="1">
        <v>45837.33184027778</v>
      </c>
      <c r="C242" s="1">
        <v>45837.33189814815</v>
      </c>
      <c r="D242" t="s">
        <v>1452</v>
      </c>
      <c r="E242" t="s">
        <v>1453</v>
      </c>
      <c r="F242" t="s">
        <v>1453</v>
      </c>
      <c r="G242">
        <v>1</v>
      </c>
      <c r="H242">
        <v>30</v>
      </c>
      <c r="I242" t="s">
        <v>19151</v>
      </c>
      <c r="J242" t="s">
        <v>19152</v>
      </c>
      <c r="K242" t="s">
        <v>19153</v>
      </c>
      <c r="L242" t="s">
        <v>19154</v>
      </c>
      <c r="M242" t="s">
        <v>19155</v>
      </c>
      <c r="N242" t="s">
        <v>19156</v>
      </c>
      <c r="O242" t="s">
        <v>19157</v>
      </c>
      <c r="P242" t="s">
        <v>19158</v>
      </c>
      <c r="Q242" t="s">
        <v>19159</v>
      </c>
      <c r="R242" t="s">
        <v>19160</v>
      </c>
      <c r="S242" t="s">
        <v>19161</v>
      </c>
      <c r="T242" t="s">
        <v>19162</v>
      </c>
    </row>
    <row r="243" spans="1:20" x14ac:dyDescent="0.3">
      <c r="A243">
        <v>242</v>
      </c>
      <c r="B243" s="1">
        <v>45837.369131944448</v>
      </c>
      <c r="C243" s="1">
        <v>45837.370127314818</v>
      </c>
      <c r="D243" t="s">
        <v>1026</v>
      </c>
      <c r="E243" t="s">
        <v>1027</v>
      </c>
      <c r="F243" t="s">
        <v>1027</v>
      </c>
      <c r="G243">
        <v>2</v>
      </c>
      <c r="H243">
        <v>24</v>
      </c>
      <c r="I243" t="s">
        <v>19163</v>
      </c>
      <c r="J243" t="s">
        <v>18760</v>
      </c>
      <c r="K243" t="s">
        <v>19164</v>
      </c>
      <c r="L243" t="s">
        <v>18762</v>
      </c>
      <c r="M243" t="s">
        <v>19165</v>
      </c>
      <c r="N243" t="s">
        <v>19166</v>
      </c>
      <c r="O243" t="s">
        <v>19167</v>
      </c>
      <c r="P243" t="s">
        <v>19168</v>
      </c>
      <c r="Q243" t="s">
        <v>19169</v>
      </c>
      <c r="R243" t="s">
        <v>19170</v>
      </c>
      <c r="S243" t="s">
        <v>19171</v>
      </c>
      <c r="T243" t="s">
        <v>19075</v>
      </c>
    </row>
    <row r="244" spans="1:20" x14ac:dyDescent="0.3">
      <c r="A244">
        <v>243</v>
      </c>
      <c r="B244" s="1">
        <v>45837.414027777777</v>
      </c>
      <c r="C244" s="1">
        <v>45837.437627314815</v>
      </c>
      <c r="D244" t="s">
        <v>1253</v>
      </c>
      <c r="E244" t="s">
        <v>1254</v>
      </c>
      <c r="F244" t="s">
        <v>1254</v>
      </c>
      <c r="G244">
        <v>1</v>
      </c>
      <c r="H244">
        <v>7</v>
      </c>
      <c r="I244" t="s">
        <v>19172</v>
      </c>
      <c r="J244" t="s">
        <v>19173</v>
      </c>
      <c r="K244" t="s">
        <v>18890</v>
      </c>
      <c r="L244" t="s">
        <v>18924</v>
      </c>
      <c r="M244" t="s">
        <v>18892</v>
      </c>
      <c r="N244" t="s">
        <v>18893</v>
      </c>
      <c r="O244" t="s">
        <v>18894</v>
      </c>
      <c r="P244" t="s">
        <v>18220</v>
      </c>
      <c r="Q244" t="s">
        <v>19174</v>
      </c>
      <c r="R244" t="s">
        <v>19175</v>
      </c>
      <c r="S244" t="s">
        <v>18897</v>
      </c>
      <c r="T244" t="s">
        <v>18898</v>
      </c>
    </row>
    <row r="245" spans="1:20" x14ac:dyDescent="0.3">
      <c r="A245">
        <v>244</v>
      </c>
      <c r="B245" s="1">
        <v>45837.456145833334</v>
      </c>
      <c r="C245" s="1">
        <v>45837.459444444445</v>
      </c>
      <c r="D245" t="s">
        <v>2759</v>
      </c>
      <c r="E245" t="s">
        <v>2760</v>
      </c>
      <c r="F245" t="s">
        <v>2760</v>
      </c>
      <c r="G245">
        <v>5</v>
      </c>
      <c r="H245">
        <v>28</v>
      </c>
      <c r="I245" t="s">
        <v>19176</v>
      </c>
      <c r="J245" t="s">
        <v>19177</v>
      </c>
      <c r="K245" t="s">
        <v>19178</v>
      </c>
      <c r="L245" t="s">
        <v>19078</v>
      </c>
      <c r="M245" t="s">
        <v>19179</v>
      </c>
      <c r="N245" t="s">
        <v>19180</v>
      </c>
      <c r="O245" t="s">
        <v>19181</v>
      </c>
      <c r="P245" t="s">
        <v>19082</v>
      </c>
      <c r="Q245" t="s">
        <v>19083</v>
      </c>
      <c r="R245" t="s">
        <v>19084</v>
      </c>
      <c r="S245" t="s">
        <v>19182</v>
      </c>
      <c r="T245" t="s">
        <v>19183</v>
      </c>
    </row>
    <row r="246" spans="1:20" x14ac:dyDescent="0.3">
      <c r="A246">
        <v>245</v>
      </c>
      <c r="B246" s="1">
        <v>45837.565162037034</v>
      </c>
      <c r="C246" s="1">
        <v>45837.580671296295</v>
      </c>
      <c r="D246" t="s">
        <v>1201</v>
      </c>
      <c r="E246" t="s">
        <v>1202</v>
      </c>
      <c r="F246" t="s">
        <v>1202</v>
      </c>
      <c r="G246">
        <v>1</v>
      </c>
      <c r="H246">
        <v>10</v>
      </c>
      <c r="I246" t="s">
        <v>19184</v>
      </c>
      <c r="J246" t="s">
        <v>17096</v>
      </c>
      <c r="K246" t="s">
        <v>19185</v>
      </c>
      <c r="L246" t="s">
        <v>19186</v>
      </c>
      <c r="M246" t="s">
        <v>19187</v>
      </c>
      <c r="N246" t="s">
        <v>19188</v>
      </c>
      <c r="O246" t="s">
        <v>19189</v>
      </c>
      <c r="P246" t="s">
        <v>19190</v>
      </c>
      <c r="Q246" t="s">
        <v>19191</v>
      </c>
      <c r="R246" t="s">
        <v>19192</v>
      </c>
      <c r="S246" t="s">
        <v>19193</v>
      </c>
      <c r="T246" t="s">
        <v>18196</v>
      </c>
    </row>
    <row r="247" spans="1:20" x14ac:dyDescent="0.3">
      <c r="A247">
        <v>246</v>
      </c>
      <c r="B247" s="1">
        <v>45837.60460648148</v>
      </c>
      <c r="C247" s="1">
        <v>45837.621296296296</v>
      </c>
      <c r="D247" t="s">
        <v>3747</v>
      </c>
      <c r="E247" t="s">
        <v>3748</v>
      </c>
      <c r="F247" t="s">
        <v>3748</v>
      </c>
      <c r="G247">
        <v>8</v>
      </c>
      <c r="H247">
        <v>28</v>
      </c>
      <c r="I247" t="s">
        <v>19194</v>
      </c>
      <c r="J247" t="s">
        <v>19195</v>
      </c>
      <c r="K247" t="s">
        <v>19196</v>
      </c>
      <c r="L247" t="s">
        <v>19197</v>
      </c>
      <c r="M247" t="s">
        <v>19198</v>
      </c>
      <c r="N247" t="s">
        <v>19199</v>
      </c>
      <c r="O247" t="s">
        <v>19200</v>
      </c>
      <c r="P247" t="s">
        <v>19201</v>
      </c>
      <c r="Q247" t="s">
        <v>19202</v>
      </c>
      <c r="R247" t="s">
        <v>19203</v>
      </c>
      <c r="S247" t="s">
        <v>19204</v>
      </c>
      <c r="T247" t="s">
        <v>19205</v>
      </c>
    </row>
    <row r="248" spans="1:20" x14ac:dyDescent="0.3">
      <c r="A248">
        <v>247</v>
      </c>
      <c r="B248" s="1">
        <v>45837.630752314813</v>
      </c>
      <c r="C248" s="1">
        <v>45837.658958333333</v>
      </c>
      <c r="D248" t="s">
        <v>3575</v>
      </c>
      <c r="E248" t="s">
        <v>3576</v>
      </c>
      <c r="F248" t="s">
        <v>3577</v>
      </c>
      <c r="G248">
        <v>8</v>
      </c>
      <c r="H248">
        <v>33</v>
      </c>
      <c r="I248" t="s">
        <v>19206</v>
      </c>
      <c r="J248" t="s">
        <v>19207</v>
      </c>
      <c r="K248" t="s">
        <v>19208</v>
      </c>
      <c r="L248" t="s">
        <v>19209</v>
      </c>
      <c r="M248" t="s">
        <v>19210</v>
      </c>
      <c r="N248" t="s">
        <v>19211</v>
      </c>
      <c r="O248" t="s">
        <v>19212</v>
      </c>
      <c r="P248" t="s">
        <v>19213</v>
      </c>
      <c r="Q248" t="s">
        <v>19214</v>
      </c>
      <c r="R248" t="s">
        <v>19215</v>
      </c>
      <c r="S248" t="s">
        <v>19216</v>
      </c>
      <c r="T248" t="s">
        <v>19217</v>
      </c>
    </row>
    <row r="249" spans="1:20" x14ac:dyDescent="0.3">
      <c r="A249">
        <v>248</v>
      </c>
      <c r="B249" s="1">
        <v>45837.834409722222</v>
      </c>
      <c r="C249" s="1">
        <v>45837.849305555559</v>
      </c>
      <c r="D249" t="s">
        <v>960</v>
      </c>
      <c r="E249" t="s">
        <v>961</v>
      </c>
      <c r="F249" t="s">
        <v>961</v>
      </c>
      <c r="G249">
        <v>2</v>
      </c>
      <c r="H249">
        <v>1</v>
      </c>
      <c r="I249" t="s">
        <v>19218</v>
      </c>
      <c r="J249" t="s">
        <v>19219</v>
      </c>
      <c r="K249" t="s">
        <v>19220</v>
      </c>
      <c r="L249" t="s">
        <v>19221</v>
      </c>
      <c r="M249" t="s">
        <v>19222</v>
      </c>
      <c r="N249" t="s">
        <v>19223</v>
      </c>
      <c r="O249" t="s">
        <v>19224</v>
      </c>
      <c r="P249" t="s">
        <v>19225</v>
      </c>
      <c r="Q249" t="s">
        <v>19226</v>
      </c>
      <c r="R249" t="s">
        <v>19227</v>
      </c>
      <c r="S249" t="s">
        <v>18247</v>
      </c>
      <c r="T249" t="s">
        <v>19228</v>
      </c>
    </row>
    <row r="250" spans="1:20" x14ac:dyDescent="0.3">
      <c r="A250">
        <v>249</v>
      </c>
      <c r="B250" s="1">
        <v>45837.866157407407</v>
      </c>
      <c r="C250" s="1">
        <v>45837.872453703705</v>
      </c>
      <c r="D250" t="s">
        <v>1429</v>
      </c>
      <c r="E250" t="s">
        <v>1430</v>
      </c>
      <c r="F250" t="s">
        <v>1430</v>
      </c>
      <c r="G250">
        <v>1</v>
      </c>
      <c r="H250">
        <v>17</v>
      </c>
      <c r="I250" t="s">
        <v>19229</v>
      </c>
      <c r="J250" t="s">
        <v>19230</v>
      </c>
      <c r="K250" t="s">
        <v>19231</v>
      </c>
      <c r="L250" t="s">
        <v>19232</v>
      </c>
      <c r="M250" t="s">
        <v>19233</v>
      </c>
      <c r="N250" t="s">
        <v>19234</v>
      </c>
      <c r="O250" t="s">
        <v>19235</v>
      </c>
      <c r="P250" t="s">
        <v>19236</v>
      </c>
      <c r="Q250" t="s">
        <v>19237</v>
      </c>
      <c r="R250" t="s">
        <v>19238</v>
      </c>
      <c r="S250" t="s">
        <v>19239</v>
      </c>
      <c r="T250" t="s">
        <v>19240</v>
      </c>
    </row>
    <row r="251" spans="1:20" x14ac:dyDescent="0.3">
      <c r="A251">
        <v>250</v>
      </c>
      <c r="B251" s="1">
        <v>45838.012719907405</v>
      </c>
      <c r="C251" s="1">
        <v>45838.030451388891</v>
      </c>
      <c r="D251" t="s">
        <v>2843</v>
      </c>
      <c r="E251" t="s">
        <v>2844</v>
      </c>
      <c r="F251" t="s">
        <v>2844</v>
      </c>
      <c r="G251">
        <v>5</v>
      </c>
      <c r="H251">
        <v>34</v>
      </c>
      <c r="I251" t="s">
        <v>19241</v>
      </c>
      <c r="J251" t="s">
        <v>19242</v>
      </c>
      <c r="K251" t="s">
        <v>18832</v>
      </c>
      <c r="L251" t="s">
        <v>19243</v>
      </c>
      <c r="M251" t="s">
        <v>19244</v>
      </c>
      <c r="N251" t="s">
        <v>19245</v>
      </c>
      <c r="O251" t="s">
        <v>19246</v>
      </c>
      <c r="P251" t="s">
        <v>19247</v>
      </c>
      <c r="Q251" t="s">
        <v>19248</v>
      </c>
      <c r="R251" t="s">
        <v>19249</v>
      </c>
      <c r="S251" t="s">
        <v>19250</v>
      </c>
      <c r="T251" t="s">
        <v>19251</v>
      </c>
    </row>
    <row r="252" spans="1:20" x14ac:dyDescent="0.3">
      <c r="A252">
        <v>251</v>
      </c>
      <c r="B252" s="1">
        <v>45838.210833333331</v>
      </c>
      <c r="C252" s="1">
        <v>45838.222361111111</v>
      </c>
      <c r="D252" t="s">
        <v>2869</v>
      </c>
      <c r="E252" t="s">
        <v>2870</v>
      </c>
      <c r="F252" t="s">
        <v>2870</v>
      </c>
      <c r="G252">
        <v>5</v>
      </c>
      <c r="H252">
        <v>36</v>
      </c>
      <c r="I252" t="s">
        <v>19252</v>
      </c>
      <c r="J252" t="s">
        <v>19253</v>
      </c>
      <c r="K252" t="s">
        <v>19254</v>
      </c>
      <c r="L252" t="s">
        <v>19255</v>
      </c>
      <c r="M252" t="s">
        <v>19256</v>
      </c>
      <c r="N252" t="s">
        <v>19257</v>
      </c>
      <c r="O252" t="s">
        <v>19110</v>
      </c>
      <c r="P252" t="s">
        <v>19258</v>
      </c>
      <c r="Q252" t="s">
        <v>19259</v>
      </c>
      <c r="R252" t="s">
        <v>19260</v>
      </c>
      <c r="S252" t="s">
        <v>19261</v>
      </c>
      <c r="T252" t="s">
        <v>19262</v>
      </c>
    </row>
    <row r="253" spans="1:20" x14ac:dyDescent="0.3">
      <c r="A253">
        <v>252</v>
      </c>
      <c r="B253" s="1">
        <v>45838.425902777781</v>
      </c>
      <c r="C253" s="1">
        <v>45838.429039351853</v>
      </c>
      <c r="D253" t="s">
        <v>2927</v>
      </c>
      <c r="E253" t="s">
        <v>2928</v>
      </c>
      <c r="F253" t="s">
        <v>2928</v>
      </c>
      <c r="G253">
        <v>5</v>
      </c>
      <c r="H253">
        <v>29</v>
      </c>
      <c r="I253" t="s">
        <v>16843</v>
      </c>
      <c r="J253" t="s">
        <v>19263</v>
      </c>
      <c r="K253" t="s">
        <v>19264</v>
      </c>
      <c r="L253" t="s">
        <v>16809</v>
      </c>
      <c r="M253" t="s">
        <v>19265</v>
      </c>
      <c r="N253" t="s">
        <v>19266</v>
      </c>
      <c r="O253" t="s">
        <v>19267</v>
      </c>
      <c r="P253" t="s">
        <v>19268</v>
      </c>
      <c r="Q253" t="s">
        <v>19269</v>
      </c>
      <c r="R253" t="s">
        <v>19270</v>
      </c>
      <c r="S253" t="s">
        <v>19271</v>
      </c>
      <c r="T253" t="s">
        <v>19272</v>
      </c>
    </row>
    <row r="254" spans="1:20" x14ac:dyDescent="0.3">
      <c r="A254">
        <v>253</v>
      </c>
      <c r="B254" s="1">
        <v>45838.421527777777</v>
      </c>
      <c r="C254" s="1">
        <v>45838.431620370371</v>
      </c>
      <c r="D254" t="s">
        <v>2917</v>
      </c>
      <c r="E254" t="s">
        <v>2918</v>
      </c>
      <c r="F254" t="s">
        <v>2918</v>
      </c>
      <c r="G254">
        <v>5</v>
      </c>
      <c r="H254">
        <v>12</v>
      </c>
      <c r="I254" t="s">
        <v>19273</v>
      </c>
      <c r="J254" t="s">
        <v>19274</v>
      </c>
      <c r="K254" t="s">
        <v>19275</v>
      </c>
      <c r="L254" t="s">
        <v>16983</v>
      </c>
      <c r="M254" t="s">
        <v>19276</v>
      </c>
      <c r="N254" t="s">
        <v>19277</v>
      </c>
      <c r="O254" t="s">
        <v>19278</v>
      </c>
      <c r="P254" t="s">
        <v>19279</v>
      </c>
      <c r="Q254" t="s">
        <v>19280</v>
      </c>
      <c r="R254" t="s">
        <v>17540</v>
      </c>
      <c r="S254" t="s">
        <v>18173</v>
      </c>
      <c r="T254" t="s">
        <v>19281</v>
      </c>
    </row>
    <row r="255" spans="1:20" x14ac:dyDescent="0.3">
      <c r="A255">
        <v>254</v>
      </c>
      <c r="B255" s="1">
        <v>45838.430173611108</v>
      </c>
      <c r="C255" s="1">
        <v>45838.431631944448</v>
      </c>
      <c r="D255" t="s">
        <v>2837</v>
      </c>
      <c r="E255" t="s">
        <v>2838</v>
      </c>
      <c r="F255" t="s">
        <v>14573</v>
      </c>
      <c r="G255">
        <v>5</v>
      </c>
      <c r="H255">
        <v>2</v>
      </c>
      <c r="I255" t="s">
        <v>19282</v>
      </c>
      <c r="J255" t="s">
        <v>19274</v>
      </c>
      <c r="K255" t="s">
        <v>19283</v>
      </c>
      <c r="L255" t="s">
        <v>16983</v>
      </c>
      <c r="M255" t="s">
        <v>19284</v>
      </c>
      <c r="N255" t="s">
        <v>16702</v>
      </c>
      <c r="O255" t="s">
        <v>19285</v>
      </c>
      <c r="P255" t="s">
        <v>19286</v>
      </c>
      <c r="Q255" t="s">
        <v>19287</v>
      </c>
      <c r="R255" t="s">
        <v>17540</v>
      </c>
      <c r="S255" t="s">
        <v>18768</v>
      </c>
      <c r="T255" t="s">
        <v>19288</v>
      </c>
    </row>
    <row r="256" spans="1:20" x14ac:dyDescent="0.3">
      <c r="A256">
        <v>255</v>
      </c>
      <c r="B256" s="1">
        <v>45838.423611111109</v>
      </c>
      <c r="C256" s="1">
        <v>45838.435185185182</v>
      </c>
      <c r="D256" t="s">
        <v>2991</v>
      </c>
      <c r="E256" t="s">
        <v>2992</v>
      </c>
      <c r="F256" t="s">
        <v>2993</v>
      </c>
      <c r="G256">
        <v>5</v>
      </c>
      <c r="H256">
        <v>17</v>
      </c>
      <c r="I256" t="s">
        <v>19289</v>
      </c>
      <c r="J256" t="s">
        <v>19274</v>
      </c>
      <c r="K256" t="s">
        <v>19290</v>
      </c>
      <c r="L256" t="s">
        <v>16983</v>
      </c>
      <c r="M256" t="s">
        <v>19284</v>
      </c>
      <c r="N256" t="s">
        <v>19291</v>
      </c>
      <c r="O256" t="s">
        <v>19292</v>
      </c>
      <c r="P256" t="s">
        <v>19293</v>
      </c>
      <c r="Q256" t="s">
        <v>19287</v>
      </c>
      <c r="R256" t="s">
        <v>17540</v>
      </c>
      <c r="S256" t="s">
        <v>19294</v>
      </c>
      <c r="T256" t="s">
        <v>19295</v>
      </c>
    </row>
    <row r="257" spans="1:20" x14ac:dyDescent="0.3">
      <c r="A257">
        <v>256</v>
      </c>
      <c r="B257" s="1">
        <v>45838.429120370369</v>
      </c>
      <c r="C257" s="1">
        <v>45838.436886574076</v>
      </c>
      <c r="D257" t="s">
        <v>2781</v>
      </c>
      <c r="E257" t="s">
        <v>2782</v>
      </c>
      <c r="F257" t="s">
        <v>2782</v>
      </c>
      <c r="G257">
        <v>5</v>
      </c>
      <c r="H257">
        <v>10</v>
      </c>
      <c r="I257" t="s">
        <v>16716</v>
      </c>
      <c r="J257" t="s">
        <v>19296</v>
      </c>
      <c r="K257" t="s">
        <v>19297</v>
      </c>
      <c r="L257" t="s">
        <v>19298</v>
      </c>
      <c r="M257" t="s">
        <v>19299</v>
      </c>
      <c r="N257" t="s">
        <v>19300</v>
      </c>
      <c r="O257" t="s">
        <v>19301</v>
      </c>
      <c r="P257" t="s">
        <v>19302</v>
      </c>
      <c r="Q257" t="s">
        <v>19303</v>
      </c>
      <c r="R257" t="s">
        <v>19304</v>
      </c>
      <c r="S257" t="s">
        <v>19305</v>
      </c>
      <c r="T257" t="s">
        <v>19306</v>
      </c>
    </row>
    <row r="258" spans="1:20" x14ac:dyDescent="0.3">
      <c r="A258">
        <v>257</v>
      </c>
      <c r="B258" s="1">
        <v>45838.861539351848</v>
      </c>
      <c r="C258" s="1">
        <v>45838.872199074074</v>
      </c>
      <c r="D258" t="s">
        <v>3678</v>
      </c>
      <c r="E258" t="s">
        <v>3679</v>
      </c>
      <c r="F258" t="s">
        <v>3680</v>
      </c>
      <c r="G258">
        <v>8</v>
      </c>
      <c r="H258">
        <v>19</v>
      </c>
      <c r="I258" t="s">
        <v>19307</v>
      </c>
      <c r="J258" t="s">
        <v>19308</v>
      </c>
      <c r="K258" t="s">
        <v>19309</v>
      </c>
      <c r="L258" t="s">
        <v>19310</v>
      </c>
      <c r="M258" t="s">
        <v>19256</v>
      </c>
      <c r="N258" t="s">
        <v>19311</v>
      </c>
      <c r="O258" t="s">
        <v>19312</v>
      </c>
      <c r="P258" t="s">
        <v>19313</v>
      </c>
      <c r="Q258" t="s">
        <v>19314</v>
      </c>
      <c r="R258" t="s">
        <v>19315</v>
      </c>
      <c r="S258" t="s">
        <v>19316</v>
      </c>
      <c r="T258" t="s">
        <v>19317</v>
      </c>
    </row>
    <row r="259" spans="1:20" x14ac:dyDescent="0.3">
      <c r="A259">
        <v>258</v>
      </c>
      <c r="B259" s="1">
        <v>45838.856342592589</v>
      </c>
      <c r="C259" s="1">
        <v>45838.877916666665</v>
      </c>
      <c r="D259" t="s">
        <v>3659</v>
      </c>
      <c r="E259" t="s">
        <v>3660</v>
      </c>
      <c r="F259" t="s">
        <v>3660</v>
      </c>
      <c r="G259">
        <v>8</v>
      </c>
      <c r="H259">
        <v>36</v>
      </c>
      <c r="I259" t="s">
        <v>16918</v>
      </c>
      <c r="J259" t="s">
        <v>19318</v>
      </c>
      <c r="K259" t="s">
        <v>19319</v>
      </c>
      <c r="L259" t="s">
        <v>241</v>
      </c>
      <c r="M259" t="s">
        <v>19320</v>
      </c>
      <c r="N259" t="s">
        <v>19321</v>
      </c>
      <c r="O259" t="s">
        <v>19322</v>
      </c>
      <c r="P259" t="s">
        <v>18967</v>
      </c>
      <c r="Q259" t="s">
        <v>19323</v>
      </c>
      <c r="R259" t="s">
        <v>19324</v>
      </c>
      <c r="S259" t="s">
        <v>16918</v>
      </c>
      <c r="T259" t="s">
        <v>19325</v>
      </c>
    </row>
    <row r="260" spans="1:20" x14ac:dyDescent="0.3">
      <c r="A260">
        <v>259</v>
      </c>
      <c r="B260" s="1">
        <v>45838.970706018517</v>
      </c>
      <c r="C260" s="1">
        <v>45838.984155092592</v>
      </c>
      <c r="D260" t="s">
        <v>3473</v>
      </c>
      <c r="E260" t="s">
        <v>3474</v>
      </c>
      <c r="F260" t="s">
        <v>3474</v>
      </c>
      <c r="G260">
        <v>8</v>
      </c>
      <c r="H260">
        <v>9</v>
      </c>
      <c r="I260" t="s">
        <v>16918</v>
      </c>
      <c r="J260" t="s">
        <v>19326</v>
      </c>
      <c r="K260" t="s">
        <v>19327</v>
      </c>
      <c r="L260" t="s">
        <v>18924</v>
      </c>
      <c r="M260" t="s">
        <v>19328</v>
      </c>
      <c r="N260" t="s">
        <v>19329</v>
      </c>
      <c r="O260" t="s">
        <v>19330</v>
      </c>
      <c r="P260" t="s">
        <v>241</v>
      </c>
      <c r="Q260" t="s">
        <v>19331</v>
      </c>
      <c r="R260" t="s">
        <v>19332</v>
      </c>
      <c r="S260" t="s">
        <v>19333</v>
      </c>
      <c r="T260" t="s">
        <v>19334</v>
      </c>
    </row>
    <row r="261" spans="1:20" x14ac:dyDescent="0.3">
      <c r="A261">
        <v>260</v>
      </c>
      <c r="B261" s="1">
        <v>45839.342326388891</v>
      </c>
      <c r="C261" s="1">
        <v>45839.35255787037</v>
      </c>
      <c r="D261" t="s">
        <v>3669</v>
      </c>
      <c r="E261" t="s">
        <v>3670</v>
      </c>
      <c r="F261" t="s">
        <v>3670</v>
      </c>
      <c r="G261">
        <v>8</v>
      </c>
      <c r="H261">
        <v>35</v>
      </c>
      <c r="I261" t="s">
        <v>19335</v>
      </c>
      <c r="J261" t="s">
        <v>19336</v>
      </c>
      <c r="K261" t="s">
        <v>19337</v>
      </c>
      <c r="L261" t="s">
        <v>19338</v>
      </c>
      <c r="M261" t="s">
        <v>19339</v>
      </c>
      <c r="N261" t="s">
        <v>19340</v>
      </c>
      <c r="O261" t="s">
        <v>18372</v>
      </c>
      <c r="P261" t="s">
        <v>19341</v>
      </c>
      <c r="Q261" t="s">
        <v>19342</v>
      </c>
      <c r="R261" t="s">
        <v>19343</v>
      </c>
      <c r="S261" t="s">
        <v>19344</v>
      </c>
      <c r="T261" t="s">
        <v>19345</v>
      </c>
    </row>
    <row r="262" spans="1:20" x14ac:dyDescent="0.3">
      <c r="A262">
        <v>261</v>
      </c>
      <c r="B262" s="1">
        <v>45839.353229166663</v>
      </c>
      <c r="C262" s="1">
        <v>45839.361018518517</v>
      </c>
      <c r="D262" t="s">
        <v>3612</v>
      </c>
      <c r="E262" t="s">
        <v>3613</v>
      </c>
      <c r="F262" t="s">
        <v>3614</v>
      </c>
      <c r="G262">
        <v>8</v>
      </c>
      <c r="H262">
        <v>40</v>
      </c>
      <c r="I262" t="s">
        <v>19346</v>
      </c>
      <c r="J262" t="s">
        <v>19347</v>
      </c>
      <c r="K262" t="s">
        <v>19348</v>
      </c>
      <c r="L262" t="s">
        <v>16837</v>
      </c>
      <c r="M262" t="s">
        <v>19349</v>
      </c>
      <c r="N262" t="s">
        <v>19350</v>
      </c>
      <c r="O262" t="s">
        <v>19351</v>
      </c>
      <c r="P262" t="s">
        <v>19352</v>
      </c>
      <c r="Q262" t="s">
        <v>19353</v>
      </c>
      <c r="R262" t="s">
        <v>19354</v>
      </c>
      <c r="S262" t="s">
        <v>19355</v>
      </c>
      <c r="T262" t="s">
        <v>19356</v>
      </c>
    </row>
    <row r="263" spans="1:20" x14ac:dyDescent="0.3">
      <c r="A263">
        <v>262</v>
      </c>
      <c r="B263" s="1">
        <v>45839.362546296295</v>
      </c>
      <c r="C263" s="1">
        <v>45839.363611111112</v>
      </c>
      <c r="D263" t="s">
        <v>3585</v>
      </c>
      <c r="E263" t="s">
        <v>3586</v>
      </c>
      <c r="F263" t="s">
        <v>3587</v>
      </c>
      <c r="G263">
        <v>8</v>
      </c>
      <c r="H263">
        <v>31</v>
      </c>
      <c r="I263" t="s">
        <v>19357</v>
      </c>
      <c r="J263" t="s">
        <v>19358</v>
      </c>
      <c r="K263" t="s">
        <v>19359</v>
      </c>
      <c r="L263" t="s">
        <v>16837</v>
      </c>
      <c r="M263" t="s">
        <v>19360</v>
      </c>
      <c r="N263" t="s">
        <v>19361</v>
      </c>
      <c r="O263" t="s">
        <v>19110</v>
      </c>
      <c r="P263" t="s">
        <v>19362</v>
      </c>
      <c r="Q263" t="s">
        <v>19363</v>
      </c>
      <c r="R263" t="s">
        <v>19364</v>
      </c>
      <c r="S263" t="s">
        <v>19365</v>
      </c>
      <c r="T263" t="s">
        <v>19366</v>
      </c>
    </row>
    <row r="264" spans="1:20" x14ac:dyDescent="0.3">
      <c r="A264">
        <v>263</v>
      </c>
      <c r="B264" s="1">
        <v>45839.368761574071</v>
      </c>
      <c r="C264" s="1">
        <v>45839.377187500002</v>
      </c>
      <c r="D264" t="s">
        <v>3441</v>
      </c>
      <c r="E264" t="s">
        <v>3442</v>
      </c>
      <c r="F264" t="s">
        <v>12063</v>
      </c>
      <c r="G264">
        <v>8</v>
      </c>
      <c r="H264">
        <v>4</v>
      </c>
      <c r="I264" t="s">
        <v>16918</v>
      </c>
      <c r="J264" t="s">
        <v>19367</v>
      </c>
      <c r="K264" t="s">
        <v>19368</v>
      </c>
      <c r="L264" t="s">
        <v>19369</v>
      </c>
      <c r="M264" t="s">
        <v>19256</v>
      </c>
      <c r="N264" t="s">
        <v>19370</v>
      </c>
      <c r="O264" t="s">
        <v>19110</v>
      </c>
      <c r="P264" t="s">
        <v>17178</v>
      </c>
      <c r="Q264" t="s">
        <v>19371</v>
      </c>
      <c r="R264" t="s">
        <v>19372</v>
      </c>
      <c r="S264" t="s">
        <v>19373</v>
      </c>
      <c r="T264" t="s">
        <v>19374</v>
      </c>
    </row>
    <row r="265" spans="1:20" x14ac:dyDescent="0.3">
      <c r="A265">
        <v>264</v>
      </c>
      <c r="B265" s="1">
        <v>45839.472384259258</v>
      </c>
      <c r="C265" s="1">
        <v>45839.479861111111</v>
      </c>
      <c r="D265" t="s">
        <v>3151</v>
      </c>
      <c r="E265" t="s">
        <v>3152</v>
      </c>
      <c r="F265" t="s">
        <v>19375</v>
      </c>
      <c r="G265">
        <v>3</v>
      </c>
      <c r="H265">
        <v>7</v>
      </c>
      <c r="I265" t="s">
        <v>19376</v>
      </c>
      <c r="J265" t="s">
        <v>17186</v>
      </c>
      <c r="K265" t="s">
        <v>19377</v>
      </c>
      <c r="L265" t="s">
        <v>16983</v>
      </c>
      <c r="M265" t="s">
        <v>19378</v>
      </c>
      <c r="N265" t="s">
        <v>19379</v>
      </c>
      <c r="O265" t="s">
        <v>19380</v>
      </c>
      <c r="P265" t="s">
        <v>19381</v>
      </c>
      <c r="Q265" t="s">
        <v>19382</v>
      </c>
      <c r="R265" t="s">
        <v>19383</v>
      </c>
      <c r="S265" t="s">
        <v>19384</v>
      </c>
      <c r="T265" t="s">
        <v>19385</v>
      </c>
    </row>
    <row r="266" spans="1:20" x14ac:dyDescent="0.3">
      <c r="A266">
        <v>265</v>
      </c>
      <c r="B266" s="1">
        <v>45840.543240740742</v>
      </c>
      <c r="C266" s="1">
        <v>45840.559837962966</v>
      </c>
      <c r="D266" t="s">
        <v>3732</v>
      </c>
      <c r="E266" t="s">
        <v>3733</v>
      </c>
      <c r="F266" t="s">
        <v>11912</v>
      </c>
      <c r="G266">
        <v>8</v>
      </c>
      <c r="H266">
        <v>37</v>
      </c>
      <c r="I266" t="s">
        <v>19386</v>
      </c>
      <c r="J266" t="s">
        <v>19387</v>
      </c>
      <c r="K266" t="s">
        <v>18410</v>
      </c>
      <c r="L266" t="s">
        <v>19388</v>
      </c>
      <c r="M266" t="s">
        <v>19389</v>
      </c>
      <c r="N266" t="s">
        <v>19390</v>
      </c>
      <c r="O266" t="s">
        <v>19391</v>
      </c>
      <c r="P266" t="s">
        <v>19392</v>
      </c>
      <c r="Q266" t="s">
        <v>19393</v>
      </c>
      <c r="R266" t="s">
        <v>19394</v>
      </c>
      <c r="S266" t="s">
        <v>19395</v>
      </c>
      <c r="T266" t="s">
        <v>19396</v>
      </c>
    </row>
    <row r="267" spans="1:20" x14ac:dyDescent="0.3">
      <c r="A267">
        <v>266</v>
      </c>
      <c r="B267" s="1">
        <v>45840.59946759259</v>
      </c>
      <c r="C267" s="1">
        <v>45840.61037037037</v>
      </c>
      <c r="D267" t="s">
        <v>3764</v>
      </c>
      <c r="E267" t="s">
        <v>3765</v>
      </c>
      <c r="F267" t="s">
        <v>11850</v>
      </c>
      <c r="G267">
        <v>8</v>
      </c>
      <c r="H267">
        <v>26</v>
      </c>
      <c r="I267" t="s">
        <v>19397</v>
      </c>
      <c r="J267" t="s">
        <v>19398</v>
      </c>
      <c r="K267" t="s">
        <v>19399</v>
      </c>
      <c r="L267" t="s">
        <v>19400</v>
      </c>
      <c r="M267" t="s">
        <v>19401</v>
      </c>
      <c r="N267" t="s">
        <v>19402</v>
      </c>
      <c r="O267" t="s">
        <v>19403</v>
      </c>
      <c r="P267" t="s">
        <v>19404</v>
      </c>
      <c r="Q267" t="s">
        <v>19405</v>
      </c>
      <c r="R267" t="s">
        <v>19406</v>
      </c>
      <c r="S267" t="s">
        <v>19407</v>
      </c>
      <c r="T267" t="s">
        <v>19408</v>
      </c>
    </row>
    <row r="268" spans="1:20" x14ac:dyDescent="0.3">
      <c r="A268">
        <v>267</v>
      </c>
      <c r="B268" s="1">
        <v>45840.609849537039</v>
      </c>
      <c r="C268" s="1">
        <v>45840.615613425929</v>
      </c>
      <c r="D268" t="s">
        <v>3782</v>
      </c>
      <c r="E268" t="s">
        <v>3783</v>
      </c>
      <c r="F268" t="s">
        <v>3784</v>
      </c>
      <c r="G268">
        <v>8</v>
      </c>
      <c r="H268">
        <v>38</v>
      </c>
      <c r="I268" t="s">
        <v>19409</v>
      </c>
      <c r="J268" t="s">
        <v>19410</v>
      </c>
      <c r="K268" t="s">
        <v>19411</v>
      </c>
      <c r="L268" t="s">
        <v>19412</v>
      </c>
      <c r="M268" t="s">
        <v>19413</v>
      </c>
      <c r="N268" t="s">
        <v>19414</v>
      </c>
      <c r="O268" t="s">
        <v>19415</v>
      </c>
      <c r="P268" t="s">
        <v>19416</v>
      </c>
      <c r="Q268" t="s">
        <v>19417</v>
      </c>
      <c r="R268" t="s">
        <v>19418</v>
      </c>
      <c r="S268" t="s">
        <v>19419</v>
      </c>
      <c r="T268" t="s">
        <v>19420</v>
      </c>
    </row>
    <row r="269" spans="1:20" x14ac:dyDescent="0.3">
      <c r="A269">
        <v>268</v>
      </c>
      <c r="B269" s="1">
        <v>45840.895879629628</v>
      </c>
      <c r="C269" s="1">
        <v>45840.907048611109</v>
      </c>
      <c r="D269" t="s">
        <v>2954</v>
      </c>
      <c r="E269" t="s">
        <v>2955</v>
      </c>
      <c r="F269" t="s">
        <v>2955</v>
      </c>
      <c r="G269">
        <v>5</v>
      </c>
      <c r="H269">
        <v>38</v>
      </c>
      <c r="I269" t="s">
        <v>19421</v>
      </c>
      <c r="J269" t="s">
        <v>19274</v>
      </c>
      <c r="K269" t="s">
        <v>19290</v>
      </c>
      <c r="L269" t="s">
        <v>16983</v>
      </c>
      <c r="M269" t="s">
        <v>19284</v>
      </c>
      <c r="N269" t="s">
        <v>19422</v>
      </c>
      <c r="O269" t="s">
        <v>19292</v>
      </c>
      <c r="P269" t="s">
        <v>19423</v>
      </c>
      <c r="Q269" t="s">
        <v>19424</v>
      </c>
      <c r="R269" t="s">
        <v>19425</v>
      </c>
      <c r="S269" t="s">
        <v>19426</v>
      </c>
      <c r="T269" t="s">
        <v>19427</v>
      </c>
    </row>
    <row r="270" spans="1:20" x14ac:dyDescent="0.3">
      <c r="A270">
        <v>269</v>
      </c>
      <c r="B270" s="1">
        <v>45841.303206018521</v>
      </c>
      <c r="C270" s="1">
        <v>45841.311469907407</v>
      </c>
      <c r="D270" t="s">
        <v>937</v>
      </c>
      <c r="E270" t="s">
        <v>938</v>
      </c>
      <c r="F270" t="s">
        <v>938</v>
      </c>
      <c r="G270">
        <v>2</v>
      </c>
      <c r="H270">
        <v>27</v>
      </c>
      <c r="I270" t="s">
        <v>19428</v>
      </c>
      <c r="J270" t="s">
        <v>19429</v>
      </c>
      <c r="K270" t="s">
        <v>19430</v>
      </c>
      <c r="L270" t="s">
        <v>19431</v>
      </c>
      <c r="M270" t="s">
        <v>19432</v>
      </c>
      <c r="N270" t="s">
        <v>19433</v>
      </c>
      <c r="O270" t="s">
        <v>19434</v>
      </c>
      <c r="P270" t="s">
        <v>19435</v>
      </c>
      <c r="Q270" t="s">
        <v>19436</v>
      </c>
      <c r="R270" t="s">
        <v>19437</v>
      </c>
      <c r="S270" t="s">
        <v>18828</v>
      </c>
      <c r="T270" t="s">
        <v>19438</v>
      </c>
    </row>
    <row r="271" spans="1:20" x14ac:dyDescent="0.3">
      <c r="A271">
        <v>270</v>
      </c>
      <c r="B271" s="1">
        <v>45842.517824074072</v>
      </c>
      <c r="C271" s="1">
        <v>45842.52648148148</v>
      </c>
      <c r="D271" t="s">
        <v>4303</v>
      </c>
      <c r="E271" t="s">
        <v>4304</v>
      </c>
      <c r="F271" t="s">
        <v>4304</v>
      </c>
      <c r="G271">
        <v>7</v>
      </c>
      <c r="H271">
        <v>30</v>
      </c>
      <c r="I271" t="s">
        <v>19439</v>
      </c>
      <c r="J271" t="s">
        <v>19440</v>
      </c>
      <c r="K271" t="s">
        <v>19441</v>
      </c>
      <c r="L271" t="s">
        <v>19442</v>
      </c>
      <c r="M271" t="s">
        <v>19443</v>
      </c>
      <c r="N271" t="s">
        <v>19444</v>
      </c>
      <c r="O271" t="s">
        <v>19110</v>
      </c>
      <c r="P271" t="s">
        <v>18967</v>
      </c>
      <c r="Q271" t="s">
        <v>19445</v>
      </c>
      <c r="R271" t="s">
        <v>19446</v>
      </c>
      <c r="S271" t="s">
        <v>16918</v>
      </c>
      <c r="T271" t="s">
        <v>19447</v>
      </c>
    </row>
    <row r="272" spans="1:20" x14ac:dyDescent="0.3">
      <c r="A272">
        <v>271</v>
      </c>
      <c r="B272" s="1">
        <v>45842.566481481481</v>
      </c>
      <c r="C272" s="1">
        <v>45842.580555555556</v>
      </c>
      <c r="D272" t="s">
        <v>2182</v>
      </c>
      <c r="E272" t="s">
        <v>2183</v>
      </c>
      <c r="F272" t="s">
        <v>2183</v>
      </c>
      <c r="G272">
        <v>4</v>
      </c>
      <c r="H272">
        <v>16</v>
      </c>
      <c r="I272" t="s">
        <v>19448</v>
      </c>
      <c r="J272" t="s">
        <v>19449</v>
      </c>
      <c r="K272" t="s">
        <v>19450</v>
      </c>
      <c r="L272" t="s">
        <v>19451</v>
      </c>
      <c r="M272" t="s">
        <v>19452</v>
      </c>
      <c r="N272" t="s">
        <v>19453</v>
      </c>
      <c r="O272" t="s">
        <v>19454</v>
      </c>
      <c r="P272" t="s">
        <v>19455</v>
      </c>
      <c r="Q272" t="s">
        <v>18662</v>
      </c>
      <c r="R272" t="s">
        <v>19456</v>
      </c>
      <c r="S272" t="s">
        <v>19457</v>
      </c>
      <c r="T272" t="s">
        <v>19458</v>
      </c>
    </row>
    <row r="273" spans="1:20" x14ac:dyDescent="0.3">
      <c r="A273">
        <v>272</v>
      </c>
      <c r="B273" s="1">
        <v>45842.565810185188</v>
      </c>
      <c r="C273" s="1">
        <v>45842.580555555556</v>
      </c>
      <c r="D273" t="s">
        <v>2132</v>
      </c>
      <c r="E273" t="s">
        <v>2133</v>
      </c>
      <c r="F273" t="s">
        <v>19459</v>
      </c>
      <c r="G273">
        <v>4</v>
      </c>
      <c r="H273">
        <v>1</v>
      </c>
      <c r="I273" t="s">
        <v>19460</v>
      </c>
      <c r="J273" t="s">
        <v>19461</v>
      </c>
      <c r="K273" t="s">
        <v>19462</v>
      </c>
      <c r="L273" t="s">
        <v>19463</v>
      </c>
      <c r="M273" t="s">
        <v>19464</v>
      </c>
      <c r="N273" t="s">
        <v>19465</v>
      </c>
      <c r="O273" t="s">
        <v>19466</v>
      </c>
      <c r="P273" t="s">
        <v>19467</v>
      </c>
      <c r="Q273" t="s">
        <v>19468</v>
      </c>
      <c r="R273" t="s">
        <v>19469</v>
      </c>
      <c r="S273" t="s">
        <v>19470</v>
      </c>
      <c r="T273" t="s">
        <v>19471</v>
      </c>
    </row>
    <row r="274" spans="1:20" x14ac:dyDescent="0.3">
      <c r="A274">
        <v>273</v>
      </c>
      <c r="B274" s="1">
        <v>45842.563333333332</v>
      </c>
      <c r="C274" s="1">
        <v>45842.580787037034</v>
      </c>
      <c r="D274" t="s">
        <v>2189</v>
      </c>
      <c r="E274" t="s">
        <v>2190</v>
      </c>
      <c r="F274" t="s">
        <v>2190</v>
      </c>
      <c r="G274">
        <v>4</v>
      </c>
      <c r="H274">
        <v>15</v>
      </c>
      <c r="I274" t="s">
        <v>19472</v>
      </c>
      <c r="J274" t="s">
        <v>19461</v>
      </c>
      <c r="K274" t="s">
        <v>19473</v>
      </c>
      <c r="L274" t="s">
        <v>19463</v>
      </c>
      <c r="M274" t="s">
        <v>19474</v>
      </c>
      <c r="N274" t="s">
        <v>19475</v>
      </c>
      <c r="O274" t="s">
        <v>19476</v>
      </c>
      <c r="P274" t="s">
        <v>19467</v>
      </c>
      <c r="Q274" t="s">
        <v>19477</v>
      </c>
      <c r="R274" t="s">
        <v>19478</v>
      </c>
      <c r="S274" t="s">
        <v>19479</v>
      </c>
      <c r="T274" t="s">
        <v>19480</v>
      </c>
    </row>
    <row r="275" spans="1:20" x14ac:dyDescent="0.3">
      <c r="A275">
        <v>274</v>
      </c>
      <c r="B275" s="1">
        <v>45842.563379629632</v>
      </c>
      <c r="C275" s="1">
        <v>45842.58216435185</v>
      </c>
      <c r="D275" t="s">
        <v>2175</v>
      </c>
      <c r="E275" t="s">
        <v>2176</v>
      </c>
      <c r="F275" t="s">
        <v>2177</v>
      </c>
      <c r="G275">
        <v>4</v>
      </c>
      <c r="H275">
        <v>18</v>
      </c>
      <c r="I275" t="s">
        <v>19448</v>
      </c>
      <c r="J275" t="s">
        <v>19449</v>
      </c>
      <c r="K275" t="s">
        <v>19481</v>
      </c>
      <c r="L275" t="s">
        <v>19451</v>
      </c>
      <c r="M275" t="s">
        <v>19482</v>
      </c>
      <c r="N275" t="s">
        <v>19483</v>
      </c>
      <c r="O275" t="s">
        <v>19484</v>
      </c>
      <c r="P275" t="s">
        <v>17455</v>
      </c>
      <c r="Q275" t="s">
        <v>18662</v>
      </c>
      <c r="R275" t="s">
        <v>19485</v>
      </c>
      <c r="S275" t="s">
        <v>18247</v>
      </c>
      <c r="T275" t="s">
        <v>19486</v>
      </c>
    </row>
    <row r="276" spans="1:20" x14ac:dyDescent="0.3">
      <c r="A276">
        <v>275</v>
      </c>
      <c r="B276" s="1">
        <v>45842.566666666666</v>
      </c>
      <c r="C276" s="1">
        <v>45842.58222222222</v>
      </c>
      <c r="D276" t="s">
        <v>2000</v>
      </c>
      <c r="E276" t="s">
        <v>2001</v>
      </c>
      <c r="F276" t="s">
        <v>2001</v>
      </c>
      <c r="G276">
        <v>4</v>
      </c>
      <c r="H276">
        <v>17</v>
      </c>
      <c r="I276" t="s">
        <v>19487</v>
      </c>
      <c r="J276" t="s">
        <v>19488</v>
      </c>
      <c r="K276" t="s">
        <v>19489</v>
      </c>
      <c r="L276" t="s">
        <v>19490</v>
      </c>
      <c r="M276" t="s">
        <v>19491</v>
      </c>
      <c r="N276" t="s">
        <v>19492</v>
      </c>
      <c r="O276" t="s">
        <v>19493</v>
      </c>
      <c r="P276" t="s">
        <v>19494</v>
      </c>
      <c r="Q276" t="s">
        <v>19495</v>
      </c>
      <c r="R276" t="s">
        <v>19485</v>
      </c>
      <c r="S276" t="s">
        <v>18247</v>
      </c>
      <c r="T276" t="s">
        <v>19496</v>
      </c>
    </row>
    <row r="277" spans="1:20" x14ac:dyDescent="0.3">
      <c r="A277">
        <v>276</v>
      </c>
      <c r="B277" s="1">
        <v>45842.563738425924</v>
      </c>
      <c r="C277" s="1">
        <v>45842.582384259258</v>
      </c>
      <c r="D277" t="s">
        <v>2122</v>
      </c>
      <c r="E277" t="s">
        <v>2123</v>
      </c>
      <c r="F277" t="s">
        <v>2123</v>
      </c>
      <c r="G277">
        <v>4</v>
      </c>
      <c r="H277">
        <v>2</v>
      </c>
      <c r="I277" t="s">
        <v>19497</v>
      </c>
      <c r="J277" t="s">
        <v>19498</v>
      </c>
      <c r="K277" t="s">
        <v>19499</v>
      </c>
      <c r="L277" t="s">
        <v>19500</v>
      </c>
      <c r="M277" t="s">
        <v>19501</v>
      </c>
      <c r="N277" t="s">
        <v>19502</v>
      </c>
      <c r="O277" t="s">
        <v>19503</v>
      </c>
      <c r="P277" t="s">
        <v>19504</v>
      </c>
      <c r="Q277" t="s">
        <v>19505</v>
      </c>
      <c r="R277" t="s">
        <v>19506</v>
      </c>
      <c r="S277" t="s">
        <v>17482</v>
      </c>
      <c r="T277" t="s">
        <v>19507</v>
      </c>
    </row>
    <row r="278" spans="1:20" x14ac:dyDescent="0.3">
      <c r="A278">
        <v>277</v>
      </c>
      <c r="B278" s="1">
        <v>45843.425335648149</v>
      </c>
      <c r="C278" s="1">
        <v>45843.445231481484</v>
      </c>
      <c r="D278" t="s">
        <v>2033</v>
      </c>
      <c r="E278" t="s">
        <v>2034</v>
      </c>
      <c r="F278" t="s">
        <v>2034</v>
      </c>
      <c r="G278">
        <v>4</v>
      </c>
      <c r="H278">
        <v>23</v>
      </c>
      <c r="I278" t="s">
        <v>19508</v>
      </c>
      <c r="J278" t="s">
        <v>19509</v>
      </c>
      <c r="K278" t="s">
        <v>19510</v>
      </c>
      <c r="L278" t="s">
        <v>16809</v>
      </c>
      <c r="M278" t="s">
        <v>19511</v>
      </c>
      <c r="N278" t="s">
        <v>19512</v>
      </c>
      <c r="O278" t="s">
        <v>19513</v>
      </c>
      <c r="P278" t="s">
        <v>19514</v>
      </c>
      <c r="Q278" t="s">
        <v>19515</v>
      </c>
      <c r="R278" t="s">
        <v>19516</v>
      </c>
      <c r="S278" t="s">
        <v>19517</v>
      </c>
      <c r="T278" t="s">
        <v>16817</v>
      </c>
    </row>
    <row r="279" spans="1:20" x14ac:dyDescent="0.3">
      <c r="A279">
        <v>278</v>
      </c>
      <c r="B279" s="1">
        <v>45843.424675925926</v>
      </c>
      <c r="C279" s="1">
        <v>45843.465983796297</v>
      </c>
      <c r="D279" t="s">
        <v>3273</v>
      </c>
      <c r="E279" t="s">
        <v>3274</v>
      </c>
      <c r="F279" t="s">
        <v>3274</v>
      </c>
      <c r="G279">
        <v>3</v>
      </c>
      <c r="H279">
        <v>25</v>
      </c>
      <c r="I279" t="s">
        <v>19518</v>
      </c>
      <c r="J279" t="s">
        <v>19519</v>
      </c>
      <c r="K279" t="s">
        <v>19520</v>
      </c>
      <c r="L279" t="s">
        <v>16809</v>
      </c>
      <c r="M279" t="s">
        <v>17383</v>
      </c>
      <c r="N279" t="s">
        <v>19266</v>
      </c>
      <c r="O279" t="s">
        <v>19521</v>
      </c>
      <c r="P279" t="s">
        <v>19522</v>
      </c>
      <c r="Q279" t="s">
        <v>19523</v>
      </c>
      <c r="R279" t="s">
        <v>16850</v>
      </c>
      <c r="S279" t="s">
        <v>19271</v>
      </c>
      <c r="T279" t="s">
        <v>16817</v>
      </c>
    </row>
    <row r="280" spans="1:20" x14ac:dyDescent="0.3">
      <c r="A280">
        <v>279</v>
      </c>
      <c r="B280" s="1">
        <v>45843.543761574074</v>
      </c>
      <c r="C280" s="1">
        <v>45843.54488425926</v>
      </c>
      <c r="D280" t="s">
        <v>2810</v>
      </c>
      <c r="E280" t="s">
        <v>2811</v>
      </c>
      <c r="F280" t="s">
        <v>16417</v>
      </c>
      <c r="G280">
        <v>5</v>
      </c>
      <c r="H280">
        <v>22</v>
      </c>
      <c r="I280" t="s">
        <v>19076</v>
      </c>
      <c r="J280" t="s">
        <v>16700</v>
      </c>
      <c r="K280" t="s">
        <v>19524</v>
      </c>
      <c r="L280" t="s">
        <v>19078</v>
      </c>
      <c r="M280" t="s">
        <v>19179</v>
      </c>
      <c r="N280" t="s">
        <v>19525</v>
      </c>
      <c r="O280" t="s">
        <v>19526</v>
      </c>
      <c r="P280" t="s">
        <v>19082</v>
      </c>
      <c r="Q280" t="s">
        <v>19527</v>
      </c>
      <c r="R280" t="s">
        <v>19084</v>
      </c>
      <c r="S280" t="s">
        <v>19182</v>
      </c>
      <c r="T280" t="s">
        <v>19528</v>
      </c>
    </row>
    <row r="281" spans="1:20" x14ac:dyDescent="0.3">
      <c r="A281">
        <v>280</v>
      </c>
      <c r="B281" s="1">
        <v>45843.545740740738</v>
      </c>
      <c r="C281" s="1">
        <v>45843.570694444446</v>
      </c>
      <c r="D281" t="s">
        <v>1006</v>
      </c>
      <c r="E281" t="s">
        <v>1007</v>
      </c>
      <c r="F281" t="s">
        <v>1007</v>
      </c>
      <c r="G281">
        <v>2</v>
      </c>
      <c r="H281">
        <v>2</v>
      </c>
      <c r="I281" t="s">
        <v>19529</v>
      </c>
      <c r="J281" t="s">
        <v>19530</v>
      </c>
      <c r="K281" t="s">
        <v>19531</v>
      </c>
      <c r="L281" t="s">
        <v>19532</v>
      </c>
      <c r="M281" t="s">
        <v>19533</v>
      </c>
      <c r="N281" t="s">
        <v>19534</v>
      </c>
      <c r="O281" t="s">
        <v>19535</v>
      </c>
      <c r="P281" t="s">
        <v>19536</v>
      </c>
      <c r="Q281" t="s">
        <v>19537</v>
      </c>
      <c r="R281" t="s">
        <v>19538</v>
      </c>
      <c r="S281" t="s">
        <v>19539</v>
      </c>
      <c r="T281" t="s">
        <v>19540</v>
      </c>
    </row>
    <row r="282" spans="1:20" x14ac:dyDescent="0.3">
      <c r="A282">
        <v>281</v>
      </c>
      <c r="B282" s="1">
        <v>45843.984953703701</v>
      </c>
      <c r="C282" s="1">
        <v>45843.987488425926</v>
      </c>
      <c r="D282" t="s">
        <v>2829</v>
      </c>
      <c r="E282" t="s">
        <v>2830</v>
      </c>
      <c r="F282" t="s">
        <v>2830</v>
      </c>
      <c r="G282">
        <v>5</v>
      </c>
      <c r="H282">
        <v>23</v>
      </c>
      <c r="I282" t="s">
        <v>19076</v>
      </c>
      <c r="J282" t="s">
        <v>16700</v>
      </c>
      <c r="K282" t="s">
        <v>19541</v>
      </c>
      <c r="L282" t="s">
        <v>19078</v>
      </c>
      <c r="M282" t="s">
        <v>19179</v>
      </c>
      <c r="N282" t="s">
        <v>19542</v>
      </c>
      <c r="O282" t="s">
        <v>19181</v>
      </c>
      <c r="P282" t="s">
        <v>19082</v>
      </c>
      <c r="Q282" t="s">
        <v>19083</v>
      </c>
      <c r="R282" t="s">
        <v>19084</v>
      </c>
      <c r="S282" t="s">
        <v>19182</v>
      </c>
      <c r="T282" t="s">
        <v>19543</v>
      </c>
    </row>
    <row r="283" spans="1:20" x14ac:dyDescent="0.3">
      <c r="A283">
        <v>282</v>
      </c>
      <c r="B283" s="1">
        <v>45843.988067129627</v>
      </c>
      <c r="C283" s="1">
        <v>45843.989861111113</v>
      </c>
      <c r="D283" t="s">
        <v>2829</v>
      </c>
      <c r="E283" t="s">
        <v>2830</v>
      </c>
      <c r="F283" t="s">
        <v>2830</v>
      </c>
      <c r="G283">
        <v>5</v>
      </c>
      <c r="H283">
        <v>23</v>
      </c>
      <c r="I283" t="s">
        <v>19076</v>
      </c>
      <c r="J283" t="s">
        <v>16700</v>
      </c>
      <c r="K283" t="s">
        <v>19541</v>
      </c>
      <c r="L283" t="s">
        <v>19078</v>
      </c>
      <c r="M283" t="s">
        <v>19179</v>
      </c>
      <c r="N283" t="s">
        <v>19542</v>
      </c>
      <c r="O283" t="s">
        <v>19181</v>
      </c>
      <c r="P283" t="s">
        <v>19082</v>
      </c>
      <c r="Q283" t="s">
        <v>19083</v>
      </c>
      <c r="R283" t="s">
        <v>19084</v>
      </c>
      <c r="S283" t="s">
        <v>19182</v>
      </c>
      <c r="T283" t="s">
        <v>19543</v>
      </c>
    </row>
    <row r="284" spans="1:20" x14ac:dyDescent="0.3">
      <c r="A284">
        <v>283</v>
      </c>
      <c r="B284" s="1">
        <v>45844.669259259259</v>
      </c>
      <c r="C284" s="1">
        <v>45844.680324074077</v>
      </c>
      <c r="D284" t="s">
        <v>3592</v>
      </c>
      <c r="E284" t="s">
        <v>3593</v>
      </c>
      <c r="F284" t="s">
        <v>3593</v>
      </c>
      <c r="G284">
        <v>8</v>
      </c>
      <c r="H284">
        <v>21</v>
      </c>
      <c r="I284" t="s">
        <v>19544</v>
      </c>
      <c r="J284" t="s">
        <v>18130</v>
      </c>
      <c r="K284" t="s">
        <v>19545</v>
      </c>
      <c r="L284" t="s">
        <v>19546</v>
      </c>
      <c r="M284" t="s">
        <v>19547</v>
      </c>
      <c r="N284" t="s">
        <v>19548</v>
      </c>
      <c r="O284" t="s">
        <v>19549</v>
      </c>
      <c r="P284" t="s">
        <v>19550</v>
      </c>
      <c r="Q284" t="s">
        <v>19551</v>
      </c>
      <c r="R284" t="s">
        <v>19552</v>
      </c>
      <c r="S284" t="s">
        <v>19553</v>
      </c>
      <c r="T284" t="s">
        <v>19554</v>
      </c>
    </row>
    <row r="285" spans="1:20" x14ac:dyDescent="0.3">
      <c r="A285">
        <v>284</v>
      </c>
      <c r="B285" s="1">
        <v>45844.819189814814</v>
      </c>
      <c r="C285" s="1">
        <v>45844.846458333333</v>
      </c>
      <c r="D285" t="s">
        <v>2749</v>
      </c>
      <c r="E285" t="s">
        <v>2750</v>
      </c>
      <c r="F285" t="s">
        <v>2750</v>
      </c>
      <c r="G285">
        <v>5</v>
      </c>
      <c r="H285">
        <v>35</v>
      </c>
      <c r="I285" t="s">
        <v>19555</v>
      </c>
      <c r="J285" t="s">
        <v>19556</v>
      </c>
      <c r="K285" t="s">
        <v>19557</v>
      </c>
      <c r="L285" t="s">
        <v>16983</v>
      </c>
      <c r="M285" t="s">
        <v>19558</v>
      </c>
      <c r="N285" t="s">
        <v>19559</v>
      </c>
      <c r="O285" t="s">
        <v>19110</v>
      </c>
      <c r="P285" t="s">
        <v>17802</v>
      </c>
      <c r="Q285" t="s">
        <v>19560</v>
      </c>
      <c r="R285" t="s">
        <v>19561</v>
      </c>
      <c r="S285" t="s">
        <v>19562</v>
      </c>
      <c r="T285" t="s">
        <v>19563</v>
      </c>
    </row>
    <row r="286" spans="1:20" x14ac:dyDescent="0.3">
      <c r="A286">
        <v>285</v>
      </c>
      <c r="B286" s="1">
        <v>45844.912835648145</v>
      </c>
      <c r="C286" s="1">
        <v>45844.938506944447</v>
      </c>
      <c r="D286" t="s">
        <v>3799</v>
      </c>
      <c r="E286" t="s">
        <v>3800</v>
      </c>
      <c r="F286" t="s">
        <v>3801</v>
      </c>
      <c r="G286">
        <v>3</v>
      </c>
      <c r="H286">
        <v>23</v>
      </c>
      <c r="I286" t="s">
        <v>19564</v>
      </c>
      <c r="J286" t="s">
        <v>19565</v>
      </c>
      <c r="K286" t="s">
        <v>19566</v>
      </c>
      <c r="L286" t="s">
        <v>19567</v>
      </c>
      <c r="M286" t="s">
        <v>19568</v>
      </c>
      <c r="N286" t="s">
        <v>19569</v>
      </c>
      <c r="O286" t="s">
        <v>19570</v>
      </c>
      <c r="P286" t="s">
        <v>19571</v>
      </c>
      <c r="Q286" t="s">
        <v>19572</v>
      </c>
      <c r="R286" t="s">
        <v>19573</v>
      </c>
      <c r="S286" t="s">
        <v>19574</v>
      </c>
      <c r="T286" t="s">
        <v>19575</v>
      </c>
    </row>
    <row r="287" spans="1:20" x14ac:dyDescent="0.3">
      <c r="A287">
        <v>286</v>
      </c>
      <c r="B287" s="1">
        <v>45845.42701388889</v>
      </c>
      <c r="C287" s="1">
        <v>45845.433819444443</v>
      </c>
      <c r="D287" t="s">
        <v>2719</v>
      </c>
      <c r="E287" t="s">
        <v>2720</v>
      </c>
      <c r="F287" t="s">
        <v>19576</v>
      </c>
      <c r="G287">
        <v>5</v>
      </c>
      <c r="H287">
        <v>9</v>
      </c>
      <c r="I287" t="s">
        <v>19577</v>
      </c>
      <c r="J287" t="s">
        <v>19578</v>
      </c>
      <c r="K287" t="s">
        <v>19579</v>
      </c>
      <c r="L287" t="s">
        <v>19580</v>
      </c>
      <c r="M287" t="s">
        <v>19581</v>
      </c>
      <c r="N287" t="s">
        <v>19582</v>
      </c>
      <c r="O287" t="s">
        <v>19583</v>
      </c>
      <c r="P287" t="s">
        <v>19584</v>
      </c>
      <c r="Q287" t="s">
        <v>19585</v>
      </c>
      <c r="R287" t="s">
        <v>19586</v>
      </c>
      <c r="S287" t="s">
        <v>19587</v>
      </c>
      <c r="T287" t="s">
        <v>19588</v>
      </c>
    </row>
    <row r="288" spans="1:20" x14ac:dyDescent="0.3">
      <c r="A288">
        <v>287</v>
      </c>
      <c r="B288" s="1">
        <v>45845.528993055559</v>
      </c>
      <c r="C288" s="1">
        <v>45845.534733796296</v>
      </c>
      <c r="D288" t="s">
        <v>3163</v>
      </c>
      <c r="E288" t="s">
        <v>3164</v>
      </c>
      <c r="F288" t="s">
        <v>3165</v>
      </c>
      <c r="G288">
        <v>3</v>
      </c>
      <c r="H288">
        <v>20</v>
      </c>
      <c r="I288" t="s">
        <v>19589</v>
      </c>
      <c r="J288" t="s">
        <v>19590</v>
      </c>
      <c r="K288" t="s">
        <v>19591</v>
      </c>
      <c r="L288" t="s">
        <v>16983</v>
      </c>
      <c r="M288" t="s">
        <v>19592</v>
      </c>
      <c r="N288" t="s">
        <v>19593</v>
      </c>
      <c r="O288" t="s">
        <v>19594</v>
      </c>
      <c r="P288" t="s">
        <v>19595</v>
      </c>
      <c r="Q288" t="s">
        <v>19596</v>
      </c>
      <c r="R288" t="s">
        <v>11365</v>
      </c>
      <c r="S288" t="s">
        <v>19597</v>
      </c>
      <c r="T288" t="s">
        <v>19598</v>
      </c>
    </row>
    <row r="289" spans="1:20" x14ac:dyDescent="0.3">
      <c r="A289">
        <v>288</v>
      </c>
      <c r="B289" s="1">
        <v>45845.636018518519</v>
      </c>
      <c r="C289" s="1">
        <v>45845.64984953704</v>
      </c>
      <c r="D289" t="s">
        <v>1210</v>
      </c>
      <c r="E289" t="s">
        <v>1211</v>
      </c>
      <c r="F289" t="s">
        <v>1212</v>
      </c>
      <c r="G289">
        <v>1</v>
      </c>
      <c r="H289">
        <v>23</v>
      </c>
      <c r="I289" t="s">
        <v>18984</v>
      </c>
      <c r="J289" t="s">
        <v>19599</v>
      </c>
      <c r="K289" t="s">
        <v>19600</v>
      </c>
      <c r="L289" t="s">
        <v>17306</v>
      </c>
      <c r="M289" t="s">
        <v>19601</v>
      </c>
      <c r="N289" t="s">
        <v>19602</v>
      </c>
      <c r="O289" t="s">
        <v>19603</v>
      </c>
      <c r="P289" t="s">
        <v>19604</v>
      </c>
      <c r="Q289" t="s">
        <v>19605</v>
      </c>
      <c r="R289" t="s">
        <v>19606</v>
      </c>
      <c r="S289" t="s">
        <v>19607</v>
      </c>
      <c r="T289" t="s">
        <v>19608</v>
      </c>
    </row>
    <row r="290" spans="1:20" x14ac:dyDescent="0.3">
      <c r="A290">
        <v>289</v>
      </c>
      <c r="B290" s="1">
        <v>45846.359803240739</v>
      </c>
      <c r="C290" s="1">
        <v>45846.39402777778</v>
      </c>
      <c r="D290" t="s">
        <v>1398</v>
      </c>
      <c r="E290" t="s">
        <v>1399</v>
      </c>
      <c r="F290" t="s">
        <v>19609</v>
      </c>
      <c r="G290">
        <v>1</v>
      </c>
      <c r="H290">
        <v>1</v>
      </c>
      <c r="I290" t="s">
        <v>18655</v>
      </c>
      <c r="J290" t="s">
        <v>19610</v>
      </c>
      <c r="K290" t="s">
        <v>19611</v>
      </c>
      <c r="L290" t="s">
        <v>19612</v>
      </c>
      <c r="M290" t="s">
        <v>19613</v>
      </c>
      <c r="N290" t="s">
        <v>19614</v>
      </c>
      <c r="O290" t="s">
        <v>19615</v>
      </c>
      <c r="P290" t="s">
        <v>19616</v>
      </c>
      <c r="Q290" t="s">
        <v>19617</v>
      </c>
      <c r="R290" t="s">
        <v>19618</v>
      </c>
      <c r="S290" t="s">
        <v>19619</v>
      </c>
      <c r="T290" t="s">
        <v>19620</v>
      </c>
    </row>
    <row r="291" spans="1:20" x14ac:dyDescent="0.3">
      <c r="A291">
        <v>290</v>
      </c>
      <c r="B291" s="1">
        <v>45846.429178240738</v>
      </c>
      <c r="C291" s="1">
        <v>45846.435798611114</v>
      </c>
      <c r="D291" t="s">
        <v>3266</v>
      </c>
      <c r="E291" t="s">
        <v>3267</v>
      </c>
      <c r="F291" t="s">
        <v>3267</v>
      </c>
      <c r="G291">
        <v>3</v>
      </c>
      <c r="H291">
        <v>4</v>
      </c>
      <c r="I291" t="s">
        <v>19621</v>
      </c>
      <c r="J291" t="s">
        <v>19622</v>
      </c>
      <c r="K291" t="s">
        <v>19623</v>
      </c>
      <c r="L291" t="s">
        <v>19624</v>
      </c>
      <c r="M291" t="s">
        <v>19625</v>
      </c>
      <c r="N291" t="s">
        <v>19626</v>
      </c>
      <c r="O291" t="s">
        <v>19627</v>
      </c>
      <c r="P291" t="s">
        <v>19628</v>
      </c>
      <c r="Q291" t="s">
        <v>19629</v>
      </c>
      <c r="R291" t="s">
        <v>16850</v>
      </c>
      <c r="S291" t="s">
        <v>19271</v>
      </c>
      <c r="T291" t="s">
        <v>16817</v>
      </c>
    </row>
    <row r="292" spans="1:20" x14ac:dyDescent="0.3">
      <c r="A292">
        <v>291</v>
      </c>
      <c r="B292" s="1">
        <v>45846.438634259262</v>
      </c>
      <c r="C292" s="1">
        <v>45846.446793981479</v>
      </c>
      <c r="D292" t="s">
        <v>3170</v>
      </c>
      <c r="E292" t="s">
        <v>3171</v>
      </c>
      <c r="F292" t="s">
        <v>3171</v>
      </c>
      <c r="G292">
        <v>3</v>
      </c>
      <c r="H292">
        <v>6</v>
      </c>
      <c r="I292" t="s">
        <v>16918</v>
      </c>
      <c r="J292" t="s">
        <v>19630</v>
      </c>
      <c r="K292" t="s">
        <v>19631</v>
      </c>
      <c r="L292" t="s">
        <v>16743</v>
      </c>
      <c r="M292" t="s">
        <v>19632</v>
      </c>
      <c r="N292" t="s">
        <v>19633</v>
      </c>
      <c r="O292" t="s">
        <v>19634</v>
      </c>
      <c r="P292" t="s">
        <v>19635</v>
      </c>
      <c r="Q292" t="s">
        <v>19636</v>
      </c>
      <c r="R292" t="s">
        <v>19637</v>
      </c>
      <c r="S292" t="s">
        <v>19638</v>
      </c>
      <c r="T292" t="s">
        <v>19639</v>
      </c>
    </row>
    <row r="293" spans="1:20" x14ac:dyDescent="0.3">
      <c r="A293">
        <v>292</v>
      </c>
      <c r="B293" s="1">
        <v>45846.566203703704</v>
      </c>
      <c r="C293" s="1">
        <v>45846.575381944444</v>
      </c>
      <c r="D293" t="s">
        <v>3624</v>
      </c>
      <c r="E293" t="s">
        <v>3625</v>
      </c>
      <c r="F293" t="s">
        <v>3625</v>
      </c>
      <c r="G293">
        <v>8</v>
      </c>
      <c r="H293">
        <v>24</v>
      </c>
      <c r="I293" t="s">
        <v>19640</v>
      </c>
      <c r="J293" t="s">
        <v>19641</v>
      </c>
      <c r="K293" t="s">
        <v>19642</v>
      </c>
      <c r="L293" t="s">
        <v>19643</v>
      </c>
      <c r="M293" t="s">
        <v>19256</v>
      </c>
      <c r="N293" t="s">
        <v>19644</v>
      </c>
      <c r="O293" t="s">
        <v>19645</v>
      </c>
      <c r="P293" t="s">
        <v>19646</v>
      </c>
      <c r="Q293" t="s">
        <v>19647</v>
      </c>
      <c r="R293" t="s">
        <v>19648</v>
      </c>
      <c r="S293" t="s">
        <v>19649</v>
      </c>
      <c r="T293" t="s">
        <v>19650</v>
      </c>
    </row>
    <row r="294" spans="1:20" x14ac:dyDescent="0.3">
      <c r="A294">
        <v>293</v>
      </c>
      <c r="B294" s="1">
        <v>45847.802824074075</v>
      </c>
      <c r="C294" s="1">
        <v>45847.830243055556</v>
      </c>
      <c r="D294" t="s">
        <v>3367</v>
      </c>
      <c r="E294" t="s">
        <v>3368</v>
      </c>
      <c r="F294" t="s">
        <v>3369</v>
      </c>
      <c r="G294">
        <v>3</v>
      </c>
      <c r="H294">
        <v>34</v>
      </c>
      <c r="I294" t="s">
        <v>19651</v>
      </c>
      <c r="J294" t="s">
        <v>19652</v>
      </c>
      <c r="K294" t="s">
        <v>19653</v>
      </c>
      <c r="L294" t="s">
        <v>16983</v>
      </c>
      <c r="M294" t="s">
        <v>19654</v>
      </c>
      <c r="N294" t="s">
        <v>19655</v>
      </c>
      <c r="O294" t="s">
        <v>19656</v>
      </c>
      <c r="P294" t="s">
        <v>19657</v>
      </c>
      <c r="Q294" t="s">
        <v>19658</v>
      </c>
      <c r="R294" t="s">
        <v>19659</v>
      </c>
      <c r="S294" t="s">
        <v>19660</v>
      </c>
      <c r="T294" t="s">
        <v>19661</v>
      </c>
    </row>
    <row r="295" spans="1:20" x14ac:dyDescent="0.3">
      <c r="A295">
        <v>294</v>
      </c>
      <c r="B295" s="1">
        <v>45848.333657407406</v>
      </c>
      <c r="C295" s="1">
        <v>45848.333784722221</v>
      </c>
      <c r="D295" t="s">
        <v>1137</v>
      </c>
      <c r="E295" t="s">
        <v>1138</v>
      </c>
      <c r="F295" t="s">
        <v>1138</v>
      </c>
      <c r="G295">
        <v>2</v>
      </c>
      <c r="H295">
        <v>26</v>
      </c>
      <c r="I295" t="s">
        <v>19662</v>
      </c>
      <c r="J295" t="s">
        <v>19663</v>
      </c>
      <c r="K295" t="s">
        <v>19664</v>
      </c>
      <c r="L295" t="s">
        <v>16837</v>
      </c>
      <c r="M295" t="s">
        <v>19665</v>
      </c>
      <c r="N295" t="s">
        <v>19666</v>
      </c>
      <c r="O295" t="s">
        <v>19667</v>
      </c>
      <c r="P295" t="s">
        <v>19668</v>
      </c>
      <c r="Q295" t="s">
        <v>19669</v>
      </c>
      <c r="R295" t="s">
        <v>19670</v>
      </c>
      <c r="S295" t="s">
        <v>19671</v>
      </c>
      <c r="T295" t="s">
        <v>19672</v>
      </c>
    </row>
    <row r="296" spans="1:20" x14ac:dyDescent="0.3">
      <c r="A296">
        <v>295</v>
      </c>
      <c r="B296" s="1">
        <v>45848.678923611114</v>
      </c>
      <c r="C296" s="1">
        <v>45848.690104166664</v>
      </c>
      <c r="D296" t="s">
        <v>2900</v>
      </c>
      <c r="E296" t="s">
        <v>2901</v>
      </c>
      <c r="F296" t="s">
        <v>2901</v>
      </c>
      <c r="G296">
        <v>5</v>
      </c>
      <c r="H296">
        <v>24</v>
      </c>
      <c r="I296" t="s">
        <v>19673</v>
      </c>
      <c r="J296" t="s">
        <v>19674</v>
      </c>
      <c r="K296" t="s">
        <v>19675</v>
      </c>
      <c r="L296" t="s">
        <v>19676</v>
      </c>
      <c r="M296" t="s">
        <v>19677</v>
      </c>
      <c r="N296" t="s">
        <v>19678</v>
      </c>
      <c r="O296" t="s">
        <v>19679</v>
      </c>
      <c r="P296" t="s">
        <v>19680</v>
      </c>
      <c r="Q296" t="s">
        <v>19681</v>
      </c>
      <c r="R296" t="s">
        <v>19682</v>
      </c>
      <c r="S296" t="s">
        <v>19683</v>
      </c>
      <c r="T296" t="s">
        <v>19684</v>
      </c>
    </row>
    <row r="297" spans="1:20" x14ac:dyDescent="0.3">
      <c r="A297">
        <v>296</v>
      </c>
      <c r="B297" s="1">
        <v>45848.773090277777</v>
      </c>
      <c r="C297" s="1">
        <v>45848.79923611111</v>
      </c>
      <c r="D297" t="s">
        <v>3341</v>
      </c>
      <c r="E297" t="s">
        <v>3342</v>
      </c>
      <c r="F297" t="s">
        <v>3342</v>
      </c>
      <c r="G297">
        <v>3</v>
      </c>
      <c r="H297">
        <v>36</v>
      </c>
      <c r="I297" t="s">
        <v>19685</v>
      </c>
      <c r="J297" t="s">
        <v>19686</v>
      </c>
      <c r="K297" t="s">
        <v>19687</v>
      </c>
      <c r="L297" t="s">
        <v>19688</v>
      </c>
      <c r="M297" t="s">
        <v>19689</v>
      </c>
      <c r="N297" t="s">
        <v>19690</v>
      </c>
      <c r="O297" t="s">
        <v>19691</v>
      </c>
      <c r="P297" t="s">
        <v>19692</v>
      </c>
      <c r="Q297" t="s">
        <v>19693</v>
      </c>
      <c r="R297" t="s">
        <v>17012</v>
      </c>
      <c r="S297" t="s">
        <v>16918</v>
      </c>
      <c r="T297" t="s">
        <v>17677</v>
      </c>
    </row>
    <row r="298" spans="1:20" x14ac:dyDescent="0.3">
      <c r="A298">
        <v>297</v>
      </c>
      <c r="B298" s="1">
        <v>45849.418599537035</v>
      </c>
      <c r="C298" s="1">
        <v>45849.422638888886</v>
      </c>
      <c r="D298" t="s">
        <v>4482</v>
      </c>
      <c r="E298" t="s">
        <v>4483</v>
      </c>
      <c r="F298" t="s">
        <v>4483</v>
      </c>
      <c r="G298">
        <v>7</v>
      </c>
      <c r="H298">
        <v>36</v>
      </c>
      <c r="I298" t="s">
        <v>19694</v>
      </c>
      <c r="J298" t="s">
        <v>19695</v>
      </c>
      <c r="K298" t="s">
        <v>19696</v>
      </c>
      <c r="L298" t="s">
        <v>19697</v>
      </c>
      <c r="M298" t="s">
        <v>19698</v>
      </c>
      <c r="N298" t="s">
        <v>19699</v>
      </c>
      <c r="O298" t="s">
        <v>19700</v>
      </c>
      <c r="P298" t="s">
        <v>19701</v>
      </c>
      <c r="Q298" t="s">
        <v>19702</v>
      </c>
      <c r="R298" t="s">
        <v>19703</v>
      </c>
      <c r="S298" t="s">
        <v>19704</v>
      </c>
      <c r="T298" t="s">
        <v>19705</v>
      </c>
    </row>
    <row r="299" spans="1:20" x14ac:dyDescent="0.3">
      <c r="A299">
        <v>298</v>
      </c>
      <c r="B299" s="1">
        <v>45849.474120370367</v>
      </c>
      <c r="C299" s="1">
        <v>45849.480162037034</v>
      </c>
      <c r="D299" t="s">
        <v>3143</v>
      </c>
      <c r="E299" t="s">
        <v>3144</v>
      </c>
      <c r="F299" t="s">
        <v>3144</v>
      </c>
      <c r="G299">
        <v>3</v>
      </c>
      <c r="H299">
        <v>8</v>
      </c>
      <c r="I299" t="s">
        <v>19706</v>
      </c>
      <c r="J299" t="s">
        <v>19707</v>
      </c>
      <c r="K299" t="s">
        <v>19708</v>
      </c>
      <c r="L299" t="s">
        <v>19709</v>
      </c>
      <c r="M299" t="s">
        <v>19710</v>
      </c>
      <c r="N299" t="s">
        <v>19711</v>
      </c>
      <c r="O299" t="s">
        <v>19645</v>
      </c>
      <c r="P299" t="s">
        <v>19712</v>
      </c>
      <c r="Q299" t="s">
        <v>19713</v>
      </c>
      <c r="R299" t="s">
        <v>19714</v>
      </c>
      <c r="S299" t="s">
        <v>19715</v>
      </c>
      <c r="T299" t="s">
        <v>19716</v>
      </c>
    </row>
    <row r="300" spans="1:20" x14ac:dyDescent="0.3">
      <c r="A300">
        <v>299</v>
      </c>
      <c r="B300" s="1">
        <v>45849.640810185185</v>
      </c>
      <c r="C300" s="1">
        <v>45849.647974537038</v>
      </c>
      <c r="D300" t="s">
        <v>4406</v>
      </c>
      <c r="E300" t="s">
        <v>4407</v>
      </c>
      <c r="F300" t="s">
        <v>4408</v>
      </c>
      <c r="G300">
        <v>7</v>
      </c>
      <c r="H300">
        <v>8</v>
      </c>
      <c r="I300" t="s">
        <v>19717</v>
      </c>
      <c r="J300" t="s">
        <v>19718</v>
      </c>
      <c r="K300" t="s">
        <v>19719</v>
      </c>
      <c r="L300" t="s">
        <v>19720</v>
      </c>
      <c r="M300" t="s">
        <v>19721</v>
      </c>
      <c r="N300" t="s">
        <v>19722</v>
      </c>
      <c r="O300" t="s">
        <v>19723</v>
      </c>
      <c r="P300" t="s">
        <v>19724</v>
      </c>
      <c r="Q300" t="s">
        <v>19725</v>
      </c>
      <c r="R300" t="s">
        <v>19726</v>
      </c>
      <c r="S300" t="s">
        <v>19727</v>
      </c>
      <c r="T300" t="s">
        <v>19728</v>
      </c>
    </row>
    <row r="301" spans="1:20" x14ac:dyDescent="0.3">
      <c r="A301">
        <v>300</v>
      </c>
      <c r="B301" s="1">
        <v>45849.695462962962</v>
      </c>
      <c r="C301" s="1">
        <v>45849.698831018519</v>
      </c>
      <c r="D301" t="s">
        <v>2769</v>
      </c>
      <c r="E301" t="s">
        <v>2770</v>
      </c>
      <c r="F301" t="s">
        <v>2771</v>
      </c>
      <c r="G301">
        <v>5</v>
      </c>
      <c r="H301">
        <v>8</v>
      </c>
      <c r="I301" t="s">
        <v>16918</v>
      </c>
      <c r="J301" t="s">
        <v>19729</v>
      </c>
      <c r="K301" t="s">
        <v>19730</v>
      </c>
      <c r="L301" t="s">
        <v>19731</v>
      </c>
      <c r="M301" t="s">
        <v>19732</v>
      </c>
      <c r="N301" t="s">
        <v>19733</v>
      </c>
      <c r="O301" t="s">
        <v>19645</v>
      </c>
      <c r="P301" t="s">
        <v>19734</v>
      </c>
      <c r="Q301" t="s">
        <v>19735</v>
      </c>
      <c r="R301" t="s">
        <v>19736</v>
      </c>
      <c r="S301" t="s">
        <v>16871</v>
      </c>
      <c r="T301" t="s">
        <v>19737</v>
      </c>
    </row>
    <row r="302" spans="1:20" x14ac:dyDescent="0.3">
      <c r="A302">
        <v>301</v>
      </c>
      <c r="B302" s="1">
        <v>45849.69326388889</v>
      </c>
      <c r="C302" s="1">
        <v>45849.699166666665</v>
      </c>
      <c r="D302" t="s">
        <v>4323</v>
      </c>
      <c r="E302" t="s">
        <v>4324</v>
      </c>
      <c r="F302" t="s">
        <v>4324</v>
      </c>
      <c r="G302">
        <v>7</v>
      </c>
      <c r="H302">
        <v>11</v>
      </c>
      <c r="I302" t="s">
        <v>16918</v>
      </c>
      <c r="J302" t="s">
        <v>19738</v>
      </c>
      <c r="K302" t="s">
        <v>19739</v>
      </c>
      <c r="L302" t="s">
        <v>19740</v>
      </c>
      <c r="M302" t="s">
        <v>19741</v>
      </c>
      <c r="N302" t="s">
        <v>19742</v>
      </c>
      <c r="O302" t="s">
        <v>19743</v>
      </c>
      <c r="P302" t="s">
        <v>19744</v>
      </c>
      <c r="Q302" t="s">
        <v>19745</v>
      </c>
      <c r="R302" t="s">
        <v>19746</v>
      </c>
      <c r="S302" t="s">
        <v>19747</v>
      </c>
      <c r="T302" t="s">
        <v>19748</v>
      </c>
    </row>
    <row r="303" spans="1:20" x14ac:dyDescent="0.3">
      <c r="A303">
        <v>302</v>
      </c>
      <c r="B303" s="1">
        <v>45849.757650462961</v>
      </c>
      <c r="C303" s="1">
        <v>45849.758981481478</v>
      </c>
      <c r="D303" t="s">
        <v>2098</v>
      </c>
      <c r="E303" t="s">
        <v>2099</v>
      </c>
      <c r="F303" t="s">
        <v>2099</v>
      </c>
      <c r="G303">
        <v>4</v>
      </c>
      <c r="H303">
        <v>30</v>
      </c>
      <c r="I303" t="s">
        <v>19706</v>
      </c>
      <c r="J303" t="s">
        <v>19749</v>
      </c>
      <c r="K303" t="s">
        <v>19750</v>
      </c>
      <c r="L303" t="s">
        <v>19751</v>
      </c>
      <c r="M303" t="s">
        <v>19752</v>
      </c>
      <c r="N303" t="s">
        <v>19753</v>
      </c>
      <c r="O303" t="s">
        <v>19754</v>
      </c>
      <c r="P303" t="s">
        <v>19755</v>
      </c>
      <c r="Q303" t="s">
        <v>19756</v>
      </c>
      <c r="R303" t="s">
        <v>19757</v>
      </c>
      <c r="S303" t="s">
        <v>19758</v>
      </c>
      <c r="T303" t="s">
        <v>19759</v>
      </c>
    </row>
    <row r="304" spans="1:20" x14ac:dyDescent="0.3">
      <c r="A304">
        <v>303</v>
      </c>
      <c r="B304" s="1">
        <v>45849.866423611114</v>
      </c>
      <c r="C304" s="1">
        <v>45849.874907407408</v>
      </c>
      <c r="D304" t="s">
        <v>3599</v>
      </c>
      <c r="E304" t="s">
        <v>3600</v>
      </c>
      <c r="F304" t="s">
        <v>19760</v>
      </c>
      <c r="G304">
        <v>8</v>
      </c>
      <c r="H304">
        <v>22</v>
      </c>
      <c r="I304" t="s">
        <v>19761</v>
      </c>
      <c r="J304" t="s">
        <v>19762</v>
      </c>
      <c r="K304" t="s">
        <v>19763</v>
      </c>
      <c r="L304" t="s">
        <v>18924</v>
      </c>
      <c r="M304" t="s">
        <v>19764</v>
      </c>
      <c r="N304" t="s">
        <v>19733</v>
      </c>
      <c r="O304" t="s">
        <v>19645</v>
      </c>
      <c r="P304" t="s">
        <v>19765</v>
      </c>
      <c r="Q304" t="s">
        <v>19766</v>
      </c>
      <c r="R304" t="s">
        <v>19767</v>
      </c>
      <c r="S304" t="s">
        <v>19768</v>
      </c>
      <c r="T304" t="s">
        <v>19769</v>
      </c>
    </row>
    <row r="305" spans="1:20" x14ac:dyDescent="0.3">
      <c r="A305">
        <v>304</v>
      </c>
      <c r="B305" s="1">
        <v>45849.876759259256</v>
      </c>
      <c r="C305" s="1">
        <v>45849.891770833332</v>
      </c>
      <c r="D305" t="s">
        <v>3630</v>
      </c>
      <c r="E305" t="s">
        <v>3631</v>
      </c>
      <c r="F305" t="s">
        <v>3631</v>
      </c>
      <c r="G305">
        <v>8</v>
      </c>
      <c r="H305">
        <v>23</v>
      </c>
      <c r="I305" t="s">
        <v>19770</v>
      </c>
      <c r="J305" t="s">
        <v>19771</v>
      </c>
      <c r="K305" t="s">
        <v>19772</v>
      </c>
      <c r="L305" t="s">
        <v>19773</v>
      </c>
      <c r="M305" t="s">
        <v>19774</v>
      </c>
      <c r="N305" t="s">
        <v>19775</v>
      </c>
      <c r="O305" t="s">
        <v>19776</v>
      </c>
      <c r="P305" t="s">
        <v>19777</v>
      </c>
      <c r="Q305" t="s">
        <v>19778</v>
      </c>
      <c r="R305" t="s">
        <v>19779</v>
      </c>
      <c r="S305" t="s">
        <v>19780</v>
      </c>
      <c r="T305" t="s">
        <v>19781</v>
      </c>
    </row>
    <row r="306" spans="1:20" x14ac:dyDescent="0.3">
      <c r="A306">
        <v>305</v>
      </c>
      <c r="B306" s="1">
        <v>45849.915925925925</v>
      </c>
      <c r="C306" s="1">
        <v>45849.925023148149</v>
      </c>
      <c r="D306" t="s">
        <v>4447</v>
      </c>
      <c r="E306" t="s">
        <v>4448</v>
      </c>
      <c r="F306" t="s">
        <v>12538</v>
      </c>
      <c r="G306">
        <v>7</v>
      </c>
      <c r="H306">
        <v>29</v>
      </c>
      <c r="I306" t="s">
        <v>19782</v>
      </c>
      <c r="J306" t="s">
        <v>19783</v>
      </c>
      <c r="K306" t="s">
        <v>19784</v>
      </c>
      <c r="L306" t="s">
        <v>19785</v>
      </c>
      <c r="M306" t="s">
        <v>19786</v>
      </c>
      <c r="N306" t="s">
        <v>19787</v>
      </c>
      <c r="O306" t="s">
        <v>19788</v>
      </c>
      <c r="P306" t="s">
        <v>19789</v>
      </c>
      <c r="Q306" t="s">
        <v>19790</v>
      </c>
      <c r="R306" t="s">
        <v>19791</v>
      </c>
      <c r="S306" t="s">
        <v>19792</v>
      </c>
      <c r="T306" t="s">
        <v>19793</v>
      </c>
    </row>
    <row r="307" spans="1:20" x14ac:dyDescent="0.3">
      <c r="A307">
        <v>306</v>
      </c>
      <c r="B307" s="1">
        <v>45849.951956018522</v>
      </c>
      <c r="C307" s="1">
        <v>45849.955937500003</v>
      </c>
      <c r="D307" t="s">
        <v>2909</v>
      </c>
      <c r="E307" t="s">
        <v>2910</v>
      </c>
      <c r="F307" t="s">
        <v>2910</v>
      </c>
      <c r="G307">
        <v>5</v>
      </c>
      <c r="H307">
        <v>37</v>
      </c>
      <c r="I307" t="s">
        <v>19794</v>
      </c>
      <c r="J307" t="s">
        <v>19795</v>
      </c>
      <c r="K307" t="s">
        <v>19796</v>
      </c>
      <c r="L307" t="s">
        <v>19797</v>
      </c>
      <c r="M307" t="s">
        <v>19732</v>
      </c>
      <c r="N307" t="s">
        <v>19798</v>
      </c>
      <c r="O307" t="s">
        <v>19799</v>
      </c>
      <c r="P307" t="s">
        <v>19800</v>
      </c>
      <c r="Q307" t="s">
        <v>19801</v>
      </c>
      <c r="R307" t="s">
        <v>19802</v>
      </c>
      <c r="S307" t="s">
        <v>19803</v>
      </c>
      <c r="T307" t="s">
        <v>19804</v>
      </c>
    </row>
    <row r="308" spans="1:20" x14ac:dyDescent="0.3">
      <c r="A308">
        <v>307</v>
      </c>
      <c r="B308" s="1">
        <v>45849.987939814811</v>
      </c>
      <c r="C308" s="1">
        <v>45849.997418981482</v>
      </c>
      <c r="D308" t="s">
        <v>3197</v>
      </c>
      <c r="E308" t="s">
        <v>3198</v>
      </c>
      <c r="F308" t="s">
        <v>3198</v>
      </c>
      <c r="G308">
        <v>3</v>
      </c>
      <c r="H308">
        <v>1</v>
      </c>
      <c r="I308" t="s">
        <v>19805</v>
      </c>
      <c r="J308" t="s">
        <v>19806</v>
      </c>
      <c r="K308" t="s">
        <v>19807</v>
      </c>
      <c r="L308" t="s">
        <v>19808</v>
      </c>
      <c r="M308" t="s">
        <v>19809</v>
      </c>
      <c r="N308" t="s">
        <v>19810</v>
      </c>
      <c r="O308" t="s">
        <v>19811</v>
      </c>
      <c r="P308" t="s">
        <v>19812</v>
      </c>
      <c r="Q308" t="s">
        <v>19813</v>
      </c>
      <c r="R308" t="s">
        <v>19814</v>
      </c>
      <c r="S308" t="s">
        <v>19815</v>
      </c>
      <c r="T308" t="s">
        <v>19816</v>
      </c>
    </row>
    <row r="309" spans="1:20" x14ac:dyDescent="0.3">
      <c r="A309">
        <v>308</v>
      </c>
      <c r="B309" s="1">
        <v>45850.004710648151</v>
      </c>
      <c r="C309" s="1">
        <v>45850.005011574074</v>
      </c>
      <c r="D309" t="s">
        <v>3289</v>
      </c>
      <c r="E309" t="s">
        <v>3290</v>
      </c>
      <c r="F309" t="s">
        <v>3290</v>
      </c>
      <c r="G309">
        <v>3</v>
      </c>
      <c r="H309">
        <v>27</v>
      </c>
      <c r="I309" t="s">
        <v>19817</v>
      </c>
      <c r="J309" t="s">
        <v>19818</v>
      </c>
      <c r="K309" t="s">
        <v>19819</v>
      </c>
      <c r="L309" t="s">
        <v>19820</v>
      </c>
      <c r="M309" t="s">
        <v>19821</v>
      </c>
      <c r="N309" t="s">
        <v>19822</v>
      </c>
      <c r="O309" t="s">
        <v>19823</v>
      </c>
      <c r="P309" t="s">
        <v>19824</v>
      </c>
      <c r="Q309" t="s">
        <v>19825</v>
      </c>
      <c r="R309" t="s">
        <v>19826</v>
      </c>
      <c r="S309" t="s">
        <v>19827</v>
      </c>
      <c r="T309" t="s">
        <v>19828</v>
      </c>
    </row>
    <row r="310" spans="1:20" x14ac:dyDescent="0.3">
      <c r="A310">
        <v>309</v>
      </c>
      <c r="B310" s="1">
        <v>45850.74726851852</v>
      </c>
      <c r="C310" s="1">
        <v>45850.753148148149</v>
      </c>
      <c r="D310" t="s">
        <v>2804</v>
      </c>
      <c r="E310" t="s">
        <v>2805</v>
      </c>
      <c r="F310" t="s">
        <v>11726</v>
      </c>
      <c r="G310">
        <v>5</v>
      </c>
      <c r="H310">
        <v>21</v>
      </c>
      <c r="I310" t="s">
        <v>19829</v>
      </c>
      <c r="J310" t="s">
        <v>19830</v>
      </c>
      <c r="K310" t="s">
        <v>19831</v>
      </c>
      <c r="L310" t="s">
        <v>19832</v>
      </c>
      <c r="M310" t="s">
        <v>19732</v>
      </c>
      <c r="N310" t="s">
        <v>19833</v>
      </c>
      <c r="O310" t="s">
        <v>19645</v>
      </c>
      <c r="P310" t="s">
        <v>19834</v>
      </c>
      <c r="Q310" t="s">
        <v>19835</v>
      </c>
      <c r="R310" t="s">
        <v>19836</v>
      </c>
      <c r="S310" t="s">
        <v>19837</v>
      </c>
      <c r="T310" t="s">
        <v>19838</v>
      </c>
    </row>
    <row r="311" spans="1:20" x14ac:dyDescent="0.3">
      <c r="A311">
        <v>310</v>
      </c>
      <c r="B311" s="1">
        <v>45850.753761574073</v>
      </c>
      <c r="C311" s="1">
        <v>45850.756979166668</v>
      </c>
      <c r="D311" t="s">
        <v>1316</v>
      </c>
      <c r="E311" t="s">
        <v>1317</v>
      </c>
      <c r="F311" t="s">
        <v>19839</v>
      </c>
      <c r="G311">
        <v>1</v>
      </c>
      <c r="H311">
        <v>22</v>
      </c>
      <c r="I311" t="s">
        <v>19840</v>
      </c>
      <c r="J311" t="s">
        <v>19841</v>
      </c>
      <c r="K311" t="s">
        <v>18890</v>
      </c>
      <c r="L311" t="s">
        <v>19842</v>
      </c>
      <c r="M311" t="s">
        <v>19843</v>
      </c>
      <c r="N311" t="s">
        <v>18893</v>
      </c>
      <c r="O311" t="s">
        <v>18894</v>
      </c>
      <c r="P311" t="s">
        <v>12683</v>
      </c>
      <c r="Q311" t="s">
        <v>18895</v>
      </c>
      <c r="R311" t="s">
        <v>19844</v>
      </c>
      <c r="S311" t="s">
        <v>19845</v>
      </c>
      <c r="T311" t="s">
        <v>19846</v>
      </c>
    </row>
    <row r="312" spans="1:20" x14ac:dyDescent="0.3">
      <c r="A312">
        <v>311</v>
      </c>
      <c r="B312" s="1">
        <v>45850.842673611114</v>
      </c>
      <c r="C312" s="1">
        <v>45850.850648148145</v>
      </c>
      <c r="D312" t="s">
        <v>1368</v>
      </c>
      <c r="E312" t="s">
        <v>1369</v>
      </c>
      <c r="F312" t="s">
        <v>1369</v>
      </c>
      <c r="G312">
        <v>1</v>
      </c>
      <c r="H312">
        <v>5</v>
      </c>
      <c r="I312" t="s">
        <v>19847</v>
      </c>
      <c r="J312" t="s">
        <v>19848</v>
      </c>
      <c r="K312" t="s">
        <v>19849</v>
      </c>
      <c r="L312" t="s">
        <v>16983</v>
      </c>
      <c r="M312" t="s">
        <v>19850</v>
      </c>
      <c r="N312" t="s">
        <v>19851</v>
      </c>
      <c r="O312" t="s">
        <v>19852</v>
      </c>
      <c r="P312" t="s">
        <v>19853</v>
      </c>
      <c r="Q312" t="s">
        <v>19854</v>
      </c>
      <c r="R312" t="s">
        <v>19855</v>
      </c>
      <c r="S312" t="s">
        <v>19856</v>
      </c>
      <c r="T312" t="s">
        <v>19857</v>
      </c>
    </row>
    <row r="313" spans="1:20" x14ac:dyDescent="0.3">
      <c r="A313">
        <v>312</v>
      </c>
      <c r="B313" s="1">
        <v>45850.854675925926</v>
      </c>
      <c r="C313" s="1">
        <v>45850.864247685182</v>
      </c>
      <c r="D313" t="s">
        <v>3178</v>
      </c>
      <c r="E313" t="s">
        <v>3179</v>
      </c>
      <c r="F313" t="s">
        <v>3179</v>
      </c>
      <c r="G313">
        <v>3</v>
      </c>
      <c r="H313">
        <v>5</v>
      </c>
      <c r="I313" t="s">
        <v>16918</v>
      </c>
      <c r="J313" t="s">
        <v>19858</v>
      </c>
      <c r="K313" t="s">
        <v>19859</v>
      </c>
      <c r="L313" t="s">
        <v>19860</v>
      </c>
      <c r="M313" t="s">
        <v>19861</v>
      </c>
      <c r="N313" t="s">
        <v>19862</v>
      </c>
      <c r="O313" t="s">
        <v>19863</v>
      </c>
      <c r="P313" t="s">
        <v>19864</v>
      </c>
      <c r="Q313" t="s">
        <v>19865</v>
      </c>
      <c r="R313" t="s">
        <v>19866</v>
      </c>
      <c r="S313" t="s">
        <v>4830</v>
      </c>
      <c r="T313" t="s">
        <v>19867</v>
      </c>
    </row>
    <row r="314" spans="1:20" x14ac:dyDescent="0.3">
      <c r="A314">
        <v>313</v>
      </c>
      <c r="B314" s="1">
        <v>45851.068576388891</v>
      </c>
      <c r="C314" s="1">
        <v>45851.090312499997</v>
      </c>
      <c r="D314" t="s">
        <v>2154</v>
      </c>
      <c r="E314" t="s">
        <v>2155</v>
      </c>
      <c r="F314" t="s">
        <v>2155</v>
      </c>
      <c r="G314">
        <v>4</v>
      </c>
      <c r="H314">
        <v>29</v>
      </c>
      <c r="I314" t="s">
        <v>19868</v>
      </c>
      <c r="J314" t="s">
        <v>19869</v>
      </c>
      <c r="K314" t="s">
        <v>19870</v>
      </c>
      <c r="L314" t="s">
        <v>19871</v>
      </c>
      <c r="M314" t="s">
        <v>19872</v>
      </c>
      <c r="N314" t="s">
        <v>19873</v>
      </c>
      <c r="O314" t="s">
        <v>19874</v>
      </c>
      <c r="P314" t="s">
        <v>19875</v>
      </c>
      <c r="Q314" t="s">
        <v>19876</v>
      </c>
      <c r="R314" t="s">
        <v>19877</v>
      </c>
      <c r="S314" t="s">
        <v>19878</v>
      </c>
      <c r="T314" t="s">
        <v>19879</v>
      </c>
    </row>
    <row r="315" spans="1:20" x14ac:dyDescent="0.3">
      <c r="A315">
        <v>314</v>
      </c>
      <c r="B315" s="1">
        <v>45851.397048611114</v>
      </c>
      <c r="C315" s="1">
        <v>45851.397175925929</v>
      </c>
      <c r="D315" t="s">
        <v>3178</v>
      </c>
      <c r="E315" t="s">
        <v>3179</v>
      </c>
      <c r="F315" t="s">
        <v>3179</v>
      </c>
      <c r="G315">
        <v>3</v>
      </c>
      <c r="H315">
        <v>5</v>
      </c>
      <c r="I315" t="s">
        <v>18309</v>
      </c>
      <c r="J315" t="s">
        <v>19880</v>
      </c>
      <c r="K315" t="s">
        <v>19859</v>
      </c>
      <c r="L315" t="s">
        <v>19881</v>
      </c>
      <c r="M315" t="s">
        <v>19861</v>
      </c>
      <c r="N315" t="s">
        <v>19862</v>
      </c>
      <c r="O315" t="s">
        <v>19863</v>
      </c>
      <c r="P315" t="s">
        <v>19864</v>
      </c>
      <c r="Q315" t="s">
        <v>19865</v>
      </c>
      <c r="R315" t="s">
        <v>19882</v>
      </c>
      <c r="S315" t="s">
        <v>17583</v>
      </c>
      <c r="T315" t="s">
        <v>19883</v>
      </c>
    </row>
    <row r="316" spans="1:20" x14ac:dyDescent="0.3">
      <c r="A316">
        <v>315</v>
      </c>
      <c r="B316" s="1">
        <v>45851.578969907408</v>
      </c>
      <c r="C316" s="1">
        <v>45851.590011574073</v>
      </c>
      <c r="D316" t="s">
        <v>3107</v>
      </c>
      <c r="E316" t="s">
        <v>3108</v>
      </c>
      <c r="F316" t="s">
        <v>3108</v>
      </c>
      <c r="G316">
        <v>3</v>
      </c>
      <c r="H316">
        <v>2</v>
      </c>
      <c r="I316" t="s">
        <v>19884</v>
      </c>
      <c r="J316" t="s">
        <v>19885</v>
      </c>
      <c r="K316" t="s">
        <v>19886</v>
      </c>
      <c r="L316" t="s">
        <v>19887</v>
      </c>
      <c r="M316" t="s">
        <v>19732</v>
      </c>
      <c r="N316" t="s">
        <v>19833</v>
      </c>
      <c r="O316" t="s">
        <v>19645</v>
      </c>
      <c r="P316" t="s">
        <v>19888</v>
      </c>
      <c r="Q316" t="s">
        <v>19889</v>
      </c>
      <c r="R316" t="s">
        <v>19890</v>
      </c>
      <c r="S316" t="s">
        <v>19891</v>
      </c>
      <c r="T316" t="s">
        <v>19892</v>
      </c>
    </row>
    <row r="317" spans="1:20" x14ac:dyDescent="0.3">
      <c r="A317">
        <v>316</v>
      </c>
      <c r="B317" s="1">
        <v>45851.584976851853</v>
      </c>
      <c r="C317" s="1">
        <v>45851.591122685182</v>
      </c>
      <c r="D317" t="s">
        <v>3423</v>
      </c>
      <c r="E317" t="s">
        <v>3424</v>
      </c>
      <c r="F317" t="s">
        <v>12755</v>
      </c>
      <c r="G317">
        <v>8</v>
      </c>
      <c r="H317">
        <v>12</v>
      </c>
      <c r="I317" t="s">
        <v>19893</v>
      </c>
      <c r="J317" t="s">
        <v>19894</v>
      </c>
      <c r="K317" t="s">
        <v>19895</v>
      </c>
      <c r="L317" t="s">
        <v>19896</v>
      </c>
      <c r="M317" t="s">
        <v>19732</v>
      </c>
      <c r="N317" t="s">
        <v>19897</v>
      </c>
      <c r="O317" t="s">
        <v>19645</v>
      </c>
      <c r="P317" t="s">
        <v>19898</v>
      </c>
      <c r="Q317" t="s">
        <v>19899</v>
      </c>
      <c r="R317" t="s">
        <v>19900</v>
      </c>
      <c r="S317" t="s">
        <v>19901</v>
      </c>
      <c r="T317" t="s">
        <v>19902</v>
      </c>
    </row>
    <row r="318" spans="1:20" x14ac:dyDescent="0.3">
      <c r="A318">
        <v>317</v>
      </c>
      <c r="B318" s="1">
        <v>45851.652199074073</v>
      </c>
      <c r="C318" s="1">
        <v>45851.657037037039</v>
      </c>
      <c r="D318" t="s">
        <v>3280</v>
      </c>
      <c r="E318" t="s">
        <v>3281</v>
      </c>
      <c r="F318" t="s">
        <v>3281</v>
      </c>
      <c r="G318">
        <v>3</v>
      </c>
      <c r="H318">
        <v>26</v>
      </c>
      <c r="I318" t="s">
        <v>16843</v>
      </c>
      <c r="J318" t="s">
        <v>16844</v>
      </c>
      <c r="K318" t="s">
        <v>19903</v>
      </c>
      <c r="L318" t="s">
        <v>16809</v>
      </c>
      <c r="M318" t="s">
        <v>17383</v>
      </c>
      <c r="N318" t="s">
        <v>19266</v>
      </c>
      <c r="O318" t="s">
        <v>19904</v>
      </c>
      <c r="P318" t="s">
        <v>19522</v>
      </c>
      <c r="Q318" t="s">
        <v>19905</v>
      </c>
      <c r="R318" t="s">
        <v>16850</v>
      </c>
      <c r="S318" t="s">
        <v>19271</v>
      </c>
      <c r="T318" t="s">
        <v>16817</v>
      </c>
    </row>
    <row r="319" spans="1:20" x14ac:dyDescent="0.3">
      <c r="A319">
        <v>318</v>
      </c>
      <c r="B319" s="1">
        <v>45851.672222222223</v>
      </c>
      <c r="C319" s="1">
        <v>45851.697534722225</v>
      </c>
      <c r="D319" t="s">
        <v>3311</v>
      </c>
      <c r="E319" t="s">
        <v>3312</v>
      </c>
      <c r="F319" t="s">
        <v>3312</v>
      </c>
      <c r="G319">
        <v>3</v>
      </c>
      <c r="H319">
        <v>21</v>
      </c>
      <c r="I319" t="s">
        <v>16918</v>
      </c>
      <c r="J319" t="s">
        <v>19906</v>
      </c>
      <c r="K319" t="s">
        <v>19907</v>
      </c>
      <c r="L319" t="s">
        <v>19908</v>
      </c>
      <c r="M319" t="s">
        <v>19909</v>
      </c>
      <c r="N319" t="s">
        <v>19910</v>
      </c>
      <c r="O319" t="s">
        <v>19911</v>
      </c>
      <c r="P319" t="s">
        <v>19912</v>
      </c>
      <c r="Q319" t="s">
        <v>19913</v>
      </c>
      <c r="R319" t="s">
        <v>19914</v>
      </c>
      <c r="S319" t="s">
        <v>18247</v>
      </c>
      <c r="T319" t="s">
        <v>19915</v>
      </c>
    </row>
    <row r="320" spans="1:20" x14ac:dyDescent="0.3">
      <c r="A320">
        <v>319</v>
      </c>
      <c r="B320" s="1">
        <v>45851.709108796298</v>
      </c>
      <c r="C320" s="1">
        <v>45851.709201388891</v>
      </c>
      <c r="D320" t="s">
        <v>1473</v>
      </c>
      <c r="E320" t="s">
        <v>1474</v>
      </c>
      <c r="F320" t="s">
        <v>1475</v>
      </c>
      <c r="G320">
        <v>1</v>
      </c>
      <c r="H320">
        <v>21</v>
      </c>
      <c r="I320" t="s">
        <v>19916</v>
      </c>
      <c r="J320" t="s">
        <v>19917</v>
      </c>
      <c r="K320" t="s">
        <v>19918</v>
      </c>
      <c r="L320" t="s">
        <v>18891</v>
      </c>
      <c r="M320" t="s">
        <v>18892</v>
      </c>
      <c r="N320" t="s">
        <v>19919</v>
      </c>
      <c r="O320" t="s">
        <v>19920</v>
      </c>
      <c r="P320" t="s">
        <v>18220</v>
      </c>
      <c r="Q320" t="s">
        <v>19921</v>
      </c>
      <c r="R320" t="s">
        <v>18896</v>
      </c>
      <c r="S320" t="s">
        <v>18897</v>
      </c>
      <c r="T320" t="s">
        <v>18898</v>
      </c>
    </row>
    <row r="321" spans="1:20" x14ac:dyDescent="0.3">
      <c r="A321">
        <v>320</v>
      </c>
      <c r="B321" s="1">
        <v>45851.728217592594</v>
      </c>
      <c r="C321" s="1">
        <v>45851.752303240741</v>
      </c>
      <c r="D321" t="s">
        <v>3257</v>
      </c>
      <c r="E321" t="s">
        <v>3258</v>
      </c>
      <c r="F321" t="s">
        <v>3258</v>
      </c>
      <c r="G321">
        <v>3</v>
      </c>
      <c r="H321">
        <v>9</v>
      </c>
      <c r="I321" t="s">
        <v>19922</v>
      </c>
      <c r="J321" t="s">
        <v>19923</v>
      </c>
      <c r="K321" t="s">
        <v>19924</v>
      </c>
      <c r="L321" t="s">
        <v>19925</v>
      </c>
      <c r="M321" t="s">
        <v>19926</v>
      </c>
      <c r="N321" t="s">
        <v>19927</v>
      </c>
      <c r="O321" t="s">
        <v>19928</v>
      </c>
      <c r="P321" t="s">
        <v>19929</v>
      </c>
      <c r="Q321" t="s">
        <v>19930</v>
      </c>
      <c r="R321" t="s">
        <v>19931</v>
      </c>
      <c r="S321" t="s">
        <v>19932</v>
      </c>
      <c r="T321" t="s">
        <v>19933</v>
      </c>
    </row>
    <row r="322" spans="1:20" x14ac:dyDescent="0.3">
      <c r="A322">
        <v>321</v>
      </c>
      <c r="B322" s="1">
        <v>45851.842314814814</v>
      </c>
      <c r="C322" s="1">
        <v>45851.846597222226</v>
      </c>
      <c r="D322" t="s">
        <v>2982</v>
      </c>
      <c r="E322" t="s">
        <v>2983</v>
      </c>
      <c r="F322" t="s">
        <v>2983</v>
      </c>
      <c r="G322">
        <v>5</v>
      </c>
      <c r="H322">
        <v>7</v>
      </c>
      <c r="I322" t="s">
        <v>16918</v>
      </c>
      <c r="J322" t="s">
        <v>19934</v>
      </c>
      <c r="K322" t="s">
        <v>19935</v>
      </c>
      <c r="L322" t="s">
        <v>19936</v>
      </c>
      <c r="M322" t="s">
        <v>19284</v>
      </c>
      <c r="N322" t="s">
        <v>19937</v>
      </c>
      <c r="O322" t="s">
        <v>19938</v>
      </c>
      <c r="P322" t="s">
        <v>19939</v>
      </c>
      <c r="Q322" t="s">
        <v>19940</v>
      </c>
      <c r="R322" t="s">
        <v>4830</v>
      </c>
      <c r="S322" t="s">
        <v>4830</v>
      </c>
      <c r="T322" t="s">
        <v>19941</v>
      </c>
    </row>
    <row r="323" spans="1:20" x14ac:dyDescent="0.3">
      <c r="A323">
        <v>322</v>
      </c>
      <c r="B323" s="1">
        <v>45851.850613425922</v>
      </c>
      <c r="C323" s="1">
        <v>45851.850682870368</v>
      </c>
      <c r="D323" t="s">
        <v>7180</v>
      </c>
      <c r="E323" t="s">
        <v>7181</v>
      </c>
      <c r="F323" t="s">
        <v>7182</v>
      </c>
      <c r="G323">
        <v>14</v>
      </c>
      <c r="H323">
        <v>37</v>
      </c>
      <c r="I323" t="s">
        <v>19942</v>
      </c>
      <c r="J323" t="s">
        <v>19943</v>
      </c>
      <c r="K323" t="s">
        <v>19944</v>
      </c>
      <c r="L323" t="s">
        <v>19945</v>
      </c>
      <c r="M323" t="s">
        <v>19946</v>
      </c>
      <c r="N323" t="s">
        <v>19947</v>
      </c>
      <c r="O323" t="s">
        <v>19948</v>
      </c>
      <c r="P323" t="s">
        <v>19949</v>
      </c>
      <c r="Q323" t="s">
        <v>19950</v>
      </c>
      <c r="R323" t="s">
        <v>19951</v>
      </c>
      <c r="S323" t="s">
        <v>19952</v>
      </c>
      <c r="T323" t="s">
        <v>19953</v>
      </c>
    </row>
    <row r="324" spans="1:20" x14ac:dyDescent="0.3">
      <c r="A324">
        <v>323</v>
      </c>
      <c r="B324" s="1">
        <v>45851.851099537038</v>
      </c>
      <c r="C324" s="1">
        <v>45851.853483796294</v>
      </c>
      <c r="D324" t="s">
        <v>2982</v>
      </c>
      <c r="E324" t="s">
        <v>2983</v>
      </c>
      <c r="F324" t="s">
        <v>2983</v>
      </c>
      <c r="G324">
        <v>5</v>
      </c>
      <c r="H324">
        <v>7</v>
      </c>
      <c r="I324" t="s">
        <v>16918</v>
      </c>
      <c r="J324" t="s">
        <v>19954</v>
      </c>
      <c r="K324" t="s">
        <v>16983</v>
      </c>
      <c r="L324" t="s">
        <v>19936</v>
      </c>
      <c r="M324" t="s">
        <v>19955</v>
      </c>
      <c r="N324" t="s">
        <v>19956</v>
      </c>
      <c r="O324" t="s">
        <v>19957</v>
      </c>
      <c r="P324" t="s">
        <v>16743</v>
      </c>
      <c r="Q324" t="s">
        <v>19958</v>
      </c>
      <c r="R324" t="s">
        <v>4830</v>
      </c>
      <c r="S324" t="s">
        <v>4830</v>
      </c>
      <c r="T324" t="s">
        <v>19959</v>
      </c>
    </row>
    <row r="325" spans="1:20" x14ac:dyDescent="0.3">
      <c r="A325">
        <v>324</v>
      </c>
      <c r="B325" s="1">
        <v>45851.835636574076</v>
      </c>
      <c r="C325" s="1">
        <v>45851.866944444446</v>
      </c>
      <c r="D325" t="s">
        <v>3210</v>
      </c>
      <c r="E325" t="s">
        <v>3211</v>
      </c>
      <c r="F325" t="s">
        <v>3211</v>
      </c>
      <c r="G325">
        <v>3</v>
      </c>
      <c r="H325">
        <v>35</v>
      </c>
      <c r="I325" t="s">
        <v>19706</v>
      </c>
      <c r="J325" t="s">
        <v>19960</v>
      </c>
      <c r="K325" t="s">
        <v>19961</v>
      </c>
      <c r="L325" t="s">
        <v>19962</v>
      </c>
      <c r="M325" t="s">
        <v>19963</v>
      </c>
      <c r="N325" t="s">
        <v>19964</v>
      </c>
      <c r="O325" t="s">
        <v>19965</v>
      </c>
      <c r="P325" t="s">
        <v>19966</v>
      </c>
      <c r="Q325" t="s">
        <v>19967</v>
      </c>
      <c r="R325" t="s">
        <v>19968</v>
      </c>
      <c r="S325" t="s">
        <v>19969</v>
      </c>
      <c r="T325" t="s">
        <v>19970</v>
      </c>
    </row>
    <row r="326" spans="1:20" x14ac:dyDescent="0.3">
      <c r="A326">
        <v>325</v>
      </c>
      <c r="B326" s="1">
        <v>45851.862326388888</v>
      </c>
      <c r="C326" s="1">
        <v>45851.87295138889</v>
      </c>
      <c r="D326" t="s">
        <v>1183</v>
      </c>
      <c r="E326" t="s">
        <v>1184</v>
      </c>
      <c r="F326" t="s">
        <v>1184</v>
      </c>
      <c r="G326">
        <v>2</v>
      </c>
      <c r="H326">
        <v>30</v>
      </c>
      <c r="I326" t="s">
        <v>18655</v>
      </c>
      <c r="J326" t="s">
        <v>19971</v>
      </c>
      <c r="K326" t="s">
        <v>19972</v>
      </c>
      <c r="L326" t="s">
        <v>19973</v>
      </c>
      <c r="M326" t="s">
        <v>19974</v>
      </c>
      <c r="N326" t="s">
        <v>19975</v>
      </c>
      <c r="O326" t="s">
        <v>19976</v>
      </c>
      <c r="P326" t="s">
        <v>19977</v>
      </c>
      <c r="Q326" t="s">
        <v>19978</v>
      </c>
      <c r="R326" t="s">
        <v>19979</v>
      </c>
      <c r="S326" t="s">
        <v>19980</v>
      </c>
      <c r="T326" t="s">
        <v>19981</v>
      </c>
    </row>
    <row r="327" spans="1:20" x14ac:dyDescent="0.3">
      <c r="A327">
        <v>326</v>
      </c>
      <c r="B327" s="1">
        <v>45851.863182870373</v>
      </c>
      <c r="C327" s="1">
        <v>45851.8825</v>
      </c>
      <c r="D327" t="s">
        <v>4477</v>
      </c>
      <c r="E327" t="s">
        <v>4478</v>
      </c>
      <c r="F327" t="s">
        <v>12651</v>
      </c>
      <c r="G327">
        <v>7</v>
      </c>
      <c r="H327">
        <v>38</v>
      </c>
      <c r="I327" t="s">
        <v>19982</v>
      </c>
      <c r="J327" t="s">
        <v>19983</v>
      </c>
      <c r="K327" t="s">
        <v>19984</v>
      </c>
      <c r="L327" t="s">
        <v>19985</v>
      </c>
      <c r="M327" t="s">
        <v>19698</v>
      </c>
      <c r="N327" t="s">
        <v>19986</v>
      </c>
      <c r="O327" t="s">
        <v>19987</v>
      </c>
      <c r="P327" t="s">
        <v>19988</v>
      </c>
      <c r="Q327" t="s">
        <v>19989</v>
      </c>
      <c r="R327" t="s">
        <v>19990</v>
      </c>
      <c r="S327" t="s">
        <v>19004</v>
      </c>
      <c r="T327" t="s">
        <v>19991</v>
      </c>
    </row>
    <row r="328" spans="1:20" x14ac:dyDescent="0.3">
      <c r="A328">
        <v>327</v>
      </c>
      <c r="B328" s="1">
        <v>45851.871631944443</v>
      </c>
      <c r="C328" s="1">
        <v>45851.893252314818</v>
      </c>
      <c r="D328" t="s">
        <v>2975</v>
      </c>
      <c r="E328" t="s">
        <v>2976</v>
      </c>
      <c r="F328" t="s">
        <v>2976</v>
      </c>
      <c r="G328">
        <v>5</v>
      </c>
      <c r="H328">
        <v>18</v>
      </c>
      <c r="I328" t="s">
        <v>19992</v>
      </c>
      <c r="J328" t="s">
        <v>19993</v>
      </c>
      <c r="K328" t="s">
        <v>19994</v>
      </c>
      <c r="L328" t="s">
        <v>19995</v>
      </c>
      <c r="M328" t="s">
        <v>19996</v>
      </c>
      <c r="N328" t="s">
        <v>19997</v>
      </c>
      <c r="O328" t="s">
        <v>19998</v>
      </c>
      <c r="P328" t="s">
        <v>19898</v>
      </c>
      <c r="Q328" t="s">
        <v>19999</v>
      </c>
      <c r="R328" t="s">
        <v>4830</v>
      </c>
      <c r="S328" t="s">
        <v>16918</v>
      </c>
      <c r="T328" t="s">
        <v>20000</v>
      </c>
    </row>
    <row r="329" spans="1:20" x14ac:dyDescent="0.3">
      <c r="A329">
        <v>328</v>
      </c>
      <c r="B329" s="1">
        <v>45851.886400462965</v>
      </c>
      <c r="C329" s="1">
        <v>45851.896215277775</v>
      </c>
      <c r="D329" t="s">
        <v>3481</v>
      </c>
      <c r="E329" t="s">
        <v>3482</v>
      </c>
      <c r="F329" t="s">
        <v>3482</v>
      </c>
      <c r="G329">
        <v>8</v>
      </c>
      <c r="H329">
        <v>5</v>
      </c>
      <c r="I329" t="s">
        <v>20001</v>
      </c>
      <c r="J329" t="s">
        <v>20002</v>
      </c>
      <c r="K329" t="s">
        <v>20003</v>
      </c>
      <c r="L329" t="s">
        <v>20004</v>
      </c>
      <c r="M329" t="s">
        <v>20005</v>
      </c>
      <c r="N329" t="s">
        <v>20006</v>
      </c>
      <c r="O329" t="s">
        <v>20007</v>
      </c>
      <c r="P329" t="s">
        <v>20008</v>
      </c>
      <c r="Q329" t="s">
        <v>20009</v>
      </c>
      <c r="R329" t="s">
        <v>20010</v>
      </c>
      <c r="S329" t="s">
        <v>20011</v>
      </c>
      <c r="T329" t="s">
        <v>20012</v>
      </c>
    </row>
    <row r="330" spans="1:20" x14ac:dyDescent="0.3">
      <c r="A330">
        <v>329</v>
      </c>
      <c r="B330" s="1">
        <v>45851.910821759258</v>
      </c>
      <c r="C330" s="1">
        <v>45851.913819444446</v>
      </c>
      <c r="D330" t="s">
        <v>7200</v>
      </c>
      <c r="E330" t="s">
        <v>7201</v>
      </c>
      <c r="F330" t="s">
        <v>7201</v>
      </c>
      <c r="G330">
        <v>4</v>
      </c>
      <c r="H330">
        <v>4</v>
      </c>
      <c r="I330" t="s">
        <v>19706</v>
      </c>
      <c r="J330" t="s">
        <v>19749</v>
      </c>
      <c r="K330" t="s">
        <v>20013</v>
      </c>
      <c r="L330" t="s">
        <v>20014</v>
      </c>
      <c r="M330" t="s">
        <v>19963</v>
      </c>
      <c r="N330" t="s">
        <v>20015</v>
      </c>
      <c r="O330" t="s">
        <v>20016</v>
      </c>
      <c r="P330" t="s">
        <v>20017</v>
      </c>
      <c r="Q330" t="s">
        <v>20018</v>
      </c>
      <c r="R330" t="s">
        <v>20019</v>
      </c>
      <c r="S330" t="s">
        <v>20020</v>
      </c>
      <c r="T330" t="s">
        <v>87</v>
      </c>
    </row>
    <row r="331" spans="1:20" x14ac:dyDescent="0.3">
      <c r="A331">
        <v>330</v>
      </c>
      <c r="B331" s="1">
        <v>45851.943993055553</v>
      </c>
      <c r="C331" s="1">
        <v>45851.954965277779</v>
      </c>
      <c r="D331" t="s">
        <v>3528</v>
      </c>
      <c r="E331" t="s">
        <v>3529</v>
      </c>
      <c r="F331" t="s">
        <v>3530</v>
      </c>
      <c r="G331">
        <v>8</v>
      </c>
      <c r="H331">
        <v>13</v>
      </c>
      <c r="I331" t="s">
        <v>20021</v>
      </c>
      <c r="J331" t="s">
        <v>20022</v>
      </c>
      <c r="K331" t="s">
        <v>20023</v>
      </c>
      <c r="L331" t="s">
        <v>20024</v>
      </c>
      <c r="M331" t="s">
        <v>19732</v>
      </c>
      <c r="N331" t="s">
        <v>20025</v>
      </c>
      <c r="O331" t="s">
        <v>19998</v>
      </c>
      <c r="P331" t="s">
        <v>19898</v>
      </c>
      <c r="Q331" t="s">
        <v>20026</v>
      </c>
      <c r="R331" t="s">
        <v>20027</v>
      </c>
      <c r="S331" t="s">
        <v>20028</v>
      </c>
      <c r="T331" t="s">
        <v>20029</v>
      </c>
    </row>
    <row r="332" spans="1:20" x14ac:dyDescent="0.3">
      <c r="A332">
        <v>331</v>
      </c>
      <c r="B332" s="1">
        <v>45852.216620370367</v>
      </c>
      <c r="C332" s="1">
        <v>45852.227060185185</v>
      </c>
      <c r="D332" t="s">
        <v>5489</v>
      </c>
      <c r="E332" t="s">
        <v>5490</v>
      </c>
      <c r="F332" t="s">
        <v>5490</v>
      </c>
      <c r="G332">
        <v>2</v>
      </c>
      <c r="H332">
        <v>20</v>
      </c>
      <c r="I332" t="s">
        <v>18655</v>
      </c>
      <c r="J332" t="s">
        <v>20030</v>
      </c>
      <c r="K332" t="s">
        <v>20031</v>
      </c>
      <c r="L332" t="s">
        <v>20032</v>
      </c>
      <c r="M332" t="s">
        <v>19732</v>
      </c>
      <c r="N332" t="s">
        <v>20033</v>
      </c>
      <c r="O332" t="s">
        <v>20034</v>
      </c>
      <c r="P332" t="s">
        <v>20035</v>
      </c>
      <c r="Q332" t="s">
        <v>20036</v>
      </c>
      <c r="R332" t="s">
        <v>16918</v>
      </c>
      <c r="S332" t="s">
        <v>20037</v>
      </c>
      <c r="T332" t="s">
        <v>20038</v>
      </c>
    </row>
    <row r="333" spans="1:20" x14ac:dyDescent="0.3">
      <c r="A333">
        <v>332</v>
      </c>
      <c r="B333" s="1">
        <v>45852.256886574076</v>
      </c>
      <c r="C333" s="1">
        <v>45852.272951388892</v>
      </c>
      <c r="D333" t="s">
        <v>1964</v>
      </c>
      <c r="E333" t="s">
        <v>1965</v>
      </c>
      <c r="F333" t="s">
        <v>1966</v>
      </c>
      <c r="G333">
        <v>3</v>
      </c>
      <c r="H333">
        <v>24</v>
      </c>
      <c r="I333" t="s">
        <v>20039</v>
      </c>
      <c r="J333" t="s">
        <v>20040</v>
      </c>
      <c r="K333" t="s">
        <v>20041</v>
      </c>
      <c r="L333" t="s">
        <v>20042</v>
      </c>
      <c r="M333" t="s">
        <v>20043</v>
      </c>
      <c r="N333" t="s">
        <v>20044</v>
      </c>
      <c r="O333" t="s">
        <v>20045</v>
      </c>
      <c r="P333" t="s">
        <v>20046</v>
      </c>
      <c r="Q333" t="s">
        <v>20047</v>
      </c>
      <c r="R333" t="s">
        <v>20048</v>
      </c>
      <c r="S333" t="s">
        <v>20049</v>
      </c>
      <c r="T333" t="s">
        <v>20050</v>
      </c>
    </row>
    <row r="334" spans="1:20" x14ac:dyDescent="0.3">
      <c r="A334">
        <v>333</v>
      </c>
      <c r="B334" s="1">
        <v>45853.422974537039</v>
      </c>
      <c r="C334" s="1">
        <v>45853.427905092591</v>
      </c>
      <c r="D334" t="s">
        <v>3300</v>
      </c>
      <c r="E334" t="s">
        <v>3301</v>
      </c>
      <c r="F334" t="s">
        <v>3301</v>
      </c>
      <c r="G334">
        <v>3</v>
      </c>
      <c r="H334">
        <v>11</v>
      </c>
      <c r="I334" t="s">
        <v>19884</v>
      </c>
      <c r="J334" t="s">
        <v>20051</v>
      </c>
      <c r="K334" t="s">
        <v>20052</v>
      </c>
      <c r="L334" t="s">
        <v>20053</v>
      </c>
      <c r="M334" t="s">
        <v>19732</v>
      </c>
      <c r="N334" t="s">
        <v>20054</v>
      </c>
      <c r="O334" t="s">
        <v>19998</v>
      </c>
      <c r="P334" t="s">
        <v>20055</v>
      </c>
      <c r="Q334" t="s">
        <v>20056</v>
      </c>
      <c r="R334" t="s">
        <v>20057</v>
      </c>
      <c r="S334" t="s">
        <v>20058</v>
      </c>
      <c r="T334" t="s">
        <v>20059</v>
      </c>
    </row>
    <row r="335" spans="1:20" x14ac:dyDescent="0.3">
      <c r="A335">
        <v>334</v>
      </c>
      <c r="B335" s="1">
        <v>45854.493888888886</v>
      </c>
      <c r="C335" s="1">
        <v>45854.503206018519</v>
      </c>
      <c r="D335" t="s">
        <v>3999</v>
      </c>
      <c r="E335" t="s">
        <v>4000</v>
      </c>
      <c r="F335" t="s">
        <v>4000</v>
      </c>
      <c r="G335">
        <v>6</v>
      </c>
      <c r="H335">
        <v>17</v>
      </c>
      <c r="I335" t="s">
        <v>20060</v>
      </c>
      <c r="J335" t="s">
        <v>20061</v>
      </c>
      <c r="K335" t="s">
        <v>20062</v>
      </c>
      <c r="L335" t="s">
        <v>20063</v>
      </c>
      <c r="M335" t="s">
        <v>20064</v>
      </c>
      <c r="N335" t="s">
        <v>20065</v>
      </c>
      <c r="O335" t="s">
        <v>20066</v>
      </c>
      <c r="P335" t="s">
        <v>20067</v>
      </c>
      <c r="Q335" t="s">
        <v>20068</v>
      </c>
      <c r="R335" t="s">
        <v>20069</v>
      </c>
      <c r="S335" t="s">
        <v>20070</v>
      </c>
      <c r="T335" t="s">
        <v>20071</v>
      </c>
    </row>
    <row r="336" spans="1:20" x14ac:dyDescent="0.3">
      <c r="A336">
        <v>335</v>
      </c>
      <c r="B336" s="1">
        <v>45854.502372685187</v>
      </c>
      <c r="C336" s="1">
        <v>45854.509039351855</v>
      </c>
      <c r="D336" t="s">
        <v>2426</v>
      </c>
      <c r="E336" t="s">
        <v>2427</v>
      </c>
      <c r="F336" t="s">
        <v>20072</v>
      </c>
      <c r="G336">
        <v>12</v>
      </c>
      <c r="H336">
        <v>27</v>
      </c>
      <c r="I336" t="s">
        <v>20073</v>
      </c>
      <c r="J336" t="s">
        <v>16620</v>
      </c>
      <c r="K336" t="s">
        <v>20074</v>
      </c>
      <c r="L336" t="s">
        <v>20075</v>
      </c>
      <c r="M336" t="s">
        <v>20076</v>
      </c>
      <c r="N336" t="s">
        <v>20077</v>
      </c>
      <c r="O336" t="s">
        <v>20078</v>
      </c>
      <c r="P336" t="s">
        <v>20079</v>
      </c>
      <c r="Q336" t="s">
        <v>20080</v>
      </c>
      <c r="R336" t="s">
        <v>20081</v>
      </c>
      <c r="S336" t="s">
        <v>20082</v>
      </c>
      <c r="T336" t="s">
        <v>20083</v>
      </c>
    </row>
    <row r="337" spans="1:20" x14ac:dyDescent="0.3">
      <c r="A337">
        <v>336</v>
      </c>
      <c r="B337" s="1">
        <v>45854.503611111111</v>
      </c>
      <c r="C337" s="1">
        <v>45854.509074074071</v>
      </c>
      <c r="D337" t="s">
        <v>2965</v>
      </c>
      <c r="E337" t="s">
        <v>2966</v>
      </c>
      <c r="F337" t="s">
        <v>20084</v>
      </c>
      <c r="G337">
        <v>1</v>
      </c>
      <c r="H337">
        <v>39</v>
      </c>
      <c r="I337" t="s">
        <v>20085</v>
      </c>
      <c r="J337" t="s">
        <v>20086</v>
      </c>
      <c r="K337" t="s">
        <v>20087</v>
      </c>
      <c r="L337" t="s">
        <v>20088</v>
      </c>
      <c r="M337" t="s">
        <v>20089</v>
      </c>
      <c r="N337" t="s">
        <v>20090</v>
      </c>
      <c r="O337" t="s">
        <v>20091</v>
      </c>
      <c r="P337" t="s">
        <v>20092</v>
      </c>
      <c r="Q337" t="s">
        <v>20093</v>
      </c>
      <c r="R337" t="s">
        <v>20094</v>
      </c>
      <c r="S337" t="s">
        <v>20095</v>
      </c>
      <c r="T337" t="s">
        <v>20096</v>
      </c>
    </row>
    <row r="338" spans="1:20" x14ac:dyDescent="0.3">
      <c r="A338">
        <v>337</v>
      </c>
      <c r="B338" s="1">
        <v>45854.50439814815</v>
      </c>
      <c r="C338" s="1">
        <v>45854.512384259258</v>
      </c>
      <c r="D338" t="s">
        <v>4037</v>
      </c>
      <c r="E338" t="s">
        <v>4038</v>
      </c>
      <c r="F338" t="s">
        <v>4038</v>
      </c>
      <c r="G338">
        <v>6</v>
      </c>
      <c r="H338">
        <v>3</v>
      </c>
      <c r="I338" t="s">
        <v>20097</v>
      </c>
      <c r="J338" t="s">
        <v>20098</v>
      </c>
      <c r="K338" t="s">
        <v>20099</v>
      </c>
      <c r="L338" t="s">
        <v>20100</v>
      </c>
      <c r="M338" t="s">
        <v>19732</v>
      </c>
      <c r="N338" t="s">
        <v>20101</v>
      </c>
      <c r="O338" t="s">
        <v>19998</v>
      </c>
      <c r="P338" t="s">
        <v>17999</v>
      </c>
      <c r="Q338" t="s">
        <v>20102</v>
      </c>
      <c r="R338" t="s">
        <v>20103</v>
      </c>
      <c r="S338" t="s">
        <v>20104</v>
      </c>
      <c r="T338" t="s">
        <v>20105</v>
      </c>
    </row>
    <row r="339" spans="1:20" x14ac:dyDescent="0.3">
      <c r="A339">
        <v>338</v>
      </c>
      <c r="B339" s="1">
        <v>45854.508356481485</v>
      </c>
      <c r="C339" s="1">
        <v>45854.515115740738</v>
      </c>
      <c r="D339" t="s">
        <v>3961</v>
      </c>
      <c r="E339" t="s">
        <v>3962</v>
      </c>
      <c r="F339" t="s">
        <v>3962</v>
      </c>
      <c r="G339">
        <v>6</v>
      </c>
      <c r="H339">
        <v>1</v>
      </c>
      <c r="I339" t="s">
        <v>20106</v>
      </c>
      <c r="J339" t="s">
        <v>20107</v>
      </c>
      <c r="K339" t="s">
        <v>20108</v>
      </c>
      <c r="L339" t="s">
        <v>20109</v>
      </c>
      <c r="M339" t="s">
        <v>20110</v>
      </c>
      <c r="N339" t="s">
        <v>20111</v>
      </c>
      <c r="O339" t="s">
        <v>20112</v>
      </c>
      <c r="P339" t="s">
        <v>20113</v>
      </c>
      <c r="Q339" t="s">
        <v>20114</v>
      </c>
      <c r="R339" t="s">
        <v>20115</v>
      </c>
      <c r="S339" t="s">
        <v>20116</v>
      </c>
      <c r="T339" t="s">
        <v>20117</v>
      </c>
    </row>
    <row r="340" spans="1:20" x14ac:dyDescent="0.3">
      <c r="A340">
        <v>339</v>
      </c>
      <c r="B340" s="1">
        <v>45854.513090277775</v>
      </c>
      <c r="C340" s="1">
        <v>45854.518275462964</v>
      </c>
      <c r="D340" t="s">
        <v>2164</v>
      </c>
      <c r="E340" t="s">
        <v>2165</v>
      </c>
      <c r="F340" t="s">
        <v>2165</v>
      </c>
      <c r="G340">
        <v>4</v>
      </c>
      <c r="H340">
        <v>7</v>
      </c>
      <c r="I340" t="s">
        <v>19761</v>
      </c>
      <c r="J340" t="s">
        <v>20118</v>
      </c>
      <c r="K340" t="s">
        <v>20119</v>
      </c>
      <c r="L340" t="s">
        <v>20120</v>
      </c>
      <c r="M340" t="s">
        <v>20121</v>
      </c>
      <c r="N340" t="s">
        <v>20122</v>
      </c>
      <c r="O340" t="s">
        <v>20123</v>
      </c>
      <c r="P340" t="s">
        <v>20124</v>
      </c>
      <c r="Q340" t="s">
        <v>20125</v>
      </c>
      <c r="R340" t="s">
        <v>20126</v>
      </c>
      <c r="S340" t="s">
        <v>20127</v>
      </c>
      <c r="T340" t="s">
        <v>20128</v>
      </c>
    </row>
    <row r="341" spans="1:20" x14ac:dyDescent="0.3">
      <c r="A341">
        <v>340</v>
      </c>
      <c r="B341" s="1">
        <v>45854.513356481482</v>
      </c>
      <c r="C341" s="1">
        <v>45854.519236111111</v>
      </c>
      <c r="D341" t="s">
        <v>1230</v>
      </c>
      <c r="E341" t="s">
        <v>1231</v>
      </c>
      <c r="F341" t="s">
        <v>14945</v>
      </c>
      <c r="G341">
        <v>1</v>
      </c>
      <c r="H341">
        <v>8</v>
      </c>
      <c r="I341" t="s">
        <v>20129</v>
      </c>
      <c r="J341" t="s">
        <v>20130</v>
      </c>
      <c r="K341" t="s">
        <v>18890</v>
      </c>
      <c r="L341" t="s">
        <v>20131</v>
      </c>
      <c r="M341" t="s">
        <v>18892</v>
      </c>
      <c r="N341" t="s">
        <v>20054</v>
      </c>
      <c r="O341" t="s">
        <v>19998</v>
      </c>
      <c r="P341" t="s">
        <v>20132</v>
      </c>
      <c r="Q341" t="s">
        <v>20133</v>
      </c>
      <c r="R341" t="s">
        <v>20134</v>
      </c>
      <c r="S341" t="s">
        <v>16815</v>
      </c>
      <c r="T341" t="s">
        <v>20135</v>
      </c>
    </row>
    <row r="342" spans="1:20" x14ac:dyDescent="0.3">
      <c r="A342">
        <v>341</v>
      </c>
      <c r="B342" s="1">
        <v>45854.542013888888</v>
      </c>
      <c r="C342" s="1">
        <v>45854.542615740742</v>
      </c>
      <c r="D342" t="s">
        <v>4381</v>
      </c>
      <c r="E342" t="s">
        <v>4382</v>
      </c>
      <c r="F342" t="s">
        <v>20136</v>
      </c>
      <c r="G342">
        <v>7</v>
      </c>
      <c r="H342">
        <v>6</v>
      </c>
      <c r="I342" t="s">
        <v>20137</v>
      </c>
      <c r="J342" t="s">
        <v>20138</v>
      </c>
      <c r="K342" t="s">
        <v>20139</v>
      </c>
      <c r="L342" t="s">
        <v>20140</v>
      </c>
      <c r="M342" t="s">
        <v>20141</v>
      </c>
      <c r="N342" t="s">
        <v>20142</v>
      </c>
      <c r="O342" t="s">
        <v>20143</v>
      </c>
      <c r="P342" t="s">
        <v>20144</v>
      </c>
      <c r="Q342" t="s">
        <v>20145</v>
      </c>
      <c r="R342" t="s">
        <v>18508</v>
      </c>
      <c r="S342" t="s">
        <v>20146</v>
      </c>
      <c r="T342" t="s">
        <v>17677</v>
      </c>
    </row>
    <row r="343" spans="1:20" x14ac:dyDescent="0.3">
      <c r="A343">
        <v>342</v>
      </c>
      <c r="B343" s="1">
        <v>45854.696493055555</v>
      </c>
      <c r="C343" s="1">
        <v>45854.70008101852</v>
      </c>
      <c r="D343" t="s">
        <v>3404</v>
      </c>
      <c r="E343" t="s">
        <v>3405</v>
      </c>
      <c r="F343" t="s">
        <v>3405</v>
      </c>
      <c r="G343">
        <v>9</v>
      </c>
      <c r="H343">
        <v>22</v>
      </c>
      <c r="I343" t="s">
        <v>20147</v>
      </c>
      <c r="J343" t="s">
        <v>20148</v>
      </c>
      <c r="K343" t="s">
        <v>20149</v>
      </c>
      <c r="L343" t="s">
        <v>20150</v>
      </c>
      <c r="M343" t="s">
        <v>20151</v>
      </c>
      <c r="N343" t="s">
        <v>20152</v>
      </c>
      <c r="O343" t="s">
        <v>20153</v>
      </c>
      <c r="P343" t="s">
        <v>20154</v>
      </c>
      <c r="Q343" t="s">
        <v>20155</v>
      </c>
      <c r="R343" t="s">
        <v>20156</v>
      </c>
      <c r="S343" t="s">
        <v>20157</v>
      </c>
      <c r="T343" t="s">
        <v>20158</v>
      </c>
    </row>
    <row r="344" spans="1:20" x14ac:dyDescent="0.3">
      <c r="A344">
        <v>343</v>
      </c>
      <c r="B344" s="1">
        <v>45854.699699074074</v>
      </c>
      <c r="C344" s="1">
        <v>45854.710821759261</v>
      </c>
      <c r="D344" t="s">
        <v>2054</v>
      </c>
      <c r="E344" t="s">
        <v>2055</v>
      </c>
      <c r="F344" t="s">
        <v>15290</v>
      </c>
      <c r="G344">
        <v>4</v>
      </c>
      <c r="H344">
        <v>26</v>
      </c>
      <c r="I344" t="s">
        <v>19761</v>
      </c>
      <c r="J344" t="s">
        <v>20159</v>
      </c>
      <c r="K344" t="s">
        <v>20160</v>
      </c>
      <c r="L344" t="s">
        <v>20161</v>
      </c>
      <c r="M344" t="s">
        <v>19732</v>
      </c>
      <c r="N344" t="s">
        <v>20162</v>
      </c>
      <c r="O344" t="s">
        <v>19998</v>
      </c>
      <c r="P344" t="s">
        <v>20163</v>
      </c>
      <c r="Q344" t="s">
        <v>20164</v>
      </c>
      <c r="R344" t="s">
        <v>20165</v>
      </c>
      <c r="S344" t="s">
        <v>20166</v>
      </c>
      <c r="T344" t="s">
        <v>20167</v>
      </c>
    </row>
    <row r="345" spans="1:20" x14ac:dyDescent="0.3">
      <c r="A345">
        <v>344</v>
      </c>
      <c r="B345" s="1">
        <v>45854.720706018517</v>
      </c>
      <c r="C345" s="1">
        <v>45854.74318287037</v>
      </c>
      <c r="D345" t="s">
        <v>4354</v>
      </c>
      <c r="E345" t="s">
        <v>4355</v>
      </c>
      <c r="F345" t="s">
        <v>20168</v>
      </c>
      <c r="G345">
        <v>7</v>
      </c>
      <c r="H345">
        <v>39</v>
      </c>
      <c r="I345" t="s">
        <v>20169</v>
      </c>
      <c r="J345" t="s">
        <v>20170</v>
      </c>
      <c r="K345" t="s">
        <v>20171</v>
      </c>
      <c r="L345" t="s">
        <v>20172</v>
      </c>
      <c r="M345" t="s">
        <v>20173</v>
      </c>
      <c r="N345" t="s">
        <v>20174</v>
      </c>
      <c r="O345" t="s">
        <v>20175</v>
      </c>
      <c r="P345" t="s">
        <v>20176</v>
      </c>
      <c r="Q345" t="s">
        <v>20177</v>
      </c>
      <c r="R345" t="s">
        <v>20178</v>
      </c>
      <c r="S345" t="s">
        <v>20179</v>
      </c>
      <c r="T345" t="s">
        <v>20180</v>
      </c>
    </row>
    <row r="346" spans="1:20" x14ac:dyDescent="0.3">
      <c r="A346">
        <v>345</v>
      </c>
      <c r="B346" s="1">
        <v>45854.753518518519</v>
      </c>
      <c r="C346" s="1">
        <v>45854.759502314817</v>
      </c>
      <c r="D346" t="s">
        <v>3520</v>
      </c>
      <c r="E346" t="s">
        <v>3521</v>
      </c>
      <c r="F346" t="s">
        <v>3521</v>
      </c>
      <c r="G346">
        <v>8</v>
      </c>
      <c r="H346">
        <v>6</v>
      </c>
      <c r="I346" t="s">
        <v>20181</v>
      </c>
      <c r="J346" t="s">
        <v>20182</v>
      </c>
      <c r="K346" t="s">
        <v>20183</v>
      </c>
      <c r="L346" t="s">
        <v>20184</v>
      </c>
      <c r="M346" t="s">
        <v>20185</v>
      </c>
      <c r="N346" t="s">
        <v>20186</v>
      </c>
      <c r="O346" t="s">
        <v>20187</v>
      </c>
      <c r="P346" t="s">
        <v>20188</v>
      </c>
      <c r="Q346" t="s">
        <v>20189</v>
      </c>
      <c r="R346" t="s">
        <v>20190</v>
      </c>
      <c r="S346" t="s">
        <v>20191</v>
      </c>
      <c r="T346" t="s">
        <v>20192</v>
      </c>
    </row>
    <row r="347" spans="1:20" x14ac:dyDescent="0.3">
      <c r="A347">
        <v>346</v>
      </c>
      <c r="B347" s="1">
        <v>45854.754849537036</v>
      </c>
      <c r="C347" s="1">
        <v>45854.761516203704</v>
      </c>
      <c r="D347" t="s">
        <v>4614</v>
      </c>
      <c r="E347" t="s">
        <v>4615</v>
      </c>
      <c r="F347" t="s">
        <v>4616</v>
      </c>
      <c r="G347">
        <v>14</v>
      </c>
      <c r="H347">
        <v>12</v>
      </c>
      <c r="I347" t="s">
        <v>20193</v>
      </c>
      <c r="J347" t="s">
        <v>20194</v>
      </c>
      <c r="K347" t="s">
        <v>20195</v>
      </c>
      <c r="L347" t="s">
        <v>20196</v>
      </c>
      <c r="M347" t="s">
        <v>20197</v>
      </c>
      <c r="N347" t="s">
        <v>20198</v>
      </c>
      <c r="O347" t="s">
        <v>20199</v>
      </c>
      <c r="P347" t="s">
        <v>20200</v>
      </c>
      <c r="Q347" t="s">
        <v>20201</v>
      </c>
      <c r="R347" t="s">
        <v>20202</v>
      </c>
      <c r="S347" t="s">
        <v>18768</v>
      </c>
      <c r="T347" t="s">
        <v>20203</v>
      </c>
    </row>
    <row r="348" spans="1:20" x14ac:dyDescent="0.3">
      <c r="A348">
        <v>347</v>
      </c>
      <c r="B348" s="1">
        <v>45854.774189814816</v>
      </c>
      <c r="C348" s="1">
        <v>45854.786712962959</v>
      </c>
      <c r="D348" t="s">
        <v>3501</v>
      </c>
      <c r="E348" t="s">
        <v>3502</v>
      </c>
      <c r="F348" t="s">
        <v>11869</v>
      </c>
      <c r="G348">
        <v>8</v>
      </c>
      <c r="H348">
        <v>8</v>
      </c>
      <c r="I348" t="s">
        <v>20204</v>
      </c>
      <c r="J348" t="s">
        <v>20205</v>
      </c>
      <c r="K348" t="s">
        <v>20206</v>
      </c>
      <c r="L348" t="s">
        <v>16983</v>
      </c>
      <c r="M348" t="s">
        <v>20207</v>
      </c>
      <c r="N348" t="s">
        <v>20208</v>
      </c>
      <c r="O348" t="s">
        <v>20209</v>
      </c>
      <c r="P348" t="s">
        <v>20210</v>
      </c>
      <c r="Q348" t="s">
        <v>20211</v>
      </c>
      <c r="R348" t="s">
        <v>20019</v>
      </c>
      <c r="S348" t="s">
        <v>19758</v>
      </c>
      <c r="T348" t="s">
        <v>20212</v>
      </c>
    </row>
    <row r="349" spans="1:20" x14ac:dyDescent="0.3">
      <c r="A349">
        <v>348</v>
      </c>
      <c r="B349" s="1">
        <v>45854.935891203706</v>
      </c>
      <c r="C349" s="1">
        <v>45854.947881944441</v>
      </c>
      <c r="D349" t="s">
        <v>4065</v>
      </c>
      <c r="E349" t="s">
        <v>4066</v>
      </c>
      <c r="F349" t="s">
        <v>4066</v>
      </c>
      <c r="G349">
        <v>6</v>
      </c>
      <c r="H349">
        <v>22</v>
      </c>
      <c r="I349" t="s">
        <v>20213</v>
      </c>
      <c r="J349" t="s">
        <v>20214</v>
      </c>
      <c r="K349" t="s">
        <v>20215</v>
      </c>
      <c r="L349" t="s">
        <v>20216</v>
      </c>
      <c r="M349" t="s">
        <v>19732</v>
      </c>
      <c r="N349" t="s">
        <v>20217</v>
      </c>
      <c r="O349" t="s">
        <v>19998</v>
      </c>
      <c r="P349" t="s">
        <v>20218</v>
      </c>
      <c r="Q349" t="s">
        <v>20219</v>
      </c>
      <c r="R349" t="s">
        <v>20220</v>
      </c>
      <c r="S349" t="s">
        <v>20221</v>
      </c>
      <c r="T349" t="s">
        <v>20222</v>
      </c>
    </row>
    <row r="350" spans="1:20" x14ac:dyDescent="0.3">
      <c r="A350">
        <v>349</v>
      </c>
      <c r="B350" s="1">
        <v>45855.465277777781</v>
      </c>
      <c r="C350" s="1">
        <v>45855.470856481479</v>
      </c>
      <c r="D350" t="s">
        <v>2013</v>
      </c>
      <c r="E350" t="s">
        <v>2014</v>
      </c>
      <c r="F350" t="s">
        <v>2014</v>
      </c>
      <c r="G350">
        <v>4</v>
      </c>
      <c r="H350">
        <v>20</v>
      </c>
      <c r="I350" t="s">
        <v>20223</v>
      </c>
      <c r="J350" t="s">
        <v>20224</v>
      </c>
      <c r="K350" t="s">
        <v>20225</v>
      </c>
      <c r="L350" t="s">
        <v>20226</v>
      </c>
      <c r="M350" t="s">
        <v>19732</v>
      </c>
      <c r="N350" t="s">
        <v>20227</v>
      </c>
      <c r="O350" t="s">
        <v>19998</v>
      </c>
      <c r="P350" t="s">
        <v>20228</v>
      </c>
      <c r="Q350" t="s">
        <v>20229</v>
      </c>
      <c r="R350" t="s">
        <v>20230</v>
      </c>
      <c r="S350" t="s">
        <v>19470</v>
      </c>
      <c r="T350" t="s">
        <v>20231</v>
      </c>
    </row>
    <row r="351" spans="1:20" x14ac:dyDescent="0.3">
      <c r="A351">
        <v>350</v>
      </c>
      <c r="B351" s="1">
        <v>45855.572835648149</v>
      </c>
      <c r="C351" s="1">
        <v>45855.587557870371</v>
      </c>
      <c r="D351" t="s">
        <v>3639</v>
      </c>
      <c r="E351" t="s">
        <v>3640</v>
      </c>
      <c r="F351" t="s">
        <v>3640</v>
      </c>
      <c r="G351">
        <v>8</v>
      </c>
      <c r="H351">
        <v>34</v>
      </c>
      <c r="I351" t="s">
        <v>20232</v>
      </c>
      <c r="J351" t="s">
        <v>20233</v>
      </c>
      <c r="K351" t="s">
        <v>20234</v>
      </c>
      <c r="L351" t="s">
        <v>20235</v>
      </c>
      <c r="M351" t="s">
        <v>20236</v>
      </c>
      <c r="N351" t="s">
        <v>20237</v>
      </c>
      <c r="O351" t="s">
        <v>20238</v>
      </c>
      <c r="P351" t="s">
        <v>20239</v>
      </c>
      <c r="Q351" t="s">
        <v>20240</v>
      </c>
      <c r="R351" t="s">
        <v>20241</v>
      </c>
      <c r="S351" t="s">
        <v>20242</v>
      </c>
      <c r="T351" t="s">
        <v>20243</v>
      </c>
    </row>
    <row r="352" spans="1:20" x14ac:dyDescent="0.3">
      <c r="A352">
        <v>351</v>
      </c>
      <c r="B352" s="1">
        <v>45855.655995370369</v>
      </c>
      <c r="C352" s="1">
        <v>45855.666238425925</v>
      </c>
      <c r="D352" t="s">
        <v>3792</v>
      </c>
      <c r="E352" t="s">
        <v>3793</v>
      </c>
      <c r="F352" t="s">
        <v>3793</v>
      </c>
      <c r="G352">
        <v>8</v>
      </c>
      <c r="H352">
        <v>17</v>
      </c>
      <c r="I352" t="s">
        <v>20244</v>
      </c>
      <c r="J352" t="s">
        <v>20245</v>
      </c>
      <c r="K352" t="s">
        <v>20246</v>
      </c>
      <c r="L352" t="s">
        <v>16983</v>
      </c>
      <c r="M352" t="s">
        <v>20247</v>
      </c>
      <c r="N352" t="s">
        <v>20248</v>
      </c>
      <c r="O352" t="s">
        <v>20249</v>
      </c>
      <c r="P352" t="s">
        <v>20250</v>
      </c>
      <c r="Q352" t="s">
        <v>20251</v>
      </c>
      <c r="R352" t="s">
        <v>20252</v>
      </c>
      <c r="S352" t="s">
        <v>20253</v>
      </c>
      <c r="T352" t="s">
        <v>20254</v>
      </c>
    </row>
    <row r="353" spans="1:20" x14ac:dyDescent="0.3">
      <c r="A353">
        <v>352</v>
      </c>
      <c r="B353" s="1">
        <v>45855.905868055554</v>
      </c>
      <c r="C353" s="1">
        <v>45855.910405092596</v>
      </c>
      <c r="D353" t="s">
        <v>3739</v>
      </c>
      <c r="E353" t="s">
        <v>3740</v>
      </c>
      <c r="F353" t="s">
        <v>3740</v>
      </c>
      <c r="G353">
        <v>8</v>
      </c>
      <c r="H353">
        <v>15</v>
      </c>
      <c r="I353" t="s">
        <v>20255</v>
      </c>
      <c r="J353" t="s">
        <v>20256</v>
      </c>
      <c r="K353" t="s">
        <v>20257</v>
      </c>
      <c r="L353" t="s">
        <v>20258</v>
      </c>
      <c r="M353" t="s">
        <v>20259</v>
      </c>
      <c r="N353" t="s">
        <v>20260</v>
      </c>
      <c r="O353" t="s">
        <v>20261</v>
      </c>
      <c r="P353" t="s">
        <v>20262</v>
      </c>
      <c r="Q353" t="s">
        <v>20263</v>
      </c>
      <c r="R353" t="s">
        <v>20264</v>
      </c>
      <c r="S353" t="s">
        <v>20265</v>
      </c>
      <c r="T353" t="s">
        <v>20266</v>
      </c>
    </row>
    <row r="354" spans="1:20" x14ac:dyDescent="0.3">
      <c r="A354">
        <v>353</v>
      </c>
      <c r="B354" s="1">
        <v>45855.932928240742</v>
      </c>
      <c r="C354" s="1">
        <v>45855.943888888891</v>
      </c>
      <c r="D354" t="s">
        <v>3725</v>
      </c>
      <c r="E354" t="s">
        <v>3726</v>
      </c>
      <c r="F354" t="s">
        <v>3726</v>
      </c>
      <c r="G354">
        <v>8</v>
      </c>
      <c r="H354">
        <v>2</v>
      </c>
      <c r="I354" t="s">
        <v>20267</v>
      </c>
      <c r="J354" t="s">
        <v>20268</v>
      </c>
      <c r="K354" t="s">
        <v>20269</v>
      </c>
      <c r="L354" t="s">
        <v>16743</v>
      </c>
      <c r="M354" t="s">
        <v>20270</v>
      </c>
      <c r="N354" t="s">
        <v>20271</v>
      </c>
      <c r="O354" t="s">
        <v>20272</v>
      </c>
      <c r="P354" t="s">
        <v>20273</v>
      </c>
      <c r="Q354" t="s">
        <v>20274</v>
      </c>
      <c r="R354" t="s">
        <v>17246</v>
      </c>
      <c r="S354" t="s">
        <v>16815</v>
      </c>
      <c r="T354" t="s">
        <v>20275</v>
      </c>
    </row>
    <row r="355" spans="1:20" x14ac:dyDescent="0.3">
      <c r="A355">
        <v>354</v>
      </c>
      <c r="B355" s="1">
        <v>45855.99423611111</v>
      </c>
      <c r="C355" s="1">
        <v>45855.999456018515</v>
      </c>
      <c r="D355" t="s">
        <v>3987</v>
      </c>
      <c r="E355" t="s">
        <v>3988</v>
      </c>
      <c r="F355" t="s">
        <v>3988</v>
      </c>
      <c r="G355">
        <v>6</v>
      </c>
      <c r="H355">
        <v>13</v>
      </c>
      <c r="I355" t="s">
        <v>20276</v>
      </c>
      <c r="J355" t="s">
        <v>20277</v>
      </c>
      <c r="K355" t="s">
        <v>20278</v>
      </c>
      <c r="L355" t="s">
        <v>20279</v>
      </c>
      <c r="M355" t="s">
        <v>20280</v>
      </c>
      <c r="N355" t="s">
        <v>20281</v>
      </c>
      <c r="O355" t="s">
        <v>20282</v>
      </c>
      <c r="P355" t="s">
        <v>20283</v>
      </c>
      <c r="Q355" t="s">
        <v>20284</v>
      </c>
      <c r="R355" t="s">
        <v>20285</v>
      </c>
      <c r="S355" t="s">
        <v>19004</v>
      </c>
      <c r="T355" t="s">
        <v>20286</v>
      </c>
    </row>
    <row r="356" spans="1:20" x14ac:dyDescent="0.3">
      <c r="A356">
        <v>355</v>
      </c>
      <c r="B356" s="1">
        <v>45856.929791666669</v>
      </c>
      <c r="C356" s="1">
        <v>45856.952303240738</v>
      </c>
      <c r="D356" t="s">
        <v>1388</v>
      </c>
      <c r="E356" t="s">
        <v>1389</v>
      </c>
      <c r="F356" t="s">
        <v>1389</v>
      </c>
      <c r="G356">
        <v>1</v>
      </c>
      <c r="H356">
        <v>29</v>
      </c>
      <c r="I356" t="s">
        <v>20287</v>
      </c>
      <c r="J356" t="s">
        <v>20288</v>
      </c>
      <c r="K356" t="s">
        <v>20289</v>
      </c>
      <c r="L356" t="s">
        <v>18796</v>
      </c>
      <c r="M356" t="s">
        <v>20290</v>
      </c>
      <c r="N356" t="s">
        <v>20291</v>
      </c>
      <c r="O356" t="s">
        <v>19998</v>
      </c>
      <c r="P356" t="s">
        <v>20292</v>
      </c>
      <c r="Q356" t="s">
        <v>20293</v>
      </c>
      <c r="R356" t="s">
        <v>17695</v>
      </c>
      <c r="S356" t="s">
        <v>20294</v>
      </c>
      <c r="T356" t="s">
        <v>20295</v>
      </c>
    </row>
    <row r="357" spans="1:20" x14ac:dyDescent="0.3">
      <c r="A357">
        <v>356</v>
      </c>
      <c r="B357" s="1">
        <v>45857.552199074074</v>
      </c>
      <c r="C357" s="1">
        <v>45857.562372685185</v>
      </c>
      <c r="D357" t="s">
        <v>1336</v>
      </c>
      <c r="E357" t="s">
        <v>1337</v>
      </c>
      <c r="F357" t="s">
        <v>20296</v>
      </c>
      <c r="G357">
        <v>1</v>
      </c>
      <c r="H357">
        <v>12</v>
      </c>
      <c r="I357" t="s">
        <v>20297</v>
      </c>
      <c r="J357" t="s">
        <v>20298</v>
      </c>
      <c r="K357" t="s">
        <v>20299</v>
      </c>
      <c r="L357" t="s">
        <v>16837</v>
      </c>
      <c r="M357" t="s">
        <v>20300</v>
      </c>
      <c r="N357" t="s">
        <v>20301</v>
      </c>
      <c r="O357" t="s">
        <v>20302</v>
      </c>
      <c r="P357" t="s">
        <v>20303</v>
      </c>
      <c r="Q357" t="s">
        <v>20304</v>
      </c>
      <c r="R357" t="s">
        <v>20305</v>
      </c>
      <c r="S357" t="s">
        <v>20306</v>
      </c>
      <c r="T357" t="s">
        <v>20307</v>
      </c>
    </row>
    <row r="358" spans="1:20" x14ac:dyDescent="0.3">
      <c r="A358">
        <v>357</v>
      </c>
      <c r="B358" s="1">
        <v>45857.570856481485</v>
      </c>
      <c r="C358" s="1">
        <v>45857.589467592596</v>
      </c>
      <c r="D358" t="s">
        <v>4091</v>
      </c>
      <c r="E358" t="s">
        <v>4092</v>
      </c>
      <c r="F358" t="s">
        <v>4092</v>
      </c>
      <c r="G358">
        <v>6</v>
      </c>
      <c r="H358">
        <v>23</v>
      </c>
      <c r="I358" t="s">
        <v>20308</v>
      </c>
      <c r="J358" t="s">
        <v>20309</v>
      </c>
      <c r="K358" t="s">
        <v>20310</v>
      </c>
      <c r="L358" t="s">
        <v>20311</v>
      </c>
      <c r="M358" t="s">
        <v>20312</v>
      </c>
      <c r="N358" t="s">
        <v>20313</v>
      </c>
      <c r="O358" t="s">
        <v>20314</v>
      </c>
      <c r="P358" t="s">
        <v>18967</v>
      </c>
      <c r="Q358" t="s">
        <v>20315</v>
      </c>
      <c r="R358" t="s">
        <v>20316</v>
      </c>
      <c r="S358" t="s">
        <v>20317</v>
      </c>
      <c r="T358" t="s">
        <v>20318</v>
      </c>
    </row>
    <row r="359" spans="1:20" x14ac:dyDescent="0.3">
      <c r="A359">
        <v>358</v>
      </c>
      <c r="B359" s="1">
        <v>45858.705706018518</v>
      </c>
      <c r="C359" s="1">
        <v>45858.714398148149</v>
      </c>
      <c r="D359" t="s">
        <v>4105</v>
      </c>
      <c r="E359" t="s">
        <v>4106</v>
      </c>
      <c r="F359" t="s">
        <v>4106</v>
      </c>
      <c r="G359">
        <v>6</v>
      </c>
      <c r="H359">
        <v>24</v>
      </c>
      <c r="I359" t="s">
        <v>17618</v>
      </c>
      <c r="J359" t="s">
        <v>17619</v>
      </c>
      <c r="K359" t="s">
        <v>18021</v>
      </c>
      <c r="L359" t="s">
        <v>20319</v>
      </c>
      <c r="M359" t="s">
        <v>18005</v>
      </c>
      <c r="N359" t="s">
        <v>20320</v>
      </c>
      <c r="O359" t="s">
        <v>20321</v>
      </c>
      <c r="P359" t="s">
        <v>20322</v>
      </c>
      <c r="Q359" t="s">
        <v>20323</v>
      </c>
      <c r="R359" t="s">
        <v>20324</v>
      </c>
      <c r="S359" t="s">
        <v>17628</v>
      </c>
      <c r="T359" t="s">
        <v>18037</v>
      </c>
    </row>
    <row r="360" spans="1:20" x14ac:dyDescent="0.3">
      <c r="A360">
        <v>359</v>
      </c>
      <c r="B360" s="1">
        <v>45858.77915509259</v>
      </c>
      <c r="C360" s="1">
        <v>45858.794652777775</v>
      </c>
      <c r="D360" t="s">
        <v>1304</v>
      </c>
      <c r="E360" t="s">
        <v>1305</v>
      </c>
      <c r="F360" t="s">
        <v>6829</v>
      </c>
      <c r="G360">
        <v>1</v>
      </c>
      <c r="H360">
        <v>18</v>
      </c>
      <c r="I360" t="s">
        <v>20325</v>
      </c>
      <c r="J360" t="s">
        <v>20326</v>
      </c>
      <c r="K360" t="s">
        <v>20327</v>
      </c>
      <c r="L360" t="s">
        <v>20328</v>
      </c>
      <c r="M360" t="s">
        <v>20329</v>
      </c>
      <c r="N360" t="s">
        <v>20330</v>
      </c>
      <c r="O360" t="s">
        <v>20331</v>
      </c>
      <c r="P360" t="s">
        <v>20332</v>
      </c>
      <c r="Q360" t="s">
        <v>20333</v>
      </c>
      <c r="R360" t="s">
        <v>20334</v>
      </c>
      <c r="S360" t="s">
        <v>20335</v>
      </c>
      <c r="T360" t="s">
        <v>20336</v>
      </c>
    </row>
    <row r="361" spans="1:20" x14ac:dyDescent="0.3">
      <c r="A361">
        <v>360</v>
      </c>
      <c r="B361" s="1">
        <v>45858.931805555556</v>
      </c>
      <c r="C361" s="1">
        <v>45858.942361111112</v>
      </c>
      <c r="D361" t="s">
        <v>4100</v>
      </c>
      <c r="E361" t="s">
        <v>4101</v>
      </c>
      <c r="F361" t="s">
        <v>4101</v>
      </c>
      <c r="G361">
        <v>6</v>
      </c>
      <c r="H361">
        <v>25</v>
      </c>
      <c r="I361" t="s">
        <v>20337</v>
      </c>
      <c r="J361" t="s">
        <v>17619</v>
      </c>
      <c r="K361" t="s">
        <v>20338</v>
      </c>
      <c r="L361" t="s">
        <v>17621</v>
      </c>
      <c r="M361" t="s">
        <v>18005</v>
      </c>
      <c r="N361" t="s">
        <v>20339</v>
      </c>
      <c r="O361" t="s">
        <v>20340</v>
      </c>
      <c r="P361" t="s">
        <v>20341</v>
      </c>
      <c r="Q361" t="s">
        <v>20342</v>
      </c>
      <c r="R361" t="s">
        <v>20343</v>
      </c>
      <c r="S361" t="s">
        <v>20344</v>
      </c>
      <c r="T361" t="s">
        <v>20345</v>
      </c>
    </row>
    <row r="362" spans="1:20" x14ac:dyDescent="0.3">
      <c r="A362">
        <v>361</v>
      </c>
      <c r="B362" s="1">
        <v>45859.805520833332</v>
      </c>
      <c r="C362" s="1">
        <v>45859.820497685185</v>
      </c>
      <c r="D362" t="s">
        <v>3891</v>
      </c>
      <c r="E362" t="s">
        <v>3892</v>
      </c>
      <c r="F362" t="s">
        <v>20346</v>
      </c>
      <c r="G362">
        <v>6</v>
      </c>
      <c r="H362">
        <v>37</v>
      </c>
      <c r="I362" t="s">
        <v>18140</v>
      </c>
      <c r="J362" t="s">
        <v>20347</v>
      </c>
      <c r="K362" t="s">
        <v>20348</v>
      </c>
      <c r="L362" t="s">
        <v>20349</v>
      </c>
      <c r="M362" t="s">
        <v>20350</v>
      </c>
      <c r="N362" t="s">
        <v>20351</v>
      </c>
      <c r="O362" t="s">
        <v>20352</v>
      </c>
      <c r="P362" t="s">
        <v>20353</v>
      </c>
      <c r="Q362" t="s">
        <v>20354</v>
      </c>
      <c r="R362" t="s">
        <v>20355</v>
      </c>
      <c r="S362" t="s">
        <v>20356</v>
      </c>
      <c r="T362" t="s">
        <v>20357</v>
      </c>
    </row>
    <row r="363" spans="1:20" x14ac:dyDescent="0.3">
      <c r="A363">
        <v>362</v>
      </c>
      <c r="B363" s="1">
        <v>45860.880231481482</v>
      </c>
      <c r="C363" s="1">
        <v>45860.881724537037</v>
      </c>
      <c r="D363" t="s">
        <v>4625</v>
      </c>
      <c r="E363" t="s">
        <v>4626</v>
      </c>
      <c r="F363" t="s">
        <v>4626</v>
      </c>
      <c r="G363">
        <v>14</v>
      </c>
      <c r="H363">
        <v>20</v>
      </c>
      <c r="I363" t="s">
        <v>20358</v>
      </c>
      <c r="J363" t="s">
        <v>20359</v>
      </c>
      <c r="K363" t="s">
        <v>20360</v>
      </c>
      <c r="L363" t="s">
        <v>20361</v>
      </c>
      <c r="M363" t="s">
        <v>20362</v>
      </c>
      <c r="N363" t="s">
        <v>20363</v>
      </c>
      <c r="O363" t="s">
        <v>20364</v>
      </c>
      <c r="P363" t="s">
        <v>20365</v>
      </c>
      <c r="Q363" t="s">
        <v>20366</v>
      </c>
      <c r="R363" t="s">
        <v>20367</v>
      </c>
      <c r="S363" t="s">
        <v>20368</v>
      </c>
      <c r="T363" t="s">
        <v>20369</v>
      </c>
    </row>
    <row r="364" spans="1:20" x14ac:dyDescent="0.3">
      <c r="A364">
        <v>363</v>
      </c>
      <c r="B364" s="1">
        <v>45863.364027777781</v>
      </c>
      <c r="C364" s="1">
        <v>45863.372442129628</v>
      </c>
      <c r="D364" t="s">
        <v>3085</v>
      </c>
      <c r="E364" t="s">
        <v>3086</v>
      </c>
      <c r="F364" t="s">
        <v>3087</v>
      </c>
      <c r="G364">
        <v>9</v>
      </c>
      <c r="H364">
        <v>13</v>
      </c>
      <c r="I364" t="s">
        <v>20370</v>
      </c>
      <c r="J364" t="s">
        <v>20371</v>
      </c>
      <c r="K364" t="s">
        <v>20372</v>
      </c>
      <c r="L364" t="s">
        <v>20373</v>
      </c>
      <c r="M364" t="s">
        <v>20374</v>
      </c>
      <c r="N364" t="s">
        <v>20375</v>
      </c>
      <c r="O364" t="s">
        <v>20376</v>
      </c>
      <c r="P364" t="s">
        <v>20377</v>
      </c>
      <c r="Q364" t="s">
        <v>20378</v>
      </c>
      <c r="R364" t="s">
        <v>20379</v>
      </c>
      <c r="S364" t="s">
        <v>20380</v>
      </c>
      <c r="T364" t="s">
        <v>20381</v>
      </c>
    </row>
    <row r="365" spans="1:20" x14ac:dyDescent="0.3">
      <c r="A365">
        <v>364</v>
      </c>
      <c r="B365" s="1">
        <v>45863.367696759262</v>
      </c>
      <c r="C365" s="1">
        <v>45863.376192129632</v>
      </c>
      <c r="D365" t="s">
        <v>1903</v>
      </c>
      <c r="E365" t="s">
        <v>1904</v>
      </c>
      <c r="F365" t="s">
        <v>1904</v>
      </c>
      <c r="G365">
        <v>9</v>
      </c>
      <c r="H365">
        <v>19</v>
      </c>
      <c r="I365" t="s">
        <v>20382</v>
      </c>
      <c r="J365" t="s">
        <v>20383</v>
      </c>
      <c r="K365" t="s">
        <v>20384</v>
      </c>
      <c r="L365" t="s">
        <v>20385</v>
      </c>
      <c r="M365" t="s">
        <v>20386</v>
      </c>
      <c r="N365" t="s">
        <v>20387</v>
      </c>
      <c r="O365" t="s">
        <v>20388</v>
      </c>
      <c r="P365" t="s">
        <v>20389</v>
      </c>
      <c r="Q365" t="s">
        <v>20390</v>
      </c>
      <c r="R365" t="s">
        <v>20391</v>
      </c>
      <c r="S365" t="s">
        <v>20392</v>
      </c>
      <c r="T365" t="s">
        <v>20393</v>
      </c>
    </row>
    <row r="366" spans="1:20" x14ac:dyDescent="0.3">
      <c r="A366">
        <v>365</v>
      </c>
      <c r="B366" s="1">
        <v>45863.367708333331</v>
      </c>
      <c r="C366" s="1">
        <v>45863.377349537041</v>
      </c>
      <c r="D366" t="s">
        <v>2532</v>
      </c>
      <c r="E366" t="s">
        <v>2533</v>
      </c>
      <c r="F366" t="s">
        <v>2534</v>
      </c>
      <c r="G366">
        <v>9</v>
      </c>
      <c r="H366">
        <v>40</v>
      </c>
      <c r="I366" t="s">
        <v>20394</v>
      </c>
      <c r="J366" t="s">
        <v>20395</v>
      </c>
      <c r="K366" t="s">
        <v>20396</v>
      </c>
      <c r="L366" t="s">
        <v>20397</v>
      </c>
      <c r="M366" t="s">
        <v>20398</v>
      </c>
      <c r="N366" t="s">
        <v>20399</v>
      </c>
      <c r="O366" t="s">
        <v>20400</v>
      </c>
      <c r="P366" t="s">
        <v>20401</v>
      </c>
      <c r="Q366" t="s">
        <v>20402</v>
      </c>
      <c r="R366" t="s">
        <v>18364</v>
      </c>
      <c r="S366" t="s">
        <v>17012</v>
      </c>
      <c r="T366" t="s">
        <v>20403</v>
      </c>
    </row>
    <row r="367" spans="1:20" x14ac:dyDescent="0.3">
      <c r="A367">
        <v>366</v>
      </c>
      <c r="B367" s="1">
        <v>45863.369699074072</v>
      </c>
      <c r="C367" s="1">
        <v>45863.381701388891</v>
      </c>
      <c r="D367" t="s">
        <v>3057</v>
      </c>
      <c r="E367" t="s">
        <v>3058</v>
      </c>
      <c r="F367" t="s">
        <v>14032</v>
      </c>
      <c r="G367">
        <v>9</v>
      </c>
      <c r="H367">
        <v>24</v>
      </c>
      <c r="I367" t="s">
        <v>20404</v>
      </c>
      <c r="J367" t="s">
        <v>20405</v>
      </c>
      <c r="K367" t="s">
        <v>20406</v>
      </c>
      <c r="L367" t="s">
        <v>20407</v>
      </c>
      <c r="M367" t="s">
        <v>20408</v>
      </c>
      <c r="N367" t="s">
        <v>20409</v>
      </c>
      <c r="O367" t="s">
        <v>20410</v>
      </c>
      <c r="P367" t="s">
        <v>20411</v>
      </c>
      <c r="Q367" t="s">
        <v>20412</v>
      </c>
      <c r="R367" t="s">
        <v>20413</v>
      </c>
      <c r="S367" t="s">
        <v>20414</v>
      </c>
      <c r="T367" t="s">
        <v>20415</v>
      </c>
    </row>
    <row r="368" spans="1:20" x14ac:dyDescent="0.3">
      <c r="A368">
        <v>367</v>
      </c>
      <c r="B368" s="1">
        <v>45863.38177083333</v>
      </c>
      <c r="C368" s="1">
        <v>45863.383425925924</v>
      </c>
      <c r="D368" t="s">
        <v>3018</v>
      </c>
      <c r="E368" t="s">
        <v>3019</v>
      </c>
      <c r="F368" t="s">
        <v>3019</v>
      </c>
      <c r="G368">
        <v>9</v>
      </c>
      <c r="H368">
        <v>6</v>
      </c>
      <c r="I368" t="s">
        <v>19770</v>
      </c>
      <c r="J368" t="s">
        <v>20416</v>
      </c>
      <c r="K368" t="s">
        <v>20417</v>
      </c>
      <c r="L368" t="s">
        <v>20407</v>
      </c>
      <c r="M368" t="s">
        <v>20418</v>
      </c>
      <c r="N368" t="s">
        <v>20419</v>
      </c>
      <c r="O368" t="s">
        <v>20420</v>
      </c>
      <c r="P368" t="s">
        <v>20421</v>
      </c>
      <c r="Q368" t="s">
        <v>20422</v>
      </c>
      <c r="R368" t="s">
        <v>20423</v>
      </c>
      <c r="S368" t="s">
        <v>20424</v>
      </c>
      <c r="T368" t="s">
        <v>20425</v>
      </c>
    </row>
    <row r="369" spans="1:20" x14ac:dyDescent="0.3">
      <c r="A369">
        <v>368</v>
      </c>
      <c r="B369" s="1">
        <v>45863.586145833331</v>
      </c>
      <c r="C369" s="1">
        <v>45863.591793981483</v>
      </c>
      <c r="D369" t="s">
        <v>2348</v>
      </c>
      <c r="E369" t="s">
        <v>2349</v>
      </c>
      <c r="F369" t="s">
        <v>2349</v>
      </c>
      <c r="G369">
        <v>12</v>
      </c>
      <c r="H369">
        <v>34</v>
      </c>
      <c r="I369" t="s">
        <v>20426</v>
      </c>
      <c r="J369" t="s">
        <v>20427</v>
      </c>
      <c r="K369" t="s">
        <v>20428</v>
      </c>
      <c r="L369" t="s">
        <v>20429</v>
      </c>
      <c r="M369" t="s">
        <v>20430</v>
      </c>
      <c r="N369" t="s">
        <v>20431</v>
      </c>
      <c r="O369" t="s">
        <v>20432</v>
      </c>
      <c r="P369" t="s">
        <v>20433</v>
      </c>
      <c r="Q369" t="s">
        <v>20434</v>
      </c>
      <c r="R369" t="s">
        <v>20435</v>
      </c>
      <c r="S369" t="s">
        <v>20436</v>
      </c>
      <c r="T369" t="s">
        <v>20437</v>
      </c>
    </row>
    <row r="370" spans="1:20" x14ac:dyDescent="0.3">
      <c r="A370">
        <v>369</v>
      </c>
      <c r="B370" s="1">
        <v>45864.889502314814</v>
      </c>
      <c r="C370" s="1">
        <v>45864.892696759256</v>
      </c>
      <c r="D370" t="s">
        <v>4635</v>
      </c>
      <c r="E370" t="s">
        <v>4636</v>
      </c>
      <c r="F370" t="s">
        <v>4636</v>
      </c>
      <c r="G370">
        <v>14</v>
      </c>
      <c r="H370">
        <v>35</v>
      </c>
      <c r="I370" t="s">
        <v>20438</v>
      </c>
      <c r="J370" t="s">
        <v>20439</v>
      </c>
      <c r="K370" t="s">
        <v>20440</v>
      </c>
      <c r="L370" t="s">
        <v>20441</v>
      </c>
      <c r="M370" t="s">
        <v>20442</v>
      </c>
      <c r="N370" t="s">
        <v>20443</v>
      </c>
      <c r="O370" t="s">
        <v>20432</v>
      </c>
      <c r="P370" t="s">
        <v>20444</v>
      </c>
      <c r="Q370" t="s">
        <v>20445</v>
      </c>
      <c r="R370" t="s">
        <v>20446</v>
      </c>
      <c r="S370" t="s">
        <v>20447</v>
      </c>
      <c r="T370" t="s">
        <v>20448</v>
      </c>
    </row>
    <row r="371" spans="1:20" x14ac:dyDescent="0.3">
      <c r="A371">
        <v>370</v>
      </c>
      <c r="B371" s="1">
        <v>45865.052083333336</v>
      </c>
      <c r="C371" s="1">
        <v>45865.052442129629</v>
      </c>
      <c r="D371" t="s">
        <v>4659</v>
      </c>
      <c r="E371" t="s">
        <v>4660</v>
      </c>
      <c r="F371" t="s">
        <v>4661</v>
      </c>
      <c r="G371">
        <v>14</v>
      </c>
      <c r="H371">
        <v>22</v>
      </c>
      <c r="I371" t="s">
        <v>20449</v>
      </c>
      <c r="J371" t="s">
        <v>20450</v>
      </c>
      <c r="K371" t="s">
        <v>20451</v>
      </c>
      <c r="L371" t="s">
        <v>20452</v>
      </c>
      <c r="M371" t="s">
        <v>20453</v>
      </c>
      <c r="N371" t="s">
        <v>20454</v>
      </c>
      <c r="O371" t="s">
        <v>20455</v>
      </c>
      <c r="P371" t="s">
        <v>20456</v>
      </c>
      <c r="Q371" t="s">
        <v>20457</v>
      </c>
      <c r="R371" t="s">
        <v>20458</v>
      </c>
      <c r="S371" t="s">
        <v>20459</v>
      </c>
      <c r="T371" t="s">
        <v>20460</v>
      </c>
    </row>
    <row r="372" spans="1:20" x14ac:dyDescent="0.3">
      <c r="A372">
        <v>371</v>
      </c>
      <c r="B372" s="1">
        <v>45865.705428240741</v>
      </c>
      <c r="C372" s="1">
        <v>45865.709699074076</v>
      </c>
      <c r="D372" t="s">
        <v>2073</v>
      </c>
      <c r="E372" t="s">
        <v>2074</v>
      </c>
      <c r="F372" t="s">
        <v>2074</v>
      </c>
      <c r="G372">
        <v>4</v>
      </c>
      <c r="H372">
        <v>3</v>
      </c>
      <c r="I372" t="s">
        <v>20426</v>
      </c>
      <c r="J372" t="s">
        <v>20461</v>
      </c>
      <c r="K372" t="s">
        <v>20462</v>
      </c>
      <c r="L372" t="s">
        <v>20463</v>
      </c>
      <c r="M372" t="s">
        <v>20464</v>
      </c>
      <c r="N372" t="s">
        <v>20465</v>
      </c>
      <c r="O372" t="s">
        <v>20432</v>
      </c>
      <c r="P372" t="s">
        <v>20466</v>
      </c>
      <c r="Q372" t="s">
        <v>20467</v>
      </c>
      <c r="R372" t="s">
        <v>20468</v>
      </c>
      <c r="S372" t="s">
        <v>20469</v>
      </c>
      <c r="T372" t="s">
        <v>20470</v>
      </c>
    </row>
    <row r="373" spans="1:20" x14ac:dyDescent="0.3">
      <c r="A373">
        <v>372</v>
      </c>
      <c r="B373" s="1">
        <v>45865.928680555553</v>
      </c>
      <c r="C373" s="1">
        <v>45865.950902777775</v>
      </c>
      <c r="D373" t="s">
        <v>3648</v>
      </c>
      <c r="E373" t="s">
        <v>3649</v>
      </c>
      <c r="F373" t="s">
        <v>3649</v>
      </c>
      <c r="G373">
        <v>8</v>
      </c>
      <c r="H373">
        <v>11</v>
      </c>
      <c r="I373" t="s">
        <v>20471</v>
      </c>
      <c r="J373" t="s">
        <v>20472</v>
      </c>
      <c r="K373" t="s">
        <v>20473</v>
      </c>
      <c r="L373" t="s">
        <v>20474</v>
      </c>
      <c r="M373" t="s">
        <v>20475</v>
      </c>
      <c r="N373" t="s">
        <v>20476</v>
      </c>
      <c r="O373" t="s">
        <v>20477</v>
      </c>
      <c r="P373" t="s">
        <v>20478</v>
      </c>
      <c r="Q373" t="s">
        <v>20479</v>
      </c>
      <c r="R373" t="s">
        <v>20480</v>
      </c>
      <c r="S373" t="s">
        <v>20481</v>
      </c>
      <c r="T373" t="s">
        <v>20482</v>
      </c>
    </row>
    <row r="374" spans="1:20" x14ac:dyDescent="0.3">
      <c r="A374">
        <v>373</v>
      </c>
      <c r="B374" s="1">
        <v>45866.811249999999</v>
      </c>
      <c r="C374" s="1">
        <v>45866.817164351851</v>
      </c>
      <c r="D374" t="s">
        <v>4739</v>
      </c>
      <c r="E374" t="s">
        <v>4740</v>
      </c>
      <c r="F374" t="s">
        <v>4740</v>
      </c>
      <c r="G374">
        <v>14</v>
      </c>
      <c r="H374">
        <v>24</v>
      </c>
      <c r="I374" t="s">
        <v>20483</v>
      </c>
      <c r="J374" t="s">
        <v>20484</v>
      </c>
      <c r="K374" t="s">
        <v>20485</v>
      </c>
      <c r="L374" t="s">
        <v>20486</v>
      </c>
      <c r="M374" t="s">
        <v>20487</v>
      </c>
      <c r="N374" t="s">
        <v>20488</v>
      </c>
      <c r="O374" t="s">
        <v>20489</v>
      </c>
      <c r="P374" t="s">
        <v>20490</v>
      </c>
      <c r="Q374" t="s">
        <v>20491</v>
      </c>
      <c r="R374" t="s">
        <v>20492</v>
      </c>
      <c r="S374" t="s">
        <v>20493</v>
      </c>
      <c r="T374" t="s">
        <v>20494</v>
      </c>
    </row>
    <row r="375" spans="1:20" x14ac:dyDescent="0.3">
      <c r="A375">
        <v>374</v>
      </c>
      <c r="B375" s="1">
        <v>45868.457106481481</v>
      </c>
      <c r="C375" s="1">
        <v>45868.469652777778</v>
      </c>
      <c r="D375" t="s">
        <v>4151</v>
      </c>
      <c r="E375" t="s">
        <v>4152</v>
      </c>
      <c r="F375" t="s">
        <v>4153</v>
      </c>
      <c r="G375">
        <v>6</v>
      </c>
      <c r="H375">
        <v>40</v>
      </c>
      <c r="I375" t="s">
        <v>20495</v>
      </c>
      <c r="J375" t="s">
        <v>20496</v>
      </c>
      <c r="K375" t="s">
        <v>20497</v>
      </c>
      <c r="L375" t="s">
        <v>20498</v>
      </c>
      <c r="M375" t="s">
        <v>20464</v>
      </c>
      <c r="N375" t="s">
        <v>20499</v>
      </c>
      <c r="O375" t="s">
        <v>20432</v>
      </c>
      <c r="P375" t="s">
        <v>20500</v>
      </c>
      <c r="Q375" t="s">
        <v>20501</v>
      </c>
      <c r="R375" t="s">
        <v>20502</v>
      </c>
      <c r="S375" t="s">
        <v>20503</v>
      </c>
      <c r="T375" t="s">
        <v>20504</v>
      </c>
    </row>
    <row r="376" spans="1:20" x14ac:dyDescent="0.3">
      <c r="A376">
        <v>375</v>
      </c>
      <c r="B376" s="1">
        <v>45868.698680555557</v>
      </c>
      <c r="C376" s="1">
        <v>45868.707777777781</v>
      </c>
      <c r="D376" t="s">
        <v>3898</v>
      </c>
      <c r="E376" t="s">
        <v>3899</v>
      </c>
      <c r="F376" t="s">
        <v>3899</v>
      </c>
      <c r="G376">
        <v>6</v>
      </c>
      <c r="H376">
        <v>28</v>
      </c>
      <c r="I376" t="s">
        <v>20505</v>
      </c>
      <c r="J376" t="s">
        <v>20506</v>
      </c>
      <c r="K376" t="s">
        <v>20507</v>
      </c>
      <c r="L376" t="s">
        <v>20508</v>
      </c>
      <c r="M376" t="s">
        <v>20509</v>
      </c>
      <c r="N376" t="s">
        <v>20510</v>
      </c>
      <c r="O376" t="s">
        <v>20511</v>
      </c>
      <c r="P376" t="s">
        <v>20512</v>
      </c>
      <c r="Q376" t="s">
        <v>20513</v>
      </c>
      <c r="R376" t="s">
        <v>20514</v>
      </c>
      <c r="S376" t="s">
        <v>20515</v>
      </c>
      <c r="T376" t="s">
        <v>20516</v>
      </c>
    </row>
    <row r="377" spans="1:20" x14ac:dyDescent="0.3">
      <c r="A377">
        <v>376</v>
      </c>
      <c r="B377" s="1">
        <v>45869.3128125</v>
      </c>
      <c r="C377" s="1">
        <v>45869.313009259262</v>
      </c>
      <c r="D377" t="s">
        <v>1714</v>
      </c>
      <c r="E377" t="s">
        <v>1715</v>
      </c>
      <c r="F377" t="s">
        <v>1716</v>
      </c>
      <c r="G377">
        <v>13</v>
      </c>
      <c r="H377">
        <v>24</v>
      </c>
      <c r="I377" t="s">
        <v>20517</v>
      </c>
      <c r="J377" t="s">
        <v>20518</v>
      </c>
      <c r="K377" t="s">
        <v>20519</v>
      </c>
      <c r="L377" t="s">
        <v>20520</v>
      </c>
      <c r="M377" t="s">
        <v>20521</v>
      </c>
      <c r="N377" t="s">
        <v>20522</v>
      </c>
      <c r="O377" t="s">
        <v>20523</v>
      </c>
      <c r="P377" t="s">
        <v>20524</v>
      </c>
      <c r="Q377" t="s">
        <v>20525</v>
      </c>
      <c r="R377" t="s">
        <v>20526</v>
      </c>
      <c r="S377" t="s">
        <v>20392</v>
      </c>
      <c r="T377" t="s">
        <v>20527</v>
      </c>
    </row>
    <row r="378" spans="1:20" x14ac:dyDescent="0.3">
      <c r="A378">
        <v>377</v>
      </c>
      <c r="B378" s="1">
        <v>45869.998796296299</v>
      </c>
      <c r="C378" s="1">
        <v>45870.003946759258</v>
      </c>
      <c r="D378" t="s">
        <v>2478</v>
      </c>
      <c r="E378" t="s">
        <v>2479</v>
      </c>
      <c r="F378" t="s">
        <v>20528</v>
      </c>
      <c r="G378">
        <v>9</v>
      </c>
      <c r="H378">
        <v>5</v>
      </c>
      <c r="I378" t="s">
        <v>16918</v>
      </c>
      <c r="J378" t="s">
        <v>20529</v>
      </c>
      <c r="K378" t="s">
        <v>20530</v>
      </c>
      <c r="L378" t="s">
        <v>20531</v>
      </c>
      <c r="M378" t="s">
        <v>20430</v>
      </c>
      <c r="N378" t="s">
        <v>20532</v>
      </c>
      <c r="O378" t="s">
        <v>20432</v>
      </c>
      <c r="P378" t="s">
        <v>20533</v>
      </c>
      <c r="Q378" t="s">
        <v>20534</v>
      </c>
      <c r="R378" t="s">
        <v>20535</v>
      </c>
      <c r="S378" t="s">
        <v>20536</v>
      </c>
      <c r="T378" t="s">
        <v>20537</v>
      </c>
    </row>
    <row r="379" spans="1:20" x14ac:dyDescent="0.3">
      <c r="A379">
        <v>378</v>
      </c>
      <c r="B379" s="1">
        <v>45870.298009259262</v>
      </c>
      <c r="C379" s="1">
        <v>45870.306388888886</v>
      </c>
      <c r="D379" t="s">
        <v>4749</v>
      </c>
      <c r="E379" t="s">
        <v>4750</v>
      </c>
      <c r="F379" t="s">
        <v>4751</v>
      </c>
      <c r="G379">
        <v>9</v>
      </c>
      <c r="H379">
        <v>11</v>
      </c>
      <c r="I379" t="s">
        <v>20538</v>
      </c>
      <c r="J379" t="s">
        <v>20539</v>
      </c>
      <c r="K379" t="s">
        <v>20540</v>
      </c>
      <c r="L379" t="s">
        <v>20541</v>
      </c>
      <c r="M379" t="s">
        <v>20542</v>
      </c>
      <c r="N379" t="s">
        <v>20499</v>
      </c>
      <c r="O379" t="s">
        <v>20432</v>
      </c>
      <c r="P379" t="s">
        <v>20543</v>
      </c>
      <c r="Q379" t="s">
        <v>20544</v>
      </c>
      <c r="R379" t="s">
        <v>20545</v>
      </c>
      <c r="S379" t="s">
        <v>20546</v>
      </c>
      <c r="T379" t="s">
        <v>20547</v>
      </c>
    </row>
    <row r="380" spans="1:20" x14ac:dyDescent="0.3">
      <c r="A380">
        <v>379</v>
      </c>
      <c r="B380" s="1">
        <v>45872.669629629629</v>
      </c>
      <c r="C380" s="1">
        <v>45872.669687499998</v>
      </c>
      <c r="D380" t="s">
        <v>4706</v>
      </c>
      <c r="E380" t="s">
        <v>4707</v>
      </c>
      <c r="F380" t="s">
        <v>4707</v>
      </c>
      <c r="G380">
        <v>14</v>
      </c>
      <c r="H380">
        <v>36</v>
      </c>
      <c r="I380" t="s">
        <v>20548</v>
      </c>
      <c r="J380" t="s">
        <v>20549</v>
      </c>
      <c r="K380" t="s">
        <v>20550</v>
      </c>
      <c r="L380" t="s">
        <v>20551</v>
      </c>
      <c r="M380" t="s">
        <v>20464</v>
      </c>
      <c r="N380" t="s">
        <v>20552</v>
      </c>
      <c r="O380" t="s">
        <v>20553</v>
      </c>
      <c r="P380" t="s">
        <v>20554</v>
      </c>
      <c r="Q380" t="s">
        <v>20555</v>
      </c>
      <c r="R380" t="s">
        <v>20556</v>
      </c>
      <c r="S380" t="s">
        <v>17583</v>
      </c>
      <c r="T380" t="s">
        <v>20557</v>
      </c>
    </row>
    <row r="381" spans="1:20" x14ac:dyDescent="0.3">
      <c r="A381">
        <v>380</v>
      </c>
      <c r="B381" s="1">
        <v>45873.776643518519</v>
      </c>
      <c r="C381" s="1">
        <v>45873.789317129631</v>
      </c>
      <c r="D381" t="s">
        <v>4647</v>
      </c>
      <c r="E381" t="s">
        <v>4648</v>
      </c>
      <c r="F381" t="s">
        <v>4648</v>
      </c>
      <c r="G381">
        <v>14</v>
      </c>
      <c r="H381">
        <v>40</v>
      </c>
      <c r="I381" t="s">
        <v>18355</v>
      </c>
      <c r="J381" t="s">
        <v>20558</v>
      </c>
      <c r="K381" t="s">
        <v>20559</v>
      </c>
      <c r="L381" t="s">
        <v>20560</v>
      </c>
      <c r="M381" t="s">
        <v>20561</v>
      </c>
      <c r="N381" t="s">
        <v>20562</v>
      </c>
      <c r="O381" t="s">
        <v>20563</v>
      </c>
      <c r="P381" t="s">
        <v>20564</v>
      </c>
      <c r="Q381" t="s">
        <v>20565</v>
      </c>
      <c r="R381" t="s">
        <v>20566</v>
      </c>
      <c r="S381" t="s">
        <v>20567</v>
      </c>
      <c r="T381" t="s">
        <v>20568</v>
      </c>
    </row>
    <row r="382" spans="1:20" x14ac:dyDescent="0.3">
      <c r="A382">
        <v>381</v>
      </c>
      <c r="B382" s="1">
        <v>45886.572233796294</v>
      </c>
      <c r="C382" s="1">
        <v>45886.57984953704</v>
      </c>
      <c r="D382" t="s">
        <v>4267</v>
      </c>
      <c r="E382" t="s">
        <v>4268</v>
      </c>
      <c r="F382" t="s">
        <v>34383</v>
      </c>
      <c r="G382">
        <v>4</v>
      </c>
      <c r="H382">
        <v>36</v>
      </c>
      <c r="I382" t="s">
        <v>34384</v>
      </c>
      <c r="J382" t="s">
        <v>34385</v>
      </c>
      <c r="K382" t="s">
        <v>34386</v>
      </c>
      <c r="L382" t="s">
        <v>34387</v>
      </c>
      <c r="M382" t="s">
        <v>34388</v>
      </c>
      <c r="N382" t="s">
        <v>34389</v>
      </c>
      <c r="O382" t="s">
        <v>34390</v>
      </c>
      <c r="P382" t="s">
        <v>34391</v>
      </c>
      <c r="Q382" t="s">
        <v>34392</v>
      </c>
      <c r="R382" t="s">
        <v>18172</v>
      </c>
      <c r="S382" t="s">
        <v>17918</v>
      </c>
      <c r="T382" t="s">
        <v>34393</v>
      </c>
    </row>
    <row r="383" spans="1:20" x14ac:dyDescent="0.3">
      <c r="A383">
        <v>382</v>
      </c>
      <c r="B383" s="1">
        <v>45886.659270833334</v>
      </c>
      <c r="C383" s="1">
        <v>45886.682175925926</v>
      </c>
      <c r="D383" t="s">
        <v>33831</v>
      </c>
      <c r="E383" t="s">
        <v>33903</v>
      </c>
      <c r="F383" t="s">
        <v>33903</v>
      </c>
      <c r="G383">
        <v>14</v>
      </c>
      <c r="H383">
        <v>19</v>
      </c>
      <c r="I383" t="s">
        <v>34394</v>
      </c>
      <c r="J383" t="s">
        <v>34395</v>
      </c>
      <c r="K383" t="s">
        <v>34396</v>
      </c>
      <c r="L383" t="s">
        <v>34397</v>
      </c>
      <c r="M383" t="s">
        <v>17109</v>
      </c>
      <c r="N383" t="s">
        <v>34398</v>
      </c>
      <c r="O383" t="s">
        <v>34399</v>
      </c>
      <c r="P383" t="s">
        <v>34400</v>
      </c>
      <c r="Q383" t="s">
        <v>34401</v>
      </c>
      <c r="R383" t="s">
        <v>34402</v>
      </c>
      <c r="S383" t="s">
        <v>34403</v>
      </c>
      <c r="T383" t="s">
        <v>34404</v>
      </c>
    </row>
    <row r="384" spans="1:20" x14ac:dyDescent="0.3">
      <c r="A384">
        <v>383</v>
      </c>
      <c r="B384" s="1">
        <v>45886.891840277778</v>
      </c>
      <c r="C384" s="1">
        <v>45886.900057870371</v>
      </c>
      <c r="D384" t="s">
        <v>2271</v>
      </c>
      <c r="E384" t="s">
        <v>2272</v>
      </c>
      <c r="F384" t="s">
        <v>2272</v>
      </c>
      <c r="G384">
        <v>4</v>
      </c>
      <c r="H384">
        <v>12</v>
      </c>
      <c r="I384" t="s">
        <v>18140</v>
      </c>
      <c r="J384" t="s">
        <v>34405</v>
      </c>
      <c r="K384" t="s">
        <v>34406</v>
      </c>
      <c r="L384" t="s">
        <v>34407</v>
      </c>
      <c r="M384" t="s">
        <v>34408</v>
      </c>
      <c r="N384" t="s">
        <v>34409</v>
      </c>
      <c r="O384" t="s">
        <v>34410</v>
      </c>
      <c r="P384" t="s">
        <v>34411</v>
      </c>
      <c r="Q384" t="s">
        <v>34412</v>
      </c>
      <c r="R384" t="s">
        <v>34413</v>
      </c>
      <c r="S384" t="s">
        <v>34414</v>
      </c>
      <c r="T384" t="s">
        <v>34415</v>
      </c>
    </row>
    <row r="385" spans="1:20" x14ac:dyDescent="0.3">
      <c r="A385">
        <v>384</v>
      </c>
      <c r="B385" s="1">
        <v>45887.889606481483</v>
      </c>
      <c r="C385" s="1">
        <v>45887.895740740743</v>
      </c>
      <c r="D385" t="s">
        <v>4715</v>
      </c>
      <c r="E385" t="s">
        <v>4716</v>
      </c>
      <c r="F385" t="s">
        <v>4717</v>
      </c>
      <c r="G385">
        <v>14</v>
      </c>
      <c r="H385">
        <v>7</v>
      </c>
      <c r="I385" t="s">
        <v>34416</v>
      </c>
      <c r="J385" t="s">
        <v>34417</v>
      </c>
      <c r="K385" t="s">
        <v>34418</v>
      </c>
      <c r="L385" t="s">
        <v>34419</v>
      </c>
      <c r="M385" t="s">
        <v>34420</v>
      </c>
      <c r="N385" t="s">
        <v>34421</v>
      </c>
      <c r="O385" t="s">
        <v>34422</v>
      </c>
      <c r="P385" t="s">
        <v>34423</v>
      </c>
      <c r="Q385" t="s">
        <v>34424</v>
      </c>
      <c r="R385" t="s">
        <v>34425</v>
      </c>
      <c r="S385" t="s">
        <v>34426</v>
      </c>
      <c r="T385" t="s">
        <v>34427</v>
      </c>
    </row>
    <row r="386" spans="1:20" x14ac:dyDescent="0.3">
      <c r="A386">
        <v>385</v>
      </c>
      <c r="B386" s="1">
        <v>45887.937835648147</v>
      </c>
      <c r="C386" s="1">
        <v>45887.940081018518</v>
      </c>
      <c r="D386" t="s">
        <v>33802</v>
      </c>
      <c r="E386" t="s">
        <v>33913</v>
      </c>
      <c r="F386" t="s">
        <v>33914</v>
      </c>
      <c r="G386">
        <v>14</v>
      </c>
      <c r="H386">
        <v>11</v>
      </c>
      <c r="I386" t="s">
        <v>34428</v>
      </c>
      <c r="J386" t="s">
        <v>34429</v>
      </c>
      <c r="K386" t="s">
        <v>34430</v>
      </c>
      <c r="L386" t="s">
        <v>34431</v>
      </c>
      <c r="M386" t="s">
        <v>34432</v>
      </c>
      <c r="N386" t="s">
        <v>34433</v>
      </c>
      <c r="O386" t="s">
        <v>34434</v>
      </c>
      <c r="P386" t="s">
        <v>34435</v>
      </c>
      <c r="Q386" t="s">
        <v>34436</v>
      </c>
      <c r="R386" t="s">
        <v>34437</v>
      </c>
      <c r="S386" t="s">
        <v>34438</v>
      </c>
      <c r="T386" t="s">
        <v>34439</v>
      </c>
    </row>
    <row r="387" spans="1:20" x14ac:dyDescent="0.3">
      <c r="A387">
        <v>386</v>
      </c>
      <c r="B387" s="1">
        <v>45888.317569444444</v>
      </c>
      <c r="C387" s="1">
        <v>45888.317673611113</v>
      </c>
      <c r="D387" t="s">
        <v>2288</v>
      </c>
      <c r="E387" t="s">
        <v>2289</v>
      </c>
      <c r="F387" t="s">
        <v>2289</v>
      </c>
      <c r="G387">
        <v>4</v>
      </c>
      <c r="H387">
        <v>10</v>
      </c>
      <c r="I387" t="s">
        <v>34440</v>
      </c>
      <c r="J387" t="s">
        <v>34441</v>
      </c>
      <c r="K387" t="s">
        <v>34442</v>
      </c>
      <c r="L387" t="s">
        <v>34443</v>
      </c>
      <c r="M387" t="s">
        <v>34444</v>
      </c>
      <c r="N387" t="s">
        <v>34445</v>
      </c>
      <c r="O387" t="s">
        <v>34446</v>
      </c>
      <c r="P387" t="s">
        <v>34447</v>
      </c>
      <c r="Q387" t="s">
        <v>34448</v>
      </c>
      <c r="R387" t="s">
        <v>34449</v>
      </c>
      <c r="S387" t="s">
        <v>34450</v>
      </c>
      <c r="T387" t="s">
        <v>34451</v>
      </c>
    </row>
    <row r="388" spans="1:20" x14ac:dyDescent="0.3">
      <c r="A388">
        <v>387</v>
      </c>
      <c r="B388" s="1">
        <v>45890.516956018517</v>
      </c>
      <c r="C388" s="1">
        <v>45890.524965277778</v>
      </c>
      <c r="D388" t="s">
        <v>2265</v>
      </c>
      <c r="E388" t="s">
        <v>2266</v>
      </c>
      <c r="F388" t="s">
        <v>2266</v>
      </c>
      <c r="G388">
        <v>4</v>
      </c>
      <c r="H388">
        <v>31</v>
      </c>
      <c r="I388" t="s">
        <v>34452</v>
      </c>
      <c r="J388" t="s">
        <v>34453</v>
      </c>
      <c r="K388" t="s">
        <v>34454</v>
      </c>
      <c r="L388" t="s">
        <v>34455</v>
      </c>
      <c r="M388" t="s">
        <v>34456</v>
      </c>
      <c r="N388" t="s">
        <v>34457</v>
      </c>
      <c r="O388" t="s">
        <v>34458</v>
      </c>
      <c r="P388" t="s">
        <v>34459</v>
      </c>
      <c r="Q388" t="s">
        <v>34460</v>
      </c>
      <c r="R388" t="s">
        <v>34461</v>
      </c>
      <c r="S388" t="s">
        <v>34462</v>
      </c>
      <c r="T388" t="s">
        <v>34463</v>
      </c>
    </row>
    <row r="389" spans="1:20" x14ac:dyDescent="0.3">
      <c r="A389">
        <v>388</v>
      </c>
      <c r="B389" s="1">
        <v>45890.516944444447</v>
      </c>
      <c r="C389" s="1">
        <v>45890.525949074072</v>
      </c>
      <c r="D389" t="s">
        <v>2258</v>
      </c>
      <c r="E389" t="s">
        <v>2259</v>
      </c>
      <c r="F389" t="s">
        <v>2259</v>
      </c>
      <c r="G389">
        <v>4</v>
      </c>
      <c r="H389">
        <v>24</v>
      </c>
      <c r="I389" t="s">
        <v>34452</v>
      </c>
      <c r="J389" t="s">
        <v>34464</v>
      </c>
      <c r="K389" t="s">
        <v>34465</v>
      </c>
      <c r="L389" t="s">
        <v>34466</v>
      </c>
      <c r="M389" t="s">
        <v>34467</v>
      </c>
      <c r="N389" t="s">
        <v>34468</v>
      </c>
      <c r="O389" t="s">
        <v>34469</v>
      </c>
      <c r="P389" t="s">
        <v>34470</v>
      </c>
      <c r="Q389" t="s">
        <v>34471</v>
      </c>
      <c r="R389" t="s">
        <v>34472</v>
      </c>
      <c r="S389" t="s">
        <v>34473</v>
      </c>
      <c r="T389" t="s">
        <v>34474</v>
      </c>
    </row>
    <row r="390" spans="1:20" x14ac:dyDescent="0.3">
      <c r="A390">
        <v>389</v>
      </c>
      <c r="B390" s="1">
        <v>45891.395694444444</v>
      </c>
      <c r="C390" s="1">
        <v>45891.399062500001</v>
      </c>
      <c r="D390" t="s">
        <v>4544</v>
      </c>
      <c r="E390" t="s">
        <v>4545</v>
      </c>
      <c r="F390" t="s">
        <v>12245</v>
      </c>
      <c r="G390">
        <v>6</v>
      </c>
      <c r="H390">
        <v>18</v>
      </c>
      <c r="I390" t="s">
        <v>34475</v>
      </c>
      <c r="J390" t="s">
        <v>34476</v>
      </c>
      <c r="K390" t="s">
        <v>34477</v>
      </c>
      <c r="L390" t="s">
        <v>34478</v>
      </c>
      <c r="M390" t="s">
        <v>34479</v>
      </c>
      <c r="N390" t="s">
        <v>34480</v>
      </c>
      <c r="O390" t="s">
        <v>34481</v>
      </c>
      <c r="P390" t="s">
        <v>34482</v>
      </c>
      <c r="Q390" t="s">
        <v>34483</v>
      </c>
      <c r="R390" t="s">
        <v>34484</v>
      </c>
      <c r="S390" t="s">
        <v>34485</v>
      </c>
      <c r="T390" t="s">
        <v>34486</v>
      </c>
    </row>
    <row r="391" spans="1:20" x14ac:dyDescent="0.3">
      <c r="A391">
        <v>390</v>
      </c>
      <c r="B391" s="1">
        <v>45891.399641203701</v>
      </c>
      <c r="C391" s="1">
        <v>45891.403877314813</v>
      </c>
      <c r="D391" t="s">
        <v>3927</v>
      </c>
      <c r="E391" t="s">
        <v>3928</v>
      </c>
      <c r="F391" t="s">
        <v>3928</v>
      </c>
      <c r="G391">
        <v>6</v>
      </c>
      <c r="H391">
        <v>35</v>
      </c>
      <c r="I391" t="s">
        <v>34487</v>
      </c>
      <c r="J391" t="s">
        <v>34488</v>
      </c>
      <c r="K391" t="s">
        <v>34489</v>
      </c>
      <c r="L391" t="s">
        <v>34490</v>
      </c>
      <c r="M391" t="s">
        <v>34491</v>
      </c>
      <c r="N391" t="s">
        <v>34492</v>
      </c>
      <c r="O391" t="s">
        <v>34493</v>
      </c>
      <c r="P391" t="s">
        <v>34494</v>
      </c>
      <c r="Q391" t="s">
        <v>34495</v>
      </c>
      <c r="R391" t="s">
        <v>34496</v>
      </c>
      <c r="S391" t="s">
        <v>34497</v>
      </c>
      <c r="T391" t="s">
        <v>34498</v>
      </c>
    </row>
    <row r="392" spans="1:20" x14ac:dyDescent="0.3">
      <c r="A392">
        <v>391</v>
      </c>
      <c r="B392" s="1">
        <v>45891.399560185186</v>
      </c>
      <c r="C392" s="1">
        <v>45891.404513888891</v>
      </c>
      <c r="D392" t="s">
        <v>3909</v>
      </c>
      <c r="E392" t="s">
        <v>3910</v>
      </c>
      <c r="F392" t="s">
        <v>3910</v>
      </c>
      <c r="G392">
        <v>6</v>
      </c>
      <c r="H392">
        <v>7</v>
      </c>
      <c r="I392" t="s">
        <v>16918</v>
      </c>
      <c r="J392" t="s">
        <v>34499</v>
      </c>
      <c r="K392" t="s">
        <v>34500</v>
      </c>
      <c r="L392" t="s">
        <v>34501</v>
      </c>
      <c r="M392" t="s">
        <v>34502</v>
      </c>
      <c r="N392" t="s">
        <v>34503</v>
      </c>
      <c r="O392" t="s">
        <v>34504</v>
      </c>
      <c r="P392" t="s">
        <v>34505</v>
      </c>
      <c r="Q392" t="s">
        <v>34506</v>
      </c>
      <c r="R392" t="s">
        <v>34507</v>
      </c>
      <c r="S392" t="s">
        <v>34508</v>
      </c>
      <c r="T392" t="s">
        <v>34509</v>
      </c>
    </row>
    <row r="393" spans="1:20" x14ac:dyDescent="0.3">
      <c r="A393">
        <v>392</v>
      </c>
      <c r="B393" s="1">
        <v>45891.405659722222</v>
      </c>
      <c r="C393" s="1">
        <v>45891.414236111108</v>
      </c>
      <c r="D393" t="s">
        <v>4777</v>
      </c>
      <c r="E393" t="s">
        <v>4778</v>
      </c>
      <c r="F393" t="s">
        <v>4779</v>
      </c>
      <c r="G393">
        <v>9</v>
      </c>
      <c r="H393">
        <v>17</v>
      </c>
      <c r="I393" t="s">
        <v>34510</v>
      </c>
      <c r="J393" t="s">
        <v>34511</v>
      </c>
      <c r="K393" t="s">
        <v>34512</v>
      </c>
      <c r="L393" t="s">
        <v>19887</v>
      </c>
      <c r="M393" t="s">
        <v>34502</v>
      </c>
      <c r="N393" t="s">
        <v>34513</v>
      </c>
      <c r="O393" t="s">
        <v>34504</v>
      </c>
      <c r="P393" t="s">
        <v>34514</v>
      </c>
      <c r="Q393" t="s">
        <v>34515</v>
      </c>
      <c r="R393" t="s">
        <v>34516</v>
      </c>
      <c r="S393" t="s">
        <v>34517</v>
      </c>
      <c r="T393" t="s">
        <v>34518</v>
      </c>
    </row>
    <row r="394" spans="1:20" x14ac:dyDescent="0.3">
      <c r="A394">
        <v>393</v>
      </c>
      <c r="B394" s="1">
        <v>45891.411944444444</v>
      </c>
      <c r="C394" s="1">
        <v>45891.417511574073</v>
      </c>
      <c r="D394" t="s">
        <v>5721</v>
      </c>
      <c r="E394" t="s">
        <v>5722</v>
      </c>
      <c r="F394" t="s">
        <v>5722</v>
      </c>
      <c r="G394">
        <v>9</v>
      </c>
      <c r="H394">
        <v>10</v>
      </c>
      <c r="I394" t="s">
        <v>34519</v>
      </c>
      <c r="J394" t="s">
        <v>34520</v>
      </c>
      <c r="K394" t="s">
        <v>34521</v>
      </c>
      <c r="L394" t="s">
        <v>34522</v>
      </c>
      <c r="M394" t="s">
        <v>34523</v>
      </c>
      <c r="N394" t="s">
        <v>34524</v>
      </c>
      <c r="O394" t="s">
        <v>34525</v>
      </c>
      <c r="P394" t="s">
        <v>34526</v>
      </c>
      <c r="Q394" t="s">
        <v>34527</v>
      </c>
      <c r="R394" t="s">
        <v>34528</v>
      </c>
      <c r="S394" t="s">
        <v>34529</v>
      </c>
      <c r="T394" t="s">
        <v>34530</v>
      </c>
    </row>
    <row r="395" spans="1:20" x14ac:dyDescent="0.3">
      <c r="A395">
        <v>394</v>
      </c>
      <c r="B395" s="1">
        <v>45891.420324074075</v>
      </c>
      <c r="C395" s="1">
        <v>45891.420393518521</v>
      </c>
      <c r="D395" t="s">
        <v>4178</v>
      </c>
      <c r="E395" t="s">
        <v>4179</v>
      </c>
      <c r="F395" t="s">
        <v>4180</v>
      </c>
      <c r="G395">
        <v>6</v>
      </c>
      <c r="H395">
        <v>2</v>
      </c>
      <c r="I395" t="s">
        <v>34531</v>
      </c>
      <c r="J395" t="s">
        <v>34532</v>
      </c>
      <c r="K395" t="s">
        <v>34533</v>
      </c>
      <c r="L395" t="s">
        <v>34534</v>
      </c>
      <c r="M395" t="s">
        <v>34535</v>
      </c>
      <c r="N395" t="s">
        <v>34536</v>
      </c>
      <c r="O395" t="s">
        <v>34537</v>
      </c>
      <c r="P395" t="s">
        <v>34538</v>
      </c>
      <c r="Q395" t="s">
        <v>34539</v>
      </c>
      <c r="R395" t="s">
        <v>34540</v>
      </c>
      <c r="S395" t="s">
        <v>34541</v>
      </c>
      <c r="T395" t="s">
        <v>34542</v>
      </c>
    </row>
    <row r="396" spans="1:20" x14ac:dyDescent="0.3">
      <c r="A396">
        <v>395</v>
      </c>
      <c r="B396" s="1">
        <v>45893.650567129633</v>
      </c>
      <c r="C396" s="1">
        <v>45893.655069444445</v>
      </c>
      <c r="D396" t="s">
        <v>3946</v>
      </c>
      <c r="E396" t="s">
        <v>3947</v>
      </c>
      <c r="F396" t="s">
        <v>12299</v>
      </c>
      <c r="G396">
        <v>6</v>
      </c>
      <c r="H396">
        <v>16</v>
      </c>
      <c r="I396" t="s">
        <v>34543</v>
      </c>
      <c r="J396" t="s">
        <v>34544</v>
      </c>
      <c r="K396" t="s">
        <v>34545</v>
      </c>
      <c r="L396" t="s">
        <v>20172</v>
      </c>
      <c r="M396" t="s">
        <v>34546</v>
      </c>
      <c r="N396" t="s">
        <v>34547</v>
      </c>
      <c r="O396" t="s">
        <v>34548</v>
      </c>
      <c r="P396" t="s">
        <v>34549</v>
      </c>
      <c r="Q396" t="s">
        <v>34550</v>
      </c>
      <c r="R396" t="s">
        <v>34551</v>
      </c>
      <c r="S396" t="s">
        <v>34552</v>
      </c>
      <c r="T396" t="s">
        <v>34553</v>
      </c>
    </row>
    <row r="397" spans="1:20" x14ac:dyDescent="0.3">
      <c r="A397">
        <v>396</v>
      </c>
      <c r="B397" s="1">
        <v>45894.622534722221</v>
      </c>
      <c r="C397" s="1">
        <v>45894.63181712963</v>
      </c>
      <c r="D397" t="s">
        <v>4765</v>
      </c>
      <c r="E397" t="s">
        <v>4766</v>
      </c>
      <c r="F397" t="s">
        <v>4767</v>
      </c>
      <c r="G397">
        <v>14</v>
      </c>
      <c r="H397">
        <v>9</v>
      </c>
      <c r="I397" t="s">
        <v>34554</v>
      </c>
      <c r="J397" t="s">
        <v>34555</v>
      </c>
      <c r="K397" t="s">
        <v>34556</v>
      </c>
      <c r="L397" t="s">
        <v>34557</v>
      </c>
      <c r="M397" t="s">
        <v>34558</v>
      </c>
      <c r="N397" t="s">
        <v>34559</v>
      </c>
      <c r="O397" t="s">
        <v>34560</v>
      </c>
      <c r="P397" t="s">
        <v>34561</v>
      </c>
      <c r="Q397" t="s">
        <v>34562</v>
      </c>
      <c r="R397" t="s">
        <v>34563</v>
      </c>
      <c r="S397" t="s">
        <v>34564</v>
      </c>
      <c r="T397" t="s">
        <v>34565</v>
      </c>
    </row>
    <row r="398" spans="1:20" x14ac:dyDescent="0.3">
      <c r="A398">
        <v>397</v>
      </c>
      <c r="B398" s="1">
        <v>45896.913576388892</v>
      </c>
      <c r="C398" s="1">
        <v>45896.934814814813</v>
      </c>
      <c r="D398" t="s">
        <v>621</v>
      </c>
      <c r="E398" t="s">
        <v>622</v>
      </c>
      <c r="F398" t="s">
        <v>622</v>
      </c>
      <c r="G398">
        <v>10</v>
      </c>
      <c r="H398">
        <v>23</v>
      </c>
      <c r="I398" t="s">
        <v>34566</v>
      </c>
      <c r="J398" t="s">
        <v>34567</v>
      </c>
      <c r="K398" t="s">
        <v>34568</v>
      </c>
      <c r="L398" t="s">
        <v>34569</v>
      </c>
      <c r="M398" t="s">
        <v>34570</v>
      </c>
      <c r="N398" t="s">
        <v>34571</v>
      </c>
      <c r="O398" t="s">
        <v>34572</v>
      </c>
      <c r="P398" t="s">
        <v>34573</v>
      </c>
      <c r="Q398" t="s">
        <v>34574</v>
      </c>
      <c r="R398" t="s">
        <v>34575</v>
      </c>
      <c r="S398" t="s">
        <v>34576</v>
      </c>
      <c r="T398" t="s">
        <v>34577</v>
      </c>
    </row>
    <row r="399" spans="1:20" x14ac:dyDescent="0.3">
      <c r="A399">
        <v>398</v>
      </c>
      <c r="B399" s="1">
        <v>45897.622245370374</v>
      </c>
      <c r="C399" s="1">
        <v>45897.643229166664</v>
      </c>
      <c r="D399" t="s">
        <v>4757</v>
      </c>
      <c r="E399" t="s">
        <v>4758</v>
      </c>
      <c r="F399" t="s">
        <v>4758</v>
      </c>
      <c r="G399">
        <v>14</v>
      </c>
      <c r="H399">
        <v>28</v>
      </c>
      <c r="I399" t="s">
        <v>34578</v>
      </c>
      <c r="J399" t="s">
        <v>34579</v>
      </c>
      <c r="K399" t="s">
        <v>34580</v>
      </c>
      <c r="L399" t="s">
        <v>34581</v>
      </c>
      <c r="M399" t="s">
        <v>34582</v>
      </c>
      <c r="N399" t="s">
        <v>34583</v>
      </c>
      <c r="O399" t="s">
        <v>34584</v>
      </c>
      <c r="P399" t="s">
        <v>34585</v>
      </c>
      <c r="Q399" t="s">
        <v>34586</v>
      </c>
      <c r="R399" t="s">
        <v>34587</v>
      </c>
      <c r="S399" t="s">
        <v>34588</v>
      </c>
      <c r="T399" t="s">
        <v>34589</v>
      </c>
    </row>
    <row r="400" spans="1:20" x14ac:dyDescent="0.3">
      <c r="A400">
        <v>399</v>
      </c>
      <c r="B400" s="1">
        <v>45899.64234953704</v>
      </c>
      <c r="C400" s="1">
        <v>45899.64671296296</v>
      </c>
      <c r="D400" t="s">
        <v>263</v>
      </c>
      <c r="E400" t="s">
        <v>264</v>
      </c>
      <c r="F400" t="s">
        <v>265</v>
      </c>
      <c r="G400">
        <v>11</v>
      </c>
      <c r="H400">
        <v>23</v>
      </c>
      <c r="I400" t="s">
        <v>34590</v>
      </c>
      <c r="J400" t="s">
        <v>34591</v>
      </c>
      <c r="K400" t="s">
        <v>34592</v>
      </c>
      <c r="L400" t="s">
        <v>34593</v>
      </c>
      <c r="M400" t="s">
        <v>34594</v>
      </c>
      <c r="N400" t="s">
        <v>34595</v>
      </c>
      <c r="O400" t="s">
        <v>34596</v>
      </c>
      <c r="P400" t="s">
        <v>34597</v>
      </c>
      <c r="Q400" t="s">
        <v>34598</v>
      </c>
      <c r="R400" t="s">
        <v>34599</v>
      </c>
      <c r="S400" t="s">
        <v>34600</v>
      </c>
      <c r="T400" t="s">
        <v>34601</v>
      </c>
    </row>
    <row r="401" spans="1:20" x14ac:dyDescent="0.3">
      <c r="A401">
        <v>400</v>
      </c>
      <c r="B401" s="1">
        <v>45900.515023148146</v>
      </c>
      <c r="C401" s="1">
        <v>45900.519826388889</v>
      </c>
      <c r="D401" t="s">
        <v>33891</v>
      </c>
      <c r="E401" t="s">
        <v>33955</v>
      </c>
      <c r="F401" t="s">
        <v>33956</v>
      </c>
      <c r="G401">
        <v>14</v>
      </c>
      <c r="H401">
        <v>37</v>
      </c>
      <c r="I401" t="s">
        <v>34602</v>
      </c>
      <c r="J401" t="s">
        <v>34603</v>
      </c>
      <c r="K401" t="s">
        <v>34604</v>
      </c>
      <c r="L401" t="s">
        <v>34605</v>
      </c>
      <c r="M401" t="s">
        <v>34606</v>
      </c>
      <c r="N401" t="s">
        <v>34607</v>
      </c>
      <c r="O401" t="s">
        <v>34608</v>
      </c>
      <c r="P401" t="s">
        <v>34609</v>
      </c>
      <c r="Q401" t="s">
        <v>34610</v>
      </c>
      <c r="R401" t="s">
        <v>34611</v>
      </c>
      <c r="S401" t="s">
        <v>34612</v>
      </c>
      <c r="T401" t="s">
        <v>34613</v>
      </c>
    </row>
    <row r="402" spans="1:20" x14ac:dyDescent="0.3">
      <c r="A402">
        <v>401</v>
      </c>
      <c r="B402" s="1">
        <v>45902.235277777778</v>
      </c>
      <c r="C402" s="1">
        <v>45902.239074074074</v>
      </c>
      <c r="D402" t="s">
        <v>33883</v>
      </c>
      <c r="E402" t="s">
        <v>33934</v>
      </c>
      <c r="F402" t="s">
        <v>33935</v>
      </c>
      <c r="G402">
        <v>14</v>
      </c>
      <c r="H402">
        <v>34</v>
      </c>
      <c r="I402" t="s">
        <v>34614</v>
      </c>
      <c r="J402" t="s">
        <v>34615</v>
      </c>
      <c r="K402" t="s">
        <v>34616</v>
      </c>
      <c r="L402" t="s">
        <v>34617</v>
      </c>
      <c r="M402" t="s">
        <v>34618</v>
      </c>
      <c r="N402" t="s">
        <v>34619</v>
      </c>
      <c r="O402" t="s">
        <v>34620</v>
      </c>
      <c r="P402" t="s">
        <v>34621</v>
      </c>
      <c r="Q402" t="s">
        <v>34622</v>
      </c>
      <c r="R402" t="s">
        <v>34623</v>
      </c>
      <c r="S402" t="s">
        <v>34624</v>
      </c>
      <c r="T402" t="s">
        <v>34625</v>
      </c>
    </row>
    <row r="403" spans="1:20" x14ac:dyDescent="0.3">
      <c r="A403">
        <v>402</v>
      </c>
      <c r="B403" s="1">
        <v>45904.751574074071</v>
      </c>
      <c r="C403" s="1">
        <v>45904.761770833335</v>
      </c>
      <c r="D403" t="s">
        <v>33857</v>
      </c>
      <c r="E403" t="s">
        <v>33946</v>
      </c>
      <c r="F403" t="s">
        <v>33946</v>
      </c>
      <c r="G403">
        <v>14</v>
      </c>
      <c r="H403">
        <v>27</v>
      </c>
      <c r="I403" t="s">
        <v>34626</v>
      </c>
      <c r="J403" t="s">
        <v>34627</v>
      </c>
      <c r="K403" t="s">
        <v>34628</v>
      </c>
      <c r="L403" t="s">
        <v>34629</v>
      </c>
      <c r="M403" t="s">
        <v>34630</v>
      </c>
      <c r="N403" t="s">
        <v>34631</v>
      </c>
      <c r="O403" t="s">
        <v>34632</v>
      </c>
      <c r="P403" t="s">
        <v>34633</v>
      </c>
      <c r="Q403" t="s">
        <v>34634</v>
      </c>
      <c r="R403" t="s">
        <v>34635</v>
      </c>
      <c r="S403" t="s">
        <v>34636</v>
      </c>
      <c r="T403" t="s">
        <v>34637</v>
      </c>
    </row>
    <row r="404" spans="1:20" x14ac:dyDescent="0.3">
      <c r="A404">
        <v>403</v>
      </c>
      <c r="B404" s="1">
        <v>45907.030763888892</v>
      </c>
      <c r="C404" s="1">
        <v>45907.041516203702</v>
      </c>
      <c r="D404" t="s">
        <v>32138</v>
      </c>
      <c r="E404" t="s">
        <v>32139</v>
      </c>
      <c r="F404" t="s">
        <v>32140</v>
      </c>
      <c r="G404">
        <v>14</v>
      </c>
      <c r="H404">
        <v>26</v>
      </c>
      <c r="I404" t="s">
        <v>34638</v>
      </c>
      <c r="J404" t="s">
        <v>34639</v>
      </c>
      <c r="K404" t="s">
        <v>34640</v>
      </c>
      <c r="L404" t="s">
        <v>18924</v>
      </c>
      <c r="M404" t="s">
        <v>34641</v>
      </c>
      <c r="N404" t="s">
        <v>34642</v>
      </c>
      <c r="O404" t="s">
        <v>34608</v>
      </c>
      <c r="P404" t="s">
        <v>34643</v>
      </c>
      <c r="Q404" t="s">
        <v>34644</v>
      </c>
      <c r="R404" t="s">
        <v>34645</v>
      </c>
      <c r="S404" t="s">
        <v>34646</v>
      </c>
      <c r="T404" t="s">
        <v>34647</v>
      </c>
    </row>
    <row r="405" spans="1:20" x14ac:dyDescent="0.3">
      <c r="A405">
        <v>404</v>
      </c>
      <c r="B405" s="1">
        <v>45907.54005787037</v>
      </c>
      <c r="C405" s="1">
        <v>45907.548784722225</v>
      </c>
      <c r="D405" t="s">
        <v>2024</v>
      </c>
      <c r="E405" t="s">
        <v>2025</v>
      </c>
      <c r="F405" t="s">
        <v>2025</v>
      </c>
      <c r="G405">
        <v>10</v>
      </c>
      <c r="H405">
        <v>28</v>
      </c>
      <c r="I405" t="s">
        <v>34648</v>
      </c>
      <c r="J405" t="s">
        <v>34649</v>
      </c>
      <c r="K405" t="s">
        <v>19097</v>
      </c>
      <c r="L405" t="s">
        <v>34650</v>
      </c>
      <c r="M405" t="s">
        <v>34651</v>
      </c>
      <c r="N405" t="s">
        <v>34652</v>
      </c>
      <c r="O405" t="s">
        <v>34653</v>
      </c>
      <c r="P405" t="s">
        <v>34654</v>
      </c>
      <c r="Q405" t="s">
        <v>34655</v>
      </c>
      <c r="R405" t="s">
        <v>34656</v>
      </c>
      <c r="S405" t="s">
        <v>34657</v>
      </c>
      <c r="T405" t="s">
        <v>34658</v>
      </c>
    </row>
    <row r="406" spans="1:20" x14ac:dyDescent="0.3">
      <c r="A406">
        <v>405</v>
      </c>
      <c r="B406" s="1">
        <v>45908.466226851851</v>
      </c>
      <c r="C406" s="1">
        <v>45908.469317129631</v>
      </c>
      <c r="D406" t="s">
        <v>2944</v>
      </c>
      <c r="E406" t="s">
        <v>2945</v>
      </c>
      <c r="F406" t="s">
        <v>2945</v>
      </c>
      <c r="G406">
        <v>5</v>
      </c>
      <c r="H406">
        <v>6</v>
      </c>
      <c r="I406" t="s">
        <v>34659</v>
      </c>
      <c r="J406" t="s">
        <v>34660</v>
      </c>
      <c r="K406" t="s">
        <v>34661</v>
      </c>
      <c r="L406" t="s">
        <v>34662</v>
      </c>
      <c r="M406" t="s">
        <v>34663</v>
      </c>
      <c r="N406" t="s">
        <v>34664</v>
      </c>
      <c r="O406" t="s">
        <v>34665</v>
      </c>
      <c r="P406" t="s">
        <v>34666</v>
      </c>
      <c r="Q406" t="s">
        <v>34667</v>
      </c>
      <c r="R406" t="s">
        <v>34668</v>
      </c>
      <c r="S406" t="s">
        <v>34669</v>
      </c>
      <c r="T406" t="s">
        <v>34670</v>
      </c>
    </row>
    <row r="407" spans="1:20" x14ac:dyDescent="0.3">
      <c r="A407">
        <v>406</v>
      </c>
      <c r="B407" s="1">
        <v>45908.467951388891</v>
      </c>
      <c r="C407" s="1">
        <v>45908.472534722219</v>
      </c>
      <c r="D407" t="s">
        <v>2708</v>
      </c>
      <c r="E407" t="s">
        <v>2709</v>
      </c>
      <c r="F407" t="s">
        <v>2709</v>
      </c>
      <c r="G407">
        <v>5</v>
      </c>
      <c r="H407">
        <v>25</v>
      </c>
      <c r="I407" t="s">
        <v>16918</v>
      </c>
      <c r="J407" t="s">
        <v>34671</v>
      </c>
      <c r="K407" t="s">
        <v>34672</v>
      </c>
      <c r="L407" t="s">
        <v>34673</v>
      </c>
      <c r="M407" t="s">
        <v>34674</v>
      </c>
      <c r="N407" t="s">
        <v>34675</v>
      </c>
      <c r="O407" t="s">
        <v>34676</v>
      </c>
      <c r="P407" t="s">
        <v>34677</v>
      </c>
      <c r="Q407" t="s">
        <v>34678</v>
      </c>
      <c r="R407" t="s">
        <v>34679</v>
      </c>
      <c r="S407" t="s">
        <v>34680</v>
      </c>
      <c r="T407" t="s">
        <v>34681</v>
      </c>
    </row>
    <row r="408" spans="1:20" x14ac:dyDescent="0.3">
      <c r="A408">
        <v>407</v>
      </c>
      <c r="B408" s="1">
        <v>45908.468935185185</v>
      </c>
      <c r="C408" s="1">
        <v>45908.474490740744</v>
      </c>
      <c r="D408" t="s">
        <v>2685</v>
      </c>
      <c r="E408" t="s">
        <v>2686</v>
      </c>
      <c r="F408" t="s">
        <v>2686</v>
      </c>
      <c r="G408">
        <v>5</v>
      </c>
      <c r="H408">
        <v>13</v>
      </c>
      <c r="I408" t="s">
        <v>34682</v>
      </c>
      <c r="J408" t="s">
        <v>34683</v>
      </c>
      <c r="K408" t="s">
        <v>34684</v>
      </c>
      <c r="L408" t="s">
        <v>34685</v>
      </c>
      <c r="M408" t="s">
        <v>34686</v>
      </c>
      <c r="N408" t="s">
        <v>34687</v>
      </c>
      <c r="O408" t="s">
        <v>34688</v>
      </c>
      <c r="P408" t="s">
        <v>34689</v>
      </c>
      <c r="Q408" t="s">
        <v>34690</v>
      </c>
      <c r="R408" t="s">
        <v>34691</v>
      </c>
      <c r="S408" t="s">
        <v>34692</v>
      </c>
      <c r="T408" t="s">
        <v>34693</v>
      </c>
    </row>
    <row r="409" spans="1:20" x14ac:dyDescent="0.3">
      <c r="A409">
        <v>408</v>
      </c>
      <c r="B409" s="1">
        <v>45908.907789351855</v>
      </c>
      <c r="C409" s="1">
        <v>45908.913159722222</v>
      </c>
      <c r="D409" t="s">
        <v>33838</v>
      </c>
      <c r="E409" t="s">
        <v>33973</v>
      </c>
      <c r="F409" t="s">
        <v>33973</v>
      </c>
      <c r="G409">
        <v>14</v>
      </c>
      <c r="H409">
        <v>21</v>
      </c>
      <c r="I409" t="s">
        <v>34694</v>
      </c>
      <c r="J409" t="s">
        <v>34695</v>
      </c>
      <c r="K409" t="s">
        <v>34696</v>
      </c>
      <c r="L409" t="s">
        <v>34697</v>
      </c>
      <c r="M409" t="s">
        <v>34698</v>
      </c>
      <c r="N409" t="s">
        <v>34699</v>
      </c>
      <c r="O409" t="s">
        <v>34700</v>
      </c>
      <c r="P409" t="s">
        <v>34701</v>
      </c>
      <c r="Q409" t="s">
        <v>34702</v>
      </c>
      <c r="R409" t="s">
        <v>34703</v>
      </c>
      <c r="S409" t="s">
        <v>34704</v>
      </c>
      <c r="T409" t="s">
        <v>34705</v>
      </c>
    </row>
    <row r="410" spans="1:20" x14ac:dyDescent="0.3">
      <c r="A410">
        <v>409</v>
      </c>
      <c r="B410" s="1">
        <v>45908.912708333337</v>
      </c>
      <c r="C410" s="1">
        <v>45908.918900462966</v>
      </c>
      <c r="D410" t="s">
        <v>33812</v>
      </c>
      <c r="E410" t="s">
        <v>34278</v>
      </c>
      <c r="F410" t="s">
        <v>34279</v>
      </c>
      <c r="G410">
        <v>14</v>
      </c>
      <c r="H410">
        <v>14</v>
      </c>
      <c r="I410" t="s">
        <v>34706</v>
      </c>
      <c r="J410" t="s">
        <v>34707</v>
      </c>
      <c r="K410" t="s">
        <v>34708</v>
      </c>
      <c r="L410" t="s">
        <v>17306</v>
      </c>
      <c r="M410" t="s">
        <v>34709</v>
      </c>
      <c r="N410" t="s">
        <v>34710</v>
      </c>
      <c r="O410" t="s">
        <v>34711</v>
      </c>
      <c r="P410" t="s">
        <v>34712</v>
      </c>
      <c r="Q410" t="s">
        <v>34713</v>
      </c>
      <c r="R410" t="s">
        <v>34714</v>
      </c>
      <c r="S410" t="s">
        <v>17434</v>
      </c>
      <c r="T410" t="s">
        <v>87</v>
      </c>
    </row>
    <row r="411" spans="1:20" x14ac:dyDescent="0.3">
      <c r="A411">
        <v>410</v>
      </c>
      <c r="B411" s="1">
        <v>45909.546284722222</v>
      </c>
      <c r="C411" s="1">
        <v>45909.560532407406</v>
      </c>
      <c r="D411" t="s">
        <v>3688</v>
      </c>
      <c r="E411" t="s">
        <v>3689</v>
      </c>
      <c r="F411" t="s">
        <v>3689</v>
      </c>
      <c r="G411">
        <v>8</v>
      </c>
      <c r="H411">
        <v>20</v>
      </c>
      <c r="I411" t="s">
        <v>45784</v>
      </c>
      <c r="J411" t="s">
        <v>45785</v>
      </c>
      <c r="K411" t="s">
        <v>45786</v>
      </c>
      <c r="L411" t="s">
        <v>45787</v>
      </c>
      <c r="M411" t="s">
        <v>45788</v>
      </c>
      <c r="N411" t="s">
        <v>45789</v>
      </c>
      <c r="O411" t="s">
        <v>45790</v>
      </c>
      <c r="P411" t="s">
        <v>45791</v>
      </c>
      <c r="Q411" t="s">
        <v>45792</v>
      </c>
      <c r="R411" t="s">
        <v>19136</v>
      </c>
      <c r="S411" t="s">
        <v>45793</v>
      </c>
      <c r="T411" t="s">
        <v>45794</v>
      </c>
    </row>
    <row r="412" spans="1:20" x14ac:dyDescent="0.3">
      <c r="A412">
        <v>411</v>
      </c>
      <c r="B412" s="1">
        <v>45909.55400462963</v>
      </c>
      <c r="C412" s="1">
        <v>45909.563391203701</v>
      </c>
      <c r="D412" t="s">
        <v>3464</v>
      </c>
      <c r="E412" t="s">
        <v>3465</v>
      </c>
      <c r="F412" t="s">
        <v>3465</v>
      </c>
      <c r="G412">
        <v>8</v>
      </c>
      <c r="H412">
        <v>32</v>
      </c>
      <c r="I412" t="s">
        <v>45795</v>
      </c>
      <c r="J412" t="s">
        <v>45796</v>
      </c>
      <c r="K412" t="s">
        <v>45797</v>
      </c>
      <c r="L412" t="s">
        <v>45798</v>
      </c>
      <c r="M412" t="s">
        <v>45799</v>
      </c>
      <c r="N412" t="s">
        <v>45800</v>
      </c>
      <c r="O412" t="s">
        <v>45801</v>
      </c>
      <c r="P412" t="s">
        <v>45802</v>
      </c>
      <c r="Q412" t="s">
        <v>45803</v>
      </c>
      <c r="R412" t="s">
        <v>45804</v>
      </c>
      <c r="S412" t="s">
        <v>45805</v>
      </c>
      <c r="T412" t="s">
        <v>45806</v>
      </c>
    </row>
    <row r="413" spans="1:20" x14ac:dyDescent="0.3">
      <c r="A413">
        <v>412</v>
      </c>
      <c r="B413" s="1">
        <v>45909.59103009259</v>
      </c>
      <c r="C413" s="1">
        <v>45909.598969907405</v>
      </c>
      <c r="D413" t="s">
        <v>3755</v>
      </c>
      <c r="E413" t="s">
        <v>3756</v>
      </c>
      <c r="F413" t="s">
        <v>3756</v>
      </c>
      <c r="G413">
        <v>8</v>
      </c>
      <c r="H413">
        <v>18</v>
      </c>
      <c r="I413" t="s">
        <v>45807</v>
      </c>
      <c r="J413" t="s">
        <v>45808</v>
      </c>
      <c r="K413" t="s">
        <v>45809</v>
      </c>
      <c r="L413" t="s">
        <v>45810</v>
      </c>
      <c r="M413" t="s">
        <v>45811</v>
      </c>
      <c r="N413" t="s">
        <v>16702</v>
      </c>
      <c r="O413" t="s">
        <v>45812</v>
      </c>
      <c r="P413" t="s">
        <v>45813</v>
      </c>
      <c r="Q413" t="s">
        <v>45814</v>
      </c>
      <c r="R413" t="s">
        <v>45815</v>
      </c>
      <c r="S413" t="s">
        <v>45816</v>
      </c>
      <c r="T413" t="s">
        <v>45817</v>
      </c>
    </row>
    <row r="414" spans="1:20" x14ac:dyDescent="0.3">
      <c r="A414">
        <v>413</v>
      </c>
      <c r="B414" s="1">
        <v>45909.600243055553</v>
      </c>
      <c r="C414" s="1">
        <v>45909.605312500003</v>
      </c>
      <c r="D414" t="s">
        <v>3540</v>
      </c>
      <c r="E414" t="s">
        <v>3541</v>
      </c>
      <c r="F414" t="s">
        <v>3541</v>
      </c>
      <c r="G414">
        <v>8</v>
      </c>
      <c r="H414">
        <v>30</v>
      </c>
      <c r="I414" t="s">
        <v>16918</v>
      </c>
      <c r="J414" t="s">
        <v>45818</v>
      </c>
      <c r="K414" t="s">
        <v>45819</v>
      </c>
      <c r="L414" t="s">
        <v>45820</v>
      </c>
      <c r="M414" t="s">
        <v>45821</v>
      </c>
      <c r="N414" t="s">
        <v>45822</v>
      </c>
      <c r="O414" t="s">
        <v>45823</v>
      </c>
      <c r="P414" t="s">
        <v>45824</v>
      </c>
      <c r="Q414" t="s">
        <v>45825</v>
      </c>
      <c r="R414" t="s">
        <v>45826</v>
      </c>
      <c r="S414" t="s">
        <v>45827</v>
      </c>
      <c r="T414" t="s">
        <v>45828</v>
      </c>
    </row>
    <row r="415" spans="1:20" x14ac:dyDescent="0.3">
      <c r="A415">
        <v>414</v>
      </c>
      <c r="B415" s="1">
        <v>45909.600162037037</v>
      </c>
      <c r="C415" s="1">
        <v>45909.606840277775</v>
      </c>
      <c r="D415" t="s">
        <v>3490</v>
      </c>
      <c r="E415" t="s">
        <v>3491</v>
      </c>
      <c r="F415" t="s">
        <v>3491</v>
      </c>
      <c r="G415">
        <v>8</v>
      </c>
      <c r="H415">
        <v>29</v>
      </c>
      <c r="I415" t="s">
        <v>16918</v>
      </c>
      <c r="J415" t="s">
        <v>45829</v>
      </c>
      <c r="K415" t="s">
        <v>45830</v>
      </c>
      <c r="L415" t="s">
        <v>45820</v>
      </c>
      <c r="M415" t="s">
        <v>45821</v>
      </c>
      <c r="N415" t="s">
        <v>34642</v>
      </c>
      <c r="O415" t="s">
        <v>45823</v>
      </c>
      <c r="P415" t="s">
        <v>45831</v>
      </c>
      <c r="Q415" t="s">
        <v>45832</v>
      </c>
      <c r="R415" t="s">
        <v>45833</v>
      </c>
      <c r="S415" t="s">
        <v>45834</v>
      </c>
      <c r="T415" t="s">
        <v>45835</v>
      </c>
    </row>
    <row r="416" spans="1:20" x14ac:dyDescent="0.3">
      <c r="A416">
        <v>415</v>
      </c>
      <c r="B416" s="1">
        <v>45909.642141203702</v>
      </c>
      <c r="C416" s="1">
        <v>45909.643495370372</v>
      </c>
      <c r="D416" t="s">
        <v>33868</v>
      </c>
      <c r="E416" t="s">
        <v>36378</v>
      </c>
      <c r="F416" t="s">
        <v>36378</v>
      </c>
      <c r="G416">
        <v>14</v>
      </c>
      <c r="H416">
        <v>30</v>
      </c>
      <c r="I416" t="s">
        <v>16728</v>
      </c>
      <c r="J416" t="s">
        <v>45836</v>
      </c>
      <c r="K416" t="s">
        <v>45837</v>
      </c>
      <c r="L416" t="s">
        <v>45838</v>
      </c>
      <c r="M416" t="s">
        <v>45839</v>
      </c>
      <c r="N416" t="s">
        <v>45840</v>
      </c>
      <c r="O416" t="s">
        <v>45841</v>
      </c>
      <c r="P416" t="s">
        <v>45842</v>
      </c>
      <c r="Q416" t="s">
        <v>45843</v>
      </c>
      <c r="R416" t="s">
        <v>17669</v>
      </c>
      <c r="S416" t="s">
        <v>16918</v>
      </c>
      <c r="T416" t="s">
        <v>45844</v>
      </c>
    </row>
    <row r="417" spans="1:20" x14ac:dyDescent="0.3">
      <c r="A417">
        <v>416</v>
      </c>
      <c r="B417" s="1">
        <v>45909.906226851854</v>
      </c>
      <c r="C417" s="1">
        <v>45909.936180555553</v>
      </c>
      <c r="D417" t="s">
        <v>33808</v>
      </c>
      <c r="E417" t="s">
        <v>35495</v>
      </c>
      <c r="F417" t="s">
        <v>35496</v>
      </c>
      <c r="G417">
        <v>14</v>
      </c>
      <c r="H417">
        <v>13</v>
      </c>
      <c r="I417" t="s">
        <v>45845</v>
      </c>
      <c r="J417" t="s">
        <v>45846</v>
      </c>
      <c r="K417" t="s">
        <v>45847</v>
      </c>
      <c r="L417" t="s">
        <v>45848</v>
      </c>
      <c r="M417" t="s">
        <v>45849</v>
      </c>
      <c r="N417" t="s">
        <v>45850</v>
      </c>
      <c r="O417" t="s">
        <v>45851</v>
      </c>
      <c r="P417" t="s">
        <v>45852</v>
      </c>
      <c r="Q417" t="s">
        <v>45853</v>
      </c>
      <c r="R417" t="s">
        <v>45854</v>
      </c>
      <c r="S417" t="s">
        <v>45855</v>
      </c>
      <c r="T417" t="s">
        <v>45856</v>
      </c>
    </row>
    <row r="418" spans="1:20" x14ac:dyDescent="0.3">
      <c r="A418">
        <v>417</v>
      </c>
      <c r="B418" s="1">
        <v>45910.384421296294</v>
      </c>
      <c r="C418" s="1">
        <v>45910.390694444446</v>
      </c>
      <c r="D418" t="s">
        <v>2218</v>
      </c>
      <c r="E418" t="s">
        <v>2219</v>
      </c>
      <c r="F418" t="s">
        <v>2219</v>
      </c>
      <c r="G418">
        <v>4</v>
      </c>
      <c r="H418">
        <v>22</v>
      </c>
      <c r="I418" t="s">
        <v>46548</v>
      </c>
      <c r="J418" t="s">
        <v>46549</v>
      </c>
      <c r="K418" t="s">
        <v>46550</v>
      </c>
      <c r="L418" t="s">
        <v>46551</v>
      </c>
      <c r="M418" t="s">
        <v>46552</v>
      </c>
      <c r="N418" t="s">
        <v>46553</v>
      </c>
      <c r="O418" t="s">
        <v>46554</v>
      </c>
      <c r="P418" t="s">
        <v>46555</v>
      </c>
      <c r="Q418" t="s">
        <v>46556</v>
      </c>
      <c r="R418" t="s">
        <v>46557</v>
      </c>
      <c r="S418" t="s">
        <v>46558</v>
      </c>
      <c r="T418" t="s">
        <v>46559</v>
      </c>
    </row>
    <row r="419" spans="1:20" x14ac:dyDescent="0.3">
      <c r="A419">
        <v>418</v>
      </c>
      <c r="B419" s="1">
        <v>45910.421296296299</v>
      </c>
      <c r="C419" s="1">
        <v>45910.424687500003</v>
      </c>
      <c r="D419" t="s">
        <v>2887</v>
      </c>
      <c r="E419" t="s">
        <v>2888</v>
      </c>
      <c r="F419" t="s">
        <v>2888</v>
      </c>
      <c r="G419">
        <v>5</v>
      </c>
      <c r="H419">
        <v>33</v>
      </c>
      <c r="I419" t="s">
        <v>46560</v>
      </c>
      <c r="J419" t="s">
        <v>46561</v>
      </c>
      <c r="K419" t="s">
        <v>46562</v>
      </c>
      <c r="L419" t="s">
        <v>46563</v>
      </c>
      <c r="M419" t="s">
        <v>45821</v>
      </c>
      <c r="N419" t="s">
        <v>46564</v>
      </c>
      <c r="O419" t="s">
        <v>46565</v>
      </c>
      <c r="P419" t="s">
        <v>46566</v>
      </c>
      <c r="Q419" t="s">
        <v>46567</v>
      </c>
      <c r="R419" t="s">
        <v>46568</v>
      </c>
      <c r="S419" t="s">
        <v>18364</v>
      </c>
      <c r="T419" t="s">
        <v>46569</v>
      </c>
    </row>
    <row r="420" spans="1:20" x14ac:dyDescent="0.3">
      <c r="A420">
        <v>419</v>
      </c>
      <c r="B420" s="1">
        <v>45910.456469907411</v>
      </c>
      <c r="C420" s="1">
        <v>45910.469849537039</v>
      </c>
      <c r="D420" t="s">
        <v>2087</v>
      </c>
      <c r="E420" t="s">
        <v>2088</v>
      </c>
      <c r="F420" t="s">
        <v>2088</v>
      </c>
      <c r="G420">
        <v>3</v>
      </c>
      <c r="H420">
        <v>15</v>
      </c>
      <c r="I420" t="s">
        <v>46570</v>
      </c>
      <c r="J420" t="s">
        <v>46571</v>
      </c>
      <c r="K420" t="s">
        <v>46572</v>
      </c>
      <c r="L420" t="s">
        <v>46573</v>
      </c>
      <c r="M420" t="s">
        <v>45821</v>
      </c>
      <c r="N420" t="s">
        <v>46574</v>
      </c>
      <c r="O420" t="s">
        <v>45823</v>
      </c>
      <c r="P420" t="s">
        <v>46575</v>
      </c>
      <c r="Q420" t="s">
        <v>46576</v>
      </c>
      <c r="R420" t="s">
        <v>46577</v>
      </c>
      <c r="S420" t="s">
        <v>46578</v>
      </c>
      <c r="T420" t="s">
        <v>46579</v>
      </c>
    </row>
    <row r="421" spans="1:20" x14ac:dyDescent="0.3">
      <c r="A421">
        <v>420</v>
      </c>
      <c r="B421" s="1">
        <v>45910.464189814818</v>
      </c>
      <c r="C421" s="1">
        <v>45910.472604166665</v>
      </c>
      <c r="D421" t="s">
        <v>3130</v>
      </c>
      <c r="E421" t="s">
        <v>3131</v>
      </c>
      <c r="F421" t="s">
        <v>3132</v>
      </c>
      <c r="G421">
        <v>3</v>
      </c>
      <c r="H421">
        <v>12</v>
      </c>
      <c r="I421" t="s">
        <v>46580</v>
      </c>
      <c r="J421" t="s">
        <v>46581</v>
      </c>
      <c r="K421" t="s">
        <v>46582</v>
      </c>
      <c r="L421" t="s">
        <v>46583</v>
      </c>
      <c r="M421" t="s">
        <v>46584</v>
      </c>
      <c r="N421" t="s">
        <v>46585</v>
      </c>
      <c r="O421" t="s">
        <v>46586</v>
      </c>
      <c r="P421" t="s">
        <v>46587</v>
      </c>
      <c r="Q421" t="s">
        <v>46588</v>
      </c>
      <c r="R421" t="s">
        <v>20178</v>
      </c>
      <c r="S421" t="s">
        <v>20166</v>
      </c>
      <c r="T421" t="s">
        <v>46589</v>
      </c>
    </row>
    <row r="422" spans="1:20" x14ac:dyDescent="0.3">
      <c r="A422">
        <v>421</v>
      </c>
      <c r="B422" s="1">
        <v>45910.490659722222</v>
      </c>
      <c r="C422" s="1">
        <v>45910.494421296295</v>
      </c>
      <c r="D422" t="s">
        <v>33816</v>
      </c>
      <c r="E422" t="s">
        <v>36471</v>
      </c>
      <c r="F422" t="s">
        <v>42676</v>
      </c>
      <c r="G422">
        <v>14</v>
      </c>
      <c r="H422">
        <v>15</v>
      </c>
      <c r="I422" t="s">
        <v>16918</v>
      </c>
      <c r="J422" t="s">
        <v>46590</v>
      </c>
      <c r="K422" t="s">
        <v>46591</v>
      </c>
      <c r="L422" t="s">
        <v>46592</v>
      </c>
      <c r="M422" t="s">
        <v>45821</v>
      </c>
      <c r="N422" t="s">
        <v>46593</v>
      </c>
      <c r="O422" t="s">
        <v>45823</v>
      </c>
      <c r="P422" t="s">
        <v>46594</v>
      </c>
      <c r="Q422" t="s">
        <v>46595</v>
      </c>
      <c r="R422" t="s">
        <v>46596</v>
      </c>
      <c r="S422" t="s">
        <v>46597</v>
      </c>
      <c r="T422" t="s">
        <v>46598</v>
      </c>
    </row>
    <row r="423" spans="1:20" x14ac:dyDescent="0.3">
      <c r="A423">
        <v>422</v>
      </c>
      <c r="B423" s="1">
        <v>45910.503171296295</v>
      </c>
      <c r="C423" s="1">
        <v>45910.503240740742</v>
      </c>
      <c r="D423" t="s">
        <v>4009</v>
      </c>
      <c r="E423" t="s">
        <v>4010</v>
      </c>
      <c r="F423" t="s">
        <v>42447</v>
      </c>
      <c r="G423">
        <v>6</v>
      </c>
      <c r="H423">
        <v>31</v>
      </c>
      <c r="I423" t="s">
        <v>46599</v>
      </c>
      <c r="J423" t="s">
        <v>46600</v>
      </c>
      <c r="K423" t="s">
        <v>46601</v>
      </c>
      <c r="L423" t="s">
        <v>46602</v>
      </c>
      <c r="M423" t="s">
        <v>46603</v>
      </c>
      <c r="N423" t="s">
        <v>46604</v>
      </c>
      <c r="O423" t="s">
        <v>46605</v>
      </c>
      <c r="P423" t="s">
        <v>46606</v>
      </c>
      <c r="Q423" t="s">
        <v>46607</v>
      </c>
      <c r="R423" t="s">
        <v>19791</v>
      </c>
      <c r="S423" t="s">
        <v>46608</v>
      </c>
      <c r="T423" t="s">
        <v>46609</v>
      </c>
    </row>
    <row r="424" spans="1:20" x14ac:dyDescent="0.3">
      <c r="A424">
        <v>423</v>
      </c>
      <c r="B424" s="1">
        <v>45910.510821759257</v>
      </c>
      <c r="C424" s="1">
        <v>45910.530011574076</v>
      </c>
      <c r="D424" t="s">
        <v>567</v>
      </c>
      <c r="E424" t="s">
        <v>568</v>
      </c>
      <c r="F424" t="s">
        <v>568</v>
      </c>
      <c r="G424">
        <v>10</v>
      </c>
      <c r="H424">
        <v>31</v>
      </c>
      <c r="I424" t="s">
        <v>46610</v>
      </c>
      <c r="J424" t="s">
        <v>46611</v>
      </c>
      <c r="K424" t="s">
        <v>46612</v>
      </c>
      <c r="L424" t="s">
        <v>18085</v>
      </c>
      <c r="M424" t="s">
        <v>46613</v>
      </c>
      <c r="N424" t="s">
        <v>46614</v>
      </c>
      <c r="O424" t="s">
        <v>46615</v>
      </c>
      <c r="P424" t="s">
        <v>46616</v>
      </c>
      <c r="Q424" t="s">
        <v>46617</v>
      </c>
      <c r="R424" t="s">
        <v>46618</v>
      </c>
      <c r="S424" t="s">
        <v>46619</v>
      </c>
      <c r="T424" t="s">
        <v>46620</v>
      </c>
    </row>
    <row r="425" spans="1:20" x14ac:dyDescent="0.3">
      <c r="A425">
        <v>424</v>
      </c>
      <c r="B425" s="1">
        <v>45910.556516203702</v>
      </c>
      <c r="C425" s="1">
        <v>45910.564259259256</v>
      </c>
      <c r="D425" t="s">
        <v>2045</v>
      </c>
      <c r="E425" t="s">
        <v>2046</v>
      </c>
      <c r="F425" t="s">
        <v>46621</v>
      </c>
      <c r="G425">
        <v>4</v>
      </c>
      <c r="H425">
        <v>27</v>
      </c>
      <c r="I425" t="s">
        <v>16918</v>
      </c>
      <c r="J425" t="s">
        <v>46622</v>
      </c>
      <c r="K425" t="s">
        <v>46591</v>
      </c>
      <c r="L425" t="s">
        <v>16983</v>
      </c>
      <c r="M425" t="s">
        <v>46623</v>
      </c>
      <c r="N425" t="s">
        <v>46624</v>
      </c>
      <c r="O425" t="s">
        <v>46625</v>
      </c>
      <c r="P425" t="s">
        <v>46626</v>
      </c>
      <c r="Q425" t="s">
        <v>46627</v>
      </c>
      <c r="R425" t="s">
        <v>46628</v>
      </c>
      <c r="S425" t="s">
        <v>46629</v>
      </c>
      <c r="T425" t="s">
        <v>46630</v>
      </c>
    </row>
    <row r="426" spans="1:20" x14ac:dyDescent="0.3">
      <c r="A426">
        <v>425</v>
      </c>
      <c r="B426" s="1">
        <v>45910.579340277778</v>
      </c>
      <c r="C426" s="1">
        <v>45910.604687500003</v>
      </c>
      <c r="D426" t="s">
        <v>4131</v>
      </c>
      <c r="E426" t="s">
        <v>4132</v>
      </c>
      <c r="F426" t="s">
        <v>46631</v>
      </c>
      <c r="G426">
        <v>6</v>
      </c>
      <c r="H426">
        <v>27</v>
      </c>
      <c r="I426" t="s">
        <v>46632</v>
      </c>
      <c r="J426" t="s">
        <v>46633</v>
      </c>
      <c r="K426" t="s">
        <v>46634</v>
      </c>
      <c r="L426" t="s">
        <v>46635</v>
      </c>
      <c r="M426" t="s">
        <v>46636</v>
      </c>
      <c r="N426" t="s">
        <v>46637</v>
      </c>
      <c r="O426" t="s">
        <v>45823</v>
      </c>
      <c r="P426" t="s">
        <v>46638</v>
      </c>
      <c r="Q426" t="s">
        <v>46639</v>
      </c>
      <c r="R426" t="s">
        <v>46640</v>
      </c>
      <c r="S426" t="s">
        <v>46641</v>
      </c>
      <c r="T426" t="s">
        <v>46642</v>
      </c>
    </row>
    <row r="427" spans="1:20" x14ac:dyDescent="0.3">
      <c r="A427">
        <v>426</v>
      </c>
      <c r="B427" s="1">
        <v>45910.61755787037</v>
      </c>
      <c r="C427" s="1">
        <v>45910.622407407405</v>
      </c>
      <c r="D427" t="s">
        <v>2111</v>
      </c>
      <c r="E427" t="s">
        <v>2112</v>
      </c>
      <c r="F427" t="s">
        <v>21472</v>
      </c>
      <c r="G427">
        <v>4</v>
      </c>
      <c r="H427">
        <v>11</v>
      </c>
      <c r="I427" t="s">
        <v>46643</v>
      </c>
      <c r="J427" t="s">
        <v>46644</v>
      </c>
      <c r="K427" t="s">
        <v>46645</v>
      </c>
      <c r="L427" t="s">
        <v>46646</v>
      </c>
      <c r="M427" t="s">
        <v>46647</v>
      </c>
      <c r="N427" t="s">
        <v>46648</v>
      </c>
      <c r="O427" t="s">
        <v>46649</v>
      </c>
      <c r="P427" t="s">
        <v>46650</v>
      </c>
      <c r="Q427" t="s">
        <v>46651</v>
      </c>
      <c r="R427" t="s">
        <v>46652</v>
      </c>
      <c r="S427" t="s">
        <v>46653</v>
      </c>
      <c r="T427" t="s">
        <v>46654</v>
      </c>
    </row>
    <row r="428" spans="1:20" x14ac:dyDescent="0.3">
      <c r="A428">
        <v>427</v>
      </c>
      <c r="B428" s="1">
        <v>45910.783622685187</v>
      </c>
      <c r="C428" s="1">
        <v>45910.787789351853</v>
      </c>
      <c r="D428" t="s">
        <v>33898</v>
      </c>
      <c r="E428" t="s">
        <v>36232</v>
      </c>
      <c r="F428" t="s">
        <v>42512</v>
      </c>
      <c r="G428">
        <v>14</v>
      </c>
      <c r="H428">
        <v>39</v>
      </c>
      <c r="I428" t="s">
        <v>46655</v>
      </c>
      <c r="J428" t="s">
        <v>46656</v>
      </c>
      <c r="K428" t="s">
        <v>46657</v>
      </c>
      <c r="L428" t="s">
        <v>46658</v>
      </c>
      <c r="M428" t="s">
        <v>46659</v>
      </c>
      <c r="N428" t="s">
        <v>46574</v>
      </c>
      <c r="O428" t="s">
        <v>45823</v>
      </c>
      <c r="P428" t="s">
        <v>46660</v>
      </c>
      <c r="Q428" t="s">
        <v>46661</v>
      </c>
      <c r="R428" t="s">
        <v>46662</v>
      </c>
      <c r="S428" t="s">
        <v>46663</v>
      </c>
      <c r="T428" t="s">
        <v>46664</v>
      </c>
    </row>
    <row r="429" spans="1:20" x14ac:dyDescent="0.3">
      <c r="A429">
        <v>428</v>
      </c>
      <c r="B429" s="1">
        <v>45910.819907407407</v>
      </c>
      <c r="C429" s="1">
        <v>45910.824108796296</v>
      </c>
      <c r="D429" t="s">
        <v>2433</v>
      </c>
      <c r="E429" t="s">
        <v>2434</v>
      </c>
      <c r="F429" t="s">
        <v>2434</v>
      </c>
      <c r="G429">
        <v>12</v>
      </c>
      <c r="H429">
        <v>17</v>
      </c>
      <c r="I429" t="s">
        <v>46665</v>
      </c>
      <c r="J429" t="s">
        <v>46666</v>
      </c>
      <c r="K429" t="s">
        <v>46667</v>
      </c>
      <c r="L429" t="s">
        <v>46668</v>
      </c>
      <c r="M429" t="s">
        <v>46669</v>
      </c>
      <c r="N429" t="s">
        <v>46670</v>
      </c>
      <c r="O429" t="s">
        <v>46671</v>
      </c>
      <c r="P429" t="s">
        <v>46672</v>
      </c>
      <c r="Q429" t="s">
        <v>46673</v>
      </c>
      <c r="R429" t="s">
        <v>46674</v>
      </c>
      <c r="S429" t="s">
        <v>46675</v>
      </c>
      <c r="T429" t="s">
        <v>46676</v>
      </c>
    </row>
    <row r="430" spans="1:20" x14ac:dyDescent="0.3">
      <c r="A430">
        <v>429</v>
      </c>
      <c r="B430" s="1">
        <v>45910.870208333334</v>
      </c>
      <c r="C430" s="1">
        <v>45910.870312500003</v>
      </c>
      <c r="D430" t="s">
        <v>33872</v>
      </c>
      <c r="E430" t="s">
        <v>36386</v>
      </c>
      <c r="F430" t="s">
        <v>36386</v>
      </c>
      <c r="G430">
        <v>14</v>
      </c>
      <c r="H430">
        <v>31</v>
      </c>
      <c r="I430" t="s">
        <v>16918</v>
      </c>
      <c r="J430" t="s">
        <v>48142</v>
      </c>
      <c r="K430" t="s">
        <v>48143</v>
      </c>
      <c r="L430" t="s">
        <v>48144</v>
      </c>
      <c r="M430" t="s">
        <v>45821</v>
      </c>
      <c r="N430" t="s">
        <v>46574</v>
      </c>
      <c r="O430" t="s">
        <v>45823</v>
      </c>
      <c r="P430" t="s">
        <v>48145</v>
      </c>
      <c r="Q430" t="s">
        <v>48146</v>
      </c>
      <c r="R430" t="s">
        <v>17582</v>
      </c>
      <c r="S430" t="s">
        <v>48147</v>
      </c>
      <c r="T430" t="s">
        <v>48148</v>
      </c>
    </row>
    <row r="431" spans="1:20" x14ac:dyDescent="0.3">
      <c r="A431">
        <v>430</v>
      </c>
      <c r="B431" s="1">
        <v>45910.855092592596</v>
      </c>
      <c r="C431" s="1">
        <v>45910.87908564815</v>
      </c>
      <c r="D431" t="s">
        <v>1976</v>
      </c>
      <c r="E431" t="s">
        <v>1977</v>
      </c>
      <c r="F431" t="s">
        <v>1977</v>
      </c>
      <c r="G431">
        <v>4</v>
      </c>
      <c r="H431">
        <v>33</v>
      </c>
      <c r="I431" t="s">
        <v>48149</v>
      </c>
      <c r="J431" t="s">
        <v>48150</v>
      </c>
      <c r="K431" t="s">
        <v>48151</v>
      </c>
      <c r="L431" t="s">
        <v>48152</v>
      </c>
      <c r="M431" t="s">
        <v>48153</v>
      </c>
      <c r="N431" t="s">
        <v>48154</v>
      </c>
      <c r="O431" t="s">
        <v>48155</v>
      </c>
      <c r="P431" t="s">
        <v>48156</v>
      </c>
      <c r="Q431" t="s">
        <v>48157</v>
      </c>
      <c r="R431" t="s">
        <v>48158</v>
      </c>
      <c r="S431" t="s">
        <v>48159</v>
      </c>
      <c r="T431" t="s">
        <v>48160</v>
      </c>
    </row>
    <row r="432" spans="1:20" x14ac:dyDescent="0.3">
      <c r="A432">
        <v>431</v>
      </c>
      <c r="B432" s="1">
        <v>45910.873935185184</v>
      </c>
      <c r="C432" s="1">
        <v>45910.88386574074</v>
      </c>
      <c r="D432" t="s">
        <v>33828</v>
      </c>
      <c r="E432" t="s">
        <v>36151</v>
      </c>
      <c r="F432" t="s">
        <v>36151</v>
      </c>
      <c r="G432">
        <v>14</v>
      </c>
      <c r="H432">
        <v>18</v>
      </c>
      <c r="I432" t="s">
        <v>48161</v>
      </c>
      <c r="J432" t="s">
        <v>48162</v>
      </c>
      <c r="K432" t="s">
        <v>48163</v>
      </c>
      <c r="L432" t="s">
        <v>48164</v>
      </c>
      <c r="M432" t="s">
        <v>48165</v>
      </c>
      <c r="N432" t="s">
        <v>48166</v>
      </c>
      <c r="O432" t="s">
        <v>48167</v>
      </c>
      <c r="P432" t="s">
        <v>48168</v>
      </c>
      <c r="Q432" t="s">
        <v>48169</v>
      </c>
      <c r="R432" t="s">
        <v>48170</v>
      </c>
      <c r="S432" t="s">
        <v>48171</v>
      </c>
      <c r="T432" t="s">
        <v>48172</v>
      </c>
    </row>
    <row r="433" spans="1:20" x14ac:dyDescent="0.3">
      <c r="A433">
        <v>432</v>
      </c>
      <c r="B433" s="1">
        <v>45910.864386574074</v>
      </c>
      <c r="C433" s="1">
        <v>45910.944675925923</v>
      </c>
      <c r="D433" t="s">
        <v>1440</v>
      </c>
      <c r="E433" t="s">
        <v>1441</v>
      </c>
      <c r="F433" t="s">
        <v>1441</v>
      </c>
      <c r="G433">
        <v>1</v>
      </c>
      <c r="H433">
        <v>4</v>
      </c>
      <c r="I433" t="s">
        <v>48173</v>
      </c>
      <c r="J433" t="s">
        <v>48174</v>
      </c>
      <c r="K433" t="s">
        <v>48175</v>
      </c>
      <c r="L433" t="s">
        <v>48176</v>
      </c>
      <c r="M433" t="s">
        <v>48177</v>
      </c>
      <c r="N433" t="s">
        <v>48178</v>
      </c>
      <c r="O433" t="s">
        <v>48179</v>
      </c>
      <c r="P433" t="s">
        <v>48180</v>
      </c>
      <c r="Q433" t="s">
        <v>48181</v>
      </c>
      <c r="R433" t="s">
        <v>48182</v>
      </c>
      <c r="S433" t="s">
        <v>48183</v>
      </c>
      <c r="T433" t="s">
        <v>48184</v>
      </c>
    </row>
    <row r="434" spans="1:20" x14ac:dyDescent="0.3">
      <c r="A434">
        <v>433</v>
      </c>
      <c r="B434" s="1">
        <v>45911.357245370367</v>
      </c>
      <c r="C434" s="1">
        <v>45911.37127314815</v>
      </c>
      <c r="D434" t="s">
        <v>3120</v>
      </c>
      <c r="E434" t="s">
        <v>3121</v>
      </c>
      <c r="F434" t="s">
        <v>3121</v>
      </c>
      <c r="G434">
        <v>3</v>
      </c>
      <c r="H434">
        <v>10</v>
      </c>
      <c r="I434" t="s">
        <v>48185</v>
      </c>
      <c r="J434" t="s">
        <v>48186</v>
      </c>
      <c r="K434" t="s">
        <v>18890</v>
      </c>
      <c r="L434" t="s">
        <v>18891</v>
      </c>
      <c r="M434" t="s">
        <v>18892</v>
      </c>
      <c r="N434" t="s">
        <v>48187</v>
      </c>
      <c r="O434" t="s">
        <v>48188</v>
      </c>
      <c r="P434" t="s">
        <v>18220</v>
      </c>
      <c r="Q434" t="s">
        <v>48189</v>
      </c>
      <c r="R434" t="s">
        <v>18948</v>
      </c>
      <c r="S434" t="s">
        <v>48190</v>
      </c>
      <c r="T434" t="s">
        <v>48191</v>
      </c>
    </row>
    <row r="435" spans="1:20" x14ac:dyDescent="0.3">
      <c r="A435">
        <v>434</v>
      </c>
      <c r="B435" s="1">
        <v>45911.352951388886</v>
      </c>
      <c r="C435" s="1">
        <v>45911.37939814815</v>
      </c>
      <c r="D435" t="s">
        <v>33781</v>
      </c>
      <c r="E435" t="s">
        <v>36139</v>
      </c>
      <c r="F435" t="s">
        <v>36139</v>
      </c>
      <c r="G435">
        <v>14</v>
      </c>
      <c r="H435">
        <v>5</v>
      </c>
      <c r="I435" t="s">
        <v>48192</v>
      </c>
      <c r="J435" t="s">
        <v>48193</v>
      </c>
      <c r="K435" t="s">
        <v>48194</v>
      </c>
      <c r="L435" t="s">
        <v>48195</v>
      </c>
      <c r="M435" t="s">
        <v>48196</v>
      </c>
      <c r="N435" t="s">
        <v>48197</v>
      </c>
      <c r="O435" t="s">
        <v>48198</v>
      </c>
      <c r="P435" t="s">
        <v>48199</v>
      </c>
      <c r="Q435" t="s">
        <v>48200</v>
      </c>
      <c r="R435" t="s">
        <v>48201</v>
      </c>
      <c r="S435" t="s">
        <v>48202</v>
      </c>
      <c r="T435" t="s">
        <v>48203</v>
      </c>
    </row>
    <row r="436" spans="1:20" x14ac:dyDescent="0.3">
      <c r="A436">
        <v>435</v>
      </c>
      <c r="B436" s="1">
        <v>45911.387939814813</v>
      </c>
      <c r="C436" s="1">
        <v>45911.393125000002</v>
      </c>
      <c r="D436" t="s">
        <v>33777</v>
      </c>
      <c r="E436" t="s">
        <v>36274</v>
      </c>
      <c r="F436" t="s">
        <v>36274</v>
      </c>
      <c r="G436">
        <v>14</v>
      </c>
      <c r="H436">
        <v>4</v>
      </c>
      <c r="I436" t="s">
        <v>48204</v>
      </c>
      <c r="J436" t="s">
        <v>48205</v>
      </c>
      <c r="K436" t="s">
        <v>48206</v>
      </c>
      <c r="L436" t="s">
        <v>48207</v>
      </c>
      <c r="M436" t="s">
        <v>48208</v>
      </c>
      <c r="N436" t="s">
        <v>48209</v>
      </c>
      <c r="O436" t="s">
        <v>48210</v>
      </c>
      <c r="P436" t="s">
        <v>48211</v>
      </c>
      <c r="Q436" t="s">
        <v>48212</v>
      </c>
      <c r="R436" t="s">
        <v>48213</v>
      </c>
      <c r="S436" t="s">
        <v>48214</v>
      </c>
      <c r="T436" t="s">
        <v>17677</v>
      </c>
    </row>
    <row r="437" spans="1:20" x14ac:dyDescent="0.3">
      <c r="A437">
        <v>436</v>
      </c>
      <c r="B437" s="1">
        <v>45911.406493055554</v>
      </c>
      <c r="C437" s="1">
        <v>45911.410740740743</v>
      </c>
      <c r="D437" t="s">
        <v>885</v>
      </c>
      <c r="E437" t="s">
        <v>886</v>
      </c>
      <c r="F437" t="s">
        <v>886</v>
      </c>
      <c r="G437">
        <v>2</v>
      </c>
      <c r="H437">
        <v>16</v>
      </c>
      <c r="I437" t="s">
        <v>48215</v>
      </c>
      <c r="J437" t="s">
        <v>48216</v>
      </c>
      <c r="K437" t="s">
        <v>48217</v>
      </c>
      <c r="L437" t="s">
        <v>16743</v>
      </c>
      <c r="M437" t="s">
        <v>48218</v>
      </c>
      <c r="N437" t="s">
        <v>48219</v>
      </c>
      <c r="O437" t="s">
        <v>48220</v>
      </c>
      <c r="P437" t="s">
        <v>241</v>
      </c>
      <c r="Q437" t="s">
        <v>48221</v>
      </c>
      <c r="R437" t="s">
        <v>48222</v>
      </c>
      <c r="S437" t="s">
        <v>48223</v>
      </c>
      <c r="T437" t="s">
        <v>48224</v>
      </c>
    </row>
    <row r="438" spans="1:20" x14ac:dyDescent="0.3">
      <c r="A438">
        <v>437</v>
      </c>
      <c r="B438" s="1">
        <v>45911.414861111109</v>
      </c>
      <c r="C438" s="1">
        <v>45911.414976851855</v>
      </c>
      <c r="D438" t="s">
        <v>4059</v>
      </c>
      <c r="E438" t="s">
        <v>4060</v>
      </c>
      <c r="F438" t="s">
        <v>4060</v>
      </c>
      <c r="G438">
        <v>6</v>
      </c>
      <c r="H438">
        <v>34</v>
      </c>
      <c r="I438" t="s">
        <v>48225</v>
      </c>
      <c r="J438" t="s">
        <v>48226</v>
      </c>
      <c r="K438" t="s">
        <v>48227</v>
      </c>
      <c r="L438" t="s">
        <v>48228</v>
      </c>
      <c r="M438" t="s">
        <v>48229</v>
      </c>
      <c r="N438" t="s">
        <v>48230</v>
      </c>
      <c r="O438" t="s">
        <v>48231</v>
      </c>
      <c r="P438" t="s">
        <v>48232</v>
      </c>
      <c r="Q438" t="s">
        <v>48233</v>
      </c>
      <c r="R438" t="s">
        <v>48234</v>
      </c>
      <c r="S438" t="s">
        <v>48235</v>
      </c>
      <c r="T438" t="s">
        <v>48236</v>
      </c>
    </row>
    <row r="439" spans="1:20" x14ac:dyDescent="0.3">
      <c r="A439">
        <v>438</v>
      </c>
      <c r="B439" s="1">
        <v>45911.427893518521</v>
      </c>
      <c r="C439" s="1">
        <v>45911.437048611115</v>
      </c>
      <c r="D439" t="s">
        <v>914</v>
      </c>
      <c r="E439" t="s">
        <v>915</v>
      </c>
      <c r="F439" t="s">
        <v>915</v>
      </c>
      <c r="G439">
        <v>2</v>
      </c>
      <c r="H439">
        <v>4</v>
      </c>
      <c r="I439" t="s">
        <v>48237</v>
      </c>
      <c r="J439" t="s">
        <v>48238</v>
      </c>
      <c r="K439" t="s">
        <v>48239</v>
      </c>
      <c r="L439" t="s">
        <v>48240</v>
      </c>
      <c r="M439" t="s">
        <v>48241</v>
      </c>
      <c r="N439" t="s">
        <v>48242</v>
      </c>
      <c r="O439" t="s">
        <v>48243</v>
      </c>
      <c r="P439" t="s">
        <v>48244</v>
      </c>
      <c r="Q439" t="s">
        <v>48245</v>
      </c>
      <c r="R439" t="s">
        <v>48246</v>
      </c>
      <c r="S439" t="s">
        <v>48247</v>
      </c>
      <c r="T439" t="s">
        <v>48248</v>
      </c>
    </row>
    <row r="440" spans="1:20" x14ac:dyDescent="0.3">
      <c r="A440">
        <v>439</v>
      </c>
      <c r="B440" s="1">
        <v>45911.433796296296</v>
      </c>
      <c r="C440" s="1">
        <v>45911.438287037039</v>
      </c>
      <c r="D440" t="s">
        <v>4251</v>
      </c>
      <c r="E440" t="s">
        <v>4252</v>
      </c>
      <c r="F440" t="s">
        <v>4252</v>
      </c>
      <c r="G440">
        <v>7</v>
      </c>
      <c r="H440">
        <v>21</v>
      </c>
      <c r="I440" t="s">
        <v>48249</v>
      </c>
      <c r="J440" t="s">
        <v>48250</v>
      </c>
      <c r="K440" t="s">
        <v>48251</v>
      </c>
      <c r="L440" t="s">
        <v>48252</v>
      </c>
      <c r="M440" t="s">
        <v>18133</v>
      </c>
      <c r="N440" t="s">
        <v>48253</v>
      </c>
      <c r="O440" t="s">
        <v>18361</v>
      </c>
      <c r="P440" t="s">
        <v>48254</v>
      </c>
      <c r="Q440" t="s">
        <v>48255</v>
      </c>
      <c r="R440" t="s">
        <v>48256</v>
      </c>
      <c r="S440" t="s">
        <v>48257</v>
      </c>
      <c r="T440" t="s">
        <v>48258</v>
      </c>
    </row>
    <row r="441" spans="1:20" x14ac:dyDescent="0.3">
      <c r="A441">
        <v>440</v>
      </c>
      <c r="B441" s="1">
        <v>45911.434641203705</v>
      </c>
      <c r="C441" s="1">
        <v>45911.458113425928</v>
      </c>
      <c r="D441" t="s">
        <v>2607</v>
      </c>
      <c r="E441" t="s">
        <v>2608</v>
      </c>
      <c r="F441" t="s">
        <v>2608</v>
      </c>
      <c r="G441">
        <v>12</v>
      </c>
      <c r="H441">
        <v>28</v>
      </c>
      <c r="I441" t="s">
        <v>48259</v>
      </c>
      <c r="J441" t="s">
        <v>48260</v>
      </c>
      <c r="K441" t="s">
        <v>48261</v>
      </c>
      <c r="L441" t="s">
        <v>48262</v>
      </c>
      <c r="M441" t="s">
        <v>48263</v>
      </c>
      <c r="N441" t="s">
        <v>48264</v>
      </c>
      <c r="O441" t="s">
        <v>48265</v>
      </c>
      <c r="P441" t="s">
        <v>48266</v>
      </c>
      <c r="Q441" t="s">
        <v>48267</v>
      </c>
      <c r="R441" t="s">
        <v>48268</v>
      </c>
      <c r="S441" t="s">
        <v>48269</v>
      </c>
      <c r="T441" t="s">
        <v>48270</v>
      </c>
    </row>
    <row r="442" spans="1:20" x14ac:dyDescent="0.3">
      <c r="A442">
        <v>441</v>
      </c>
      <c r="B442" s="1">
        <v>45911.433900462966</v>
      </c>
      <c r="C442" s="1">
        <v>45911.458518518521</v>
      </c>
      <c r="D442" t="s">
        <v>2448</v>
      </c>
      <c r="E442" t="s">
        <v>2449</v>
      </c>
      <c r="F442" t="s">
        <v>13949</v>
      </c>
      <c r="G442">
        <v>12</v>
      </c>
      <c r="H442">
        <v>15</v>
      </c>
      <c r="I442" t="s">
        <v>48271</v>
      </c>
      <c r="J442" t="s">
        <v>48272</v>
      </c>
      <c r="K442" t="s">
        <v>48273</v>
      </c>
      <c r="L442" t="s">
        <v>48274</v>
      </c>
      <c r="M442" t="s">
        <v>48275</v>
      </c>
      <c r="N442" t="s">
        <v>48276</v>
      </c>
      <c r="O442" t="s">
        <v>48277</v>
      </c>
      <c r="P442" t="s">
        <v>48278</v>
      </c>
      <c r="Q442" t="s">
        <v>48279</v>
      </c>
      <c r="R442" t="s">
        <v>48280</v>
      </c>
      <c r="S442" t="s">
        <v>48281</v>
      </c>
      <c r="T442" t="s">
        <v>48270</v>
      </c>
    </row>
    <row r="443" spans="1:20" x14ac:dyDescent="0.3">
      <c r="A443">
        <v>442</v>
      </c>
      <c r="B443" s="1">
        <v>45911.451331018521</v>
      </c>
      <c r="C443" s="1">
        <v>45911.460231481484</v>
      </c>
      <c r="D443" t="s">
        <v>4501</v>
      </c>
      <c r="E443" t="s">
        <v>4502</v>
      </c>
      <c r="F443" t="s">
        <v>42730</v>
      </c>
      <c r="G443">
        <v>7</v>
      </c>
      <c r="H443">
        <v>35</v>
      </c>
      <c r="I443" t="s">
        <v>48282</v>
      </c>
      <c r="J443" t="s">
        <v>48283</v>
      </c>
      <c r="K443" t="s">
        <v>48284</v>
      </c>
      <c r="L443" t="s">
        <v>17306</v>
      </c>
      <c r="M443" t="s">
        <v>48285</v>
      </c>
      <c r="N443" t="s">
        <v>48286</v>
      </c>
      <c r="O443" t="s">
        <v>48287</v>
      </c>
      <c r="P443" t="s">
        <v>48288</v>
      </c>
      <c r="Q443" t="s">
        <v>48289</v>
      </c>
      <c r="R443" t="s">
        <v>48290</v>
      </c>
      <c r="S443" t="s">
        <v>48291</v>
      </c>
      <c r="T443" t="s">
        <v>48292</v>
      </c>
    </row>
    <row r="444" spans="1:20" x14ac:dyDescent="0.3">
      <c r="A444">
        <v>443</v>
      </c>
      <c r="B444" s="1">
        <v>45911.467372685183</v>
      </c>
      <c r="C444" s="1">
        <v>45911.472673611112</v>
      </c>
      <c r="D444" t="s">
        <v>2359</v>
      </c>
      <c r="E444" t="s">
        <v>2360</v>
      </c>
      <c r="F444" t="s">
        <v>2360</v>
      </c>
      <c r="G444">
        <v>12</v>
      </c>
      <c r="H444">
        <v>39</v>
      </c>
      <c r="I444" t="s">
        <v>16918</v>
      </c>
      <c r="J444" t="s">
        <v>48293</v>
      </c>
      <c r="K444" t="s">
        <v>48294</v>
      </c>
      <c r="L444" t="s">
        <v>19936</v>
      </c>
      <c r="M444" t="s">
        <v>46636</v>
      </c>
      <c r="N444" t="s">
        <v>46574</v>
      </c>
      <c r="O444" t="s">
        <v>48295</v>
      </c>
      <c r="P444" t="s">
        <v>48296</v>
      </c>
      <c r="Q444" t="s">
        <v>48297</v>
      </c>
      <c r="R444" t="s">
        <v>48298</v>
      </c>
      <c r="S444" t="s">
        <v>48299</v>
      </c>
      <c r="T444" t="s">
        <v>48300</v>
      </c>
    </row>
    <row r="445" spans="1:20" x14ac:dyDescent="0.3">
      <c r="A445">
        <v>444</v>
      </c>
      <c r="B445" s="1">
        <v>45911.499085648145</v>
      </c>
      <c r="C445" s="1">
        <v>45911.503252314818</v>
      </c>
      <c r="D445" t="s">
        <v>1992</v>
      </c>
      <c r="E445" t="s">
        <v>1993</v>
      </c>
      <c r="F445" t="s">
        <v>1993</v>
      </c>
      <c r="G445">
        <v>4</v>
      </c>
      <c r="H445">
        <v>9</v>
      </c>
      <c r="I445" t="s">
        <v>48301</v>
      </c>
      <c r="J445" t="s">
        <v>48302</v>
      </c>
      <c r="K445" t="s">
        <v>48303</v>
      </c>
      <c r="L445" t="s">
        <v>48304</v>
      </c>
      <c r="M445" t="s">
        <v>48305</v>
      </c>
      <c r="N445" t="s">
        <v>48306</v>
      </c>
      <c r="O445" t="s">
        <v>48307</v>
      </c>
      <c r="P445" t="s">
        <v>48308</v>
      </c>
      <c r="Q445" t="s">
        <v>48309</v>
      </c>
      <c r="R445" t="s">
        <v>48310</v>
      </c>
      <c r="S445" t="s">
        <v>48311</v>
      </c>
      <c r="T445" t="s">
        <v>48312</v>
      </c>
    </row>
    <row r="446" spans="1:20" x14ac:dyDescent="0.3">
      <c r="A446">
        <v>445</v>
      </c>
      <c r="B446" s="1">
        <v>45911.52783564815</v>
      </c>
      <c r="C446" s="1">
        <v>45911.532824074071</v>
      </c>
      <c r="D446" t="s">
        <v>33895</v>
      </c>
      <c r="E446" t="s">
        <v>36305</v>
      </c>
      <c r="F446" t="s">
        <v>36305</v>
      </c>
      <c r="G446">
        <v>14</v>
      </c>
      <c r="H446">
        <v>38</v>
      </c>
      <c r="I446" t="s">
        <v>48313</v>
      </c>
      <c r="J446" t="s">
        <v>48314</v>
      </c>
      <c r="K446" t="s">
        <v>48315</v>
      </c>
      <c r="L446" t="s">
        <v>48316</v>
      </c>
      <c r="M446" t="s">
        <v>48317</v>
      </c>
      <c r="N446" t="s">
        <v>48318</v>
      </c>
      <c r="O446" t="s">
        <v>48319</v>
      </c>
      <c r="P446" t="s">
        <v>48320</v>
      </c>
      <c r="Q446" t="s">
        <v>48321</v>
      </c>
      <c r="R446" t="s">
        <v>48322</v>
      </c>
      <c r="S446" t="s">
        <v>48323</v>
      </c>
      <c r="T446" t="s">
        <v>48324</v>
      </c>
    </row>
    <row r="447" spans="1:20" x14ac:dyDescent="0.3">
      <c r="A447">
        <v>446</v>
      </c>
      <c r="B447" s="1">
        <v>45911.525729166664</v>
      </c>
      <c r="C447" s="1">
        <v>45911.533900462964</v>
      </c>
      <c r="D447" t="s">
        <v>2065</v>
      </c>
      <c r="E447" t="s">
        <v>2066</v>
      </c>
      <c r="F447" t="s">
        <v>6484</v>
      </c>
      <c r="G447">
        <v>4</v>
      </c>
      <c r="H447">
        <v>25</v>
      </c>
      <c r="I447" t="s">
        <v>16716</v>
      </c>
      <c r="J447" t="s">
        <v>48325</v>
      </c>
      <c r="K447" t="s">
        <v>48326</v>
      </c>
      <c r="L447" t="s">
        <v>16809</v>
      </c>
      <c r="M447" t="s">
        <v>48327</v>
      </c>
      <c r="N447" t="s">
        <v>48328</v>
      </c>
      <c r="O447" t="s">
        <v>48329</v>
      </c>
      <c r="P447" t="s">
        <v>48330</v>
      </c>
      <c r="Q447" t="s">
        <v>48331</v>
      </c>
      <c r="R447" t="s">
        <v>19332</v>
      </c>
      <c r="S447" t="s">
        <v>48332</v>
      </c>
      <c r="T447" t="s">
        <v>48333</v>
      </c>
    </row>
    <row r="448" spans="1:20" x14ac:dyDescent="0.3">
      <c r="A448">
        <v>447</v>
      </c>
      <c r="B448" s="1">
        <v>45911.618993055556</v>
      </c>
      <c r="C448" s="1">
        <v>45911.632685185185</v>
      </c>
      <c r="D448" t="s">
        <v>2663</v>
      </c>
      <c r="E448" t="s">
        <v>2664</v>
      </c>
      <c r="F448" t="s">
        <v>2664</v>
      </c>
      <c r="G448">
        <v>5</v>
      </c>
      <c r="H448">
        <v>31</v>
      </c>
      <c r="I448" t="s">
        <v>48334</v>
      </c>
      <c r="J448" t="s">
        <v>48335</v>
      </c>
      <c r="K448" t="s">
        <v>48336</v>
      </c>
      <c r="L448" t="s">
        <v>48337</v>
      </c>
      <c r="M448" t="s">
        <v>48338</v>
      </c>
      <c r="N448" t="s">
        <v>48339</v>
      </c>
      <c r="O448" t="s">
        <v>48340</v>
      </c>
      <c r="P448" t="s">
        <v>48341</v>
      </c>
      <c r="Q448" t="s">
        <v>48342</v>
      </c>
      <c r="R448" t="s">
        <v>48343</v>
      </c>
      <c r="S448" t="s">
        <v>48344</v>
      </c>
      <c r="T448" t="s">
        <v>48345</v>
      </c>
    </row>
    <row r="449" spans="1:20" x14ac:dyDescent="0.3">
      <c r="A449">
        <v>448</v>
      </c>
      <c r="B449" s="1">
        <v>45911.630150462966</v>
      </c>
      <c r="C449" s="1">
        <v>45911.636689814812</v>
      </c>
      <c r="D449" t="s">
        <v>1661</v>
      </c>
      <c r="E449" t="s">
        <v>1662</v>
      </c>
      <c r="F449" t="s">
        <v>42533</v>
      </c>
      <c r="G449">
        <v>13</v>
      </c>
      <c r="H449">
        <v>19</v>
      </c>
      <c r="I449" t="s">
        <v>48346</v>
      </c>
      <c r="J449" t="s">
        <v>48347</v>
      </c>
      <c r="K449" t="s">
        <v>48348</v>
      </c>
      <c r="L449" t="s">
        <v>48349</v>
      </c>
      <c r="M449" t="s">
        <v>48350</v>
      </c>
      <c r="N449" t="s">
        <v>48351</v>
      </c>
      <c r="O449" t="s">
        <v>48352</v>
      </c>
      <c r="P449" t="s">
        <v>48353</v>
      </c>
      <c r="Q449" t="s">
        <v>48354</v>
      </c>
      <c r="R449" t="s">
        <v>48355</v>
      </c>
      <c r="S449" t="s">
        <v>48356</v>
      </c>
      <c r="T449" t="s">
        <v>48357</v>
      </c>
    </row>
    <row r="450" spans="1:20" x14ac:dyDescent="0.3">
      <c r="A450">
        <v>449</v>
      </c>
      <c r="B450" s="1">
        <v>45911.708831018521</v>
      </c>
      <c r="C450" s="1">
        <v>45911.718668981484</v>
      </c>
      <c r="D450" t="s">
        <v>3188</v>
      </c>
      <c r="E450" t="s">
        <v>3189</v>
      </c>
      <c r="F450" t="s">
        <v>3189</v>
      </c>
      <c r="G450">
        <v>3</v>
      </c>
      <c r="H450">
        <v>19</v>
      </c>
      <c r="I450" t="s">
        <v>48358</v>
      </c>
      <c r="J450" t="s">
        <v>48359</v>
      </c>
      <c r="K450" t="s">
        <v>48360</v>
      </c>
      <c r="L450" t="s">
        <v>48361</v>
      </c>
      <c r="M450" t="s">
        <v>48362</v>
      </c>
      <c r="N450" t="s">
        <v>48363</v>
      </c>
      <c r="O450" t="s">
        <v>48364</v>
      </c>
      <c r="P450" t="s">
        <v>48365</v>
      </c>
      <c r="Q450" t="s">
        <v>48366</v>
      </c>
      <c r="R450" t="s">
        <v>48367</v>
      </c>
      <c r="S450" t="s">
        <v>48368</v>
      </c>
      <c r="T450" t="s">
        <v>48369</v>
      </c>
    </row>
    <row r="451" spans="1:20" x14ac:dyDescent="0.3">
      <c r="A451">
        <v>450</v>
      </c>
      <c r="B451" s="1">
        <v>45911.707858796297</v>
      </c>
      <c r="C451" s="1">
        <v>45911.71912037037</v>
      </c>
      <c r="D451" t="s">
        <v>2144</v>
      </c>
      <c r="E451" t="s">
        <v>2145</v>
      </c>
      <c r="F451" t="s">
        <v>2145</v>
      </c>
      <c r="G451">
        <v>4</v>
      </c>
      <c r="H451">
        <v>13</v>
      </c>
      <c r="I451" t="s">
        <v>48370</v>
      </c>
      <c r="J451" t="s">
        <v>48371</v>
      </c>
      <c r="K451" t="s">
        <v>48372</v>
      </c>
      <c r="L451" t="s">
        <v>48373</v>
      </c>
      <c r="M451" t="s">
        <v>48374</v>
      </c>
      <c r="N451" t="s">
        <v>48375</v>
      </c>
      <c r="O451" t="s">
        <v>48376</v>
      </c>
      <c r="P451" t="s">
        <v>48377</v>
      </c>
      <c r="Q451" t="s">
        <v>48378</v>
      </c>
      <c r="R451" t="s">
        <v>19890</v>
      </c>
      <c r="S451" t="s">
        <v>18768</v>
      </c>
      <c r="T451" t="s">
        <v>48379</v>
      </c>
    </row>
    <row r="452" spans="1:20" x14ac:dyDescent="0.3">
      <c r="A452">
        <v>451</v>
      </c>
      <c r="B452" s="1">
        <v>45911.714942129627</v>
      </c>
      <c r="C452" s="1">
        <v>45911.719837962963</v>
      </c>
      <c r="D452" t="s">
        <v>4124</v>
      </c>
      <c r="E452" t="s">
        <v>4125</v>
      </c>
      <c r="F452" t="s">
        <v>4125</v>
      </c>
      <c r="G452">
        <v>6</v>
      </c>
      <c r="H452">
        <v>26</v>
      </c>
      <c r="I452" t="s">
        <v>48380</v>
      </c>
      <c r="J452" t="s">
        <v>48381</v>
      </c>
      <c r="K452" t="s">
        <v>48382</v>
      </c>
      <c r="L452" t="s">
        <v>48383</v>
      </c>
      <c r="M452" t="s">
        <v>48384</v>
      </c>
      <c r="N452" t="s">
        <v>48385</v>
      </c>
      <c r="O452" t="s">
        <v>48386</v>
      </c>
      <c r="P452" t="s">
        <v>48387</v>
      </c>
      <c r="Q452" t="s">
        <v>48388</v>
      </c>
      <c r="R452" t="s">
        <v>48389</v>
      </c>
      <c r="S452" t="s">
        <v>48390</v>
      </c>
      <c r="T452" t="s">
        <v>48391</v>
      </c>
    </row>
    <row r="453" spans="1:20" x14ac:dyDescent="0.3">
      <c r="A453">
        <v>452</v>
      </c>
      <c r="B453" s="1">
        <v>45911.727754629632</v>
      </c>
      <c r="C453" s="1">
        <v>45911.733067129629</v>
      </c>
      <c r="D453" t="s">
        <v>2674</v>
      </c>
      <c r="E453" t="s">
        <v>2675</v>
      </c>
      <c r="F453" t="s">
        <v>2675</v>
      </c>
      <c r="G453">
        <v>5</v>
      </c>
      <c r="H453">
        <v>4</v>
      </c>
      <c r="I453" t="s">
        <v>48161</v>
      </c>
      <c r="J453" t="s">
        <v>48392</v>
      </c>
      <c r="K453" t="s">
        <v>48393</v>
      </c>
      <c r="L453" t="s">
        <v>39165</v>
      </c>
      <c r="M453" t="s">
        <v>45821</v>
      </c>
      <c r="N453" t="s">
        <v>46574</v>
      </c>
      <c r="O453" t="s">
        <v>45823</v>
      </c>
      <c r="P453" t="s">
        <v>48394</v>
      </c>
      <c r="Q453" t="s">
        <v>48395</v>
      </c>
      <c r="R453" t="s">
        <v>48396</v>
      </c>
      <c r="S453" t="s">
        <v>16918</v>
      </c>
      <c r="T453" t="s">
        <v>48397</v>
      </c>
    </row>
    <row r="454" spans="1:20" x14ac:dyDescent="0.3">
      <c r="A454">
        <v>453</v>
      </c>
      <c r="B454" s="1">
        <v>45911.758055555554</v>
      </c>
      <c r="C454" s="1">
        <v>45911.763749999998</v>
      </c>
      <c r="D454" t="s">
        <v>2402</v>
      </c>
      <c r="E454" t="s">
        <v>2403</v>
      </c>
      <c r="F454" t="s">
        <v>2404</v>
      </c>
      <c r="G454">
        <v>12</v>
      </c>
      <c r="H454">
        <v>23</v>
      </c>
      <c r="I454" t="s">
        <v>48398</v>
      </c>
      <c r="J454" t="s">
        <v>48399</v>
      </c>
      <c r="K454" t="s">
        <v>48400</v>
      </c>
      <c r="L454" t="s">
        <v>48401</v>
      </c>
      <c r="M454" t="s">
        <v>48402</v>
      </c>
      <c r="N454" t="s">
        <v>48403</v>
      </c>
      <c r="O454" t="s">
        <v>48404</v>
      </c>
      <c r="P454" t="s">
        <v>48405</v>
      </c>
      <c r="Q454" t="s">
        <v>48406</v>
      </c>
      <c r="R454" t="s">
        <v>48407</v>
      </c>
      <c r="S454" t="s">
        <v>48408</v>
      </c>
      <c r="T454" t="s">
        <v>48409</v>
      </c>
    </row>
    <row r="455" spans="1:20" x14ac:dyDescent="0.3">
      <c r="A455">
        <v>454</v>
      </c>
      <c r="B455" s="1">
        <v>45911.738564814812</v>
      </c>
      <c r="C455" s="1">
        <v>45911.769861111112</v>
      </c>
      <c r="D455" t="s">
        <v>33820</v>
      </c>
      <c r="E455" t="s">
        <v>36128</v>
      </c>
      <c r="F455" t="s">
        <v>42514</v>
      </c>
      <c r="G455">
        <v>14</v>
      </c>
      <c r="H455">
        <v>16</v>
      </c>
      <c r="I455" t="s">
        <v>48410</v>
      </c>
      <c r="J455" t="s">
        <v>48411</v>
      </c>
      <c r="K455" t="s">
        <v>48412</v>
      </c>
      <c r="L455" t="s">
        <v>48413</v>
      </c>
      <c r="M455" t="s">
        <v>48414</v>
      </c>
      <c r="N455" t="s">
        <v>46574</v>
      </c>
      <c r="O455" t="s">
        <v>48295</v>
      </c>
      <c r="P455" t="s">
        <v>48415</v>
      </c>
      <c r="Q455" t="s">
        <v>48416</v>
      </c>
      <c r="R455" t="s">
        <v>48417</v>
      </c>
      <c r="S455" t="s">
        <v>48418</v>
      </c>
      <c r="T455" t="s">
        <v>48419</v>
      </c>
    </row>
    <row r="456" spans="1:20" x14ac:dyDescent="0.3">
      <c r="A456">
        <v>455</v>
      </c>
      <c r="B456" s="1">
        <v>45911.786921296298</v>
      </c>
      <c r="C456" s="1">
        <v>45911.79891203704</v>
      </c>
      <c r="D456" t="s">
        <v>2277</v>
      </c>
      <c r="E456" t="s">
        <v>2278</v>
      </c>
      <c r="F456" t="s">
        <v>2278</v>
      </c>
      <c r="G456">
        <v>4</v>
      </c>
      <c r="H456">
        <v>32</v>
      </c>
      <c r="I456" t="s">
        <v>46560</v>
      </c>
      <c r="J456" t="s">
        <v>48420</v>
      </c>
      <c r="K456" t="s">
        <v>48421</v>
      </c>
      <c r="L456" t="s">
        <v>48422</v>
      </c>
      <c r="M456" t="s">
        <v>48423</v>
      </c>
      <c r="N456" t="s">
        <v>48424</v>
      </c>
      <c r="O456" t="s">
        <v>48425</v>
      </c>
      <c r="P456" t="s">
        <v>48426</v>
      </c>
      <c r="Q456" t="s">
        <v>48427</v>
      </c>
      <c r="R456" t="s">
        <v>48428</v>
      </c>
      <c r="S456" t="s">
        <v>48429</v>
      </c>
      <c r="T456" t="s">
        <v>48430</v>
      </c>
    </row>
    <row r="457" spans="1:20" x14ac:dyDescent="0.3">
      <c r="A457">
        <v>456</v>
      </c>
      <c r="B457" s="1">
        <v>45911.803576388891</v>
      </c>
      <c r="C457" s="1">
        <v>45911.808611111112</v>
      </c>
      <c r="D457" t="s">
        <v>6287</v>
      </c>
      <c r="E457" t="s">
        <v>6288</v>
      </c>
      <c r="F457" t="s">
        <v>6288</v>
      </c>
      <c r="G457">
        <v>12</v>
      </c>
      <c r="H457">
        <v>6</v>
      </c>
      <c r="I457" t="s">
        <v>48431</v>
      </c>
      <c r="J457" t="s">
        <v>48432</v>
      </c>
      <c r="K457" t="s">
        <v>48433</v>
      </c>
      <c r="L457" t="s">
        <v>48434</v>
      </c>
      <c r="M457" t="s">
        <v>19131</v>
      </c>
      <c r="N457" t="s">
        <v>48435</v>
      </c>
      <c r="O457" t="s">
        <v>45823</v>
      </c>
      <c r="P457" t="s">
        <v>48436</v>
      </c>
      <c r="Q457" t="s">
        <v>48437</v>
      </c>
      <c r="R457" t="s">
        <v>48269</v>
      </c>
      <c r="S457" t="s">
        <v>48438</v>
      </c>
      <c r="T457" t="s">
        <v>48439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404"/>
  <sheetViews>
    <sheetView workbookViewId="0">
      <selection activeCell="F53" sqref="F5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3.37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3">
      <c r="A2">
        <v>1</v>
      </c>
      <c r="B2" s="1">
        <v>45819.386562500003</v>
      </c>
      <c r="C2" s="1">
        <v>45819.392962962964</v>
      </c>
      <c r="D2" t="s">
        <v>659</v>
      </c>
      <c r="E2" t="s">
        <v>660</v>
      </c>
      <c r="F2" t="s">
        <v>661</v>
      </c>
      <c r="G2">
        <v>10</v>
      </c>
      <c r="H2">
        <v>19</v>
      </c>
      <c r="I2" t="s">
        <v>20581</v>
      </c>
      <c r="J2" t="s">
        <v>20582</v>
      </c>
      <c r="K2" t="s">
        <v>20583</v>
      </c>
      <c r="L2" t="s">
        <v>20584</v>
      </c>
      <c r="M2" t="s">
        <v>20585</v>
      </c>
      <c r="N2" t="s">
        <v>20586</v>
      </c>
      <c r="O2" t="s">
        <v>20587</v>
      </c>
      <c r="P2" t="s">
        <v>20588</v>
      </c>
      <c r="Q2" t="s">
        <v>20589</v>
      </c>
      <c r="R2" t="s">
        <v>20590</v>
      </c>
      <c r="S2" t="s">
        <v>314</v>
      </c>
      <c r="T2" t="s">
        <v>20591</v>
      </c>
    </row>
    <row r="3" spans="1:20" x14ac:dyDescent="0.3">
      <c r="A3">
        <v>2</v>
      </c>
      <c r="B3" s="1">
        <v>45819.384166666663</v>
      </c>
      <c r="C3" s="1">
        <v>45819.397129629629</v>
      </c>
      <c r="D3" t="s">
        <v>538</v>
      </c>
      <c r="E3" t="s">
        <v>539</v>
      </c>
      <c r="F3" t="s">
        <v>539</v>
      </c>
      <c r="G3">
        <v>10</v>
      </c>
      <c r="H3">
        <v>32</v>
      </c>
      <c r="I3" t="s">
        <v>314</v>
      </c>
      <c r="J3" t="s">
        <v>20592</v>
      </c>
      <c r="K3" t="s">
        <v>20593</v>
      </c>
      <c r="L3" t="s">
        <v>16918</v>
      </c>
      <c r="M3" t="s">
        <v>20594</v>
      </c>
      <c r="N3" t="s">
        <v>20586</v>
      </c>
      <c r="O3" t="s">
        <v>20595</v>
      </c>
      <c r="P3" t="s">
        <v>20596</v>
      </c>
      <c r="Q3" t="s">
        <v>20597</v>
      </c>
      <c r="R3" t="s">
        <v>20598</v>
      </c>
      <c r="S3" t="s">
        <v>20599</v>
      </c>
      <c r="T3" t="s">
        <v>20600</v>
      </c>
    </row>
    <row r="4" spans="1:20" x14ac:dyDescent="0.3">
      <c r="A4">
        <v>3</v>
      </c>
      <c r="B4" s="1">
        <v>45819.384004629632</v>
      </c>
      <c r="C4" s="1">
        <v>45819.398622685185</v>
      </c>
      <c r="D4" t="s">
        <v>549</v>
      </c>
      <c r="E4" t="s">
        <v>550</v>
      </c>
      <c r="F4" t="s">
        <v>550</v>
      </c>
      <c r="G4">
        <v>10</v>
      </c>
      <c r="H4">
        <v>26</v>
      </c>
      <c r="I4" t="s">
        <v>314</v>
      </c>
      <c r="J4" t="s">
        <v>20592</v>
      </c>
      <c r="K4" t="s">
        <v>20593</v>
      </c>
      <c r="L4" t="s">
        <v>16918</v>
      </c>
      <c r="M4" t="s">
        <v>20601</v>
      </c>
      <c r="N4" t="s">
        <v>20586</v>
      </c>
      <c r="O4" t="s">
        <v>20602</v>
      </c>
      <c r="P4" t="s">
        <v>20603</v>
      </c>
      <c r="Q4" t="s">
        <v>20604</v>
      </c>
      <c r="R4" t="s">
        <v>20605</v>
      </c>
      <c r="S4" t="s">
        <v>314</v>
      </c>
      <c r="T4" t="s">
        <v>20606</v>
      </c>
    </row>
    <row r="5" spans="1:20" x14ac:dyDescent="0.3">
      <c r="A5">
        <v>4</v>
      </c>
      <c r="B5" s="1">
        <v>45819.389016203706</v>
      </c>
      <c r="C5" s="1">
        <v>45819.398993055554</v>
      </c>
      <c r="D5" t="s">
        <v>567</v>
      </c>
      <c r="E5" t="s">
        <v>568</v>
      </c>
      <c r="F5" t="s">
        <v>568</v>
      </c>
      <c r="G5">
        <v>10</v>
      </c>
      <c r="H5">
        <v>31</v>
      </c>
      <c r="I5" t="s">
        <v>20607</v>
      </c>
      <c r="J5" t="s">
        <v>20608</v>
      </c>
      <c r="K5" t="s">
        <v>20593</v>
      </c>
      <c r="L5" t="s">
        <v>16918</v>
      </c>
      <c r="M5" t="s">
        <v>20609</v>
      </c>
      <c r="N5" t="s">
        <v>20610</v>
      </c>
      <c r="O5" t="s">
        <v>20595</v>
      </c>
      <c r="P5" t="s">
        <v>20603</v>
      </c>
      <c r="Q5" t="s">
        <v>20604</v>
      </c>
      <c r="R5" t="s">
        <v>20605</v>
      </c>
      <c r="S5" t="s">
        <v>20611</v>
      </c>
      <c r="T5" t="s">
        <v>20612</v>
      </c>
    </row>
    <row r="6" spans="1:20" x14ac:dyDescent="0.3">
      <c r="A6">
        <v>5</v>
      </c>
      <c r="B6" s="1">
        <v>45819.384016203701</v>
      </c>
      <c r="C6" s="1">
        <v>45819.401018518518</v>
      </c>
      <c r="D6" t="s">
        <v>520</v>
      </c>
      <c r="E6" t="s">
        <v>521</v>
      </c>
      <c r="F6" t="s">
        <v>521</v>
      </c>
      <c r="G6">
        <v>10</v>
      </c>
      <c r="H6">
        <v>27</v>
      </c>
      <c r="I6" t="s">
        <v>314</v>
      </c>
      <c r="J6" t="s">
        <v>20592</v>
      </c>
      <c r="K6" t="s">
        <v>20593</v>
      </c>
      <c r="L6" t="s">
        <v>16918</v>
      </c>
      <c r="M6" t="s">
        <v>20613</v>
      </c>
      <c r="N6" t="s">
        <v>20586</v>
      </c>
      <c r="O6" t="s">
        <v>20602</v>
      </c>
      <c r="P6" t="s">
        <v>20603</v>
      </c>
      <c r="Q6" t="s">
        <v>20604</v>
      </c>
      <c r="R6" t="s">
        <v>20605</v>
      </c>
      <c r="S6" t="s">
        <v>314</v>
      </c>
      <c r="T6" t="s">
        <v>20614</v>
      </c>
    </row>
    <row r="7" spans="1:20" x14ac:dyDescent="0.3">
      <c r="A7">
        <v>6</v>
      </c>
      <c r="B7" s="1">
        <v>45819.391458333332</v>
      </c>
      <c r="C7" s="1">
        <v>45819.401956018519</v>
      </c>
      <c r="D7" t="s">
        <v>722</v>
      </c>
      <c r="E7" t="s">
        <v>723</v>
      </c>
      <c r="F7" t="s">
        <v>723</v>
      </c>
      <c r="G7">
        <v>10</v>
      </c>
      <c r="H7">
        <v>12</v>
      </c>
      <c r="I7" t="s">
        <v>20615</v>
      </c>
      <c r="J7" t="s">
        <v>20616</v>
      </c>
      <c r="K7" t="s">
        <v>20617</v>
      </c>
      <c r="L7" t="s">
        <v>20618</v>
      </c>
      <c r="M7" t="s">
        <v>20619</v>
      </c>
      <c r="N7" t="s">
        <v>20620</v>
      </c>
      <c r="O7" t="s">
        <v>20621</v>
      </c>
      <c r="P7" t="s">
        <v>20622</v>
      </c>
      <c r="Q7" t="s">
        <v>20623</v>
      </c>
      <c r="R7" t="s">
        <v>20624</v>
      </c>
      <c r="S7" t="s">
        <v>20625</v>
      </c>
      <c r="T7" t="s">
        <v>20626</v>
      </c>
    </row>
    <row r="8" spans="1:20" x14ac:dyDescent="0.3">
      <c r="A8">
        <v>7</v>
      </c>
      <c r="B8" s="1">
        <v>45819.384305555555</v>
      </c>
      <c r="C8" s="1">
        <v>45819.402592592596</v>
      </c>
      <c r="D8" t="s">
        <v>690</v>
      </c>
      <c r="E8" t="s">
        <v>691</v>
      </c>
      <c r="F8" t="s">
        <v>20627</v>
      </c>
      <c r="G8">
        <v>10</v>
      </c>
      <c r="H8">
        <v>37</v>
      </c>
      <c r="I8" t="s">
        <v>20628</v>
      </c>
      <c r="J8" t="s">
        <v>20629</v>
      </c>
      <c r="K8" t="s">
        <v>20630</v>
      </c>
      <c r="L8" t="s">
        <v>20631</v>
      </c>
      <c r="M8" t="s">
        <v>20632</v>
      </c>
      <c r="N8" t="s">
        <v>20586</v>
      </c>
      <c r="O8" t="s">
        <v>20633</v>
      </c>
      <c r="P8" t="s">
        <v>20634</v>
      </c>
      <c r="Q8" t="s">
        <v>20635</v>
      </c>
      <c r="R8" t="s">
        <v>20636</v>
      </c>
      <c r="S8" t="s">
        <v>20637</v>
      </c>
      <c r="T8" t="s">
        <v>20606</v>
      </c>
    </row>
    <row r="9" spans="1:20" x14ac:dyDescent="0.3">
      <c r="A9">
        <v>8</v>
      </c>
      <c r="B9" s="1">
        <v>45819.385925925926</v>
      </c>
      <c r="C9" s="1">
        <v>45819.403263888889</v>
      </c>
      <c r="D9" t="s">
        <v>702</v>
      </c>
      <c r="E9" t="s">
        <v>703</v>
      </c>
      <c r="F9" t="s">
        <v>703</v>
      </c>
      <c r="G9">
        <v>10</v>
      </c>
      <c r="H9">
        <v>20</v>
      </c>
      <c r="I9" t="s">
        <v>20638</v>
      </c>
      <c r="J9" t="s">
        <v>20639</v>
      </c>
      <c r="K9" t="s">
        <v>20640</v>
      </c>
      <c r="L9" t="s">
        <v>20641</v>
      </c>
      <c r="M9" t="s">
        <v>107</v>
      </c>
      <c r="N9" t="s">
        <v>20586</v>
      </c>
      <c r="O9" t="s">
        <v>20642</v>
      </c>
      <c r="P9" t="s">
        <v>20634</v>
      </c>
      <c r="Q9" t="s">
        <v>20635</v>
      </c>
      <c r="R9" t="s">
        <v>20636</v>
      </c>
      <c r="S9" t="s">
        <v>20637</v>
      </c>
      <c r="T9" t="s">
        <v>20643</v>
      </c>
    </row>
    <row r="10" spans="1:20" x14ac:dyDescent="0.3">
      <c r="A10">
        <v>9</v>
      </c>
      <c r="B10" s="1">
        <v>45819.40048611111</v>
      </c>
      <c r="C10" s="1">
        <v>45819.403402777774</v>
      </c>
      <c r="D10" t="s">
        <v>750</v>
      </c>
      <c r="E10" t="s">
        <v>751</v>
      </c>
      <c r="F10" t="s">
        <v>751</v>
      </c>
      <c r="G10">
        <v>10</v>
      </c>
      <c r="H10">
        <v>22</v>
      </c>
      <c r="I10" t="s">
        <v>20638</v>
      </c>
      <c r="J10" t="s">
        <v>20644</v>
      </c>
      <c r="K10" t="s">
        <v>20645</v>
      </c>
      <c r="L10" t="s">
        <v>20641</v>
      </c>
      <c r="M10" t="s">
        <v>20646</v>
      </c>
      <c r="N10" t="s">
        <v>20647</v>
      </c>
      <c r="O10" t="s">
        <v>20642</v>
      </c>
      <c r="P10" t="s">
        <v>20648</v>
      </c>
      <c r="Q10" t="s">
        <v>20635</v>
      </c>
      <c r="R10" t="s">
        <v>20636</v>
      </c>
      <c r="S10" t="s">
        <v>314</v>
      </c>
      <c r="T10" t="s">
        <v>20606</v>
      </c>
    </row>
    <row r="11" spans="1:20" x14ac:dyDescent="0.3">
      <c r="A11">
        <v>10</v>
      </c>
      <c r="B11" s="1">
        <v>45819.384710648148</v>
      </c>
      <c r="C11" s="1">
        <v>45819.403425925928</v>
      </c>
      <c r="D11" t="s">
        <v>761</v>
      </c>
      <c r="E11" t="s">
        <v>762</v>
      </c>
      <c r="F11" t="s">
        <v>762</v>
      </c>
      <c r="G11">
        <v>10</v>
      </c>
      <c r="H11">
        <v>21</v>
      </c>
      <c r="I11" t="s">
        <v>20649</v>
      </c>
      <c r="J11" t="s">
        <v>20644</v>
      </c>
      <c r="K11" t="s">
        <v>20650</v>
      </c>
      <c r="L11" t="s">
        <v>20651</v>
      </c>
      <c r="M11" t="s">
        <v>20652</v>
      </c>
      <c r="N11" t="s">
        <v>20653</v>
      </c>
      <c r="O11" t="s">
        <v>20642</v>
      </c>
      <c r="P11" t="s">
        <v>20654</v>
      </c>
      <c r="Q11" t="s">
        <v>20635</v>
      </c>
      <c r="R11" t="s">
        <v>20636</v>
      </c>
      <c r="S11" t="s">
        <v>20637</v>
      </c>
      <c r="T11" t="s">
        <v>20655</v>
      </c>
    </row>
    <row r="12" spans="1:20" x14ac:dyDescent="0.3">
      <c r="A12">
        <v>11</v>
      </c>
      <c r="B12" s="1">
        <v>45819.39607638889</v>
      </c>
      <c r="C12" s="1">
        <v>45819.403506944444</v>
      </c>
      <c r="D12" t="s">
        <v>629</v>
      </c>
      <c r="E12" t="s">
        <v>630</v>
      </c>
      <c r="F12" t="s">
        <v>631</v>
      </c>
      <c r="G12">
        <v>10</v>
      </c>
      <c r="H12">
        <v>11</v>
      </c>
      <c r="I12" t="s">
        <v>314</v>
      </c>
      <c r="J12" t="s">
        <v>20656</v>
      </c>
      <c r="K12" t="s">
        <v>20582</v>
      </c>
      <c r="L12" t="s">
        <v>12887</v>
      </c>
      <c r="M12" t="s">
        <v>20657</v>
      </c>
      <c r="N12" t="s">
        <v>20586</v>
      </c>
      <c r="O12" t="s">
        <v>20658</v>
      </c>
      <c r="P12" t="s">
        <v>20659</v>
      </c>
      <c r="Q12" t="s">
        <v>20660</v>
      </c>
      <c r="R12" t="s">
        <v>20661</v>
      </c>
      <c r="S12" t="s">
        <v>20662</v>
      </c>
      <c r="T12" t="s">
        <v>20663</v>
      </c>
    </row>
    <row r="13" spans="1:20" x14ac:dyDescent="0.3">
      <c r="A13">
        <v>12</v>
      </c>
      <c r="B13" s="1">
        <v>45819.399398148147</v>
      </c>
      <c r="C13" s="1">
        <v>45819.403692129628</v>
      </c>
      <c r="D13" t="s">
        <v>772</v>
      </c>
      <c r="E13" t="s">
        <v>773</v>
      </c>
      <c r="F13" t="s">
        <v>773</v>
      </c>
      <c r="G13">
        <v>10</v>
      </c>
      <c r="H13">
        <v>5</v>
      </c>
      <c r="I13" t="s">
        <v>20638</v>
      </c>
      <c r="J13" t="s">
        <v>20664</v>
      </c>
      <c r="K13" t="s">
        <v>20617</v>
      </c>
      <c r="L13" t="s">
        <v>20665</v>
      </c>
      <c r="M13" t="s">
        <v>20666</v>
      </c>
      <c r="N13" t="s">
        <v>20586</v>
      </c>
      <c r="O13" t="s">
        <v>20642</v>
      </c>
      <c r="P13" t="s">
        <v>20634</v>
      </c>
      <c r="Q13" t="s">
        <v>20635</v>
      </c>
      <c r="R13" t="s">
        <v>20667</v>
      </c>
      <c r="S13" t="s">
        <v>20637</v>
      </c>
      <c r="T13" t="s">
        <v>20606</v>
      </c>
    </row>
    <row r="14" spans="1:20" x14ac:dyDescent="0.3">
      <c r="A14">
        <v>13</v>
      </c>
      <c r="B14" s="1">
        <v>45819.397569444445</v>
      </c>
      <c r="C14" s="1">
        <v>45819.407465277778</v>
      </c>
      <c r="D14" t="s">
        <v>583</v>
      </c>
      <c r="E14" t="s">
        <v>584</v>
      </c>
      <c r="F14" t="s">
        <v>585</v>
      </c>
      <c r="G14">
        <v>10</v>
      </c>
      <c r="H14">
        <v>9</v>
      </c>
      <c r="I14" t="s">
        <v>20668</v>
      </c>
      <c r="J14" t="s">
        <v>20669</v>
      </c>
      <c r="K14" t="s">
        <v>20670</v>
      </c>
      <c r="L14" t="s">
        <v>20671</v>
      </c>
      <c r="M14" t="s">
        <v>20672</v>
      </c>
      <c r="N14" t="s">
        <v>20610</v>
      </c>
      <c r="O14" t="s">
        <v>16301</v>
      </c>
      <c r="P14" t="s">
        <v>20673</v>
      </c>
      <c r="Q14" t="s">
        <v>20674</v>
      </c>
      <c r="R14" t="s">
        <v>20675</v>
      </c>
      <c r="S14" t="s">
        <v>20676</v>
      </c>
      <c r="T14" t="s">
        <v>20677</v>
      </c>
    </row>
    <row r="15" spans="1:20" x14ac:dyDescent="0.3">
      <c r="A15">
        <v>14</v>
      </c>
      <c r="B15" s="1">
        <v>45819.397696759261</v>
      </c>
      <c r="C15" s="1">
        <v>45819.410011574073</v>
      </c>
      <c r="D15" t="s">
        <v>592</v>
      </c>
      <c r="E15" t="s">
        <v>593</v>
      </c>
      <c r="F15" t="s">
        <v>594</v>
      </c>
      <c r="G15">
        <v>10</v>
      </c>
      <c r="H15">
        <v>4</v>
      </c>
      <c r="I15" t="s">
        <v>314</v>
      </c>
      <c r="J15" t="s">
        <v>314</v>
      </c>
      <c r="K15" t="s">
        <v>20678</v>
      </c>
      <c r="L15" t="s">
        <v>20679</v>
      </c>
      <c r="M15" t="s">
        <v>20680</v>
      </c>
      <c r="N15" t="s">
        <v>20586</v>
      </c>
      <c r="O15" t="s">
        <v>20681</v>
      </c>
      <c r="P15" t="s">
        <v>20682</v>
      </c>
      <c r="Q15" t="s">
        <v>20683</v>
      </c>
      <c r="R15" t="s">
        <v>20684</v>
      </c>
      <c r="S15" t="s">
        <v>314</v>
      </c>
      <c r="T15" t="s">
        <v>20685</v>
      </c>
    </row>
    <row r="16" spans="1:20" x14ac:dyDescent="0.3">
      <c r="A16">
        <v>15</v>
      </c>
      <c r="B16" s="1">
        <v>45819.398784722223</v>
      </c>
      <c r="C16" s="1">
        <v>45819.410231481481</v>
      </c>
      <c r="D16" t="s">
        <v>531</v>
      </c>
      <c r="E16" t="s">
        <v>532</v>
      </c>
      <c r="F16" t="s">
        <v>532</v>
      </c>
      <c r="G16">
        <v>10</v>
      </c>
      <c r="H16">
        <v>13</v>
      </c>
      <c r="I16" t="s">
        <v>20686</v>
      </c>
      <c r="J16" t="s">
        <v>20687</v>
      </c>
      <c r="K16" t="s">
        <v>20688</v>
      </c>
      <c r="L16" t="s">
        <v>20689</v>
      </c>
      <c r="M16" t="s">
        <v>20690</v>
      </c>
      <c r="N16" t="s">
        <v>20691</v>
      </c>
      <c r="O16" t="s">
        <v>20692</v>
      </c>
      <c r="P16" t="s">
        <v>20693</v>
      </c>
      <c r="Q16" t="s">
        <v>20694</v>
      </c>
      <c r="R16" t="s">
        <v>20695</v>
      </c>
      <c r="S16" t="s">
        <v>20696</v>
      </c>
      <c r="T16" t="s">
        <v>20697</v>
      </c>
    </row>
    <row r="17" spans="1:20" x14ac:dyDescent="0.3">
      <c r="A17">
        <v>16</v>
      </c>
      <c r="B17" s="1">
        <v>45819.396504629629</v>
      </c>
      <c r="C17" s="1">
        <v>45819.410532407404</v>
      </c>
      <c r="D17" t="s">
        <v>558</v>
      </c>
      <c r="E17" t="s">
        <v>559</v>
      </c>
      <c r="F17" t="s">
        <v>559</v>
      </c>
      <c r="G17">
        <v>10</v>
      </c>
      <c r="H17">
        <v>8</v>
      </c>
      <c r="I17" t="s">
        <v>314</v>
      </c>
      <c r="J17" t="s">
        <v>20592</v>
      </c>
      <c r="K17" t="s">
        <v>20593</v>
      </c>
      <c r="L17" t="s">
        <v>20698</v>
      </c>
      <c r="M17" t="s">
        <v>20680</v>
      </c>
      <c r="N17" t="s">
        <v>20586</v>
      </c>
      <c r="O17" t="s">
        <v>20602</v>
      </c>
      <c r="P17" t="s">
        <v>20603</v>
      </c>
      <c r="Q17" t="s">
        <v>20604</v>
      </c>
      <c r="R17" t="s">
        <v>20605</v>
      </c>
      <c r="S17" t="s">
        <v>314</v>
      </c>
      <c r="T17" t="s">
        <v>20614</v>
      </c>
    </row>
    <row r="18" spans="1:20" x14ac:dyDescent="0.3">
      <c r="A18">
        <v>17</v>
      </c>
      <c r="B18" s="1">
        <v>45819.405706018515</v>
      </c>
      <c r="C18" s="1">
        <v>45819.411122685182</v>
      </c>
      <c r="D18" t="s">
        <v>829</v>
      </c>
      <c r="E18" t="s">
        <v>830</v>
      </c>
      <c r="F18" t="s">
        <v>830</v>
      </c>
      <c r="G18">
        <v>10</v>
      </c>
      <c r="H18">
        <v>34</v>
      </c>
      <c r="I18" t="s">
        <v>314</v>
      </c>
      <c r="J18" t="s">
        <v>20592</v>
      </c>
      <c r="K18" t="s">
        <v>20593</v>
      </c>
      <c r="L18" t="s">
        <v>16918</v>
      </c>
      <c r="M18" t="s">
        <v>20699</v>
      </c>
      <c r="N18" t="s">
        <v>20586</v>
      </c>
      <c r="O18" t="s">
        <v>20700</v>
      </c>
      <c r="P18" t="s">
        <v>20701</v>
      </c>
      <c r="Q18" t="s">
        <v>20702</v>
      </c>
      <c r="R18" t="s">
        <v>20703</v>
      </c>
      <c r="S18" t="s">
        <v>314</v>
      </c>
      <c r="T18" t="s">
        <v>20614</v>
      </c>
    </row>
    <row r="19" spans="1:20" x14ac:dyDescent="0.3">
      <c r="A19">
        <v>18</v>
      </c>
      <c r="B19" s="1">
        <v>45819.385162037041</v>
      </c>
      <c r="C19" s="1">
        <v>45819.411435185182</v>
      </c>
      <c r="D19" t="s">
        <v>671</v>
      </c>
      <c r="E19" t="s">
        <v>672</v>
      </c>
      <c r="F19" t="s">
        <v>673</v>
      </c>
      <c r="G19">
        <v>10</v>
      </c>
      <c r="H19">
        <v>6</v>
      </c>
      <c r="I19" t="s">
        <v>20704</v>
      </c>
      <c r="J19" t="s">
        <v>20705</v>
      </c>
      <c r="K19" t="s">
        <v>20706</v>
      </c>
      <c r="L19" t="s">
        <v>20707</v>
      </c>
      <c r="M19" t="s">
        <v>20680</v>
      </c>
      <c r="N19" t="s">
        <v>20586</v>
      </c>
      <c r="O19" t="s">
        <v>20708</v>
      </c>
      <c r="P19" t="s">
        <v>20709</v>
      </c>
      <c r="Q19" t="s">
        <v>20710</v>
      </c>
      <c r="R19" t="s">
        <v>20711</v>
      </c>
      <c r="S19" t="s">
        <v>314</v>
      </c>
      <c r="T19" t="s">
        <v>20614</v>
      </c>
    </row>
    <row r="20" spans="1:20" x14ac:dyDescent="0.3">
      <c r="A20">
        <v>19</v>
      </c>
      <c r="B20" s="1">
        <v>45819.406678240739</v>
      </c>
      <c r="C20" s="1">
        <v>45819.411435185182</v>
      </c>
      <c r="D20" t="s">
        <v>713</v>
      </c>
      <c r="E20" t="s">
        <v>714</v>
      </c>
      <c r="F20" t="s">
        <v>714</v>
      </c>
      <c r="G20">
        <v>10</v>
      </c>
      <c r="H20">
        <v>24</v>
      </c>
      <c r="I20" t="s">
        <v>20712</v>
      </c>
      <c r="J20" t="s">
        <v>20713</v>
      </c>
      <c r="K20" t="s">
        <v>20592</v>
      </c>
      <c r="L20" t="s">
        <v>12887</v>
      </c>
      <c r="M20" t="s">
        <v>20699</v>
      </c>
      <c r="N20" t="s">
        <v>20586</v>
      </c>
      <c r="O20" t="s">
        <v>20714</v>
      </c>
      <c r="P20" t="s">
        <v>20709</v>
      </c>
      <c r="Q20" t="s">
        <v>20715</v>
      </c>
      <c r="R20" t="s">
        <v>20711</v>
      </c>
      <c r="S20" t="s">
        <v>20712</v>
      </c>
      <c r="T20" t="s">
        <v>20614</v>
      </c>
    </row>
    <row r="21" spans="1:20" x14ac:dyDescent="0.3">
      <c r="A21">
        <v>20</v>
      </c>
      <c r="B21" s="1">
        <v>45819.385787037034</v>
      </c>
      <c r="C21" s="1">
        <v>45819.411631944444</v>
      </c>
      <c r="D21" t="s">
        <v>818</v>
      </c>
      <c r="E21" t="s">
        <v>819</v>
      </c>
      <c r="F21" t="s">
        <v>819</v>
      </c>
      <c r="G21">
        <v>10</v>
      </c>
      <c r="H21">
        <v>1</v>
      </c>
      <c r="I21" t="s">
        <v>20716</v>
      </c>
      <c r="J21" t="s">
        <v>20717</v>
      </c>
      <c r="K21" t="s">
        <v>20718</v>
      </c>
      <c r="L21" t="s">
        <v>20719</v>
      </c>
      <c r="M21" t="s">
        <v>20680</v>
      </c>
      <c r="N21" t="s">
        <v>20586</v>
      </c>
      <c r="O21" t="s">
        <v>20708</v>
      </c>
      <c r="P21" t="s">
        <v>20709</v>
      </c>
      <c r="Q21" t="s">
        <v>20720</v>
      </c>
      <c r="R21" t="s">
        <v>20711</v>
      </c>
      <c r="S21" t="s">
        <v>20721</v>
      </c>
      <c r="T21" t="s">
        <v>20722</v>
      </c>
    </row>
    <row r="22" spans="1:20" x14ac:dyDescent="0.3">
      <c r="A22">
        <v>21</v>
      </c>
      <c r="B22" s="1">
        <v>45819.384259259263</v>
      </c>
      <c r="C22" s="1">
        <v>45819.411898148152</v>
      </c>
      <c r="D22" t="s">
        <v>734</v>
      </c>
      <c r="E22" t="s">
        <v>735</v>
      </c>
      <c r="F22" t="s">
        <v>20723</v>
      </c>
      <c r="G22">
        <v>10</v>
      </c>
      <c r="H22">
        <v>39</v>
      </c>
      <c r="I22" t="s">
        <v>314</v>
      </c>
      <c r="J22" t="s">
        <v>20724</v>
      </c>
      <c r="K22" t="s">
        <v>20582</v>
      </c>
      <c r="L22" t="s">
        <v>12887</v>
      </c>
      <c r="M22" t="s">
        <v>20725</v>
      </c>
      <c r="N22" t="s">
        <v>20586</v>
      </c>
      <c r="O22" t="s">
        <v>20726</v>
      </c>
      <c r="P22" t="s">
        <v>20727</v>
      </c>
      <c r="Q22" t="s">
        <v>20728</v>
      </c>
      <c r="R22" t="s">
        <v>20729</v>
      </c>
      <c r="S22" t="s">
        <v>314</v>
      </c>
      <c r="T22" t="s">
        <v>20730</v>
      </c>
    </row>
    <row r="23" spans="1:20" x14ac:dyDescent="0.3">
      <c r="A23">
        <v>22</v>
      </c>
      <c r="B23" s="1">
        <v>45819.411273148151</v>
      </c>
      <c r="C23" s="1">
        <v>45819.412638888891</v>
      </c>
      <c r="D23" t="s">
        <v>479</v>
      </c>
      <c r="E23" t="s">
        <v>480</v>
      </c>
      <c r="F23" t="s">
        <v>480</v>
      </c>
      <c r="G23">
        <v>10</v>
      </c>
      <c r="H23">
        <v>15</v>
      </c>
      <c r="I23" t="s">
        <v>20731</v>
      </c>
      <c r="J23" t="s">
        <v>20732</v>
      </c>
      <c r="K23" t="s">
        <v>20733</v>
      </c>
      <c r="L23" t="s">
        <v>20734</v>
      </c>
      <c r="M23" t="s">
        <v>20735</v>
      </c>
      <c r="N23" t="s">
        <v>20736</v>
      </c>
      <c r="O23" t="s">
        <v>20737</v>
      </c>
      <c r="P23" t="s">
        <v>20738</v>
      </c>
      <c r="Q23" t="s">
        <v>20739</v>
      </c>
      <c r="R23" t="s">
        <v>20740</v>
      </c>
      <c r="S23" t="s">
        <v>20741</v>
      </c>
      <c r="T23" t="s">
        <v>20606</v>
      </c>
    </row>
    <row r="24" spans="1:20" x14ac:dyDescent="0.3">
      <c r="A24">
        <v>23</v>
      </c>
      <c r="B24" s="1">
        <v>45819.412592592591</v>
      </c>
      <c r="C24" s="1">
        <v>45819.412638888891</v>
      </c>
      <c r="D24" t="s">
        <v>511</v>
      </c>
      <c r="E24" t="s">
        <v>512</v>
      </c>
      <c r="F24" t="s">
        <v>512</v>
      </c>
      <c r="G24">
        <v>10</v>
      </c>
      <c r="H24">
        <v>16</v>
      </c>
      <c r="I24" t="s">
        <v>314</v>
      </c>
      <c r="J24" t="s">
        <v>20724</v>
      </c>
      <c r="K24" t="s">
        <v>20582</v>
      </c>
      <c r="L24" t="s">
        <v>12887</v>
      </c>
      <c r="M24" t="s">
        <v>20657</v>
      </c>
      <c r="N24" t="s">
        <v>20742</v>
      </c>
      <c r="O24" t="s">
        <v>20743</v>
      </c>
      <c r="P24" t="s">
        <v>20677</v>
      </c>
      <c r="Q24" t="s">
        <v>20744</v>
      </c>
      <c r="R24" t="s">
        <v>20745</v>
      </c>
      <c r="S24" t="s">
        <v>314</v>
      </c>
      <c r="T24" t="s">
        <v>20685</v>
      </c>
    </row>
    <row r="25" spans="1:20" x14ac:dyDescent="0.3">
      <c r="A25">
        <v>24</v>
      </c>
      <c r="B25" s="1">
        <v>45819.406805555554</v>
      </c>
      <c r="C25" s="1">
        <v>45819.412800925929</v>
      </c>
      <c r="D25" t="s">
        <v>500</v>
      </c>
      <c r="E25" t="s">
        <v>501</v>
      </c>
      <c r="F25" t="s">
        <v>501</v>
      </c>
      <c r="G25">
        <v>10</v>
      </c>
      <c r="H25">
        <v>2</v>
      </c>
      <c r="I25" t="s">
        <v>20746</v>
      </c>
      <c r="J25" t="s">
        <v>20732</v>
      </c>
      <c r="K25" t="s">
        <v>20733</v>
      </c>
      <c r="L25" t="s">
        <v>20734</v>
      </c>
      <c r="M25" t="s">
        <v>20735</v>
      </c>
      <c r="N25" t="s">
        <v>20736</v>
      </c>
      <c r="O25" t="s">
        <v>20737</v>
      </c>
      <c r="P25" t="s">
        <v>20747</v>
      </c>
      <c r="Q25" t="s">
        <v>20739</v>
      </c>
      <c r="R25" t="s">
        <v>20740</v>
      </c>
      <c r="S25" t="s">
        <v>20741</v>
      </c>
      <c r="T25" t="s">
        <v>20606</v>
      </c>
    </row>
    <row r="26" spans="1:20" x14ac:dyDescent="0.3">
      <c r="A26">
        <v>25</v>
      </c>
      <c r="B26" s="1">
        <v>45819.395925925928</v>
      </c>
      <c r="C26" s="1">
        <v>45819.413043981483</v>
      </c>
      <c r="D26" t="s">
        <v>610</v>
      </c>
      <c r="E26" t="s">
        <v>611</v>
      </c>
      <c r="F26" t="s">
        <v>611</v>
      </c>
      <c r="G26">
        <v>10</v>
      </c>
      <c r="H26">
        <v>14</v>
      </c>
      <c r="I26" t="s">
        <v>20748</v>
      </c>
      <c r="J26" t="s">
        <v>20749</v>
      </c>
      <c r="K26" t="s">
        <v>20750</v>
      </c>
      <c r="L26" t="s">
        <v>20751</v>
      </c>
      <c r="M26" t="s">
        <v>20752</v>
      </c>
      <c r="N26" t="s">
        <v>20753</v>
      </c>
      <c r="O26" t="s">
        <v>20754</v>
      </c>
      <c r="P26" t="s">
        <v>20755</v>
      </c>
      <c r="Q26" t="s">
        <v>20756</v>
      </c>
      <c r="R26" t="s">
        <v>20757</v>
      </c>
      <c r="S26" t="s">
        <v>20758</v>
      </c>
      <c r="T26" t="s">
        <v>20759</v>
      </c>
    </row>
    <row r="27" spans="1:20" x14ac:dyDescent="0.3">
      <c r="A27">
        <v>26</v>
      </c>
      <c r="B27" s="1">
        <v>45819.404953703706</v>
      </c>
      <c r="C27" s="1">
        <v>45819.413437499999</v>
      </c>
      <c r="D27" t="s">
        <v>741</v>
      </c>
      <c r="E27" t="s">
        <v>742</v>
      </c>
      <c r="F27" t="s">
        <v>742</v>
      </c>
      <c r="G27">
        <v>10</v>
      </c>
      <c r="H27">
        <v>36</v>
      </c>
      <c r="I27" t="s">
        <v>20704</v>
      </c>
      <c r="J27" t="s">
        <v>20760</v>
      </c>
      <c r="K27" t="s">
        <v>20761</v>
      </c>
      <c r="L27" t="s">
        <v>20762</v>
      </c>
      <c r="M27" t="s">
        <v>20763</v>
      </c>
      <c r="N27" t="s">
        <v>20586</v>
      </c>
      <c r="O27" t="s">
        <v>20764</v>
      </c>
      <c r="P27" t="s">
        <v>20709</v>
      </c>
      <c r="Q27" t="s">
        <v>20765</v>
      </c>
      <c r="R27" t="s">
        <v>20711</v>
      </c>
      <c r="S27" t="s">
        <v>314</v>
      </c>
      <c r="T27" t="s">
        <v>20614</v>
      </c>
    </row>
    <row r="28" spans="1:20" x14ac:dyDescent="0.3">
      <c r="A28">
        <v>27</v>
      </c>
      <c r="B28" s="1">
        <v>45819.405509259261</v>
      </c>
      <c r="C28" s="1">
        <v>45819.413912037038</v>
      </c>
      <c r="D28" t="s">
        <v>468</v>
      </c>
      <c r="E28" t="s">
        <v>469</v>
      </c>
      <c r="F28" t="s">
        <v>470</v>
      </c>
      <c r="G28">
        <v>10</v>
      </c>
      <c r="H28">
        <v>10</v>
      </c>
      <c r="I28" t="s">
        <v>314</v>
      </c>
      <c r="J28" t="s">
        <v>20724</v>
      </c>
      <c r="K28" t="s">
        <v>20582</v>
      </c>
      <c r="L28" t="s">
        <v>12887</v>
      </c>
      <c r="M28" t="s">
        <v>107</v>
      </c>
      <c r="N28" t="s">
        <v>20586</v>
      </c>
      <c r="O28" t="s">
        <v>20642</v>
      </c>
      <c r="P28" t="s">
        <v>20766</v>
      </c>
      <c r="Q28" t="s">
        <v>20756</v>
      </c>
      <c r="R28" t="s">
        <v>20767</v>
      </c>
      <c r="S28" t="s">
        <v>314</v>
      </c>
      <c r="T28" t="s">
        <v>20606</v>
      </c>
    </row>
    <row r="29" spans="1:20" x14ac:dyDescent="0.3">
      <c r="A29">
        <v>28</v>
      </c>
      <c r="B29" s="1">
        <v>45819.390127314815</v>
      </c>
      <c r="C29" s="1">
        <v>45819.415324074071</v>
      </c>
      <c r="D29" t="s">
        <v>842</v>
      </c>
      <c r="E29" t="s">
        <v>843</v>
      </c>
      <c r="F29" t="s">
        <v>843</v>
      </c>
      <c r="G29">
        <v>10</v>
      </c>
      <c r="H29">
        <v>28</v>
      </c>
      <c r="I29" t="s">
        <v>20768</v>
      </c>
      <c r="J29" t="s">
        <v>20769</v>
      </c>
      <c r="K29" t="s">
        <v>20770</v>
      </c>
      <c r="L29" t="s">
        <v>20771</v>
      </c>
      <c r="M29" t="s">
        <v>20657</v>
      </c>
      <c r="N29" t="s">
        <v>20586</v>
      </c>
      <c r="O29" t="s">
        <v>20772</v>
      </c>
      <c r="P29" t="s">
        <v>20773</v>
      </c>
      <c r="Q29" t="s">
        <v>20774</v>
      </c>
      <c r="R29" t="s">
        <v>20775</v>
      </c>
      <c r="S29" t="s">
        <v>314</v>
      </c>
      <c r="T29" t="s">
        <v>20606</v>
      </c>
    </row>
    <row r="30" spans="1:20" x14ac:dyDescent="0.3">
      <c r="A30">
        <v>29</v>
      </c>
      <c r="B30" s="1">
        <v>45819.763090277775</v>
      </c>
      <c r="C30" s="1">
        <v>45819.791400462964</v>
      </c>
      <c r="D30" t="s">
        <v>682</v>
      </c>
      <c r="E30" t="s">
        <v>683</v>
      </c>
      <c r="F30" t="s">
        <v>683</v>
      </c>
      <c r="G30">
        <v>10</v>
      </c>
      <c r="H30">
        <v>25</v>
      </c>
      <c r="I30" t="s">
        <v>20776</v>
      </c>
      <c r="J30" t="s">
        <v>20777</v>
      </c>
      <c r="K30" t="s">
        <v>20778</v>
      </c>
      <c r="L30" t="s">
        <v>20779</v>
      </c>
      <c r="M30" t="s">
        <v>107</v>
      </c>
      <c r="N30" t="s">
        <v>20586</v>
      </c>
      <c r="O30" t="s">
        <v>20780</v>
      </c>
      <c r="P30" t="s">
        <v>20781</v>
      </c>
      <c r="Q30" t="s">
        <v>20782</v>
      </c>
      <c r="R30" t="s">
        <v>20783</v>
      </c>
      <c r="S30" t="s">
        <v>20784</v>
      </c>
      <c r="T30" t="s">
        <v>20785</v>
      </c>
    </row>
    <row r="31" spans="1:20" x14ac:dyDescent="0.3">
      <c r="A31">
        <v>30</v>
      </c>
      <c r="B31" s="1">
        <v>45819.82230324074</v>
      </c>
      <c r="C31" s="1">
        <v>45819.853761574072</v>
      </c>
      <c r="D31" t="s">
        <v>638</v>
      </c>
      <c r="E31" t="s">
        <v>639</v>
      </c>
      <c r="F31" t="s">
        <v>640</v>
      </c>
      <c r="G31">
        <v>10</v>
      </c>
      <c r="H31">
        <v>33</v>
      </c>
      <c r="I31" t="s">
        <v>20786</v>
      </c>
      <c r="J31" t="s">
        <v>20787</v>
      </c>
      <c r="K31" t="s">
        <v>20788</v>
      </c>
      <c r="L31" t="s">
        <v>20789</v>
      </c>
      <c r="M31" t="s">
        <v>20790</v>
      </c>
      <c r="N31" t="s">
        <v>20586</v>
      </c>
      <c r="O31" t="s">
        <v>20791</v>
      </c>
      <c r="P31" t="s">
        <v>20792</v>
      </c>
      <c r="Q31" t="s">
        <v>20793</v>
      </c>
      <c r="R31" t="s">
        <v>20794</v>
      </c>
      <c r="S31" t="s">
        <v>20795</v>
      </c>
      <c r="T31" t="s">
        <v>20796</v>
      </c>
    </row>
    <row r="32" spans="1:20" x14ac:dyDescent="0.3">
      <c r="A32">
        <v>31</v>
      </c>
      <c r="B32" s="1">
        <v>45819.881435185183</v>
      </c>
      <c r="C32" s="1">
        <v>45819.887731481482</v>
      </c>
      <c r="D32" t="s">
        <v>489</v>
      </c>
      <c r="E32" t="s">
        <v>490</v>
      </c>
      <c r="F32" t="s">
        <v>491</v>
      </c>
      <c r="G32">
        <v>10</v>
      </c>
      <c r="H32">
        <v>7</v>
      </c>
      <c r="I32" t="s">
        <v>20797</v>
      </c>
      <c r="J32" t="s">
        <v>20798</v>
      </c>
      <c r="K32" t="s">
        <v>20799</v>
      </c>
      <c r="L32" t="s">
        <v>20800</v>
      </c>
      <c r="M32" t="s">
        <v>20801</v>
      </c>
      <c r="N32" t="s">
        <v>20802</v>
      </c>
      <c r="O32" t="s">
        <v>20803</v>
      </c>
      <c r="P32" t="s">
        <v>20804</v>
      </c>
      <c r="Q32" t="s">
        <v>20805</v>
      </c>
      <c r="R32" t="s">
        <v>20806</v>
      </c>
      <c r="S32" t="s">
        <v>20807</v>
      </c>
      <c r="T32" t="s">
        <v>20808</v>
      </c>
    </row>
    <row r="33" spans="1:20" x14ac:dyDescent="0.3">
      <c r="A33">
        <v>32</v>
      </c>
      <c r="B33" s="1">
        <v>45820.586828703701</v>
      </c>
      <c r="C33" s="1">
        <v>45820.59511574074</v>
      </c>
      <c r="D33" t="s">
        <v>1594</v>
      </c>
      <c r="E33" t="s">
        <v>1595</v>
      </c>
      <c r="F33" t="s">
        <v>1595</v>
      </c>
      <c r="G33">
        <v>13</v>
      </c>
      <c r="H33">
        <v>14</v>
      </c>
      <c r="I33" t="s">
        <v>20809</v>
      </c>
      <c r="J33" t="s">
        <v>20810</v>
      </c>
      <c r="K33" t="s">
        <v>20811</v>
      </c>
      <c r="L33" t="s">
        <v>20812</v>
      </c>
      <c r="M33" t="s">
        <v>20813</v>
      </c>
      <c r="N33" t="s">
        <v>20586</v>
      </c>
      <c r="O33" t="s">
        <v>20814</v>
      </c>
      <c r="P33" t="s">
        <v>20815</v>
      </c>
      <c r="Q33" t="s">
        <v>20816</v>
      </c>
      <c r="R33" t="s">
        <v>20816</v>
      </c>
      <c r="S33" t="s">
        <v>20817</v>
      </c>
      <c r="T33" t="s">
        <v>20818</v>
      </c>
    </row>
    <row r="34" spans="1:20" x14ac:dyDescent="0.3">
      <c r="A34">
        <v>33</v>
      </c>
      <c r="B34" s="1">
        <v>45820.67082175926</v>
      </c>
      <c r="C34" s="1">
        <v>45820.671898148146</v>
      </c>
      <c r="D34" t="s">
        <v>1714</v>
      </c>
      <c r="E34" t="s">
        <v>1715</v>
      </c>
      <c r="F34" t="s">
        <v>1716</v>
      </c>
      <c r="G34">
        <v>13</v>
      </c>
      <c r="H34">
        <v>24</v>
      </c>
      <c r="I34" t="s">
        <v>20819</v>
      </c>
      <c r="J34" t="s">
        <v>314</v>
      </c>
      <c r="K34" t="s">
        <v>20820</v>
      </c>
      <c r="L34" t="s">
        <v>12887</v>
      </c>
      <c r="M34" t="s">
        <v>314</v>
      </c>
      <c r="N34" t="s">
        <v>20610</v>
      </c>
      <c r="O34" t="s">
        <v>20821</v>
      </c>
      <c r="P34" t="s">
        <v>20822</v>
      </c>
      <c r="Q34" t="s">
        <v>20823</v>
      </c>
      <c r="R34" t="s">
        <v>20824</v>
      </c>
      <c r="S34" t="s">
        <v>20825</v>
      </c>
      <c r="T34" t="s">
        <v>20685</v>
      </c>
    </row>
    <row r="35" spans="1:20" x14ac:dyDescent="0.3">
      <c r="A35">
        <v>34</v>
      </c>
      <c r="B35" s="1">
        <v>45820.856249999997</v>
      </c>
      <c r="C35" s="1">
        <v>45820.873101851852</v>
      </c>
      <c r="D35" t="s">
        <v>648</v>
      </c>
      <c r="E35" t="s">
        <v>649</v>
      </c>
      <c r="F35" t="s">
        <v>20826</v>
      </c>
      <c r="G35">
        <v>10</v>
      </c>
      <c r="H35">
        <v>17</v>
      </c>
      <c r="I35" t="s">
        <v>20827</v>
      </c>
      <c r="J35" t="s">
        <v>20828</v>
      </c>
      <c r="K35" t="s">
        <v>20829</v>
      </c>
      <c r="L35" t="s">
        <v>20830</v>
      </c>
      <c r="M35" t="s">
        <v>20831</v>
      </c>
      <c r="N35" t="s">
        <v>20610</v>
      </c>
      <c r="O35" t="s">
        <v>20832</v>
      </c>
      <c r="P35" t="s">
        <v>20833</v>
      </c>
      <c r="Q35" t="s">
        <v>20834</v>
      </c>
      <c r="R35" t="s">
        <v>20835</v>
      </c>
      <c r="S35" t="s">
        <v>20836</v>
      </c>
      <c r="T35" t="s">
        <v>20785</v>
      </c>
    </row>
    <row r="36" spans="1:20" x14ac:dyDescent="0.3">
      <c r="A36">
        <v>35</v>
      </c>
      <c r="B36" s="1">
        <v>45821.378437500003</v>
      </c>
      <c r="C36" s="1">
        <v>45821.385960648149</v>
      </c>
      <c r="D36" t="s">
        <v>3411</v>
      </c>
      <c r="E36" t="s">
        <v>3412</v>
      </c>
      <c r="F36" t="s">
        <v>13711</v>
      </c>
      <c r="G36">
        <v>9</v>
      </c>
      <c r="H36">
        <v>38</v>
      </c>
      <c r="I36" t="s">
        <v>20837</v>
      </c>
      <c r="J36" t="s">
        <v>20838</v>
      </c>
      <c r="K36" t="s">
        <v>20839</v>
      </c>
      <c r="L36" t="s">
        <v>20679</v>
      </c>
      <c r="M36" t="s">
        <v>107</v>
      </c>
      <c r="N36" t="s">
        <v>20840</v>
      </c>
      <c r="O36" t="s">
        <v>20841</v>
      </c>
      <c r="P36" t="s">
        <v>20842</v>
      </c>
      <c r="Q36" t="s">
        <v>20843</v>
      </c>
      <c r="R36" t="s">
        <v>20844</v>
      </c>
      <c r="S36" t="s">
        <v>20845</v>
      </c>
      <c r="T36" t="s">
        <v>20606</v>
      </c>
    </row>
    <row r="37" spans="1:20" x14ac:dyDescent="0.3">
      <c r="A37">
        <v>36</v>
      </c>
      <c r="B37" s="1">
        <v>45821.379675925928</v>
      </c>
      <c r="C37" s="1">
        <v>45821.386076388888</v>
      </c>
      <c r="D37" t="s">
        <v>1890</v>
      </c>
      <c r="E37" t="s">
        <v>1891</v>
      </c>
      <c r="F37" t="s">
        <v>1892</v>
      </c>
      <c r="G37">
        <v>9</v>
      </c>
      <c r="H37">
        <v>16</v>
      </c>
      <c r="I37" t="s">
        <v>20846</v>
      </c>
      <c r="J37" t="s">
        <v>20847</v>
      </c>
      <c r="K37" t="s">
        <v>20848</v>
      </c>
      <c r="L37" t="s">
        <v>20849</v>
      </c>
      <c r="M37" t="s">
        <v>20850</v>
      </c>
      <c r="N37" t="s">
        <v>20851</v>
      </c>
      <c r="O37" t="s">
        <v>20852</v>
      </c>
      <c r="P37" t="s">
        <v>20853</v>
      </c>
      <c r="Q37" t="s">
        <v>20854</v>
      </c>
      <c r="R37" t="s">
        <v>20855</v>
      </c>
      <c r="S37" t="s">
        <v>20856</v>
      </c>
      <c r="T37" t="s">
        <v>20857</v>
      </c>
    </row>
    <row r="38" spans="1:20" x14ac:dyDescent="0.3">
      <c r="A38">
        <v>37</v>
      </c>
      <c r="B38" s="1">
        <v>45821.379340277781</v>
      </c>
      <c r="C38" s="1">
        <v>45821.38658564815</v>
      </c>
      <c r="D38" t="s">
        <v>3820</v>
      </c>
      <c r="E38" t="s">
        <v>3821</v>
      </c>
      <c r="F38" t="s">
        <v>17993</v>
      </c>
      <c r="G38">
        <v>9</v>
      </c>
      <c r="H38">
        <v>4</v>
      </c>
      <c r="I38" t="s">
        <v>20858</v>
      </c>
      <c r="J38" t="s">
        <v>20592</v>
      </c>
      <c r="K38" t="s">
        <v>20859</v>
      </c>
      <c r="L38" t="s">
        <v>12887</v>
      </c>
      <c r="M38" t="s">
        <v>107</v>
      </c>
      <c r="N38" t="s">
        <v>20586</v>
      </c>
      <c r="O38" t="s">
        <v>20860</v>
      </c>
      <c r="P38" t="s">
        <v>20861</v>
      </c>
      <c r="Q38" t="s">
        <v>20862</v>
      </c>
      <c r="R38" t="s">
        <v>20863</v>
      </c>
      <c r="S38" t="s">
        <v>314</v>
      </c>
      <c r="T38" t="s">
        <v>20606</v>
      </c>
    </row>
    <row r="39" spans="1:20" x14ac:dyDescent="0.3">
      <c r="A39">
        <v>38</v>
      </c>
      <c r="B39" s="1">
        <v>45821.379432870373</v>
      </c>
      <c r="C39" s="1">
        <v>45821.387916666667</v>
      </c>
      <c r="D39" t="s">
        <v>4749</v>
      </c>
      <c r="E39" t="s">
        <v>4750</v>
      </c>
      <c r="F39" t="s">
        <v>4750</v>
      </c>
      <c r="G39">
        <v>9</v>
      </c>
      <c r="H39">
        <v>11</v>
      </c>
      <c r="I39" t="s">
        <v>314</v>
      </c>
      <c r="J39" t="s">
        <v>20864</v>
      </c>
      <c r="K39" t="s">
        <v>20864</v>
      </c>
      <c r="L39" t="s">
        <v>20865</v>
      </c>
      <c r="M39" t="s">
        <v>20866</v>
      </c>
      <c r="N39" t="s">
        <v>20867</v>
      </c>
      <c r="O39" t="s">
        <v>20868</v>
      </c>
      <c r="P39" t="s">
        <v>20869</v>
      </c>
      <c r="Q39" t="s">
        <v>20870</v>
      </c>
      <c r="R39" t="s">
        <v>20871</v>
      </c>
      <c r="S39" t="s">
        <v>20872</v>
      </c>
      <c r="T39" t="s">
        <v>20873</v>
      </c>
    </row>
    <row r="40" spans="1:20" x14ac:dyDescent="0.3">
      <c r="A40">
        <v>39</v>
      </c>
      <c r="B40" s="1">
        <v>45821.379675925928</v>
      </c>
      <c r="C40" s="1">
        <v>45821.388495370367</v>
      </c>
      <c r="D40" t="s">
        <v>5721</v>
      </c>
      <c r="E40" t="s">
        <v>5722</v>
      </c>
      <c r="F40" t="s">
        <v>5722</v>
      </c>
      <c r="G40">
        <v>9</v>
      </c>
      <c r="H40">
        <v>10</v>
      </c>
      <c r="I40" t="s">
        <v>20874</v>
      </c>
      <c r="J40" t="s">
        <v>20582</v>
      </c>
      <c r="K40" t="s">
        <v>20875</v>
      </c>
      <c r="L40" t="s">
        <v>12887</v>
      </c>
      <c r="M40" t="s">
        <v>20601</v>
      </c>
      <c r="N40" t="s">
        <v>20586</v>
      </c>
      <c r="O40" t="s">
        <v>20876</v>
      </c>
      <c r="P40" t="s">
        <v>20877</v>
      </c>
      <c r="Q40" t="s">
        <v>20878</v>
      </c>
      <c r="R40" t="s">
        <v>20879</v>
      </c>
      <c r="S40" t="s">
        <v>314</v>
      </c>
      <c r="T40" t="s">
        <v>20606</v>
      </c>
    </row>
    <row r="41" spans="1:20" x14ac:dyDescent="0.3">
      <c r="A41">
        <v>40</v>
      </c>
      <c r="B41" s="1">
        <v>45821.387071759258</v>
      </c>
      <c r="C41" s="1">
        <v>45821.38958333333</v>
      </c>
      <c r="D41" t="s">
        <v>2523</v>
      </c>
      <c r="E41" t="s">
        <v>2524</v>
      </c>
      <c r="F41" t="s">
        <v>2524</v>
      </c>
      <c r="G41">
        <v>9</v>
      </c>
      <c r="H41">
        <v>3</v>
      </c>
      <c r="I41" t="s">
        <v>314</v>
      </c>
      <c r="J41" t="s">
        <v>20880</v>
      </c>
      <c r="K41" t="s">
        <v>20881</v>
      </c>
      <c r="L41" t="s">
        <v>12887</v>
      </c>
      <c r="M41" t="s">
        <v>20882</v>
      </c>
      <c r="N41" t="s">
        <v>20586</v>
      </c>
      <c r="O41" t="s">
        <v>20876</v>
      </c>
      <c r="P41" t="s">
        <v>20883</v>
      </c>
      <c r="Q41" t="s">
        <v>20884</v>
      </c>
      <c r="R41" t="s">
        <v>20885</v>
      </c>
      <c r="S41" t="s">
        <v>20886</v>
      </c>
      <c r="T41" t="s">
        <v>20887</v>
      </c>
    </row>
    <row r="42" spans="1:20" x14ac:dyDescent="0.3">
      <c r="A42">
        <v>41</v>
      </c>
      <c r="B42" s="1">
        <v>45821.378425925926</v>
      </c>
      <c r="C42" s="1">
        <v>45821.389918981484</v>
      </c>
      <c r="D42" t="s">
        <v>1930</v>
      </c>
      <c r="E42" t="s">
        <v>1931</v>
      </c>
      <c r="F42" t="s">
        <v>1932</v>
      </c>
      <c r="G42">
        <v>9</v>
      </c>
      <c r="H42">
        <v>1</v>
      </c>
      <c r="I42" t="s">
        <v>20888</v>
      </c>
      <c r="J42" t="s">
        <v>20889</v>
      </c>
      <c r="K42" t="s">
        <v>20890</v>
      </c>
      <c r="L42" t="s">
        <v>20679</v>
      </c>
      <c r="M42" t="s">
        <v>20891</v>
      </c>
      <c r="N42" t="s">
        <v>20892</v>
      </c>
      <c r="O42" t="s">
        <v>20893</v>
      </c>
      <c r="P42" t="s">
        <v>20894</v>
      </c>
      <c r="Q42" t="s">
        <v>20895</v>
      </c>
      <c r="R42" t="s">
        <v>20896</v>
      </c>
      <c r="S42" t="s">
        <v>314</v>
      </c>
      <c r="T42" t="s">
        <v>20897</v>
      </c>
    </row>
    <row r="43" spans="1:20" x14ac:dyDescent="0.3">
      <c r="A43">
        <v>42</v>
      </c>
      <c r="B43" s="1">
        <v>45821.378518518519</v>
      </c>
      <c r="C43" s="1">
        <v>45821.390763888892</v>
      </c>
      <c r="D43" t="s">
        <v>2583</v>
      </c>
      <c r="E43" t="s">
        <v>2584</v>
      </c>
      <c r="F43" t="s">
        <v>5933</v>
      </c>
      <c r="G43">
        <v>9</v>
      </c>
      <c r="H43">
        <v>7</v>
      </c>
      <c r="I43" t="s">
        <v>20874</v>
      </c>
      <c r="J43" t="s">
        <v>20582</v>
      </c>
      <c r="K43" t="s">
        <v>20875</v>
      </c>
      <c r="L43" t="s">
        <v>12887</v>
      </c>
      <c r="M43" t="s">
        <v>20882</v>
      </c>
      <c r="N43" t="s">
        <v>20586</v>
      </c>
      <c r="O43" t="s">
        <v>20898</v>
      </c>
      <c r="P43" t="s">
        <v>20899</v>
      </c>
      <c r="Q43" t="s">
        <v>20900</v>
      </c>
      <c r="R43" t="s">
        <v>20901</v>
      </c>
      <c r="S43" t="s">
        <v>20902</v>
      </c>
      <c r="T43" t="s">
        <v>20903</v>
      </c>
    </row>
    <row r="44" spans="1:20" x14ac:dyDescent="0.3">
      <c r="A44">
        <v>43</v>
      </c>
      <c r="B44" s="1">
        <v>45821.378506944442</v>
      </c>
      <c r="C44" s="1">
        <v>45821.3908912037</v>
      </c>
      <c r="D44" t="s">
        <v>1954</v>
      </c>
      <c r="E44" t="s">
        <v>1955</v>
      </c>
      <c r="F44" t="s">
        <v>1955</v>
      </c>
      <c r="G44">
        <v>9</v>
      </c>
      <c r="H44">
        <v>21</v>
      </c>
      <c r="I44" t="s">
        <v>20607</v>
      </c>
      <c r="J44" t="s">
        <v>20904</v>
      </c>
      <c r="K44" t="s">
        <v>20905</v>
      </c>
      <c r="L44" t="s">
        <v>20679</v>
      </c>
      <c r="M44" t="s">
        <v>20906</v>
      </c>
      <c r="N44" t="s">
        <v>20586</v>
      </c>
      <c r="O44" t="s">
        <v>20907</v>
      </c>
      <c r="P44" t="s">
        <v>20908</v>
      </c>
      <c r="Q44" t="s">
        <v>20909</v>
      </c>
      <c r="R44" t="s">
        <v>20910</v>
      </c>
      <c r="S44" t="s">
        <v>314</v>
      </c>
      <c r="T44" t="s">
        <v>20897</v>
      </c>
    </row>
    <row r="45" spans="1:20" x14ac:dyDescent="0.3">
      <c r="A45">
        <v>44</v>
      </c>
      <c r="B45" s="1">
        <v>45821.385439814818</v>
      </c>
      <c r="C45" s="1">
        <v>45821.39099537037</v>
      </c>
      <c r="D45" t="s">
        <v>3049</v>
      </c>
      <c r="E45" t="s">
        <v>3050</v>
      </c>
      <c r="F45" t="s">
        <v>3050</v>
      </c>
      <c r="G45">
        <v>9</v>
      </c>
      <c r="H45">
        <v>9</v>
      </c>
      <c r="I45" t="s">
        <v>20911</v>
      </c>
      <c r="J45" t="s">
        <v>20912</v>
      </c>
      <c r="K45" t="s">
        <v>20913</v>
      </c>
      <c r="L45" t="s">
        <v>20914</v>
      </c>
      <c r="M45" t="s">
        <v>20915</v>
      </c>
      <c r="N45" t="s">
        <v>20586</v>
      </c>
      <c r="O45" t="s">
        <v>20916</v>
      </c>
      <c r="P45" t="s">
        <v>20917</v>
      </c>
      <c r="Q45" t="s">
        <v>20918</v>
      </c>
      <c r="R45" t="s">
        <v>20919</v>
      </c>
      <c r="S45" t="s">
        <v>20920</v>
      </c>
      <c r="T45" t="s">
        <v>20921</v>
      </c>
    </row>
    <row r="46" spans="1:20" x14ac:dyDescent="0.3">
      <c r="A46">
        <v>45</v>
      </c>
      <c r="B46" s="1">
        <v>45821.378564814811</v>
      </c>
      <c r="C46" s="1">
        <v>45821.391041666669</v>
      </c>
      <c r="D46" t="s">
        <v>1943</v>
      </c>
      <c r="E46" t="s">
        <v>1944</v>
      </c>
      <c r="F46" t="s">
        <v>1945</v>
      </c>
      <c r="G46">
        <v>9</v>
      </c>
      <c r="H46">
        <v>34</v>
      </c>
      <c r="I46" t="s">
        <v>20607</v>
      </c>
      <c r="J46" t="s">
        <v>20922</v>
      </c>
      <c r="K46" t="s">
        <v>20905</v>
      </c>
      <c r="L46" t="s">
        <v>20679</v>
      </c>
      <c r="M46" t="s">
        <v>20906</v>
      </c>
      <c r="N46" t="s">
        <v>20923</v>
      </c>
      <c r="O46" t="s">
        <v>20907</v>
      </c>
      <c r="P46" t="s">
        <v>20924</v>
      </c>
      <c r="Q46" t="s">
        <v>20925</v>
      </c>
      <c r="R46" t="s">
        <v>20926</v>
      </c>
      <c r="S46" t="s">
        <v>314</v>
      </c>
      <c r="T46" t="s">
        <v>20606</v>
      </c>
    </row>
    <row r="47" spans="1:20" x14ac:dyDescent="0.3">
      <c r="A47">
        <v>46</v>
      </c>
      <c r="B47" s="1">
        <v>45821.392488425925</v>
      </c>
      <c r="C47" s="1">
        <v>45821.392581018517</v>
      </c>
      <c r="D47" t="s">
        <v>2562</v>
      </c>
      <c r="E47" t="s">
        <v>2563</v>
      </c>
      <c r="F47" t="s">
        <v>2563</v>
      </c>
      <c r="G47">
        <v>9</v>
      </c>
      <c r="H47">
        <v>31</v>
      </c>
      <c r="I47" t="s">
        <v>20927</v>
      </c>
      <c r="J47" t="s">
        <v>20928</v>
      </c>
      <c r="K47" t="s">
        <v>20929</v>
      </c>
      <c r="L47" t="s">
        <v>20930</v>
      </c>
      <c r="M47" t="s">
        <v>20931</v>
      </c>
      <c r="N47" t="s">
        <v>20932</v>
      </c>
      <c r="O47" t="s">
        <v>20933</v>
      </c>
      <c r="P47" t="s">
        <v>20934</v>
      </c>
      <c r="Q47" t="s">
        <v>20935</v>
      </c>
      <c r="R47" t="s">
        <v>20936</v>
      </c>
      <c r="S47" t="s">
        <v>20937</v>
      </c>
      <c r="T47" t="s">
        <v>20938</v>
      </c>
    </row>
    <row r="48" spans="1:20" x14ac:dyDescent="0.3">
      <c r="A48">
        <v>47</v>
      </c>
      <c r="B48" s="1">
        <v>45821.378807870373</v>
      </c>
      <c r="C48" s="1">
        <v>45821.392604166664</v>
      </c>
      <c r="D48" t="s">
        <v>2506</v>
      </c>
      <c r="E48" t="s">
        <v>2507</v>
      </c>
      <c r="F48" t="s">
        <v>2507</v>
      </c>
      <c r="G48">
        <v>9</v>
      </c>
      <c r="H48">
        <v>32</v>
      </c>
      <c r="I48" t="s">
        <v>20939</v>
      </c>
      <c r="J48" t="s">
        <v>20940</v>
      </c>
      <c r="K48" t="s">
        <v>20941</v>
      </c>
      <c r="L48" t="s">
        <v>20942</v>
      </c>
      <c r="M48" t="s">
        <v>20915</v>
      </c>
      <c r="N48" t="s">
        <v>20943</v>
      </c>
      <c r="O48" t="s">
        <v>20944</v>
      </c>
      <c r="P48" t="s">
        <v>20945</v>
      </c>
      <c r="Q48" t="s">
        <v>20946</v>
      </c>
      <c r="R48" t="s">
        <v>20936</v>
      </c>
      <c r="S48" t="s">
        <v>20937</v>
      </c>
      <c r="T48" t="s">
        <v>20947</v>
      </c>
    </row>
    <row r="49" spans="1:20" x14ac:dyDescent="0.3">
      <c r="A49">
        <v>48</v>
      </c>
      <c r="B49" s="1">
        <v>45821.380162037036</v>
      </c>
      <c r="C49" s="1">
        <v>45821.392789351848</v>
      </c>
      <c r="D49" t="s">
        <v>3030</v>
      </c>
      <c r="E49" t="s">
        <v>3031</v>
      </c>
      <c r="F49" t="s">
        <v>3031</v>
      </c>
      <c r="G49">
        <v>9</v>
      </c>
      <c r="H49">
        <v>12</v>
      </c>
      <c r="I49" t="s">
        <v>20948</v>
      </c>
      <c r="J49" t="s">
        <v>20949</v>
      </c>
      <c r="K49" t="s">
        <v>20950</v>
      </c>
      <c r="L49" t="s">
        <v>20951</v>
      </c>
      <c r="M49" t="s">
        <v>20952</v>
      </c>
      <c r="N49" t="s">
        <v>20586</v>
      </c>
      <c r="O49" t="s">
        <v>20953</v>
      </c>
      <c r="P49" t="s">
        <v>20954</v>
      </c>
      <c r="Q49" t="s">
        <v>20955</v>
      </c>
      <c r="R49" t="s">
        <v>20956</v>
      </c>
      <c r="S49" t="s">
        <v>20957</v>
      </c>
      <c r="T49" t="s">
        <v>20606</v>
      </c>
    </row>
    <row r="50" spans="1:20" x14ac:dyDescent="0.3">
      <c r="A50">
        <v>49</v>
      </c>
      <c r="B50" s="1">
        <v>45821.378518518519</v>
      </c>
      <c r="C50" s="1">
        <v>45821.392974537041</v>
      </c>
      <c r="D50" t="s">
        <v>3067</v>
      </c>
      <c r="E50" t="s">
        <v>3068</v>
      </c>
      <c r="F50" t="s">
        <v>20958</v>
      </c>
      <c r="G50">
        <v>9</v>
      </c>
      <c r="H50">
        <v>37</v>
      </c>
      <c r="I50" t="s">
        <v>20959</v>
      </c>
      <c r="J50" t="s">
        <v>20960</v>
      </c>
      <c r="K50" t="s">
        <v>20961</v>
      </c>
      <c r="L50" t="s">
        <v>20962</v>
      </c>
      <c r="M50" t="s">
        <v>107</v>
      </c>
      <c r="N50" t="s">
        <v>20963</v>
      </c>
      <c r="O50" t="s">
        <v>20964</v>
      </c>
      <c r="P50" t="s">
        <v>20965</v>
      </c>
      <c r="Q50" t="s">
        <v>20966</v>
      </c>
      <c r="R50" t="s">
        <v>20967</v>
      </c>
      <c r="S50" t="s">
        <v>20968</v>
      </c>
      <c r="T50" t="s">
        <v>20606</v>
      </c>
    </row>
    <row r="51" spans="1:20" x14ac:dyDescent="0.3">
      <c r="A51">
        <v>50</v>
      </c>
      <c r="B51" s="1">
        <v>45821.386979166666</v>
      </c>
      <c r="C51" s="1">
        <v>45821.393043981479</v>
      </c>
      <c r="D51" t="s">
        <v>2532</v>
      </c>
      <c r="E51" t="s">
        <v>2533</v>
      </c>
      <c r="F51" t="s">
        <v>2534</v>
      </c>
      <c r="G51">
        <v>9</v>
      </c>
      <c r="H51">
        <v>40</v>
      </c>
      <c r="I51" t="s">
        <v>20969</v>
      </c>
      <c r="J51" t="s">
        <v>20970</v>
      </c>
      <c r="K51" t="s">
        <v>20971</v>
      </c>
      <c r="L51" t="s">
        <v>20972</v>
      </c>
      <c r="M51" t="s">
        <v>20973</v>
      </c>
      <c r="N51" t="s">
        <v>20586</v>
      </c>
      <c r="O51" t="s">
        <v>20974</v>
      </c>
      <c r="P51" t="s">
        <v>20975</v>
      </c>
      <c r="Q51" t="s">
        <v>20976</v>
      </c>
      <c r="R51" t="s">
        <v>20977</v>
      </c>
      <c r="S51" t="s">
        <v>314</v>
      </c>
      <c r="T51" t="s">
        <v>20978</v>
      </c>
    </row>
    <row r="52" spans="1:20" x14ac:dyDescent="0.3">
      <c r="A52">
        <v>51</v>
      </c>
      <c r="B52" s="1">
        <v>45821.387303240743</v>
      </c>
      <c r="C52" s="1">
        <v>45821.394780092596</v>
      </c>
      <c r="D52" t="s">
        <v>3838</v>
      </c>
      <c r="E52" t="s">
        <v>3839</v>
      </c>
      <c r="F52" t="s">
        <v>3839</v>
      </c>
      <c r="G52">
        <v>9</v>
      </c>
      <c r="H52">
        <v>25</v>
      </c>
      <c r="I52" t="s">
        <v>20979</v>
      </c>
      <c r="J52" t="s">
        <v>20980</v>
      </c>
      <c r="K52" t="s">
        <v>20981</v>
      </c>
      <c r="L52" t="s">
        <v>20982</v>
      </c>
      <c r="M52" t="s">
        <v>20983</v>
      </c>
      <c r="N52" t="s">
        <v>20586</v>
      </c>
      <c r="O52" t="s">
        <v>20984</v>
      </c>
      <c r="P52" t="s">
        <v>20985</v>
      </c>
      <c r="Q52" t="s">
        <v>20986</v>
      </c>
      <c r="R52" t="s">
        <v>20987</v>
      </c>
      <c r="S52" t="s">
        <v>20988</v>
      </c>
      <c r="T52" t="s">
        <v>20989</v>
      </c>
    </row>
    <row r="53" spans="1:20" x14ac:dyDescent="0.3">
      <c r="A53">
        <v>52</v>
      </c>
      <c r="B53" s="1">
        <v>45821.378888888888</v>
      </c>
      <c r="C53" s="1">
        <v>45821.395162037035</v>
      </c>
      <c r="D53" t="s">
        <v>1912</v>
      </c>
      <c r="E53" t="s">
        <v>1913</v>
      </c>
      <c r="F53" t="s">
        <v>1913</v>
      </c>
      <c r="G53">
        <v>9</v>
      </c>
      <c r="H53">
        <v>39</v>
      </c>
      <c r="I53" t="s">
        <v>20990</v>
      </c>
      <c r="J53" t="s">
        <v>20991</v>
      </c>
      <c r="K53" t="s">
        <v>20864</v>
      </c>
      <c r="L53" t="s">
        <v>20992</v>
      </c>
      <c r="M53" t="s">
        <v>958</v>
      </c>
      <c r="N53" t="s">
        <v>20586</v>
      </c>
      <c r="O53" t="s">
        <v>20993</v>
      </c>
      <c r="P53" t="s">
        <v>20994</v>
      </c>
      <c r="Q53" t="s">
        <v>20995</v>
      </c>
      <c r="R53" t="s">
        <v>20996</v>
      </c>
      <c r="S53" t="s">
        <v>314</v>
      </c>
      <c r="T53" t="s">
        <v>20997</v>
      </c>
    </row>
    <row r="54" spans="1:20" x14ac:dyDescent="0.3">
      <c r="A54">
        <v>53</v>
      </c>
      <c r="B54" s="1">
        <v>45821.393472222226</v>
      </c>
      <c r="C54" s="1">
        <v>45821.39707175926</v>
      </c>
      <c r="D54" t="s">
        <v>3831</v>
      </c>
      <c r="E54" t="s">
        <v>3832</v>
      </c>
      <c r="F54" t="s">
        <v>3832</v>
      </c>
      <c r="G54">
        <v>9</v>
      </c>
      <c r="H54">
        <v>23</v>
      </c>
      <c r="I54" t="s">
        <v>20998</v>
      </c>
      <c r="J54" t="s">
        <v>20999</v>
      </c>
      <c r="K54" t="s">
        <v>21000</v>
      </c>
      <c r="L54" t="s">
        <v>21001</v>
      </c>
      <c r="M54" t="s">
        <v>21002</v>
      </c>
      <c r="N54" t="s">
        <v>20586</v>
      </c>
      <c r="O54" t="s">
        <v>21003</v>
      </c>
      <c r="P54" t="s">
        <v>20945</v>
      </c>
      <c r="Q54" t="s">
        <v>21004</v>
      </c>
      <c r="R54" t="s">
        <v>21005</v>
      </c>
      <c r="S54" t="s">
        <v>21006</v>
      </c>
      <c r="T54" t="s">
        <v>20989</v>
      </c>
    </row>
    <row r="55" spans="1:20" x14ac:dyDescent="0.3">
      <c r="A55">
        <v>54</v>
      </c>
      <c r="B55" s="1">
        <v>45821.378541666665</v>
      </c>
      <c r="C55" s="1">
        <v>45821.397106481483</v>
      </c>
      <c r="D55" t="s">
        <v>1919</v>
      </c>
      <c r="E55" t="s">
        <v>1920</v>
      </c>
      <c r="F55" t="s">
        <v>1920</v>
      </c>
      <c r="G55">
        <v>9</v>
      </c>
      <c r="H55">
        <v>20</v>
      </c>
      <c r="I55" t="s">
        <v>20607</v>
      </c>
      <c r="J55" t="s">
        <v>20922</v>
      </c>
      <c r="K55" t="s">
        <v>20905</v>
      </c>
      <c r="L55" t="s">
        <v>20679</v>
      </c>
      <c r="M55" t="s">
        <v>314</v>
      </c>
      <c r="N55" t="s">
        <v>21007</v>
      </c>
      <c r="O55" t="s">
        <v>21008</v>
      </c>
      <c r="P55" t="s">
        <v>21009</v>
      </c>
      <c r="Q55" t="s">
        <v>21010</v>
      </c>
      <c r="R55" t="s">
        <v>21011</v>
      </c>
      <c r="S55" t="s">
        <v>21012</v>
      </c>
      <c r="T55" t="s">
        <v>20730</v>
      </c>
    </row>
    <row r="56" spans="1:20" x14ac:dyDescent="0.3">
      <c r="A56">
        <v>55</v>
      </c>
      <c r="B56" s="1">
        <v>45821.394490740742</v>
      </c>
      <c r="C56" s="1">
        <v>45821.397268518522</v>
      </c>
      <c r="D56" t="s">
        <v>3855</v>
      </c>
      <c r="E56" t="s">
        <v>3856</v>
      </c>
      <c r="F56" t="s">
        <v>3856</v>
      </c>
      <c r="G56">
        <v>9</v>
      </c>
      <c r="H56">
        <v>2</v>
      </c>
      <c r="I56" t="s">
        <v>20998</v>
      </c>
      <c r="J56" t="s">
        <v>21013</v>
      </c>
      <c r="K56" t="s">
        <v>21000</v>
      </c>
      <c r="L56" t="s">
        <v>21001</v>
      </c>
      <c r="M56" t="s">
        <v>20915</v>
      </c>
      <c r="N56" t="s">
        <v>21014</v>
      </c>
      <c r="O56" t="s">
        <v>21015</v>
      </c>
      <c r="P56" t="s">
        <v>21016</v>
      </c>
      <c r="Q56" t="s">
        <v>21017</v>
      </c>
      <c r="R56" t="s">
        <v>21018</v>
      </c>
      <c r="S56" t="s">
        <v>21019</v>
      </c>
      <c r="T56" t="s">
        <v>20989</v>
      </c>
    </row>
    <row r="57" spans="1:20" x14ac:dyDescent="0.3">
      <c r="A57">
        <v>56</v>
      </c>
      <c r="B57" s="1">
        <v>45821.379421296297</v>
      </c>
      <c r="C57" s="1">
        <v>45821.397303240738</v>
      </c>
      <c r="D57" t="s">
        <v>1903</v>
      </c>
      <c r="E57" t="s">
        <v>1904</v>
      </c>
      <c r="F57" t="s">
        <v>1904</v>
      </c>
      <c r="G57">
        <v>9</v>
      </c>
      <c r="H57">
        <v>19</v>
      </c>
      <c r="I57" t="s">
        <v>21020</v>
      </c>
      <c r="J57" t="s">
        <v>20991</v>
      </c>
      <c r="K57" t="s">
        <v>21021</v>
      </c>
      <c r="L57" t="s">
        <v>20679</v>
      </c>
      <c r="M57" t="s">
        <v>107</v>
      </c>
      <c r="N57" t="s">
        <v>20586</v>
      </c>
      <c r="O57" t="s">
        <v>21022</v>
      </c>
      <c r="P57" t="s">
        <v>21023</v>
      </c>
      <c r="Q57" t="s">
        <v>21024</v>
      </c>
      <c r="R57" t="s">
        <v>21025</v>
      </c>
      <c r="S57" t="s">
        <v>314</v>
      </c>
      <c r="T57" t="s">
        <v>20997</v>
      </c>
    </row>
    <row r="58" spans="1:20" x14ac:dyDescent="0.3">
      <c r="A58">
        <v>57</v>
      </c>
      <c r="B58" s="1">
        <v>45821.378900462965</v>
      </c>
      <c r="C58" s="1">
        <v>45821.398240740738</v>
      </c>
      <c r="D58" t="s">
        <v>3404</v>
      </c>
      <c r="E58" t="s">
        <v>3405</v>
      </c>
      <c r="F58" t="s">
        <v>3405</v>
      </c>
      <c r="G58">
        <v>9</v>
      </c>
      <c r="H58">
        <v>22</v>
      </c>
      <c r="I58" t="s">
        <v>21026</v>
      </c>
      <c r="J58" t="s">
        <v>20991</v>
      </c>
      <c r="K58" t="s">
        <v>20864</v>
      </c>
      <c r="L58" t="s">
        <v>21027</v>
      </c>
      <c r="M58" t="s">
        <v>107</v>
      </c>
      <c r="N58" t="s">
        <v>20586</v>
      </c>
      <c r="O58" t="s">
        <v>21028</v>
      </c>
      <c r="P58" t="s">
        <v>20994</v>
      </c>
      <c r="Q58" t="s">
        <v>20995</v>
      </c>
      <c r="R58" t="s">
        <v>21029</v>
      </c>
      <c r="S58" t="s">
        <v>314</v>
      </c>
      <c r="T58" t="s">
        <v>20997</v>
      </c>
    </row>
    <row r="59" spans="1:20" x14ac:dyDescent="0.3">
      <c r="A59">
        <v>58</v>
      </c>
      <c r="B59" s="1">
        <v>45821.398148148146</v>
      </c>
      <c r="C59" s="1">
        <v>45821.400520833333</v>
      </c>
      <c r="D59" t="s">
        <v>3077</v>
      </c>
      <c r="E59" t="s">
        <v>3078</v>
      </c>
      <c r="F59" t="s">
        <v>3079</v>
      </c>
      <c r="G59">
        <v>9</v>
      </c>
      <c r="H59">
        <v>36</v>
      </c>
      <c r="I59" t="s">
        <v>21026</v>
      </c>
      <c r="J59" t="s">
        <v>21030</v>
      </c>
      <c r="K59" t="s">
        <v>20864</v>
      </c>
      <c r="L59" t="s">
        <v>20679</v>
      </c>
      <c r="M59" t="s">
        <v>107</v>
      </c>
      <c r="N59" t="s">
        <v>20586</v>
      </c>
      <c r="O59" t="s">
        <v>20993</v>
      </c>
      <c r="P59" t="s">
        <v>21031</v>
      </c>
      <c r="Q59" t="s">
        <v>21032</v>
      </c>
      <c r="R59" t="s">
        <v>21033</v>
      </c>
      <c r="S59" t="s">
        <v>314</v>
      </c>
      <c r="T59" t="s">
        <v>20997</v>
      </c>
    </row>
    <row r="60" spans="1:20" x14ac:dyDescent="0.3">
      <c r="A60">
        <v>59</v>
      </c>
      <c r="B60" s="1">
        <v>45821.393321759257</v>
      </c>
      <c r="C60" s="1">
        <v>45821.401805555557</v>
      </c>
      <c r="D60" t="s">
        <v>2574</v>
      </c>
      <c r="E60" t="s">
        <v>2575</v>
      </c>
      <c r="F60" t="s">
        <v>2575</v>
      </c>
      <c r="G60">
        <v>9</v>
      </c>
      <c r="H60">
        <v>18</v>
      </c>
      <c r="I60" t="s">
        <v>21034</v>
      </c>
      <c r="J60" t="s">
        <v>21035</v>
      </c>
      <c r="K60" t="s">
        <v>21036</v>
      </c>
      <c r="L60" t="s">
        <v>12887</v>
      </c>
      <c r="M60" t="s">
        <v>21037</v>
      </c>
      <c r="N60" t="s">
        <v>21038</v>
      </c>
      <c r="O60" t="s">
        <v>21039</v>
      </c>
      <c r="P60" t="s">
        <v>21040</v>
      </c>
      <c r="Q60" t="s">
        <v>21041</v>
      </c>
      <c r="R60" t="s">
        <v>21042</v>
      </c>
      <c r="S60" t="s">
        <v>314</v>
      </c>
      <c r="T60" t="s">
        <v>20606</v>
      </c>
    </row>
    <row r="61" spans="1:20" x14ac:dyDescent="0.3">
      <c r="A61">
        <v>60</v>
      </c>
      <c r="B61" s="1">
        <v>45821.393252314818</v>
      </c>
      <c r="C61" s="1">
        <v>45821.401967592596</v>
      </c>
      <c r="D61" t="s">
        <v>4554</v>
      </c>
      <c r="E61" t="s">
        <v>4555</v>
      </c>
      <c r="F61" t="s">
        <v>4555</v>
      </c>
      <c r="G61">
        <v>9</v>
      </c>
      <c r="H61">
        <v>15</v>
      </c>
      <c r="I61" t="s">
        <v>314</v>
      </c>
      <c r="J61" t="s">
        <v>21043</v>
      </c>
      <c r="K61" t="s">
        <v>21036</v>
      </c>
      <c r="L61" t="s">
        <v>12887</v>
      </c>
      <c r="M61" t="s">
        <v>21037</v>
      </c>
      <c r="N61" t="s">
        <v>21038</v>
      </c>
      <c r="O61" t="s">
        <v>21039</v>
      </c>
      <c r="P61" t="s">
        <v>21040</v>
      </c>
      <c r="Q61" t="s">
        <v>21044</v>
      </c>
      <c r="R61" t="s">
        <v>21042</v>
      </c>
      <c r="S61" t="s">
        <v>21045</v>
      </c>
      <c r="T61" t="s">
        <v>21046</v>
      </c>
    </row>
    <row r="62" spans="1:20" x14ac:dyDescent="0.3">
      <c r="A62">
        <v>61</v>
      </c>
      <c r="B62" s="1">
        <v>45821.403807870367</v>
      </c>
      <c r="C62" s="1">
        <v>45821.40388888889</v>
      </c>
      <c r="D62" t="s">
        <v>3850</v>
      </c>
      <c r="E62" t="s">
        <v>3851</v>
      </c>
      <c r="F62" t="s">
        <v>3851</v>
      </c>
      <c r="G62">
        <v>9</v>
      </c>
      <c r="H62">
        <v>8</v>
      </c>
      <c r="I62" t="s">
        <v>20998</v>
      </c>
      <c r="J62" t="s">
        <v>21013</v>
      </c>
      <c r="K62" t="s">
        <v>21000</v>
      </c>
      <c r="L62" t="s">
        <v>21001</v>
      </c>
      <c r="M62" t="s">
        <v>20915</v>
      </c>
      <c r="N62" t="s">
        <v>20586</v>
      </c>
      <c r="O62" t="s">
        <v>20944</v>
      </c>
      <c r="P62" t="s">
        <v>20945</v>
      </c>
      <c r="Q62" t="s">
        <v>20935</v>
      </c>
      <c r="R62" t="s">
        <v>21047</v>
      </c>
      <c r="S62" t="s">
        <v>21048</v>
      </c>
      <c r="T62" t="s">
        <v>20606</v>
      </c>
    </row>
    <row r="63" spans="1:20" x14ac:dyDescent="0.3">
      <c r="A63">
        <v>62</v>
      </c>
      <c r="B63" s="1">
        <v>45821.404444444444</v>
      </c>
      <c r="C63" s="1">
        <v>45821.40452546296</v>
      </c>
      <c r="D63" t="s">
        <v>3846</v>
      </c>
      <c r="E63" t="s">
        <v>3847</v>
      </c>
      <c r="F63" t="s">
        <v>3847</v>
      </c>
      <c r="G63">
        <v>9</v>
      </c>
      <c r="H63">
        <v>27</v>
      </c>
      <c r="I63" t="s">
        <v>21049</v>
      </c>
      <c r="J63" t="s">
        <v>20980</v>
      </c>
      <c r="K63" t="s">
        <v>21000</v>
      </c>
      <c r="L63" t="s">
        <v>21001</v>
      </c>
      <c r="M63" t="s">
        <v>20915</v>
      </c>
      <c r="N63" t="s">
        <v>20586</v>
      </c>
      <c r="O63" t="s">
        <v>21050</v>
      </c>
      <c r="P63" t="s">
        <v>21051</v>
      </c>
      <c r="Q63" t="s">
        <v>21052</v>
      </c>
      <c r="R63" t="s">
        <v>21053</v>
      </c>
      <c r="S63" t="s">
        <v>21054</v>
      </c>
      <c r="T63" t="s">
        <v>21055</v>
      </c>
    </row>
    <row r="64" spans="1:20" x14ac:dyDescent="0.3">
      <c r="A64">
        <v>63</v>
      </c>
      <c r="B64" s="1">
        <v>45821.378634259258</v>
      </c>
      <c r="C64" s="1">
        <v>45821.407013888886</v>
      </c>
      <c r="D64" t="s">
        <v>2485</v>
      </c>
      <c r="E64" t="s">
        <v>2486</v>
      </c>
      <c r="F64" t="s">
        <v>17593</v>
      </c>
      <c r="G64">
        <v>9</v>
      </c>
      <c r="H64">
        <v>28</v>
      </c>
      <c r="I64" t="s">
        <v>21056</v>
      </c>
      <c r="J64" t="s">
        <v>21057</v>
      </c>
      <c r="K64" t="s">
        <v>21058</v>
      </c>
      <c r="L64" t="s">
        <v>21059</v>
      </c>
      <c r="M64" t="s">
        <v>21060</v>
      </c>
      <c r="N64" t="s">
        <v>21061</v>
      </c>
      <c r="O64" t="s">
        <v>21062</v>
      </c>
      <c r="P64" t="s">
        <v>21063</v>
      </c>
      <c r="Q64" t="s">
        <v>21064</v>
      </c>
      <c r="R64" t="s">
        <v>21065</v>
      </c>
      <c r="S64" t="s">
        <v>21066</v>
      </c>
      <c r="T64" t="s">
        <v>21067</v>
      </c>
    </row>
    <row r="65" spans="1:20" x14ac:dyDescent="0.3">
      <c r="A65">
        <v>64</v>
      </c>
      <c r="B65" s="1">
        <v>45821.378506944442</v>
      </c>
      <c r="C65" s="1">
        <v>45821.407500000001</v>
      </c>
      <c r="D65" t="s">
        <v>2496</v>
      </c>
      <c r="E65" t="s">
        <v>2497</v>
      </c>
      <c r="F65" t="s">
        <v>5984</v>
      </c>
      <c r="G65">
        <v>9</v>
      </c>
      <c r="H65">
        <v>26</v>
      </c>
      <c r="I65" t="s">
        <v>21068</v>
      </c>
      <c r="J65" t="s">
        <v>21069</v>
      </c>
      <c r="K65" t="s">
        <v>21070</v>
      </c>
      <c r="L65" t="s">
        <v>21071</v>
      </c>
      <c r="M65" t="s">
        <v>21060</v>
      </c>
      <c r="N65" t="s">
        <v>21061</v>
      </c>
      <c r="O65" t="s">
        <v>21062</v>
      </c>
      <c r="P65" t="s">
        <v>21063</v>
      </c>
      <c r="Q65" t="s">
        <v>21072</v>
      </c>
      <c r="R65" t="s">
        <v>21073</v>
      </c>
      <c r="S65" t="s">
        <v>21066</v>
      </c>
      <c r="T65" t="s">
        <v>21067</v>
      </c>
    </row>
    <row r="66" spans="1:20" x14ac:dyDescent="0.3">
      <c r="A66">
        <v>65</v>
      </c>
      <c r="B66" s="1">
        <v>45821.505219907405</v>
      </c>
      <c r="C66" s="1">
        <v>45821.510439814818</v>
      </c>
      <c r="D66" t="s">
        <v>3040</v>
      </c>
      <c r="E66" t="s">
        <v>3041</v>
      </c>
      <c r="F66" t="s">
        <v>3041</v>
      </c>
      <c r="G66">
        <v>9</v>
      </c>
      <c r="H66">
        <v>14</v>
      </c>
      <c r="I66" t="s">
        <v>20990</v>
      </c>
      <c r="J66" t="s">
        <v>20991</v>
      </c>
      <c r="K66" t="s">
        <v>21074</v>
      </c>
      <c r="L66" t="s">
        <v>20962</v>
      </c>
      <c r="M66" t="s">
        <v>21075</v>
      </c>
      <c r="N66" t="s">
        <v>20586</v>
      </c>
      <c r="O66" t="s">
        <v>21039</v>
      </c>
      <c r="P66" t="s">
        <v>21076</v>
      </c>
      <c r="Q66" t="s">
        <v>21077</v>
      </c>
      <c r="R66" t="s">
        <v>21078</v>
      </c>
      <c r="S66" t="s">
        <v>314</v>
      </c>
      <c r="T66" t="s">
        <v>20606</v>
      </c>
    </row>
    <row r="67" spans="1:20" x14ac:dyDescent="0.3">
      <c r="A67">
        <v>66</v>
      </c>
      <c r="B67" s="1">
        <v>45821.505150462966</v>
      </c>
      <c r="C67" s="1">
        <v>45821.520451388889</v>
      </c>
      <c r="D67" t="s">
        <v>2517</v>
      </c>
      <c r="E67" t="s">
        <v>2518</v>
      </c>
      <c r="F67" t="s">
        <v>2518</v>
      </c>
      <c r="G67">
        <v>12</v>
      </c>
      <c r="H67">
        <v>8</v>
      </c>
      <c r="I67" t="s">
        <v>314</v>
      </c>
      <c r="J67" t="s">
        <v>21079</v>
      </c>
      <c r="K67" t="s">
        <v>20593</v>
      </c>
      <c r="L67" t="s">
        <v>16918</v>
      </c>
      <c r="M67" t="s">
        <v>21080</v>
      </c>
      <c r="N67" t="s">
        <v>21081</v>
      </c>
      <c r="O67" t="s">
        <v>21082</v>
      </c>
      <c r="P67" t="s">
        <v>21083</v>
      </c>
      <c r="Q67" t="s">
        <v>21084</v>
      </c>
      <c r="R67" t="s">
        <v>21085</v>
      </c>
      <c r="S67" t="s">
        <v>21086</v>
      </c>
      <c r="T67" t="s">
        <v>20606</v>
      </c>
    </row>
    <row r="68" spans="1:20" x14ac:dyDescent="0.3">
      <c r="A68">
        <v>67</v>
      </c>
      <c r="B68" s="1">
        <v>45821.527326388888</v>
      </c>
      <c r="C68" s="1">
        <v>45821.54278935185</v>
      </c>
      <c r="D68" t="s">
        <v>4680</v>
      </c>
      <c r="E68" t="s">
        <v>4681</v>
      </c>
      <c r="F68" t="s">
        <v>4681</v>
      </c>
      <c r="G68">
        <v>12</v>
      </c>
      <c r="H68">
        <v>12</v>
      </c>
      <c r="I68" t="s">
        <v>21087</v>
      </c>
      <c r="J68" t="s">
        <v>21088</v>
      </c>
      <c r="K68" t="s">
        <v>21089</v>
      </c>
      <c r="L68" t="s">
        <v>21090</v>
      </c>
      <c r="M68" t="s">
        <v>21091</v>
      </c>
      <c r="N68" t="s">
        <v>21092</v>
      </c>
      <c r="O68" t="s">
        <v>21093</v>
      </c>
      <c r="P68" t="s">
        <v>21094</v>
      </c>
      <c r="Q68" t="s">
        <v>21095</v>
      </c>
      <c r="R68" t="s">
        <v>21096</v>
      </c>
      <c r="S68" t="s">
        <v>21097</v>
      </c>
      <c r="T68" t="s">
        <v>21098</v>
      </c>
    </row>
    <row r="69" spans="1:20" x14ac:dyDescent="0.3">
      <c r="A69">
        <v>68</v>
      </c>
      <c r="B69" s="1">
        <v>45821.73165509259</v>
      </c>
      <c r="C69" s="1">
        <v>45821.734699074077</v>
      </c>
      <c r="D69" t="s">
        <v>6105</v>
      </c>
      <c r="E69" t="s">
        <v>6106</v>
      </c>
      <c r="F69" t="s">
        <v>6107</v>
      </c>
      <c r="G69">
        <v>12</v>
      </c>
      <c r="H69">
        <v>9</v>
      </c>
      <c r="I69" t="s">
        <v>21099</v>
      </c>
      <c r="J69" t="s">
        <v>21100</v>
      </c>
      <c r="K69" t="s">
        <v>21101</v>
      </c>
      <c r="L69" t="s">
        <v>21102</v>
      </c>
      <c r="M69" t="s">
        <v>21103</v>
      </c>
      <c r="N69" t="s">
        <v>20586</v>
      </c>
      <c r="O69" t="s">
        <v>21104</v>
      </c>
      <c r="P69" t="s">
        <v>21105</v>
      </c>
      <c r="Q69" t="s">
        <v>21106</v>
      </c>
      <c r="R69" t="s">
        <v>21107</v>
      </c>
      <c r="S69" t="s">
        <v>21108</v>
      </c>
      <c r="T69" t="s">
        <v>21109</v>
      </c>
    </row>
    <row r="70" spans="1:20" x14ac:dyDescent="0.3">
      <c r="A70">
        <v>69</v>
      </c>
      <c r="B70" s="1">
        <v>45821.83834490741</v>
      </c>
      <c r="C70" s="1">
        <v>45821.846655092595</v>
      </c>
      <c r="D70" t="s">
        <v>2348</v>
      </c>
      <c r="E70" t="s">
        <v>2349</v>
      </c>
      <c r="F70" t="s">
        <v>2349</v>
      </c>
      <c r="G70">
        <v>12</v>
      </c>
      <c r="H70">
        <v>34</v>
      </c>
      <c r="I70" t="s">
        <v>21110</v>
      </c>
      <c r="J70" t="s">
        <v>21111</v>
      </c>
      <c r="K70" t="s">
        <v>21112</v>
      </c>
      <c r="L70" t="s">
        <v>21113</v>
      </c>
      <c r="M70" t="s">
        <v>4908</v>
      </c>
      <c r="N70" t="s">
        <v>20586</v>
      </c>
      <c r="O70" t="s">
        <v>21114</v>
      </c>
      <c r="P70" t="s">
        <v>20842</v>
      </c>
      <c r="Q70" t="s">
        <v>21115</v>
      </c>
      <c r="R70" t="s">
        <v>21116</v>
      </c>
      <c r="S70" t="s">
        <v>314</v>
      </c>
      <c r="T70" t="s">
        <v>20897</v>
      </c>
    </row>
    <row r="71" spans="1:20" x14ac:dyDescent="0.3">
      <c r="A71">
        <v>70</v>
      </c>
      <c r="B71" s="1">
        <v>45821.975405092591</v>
      </c>
      <c r="C71" s="1">
        <v>45821.975601851853</v>
      </c>
      <c r="D71" t="s">
        <v>3085</v>
      </c>
      <c r="E71" t="s">
        <v>3086</v>
      </c>
      <c r="F71" t="s">
        <v>3087</v>
      </c>
      <c r="G71">
        <v>9</v>
      </c>
      <c r="H71">
        <v>13</v>
      </c>
      <c r="I71" t="s">
        <v>21117</v>
      </c>
      <c r="J71" t="s">
        <v>21118</v>
      </c>
      <c r="K71" t="s">
        <v>21074</v>
      </c>
      <c r="L71" t="s">
        <v>20962</v>
      </c>
      <c r="M71" t="s">
        <v>21037</v>
      </c>
      <c r="N71" t="s">
        <v>20586</v>
      </c>
      <c r="O71" t="s">
        <v>21039</v>
      </c>
      <c r="P71" t="s">
        <v>21040</v>
      </c>
      <c r="Q71" t="s">
        <v>21119</v>
      </c>
      <c r="R71" t="s">
        <v>21042</v>
      </c>
      <c r="S71" t="s">
        <v>21045</v>
      </c>
      <c r="T71" t="s">
        <v>21046</v>
      </c>
    </row>
    <row r="72" spans="1:20" x14ac:dyDescent="0.3">
      <c r="A72">
        <v>71</v>
      </c>
      <c r="B72" s="1">
        <v>45821.974537037036</v>
      </c>
      <c r="C72" s="1">
        <v>45821.986793981479</v>
      </c>
      <c r="D72" t="s">
        <v>1462</v>
      </c>
      <c r="E72" t="s">
        <v>1463</v>
      </c>
      <c r="F72" t="s">
        <v>1463</v>
      </c>
      <c r="G72">
        <v>1</v>
      </c>
      <c r="H72">
        <v>27</v>
      </c>
      <c r="I72" t="s">
        <v>314</v>
      </c>
      <c r="J72" t="s">
        <v>314</v>
      </c>
      <c r="K72" t="s">
        <v>239</v>
      </c>
      <c r="L72" t="s">
        <v>16918</v>
      </c>
      <c r="M72" t="s">
        <v>107</v>
      </c>
      <c r="N72" t="s">
        <v>20586</v>
      </c>
      <c r="O72" t="s">
        <v>21120</v>
      </c>
      <c r="P72" t="s">
        <v>21121</v>
      </c>
      <c r="Q72" t="s">
        <v>21122</v>
      </c>
      <c r="R72" t="s">
        <v>21123</v>
      </c>
      <c r="S72" t="s">
        <v>20676</v>
      </c>
      <c r="T72" t="s">
        <v>20606</v>
      </c>
    </row>
    <row r="73" spans="1:20" x14ac:dyDescent="0.3">
      <c r="A73">
        <v>72</v>
      </c>
      <c r="B73" s="1">
        <v>45822.582881944443</v>
      </c>
      <c r="C73" s="1">
        <v>45822.589780092596</v>
      </c>
      <c r="D73" t="s">
        <v>2552</v>
      </c>
      <c r="E73" t="s">
        <v>2553</v>
      </c>
      <c r="F73" t="s">
        <v>2554</v>
      </c>
      <c r="G73">
        <v>9</v>
      </c>
      <c r="H73">
        <v>35</v>
      </c>
      <c r="I73" t="s">
        <v>21124</v>
      </c>
      <c r="J73" t="s">
        <v>21125</v>
      </c>
      <c r="K73" t="s">
        <v>21126</v>
      </c>
      <c r="L73" t="s">
        <v>21127</v>
      </c>
      <c r="M73" t="s">
        <v>21060</v>
      </c>
      <c r="N73" t="s">
        <v>21128</v>
      </c>
      <c r="O73" t="s">
        <v>21129</v>
      </c>
      <c r="P73" t="s">
        <v>21063</v>
      </c>
      <c r="Q73" t="s">
        <v>21130</v>
      </c>
      <c r="R73" t="s">
        <v>21131</v>
      </c>
      <c r="S73" t="s">
        <v>21132</v>
      </c>
      <c r="T73" t="s">
        <v>21133</v>
      </c>
    </row>
    <row r="74" spans="1:20" x14ac:dyDescent="0.3">
      <c r="A74">
        <v>73</v>
      </c>
      <c r="B74" s="1">
        <v>45822.665219907409</v>
      </c>
      <c r="C74" s="1">
        <v>45822.673333333332</v>
      </c>
      <c r="D74" t="s">
        <v>1326</v>
      </c>
      <c r="E74" t="s">
        <v>1327</v>
      </c>
      <c r="F74" t="s">
        <v>1327</v>
      </c>
      <c r="G74">
        <v>1</v>
      </c>
      <c r="H74">
        <v>20</v>
      </c>
      <c r="I74" t="s">
        <v>21134</v>
      </c>
      <c r="J74" t="s">
        <v>21135</v>
      </c>
      <c r="K74" t="s">
        <v>21136</v>
      </c>
      <c r="L74" t="s">
        <v>21137</v>
      </c>
      <c r="M74" t="s">
        <v>21138</v>
      </c>
      <c r="N74" t="s">
        <v>20586</v>
      </c>
      <c r="O74" t="s">
        <v>21139</v>
      </c>
      <c r="P74" t="s">
        <v>21140</v>
      </c>
      <c r="Q74" t="s">
        <v>21141</v>
      </c>
      <c r="R74" t="s">
        <v>21142</v>
      </c>
      <c r="S74" t="s">
        <v>20968</v>
      </c>
      <c r="T74" t="s">
        <v>20606</v>
      </c>
    </row>
    <row r="75" spans="1:20" x14ac:dyDescent="0.3">
      <c r="A75">
        <v>74</v>
      </c>
      <c r="B75" s="1">
        <v>45822.726909722223</v>
      </c>
      <c r="C75" s="1">
        <v>45822.734756944446</v>
      </c>
      <c r="D75" t="s">
        <v>1768</v>
      </c>
      <c r="E75" t="s">
        <v>1769</v>
      </c>
      <c r="F75" t="s">
        <v>1769</v>
      </c>
      <c r="G75">
        <v>13</v>
      </c>
      <c r="H75">
        <v>16</v>
      </c>
      <c r="I75" t="s">
        <v>21034</v>
      </c>
      <c r="J75" t="s">
        <v>21143</v>
      </c>
      <c r="K75" t="s">
        <v>20593</v>
      </c>
      <c r="L75" t="s">
        <v>21144</v>
      </c>
      <c r="M75" t="s">
        <v>21145</v>
      </c>
      <c r="N75" t="s">
        <v>21146</v>
      </c>
      <c r="O75" t="s">
        <v>21147</v>
      </c>
      <c r="P75" t="s">
        <v>21148</v>
      </c>
      <c r="Q75" t="s">
        <v>21149</v>
      </c>
      <c r="R75" t="s">
        <v>21150</v>
      </c>
      <c r="S75" t="s">
        <v>21034</v>
      </c>
      <c r="T75" t="s">
        <v>21151</v>
      </c>
    </row>
    <row r="76" spans="1:20" x14ac:dyDescent="0.3">
      <c r="A76">
        <v>75</v>
      </c>
      <c r="B76" s="1">
        <v>45822.867696759262</v>
      </c>
      <c r="C76" s="1">
        <v>45822.874189814815</v>
      </c>
      <c r="D76" t="s">
        <v>5149</v>
      </c>
      <c r="E76" t="s">
        <v>5150</v>
      </c>
      <c r="F76" t="s">
        <v>5150</v>
      </c>
      <c r="G76">
        <v>10</v>
      </c>
      <c r="H76">
        <v>35</v>
      </c>
      <c r="I76" t="s">
        <v>314</v>
      </c>
      <c r="J76" t="s">
        <v>20592</v>
      </c>
      <c r="K76" t="s">
        <v>20593</v>
      </c>
      <c r="L76" t="s">
        <v>16918</v>
      </c>
      <c r="M76" t="s">
        <v>21152</v>
      </c>
      <c r="N76" t="s">
        <v>20586</v>
      </c>
      <c r="O76" t="s">
        <v>21153</v>
      </c>
      <c r="P76" t="s">
        <v>20709</v>
      </c>
      <c r="Q76" t="s">
        <v>21154</v>
      </c>
      <c r="R76" t="s">
        <v>20711</v>
      </c>
      <c r="S76" t="s">
        <v>314</v>
      </c>
      <c r="T76" t="s">
        <v>20614</v>
      </c>
    </row>
    <row r="77" spans="1:20" x14ac:dyDescent="0.3">
      <c r="A77">
        <v>76</v>
      </c>
      <c r="B77" s="1">
        <v>45823.77008101852</v>
      </c>
      <c r="C77" s="1">
        <v>45823.787453703706</v>
      </c>
      <c r="D77" t="s">
        <v>2469</v>
      </c>
      <c r="E77" t="s">
        <v>2470</v>
      </c>
      <c r="F77" t="s">
        <v>5836</v>
      </c>
      <c r="G77">
        <v>9</v>
      </c>
      <c r="H77">
        <v>33</v>
      </c>
      <c r="I77" t="s">
        <v>21155</v>
      </c>
      <c r="J77" t="s">
        <v>21156</v>
      </c>
      <c r="K77" t="s">
        <v>21157</v>
      </c>
      <c r="L77" t="s">
        <v>21158</v>
      </c>
      <c r="M77" t="s">
        <v>21159</v>
      </c>
      <c r="N77" t="s">
        <v>21160</v>
      </c>
      <c r="O77" t="s">
        <v>21161</v>
      </c>
      <c r="P77" t="s">
        <v>21162</v>
      </c>
      <c r="Q77" t="s">
        <v>21163</v>
      </c>
      <c r="R77" t="s">
        <v>21164</v>
      </c>
      <c r="S77" t="s">
        <v>21165</v>
      </c>
      <c r="T77" t="s">
        <v>20685</v>
      </c>
    </row>
    <row r="78" spans="1:20" x14ac:dyDescent="0.3">
      <c r="A78">
        <v>77</v>
      </c>
      <c r="B78" s="1">
        <v>45823.773078703707</v>
      </c>
      <c r="C78" s="1">
        <v>45823.789039351854</v>
      </c>
      <c r="D78" t="s">
        <v>1419</v>
      </c>
      <c r="E78" t="s">
        <v>1420</v>
      </c>
      <c r="F78" t="s">
        <v>5610</v>
      </c>
      <c r="G78">
        <v>1</v>
      </c>
      <c r="H78">
        <v>25</v>
      </c>
      <c r="I78" t="s">
        <v>21166</v>
      </c>
      <c r="J78" t="s">
        <v>21167</v>
      </c>
      <c r="K78" t="s">
        <v>21168</v>
      </c>
      <c r="L78" t="s">
        <v>21169</v>
      </c>
      <c r="M78" t="s">
        <v>21170</v>
      </c>
      <c r="N78" t="s">
        <v>20586</v>
      </c>
      <c r="O78" t="s">
        <v>21039</v>
      </c>
      <c r="P78" t="s">
        <v>21171</v>
      </c>
      <c r="Q78" t="s">
        <v>21172</v>
      </c>
      <c r="R78" t="s">
        <v>21173</v>
      </c>
      <c r="S78" t="s">
        <v>21174</v>
      </c>
      <c r="T78" t="s">
        <v>21175</v>
      </c>
    </row>
    <row r="79" spans="1:20" x14ac:dyDescent="0.3">
      <c r="A79">
        <v>78</v>
      </c>
      <c r="B79" s="1">
        <v>45823.952349537038</v>
      </c>
      <c r="C79" s="1">
        <v>45823.965717592589</v>
      </c>
      <c r="D79" t="s">
        <v>1780</v>
      </c>
      <c r="E79" t="s">
        <v>1781</v>
      </c>
      <c r="F79" t="s">
        <v>1781</v>
      </c>
      <c r="G79">
        <v>13</v>
      </c>
      <c r="H79">
        <v>34</v>
      </c>
      <c r="I79" t="s">
        <v>21176</v>
      </c>
      <c r="J79" t="s">
        <v>21177</v>
      </c>
      <c r="K79" t="s">
        <v>21178</v>
      </c>
      <c r="L79" t="s">
        <v>21179</v>
      </c>
      <c r="M79" t="s">
        <v>1536</v>
      </c>
      <c r="N79" t="s">
        <v>20586</v>
      </c>
      <c r="O79" t="s">
        <v>21180</v>
      </c>
      <c r="P79" t="s">
        <v>21181</v>
      </c>
      <c r="Q79" t="s">
        <v>21182</v>
      </c>
      <c r="R79" t="s">
        <v>21183</v>
      </c>
      <c r="S79" t="s">
        <v>314</v>
      </c>
      <c r="T79" t="s">
        <v>21184</v>
      </c>
    </row>
    <row r="80" spans="1:20" x14ac:dyDescent="0.3">
      <c r="A80">
        <v>79</v>
      </c>
      <c r="B80" s="1">
        <v>45823.998715277776</v>
      </c>
      <c r="C80" s="1">
        <v>45823.998923611114</v>
      </c>
      <c r="D80" t="s">
        <v>1726</v>
      </c>
      <c r="E80" t="s">
        <v>1727</v>
      </c>
      <c r="F80" t="s">
        <v>1728</v>
      </c>
      <c r="G80">
        <v>13</v>
      </c>
      <c r="H80">
        <v>6</v>
      </c>
      <c r="I80" t="s">
        <v>21185</v>
      </c>
      <c r="J80" t="s">
        <v>21186</v>
      </c>
      <c r="K80" t="s">
        <v>21187</v>
      </c>
      <c r="L80" t="s">
        <v>21188</v>
      </c>
      <c r="M80" t="s">
        <v>21189</v>
      </c>
      <c r="N80" t="s">
        <v>21190</v>
      </c>
      <c r="O80" t="s">
        <v>21191</v>
      </c>
      <c r="P80" t="s">
        <v>21192</v>
      </c>
      <c r="Q80" t="s">
        <v>21193</v>
      </c>
      <c r="R80" t="s">
        <v>21194</v>
      </c>
      <c r="S80" t="s">
        <v>21195</v>
      </c>
      <c r="T80" t="s">
        <v>21196</v>
      </c>
    </row>
    <row r="81" spans="1:20" x14ac:dyDescent="0.3">
      <c r="A81">
        <v>80</v>
      </c>
      <c r="B81" s="1">
        <v>45825.636087962965</v>
      </c>
      <c r="C81" s="1">
        <v>45825.653773148151</v>
      </c>
      <c r="D81" t="s">
        <v>3330</v>
      </c>
      <c r="E81" t="s">
        <v>3331</v>
      </c>
      <c r="F81" t="s">
        <v>3331</v>
      </c>
      <c r="G81">
        <v>3</v>
      </c>
      <c r="H81">
        <v>13</v>
      </c>
      <c r="I81" t="s">
        <v>314</v>
      </c>
      <c r="J81" t="s">
        <v>20712</v>
      </c>
      <c r="K81" t="s">
        <v>21197</v>
      </c>
      <c r="L81" t="s">
        <v>12887</v>
      </c>
      <c r="M81" t="s">
        <v>21198</v>
      </c>
      <c r="N81" t="s">
        <v>21199</v>
      </c>
      <c r="O81" t="s">
        <v>21200</v>
      </c>
      <c r="P81" t="s">
        <v>21201</v>
      </c>
      <c r="Q81" t="s">
        <v>21202</v>
      </c>
      <c r="R81" t="s">
        <v>21203</v>
      </c>
      <c r="S81" t="s">
        <v>21204</v>
      </c>
      <c r="T81" t="s">
        <v>21205</v>
      </c>
    </row>
    <row r="82" spans="1:20" x14ac:dyDescent="0.3">
      <c r="A82">
        <v>81</v>
      </c>
      <c r="B82" s="1">
        <v>45825.901354166665</v>
      </c>
      <c r="C82" s="1">
        <v>45825.904861111114</v>
      </c>
      <c r="D82" t="s">
        <v>792</v>
      </c>
      <c r="E82" t="s">
        <v>793</v>
      </c>
      <c r="F82" t="s">
        <v>794</v>
      </c>
      <c r="G82">
        <v>10</v>
      </c>
      <c r="H82">
        <v>40</v>
      </c>
      <c r="I82" t="s">
        <v>20712</v>
      </c>
      <c r="J82" t="s">
        <v>20592</v>
      </c>
      <c r="K82" t="s">
        <v>21206</v>
      </c>
      <c r="L82" t="s">
        <v>20698</v>
      </c>
      <c r="M82" t="s">
        <v>20680</v>
      </c>
      <c r="N82" t="s">
        <v>20586</v>
      </c>
      <c r="O82" t="s">
        <v>20602</v>
      </c>
      <c r="P82" t="s">
        <v>21207</v>
      </c>
      <c r="Q82" t="s">
        <v>21208</v>
      </c>
      <c r="R82" t="s">
        <v>20605</v>
      </c>
      <c r="S82" t="s">
        <v>314</v>
      </c>
      <c r="T82" t="s">
        <v>20614</v>
      </c>
    </row>
    <row r="83" spans="1:20" x14ac:dyDescent="0.3">
      <c r="A83">
        <v>82</v>
      </c>
      <c r="B83" s="1">
        <v>45825.891956018517</v>
      </c>
      <c r="C83" s="1">
        <v>45825.905532407407</v>
      </c>
      <c r="D83" t="s">
        <v>809</v>
      </c>
      <c r="E83" t="s">
        <v>810</v>
      </c>
      <c r="F83" t="s">
        <v>18128</v>
      </c>
      <c r="G83">
        <v>10</v>
      </c>
      <c r="H83">
        <v>30</v>
      </c>
      <c r="I83" t="s">
        <v>21209</v>
      </c>
      <c r="J83" t="s">
        <v>21210</v>
      </c>
      <c r="K83" t="s">
        <v>21211</v>
      </c>
      <c r="L83" t="s">
        <v>21212</v>
      </c>
      <c r="M83" t="s">
        <v>20680</v>
      </c>
      <c r="N83" t="s">
        <v>20586</v>
      </c>
      <c r="O83" t="s">
        <v>21213</v>
      </c>
      <c r="P83" t="s">
        <v>20603</v>
      </c>
      <c r="Q83" t="s">
        <v>21214</v>
      </c>
      <c r="R83" t="s">
        <v>21215</v>
      </c>
      <c r="S83" t="s">
        <v>314</v>
      </c>
      <c r="T83" t="s">
        <v>20614</v>
      </c>
    </row>
    <row r="84" spans="1:20" x14ac:dyDescent="0.3">
      <c r="A84">
        <v>83</v>
      </c>
      <c r="B84" s="1">
        <v>45826.357002314813</v>
      </c>
      <c r="C84" s="1">
        <v>45826.365659722222</v>
      </c>
      <c r="D84" t="s">
        <v>799</v>
      </c>
      <c r="E84" t="s">
        <v>800</v>
      </c>
      <c r="F84" t="s">
        <v>21216</v>
      </c>
      <c r="G84">
        <v>10</v>
      </c>
      <c r="H84">
        <v>38</v>
      </c>
      <c r="I84" t="s">
        <v>21034</v>
      </c>
      <c r="J84" t="s">
        <v>21217</v>
      </c>
      <c r="K84" t="s">
        <v>21218</v>
      </c>
      <c r="L84" t="s">
        <v>16918</v>
      </c>
      <c r="M84" t="s">
        <v>20680</v>
      </c>
      <c r="N84" t="s">
        <v>20586</v>
      </c>
      <c r="O84" t="s">
        <v>21219</v>
      </c>
      <c r="P84" t="s">
        <v>21220</v>
      </c>
      <c r="Q84" t="s">
        <v>21221</v>
      </c>
      <c r="R84" t="s">
        <v>20711</v>
      </c>
      <c r="S84" t="s">
        <v>314</v>
      </c>
      <c r="T84" t="s">
        <v>20614</v>
      </c>
    </row>
    <row r="85" spans="1:20" x14ac:dyDescent="0.3">
      <c r="A85">
        <v>84</v>
      </c>
      <c r="B85" s="1">
        <v>45826.453564814816</v>
      </c>
      <c r="C85" s="1">
        <v>45826.463113425925</v>
      </c>
      <c r="D85" t="s">
        <v>3096</v>
      </c>
      <c r="E85" t="s">
        <v>3097</v>
      </c>
      <c r="F85" t="s">
        <v>3098</v>
      </c>
      <c r="G85">
        <v>3</v>
      </c>
      <c r="H85">
        <v>31</v>
      </c>
      <c r="I85" t="s">
        <v>21222</v>
      </c>
      <c r="J85" t="s">
        <v>21223</v>
      </c>
      <c r="K85" t="s">
        <v>21224</v>
      </c>
      <c r="L85" t="s">
        <v>21225</v>
      </c>
      <c r="M85" t="s">
        <v>21226</v>
      </c>
      <c r="N85" t="s">
        <v>21227</v>
      </c>
      <c r="O85" t="s">
        <v>21223</v>
      </c>
      <c r="P85" t="s">
        <v>21228</v>
      </c>
      <c r="Q85" t="s">
        <v>21229</v>
      </c>
      <c r="R85" t="s">
        <v>21230</v>
      </c>
      <c r="S85" t="s">
        <v>314</v>
      </c>
      <c r="T85" t="s">
        <v>20730</v>
      </c>
    </row>
    <row r="86" spans="1:20" x14ac:dyDescent="0.3">
      <c r="A86">
        <v>85</v>
      </c>
      <c r="B86" s="1">
        <v>45826.442060185182</v>
      </c>
      <c r="C86" s="1">
        <v>45826.464201388888</v>
      </c>
      <c r="D86" t="s">
        <v>3227</v>
      </c>
      <c r="E86" t="s">
        <v>3228</v>
      </c>
      <c r="F86" t="s">
        <v>14890</v>
      </c>
      <c r="G86">
        <v>3</v>
      </c>
      <c r="H86">
        <v>32</v>
      </c>
      <c r="I86" t="s">
        <v>21231</v>
      </c>
      <c r="J86" t="s">
        <v>21232</v>
      </c>
      <c r="K86" t="s">
        <v>21233</v>
      </c>
      <c r="L86" t="s">
        <v>21234</v>
      </c>
      <c r="M86" t="s">
        <v>21235</v>
      </c>
      <c r="N86" t="s">
        <v>21236</v>
      </c>
      <c r="O86" t="s">
        <v>21232</v>
      </c>
      <c r="P86" t="s">
        <v>21237</v>
      </c>
      <c r="Q86" t="s">
        <v>21238</v>
      </c>
      <c r="R86" t="s">
        <v>21239</v>
      </c>
      <c r="S86" t="s">
        <v>21240</v>
      </c>
      <c r="T86" t="s">
        <v>21241</v>
      </c>
    </row>
    <row r="87" spans="1:20" x14ac:dyDescent="0.3">
      <c r="A87">
        <v>86</v>
      </c>
      <c r="B87" s="1">
        <v>45826.451932870368</v>
      </c>
      <c r="C87" s="1">
        <v>45826.468217592592</v>
      </c>
      <c r="D87" t="s">
        <v>3376</v>
      </c>
      <c r="E87" t="s">
        <v>3377</v>
      </c>
      <c r="F87" t="s">
        <v>3377</v>
      </c>
      <c r="G87">
        <v>3</v>
      </c>
      <c r="H87">
        <v>28</v>
      </c>
      <c r="I87" t="s">
        <v>21242</v>
      </c>
      <c r="J87" t="s">
        <v>21243</v>
      </c>
      <c r="K87" t="s">
        <v>21244</v>
      </c>
      <c r="L87" t="s">
        <v>21245</v>
      </c>
      <c r="M87" t="s">
        <v>21246</v>
      </c>
      <c r="N87" t="s">
        <v>21247</v>
      </c>
      <c r="O87" t="s">
        <v>21248</v>
      </c>
      <c r="P87" t="s">
        <v>21249</v>
      </c>
      <c r="Q87" t="s">
        <v>21250</v>
      </c>
      <c r="R87" t="s">
        <v>21251</v>
      </c>
      <c r="S87" t="s">
        <v>21252</v>
      </c>
      <c r="T87" t="s">
        <v>20730</v>
      </c>
    </row>
    <row r="88" spans="1:20" x14ac:dyDescent="0.3">
      <c r="A88">
        <v>87</v>
      </c>
      <c r="B88" s="1">
        <v>45826.506874999999</v>
      </c>
      <c r="C88" s="1">
        <v>45826.507048611114</v>
      </c>
      <c r="D88" t="s">
        <v>3356</v>
      </c>
      <c r="E88" t="s">
        <v>3357</v>
      </c>
      <c r="F88" t="s">
        <v>3358</v>
      </c>
      <c r="G88">
        <v>3</v>
      </c>
      <c r="H88">
        <v>29</v>
      </c>
      <c r="I88" t="s">
        <v>21253</v>
      </c>
      <c r="J88" t="s">
        <v>21254</v>
      </c>
      <c r="K88" t="s">
        <v>21255</v>
      </c>
      <c r="L88" t="s">
        <v>21256</v>
      </c>
      <c r="M88" t="s">
        <v>21257</v>
      </c>
      <c r="N88" t="s">
        <v>20586</v>
      </c>
      <c r="O88" t="s">
        <v>20791</v>
      </c>
      <c r="P88" t="s">
        <v>21258</v>
      </c>
      <c r="Q88" t="s">
        <v>21259</v>
      </c>
      <c r="R88" t="s">
        <v>21260</v>
      </c>
      <c r="S88" t="s">
        <v>21261</v>
      </c>
      <c r="T88" t="s">
        <v>20614</v>
      </c>
    </row>
    <row r="89" spans="1:20" x14ac:dyDescent="0.3">
      <c r="A89">
        <v>88</v>
      </c>
      <c r="B89" s="1">
        <v>45826.516053240739</v>
      </c>
      <c r="C89" s="1">
        <v>45826.516134259262</v>
      </c>
      <c r="D89" t="s">
        <v>3367</v>
      </c>
      <c r="E89" t="s">
        <v>3368</v>
      </c>
      <c r="F89" t="s">
        <v>3369</v>
      </c>
      <c r="G89">
        <v>3</v>
      </c>
      <c r="H89">
        <v>34</v>
      </c>
      <c r="I89" t="s">
        <v>21262</v>
      </c>
      <c r="J89" t="s">
        <v>21263</v>
      </c>
      <c r="K89" t="s">
        <v>21264</v>
      </c>
      <c r="L89" t="s">
        <v>21265</v>
      </c>
      <c r="M89" t="s">
        <v>21266</v>
      </c>
      <c r="N89" t="s">
        <v>21267</v>
      </c>
      <c r="O89" t="s">
        <v>21268</v>
      </c>
      <c r="P89" t="s">
        <v>21269</v>
      </c>
      <c r="Q89" t="s">
        <v>21270</v>
      </c>
      <c r="R89" t="s">
        <v>21239</v>
      </c>
      <c r="S89" t="s">
        <v>21034</v>
      </c>
      <c r="T89" t="s">
        <v>20730</v>
      </c>
    </row>
    <row r="90" spans="1:20" x14ac:dyDescent="0.3">
      <c r="A90">
        <v>89</v>
      </c>
      <c r="B90" s="1">
        <v>45826.538680555554</v>
      </c>
      <c r="C90" s="1">
        <v>45826.548692129632</v>
      </c>
      <c r="D90" t="s">
        <v>3395</v>
      </c>
      <c r="E90" t="s">
        <v>3396</v>
      </c>
      <c r="F90" t="s">
        <v>3396</v>
      </c>
      <c r="G90">
        <v>3</v>
      </c>
      <c r="H90">
        <v>30</v>
      </c>
      <c r="I90" t="s">
        <v>21271</v>
      </c>
      <c r="J90" t="s">
        <v>21272</v>
      </c>
      <c r="K90" t="s">
        <v>21273</v>
      </c>
      <c r="L90" t="s">
        <v>21274</v>
      </c>
      <c r="M90" t="s">
        <v>21275</v>
      </c>
      <c r="N90" t="s">
        <v>21247</v>
      </c>
      <c r="O90" t="s">
        <v>21276</v>
      </c>
      <c r="P90" t="s">
        <v>21277</v>
      </c>
      <c r="Q90" t="s">
        <v>21278</v>
      </c>
      <c r="R90" t="s">
        <v>21279</v>
      </c>
      <c r="S90" t="s">
        <v>21280</v>
      </c>
      <c r="T90" t="s">
        <v>20685</v>
      </c>
    </row>
    <row r="91" spans="1:20" x14ac:dyDescent="0.3">
      <c r="A91">
        <v>90</v>
      </c>
      <c r="B91" s="1">
        <v>45826.562222222223</v>
      </c>
      <c r="C91" s="1">
        <v>45826.56322916667</v>
      </c>
      <c r="D91" t="s">
        <v>3237</v>
      </c>
      <c r="E91" t="s">
        <v>3238</v>
      </c>
      <c r="F91" t="s">
        <v>3239</v>
      </c>
      <c r="G91">
        <v>3</v>
      </c>
      <c r="H91">
        <v>22</v>
      </c>
      <c r="I91" t="s">
        <v>21281</v>
      </c>
      <c r="J91" t="s">
        <v>21282</v>
      </c>
      <c r="K91" t="s">
        <v>21283</v>
      </c>
      <c r="L91" t="s">
        <v>21284</v>
      </c>
      <c r="M91" t="s">
        <v>21285</v>
      </c>
      <c r="N91" t="s">
        <v>21286</v>
      </c>
      <c r="O91" t="s">
        <v>21287</v>
      </c>
      <c r="P91" t="s">
        <v>21288</v>
      </c>
      <c r="Q91" t="s">
        <v>21289</v>
      </c>
      <c r="R91" t="s">
        <v>21290</v>
      </c>
      <c r="S91" t="s">
        <v>21291</v>
      </c>
      <c r="T91" t="s">
        <v>20606</v>
      </c>
    </row>
    <row r="92" spans="1:20" x14ac:dyDescent="0.3">
      <c r="A92">
        <v>91</v>
      </c>
      <c r="B92" s="1">
        <v>45826.92083333333</v>
      </c>
      <c r="C92" s="1">
        <v>45826.924293981479</v>
      </c>
      <c r="D92" t="s">
        <v>1661</v>
      </c>
      <c r="E92" t="s">
        <v>1662</v>
      </c>
      <c r="F92" t="s">
        <v>1662</v>
      </c>
      <c r="G92">
        <v>13</v>
      </c>
      <c r="H92">
        <v>19</v>
      </c>
      <c r="I92" t="s">
        <v>21292</v>
      </c>
      <c r="J92" t="s">
        <v>21293</v>
      </c>
      <c r="K92" t="s">
        <v>21294</v>
      </c>
      <c r="L92" t="s">
        <v>21295</v>
      </c>
      <c r="M92" t="s">
        <v>21296</v>
      </c>
      <c r="N92" t="s">
        <v>21297</v>
      </c>
      <c r="O92" t="s">
        <v>21298</v>
      </c>
      <c r="P92" t="s">
        <v>21299</v>
      </c>
      <c r="Q92" t="s">
        <v>21300</v>
      </c>
      <c r="R92" t="s">
        <v>21301</v>
      </c>
      <c r="S92" t="s">
        <v>21302</v>
      </c>
      <c r="T92" t="s">
        <v>21303</v>
      </c>
    </row>
    <row r="93" spans="1:20" x14ac:dyDescent="0.3">
      <c r="A93">
        <v>92</v>
      </c>
      <c r="B93" s="1">
        <v>45826.93854166667</v>
      </c>
      <c r="C93" s="1">
        <v>45826.953275462962</v>
      </c>
      <c r="D93" t="s">
        <v>1650</v>
      </c>
      <c r="E93" t="s">
        <v>1651</v>
      </c>
      <c r="F93" t="s">
        <v>17237</v>
      </c>
      <c r="G93">
        <v>13</v>
      </c>
      <c r="H93">
        <v>4</v>
      </c>
      <c r="I93" t="s">
        <v>21304</v>
      </c>
      <c r="J93" t="s">
        <v>21305</v>
      </c>
      <c r="K93" t="s">
        <v>21306</v>
      </c>
      <c r="L93" t="s">
        <v>21307</v>
      </c>
      <c r="M93" t="s">
        <v>21308</v>
      </c>
      <c r="N93" t="s">
        <v>21309</v>
      </c>
      <c r="O93" t="s">
        <v>21310</v>
      </c>
      <c r="P93" t="s">
        <v>21311</v>
      </c>
      <c r="Q93" t="s">
        <v>21312</v>
      </c>
      <c r="R93" t="s">
        <v>21313</v>
      </c>
      <c r="S93" t="s">
        <v>21314</v>
      </c>
      <c r="T93" t="s">
        <v>20606</v>
      </c>
    </row>
    <row r="94" spans="1:20" x14ac:dyDescent="0.3">
      <c r="A94">
        <v>93</v>
      </c>
      <c r="B94" s="1">
        <v>45827.348749999997</v>
      </c>
      <c r="C94" s="1">
        <v>45827.352858796294</v>
      </c>
      <c r="D94" t="s">
        <v>1848</v>
      </c>
      <c r="E94" t="s">
        <v>1849</v>
      </c>
      <c r="F94" t="s">
        <v>1850</v>
      </c>
      <c r="G94">
        <v>13</v>
      </c>
      <c r="H94">
        <v>20</v>
      </c>
      <c r="I94" t="s">
        <v>21315</v>
      </c>
      <c r="J94" t="s">
        <v>21316</v>
      </c>
      <c r="K94" t="s">
        <v>21218</v>
      </c>
      <c r="L94" t="s">
        <v>16918</v>
      </c>
      <c r="M94" t="s">
        <v>21317</v>
      </c>
      <c r="N94" t="s">
        <v>21318</v>
      </c>
      <c r="O94" t="s">
        <v>21319</v>
      </c>
      <c r="P94" t="s">
        <v>21320</v>
      </c>
      <c r="Q94" t="s">
        <v>21321</v>
      </c>
      <c r="R94" t="s">
        <v>21322</v>
      </c>
      <c r="S94" t="s">
        <v>21323</v>
      </c>
      <c r="T94" t="s">
        <v>21324</v>
      </c>
    </row>
    <row r="95" spans="1:20" x14ac:dyDescent="0.3">
      <c r="A95">
        <v>94</v>
      </c>
      <c r="B95" s="1">
        <v>45827.419490740744</v>
      </c>
      <c r="C95" s="1">
        <v>45827.424618055556</v>
      </c>
      <c r="D95" t="s">
        <v>1670</v>
      </c>
      <c r="E95" t="s">
        <v>1671</v>
      </c>
      <c r="F95" t="s">
        <v>1671</v>
      </c>
      <c r="G95">
        <v>13</v>
      </c>
      <c r="H95">
        <v>40</v>
      </c>
      <c r="I95" t="s">
        <v>21325</v>
      </c>
      <c r="J95" t="s">
        <v>21326</v>
      </c>
      <c r="K95" t="s">
        <v>21327</v>
      </c>
      <c r="L95" t="s">
        <v>21328</v>
      </c>
      <c r="M95" t="s">
        <v>21170</v>
      </c>
      <c r="N95" t="s">
        <v>20586</v>
      </c>
      <c r="O95" t="s">
        <v>21329</v>
      </c>
      <c r="P95" t="s">
        <v>21330</v>
      </c>
      <c r="Q95" t="s">
        <v>21331</v>
      </c>
      <c r="R95" t="s">
        <v>21332</v>
      </c>
      <c r="S95" t="s">
        <v>314</v>
      </c>
      <c r="T95" t="s">
        <v>20785</v>
      </c>
    </row>
    <row r="96" spans="1:20" x14ac:dyDescent="0.3">
      <c r="A96">
        <v>95</v>
      </c>
      <c r="B96" s="1">
        <v>45827.420127314814</v>
      </c>
      <c r="C96" s="1">
        <v>45827.426423611112</v>
      </c>
      <c r="D96" t="s">
        <v>1757</v>
      </c>
      <c r="E96" t="s">
        <v>1758</v>
      </c>
      <c r="F96" t="s">
        <v>1758</v>
      </c>
      <c r="G96">
        <v>13</v>
      </c>
      <c r="H96">
        <v>35</v>
      </c>
      <c r="I96" t="s">
        <v>21333</v>
      </c>
      <c r="J96" t="s">
        <v>21334</v>
      </c>
      <c r="K96" t="s">
        <v>20593</v>
      </c>
      <c r="L96" t="s">
        <v>16918</v>
      </c>
      <c r="M96" t="s">
        <v>21335</v>
      </c>
      <c r="N96" t="s">
        <v>20586</v>
      </c>
      <c r="O96" t="s">
        <v>21336</v>
      </c>
      <c r="P96" t="s">
        <v>21337</v>
      </c>
      <c r="Q96" t="s">
        <v>21338</v>
      </c>
      <c r="R96" t="s">
        <v>21339</v>
      </c>
      <c r="S96" t="s">
        <v>21340</v>
      </c>
      <c r="T96" t="s">
        <v>21341</v>
      </c>
    </row>
    <row r="97" spans="1:20" x14ac:dyDescent="0.3">
      <c r="A97">
        <v>96</v>
      </c>
      <c r="B97" s="1">
        <v>45827.450520833336</v>
      </c>
      <c r="C97" s="1">
        <v>45827.457372685189</v>
      </c>
      <c r="D97" t="s">
        <v>1735</v>
      </c>
      <c r="E97" t="s">
        <v>1736</v>
      </c>
      <c r="F97" t="s">
        <v>1736</v>
      </c>
      <c r="G97">
        <v>13</v>
      </c>
      <c r="H97">
        <v>8</v>
      </c>
      <c r="I97" t="s">
        <v>21176</v>
      </c>
      <c r="J97" t="s">
        <v>21177</v>
      </c>
      <c r="K97" t="s">
        <v>21342</v>
      </c>
      <c r="L97" t="s">
        <v>21343</v>
      </c>
      <c r="M97" t="s">
        <v>107</v>
      </c>
      <c r="N97" t="s">
        <v>20586</v>
      </c>
      <c r="O97" t="s">
        <v>21344</v>
      </c>
      <c r="P97" t="s">
        <v>20685</v>
      </c>
      <c r="Q97" t="s">
        <v>21345</v>
      </c>
      <c r="R97" t="s">
        <v>21346</v>
      </c>
      <c r="S97" t="s">
        <v>314</v>
      </c>
      <c r="T97" t="s">
        <v>20685</v>
      </c>
    </row>
    <row r="98" spans="1:20" x14ac:dyDescent="0.3">
      <c r="A98">
        <v>97</v>
      </c>
      <c r="B98" s="1">
        <v>45827.467164351852</v>
      </c>
      <c r="C98" s="1">
        <v>45827.469537037039</v>
      </c>
      <c r="D98" t="s">
        <v>6957</v>
      </c>
      <c r="E98" t="s">
        <v>6958</v>
      </c>
      <c r="F98" t="s">
        <v>6958</v>
      </c>
      <c r="G98">
        <v>13</v>
      </c>
      <c r="H98">
        <v>23</v>
      </c>
      <c r="I98" t="s">
        <v>21347</v>
      </c>
      <c r="J98" t="s">
        <v>21348</v>
      </c>
      <c r="K98" t="s">
        <v>21349</v>
      </c>
      <c r="L98" t="s">
        <v>21350</v>
      </c>
      <c r="M98" t="s">
        <v>21351</v>
      </c>
      <c r="N98" t="s">
        <v>20586</v>
      </c>
      <c r="O98" t="s">
        <v>21352</v>
      </c>
      <c r="P98" t="s">
        <v>21353</v>
      </c>
      <c r="Q98" t="s">
        <v>21354</v>
      </c>
      <c r="R98" t="s">
        <v>21355</v>
      </c>
      <c r="S98" t="s">
        <v>21204</v>
      </c>
      <c r="T98" t="s">
        <v>20606</v>
      </c>
    </row>
    <row r="99" spans="1:20" x14ac:dyDescent="0.3">
      <c r="A99">
        <v>98</v>
      </c>
      <c r="B99" s="1">
        <v>45827.467939814815</v>
      </c>
      <c r="C99" s="1">
        <v>45827.471516203703</v>
      </c>
      <c r="D99" t="s">
        <v>1745</v>
      </c>
      <c r="E99" t="s">
        <v>1746</v>
      </c>
      <c r="F99" t="s">
        <v>1746</v>
      </c>
      <c r="G99">
        <v>13</v>
      </c>
      <c r="H99">
        <v>36</v>
      </c>
      <c r="I99" t="s">
        <v>21356</v>
      </c>
      <c r="J99" t="s">
        <v>21357</v>
      </c>
      <c r="K99" t="s">
        <v>21358</v>
      </c>
      <c r="L99" t="s">
        <v>21359</v>
      </c>
      <c r="M99" t="s">
        <v>341</v>
      </c>
      <c r="N99" t="s">
        <v>20586</v>
      </c>
      <c r="O99" t="s">
        <v>21344</v>
      </c>
      <c r="P99" t="s">
        <v>21360</v>
      </c>
      <c r="Q99" t="s">
        <v>21361</v>
      </c>
      <c r="R99" t="s">
        <v>21362</v>
      </c>
      <c r="S99" t="s">
        <v>21363</v>
      </c>
      <c r="T99" t="s">
        <v>20685</v>
      </c>
    </row>
    <row r="100" spans="1:20" x14ac:dyDescent="0.3">
      <c r="A100">
        <v>99</v>
      </c>
      <c r="B100" s="1">
        <v>45827.465092592596</v>
      </c>
      <c r="C100" s="1">
        <v>45827.472372685188</v>
      </c>
      <c r="D100" t="s">
        <v>1872</v>
      </c>
      <c r="E100" t="s">
        <v>1873</v>
      </c>
      <c r="F100" t="s">
        <v>1874</v>
      </c>
      <c r="G100">
        <v>13</v>
      </c>
      <c r="H100">
        <v>37</v>
      </c>
      <c r="I100" t="s">
        <v>21364</v>
      </c>
      <c r="J100" t="s">
        <v>21357</v>
      </c>
      <c r="K100" t="s">
        <v>21358</v>
      </c>
      <c r="L100" t="s">
        <v>21359</v>
      </c>
      <c r="M100" t="s">
        <v>107</v>
      </c>
      <c r="N100" t="s">
        <v>20586</v>
      </c>
      <c r="O100" t="s">
        <v>21344</v>
      </c>
      <c r="P100" t="s">
        <v>21365</v>
      </c>
      <c r="Q100" t="s">
        <v>21366</v>
      </c>
      <c r="R100" t="s">
        <v>21367</v>
      </c>
      <c r="S100" t="s">
        <v>314</v>
      </c>
      <c r="T100" t="s">
        <v>20606</v>
      </c>
    </row>
    <row r="101" spans="1:20" x14ac:dyDescent="0.3">
      <c r="A101">
        <v>100</v>
      </c>
      <c r="B101" s="1">
        <v>45827.462476851855</v>
      </c>
      <c r="C101" s="1">
        <v>45827.473530092589</v>
      </c>
      <c r="D101" t="s">
        <v>1683</v>
      </c>
      <c r="E101" t="s">
        <v>1684</v>
      </c>
      <c r="F101" t="s">
        <v>1684</v>
      </c>
      <c r="G101">
        <v>13</v>
      </c>
      <c r="H101">
        <v>30</v>
      </c>
      <c r="I101" t="s">
        <v>21368</v>
      </c>
      <c r="J101" t="s">
        <v>21369</v>
      </c>
      <c r="K101" t="s">
        <v>21370</v>
      </c>
      <c r="L101" t="s">
        <v>21371</v>
      </c>
      <c r="M101" t="s">
        <v>21372</v>
      </c>
      <c r="N101" t="s">
        <v>20586</v>
      </c>
      <c r="O101" t="s">
        <v>21373</v>
      </c>
      <c r="P101" t="s">
        <v>21374</v>
      </c>
      <c r="Q101" t="s">
        <v>21375</v>
      </c>
      <c r="R101" t="s">
        <v>21376</v>
      </c>
      <c r="S101" t="s">
        <v>314</v>
      </c>
      <c r="T101" t="s">
        <v>21377</v>
      </c>
    </row>
    <row r="102" spans="1:20" x14ac:dyDescent="0.3">
      <c r="A102">
        <v>101</v>
      </c>
      <c r="B102" s="1">
        <v>45827.471192129633</v>
      </c>
      <c r="C102" s="1">
        <v>45827.474814814814</v>
      </c>
      <c r="D102" t="s">
        <v>1513</v>
      </c>
      <c r="E102" t="s">
        <v>1514</v>
      </c>
      <c r="F102" t="s">
        <v>1514</v>
      </c>
      <c r="G102">
        <v>13</v>
      </c>
      <c r="H102">
        <v>12</v>
      </c>
      <c r="I102" t="s">
        <v>21378</v>
      </c>
      <c r="J102" t="s">
        <v>21379</v>
      </c>
      <c r="K102" t="s">
        <v>21380</v>
      </c>
      <c r="L102" t="s">
        <v>21381</v>
      </c>
      <c r="M102" t="s">
        <v>21382</v>
      </c>
      <c r="N102" t="s">
        <v>20586</v>
      </c>
      <c r="O102" t="s">
        <v>21383</v>
      </c>
      <c r="P102" t="s">
        <v>21365</v>
      </c>
      <c r="Q102" t="s">
        <v>21384</v>
      </c>
      <c r="R102" t="s">
        <v>21385</v>
      </c>
      <c r="S102" t="s">
        <v>314</v>
      </c>
      <c r="T102" t="s">
        <v>20614</v>
      </c>
    </row>
    <row r="103" spans="1:20" x14ac:dyDescent="0.3">
      <c r="A103">
        <v>102</v>
      </c>
      <c r="B103" s="1">
        <v>45827.469918981478</v>
      </c>
      <c r="C103" s="1">
        <v>45827.474814814814</v>
      </c>
      <c r="D103" t="s">
        <v>1861</v>
      </c>
      <c r="E103" t="s">
        <v>1862</v>
      </c>
      <c r="F103" t="s">
        <v>7011</v>
      </c>
      <c r="G103">
        <v>13</v>
      </c>
      <c r="H103">
        <v>32</v>
      </c>
      <c r="I103" t="s">
        <v>21356</v>
      </c>
      <c r="J103" t="s">
        <v>21357</v>
      </c>
      <c r="K103" t="s">
        <v>21358</v>
      </c>
      <c r="L103" t="s">
        <v>21359</v>
      </c>
      <c r="M103" t="s">
        <v>107</v>
      </c>
      <c r="N103" t="s">
        <v>20586</v>
      </c>
      <c r="O103" t="s">
        <v>21344</v>
      </c>
      <c r="P103" t="s">
        <v>21365</v>
      </c>
      <c r="Q103" t="s">
        <v>21384</v>
      </c>
      <c r="R103" t="s">
        <v>21385</v>
      </c>
      <c r="S103" t="s">
        <v>314</v>
      </c>
      <c r="T103" t="s">
        <v>20614</v>
      </c>
    </row>
    <row r="104" spans="1:20" x14ac:dyDescent="0.3">
      <c r="A104">
        <v>103</v>
      </c>
      <c r="B104" s="1">
        <v>45827.464143518519</v>
      </c>
      <c r="C104" s="1">
        <v>45827.475902777776</v>
      </c>
      <c r="D104" t="s">
        <v>1585</v>
      </c>
      <c r="E104" t="s">
        <v>1586</v>
      </c>
      <c r="F104" t="s">
        <v>1586</v>
      </c>
      <c r="G104">
        <v>13</v>
      </c>
      <c r="H104">
        <v>22</v>
      </c>
      <c r="I104" t="s">
        <v>21386</v>
      </c>
      <c r="J104" t="s">
        <v>21387</v>
      </c>
      <c r="K104" t="s">
        <v>21388</v>
      </c>
      <c r="L104" t="s">
        <v>21389</v>
      </c>
      <c r="M104" t="s">
        <v>21390</v>
      </c>
      <c r="N104" t="s">
        <v>20586</v>
      </c>
      <c r="O104" t="s">
        <v>21391</v>
      </c>
      <c r="P104" t="s">
        <v>21374</v>
      </c>
      <c r="Q104" t="s">
        <v>21375</v>
      </c>
      <c r="R104" t="s">
        <v>21376</v>
      </c>
      <c r="S104" t="s">
        <v>314</v>
      </c>
      <c r="T104" t="s">
        <v>21377</v>
      </c>
    </row>
    <row r="105" spans="1:20" x14ac:dyDescent="0.3">
      <c r="A105">
        <v>104</v>
      </c>
      <c r="B105" s="1">
        <v>45827.476909722223</v>
      </c>
      <c r="C105" s="1">
        <v>45827.477048611108</v>
      </c>
      <c r="D105" t="s">
        <v>1825</v>
      </c>
      <c r="E105" t="s">
        <v>1826</v>
      </c>
      <c r="F105" t="s">
        <v>1826</v>
      </c>
      <c r="G105">
        <v>13</v>
      </c>
      <c r="H105">
        <v>17</v>
      </c>
      <c r="I105" t="s">
        <v>21392</v>
      </c>
      <c r="J105" t="s">
        <v>21393</v>
      </c>
      <c r="K105" t="s">
        <v>21394</v>
      </c>
      <c r="L105" t="s">
        <v>21395</v>
      </c>
      <c r="M105" t="s">
        <v>21396</v>
      </c>
      <c r="N105" t="s">
        <v>20586</v>
      </c>
      <c r="O105" t="s">
        <v>21344</v>
      </c>
      <c r="P105" t="s">
        <v>21397</v>
      </c>
      <c r="Q105" t="s">
        <v>21398</v>
      </c>
      <c r="R105" t="s">
        <v>21399</v>
      </c>
      <c r="S105" t="s">
        <v>20721</v>
      </c>
      <c r="T105" t="s">
        <v>20685</v>
      </c>
    </row>
    <row r="106" spans="1:20" x14ac:dyDescent="0.3">
      <c r="A106">
        <v>105</v>
      </c>
      <c r="B106" s="1">
        <v>45827.473437499997</v>
      </c>
      <c r="C106" s="1">
        <v>45827.477708333332</v>
      </c>
      <c r="D106" t="s">
        <v>1538</v>
      </c>
      <c r="E106" t="s">
        <v>1539</v>
      </c>
      <c r="F106" t="s">
        <v>21400</v>
      </c>
      <c r="G106">
        <v>13</v>
      </c>
      <c r="H106">
        <v>2</v>
      </c>
      <c r="I106" t="s">
        <v>21356</v>
      </c>
      <c r="J106" t="s">
        <v>21357</v>
      </c>
      <c r="K106" t="s">
        <v>21358</v>
      </c>
      <c r="L106" t="s">
        <v>21359</v>
      </c>
      <c r="M106" t="s">
        <v>341</v>
      </c>
      <c r="N106" t="s">
        <v>20586</v>
      </c>
      <c r="O106" t="s">
        <v>21401</v>
      </c>
      <c r="P106" t="s">
        <v>21360</v>
      </c>
      <c r="Q106" t="s">
        <v>21402</v>
      </c>
      <c r="R106" t="s">
        <v>21403</v>
      </c>
      <c r="S106" t="s">
        <v>314</v>
      </c>
      <c r="T106" t="s">
        <v>20685</v>
      </c>
    </row>
    <row r="107" spans="1:20" x14ac:dyDescent="0.3">
      <c r="A107">
        <v>106</v>
      </c>
      <c r="B107" s="1">
        <v>45827.478761574072</v>
      </c>
      <c r="C107" s="1">
        <v>45827.485208333332</v>
      </c>
      <c r="D107" t="s">
        <v>1814</v>
      </c>
      <c r="E107" t="s">
        <v>1815</v>
      </c>
      <c r="F107" t="s">
        <v>1815</v>
      </c>
      <c r="G107">
        <v>13</v>
      </c>
      <c r="H107">
        <v>21</v>
      </c>
      <c r="I107" t="s">
        <v>21356</v>
      </c>
      <c r="J107" t="s">
        <v>21357</v>
      </c>
      <c r="K107" t="s">
        <v>21358</v>
      </c>
      <c r="L107" t="s">
        <v>21404</v>
      </c>
      <c r="M107" t="s">
        <v>107</v>
      </c>
      <c r="N107" t="s">
        <v>20586</v>
      </c>
      <c r="O107" t="s">
        <v>21344</v>
      </c>
      <c r="P107" t="s">
        <v>21360</v>
      </c>
      <c r="Q107" t="s">
        <v>21405</v>
      </c>
      <c r="R107" t="s">
        <v>21406</v>
      </c>
      <c r="S107" t="s">
        <v>314</v>
      </c>
      <c r="T107" t="s">
        <v>21407</v>
      </c>
    </row>
    <row r="108" spans="1:20" x14ac:dyDescent="0.3">
      <c r="A108">
        <v>107</v>
      </c>
      <c r="B108" s="1">
        <v>45827.488888888889</v>
      </c>
      <c r="C108" s="1">
        <v>45827.491759259261</v>
      </c>
      <c r="D108" t="s">
        <v>1628</v>
      </c>
      <c r="E108" t="s">
        <v>1629</v>
      </c>
      <c r="F108" t="s">
        <v>1629</v>
      </c>
      <c r="G108">
        <v>13</v>
      </c>
      <c r="H108">
        <v>38</v>
      </c>
      <c r="I108" t="s">
        <v>21364</v>
      </c>
      <c r="J108" t="s">
        <v>21357</v>
      </c>
      <c r="K108" t="s">
        <v>21358</v>
      </c>
      <c r="L108" t="s">
        <v>21359</v>
      </c>
      <c r="M108" t="s">
        <v>21382</v>
      </c>
      <c r="N108" t="s">
        <v>21014</v>
      </c>
      <c r="O108" t="s">
        <v>21344</v>
      </c>
      <c r="P108" t="s">
        <v>21365</v>
      </c>
      <c r="Q108" t="s">
        <v>21408</v>
      </c>
      <c r="R108" t="s">
        <v>21409</v>
      </c>
      <c r="S108" t="s">
        <v>21410</v>
      </c>
      <c r="T108" t="s">
        <v>21411</v>
      </c>
    </row>
    <row r="109" spans="1:20" x14ac:dyDescent="0.3">
      <c r="A109">
        <v>108</v>
      </c>
      <c r="B109" s="1">
        <v>45827.492592592593</v>
      </c>
      <c r="C109" s="1">
        <v>45827.496817129628</v>
      </c>
      <c r="D109" t="s">
        <v>4726</v>
      </c>
      <c r="E109" t="s">
        <v>4727</v>
      </c>
      <c r="F109" t="s">
        <v>4727</v>
      </c>
      <c r="G109">
        <v>13</v>
      </c>
      <c r="H109">
        <v>25</v>
      </c>
      <c r="I109" t="s">
        <v>21356</v>
      </c>
      <c r="J109" t="s">
        <v>21357</v>
      </c>
      <c r="K109" t="s">
        <v>21358</v>
      </c>
      <c r="L109" t="s">
        <v>21359</v>
      </c>
      <c r="M109" t="s">
        <v>107</v>
      </c>
      <c r="N109" t="s">
        <v>20586</v>
      </c>
      <c r="O109" t="s">
        <v>21344</v>
      </c>
      <c r="P109" t="s">
        <v>21365</v>
      </c>
      <c r="Q109" t="s">
        <v>21412</v>
      </c>
      <c r="R109" t="s">
        <v>21413</v>
      </c>
      <c r="S109" t="s">
        <v>314</v>
      </c>
      <c r="T109" t="s">
        <v>20606</v>
      </c>
    </row>
    <row r="110" spans="1:20" x14ac:dyDescent="0.3">
      <c r="A110">
        <v>109</v>
      </c>
      <c r="B110" s="1">
        <v>45827.491331018522</v>
      </c>
      <c r="C110" s="1">
        <v>45827.496851851851</v>
      </c>
      <c r="D110" t="s">
        <v>16212</v>
      </c>
      <c r="E110" t="s">
        <v>16213</v>
      </c>
      <c r="F110" t="s">
        <v>21414</v>
      </c>
      <c r="G110">
        <v>13</v>
      </c>
      <c r="H110">
        <v>7</v>
      </c>
      <c r="I110" t="s">
        <v>21356</v>
      </c>
      <c r="J110" t="s">
        <v>21415</v>
      </c>
      <c r="K110" t="s">
        <v>21358</v>
      </c>
      <c r="L110" t="s">
        <v>21416</v>
      </c>
      <c r="M110" t="s">
        <v>21382</v>
      </c>
      <c r="N110" t="s">
        <v>20586</v>
      </c>
      <c r="O110" t="s">
        <v>21344</v>
      </c>
      <c r="P110" t="s">
        <v>21365</v>
      </c>
      <c r="Q110" t="s">
        <v>21384</v>
      </c>
      <c r="R110" t="s">
        <v>21385</v>
      </c>
      <c r="S110" t="s">
        <v>314</v>
      </c>
      <c r="T110" t="s">
        <v>20606</v>
      </c>
    </row>
    <row r="111" spans="1:20" x14ac:dyDescent="0.3">
      <c r="A111">
        <v>110</v>
      </c>
      <c r="B111" s="1">
        <v>45827.496111111112</v>
      </c>
      <c r="C111" s="1">
        <v>45827.49863425926</v>
      </c>
      <c r="D111" t="s">
        <v>1617</v>
      </c>
      <c r="E111" t="s">
        <v>1618</v>
      </c>
      <c r="F111" t="s">
        <v>1618</v>
      </c>
      <c r="G111">
        <v>13</v>
      </c>
      <c r="H111">
        <v>33</v>
      </c>
      <c r="I111" t="s">
        <v>21364</v>
      </c>
      <c r="J111" t="s">
        <v>21357</v>
      </c>
      <c r="K111" t="s">
        <v>21358</v>
      </c>
      <c r="L111" t="s">
        <v>21417</v>
      </c>
      <c r="M111" t="s">
        <v>107</v>
      </c>
      <c r="N111" t="s">
        <v>20586</v>
      </c>
      <c r="O111" t="s">
        <v>21344</v>
      </c>
      <c r="P111" t="s">
        <v>21365</v>
      </c>
      <c r="Q111" t="s">
        <v>21418</v>
      </c>
      <c r="R111" t="s">
        <v>21355</v>
      </c>
      <c r="S111" t="s">
        <v>314</v>
      </c>
      <c r="T111" t="s">
        <v>20606</v>
      </c>
    </row>
    <row r="112" spans="1:20" x14ac:dyDescent="0.3">
      <c r="A112">
        <v>111</v>
      </c>
      <c r="B112" s="1">
        <v>45827.593645833331</v>
      </c>
      <c r="C112" s="1">
        <v>45827.597175925926</v>
      </c>
      <c r="D112" t="s">
        <v>1606</v>
      </c>
      <c r="E112" t="s">
        <v>1607</v>
      </c>
      <c r="F112" t="s">
        <v>1608</v>
      </c>
      <c r="G112">
        <v>13</v>
      </c>
      <c r="H112">
        <v>27</v>
      </c>
      <c r="I112" t="s">
        <v>21356</v>
      </c>
      <c r="J112" t="s">
        <v>21357</v>
      </c>
      <c r="K112" t="s">
        <v>21419</v>
      </c>
      <c r="L112" t="s">
        <v>21359</v>
      </c>
      <c r="M112" t="s">
        <v>107</v>
      </c>
      <c r="N112" t="s">
        <v>20586</v>
      </c>
      <c r="O112" t="s">
        <v>21344</v>
      </c>
      <c r="P112" t="s">
        <v>21365</v>
      </c>
      <c r="Q112" t="s">
        <v>21398</v>
      </c>
      <c r="R112" t="s">
        <v>21420</v>
      </c>
      <c r="S112" t="s">
        <v>314</v>
      </c>
      <c r="T112" t="s">
        <v>21421</v>
      </c>
    </row>
    <row r="113" spans="1:20" x14ac:dyDescent="0.3">
      <c r="A113">
        <v>112</v>
      </c>
      <c r="B113" s="1">
        <v>45827.599895833337</v>
      </c>
      <c r="C113" s="1">
        <v>45827.605104166665</v>
      </c>
      <c r="D113" t="s">
        <v>1696</v>
      </c>
      <c r="E113" t="s">
        <v>1697</v>
      </c>
      <c r="F113" t="s">
        <v>1697</v>
      </c>
      <c r="G113">
        <v>13</v>
      </c>
      <c r="H113">
        <v>5</v>
      </c>
      <c r="I113" t="s">
        <v>21422</v>
      </c>
      <c r="J113" t="s">
        <v>21357</v>
      </c>
      <c r="K113" t="s">
        <v>21358</v>
      </c>
      <c r="L113" t="s">
        <v>21359</v>
      </c>
      <c r="M113" t="s">
        <v>107</v>
      </c>
      <c r="N113" t="s">
        <v>20586</v>
      </c>
      <c r="O113" t="s">
        <v>21344</v>
      </c>
      <c r="P113" t="s">
        <v>21360</v>
      </c>
      <c r="Q113" t="s">
        <v>21423</v>
      </c>
      <c r="R113" t="s">
        <v>21424</v>
      </c>
      <c r="S113" t="s">
        <v>314</v>
      </c>
      <c r="T113" t="s">
        <v>21421</v>
      </c>
    </row>
    <row r="114" spans="1:20" x14ac:dyDescent="0.3">
      <c r="A114">
        <v>113</v>
      </c>
      <c r="B114" s="1">
        <v>45828.367789351854</v>
      </c>
      <c r="C114" s="1">
        <v>45828.371423611112</v>
      </c>
      <c r="D114" t="s">
        <v>4777</v>
      </c>
      <c r="E114" t="s">
        <v>4778</v>
      </c>
      <c r="F114" t="s">
        <v>4779</v>
      </c>
      <c r="G114">
        <v>9</v>
      </c>
      <c r="H114">
        <v>17</v>
      </c>
      <c r="I114" t="s">
        <v>21425</v>
      </c>
      <c r="J114" t="s">
        <v>21426</v>
      </c>
      <c r="K114" t="s">
        <v>21427</v>
      </c>
      <c r="L114" t="s">
        <v>21428</v>
      </c>
      <c r="M114" t="s">
        <v>20906</v>
      </c>
      <c r="N114" t="s">
        <v>20586</v>
      </c>
      <c r="O114" t="s">
        <v>21429</v>
      </c>
      <c r="P114" t="s">
        <v>21430</v>
      </c>
      <c r="Q114" t="s">
        <v>21431</v>
      </c>
      <c r="R114" t="s">
        <v>21432</v>
      </c>
      <c r="S114" t="s">
        <v>21045</v>
      </c>
      <c r="T114" t="s">
        <v>21046</v>
      </c>
    </row>
    <row r="115" spans="1:20" x14ac:dyDescent="0.3">
      <c r="A115">
        <v>114</v>
      </c>
      <c r="B115" s="1">
        <v>45828.358796296299</v>
      </c>
      <c r="C115" s="1">
        <v>45828.383356481485</v>
      </c>
      <c r="D115" t="s">
        <v>2208</v>
      </c>
      <c r="E115" t="s">
        <v>2209</v>
      </c>
      <c r="F115" t="s">
        <v>18331</v>
      </c>
      <c r="G115">
        <v>3</v>
      </c>
      <c r="H115">
        <v>18</v>
      </c>
      <c r="I115" t="s">
        <v>21433</v>
      </c>
      <c r="J115" t="s">
        <v>21434</v>
      </c>
      <c r="K115" t="s">
        <v>21435</v>
      </c>
      <c r="L115" t="s">
        <v>21436</v>
      </c>
      <c r="M115" t="s">
        <v>860</v>
      </c>
      <c r="N115" t="s">
        <v>20586</v>
      </c>
      <c r="O115" t="s">
        <v>21437</v>
      </c>
      <c r="P115" t="s">
        <v>21438</v>
      </c>
      <c r="Q115" t="s">
        <v>21439</v>
      </c>
      <c r="R115" t="s">
        <v>21440</v>
      </c>
      <c r="S115" t="s">
        <v>314</v>
      </c>
      <c r="T115" t="s">
        <v>20606</v>
      </c>
    </row>
    <row r="116" spans="1:20" x14ac:dyDescent="0.3">
      <c r="A116">
        <v>115</v>
      </c>
      <c r="B116" s="1">
        <v>45828.383379629631</v>
      </c>
      <c r="C116" s="1">
        <v>45828.383761574078</v>
      </c>
      <c r="D116" t="s">
        <v>3812</v>
      </c>
      <c r="E116" t="s">
        <v>3813</v>
      </c>
      <c r="F116" t="s">
        <v>3814</v>
      </c>
      <c r="G116">
        <v>3</v>
      </c>
      <c r="H116">
        <v>17</v>
      </c>
      <c r="I116" t="s">
        <v>21441</v>
      </c>
      <c r="J116" t="s">
        <v>21442</v>
      </c>
      <c r="K116" t="s">
        <v>21443</v>
      </c>
      <c r="L116" t="s">
        <v>21444</v>
      </c>
      <c r="M116" t="s">
        <v>21445</v>
      </c>
      <c r="N116" t="s">
        <v>20586</v>
      </c>
      <c r="O116" t="s">
        <v>21446</v>
      </c>
      <c r="P116" t="s">
        <v>21447</v>
      </c>
      <c r="Q116" t="s">
        <v>21439</v>
      </c>
      <c r="R116" t="s">
        <v>21448</v>
      </c>
      <c r="S116" t="s">
        <v>314</v>
      </c>
      <c r="T116" t="s">
        <v>20730</v>
      </c>
    </row>
    <row r="117" spans="1:20" x14ac:dyDescent="0.3">
      <c r="A117">
        <v>116</v>
      </c>
      <c r="B117" s="1">
        <v>45828.466921296298</v>
      </c>
      <c r="C117" s="1">
        <v>45828.478194444448</v>
      </c>
      <c r="D117" t="s">
        <v>1119</v>
      </c>
      <c r="E117" t="s">
        <v>1120</v>
      </c>
      <c r="F117" t="s">
        <v>1120</v>
      </c>
      <c r="G117">
        <v>1</v>
      </c>
      <c r="H117">
        <v>16</v>
      </c>
      <c r="I117" t="s">
        <v>314</v>
      </c>
      <c r="J117" t="s">
        <v>314</v>
      </c>
      <c r="K117" t="s">
        <v>20864</v>
      </c>
      <c r="L117" t="s">
        <v>12887</v>
      </c>
      <c r="M117" t="s">
        <v>107</v>
      </c>
      <c r="N117" t="s">
        <v>20586</v>
      </c>
      <c r="O117" t="s">
        <v>20907</v>
      </c>
      <c r="P117" t="s">
        <v>21449</v>
      </c>
      <c r="Q117" t="s">
        <v>21450</v>
      </c>
      <c r="R117" t="s">
        <v>21451</v>
      </c>
      <c r="S117" t="s">
        <v>21204</v>
      </c>
      <c r="T117" t="s">
        <v>21205</v>
      </c>
    </row>
    <row r="118" spans="1:20" x14ac:dyDescent="0.3">
      <c r="A118">
        <v>117</v>
      </c>
      <c r="B118" s="1">
        <v>45828.532488425924</v>
      </c>
      <c r="C118" s="1">
        <v>45828.546296296299</v>
      </c>
      <c r="D118" t="s">
        <v>2237</v>
      </c>
      <c r="E118" t="s">
        <v>2238</v>
      </c>
      <c r="F118" t="s">
        <v>2239</v>
      </c>
      <c r="G118">
        <v>4</v>
      </c>
      <c r="H118">
        <v>6</v>
      </c>
      <c r="I118" t="s">
        <v>314</v>
      </c>
      <c r="J118" t="s">
        <v>314</v>
      </c>
      <c r="K118" t="s">
        <v>20582</v>
      </c>
      <c r="L118" t="s">
        <v>20679</v>
      </c>
      <c r="M118" t="s">
        <v>21452</v>
      </c>
      <c r="N118" t="s">
        <v>20586</v>
      </c>
      <c r="O118" t="s">
        <v>21453</v>
      </c>
      <c r="P118" t="s">
        <v>21454</v>
      </c>
      <c r="Q118" t="s">
        <v>21455</v>
      </c>
      <c r="R118" t="s">
        <v>21456</v>
      </c>
      <c r="S118" t="s">
        <v>13471</v>
      </c>
      <c r="T118" t="s">
        <v>20730</v>
      </c>
    </row>
    <row r="119" spans="1:20" x14ac:dyDescent="0.3">
      <c r="A119">
        <v>118</v>
      </c>
      <c r="B119" s="1">
        <v>45828.532349537039</v>
      </c>
      <c r="C119" s="1">
        <v>45828.546354166669</v>
      </c>
      <c r="D119" t="s">
        <v>2228</v>
      </c>
      <c r="E119" t="s">
        <v>2229</v>
      </c>
      <c r="F119" t="s">
        <v>2229</v>
      </c>
      <c r="G119">
        <v>4</v>
      </c>
      <c r="H119">
        <v>5</v>
      </c>
      <c r="I119" t="s">
        <v>314</v>
      </c>
      <c r="J119" t="s">
        <v>314</v>
      </c>
      <c r="K119" t="s">
        <v>20582</v>
      </c>
      <c r="L119" t="s">
        <v>20679</v>
      </c>
      <c r="M119" t="s">
        <v>21457</v>
      </c>
      <c r="N119" t="s">
        <v>20586</v>
      </c>
      <c r="O119" t="s">
        <v>21458</v>
      </c>
      <c r="P119" t="s">
        <v>21459</v>
      </c>
      <c r="Q119" t="s">
        <v>21460</v>
      </c>
      <c r="R119" t="s">
        <v>21461</v>
      </c>
      <c r="S119" t="s">
        <v>13471</v>
      </c>
      <c r="T119" t="s">
        <v>20685</v>
      </c>
    </row>
    <row r="120" spans="1:20" x14ac:dyDescent="0.3">
      <c r="A120">
        <v>119</v>
      </c>
      <c r="B120" s="1">
        <v>45828.551793981482</v>
      </c>
      <c r="C120" s="1">
        <v>45828.556087962963</v>
      </c>
      <c r="D120" t="s">
        <v>4371</v>
      </c>
      <c r="E120" t="s">
        <v>4372</v>
      </c>
      <c r="F120" t="s">
        <v>4373</v>
      </c>
      <c r="G120">
        <v>7</v>
      </c>
      <c r="H120">
        <v>5</v>
      </c>
      <c r="I120" t="s">
        <v>21462</v>
      </c>
      <c r="J120" t="s">
        <v>21463</v>
      </c>
      <c r="K120" t="s">
        <v>21464</v>
      </c>
      <c r="L120" t="s">
        <v>21465</v>
      </c>
      <c r="M120" t="s">
        <v>21466</v>
      </c>
      <c r="N120" t="s">
        <v>20586</v>
      </c>
      <c r="O120" t="s">
        <v>21467</v>
      </c>
      <c r="P120" t="s">
        <v>21468</v>
      </c>
      <c r="Q120" t="s">
        <v>21469</v>
      </c>
      <c r="R120" t="s">
        <v>21470</v>
      </c>
      <c r="S120" t="s">
        <v>21471</v>
      </c>
      <c r="T120" t="s">
        <v>20606</v>
      </c>
    </row>
    <row r="121" spans="1:20" x14ac:dyDescent="0.3">
      <c r="A121">
        <v>120</v>
      </c>
      <c r="B121" s="1">
        <v>45828.534571759257</v>
      </c>
      <c r="C121" s="1">
        <v>45828.556157407409</v>
      </c>
      <c r="D121" t="s">
        <v>2111</v>
      </c>
      <c r="E121" t="s">
        <v>2112</v>
      </c>
      <c r="F121" t="s">
        <v>21472</v>
      </c>
      <c r="G121">
        <v>4</v>
      </c>
      <c r="H121">
        <v>11</v>
      </c>
      <c r="I121" t="s">
        <v>21473</v>
      </c>
      <c r="J121" t="s">
        <v>21474</v>
      </c>
      <c r="K121" t="s">
        <v>21475</v>
      </c>
      <c r="L121" t="s">
        <v>21476</v>
      </c>
      <c r="M121" t="s">
        <v>590</v>
      </c>
      <c r="N121" t="s">
        <v>20610</v>
      </c>
      <c r="O121" t="s">
        <v>21477</v>
      </c>
      <c r="P121" t="s">
        <v>21478</v>
      </c>
      <c r="Q121" t="s">
        <v>21479</v>
      </c>
      <c r="R121" t="s">
        <v>21480</v>
      </c>
      <c r="S121" t="s">
        <v>21481</v>
      </c>
      <c r="T121" t="s">
        <v>21361</v>
      </c>
    </row>
    <row r="122" spans="1:20" x14ac:dyDescent="0.3">
      <c r="A122">
        <v>121</v>
      </c>
      <c r="B122" s="1">
        <v>45828.826967592591</v>
      </c>
      <c r="C122" s="1">
        <v>45828.833657407406</v>
      </c>
      <c r="D122" t="s">
        <v>2164</v>
      </c>
      <c r="E122" t="s">
        <v>2165</v>
      </c>
      <c r="F122" t="s">
        <v>6015</v>
      </c>
      <c r="G122">
        <v>4</v>
      </c>
      <c r="H122">
        <v>7</v>
      </c>
      <c r="I122" t="s">
        <v>21482</v>
      </c>
      <c r="J122" t="s">
        <v>21483</v>
      </c>
      <c r="K122" t="s">
        <v>21484</v>
      </c>
      <c r="L122" t="s">
        <v>21485</v>
      </c>
      <c r="M122" t="s">
        <v>21486</v>
      </c>
      <c r="N122" t="s">
        <v>20586</v>
      </c>
      <c r="O122" t="s">
        <v>21487</v>
      </c>
      <c r="P122" t="s">
        <v>21488</v>
      </c>
      <c r="Q122" t="s">
        <v>21489</v>
      </c>
      <c r="R122" t="s">
        <v>21490</v>
      </c>
      <c r="S122" t="s">
        <v>21491</v>
      </c>
      <c r="T122" t="s">
        <v>21492</v>
      </c>
    </row>
    <row r="123" spans="1:20" x14ac:dyDescent="0.3">
      <c r="A123">
        <v>122</v>
      </c>
      <c r="B123" s="1">
        <v>45828.901226851849</v>
      </c>
      <c r="C123" s="1">
        <v>45828.901909722219</v>
      </c>
      <c r="D123" t="s">
        <v>2198</v>
      </c>
      <c r="E123" t="s">
        <v>2199</v>
      </c>
      <c r="F123" t="s">
        <v>2199</v>
      </c>
      <c r="G123">
        <v>4</v>
      </c>
      <c r="H123">
        <v>8</v>
      </c>
      <c r="I123" t="s">
        <v>21493</v>
      </c>
      <c r="J123" t="s">
        <v>21494</v>
      </c>
      <c r="K123" t="s">
        <v>21495</v>
      </c>
      <c r="L123" t="s">
        <v>21496</v>
      </c>
      <c r="M123" t="s">
        <v>107</v>
      </c>
      <c r="N123" t="s">
        <v>21497</v>
      </c>
      <c r="O123" t="s">
        <v>21498</v>
      </c>
      <c r="P123" t="s">
        <v>21499</v>
      </c>
      <c r="Q123" t="s">
        <v>21500</v>
      </c>
      <c r="R123" t="s">
        <v>21501</v>
      </c>
      <c r="S123" t="s">
        <v>21045</v>
      </c>
      <c r="T123" t="s">
        <v>21196</v>
      </c>
    </row>
    <row r="124" spans="1:20" x14ac:dyDescent="0.3">
      <c r="A124">
        <v>123</v>
      </c>
      <c r="B124" s="1">
        <v>45828.906909722224</v>
      </c>
      <c r="C124" s="1">
        <v>45828.906967592593</v>
      </c>
      <c r="D124" t="s">
        <v>1987</v>
      </c>
      <c r="E124" t="s">
        <v>1988</v>
      </c>
      <c r="F124" t="s">
        <v>1988</v>
      </c>
      <c r="G124">
        <v>4</v>
      </c>
      <c r="H124">
        <v>34</v>
      </c>
      <c r="I124" t="s">
        <v>21502</v>
      </c>
      <c r="J124" t="s">
        <v>21503</v>
      </c>
      <c r="K124" t="s">
        <v>21504</v>
      </c>
      <c r="L124" t="s">
        <v>21505</v>
      </c>
      <c r="M124" t="s">
        <v>21506</v>
      </c>
      <c r="N124" t="s">
        <v>21455</v>
      </c>
      <c r="O124" t="s">
        <v>20864</v>
      </c>
      <c r="P124" t="s">
        <v>21507</v>
      </c>
      <c r="Q124" t="s">
        <v>21508</v>
      </c>
      <c r="R124" t="s">
        <v>21509</v>
      </c>
      <c r="S124" t="s">
        <v>314</v>
      </c>
      <c r="T124" t="s">
        <v>20785</v>
      </c>
    </row>
    <row r="125" spans="1:20" x14ac:dyDescent="0.3">
      <c r="A125">
        <v>124</v>
      </c>
      <c r="B125" s="1">
        <v>45829.481076388889</v>
      </c>
      <c r="C125" s="1">
        <v>45829.481631944444</v>
      </c>
      <c r="D125" t="s">
        <v>1270</v>
      </c>
      <c r="E125" t="s">
        <v>1271</v>
      </c>
      <c r="F125" t="s">
        <v>1272</v>
      </c>
      <c r="G125">
        <v>1</v>
      </c>
      <c r="H125">
        <v>2</v>
      </c>
      <c r="I125" t="s">
        <v>21510</v>
      </c>
      <c r="J125" t="s">
        <v>21511</v>
      </c>
      <c r="K125" t="s">
        <v>21512</v>
      </c>
      <c r="L125" t="s">
        <v>21513</v>
      </c>
      <c r="M125" t="s">
        <v>21514</v>
      </c>
      <c r="N125" t="s">
        <v>20586</v>
      </c>
      <c r="O125" t="s">
        <v>21515</v>
      </c>
      <c r="P125" t="s">
        <v>21516</v>
      </c>
      <c r="Q125" t="s">
        <v>21517</v>
      </c>
      <c r="R125" t="s">
        <v>21518</v>
      </c>
      <c r="S125" t="s">
        <v>21519</v>
      </c>
      <c r="T125" t="s">
        <v>21520</v>
      </c>
    </row>
    <row r="126" spans="1:20" x14ac:dyDescent="0.3">
      <c r="A126">
        <v>125</v>
      </c>
      <c r="B126" s="1">
        <v>45829.509097222224</v>
      </c>
      <c r="C126" s="1">
        <v>45829.516689814816</v>
      </c>
      <c r="D126" t="s">
        <v>4423</v>
      </c>
      <c r="E126" t="s">
        <v>4424</v>
      </c>
      <c r="F126" t="s">
        <v>4424</v>
      </c>
      <c r="G126">
        <v>7</v>
      </c>
      <c r="H126">
        <v>34</v>
      </c>
      <c r="I126" t="s">
        <v>21521</v>
      </c>
      <c r="J126" t="s">
        <v>21522</v>
      </c>
      <c r="K126" t="s">
        <v>21523</v>
      </c>
      <c r="L126" t="s">
        <v>21524</v>
      </c>
      <c r="M126" t="s">
        <v>21372</v>
      </c>
      <c r="N126" t="s">
        <v>21525</v>
      </c>
      <c r="O126" t="s">
        <v>21526</v>
      </c>
      <c r="P126" t="s">
        <v>21527</v>
      </c>
      <c r="Q126" t="s">
        <v>21528</v>
      </c>
      <c r="R126" t="s">
        <v>21529</v>
      </c>
      <c r="S126" t="s">
        <v>21530</v>
      </c>
      <c r="T126" t="s">
        <v>20614</v>
      </c>
    </row>
    <row r="127" spans="1:20" x14ac:dyDescent="0.3">
      <c r="A127">
        <v>126</v>
      </c>
      <c r="B127" s="1">
        <v>45829.703831018516</v>
      </c>
      <c r="C127" s="1">
        <v>45829.709062499998</v>
      </c>
      <c r="D127" t="s">
        <v>4209</v>
      </c>
      <c r="E127" t="s">
        <v>4210</v>
      </c>
      <c r="F127" t="s">
        <v>4210</v>
      </c>
      <c r="G127">
        <v>7</v>
      </c>
      <c r="H127">
        <v>40</v>
      </c>
      <c r="I127" t="s">
        <v>21531</v>
      </c>
      <c r="J127" t="s">
        <v>21532</v>
      </c>
      <c r="K127" t="s">
        <v>21533</v>
      </c>
      <c r="L127" t="s">
        <v>21534</v>
      </c>
      <c r="M127" t="s">
        <v>21372</v>
      </c>
      <c r="N127" t="s">
        <v>21535</v>
      </c>
      <c r="O127" t="s">
        <v>21536</v>
      </c>
      <c r="P127" t="s">
        <v>21537</v>
      </c>
      <c r="Q127" t="s">
        <v>21538</v>
      </c>
      <c r="R127" t="s">
        <v>21539</v>
      </c>
      <c r="S127" t="s">
        <v>314</v>
      </c>
      <c r="T127" t="s">
        <v>20989</v>
      </c>
    </row>
    <row r="128" spans="1:20" x14ac:dyDescent="0.3">
      <c r="A128">
        <v>127</v>
      </c>
      <c r="B128" s="1">
        <v>45829.849629629629</v>
      </c>
      <c r="C128" s="1">
        <v>45829.86515046296</v>
      </c>
      <c r="D128" t="s">
        <v>981</v>
      </c>
      <c r="E128" t="s">
        <v>982</v>
      </c>
      <c r="F128" t="s">
        <v>982</v>
      </c>
      <c r="G128">
        <v>2</v>
      </c>
      <c r="H128">
        <v>6</v>
      </c>
      <c r="I128" t="s">
        <v>21540</v>
      </c>
      <c r="J128" t="s">
        <v>21541</v>
      </c>
      <c r="K128" t="s">
        <v>21542</v>
      </c>
      <c r="L128" t="s">
        <v>21543</v>
      </c>
      <c r="M128" t="s">
        <v>21544</v>
      </c>
      <c r="N128" t="s">
        <v>20586</v>
      </c>
      <c r="O128" t="s">
        <v>21545</v>
      </c>
      <c r="P128" t="s">
        <v>21546</v>
      </c>
      <c r="Q128" t="s">
        <v>21547</v>
      </c>
      <c r="R128" t="s">
        <v>21548</v>
      </c>
      <c r="S128" t="s">
        <v>314</v>
      </c>
      <c r="T128" t="s">
        <v>21549</v>
      </c>
    </row>
    <row r="129" spans="1:20" x14ac:dyDescent="0.3">
      <c r="A129">
        <v>128</v>
      </c>
      <c r="B129" s="1">
        <v>45829.936377314814</v>
      </c>
      <c r="C129" s="1">
        <v>45829.946122685185</v>
      </c>
      <c r="D129" t="s">
        <v>921</v>
      </c>
      <c r="E129" t="s">
        <v>922</v>
      </c>
      <c r="F129" t="s">
        <v>922</v>
      </c>
      <c r="G129">
        <v>2</v>
      </c>
      <c r="H129">
        <v>5</v>
      </c>
      <c r="I129" t="s">
        <v>21550</v>
      </c>
      <c r="J129" t="s">
        <v>21551</v>
      </c>
      <c r="K129" t="s">
        <v>21552</v>
      </c>
      <c r="L129" t="s">
        <v>21553</v>
      </c>
      <c r="M129" t="s">
        <v>21554</v>
      </c>
      <c r="N129" t="s">
        <v>20586</v>
      </c>
      <c r="O129" t="s">
        <v>21555</v>
      </c>
      <c r="P129" t="s">
        <v>21556</v>
      </c>
      <c r="Q129" t="s">
        <v>21557</v>
      </c>
      <c r="R129" t="s">
        <v>21558</v>
      </c>
      <c r="S129" t="s">
        <v>21559</v>
      </c>
      <c r="T129" t="s">
        <v>21560</v>
      </c>
    </row>
    <row r="130" spans="1:20" x14ac:dyDescent="0.3">
      <c r="A130">
        <v>129</v>
      </c>
      <c r="B130" s="1">
        <v>45830.007245370369</v>
      </c>
      <c r="C130" s="1">
        <v>45830.007557870369</v>
      </c>
      <c r="D130" t="s">
        <v>5514</v>
      </c>
      <c r="E130" t="s">
        <v>5515</v>
      </c>
      <c r="F130" t="s">
        <v>5515</v>
      </c>
      <c r="G130">
        <v>2</v>
      </c>
      <c r="H130">
        <v>18</v>
      </c>
      <c r="I130" t="s">
        <v>21561</v>
      </c>
      <c r="J130" t="s">
        <v>21562</v>
      </c>
      <c r="K130" t="s">
        <v>21563</v>
      </c>
      <c r="L130" t="s">
        <v>21564</v>
      </c>
      <c r="M130" t="s">
        <v>1504</v>
      </c>
      <c r="N130" t="s">
        <v>20586</v>
      </c>
      <c r="O130" t="s">
        <v>21565</v>
      </c>
      <c r="P130" t="s">
        <v>21566</v>
      </c>
      <c r="Q130" t="s">
        <v>21567</v>
      </c>
      <c r="R130" t="s">
        <v>21568</v>
      </c>
      <c r="S130" t="s">
        <v>21569</v>
      </c>
      <c r="T130" t="s">
        <v>21570</v>
      </c>
    </row>
    <row r="131" spans="1:20" x14ac:dyDescent="0.3">
      <c r="A131">
        <v>130</v>
      </c>
      <c r="B131" s="1">
        <v>45830.001122685186</v>
      </c>
      <c r="C131" s="1">
        <v>45830.012511574074</v>
      </c>
      <c r="D131" t="s">
        <v>4501</v>
      </c>
      <c r="E131" t="s">
        <v>4502</v>
      </c>
      <c r="F131" t="s">
        <v>21571</v>
      </c>
      <c r="G131">
        <v>7</v>
      </c>
      <c r="H131">
        <v>35</v>
      </c>
      <c r="I131" t="s">
        <v>21572</v>
      </c>
      <c r="J131" t="s">
        <v>21573</v>
      </c>
      <c r="K131" t="s">
        <v>21574</v>
      </c>
      <c r="L131" t="s">
        <v>21188</v>
      </c>
      <c r="M131" t="s">
        <v>21575</v>
      </c>
      <c r="N131" t="s">
        <v>21576</v>
      </c>
      <c r="O131" t="s">
        <v>21577</v>
      </c>
      <c r="P131" t="s">
        <v>21578</v>
      </c>
      <c r="Q131" t="s">
        <v>21361</v>
      </c>
      <c r="R131" t="s">
        <v>21579</v>
      </c>
      <c r="S131" t="s">
        <v>12927</v>
      </c>
      <c r="T131" t="s">
        <v>20614</v>
      </c>
    </row>
    <row r="132" spans="1:20" x14ac:dyDescent="0.3">
      <c r="A132">
        <v>131</v>
      </c>
      <c r="B132" s="1">
        <v>45830.425717592596</v>
      </c>
      <c r="C132" s="1">
        <v>45830.42869212963</v>
      </c>
      <c r="D132" t="s">
        <v>14435</v>
      </c>
      <c r="E132" t="s">
        <v>14436</v>
      </c>
      <c r="F132" t="s">
        <v>14436</v>
      </c>
      <c r="G132">
        <v>7</v>
      </c>
      <c r="H132">
        <v>16</v>
      </c>
      <c r="I132" t="s">
        <v>21580</v>
      </c>
      <c r="J132" t="s">
        <v>21581</v>
      </c>
      <c r="K132" t="s">
        <v>21582</v>
      </c>
      <c r="L132" t="s">
        <v>21583</v>
      </c>
      <c r="M132" t="s">
        <v>21584</v>
      </c>
      <c r="N132" t="s">
        <v>21081</v>
      </c>
      <c r="O132" t="s">
        <v>21585</v>
      </c>
      <c r="P132" t="s">
        <v>21586</v>
      </c>
      <c r="Q132" t="s">
        <v>21587</v>
      </c>
      <c r="R132" t="s">
        <v>21588</v>
      </c>
      <c r="S132" t="s">
        <v>21589</v>
      </c>
      <c r="T132" t="s">
        <v>21590</v>
      </c>
    </row>
    <row r="133" spans="1:20" x14ac:dyDescent="0.3">
      <c r="A133">
        <v>132</v>
      </c>
      <c r="B133" s="1">
        <v>45830.461296296293</v>
      </c>
      <c r="C133" s="1">
        <v>45830.461423611108</v>
      </c>
      <c r="D133" t="s">
        <v>904</v>
      </c>
      <c r="E133" t="s">
        <v>905</v>
      </c>
      <c r="F133" t="s">
        <v>906</v>
      </c>
      <c r="G133">
        <v>2</v>
      </c>
      <c r="H133">
        <v>17</v>
      </c>
      <c r="I133" t="s">
        <v>21591</v>
      </c>
      <c r="J133" t="s">
        <v>21592</v>
      </c>
      <c r="K133" t="s">
        <v>21593</v>
      </c>
      <c r="L133" t="s">
        <v>21594</v>
      </c>
      <c r="M133" t="s">
        <v>1037</v>
      </c>
      <c r="N133" t="s">
        <v>20586</v>
      </c>
      <c r="O133" t="s">
        <v>21595</v>
      </c>
      <c r="P133" t="s">
        <v>21596</v>
      </c>
      <c r="Q133" t="s">
        <v>21597</v>
      </c>
      <c r="R133" t="s">
        <v>21598</v>
      </c>
      <c r="S133" t="s">
        <v>314</v>
      </c>
      <c r="T133" t="s">
        <v>21599</v>
      </c>
    </row>
    <row r="134" spans="1:20" x14ac:dyDescent="0.3">
      <c r="A134">
        <v>133</v>
      </c>
      <c r="B134" s="1">
        <v>45830.520509259259</v>
      </c>
      <c r="C134" s="1">
        <v>45830.551018518519</v>
      </c>
      <c r="D134" t="s">
        <v>4492</v>
      </c>
      <c r="E134" t="s">
        <v>4493</v>
      </c>
      <c r="F134" t="s">
        <v>14445</v>
      </c>
      <c r="G134">
        <v>7</v>
      </c>
      <c r="H134">
        <v>12</v>
      </c>
      <c r="I134" t="s">
        <v>21600</v>
      </c>
      <c r="J134" t="s">
        <v>21601</v>
      </c>
      <c r="K134" t="s">
        <v>21602</v>
      </c>
      <c r="L134" t="s">
        <v>21603</v>
      </c>
      <c r="M134" t="s">
        <v>21604</v>
      </c>
      <c r="N134" t="s">
        <v>20610</v>
      </c>
      <c r="O134" t="s">
        <v>21605</v>
      </c>
      <c r="P134" t="s">
        <v>21606</v>
      </c>
      <c r="Q134" t="s">
        <v>21607</v>
      </c>
      <c r="R134" t="s">
        <v>21608</v>
      </c>
      <c r="S134" t="s">
        <v>21034</v>
      </c>
      <c r="T134" t="s">
        <v>20685</v>
      </c>
    </row>
    <row r="135" spans="1:20" x14ac:dyDescent="0.3">
      <c r="A135">
        <v>134</v>
      </c>
      <c r="B135" s="1">
        <v>45830.618981481479</v>
      </c>
      <c r="C135" s="1">
        <v>45830.634594907409</v>
      </c>
      <c r="D135" t="s">
        <v>2024</v>
      </c>
      <c r="E135" t="s">
        <v>2025</v>
      </c>
      <c r="F135" t="s">
        <v>2025</v>
      </c>
      <c r="G135">
        <v>4</v>
      </c>
      <c r="H135">
        <v>28</v>
      </c>
      <c r="I135" t="s">
        <v>21609</v>
      </c>
      <c r="J135" t="s">
        <v>21610</v>
      </c>
      <c r="K135" t="s">
        <v>21611</v>
      </c>
      <c r="L135" t="s">
        <v>21612</v>
      </c>
      <c r="M135" t="s">
        <v>107</v>
      </c>
      <c r="N135" t="s">
        <v>20586</v>
      </c>
      <c r="O135" t="s">
        <v>21613</v>
      </c>
      <c r="P135" t="s">
        <v>21614</v>
      </c>
      <c r="Q135" t="s">
        <v>21615</v>
      </c>
      <c r="R135" t="s">
        <v>21616</v>
      </c>
      <c r="S135" t="s">
        <v>21045</v>
      </c>
      <c r="T135" t="s">
        <v>20785</v>
      </c>
    </row>
    <row r="136" spans="1:20" x14ac:dyDescent="0.3">
      <c r="A136">
        <v>135</v>
      </c>
      <c r="B136" s="1">
        <v>45830.608101851853</v>
      </c>
      <c r="C136" s="1">
        <v>45830.634606481479</v>
      </c>
      <c r="D136" t="s">
        <v>2045</v>
      </c>
      <c r="E136" t="s">
        <v>2046</v>
      </c>
      <c r="F136" t="s">
        <v>2046</v>
      </c>
      <c r="G136">
        <v>4</v>
      </c>
      <c r="H136">
        <v>27</v>
      </c>
      <c r="I136" t="s">
        <v>21617</v>
      </c>
      <c r="J136" t="s">
        <v>21618</v>
      </c>
      <c r="K136" t="s">
        <v>21619</v>
      </c>
      <c r="L136" t="s">
        <v>21620</v>
      </c>
      <c r="M136" t="s">
        <v>107</v>
      </c>
      <c r="N136" t="s">
        <v>20586</v>
      </c>
      <c r="O136" t="s">
        <v>21196</v>
      </c>
      <c r="P136" t="s">
        <v>21621</v>
      </c>
      <c r="Q136" t="s">
        <v>21622</v>
      </c>
      <c r="R136" t="s">
        <v>21623</v>
      </c>
      <c r="S136" t="s">
        <v>21045</v>
      </c>
      <c r="T136" t="s">
        <v>21624</v>
      </c>
    </row>
    <row r="137" spans="1:20" x14ac:dyDescent="0.3">
      <c r="A137">
        <v>136</v>
      </c>
      <c r="B137" s="1">
        <v>45830.696967592594</v>
      </c>
      <c r="C137" s="1">
        <v>45830.709386574075</v>
      </c>
      <c r="D137" t="s">
        <v>1294</v>
      </c>
      <c r="E137" t="s">
        <v>1295</v>
      </c>
      <c r="F137" t="s">
        <v>1295</v>
      </c>
      <c r="G137">
        <v>1</v>
      </c>
      <c r="H137">
        <v>3</v>
      </c>
      <c r="I137" t="s">
        <v>21625</v>
      </c>
      <c r="J137" t="s">
        <v>21626</v>
      </c>
      <c r="K137" t="s">
        <v>21627</v>
      </c>
      <c r="L137" t="s">
        <v>21628</v>
      </c>
      <c r="M137" t="s">
        <v>107</v>
      </c>
      <c r="N137" t="s">
        <v>20586</v>
      </c>
      <c r="O137" t="s">
        <v>21629</v>
      </c>
      <c r="P137" t="s">
        <v>21630</v>
      </c>
      <c r="Q137" t="s">
        <v>21631</v>
      </c>
      <c r="R137" t="s">
        <v>21632</v>
      </c>
      <c r="S137" t="s">
        <v>21633</v>
      </c>
      <c r="T137" t="s">
        <v>20606</v>
      </c>
    </row>
    <row r="138" spans="1:20" x14ac:dyDescent="0.3">
      <c r="A138">
        <v>137</v>
      </c>
      <c r="B138" s="1">
        <v>45830.889930555553</v>
      </c>
      <c r="C138" s="1">
        <v>45830.920474537037</v>
      </c>
      <c r="D138" t="s">
        <v>1221</v>
      </c>
      <c r="E138" t="s">
        <v>1222</v>
      </c>
      <c r="F138" t="s">
        <v>6820</v>
      </c>
      <c r="G138">
        <v>1</v>
      </c>
      <c r="H138">
        <v>19</v>
      </c>
      <c r="I138" t="s">
        <v>21634</v>
      </c>
      <c r="J138" t="s">
        <v>21634</v>
      </c>
      <c r="K138" t="s">
        <v>21635</v>
      </c>
      <c r="L138" t="s">
        <v>21636</v>
      </c>
      <c r="M138" t="s">
        <v>341</v>
      </c>
      <c r="N138" t="s">
        <v>21637</v>
      </c>
      <c r="O138" t="s">
        <v>21638</v>
      </c>
      <c r="P138" t="s">
        <v>21639</v>
      </c>
      <c r="Q138" t="s">
        <v>21640</v>
      </c>
      <c r="R138" t="s">
        <v>21641</v>
      </c>
      <c r="S138" t="s">
        <v>314</v>
      </c>
      <c r="T138" t="s">
        <v>20606</v>
      </c>
    </row>
    <row r="139" spans="1:20" x14ac:dyDescent="0.3">
      <c r="A139">
        <v>138</v>
      </c>
      <c r="B139" s="1">
        <v>45831.870856481481</v>
      </c>
      <c r="C139" s="1">
        <v>45831.87939814815</v>
      </c>
      <c r="D139" t="s">
        <v>3244</v>
      </c>
      <c r="E139" t="s">
        <v>3245</v>
      </c>
      <c r="F139" t="s">
        <v>3246</v>
      </c>
      <c r="G139">
        <v>3</v>
      </c>
      <c r="H139">
        <v>3</v>
      </c>
      <c r="I139" t="s">
        <v>20712</v>
      </c>
      <c r="J139" t="s">
        <v>21642</v>
      </c>
      <c r="K139" t="s">
        <v>20593</v>
      </c>
      <c r="L139" t="s">
        <v>20679</v>
      </c>
      <c r="M139" t="s">
        <v>107</v>
      </c>
      <c r="N139" t="s">
        <v>21643</v>
      </c>
      <c r="O139" t="s">
        <v>21644</v>
      </c>
      <c r="P139" t="s">
        <v>21645</v>
      </c>
      <c r="Q139" t="s">
        <v>21646</v>
      </c>
      <c r="R139" t="s">
        <v>21647</v>
      </c>
      <c r="S139" t="s">
        <v>20712</v>
      </c>
      <c r="T139" t="s">
        <v>21648</v>
      </c>
    </row>
    <row r="140" spans="1:20" x14ac:dyDescent="0.3">
      <c r="A140">
        <v>139</v>
      </c>
      <c r="B140" s="1">
        <v>45831.925729166665</v>
      </c>
      <c r="C140" s="1">
        <v>45831.925844907404</v>
      </c>
      <c r="D140" t="s">
        <v>3218</v>
      </c>
      <c r="E140" t="s">
        <v>3219</v>
      </c>
      <c r="F140" t="s">
        <v>3219</v>
      </c>
      <c r="G140">
        <v>3</v>
      </c>
      <c r="H140">
        <v>16</v>
      </c>
      <c r="I140" t="s">
        <v>314</v>
      </c>
      <c r="J140" t="s">
        <v>21649</v>
      </c>
      <c r="K140" t="s">
        <v>21155</v>
      </c>
      <c r="L140" t="s">
        <v>12887</v>
      </c>
      <c r="M140" t="s">
        <v>21650</v>
      </c>
      <c r="N140" t="s">
        <v>21651</v>
      </c>
      <c r="O140" t="s">
        <v>21652</v>
      </c>
      <c r="P140" t="s">
        <v>21653</v>
      </c>
      <c r="Q140" t="s">
        <v>21654</v>
      </c>
      <c r="R140" t="s">
        <v>21655</v>
      </c>
      <c r="S140" t="s">
        <v>21656</v>
      </c>
      <c r="T140" t="s">
        <v>21657</v>
      </c>
    </row>
    <row r="141" spans="1:20" x14ac:dyDescent="0.3">
      <c r="A141">
        <v>140</v>
      </c>
      <c r="B141" s="1">
        <v>45831.985486111109</v>
      </c>
      <c r="C141" s="1">
        <v>45831.99386574074</v>
      </c>
      <c r="D141" t="s">
        <v>1506</v>
      </c>
      <c r="E141" t="s">
        <v>1507</v>
      </c>
      <c r="F141" t="s">
        <v>21658</v>
      </c>
      <c r="G141">
        <v>13</v>
      </c>
      <c r="H141">
        <v>29</v>
      </c>
      <c r="I141" t="s">
        <v>20874</v>
      </c>
      <c r="J141" t="s">
        <v>11527</v>
      </c>
      <c r="K141" t="s">
        <v>21659</v>
      </c>
      <c r="L141" t="s">
        <v>21660</v>
      </c>
      <c r="M141" t="s">
        <v>958</v>
      </c>
      <c r="N141" t="s">
        <v>20586</v>
      </c>
      <c r="O141" t="s">
        <v>21661</v>
      </c>
      <c r="P141" t="s">
        <v>21662</v>
      </c>
      <c r="Q141" t="s">
        <v>21663</v>
      </c>
      <c r="R141" t="s">
        <v>21664</v>
      </c>
      <c r="S141" t="s">
        <v>21665</v>
      </c>
      <c r="T141" t="s">
        <v>21666</v>
      </c>
    </row>
    <row r="142" spans="1:20" x14ac:dyDescent="0.3">
      <c r="A142">
        <v>141</v>
      </c>
      <c r="B142" s="1">
        <v>45832.72996527778</v>
      </c>
      <c r="C142" s="1">
        <v>45832.746192129627</v>
      </c>
      <c r="D142" t="s">
        <v>895</v>
      </c>
      <c r="E142" t="s">
        <v>896</v>
      </c>
      <c r="F142" t="s">
        <v>21667</v>
      </c>
      <c r="G142">
        <v>2</v>
      </c>
      <c r="H142">
        <v>23</v>
      </c>
      <c r="I142" t="s">
        <v>21668</v>
      </c>
      <c r="J142" t="s">
        <v>21669</v>
      </c>
      <c r="K142" t="s">
        <v>20582</v>
      </c>
      <c r="L142" t="s">
        <v>21670</v>
      </c>
      <c r="M142" t="s">
        <v>1037</v>
      </c>
      <c r="N142" t="s">
        <v>20586</v>
      </c>
      <c r="O142" t="s">
        <v>21671</v>
      </c>
      <c r="P142" t="s">
        <v>21672</v>
      </c>
      <c r="Q142" t="s">
        <v>21673</v>
      </c>
      <c r="R142" t="s">
        <v>21674</v>
      </c>
      <c r="S142" t="s">
        <v>21045</v>
      </c>
      <c r="T142" t="s">
        <v>21675</v>
      </c>
    </row>
    <row r="143" spans="1:20" x14ac:dyDescent="0.3">
      <c r="A143">
        <v>142</v>
      </c>
      <c r="B143" s="1">
        <v>45832.941064814811</v>
      </c>
      <c r="C143" s="1">
        <v>45832.943935185183</v>
      </c>
      <c r="D143" t="s">
        <v>945</v>
      </c>
      <c r="E143" t="s">
        <v>946</v>
      </c>
      <c r="F143" t="s">
        <v>946</v>
      </c>
      <c r="G143">
        <v>2</v>
      </c>
      <c r="H143">
        <v>25</v>
      </c>
      <c r="I143" t="s">
        <v>21668</v>
      </c>
      <c r="J143" t="s">
        <v>21676</v>
      </c>
      <c r="K143" t="s">
        <v>21677</v>
      </c>
      <c r="L143" t="s">
        <v>21670</v>
      </c>
      <c r="M143" t="s">
        <v>341</v>
      </c>
      <c r="N143" t="s">
        <v>20586</v>
      </c>
      <c r="O143" t="s">
        <v>21678</v>
      </c>
      <c r="P143" t="s">
        <v>21672</v>
      </c>
      <c r="Q143" t="s">
        <v>21679</v>
      </c>
      <c r="R143" t="s">
        <v>21680</v>
      </c>
      <c r="S143" t="s">
        <v>21681</v>
      </c>
      <c r="T143" t="s">
        <v>20685</v>
      </c>
    </row>
    <row r="144" spans="1:20" x14ac:dyDescent="0.3">
      <c r="A144">
        <v>143</v>
      </c>
      <c r="B144" s="1">
        <v>45833.242719907408</v>
      </c>
      <c r="C144" s="1">
        <v>45833.253310185188</v>
      </c>
      <c r="D144" t="s">
        <v>1063</v>
      </c>
      <c r="E144" t="s">
        <v>1064</v>
      </c>
      <c r="F144" t="s">
        <v>1064</v>
      </c>
      <c r="G144">
        <v>2</v>
      </c>
      <c r="H144">
        <v>21</v>
      </c>
      <c r="I144" t="s">
        <v>21682</v>
      </c>
      <c r="J144" t="s">
        <v>21282</v>
      </c>
      <c r="K144" t="s">
        <v>21683</v>
      </c>
      <c r="L144" t="s">
        <v>21684</v>
      </c>
      <c r="M144" t="s">
        <v>21285</v>
      </c>
      <c r="N144" t="s">
        <v>20586</v>
      </c>
      <c r="O144" t="s">
        <v>21685</v>
      </c>
      <c r="P144" t="s">
        <v>21686</v>
      </c>
      <c r="Q144" t="s">
        <v>21687</v>
      </c>
      <c r="R144" t="s">
        <v>21688</v>
      </c>
      <c r="S144" t="s">
        <v>21689</v>
      </c>
      <c r="T144" t="s">
        <v>20606</v>
      </c>
    </row>
    <row r="145" spans="1:20" x14ac:dyDescent="0.3">
      <c r="A145">
        <v>144</v>
      </c>
      <c r="B145" s="1">
        <v>45833.605254629627</v>
      </c>
      <c r="C145" s="1">
        <v>45833.605300925927</v>
      </c>
      <c r="D145" t="s">
        <v>869</v>
      </c>
      <c r="E145" t="s">
        <v>870</v>
      </c>
      <c r="F145" t="s">
        <v>5366</v>
      </c>
      <c r="G145">
        <v>2</v>
      </c>
      <c r="H145">
        <v>13</v>
      </c>
      <c r="I145" t="s">
        <v>21690</v>
      </c>
      <c r="J145" t="s">
        <v>21691</v>
      </c>
      <c r="K145" t="s">
        <v>21692</v>
      </c>
      <c r="L145" t="s">
        <v>21693</v>
      </c>
      <c r="M145" t="s">
        <v>21694</v>
      </c>
      <c r="N145" t="s">
        <v>21695</v>
      </c>
      <c r="O145" t="s">
        <v>21696</v>
      </c>
      <c r="P145" t="s">
        <v>21697</v>
      </c>
      <c r="Q145" t="s">
        <v>21698</v>
      </c>
      <c r="R145" t="s">
        <v>21699</v>
      </c>
      <c r="S145" t="s">
        <v>21700</v>
      </c>
      <c r="T145" t="s">
        <v>21492</v>
      </c>
    </row>
    <row r="146" spans="1:20" x14ac:dyDescent="0.3">
      <c r="A146">
        <v>145</v>
      </c>
      <c r="B146" s="1">
        <v>45833.592812499999</v>
      </c>
      <c r="C146" s="1">
        <v>45833.60596064815</v>
      </c>
      <c r="D146" t="s">
        <v>1108</v>
      </c>
      <c r="E146" t="s">
        <v>1109</v>
      </c>
      <c r="F146" t="s">
        <v>1109</v>
      </c>
      <c r="G146">
        <v>2</v>
      </c>
      <c r="H146">
        <v>7</v>
      </c>
      <c r="I146" t="s">
        <v>21701</v>
      </c>
      <c r="J146" t="s">
        <v>21702</v>
      </c>
      <c r="K146" t="s">
        <v>21703</v>
      </c>
      <c r="L146" t="s">
        <v>21704</v>
      </c>
      <c r="M146" t="s">
        <v>21705</v>
      </c>
      <c r="N146" t="s">
        <v>21706</v>
      </c>
      <c r="O146" t="s">
        <v>21707</v>
      </c>
      <c r="P146" t="s">
        <v>21708</v>
      </c>
      <c r="Q146" t="s">
        <v>21709</v>
      </c>
      <c r="R146" t="s">
        <v>21568</v>
      </c>
      <c r="S146" t="s">
        <v>21710</v>
      </c>
      <c r="T146" t="s">
        <v>21711</v>
      </c>
    </row>
    <row r="147" spans="1:20" x14ac:dyDescent="0.3">
      <c r="A147">
        <v>146</v>
      </c>
      <c r="B147" s="1">
        <v>45833.593240740738</v>
      </c>
      <c r="C147" s="1">
        <v>45833.607060185182</v>
      </c>
      <c r="D147" t="s">
        <v>998</v>
      </c>
      <c r="E147" t="s">
        <v>999</v>
      </c>
      <c r="F147" t="s">
        <v>1000</v>
      </c>
      <c r="G147">
        <v>2</v>
      </c>
      <c r="H147">
        <v>11</v>
      </c>
      <c r="I147" t="s">
        <v>21712</v>
      </c>
      <c r="J147" t="s">
        <v>21713</v>
      </c>
      <c r="K147" t="s">
        <v>21714</v>
      </c>
      <c r="L147" t="s">
        <v>21715</v>
      </c>
      <c r="M147" t="s">
        <v>21716</v>
      </c>
      <c r="N147" t="s">
        <v>21706</v>
      </c>
      <c r="O147" t="s">
        <v>21717</v>
      </c>
      <c r="P147" t="s">
        <v>21718</v>
      </c>
      <c r="Q147" t="s">
        <v>21719</v>
      </c>
      <c r="R147" t="s">
        <v>21720</v>
      </c>
      <c r="S147" t="s">
        <v>21569</v>
      </c>
      <c r="T147" t="s">
        <v>21721</v>
      </c>
    </row>
    <row r="148" spans="1:20" x14ac:dyDescent="0.3">
      <c r="A148">
        <v>147</v>
      </c>
      <c r="B148" s="1">
        <v>45833.616354166668</v>
      </c>
      <c r="C148" s="1">
        <v>45833.616446759261</v>
      </c>
      <c r="D148" t="s">
        <v>1148</v>
      </c>
      <c r="E148" t="s">
        <v>1149</v>
      </c>
      <c r="F148" t="s">
        <v>1150</v>
      </c>
      <c r="G148">
        <v>2</v>
      </c>
      <c r="H148">
        <v>8</v>
      </c>
      <c r="I148" t="s">
        <v>21722</v>
      </c>
      <c r="J148" t="s">
        <v>21713</v>
      </c>
      <c r="K148" t="s">
        <v>21723</v>
      </c>
      <c r="L148" t="s">
        <v>21724</v>
      </c>
      <c r="M148" t="s">
        <v>21725</v>
      </c>
      <c r="N148" t="s">
        <v>21726</v>
      </c>
      <c r="O148" t="s">
        <v>21727</v>
      </c>
      <c r="P148" t="s">
        <v>21708</v>
      </c>
      <c r="Q148" t="s">
        <v>21728</v>
      </c>
      <c r="R148" t="s">
        <v>21568</v>
      </c>
      <c r="S148" t="s">
        <v>21729</v>
      </c>
      <c r="T148" t="s">
        <v>21711</v>
      </c>
    </row>
    <row r="149" spans="1:20" x14ac:dyDescent="0.3">
      <c r="A149">
        <v>148</v>
      </c>
      <c r="B149" s="1">
        <v>45833.604780092595</v>
      </c>
      <c r="C149" s="1">
        <v>45833.617002314815</v>
      </c>
      <c r="D149" t="s">
        <v>928</v>
      </c>
      <c r="E149" t="s">
        <v>929</v>
      </c>
      <c r="F149" t="s">
        <v>929</v>
      </c>
      <c r="G149">
        <v>2</v>
      </c>
      <c r="H149">
        <v>31</v>
      </c>
      <c r="I149" t="s">
        <v>21730</v>
      </c>
      <c r="J149" t="s">
        <v>21731</v>
      </c>
      <c r="K149" t="s">
        <v>21732</v>
      </c>
      <c r="L149" t="s">
        <v>21733</v>
      </c>
      <c r="M149" t="s">
        <v>1504</v>
      </c>
      <c r="N149" t="s">
        <v>20610</v>
      </c>
      <c r="O149" t="s">
        <v>21734</v>
      </c>
      <c r="P149" t="s">
        <v>21735</v>
      </c>
      <c r="Q149" t="s">
        <v>21736</v>
      </c>
      <c r="R149" t="s">
        <v>21737</v>
      </c>
      <c r="S149" t="s">
        <v>21738</v>
      </c>
      <c r="T149" t="s">
        <v>21739</v>
      </c>
    </row>
    <row r="150" spans="1:20" x14ac:dyDescent="0.3">
      <c r="A150">
        <v>149</v>
      </c>
      <c r="B150" s="1">
        <v>45833.60565972222</v>
      </c>
      <c r="C150" s="1">
        <v>45833.6171875</v>
      </c>
      <c r="D150" t="s">
        <v>1195</v>
      </c>
      <c r="E150" t="s">
        <v>1196</v>
      </c>
      <c r="F150" t="s">
        <v>1196</v>
      </c>
      <c r="G150">
        <v>2</v>
      </c>
      <c r="H150">
        <v>34</v>
      </c>
      <c r="I150" t="s">
        <v>21740</v>
      </c>
      <c r="J150" t="s">
        <v>21741</v>
      </c>
      <c r="K150" t="s">
        <v>21742</v>
      </c>
      <c r="L150" t="s">
        <v>21743</v>
      </c>
      <c r="M150" t="s">
        <v>1504</v>
      </c>
      <c r="N150" t="s">
        <v>20586</v>
      </c>
      <c r="O150" t="s">
        <v>21565</v>
      </c>
      <c r="P150" t="s">
        <v>21744</v>
      </c>
      <c r="Q150" t="s">
        <v>21745</v>
      </c>
      <c r="R150" t="s">
        <v>21746</v>
      </c>
      <c r="S150" t="s">
        <v>21747</v>
      </c>
      <c r="T150" t="s">
        <v>21748</v>
      </c>
    </row>
    <row r="151" spans="1:20" x14ac:dyDescent="0.3">
      <c r="A151">
        <v>150</v>
      </c>
      <c r="B151" s="1">
        <v>45833.599618055552</v>
      </c>
      <c r="C151" s="1">
        <v>45833.619386574072</v>
      </c>
      <c r="D151" t="s">
        <v>1259</v>
      </c>
      <c r="E151" t="s">
        <v>1260</v>
      </c>
      <c r="F151" t="s">
        <v>5583</v>
      </c>
      <c r="G151">
        <v>1</v>
      </c>
      <c r="H151">
        <v>14</v>
      </c>
      <c r="I151" t="s">
        <v>21701</v>
      </c>
      <c r="J151" t="s">
        <v>21749</v>
      </c>
      <c r="K151" t="s">
        <v>21750</v>
      </c>
      <c r="L151" t="s">
        <v>21704</v>
      </c>
      <c r="M151" t="s">
        <v>21705</v>
      </c>
      <c r="N151" t="s">
        <v>21751</v>
      </c>
      <c r="O151" t="s">
        <v>21752</v>
      </c>
      <c r="P151" t="s">
        <v>21708</v>
      </c>
      <c r="Q151" t="s">
        <v>21753</v>
      </c>
      <c r="R151" t="s">
        <v>21568</v>
      </c>
      <c r="S151" t="s">
        <v>21754</v>
      </c>
      <c r="T151" t="s">
        <v>21711</v>
      </c>
    </row>
    <row r="152" spans="1:20" x14ac:dyDescent="0.3">
      <c r="A152">
        <v>151</v>
      </c>
      <c r="B152" s="1">
        <v>45833.619791666664</v>
      </c>
      <c r="C152" s="1">
        <v>45833.620104166665</v>
      </c>
      <c r="D152" t="s">
        <v>1085</v>
      </c>
      <c r="E152" t="s">
        <v>1086</v>
      </c>
      <c r="F152" t="s">
        <v>1086</v>
      </c>
      <c r="G152">
        <v>2</v>
      </c>
      <c r="H152">
        <v>33</v>
      </c>
      <c r="I152" t="s">
        <v>21755</v>
      </c>
      <c r="J152" t="s">
        <v>21756</v>
      </c>
      <c r="K152" t="s">
        <v>21757</v>
      </c>
      <c r="L152" t="s">
        <v>21758</v>
      </c>
      <c r="M152" t="s">
        <v>1504</v>
      </c>
      <c r="N152" t="s">
        <v>20586</v>
      </c>
      <c r="O152" t="s">
        <v>21759</v>
      </c>
      <c r="P152" t="s">
        <v>21760</v>
      </c>
      <c r="Q152" t="s">
        <v>21761</v>
      </c>
      <c r="R152" t="s">
        <v>21762</v>
      </c>
      <c r="S152" t="s">
        <v>21763</v>
      </c>
      <c r="T152" t="s">
        <v>21570</v>
      </c>
    </row>
    <row r="153" spans="1:20" x14ac:dyDescent="0.3">
      <c r="A153">
        <v>152</v>
      </c>
      <c r="B153" s="1">
        <v>45833.828472222223</v>
      </c>
      <c r="C153" s="1">
        <v>45833.836701388886</v>
      </c>
      <c r="D153" t="s">
        <v>1050</v>
      </c>
      <c r="E153" t="s">
        <v>1051</v>
      </c>
      <c r="F153" t="s">
        <v>1052</v>
      </c>
      <c r="G153">
        <v>2</v>
      </c>
      <c r="H153">
        <v>28</v>
      </c>
      <c r="I153" t="s">
        <v>21764</v>
      </c>
      <c r="J153" t="s">
        <v>21765</v>
      </c>
      <c r="K153" t="s">
        <v>21766</v>
      </c>
      <c r="L153" t="s">
        <v>21767</v>
      </c>
      <c r="M153" t="s">
        <v>21768</v>
      </c>
      <c r="N153" t="s">
        <v>20586</v>
      </c>
      <c r="O153" t="s">
        <v>21769</v>
      </c>
      <c r="P153" t="s">
        <v>21770</v>
      </c>
      <c r="Q153" t="s">
        <v>21771</v>
      </c>
      <c r="R153" t="s">
        <v>21772</v>
      </c>
      <c r="S153" t="s">
        <v>314</v>
      </c>
      <c r="T153" t="s">
        <v>20606</v>
      </c>
    </row>
    <row r="154" spans="1:20" x14ac:dyDescent="0.3">
      <c r="A154">
        <v>153</v>
      </c>
      <c r="B154" s="1">
        <v>45834.594594907408</v>
      </c>
      <c r="C154" s="1">
        <v>45834.608749999999</v>
      </c>
      <c r="D154" t="s">
        <v>862</v>
      </c>
      <c r="E154" t="s">
        <v>863</v>
      </c>
      <c r="F154" t="s">
        <v>863</v>
      </c>
      <c r="G154">
        <v>2</v>
      </c>
      <c r="H154">
        <v>29</v>
      </c>
      <c r="I154" t="s">
        <v>21773</v>
      </c>
      <c r="J154" t="s">
        <v>21774</v>
      </c>
      <c r="K154" t="s">
        <v>21775</v>
      </c>
      <c r="L154" t="s">
        <v>21776</v>
      </c>
      <c r="M154" t="s">
        <v>107</v>
      </c>
      <c r="N154" t="s">
        <v>20586</v>
      </c>
      <c r="O154" t="s">
        <v>21777</v>
      </c>
      <c r="P154" t="s">
        <v>21778</v>
      </c>
      <c r="Q154" t="s">
        <v>21779</v>
      </c>
      <c r="R154" t="s">
        <v>21780</v>
      </c>
      <c r="S154" t="s">
        <v>21781</v>
      </c>
      <c r="T154" t="s">
        <v>21782</v>
      </c>
    </row>
    <row r="155" spans="1:20" x14ac:dyDescent="0.3">
      <c r="A155">
        <v>154</v>
      </c>
      <c r="B155" s="1">
        <v>45834.584143518521</v>
      </c>
      <c r="C155" s="1">
        <v>45834.608819444446</v>
      </c>
      <c r="D155" t="s">
        <v>878</v>
      </c>
      <c r="E155" t="s">
        <v>879</v>
      </c>
      <c r="F155" t="s">
        <v>879</v>
      </c>
      <c r="G155">
        <v>2</v>
      </c>
      <c r="H155">
        <v>15</v>
      </c>
      <c r="I155" t="s">
        <v>21783</v>
      </c>
      <c r="J155" t="s">
        <v>21784</v>
      </c>
      <c r="K155" t="s">
        <v>21785</v>
      </c>
      <c r="L155" t="s">
        <v>21786</v>
      </c>
      <c r="M155" t="s">
        <v>107</v>
      </c>
      <c r="N155" t="s">
        <v>20586</v>
      </c>
      <c r="O155" t="s">
        <v>21787</v>
      </c>
      <c r="P155" t="s">
        <v>21788</v>
      </c>
      <c r="Q155" t="s">
        <v>21789</v>
      </c>
      <c r="R155" t="s">
        <v>21790</v>
      </c>
      <c r="S155" t="s">
        <v>21791</v>
      </c>
      <c r="T155" t="s">
        <v>21421</v>
      </c>
    </row>
    <row r="156" spans="1:20" x14ac:dyDescent="0.3">
      <c r="A156">
        <v>155</v>
      </c>
      <c r="B156" s="1">
        <v>45834.642777777779</v>
      </c>
      <c r="C156" s="1">
        <v>45834.647048611114</v>
      </c>
      <c r="D156" t="s">
        <v>3433</v>
      </c>
      <c r="E156" t="s">
        <v>3434</v>
      </c>
      <c r="F156" t="s">
        <v>3434</v>
      </c>
      <c r="G156">
        <v>8</v>
      </c>
      <c r="H156">
        <v>7</v>
      </c>
      <c r="I156" t="s">
        <v>21792</v>
      </c>
      <c r="J156" t="s">
        <v>21793</v>
      </c>
      <c r="K156" t="s">
        <v>21794</v>
      </c>
      <c r="L156" t="s">
        <v>21795</v>
      </c>
      <c r="M156" t="s">
        <v>21796</v>
      </c>
      <c r="N156" t="s">
        <v>21797</v>
      </c>
      <c r="O156" t="s">
        <v>21798</v>
      </c>
      <c r="P156" t="s">
        <v>21799</v>
      </c>
      <c r="Q156" t="s">
        <v>21800</v>
      </c>
      <c r="R156" t="s">
        <v>21801</v>
      </c>
      <c r="S156" t="s">
        <v>21802</v>
      </c>
      <c r="T156" t="s">
        <v>21492</v>
      </c>
    </row>
    <row r="157" spans="1:20" x14ac:dyDescent="0.3">
      <c r="A157">
        <v>156</v>
      </c>
      <c r="B157" s="1">
        <v>45835.855381944442</v>
      </c>
      <c r="C157" s="1">
        <v>45835.864664351851</v>
      </c>
      <c r="D157" t="s">
        <v>3551</v>
      </c>
      <c r="E157" t="s">
        <v>3552</v>
      </c>
      <c r="F157" t="s">
        <v>3552</v>
      </c>
      <c r="G157">
        <v>8</v>
      </c>
      <c r="H157">
        <v>39</v>
      </c>
      <c r="I157" t="s">
        <v>21803</v>
      </c>
      <c r="J157" t="s">
        <v>21804</v>
      </c>
      <c r="K157" t="s">
        <v>21805</v>
      </c>
      <c r="L157" t="s">
        <v>12887</v>
      </c>
      <c r="M157" t="s">
        <v>20586</v>
      </c>
      <c r="N157" t="s">
        <v>20586</v>
      </c>
      <c r="O157" t="s">
        <v>21806</v>
      </c>
      <c r="P157" t="s">
        <v>21807</v>
      </c>
      <c r="Q157" t="s">
        <v>21808</v>
      </c>
      <c r="R157" t="s">
        <v>21809</v>
      </c>
      <c r="S157" t="s">
        <v>21810</v>
      </c>
      <c r="T157" t="s">
        <v>20655</v>
      </c>
    </row>
    <row r="158" spans="1:20" x14ac:dyDescent="0.3">
      <c r="A158">
        <v>157</v>
      </c>
      <c r="B158" s="1">
        <v>45836.420810185184</v>
      </c>
      <c r="C158" s="1">
        <v>45836.426689814813</v>
      </c>
      <c r="D158" t="s">
        <v>1038</v>
      </c>
      <c r="E158" t="s">
        <v>1039</v>
      </c>
      <c r="F158" t="s">
        <v>1039</v>
      </c>
      <c r="G158">
        <v>2</v>
      </c>
      <c r="H158">
        <v>22</v>
      </c>
      <c r="I158" t="s">
        <v>21281</v>
      </c>
      <c r="J158" t="s">
        <v>21282</v>
      </c>
      <c r="K158" t="s">
        <v>21283</v>
      </c>
      <c r="L158" t="s">
        <v>21284</v>
      </c>
      <c r="M158" t="s">
        <v>21285</v>
      </c>
      <c r="N158" t="s">
        <v>21286</v>
      </c>
      <c r="O158" t="s">
        <v>21287</v>
      </c>
      <c r="P158" t="s">
        <v>21811</v>
      </c>
      <c r="Q158" t="s">
        <v>21812</v>
      </c>
      <c r="R158" t="s">
        <v>21813</v>
      </c>
      <c r="S158" t="s">
        <v>21291</v>
      </c>
      <c r="T158" t="s">
        <v>20606</v>
      </c>
    </row>
    <row r="159" spans="1:20" x14ac:dyDescent="0.3">
      <c r="A159">
        <v>158</v>
      </c>
      <c r="B159" s="1">
        <v>45836.554432870369</v>
      </c>
      <c r="C159" s="1">
        <v>45836.556805555556</v>
      </c>
      <c r="D159" t="s">
        <v>970</v>
      </c>
      <c r="E159" t="s">
        <v>971</v>
      </c>
      <c r="F159" t="s">
        <v>971</v>
      </c>
      <c r="G159">
        <v>2</v>
      </c>
      <c r="H159">
        <v>3</v>
      </c>
      <c r="I159" t="s">
        <v>21814</v>
      </c>
      <c r="J159" t="s">
        <v>21815</v>
      </c>
      <c r="K159" t="s">
        <v>21816</v>
      </c>
      <c r="L159" t="s">
        <v>21817</v>
      </c>
      <c r="M159" t="s">
        <v>21818</v>
      </c>
      <c r="N159" t="s">
        <v>21819</v>
      </c>
      <c r="O159" t="s">
        <v>21820</v>
      </c>
      <c r="P159" t="s">
        <v>21821</v>
      </c>
      <c r="Q159" t="s">
        <v>21822</v>
      </c>
      <c r="R159" t="s">
        <v>21823</v>
      </c>
      <c r="S159" t="s">
        <v>21824</v>
      </c>
      <c r="T159" t="s">
        <v>21825</v>
      </c>
    </row>
    <row r="160" spans="1:20" x14ac:dyDescent="0.3">
      <c r="A160">
        <v>159</v>
      </c>
      <c r="B160" s="1">
        <v>45836.573379629626</v>
      </c>
      <c r="C160" s="1">
        <v>45836.578414351854</v>
      </c>
      <c r="D160" t="s">
        <v>2623</v>
      </c>
      <c r="E160" t="s">
        <v>2624</v>
      </c>
      <c r="F160" t="s">
        <v>2624</v>
      </c>
      <c r="G160">
        <v>5</v>
      </c>
      <c r="H160">
        <v>27</v>
      </c>
      <c r="I160" t="s">
        <v>21826</v>
      </c>
      <c r="J160" t="s">
        <v>21827</v>
      </c>
      <c r="K160" t="s">
        <v>21828</v>
      </c>
      <c r="L160" t="s">
        <v>21829</v>
      </c>
      <c r="M160" t="s">
        <v>21830</v>
      </c>
      <c r="N160" t="s">
        <v>20586</v>
      </c>
      <c r="O160" t="s">
        <v>20864</v>
      </c>
      <c r="P160" t="s">
        <v>21831</v>
      </c>
      <c r="Q160" t="s">
        <v>21832</v>
      </c>
      <c r="R160" t="s">
        <v>21833</v>
      </c>
      <c r="S160" t="s">
        <v>21834</v>
      </c>
      <c r="T160" t="s">
        <v>21835</v>
      </c>
    </row>
    <row r="161" spans="1:20" x14ac:dyDescent="0.3">
      <c r="A161">
        <v>160</v>
      </c>
      <c r="B161" s="1">
        <v>45836.662581018521</v>
      </c>
      <c r="C161" s="1">
        <v>45836.67087962963</v>
      </c>
      <c r="D161" t="s">
        <v>3715</v>
      </c>
      <c r="E161" t="s">
        <v>3716</v>
      </c>
      <c r="F161" t="s">
        <v>14719</v>
      </c>
      <c r="G161">
        <v>8</v>
      </c>
      <c r="H161">
        <v>14</v>
      </c>
      <c r="I161" t="s">
        <v>21836</v>
      </c>
      <c r="J161" t="s">
        <v>21837</v>
      </c>
      <c r="K161" t="s">
        <v>21838</v>
      </c>
      <c r="L161" t="s">
        <v>21839</v>
      </c>
      <c r="M161" t="s">
        <v>7211</v>
      </c>
      <c r="N161" t="s">
        <v>21840</v>
      </c>
      <c r="O161" t="s">
        <v>21841</v>
      </c>
      <c r="P161" t="s">
        <v>21842</v>
      </c>
      <c r="Q161" t="s">
        <v>21843</v>
      </c>
      <c r="R161" t="s">
        <v>21844</v>
      </c>
      <c r="S161" t="s">
        <v>21845</v>
      </c>
      <c r="T161" t="s">
        <v>20606</v>
      </c>
    </row>
    <row r="162" spans="1:20" x14ac:dyDescent="0.3">
      <c r="A162">
        <v>161</v>
      </c>
      <c r="B162" s="1">
        <v>45836.729444444441</v>
      </c>
      <c r="C162" s="1">
        <v>45836.737939814811</v>
      </c>
      <c r="D162" t="s">
        <v>1409</v>
      </c>
      <c r="E162" t="s">
        <v>1410</v>
      </c>
      <c r="F162" t="s">
        <v>1410</v>
      </c>
      <c r="G162">
        <v>1</v>
      </c>
      <c r="H162">
        <v>26</v>
      </c>
      <c r="I162" t="s">
        <v>21846</v>
      </c>
      <c r="J162" t="s">
        <v>21713</v>
      </c>
      <c r="K162" t="s">
        <v>21847</v>
      </c>
      <c r="L162" t="s">
        <v>21848</v>
      </c>
      <c r="M162" t="s">
        <v>21705</v>
      </c>
      <c r="N162" t="s">
        <v>21706</v>
      </c>
      <c r="O162" t="s">
        <v>21752</v>
      </c>
      <c r="P162" t="s">
        <v>21849</v>
      </c>
      <c r="Q162" t="s">
        <v>21850</v>
      </c>
      <c r="R162" t="s">
        <v>21568</v>
      </c>
      <c r="S162" t="s">
        <v>21569</v>
      </c>
      <c r="T162" t="s">
        <v>21851</v>
      </c>
    </row>
    <row r="163" spans="1:20" x14ac:dyDescent="0.3">
      <c r="A163">
        <v>162</v>
      </c>
      <c r="B163" s="1">
        <v>45836.895578703705</v>
      </c>
      <c r="C163" s="1">
        <v>45836.89570601852</v>
      </c>
      <c r="D163" t="s">
        <v>4469</v>
      </c>
      <c r="E163" t="s">
        <v>4470</v>
      </c>
      <c r="F163" t="s">
        <v>4470</v>
      </c>
      <c r="G163">
        <v>7</v>
      </c>
      <c r="H163">
        <v>31</v>
      </c>
      <c r="I163" t="s">
        <v>21852</v>
      </c>
      <c r="J163" t="s">
        <v>21853</v>
      </c>
      <c r="K163" t="s">
        <v>20593</v>
      </c>
      <c r="L163" t="s">
        <v>21158</v>
      </c>
      <c r="M163" t="s">
        <v>107</v>
      </c>
      <c r="N163" t="s">
        <v>20586</v>
      </c>
      <c r="O163" t="s">
        <v>21854</v>
      </c>
      <c r="P163" t="s">
        <v>21855</v>
      </c>
      <c r="Q163" t="s">
        <v>21856</v>
      </c>
      <c r="R163" t="s">
        <v>21857</v>
      </c>
      <c r="S163" t="s">
        <v>314</v>
      </c>
      <c r="T163" t="s">
        <v>21858</v>
      </c>
    </row>
    <row r="164" spans="1:20" x14ac:dyDescent="0.3">
      <c r="A164">
        <v>163</v>
      </c>
      <c r="B164" s="1">
        <v>45836.909305555557</v>
      </c>
      <c r="C164" s="1">
        <v>45836.917291666665</v>
      </c>
      <c r="D164" t="s">
        <v>3511</v>
      </c>
      <c r="E164" t="s">
        <v>3512</v>
      </c>
      <c r="F164" t="s">
        <v>12121</v>
      </c>
      <c r="G164">
        <v>8</v>
      </c>
      <c r="H164">
        <v>16</v>
      </c>
      <c r="I164" t="s">
        <v>21859</v>
      </c>
      <c r="J164" t="s">
        <v>21860</v>
      </c>
      <c r="K164" t="s">
        <v>21861</v>
      </c>
      <c r="L164" t="s">
        <v>21862</v>
      </c>
      <c r="M164" t="s">
        <v>21863</v>
      </c>
      <c r="N164" t="s">
        <v>21864</v>
      </c>
      <c r="O164" t="s">
        <v>21865</v>
      </c>
      <c r="P164" t="s">
        <v>21866</v>
      </c>
      <c r="Q164" t="s">
        <v>21867</v>
      </c>
      <c r="R164" t="s">
        <v>21868</v>
      </c>
      <c r="S164" t="s">
        <v>21869</v>
      </c>
      <c r="T164" t="s">
        <v>21870</v>
      </c>
    </row>
    <row r="165" spans="1:20" x14ac:dyDescent="0.3">
      <c r="A165">
        <v>164</v>
      </c>
      <c r="B165" s="1">
        <v>45837.362893518519</v>
      </c>
      <c r="C165" s="1">
        <v>45837.369016203702</v>
      </c>
      <c r="D165" t="s">
        <v>1026</v>
      </c>
      <c r="E165" t="s">
        <v>1027</v>
      </c>
      <c r="F165" t="s">
        <v>1027</v>
      </c>
      <c r="G165">
        <v>2</v>
      </c>
      <c r="H165">
        <v>24</v>
      </c>
      <c r="I165" t="s">
        <v>21281</v>
      </c>
      <c r="J165" t="s">
        <v>21282</v>
      </c>
      <c r="K165" t="s">
        <v>21283</v>
      </c>
      <c r="L165" t="s">
        <v>21871</v>
      </c>
      <c r="M165" t="s">
        <v>21872</v>
      </c>
      <c r="N165" t="s">
        <v>20586</v>
      </c>
      <c r="O165" t="s">
        <v>21287</v>
      </c>
      <c r="P165" t="s">
        <v>21288</v>
      </c>
      <c r="Q165" t="s">
        <v>21812</v>
      </c>
      <c r="R165" t="s">
        <v>21873</v>
      </c>
      <c r="S165" t="s">
        <v>21291</v>
      </c>
      <c r="T165" t="s">
        <v>20606</v>
      </c>
    </row>
    <row r="166" spans="1:20" x14ac:dyDescent="0.3">
      <c r="A166">
        <v>165</v>
      </c>
      <c r="B166" s="1">
        <v>45837.459687499999</v>
      </c>
      <c r="C166" s="1">
        <v>45837.461921296293</v>
      </c>
      <c r="D166" t="s">
        <v>2759</v>
      </c>
      <c r="E166" t="s">
        <v>2760</v>
      </c>
      <c r="F166" t="s">
        <v>2760</v>
      </c>
      <c r="G166">
        <v>5</v>
      </c>
      <c r="H166">
        <v>28</v>
      </c>
      <c r="I166" t="s">
        <v>21874</v>
      </c>
      <c r="J166" t="s">
        <v>21875</v>
      </c>
      <c r="K166" t="s">
        <v>21876</v>
      </c>
      <c r="L166" t="s">
        <v>21877</v>
      </c>
      <c r="M166" t="s">
        <v>21878</v>
      </c>
      <c r="N166" t="s">
        <v>20586</v>
      </c>
      <c r="O166" t="s">
        <v>20864</v>
      </c>
      <c r="P166" t="s">
        <v>21879</v>
      </c>
      <c r="Q166" t="s">
        <v>21880</v>
      </c>
      <c r="R166" t="s">
        <v>21881</v>
      </c>
      <c r="S166" t="s">
        <v>21834</v>
      </c>
      <c r="T166" t="s">
        <v>21835</v>
      </c>
    </row>
    <row r="167" spans="1:20" x14ac:dyDescent="0.3">
      <c r="A167">
        <v>166</v>
      </c>
      <c r="B167" s="1">
        <v>45837.513020833336</v>
      </c>
      <c r="C167" s="1">
        <v>45837.519583333335</v>
      </c>
      <c r="D167" t="s">
        <v>4267</v>
      </c>
      <c r="E167" t="s">
        <v>4268</v>
      </c>
      <c r="F167" t="s">
        <v>4268</v>
      </c>
      <c r="G167">
        <v>4</v>
      </c>
      <c r="H167">
        <v>36</v>
      </c>
      <c r="I167" t="s">
        <v>21882</v>
      </c>
      <c r="J167" t="s">
        <v>21883</v>
      </c>
      <c r="K167" t="s">
        <v>21884</v>
      </c>
      <c r="L167" t="s">
        <v>21885</v>
      </c>
      <c r="M167" t="s">
        <v>21886</v>
      </c>
      <c r="N167" t="s">
        <v>20586</v>
      </c>
      <c r="O167" t="s">
        <v>21887</v>
      </c>
      <c r="P167" t="s">
        <v>21888</v>
      </c>
      <c r="Q167" t="s">
        <v>21889</v>
      </c>
      <c r="R167" t="s">
        <v>21890</v>
      </c>
      <c r="S167" t="s">
        <v>314</v>
      </c>
      <c r="T167" t="s">
        <v>21891</v>
      </c>
    </row>
    <row r="168" spans="1:20" x14ac:dyDescent="0.3">
      <c r="A168">
        <v>167</v>
      </c>
      <c r="B168" s="1">
        <v>45837.580891203703</v>
      </c>
      <c r="C168" s="1">
        <v>45837.589907407404</v>
      </c>
      <c r="D168" t="s">
        <v>1201</v>
      </c>
      <c r="E168" t="s">
        <v>1202</v>
      </c>
      <c r="F168" t="s">
        <v>1202</v>
      </c>
      <c r="G168">
        <v>1</v>
      </c>
      <c r="H168">
        <v>10</v>
      </c>
      <c r="I168" t="s">
        <v>21892</v>
      </c>
      <c r="J168" t="s">
        <v>21893</v>
      </c>
      <c r="K168" t="s">
        <v>21894</v>
      </c>
      <c r="L168" t="s">
        <v>21895</v>
      </c>
      <c r="M168" t="s">
        <v>21896</v>
      </c>
      <c r="N168" t="s">
        <v>20586</v>
      </c>
      <c r="O168" t="s">
        <v>21897</v>
      </c>
      <c r="P168" t="s">
        <v>21898</v>
      </c>
      <c r="Q168" t="s">
        <v>21899</v>
      </c>
      <c r="R168" t="s">
        <v>21900</v>
      </c>
      <c r="S168" t="s">
        <v>21901</v>
      </c>
      <c r="T168" t="s">
        <v>21902</v>
      </c>
    </row>
    <row r="169" spans="1:20" x14ac:dyDescent="0.3">
      <c r="A169">
        <v>168</v>
      </c>
      <c r="B169" s="1">
        <v>45837.641712962963</v>
      </c>
      <c r="C169" s="1">
        <v>45837.646215277775</v>
      </c>
      <c r="D169" t="s">
        <v>1162</v>
      </c>
      <c r="E169" t="s">
        <v>1163</v>
      </c>
      <c r="F169" t="s">
        <v>1163</v>
      </c>
      <c r="G169">
        <v>2</v>
      </c>
      <c r="H169">
        <v>14</v>
      </c>
      <c r="I169" t="s">
        <v>21701</v>
      </c>
      <c r="J169" t="s">
        <v>21749</v>
      </c>
      <c r="K169" t="s">
        <v>21903</v>
      </c>
      <c r="L169" t="s">
        <v>21704</v>
      </c>
      <c r="M169" t="s">
        <v>21705</v>
      </c>
      <c r="N169" t="s">
        <v>21751</v>
      </c>
      <c r="O169" t="s">
        <v>21752</v>
      </c>
      <c r="P169" t="s">
        <v>21708</v>
      </c>
      <c r="Q169" t="s">
        <v>21753</v>
      </c>
      <c r="R169" t="s">
        <v>21568</v>
      </c>
      <c r="S169" t="s">
        <v>21729</v>
      </c>
      <c r="T169" t="s">
        <v>21711</v>
      </c>
    </row>
    <row r="170" spans="1:20" x14ac:dyDescent="0.3">
      <c r="A170">
        <v>169</v>
      </c>
      <c r="B170" s="1">
        <v>45837.757951388892</v>
      </c>
      <c r="C170" s="1">
        <v>45837.762743055559</v>
      </c>
      <c r="D170" t="s">
        <v>1253</v>
      </c>
      <c r="E170" t="s">
        <v>1254</v>
      </c>
      <c r="F170" t="s">
        <v>1254</v>
      </c>
      <c r="G170">
        <v>1</v>
      </c>
      <c r="H170">
        <v>7</v>
      </c>
      <c r="I170" t="s">
        <v>21904</v>
      </c>
      <c r="J170" t="s">
        <v>21702</v>
      </c>
      <c r="K170" t="s">
        <v>21847</v>
      </c>
      <c r="L170" t="s">
        <v>21905</v>
      </c>
      <c r="M170" t="s">
        <v>21705</v>
      </c>
      <c r="N170" t="s">
        <v>21706</v>
      </c>
      <c r="O170" t="s">
        <v>21906</v>
      </c>
      <c r="P170" t="s">
        <v>21907</v>
      </c>
      <c r="Q170" t="s">
        <v>21908</v>
      </c>
      <c r="R170" t="s">
        <v>21909</v>
      </c>
      <c r="S170" t="s">
        <v>21910</v>
      </c>
      <c r="T170" t="s">
        <v>21911</v>
      </c>
    </row>
    <row r="171" spans="1:20" x14ac:dyDescent="0.3">
      <c r="A171">
        <v>170</v>
      </c>
      <c r="B171" s="1">
        <v>45837.815405092595</v>
      </c>
      <c r="C171" s="1">
        <v>45837.834675925929</v>
      </c>
      <c r="D171" t="s">
        <v>2033</v>
      </c>
      <c r="E171" t="s">
        <v>2034</v>
      </c>
      <c r="F171" t="s">
        <v>2035</v>
      </c>
      <c r="G171">
        <v>4</v>
      </c>
      <c r="H171">
        <v>23</v>
      </c>
      <c r="I171" t="s">
        <v>21912</v>
      </c>
      <c r="J171" t="s">
        <v>21913</v>
      </c>
      <c r="K171" t="s">
        <v>21914</v>
      </c>
      <c r="L171" t="s">
        <v>21915</v>
      </c>
      <c r="M171" t="s">
        <v>107</v>
      </c>
      <c r="N171" t="s">
        <v>20586</v>
      </c>
      <c r="O171" t="s">
        <v>21916</v>
      </c>
      <c r="P171" t="s">
        <v>21917</v>
      </c>
      <c r="Q171" t="s">
        <v>21918</v>
      </c>
      <c r="R171" t="s">
        <v>21919</v>
      </c>
      <c r="S171" t="s">
        <v>21920</v>
      </c>
      <c r="T171" t="s">
        <v>20606</v>
      </c>
    </row>
    <row r="172" spans="1:20" x14ac:dyDescent="0.3">
      <c r="A172">
        <v>171</v>
      </c>
      <c r="B172" s="1">
        <v>45837.860972222225</v>
      </c>
      <c r="C172" s="1">
        <v>45837.864421296297</v>
      </c>
      <c r="D172" t="s">
        <v>1097</v>
      </c>
      <c r="E172" t="s">
        <v>1098</v>
      </c>
      <c r="F172" t="s">
        <v>1098</v>
      </c>
      <c r="G172">
        <v>2</v>
      </c>
      <c r="H172">
        <v>12</v>
      </c>
      <c r="I172" t="s">
        <v>21701</v>
      </c>
      <c r="J172" t="s">
        <v>21749</v>
      </c>
      <c r="K172" t="s">
        <v>21903</v>
      </c>
      <c r="L172" t="s">
        <v>21704</v>
      </c>
      <c r="M172" t="s">
        <v>21705</v>
      </c>
      <c r="N172" t="s">
        <v>21921</v>
      </c>
      <c r="O172" t="s">
        <v>21752</v>
      </c>
      <c r="P172" t="s">
        <v>21708</v>
      </c>
      <c r="Q172" t="s">
        <v>21922</v>
      </c>
      <c r="R172" t="s">
        <v>21568</v>
      </c>
      <c r="S172" t="s">
        <v>21729</v>
      </c>
      <c r="T172" t="s">
        <v>21711</v>
      </c>
    </row>
    <row r="173" spans="1:20" x14ac:dyDescent="0.3">
      <c r="A173">
        <v>172</v>
      </c>
      <c r="B173" s="1">
        <v>45837.860590277778</v>
      </c>
      <c r="C173" s="1">
        <v>45837.876863425925</v>
      </c>
      <c r="D173" t="s">
        <v>3057</v>
      </c>
      <c r="E173" t="s">
        <v>3058</v>
      </c>
      <c r="F173" t="s">
        <v>14032</v>
      </c>
      <c r="G173">
        <v>9</v>
      </c>
      <c r="H173">
        <v>24</v>
      </c>
      <c r="I173" t="s">
        <v>314</v>
      </c>
      <c r="J173" t="s">
        <v>314</v>
      </c>
      <c r="K173" t="s">
        <v>20582</v>
      </c>
      <c r="L173" t="s">
        <v>20679</v>
      </c>
      <c r="M173" t="s">
        <v>21923</v>
      </c>
      <c r="N173" t="s">
        <v>20586</v>
      </c>
      <c r="O173" t="s">
        <v>21924</v>
      </c>
      <c r="P173" t="s">
        <v>21925</v>
      </c>
      <c r="Q173" t="s">
        <v>21926</v>
      </c>
      <c r="R173" t="s">
        <v>21927</v>
      </c>
      <c r="S173" t="s">
        <v>314</v>
      </c>
      <c r="T173" t="s">
        <v>21928</v>
      </c>
    </row>
    <row r="174" spans="1:20" x14ac:dyDescent="0.3">
      <c r="A174">
        <v>173</v>
      </c>
      <c r="B174" s="1">
        <v>45837.872546296298</v>
      </c>
      <c r="C174" s="1">
        <v>45837.89398148148</v>
      </c>
      <c r="D174" t="s">
        <v>1429</v>
      </c>
      <c r="E174" t="s">
        <v>1430</v>
      </c>
      <c r="F174" t="s">
        <v>1430</v>
      </c>
      <c r="G174">
        <v>1</v>
      </c>
      <c r="H174">
        <v>17</v>
      </c>
      <c r="I174" t="s">
        <v>314</v>
      </c>
      <c r="J174" t="s">
        <v>314</v>
      </c>
      <c r="K174" t="s">
        <v>20864</v>
      </c>
      <c r="L174" t="s">
        <v>12887</v>
      </c>
      <c r="M174" t="s">
        <v>433</v>
      </c>
      <c r="N174" t="s">
        <v>20586</v>
      </c>
      <c r="O174" t="s">
        <v>21929</v>
      </c>
      <c r="P174" t="s">
        <v>21930</v>
      </c>
      <c r="Q174" t="s">
        <v>21931</v>
      </c>
      <c r="R174" t="s">
        <v>21932</v>
      </c>
      <c r="S174" t="s">
        <v>314</v>
      </c>
      <c r="T174" t="s">
        <v>20655</v>
      </c>
    </row>
    <row r="175" spans="1:20" x14ac:dyDescent="0.3">
      <c r="A175">
        <v>174</v>
      </c>
      <c r="B175" s="1">
        <v>45837.943807870368</v>
      </c>
      <c r="C175" s="1">
        <v>45837.961875000001</v>
      </c>
      <c r="D175" t="s">
        <v>1075</v>
      </c>
      <c r="E175" t="s">
        <v>1076</v>
      </c>
      <c r="F175" t="s">
        <v>1076</v>
      </c>
      <c r="G175">
        <v>2</v>
      </c>
      <c r="H175">
        <v>32</v>
      </c>
      <c r="I175" t="s">
        <v>21701</v>
      </c>
      <c r="J175" t="s">
        <v>21749</v>
      </c>
      <c r="K175" t="s">
        <v>21903</v>
      </c>
      <c r="L175" t="s">
        <v>21933</v>
      </c>
      <c r="M175" t="s">
        <v>21725</v>
      </c>
      <c r="N175" t="s">
        <v>21934</v>
      </c>
      <c r="O175" t="s">
        <v>21935</v>
      </c>
      <c r="P175" t="s">
        <v>21708</v>
      </c>
      <c r="Q175" t="s">
        <v>21936</v>
      </c>
      <c r="R175" t="s">
        <v>21937</v>
      </c>
      <c r="S175" t="s">
        <v>21710</v>
      </c>
      <c r="T175" t="s">
        <v>21938</v>
      </c>
    </row>
    <row r="176" spans="1:20" x14ac:dyDescent="0.3">
      <c r="A176">
        <v>175</v>
      </c>
      <c r="B176" s="1">
        <v>45837.947326388887</v>
      </c>
      <c r="C176" s="1">
        <v>45837.961898148147</v>
      </c>
      <c r="D176" t="s">
        <v>1172</v>
      </c>
      <c r="E176" t="s">
        <v>1173</v>
      </c>
      <c r="F176" t="s">
        <v>1173</v>
      </c>
      <c r="G176">
        <v>2</v>
      </c>
      <c r="H176">
        <v>10</v>
      </c>
      <c r="I176" t="s">
        <v>21701</v>
      </c>
      <c r="J176" t="s">
        <v>21749</v>
      </c>
      <c r="K176" t="s">
        <v>21903</v>
      </c>
      <c r="L176" t="s">
        <v>21933</v>
      </c>
      <c r="M176" t="s">
        <v>21705</v>
      </c>
      <c r="N176" t="s">
        <v>21751</v>
      </c>
      <c r="O176" t="s">
        <v>21752</v>
      </c>
      <c r="P176" t="s">
        <v>21708</v>
      </c>
      <c r="Q176" t="s">
        <v>21939</v>
      </c>
      <c r="R176" t="s">
        <v>21568</v>
      </c>
      <c r="S176" t="s">
        <v>21729</v>
      </c>
      <c r="T176" t="s">
        <v>21711</v>
      </c>
    </row>
    <row r="177" spans="1:20" x14ac:dyDescent="0.3">
      <c r="A177">
        <v>176</v>
      </c>
      <c r="B177" s="1">
        <v>45838.054710648146</v>
      </c>
      <c r="C177" s="1">
        <v>45838.054849537039</v>
      </c>
      <c r="D177" t="s">
        <v>2843</v>
      </c>
      <c r="E177" t="s">
        <v>2844</v>
      </c>
      <c r="F177" t="s">
        <v>2844</v>
      </c>
      <c r="G177">
        <v>5</v>
      </c>
      <c r="H177">
        <v>34</v>
      </c>
      <c r="I177" t="s">
        <v>21940</v>
      </c>
      <c r="J177" t="s">
        <v>21941</v>
      </c>
      <c r="K177" t="s">
        <v>21942</v>
      </c>
      <c r="L177" t="s">
        <v>21943</v>
      </c>
      <c r="M177" t="s">
        <v>21944</v>
      </c>
      <c r="N177" t="s">
        <v>20610</v>
      </c>
      <c r="O177" t="s">
        <v>21945</v>
      </c>
      <c r="P177" t="s">
        <v>21946</v>
      </c>
      <c r="Q177" t="s">
        <v>21947</v>
      </c>
      <c r="R177" t="s">
        <v>21948</v>
      </c>
      <c r="S177" t="s">
        <v>21949</v>
      </c>
      <c r="T177" t="s">
        <v>20606</v>
      </c>
    </row>
    <row r="178" spans="1:20" x14ac:dyDescent="0.3">
      <c r="A178">
        <v>177</v>
      </c>
      <c r="B178" s="1">
        <v>45838.222581018519</v>
      </c>
      <c r="C178" s="1">
        <v>45838.234074074076</v>
      </c>
      <c r="D178" t="s">
        <v>2869</v>
      </c>
      <c r="E178" t="s">
        <v>2870</v>
      </c>
      <c r="F178" t="s">
        <v>2870</v>
      </c>
      <c r="G178">
        <v>5</v>
      </c>
      <c r="H178">
        <v>36</v>
      </c>
      <c r="I178" t="s">
        <v>21950</v>
      </c>
      <c r="J178" t="s">
        <v>21951</v>
      </c>
      <c r="K178" t="s">
        <v>21952</v>
      </c>
      <c r="L178" t="s">
        <v>21953</v>
      </c>
      <c r="M178" t="s">
        <v>107</v>
      </c>
      <c r="N178" t="s">
        <v>21840</v>
      </c>
      <c r="O178" t="s">
        <v>21954</v>
      </c>
      <c r="P178" t="s">
        <v>21955</v>
      </c>
      <c r="Q178" t="s">
        <v>21956</v>
      </c>
      <c r="R178" t="s">
        <v>21957</v>
      </c>
      <c r="S178" t="s">
        <v>21958</v>
      </c>
      <c r="T178" t="s">
        <v>20606</v>
      </c>
    </row>
    <row r="179" spans="1:20" x14ac:dyDescent="0.3">
      <c r="A179">
        <v>178</v>
      </c>
      <c r="B179" s="1">
        <v>45838.289837962962</v>
      </c>
      <c r="C179" s="1">
        <v>45838.297905092593</v>
      </c>
      <c r="D179" t="s">
        <v>2852</v>
      </c>
      <c r="E179" t="s">
        <v>2853</v>
      </c>
      <c r="F179" t="s">
        <v>21959</v>
      </c>
      <c r="G179">
        <v>5</v>
      </c>
      <c r="H179">
        <v>30</v>
      </c>
      <c r="I179" t="s">
        <v>314</v>
      </c>
      <c r="J179" t="s">
        <v>314</v>
      </c>
      <c r="K179" t="s">
        <v>20582</v>
      </c>
      <c r="L179" t="s">
        <v>12887</v>
      </c>
      <c r="M179" t="s">
        <v>1755</v>
      </c>
      <c r="N179" t="s">
        <v>20586</v>
      </c>
      <c r="O179" t="s">
        <v>21960</v>
      </c>
      <c r="P179" t="s">
        <v>21961</v>
      </c>
      <c r="Q179" t="s">
        <v>21962</v>
      </c>
      <c r="R179" t="s">
        <v>21963</v>
      </c>
      <c r="S179" t="s">
        <v>21964</v>
      </c>
      <c r="T179" t="s">
        <v>21965</v>
      </c>
    </row>
    <row r="180" spans="1:20" x14ac:dyDescent="0.3">
      <c r="A180">
        <v>179</v>
      </c>
      <c r="B180" s="1">
        <v>45838.301759259259</v>
      </c>
      <c r="C180" s="1">
        <v>45838.315636574072</v>
      </c>
      <c r="D180" t="s">
        <v>1484</v>
      </c>
      <c r="E180" t="s">
        <v>1485</v>
      </c>
      <c r="F180" t="s">
        <v>1486</v>
      </c>
      <c r="G180">
        <v>1</v>
      </c>
      <c r="H180">
        <v>9</v>
      </c>
      <c r="I180" t="s">
        <v>21966</v>
      </c>
      <c r="J180" t="s">
        <v>21967</v>
      </c>
      <c r="K180" t="s">
        <v>21968</v>
      </c>
      <c r="L180" t="s">
        <v>21969</v>
      </c>
      <c r="M180" t="s">
        <v>21970</v>
      </c>
      <c r="N180" t="s">
        <v>21971</v>
      </c>
      <c r="O180" t="s">
        <v>21972</v>
      </c>
      <c r="P180" t="s">
        <v>21973</v>
      </c>
      <c r="Q180" t="s">
        <v>21974</v>
      </c>
      <c r="R180" t="s">
        <v>21975</v>
      </c>
      <c r="S180" t="s">
        <v>21976</v>
      </c>
      <c r="T180" t="s">
        <v>21977</v>
      </c>
    </row>
    <row r="181" spans="1:20" x14ac:dyDescent="0.3">
      <c r="A181">
        <v>180</v>
      </c>
      <c r="B181" s="1">
        <v>45838.367152777777</v>
      </c>
      <c r="C181" s="1">
        <v>45838.368530092594</v>
      </c>
      <c r="D181" t="s">
        <v>3747</v>
      </c>
      <c r="E181" t="s">
        <v>3748</v>
      </c>
      <c r="F181" t="s">
        <v>3748</v>
      </c>
      <c r="G181">
        <v>8</v>
      </c>
      <c r="H181">
        <v>28</v>
      </c>
      <c r="I181" t="s">
        <v>21826</v>
      </c>
      <c r="J181" t="s">
        <v>21978</v>
      </c>
      <c r="K181" t="s">
        <v>21979</v>
      </c>
      <c r="L181" t="s">
        <v>21829</v>
      </c>
      <c r="M181" t="s">
        <v>21980</v>
      </c>
      <c r="N181" t="s">
        <v>20586</v>
      </c>
      <c r="O181" t="s">
        <v>20864</v>
      </c>
      <c r="P181" t="s">
        <v>21981</v>
      </c>
      <c r="Q181" t="s">
        <v>21982</v>
      </c>
      <c r="R181" t="s">
        <v>21983</v>
      </c>
      <c r="S181" t="s">
        <v>21834</v>
      </c>
      <c r="T181" t="s">
        <v>21835</v>
      </c>
    </row>
    <row r="182" spans="1:20" x14ac:dyDescent="0.3">
      <c r="A182">
        <v>181</v>
      </c>
      <c r="B182" s="1">
        <v>45838.429282407407</v>
      </c>
      <c r="C182" s="1">
        <v>45838.432071759256</v>
      </c>
      <c r="D182" t="s">
        <v>2927</v>
      </c>
      <c r="E182" t="s">
        <v>2928</v>
      </c>
      <c r="F182" t="s">
        <v>2928</v>
      </c>
      <c r="G182">
        <v>5</v>
      </c>
      <c r="H182">
        <v>29</v>
      </c>
      <c r="I182" t="s">
        <v>314</v>
      </c>
      <c r="J182" t="s">
        <v>314</v>
      </c>
      <c r="K182" t="s">
        <v>20582</v>
      </c>
      <c r="L182" t="s">
        <v>12887</v>
      </c>
      <c r="M182" t="s">
        <v>1755</v>
      </c>
      <c r="N182" t="s">
        <v>20586</v>
      </c>
      <c r="O182" t="s">
        <v>21960</v>
      </c>
      <c r="P182" t="s">
        <v>21961</v>
      </c>
      <c r="Q182" t="s">
        <v>21962</v>
      </c>
      <c r="R182" t="s">
        <v>21963</v>
      </c>
      <c r="S182" t="s">
        <v>21964</v>
      </c>
      <c r="T182" t="s">
        <v>21965</v>
      </c>
    </row>
    <row r="183" spans="1:20" x14ac:dyDescent="0.3">
      <c r="A183">
        <v>182</v>
      </c>
      <c r="B183" s="1">
        <v>45838.436979166669</v>
      </c>
      <c r="C183" s="1">
        <v>45838.441793981481</v>
      </c>
      <c r="D183" t="s">
        <v>2781</v>
      </c>
      <c r="E183" t="s">
        <v>2782</v>
      </c>
      <c r="F183" t="s">
        <v>2782</v>
      </c>
      <c r="G183">
        <v>5</v>
      </c>
      <c r="H183">
        <v>10</v>
      </c>
      <c r="I183" t="s">
        <v>20721</v>
      </c>
      <c r="J183" t="s">
        <v>21984</v>
      </c>
      <c r="K183" t="s">
        <v>20582</v>
      </c>
      <c r="L183" t="s">
        <v>20679</v>
      </c>
      <c r="M183" t="s">
        <v>1755</v>
      </c>
      <c r="N183" t="s">
        <v>21985</v>
      </c>
      <c r="O183" t="s">
        <v>21960</v>
      </c>
      <c r="P183" t="s">
        <v>21986</v>
      </c>
      <c r="Q183" t="s">
        <v>21987</v>
      </c>
      <c r="R183" t="s">
        <v>21963</v>
      </c>
      <c r="S183" t="s">
        <v>21964</v>
      </c>
      <c r="T183" t="s">
        <v>21988</v>
      </c>
    </row>
    <row r="184" spans="1:20" x14ac:dyDescent="0.3">
      <c r="A184">
        <v>183</v>
      </c>
      <c r="B184" s="1">
        <v>45838.735844907409</v>
      </c>
      <c r="C184" s="1">
        <v>45838.745451388888</v>
      </c>
      <c r="D184" t="s">
        <v>3773</v>
      </c>
      <c r="E184" t="s">
        <v>3774</v>
      </c>
      <c r="F184" t="s">
        <v>16234</v>
      </c>
      <c r="G184">
        <v>8</v>
      </c>
      <c r="H184">
        <v>27</v>
      </c>
      <c r="I184" t="s">
        <v>21989</v>
      </c>
      <c r="J184" t="s">
        <v>21990</v>
      </c>
      <c r="K184" t="s">
        <v>21991</v>
      </c>
      <c r="L184" t="s">
        <v>21829</v>
      </c>
      <c r="M184" t="s">
        <v>21878</v>
      </c>
      <c r="N184" t="s">
        <v>20586</v>
      </c>
      <c r="O184" t="s">
        <v>21992</v>
      </c>
      <c r="P184" t="s">
        <v>21831</v>
      </c>
      <c r="Q184" t="s">
        <v>21993</v>
      </c>
      <c r="R184" t="s">
        <v>21994</v>
      </c>
      <c r="S184" t="s">
        <v>21834</v>
      </c>
      <c r="T184" t="s">
        <v>21835</v>
      </c>
    </row>
    <row r="185" spans="1:20" x14ac:dyDescent="0.3">
      <c r="A185">
        <v>184</v>
      </c>
      <c r="B185" s="1">
        <v>45838.776400462964</v>
      </c>
      <c r="C185" s="1">
        <v>45838.779108796298</v>
      </c>
      <c r="D185" t="s">
        <v>1242</v>
      </c>
      <c r="E185" t="s">
        <v>1243</v>
      </c>
      <c r="F185" t="s">
        <v>1244</v>
      </c>
      <c r="G185">
        <v>1</v>
      </c>
      <c r="H185">
        <v>11</v>
      </c>
      <c r="I185" t="s">
        <v>21701</v>
      </c>
      <c r="J185" t="s">
        <v>21749</v>
      </c>
      <c r="K185" t="s">
        <v>21903</v>
      </c>
      <c r="L185" t="s">
        <v>21704</v>
      </c>
      <c r="M185" t="s">
        <v>21705</v>
      </c>
      <c r="N185" t="s">
        <v>21751</v>
      </c>
      <c r="O185" t="s">
        <v>21752</v>
      </c>
      <c r="P185" t="s">
        <v>21708</v>
      </c>
      <c r="Q185" t="s">
        <v>21753</v>
      </c>
      <c r="R185" t="s">
        <v>21568</v>
      </c>
      <c r="S185" t="s">
        <v>21729</v>
      </c>
      <c r="T185" t="s">
        <v>21711</v>
      </c>
    </row>
    <row r="186" spans="1:20" x14ac:dyDescent="0.3">
      <c r="A186">
        <v>185</v>
      </c>
      <c r="B186" s="1">
        <v>45838.855266203704</v>
      </c>
      <c r="C186" s="1">
        <v>45838.855428240742</v>
      </c>
      <c r="D186" t="s">
        <v>3575</v>
      </c>
      <c r="E186" t="s">
        <v>3576</v>
      </c>
      <c r="F186" t="s">
        <v>3577</v>
      </c>
      <c r="G186">
        <v>8</v>
      </c>
      <c r="H186">
        <v>33</v>
      </c>
      <c r="I186" t="s">
        <v>21995</v>
      </c>
      <c r="J186" t="s">
        <v>21996</v>
      </c>
      <c r="K186" t="s">
        <v>21997</v>
      </c>
      <c r="L186" t="s">
        <v>21998</v>
      </c>
      <c r="M186" t="s">
        <v>21999</v>
      </c>
      <c r="N186" t="s">
        <v>20586</v>
      </c>
      <c r="O186" t="s">
        <v>20907</v>
      </c>
      <c r="P186" t="s">
        <v>22000</v>
      </c>
      <c r="Q186" t="s">
        <v>22001</v>
      </c>
      <c r="R186" t="s">
        <v>22002</v>
      </c>
      <c r="S186" t="s">
        <v>22003</v>
      </c>
      <c r="T186" t="s">
        <v>22004</v>
      </c>
    </row>
    <row r="187" spans="1:20" x14ac:dyDescent="0.3">
      <c r="A187">
        <v>186</v>
      </c>
      <c r="B187" s="1">
        <v>45838.873564814814</v>
      </c>
      <c r="C187" s="1">
        <v>45838.879467592589</v>
      </c>
      <c r="D187" t="s">
        <v>3678</v>
      </c>
      <c r="E187" t="s">
        <v>3679</v>
      </c>
      <c r="F187" t="s">
        <v>3680</v>
      </c>
      <c r="G187">
        <v>8</v>
      </c>
      <c r="H187">
        <v>19</v>
      </c>
      <c r="I187" t="s">
        <v>22005</v>
      </c>
      <c r="J187" t="s">
        <v>22006</v>
      </c>
      <c r="K187" t="s">
        <v>22007</v>
      </c>
      <c r="L187" t="s">
        <v>22008</v>
      </c>
      <c r="M187" t="s">
        <v>22009</v>
      </c>
      <c r="N187" t="s">
        <v>22010</v>
      </c>
      <c r="O187" t="s">
        <v>22011</v>
      </c>
      <c r="P187" t="s">
        <v>22012</v>
      </c>
      <c r="Q187" t="s">
        <v>22013</v>
      </c>
      <c r="R187" t="s">
        <v>22014</v>
      </c>
      <c r="S187" t="s">
        <v>21845</v>
      </c>
      <c r="T187" t="s">
        <v>20606</v>
      </c>
    </row>
    <row r="188" spans="1:20" x14ac:dyDescent="0.3">
      <c r="A188">
        <v>187</v>
      </c>
      <c r="B188" s="1">
        <v>45838.878009259257</v>
      </c>
      <c r="C188" s="1">
        <v>45838.893958333334</v>
      </c>
      <c r="D188" t="s">
        <v>3659</v>
      </c>
      <c r="E188" t="s">
        <v>3660</v>
      </c>
      <c r="F188" t="s">
        <v>3660</v>
      </c>
      <c r="G188">
        <v>8</v>
      </c>
      <c r="H188">
        <v>36</v>
      </c>
      <c r="I188" t="s">
        <v>22015</v>
      </c>
      <c r="J188" t="s">
        <v>22016</v>
      </c>
      <c r="K188" t="s">
        <v>22017</v>
      </c>
      <c r="L188" t="s">
        <v>22018</v>
      </c>
      <c r="M188" t="s">
        <v>107</v>
      </c>
      <c r="N188" t="s">
        <v>20586</v>
      </c>
      <c r="O188" t="s">
        <v>22019</v>
      </c>
      <c r="P188" t="s">
        <v>22020</v>
      </c>
      <c r="Q188" t="s">
        <v>22021</v>
      </c>
      <c r="R188" t="s">
        <v>22022</v>
      </c>
      <c r="S188" t="s">
        <v>314</v>
      </c>
      <c r="T188" t="s">
        <v>20606</v>
      </c>
    </row>
    <row r="189" spans="1:20" x14ac:dyDescent="0.3">
      <c r="A189">
        <v>188</v>
      </c>
      <c r="B189" s="1">
        <v>45838.994583333333</v>
      </c>
      <c r="C189" s="1">
        <v>45838.994652777779</v>
      </c>
      <c r="D189" t="s">
        <v>3473</v>
      </c>
      <c r="E189" t="s">
        <v>3474</v>
      </c>
      <c r="F189" t="s">
        <v>22023</v>
      </c>
      <c r="G189">
        <v>8</v>
      </c>
      <c r="H189">
        <v>9</v>
      </c>
      <c r="I189" t="s">
        <v>314</v>
      </c>
      <c r="J189" t="s">
        <v>22024</v>
      </c>
      <c r="K189" t="s">
        <v>22025</v>
      </c>
      <c r="L189" t="s">
        <v>12887</v>
      </c>
      <c r="M189" t="s">
        <v>22026</v>
      </c>
      <c r="N189" t="s">
        <v>20586</v>
      </c>
      <c r="O189" t="s">
        <v>22027</v>
      </c>
      <c r="P189" t="s">
        <v>22028</v>
      </c>
      <c r="Q189" t="s">
        <v>22029</v>
      </c>
      <c r="R189" t="s">
        <v>22030</v>
      </c>
      <c r="S189" t="s">
        <v>22031</v>
      </c>
      <c r="T189" t="s">
        <v>22032</v>
      </c>
    </row>
    <row r="190" spans="1:20" x14ac:dyDescent="0.3">
      <c r="A190">
        <v>189</v>
      </c>
      <c r="B190" s="1">
        <v>45839.352662037039</v>
      </c>
      <c r="C190" s="1">
        <v>45839.361909722225</v>
      </c>
      <c r="D190" t="s">
        <v>3669</v>
      </c>
      <c r="E190" t="s">
        <v>3670</v>
      </c>
      <c r="F190" t="s">
        <v>3670</v>
      </c>
      <c r="G190">
        <v>8</v>
      </c>
      <c r="H190">
        <v>35</v>
      </c>
      <c r="I190" t="s">
        <v>22033</v>
      </c>
      <c r="J190" t="s">
        <v>314</v>
      </c>
      <c r="K190" t="s">
        <v>13946</v>
      </c>
      <c r="L190" t="s">
        <v>12887</v>
      </c>
      <c r="M190" t="s">
        <v>107</v>
      </c>
      <c r="N190" t="s">
        <v>20586</v>
      </c>
      <c r="O190" t="s">
        <v>22034</v>
      </c>
      <c r="P190" t="s">
        <v>22035</v>
      </c>
      <c r="Q190" t="s">
        <v>22036</v>
      </c>
      <c r="R190" t="s">
        <v>22037</v>
      </c>
      <c r="S190" t="s">
        <v>314</v>
      </c>
      <c r="T190" t="s">
        <v>20606</v>
      </c>
    </row>
    <row r="191" spans="1:20" x14ac:dyDescent="0.3">
      <c r="A191">
        <v>190</v>
      </c>
      <c r="B191" s="1">
        <v>45839.362835648149</v>
      </c>
      <c r="C191" s="1">
        <v>45839.368657407409</v>
      </c>
      <c r="D191" t="s">
        <v>3441</v>
      </c>
      <c r="E191" t="s">
        <v>3442</v>
      </c>
      <c r="F191" t="s">
        <v>12063</v>
      </c>
      <c r="G191">
        <v>8</v>
      </c>
      <c r="H191">
        <v>4</v>
      </c>
      <c r="I191" t="s">
        <v>22038</v>
      </c>
      <c r="J191" t="s">
        <v>314</v>
      </c>
      <c r="K191" t="s">
        <v>13946</v>
      </c>
      <c r="L191" t="s">
        <v>22039</v>
      </c>
      <c r="M191" t="s">
        <v>21159</v>
      </c>
      <c r="N191" t="s">
        <v>20586</v>
      </c>
      <c r="O191" t="s">
        <v>22040</v>
      </c>
      <c r="P191" t="s">
        <v>22012</v>
      </c>
      <c r="Q191" t="s">
        <v>20955</v>
      </c>
      <c r="R191" t="s">
        <v>22037</v>
      </c>
      <c r="S191" t="s">
        <v>22041</v>
      </c>
      <c r="T191" t="s">
        <v>20606</v>
      </c>
    </row>
    <row r="192" spans="1:20" x14ac:dyDescent="0.3">
      <c r="A192">
        <v>191</v>
      </c>
      <c r="B192" s="1">
        <v>45839.363668981481</v>
      </c>
      <c r="C192" s="1">
        <v>45839.3753125</v>
      </c>
      <c r="D192" t="s">
        <v>3585</v>
      </c>
      <c r="E192" t="s">
        <v>3586</v>
      </c>
      <c r="F192" t="s">
        <v>3587</v>
      </c>
      <c r="G192">
        <v>8</v>
      </c>
      <c r="H192">
        <v>31</v>
      </c>
      <c r="I192" t="s">
        <v>22042</v>
      </c>
      <c r="J192" t="s">
        <v>22043</v>
      </c>
      <c r="K192" t="s">
        <v>22044</v>
      </c>
      <c r="L192" t="s">
        <v>22045</v>
      </c>
      <c r="M192" t="s">
        <v>107</v>
      </c>
      <c r="N192" t="s">
        <v>22046</v>
      </c>
      <c r="O192" t="s">
        <v>22047</v>
      </c>
      <c r="P192" t="s">
        <v>22012</v>
      </c>
      <c r="Q192" t="s">
        <v>21361</v>
      </c>
      <c r="R192" t="s">
        <v>22037</v>
      </c>
      <c r="S192" t="s">
        <v>21845</v>
      </c>
      <c r="T192" t="s">
        <v>22048</v>
      </c>
    </row>
    <row r="193" spans="1:20" x14ac:dyDescent="0.3">
      <c r="A193">
        <v>192</v>
      </c>
      <c r="B193" s="1">
        <v>45839.361678240741</v>
      </c>
      <c r="C193" s="1">
        <v>45839.375983796293</v>
      </c>
      <c r="D193" t="s">
        <v>3612</v>
      </c>
      <c r="E193" t="s">
        <v>3613</v>
      </c>
      <c r="F193" t="s">
        <v>3614</v>
      </c>
      <c r="G193">
        <v>8</v>
      </c>
      <c r="H193">
        <v>40</v>
      </c>
      <c r="I193" t="s">
        <v>22049</v>
      </c>
      <c r="J193" t="s">
        <v>22050</v>
      </c>
      <c r="K193" t="s">
        <v>22051</v>
      </c>
      <c r="L193" t="s">
        <v>22045</v>
      </c>
      <c r="M193" t="s">
        <v>22052</v>
      </c>
      <c r="N193" t="s">
        <v>22053</v>
      </c>
      <c r="O193" t="s">
        <v>22054</v>
      </c>
      <c r="P193" t="s">
        <v>22055</v>
      </c>
      <c r="Q193" t="s">
        <v>22056</v>
      </c>
      <c r="R193" t="s">
        <v>22057</v>
      </c>
      <c r="S193" t="s">
        <v>22058</v>
      </c>
      <c r="T193" t="s">
        <v>22059</v>
      </c>
    </row>
    <row r="194" spans="1:20" x14ac:dyDescent="0.3">
      <c r="A194">
        <v>193</v>
      </c>
      <c r="B194" s="1">
        <v>45839.596087962964</v>
      </c>
      <c r="C194" s="1">
        <v>45839.603958333333</v>
      </c>
      <c r="D194" t="s">
        <v>4458</v>
      </c>
      <c r="E194" t="s">
        <v>4459</v>
      </c>
      <c r="F194" t="s">
        <v>4459</v>
      </c>
      <c r="G194">
        <v>7</v>
      </c>
      <c r="H194">
        <v>15</v>
      </c>
      <c r="I194" t="s">
        <v>22060</v>
      </c>
      <c r="J194" t="s">
        <v>22061</v>
      </c>
      <c r="K194" t="s">
        <v>22062</v>
      </c>
      <c r="L194" t="s">
        <v>12887</v>
      </c>
      <c r="M194" t="s">
        <v>22063</v>
      </c>
      <c r="N194" t="s">
        <v>22064</v>
      </c>
      <c r="O194" t="s">
        <v>20864</v>
      </c>
      <c r="P194" t="s">
        <v>22065</v>
      </c>
      <c r="Q194" t="s">
        <v>22066</v>
      </c>
      <c r="R194" t="s">
        <v>22037</v>
      </c>
      <c r="S194" t="s">
        <v>22067</v>
      </c>
      <c r="T194" t="s">
        <v>22068</v>
      </c>
    </row>
    <row r="195" spans="1:20" x14ac:dyDescent="0.3">
      <c r="A195">
        <v>194</v>
      </c>
      <c r="B195" s="1">
        <v>45839.857164351852</v>
      </c>
      <c r="C195" s="1">
        <v>45839.885578703703</v>
      </c>
      <c r="D195" t="s">
        <v>952</v>
      </c>
      <c r="E195" t="s">
        <v>953</v>
      </c>
      <c r="F195" t="s">
        <v>953</v>
      </c>
      <c r="G195">
        <v>2</v>
      </c>
      <c r="H195">
        <v>35</v>
      </c>
      <c r="I195" t="s">
        <v>22069</v>
      </c>
      <c r="J195" t="s">
        <v>22070</v>
      </c>
      <c r="K195" t="s">
        <v>22071</v>
      </c>
      <c r="L195" t="s">
        <v>22072</v>
      </c>
      <c r="M195" t="s">
        <v>22073</v>
      </c>
      <c r="N195" t="s">
        <v>20586</v>
      </c>
      <c r="O195" t="s">
        <v>22074</v>
      </c>
      <c r="P195" t="s">
        <v>22075</v>
      </c>
      <c r="Q195" t="s">
        <v>22076</v>
      </c>
      <c r="R195" t="s">
        <v>22077</v>
      </c>
      <c r="S195" t="s">
        <v>314</v>
      </c>
      <c r="T195" t="s">
        <v>21196</v>
      </c>
    </row>
    <row r="196" spans="1:20" x14ac:dyDescent="0.3">
      <c r="A196">
        <v>195</v>
      </c>
      <c r="B196" s="1">
        <v>45840.592951388891</v>
      </c>
      <c r="C196" s="1">
        <v>45840.59302083333</v>
      </c>
      <c r="D196" t="s">
        <v>3732</v>
      </c>
      <c r="E196" t="s">
        <v>3733</v>
      </c>
      <c r="F196" t="s">
        <v>11912</v>
      </c>
      <c r="G196">
        <v>8</v>
      </c>
      <c r="H196">
        <v>37</v>
      </c>
      <c r="I196" t="s">
        <v>314</v>
      </c>
      <c r="J196" t="s">
        <v>20864</v>
      </c>
      <c r="K196" t="s">
        <v>22078</v>
      </c>
      <c r="L196" t="s">
        <v>22079</v>
      </c>
      <c r="M196" t="s">
        <v>341</v>
      </c>
      <c r="N196" t="s">
        <v>20586</v>
      </c>
      <c r="O196" t="s">
        <v>22080</v>
      </c>
      <c r="P196" t="s">
        <v>22081</v>
      </c>
      <c r="Q196" t="s">
        <v>22082</v>
      </c>
      <c r="R196" t="s">
        <v>22083</v>
      </c>
      <c r="S196" t="s">
        <v>21845</v>
      </c>
      <c r="T196" t="s">
        <v>20606</v>
      </c>
    </row>
    <row r="197" spans="1:20" x14ac:dyDescent="0.3">
      <c r="A197">
        <v>196</v>
      </c>
      <c r="B197" s="1">
        <v>45840.615902777776</v>
      </c>
      <c r="C197" s="1">
        <v>45840.618703703702</v>
      </c>
      <c r="D197" t="s">
        <v>3782</v>
      </c>
      <c r="E197" t="s">
        <v>3783</v>
      </c>
      <c r="F197" t="s">
        <v>3784</v>
      </c>
      <c r="G197">
        <v>8</v>
      </c>
      <c r="H197">
        <v>38</v>
      </c>
      <c r="I197" t="s">
        <v>22084</v>
      </c>
      <c r="J197" t="s">
        <v>22085</v>
      </c>
      <c r="K197" t="s">
        <v>22086</v>
      </c>
      <c r="L197" t="s">
        <v>22087</v>
      </c>
      <c r="M197" t="s">
        <v>21878</v>
      </c>
      <c r="N197" t="s">
        <v>20586</v>
      </c>
      <c r="O197" t="s">
        <v>20864</v>
      </c>
      <c r="P197" t="s">
        <v>22088</v>
      </c>
      <c r="Q197" t="s">
        <v>21982</v>
      </c>
      <c r="R197" t="s">
        <v>21983</v>
      </c>
      <c r="S197" t="s">
        <v>21834</v>
      </c>
      <c r="T197" t="s">
        <v>21835</v>
      </c>
    </row>
    <row r="198" spans="1:20" x14ac:dyDescent="0.3">
      <c r="A198">
        <v>197</v>
      </c>
      <c r="B198" s="1">
        <v>45840.626701388886</v>
      </c>
      <c r="C198" s="1">
        <v>45840.626782407409</v>
      </c>
      <c r="D198" t="s">
        <v>3764</v>
      </c>
      <c r="E198" t="s">
        <v>3765</v>
      </c>
      <c r="F198" t="s">
        <v>11850</v>
      </c>
      <c r="G198">
        <v>8</v>
      </c>
      <c r="H198">
        <v>26</v>
      </c>
      <c r="I198" t="s">
        <v>22089</v>
      </c>
      <c r="J198" t="s">
        <v>21990</v>
      </c>
      <c r="K198" t="s">
        <v>22090</v>
      </c>
      <c r="L198" t="s">
        <v>21829</v>
      </c>
      <c r="M198" t="s">
        <v>22091</v>
      </c>
      <c r="N198" t="s">
        <v>20586</v>
      </c>
      <c r="O198" t="s">
        <v>20864</v>
      </c>
      <c r="P198" t="s">
        <v>22092</v>
      </c>
      <c r="Q198" t="s">
        <v>22093</v>
      </c>
      <c r="R198" t="s">
        <v>22094</v>
      </c>
      <c r="S198" t="s">
        <v>21834</v>
      </c>
      <c r="T198" t="s">
        <v>21835</v>
      </c>
    </row>
    <row r="199" spans="1:20" x14ac:dyDescent="0.3">
      <c r="A199">
        <v>198</v>
      </c>
      <c r="B199" s="1">
        <v>45841.761400462965</v>
      </c>
      <c r="C199" s="1">
        <v>45841.763993055552</v>
      </c>
      <c r="D199" t="s">
        <v>2837</v>
      </c>
      <c r="E199" t="s">
        <v>2838</v>
      </c>
      <c r="F199" t="s">
        <v>14573</v>
      </c>
      <c r="G199">
        <v>5</v>
      </c>
      <c r="H199">
        <v>2</v>
      </c>
      <c r="I199" t="s">
        <v>22095</v>
      </c>
      <c r="J199" t="s">
        <v>22096</v>
      </c>
      <c r="K199" t="s">
        <v>22097</v>
      </c>
      <c r="L199" t="s">
        <v>21670</v>
      </c>
      <c r="M199" t="s">
        <v>107</v>
      </c>
      <c r="N199" t="s">
        <v>20586</v>
      </c>
      <c r="O199" t="s">
        <v>22098</v>
      </c>
      <c r="P199" t="s">
        <v>22099</v>
      </c>
      <c r="Q199" t="s">
        <v>22100</v>
      </c>
      <c r="R199" t="s">
        <v>22037</v>
      </c>
      <c r="S199" t="s">
        <v>22041</v>
      </c>
      <c r="T199" t="s">
        <v>20606</v>
      </c>
    </row>
    <row r="200" spans="1:20" x14ac:dyDescent="0.3">
      <c r="A200">
        <v>199</v>
      </c>
      <c r="B200" s="1">
        <v>45841.801516203705</v>
      </c>
      <c r="C200" s="1">
        <v>45841.821250000001</v>
      </c>
      <c r="D200" t="s">
        <v>4283</v>
      </c>
      <c r="E200" t="s">
        <v>4284</v>
      </c>
      <c r="F200" t="s">
        <v>4285</v>
      </c>
      <c r="G200">
        <v>7</v>
      </c>
      <c r="H200">
        <v>22</v>
      </c>
      <c r="I200" t="s">
        <v>22101</v>
      </c>
      <c r="J200" t="s">
        <v>22102</v>
      </c>
      <c r="K200" t="s">
        <v>22103</v>
      </c>
      <c r="L200" t="s">
        <v>22104</v>
      </c>
      <c r="M200" t="s">
        <v>22105</v>
      </c>
      <c r="N200" t="s">
        <v>20586</v>
      </c>
      <c r="O200" t="s">
        <v>22106</v>
      </c>
      <c r="P200" t="s">
        <v>22107</v>
      </c>
      <c r="Q200" t="s">
        <v>22108</v>
      </c>
      <c r="R200" t="s">
        <v>22109</v>
      </c>
      <c r="S200" t="s">
        <v>22110</v>
      </c>
      <c r="T200" t="s">
        <v>22111</v>
      </c>
    </row>
    <row r="201" spans="1:20" x14ac:dyDescent="0.3">
      <c r="A201">
        <v>200</v>
      </c>
      <c r="B201" s="1">
        <v>45841.91207175926</v>
      </c>
      <c r="C201" s="1">
        <v>45841.921944444446</v>
      </c>
      <c r="D201" t="s">
        <v>3151</v>
      </c>
      <c r="E201" t="s">
        <v>3152</v>
      </c>
      <c r="F201" t="s">
        <v>3152</v>
      </c>
      <c r="G201">
        <v>3</v>
      </c>
      <c r="H201">
        <v>7</v>
      </c>
      <c r="I201" t="s">
        <v>22112</v>
      </c>
      <c r="J201" t="s">
        <v>22113</v>
      </c>
      <c r="K201" t="s">
        <v>20655</v>
      </c>
      <c r="L201" t="s">
        <v>22114</v>
      </c>
      <c r="M201" t="s">
        <v>590</v>
      </c>
      <c r="N201" t="s">
        <v>20610</v>
      </c>
      <c r="O201" t="s">
        <v>22115</v>
      </c>
      <c r="P201" t="s">
        <v>22116</v>
      </c>
      <c r="Q201" t="s">
        <v>22117</v>
      </c>
      <c r="R201" t="s">
        <v>22118</v>
      </c>
      <c r="S201" t="s">
        <v>314</v>
      </c>
      <c r="T201" t="s">
        <v>22119</v>
      </c>
    </row>
    <row r="202" spans="1:20" x14ac:dyDescent="0.3">
      <c r="A202">
        <v>201</v>
      </c>
      <c r="B202" s="1">
        <v>45842.422708333332</v>
      </c>
      <c r="C202" s="1">
        <v>45842.422800925924</v>
      </c>
      <c r="D202" t="s">
        <v>3018</v>
      </c>
      <c r="E202" t="s">
        <v>3019</v>
      </c>
      <c r="F202" t="s">
        <v>3019</v>
      </c>
      <c r="G202">
        <v>9</v>
      </c>
      <c r="H202">
        <v>6</v>
      </c>
      <c r="I202" t="s">
        <v>22120</v>
      </c>
      <c r="J202" t="s">
        <v>22121</v>
      </c>
      <c r="K202" t="s">
        <v>22122</v>
      </c>
      <c r="L202" t="s">
        <v>22123</v>
      </c>
      <c r="M202" t="s">
        <v>21351</v>
      </c>
      <c r="N202" t="s">
        <v>22124</v>
      </c>
      <c r="O202" t="s">
        <v>22125</v>
      </c>
      <c r="P202" t="s">
        <v>22126</v>
      </c>
      <c r="Q202" t="s">
        <v>22127</v>
      </c>
      <c r="R202" t="s">
        <v>22128</v>
      </c>
      <c r="S202" t="s">
        <v>22129</v>
      </c>
      <c r="T202" t="s">
        <v>22130</v>
      </c>
    </row>
    <row r="203" spans="1:20" x14ac:dyDescent="0.3">
      <c r="A203">
        <v>202</v>
      </c>
      <c r="B203" s="1">
        <v>45842.498240740744</v>
      </c>
      <c r="C203" s="1">
        <v>45842.504525462966</v>
      </c>
      <c r="D203" t="s">
        <v>2073</v>
      </c>
      <c r="E203" t="s">
        <v>2074</v>
      </c>
      <c r="F203" t="s">
        <v>2074</v>
      </c>
      <c r="G203">
        <v>4</v>
      </c>
      <c r="H203">
        <v>3</v>
      </c>
      <c r="I203" t="s">
        <v>22131</v>
      </c>
      <c r="J203" t="s">
        <v>22132</v>
      </c>
      <c r="K203" t="s">
        <v>22133</v>
      </c>
      <c r="L203" t="s">
        <v>22134</v>
      </c>
      <c r="M203" t="s">
        <v>22135</v>
      </c>
      <c r="N203" t="s">
        <v>22136</v>
      </c>
      <c r="O203" t="s">
        <v>22137</v>
      </c>
      <c r="P203" t="s">
        <v>22138</v>
      </c>
      <c r="Q203" t="s">
        <v>22139</v>
      </c>
      <c r="R203" t="s">
        <v>22140</v>
      </c>
      <c r="S203" t="s">
        <v>22141</v>
      </c>
      <c r="T203" t="s">
        <v>22142</v>
      </c>
    </row>
    <row r="204" spans="1:20" x14ac:dyDescent="0.3">
      <c r="A204">
        <v>203</v>
      </c>
      <c r="B204" s="1">
        <v>45842.515196759261</v>
      </c>
      <c r="C204" s="1">
        <v>45842.523900462962</v>
      </c>
      <c r="D204" t="s">
        <v>2247</v>
      </c>
      <c r="E204" t="s">
        <v>2248</v>
      </c>
      <c r="F204" t="s">
        <v>14914</v>
      </c>
      <c r="G204">
        <v>4</v>
      </c>
      <c r="H204">
        <v>35</v>
      </c>
      <c r="I204" t="s">
        <v>22143</v>
      </c>
      <c r="J204" t="s">
        <v>22144</v>
      </c>
      <c r="K204" t="s">
        <v>22145</v>
      </c>
      <c r="L204" t="s">
        <v>22146</v>
      </c>
      <c r="M204" t="s">
        <v>107</v>
      </c>
      <c r="N204" t="s">
        <v>20691</v>
      </c>
      <c r="O204" t="s">
        <v>22147</v>
      </c>
      <c r="P204" t="s">
        <v>22148</v>
      </c>
      <c r="Q204" t="s">
        <v>22149</v>
      </c>
      <c r="R204" t="s">
        <v>22150</v>
      </c>
      <c r="S204" t="s">
        <v>21920</v>
      </c>
      <c r="T204" t="s">
        <v>20606</v>
      </c>
    </row>
    <row r="205" spans="1:20" x14ac:dyDescent="0.3">
      <c r="A205">
        <v>204</v>
      </c>
      <c r="B205" s="1">
        <v>45842.513032407405</v>
      </c>
      <c r="C205" s="1">
        <v>45842.525879629633</v>
      </c>
      <c r="D205" t="s">
        <v>2054</v>
      </c>
      <c r="E205" t="s">
        <v>2055</v>
      </c>
      <c r="F205" t="s">
        <v>15290</v>
      </c>
      <c r="G205">
        <v>4</v>
      </c>
      <c r="H205">
        <v>26</v>
      </c>
      <c r="I205" t="s">
        <v>22151</v>
      </c>
      <c r="J205" t="s">
        <v>22152</v>
      </c>
      <c r="K205" t="s">
        <v>22153</v>
      </c>
      <c r="L205" t="s">
        <v>22154</v>
      </c>
      <c r="M205" t="s">
        <v>107</v>
      </c>
      <c r="N205" t="s">
        <v>20586</v>
      </c>
      <c r="O205" t="s">
        <v>22155</v>
      </c>
      <c r="P205" t="s">
        <v>22156</v>
      </c>
      <c r="Q205" t="s">
        <v>22157</v>
      </c>
      <c r="R205" t="s">
        <v>22158</v>
      </c>
      <c r="S205" t="s">
        <v>22159</v>
      </c>
      <c r="T205" t="s">
        <v>22160</v>
      </c>
    </row>
    <row r="206" spans="1:20" x14ac:dyDescent="0.3">
      <c r="A206">
        <v>205</v>
      </c>
      <c r="B206" s="1">
        <v>45842.515277777777</v>
      </c>
      <c r="C206" s="1">
        <v>45842.535150462965</v>
      </c>
      <c r="D206" t="s">
        <v>2065</v>
      </c>
      <c r="E206" t="s">
        <v>2066</v>
      </c>
      <c r="F206" t="s">
        <v>6484</v>
      </c>
      <c r="G206">
        <v>4</v>
      </c>
      <c r="H206">
        <v>25</v>
      </c>
      <c r="I206" t="s">
        <v>22161</v>
      </c>
      <c r="J206" t="s">
        <v>22162</v>
      </c>
      <c r="K206" t="s">
        <v>22163</v>
      </c>
      <c r="L206" t="s">
        <v>22164</v>
      </c>
      <c r="M206" t="s">
        <v>107</v>
      </c>
      <c r="N206" t="s">
        <v>20586</v>
      </c>
      <c r="O206" t="s">
        <v>22165</v>
      </c>
      <c r="P206" t="s">
        <v>22166</v>
      </c>
      <c r="Q206" t="s">
        <v>22167</v>
      </c>
      <c r="R206" t="s">
        <v>22168</v>
      </c>
      <c r="S206" t="s">
        <v>21920</v>
      </c>
      <c r="T206" t="s">
        <v>20606</v>
      </c>
    </row>
    <row r="207" spans="1:20" x14ac:dyDescent="0.3">
      <c r="A207">
        <v>206</v>
      </c>
      <c r="B207" s="1">
        <v>45842.512511574074</v>
      </c>
      <c r="C207" s="1">
        <v>45842.535624999997</v>
      </c>
      <c r="D207" t="s">
        <v>1976</v>
      </c>
      <c r="E207" t="s">
        <v>1977</v>
      </c>
      <c r="F207" t="s">
        <v>1977</v>
      </c>
      <c r="G207">
        <v>4</v>
      </c>
      <c r="H207">
        <v>33</v>
      </c>
      <c r="I207" t="s">
        <v>22169</v>
      </c>
      <c r="J207" t="s">
        <v>22170</v>
      </c>
      <c r="K207" t="s">
        <v>22171</v>
      </c>
      <c r="L207" t="s">
        <v>22172</v>
      </c>
      <c r="M207" t="s">
        <v>107</v>
      </c>
      <c r="N207" t="s">
        <v>20586</v>
      </c>
      <c r="O207" t="s">
        <v>22173</v>
      </c>
      <c r="P207" t="s">
        <v>22174</v>
      </c>
      <c r="Q207" t="s">
        <v>22175</v>
      </c>
      <c r="R207" t="s">
        <v>22176</v>
      </c>
      <c r="S207" t="s">
        <v>21920</v>
      </c>
      <c r="T207" t="s">
        <v>20606</v>
      </c>
    </row>
    <row r="208" spans="1:20" x14ac:dyDescent="0.3">
      <c r="A208">
        <v>207</v>
      </c>
      <c r="B208" s="1">
        <v>45842.528101851851</v>
      </c>
      <c r="C208" s="1">
        <v>45842.537060185183</v>
      </c>
      <c r="D208" t="s">
        <v>2105</v>
      </c>
      <c r="E208" t="s">
        <v>2106</v>
      </c>
      <c r="F208" t="s">
        <v>2106</v>
      </c>
      <c r="G208">
        <v>4</v>
      </c>
      <c r="H208">
        <v>21</v>
      </c>
      <c r="I208" t="s">
        <v>22177</v>
      </c>
      <c r="J208" t="s">
        <v>22178</v>
      </c>
      <c r="K208" t="s">
        <v>22179</v>
      </c>
      <c r="L208" t="s">
        <v>22180</v>
      </c>
      <c r="M208" t="s">
        <v>22181</v>
      </c>
      <c r="N208" t="s">
        <v>22182</v>
      </c>
      <c r="O208" t="s">
        <v>22183</v>
      </c>
      <c r="P208" t="s">
        <v>22184</v>
      </c>
      <c r="Q208" t="s">
        <v>22185</v>
      </c>
      <c r="R208" t="s">
        <v>22186</v>
      </c>
      <c r="S208" t="s">
        <v>22187</v>
      </c>
      <c r="T208" t="s">
        <v>22188</v>
      </c>
    </row>
    <row r="209" spans="1:20" x14ac:dyDescent="0.3">
      <c r="A209">
        <v>208</v>
      </c>
      <c r="B209" s="1">
        <v>45842.526608796295</v>
      </c>
      <c r="C209" s="1">
        <v>45842.542430555557</v>
      </c>
      <c r="D209" t="s">
        <v>4303</v>
      </c>
      <c r="E209" t="s">
        <v>4304</v>
      </c>
      <c r="F209" t="s">
        <v>4304</v>
      </c>
      <c r="G209">
        <v>7</v>
      </c>
      <c r="H209">
        <v>30</v>
      </c>
      <c r="I209" t="s">
        <v>22189</v>
      </c>
      <c r="J209" t="s">
        <v>22096</v>
      </c>
      <c r="K209" t="s">
        <v>22190</v>
      </c>
      <c r="L209" t="s">
        <v>22191</v>
      </c>
      <c r="M209" t="s">
        <v>107</v>
      </c>
      <c r="N209" t="s">
        <v>20586</v>
      </c>
      <c r="O209" t="s">
        <v>22192</v>
      </c>
      <c r="P209" t="s">
        <v>22193</v>
      </c>
      <c r="Q209" t="s">
        <v>22194</v>
      </c>
      <c r="R209" t="s">
        <v>22037</v>
      </c>
      <c r="S209" t="s">
        <v>22195</v>
      </c>
      <c r="T209" t="s">
        <v>20606</v>
      </c>
    </row>
    <row r="210" spans="1:20" x14ac:dyDescent="0.3">
      <c r="A210">
        <v>209</v>
      </c>
      <c r="B210" s="1">
        <v>45842.562800925924</v>
      </c>
      <c r="C210" s="1">
        <v>45842.585613425923</v>
      </c>
      <c r="D210" t="s">
        <v>2144</v>
      </c>
      <c r="E210" t="s">
        <v>2145</v>
      </c>
      <c r="F210" t="s">
        <v>2145</v>
      </c>
      <c r="G210">
        <v>4</v>
      </c>
      <c r="H210">
        <v>13</v>
      </c>
      <c r="I210" t="s">
        <v>314</v>
      </c>
      <c r="J210" t="s">
        <v>314</v>
      </c>
      <c r="K210" t="s">
        <v>20593</v>
      </c>
      <c r="L210" t="s">
        <v>16918</v>
      </c>
      <c r="M210" t="s">
        <v>22196</v>
      </c>
      <c r="N210" t="s">
        <v>20586</v>
      </c>
      <c r="O210" t="s">
        <v>22197</v>
      </c>
      <c r="P210" t="s">
        <v>22198</v>
      </c>
      <c r="Q210" t="s">
        <v>22199</v>
      </c>
      <c r="R210" t="s">
        <v>22037</v>
      </c>
      <c r="S210" t="s">
        <v>314</v>
      </c>
      <c r="T210" t="s">
        <v>20606</v>
      </c>
    </row>
    <row r="211" spans="1:20" x14ac:dyDescent="0.3">
      <c r="A211">
        <v>210</v>
      </c>
      <c r="B211" s="1">
        <v>45842.600347222222</v>
      </c>
      <c r="C211" s="1">
        <v>45842.600416666668</v>
      </c>
      <c r="D211" t="s">
        <v>2277</v>
      </c>
      <c r="E211" t="s">
        <v>2278</v>
      </c>
      <c r="F211" t="s">
        <v>2278</v>
      </c>
      <c r="G211">
        <v>4</v>
      </c>
      <c r="H211">
        <v>32</v>
      </c>
      <c r="I211" t="s">
        <v>22200</v>
      </c>
      <c r="J211" t="s">
        <v>314</v>
      </c>
      <c r="K211" t="s">
        <v>20864</v>
      </c>
      <c r="L211" t="s">
        <v>22201</v>
      </c>
      <c r="M211" t="s">
        <v>22202</v>
      </c>
      <c r="N211" t="s">
        <v>20586</v>
      </c>
      <c r="O211" t="s">
        <v>20692</v>
      </c>
      <c r="P211" t="s">
        <v>22203</v>
      </c>
      <c r="Q211" t="s">
        <v>22204</v>
      </c>
      <c r="R211" t="s">
        <v>22205</v>
      </c>
      <c r="S211" t="s">
        <v>22206</v>
      </c>
      <c r="T211" t="s">
        <v>21361</v>
      </c>
    </row>
    <row r="212" spans="1:20" x14ac:dyDescent="0.3">
      <c r="A212">
        <v>211</v>
      </c>
      <c r="B212" s="1">
        <v>45842.600729166668</v>
      </c>
      <c r="C212" s="1">
        <v>45842.600960648146</v>
      </c>
      <c r="D212" t="s">
        <v>2288</v>
      </c>
      <c r="E212" t="s">
        <v>2289</v>
      </c>
      <c r="F212" t="s">
        <v>2289</v>
      </c>
      <c r="G212">
        <v>4</v>
      </c>
      <c r="H212">
        <v>10</v>
      </c>
      <c r="I212" t="s">
        <v>314</v>
      </c>
      <c r="J212" t="s">
        <v>22207</v>
      </c>
      <c r="K212" t="s">
        <v>20864</v>
      </c>
      <c r="L212" t="s">
        <v>12887</v>
      </c>
      <c r="M212" t="s">
        <v>22208</v>
      </c>
      <c r="N212" t="s">
        <v>20586</v>
      </c>
      <c r="O212" t="s">
        <v>22209</v>
      </c>
      <c r="P212" t="s">
        <v>22210</v>
      </c>
      <c r="Q212" t="s">
        <v>21361</v>
      </c>
      <c r="R212" t="s">
        <v>22211</v>
      </c>
      <c r="S212" t="s">
        <v>22212</v>
      </c>
      <c r="T212" t="s">
        <v>22213</v>
      </c>
    </row>
    <row r="213" spans="1:20" x14ac:dyDescent="0.3">
      <c r="A213">
        <v>212</v>
      </c>
      <c r="B213" s="1">
        <v>45842.808842592596</v>
      </c>
      <c r="C213" s="1">
        <v>45842.822245370371</v>
      </c>
      <c r="D213" t="s">
        <v>2182</v>
      </c>
      <c r="E213" t="s">
        <v>2183</v>
      </c>
      <c r="F213" t="s">
        <v>2183</v>
      </c>
      <c r="G213">
        <v>4</v>
      </c>
      <c r="H213">
        <v>16</v>
      </c>
      <c r="I213" t="s">
        <v>22214</v>
      </c>
      <c r="J213" t="s">
        <v>22215</v>
      </c>
      <c r="K213" t="s">
        <v>22216</v>
      </c>
      <c r="L213" t="s">
        <v>22217</v>
      </c>
      <c r="M213" t="s">
        <v>22218</v>
      </c>
      <c r="N213" t="s">
        <v>20586</v>
      </c>
      <c r="O213" t="s">
        <v>22219</v>
      </c>
      <c r="P213" t="s">
        <v>22220</v>
      </c>
      <c r="Q213" t="s">
        <v>22221</v>
      </c>
      <c r="R213" t="s">
        <v>22222</v>
      </c>
      <c r="S213" t="s">
        <v>22223</v>
      </c>
      <c r="T213" t="s">
        <v>20785</v>
      </c>
    </row>
    <row r="214" spans="1:20" x14ac:dyDescent="0.3">
      <c r="A214">
        <v>213</v>
      </c>
      <c r="B214" s="1">
        <v>45843.510752314818</v>
      </c>
      <c r="C214" s="1">
        <v>45843.51085648148</v>
      </c>
      <c r="D214" t="s">
        <v>3273</v>
      </c>
      <c r="E214" t="s">
        <v>3274</v>
      </c>
      <c r="F214" t="s">
        <v>3274</v>
      </c>
      <c r="G214">
        <v>3</v>
      </c>
      <c r="H214">
        <v>25</v>
      </c>
      <c r="I214" t="s">
        <v>22224</v>
      </c>
      <c r="J214" t="s">
        <v>22225</v>
      </c>
      <c r="K214" t="s">
        <v>22226</v>
      </c>
      <c r="L214" t="s">
        <v>22227</v>
      </c>
      <c r="M214" t="s">
        <v>22228</v>
      </c>
      <c r="N214" t="s">
        <v>20586</v>
      </c>
      <c r="O214" t="s">
        <v>22229</v>
      </c>
      <c r="P214" t="s">
        <v>21917</v>
      </c>
      <c r="Q214" t="s">
        <v>22230</v>
      </c>
      <c r="R214" t="s">
        <v>22231</v>
      </c>
      <c r="S214" t="s">
        <v>21920</v>
      </c>
      <c r="T214" t="s">
        <v>20606</v>
      </c>
    </row>
    <row r="215" spans="1:20" x14ac:dyDescent="0.3">
      <c r="A215">
        <v>214</v>
      </c>
      <c r="B215" s="1">
        <v>45843.554085648146</v>
      </c>
      <c r="C215" s="1">
        <v>45843.558819444443</v>
      </c>
      <c r="D215" t="s">
        <v>2810</v>
      </c>
      <c r="E215" t="s">
        <v>2811</v>
      </c>
      <c r="F215" t="s">
        <v>16417</v>
      </c>
      <c r="G215">
        <v>5</v>
      </c>
      <c r="H215">
        <v>22</v>
      </c>
      <c r="I215" t="s">
        <v>22232</v>
      </c>
      <c r="J215" t="s">
        <v>21990</v>
      </c>
      <c r="K215" t="s">
        <v>21828</v>
      </c>
      <c r="L215" t="s">
        <v>21829</v>
      </c>
      <c r="M215" t="s">
        <v>21878</v>
      </c>
      <c r="N215" t="s">
        <v>20586</v>
      </c>
      <c r="O215" t="s">
        <v>20864</v>
      </c>
      <c r="P215" t="s">
        <v>22092</v>
      </c>
      <c r="Q215" t="s">
        <v>22233</v>
      </c>
      <c r="R215" t="s">
        <v>22234</v>
      </c>
      <c r="S215" t="s">
        <v>21834</v>
      </c>
      <c r="T215" t="s">
        <v>22235</v>
      </c>
    </row>
    <row r="216" spans="1:20" x14ac:dyDescent="0.3">
      <c r="A216">
        <v>215</v>
      </c>
      <c r="B216" s="1">
        <v>45843.590868055559</v>
      </c>
      <c r="C216" s="1">
        <v>45843.590949074074</v>
      </c>
      <c r="D216" t="s">
        <v>1006</v>
      </c>
      <c r="E216" t="s">
        <v>1007</v>
      </c>
      <c r="F216" t="s">
        <v>1007</v>
      </c>
      <c r="G216">
        <v>2</v>
      </c>
      <c r="H216">
        <v>2</v>
      </c>
      <c r="I216" t="s">
        <v>314</v>
      </c>
      <c r="J216" t="s">
        <v>314</v>
      </c>
      <c r="K216" t="s">
        <v>20593</v>
      </c>
      <c r="L216" t="s">
        <v>12887</v>
      </c>
      <c r="M216" t="s">
        <v>22236</v>
      </c>
      <c r="N216" t="s">
        <v>20586</v>
      </c>
      <c r="O216" t="s">
        <v>22237</v>
      </c>
      <c r="P216" t="s">
        <v>22238</v>
      </c>
      <c r="Q216" t="s">
        <v>22239</v>
      </c>
      <c r="R216" t="s">
        <v>22037</v>
      </c>
      <c r="S216" t="s">
        <v>314</v>
      </c>
      <c r="T216" t="s">
        <v>22240</v>
      </c>
    </row>
    <row r="217" spans="1:20" x14ac:dyDescent="0.3">
      <c r="A217">
        <v>216</v>
      </c>
      <c r="B217" s="1">
        <v>45843.9296875</v>
      </c>
      <c r="C217" s="1">
        <v>45843.938831018517</v>
      </c>
      <c r="D217" t="s">
        <v>4323</v>
      </c>
      <c r="E217" t="s">
        <v>4324</v>
      </c>
      <c r="F217" t="s">
        <v>4324</v>
      </c>
      <c r="G217">
        <v>7</v>
      </c>
      <c r="H217">
        <v>11</v>
      </c>
      <c r="I217" t="s">
        <v>22241</v>
      </c>
      <c r="J217" t="s">
        <v>22242</v>
      </c>
      <c r="K217" t="s">
        <v>22243</v>
      </c>
      <c r="L217" t="s">
        <v>16918</v>
      </c>
      <c r="M217" t="s">
        <v>22244</v>
      </c>
      <c r="N217" t="s">
        <v>22245</v>
      </c>
      <c r="O217" t="s">
        <v>22246</v>
      </c>
      <c r="P217" t="s">
        <v>22247</v>
      </c>
      <c r="Q217" t="s">
        <v>22248</v>
      </c>
      <c r="R217" t="s">
        <v>22249</v>
      </c>
      <c r="S217" t="s">
        <v>22250</v>
      </c>
      <c r="T217" t="s">
        <v>22251</v>
      </c>
    </row>
    <row r="218" spans="1:20" x14ac:dyDescent="0.3">
      <c r="A218">
        <v>217</v>
      </c>
      <c r="B218" s="1">
        <v>45843.97111111111</v>
      </c>
      <c r="C218" s="1">
        <v>45843.974988425929</v>
      </c>
      <c r="D218" t="s">
        <v>2829</v>
      </c>
      <c r="E218" t="s">
        <v>2830</v>
      </c>
      <c r="F218" t="s">
        <v>2830</v>
      </c>
      <c r="G218">
        <v>5</v>
      </c>
      <c r="H218">
        <v>23</v>
      </c>
      <c r="I218" t="s">
        <v>21826</v>
      </c>
      <c r="J218" t="s">
        <v>22252</v>
      </c>
      <c r="K218" t="s">
        <v>22253</v>
      </c>
      <c r="L218" t="s">
        <v>22254</v>
      </c>
      <c r="M218" t="s">
        <v>22255</v>
      </c>
      <c r="N218" t="s">
        <v>20586</v>
      </c>
      <c r="O218" t="s">
        <v>22256</v>
      </c>
      <c r="P218" t="s">
        <v>22257</v>
      </c>
      <c r="Q218" t="s">
        <v>22258</v>
      </c>
      <c r="R218" t="s">
        <v>22259</v>
      </c>
      <c r="S218" t="s">
        <v>22260</v>
      </c>
      <c r="T218" t="s">
        <v>22261</v>
      </c>
    </row>
    <row r="219" spans="1:20" x14ac:dyDescent="0.3">
      <c r="A219">
        <v>218</v>
      </c>
      <c r="B219" s="1">
        <v>45844.680428240739</v>
      </c>
      <c r="C219" s="1">
        <v>45844.69090277778</v>
      </c>
      <c r="D219" t="s">
        <v>3592</v>
      </c>
      <c r="E219" t="s">
        <v>3593</v>
      </c>
      <c r="F219" t="s">
        <v>3593</v>
      </c>
      <c r="G219">
        <v>8</v>
      </c>
      <c r="H219">
        <v>21</v>
      </c>
      <c r="I219" t="s">
        <v>314</v>
      </c>
      <c r="J219" t="s">
        <v>22262</v>
      </c>
      <c r="K219" t="s">
        <v>22263</v>
      </c>
      <c r="L219" t="s">
        <v>21188</v>
      </c>
      <c r="M219" t="s">
        <v>22264</v>
      </c>
      <c r="N219" t="s">
        <v>20586</v>
      </c>
      <c r="O219" t="s">
        <v>22265</v>
      </c>
      <c r="P219" t="s">
        <v>22266</v>
      </c>
      <c r="Q219" t="s">
        <v>22267</v>
      </c>
      <c r="R219" t="s">
        <v>22268</v>
      </c>
      <c r="S219" t="s">
        <v>22269</v>
      </c>
      <c r="T219" t="s">
        <v>20606</v>
      </c>
    </row>
    <row r="220" spans="1:20" x14ac:dyDescent="0.3">
      <c r="A220">
        <v>219</v>
      </c>
      <c r="B220" s="1">
        <v>45844.846666666665</v>
      </c>
      <c r="C220" s="1">
        <v>45844.855300925927</v>
      </c>
      <c r="D220" t="s">
        <v>2749</v>
      </c>
      <c r="E220" t="s">
        <v>2750</v>
      </c>
      <c r="F220" t="s">
        <v>2750</v>
      </c>
      <c r="G220">
        <v>5</v>
      </c>
      <c r="H220">
        <v>35</v>
      </c>
      <c r="I220" t="s">
        <v>22270</v>
      </c>
      <c r="J220" t="s">
        <v>2631</v>
      </c>
      <c r="K220" t="s">
        <v>22271</v>
      </c>
      <c r="L220" t="s">
        <v>22272</v>
      </c>
      <c r="M220" t="s">
        <v>22273</v>
      </c>
      <c r="N220" t="s">
        <v>20586</v>
      </c>
      <c r="O220" t="s">
        <v>22274</v>
      </c>
      <c r="P220" t="s">
        <v>22275</v>
      </c>
      <c r="Q220" t="s">
        <v>22276</v>
      </c>
      <c r="R220" t="s">
        <v>22037</v>
      </c>
      <c r="S220" t="s">
        <v>22041</v>
      </c>
      <c r="T220" t="s">
        <v>20606</v>
      </c>
    </row>
    <row r="221" spans="1:20" x14ac:dyDescent="0.3">
      <c r="A221">
        <v>220</v>
      </c>
      <c r="B221" s="1">
        <v>45844.865335648145</v>
      </c>
      <c r="C221" s="1">
        <v>45844.865451388891</v>
      </c>
      <c r="D221" t="s">
        <v>1368</v>
      </c>
      <c r="E221" t="s">
        <v>1369</v>
      </c>
      <c r="F221" t="s">
        <v>1369</v>
      </c>
      <c r="G221">
        <v>1</v>
      </c>
      <c r="H221">
        <v>5</v>
      </c>
      <c r="I221" t="s">
        <v>22277</v>
      </c>
      <c r="J221" t="s">
        <v>22278</v>
      </c>
      <c r="K221" t="s">
        <v>22279</v>
      </c>
      <c r="L221" t="s">
        <v>22280</v>
      </c>
      <c r="M221" t="s">
        <v>22281</v>
      </c>
      <c r="N221" t="s">
        <v>20586</v>
      </c>
      <c r="O221" t="s">
        <v>22282</v>
      </c>
      <c r="P221" t="s">
        <v>22283</v>
      </c>
      <c r="Q221" t="s">
        <v>22284</v>
      </c>
      <c r="R221" t="s">
        <v>22285</v>
      </c>
      <c r="S221" t="s">
        <v>22286</v>
      </c>
      <c r="T221" t="s">
        <v>22287</v>
      </c>
    </row>
    <row r="222" spans="1:20" x14ac:dyDescent="0.3">
      <c r="A222">
        <v>221</v>
      </c>
      <c r="B222" s="1">
        <v>45844.864317129628</v>
      </c>
      <c r="C222" s="1">
        <v>45844.873715277776</v>
      </c>
      <c r="D222" t="s">
        <v>2013</v>
      </c>
      <c r="E222" t="s">
        <v>2014</v>
      </c>
      <c r="F222" t="s">
        <v>2014</v>
      </c>
      <c r="G222">
        <v>4</v>
      </c>
      <c r="H222">
        <v>21</v>
      </c>
      <c r="I222" t="s">
        <v>22277</v>
      </c>
      <c r="J222" t="s">
        <v>22278</v>
      </c>
      <c r="K222" t="s">
        <v>22279</v>
      </c>
      <c r="L222" t="s">
        <v>22280</v>
      </c>
      <c r="M222" t="s">
        <v>22281</v>
      </c>
      <c r="N222" t="s">
        <v>20586</v>
      </c>
      <c r="O222" t="s">
        <v>22288</v>
      </c>
      <c r="P222" t="s">
        <v>22289</v>
      </c>
      <c r="Q222" t="s">
        <v>22290</v>
      </c>
      <c r="R222" t="s">
        <v>22291</v>
      </c>
      <c r="S222" t="s">
        <v>314</v>
      </c>
      <c r="T222" t="s">
        <v>20606</v>
      </c>
    </row>
    <row r="223" spans="1:20" x14ac:dyDescent="0.3">
      <c r="A223">
        <v>222</v>
      </c>
      <c r="B223" s="1">
        <v>45844.881643518522</v>
      </c>
      <c r="C223" s="1">
        <v>45844.887361111112</v>
      </c>
      <c r="D223" t="s">
        <v>937</v>
      </c>
      <c r="E223" t="s">
        <v>938</v>
      </c>
      <c r="F223" t="s">
        <v>938</v>
      </c>
      <c r="G223">
        <v>2</v>
      </c>
      <c r="H223">
        <v>27</v>
      </c>
      <c r="I223" t="s">
        <v>21668</v>
      </c>
      <c r="J223" t="s">
        <v>22292</v>
      </c>
      <c r="K223" t="s">
        <v>21677</v>
      </c>
      <c r="L223" t="s">
        <v>21670</v>
      </c>
      <c r="M223" t="s">
        <v>958</v>
      </c>
      <c r="N223" t="s">
        <v>20586</v>
      </c>
      <c r="O223" t="s">
        <v>22293</v>
      </c>
      <c r="P223" t="s">
        <v>22294</v>
      </c>
      <c r="Q223" t="s">
        <v>21673</v>
      </c>
      <c r="R223" t="s">
        <v>22295</v>
      </c>
      <c r="S223" t="s">
        <v>21045</v>
      </c>
      <c r="T223" t="s">
        <v>20685</v>
      </c>
    </row>
    <row r="224" spans="1:20" x14ac:dyDescent="0.3">
      <c r="A224">
        <v>223</v>
      </c>
      <c r="B224" s="1">
        <v>45844.914537037039</v>
      </c>
      <c r="C224" s="1">
        <v>45844.922488425924</v>
      </c>
      <c r="D224" t="s">
        <v>1379</v>
      </c>
      <c r="E224" t="s">
        <v>1380</v>
      </c>
      <c r="F224" t="s">
        <v>6836</v>
      </c>
      <c r="G224">
        <v>1</v>
      </c>
      <c r="H224">
        <v>6</v>
      </c>
      <c r="I224" t="s">
        <v>22277</v>
      </c>
      <c r="J224" t="s">
        <v>22296</v>
      </c>
      <c r="K224" t="s">
        <v>22297</v>
      </c>
      <c r="L224" t="s">
        <v>22298</v>
      </c>
      <c r="M224" t="s">
        <v>22281</v>
      </c>
      <c r="N224" t="s">
        <v>20586</v>
      </c>
      <c r="O224" t="s">
        <v>22299</v>
      </c>
      <c r="P224" t="s">
        <v>22289</v>
      </c>
      <c r="Q224" t="s">
        <v>22300</v>
      </c>
      <c r="R224" t="s">
        <v>22301</v>
      </c>
      <c r="S224" t="s">
        <v>314</v>
      </c>
      <c r="T224" t="s">
        <v>20606</v>
      </c>
    </row>
    <row r="225" spans="1:20" x14ac:dyDescent="0.3">
      <c r="A225">
        <v>224</v>
      </c>
      <c r="B225" s="1">
        <v>45845.433969907404</v>
      </c>
      <c r="C225" s="1">
        <v>45845.440162037034</v>
      </c>
      <c r="D225" t="s">
        <v>2719</v>
      </c>
      <c r="E225" t="s">
        <v>2720</v>
      </c>
      <c r="F225" t="s">
        <v>2721</v>
      </c>
      <c r="G225">
        <v>5</v>
      </c>
      <c r="H225">
        <v>9</v>
      </c>
      <c r="I225" t="s">
        <v>22302</v>
      </c>
      <c r="J225" t="s">
        <v>22303</v>
      </c>
      <c r="K225" t="s">
        <v>22304</v>
      </c>
      <c r="L225" t="s">
        <v>22305</v>
      </c>
      <c r="M225" t="s">
        <v>21170</v>
      </c>
      <c r="N225" t="s">
        <v>20586</v>
      </c>
      <c r="O225" t="s">
        <v>22306</v>
      </c>
      <c r="P225" t="s">
        <v>22307</v>
      </c>
      <c r="Q225" t="s">
        <v>22308</v>
      </c>
      <c r="R225" t="s">
        <v>22309</v>
      </c>
      <c r="S225" t="s">
        <v>22310</v>
      </c>
      <c r="T225" t="s">
        <v>20989</v>
      </c>
    </row>
    <row r="226" spans="1:20" x14ac:dyDescent="0.3">
      <c r="A226">
        <v>225</v>
      </c>
      <c r="B226" s="1">
        <v>45845.649942129632</v>
      </c>
      <c r="C226" s="1">
        <v>45845.670636574076</v>
      </c>
      <c r="D226" t="s">
        <v>1210</v>
      </c>
      <c r="E226" t="s">
        <v>1211</v>
      </c>
      <c r="F226" t="s">
        <v>1212</v>
      </c>
      <c r="G226">
        <v>1</v>
      </c>
      <c r="H226">
        <v>23</v>
      </c>
      <c r="I226" t="s">
        <v>22311</v>
      </c>
      <c r="J226" t="s">
        <v>22312</v>
      </c>
      <c r="K226" t="s">
        <v>22313</v>
      </c>
      <c r="L226" t="s">
        <v>21829</v>
      </c>
      <c r="M226" t="s">
        <v>22314</v>
      </c>
      <c r="N226" t="s">
        <v>20586</v>
      </c>
      <c r="O226" t="s">
        <v>20880</v>
      </c>
      <c r="P226" t="s">
        <v>22315</v>
      </c>
      <c r="Q226" t="s">
        <v>22316</v>
      </c>
      <c r="R226" t="s">
        <v>22317</v>
      </c>
      <c r="S226" t="s">
        <v>21204</v>
      </c>
      <c r="T226" t="s">
        <v>20606</v>
      </c>
    </row>
    <row r="227" spans="1:20" x14ac:dyDescent="0.3">
      <c r="A227">
        <v>226</v>
      </c>
      <c r="B227" s="1">
        <v>45845.730046296296</v>
      </c>
      <c r="C227" s="1">
        <v>45845.730115740742</v>
      </c>
      <c r="D227" t="s">
        <v>3799</v>
      </c>
      <c r="E227" t="s">
        <v>3800</v>
      </c>
      <c r="F227" t="s">
        <v>3801</v>
      </c>
      <c r="G227">
        <v>3</v>
      </c>
      <c r="H227">
        <v>23</v>
      </c>
      <c r="I227" t="s">
        <v>22318</v>
      </c>
      <c r="J227" t="s">
        <v>22319</v>
      </c>
      <c r="K227" t="s">
        <v>22320</v>
      </c>
      <c r="L227" t="s">
        <v>22321</v>
      </c>
      <c r="M227" t="s">
        <v>314</v>
      </c>
      <c r="N227" t="s">
        <v>22322</v>
      </c>
      <c r="O227" t="s">
        <v>22323</v>
      </c>
      <c r="P227" t="s">
        <v>22324</v>
      </c>
      <c r="Q227" t="s">
        <v>22325</v>
      </c>
      <c r="R227" t="s">
        <v>22326</v>
      </c>
      <c r="S227" t="s">
        <v>314</v>
      </c>
      <c r="T227" t="s">
        <v>20606</v>
      </c>
    </row>
    <row r="228" spans="1:20" x14ac:dyDescent="0.3">
      <c r="A228">
        <v>227</v>
      </c>
      <c r="B228" s="1">
        <v>45846.343344907407</v>
      </c>
      <c r="C228" s="1">
        <v>45846.365798611114</v>
      </c>
      <c r="D228" t="s">
        <v>1992</v>
      </c>
      <c r="E228" t="s">
        <v>1993</v>
      </c>
      <c r="F228" t="s">
        <v>1993</v>
      </c>
      <c r="G228">
        <v>4</v>
      </c>
      <c r="H228">
        <v>9</v>
      </c>
      <c r="I228" t="s">
        <v>22277</v>
      </c>
      <c r="J228" t="s">
        <v>22278</v>
      </c>
      <c r="K228" t="s">
        <v>22327</v>
      </c>
      <c r="L228" t="s">
        <v>22328</v>
      </c>
      <c r="M228" t="s">
        <v>22281</v>
      </c>
      <c r="N228" t="s">
        <v>20586</v>
      </c>
      <c r="O228" t="s">
        <v>22329</v>
      </c>
      <c r="P228" t="s">
        <v>22289</v>
      </c>
      <c r="Q228" t="s">
        <v>22330</v>
      </c>
      <c r="R228" t="s">
        <v>22331</v>
      </c>
      <c r="S228" t="s">
        <v>314</v>
      </c>
      <c r="T228" t="s">
        <v>20606</v>
      </c>
    </row>
    <row r="229" spans="1:20" x14ac:dyDescent="0.3">
      <c r="A229">
        <v>228</v>
      </c>
      <c r="B229" s="1">
        <v>45846.447152777779</v>
      </c>
      <c r="C229" s="1">
        <v>45846.462881944448</v>
      </c>
      <c r="D229" t="s">
        <v>3170</v>
      </c>
      <c r="E229" t="s">
        <v>3171</v>
      </c>
      <c r="F229" t="s">
        <v>3171</v>
      </c>
      <c r="G229">
        <v>3</v>
      </c>
      <c r="H229">
        <v>6</v>
      </c>
      <c r="I229" t="s">
        <v>21034</v>
      </c>
      <c r="J229" t="s">
        <v>20592</v>
      </c>
      <c r="K229" t="s">
        <v>22332</v>
      </c>
      <c r="L229" t="s">
        <v>21670</v>
      </c>
      <c r="M229" t="s">
        <v>22333</v>
      </c>
      <c r="N229" t="s">
        <v>20586</v>
      </c>
      <c r="O229" t="s">
        <v>22334</v>
      </c>
      <c r="P229" t="s">
        <v>22335</v>
      </c>
      <c r="Q229" t="s">
        <v>22336</v>
      </c>
      <c r="R229" t="s">
        <v>22337</v>
      </c>
      <c r="S229" t="s">
        <v>21034</v>
      </c>
      <c r="T229" t="s">
        <v>20727</v>
      </c>
    </row>
    <row r="230" spans="1:20" x14ac:dyDescent="0.3">
      <c r="A230">
        <v>229</v>
      </c>
      <c r="B230" s="1">
        <v>45846.575613425928</v>
      </c>
      <c r="C230" s="1">
        <v>45846.584756944445</v>
      </c>
      <c r="D230" t="s">
        <v>3624</v>
      </c>
      <c r="E230" t="s">
        <v>3625</v>
      </c>
      <c r="F230" t="s">
        <v>3625</v>
      </c>
      <c r="G230">
        <v>8</v>
      </c>
      <c r="H230">
        <v>24</v>
      </c>
      <c r="I230" t="s">
        <v>22338</v>
      </c>
      <c r="J230" t="s">
        <v>22339</v>
      </c>
      <c r="K230" t="s">
        <v>22340</v>
      </c>
      <c r="L230" t="s">
        <v>22341</v>
      </c>
      <c r="M230" t="s">
        <v>20594</v>
      </c>
      <c r="N230" t="s">
        <v>20586</v>
      </c>
      <c r="O230" t="s">
        <v>22342</v>
      </c>
      <c r="P230" t="s">
        <v>22266</v>
      </c>
      <c r="Q230" t="s">
        <v>22343</v>
      </c>
      <c r="R230" t="s">
        <v>22344</v>
      </c>
      <c r="S230" t="s">
        <v>22269</v>
      </c>
      <c r="T230" t="s">
        <v>20606</v>
      </c>
    </row>
    <row r="231" spans="1:20" x14ac:dyDescent="0.3">
      <c r="A231">
        <v>230</v>
      </c>
      <c r="B231" s="1">
        <v>45846.58085648148</v>
      </c>
      <c r="C231" s="1">
        <v>45846.595023148147</v>
      </c>
      <c r="D231" t="s">
        <v>1398</v>
      </c>
      <c r="E231" t="s">
        <v>1399</v>
      </c>
      <c r="F231" t="s">
        <v>19609</v>
      </c>
      <c r="G231">
        <v>1</v>
      </c>
      <c r="H231">
        <v>1</v>
      </c>
      <c r="I231" t="s">
        <v>314</v>
      </c>
      <c r="J231" t="s">
        <v>22345</v>
      </c>
      <c r="K231" t="s">
        <v>22346</v>
      </c>
      <c r="L231" t="s">
        <v>22347</v>
      </c>
      <c r="M231" t="s">
        <v>22348</v>
      </c>
      <c r="N231" t="s">
        <v>20586</v>
      </c>
      <c r="O231" t="s">
        <v>22349</v>
      </c>
      <c r="P231" t="s">
        <v>22350</v>
      </c>
      <c r="Q231" t="s">
        <v>22351</v>
      </c>
      <c r="R231" t="s">
        <v>22352</v>
      </c>
      <c r="S231" t="s">
        <v>20676</v>
      </c>
      <c r="T231" t="s">
        <v>20785</v>
      </c>
    </row>
    <row r="232" spans="1:20" x14ac:dyDescent="0.3">
      <c r="A232">
        <v>231</v>
      </c>
      <c r="B232" s="1">
        <v>45846.847314814811</v>
      </c>
      <c r="C232" s="1">
        <v>45846.864027777781</v>
      </c>
      <c r="D232" t="s">
        <v>1452</v>
      </c>
      <c r="E232" t="s">
        <v>1453</v>
      </c>
      <c r="F232" t="s">
        <v>1453</v>
      </c>
      <c r="G232">
        <v>1</v>
      </c>
      <c r="H232">
        <v>30</v>
      </c>
      <c r="I232" t="s">
        <v>22353</v>
      </c>
      <c r="J232" t="s">
        <v>22354</v>
      </c>
      <c r="K232" t="s">
        <v>22355</v>
      </c>
      <c r="L232" t="s">
        <v>22356</v>
      </c>
      <c r="M232" t="s">
        <v>22357</v>
      </c>
      <c r="N232" t="s">
        <v>20586</v>
      </c>
      <c r="O232" t="s">
        <v>22358</v>
      </c>
      <c r="P232" t="s">
        <v>22359</v>
      </c>
      <c r="Q232" t="s">
        <v>22360</v>
      </c>
      <c r="R232" t="s">
        <v>22361</v>
      </c>
      <c r="S232" t="s">
        <v>21045</v>
      </c>
      <c r="T232" t="s">
        <v>22362</v>
      </c>
    </row>
    <row r="233" spans="1:20" x14ac:dyDescent="0.3">
      <c r="A233">
        <v>232</v>
      </c>
      <c r="B233" s="1">
        <v>45846.888749999998</v>
      </c>
      <c r="C233" s="1">
        <v>45846.898680555554</v>
      </c>
      <c r="D233" t="s">
        <v>3266</v>
      </c>
      <c r="E233" t="s">
        <v>3267</v>
      </c>
      <c r="F233" t="s">
        <v>3267</v>
      </c>
      <c r="G233">
        <v>3</v>
      </c>
      <c r="H233">
        <v>4</v>
      </c>
      <c r="I233" t="s">
        <v>22363</v>
      </c>
      <c r="J233" t="s">
        <v>22364</v>
      </c>
      <c r="K233" t="s">
        <v>22365</v>
      </c>
      <c r="L233" t="s">
        <v>22366</v>
      </c>
      <c r="M233" t="s">
        <v>107</v>
      </c>
      <c r="N233" t="s">
        <v>20586</v>
      </c>
      <c r="O233" t="s">
        <v>22367</v>
      </c>
      <c r="P233" t="s">
        <v>22166</v>
      </c>
      <c r="Q233" t="s">
        <v>22368</v>
      </c>
      <c r="R233" t="s">
        <v>22369</v>
      </c>
      <c r="S233" t="s">
        <v>22370</v>
      </c>
      <c r="T233" t="s">
        <v>20606</v>
      </c>
    </row>
    <row r="234" spans="1:20" x14ac:dyDescent="0.3">
      <c r="A234">
        <v>233</v>
      </c>
      <c r="B234" s="1">
        <v>45847.528645833336</v>
      </c>
      <c r="C234" s="1">
        <v>45847.537766203706</v>
      </c>
      <c r="D234" t="s">
        <v>4386</v>
      </c>
      <c r="E234" t="s">
        <v>4387</v>
      </c>
      <c r="F234" t="s">
        <v>4387</v>
      </c>
      <c r="G234">
        <v>7</v>
      </c>
      <c r="H234">
        <v>25</v>
      </c>
      <c r="I234" t="s">
        <v>22371</v>
      </c>
      <c r="J234" t="s">
        <v>22372</v>
      </c>
      <c r="K234" t="s">
        <v>22373</v>
      </c>
      <c r="L234" t="s">
        <v>22374</v>
      </c>
      <c r="M234" t="s">
        <v>22375</v>
      </c>
      <c r="N234" t="s">
        <v>22376</v>
      </c>
      <c r="O234" t="s">
        <v>22377</v>
      </c>
      <c r="P234" t="s">
        <v>22378</v>
      </c>
      <c r="Q234" t="s">
        <v>22379</v>
      </c>
      <c r="R234" t="s">
        <v>22380</v>
      </c>
      <c r="S234" t="s">
        <v>22381</v>
      </c>
      <c r="T234" t="s">
        <v>22382</v>
      </c>
    </row>
    <row r="235" spans="1:20" x14ac:dyDescent="0.3">
      <c r="A235">
        <v>234</v>
      </c>
      <c r="B235" s="1">
        <v>45848.424201388887</v>
      </c>
      <c r="C235" s="1">
        <v>45848.427731481483</v>
      </c>
      <c r="D235" t="s">
        <v>1137</v>
      </c>
      <c r="E235" t="s">
        <v>1138</v>
      </c>
      <c r="F235" t="s">
        <v>1138</v>
      </c>
      <c r="G235">
        <v>2</v>
      </c>
      <c r="H235">
        <v>26</v>
      </c>
      <c r="I235" t="s">
        <v>22383</v>
      </c>
      <c r="J235" t="s">
        <v>22384</v>
      </c>
      <c r="K235" t="s">
        <v>22385</v>
      </c>
      <c r="L235" t="s">
        <v>22386</v>
      </c>
      <c r="M235" t="s">
        <v>22387</v>
      </c>
      <c r="N235" t="s">
        <v>20586</v>
      </c>
      <c r="O235" t="s">
        <v>22388</v>
      </c>
      <c r="P235" t="s">
        <v>22389</v>
      </c>
      <c r="Q235" t="s">
        <v>22390</v>
      </c>
      <c r="R235" t="s">
        <v>22391</v>
      </c>
      <c r="S235" t="s">
        <v>22392</v>
      </c>
      <c r="T235" t="s">
        <v>20785</v>
      </c>
    </row>
    <row r="236" spans="1:20" x14ac:dyDescent="0.3">
      <c r="A236">
        <v>235</v>
      </c>
      <c r="B236" s="1">
        <v>45848.558969907404</v>
      </c>
      <c r="C236" s="1">
        <v>45848.574803240743</v>
      </c>
      <c r="D236" t="s">
        <v>2175</v>
      </c>
      <c r="E236" t="s">
        <v>2176</v>
      </c>
      <c r="F236" t="s">
        <v>2177</v>
      </c>
      <c r="G236">
        <v>4</v>
      </c>
      <c r="H236">
        <v>18</v>
      </c>
      <c r="I236" t="s">
        <v>22393</v>
      </c>
      <c r="J236" t="s">
        <v>22394</v>
      </c>
      <c r="K236" t="s">
        <v>22395</v>
      </c>
      <c r="L236" t="s">
        <v>22217</v>
      </c>
      <c r="M236" t="s">
        <v>22396</v>
      </c>
      <c r="N236" t="s">
        <v>20586</v>
      </c>
      <c r="O236" t="s">
        <v>22397</v>
      </c>
      <c r="P236" t="s">
        <v>22398</v>
      </c>
      <c r="Q236" t="s">
        <v>22399</v>
      </c>
      <c r="R236" t="s">
        <v>22400</v>
      </c>
      <c r="S236" t="s">
        <v>22401</v>
      </c>
      <c r="T236" t="s">
        <v>20606</v>
      </c>
    </row>
    <row r="237" spans="1:20" x14ac:dyDescent="0.3">
      <c r="A237">
        <v>236</v>
      </c>
      <c r="B237" s="1">
        <v>45848.69972222222</v>
      </c>
      <c r="C237" s="1">
        <v>45848.699953703705</v>
      </c>
      <c r="D237" t="s">
        <v>2900</v>
      </c>
      <c r="E237" t="s">
        <v>2901</v>
      </c>
      <c r="F237" t="s">
        <v>2901</v>
      </c>
      <c r="G237">
        <v>5</v>
      </c>
      <c r="H237">
        <v>24</v>
      </c>
      <c r="I237" t="s">
        <v>22402</v>
      </c>
      <c r="J237" t="s">
        <v>22403</v>
      </c>
      <c r="K237" t="s">
        <v>22404</v>
      </c>
      <c r="L237" t="s">
        <v>22405</v>
      </c>
      <c r="M237" t="s">
        <v>22406</v>
      </c>
      <c r="N237" t="s">
        <v>20586</v>
      </c>
      <c r="O237" t="s">
        <v>22407</v>
      </c>
      <c r="P237" t="s">
        <v>22408</v>
      </c>
      <c r="Q237" t="s">
        <v>22409</v>
      </c>
      <c r="R237" t="s">
        <v>22410</v>
      </c>
      <c r="S237" t="s">
        <v>22411</v>
      </c>
      <c r="T237" t="s">
        <v>22412</v>
      </c>
    </row>
    <row r="238" spans="1:20" x14ac:dyDescent="0.3">
      <c r="A238">
        <v>237</v>
      </c>
      <c r="B238" s="1">
        <v>45848.73741898148</v>
      </c>
      <c r="C238" s="1">
        <v>45848.748703703706</v>
      </c>
      <c r="D238" t="s">
        <v>2265</v>
      </c>
      <c r="E238" t="s">
        <v>2266</v>
      </c>
      <c r="F238" t="s">
        <v>2266</v>
      </c>
      <c r="G238">
        <v>4</v>
      </c>
      <c r="H238">
        <v>31</v>
      </c>
      <c r="I238" t="s">
        <v>22413</v>
      </c>
      <c r="J238" t="s">
        <v>22414</v>
      </c>
      <c r="K238" t="s">
        <v>22415</v>
      </c>
      <c r="L238" t="s">
        <v>22416</v>
      </c>
      <c r="M238" t="s">
        <v>22417</v>
      </c>
      <c r="N238" t="s">
        <v>20586</v>
      </c>
      <c r="O238" t="s">
        <v>22418</v>
      </c>
      <c r="P238" t="s">
        <v>22419</v>
      </c>
      <c r="Q238" t="s">
        <v>22420</v>
      </c>
      <c r="R238" t="s">
        <v>22421</v>
      </c>
      <c r="S238" t="s">
        <v>22422</v>
      </c>
      <c r="T238" t="s">
        <v>22423</v>
      </c>
    </row>
    <row r="239" spans="1:20" x14ac:dyDescent="0.3">
      <c r="A239">
        <v>238</v>
      </c>
      <c r="B239" s="1">
        <v>45848.744849537034</v>
      </c>
      <c r="C239" s="1">
        <v>45848.759363425925</v>
      </c>
      <c r="D239" t="s">
        <v>2218</v>
      </c>
      <c r="E239" t="s">
        <v>2219</v>
      </c>
      <c r="F239" t="s">
        <v>2219</v>
      </c>
      <c r="G239">
        <v>4</v>
      </c>
      <c r="H239">
        <v>22</v>
      </c>
      <c r="I239" t="s">
        <v>22413</v>
      </c>
      <c r="J239" t="s">
        <v>22424</v>
      </c>
      <c r="K239" t="s">
        <v>22425</v>
      </c>
      <c r="L239" t="s">
        <v>22416</v>
      </c>
      <c r="M239" t="s">
        <v>22417</v>
      </c>
      <c r="N239" t="s">
        <v>20586</v>
      </c>
      <c r="O239" t="s">
        <v>22426</v>
      </c>
      <c r="P239" t="s">
        <v>22427</v>
      </c>
      <c r="Q239" t="s">
        <v>22428</v>
      </c>
      <c r="R239" t="s">
        <v>22429</v>
      </c>
      <c r="S239" t="s">
        <v>22430</v>
      </c>
      <c r="T239" t="s">
        <v>22431</v>
      </c>
    </row>
    <row r="240" spans="1:20" x14ac:dyDescent="0.3">
      <c r="A240">
        <v>239</v>
      </c>
      <c r="B240" s="1">
        <v>45848.71434027778</v>
      </c>
      <c r="C240" s="1">
        <v>45848.92664351852</v>
      </c>
      <c r="D240" t="s">
        <v>2258</v>
      </c>
      <c r="E240" t="s">
        <v>2259</v>
      </c>
      <c r="F240" t="s">
        <v>2259</v>
      </c>
      <c r="G240">
        <v>4</v>
      </c>
      <c r="H240">
        <v>24</v>
      </c>
      <c r="I240" t="s">
        <v>22432</v>
      </c>
      <c r="J240" t="s">
        <v>22424</v>
      </c>
      <c r="K240" t="s">
        <v>22433</v>
      </c>
      <c r="L240" t="s">
        <v>22434</v>
      </c>
      <c r="M240" t="s">
        <v>22435</v>
      </c>
      <c r="N240" t="s">
        <v>20610</v>
      </c>
      <c r="O240" t="s">
        <v>22436</v>
      </c>
      <c r="P240" t="s">
        <v>22437</v>
      </c>
      <c r="Q240" t="s">
        <v>22438</v>
      </c>
      <c r="R240" t="s">
        <v>22439</v>
      </c>
      <c r="S240" t="s">
        <v>314</v>
      </c>
      <c r="T240" t="s">
        <v>20606</v>
      </c>
    </row>
    <row r="241" spans="1:20" x14ac:dyDescent="0.3">
      <c r="A241">
        <v>240</v>
      </c>
      <c r="B241" s="1">
        <v>45849.435370370367</v>
      </c>
      <c r="C241" s="1">
        <v>45849.435428240744</v>
      </c>
      <c r="D241" t="s">
        <v>4482</v>
      </c>
      <c r="E241" t="s">
        <v>4483</v>
      </c>
      <c r="F241" t="s">
        <v>4483</v>
      </c>
      <c r="G241">
        <v>7</v>
      </c>
      <c r="H241">
        <v>36</v>
      </c>
      <c r="I241" t="s">
        <v>314</v>
      </c>
      <c r="J241" t="s">
        <v>22440</v>
      </c>
      <c r="K241" t="s">
        <v>20592</v>
      </c>
      <c r="L241" t="s">
        <v>12887</v>
      </c>
      <c r="M241" t="s">
        <v>22375</v>
      </c>
      <c r="N241" t="s">
        <v>20586</v>
      </c>
      <c r="O241" t="s">
        <v>22441</v>
      </c>
      <c r="P241" t="s">
        <v>22442</v>
      </c>
      <c r="Q241" t="s">
        <v>22443</v>
      </c>
      <c r="R241" t="s">
        <v>22444</v>
      </c>
      <c r="S241" t="s">
        <v>22445</v>
      </c>
      <c r="T241" t="s">
        <v>22446</v>
      </c>
    </row>
    <row r="242" spans="1:20" x14ac:dyDescent="0.3">
      <c r="A242">
        <v>241</v>
      </c>
      <c r="B242" s="1">
        <v>45849.433946759258</v>
      </c>
      <c r="C242" s="1">
        <v>45849.439097222225</v>
      </c>
      <c r="D242" t="s">
        <v>4429</v>
      </c>
      <c r="E242" t="s">
        <v>4430</v>
      </c>
      <c r="F242" t="s">
        <v>4430</v>
      </c>
      <c r="G242">
        <v>7</v>
      </c>
      <c r="H242">
        <v>28</v>
      </c>
      <c r="I242" t="s">
        <v>22447</v>
      </c>
      <c r="J242" t="s">
        <v>22448</v>
      </c>
      <c r="K242" t="s">
        <v>22449</v>
      </c>
      <c r="L242" t="s">
        <v>12887</v>
      </c>
      <c r="M242" t="s">
        <v>22450</v>
      </c>
      <c r="N242" t="s">
        <v>20586</v>
      </c>
      <c r="O242" t="s">
        <v>22451</v>
      </c>
      <c r="P242" t="s">
        <v>22452</v>
      </c>
      <c r="Q242" t="s">
        <v>22453</v>
      </c>
      <c r="R242" t="s">
        <v>22454</v>
      </c>
      <c r="S242" t="s">
        <v>22455</v>
      </c>
      <c r="T242" t="s">
        <v>20606</v>
      </c>
    </row>
    <row r="243" spans="1:20" x14ac:dyDescent="0.3">
      <c r="A243">
        <v>242</v>
      </c>
      <c r="B243" s="1">
        <v>45849.481273148151</v>
      </c>
      <c r="C243" s="1">
        <v>45849.485451388886</v>
      </c>
      <c r="D243" t="s">
        <v>3143</v>
      </c>
      <c r="E243" t="s">
        <v>3144</v>
      </c>
      <c r="F243" t="s">
        <v>3144</v>
      </c>
      <c r="G243">
        <v>3</v>
      </c>
      <c r="H243">
        <v>8</v>
      </c>
      <c r="I243" t="s">
        <v>20607</v>
      </c>
      <c r="J243" t="s">
        <v>22456</v>
      </c>
      <c r="K243" t="s">
        <v>22457</v>
      </c>
      <c r="L243" t="s">
        <v>16918</v>
      </c>
      <c r="M243" t="s">
        <v>21351</v>
      </c>
      <c r="N243" t="s">
        <v>20586</v>
      </c>
      <c r="O243" t="s">
        <v>22458</v>
      </c>
      <c r="P243" t="s">
        <v>22459</v>
      </c>
      <c r="Q243" t="s">
        <v>22460</v>
      </c>
      <c r="R243" t="s">
        <v>22461</v>
      </c>
      <c r="S243" t="s">
        <v>22462</v>
      </c>
      <c r="T243" t="s">
        <v>20606</v>
      </c>
    </row>
    <row r="244" spans="1:20" x14ac:dyDescent="0.3">
      <c r="A244">
        <v>243</v>
      </c>
      <c r="B244" s="1">
        <v>45849.555902777778</v>
      </c>
      <c r="C244" s="1">
        <v>45849.584282407406</v>
      </c>
      <c r="D244" t="s">
        <v>3341</v>
      </c>
      <c r="E244" t="s">
        <v>3342</v>
      </c>
      <c r="F244" t="s">
        <v>3342</v>
      </c>
      <c r="G244">
        <v>3</v>
      </c>
      <c r="H244">
        <v>36</v>
      </c>
      <c r="I244" t="s">
        <v>22463</v>
      </c>
      <c r="J244" t="s">
        <v>22464</v>
      </c>
      <c r="K244" t="s">
        <v>22465</v>
      </c>
      <c r="L244" t="s">
        <v>22466</v>
      </c>
      <c r="M244" t="s">
        <v>22467</v>
      </c>
      <c r="N244" t="s">
        <v>20586</v>
      </c>
      <c r="O244" t="s">
        <v>22468</v>
      </c>
      <c r="P244" t="s">
        <v>22469</v>
      </c>
      <c r="Q244" t="s">
        <v>22470</v>
      </c>
      <c r="R244" t="s">
        <v>22471</v>
      </c>
      <c r="S244" t="s">
        <v>22472</v>
      </c>
      <c r="T244" t="s">
        <v>22473</v>
      </c>
    </row>
    <row r="245" spans="1:20" x14ac:dyDescent="0.3">
      <c r="A245">
        <v>244</v>
      </c>
      <c r="B245" s="1">
        <v>45849.65253472222</v>
      </c>
      <c r="C245" s="1">
        <v>45849.652569444443</v>
      </c>
      <c r="D245" t="s">
        <v>4406</v>
      </c>
      <c r="E245" t="s">
        <v>4407</v>
      </c>
      <c r="F245" t="s">
        <v>4408</v>
      </c>
      <c r="G245">
        <v>7</v>
      </c>
      <c r="H245">
        <v>8</v>
      </c>
      <c r="I245" t="s">
        <v>22474</v>
      </c>
      <c r="J245" t="s">
        <v>22475</v>
      </c>
      <c r="K245" t="s">
        <v>22476</v>
      </c>
      <c r="L245" t="s">
        <v>22477</v>
      </c>
      <c r="M245" t="s">
        <v>22478</v>
      </c>
      <c r="N245" t="s">
        <v>22479</v>
      </c>
      <c r="O245" t="s">
        <v>22480</v>
      </c>
      <c r="P245" t="s">
        <v>22481</v>
      </c>
      <c r="Q245" t="s">
        <v>22482</v>
      </c>
      <c r="R245" t="s">
        <v>22483</v>
      </c>
      <c r="S245" t="s">
        <v>22484</v>
      </c>
      <c r="T245" t="s">
        <v>22485</v>
      </c>
    </row>
    <row r="246" spans="1:20" x14ac:dyDescent="0.3">
      <c r="A246">
        <v>245</v>
      </c>
      <c r="B246" s="1">
        <v>45849.705092592594</v>
      </c>
      <c r="C246" s="1">
        <v>45849.705138888887</v>
      </c>
      <c r="D246" t="s">
        <v>2098</v>
      </c>
      <c r="E246" t="s">
        <v>2099</v>
      </c>
      <c r="F246" t="s">
        <v>2099</v>
      </c>
      <c r="G246">
        <v>4</v>
      </c>
      <c r="H246">
        <v>30</v>
      </c>
      <c r="I246" t="s">
        <v>22486</v>
      </c>
      <c r="J246" t="s">
        <v>314</v>
      </c>
      <c r="K246" t="s">
        <v>22487</v>
      </c>
      <c r="L246" t="s">
        <v>22488</v>
      </c>
      <c r="M246" t="s">
        <v>22489</v>
      </c>
      <c r="N246" t="s">
        <v>21160</v>
      </c>
      <c r="O246" t="s">
        <v>22490</v>
      </c>
      <c r="P246" t="s">
        <v>22491</v>
      </c>
      <c r="Q246" t="s">
        <v>22492</v>
      </c>
      <c r="R246" t="s">
        <v>22493</v>
      </c>
      <c r="S246" t="s">
        <v>314</v>
      </c>
      <c r="T246" t="s">
        <v>20727</v>
      </c>
    </row>
    <row r="247" spans="1:20" x14ac:dyDescent="0.3">
      <c r="A247">
        <v>246</v>
      </c>
      <c r="B247" s="1">
        <v>45849.73541666667</v>
      </c>
      <c r="C247" s="1">
        <v>45849.760868055557</v>
      </c>
      <c r="D247" t="s">
        <v>2596</v>
      </c>
      <c r="E247" t="s">
        <v>2597</v>
      </c>
      <c r="F247" t="s">
        <v>22494</v>
      </c>
      <c r="G247">
        <v>12</v>
      </c>
      <c r="H247">
        <v>1</v>
      </c>
      <c r="I247" t="s">
        <v>22495</v>
      </c>
      <c r="J247" t="s">
        <v>22496</v>
      </c>
      <c r="K247" t="s">
        <v>22497</v>
      </c>
      <c r="L247" t="s">
        <v>22498</v>
      </c>
      <c r="M247" t="s">
        <v>22499</v>
      </c>
      <c r="N247" t="s">
        <v>20691</v>
      </c>
      <c r="O247" t="s">
        <v>22500</v>
      </c>
      <c r="P247" t="s">
        <v>22501</v>
      </c>
      <c r="Q247" t="s">
        <v>22502</v>
      </c>
      <c r="R247" t="s">
        <v>22503</v>
      </c>
      <c r="S247" t="s">
        <v>22455</v>
      </c>
      <c r="T247" t="s">
        <v>21624</v>
      </c>
    </row>
    <row r="248" spans="1:20" x14ac:dyDescent="0.3">
      <c r="A248">
        <v>247</v>
      </c>
      <c r="B248" s="1">
        <v>45849.926111111112</v>
      </c>
      <c r="C248" s="1">
        <v>45849.932002314818</v>
      </c>
      <c r="D248" t="s">
        <v>4447</v>
      </c>
      <c r="E248" t="s">
        <v>4448</v>
      </c>
      <c r="F248" t="s">
        <v>12538</v>
      </c>
      <c r="G248">
        <v>7</v>
      </c>
      <c r="H248">
        <v>29</v>
      </c>
      <c r="I248" t="s">
        <v>22504</v>
      </c>
      <c r="J248" t="s">
        <v>14236</v>
      </c>
      <c r="K248" t="s">
        <v>22505</v>
      </c>
      <c r="L248" t="s">
        <v>21188</v>
      </c>
      <c r="M248" t="s">
        <v>22506</v>
      </c>
      <c r="N248" t="s">
        <v>22507</v>
      </c>
      <c r="O248" t="s">
        <v>22508</v>
      </c>
      <c r="P248" t="s">
        <v>22509</v>
      </c>
      <c r="Q248" t="s">
        <v>22510</v>
      </c>
      <c r="R248" t="s">
        <v>22511</v>
      </c>
      <c r="S248" t="s">
        <v>22512</v>
      </c>
      <c r="T248" t="s">
        <v>22513</v>
      </c>
    </row>
    <row r="249" spans="1:20" x14ac:dyDescent="0.3">
      <c r="A249">
        <v>248</v>
      </c>
      <c r="B249" s="1">
        <v>45849.933807870373</v>
      </c>
      <c r="C249" s="1">
        <v>45849.937581018516</v>
      </c>
      <c r="D249" t="s">
        <v>2909</v>
      </c>
      <c r="E249" t="s">
        <v>2910</v>
      </c>
      <c r="F249" t="s">
        <v>2910</v>
      </c>
      <c r="G249">
        <v>5</v>
      </c>
      <c r="H249">
        <v>37</v>
      </c>
      <c r="I249" t="s">
        <v>22514</v>
      </c>
      <c r="J249" t="s">
        <v>20592</v>
      </c>
      <c r="K249" t="s">
        <v>21036</v>
      </c>
      <c r="L249" t="s">
        <v>16918</v>
      </c>
      <c r="M249" t="s">
        <v>22515</v>
      </c>
      <c r="N249" t="s">
        <v>22516</v>
      </c>
      <c r="O249" t="s">
        <v>22517</v>
      </c>
      <c r="P249" t="s">
        <v>22518</v>
      </c>
      <c r="Q249" t="s">
        <v>22519</v>
      </c>
      <c r="R249" t="s">
        <v>22454</v>
      </c>
      <c r="S249" t="s">
        <v>22520</v>
      </c>
      <c r="T249" t="s">
        <v>22521</v>
      </c>
    </row>
    <row r="250" spans="1:20" x14ac:dyDescent="0.3">
      <c r="A250">
        <v>249</v>
      </c>
      <c r="B250" s="1">
        <v>45849.932199074072</v>
      </c>
      <c r="C250" s="1">
        <v>45849.940752314818</v>
      </c>
      <c r="D250" t="s">
        <v>2189</v>
      </c>
      <c r="E250" t="s">
        <v>2190</v>
      </c>
      <c r="F250" t="s">
        <v>22522</v>
      </c>
      <c r="G250">
        <v>4</v>
      </c>
      <c r="H250">
        <v>15</v>
      </c>
      <c r="I250" t="s">
        <v>22523</v>
      </c>
      <c r="J250" t="s">
        <v>22524</v>
      </c>
      <c r="K250" t="s">
        <v>22525</v>
      </c>
      <c r="L250" t="s">
        <v>22526</v>
      </c>
      <c r="M250" t="s">
        <v>22527</v>
      </c>
      <c r="N250" t="s">
        <v>22528</v>
      </c>
      <c r="O250" t="s">
        <v>22529</v>
      </c>
      <c r="P250" t="s">
        <v>22530</v>
      </c>
      <c r="Q250" t="s">
        <v>22531</v>
      </c>
      <c r="R250" t="s">
        <v>22532</v>
      </c>
      <c r="S250" t="s">
        <v>22533</v>
      </c>
      <c r="T250" t="s">
        <v>21361</v>
      </c>
    </row>
    <row r="251" spans="1:20" x14ac:dyDescent="0.3">
      <c r="A251">
        <v>250</v>
      </c>
      <c r="B251" s="1">
        <v>45850.467569444445</v>
      </c>
      <c r="C251" s="1">
        <v>45850.467638888891</v>
      </c>
      <c r="D251" t="s">
        <v>3387</v>
      </c>
      <c r="E251" t="s">
        <v>3388</v>
      </c>
      <c r="F251" t="s">
        <v>3388</v>
      </c>
      <c r="G251">
        <v>3</v>
      </c>
      <c r="H251">
        <v>33</v>
      </c>
      <c r="I251" t="s">
        <v>22534</v>
      </c>
      <c r="J251" t="s">
        <v>22535</v>
      </c>
      <c r="K251" t="s">
        <v>22536</v>
      </c>
      <c r="L251" t="s">
        <v>22537</v>
      </c>
      <c r="M251" t="s">
        <v>22538</v>
      </c>
      <c r="N251" t="s">
        <v>22539</v>
      </c>
      <c r="O251" t="s">
        <v>22540</v>
      </c>
      <c r="P251" t="s">
        <v>22541</v>
      </c>
      <c r="Q251" t="s">
        <v>22542</v>
      </c>
      <c r="R251" t="s">
        <v>22543</v>
      </c>
      <c r="S251" t="s">
        <v>22544</v>
      </c>
      <c r="T251" t="s">
        <v>22545</v>
      </c>
    </row>
    <row r="252" spans="1:20" x14ac:dyDescent="0.3">
      <c r="A252">
        <v>251</v>
      </c>
      <c r="B252" s="1">
        <v>45850.703506944446</v>
      </c>
      <c r="C252" s="1">
        <v>45850.703645833331</v>
      </c>
      <c r="D252" t="s">
        <v>3197</v>
      </c>
      <c r="E252" t="s">
        <v>3198</v>
      </c>
      <c r="F252" t="s">
        <v>3198</v>
      </c>
      <c r="G252">
        <v>3</v>
      </c>
      <c r="H252">
        <v>1</v>
      </c>
      <c r="I252" t="s">
        <v>22270</v>
      </c>
      <c r="J252" t="s">
        <v>2631</v>
      </c>
      <c r="K252" t="s">
        <v>22272</v>
      </c>
      <c r="L252" t="s">
        <v>22271</v>
      </c>
      <c r="M252" t="s">
        <v>21382</v>
      </c>
      <c r="N252" t="s">
        <v>22546</v>
      </c>
      <c r="O252" t="s">
        <v>22547</v>
      </c>
      <c r="P252" t="s">
        <v>22548</v>
      </c>
      <c r="Q252" t="s">
        <v>22549</v>
      </c>
      <c r="R252" t="s">
        <v>22454</v>
      </c>
      <c r="S252" t="s">
        <v>21034</v>
      </c>
      <c r="T252" t="s">
        <v>20685</v>
      </c>
    </row>
    <row r="253" spans="1:20" x14ac:dyDescent="0.3">
      <c r="A253">
        <v>252</v>
      </c>
      <c r="B253" s="1">
        <v>45850.754259259258</v>
      </c>
      <c r="C253" s="1">
        <v>45850.761030092595</v>
      </c>
      <c r="D253" t="s">
        <v>2804</v>
      </c>
      <c r="E253" t="s">
        <v>2805</v>
      </c>
      <c r="F253" t="s">
        <v>11726</v>
      </c>
      <c r="G253">
        <v>5</v>
      </c>
      <c r="H253">
        <v>21</v>
      </c>
      <c r="I253" t="s">
        <v>22550</v>
      </c>
      <c r="J253" t="s">
        <v>22551</v>
      </c>
      <c r="K253" t="s">
        <v>22552</v>
      </c>
      <c r="L253" t="s">
        <v>22553</v>
      </c>
      <c r="M253" t="s">
        <v>22554</v>
      </c>
      <c r="N253" t="s">
        <v>21081</v>
      </c>
      <c r="O253" t="s">
        <v>22555</v>
      </c>
      <c r="P253" t="s">
        <v>22556</v>
      </c>
      <c r="Q253" t="s">
        <v>22557</v>
      </c>
      <c r="R253" t="s">
        <v>22558</v>
      </c>
      <c r="S253" t="s">
        <v>22559</v>
      </c>
      <c r="T253" t="s">
        <v>20606</v>
      </c>
    </row>
    <row r="254" spans="1:20" x14ac:dyDescent="0.3">
      <c r="A254">
        <v>253</v>
      </c>
      <c r="B254" s="1">
        <v>45850.759432870371</v>
      </c>
      <c r="C254" s="1">
        <v>45850.766469907408</v>
      </c>
      <c r="D254" t="s">
        <v>1316</v>
      </c>
      <c r="E254" t="s">
        <v>1317</v>
      </c>
      <c r="F254" t="s">
        <v>19839</v>
      </c>
      <c r="G254">
        <v>1</v>
      </c>
      <c r="H254">
        <v>22</v>
      </c>
      <c r="I254" t="s">
        <v>21701</v>
      </c>
      <c r="J254" t="s">
        <v>21702</v>
      </c>
      <c r="K254" t="s">
        <v>22560</v>
      </c>
      <c r="L254" t="s">
        <v>22561</v>
      </c>
      <c r="M254" t="s">
        <v>22562</v>
      </c>
      <c r="N254" t="s">
        <v>22563</v>
      </c>
      <c r="O254" t="s">
        <v>22564</v>
      </c>
      <c r="P254" t="s">
        <v>21708</v>
      </c>
      <c r="Q254" t="s">
        <v>22565</v>
      </c>
      <c r="R254" t="s">
        <v>22566</v>
      </c>
      <c r="S254" t="s">
        <v>22567</v>
      </c>
      <c r="T254" t="s">
        <v>22568</v>
      </c>
    </row>
    <row r="255" spans="1:20" x14ac:dyDescent="0.3">
      <c r="A255">
        <v>254</v>
      </c>
      <c r="B255" s="1">
        <v>45850.999548611115</v>
      </c>
      <c r="C255" s="1">
        <v>45851.006145833337</v>
      </c>
      <c r="D255" t="s">
        <v>2132</v>
      </c>
      <c r="E255" t="s">
        <v>2133</v>
      </c>
      <c r="F255" t="s">
        <v>2133</v>
      </c>
      <c r="G255">
        <v>4</v>
      </c>
      <c r="H255">
        <v>1</v>
      </c>
      <c r="I255" t="s">
        <v>22569</v>
      </c>
      <c r="J255" t="s">
        <v>22570</v>
      </c>
      <c r="K255" t="s">
        <v>22571</v>
      </c>
      <c r="L255" t="s">
        <v>22572</v>
      </c>
      <c r="M255" t="s">
        <v>22573</v>
      </c>
      <c r="N255" t="s">
        <v>22574</v>
      </c>
      <c r="O255" t="s">
        <v>22575</v>
      </c>
      <c r="P255" t="s">
        <v>22576</v>
      </c>
      <c r="Q255" t="s">
        <v>22577</v>
      </c>
      <c r="R255" t="s">
        <v>22578</v>
      </c>
      <c r="S255" t="s">
        <v>22579</v>
      </c>
      <c r="T255" t="s">
        <v>22580</v>
      </c>
    </row>
    <row r="256" spans="1:20" x14ac:dyDescent="0.3">
      <c r="A256">
        <v>255</v>
      </c>
      <c r="B256" s="1">
        <v>45851.091122685182</v>
      </c>
      <c r="C256" s="1">
        <v>45851.110231481478</v>
      </c>
      <c r="D256" t="s">
        <v>2154</v>
      </c>
      <c r="E256" t="s">
        <v>2155</v>
      </c>
      <c r="F256" t="s">
        <v>2155</v>
      </c>
      <c r="G256">
        <v>4</v>
      </c>
      <c r="H256">
        <v>29</v>
      </c>
      <c r="I256" t="s">
        <v>22581</v>
      </c>
      <c r="J256" t="s">
        <v>22582</v>
      </c>
      <c r="K256" t="s">
        <v>22583</v>
      </c>
      <c r="L256" t="s">
        <v>22584</v>
      </c>
      <c r="M256" t="s">
        <v>107</v>
      </c>
      <c r="N256" t="s">
        <v>20586</v>
      </c>
      <c r="O256" t="s">
        <v>22585</v>
      </c>
      <c r="P256" t="s">
        <v>22586</v>
      </c>
      <c r="Q256" t="s">
        <v>22587</v>
      </c>
      <c r="R256" t="s">
        <v>22588</v>
      </c>
      <c r="S256" t="s">
        <v>22589</v>
      </c>
      <c r="T256" t="s">
        <v>21928</v>
      </c>
    </row>
    <row r="257" spans="1:20" x14ac:dyDescent="0.3">
      <c r="A257">
        <v>256</v>
      </c>
      <c r="B257" s="1">
        <v>45851.358888888892</v>
      </c>
      <c r="C257" s="1">
        <v>45851.373437499999</v>
      </c>
      <c r="D257" t="s">
        <v>3178</v>
      </c>
      <c r="E257" t="s">
        <v>3179</v>
      </c>
      <c r="F257" t="s">
        <v>3179</v>
      </c>
      <c r="G257">
        <v>3</v>
      </c>
      <c r="H257">
        <v>5</v>
      </c>
      <c r="I257" t="s">
        <v>22590</v>
      </c>
      <c r="J257" t="s">
        <v>22591</v>
      </c>
      <c r="K257" t="s">
        <v>22592</v>
      </c>
      <c r="L257" t="s">
        <v>22593</v>
      </c>
      <c r="M257" t="s">
        <v>22594</v>
      </c>
      <c r="N257" t="s">
        <v>20610</v>
      </c>
      <c r="O257" t="s">
        <v>22595</v>
      </c>
      <c r="P257" t="s">
        <v>22596</v>
      </c>
      <c r="Q257" t="s">
        <v>22597</v>
      </c>
      <c r="R257" t="s">
        <v>22598</v>
      </c>
      <c r="S257" t="s">
        <v>22533</v>
      </c>
      <c r="T257" t="s">
        <v>21549</v>
      </c>
    </row>
    <row r="258" spans="1:20" x14ac:dyDescent="0.3">
      <c r="A258">
        <v>257</v>
      </c>
      <c r="B258" s="1">
        <v>45851.55982638889</v>
      </c>
      <c r="C258" s="1">
        <v>45851.559918981482</v>
      </c>
      <c r="D258" t="s">
        <v>2122</v>
      </c>
      <c r="E258" t="s">
        <v>2123</v>
      </c>
      <c r="F258" t="s">
        <v>2123</v>
      </c>
      <c r="G258">
        <v>4</v>
      </c>
      <c r="H258">
        <v>2</v>
      </c>
      <c r="I258" t="s">
        <v>22599</v>
      </c>
      <c r="J258" t="s">
        <v>22600</v>
      </c>
      <c r="K258" t="s">
        <v>22601</v>
      </c>
      <c r="L258" t="s">
        <v>22602</v>
      </c>
      <c r="M258" t="s">
        <v>22603</v>
      </c>
      <c r="N258" t="s">
        <v>20610</v>
      </c>
      <c r="O258" t="s">
        <v>22604</v>
      </c>
      <c r="P258" t="s">
        <v>22605</v>
      </c>
      <c r="Q258" t="s">
        <v>22606</v>
      </c>
      <c r="R258" t="s">
        <v>22607</v>
      </c>
      <c r="S258" t="s">
        <v>22608</v>
      </c>
      <c r="T258" t="s">
        <v>21196</v>
      </c>
    </row>
    <row r="259" spans="1:20" x14ac:dyDescent="0.3">
      <c r="A259">
        <v>258</v>
      </c>
      <c r="B259" s="1">
        <v>45851.542615740742</v>
      </c>
      <c r="C259" s="1">
        <v>45851.560243055559</v>
      </c>
      <c r="D259" t="s">
        <v>960</v>
      </c>
      <c r="E259" t="s">
        <v>961</v>
      </c>
      <c r="F259" t="s">
        <v>961</v>
      </c>
      <c r="G259">
        <v>2</v>
      </c>
      <c r="H259">
        <v>1</v>
      </c>
      <c r="I259" t="s">
        <v>22609</v>
      </c>
      <c r="J259" t="s">
        <v>22610</v>
      </c>
      <c r="K259" t="s">
        <v>22611</v>
      </c>
      <c r="L259" t="s">
        <v>22612</v>
      </c>
      <c r="M259" t="s">
        <v>22613</v>
      </c>
      <c r="N259" t="s">
        <v>20586</v>
      </c>
      <c r="O259" t="s">
        <v>22614</v>
      </c>
      <c r="P259" t="s">
        <v>22615</v>
      </c>
      <c r="Q259" t="s">
        <v>22616</v>
      </c>
      <c r="R259" t="s">
        <v>22617</v>
      </c>
      <c r="S259" t="s">
        <v>22618</v>
      </c>
      <c r="T259" t="s">
        <v>22619</v>
      </c>
    </row>
    <row r="260" spans="1:20" x14ac:dyDescent="0.3">
      <c r="A260">
        <v>259</v>
      </c>
      <c r="B260" s="1">
        <v>45851.588460648149</v>
      </c>
      <c r="C260" s="1">
        <v>45851.592129629629</v>
      </c>
      <c r="D260" t="s">
        <v>2769</v>
      </c>
      <c r="E260" t="s">
        <v>2770</v>
      </c>
      <c r="F260" t="s">
        <v>2771</v>
      </c>
      <c r="G260">
        <v>5</v>
      </c>
      <c r="H260">
        <v>8</v>
      </c>
      <c r="I260" t="s">
        <v>22486</v>
      </c>
      <c r="J260" t="s">
        <v>314</v>
      </c>
      <c r="K260" t="s">
        <v>22620</v>
      </c>
      <c r="L260" t="s">
        <v>22488</v>
      </c>
      <c r="M260" t="s">
        <v>22621</v>
      </c>
      <c r="N260" t="s">
        <v>21160</v>
      </c>
      <c r="O260" t="s">
        <v>22490</v>
      </c>
      <c r="P260" t="s">
        <v>22491</v>
      </c>
      <c r="Q260" t="s">
        <v>22622</v>
      </c>
      <c r="R260" t="s">
        <v>22623</v>
      </c>
      <c r="S260" t="s">
        <v>314</v>
      </c>
      <c r="T260" t="s">
        <v>20727</v>
      </c>
    </row>
    <row r="261" spans="1:20" x14ac:dyDescent="0.3">
      <c r="A261">
        <v>260</v>
      </c>
      <c r="B261" s="1">
        <v>45851.591527777775</v>
      </c>
      <c r="C261" s="1">
        <v>45851.597256944442</v>
      </c>
      <c r="D261" t="s">
        <v>3423</v>
      </c>
      <c r="E261" t="s">
        <v>3424</v>
      </c>
      <c r="F261" t="s">
        <v>12755</v>
      </c>
      <c r="G261">
        <v>8</v>
      </c>
      <c r="H261">
        <v>12</v>
      </c>
      <c r="I261" t="s">
        <v>22624</v>
      </c>
      <c r="J261" t="s">
        <v>22625</v>
      </c>
      <c r="K261" t="s">
        <v>22626</v>
      </c>
      <c r="L261" t="s">
        <v>22627</v>
      </c>
      <c r="M261" t="s">
        <v>21351</v>
      </c>
      <c r="N261" t="s">
        <v>22628</v>
      </c>
      <c r="O261" t="s">
        <v>22629</v>
      </c>
      <c r="P261" t="s">
        <v>22630</v>
      </c>
      <c r="Q261" t="s">
        <v>22631</v>
      </c>
      <c r="R261" t="s">
        <v>22632</v>
      </c>
      <c r="S261" t="s">
        <v>22633</v>
      </c>
      <c r="T261" t="s">
        <v>22048</v>
      </c>
    </row>
    <row r="262" spans="1:20" x14ac:dyDescent="0.3">
      <c r="A262">
        <v>261</v>
      </c>
      <c r="B262" s="1">
        <v>45851.6096875</v>
      </c>
      <c r="C262" s="1">
        <v>45851.615567129629</v>
      </c>
      <c r="D262" t="s">
        <v>3599</v>
      </c>
      <c r="E262" t="s">
        <v>3600</v>
      </c>
      <c r="F262" t="s">
        <v>3600</v>
      </c>
      <c r="G262">
        <v>8</v>
      </c>
      <c r="H262">
        <v>22</v>
      </c>
      <c r="I262" t="s">
        <v>314</v>
      </c>
      <c r="J262" t="s">
        <v>22096</v>
      </c>
      <c r="K262" t="s">
        <v>22634</v>
      </c>
      <c r="L262" t="s">
        <v>21188</v>
      </c>
      <c r="M262" t="s">
        <v>22635</v>
      </c>
      <c r="N262" t="s">
        <v>20586</v>
      </c>
      <c r="O262" t="s">
        <v>22636</v>
      </c>
      <c r="P262" t="s">
        <v>22637</v>
      </c>
      <c r="Q262" t="s">
        <v>22638</v>
      </c>
      <c r="R262" t="s">
        <v>22454</v>
      </c>
      <c r="S262" t="s">
        <v>22462</v>
      </c>
      <c r="T262" t="s">
        <v>20614</v>
      </c>
    </row>
    <row r="263" spans="1:20" x14ac:dyDescent="0.3">
      <c r="A263">
        <v>262</v>
      </c>
      <c r="B263" s="1">
        <v>45851.653310185182</v>
      </c>
      <c r="C263" s="1">
        <v>45851.658692129633</v>
      </c>
      <c r="D263" t="s">
        <v>3289</v>
      </c>
      <c r="E263" t="s">
        <v>3290</v>
      </c>
      <c r="F263" t="s">
        <v>3290</v>
      </c>
      <c r="G263">
        <v>3</v>
      </c>
      <c r="H263">
        <v>27</v>
      </c>
      <c r="I263" t="s">
        <v>22639</v>
      </c>
      <c r="J263" t="s">
        <v>22640</v>
      </c>
      <c r="K263" t="s">
        <v>22641</v>
      </c>
      <c r="L263" t="s">
        <v>22642</v>
      </c>
      <c r="M263" t="s">
        <v>22643</v>
      </c>
      <c r="N263" t="s">
        <v>20586</v>
      </c>
      <c r="O263" t="s">
        <v>22644</v>
      </c>
      <c r="P263" t="s">
        <v>22518</v>
      </c>
      <c r="Q263" t="s">
        <v>22645</v>
      </c>
      <c r="R263" t="s">
        <v>22646</v>
      </c>
      <c r="S263" t="s">
        <v>314</v>
      </c>
      <c r="T263" t="s">
        <v>20606</v>
      </c>
    </row>
    <row r="264" spans="1:20" x14ac:dyDescent="0.3">
      <c r="A264">
        <v>263</v>
      </c>
      <c r="B264" s="1">
        <v>45851.648877314816</v>
      </c>
      <c r="C264" s="1">
        <v>45851.668912037036</v>
      </c>
      <c r="D264" t="s">
        <v>2000</v>
      </c>
      <c r="E264" t="s">
        <v>2001</v>
      </c>
      <c r="F264" t="s">
        <v>2001</v>
      </c>
      <c r="G264">
        <v>4</v>
      </c>
      <c r="H264">
        <v>17</v>
      </c>
      <c r="I264" t="s">
        <v>22647</v>
      </c>
      <c r="J264" t="s">
        <v>22648</v>
      </c>
      <c r="K264" t="s">
        <v>22649</v>
      </c>
      <c r="L264" t="s">
        <v>22650</v>
      </c>
      <c r="M264" t="s">
        <v>433</v>
      </c>
      <c r="N264" t="s">
        <v>21840</v>
      </c>
      <c r="O264" t="s">
        <v>22651</v>
      </c>
      <c r="P264" t="s">
        <v>22652</v>
      </c>
      <c r="Q264" t="s">
        <v>22653</v>
      </c>
      <c r="R264" t="s">
        <v>22654</v>
      </c>
      <c r="S264" t="s">
        <v>22655</v>
      </c>
      <c r="T264" t="s">
        <v>20606</v>
      </c>
    </row>
    <row r="265" spans="1:20" x14ac:dyDescent="0.3">
      <c r="A265">
        <v>264</v>
      </c>
      <c r="B265" s="1">
        <v>45851.66909722222</v>
      </c>
      <c r="C265" s="1">
        <v>45851.670902777776</v>
      </c>
      <c r="D265" t="s">
        <v>1015</v>
      </c>
      <c r="E265" t="s">
        <v>1016</v>
      </c>
      <c r="F265" t="s">
        <v>5410</v>
      </c>
      <c r="G265">
        <v>2</v>
      </c>
      <c r="H265">
        <v>9</v>
      </c>
      <c r="I265" t="s">
        <v>21034</v>
      </c>
      <c r="J265" t="s">
        <v>22656</v>
      </c>
      <c r="K265" t="s">
        <v>20864</v>
      </c>
      <c r="L265" t="s">
        <v>22374</v>
      </c>
      <c r="M265" t="s">
        <v>22657</v>
      </c>
      <c r="N265" t="s">
        <v>22658</v>
      </c>
      <c r="O265" t="s">
        <v>22659</v>
      </c>
      <c r="P265" t="s">
        <v>22660</v>
      </c>
      <c r="Q265" t="s">
        <v>22661</v>
      </c>
      <c r="R265" t="s">
        <v>22662</v>
      </c>
      <c r="S265" t="s">
        <v>22663</v>
      </c>
      <c r="T265" t="s">
        <v>20606</v>
      </c>
    </row>
    <row r="266" spans="1:20" x14ac:dyDescent="0.3">
      <c r="A266">
        <v>265</v>
      </c>
      <c r="B266" s="1">
        <v>45851.690682870372</v>
      </c>
      <c r="C266" s="1">
        <v>45851.706226851849</v>
      </c>
      <c r="D266" t="s">
        <v>3280</v>
      </c>
      <c r="E266" t="s">
        <v>3281</v>
      </c>
      <c r="F266" t="s">
        <v>3281</v>
      </c>
      <c r="G266">
        <v>3</v>
      </c>
      <c r="H266">
        <v>26</v>
      </c>
      <c r="I266" t="s">
        <v>314</v>
      </c>
      <c r="J266" t="s">
        <v>314</v>
      </c>
      <c r="K266" t="s">
        <v>20592</v>
      </c>
      <c r="L266" t="s">
        <v>12887</v>
      </c>
      <c r="M266" t="s">
        <v>979</v>
      </c>
      <c r="N266" t="s">
        <v>20586</v>
      </c>
      <c r="O266" t="s">
        <v>21960</v>
      </c>
      <c r="P266" t="s">
        <v>22664</v>
      </c>
      <c r="Q266" t="s">
        <v>21962</v>
      </c>
      <c r="R266" t="s">
        <v>21963</v>
      </c>
      <c r="S266" t="s">
        <v>21964</v>
      </c>
      <c r="T266" t="s">
        <v>22665</v>
      </c>
    </row>
    <row r="267" spans="1:20" x14ac:dyDescent="0.3">
      <c r="A267">
        <v>266</v>
      </c>
      <c r="B267" s="1">
        <v>45851.720046296294</v>
      </c>
      <c r="C267" s="1">
        <v>45851.725821759261</v>
      </c>
      <c r="D267" t="s">
        <v>1473</v>
      </c>
      <c r="E267" t="s">
        <v>1474</v>
      </c>
      <c r="F267" t="s">
        <v>1475</v>
      </c>
      <c r="G267">
        <v>1</v>
      </c>
      <c r="H267">
        <v>21</v>
      </c>
      <c r="I267" t="s">
        <v>22666</v>
      </c>
      <c r="J267" t="s">
        <v>22667</v>
      </c>
      <c r="K267" t="s">
        <v>22668</v>
      </c>
      <c r="L267" t="s">
        <v>22669</v>
      </c>
      <c r="M267" t="s">
        <v>22670</v>
      </c>
      <c r="N267" t="s">
        <v>22671</v>
      </c>
      <c r="O267" t="s">
        <v>21707</v>
      </c>
      <c r="P267" t="s">
        <v>22672</v>
      </c>
      <c r="Q267" t="s">
        <v>22673</v>
      </c>
      <c r="R267" t="s">
        <v>22674</v>
      </c>
      <c r="S267" t="s">
        <v>22675</v>
      </c>
      <c r="T267" t="s">
        <v>22676</v>
      </c>
    </row>
    <row r="268" spans="1:20" x14ac:dyDescent="0.3">
      <c r="A268">
        <v>267</v>
      </c>
      <c r="B268" s="1">
        <v>45851.731793981482</v>
      </c>
      <c r="C268" s="1">
        <v>45851.749791666669</v>
      </c>
      <c r="D268" t="s">
        <v>3311</v>
      </c>
      <c r="E268" t="s">
        <v>3312</v>
      </c>
      <c r="F268" t="s">
        <v>3312</v>
      </c>
      <c r="G268">
        <v>3</v>
      </c>
      <c r="H268">
        <v>21</v>
      </c>
      <c r="I268" t="s">
        <v>22677</v>
      </c>
      <c r="J268" t="s">
        <v>22678</v>
      </c>
      <c r="K268" t="s">
        <v>22679</v>
      </c>
      <c r="L268" t="s">
        <v>22680</v>
      </c>
      <c r="M268" t="s">
        <v>5104</v>
      </c>
      <c r="N268" t="s">
        <v>20586</v>
      </c>
      <c r="O268" t="s">
        <v>22681</v>
      </c>
      <c r="P268" t="s">
        <v>22682</v>
      </c>
      <c r="Q268" t="s">
        <v>22683</v>
      </c>
      <c r="R268" t="s">
        <v>22684</v>
      </c>
      <c r="S268" t="s">
        <v>22685</v>
      </c>
      <c r="T268" t="s">
        <v>22686</v>
      </c>
    </row>
    <row r="269" spans="1:20" x14ac:dyDescent="0.3">
      <c r="A269">
        <v>268</v>
      </c>
      <c r="B269" s="1">
        <v>45851.752453703702</v>
      </c>
      <c r="C269" s="1">
        <v>45851.756585648145</v>
      </c>
      <c r="D269" t="s">
        <v>3257</v>
      </c>
      <c r="E269" t="s">
        <v>3258</v>
      </c>
      <c r="F269" t="s">
        <v>3258</v>
      </c>
      <c r="G269">
        <v>3</v>
      </c>
      <c r="H269">
        <v>9</v>
      </c>
      <c r="I269" t="s">
        <v>22486</v>
      </c>
      <c r="J269" t="s">
        <v>314</v>
      </c>
      <c r="K269" t="s">
        <v>22687</v>
      </c>
      <c r="L269" t="s">
        <v>22488</v>
      </c>
      <c r="M269" t="s">
        <v>22688</v>
      </c>
      <c r="N269" t="s">
        <v>21160</v>
      </c>
      <c r="O269" t="s">
        <v>22490</v>
      </c>
      <c r="P269" t="s">
        <v>22689</v>
      </c>
      <c r="Q269" t="s">
        <v>22690</v>
      </c>
      <c r="R269" t="s">
        <v>22691</v>
      </c>
      <c r="S269" t="s">
        <v>314</v>
      </c>
      <c r="T269" t="s">
        <v>20727</v>
      </c>
    </row>
    <row r="270" spans="1:20" x14ac:dyDescent="0.3">
      <c r="A270">
        <v>269</v>
      </c>
      <c r="B270" s="1">
        <v>45851.837199074071</v>
      </c>
      <c r="C270" s="1">
        <v>45851.842245370368</v>
      </c>
      <c r="D270" t="s">
        <v>2982</v>
      </c>
      <c r="E270" t="s">
        <v>2983</v>
      </c>
      <c r="F270" t="s">
        <v>2983</v>
      </c>
      <c r="G270">
        <v>5</v>
      </c>
      <c r="H270">
        <v>7</v>
      </c>
      <c r="I270" t="s">
        <v>22692</v>
      </c>
      <c r="J270" t="s">
        <v>22693</v>
      </c>
      <c r="K270" t="s">
        <v>22694</v>
      </c>
      <c r="L270" t="s">
        <v>16918</v>
      </c>
      <c r="M270" t="s">
        <v>22695</v>
      </c>
      <c r="N270" t="s">
        <v>22696</v>
      </c>
      <c r="O270" t="s">
        <v>22697</v>
      </c>
      <c r="P270" t="s">
        <v>22698</v>
      </c>
      <c r="Q270" t="s">
        <v>22699</v>
      </c>
      <c r="R270" t="s">
        <v>22700</v>
      </c>
      <c r="S270" t="s">
        <v>22701</v>
      </c>
      <c r="T270" t="s">
        <v>22702</v>
      </c>
    </row>
    <row r="271" spans="1:20" x14ac:dyDescent="0.3">
      <c r="A271">
        <v>270</v>
      </c>
      <c r="B271" s="1">
        <v>45851.867800925924</v>
      </c>
      <c r="C271" s="1">
        <v>45851.876851851855</v>
      </c>
      <c r="D271" t="s">
        <v>3210</v>
      </c>
      <c r="E271" t="s">
        <v>3211</v>
      </c>
      <c r="F271" t="s">
        <v>3211</v>
      </c>
      <c r="G271">
        <v>3</v>
      </c>
      <c r="H271">
        <v>35</v>
      </c>
      <c r="I271" t="s">
        <v>22486</v>
      </c>
      <c r="J271" t="s">
        <v>314</v>
      </c>
      <c r="K271" t="s">
        <v>22687</v>
      </c>
      <c r="L271" t="s">
        <v>22488</v>
      </c>
      <c r="M271" t="s">
        <v>22688</v>
      </c>
      <c r="N271" t="s">
        <v>21160</v>
      </c>
      <c r="O271" t="s">
        <v>22490</v>
      </c>
      <c r="P271" t="s">
        <v>22703</v>
      </c>
      <c r="Q271" t="s">
        <v>22704</v>
      </c>
      <c r="R271" t="s">
        <v>22705</v>
      </c>
      <c r="S271" t="s">
        <v>314</v>
      </c>
      <c r="T271" t="s">
        <v>20727</v>
      </c>
    </row>
    <row r="272" spans="1:20" x14ac:dyDescent="0.3">
      <c r="A272">
        <v>271</v>
      </c>
      <c r="B272" s="1">
        <v>45851.907488425924</v>
      </c>
      <c r="C272" s="1">
        <v>45851.914525462962</v>
      </c>
      <c r="D272" t="s">
        <v>1183</v>
      </c>
      <c r="E272" t="s">
        <v>1184</v>
      </c>
      <c r="F272" t="s">
        <v>1184</v>
      </c>
      <c r="G272">
        <v>2</v>
      </c>
      <c r="H272">
        <v>30</v>
      </c>
      <c r="I272" t="s">
        <v>22706</v>
      </c>
      <c r="J272" t="s">
        <v>22707</v>
      </c>
      <c r="K272" t="s">
        <v>21829</v>
      </c>
      <c r="L272" t="s">
        <v>22374</v>
      </c>
      <c r="M272" t="s">
        <v>958</v>
      </c>
      <c r="N272" t="s">
        <v>20586</v>
      </c>
      <c r="O272" t="s">
        <v>22708</v>
      </c>
      <c r="P272" t="s">
        <v>22709</v>
      </c>
      <c r="Q272" t="s">
        <v>22710</v>
      </c>
      <c r="R272" t="s">
        <v>22711</v>
      </c>
      <c r="S272" t="s">
        <v>21195</v>
      </c>
      <c r="T272" t="s">
        <v>22712</v>
      </c>
    </row>
    <row r="273" spans="1:20" x14ac:dyDescent="0.3">
      <c r="A273">
        <v>272</v>
      </c>
      <c r="B273" s="1">
        <v>45851.914166666669</v>
      </c>
      <c r="C273" s="1">
        <v>45851.917893518519</v>
      </c>
      <c r="D273" t="s">
        <v>7200</v>
      </c>
      <c r="E273" t="s">
        <v>7201</v>
      </c>
      <c r="F273" t="s">
        <v>16475</v>
      </c>
      <c r="G273">
        <v>4</v>
      </c>
      <c r="H273">
        <v>4</v>
      </c>
      <c r="I273" t="s">
        <v>22486</v>
      </c>
      <c r="J273" t="s">
        <v>314</v>
      </c>
      <c r="K273" t="s">
        <v>22713</v>
      </c>
      <c r="L273" t="s">
        <v>22488</v>
      </c>
      <c r="M273" t="s">
        <v>22714</v>
      </c>
      <c r="N273" t="s">
        <v>22715</v>
      </c>
      <c r="O273" t="s">
        <v>22490</v>
      </c>
      <c r="P273" t="s">
        <v>22716</v>
      </c>
      <c r="Q273" t="s">
        <v>22717</v>
      </c>
      <c r="R273" t="s">
        <v>22718</v>
      </c>
      <c r="S273" t="s">
        <v>314</v>
      </c>
      <c r="T273" t="s">
        <v>20606</v>
      </c>
    </row>
    <row r="274" spans="1:20" x14ac:dyDescent="0.3">
      <c r="A274">
        <v>273</v>
      </c>
      <c r="B274" s="1">
        <v>45851.927881944444</v>
      </c>
      <c r="C274" s="1">
        <v>45851.940821759257</v>
      </c>
      <c r="D274" t="s">
        <v>4477</v>
      </c>
      <c r="E274" t="s">
        <v>4478</v>
      </c>
      <c r="F274" t="s">
        <v>12651</v>
      </c>
      <c r="G274">
        <v>7</v>
      </c>
      <c r="H274">
        <v>38</v>
      </c>
      <c r="I274" t="s">
        <v>22719</v>
      </c>
      <c r="J274" t="s">
        <v>22720</v>
      </c>
      <c r="K274" t="s">
        <v>22721</v>
      </c>
      <c r="L274" t="s">
        <v>22722</v>
      </c>
      <c r="M274" t="s">
        <v>22723</v>
      </c>
      <c r="N274" t="s">
        <v>21128</v>
      </c>
      <c r="O274" t="s">
        <v>22724</v>
      </c>
      <c r="P274" t="s">
        <v>22725</v>
      </c>
      <c r="Q274" t="s">
        <v>22726</v>
      </c>
      <c r="R274" t="s">
        <v>22454</v>
      </c>
      <c r="S274" t="s">
        <v>22727</v>
      </c>
      <c r="T274" t="s">
        <v>21858</v>
      </c>
    </row>
    <row r="275" spans="1:20" x14ac:dyDescent="0.3">
      <c r="A275">
        <v>274</v>
      </c>
      <c r="B275" s="1">
        <v>45851.938344907408</v>
      </c>
      <c r="C275" s="1">
        <v>45851.943715277775</v>
      </c>
      <c r="D275" t="s">
        <v>3528</v>
      </c>
      <c r="E275" t="s">
        <v>3529</v>
      </c>
      <c r="F275" t="s">
        <v>3530</v>
      </c>
      <c r="G275">
        <v>8</v>
      </c>
      <c r="H275">
        <v>13</v>
      </c>
      <c r="I275" t="s">
        <v>22728</v>
      </c>
      <c r="J275" t="s">
        <v>22729</v>
      </c>
      <c r="K275" t="s">
        <v>22730</v>
      </c>
      <c r="L275" t="s">
        <v>22731</v>
      </c>
      <c r="M275" t="s">
        <v>21506</v>
      </c>
      <c r="N275" t="s">
        <v>20586</v>
      </c>
      <c r="O275" t="s">
        <v>22732</v>
      </c>
      <c r="P275" t="s">
        <v>22733</v>
      </c>
      <c r="Q275" t="s">
        <v>22734</v>
      </c>
      <c r="R275" t="s">
        <v>22454</v>
      </c>
      <c r="S275" t="s">
        <v>22735</v>
      </c>
      <c r="T275" t="s">
        <v>20606</v>
      </c>
    </row>
    <row r="276" spans="1:20" x14ac:dyDescent="0.3">
      <c r="A276">
        <v>275</v>
      </c>
      <c r="B276" s="1">
        <v>45851.950289351851</v>
      </c>
      <c r="C276" s="1">
        <v>45851.953622685185</v>
      </c>
      <c r="D276" t="s">
        <v>4606</v>
      </c>
      <c r="E276" t="s">
        <v>4607</v>
      </c>
      <c r="F276" t="s">
        <v>4607</v>
      </c>
      <c r="G276">
        <v>4</v>
      </c>
      <c r="H276">
        <v>14</v>
      </c>
      <c r="I276" t="s">
        <v>22736</v>
      </c>
      <c r="J276" t="s">
        <v>22737</v>
      </c>
      <c r="K276" t="s">
        <v>22738</v>
      </c>
      <c r="L276" t="s">
        <v>22739</v>
      </c>
      <c r="M276" t="s">
        <v>22740</v>
      </c>
      <c r="N276" t="s">
        <v>20691</v>
      </c>
      <c r="O276" t="s">
        <v>22741</v>
      </c>
      <c r="P276" t="s">
        <v>22742</v>
      </c>
      <c r="Q276" t="s">
        <v>22743</v>
      </c>
      <c r="R276" t="s">
        <v>22744</v>
      </c>
      <c r="S276" t="s">
        <v>22745</v>
      </c>
      <c r="T276" t="s">
        <v>22048</v>
      </c>
    </row>
    <row r="277" spans="1:20" x14ac:dyDescent="0.3">
      <c r="A277">
        <v>276</v>
      </c>
      <c r="B277" s="1">
        <v>45851.935671296298</v>
      </c>
      <c r="C277" s="1">
        <v>45851.970914351848</v>
      </c>
      <c r="D277" t="s">
        <v>1282</v>
      </c>
      <c r="E277" t="s">
        <v>1283</v>
      </c>
      <c r="F277" t="s">
        <v>1283</v>
      </c>
      <c r="G277">
        <v>1</v>
      </c>
      <c r="H277">
        <v>15</v>
      </c>
      <c r="I277" t="s">
        <v>22746</v>
      </c>
      <c r="J277" t="s">
        <v>22747</v>
      </c>
      <c r="K277" t="s">
        <v>22748</v>
      </c>
      <c r="L277" t="s">
        <v>22749</v>
      </c>
      <c r="M277" t="s">
        <v>107</v>
      </c>
      <c r="N277" t="s">
        <v>21128</v>
      </c>
      <c r="O277" t="s">
        <v>22750</v>
      </c>
      <c r="P277" t="s">
        <v>22751</v>
      </c>
      <c r="Q277" t="s">
        <v>22752</v>
      </c>
      <c r="R277" t="s">
        <v>22753</v>
      </c>
      <c r="S277" t="s">
        <v>22735</v>
      </c>
      <c r="T277" t="s">
        <v>22754</v>
      </c>
    </row>
    <row r="278" spans="1:20" x14ac:dyDescent="0.3">
      <c r="A278">
        <v>277</v>
      </c>
      <c r="B278" s="1">
        <v>45852.241331018522</v>
      </c>
      <c r="C278" s="1">
        <v>45852.244803240741</v>
      </c>
      <c r="D278" t="s">
        <v>5489</v>
      </c>
      <c r="E278" t="s">
        <v>5490</v>
      </c>
      <c r="F278" t="s">
        <v>5490</v>
      </c>
      <c r="G278">
        <v>2</v>
      </c>
      <c r="H278">
        <v>20</v>
      </c>
      <c r="I278" t="s">
        <v>20864</v>
      </c>
      <c r="J278" t="s">
        <v>20864</v>
      </c>
      <c r="K278" t="s">
        <v>20864</v>
      </c>
      <c r="L278" t="s">
        <v>12887</v>
      </c>
      <c r="M278" t="s">
        <v>21351</v>
      </c>
      <c r="N278" t="s">
        <v>22755</v>
      </c>
      <c r="O278" t="s">
        <v>22756</v>
      </c>
      <c r="P278" t="s">
        <v>22733</v>
      </c>
      <c r="Q278" t="s">
        <v>22757</v>
      </c>
      <c r="R278" t="s">
        <v>22758</v>
      </c>
      <c r="S278" t="s">
        <v>22759</v>
      </c>
      <c r="T278" t="s">
        <v>20606</v>
      </c>
    </row>
    <row r="279" spans="1:20" x14ac:dyDescent="0.3">
      <c r="A279">
        <v>278</v>
      </c>
      <c r="B279" s="1">
        <v>45852.273217592592</v>
      </c>
      <c r="C279" s="1">
        <v>45852.291296296295</v>
      </c>
      <c r="D279" t="s">
        <v>1964</v>
      </c>
      <c r="E279" t="s">
        <v>1965</v>
      </c>
      <c r="F279" t="s">
        <v>1966</v>
      </c>
      <c r="G279">
        <v>3</v>
      </c>
      <c r="H279">
        <v>24</v>
      </c>
      <c r="I279" t="s">
        <v>21156</v>
      </c>
      <c r="J279" t="s">
        <v>314</v>
      </c>
      <c r="K279" t="s">
        <v>20864</v>
      </c>
      <c r="L279" t="s">
        <v>20679</v>
      </c>
      <c r="M279" t="s">
        <v>22760</v>
      </c>
      <c r="N279" t="s">
        <v>20586</v>
      </c>
      <c r="O279" t="s">
        <v>21897</v>
      </c>
      <c r="P279" t="s">
        <v>22761</v>
      </c>
      <c r="Q279" t="s">
        <v>22762</v>
      </c>
      <c r="R279" t="s">
        <v>22763</v>
      </c>
      <c r="S279" t="s">
        <v>22735</v>
      </c>
      <c r="T279" t="s">
        <v>20606</v>
      </c>
    </row>
    <row r="280" spans="1:20" x14ac:dyDescent="0.3">
      <c r="A280">
        <v>279</v>
      </c>
      <c r="B280" s="1">
        <v>45853.428055555552</v>
      </c>
      <c r="C280" s="1">
        <v>45853.433749999997</v>
      </c>
      <c r="D280" t="s">
        <v>3300</v>
      </c>
      <c r="E280" t="s">
        <v>3301</v>
      </c>
      <c r="F280" t="s">
        <v>3301</v>
      </c>
      <c r="G280">
        <v>3</v>
      </c>
      <c r="H280">
        <v>11</v>
      </c>
      <c r="I280" t="s">
        <v>22764</v>
      </c>
      <c r="J280" t="s">
        <v>22765</v>
      </c>
      <c r="K280" t="s">
        <v>22766</v>
      </c>
      <c r="L280" t="s">
        <v>22767</v>
      </c>
      <c r="M280" t="s">
        <v>341</v>
      </c>
      <c r="N280" t="s">
        <v>20586</v>
      </c>
      <c r="O280" t="s">
        <v>22768</v>
      </c>
      <c r="P280" t="s">
        <v>22769</v>
      </c>
      <c r="Q280" t="s">
        <v>22770</v>
      </c>
      <c r="R280" t="s">
        <v>22454</v>
      </c>
      <c r="S280" t="s">
        <v>22735</v>
      </c>
      <c r="T280" t="s">
        <v>20606</v>
      </c>
    </row>
    <row r="281" spans="1:20" x14ac:dyDescent="0.3">
      <c r="A281">
        <v>280</v>
      </c>
      <c r="B281" s="1">
        <v>45854.497048611112</v>
      </c>
      <c r="C281" s="1">
        <v>45854.497118055559</v>
      </c>
      <c r="D281" t="s">
        <v>3453</v>
      </c>
      <c r="E281" t="s">
        <v>3454</v>
      </c>
      <c r="F281" t="s">
        <v>3454</v>
      </c>
      <c r="G281">
        <v>8</v>
      </c>
      <c r="H281">
        <v>25</v>
      </c>
      <c r="I281" t="s">
        <v>22771</v>
      </c>
      <c r="J281" t="s">
        <v>22772</v>
      </c>
      <c r="K281" t="s">
        <v>22773</v>
      </c>
      <c r="L281" t="s">
        <v>22774</v>
      </c>
      <c r="M281" t="s">
        <v>22775</v>
      </c>
      <c r="N281" t="s">
        <v>20586</v>
      </c>
      <c r="O281" t="s">
        <v>22776</v>
      </c>
      <c r="P281" t="s">
        <v>22777</v>
      </c>
      <c r="Q281" t="s">
        <v>22778</v>
      </c>
      <c r="R281" t="s">
        <v>22779</v>
      </c>
      <c r="S281" t="s">
        <v>22780</v>
      </c>
      <c r="T281" t="s">
        <v>22781</v>
      </c>
    </row>
    <row r="282" spans="1:20" x14ac:dyDescent="0.3">
      <c r="A282">
        <v>281</v>
      </c>
      <c r="B282" s="1">
        <v>45854.498356481483</v>
      </c>
      <c r="C282" s="1">
        <v>45854.505509259259</v>
      </c>
      <c r="D282" t="s">
        <v>2307</v>
      </c>
      <c r="E282" t="s">
        <v>2308</v>
      </c>
      <c r="F282" t="s">
        <v>2309</v>
      </c>
      <c r="G282">
        <v>12</v>
      </c>
      <c r="H282">
        <v>37</v>
      </c>
      <c r="I282" t="s">
        <v>22024</v>
      </c>
      <c r="J282" t="s">
        <v>22782</v>
      </c>
      <c r="K282" t="s">
        <v>22783</v>
      </c>
      <c r="L282" t="s">
        <v>22784</v>
      </c>
      <c r="M282" t="s">
        <v>22785</v>
      </c>
      <c r="N282" t="s">
        <v>20586</v>
      </c>
      <c r="O282" t="s">
        <v>22786</v>
      </c>
      <c r="P282" t="s">
        <v>22787</v>
      </c>
      <c r="Q282" t="s">
        <v>22788</v>
      </c>
      <c r="R282" t="s">
        <v>22789</v>
      </c>
      <c r="S282" t="s">
        <v>22790</v>
      </c>
      <c r="T282" t="s">
        <v>22791</v>
      </c>
    </row>
    <row r="283" spans="1:20" x14ac:dyDescent="0.3">
      <c r="A283">
        <v>282</v>
      </c>
      <c r="B283" s="1">
        <v>45854.509166666663</v>
      </c>
      <c r="C283" s="1">
        <v>45854.5158912037</v>
      </c>
      <c r="D283" t="s">
        <v>2426</v>
      </c>
      <c r="E283" t="s">
        <v>2427</v>
      </c>
      <c r="F283" t="s">
        <v>2427</v>
      </c>
      <c r="G283">
        <v>12</v>
      </c>
      <c r="H283">
        <v>27</v>
      </c>
      <c r="I283" t="s">
        <v>22792</v>
      </c>
      <c r="J283" t="s">
        <v>22793</v>
      </c>
      <c r="K283" t="s">
        <v>22794</v>
      </c>
      <c r="L283" t="s">
        <v>22795</v>
      </c>
      <c r="M283" t="s">
        <v>22796</v>
      </c>
      <c r="N283" t="s">
        <v>20586</v>
      </c>
      <c r="O283" t="s">
        <v>22797</v>
      </c>
      <c r="P283" t="s">
        <v>22798</v>
      </c>
      <c r="Q283" t="s">
        <v>22799</v>
      </c>
      <c r="R283" t="s">
        <v>22800</v>
      </c>
      <c r="S283" t="s">
        <v>22801</v>
      </c>
      <c r="T283" t="s">
        <v>22802</v>
      </c>
    </row>
    <row r="284" spans="1:20" x14ac:dyDescent="0.3">
      <c r="A284">
        <v>283</v>
      </c>
      <c r="B284" s="1">
        <v>45854.514652777776</v>
      </c>
      <c r="C284" s="1">
        <v>45854.52071759259</v>
      </c>
      <c r="D284" t="s">
        <v>2917</v>
      </c>
      <c r="E284" t="s">
        <v>2918</v>
      </c>
      <c r="F284" t="s">
        <v>2918</v>
      </c>
      <c r="G284">
        <v>5</v>
      </c>
      <c r="H284">
        <v>12</v>
      </c>
      <c r="I284" t="s">
        <v>22803</v>
      </c>
      <c r="J284" t="s">
        <v>22804</v>
      </c>
      <c r="K284" t="s">
        <v>22805</v>
      </c>
      <c r="L284" t="s">
        <v>22806</v>
      </c>
      <c r="M284" t="s">
        <v>22807</v>
      </c>
      <c r="N284" t="s">
        <v>22808</v>
      </c>
      <c r="O284" t="s">
        <v>22809</v>
      </c>
      <c r="P284" t="s">
        <v>20945</v>
      </c>
      <c r="Q284" t="s">
        <v>22810</v>
      </c>
      <c r="R284" t="s">
        <v>22811</v>
      </c>
      <c r="S284" t="s">
        <v>22812</v>
      </c>
      <c r="T284" t="s">
        <v>22813</v>
      </c>
    </row>
    <row r="285" spans="1:20" x14ac:dyDescent="0.3">
      <c r="A285">
        <v>284</v>
      </c>
      <c r="B285" s="1">
        <v>45854.514166666668</v>
      </c>
      <c r="C285" s="1">
        <v>45854.521874999999</v>
      </c>
      <c r="D285" t="s">
        <v>2965</v>
      </c>
      <c r="E285" t="s">
        <v>2966</v>
      </c>
      <c r="F285" t="s">
        <v>20084</v>
      </c>
      <c r="G285">
        <v>5</v>
      </c>
      <c r="H285">
        <v>39</v>
      </c>
      <c r="I285" t="s">
        <v>22814</v>
      </c>
      <c r="J285" t="s">
        <v>22815</v>
      </c>
      <c r="K285" t="s">
        <v>22346</v>
      </c>
      <c r="L285" t="s">
        <v>22816</v>
      </c>
      <c r="M285" t="s">
        <v>22817</v>
      </c>
      <c r="N285" t="s">
        <v>22818</v>
      </c>
      <c r="O285" t="s">
        <v>22819</v>
      </c>
      <c r="P285" t="s">
        <v>22820</v>
      </c>
      <c r="Q285" t="s">
        <v>22821</v>
      </c>
      <c r="R285" t="s">
        <v>22822</v>
      </c>
      <c r="S285" t="s">
        <v>22823</v>
      </c>
      <c r="T285" t="s">
        <v>22824</v>
      </c>
    </row>
    <row r="286" spans="1:20" x14ac:dyDescent="0.3">
      <c r="A286">
        <v>285</v>
      </c>
      <c r="B286" s="1">
        <v>45854.519479166665</v>
      </c>
      <c r="C286" s="1">
        <v>45854.52542824074</v>
      </c>
      <c r="D286" t="s">
        <v>1230</v>
      </c>
      <c r="E286" t="s">
        <v>1231</v>
      </c>
      <c r="F286" t="s">
        <v>14945</v>
      </c>
      <c r="G286">
        <v>1</v>
      </c>
      <c r="H286">
        <v>8</v>
      </c>
      <c r="I286" t="s">
        <v>22825</v>
      </c>
      <c r="J286" t="s">
        <v>20990</v>
      </c>
      <c r="K286" t="s">
        <v>22826</v>
      </c>
      <c r="L286" t="s">
        <v>22827</v>
      </c>
      <c r="M286" t="s">
        <v>22828</v>
      </c>
      <c r="N286" t="s">
        <v>20610</v>
      </c>
      <c r="O286" t="s">
        <v>22829</v>
      </c>
      <c r="P286" t="s">
        <v>22725</v>
      </c>
      <c r="Q286" t="s">
        <v>22830</v>
      </c>
      <c r="R286" t="s">
        <v>22558</v>
      </c>
      <c r="S286" t="s">
        <v>22831</v>
      </c>
      <c r="T286" t="s">
        <v>20606</v>
      </c>
    </row>
    <row r="287" spans="1:20" x14ac:dyDescent="0.3">
      <c r="A287">
        <v>286</v>
      </c>
      <c r="B287" s="1">
        <v>45854.744375000002</v>
      </c>
      <c r="C287" s="1">
        <v>45854.754895833335</v>
      </c>
      <c r="D287" t="s">
        <v>4354</v>
      </c>
      <c r="E287" t="s">
        <v>4355</v>
      </c>
      <c r="F287" t="s">
        <v>14491</v>
      </c>
      <c r="G287">
        <v>7</v>
      </c>
      <c r="H287">
        <v>39</v>
      </c>
      <c r="I287" t="s">
        <v>22832</v>
      </c>
      <c r="J287" t="s">
        <v>22833</v>
      </c>
      <c r="K287" t="s">
        <v>22834</v>
      </c>
      <c r="L287" t="s">
        <v>16918</v>
      </c>
      <c r="M287" t="s">
        <v>22835</v>
      </c>
      <c r="N287" t="s">
        <v>20742</v>
      </c>
      <c r="O287" t="s">
        <v>22836</v>
      </c>
      <c r="P287" t="s">
        <v>22837</v>
      </c>
      <c r="Q287" t="s">
        <v>22838</v>
      </c>
      <c r="R287" t="s">
        <v>22839</v>
      </c>
      <c r="S287" t="s">
        <v>21045</v>
      </c>
      <c r="T287" t="s">
        <v>22840</v>
      </c>
    </row>
    <row r="288" spans="1:20" x14ac:dyDescent="0.3">
      <c r="A288">
        <v>287</v>
      </c>
      <c r="B288" s="1">
        <v>45854.760462962964</v>
      </c>
      <c r="C288" s="1">
        <v>45854.765925925924</v>
      </c>
      <c r="D288" t="s">
        <v>3520</v>
      </c>
      <c r="E288" t="s">
        <v>3521</v>
      </c>
      <c r="F288" t="s">
        <v>3521</v>
      </c>
      <c r="G288">
        <v>8</v>
      </c>
      <c r="H288">
        <v>6</v>
      </c>
      <c r="I288" t="s">
        <v>22841</v>
      </c>
      <c r="J288" t="s">
        <v>22842</v>
      </c>
      <c r="K288" t="s">
        <v>22843</v>
      </c>
      <c r="L288" t="s">
        <v>22844</v>
      </c>
      <c r="M288" t="s">
        <v>22845</v>
      </c>
      <c r="N288" t="s">
        <v>22846</v>
      </c>
      <c r="O288" t="s">
        <v>22847</v>
      </c>
      <c r="P288" t="s">
        <v>22848</v>
      </c>
      <c r="Q288" t="s">
        <v>22849</v>
      </c>
      <c r="R288" t="s">
        <v>22850</v>
      </c>
      <c r="S288" t="s">
        <v>22851</v>
      </c>
      <c r="T288" t="s">
        <v>22852</v>
      </c>
    </row>
    <row r="289" spans="1:20" x14ac:dyDescent="0.3">
      <c r="A289">
        <v>288</v>
      </c>
      <c r="B289" s="1">
        <v>45854.761666666665</v>
      </c>
      <c r="C289" s="1">
        <v>45854.769537037035</v>
      </c>
      <c r="D289" t="s">
        <v>4614</v>
      </c>
      <c r="E289" t="s">
        <v>4615</v>
      </c>
      <c r="F289" t="s">
        <v>4616</v>
      </c>
      <c r="G289">
        <v>14</v>
      </c>
      <c r="H289">
        <v>12</v>
      </c>
      <c r="I289" t="s">
        <v>22853</v>
      </c>
      <c r="J289" t="s">
        <v>22854</v>
      </c>
      <c r="K289" t="s">
        <v>22855</v>
      </c>
      <c r="L289" t="s">
        <v>22856</v>
      </c>
      <c r="M289" t="s">
        <v>22857</v>
      </c>
      <c r="N289" t="s">
        <v>20586</v>
      </c>
      <c r="O289" t="s">
        <v>22858</v>
      </c>
      <c r="P289" t="s">
        <v>22859</v>
      </c>
      <c r="Q289" t="s">
        <v>22860</v>
      </c>
      <c r="R289" t="s">
        <v>22861</v>
      </c>
      <c r="S289" t="s">
        <v>22862</v>
      </c>
      <c r="T289" t="s">
        <v>20614</v>
      </c>
    </row>
    <row r="290" spans="1:20" x14ac:dyDescent="0.3">
      <c r="A290">
        <v>289</v>
      </c>
      <c r="B290" s="1">
        <v>45854.773043981484</v>
      </c>
      <c r="C290" s="1">
        <v>45854.775833333333</v>
      </c>
      <c r="D290" t="s">
        <v>575</v>
      </c>
      <c r="E290" t="s">
        <v>576</v>
      </c>
      <c r="F290" t="s">
        <v>576</v>
      </c>
      <c r="G290">
        <v>10</v>
      </c>
      <c r="H290">
        <v>3</v>
      </c>
      <c r="I290" t="s">
        <v>22486</v>
      </c>
      <c r="J290" t="s">
        <v>314</v>
      </c>
      <c r="K290" t="s">
        <v>22487</v>
      </c>
      <c r="L290" t="s">
        <v>22488</v>
      </c>
      <c r="M290" t="s">
        <v>22489</v>
      </c>
      <c r="N290" t="s">
        <v>21160</v>
      </c>
      <c r="O290" t="s">
        <v>22490</v>
      </c>
      <c r="P290" t="s">
        <v>22863</v>
      </c>
      <c r="Q290" t="s">
        <v>22864</v>
      </c>
      <c r="R290" t="s">
        <v>22865</v>
      </c>
      <c r="S290" t="s">
        <v>314</v>
      </c>
      <c r="T290" t="s">
        <v>20727</v>
      </c>
    </row>
    <row r="291" spans="1:20" x14ac:dyDescent="0.3">
      <c r="A291">
        <v>290</v>
      </c>
      <c r="B291" s="1">
        <v>45854.873171296298</v>
      </c>
      <c r="C291" s="1">
        <v>45854.873460648145</v>
      </c>
      <c r="D291" t="s">
        <v>343</v>
      </c>
      <c r="E291" t="s">
        <v>344</v>
      </c>
      <c r="F291" t="s">
        <v>344</v>
      </c>
      <c r="G291">
        <v>11</v>
      </c>
      <c r="H291">
        <v>35</v>
      </c>
      <c r="I291" t="s">
        <v>22866</v>
      </c>
      <c r="J291" t="s">
        <v>22867</v>
      </c>
      <c r="K291" t="s">
        <v>22868</v>
      </c>
      <c r="L291" t="s">
        <v>22869</v>
      </c>
      <c r="M291" t="s">
        <v>21351</v>
      </c>
      <c r="N291" t="s">
        <v>20586</v>
      </c>
      <c r="O291" t="s">
        <v>22870</v>
      </c>
      <c r="P291" t="s">
        <v>22871</v>
      </c>
      <c r="Q291" t="s">
        <v>22872</v>
      </c>
      <c r="R291" t="s">
        <v>22873</v>
      </c>
      <c r="S291" t="s">
        <v>22735</v>
      </c>
      <c r="T291" t="s">
        <v>21835</v>
      </c>
    </row>
    <row r="292" spans="1:20" x14ac:dyDescent="0.3">
      <c r="A292">
        <v>291</v>
      </c>
      <c r="B292" s="1">
        <v>45854.94908564815</v>
      </c>
      <c r="C292" s="1">
        <v>45854.954444444447</v>
      </c>
      <c r="D292" t="s">
        <v>4065</v>
      </c>
      <c r="E292" t="s">
        <v>4066</v>
      </c>
      <c r="F292" t="s">
        <v>4066</v>
      </c>
      <c r="G292">
        <v>6</v>
      </c>
      <c r="H292">
        <v>22</v>
      </c>
      <c r="I292" t="s">
        <v>20998</v>
      </c>
      <c r="J292" t="s">
        <v>21013</v>
      </c>
      <c r="K292" t="s">
        <v>22874</v>
      </c>
      <c r="L292" t="s">
        <v>21001</v>
      </c>
      <c r="M292" t="s">
        <v>21372</v>
      </c>
      <c r="N292" t="s">
        <v>20586</v>
      </c>
      <c r="O292" t="s">
        <v>20944</v>
      </c>
      <c r="P292" t="s">
        <v>22875</v>
      </c>
      <c r="Q292" t="s">
        <v>22876</v>
      </c>
      <c r="R292" t="s">
        <v>20936</v>
      </c>
      <c r="S292" t="s">
        <v>22877</v>
      </c>
      <c r="T292" t="s">
        <v>20606</v>
      </c>
    </row>
    <row r="293" spans="1:20" x14ac:dyDescent="0.3">
      <c r="A293">
        <v>292</v>
      </c>
      <c r="B293" s="1">
        <v>45855.363055555557</v>
      </c>
      <c r="C293" s="1">
        <v>45855.373506944445</v>
      </c>
      <c r="D293" t="s">
        <v>316</v>
      </c>
      <c r="E293" t="s">
        <v>317</v>
      </c>
      <c r="F293" t="s">
        <v>317</v>
      </c>
      <c r="G293">
        <v>11</v>
      </c>
      <c r="H293">
        <v>29</v>
      </c>
      <c r="I293" t="s">
        <v>22878</v>
      </c>
      <c r="J293" t="s">
        <v>22879</v>
      </c>
      <c r="K293" t="s">
        <v>22880</v>
      </c>
      <c r="L293" t="s">
        <v>22881</v>
      </c>
      <c r="M293" t="s">
        <v>22882</v>
      </c>
      <c r="N293" t="s">
        <v>21081</v>
      </c>
      <c r="O293" t="s">
        <v>22883</v>
      </c>
      <c r="P293" t="s">
        <v>22884</v>
      </c>
      <c r="Q293" t="s">
        <v>22885</v>
      </c>
      <c r="R293" t="s">
        <v>22558</v>
      </c>
      <c r="S293" t="s">
        <v>22727</v>
      </c>
      <c r="T293" t="s">
        <v>21624</v>
      </c>
    </row>
    <row r="294" spans="1:20" x14ac:dyDescent="0.3">
      <c r="A294">
        <v>293</v>
      </c>
      <c r="B294" s="1">
        <v>45855.593854166669</v>
      </c>
      <c r="C294" s="1">
        <v>45855.599085648151</v>
      </c>
      <c r="D294" t="s">
        <v>3107</v>
      </c>
      <c r="E294" t="s">
        <v>3108</v>
      </c>
      <c r="F294" t="s">
        <v>3108</v>
      </c>
      <c r="G294">
        <v>3</v>
      </c>
      <c r="H294">
        <v>2</v>
      </c>
      <c r="I294" t="s">
        <v>314</v>
      </c>
      <c r="J294" t="s">
        <v>21156</v>
      </c>
      <c r="K294" t="s">
        <v>20864</v>
      </c>
      <c r="L294" t="s">
        <v>12887</v>
      </c>
      <c r="M294" t="s">
        <v>22886</v>
      </c>
      <c r="N294" t="s">
        <v>20586</v>
      </c>
      <c r="O294" t="s">
        <v>22887</v>
      </c>
      <c r="P294" t="s">
        <v>22888</v>
      </c>
      <c r="Q294" t="s">
        <v>22889</v>
      </c>
      <c r="R294" t="s">
        <v>22454</v>
      </c>
      <c r="S294" t="s">
        <v>20968</v>
      </c>
      <c r="T294" t="s">
        <v>20606</v>
      </c>
    </row>
    <row r="295" spans="1:20" x14ac:dyDescent="0.3">
      <c r="A295">
        <v>294</v>
      </c>
      <c r="B295" s="1">
        <v>45855.601886574077</v>
      </c>
      <c r="C295" s="1">
        <v>45855.603113425925</v>
      </c>
      <c r="D295" t="s">
        <v>3639</v>
      </c>
      <c r="E295" t="s">
        <v>3640</v>
      </c>
      <c r="F295" t="s">
        <v>3640</v>
      </c>
      <c r="G295">
        <v>8</v>
      </c>
      <c r="H295">
        <v>34</v>
      </c>
      <c r="I295" t="s">
        <v>314</v>
      </c>
      <c r="J295" t="s">
        <v>22200</v>
      </c>
      <c r="K295" t="s">
        <v>21157</v>
      </c>
      <c r="L295" t="s">
        <v>22890</v>
      </c>
      <c r="M295" t="s">
        <v>22891</v>
      </c>
      <c r="N295" t="s">
        <v>20610</v>
      </c>
      <c r="O295" t="s">
        <v>22892</v>
      </c>
      <c r="P295" t="s">
        <v>22893</v>
      </c>
      <c r="Q295" t="s">
        <v>22894</v>
      </c>
      <c r="R295" t="s">
        <v>22895</v>
      </c>
      <c r="S295" t="s">
        <v>314</v>
      </c>
      <c r="T295" t="s">
        <v>22840</v>
      </c>
    </row>
    <row r="296" spans="1:20" x14ac:dyDescent="0.3">
      <c r="A296">
        <v>295</v>
      </c>
      <c r="B296" s="1">
        <v>45855.666412037041</v>
      </c>
      <c r="C296" s="1">
        <v>45855.675243055557</v>
      </c>
      <c r="D296" t="s">
        <v>3792</v>
      </c>
      <c r="E296" t="s">
        <v>3793</v>
      </c>
      <c r="F296" t="s">
        <v>3793</v>
      </c>
      <c r="G296">
        <v>8</v>
      </c>
      <c r="H296">
        <v>17</v>
      </c>
      <c r="I296" t="s">
        <v>20990</v>
      </c>
      <c r="J296" t="s">
        <v>22896</v>
      </c>
      <c r="K296" t="s">
        <v>22190</v>
      </c>
      <c r="L296" t="s">
        <v>22897</v>
      </c>
      <c r="M296" t="s">
        <v>107</v>
      </c>
      <c r="N296" t="s">
        <v>20610</v>
      </c>
      <c r="O296" t="s">
        <v>22898</v>
      </c>
      <c r="P296" t="s">
        <v>22899</v>
      </c>
      <c r="Q296" t="s">
        <v>22900</v>
      </c>
      <c r="R296" t="s">
        <v>22901</v>
      </c>
      <c r="S296" t="s">
        <v>22902</v>
      </c>
      <c r="T296" t="s">
        <v>20606</v>
      </c>
    </row>
    <row r="297" spans="1:20" x14ac:dyDescent="0.3">
      <c r="A297">
        <v>296</v>
      </c>
      <c r="B297" s="1">
        <v>45855.911898148152</v>
      </c>
      <c r="C297" s="1">
        <v>45855.918564814812</v>
      </c>
      <c r="D297" t="s">
        <v>3739</v>
      </c>
      <c r="E297" t="s">
        <v>3740</v>
      </c>
      <c r="F297" t="s">
        <v>3740</v>
      </c>
      <c r="G297">
        <v>8</v>
      </c>
      <c r="H297">
        <v>15</v>
      </c>
      <c r="I297" t="s">
        <v>22903</v>
      </c>
      <c r="J297" t="s">
        <v>22904</v>
      </c>
      <c r="K297" t="s">
        <v>22905</v>
      </c>
      <c r="L297" t="s">
        <v>16918</v>
      </c>
      <c r="M297" t="s">
        <v>107</v>
      </c>
      <c r="N297" t="s">
        <v>20586</v>
      </c>
      <c r="O297" t="s">
        <v>22906</v>
      </c>
      <c r="P297" t="s">
        <v>22907</v>
      </c>
      <c r="Q297" t="s">
        <v>22908</v>
      </c>
      <c r="R297" t="s">
        <v>22909</v>
      </c>
      <c r="S297" t="s">
        <v>22910</v>
      </c>
      <c r="T297" t="s">
        <v>20606</v>
      </c>
    </row>
    <row r="298" spans="1:20" x14ac:dyDescent="0.3">
      <c r="A298">
        <v>297</v>
      </c>
      <c r="B298" s="1">
        <v>45855.944201388891</v>
      </c>
      <c r="C298" s="1">
        <v>45855.956909722219</v>
      </c>
      <c r="D298" t="s">
        <v>3725</v>
      </c>
      <c r="E298" t="s">
        <v>3726</v>
      </c>
      <c r="F298" t="s">
        <v>3726</v>
      </c>
      <c r="G298">
        <v>8</v>
      </c>
      <c r="H298">
        <v>2</v>
      </c>
      <c r="I298" t="s">
        <v>22189</v>
      </c>
      <c r="J298" t="s">
        <v>22911</v>
      </c>
      <c r="K298" t="s">
        <v>20864</v>
      </c>
      <c r="L298" t="s">
        <v>12887</v>
      </c>
      <c r="M298" t="s">
        <v>107</v>
      </c>
      <c r="N298" t="s">
        <v>20586</v>
      </c>
      <c r="O298" t="s">
        <v>22898</v>
      </c>
      <c r="P298" t="s">
        <v>22899</v>
      </c>
      <c r="Q298" t="s">
        <v>22900</v>
      </c>
      <c r="R298" t="s">
        <v>22912</v>
      </c>
      <c r="S298" t="s">
        <v>22831</v>
      </c>
      <c r="T298" t="s">
        <v>20606</v>
      </c>
    </row>
    <row r="299" spans="1:20" x14ac:dyDescent="0.3">
      <c r="A299">
        <v>298</v>
      </c>
      <c r="B299" s="1">
        <v>45855.999560185184</v>
      </c>
      <c r="C299" s="1">
        <v>45856.004050925927</v>
      </c>
      <c r="D299" t="s">
        <v>3987</v>
      </c>
      <c r="E299" t="s">
        <v>3988</v>
      </c>
      <c r="F299" t="s">
        <v>3988</v>
      </c>
      <c r="G299">
        <v>6</v>
      </c>
      <c r="H299">
        <v>13</v>
      </c>
      <c r="I299" t="s">
        <v>22913</v>
      </c>
      <c r="J299" t="s">
        <v>22914</v>
      </c>
      <c r="K299" t="s">
        <v>22915</v>
      </c>
      <c r="L299" t="s">
        <v>22916</v>
      </c>
      <c r="M299" t="s">
        <v>22917</v>
      </c>
      <c r="N299" t="s">
        <v>20586</v>
      </c>
      <c r="O299" t="s">
        <v>22918</v>
      </c>
      <c r="P299" t="s">
        <v>22919</v>
      </c>
      <c r="Q299" t="s">
        <v>22920</v>
      </c>
      <c r="R299" t="s">
        <v>22921</v>
      </c>
      <c r="S299" t="s">
        <v>21045</v>
      </c>
      <c r="T299" t="s">
        <v>22922</v>
      </c>
    </row>
    <row r="300" spans="1:20" x14ac:dyDescent="0.3">
      <c r="A300">
        <v>299</v>
      </c>
      <c r="B300" s="1">
        <v>45856.269143518519</v>
      </c>
      <c r="C300" s="1">
        <v>45856.276817129627</v>
      </c>
      <c r="D300" t="s">
        <v>4381</v>
      </c>
      <c r="E300" t="s">
        <v>4382</v>
      </c>
      <c r="F300" t="s">
        <v>4382</v>
      </c>
      <c r="G300">
        <v>7</v>
      </c>
      <c r="H300">
        <v>6</v>
      </c>
      <c r="I300" t="s">
        <v>22923</v>
      </c>
      <c r="J300" t="s">
        <v>314</v>
      </c>
      <c r="K300" t="s">
        <v>20593</v>
      </c>
      <c r="L300" t="s">
        <v>22924</v>
      </c>
      <c r="M300" t="s">
        <v>314</v>
      </c>
      <c r="N300" t="s">
        <v>20586</v>
      </c>
      <c r="O300" t="s">
        <v>22925</v>
      </c>
      <c r="P300" t="s">
        <v>22926</v>
      </c>
      <c r="Q300" t="s">
        <v>22927</v>
      </c>
      <c r="R300" t="s">
        <v>22928</v>
      </c>
      <c r="S300" t="s">
        <v>20968</v>
      </c>
      <c r="T300" t="s">
        <v>20606</v>
      </c>
    </row>
    <row r="301" spans="1:20" x14ac:dyDescent="0.3">
      <c r="A301">
        <v>300</v>
      </c>
      <c r="B301" s="1">
        <v>45856.306921296295</v>
      </c>
      <c r="C301" s="1">
        <v>45856.312118055554</v>
      </c>
      <c r="D301" t="s">
        <v>1791</v>
      </c>
      <c r="E301" t="s">
        <v>1792</v>
      </c>
      <c r="F301" t="s">
        <v>1792</v>
      </c>
      <c r="G301">
        <v>13</v>
      </c>
      <c r="H301">
        <v>31</v>
      </c>
      <c r="I301" t="s">
        <v>314</v>
      </c>
      <c r="J301" t="s">
        <v>22929</v>
      </c>
      <c r="K301" t="s">
        <v>20864</v>
      </c>
      <c r="L301" t="s">
        <v>12887</v>
      </c>
      <c r="M301" t="s">
        <v>22930</v>
      </c>
      <c r="N301" t="s">
        <v>22931</v>
      </c>
      <c r="O301" t="s">
        <v>22932</v>
      </c>
      <c r="P301" t="s">
        <v>22933</v>
      </c>
      <c r="Q301" t="s">
        <v>22934</v>
      </c>
      <c r="R301" t="s">
        <v>22935</v>
      </c>
      <c r="S301" t="s">
        <v>22936</v>
      </c>
      <c r="T301" t="s">
        <v>22937</v>
      </c>
    </row>
    <row r="302" spans="1:20" x14ac:dyDescent="0.3">
      <c r="A302">
        <v>301</v>
      </c>
      <c r="B302" s="1">
        <v>45856.9530787037</v>
      </c>
      <c r="C302" s="1">
        <v>45856.962430555555</v>
      </c>
      <c r="D302" t="s">
        <v>1388</v>
      </c>
      <c r="E302" t="s">
        <v>1389</v>
      </c>
      <c r="F302" t="s">
        <v>6547</v>
      </c>
      <c r="G302">
        <v>1</v>
      </c>
      <c r="H302">
        <v>29</v>
      </c>
      <c r="I302" t="s">
        <v>22938</v>
      </c>
      <c r="J302" t="s">
        <v>22939</v>
      </c>
      <c r="K302" t="s">
        <v>22940</v>
      </c>
      <c r="L302" t="s">
        <v>22488</v>
      </c>
      <c r="M302" t="s">
        <v>21138</v>
      </c>
      <c r="N302" t="s">
        <v>22941</v>
      </c>
      <c r="O302" t="s">
        <v>22942</v>
      </c>
      <c r="P302" t="s">
        <v>22943</v>
      </c>
      <c r="Q302" t="s">
        <v>22944</v>
      </c>
      <c r="R302" t="s">
        <v>22928</v>
      </c>
      <c r="S302" t="s">
        <v>20968</v>
      </c>
      <c r="T302" t="s">
        <v>22545</v>
      </c>
    </row>
    <row r="303" spans="1:20" x14ac:dyDescent="0.3">
      <c r="A303">
        <v>302</v>
      </c>
      <c r="B303" s="1">
        <v>45857.544641203705</v>
      </c>
      <c r="C303" s="1">
        <v>45857.552106481482</v>
      </c>
      <c r="D303" t="s">
        <v>1336</v>
      </c>
      <c r="E303" t="s">
        <v>1337</v>
      </c>
      <c r="F303" t="s">
        <v>5566</v>
      </c>
      <c r="G303">
        <v>1</v>
      </c>
      <c r="H303">
        <v>12</v>
      </c>
      <c r="I303" t="s">
        <v>314</v>
      </c>
      <c r="J303" t="s">
        <v>21361</v>
      </c>
      <c r="K303" t="s">
        <v>20582</v>
      </c>
      <c r="L303" t="s">
        <v>12887</v>
      </c>
      <c r="M303" t="s">
        <v>22945</v>
      </c>
      <c r="N303" t="s">
        <v>20586</v>
      </c>
      <c r="O303" t="s">
        <v>22946</v>
      </c>
      <c r="P303" t="s">
        <v>22947</v>
      </c>
      <c r="Q303" t="s">
        <v>22948</v>
      </c>
      <c r="R303" t="s">
        <v>22949</v>
      </c>
      <c r="S303" t="s">
        <v>314</v>
      </c>
      <c r="T303" t="s">
        <v>21675</v>
      </c>
    </row>
    <row r="304" spans="1:20" x14ac:dyDescent="0.3">
      <c r="A304">
        <v>303</v>
      </c>
      <c r="B304" s="1">
        <v>45858.546076388891</v>
      </c>
      <c r="C304" s="1">
        <v>45858.555752314816</v>
      </c>
      <c r="D304" t="s">
        <v>4345</v>
      </c>
      <c r="E304" t="s">
        <v>4346</v>
      </c>
      <c r="F304" t="s">
        <v>4346</v>
      </c>
      <c r="G304">
        <v>7</v>
      </c>
      <c r="H304">
        <v>10</v>
      </c>
      <c r="I304" t="s">
        <v>20607</v>
      </c>
      <c r="J304" t="s">
        <v>22950</v>
      </c>
      <c r="K304" t="s">
        <v>22951</v>
      </c>
      <c r="L304" t="s">
        <v>16918</v>
      </c>
      <c r="M304" t="s">
        <v>22952</v>
      </c>
      <c r="N304" t="s">
        <v>22953</v>
      </c>
      <c r="O304" t="s">
        <v>22954</v>
      </c>
      <c r="P304" t="s">
        <v>22955</v>
      </c>
      <c r="Q304" t="s">
        <v>22956</v>
      </c>
      <c r="R304" t="s">
        <v>22957</v>
      </c>
      <c r="S304" t="s">
        <v>22958</v>
      </c>
      <c r="T304" t="s">
        <v>22959</v>
      </c>
    </row>
    <row r="305" spans="1:20" x14ac:dyDescent="0.3">
      <c r="A305">
        <v>304</v>
      </c>
      <c r="B305" s="1">
        <v>45858.715208333335</v>
      </c>
      <c r="C305" s="1">
        <v>45858.721134259256</v>
      </c>
      <c r="D305" t="s">
        <v>4105</v>
      </c>
      <c r="E305" t="s">
        <v>4106</v>
      </c>
      <c r="F305" t="s">
        <v>4106</v>
      </c>
      <c r="G305">
        <v>6</v>
      </c>
      <c r="H305">
        <v>24</v>
      </c>
      <c r="I305" t="s">
        <v>20998</v>
      </c>
      <c r="J305" t="s">
        <v>21013</v>
      </c>
      <c r="K305" t="s">
        <v>21000</v>
      </c>
      <c r="L305" t="s">
        <v>21001</v>
      </c>
      <c r="M305" t="s">
        <v>20915</v>
      </c>
      <c r="N305" t="s">
        <v>20586</v>
      </c>
      <c r="O305" t="s">
        <v>20944</v>
      </c>
      <c r="P305" t="s">
        <v>20945</v>
      </c>
      <c r="Q305" t="s">
        <v>20935</v>
      </c>
      <c r="R305" t="s">
        <v>20936</v>
      </c>
      <c r="S305" t="s">
        <v>22960</v>
      </c>
      <c r="T305" t="s">
        <v>20606</v>
      </c>
    </row>
    <row r="306" spans="1:20" x14ac:dyDescent="0.3">
      <c r="A306">
        <v>305</v>
      </c>
      <c r="B306" s="1">
        <v>45858.701111111113</v>
      </c>
      <c r="C306" s="1">
        <v>45858.723344907405</v>
      </c>
      <c r="D306" t="s">
        <v>1304</v>
      </c>
      <c r="E306" t="s">
        <v>1305</v>
      </c>
      <c r="F306" t="s">
        <v>6829</v>
      </c>
      <c r="G306">
        <v>1</v>
      </c>
      <c r="H306">
        <v>18</v>
      </c>
      <c r="I306" t="s">
        <v>22961</v>
      </c>
      <c r="J306" t="s">
        <v>22962</v>
      </c>
      <c r="K306" t="s">
        <v>22963</v>
      </c>
      <c r="L306" t="s">
        <v>22964</v>
      </c>
      <c r="M306" t="s">
        <v>22965</v>
      </c>
      <c r="N306" t="s">
        <v>20586</v>
      </c>
      <c r="O306" t="s">
        <v>22966</v>
      </c>
      <c r="P306" t="s">
        <v>22967</v>
      </c>
      <c r="Q306" t="s">
        <v>22968</v>
      </c>
      <c r="R306" t="s">
        <v>22969</v>
      </c>
      <c r="S306" t="s">
        <v>22970</v>
      </c>
      <c r="T306" t="s">
        <v>20606</v>
      </c>
    </row>
    <row r="307" spans="1:20" x14ac:dyDescent="0.3">
      <c r="A307">
        <v>306</v>
      </c>
      <c r="B307" s="1">
        <v>45858.943645833337</v>
      </c>
      <c r="C307" s="1">
        <v>45858.949374999997</v>
      </c>
      <c r="D307" t="s">
        <v>4100</v>
      </c>
      <c r="E307" t="s">
        <v>4101</v>
      </c>
      <c r="F307" t="s">
        <v>4101</v>
      </c>
      <c r="G307">
        <v>6</v>
      </c>
      <c r="H307">
        <v>25</v>
      </c>
      <c r="I307" t="s">
        <v>20998</v>
      </c>
      <c r="J307" t="s">
        <v>21013</v>
      </c>
      <c r="K307" t="s">
        <v>21000</v>
      </c>
      <c r="L307" t="s">
        <v>21001</v>
      </c>
      <c r="M307" t="s">
        <v>20915</v>
      </c>
      <c r="N307" t="s">
        <v>20586</v>
      </c>
      <c r="O307" t="s">
        <v>22971</v>
      </c>
      <c r="P307" t="s">
        <v>22972</v>
      </c>
      <c r="Q307" t="s">
        <v>22973</v>
      </c>
      <c r="R307" t="s">
        <v>22974</v>
      </c>
      <c r="S307" t="s">
        <v>22975</v>
      </c>
      <c r="T307" t="s">
        <v>20606</v>
      </c>
    </row>
    <row r="308" spans="1:20" x14ac:dyDescent="0.3">
      <c r="A308">
        <v>307</v>
      </c>
      <c r="B308" s="1">
        <v>45859.839178240742</v>
      </c>
      <c r="C308" s="1">
        <v>45859.857453703706</v>
      </c>
      <c r="D308" t="s">
        <v>7180</v>
      </c>
      <c r="E308" t="s">
        <v>7181</v>
      </c>
      <c r="F308" t="s">
        <v>7182</v>
      </c>
      <c r="G308">
        <v>14</v>
      </c>
      <c r="H308">
        <v>37</v>
      </c>
      <c r="I308" t="s">
        <v>22976</v>
      </c>
      <c r="J308" t="s">
        <v>22977</v>
      </c>
      <c r="K308" t="s">
        <v>22978</v>
      </c>
      <c r="L308" t="s">
        <v>22979</v>
      </c>
      <c r="M308" t="s">
        <v>21351</v>
      </c>
      <c r="N308" t="s">
        <v>20586</v>
      </c>
      <c r="O308" t="s">
        <v>22980</v>
      </c>
      <c r="P308" t="s">
        <v>22981</v>
      </c>
      <c r="Q308" t="s">
        <v>22982</v>
      </c>
      <c r="R308" t="s">
        <v>22983</v>
      </c>
      <c r="S308" t="s">
        <v>22984</v>
      </c>
      <c r="T308" t="s">
        <v>22048</v>
      </c>
    </row>
    <row r="309" spans="1:20" x14ac:dyDescent="0.3">
      <c r="A309">
        <v>308</v>
      </c>
      <c r="B309" s="1">
        <v>45859.864837962959</v>
      </c>
      <c r="C309" s="1">
        <v>45859.86513888889</v>
      </c>
      <c r="D309" t="s">
        <v>3891</v>
      </c>
      <c r="E309" t="s">
        <v>3892</v>
      </c>
      <c r="F309" t="s">
        <v>20346</v>
      </c>
      <c r="G309">
        <v>6</v>
      </c>
      <c r="H309">
        <v>37</v>
      </c>
      <c r="I309" t="s">
        <v>22985</v>
      </c>
      <c r="J309" t="s">
        <v>22986</v>
      </c>
      <c r="K309" t="s">
        <v>22987</v>
      </c>
      <c r="L309" t="s">
        <v>22988</v>
      </c>
      <c r="M309" t="s">
        <v>22989</v>
      </c>
      <c r="N309" t="s">
        <v>20586</v>
      </c>
      <c r="O309" t="s">
        <v>22990</v>
      </c>
      <c r="P309" t="s">
        <v>22991</v>
      </c>
      <c r="Q309" t="s">
        <v>22992</v>
      </c>
      <c r="R309" t="s">
        <v>22993</v>
      </c>
      <c r="S309" t="s">
        <v>21034</v>
      </c>
      <c r="T309" t="s">
        <v>21928</v>
      </c>
    </row>
    <row r="310" spans="1:20" x14ac:dyDescent="0.3">
      <c r="A310">
        <v>309</v>
      </c>
      <c r="B310" s="1">
        <v>45860.372835648152</v>
      </c>
      <c r="C310" s="1">
        <v>45860.375520833331</v>
      </c>
      <c r="D310" t="s">
        <v>3501</v>
      </c>
      <c r="E310" t="s">
        <v>3502</v>
      </c>
      <c r="F310" t="s">
        <v>3502</v>
      </c>
      <c r="G310">
        <v>8</v>
      </c>
      <c r="H310">
        <v>8</v>
      </c>
      <c r="I310" t="s">
        <v>22486</v>
      </c>
      <c r="J310" t="s">
        <v>314</v>
      </c>
      <c r="K310" t="s">
        <v>22487</v>
      </c>
      <c r="L310" t="s">
        <v>22488</v>
      </c>
      <c r="M310" t="s">
        <v>22621</v>
      </c>
      <c r="N310" t="s">
        <v>21160</v>
      </c>
      <c r="O310" t="s">
        <v>22490</v>
      </c>
      <c r="P310" t="s">
        <v>22491</v>
      </c>
      <c r="Q310" t="s">
        <v>22864</v>
      </c>
      <c r="R310" t="s">
        <v>22865</v>
      </c>
      <c r="S310" t="s">
        <v>314</v>
      </c>
      <c r="T310" t="s">
        <v>20727</v>
      </c>
    </row>
    <row r="311" spans="1:20" x14ac:dyDescent="0.3">
      <c r="A311">
        <v>310</v>
      </c>
      <c r="B311" s="1">
        <v>45860.563206018516</v>
      </c>
      <c r="C311" s="1">
        <v>45860.565046296295</v>
      </c>
      <c r="D311" t="s">
        <v>194</v>
      </c>
      <c r="E311" t="s">
        <v>195</v>
      </c>
      <c r="F311" t="s">
        <v>195</v>
      </c>
      <c r="G311">
        <v>11</v>
      </c>
      <c r="H311">
        <v>28</v>
      </c>
      <c r="I311" t="s">
        <v>314</v>
      </c>
      <c r="J311" t="s">
        <v>22994</v>
      </c>
      <c r="K311" t="s">
        <v>22448</v>
      </c>
      <c r="L311" t="s">
        <v>22995</v>
      </c>
      <c r="M311" t="s">
        <v>22996</v>
      </c>
      <c r="N311" t="s">
        <v>20586</v>
      </c>
      <c r="O311" t="s">
        <v>22997</v>
      </c>
      <c r="P311" t="s">
        <v>22998</v>
      </c>
      <c r="Q311" t="s">
        <v>22999</v>
      </c>
      <c r="R311" t="s">
        <v>23000</v>
      </c>
      <c r="S311" t="s">
        <v>23001</v>
      </c>
      <c r="T311" t="s">
        <v>20989</v>
      </c>
    </row>
    <row r="312" spans="1:20" x14ac:dyDescent="0.3">
      <c r="A312">
        <v>311</v>
      </c>
      <c r="B312" s="1">
        <v>45860.561574074076</v>
      </c>
      <c r="C312" s="1">
        <v>45860.568622685183</v>
      </c>
      <c r="D312" t="s">
        <v>244</v>
      </c>
      <c r="E312" t="s">
        <v>245</v>
      </c>
      <c r="F312" t="s">
        <v>245</v>
      </c>
      <c r="G312">
        <v>11</v>
      </c>
      <c r="H312">
        <v>14</v>
      </c>
      <c r="I312" t="s">
        <v>23002</v>
      </c>
      <c r="J312" t="s">
        <v>22346</v>
      </c>
      <c r="K312" t="s">
        <v>23003</v>
      </c>
      <c r="L312" t="s">
        <v>23004</v>
      </c>
      <c r="M312" t="s">
        <v>23005</v>
      </c>
      <c r="N312" t="s">
        <v>23006</v>
      </c>
      <c r="O312" t="s">
        <v>23007</v>
      </c>
      <c r="P312" t="s">
        <v>314</v>
      </c>
      <c r="Q312" t="s">
        <v>23008</v>
      </c>
      <c r="R312" t="s">
        <v>23009</v>
      </c>
      <c r="S312" t="s">
        <v>314</v>
      </c>
      <c r="T312" t="s">
        <v>23010</v>
      </c>
    </row>
    <row r="313" spans="1:20" x14ac:dyDescent="0.3">
      <c r="A313">
        <v>312</v>
      </c>
      <c r="B313" s="1">
        <v>45860.570763888885</v>
      </c>
      <c r="C313" s="1">
        <v>45860.57534722222</v>
      </c>
      <c r="D313" t="s">
        <v>220</v>
      </c>
      <c r="E313" t="s">
        <v>221</v>
      </c>
      <c r="F313" t="s">
        <v>221</v>
      </c>
      <c r="G313">
        <v>11</v>
      </c>
      <c r="H313">
        <v>13</v>
      </c>
      <c r="I313" t="s">
        <v>23011</v>
      </c>
      <c r="J313" t="s">
        <v>22096</v>
      </c>
      <c r="K313" t="s">
        <v>23012</v>
      </c>
      <c r="L313" t="s">
        <v>22374</v>
      </c>
      <c r="M313" t="s">
        <v>175</v>
      </c>
      <c r="N313" t="s">
        <v>20586</v>
      </c>
      <c r="O313" t="s">
        <v>23013</v>
      </c>
      <c r="P313" t="s">
        <v>23014</v>
      </c>
      <c r="Q313" t="s">
        <v>23015</v>
      </c>
      <c r="R313" t="s">
        <v>23016</v>
      </c>
      <c r="S313" t="s">
        <v>23017</v>
      </c>
      <c r="T313" t="s">
        <v>20685</v>
      </c>
    </row>
    <row r="314" spans="1:20" x14ac:dyDescent="0.3">
      <c r="A314">
        <v>313</v>
      </c>
      <c r="B314" s="1">
        <v>45860.828969907408</v>
      </c>
      <c r="C314" s="1">
        <v>45860.834421296298</v>
      </c>
      <c r="D314" t="s">
        <v>1559</v>
      </c>
      <c r="E314" t="s">
        <v>1560</v>
      </c>
      <c r="F314" t="s">
        <v>1560</v>
      </c>
      <c r="G314">
        <v>13</v>
      </c>
      <c r="H314">
        <v>3</v>
      </c>
      <c r="I314" t="s">
        <v>23018</v>
      </c>
      <c r="J314" t="s">
        <v>23019</v>
      </c>
      <c r="K314" t="s">
        <v>20606</v>
      </c>
      <c r="L314" t="s">
        <v>23020</v>
      </c>
      <c r="M314" t="s">
        <v>23021</v>
      </c>
      <c r="N314" t="s">
        <v>23022</v>
      </c>
      <c r="O314" t="s">
        <v>23023</v>
      </c>
      <c r="P314" t="s">
        <v>23024</v>
      </c>
      <c r="Q314" t="s">
        <v>23025</v>
      </c>
      <c r="R314" t="s">
        <v>23026</v>
      </c>
      <c r="S314" t="s">
        <v>314</v>
      </c>
      <c r="T314" t="s">
        <v>20606</v>
      </c>
    </row>
    <row r="315" spans="1:20" x14ac:dyDescent="0.3">
      <c r="A315">
        <v>314</v>
      </c>
      <c r="B315" s="1">
        <v>45860.882893518516</v>
      </c>
      <c r="C315" s="1">
        <v>45860.906666666669</v>
      </c>
      <c r="D315" t="s">
        <v>4625</v>
      </c>
      <c r="E315" t="s">
        <v>4626</v>
      </c>
      <c r="F315" t="s">
        <v>23027</v>
      </c>
      <c r="G315">
        <v>14</v>
      </c>
      <c r="H315">
        <v>20</v>
      </c>
      <c r="I315" t="s">
        <v>23028</v>
      </c>
      <c r="J315" t="s">
        <v>23029</v>
      </c>
      <c r="K315" t="s">
        <v>23030</v>
      </c>
      <c r="L315" t="s">
        <v>23031</v>
      </c>
      <c r="M315" t="s">
        <v>107</v>
      </c>
      <c r="N315" t="s">
        <v>21455</v>
      </c>
      <c r="O315" t="s">
        <v>23032</v>
      </c>
      <c r="P315" t="s">
        <v>23033</v>
      </c>
      <c r="Q315" t="s">
        <v>23034</v>
      </c>
      <c r="R315" t="s">
        <v>23035</v>
      </c>
      <c r="S315" t="s">
        <v>23036</v>
      </c>
      <c r="T315" t="s">
        <v>23037</v>
      </c>
    </row>
    <row r="316" spans="1:20" x14ac:dyDescent="0.3">
      <c r="A316">
        <v>315</v>
      </c>
      <c r="B316" s="1">
        <v>45862.689756944441</v>
      </c>
      <c r="C316" s="1">
        <v>45862.692349537036</v>
      </c>
      <c r="D316" t="s">
        <v>2544</v>
      </c>
      <c r="E316" t="s">
        <v>2545</v>
      </c>
      <c r="F316" t="s">
        <v>2545</v>
      </c>
      <c r="G316">
        <v>9</v>
      </c>
      <c r="H316">
        <v>29</v>
      </c>
      <c r="I316" t="s">
        <v>314</v>
      </c>
      <c r="J316" t="s">
        <v>314</v>
      </c>
      <c r="K316" t="s">
        <v>21677</v>
      </c>
      <c r="L316" t="s">
        <v>12887</v>
      </c>
      <c r="M316" t="s">
        <v>1755</v>
      </c>
      <c r="N316" t="s">
        <v>20586</v>
      </c>
      <c r="O316" t="s">
        <v>21960</v>
      </c>
      <c r="P316" t="s">
        <v>23038</v>
      </c>
      <c r="Q316" t="s">
        <v>21962</v>
      </c>
      <c r="R316" t="s">
        <v>21963</v>
      </c>
      <c r="S316" t="s">
        <v>21964</v>
      </c>
      <c r="T316" t="s">
        <v>22840</v>
      </c>
    </row>
    <row r="317" spans="1:20" x14ac:dyDescent="0.3">
      <c r="A317">
        <v>316</v>
      </c>
      <c r="B317" s="1">
        <v>45863.36824074074</v>
      </c>
      <c r="C317" s="1">
        <v>45863.373668981483</v>
      </c>
      <c r="D317" t="s">
        <v>4533</v>
      </c>
      <c r="E317" t="s">
        <v>4534</v>
      </c>
      <c r="F317" t="s">
        <v>4534</v>
      </c>
      <c r="G317">
        <v>9</v>
      </c>
      <c r="H317">
        <v>30</v>
      </c>
      <c r="I317" t="s">
        <v>23039</v>
      </c>
      <c r="J317" t="s">
        <v>23039</v>
      </c>
      <c r="K317" t="s">
        <v>23040</v>
      </c>
      <c r="L317" t="s">
        <v>23041</v>
      </c>
      <c r="M317" t="s">
        <v>175</v>
      </c>
      <c r="N317" t="s">
        <v>21128</v>
      </c>
      <c r="O317" t="s">
        <v>23042</v>
      </c>
      <c r="P317" t="s">
        <v>23043</v>
      </c>
      <c r="Q317" t="s">
        <v>23044</v>
      </c>
      <c r="R317" t="s">
        <v>22928</v>
      </c>
      <c r="S317" t="s">
        <v>23045</v>
      </c>
      <c r="T317" t="s">
        <v>20606</v>
      </c>
    </row>
    <row r="318" spans="1:20" x14ac:dyDescent="0.3">
      <c r="A318">
        <v>317</v>
      </c>
      <c r="B318" s="1">
        <v>45863.591249999998</v>
      </c>
      <c r="C318" s="1">
        <v>45863.596736111111</v>
      </c>
      <c r="D318" t="s">
        <v>2441</v>
      </c>
      <c r="E318" t="s">
        <v>2442</v>
      </c>
      <c r="F318" t="s">
        <v>23046</v>
      </c>
      <c r="G318">
        <v>12</v>
      </c>
      <c r="H318">
        <v>16</v>
      </c>
      <c r="I318" t="s">
        <v>23047</v>
      </c>
      <c r="J318" t="s">
        <v>23048</v>
      </c>
      <c r="K318" t="s">
        <v>22834</v>
      </c>
      <c r="L318" t="s">
        <v>23049</v>
      </c>
      <c r="M318" t="s">
        <v>23050</v>
      </c>
      <c r="N318" t="s">
        <v>21081</v>
      </c>
      <c r="O318" t="s">
        <v>23051</v>
      </c>
      <c r="P318" t="s">
        <v>23052</v>
      </c>
      <c r="Q318" t="s">
        <v>23053</v>
      </c>
      <c r="R318" t="s">
        <v>23054</v>
      </c>
      <c r="S318" t="s">
        <v>23055</v>
      </c>
      <c r="T318" t="s">
        <v>23056</v>
      </c>
    </row>
    <row r="319" spans="1:20" x14ac:dyDescent="0.3">
      <c r="A319">
        <v>318</v>
      </c>
      <c r="B319" s="1">
        <v>45863.591377314813</v>
      </c>
      <c r="C319" s="1">
        <v>45863.600706018522</v>
      </c>
      <c r="D319" t="s">
        <v>2417</v>
      </c>
      <c r="E319" t="s">
        <v>2418</v>
      </c>
      <c r="F319" t="s">
        <v>2418</v>
      </c>
      <c r="G319">
        <v>12</v>
      </c>
      <c r="H319">
        <v>22</v>
      </c>
      <c r="I319" t="s">
        <v>23057</v>
      </c>
      <c r="J319" t="s">
        <v>23058</v>
      </c>
      <c r="K319" t="s">
        <v>23059</v>
      </c>
      <c r="L319" t="s">
        <v>23060</v>
      </c>
      <c r="M319" t="s">
        <v>23061</v>
      </c>
      <c r="N319" t="s">
        <v>23062</v>
      </c>
      <c r="O319" t="s">
        <v>23063</v>
      </c>
      <c r="P319" t="s">
        <v>23064</v>
      </c>
      <c r="Q319" t="s">
        <v>20955</v>
      </c>
      <c r="R319" t="s">
        <v>22928</v>
      </c>
      <c r="S319" t="s">
        <v>23065</v>
      </c>
      <c r="T319" t="s">
        <v>20606</v>
      </c>
    </row>
    <row r="320" spans="1:20" x14ac:dyDescent="0.3">
      <c r="A320">
        <v>319</v>
      </c>
      <c r="B320" s="1">
        <v>45864.922650462962</v>
      </c>
      <c r="C320" s="1">
        <v>45864.937708333331</v>
      </c>
      <c r="D320" t="s">
        <v>4635</v>
      </c>
      <c r="E320" t="s">
        <v>4636</v>
      </c>
      <c r="F320" t="s">
        <v>4636</v>
      </c>
      <c r="G320">
        <v>14</v>
      </c>
      <c r="H320">
        <v>35</v>
      </c>
      <c r="I320" t="s">
        <v>23066</v>
      </c>
      <c r="J320" t="s">
        <v>23067</v>
      </c>
      <c r="K320" t="s">
        <v>23068</v>
      </c>
      <c r="L320" t="s">
        <v>23069</v>
      </c>
      <c r="M320" t="s">
        <v>23070</v>
      </c>
      <c r="N320" t="s">
        <v>20586</v>
      </c>
      <c r="O320" t="s">
        <v>23071</v>
      </c>
      <c r="P320" t="s">
        <v>23072</v>
      </c>
      <c r="Q320" t="s">
        <v>23073</v>
      </c>
      <c r="R320" t="s">
        <v>23074</v>
      </c>
      <c r="S320" t="s">
        <v>23045</v>
      </c>
      <c r="T320" t="s">
        <v>20606</v>
      </c>
    </row>
    <row r="321" spans="1:20" x14ac:dyDescent="0.3">
      <c r="A321">
        <v>320</v>
      </c>
      <c r="B321" s="1">
        <v>45866.419039351851</v>
      </c>
      <c r="C321" s="1">
        <v>45866.41920138889</v>
      </c>
      <c r="D321" t="s">
        <v>3648</v>
      </c>
      <c r="E321" t="s">
        <v>3649</v>
      </c>
      <c r="F321" t="s">
        <v>3649</v>
      </c>
      <c r="G321">
        <v>8</v>
      </c>
      <c r="H321">
        <v>11</v>
      </c>
      <c r="I321" t="s">
        <v>23075</v>
      </c>
      <c r="J321" t="s">
        <v>23076</v>
      </c>
      <c r="K321" t="s">
        <v>23077</v>
      </c>
      <c r="L321" t="s">
        <v>23078</v>
      </c>
      <c r="M321" t="s">
        <v>23079</v>
      </c>
      <c r="N321" t="s">
        <v>23080</v>
      </c>
      <c r="O321" t="s">
        <v>23081</v>
      </c>
      <c r="P321" t="s">
        <v>23082</v>
      </c>
      <c r="Q321" t="s">
        <v>23083</v>
      </c>
      <c r="R321" t="s">
        <v>23084</v>
      </c>
      <c r="S321" t="s">
        <v>314</v>
      </c>
      <c r="T321" t="s">
        <v>21421</v>
      </c>
    </row>
    <row r="322" spans="1:20" x14ac:dyDescent="0.3">
      <c r="A322">
        <v>321</v>
      </c>
      <c r="B322" s="1">
        <v>45866.898819444446</v>
      </c>
      <c r="C322" s="1">
        <v>45866.91983796296</v>
      </c>
      <c r="D322" t="s">
        <v>4659</v>
      </c>
      <c r="E322" t="s">
        <v>4660</v>
      </c>
      <c r="F322" t="s">
        <v>4661</v>
      </c>
      <c r="G322">
        <v>14</v>
      </c>
      <c r="H322">
        <v>22</v>
      </c>
      <c r="I322" t="s">
        <v>23085</v>
      </c>
      <c r="J322" t="s">
        <v>23086</v>
      </c>
      <c r="K322" t="s">
        <v>23087</v>
      </c>
      <c r="L322" t="s">
        <v>23088</v>
      </c>
      <c r="M322" t="s">
        <v>23089</v>
      </c>
      <c r="N322" t="s">
        <v>20586</v>
      </c>
      <c r="O322" t="s">
        <v>23090</v>
      </c>
      <c r="P322" t="s">
        <v>23091</v>
      </c>
      <c r="Q322" t="s">
        <v>23092</v>
      </c>
      <c r="R322" t="s">
        <v>23093</v>
      </c>
      <c r="S322" t="s">
        <v>23094</v>
      </c>
      <c r="T322" t="s">
        <v>23095</v>
      </c>
    </row>
    <row r="323" spans="1:20" x14ac:dyDescent="0.3">
      <c r="A323">
        <v>322</v>
      </c>
      <c r="B323" s="1">
        <v>45868.716041666667</v>
      </c>
      <c r="C323" s="1">
        <v>45868.716111111113</v>
      </c>
      <c r="D323" t="s">
        <v>3961</v>
      </c>
      <c r="E323" t="s">
        <v>3962</v>
      </c>
      <c r="F323" t="s">
        <v>3962</v>
      </c>
      <c r="G323">
        <v>6</v>
      </c>
      <c r="H323">
        <v>1</v>
      </c>
      <c r="I323" t="s">
        <v>20845</v>
      </c>
      <c r="J323" t="s">
        <v>314</v>
      </c>
      <c r="K323" t="s">
        <v>20864</v>
      </c>
      <c r="L323" t="s">
        <v>12887</v>
      </c>
      <c r="M323" t="s">
        <v>23096</v>
      </c>
      <c r="N323" t="s">
        <v>23097</v>
      </c>
      <c r="O323" t="s">
        <v>23098</v>
      </c>
      <c r="P323" t="s">
        <v>23099</v>
      </c>
      <c r="Q323" t="s">
        <v>23100</v>
      </c>
      <c r="R323" t="s">
        <v>23101</v>
      </c>
      <c r="S323" t="s">
        <v>23102</v>
      </c>
      <c r="T323" t="s">
        <v>23103</v>
      </c>
    </row>
    <row r="324" spans="1:20" x14ac:dyDescent="0.3">
      <c r="A324">
        <v>323</v>
      </c>
      <c r="B324" s="1">
        <v>45869.626655092594</v>
      </c>
      <c r="C324" s="1">
        <v>45869.633136574077</v>
      </c>
      <c r="D324" t="s">
        <v>1834</v>
      </c>
      <c r="E324" t="s">
        <v>1835</v>
      </c>
      <c r="F324" t="s">
        <v>1836</v>
      </c>
      <c r="G324">
        <v>13</v>
      </c>
      <c r="H324">
        <v>10</v>
      </c>
      <c r="I324" t="s">
        <v>314</v>
      </c>
      <c r="J324" t="s">
        <v>20678</v>
      </c>
      <c r="K324" t="s">
        <v>23104</v>
      </c>
      <c r="L324" t="s">
        <v>12887</v>
      </c>
      <c r="M324" t="s">
        <v>23105</v>
      </c>
      <c r="N324" t="s">
        <v>20610</v>
      </c>
      <c r="O324" t="s">
        <v>23106</v>
      </c>
      <c r="P324" t="s">
        <v>23107</v>
      </c>
      <c r="Q324" t="s">
        <v>23108</v>
      </c>
      <c r="R324" t="s">
        <v>23109</v>
      </c>
      <c r="S324" t="s">
        <v>23110</v>
      </c>
      <c r="T324" t="s">
        <v>20785</v>
      </c>
    </row>
    <row r="325" spans="1:20" x14ac:dyDescent="0.3">
      <c r="A325">
        <v>324</v>
      </c>
      <c r="B325" s="1">
        <v>45870.004467592589</v>
      </c>
      <c r="C325" s="1">
        <v>45870.062442129631</v>
      </c>
      <c r="D325" t="s">
        <v>2478</v>
      </c>
      <c r="E325" t="s">
        <v>2479</v>
      </c>
      <c r="F325" t="s">
        <v>2479</v>
      </c>
      <c r="G325">
        <v>9</v>
      </c>
      <c r="H325">
        <v>5</v>
      </c>
      <c r="I325" t="s">
        <v>20712</v>
      </c>
      <c r="J325" t="s">
        <v>23111</v>
      </c>
      <c r="K325" t="s">
        <v>21157</v>
      </c>
      <c r="L325" t="s">
        <v>12887</v>
      </c>
      <c r="M325" t="s">
        <v>175</v>
      </c>
      <c r="N325" t="s">
        <v>20586</v>
      </c>
      <c r="O325" t="s">
        <v>23112</v>
      </c>
      <c r="P325" t="s">
        <v>23113</v>
      </c>
      <c r="Q325" t="s">
        <v>23114</v>
      </c>
      <c r="R325" t="s">
        <v>23115</v>
      </c>
      <c r="S325" t="s">
        <v>23116</v>
      </c>
      <c r="T325" t="s">
        <v>20606</v>
      </c>
    </row>
    <row r="326" spans="1:20" x14ac:dyDescent="0.3">
      <c r="A326">
        <v>325</v>
      </c>
      <c r="B326" s="1">
        <v>45872.798518518517</v>
      </c>
      <c r="C326" s="1">
        <v>45872.811307870368</v>
      </c>
      <c r="D326" t="s">
        <v>4706</v>
      </c>
      <c r="E326" t="s">
        <v>4707</v>
      </c>
      <c r="F326" t="s">
        <v>4707</v>
      </c>
      <c r="G326">
        <v>14</v>
      </c>
      <c r="H326">
        <v>36</v>
      </c>
      <c r="I326" t="s">
        <v>23117</v>
      </c>
      <c r="J326" t="s">
        <v>23118</v>
      </c>
      <c r="K326" t="s">
        <v>23119</v>
      </c>
      <c r="L326" t="s">
        <v>23120</v>
      </c>
      <c r="M326" t="s">
        <v>23121</v>
      </c>
      <c r="N326" t="s">
        <v>20586</v>
      </c>
      <c r="O326" t="s">
        <v>23122</v>
      </c>
      <c r="P326" t="s">
        <v>23123</v>
      </c>
      <c r="Q326" t="s">
        <v>23124</v>
      </c>
      <c r="R326" t="s">
        <v>23125</v>
      </c>
      <c r="S326" t="s">
        <v>20968</v>
      </c>
      <c r="T326" t="s">
        <v>20606</v>
      </c>
    </row>
    <row r="327" spans="1:20" x14ac:dyDescent="0.3">
      <c r="A327">
        <v>326</v>
      </c>
      <c r="B327" s="1">
        <v>45873.790694444448</v>
      </c>
      <c r="C327" s="1">
        <v>45873.803240740737</v>
      </c>
      <c r="D327" t="s">
        <v>4647</v>
      </c>
      <c r="E327" t="s">
        <v>4648</v>
      </c>
      <c r="F327" t="s">
        <v>4648</v>
      </c>
      <c r="G327">
        <v>14</v>
      </c>
      <c r="H327">
        <v>40</v>
      </c>
      <c r="I327" t="s">
        <v>23126</v>
      </c>
      <c r="J327" t="s">
        <v>23127</v>
      </c>
      <c r="K327" t="s">
        <v>23128</v>
      </c>
      <c r="L327" t="s">
        <v>23129</v>
      </c>
      <c r="M327" t="s">
        <v>23130</v>
      </c>
      <c r="N327" t="s">
        <v>20586</v>
      </c>
      <c r="O327" t="s">
        <v>23131</v>
      </c>
      <c r="P327" t="s">
        <v>20864</v>
      </c>
      <c r="Q327" t="s">
        <v>23132</v>
      </c>
      <c r="R327" t="s">
        <v>23133</v>
      </c>
      <c r="S327" t="s">
        <v>22814</v>
      </c>
      <c r="T327" t="s">
        <v>20606</v>
      </c>
    </row>
    <row r="328" spans="1:20" x14ac:dyDescent="0.3">
      <c r="A328">
        <v>327</v>
      </c>
      <c r="B328" s="1">
        <v>45886.932129629633</v>
      </c>
      <c r="C328" s="1">
        <v>45886.936493055553</v>
      </c>
      <c r="D328" t="s">
        <v>3481</v>
      </c>
      <c r="E328" t="s">
        <v>3482</v>
      </c>
      <c r="F328" t="s">
        <v>3482</v>
      </c>
      <c r="G328">
        <v>8</v>
      </c>
      <c r="H328">
        <v>5</v>
      </c>
      <c r="I328" t="s">
        <v>34715</v>
      </c>
      <c r="J328" t="s">
        <v>34716</v>
      </c>
      <c r="K328" t="s">
        <v>34717</v>
      </c>
      <c r="L328" t="s">
        <v>34718</v>
      </c>
      <c r="M328" t="s">
        <v>34719</v>
      </c>
      <c r="N328" t="s">
        <v>34720</v>
      </c>
      <c r="O328" t="s">
        <v>34721</v>
      </c>
      <c r="P328" t="s">
        <v>34722</v>
      </c>
      <c r="Q328" t="s">
        <v>34723</v>
      </c>
      <c r="R328" t="s">
        <v>34724</v>
      </c>
      <c r="S328" t="s">
        <v>34725</v>
      </c>
      <c r="T328" t="s">
        <v>34726</v>
      </c>
    </row>
    <row r="329" spans="1:20" x14ac:dyDescent="0.3">
      <c r="A329">
        <v>328</v>
      </c>
      <c r="B329" s="1">
        <v>45887.94027777778</v>
      </c>
      <c r="C329" s="1">
        <v>45887.94259259259</v>
      </c>
      <c r="D329" t="s">
        <v>33802</v>
      </c>
      <c r="E329" t="s">
        <v>33913</v>
      </c>
      <c r="F329" t="s">
        <v>33914</v>
      </c>
      <c r="G329">
        <v>14</v>
      </c>
      <c r="H329">
        <v>11</v>
      </c>
      <c r="I329" t="s">
        <v>34727</v>
      </c>
      <c r="J329" t="s">
        <v>34728</v>
      </c>
      <c r="K329" t="s">
        <v>34729</v>
      </c>
      <c r="L329" t="s">
        <v>34730</v>
      </c>
      <c r="M329" t="s">
        <v>34731</v>
      </c>
      <c r="N329" t="s">
        <v>21081</v>
      </c>
      <c r="O329" t="s">
        <v>34732</v>
      </c>
      <c r="P329" t="s">
        <v>34733</v>
      </c>
      <c r="Q329" t="s">
        <v>34734</v>
      </c>
      <c r="R329" t="s">
        <v>34735</v>
      </c>
      <c r="S329" t="s">
        <v>34736</v>
      </c>
      <c r="T329" t="s">
        <v>34737</v>
      </c>
    </row>
    <row r="330" spans="1:20" x14ac:dyDescent="0.3">
      <c r="A330">
        <v>329</v>
      </c>
      <c r="B330" s="1">
        <v>45888.519479166665</v>
      </c>
      <c r="C330" s="1">
        <v>45888.524502314816</v>
      </c>
      <c r="D330" t="s">
        <v>4715</v>
      </c>
      <c r="E330" t="s">
        <v>4716</v>
      </c>
      <c r="F330" t="s">
        <v>4717</v>
      </c>
      <c r="G330">
        <v>14</v>
      </c>
      <c r="H330">
        <v>7</v>
      </c>
      <c r="I330" t="s">
        <v>34738</v>
      </c>
      <c r="J330" t="s">
        <v>34739</v>
      </c>
      <c r="K330" t="s">
        <v>34740</v>
      </c>
      <c r="L330" t="s">
        <v>34741</v>
      </c>
      <c r="M330" t="s">
        <v>12781</v>
      </c>
      <c r="N330" t="s">
        <v>20586</v>
      </c>
      <c r="O330" t="s">
        <v>34742</v>
      </c>
      <c r="P330" t="s">
        <v>34743</v>
      </c>
      <c r="Q330" t="s">
        <v>34744</v>
      </c>
      <c r="R330" t="s">
        <v>34745</v>
      </c>
      <c r="S330" t="s">
        <v>34746</v>
      </c>
      <c r="T330" t="s">
        <v>20606</v>
      </c>
    </row>
    <row r="331" spans="1:20" x14ac:dyDescent="0.3">
      <c r="A331">
        <v>330</v>
      </c>
      <c r="B331" s="1">
        <v>45888.915706018517</v>
      </c>
      <c r="C331" s="1">
        <v>45888.920497685183</v>
      </c>
      <c r="D331" t="s">
        <v>2271</v>
      </c>
      <c r="E331" t="s">
        <v>2272</v>
      </c>
      <c r="F331" t="s">
        <v>2272</v>
      </c>
      <c r="G331">
        <v>4</v>
      </c>
      <c r="H331">
        <v>12</v>
      </c>
      <c r="I331" t="s">
        <v>34747</v>
      </c>
      <c r="J331" t="s">
        <v>22707</v>
      </c>
      <c r="K331" t="s">
        <v>34748</v>
      </c>
      <c r="L331" t="s">
        <v>34749</v>
      </c>
      <c r="M331" t="s">
        <v>21351</v>
      </c>
      <c r="N331" t="s">
        <v>21160</v>
      </c>
      <c r="O331" t="s">
        <v>34750</v>
      </c>
      <c r="P331" t="s">
        <v>34751</v>
      </c>
      <c r="Q331" t="s">
        <v>34752</v>
      </c>
      <c r="R331" t="s">
        <v>34753</v>
      </c>
      <c r="S331" t="s">
        <v>21920</v>
      </c>
      <c r="T331" t="s">
        <v>20606</v>
      </c>
    </row>
    <row r="332" spans="1:20" x14ac:dyDescent="0.3">
      <c r="A332">
        <v>331</v>
      </c>
      <c r="B332" s="1">
        <v>45891.400775462964</v>
      </c>
      <c r="C332" s="1">
        <v>45891.404120370367</v>
      </c>
      <c r="D332" t="s">
        <v>3999</v>
      </c>
      <c r="E332" t="s">
        <v>4000</v>
      </c>
      <c r="F332" t="s">
        <v>4000</v>
      </c>
      <c r="G332">
        <v>6</v>
      </c>
      <c r="H332">
        <v>17</v>
      </c>
      <c r="I332" t="s">
        <v>34754</v>
      </c>
      <c r="J332" t="s">
        <v>34755</v>
      </c>
      <c r="K332" t="s">
        <v>34756</v>
      </c>
      <c r="L332" t="s">
        <v>12887</v>
      </c>
      <c r="M332" t="s">
        <v>958</v>
      </c>
      <c r="N332" t="s">
        <v>20586</v>
      </c>
      <c r="O332" t="s">
        <v>34757</v>
      </c>
      <c r="P332" t="s">
        <v>34758</v>
      </c>
      <c r="Q332" t="s">
        <v>34759</v>
      </c>
      <c r="R332" t="s">
        <v>34760</v>
      </c>
      <c r="S332" t="s">
        <v>34761</v>
      </c>
      <c r="T332" t="s">
        <v>20606</v>
      </c>
    </row>
    <row r="333" spans="1:20" x14ac:dyDescent="0.3">
      <c r="A333">
        <v>332</v>
      </c>
      <c r="B333" s="1">
        <v>45891.405127314814</v>
      </c>
      <c r="C333" s="1">
        <v>45891.407962962963</v>
      </c>
      <c r="D333" t="s">
        <v>3927</v>
      </c>
      <c r="E333" t="s">
        <v>3928</v>
      </c>
      <c r="F333" t="s">
        <v>3928</v>
      </c>
      <c r="G333">
        <v>6</v>
      </c>
      <c r="H333">
        <v>35</v>
      </c>
      <c r="I333" t="s">
        <v>314</v>
      </c>
      <c r="J333" t="s">
        <v>22096</v>
      </c>
      <c r="K333" t="s">
        <v>20864</v>
      </c>
      <c r="L333" t="s">
        <v>12887</v>
      </c>
      <c r="M333" t="s">
        <v>34762</v>
      </c>
      <c r="N333" t="s">
        <v>21081</v>
      </c>
      <c r="O333" t="s">
        <v>34763</v>
      </c>
      <c r="P333" t="s">
        <v>34764</v>
      </c>
      <c r="Q333" t="s">
        <v>34765</v>
      </c>
      <c r="R333" t="s">
        <v>34766</v>
      </c>
      <c r="S333" t="s">
        <v>34767</v>
      </c>
      <c r="T333" t="s">
        <v>34768</v>
      </c>
    </row>
    <row r="334" spans="1:20" x14ac:dyDescent="0.3">
      <c r="A334">
        <v>333</v>
      </c>
      <c r="B334" s="1">
        <v>45891.405115740738</v>
      </c>
      <c r="C334" s="1">
        <v>45891.409039351849</v>
      </c>
      <c r="D334" t="s">
        <v>3909</v>
      </c>
      <c r="E334" t="s">
        <v>3910</v>
      </c>
      <c r="F334" t="s">
        <v>3910</v>
      </c>
      <c r="G334">
        <v>6</v>
      </c>
      <c r="H334">
        <v>7</v>
      </c>
      <c r="I334" t="s">
        <v>34769</v>
      </c>
      <c r="J334" t="s">
        <v>34770</v>
      </c>
      <c r="K334" t="s">
        <v>34771</v>
      </c>
      <c r="L334" t="s">
        <v>12887</v>
      </c>
      <c r="M334" t="s">
        <v>21189</v>
      </c>
      <c r="N334" t="s">
        <v>20586</v>
      </c>
      <c r="O334" t="s">
        <v>34772</v>
      </c>
      <c r="P334" t="s">
        <v>22012</v>
      </c>
      <c r="Q334" t="s">
        <v>34773</v>
      </c>
      <c r="R334" t="s">
        <v>34774</v>
      </c>
      <c r="S334" t="s">
        <v>23116</v>
      </c>
      <c r="T334" t="s">
        <v>22048</v>
      </c>
    </row>
    <row r="335" spans="1:20" x14ac:dyDescent="0.3">
      <c r="A335">
        <v>334</v>
      </c>
      <c r="B335" s="1">
        <v>45894.709409722222</v>
      </c>
      <c r="C335" s="1">
        <v>45894.709548611114</v>
      </c>
      <c r="D335" t="s">
        <v>4765</v>
      </c>
      <c r="E335" t="s">
        <v>4766</v>
      </c>
      <c r="F335" t="s">
        <v>4767</v>
      </c>
      <c r="G335">
        <v>14</v>
      </c>
      <c r="H335">
        <v>9</v>
      </c>
      <c r="I335" t="s">
        <v>34775</v>
      </c>
      <c r="J335" t="s">
        <v>34776</v>
      </c>
      <c r="K335" t="s">
        <v>34777</v>
      </c>
      <c r="L335" t="s">
        <v>34778</v>
      </c>
      <c r="M335" t="s">
        <v>34779</v>
      </c>
      <c r="N335" t="s">
        <v>34780</v>
      </c>
      <c r="O335" t="s">
        <v>34781</v>
      </c>
      <c r="P335" t="s">
        <v>34782</v>
      </c>
      <c r="Q335" t="s">
        <v>34783</v>
      </c>
      <c r="R335" t="s">
        <v>34784</v>
      </c>
      <c r="S335" t="s">
        <v>34785</v>
      </c>
      <c r="T335" t="s">
        <v>20989</v>
      </c>
    </row>
    <row r="336" spans="1:20" x14ac:dyDescent="0.3">
      <c r="A336">
        <v>335</v>
      </c>
      <c r="B336" s="1">
        <v>45895.612708333334</v>
      </c>
      <c r="C336" s="1">
        <v>45895.619560185187</v>
      </c>
      <c r="D336" t="s">
        <v>149</v>
      </c>
      <c r="E336" t="s">
        <v>150</v>
      </c>
      <c r="F336" t="s">
        <v>30968</v>
      </c>
      <c r="G336">
        <v>11</v>
      </c>
      <c r="H336">
        <v>22</v>
      </c>
      <c r="I336" t="s">
        <v>21034</v>
      </c>
      <c r="J336" t="s">
        <v>34786</v>
      </c>
      <c r="K336" t="s">
        <v>20880</v>
      </c>
      <c r="L336" t="s">
        <v>12887</v>
      </c>
      <c r="M336" t="s">
        <v>34787</v>
      </c>
      <c r="N336" t="s">
        <v>20586</v>
      </c>
      <c r="O336" t="s">
        <v>34788</v>
      </c>
      <c r="P336" t="s">
        <v>34789</v>
      </c>
      <c r="Q336" t="s">
        <v>34790</v>
      </c>
      <c r="R336" t="s">
        <v>34791</v>
      </c>
      <c r="S336" t="s">
        <v>20741</v>
      </c>
      <c r="T336" t="s">
        <v>20606</v>
      </c>
    </row>
    <row r="337" spans="1:20" x14ac:dyDescent="0.3">
      <c r="A337">
        <v>336</v>
      </c>
      <c r="B337" s="1">
        <v>45895.910358796296</v>
      </c>
      <c r="C337" s="1">
        <v>45895.921446759261</v>
      </c>
      <c r="D337" t="s">
        <v>33831</v>
      </c>
      <c r="E337" t="s">
        <v>33903</v>
      </c>
      <c r="F337" t="s">
        <v>34792</v>
      </c>
      <c r="G337">
        <v>14</v>
      </c>
      <c r="H337">
        <v>19</v>
      </c>
      <c r="I337" t="s">
        <v>34793</v>
      </c>
      <c r="J337" t="s">
        <v>34794</v>
      </c>
      <c r="K337" t="s">
        <v>34795</v>
      </c>
      <c r="L337" t="s">
        <v>34796</v>
      </c>
      <c r="M337" t="s">
        <v>34797</v>
      </c>
      <c r="N337" t="s">
        <v>20586</v>
      </c>
      <c r="O337" t="s">
        <v>34798</v>
      </c>
      <c r="P337" t="s">
        <v>20606</v>
      </c>
      <c r="Q337" t="s">
        <v>34799</v>
      </c>
      <c r="R337" t="s">
        <v>20606</v>
      </c>
      <c r="S337" t="s">
        <v>34800</v>
      </c>
      <c r="T337" t="s">
        <v>20606</v>
      </c>
    </row>
    <row r="338" spans="1:20" x14ac:dyDescent="0.3">
      <c r="A338">
        <v>337</v>
      </c>
      <c r="B338" s="1">
        <v>45897.64402777778</v>
      </c>
      <c r="C338" s="1">
        <v>45897.655474537038</v>
      </c>
      <c r="D338" t="s">
        <v>4757</v>
      </c>
      <c r="E338" t="s">
        <v>4758</v>
      </c>
      <c r="F338" t="s">
        <v>4758</v>
      </c>
      <c r="G338">
        <v>14</v>
      </c>
      <c r="H338">
        <v>28</v>
      </c>
      <c r="I338" t="s">
        <v>22277</v>
      </c>
      <c r="J338" t="s">
        <v>34801</v>
      </c>
      <c r="K338" t="s">
        <v>34802</v>
      </c>
      <c r="L338" t="s">
        <v>34803</v>
      </c>
      <c r="M338" t="s">
        <v>34804</v>
      </c>
      <c r="N338" t="s">
        <v>34805</v>
      </c>
      <c r="O338" t="s">
        <v>34806</v>
      </c>
      <c r="P338" t="s">
        <v>34807</v>
      </c>
      <c r="Q338" t="s">
        <v>34808</v>
      </c>
      <c r="R338" t="s">
        <v>34809</v>
      </c>
      <c r="S338" t="s">
        <v>34810</v>
      </c>
      <c r="T338" t="s">
        <v>34811</v>
      </c>
    </row>
    <row r="339" spans="1:20" x14ac:dyDescent="0.3">
      <c r="A339">
        <v>338</v>
      </c>
      <c r="B339" s="1">
        <v>45898.972071759257</v>
      </c>
      <c r="C339" s="1">
        <v>45898.976550925923</v>
      </c>
      <c r="D339" t="s">
        <v>621</v>
      </c>
      <c r="E339" t="s">
        <v>622</v>
      </c>
      <c r="F339" t="s">
        <v>622</v>
      </c>
      <c r="G339">
        <v>10</v>
      </c>
      <c r="H339">
        <v>23</v>
      </c>
      <c r="I339" t="s">
        <v>34812</v>
      </c>
      <c r="J339" t="s">
        <v>34813</v>
      </c>
      <c r="K339" t="s">
        <v>34814</v>
      </c>
      <c r="L339" t="s">
        <v>34815</v>
      </c>
      <c r="M339" t="s">
        <v>34816</v>
      </c>
      <c r="N339" t="s">
        <v>34817</v>
      </c>
      <c r="O339" t="s">
        <v>34818</v>
      </c>
      <c r="P339" t="s">
        <v>34819</v>
      </c>
      <c r="Q339" t="s">
        <v>34820</v>
      </c>
      <c r="R339" t="s">
        <v>34821</v>
      </c>
      <c r="S339" t="s">
        <v>34822</v>
      </c>
      <c r="T339" t="s">
        <v>34823</v>
      </c>
    </row>
    <row r="340" spans="1:20" x14ac:dyDescent="0.3">
      <c r="A340">
        <v>339</v>
      </c>
      <c r="B340" s="1">
        <v>45899.741886574076</v>
      </c>
      <c r="C340" s="1">
        <v>45899.748900462961</v>
      </c>
      <c r="D340" t="s">
        <v>263</v>
      </c>
      <c r="E340" t="s">
        <v>264</v>
      </c>
      <c r="F340" t="s">
        <v>265</v>
      </c>
      <c r="G340">
        <v>11</v>
      </c>
      <c r="H340">
        <v>23</v>
      </c>
      <c r="I340" t="s">
        <v>21034</v>
      </c>
      <c r="J340" t="s">
        <v>20968</v>
      </c>
      <c r="K340" t="s">
        <v>20864</v>
      </c>
      <c r="L340" t="s">
        <v>12887</v>
      </c>
      <c r="M340" t="s">
        <v>341</v>
      </c>
      <c r="N340" t="s">
        <v>34824</v>
      </c>
      <c r="O340" t="s">
        <v>34825</v>
      </c>
      <c r="P340" t="s">
        <v>20614</v>
      </c>
      <c r="Q340" t="s">
        <v>20610</v>
      </c>
      <c r="R340" t="s">
        <v>34826</v>
      </c>
      <c r="S340" t="s">
        <v>34827</v>
      </c>
      <c r="T340" t="s">
        <v>21361</v>
      </c>
    </row>
    <row r="341" spans="1:20" x14ac:dyDescent="0.3">
      <c r="A341">
        <v>340</v>
      </c>
      <c r="B341" s="1">
        <v>45900.53224537037</v>
      </c>
      <c r="C341" s="1">
        <v>45900.545393518521</v>
      </c>
      <c r="D341" t="s">
        <v>33891</v>
      </c>
      <c r="E341" t="s">
        <v>33955</v>
      </c>
      <c r="F341" t="s">
        <v>33956</v>
      </c>
      <c r="G341">
        <v>14</v>
      </c>
      <c r="H341">
        <v>37</v>
      </c>
      <c r="I341" t="s">
        <v>34828</v>
      </c>
      <c r="J341" t="s">
        <v>34829</v>
      </c>
      <c r="K341" t="s">
        <v>34830</v>
      </c>
      <c r="L341" t="s">
        <v>34831</v>
      </c>
      <c r="M341" t="s">
        <v>958</v>
      </c>
      <c r="N341" t="s">
        <v>34832</v>
      </c>
      <c r="O341" t="s">
        <v>34833</v>
      </c>
      <c r="P341" t="s">
        <v>34834</v>
      </c>
      <c r="Q341" t="s">
        <v>34835</v>
      </c>
      <c r="R341" t="s">
        <v>34836</v>
      </c>
      <c r="S341" t="s">
        <v>34837</v>
      </c>
      <c r="T341" t="s">
        <v>20606</v>
      </c>
    </row>
    <row r="342" spans="1:20" x14ac:dyDescent="0.3">
      <c r="A342">
        <v>341</v>
      </c>
      <c r="B342" s="1">
        <v>45902.239351851851</v>
      </c>
      <c r="C342" s="1">
        <v>45902.24287037037</v>
      </c>
      <c r="D342" t="s">
        <v>33883</v>
      </c>
      <c r="E342" t="s">
        <v>33934</v>
      </c>
      <c r="F342" t="s">
        <v>33935</v>
      </c>
      <c r="G342">
        <v>14</v>
      </c>
      <c r="H342">
        <v>34</v>
      </c>
      <c r="I342" t="s">
        <v>34838</v>
      </c>
      <c r="J342" t="s">
        <v>34839</v>
      </c>
      <c r="K342" t="s">
        <v>34840</v>
      </c>
      <c r="L342" t="s">
        <v>34841</v>
      </c>
      <c r="M342" t="s">
        <v>34842</v>
      </c>
      <c r="N342" t="s">
        <v>34843</v>
      </c>
      <c r="O342" t="s">
        <v>34844</v>
      </c>
      <c r="P342" t="s">
        <v>34845</v>
      </c>
      <c r="Q342" t="s">
        <v>34846</v>
      </c>
      <c r="R342" t="s">
        <v>34847</v>
      </c>
      <c r="S342" t="s">
        <v>34848</v>
      </c>
      <c r="T342" t="s">
        <v>34849</v>
      </c>
    </row>
    <row r="343" spans="1:20" x14ac:dyDescent="0.3">
      <c r="A343">
        <v>342</v>
      </c>
      <c r="B343" s="1">
        <v>45902.573634259257</v>
      </c>
      <c r="C343" s="1">
        <v>45902.575370370374</v>
      </c>
      <c r="D343" t="s">
        <v>410</v>
      </c>
      <c r="E343" t="s">
        <v>411</v>
      </c>
      <c r="F343" t="s">
        <v>412</v>
      </c>
      <c r="G343">
        <v>11</v>
      </c>
      <c r="H343">
        <v>27</v>
      </c>
      <c r="I343" t="s">
        <v>314</v>
      </c>
      <c r="J343" t="s">
        <v>20592</v>
      </c>
      <c r="K343" t="s">
        <v>34850</v>
      </c>
      <c r="L343" t="s">
        <v>34851</v>
      </c>
      <c r="M343" t="s">
        <v>34852</v>
      </c>
      <c r="N343" t="s">
        <v>20586</v>
      </c>
      <c r="O343" t="s">
        <v>34853</v>
      </c>
      <c r="P343" t="s">
        <v>34854</v>
      </c>
      <c r="Q343" t="s">
        <v>20955</v>
      </c>
      <c r="R343" t="s">
        <v>34855</v>
      </c>
      <c r="S343" t="s">
        <v>34856</v>
      </c>
      <c r="T343" t="s">
        <v>20606</v>
      </c>
    </row>
    <row r="344" spans="1:20" x14ac:dyDescent="0.3">
      <c r="A344">
        <v>343</v>
      </c>
      <c r="B344" s="1">
        <v>45903.566365740742</v>
      </c>
      <c r="C344" s="1">
        <v>45903.5700462963</v>
      </c>
      <c r="D344" t="s">
        <v>4544</v>
      </c>
      <c r="E344" t="s">
        <v>4545</v>
      </c>
      <c r="F344" t="s">
        <v>12245</v>
      </c>
      <c r="G344">
        <v>6</v>
      </c>
      <c r="H344">
        <v>18</v>
      </c>
      <c r="I344" t="s">
        <v>34857</v>
      </c>
      <c r="J344" t="s">
        <v>34858</v>
      </c>
      <c r="K344" t="s">
        <v>34859</v>
      </c>
      <c r="L344" t="s">
        <v>34860</v>
      </c>
      <c r="M344" t="s">
        <v>34861</v>
      </c>
      <c r="N344" t="s">
        <v>20586</v>
      </c>
      <c r="O344" t="s">
        <v>34862</v>
      </c>
      <c r="P344" t="s">
        <v>34863</v>
      </c>
      <c r="Q344" t="s">
        <v>34864</v>
      </c>
      <c r="R344" t="s">
        <v>34865</v>
      </c>
      <c r="S344" t="s">
        <v>34866</v>
      </c>
      <c r="T344" t="s">
        <v>34867</v>
      </c>
    </row>
    <row r="345" spans="1:20" x14ac:dyDescent="0.3">
      <c r="A345">
        <v>344</v>
      </c>
      <c r="B345" s="1">
        <v>45905.370509259257</v>
      </c>
      <c r="C345" s="1">
        <v>45905.374548611115</v>
      </c>
      <c r="D345" t="s">
        <v>4037</v>
      </c>
      <c r="E345" t="s">
        <v>4038</v>
      </c>
      <c r="F345" t="s">
        <v>4038</v>
      </c>
      <c r="G345">
        <v>6</v>
      </c>
      <c r="H345">
        <v>3</v>
      </c>
      <c r="I345" t="s">
        <v>314</v>
      </c>
      <c r="J345" t="s">
        <v>34868</v>
      </c>
      <c r="K345" t="s">
        <v>34869</v>
      </c>
      <c r="L345" t="s">
        <v>12887</v>
      </c>
      <c r="M345" t="s">
        <v>34870</v>
      </c>
      <c r="N345" t="s">
        <v>34871</v>
      </c>
      <c r="O345" t="s">
        <v>34872</v>
      </c>
      <c r="P345" t="s">
        <v>34873</v>
      </c>
      <c r="Q345" t="s">
        <v>34874</v>
      </c>
      <c r="R345" t="s">
        <v>34875</v>
      </c>
      <c r="S345" t="s">
        <v>34876</v>
      </c>
      <c r="T345" t="s">
        <v>34877</v>
      </c>
    </row>
    <row r="346" spans="1:20" x14ac:dyDescent="0.3">
      <c r="A346">
        <v>345</v>
      </c>
      <c r="B346" s="1">
        <v>45905.371296296296</v>
      </c>
      <c r="C346" s="1">
        <v>45905.376585648148</v>
      </c>
      <c r="D346" t="s">
        <v>4178</v>
      </c>
      <c r="E346" t="s">
        <v>4179</v>
      </c>
      <c r="F346" t="s">
        <v>4180</v>
      </c>
      <c r="G346">
        <v>6</v>
      </c>
      <c r="H346">
        <v>2</v>
      </c>
      <c r="I346" t="s">
        <v>314</v>
      </c>
      <c r="J346" t="s">
        <v>22096</v>
      </c>
      <c r="K346" t="s">
        <v>34869</v>
      </c>
      <c r="L346" t="s">
        <v>34878</v>
      </c>
      <c r="M346" t="s">
        <v>34879</v>
      </c>
      <c r="N346" t="s">
        <v>34880</v>
      </c>
      <c r="O346" t="s">
        <v>34881</v>
      </c>
      <c r="P346" t="s">
        <v>34882</v>
      </c>
      <c r="Q346" t="s">
        <v>34883</v>
      </c>
      <c r="R346" t="s">
        <v>34884</v>
      </c>
      <c r="S346" t="s">
        <v>34885</v>
      </c>
      <c r="T346" t="s">
        <v>34886</v>
      </c>
    </row>
    <row r="347" spans="1:20" x14ac:dyDescent="0.3">
      <c r="A347">
        <v>346</v>
      </c>
      <c r="B347" s="1">
        <v>45908.469317129631</v>
      </c>
      <c r="C347" s="1">
        <v>45908.47247685185</v>
      </c>
      <c r="D347" t="s">
        <v>2708</v>
      </c>
      <c r="E347" t="s">
        <v>2709</v>
      </c>
      <c r="F347" t="s">
        <v>2709</v>
      </c>
      <c r="G347">
        <v>5</v>
      </c>
      <c r="H347">
        <v>25</v>
      </c>
      <c r="I347" t="s">
        <v>34887</v>
      </c>
      <c r="J347" t="s">
        <v>34888</v>
      </c>
      <c r="K347" t="s">
        <v>34889</v>
      </c>
      <c r="L347" t="s">
        <v>34890</v>
      </c>
      <c r="M347" t="s">
        <v>34891</v>
      </c>
      <c r="N347" t="s">
        <v>34892</v>
      </c>
      <c r="O347" t="s">
        <v>34893</v>
      </c>
      <c r="P347" t="s">
        <v>34894</v>
      </c>
      <c r="Q347" t="s">
        <v>34895</v>
      </c>
      <c r="R347" t="s">
        <v>34896</v>
      </c>
      <c r="S347" t="s">
        <v>34897</v>
      </c>
      <c r="T347" t="s">
        <v>34898</v>
      </c>
    </row>
    <row r="348" spans="1:20" x14ac:dyDescent="0.3">
      <c r="A348">
        <v>347</v>
      </c>
      <c r="B348" s="1">
        <v>45908.468935185185</v>
      </c>
      <c r="C348" s="1">
        <v>45908.473761574074</v>
      </c>
      <c r="D348" t="s">
        <v>2991</v>
      </c>
      <c r="E348" t="s">
        <v>2992</v>
      </c>
      <c r="F348" t="s">
        <v>2993</v>
      </c>
      <c r="G348">
        <v>5</v>
      </c>
      <c r="H348">
        <v>17</v>
      </c>
      <c r="I348" t="s">
        <v>34899</v>
      </c>
      <c r="J348" t="s">
        <v>34900</v>
      </c>
      <c r="K348" t="s">
        <v>34901</v>
      </c>
      <c r="L348" t="s">
        <v>34902</v>
      </c>
      <c r="M348" t="s">
        <v>34870</v>
      </c>
      <c r="N348" t="s">
        <v>34871</v>
      </c>
      <c r="O348" t="s">
        <v>34903</v>
      </c>
      <c r="P348" t="s">
        <v>34904</v>
      </c>
      <c r="Q348" t="s">
        <v>34905</v>
      </c>
      <c r="R348" t="s">
        <v>34906</v>
      </c>
      <c r="S348" t="s">
        <v>34907</v>
      </c>
      <c r="T348" t="s">
        <v>34908</v>
      </c>
    </row>
    <row r="349" spans="1:20" x14ac:dyDescent="0.3">
      <c r="A349">
        <v>348</v>
      </c>
      <c r="B349" s="1">
        <v>45908.474131944444</v>
      </c>
      <c r="C349" s="1">
        <v>45908.474178240744</v>
      </c>
      <c r="D349" t="s">
        <v>2975</v>
      </c>
      <c r="E349" t="s">
        <v>2976</v>
      </c>
      <c r="F349" t="s">
        <v>2976</v>
      </c>
      <c r="G349">
        <v>5</v>
      </c>
      <c r="H349">
        <v>18</v>
      </c>
      <c r="I349" t="s">
        <v>20607</v>
      </c>
      <c r="J349" t="s">
        <v>22833</v>
      </c>
      <c r="K349" t="s">
        <v>20593</v>
      </c>
      <c r="L349" t="s">
        <v>16918</v>
      </c>
      <c r="M349" t="s">
        <v>34870</v>
      </c>
      <c r="N349" t="s">
        <v>34871</v>
      </c>
      <c r="O349" t="s">
        <v>34909</v>
      </c>
      <c r="P349" t="s">
        <v>34904</v>
      </c>
      <c r="Q349" t="s">
        <v>34905</v>
      </c>
      <c r="R349" t="s">
        <v>34910</v>
      </c>
      <c r="S349" t="s">
        <v>20741</v>
      </c>
      <c r="T349" t="s">
        <v>34908</v>
      </c>
    </row>
    <row r="350" spans="1:20" x14ac:dyDescent="0.3">
      <c r="A350">
        <v>349</v>
      </c>
      <c r="B350" s="1">
        <v>45908.470092592594</v>
      </c>
      <c r="C350" s="1">
        <v>45908.474305555559</v>
      </c>
      <c r="D350" t="s">
        <v>2954</v>
      </c>
      <c r="E350" t="s">
        <v>2955</v>
      </c>
      <c r="F350" t="s">
        <v>2955</v>
      </c>
      <c r="G350">
        <v>5</v>
      </c>
      <c r="H350">
        <v>38</v>
      </c>
      <c r="I350" t="s">
        <v>314</v>
      </c>
      <c r="J350" t="s">
        <v>34911</v>
      </c>
      <c r="K350" t="s">
        <v>34912</v>
      </c>
      <c r="L350" t="s">
        <v>34913</v>
      </c>
      <c r="M350" t="s">
        <v>34914</v>
      </c>
      <c r="N350" t="s">
        <v>20586</v>
      </c>
      <c r="O350" t="s">
        <v>34915</v>
      </c>
      <c r="P350" t="s">
        <v>34916</v>
      </c>
      <c r="Q350" t="s">
        <v>34917</v>
      </c>
      <c r="R350" t="s">
        <v>34918</v>
      </c>
      <c r="S350" t="s">
        <v>34919</v>
      </c>
      <c r="T350" t="s">
        <v>20947</v>
      </c>
    </row>
    <row r="351" spans="1:20" x14ac:dyDescent="0.3">
      <c r="A351">
        <v>350</v>
      </c>
      <c r="B351" s="1">
        <v>45908.717777777776</v>
      </c>
      <c r="C351" s="1">
        <v>45908.724675925929</v>
      </c>
      <c r="D351" t="s">
        <v>33857</v>
      </c>
      <c r="E351" t="s">
        <v>33946</v>
      </c>
      <c r="F351" t="s">
        <v>33946</v>
      </c>
      <c r="G351">
        <v>14</v>
      </c>
      <c r="H351">
        <v>27</v>
      </c>
      <c r="I351" t="s">
        <v>34920</v>
      </c>
      <c r="J351" t="s">
        <v>34921</v>
      </c>
      <c r="K351" t="s">
        <v>34922</v>
      </c>
      <c r="L351" t="s">
        <v>34923</v>
      </c>
      <c r="M351" t="s">
        <v>34924</v>
      </c>
      <c r="N351" t="s">
        <v>20586</v>
      </c>
      <c r="O351" t="s">
        <v>34925</v>
      </c>
      <c r="P351" t="s">
        <v>34926</v>
      </c>
      <c r="Q351" t="s">
        <v>34927</v>
      </c>
      <c r="R351" t="s">
        <v>34928</v>
      </c>
      <c r="S351" t="s">
        <v>314</v>
      </c>
      <c r="T351" t="s">
        <v>20591</v>
      </c>
    </row>
    <row r="352" spans="1:20" x14ac:dyDescent="0.3">
      <c r="A352">
        <v>351</v>
      </c>
      <c r="B352" s="1">
        <v>45908.806875000002</v>
      </c>
      <c r="C352" s="1">
        <v>45908.814942129633</v>
      </c>
      <c r="D352" t="s">
        <v>32138</v>
      </c>
      <c r="E352" t="s">
        <v>32139</v>
      </c>
      <c r="F352" t="s">
        <v>32140</v>
      </c>
      <c r="G352">
        <v>14</v>
      </c>
      <c r="H352">
        <v>26</v>
      </c>
      <c r="I352" t="s">
        <v>22096</v>
      </c>
      <c r="J352" t="s">
        <v>20592</v>
      </c>
      <c r="K352" t="s">
        <v>20593</v>
      </c>
      <c r="L352" t="s">
        <v>12887</v>
      </c>
      <c r="M352" t="s">
        <v>34929</v>
      </c>
      <c r="N352" t="s">
        <v>20586</v>
      </c>
      <c r="O352" t="s">
        <v>34930</v>
      </c>
      <c r="P352" t="s">
        <v>34931</v>
      </c>
      <c r="Q352" t="s">
        <v>34932</v>
      </c>
      <c r="R352" t="s">
        <v>34910</v>
      </c>
      <c r="S352" t="s">
        <v>314</v>
      </c>
      <c r="T352" t="s">
        <v>34908</v>
      </c>
    </row>
    <row r="353" spans="1:20" x14ac:dyDescent="0.3">
      <c r="A353">
        <v>352</v>
      </c>
      <c r="B353" s="1">
        <v>45908.914293981485</v>
      </c>
      <c r="C353" s="1">
        <v>45908.920358796298</v>
      </c>
      <c r="D353" t="s">
        <v>33838</v>
      </c>
      <c r="E353" t="s">
        <v>33973</v>
      </c>
      <c r="F353" t="s">
        <v>33973</v>
      </c>
      <c r="G353">
        <v>14</v>
      </c>
      <c r="H353">
        <v>21</v>
      </c>
      <c r="I353" t="s">
        <v>34933</v>
      </c>
      <c r="J353" t="s">
        <v>34934</v>
      </c>
      <c r="K353" t="s">
        <v>34935</v>
      </c>
      <c r="L353" t="s">
        <v>34936</v>
      </c>
      <c r="M353" t="s">
        <v>34937</v>
      </c>
      <c r="N353" t="s">
        <v>34938</v>
      </c>
      <c r="O353" t="s">
        <v>34939</v>
      </c>
      <c r="P353" t="s">
        <v>34940</v>
      </c>
      <c r="Q353" t="s">
        <v>34941</v>
      </c>
      <c r="R353" t="s">
        <v>34942</v>
      </c>
      <c r="S353" t="s">
        <v>34943</v>
      </c>
      <c r="T353" t="s">
        <v>20989</v>
      </c>
    </row>
    <row r="354" spans="1:20" x14ac:dyDescent="0.3">
      <c r="A354">
        <v>353</v>
      </c>
      <c r="B354" s="1">
        <v>45908.919189814813</v>
      </c>
      <c r="C354" s="1">
        <v>45908.92696759259</v>
      </c>
      <c r="D354" t="s">
        <v>33812</v>
      </c>
      <c r="E354" t="s">
        <v>34278</v>
      </c>
      <c r="F354" t="s">
        <v>34279</v>
      </c>
      <c r="G354">
        <v>14</v>
      </c>
      <c r="H354">
        <v>14</v>
      </c>
      <c r="I354" t="s">
        <v>314</v>
      </c>
      <c r="J354" t="s">
        <v>34944</v>
      </c>
      <c r="K354" t="s">
        <v>21157</v>
      </c>
      <c r="L354" t="s">
        <v>12887</v>
      </c>
      <c r="M354" t="s">
        <v>12185</v>
      </c>
      <c r="N354" t="s">
        <v>20586</v>
      </c>
      <c r="O354" t="s">
        <v>13321</v>
      </c>
      <c r="P354" t="s">
        <v>34945</v>
      </c>
      <c r="Q354" t="s">
        <v>34946</v>
      </c>
      <c r="R354" t="s">
        <v>34947</v>
      </c>
      <c r="S354" t="s">
        <v>34948</v>
      </c>
      <c r="T354" t="s">
        <v>34949</v>
      </c>
    </row>
    <row r="355" spans="1:20" x14ac:dyDescent="0.3">
      <c r="A355">
        <v>354</v>
      </c>
      <c r="B355" s="1">
        <v>45909.563530092593</v>
      </c>
      <c r="C355" s="1">
        <v>45909.568368055552</v>
      </c>
      <c r="D355" t="s">
        <v>3464</v>
      </c>
      <c r="E355" t="s">
        <v>3465</v>
      </c>
      <c r="F355" t="s">
        <v>3465</v>
      </c>
      <c r="G355">
        <v>8</v>
      </c>
      <c r="H355">
        <v>32</v>
      </c>
      <c r="I355" t="s">
        <v>45857</v>
      </c>
      <c r="J355" t="s">
        <v>45858</v>
      </c>
      <c r="K355" t="s">
        <v>45859</v>
      </c>
      <c r="L355" t="s">
        <v>45860</v>
      </c>
      <c r="M355" t="s">
        <v>45861</v>
      </c>
      <c r="N355" t="s">
        <v>45862</v>
      </c>
      <c r="O355" t="s">
        <v>45863</v>
      </c>
      <c r="P355" t="s">
        <v>45864</v>
      </c>
      <c r="Q355" t="s">
        <v>45865</v>
      </c>
      <c r="R355" t="s">
        <v>45866</v>
      </c>
      <c r="S355" t="s">
        <v>314</v>
      </c>
      <c r="T355" t="s">
        <v>20606</v>
      </c>
    </row>
    <row r="356" spans="1:20" x14ac:dyDescent="0.3">
      <c r="A356">
        <v>355</v>
      </c>
      <c r="B356" s="1">
        <v>45909.562442129631</v>
      </c>
      <c r="C356" s="1">
        <v>45909.573784722219</v>
      </c>
      <c r="D356" t="s">
        <v>3688</v>
      </c>
      <c r="E356" t="s">
        <v>3689</v>
      </c>
      <c r="F356" t="s">
        <v>3689</v>
      </c>
      <c r="G356">
        <v>8</v>
      </c>
      <c r="H356">
        <v>20</v>
      </c>
      <c r="I356" t="s">
        <v>2631</v>
      </c>
      <c r="J356" t="s">
        <v>22270</v>
      </c>
      <c r="K356" t="s">
        <v>22272</v>
      </c>
      <c r="L356" t="s">
        <v>22271</v>
      </c>
      <c r="M356" t="s">
        <v>45867</v>
      </c>
      <c r="N356" t="s">
        <v>20586</v>
      </c>
      <c r="O356" t="s">
        <v>45868</v>
      </c>
      <c r="P356" t="s">
        <v>45869</v>
      </c>
      <c r="Q356" t="s">
        <v>45870</v>
      </c>
      <c r="R356" t="s">
        <v>45871</v>
      </c>
      <c r="S356" t="s">
        <v>314</v>
      </c>
      <c r="T356" t="s">
        <v>20606</v>
      </c>
    </row>
    <row r="357" spans="1:20" x14ac:dyDescent="0.3">
      <c r="A357">
        <v>356</v>
      </c>
      <c r="B357" s="1">
        <v>45909.566099537034</v>
      </c>
      <c r="C357" s="1">
        <v>45909.577256944445</v>
      </c>
      <c r="D357" t="s">
        <v>330</v>
      </c>
      <c r="E357" t="s">
        <v>331</v>
      </c>
      <c r="F357" t="s">
        <v>6611</v>
      </c>
      <c r="G357">
        <v>11</v>
      </c>
      <c r="H357">
        <v>7</v>
      </c>
      <c r="I357" t="s">
        <v>45872</v>
      </c>
      <c r="J357" t="s">
        <v>45873</v>
      </c>
      <c r="K357" t="s">
        <v>45874</v>
      </c>
      <c r="L357" t="s">
        <v>45875</v>
      </c>
      <c r="M357" t="s">
        <v>45876</v>
      </c>
      <c r="N357" t="s">
        <v>45877</v>
      </c>
      <c r="O357" t="s">
        <v>45878</v>
      </c>
      <c r="P357" t="s">
        <v>45879</v>
      </c>
      <c r="Q357" t="s">
        <v>21361</v>
      </c>
      <c r="R357" t="s">
        <v>45880</v>
      </c>
      <c r="S357" t="s">
        <v>20721</v>
      </c>
      <c r="T357" t="s">
        <v>20606</v>
      </c>
    </row>
    <row r="358" spans="1:20" x14ac:dyDescent="0.3">
      <c r="A358">
        <v>357</v>
      </c>
      <c r="B358" s="1">
        <v>45909.606053240743</v>
      </c>
      <c r="C358" s="1">
        <v>45909.613599537035</v>
      </c>
      <c r="D358" t="s">
        <v>3630</v>
      </c>
      <c r="E358" t="s">
        <v>3631</v>
      </c>
      <c r="F358" t="s">
        <v>3631</v>
      </c>
      <c r="G358">
        <v>8</v>
      </c>
      <c r="H358">
        <v>23</v>
      </c>
      <c r="I358" t="s">
        <v>314</v>
      </c>
      <c r="J358" t="s">
        <v>45881</v>
      </c>
      <c r="K358" t="s">
        <v>20593</v>
      </c>
      <c r="L358" t="s">
        <v>16918</v>
      </c>
      <c r="M358" t="s">
        <v>21372</v>
      </c>
      <c r="N358" t="s">
        <v>20586</v>
      </c>
      <c r="O358" t="s">
        <v>45882</v>
      </c>
      <c r="P358" t="s">
        <v>45883</v>
      </c>
      <c r="Q358" t="s">
        <v>45884</v>
      </c>
      <c r="R358" t="s">
        <v>45885</v>
      </c>
      <c r="S358" t="s">
        <v>45886</v>
      </c>
      <c r="T358" t="s">
        <v>20606</v>
      </c>
    </row>
    <row r="359" spans="1:20" x14ac:dyDescent="0.3">
      <c r="A359">
        <v>358</v>
      </c>
      <c r="B359" s="1">
        <v>45909.613402777781</v>
      </c>
      <c r="C359" s="1">
        <v>45909.613680555558</v>
      </c>
      <c r="D359" t="s">
        <v>3540</v>
      </c>
      <c r="E359" t="s">
        <v>3541</v>
      </c>
      <c r="F359" t="s">
        <v>3541</v>
      </c>
      <c r="G359">
        <v>8</v>
      </c>
      <c r="H359">
        <v>30</v>
      </c>
      <c r="I359" t="s">
        <v>45887</v>
      </c>
      <c r="J359" t="s">
        <v>45888</v>
      </c>
      <c r="K359" t="s">
        <v>45889</v>
      </c>
      <c r="L359" t="s">
        <v>16918</v>
      </c>
      <c r="M359" t="s">
        <v>34870</v>
      </c>
      <c r="N359" t="s">
        <v>34871</v>
      </c>
      <c r="O359" t="s">
        <v>45890</v>
      </c>
      <c r="P359" t="s">
        <v>45891</v>
      </c>
      <c r="Q359" t="s">
        <v>45892</v>
      </c>
      <c r="R359" t="s">
        <v>45893</v>
      </c>
      <c r="S359" t="s">
        <v>314</v>
      </c>
      <c r="T359" t="s">
        <v>20606</v>
      </c>
    </row>
    <row r="360" spans="1:20" x14ac:dyDescent="0.3">
      <c r="A360">
        <v>359</v>
      </c>
      <c r="B360" s="1">
        <v>45909.606932870367</v>
      </c>
      <c r="C360" s="1">
        <v>45909.617326388892</v>
      </c>
      <c r="D360" t="s">
        <v>3490</v>
      </c>
      <c r="E360" t="s">
        <v>3491</v>
      </c>
      <c r="F360" t="s">
        <v>3491</v>
      </c>
      <c r="G360">
        <v>8</v>
      </c>
      <c r="H360">
        <v>29</v>
      </c>
      <c r="I360" t="s">
        <v>45894</v>
      </c>
      <c r="J360" t="s">
        <v>45895</v>
      </c>
      <c r="K360" t="s">
        <v>45896</v>
      </c>
      <c r="L360" t="s">
        <v>45897</v>
      </c>
      <c r="M360" t="s">
        <v>34870</v>
      </c>
      <c r="N360" t="s">
        <v>34871</v>
      </c>
      <c r="O360" t="s">
        <v>45898</v>
      </c>
      <c r="P360" t="s">
        <v>45899</v>
      </c>
      <c r="Q360" t="s">
        <v>45900</v>
      </c>
      <c r="R360" t="s">
        <v>45901</v>
      </c>
      <c r="S360" t="s">
        <v>45902</v>
      </c>
      <c r="T360" t="s">
        <v>22048</v>
      </c>
    </row>
    <row r="361" spans="1:20" x14ac:dyDescent="0.3">
      <c r="A361">
        <v>360</v>
      </c>
      <c r="B361" s="1">
        <v>45909.644409722219</v>
      </c>
      <c r="C361" s="1">
        <v>45909.649895833332</v>
      </c>
      <c r="D361" t="s">
        <v>33868</v>
      </c>
      <c r="E361" t="s">
        <v>36378</v>
      </c>
      <c r="F361" t="s">
        <v>36378</v>
      </c>
      <c r="G361">
        <v>14</v>
      </c>
      <c r="H361">
        <v>30</v>
      </c>
      <c r="I361" t="s">
        <v>20864</v>
      </c>
      <c r="J361" t="s">
        <v>21021</v>
      </c>
      <c r="K361" t="s">
        <v>45903</v>
      </c>
      <c r="L361" t="s">
        <v>12887</v>
      </c>
      <c r="M361" t="s">
        <v>45904</v>
      </c>
      <c r="N361" t="s">
        <v>20586</v>
      </c>
      <c r="O361" t="s">
        <v>45905</v>
      </c>
      <c r="P361" t="s">
        <v>45906</v>
      </c>
      <c r="Q361" t="s">
        <v>45907</v>
      </c>
      <c r="R361" t="s">
        <v>45908</v>
      </c>
      <c r="S361" t="s">
        <v>45909</v>
      </c>
      <c r="T361" t="s">
        <v>45910</v>
      </c>
    </row>
    <row r="362" spans="1:20" x14ac:dyDescent="0.3">
      <c r="A362">
        <v>361</v>
      </c>
      <c r="B362" s="1">
        <v>45909.969375000001</v>
      </c>
      <c r="C362" s="1">
        <v>45909.972696759258</v>
      </c>
      <c r="D362" t="s">
        <v>4739</v>
      </c>
      <c r="E362" t="s">
        <v>4740</v>
      </c>
      <c r="F362" t="s">
        <v>4740</v>
      </c>
      <c r="G362">
        <v>14</v>
      </c>
      <c r="H362">
        <v>24</v>
      </c>
      <c r="I362" t="s">
        <v>45911</v>
      </c>
      <c r="J362" t="s">
        <v>45912</v>
      </c>
      <c r="K362" t="s">
        <v>45913</v>
      </c>
      <c r="L362" t="s">
        <v>45914</v>
      </c>
      <c r="M362" t="s">
        <v>21189</v>
      </c>
      <c r="N362" t="s">
        <v>20586</v>
      </c>
      <c r="O362" t="s">
        <v>45915</v>
      </c>
      <c r="P362" t="s">
        <v>45916</v>
      </c>
      <c r="Q362" t="s">
        <v>45917</v>
      </c>
      <c r="R362" t="s">
        <v>45918</v>
      </c>
      <c r="S362" t="s">
        <v>45919</v>
      </c>
      <c r="T362" t="s">
        <v>45920</v>
      </c>
    </row>
    <row r="363" spans="1:20" x14ac:dyDescent="0.3">
      <c r="A363">
        <v>362</v>
      </c>
      <c r="B363" s="1">
        <v>45909.988067129627</v>
      </c>
      <c r="C363" s="1">
        <v>45909.988240740742</v>
      </c>
      <c r="D363" t="s">
        <v>33808</v>
      </c>
      <c r="E363" t="s">
        <v>35495</v>
      </c>
      <c r="F363" t="s">
        <v>35496</v>
      </c>
      <c r="G363">
        <v>14</v>
      </c>
      <c r="H363">
        <v>13</v>
      </c>
      <c r="I363" t="s">
        <v>45921</v>
      </c>
      <c r="J363" t="s">
        <v>45921</v>
      </c>
      <c r="K363" t="s">
        <v>45922</v>
      </c>
      <c r="L363" t="s">
        <v>45923</v>
      </c>
      <c r="M363" t="s">
        <v>45924</v>
      </c>
      <c r="N363" t="s">
        <v>45925</v>
      </c>
      <c r="O363" t="s">
        <v>45925</v>
      </c>
      <c r="P363" t="s">
        <v>45926</v>
      </c>
      <c r="Q363" t="s">
        <v>45927</v>
      </c>
      <c r="R363" t="s">
        <v>45928</v>
      </c>
      <c r="S363" t="s">
        <v>45929</v>
      </c>
      <c r="T363" t="s">
        <v>45930</v>
      </c>
    </row>
    <row r="364" spans="1:20" x14ac:dyDescent="0.3">
      <c r="A364">
        <v>363</v>
      </c>
      <c r="B364" s="1">
        <v>45910.270254629628</v>
      </c>
      <c r="C364" s="1">
        <v>45910.275601851848</v>
      </c>
      <c r="D364" t="s">
        <v>33781</v>
      </c>
      <c r="E364" t="s">
        <v>36139</v>
      </c>
      <c r="F364" t="s">
        <v>36139</v>
      </c>
      <c r="G364">
        <v>14</v>
      </c>
      <c r="H364">
        <v>5</v>
      </c>
      <c r="I364" t="s">
        <v>22833</v>
      </c>
      <c r="J364" t="s">
        <v>22833</v>
      </c>
      <c r="K364" t="s">
        <v>22834</v>
      </c>
      <c r="L364" t="s">
        <v>16918</v>
      </c>
      <c r="M364" t="s">
        <v>45931</v>
      </c>
      <c r="N364" t="s">
        <v>45932</v>
      </c>
      <c r="O364" t="s">
        <v>45933</v>
      </c>
      <c r="P364" t="s">
        <v>45934</v>
      </c>
      <c r="Q364" t="s">
        <v>45935</v>
      </c>
      <c r="R364" t="s">
        <v>45936</v>
      </c>
      <c r="S364" t="s">
        <v>45937</v>
      </c>
      <c r="T364" t="s">
        <v>45938</v>
      </c>
    </row>
    <row r="365" spans="1:20" x14ac:dyDescent="0.3">
      <c r="A365">
        <v>364</v>
      </c>
      <c r="B365" s="1">
        <v>45910.425104166665</v>
      </c>
      <c r="C365" s="1">
        <v>45910.430856481478</v>
      </c>
      <c r="D365" t="s">
        <v>2887</v>
      </c>
      <c r="E365" t="s">
        <v>2888</v>
      </c>
      <c r="F365" t="s">
        <v>2888</v>
      </c>
      <c r="G365">
        <v>5</v>
      </c>
      <c r="H365">
        <v>33</v>
      </c>
      <c r="I365" t="s">
        <v>314</v>
      </c>
      <c r="J365" t="s">
        <v>314</v>
      </c>
      <c r="K365" t="s">
        <v>38163</v>
      </c>
      <c r="L365" t="s">
        <v>16918</v>
      </c>
      <c r="M365" t="s">
        <v>34870</v>
      </c>
      <c r="N365" t="s">
        <v>46677</v>
      </c>
      <c r="O365" t="s">
        <v>46678</v>
      </c>
      <c r="P365" t="s">
        <v>46679</v>
      </c>
      <c r="Q365" t="s">
        <v>46680</v>
      </c>
      <c r="R365" t="s">
        <v>46681</v>
      </c>
      <c r="S365" t="s">
        <v>45902</v>
      </c>
      <c r="T365" t="s">
        <v>20606</v>
      </c>
    </row>
    <row r="366" spans="1:20" x14ac:dyDescent="0.3">
      <c r="A366">
        <v>365</v>
      </c>
      <c r="B366" s="1">
        <v>45910.495196759257</v>
      </c>
      <c r="C366" s="1">
        <v>45910.500879629632</v>
      </c>
      <c r="D366" t="s">
        <v>33816</v>
      </c>
      <c r="E366" t="s">
        <v>36471</v>
      </c>
      <c r="F366" t="s">
        <v>44832</v>
      </c>
      <c r="G366">
        <v>14</v>
      </c>
      <c r="H366">
        <v>15</v>
      </c>
      <c r="I366" t="s">
        <v>46682</v>
      </c>
      <c r="J366" t="s">
        <v>46683</v>
      </c>
      <c r="K366" t="s">
        <v>46684</v>
      </c>
      <c r="L366" t="s">
        <v>46685</v>
      </c>
      <c r="M366" t="s">
        <v>34870</v>
      </c>
      <c r="N366" t="s">
        <v>34871</v>
      </c>
      <c r="O366" t="s">
        <v>46686</v>
      </c>
      <c r="P366" t="s">
        <v>46687</v>
      </c>
      <c r="Q366" t="s">
        <v>46688</v>
      </c>
      <c r="R366" t="s">
        <v>45893</v>
      </c>
      <c r="S366" t="s">
        <v>45902</v>
      </c>
      <c r="T366" t="s">
        <v>20606</v>
      </c>
    </row>
    <row r="367" spans="1:20" x14ac:dyDescent="0.3">
      <c r="A367">
        <v>366</v>
      </c>
      <c r="B367" s="1">
        <v>45910.559386574074</v>
      </c>
      <c r="C367" s="1">
        <v>45910.568240740744</v>
      </c>
      <c r="D367" t="s">
        <v>990</v>
      </c>
      <c r="E367" t="s">
        <v>991</v>
      </c>
      <c r="F367" t="s">
        <v>991</v>
      </c>
      <c r="G367">
        <v>1</v>
      </c>
      <c r="H367">
        <v>28</v>
      </c>
      <c r="I367" t="s">
        <v>46689</v>
      </c>
      <c r="J367" t="s">
        <v>46690</v>
      </c>
      <c r="K367" t="s">
        <v>46691</v>
      </c>
      <c r="L367" t="s">
        <v>46692</v>
      </c>
      <c r="M367" t="s">
        <v>21705</v>
      </c>
      <c r="N367" t="s">
        <v>21706</v>
      </c>
      <c r="O367" t="s">
        <v>46693</v>
      </c>
      <c r="P367" t="s">
        <v>46694</v>
      </c>
      <c r="Q367" t="s">
        <v>46695</v>
      </c>
      <c r="R367" t="s">
        <v>46696</v>
      </c>
      <c r="S367" t="s">
        <v>46697</v>
      </c>
      <c r="T367" t="s">
        <v>46698</v>
      </c>
    </row>
    <row r="368" spans="1:20" x14ac:dyDescent="0.3">
      <c r="A368">
        <v>367</v>
      </c>
      <c r="B368" s="1">
        <v>45910.615682870368</v>
      </c>
      <c r="C368" s="1">
        <v>45910.615787037037</v>
      </c>
      <c r="D368" t="s">
        <v>4131</v>
      </c>
      <c r="E368" t="s">
        <v>4132</v>
      </c>
      <c r="F368" t="s">
        <v>4132</v>
      </c>
      <c r="G368">
        <v>6</v>
      </c>
      <c r="H368">
        <v>27</v>
      </c>
      <c r="I368" t="s">
        <v>46699</v>
      </c>
      <c r="J368" t="s">
        <v>46700</v>
      </c>
      <c r="K368" t="s">
        <v>46701</v>
      </c>
      <c r="L368" t="s">
        <v>46702</v>
      </c>
      <c r="M368" t="s">
        <v>46703</v>
      </c>
      <c r="N368" t="s">
        <v>34871</v>
      </c>
      <c r="O368" t="s">
        <v>46704</v>
      </c>
      <c r="P368" t="s">
        <v>46705</v>
      </c>
      <c r="Q368" t="s">
        <v>46705</v>
      </c>
      <c r="R368" t="s">
        <v>46706</v>
      </c>
      <c r="S368" t="s">
        <v>45902</v>
      </c>
      <c r="T368" t="s">
        <v>20606</v>
      </c>
    </row>
    <row r="369" spans="1:20" x14ac:dyDescent="0.3">
      <c r="A369">
        <v>368</v>
      </c>
      <c r="B369" s="1">
        <v>45910.787986111114</v>
      </c>
      <c r="C369" s="1">
        <v>45910.792337962965</v>
      </c>
      <c r="D369" t="s">
        <v>33898</v>
      </c>
      <c r="E369" t="s">
        <v>36232</v>
      </c>
      <c r="F369" t="s">
        <v>42512</v>
      </c>
      <c r="G369">
        <v>14</v>
      </c>
      <c r="H369">
        <v>39</v>
      </c>
      <c r="I369" t="s">
        <v>46707</v>
      </c>
      <c r="J369" t="s">
        <v>46708</v>
      </c>
      <c r="K369" t="s">
        <v>46709</v>
      </c>
      <c r="L369" t="s">
        <v>46710</v>
      </c>
      <c r="M369" t="s">
        <v>46711</v>
      </c>
      <c r="N369" t="s">
        <v>46712</v>
      </c>
      <c r="O369" t="s">
        <v>46713</v>
      </c>
      <c r="P369" t="s">
        <v>46714</v>
      </c>
      <c r="Q369" t="s">
        <v>46715</v>
      </c>
      <c r="R369" t="s">
        <v>45893</v>
      </c>
      <c r="S369" t="s">
        <v>45902</v>
      </c>
      <c r="T369" t="s">
        <v>22048</v>
      </c>
    </row>
    <row r="370" spans="1:20" x14ac:dyDescent="0.3">
      <c r="A370">
        <v>369</v>
      </c>
      <c r="B370" s="1">
        <v>45910.816967592589</v>
      </c>
      <c r="C370" s="1">
        <v>45910.823275462964</v>
      </c>
      <c r="D370" t="s">
        <v>450</v>
      </c>
      <c r="E370" t="s">
        <v>451</v>
      </c>
      <c r="F370" t="s">
        <v>46716</v>
      </c>
      <c r="G370">
        <v>11</v>
      </c>
      <c r="H370">
        <v>24</v>
      </c>
      <c r="I370" t="s">
        <v>46717</v>
      </c>
      <c r="J370" t="s">
        <v>46718</v>
      </c>
      <c r="K370" t="s">
        <v>46719</v>
      </c>
      <c r="L370" t="s">
        <v>46720</v>
      </c>
      <c r="M370" t="s">
        <v>46721</v>
      </c>
      <c r="N370" t="s">
        <v>20586</v>
      </c>
      <c r="O370" t="s">
        <v>46722</v>
      </c>
      <c r="P370" t="s">
        <v>46723</v>
      </c>
      <c r="Q370" t="s">
        <v>46724</v>
      </c>
      <c r="R370" t="s">
        <v>46725</v>
      </c>
      <c r="S370" t="s">
        <v>46726</v>
      </c>
      <c r="T370" t="s">
        <v>46727</v>
      </c>
    </row>
    <row r="371" spans="1:20" x14ac:dyDescent="0.3">
      <c r="A371">
        <v>370</v>
      </c>
      <c r="B371" s="1">
        <v>45910.824282407404</v>
      </c>
      <c r="C371" s="1">
        <v>45910.827847222223</v>
      </c>
      <c r="D371" t="s">
        <v>2433</v>
      </c>
      <c r="E371" t="s">
        <v>2434</v>
      </c>
      <c r="F371" t="s">
        <v>2434</v>
      </c>
      <c r="G371">
        <v>12</v>
      </c>
      <c r="H371">
        <v>17</v>
      </c>
      <c r="I371" t="s">
        <v>46728</v>
      </c>
      <c r="J371" t="s">
        <v>46729</v>
      </c>
      <c r="K371" t="s">
        <v>46730</v>
      </c>
      <c r="L371" t="s">
        <v>46731</v>
      </c>
      <c r="M371" t="s">
        <v>46732</v>
      </c>
      <c r="N371" t="s">
        <v>46733</v>
      </c>
      <c r="O371" t="s">
        <v>46734</v>
      </c>
      <c r="P371" t="s">
        <v>46735</v>
      </c>
      <c r="Q371" t="s">
        <v>46736</v>
      </c>
      <c r="R371" t="s">
        <v>46737</v>
      </c>
      <c r="S371" t="s">
        <v>46738</v>
      </c>
      <c r="T371" t="s">
        <v>46739</v>
      </c>
    </row>
    <row r="372" spans="1:20" x14ac:dyDescent="0.3">
      <c r="A372">
        <v>371</v>
      </c>
      <c r="B372" s="1">
        <v>45910.870462962965</v>
      </c>
      <c r="C372" s="1">
        <v>45910.882013888891</v>
      </c>
      <c r="D372" t="s">
        <v>33872</v>
      </c>
      <c r="E372" t="s">
        <v>36386</v>
      </c>
      <c r="F372" t="s">
        <v>36386</v>
      </c>
      <c r="G372">
        <v>14</v>
      </c>
      <c r="H372">
        <v>31</v>
      </c>
      <c r="I372" t="s">
        <v>20607</v>
      </c>
      <c r="J372" t="s">
        <v>314</v>
      </c>
      <c r="K372" t="s">
        <v>48440</v>
      </c>
      <c r="L372" t="s">
        <v>19397</v>
      </c>
      <c r="M372" t="s">
        <v>34870</v>
      </c>
      <c r="N372" t="s">
        <v>34871</v>
      </c>
      <c r="O372" t="s">
        <v>48441</v>
      </c>
      <c r="P372" t="s">
        <v>46679</v>
      </c>
      <c r="Q372" t="s">
        <v>48442</v>
      </c>
      <c r="R372" t="s">
        <v>45893</v>
      </c>
      <c r="S372" t="s">
        <v>45902</v>
      </c>
      <c r="T372" t="s">
        <v>20606</v>
      </c>
    </row>
    <row r="373" spans="1:20" x14ac:dyDescent="0.3">
      <c r="A373">
        <v>372</v>
      </c>
      <c r="B373" s="1">
        <v>45910.884606481479</v>
      </c>
      <c r="C373" s="1">
        <v>45910.892372685186</v>
      </c>
      <c r="D373" t="s">
        <v>33828</v>
      </c>
      <c r="E373" t="s">
        <v>36151</v>
      </c>
      <c r="F373" t="s">
        <v>36151</v>
      </c>
      <c r="G373">
        <v>14</v>
      </c>
      <c r="H373">
        <v>18</v>
      </c>
      <c r="I373" t="s">
        <v>48443</v>
      </c>
      <c r="J373" t="s">
        <v>48444</v>
      </c>
      <c r="K373" t="s">
        <v>48445</v>
      </c>
      <c r="L373" t="s">
        <v>48446</v>
      </c>
      <c r="M373" t="s">
        <v>34870</v>
      </c>
      <c r="N373" t="s">
        <v>34871</v>
      </c>
      <c r="O373" t="s">
        <v>48447</v>
      </c>
      <c r="P373" t="s">
        <v>48448</v>
      </c>
      <c r="Q373" t="s">
        <v>48449</v>
      </c>
      <c r="R373" t="s">
        <v>48450</v>
      </c>
      <c r="S373" t="s">
        <v>45902</v>
      </c>
      <c r="T373" t="s">
        <v>20606</v>
      </c>
    </row>
    <row r="374" spans="1:20" x14ac:dyDescent="0.3">
      <c r="A374">
        <v>373</v>
      </c>
      <c r="B374" s="1">
        <v>45910.948518518519</v>
      </c>
      <c r="C374" s="1">
        <v>45910.95239583333</v>
      </c>
      <c r="D374" t="s">
        <v>1440</v>
      </c>
      <c r="E374" t="s">
        <v>1441</v>
      </c>
      <c r="F374" t="s">
        <v>1441</v>
      </c>
      <c r="G374">
        <v>1</v>
      </c>
      <c r="H374">
        <v>4</v>
      </c>
      <c r="I374" t="s">
        <v>48451</v>
      </c>
      <c r="J374" t="s">
        <v>48452</v>
      </c>
      <c r="K374" t="s">
        <v>48453</v>
      </c>
      <c r="L374" t="s">
        <v>48454</v>
      </c>
      <c r="M374" t="s">
        <v>48455</v>
      </c>
      <c r="N374" t="s">
        <v>48456</v>
      </c>
      <c r="O374" t="s">
        <v>48457</v>
      </c>
      <c r="P374" t="s">
        <v>48458</v>
      </c>
      <c r="Q374" t="s">
        <v>48459</v>
      </c>
      <c r="R374" t="s">
        <v>48460</v>
      </c>
      <c r="S374" t="s">
        <v>48461</v>
      </c>
      <c r="T374" t="s">
        <v>20606</v>
      </c>
    </row>
    <row r="375" spans="1:20" x14ac:dyDescent="0.3">
      <c r="A375">
        <v>374</v>
      </c>
      <c r="B375" s="1">
        <v>45910.966307870367</v>
      </c>
      <c r="C375" s="1">
        <v>45910.973449074074</v>
      </c>
      <c r="D375" t="s">
        <v>398</v>
      </c>
      <c r="E375" t="s">
        <v>399</v>
      </c>
      <c r="F375" t="s">
        <v>6674</v>
      </c>
      <c r="G375">
        <v>11</v>
      </c>
      <c r="H375">
        <v>36</v>
      </c>
      <c r="I375" t="s">
        <v>48462</v>
      </c>
      <c r="J375" t="s">
        <v>48463</v>
      </c>
      <c r="K375" t="s">
        <v>48464</v>
      </c>
      <c r="L375" t="s">
        <v>48465</v>
      </c>
      <c r="M375" t="s">
        <v>48466</v>
      </c>
      <c r="N375" t="s">
        <v>20586</v>
      </c>
      <c r="O375" t="s">
        <v>22819</v>
      </c>
      <c r="P375" t="s">
        <v>48467</v>
      </c>
      <c r="Q375" t="s">
        <v>48468</v>
      </c>
      <c r="R375" t="s">
        <v>48469</v>
      </c>
      <c r="S375" t="s">
        <v>48470</v>
      </c>
      <c r="T375" t="s">
        <v>20606</v>
      </c>
    </row>
    <row r="376" spans="1:20" x14ac:dyDescent="0.3">
      <c r="A376">
        <v>375</v>
      </c>
      <c r="B376" s="1">
        <v>45911.313055555554</v>
      </c>
      <c r="C376" s="1">
        <v>45911.316319444442</v>
      </c>
      <c r="D376" t="s">
        <v>67</v>
      </c>
      <c r="E376" t="s">
        <v>68</v>
      </c>
      <c r="F376" t="s">
        <v>47017</v>
      </c>
      <c r="G376">
        <v>11</v>
      </c>
      <c r="H376">
        <v>25</v>
      </c>
      <c r="I376" t="s">
        <v>48471</v>
      </c>
      <c r="J376" t="s">
        <v>48472</v>
      </c>
      <c r="K376" t="s">
        <v>48473</v>
      </c>
      <c r="L376" t="s">
        <v>48474</v>
      </c>
      <c r="M376" t="s">
        <v>48475</v>
      </c>
      <c r="N376" t="s">
        <v>21014</v>
      </c>
      <c r="O376" t="s">
        <v>22819</v>
      </c>
      <c r="P376" t="s">
        <v>48476</v>
      </c>
      <c r="Q376" t="s">
        <v>48477</v>
      </c>
      <c r="R376" t="s">
        <v>48478</v>
      </c>
      <c r="S376" t="s">
        <v>48479</v>
      </c>
      <c r="T376" t="s">
        <v>20606</v>
      </c>
    </row>
    <row r="377" spans="1:20" x14ac:dyDescent="0.3">
      <c r="A377">
        <v>376</v>
      </c>
      <c r="B377" s="1">
        <v>45911.345358796294</v>
      </c>
      <c r="C377" s="1">
        <v>45911.34878472222</v>
      </c>
      <c r="D377" t="s">
        <v>91</v>
      </c>
      <c r="E377" t="s">
        <v>92</v>
      </c>
      <c r="F377" t="s">
        <v>92</v>
      </c>
      <c r="G377">
        <v>11</v>
      </c>
      <c r="H377">
        <v>10</v>
      </c>
      <c r="I377" t="s">
        <v>48480</v>
      </c>
      <c r="J377" t="s">
        <v>48481</v>
      </c>
      <c r="K377" t="s">
        <v>48482</v>
      </c>
      <c r="L377" t="s">
        <v>48483</v>
      </c>
      <c r="M377" t="s">
        <v>46703</v>
      </c>
      <c r="N377" t="s">
        <v>34871</v>
      </c>
      <c r="O377" t="s">
        <v>48484</v>
      </c>
      <c r="P377" t="s">
        <v>48485</v>
      </c>
      <c r="Q377" t="s">
        <v>48486</v>
      </c>
      <c r="R377" t="s">
        <v>45893</v>
      </c>
      <c r="S377" t="s">
        <v>45902</v>
      </c>
      <c r="T377" t="s">
        <v>20606</v>
      </c>
    </row>
    <row r="378" spans="1:20" x14ac:dyDescent="0.3">
      <c r="A378">
        <v>377</v>
      </c>
      <c r="B378" s="1">
        <v>45911.34778935185</v>
      </c>
      <c r="C378" s="1">
        <v>45911.350451388891</v>
      </c>
      <c r="D378" t="s">
        <v>206</v>
      </c>
      <c r="E378" t="s">
        <v>207</v>
      </c>
      <c r="F378" t="s">
        <v>48487</v>
      </c>
      <c r="G378">
        <v>11</v>
      </c>
      <c r="H378">
        <v>40</v>
      </c>
      <c r="I378" t="s">
        <v>48471</v>
      </c>
      <c r="J378" t="s">
        <v>48472</v>
      </c>
      <c r="K378" t="s">
        <v>48473</v>
      </c>
      <c r="L378" t="s">
        <v>48474</v>
      </c>
      <c r="M378" t="s">
        <v>48475</v>
      </c>
      <c r="N378" t="s">
        <v>21014</v>
      </c>
      <c r="O378" t="s">
        <v>22819</v>
      </c>
      <c r="P378" t="s">
        <v>48476</v>
      </c>
      <c r="Q378" t="s">
        <v>48477</v>
      </c>
      <c r="R378" t="s">
        <v>48478</v>
      </c>
      <c r="S378" t="s">
        <v>48479</v>
      </c>
      <c r="T378" t="s">
        <v>20606</v>
      </c>
    </row>
    <row r="379" spans="1:20" x14ac:dyDescent="0.3">
      <c r="A379">
        <v>378</v>
      </c>
      <c r="B379" s="1">
        <v>45911.350104166668</v>
      </c>
      <c r="C379" s="1">
        <v>45911.357615740744</v>
      </c>
      <c r="D379" t="s">
        <v>3130</v>
      </c>
      <c r="E379" t="s">
        <v>3131</v>
      </c>
      <c r="F379" t="s">
        <v>3132</v>
      </c>
      <c r="G379">
        <v>3</v>
      </c>
      <c r="H379">
        <v>12</v>
      </c>
      <c r="I379" t="s">
        <v>48488</v>
      </c>
      <c r="J379" t="s">
        <v>48489</v>
      </c>
      <c r="K379" t="s">
        <v>48490</v>
      </c>
      <c r="L379" t="s">
        <v>48491</v>
      </c>
      <c r="M379" t="s">
        <v>48492</v>
      </c>
      <c r="N379" t="s">
        <v>20586</v>
      </c>
      <c r="O379" t="s">
        <v>48493</v>
      </c>
      <c r="P379" t="s">
        <v>48494</v>
      </c>
      <c r="Q379" t="s">
        <v>48495</v>
      </c>
      <c r="R379" t="s">
        <v>48496</v>
      </c>
      <c r="S379" t="s">
        <v>48497</v>
      </c>
      <c r="T379" t="s">
        <v>22446</v>
      </c>
    </row>
    <row r="380" spans="1:20" x14ac:dyDescent="0.3">
      <c r="A380">
        <v>379</v>
      </c>
      <c r="B380" s="1">
        <v>45911.348495370374</v>
      </c>
      <c r="C380" s="1">
        <v>45911.358842592592</v>
      </c>
      <c r="D380" t="s">
        <v>2087</v>
      </c>
      <c r="E380" t="s">
        <v>2088</v>
      </c>
      <c r="F380" t="s">
        <v>2088</v>
      </c>
      <c r="G380">
        <v>3</v>
      </c>
      <c r="H380">
        <v>15</v>
      </c>
      <c r="I380" t="s">
        <v>48488</v>
      </c>
      <c r="J380" t="s">
        <v>48489</v>
      </c>
      <c r="K380" t="s">
        <v>48490</v>
      </c>
      <c r="L380" t="s">
        <v>48491</v>
      </c>
      <c r="M380" t="s">
        <v>48492</v>
      </c>
      <c r="N380" t="s">
        <v>20586</v>
      </c>
      <c r="O380" t="s">
        <v>48498</v>
      </c>
      <c r="P380" t="s">
        <v>48499</v>
      </c>
      <c r="Q380" t="s">
        <v>48500</v>
      </c>
      <c r="R380" t="s">
        <v>48496</v>
      </c>
      <c r="S380" t="s">
        <v>48497</v>
      </c>
      <c r="T380" t="s">
        <v>22130</v>
      </c>
    </row>
    <row r="381" spans="1:20" x14ac:dyDescent="0.3">
      <c r="A381">
        <v>380</v>
      </c>
      <c r="B381" s="1">
        <v>45911.373437499999</v>
      </c>
      <c r="C381" s="1">
        <v>45911.389953703707</v>
      </c>
      <c r="D381" t="s">
        <v>3120</v>
      </c>
      <c r="E381" t="s">
        <v>3121</v>
      </c>
      <c r="F381" t="s">
        <v>3121</v>
      </c>
      <c r="G381">
        <v>3</v>
      </c>
      <c r="H381">
        <v>10</v>
      </c>
      <c r="I381" t="s">
        <v>48501</v>
      </c>
      <c r="J381" t="s">
        <v>48502</v>
      </c>
      <c r="K381" t="s">
        <v>48503</v>
      </c>
      <c r="L381" t="s">
        <v>48504</v>
      </c>
      <c r="M381" t="s">
        <v>21705</v>
      </c>
      <c r="N381" t="s">
        <v>21706</v>
      </c>
      <c r="O381" t="s">
        <v>21752</v>
      </c>
      <c r="P381" t="s">
        <v>48505</v>
      </c>
      <c r="Q381" t="s">
        <v>48506</v>
      </c>
      <c r="R381" t="s">
        <v>48507</v>
      </c>
      <c r="S381" t="s">
        <v>21710</v>
      </c>
      <c r="T381" t="s">
        <v>48508</v>
      </c>
    </row>
    <row r="382" spans="1:20" x14ac:dyDescent="0.3">
      <c r="A382">
        <v>381</v>
      </c>
      <c r="B382" s="1">
        <v>45911.41097222222</v>
      </c>
      <c r="C382" s="1">
        <v>45911.436365740738</v>
      </c>
      <c r="D382" t="s">
        <v>885</v>
      </c>
      <c r="E382" t="s">
        <v>886</v>
      </c>
      <c r="F382" t="s">
        <v>886</v>
      </c>
      <c r="G382">
        <v>2</v>
      </c>
      <c r="H382">
        <v>16</v>
      </c>
      <c r="I382" t="s">
        <v>48509</v>
      </c>
      <c r="J382" t="s">
        <v>48510</v>
      </c>
      <c r="K382" t="s">
        <v>48511</v>
      </c>
      <c r="L382" t="s">
        <v>48512</v>
      </c>
      <c r="M382" t="s">
        <v>48513</v>
      </c>
      <c r="N382" t="s">
        <v>21706</v>
      </c>
      <c r="O382" t="s">
        <v>48514</v>
      </c>
      <c r="P382" t="s">
        <v>48515</v>
      </c>
      <c r="Q382" t="s">
        <v>48516</v>
      </c>
      <c r="R382" t="s">
        <v>48517</v>
      </c>
      <c r="S382" t="s">
        <v>21045</v>
      </c>
      <c r="T382" t="s">
        <v>48518</v>
      </c>
    </row>
    <row r="383" spans="1:20" x14ac:dyDescent="0.3">
      <c r="A383">
        <v>382</v>
      </c>
      <c r="B383" s="1">
        <v>45911.438773148147</v>
      </c>
      <c r="C383" s="1">
        <v>45911.443553240744</v>
      </c>
      <c r="D383" t="s">
        <v>4251</v>
      </c>
      <c r="E383" t="s">
        <v>4252</v>
      </c>
      <c r="F383" t="s">
        <v>4252</v>
      </c>
      <c r="G383">
        <v>7</v>
      </c>
      <c r="H383">
        <v>21</v>
      </c>
      <c r="I383" t="s">
        <v>314</v>
      </c>
      <c r="J383" t="s">
        <v>20592</v>
      </c>
      <c r="K383" t="s">
        <v>20864</v>
      </c>
      <c r="L383" t="s">
        <v>22816</v>
      </c>
      <c r="M383" t="s">
        <v>48519</v>
      </c>
      <c r="N383" t="s">
        <v>20586</v>
      </c>
      <c r="O383" t="s">
        <v>48520</v>
      </c>
      <c r="P383" t="s">
        <v>48521</v>
      </c>
      <c r="Q383" t="s">
        <v>48522</v>
      </c>
      <c r="R383" t="s">
        <v>48523</v>
      </c>
      <c r="S383" t="s">
        <v>314</v>
      </c>
      <c r="T383" t="s">
        <v>20606</v>
      </c>
    </row>
    <row r="384" spans="1:20" x14ac:dyDescent="0.3">
      <c r="A384">
        <v>383</v>
      </c>
      <c r="B384" s="1">
        <v>45911.437349537038</v>
      </c>
      <c r="C384" s="1">
        <v>45911.44494212963</v>
      </c>
      <c r="D384" t="s">
        <v>914</v>
      </c>
      <c r="E384" t="s">
        <v>915</v>
      </c>
      <c r="F384" t="s">
        <v>915</v>
      </c>
      <c r="G384">
        <v>2</v>
      </c>
      <c r="H384">
        <v>4</v>
      </c>
      <c r="I384" t="s">
        <v>48524</v>
      </c>
      <c r="J384" t="s">
        <v>48525</v>
      </c>
      <c r="K384" t="s">
        <v>48526</v>
      </c>
      <c r="L384" t="s">
        <v>12887</v>
      </c>
      <c r="M384" t="s">
        <v>341</v>
      </c>
      <c r="N384" t="s">
        <v>48527</v>
      </c>
      <c r="O384" t="s">
        <v>48528</v>
      </c>
      <c r="P384" t="s">
        <v>48529</v>
      </c>
      <c r="Q384" t="s">
        <v>48530</v>
      </c>
      <c r="R384" t="s">
        <v>48531</v>
      </c>
      <c r="S384" t="s">
        <v>48532</v>
      </c>
      <c r="T384" t="s">
        <v>48533</v>
      </c>
    </row>
    <row r="385" spans="1:20" x14ac:dyDescent="0.3">
      <c r="A385">
        <v>384</v>
      </c>
      <c r="B385" s="1">
        <v>45911.451631944445</v>
      </c>
      <c r="C385" s="1">
        <v>45911.455972222226</v>
      </c>
      <c r="D385" t="s">
        <v>304</v>
      </c>
      <c r="E385" t="s">
        <v>305</v>
      </c>
      <c r="F385" t="s">
        <v>306</v>
      </c>
      <c r="G385">
        <v>11</v>
      </c>
      <c r="H385">
        <v>17</v>
      </c>
      <c r="I385" t="s">
        <v>20741</v>
      </c>
      <c r="J385" t="s">
        <v>22448</v>
      </c>
      <c r="K385" t="s">
        <v>48534</v>
      </c>
      <c r="L385" t="s">
        <v>48535</v>
      </c>
      <c r="M385" t="s">
        <v>21189</v>
      </c>
      <c r="N385" t="s">
        <v>48536</v>
      </c>
      <c r="O385" t="s">
        <v>20730</v>
      </c>
      <c r="P385" t="s">
        <v>48537</v>
      </c>
      <c r="Q385" t="s">
        <v>48538</v>
      </c>
      <c r="R385" t="s">
        <v>48539</v>
      </c>
      <c r="S385" t="s">
        <v>48540</v>
      </c>
      <c r="T385" t="s">
        <v>48541</v>
      </c>
    </row>
    <row r="386" spans="1:20" x14ac:dyDescent="0.3">
      <c r="A386">
        <v>385</v>
      </c>
      <c r="B386" s="1">
        <v>45911.458229166667</v>
      </c>
      <c r="C386" s="1">
        <v>45911.460416666669</v>
      </c>
      <c r="D386" t="s">
        <v>4238</v>
      </c>
      <c r="E386" t="s">
        <v>4239</v>
      </c>
      <c r="F386" t="s">
        <v>4240</v>
      </c>
      <c r="G386">
        <v>7</v>
      </c>
      <c r="H386">
        <v>19</v>
      </c>
      <c r="I386" t="s">
        <v>20607</v>
      </c>
      <c r="J386" t="s">
        <v>314</v>
      </c>
      <c r="K386" t="s">
        <v>20593</v>
      </c>
      <c r="L386" t="s">
        <v>16918</v>
      </c>
      <c r="M386" t="s">
        <v>46703</v>
      </c>
      <c r="N386" t="s">
        <v>34871</v>
      </c>
      <c r="O386" t="s">
        <v>48542</v>
      </c>
      <c r="P386" t="s">
        <v>48543</v>
      </c>
      <c r="Q386" t="s">
        <v>48544</v>
      </c>
      <c r="R386" t="s">
        <v>45893</v>
      </c>
      <c r="S386" t="s">
        <v>45902</v>
      </c>
      <c r="T386" t="s">
        <v>22287</v>
      </c>
    </row>
    <row r="387" spans="1:20" x14ac:dyDescent="0.3">
      <c r="A387">
        <v>386</v>
      </c>
      <c r="B387" s="1">
        <v>45911.455567129633</v>
      </c>
      <c r="C387" s="1">
        <v>45911.460497685184</v>
      </c>
      <c r="D387" t="s">
        <v>4188</v>
      </c>
      <c r="E387" t="s">
        <v>4189</v>
      </c>
      <c r="F387" t="s">
        <v>4189</v>
      </c>
      <c r="G387">
        <v>7</v>
      </c>
      <c r="H387">
        <v>17</v>
      </c>
      <c r="I387" t="s">
        <v>22096</v>
      </c>
      <c r="J387" t="s">
        <v>48545</v>
      </c>
      <c r="K387" t="s">
        <v>48546</v>
      </c>
      <c r="L387" t="s">
        <v>23020</v>
      </c>
      <c r="M387" t="s">
        <v>21189</v>
      </c>
      <c r="N387" t="s">
        <v>20586</v>
      </c>
      <c r="O387" t="s">
        <v>16301</v>
      </c>
      <c r="P387" t="s">
        <v>48547</v>
      </c>
      <c r="Q387" t="s">
        <v>48548</v>
      </c>
      <c r="R387" t="s">
        <v>48549</v>
      </c>
      <c r="S387" t="s">
        <v>48550</v>
      </c>
      <c r="T387" t="s">
        <v>21835</v>
      </c>
    </row>
    <row r="388" spans="1:20" x14ac:dyDescent="0.3">
      <c r="A388">
        <v>387</v>
      </c>
      <c r="B388" s="1">
        <v>45911.454097222224</v>
      </c>
      <c r="C388" s="1">
        <v>45911.46434027778</v>
      </c>
      <c r="D388" t="s">
        <v>4434</v>
      </c>
      <c r="E388" t="s">
        <v>4435</v>
      </c>
      <c r="F388" t="s">
        <v>18534</v>
      </c>
      <c r="G388">
        <v>7</v>
      </c>
      <c r="H388">
        <v>27</v>
      </c>
      <c r="I388" t="s">
        <v>22096</v>
      </c>
      <c r="J388" t="s">
        <v>22346</v>
      </c>
      <c r="K388" t="s">
        <v>48551</v>
      </c>
      <c r="L388" t="s">
        <v>23020</v>
      </c>
      <c r="M388" t="s">
        <v>1504</v>
      </c>
      <c r="N388" t="s">
        <v>20586</v>
      </c>
      <c r="O388" t="s">
        <v>16301</v>
      </c>
      <c r="P388" t="s">
        <v>48552</v>
      </c>
      <c r="Q388" t="s">
        <v>48553</v>
      </c>
      <c r="R388" t="s">
        <v>48549</v>
      </c>
      <c r="S388" t="s">
        <v>48550</v>
      </c>
      <c r="T388" t="s">
        <v>21835</v>
      </c>
    </row>
    <row r="389" spans="1:20" x14ac:dyDescent="0.3">
      <c r="A389">
        <v>388</v>
      </c>
      <c r="B389" s="1">
        <v>45911.450740740744</v>
      </c>
      <c r="C389" s="1">
        <v>45911.464560185188</v>
      </c>
      <c r="D389" t="s">
        <v>4217</v>
      </c>
      <c r="E389" t="s">
        <v>4218</v>
      </c>
      <c r="F389" t="s">
        <v>4219</v>
      </c>
      <c r="G389">
        <v>7</v>
      </c>
      <c r="H389">
        <v>37</v>
      </c>
      <c r="I389" t="s">
        <v>22096</v>
      </c>
      <c r="J389" t="s">
        <v>48545</v>
      </c>
      <c r="K389" t="s">
        <v>48551</v>
      </c>
      <c r="L389" t="s">
        <v>23020</v>
      </c>
      <c r="M389" t="s">
        <v>1504</v>
      </c>
      <c r="N389" t="s">
        <v>20586</v>
      </c>
      <c r="O389" t="s">
        <v>16301</v>
      </c>
      <c r="P389" t="s">
        <v>48552</v>
      </c>
      <c r="Q389" t="s">
        <v>48553</v>
      </c>
      <c r="R389" t="s">
        <v>48549</v>
      </c>
      <c r="S389" t="s">
        <v>48550</v>
      </c>
      <c r="T389" t="s">
        <v>21835</v>
      </c>
    </row>
    <row r="390" spans="1:20" x14ac:dyDescent="0.3">
      <c r="A390">
        <v>389</v>
      </c>
      <c r="B390" s="1">
        <v>45911.464502314811</v>
      </c>
      <c r="C390" s="1">
        <v>45911.467719907407</v>
      </c>
      <c r="D390" t="s">
        <v>4395</v>
      </c>
      <c r="E390" t="s">
        <v>4396</v>
      </c>
      <c r="F390" t="s">
        <v>4396</v>
      </c>
      <c r="G390">
        <v>7</v>
      </c>
      <c r="H390">
        <v>18</v>
      </c>
      <c r="I390" t="s">
        <v>48554</v>
      </c>
      <c r="J390" t="s">
        <v>48555</v>
      </c>
      <c r="K390" t="s">
        <v>48556</v>
      </c>
      <c r="L390" t="s">
        <v>48557</v>
      </c>
      <c r="M390" t="s">
        <v>21189</v>
      </c>
      <c r="N390" t="s">
        <v>48558</v>
      </c>
      <c r="O390" t="s">
        <v>48559</v>
      </c>
      <c r="P390" t="s">
        <v>48560</v>
      </c>
      <c r="Q390" t="s">
        <v>48561</v>
      </c>
      <c r="R390" t="s">
        <v>48562</v>
      </c>
      <c r="S390" t="s">
        <v>48563</v>
      </c>
      <c r="T390" t="s">
        <v>48564</v>
      </c>
    </row>
    <row r="391" spans="1:20" x14ac:dyDescent="0.3">
      <c r="A391">
        <v>390</v>
      </c>
      <c r="B391" s="1">
        <v>45911.468229166669</v>
      </c>
      <c r="C391" s="1">
        <v>45911.470439814817</v>
      </c>
      <c r="D391" t="s">
        <v>4246</v>
      </c>
      <c r="E391" t="s">
        <v>4247</v>
      </c>
      <c r="F391" t="s">
        <v>41077</v>
      </c>
      <c r="G391">
        <v>7</v>
      </c>
      <c r="H391">
        <v>24</v>
      </c>
      <c r="I391" t="s">
        <v>48565</v>
      </c>
      <c r="J391" t="s">
        <v>20592</v>
      </c>
      <c r="K391" t="s">
        <v>48566</v>
      </c>
      <c r="L391" t="s">
        <v>48567</v>
      </c>
      <c r="M391" t="s">
        <v>48568</v>
      </c>
      <c r="N391" t="s">
        <v>48569</v>
      </c>
      <c r="O391" t="s">
        <v>48570</v>
      </c>
      <c r="P391" t="s">
        <v>48571</v>
      </c>
      <c r="Q391" t="s">
        <v>48572</v>
      </c>
      <c r="R391" t="s">
        <v>48573</v>
      </c>
      <c r="S391" t="s">
        <v>314</v>
      </c>
      <c r="T391" t="s">
        <v>48574</v>
      </c>
    </row>
    <row r="392" spans="1:20" x14ac:dyDescent="0.3">
      <c r="A392">
        <v>391</v>
      </c>
      <c r="B392" s="1">
        <v>45911.521539351852</v>
      </c>
      <c r="C392" s="1">
        <v>45911.527627314812</v>
      </c>
      <c r="D392" t="s">
        <v>33895</v>
      </c>
      <c r="E392" t="s">
        <v>36305</v>
      </c>
      <c r="F392" t="s">
        <v>36305</v>
      </c>
      <c r="G392">
        <v>14</v>
      </c>
      <c r="H392">
        <v>38</v>
      </c>
      <c r="I392" t="s">
        <v>48575</v>
      </c>
      <c r="J392" t="s">
        <v>48576</v>
      </c>
      <c r="K392" t="s">
        <v>48577</v>
      </c>
      <c r="L392" t="s">
        <v>48578</v>
      </c>
      <c r="M392" t="s">
        <v>21189</v>
      </c>
      <c r="N392" t="s">
        <v>20586</v>
      </c>
      <c r="O392" t="s">
        <v>48579</v>
      </c>
      <c r="P392" t="s">
        <v>48580</v>
      </c>
      <c r="Q392" t="s">
        <v>48581</v>
      </c>
      <c r="R392" t="s">
        <v>48582</v>
      </c>
      <c r="S392" t="s">
        <v>48583</v>
      </c>
      <c r="T392" t="s">
        <v>48584</v>
      </c>
    </row>
    <row r="393" spans="1:20" x14ac:dyDescent="0.3">
      <c r="A393">
        <v>392</v>
      </c>
      <c r="B393" s="1">
        <v>45911.535960648151</v>
      </c>
      <c r="C393" s="1">
        <v>45911.543067129627</v>
      </c>
      <c r="D393" t="s">
        <v>4315</v>
      </c>
      <c r="E393" t="s">
        <v>4316</v>
      </c>
      <c r="F393" t="s">
        <v>4316</v>
      </c>
      <c r="G393">
        <v>7</v>
      </c>
      <c r="H393">
        <v>32</v>
      </c>
      <c r="I393" t="s">
        <v>21034</v>
      </c>
      <c r="J393" t="s">
        <v>20864</v>
      </c>
      <c r="K393" t="s">
        <v>20582</v>
      </c>
      <c r="L393" t="s">
        <v>12887</v>
      </c>
      <c r="M393" t="s">
        <v>48585</v>
      </c>
      <c r="N393" t="s">
        <v>22658</v>
      </c>
      <c r="O393" t="s">
        <v>12887</v>
      </c>
      <c r="P393" t="s">
        <v>20586</v>
      </c>
      <c r="Q393" t="s">
        <v>48586</v>
      </c>
      <c r="R393" t="s">
        <v>48587</v>
      </c>
      <c r="S393" t="s">
        <v>48588</v>
      </c>
      <c r="T393" t="s">
        <v>48589</v>
      </c>
    </row>
    <row r="394" spans="1:20" x14ac:dyDescent="0.3">
      <c r="A394">
        <v>393</v>
      </c>
      <c r="B394" s="1">
        <v>45911.628738425927</v>
      </c>
      <c r="C394" s="1">
        <v>45911.633599537039</v>
      </c>
      <c r="D394" t="s">
        <v>1883</v>
      </c>
      <c r="E394" t="s">
        <v>1884</v>
      </c>
      <c r="F394" t="s">
        <v>1884</v>
      </c>
      <c r="G394">
        <v>13</v>
      </c>
      <c r="H394">
        <v>39</v>
      </c>
      <c r="I394" t="s">
        <v>48590</v>
      </c>
      <c r="J394" t="s">
        <v>48591</v>
      </c>
      <c r="K394" t="s">
        <v>48592</v>
      </c>
      <c r="L394" t="s">
        <v>48593</v>
      </c>
      <c r="M394" t="s">
        <v>48594</v>
      </c>
      <c r="N394" t="s">
        <v>20586</v>
      </c>
      <c r="O394" t="s">
        <v>48595</v>
      </c>
      <c r="P394" t="s">
        <v>48596</v>
      </c>
      <c r="Q394" t="s">
        <v>48596</v>
      </c>
      <c r="R394" t="s">
        <v>48597</v>
      </c>
      <c r="S394" t="s">
        <v>22129</v>
      </c>
      <c r="T394" t="s">
        <v>48598</v>
      </c>
    </row>
    <row r="395" spans="1:20" x14ac:dyDescent="0.3">
      <c r="A395">
        <v>394</v>
      </c>
      <c r="B395" s="1">
        <v>45911.633356481485</v>
      </c>
      <c r="C395" s="1">
        <v>45911.638252314813</v>
      </c>
      <c r="D395" t="s">
        <v>1525</v>
      </c>
      <c r="E395" t="s">
        <v>1526</v>
      </c>
      <c r="F395" t="s">
        <v>1526</v>
      </c>
      <c r="G395">
        <v>13</v>
      </c>
      <c r="H395">
        <v>11</v>
      </c>
      <c r="I395" t="s">
        <v>48599</v>
      </c>
      <c r="J395" t="s">
        <v>48600</v>
      </c>
      <c r="K395" t="s">
        <v>48601</v>
      </c>
      <c r="L395" t="s">
        <v>48602</v>
      </c>
      <c r="M395" t="s">
        <v>21189</v>
      </c>
      <c r="N395" t="s">
        <v>20586</v>
      </c>
      <c r="O395" t="s">
        <v>48603</v>
      </c>
      <c r="P395" t="s">
        <v>48604</v>
      </c>
      <c r="Q395" t="s">
        <v>48605</v>
      </c>
      <c r="R395" t="s">
        <v>48606</v>
      </c>
      <c r="S395" t="s">
        <v>48607</v>
      </c>
      <c r="T395" t="s">
        <v>48608</v>
      </c>
    </row>
    <row r="396" spans="1:20" x14ac:dyDescent="0.3">
      <c r="A396">
        <v>395</v>
      </c>
      <c r="B396" s="1">
        <v>45911.638784722221</v>
      </c>
      <c r="C396" s="1">
        <v>45911.640416666669</v>
      </c>
      <c r="D396" t="s">
        <v>1803</v>
      </c>
      <c r="E396" t="s">
        <v>1804</v>
      </c>
      <c r="F396" t="s">
        <v>1804</v>
      </c>
      <c r="G396">
        <v>13</v>
      </c>
      <c r="H396">
        <v>26</v>
      </c>
      <c r="I396" t="s">
        <v>48609</v>
      </c>
      <c r="J396" t="s">
        <v>48610</v>
      </c>
      <c r="K396" t="s">
        <v>48611</v>
      </c>
      <c r="L396" t="s">
        <v>48612</v>
      </c>
      <c r="M396" t="s">
        <v>48613</v>
      </c>
      <c r="N396" t="s">
        <v>20586</v>
      </c>
      <c r="O396" t="s">
        <v>48614</v>
      </c>
      <c r="P396" t="s">
        <v>48615</v>
      </c>
      <c r="Q396" t="s">
        <v>48616</v>
      </c>
      <c r="R396" t="s">
        <v>48617</v>
      </c>
      <c r="S396" t="s">
        <v>48618</v>
      </c>
      <c r="T396" t="s">
        <v>48619</v>
      </c>
    </row>
    <row r="397" spans="1:20" x14ac:dyDescent="0.3">
      <c r="A397">
        <v>396</v>
      </c>
      <c r="B397" s="1">
        <v>45911.637754629628</v>
      </c>
      <c r="C397" s="1">
        <v>45911.641145833331</v>
      </c>
      <c r="D397" t="s">
        <v>1495</v>
      </c>
      <c r="E397" t="s">
        <v>1496</v>
      </c>
      <c r="F397" t="s">
        <v>1496</v>
      </c>
      <c r="G397">
        <v>13</v>
      </c>
      <c r="H397">
        <v>18</v>
      </c>
      <c r="I397" t="s">
        <v>314</v>
      </c>
      <c r="J397" t="s">
        <v>314</v>
      </c>
      <c r="K397" t="s">
        <v>48620</v>
      </c>
      <c r="L397" t="s">
        <v>19397</v>
      </c>
      <c r="M397" t="s">
        <v>48621</v>
      </c>
      <c r="N397" t="s">
        <v>20586</v>
      </c>
      <c r="O397" t="s">
        <v>48622</v>
      </c>
      <c r="P397" t="s">
        <v>48623</v>
      </c>
      <c r="Q397" t="s">
        <v>48624</v>
      </c>
      <c r="R397" t="s">
        <v>48625</v>
      </c>
      <c r="S397" t="s">
        <v>48626</v>
      </c>
      <c r="T397" t="s">
        <v>48627</v>
      </c>
    </row>
    <row r="398" spans="1:20" x14ac:dyDescent="0.3">
      <c r="A398">
        <v>397</v>
      </c>
      <c r="B398" s="1">
        <v>45911.641805555555</v>
      </c>
      <c r="C398" s="1">
        <v>45911.646504629629</v>
      </c>
      <c r="D398" t="s">
        <v>1705</v>
      </c>
      <c r="E398" t="s">
        <v>1706</v>
      </c>
      <c r="F398" t="s">
        <v>1706</v>
      </c>
      <c r="G398">
        <v>13</v>
      </c>
      <c r="H398">
        <v>28</v>
      </c>
      <c r="I398" t="s">
        <v>48628</v>
      </c>
      <c r="J398" t="s">
        <v>48629</v>
      </c>
      <c r="K398" t="s">
        <v>48630</v>
      </c>
      <c r="L398" t="s">
        <v>48631</v>
      </c>
      <c r="M398" t="s">
        <v>34870</v>
      </c>
      <c r="N398" t="s">
        <v>48632</v>
      </c>
      <c r="O398" t="s">
        <v>48633</v>
      </c>
      <c r="P398" t="s">
        <v>48543</v>
      </c>
      <c r="Q398" t="s">
        <v>48634</v>
      </c>
      <c r="R398" t="s">
        <v>45893</v>
      </c>
      <c r="S398" t="s">
        <v>20741</v>
      </c>
      <c r="T398" t="s">
        <v>20606</v>
      </c>
    </row>
    <row r="399" spans="1:20" x14ac:dyDescent="0.3">
      <c r="A399">
        <v>398</v>
      </c>
      <c r="B399" s="1">
        <v>45911.642395833333</v>
      </c>
      <c r="C399" s="1">
        <v>45911.648009259261</v>
      </c>
      <c r="D399" t="s">
        <v>1639</v>
      </c>
      <c r="E399" t="s">
        <v>1640</v>
      </c>
      <c r="F399" t="s">
        <v>1641</v>
      </c>
      <c r="G399">
        <v>13</v>
      </c>
      <c r="H399">
        <v>13</v>
      </c>
      <c r="I399" t="s">
        <v>48635</v>
      </c>
      <c r="J399" t="s">
        <v>48636</v>
      </c>
      <c r="K399" t="s">
        <v>20978</v>
      </c>
      <c r="L399" t="s">
        <v>12887</v>
      </c>
      <c r="M399" t="s">
        <v>48637</v>
      </c>
      <c r="N399" t="s">
        <v>48638</v>
      </c>
      <c r="O399" t="s">
        <v>48639</v>
      </c>
      <c r="P399" t="s">
        <v>48640</v>
      </c>
      <c r="Q399" t="s">
        <v>48641</v>
      </c>
      <c r="R399" t="s">
        <v>48642</v>
      </c>
      <c r="S399" t="s">
        <v>48643</v>
      </c>
      <c r="T399" t="s">
        <v>48644</v>
      </c>
    </row>
    <row r="400" spans="1:20" x14ac:dyDescent="0.3">
      <c r="A400">
        <v>399</v>
      </c>
      <c r="B400" s="1">
        <v>45911.720092592594</v>
      </c>
      <c r="C400" s="1">
        <v>45911.724594907406</v>
      </c>
      <c r="D400" t="s">
        <v>4124</v>
      </c>
      <c r="E400" t="s">
        <v>4125</v>
      </c>
      <c r="F400" t="s">
        <v>4125</v>
      </c>
      <c r="G400">
        <v>6</v>
      </c>
      <c r="H400">
        <v>26</v>
      </c>
      <c r="I400" t="s">
        <v>48645</v>
      </c>
      <c r="J400" t="s">
        <v>48646</v>
      </c>
      <c r="K400" t="s">
        <v>48647</v>
      </c>
      <c r="L400" t="s">
        <v>48648</v>
      </c>
      <c r="M400" t="s">
        <v>48649</v>
      </c>
      <c r="N400" t="s">
        <v>48650</v>
      </c>
      <c r="O400" t="s">
        <v>48651</v>
      </c>
      <c r="P400" t="s">
        <v>48652</v>
      </c>
      <c r="Q400" t="s">
        <v>48653</v>
      </c>
      <c r="R400" t="s">
        <v>48654</v>
      </c>
      <c r="S400" t="s">
        <v>48655</v>
      </c>
      <c r="T400" t="s">
        <v>48656</v>
      </c>
    </row>
    <row r="401" spans="1:20" x14ac:dyDescent="0.3">
      <c r="A401">
        <v>400</v>
      </c>
      <c r="B401" s="1">
        <v>45911.718900462962</v>
      </c>
      <c r="C401" s="1">
        <v>45911.728101851855</v>
      </c>
      <c r="D401" t="s">
        <v>3188</v>
      </c>
      <c r="E401" t="s">
        <v>3189</v>
      </c>
      <c r="F401" t="s">
        <v>3189</v>
      </c>
      <c r="G401">
        <v>3</v>
      </c>
      <c r="H401">
        <v>19</v>
      </c>
      <c r="I401" t="s">
        <v>48657</v>
      </c>
      <c r="J401" t="s">
        <v>23002</v>
      </c>
      <c r="K401" t="s">
        <v>22346</v>
      </c>
      <c r="L401" t="s">
        <v>48658</v>
      </c>
      <c r="M401" t="s">
        <v>48659</v>
      </c>
      <c r="N401" t="s">
        <v>20586</v>
      </c>
      <c r="O401" t="s">
        <v>48660</v>
      </c>
      <c r="P401" t="s">
        <v>48661</v>
      </c>
      <c r="Q401" t="s">
        <v>48662</v>
      </c>
      <c r="R401" t="s">
        <v>48663</v>
      </c>
      <c r="S401" t="s">
        <v>48664</v>
      </c>
      <c r="T401" t="s">
        <v>48665</v>
      </c>
    </row>
    <row r="402" spans="1:20" x14ac:dyDescent="0.3">
      <c r="A402">
        <v>401</v>
      </c>
      <c r="B402" s="1">
        <v>45911.733240740738</v>
      </c>
      <c r="C402" s="1">
        <v>45911.742430555554</v>
      </c>
      <c r="D402" t="s">
        <v>2674</v>
      </c>
      <c r="E402" t="s">
        <v>2675</v>
      </c>
      <c r="F402" t="s">
        <v>2675</v>
      </c>
      <c r="G402">
        <v>5</v>
      </c>
      <c r="H402">
        <v>4</v>
      </c>
      <c r="I402" t="s">
        <v>48666</v>
      </c>
      <c r="J402" t="s">
        <v>48667</v>
      </c>
      <c r="K402" t="s">
        <v>48668</v>
      </c>
      <c r="L402" t="s">
        <v>48669</v>
      </c>
      <c r="M402" t="s">
        <v>34870</v>
      </c>
      <c r="N402" t="s">
        <v>34871</v>
      </c>
      <c r="O402" t="s">
        <v>48670</v>
      </c>
      <c r="P402" t="s">
        <v>48521</v>
      </c>
      <c r="Q402" t="s">
        <v>48671</v>
      </c>
      <c r="R402" t="s">
        <v>45893</v>
      </c>
      <c r="S402" t="s">
        <v>314</v>
      </c>
      <c r="T402" t="s">
        <v>20606</v>
      </c>
    </row>
    <row r="403" spans="1:20" x14ac:dyDescent="0.3">
      <c r="A403">
        <v>402</v>
      </c>
      <c r="B403" s="1">
        <v>45911.770208333335</v>
      </c>
      <c r="C403" s="1">
        <v>45911.777442129627</v>
      </c>
      <c r="D403" t="s">
        <v>33820</v>
      </c>
      <c r="E403" t="s">
        <v>36128</v>
      </c>
      <c r="F403" t="s">
        <v>42514</v>
      </c>
      <c r="G403">
        <v>14</v>
      </c>
      <c r="H403">
        <v>16</v>
      </c>
      <c r="I403" t="s">
        <v>48672</v>
      </c>
      <c r="J403" t="s">
        <v>48673</v>
      </c>
      <c r="K403" t="s">
        <v>20593</v>
      </c>
      <c r="L403" t="s">
        <v>12887</v>
      </c>
      <c r="M403" t="s">
        <v>48674</v>
      </c>
      <c r="N403" t="s">
        <v>20586</v>
      </c>
      <c r="O403" t="s">
        <v>48675</v>
      </c>
      <c r="P403" t="s">
        <v>48521</v>
      </c>
      <c r="Q403" t="s">
        <v>48676</v>
      </c>
      <c r="R403" t="s">
        <v>48523</v>
      </c>
      <c r="S403" t="s">
        <v>314</v>
      </c>
      <c r="T403" t="s">
        <v>20606</v>
      </c>
    </row>
    <row r="404" spans="1:20" x14ac:dyDescent="0.3">
      <c r="A404">
        <v>403</v>
      </c>
      <c r="B404" s="1">
        <v>45911.782222222224</v>
      </c>
      <c r="C404" s="1">
        <v>45911.782268518517</v>
      </c>
      <c r="D404" t="s">
        <v>2402</v>
      </c>
      <c r="E404" t="s">
        <v>2403</v>
      </c>
      <c r="F404" t="s">
        <v>2404</v>
      </c>
      <c r="G404">
        <v>12</v>
      </c>
      <c r="H404">
        <v>23</v>
      </c>
      <c r="I404" t="s">
        <v>48677</v>
      </c>
      <c r="J404" t="s">
        <v>48678</v>
      </c>
      <c r="K404" t="s">
        <v>48679</v>
      </c>
      <c r="L404" t="s">
        <v>48680</v>
      </c>
      <c r="M404" t="s">
        <v>48681</v>
      </c>
      <c r="N404" t="s">
        <v>48682</v>
      </c>
      <c r="O404" t="s">
        <v>48683</v>
      </c>
      <c r="P404" t="s">
        <v>48684</v>
      </c>
      <c r="Q404" t="s">
        <v>48685</v>
      </c>
      <c r="R404" t="s">
        <v>48686</v>
      </c>
      <c r="S404" t="s">
        <v>48687</v>
      </c>
      <c r="T404" t="s">
        <v>48688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41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4"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56" bestFit="1" customWidth="1"/>
    <col min="23" max="23" width="58.75" bestFit="1" customWidth="1"/>
    <col min="24" max="26" width="81" bestFit="1" customWidth="1"/>
    <col min="27" max="27" width="41.125" bestFit="1" customWidth="1"/>
    <col min="28" max="28" width="48.625" bestFit="1" customWidth="1"/>
    <col min="29" max="29" width="51.25" bestFit="1" customWidth="1"/>
    <col min="30" max="30" width="29" bestFit="1" customWidth="1"/>
    <col min="31" max="31" width="36.5" bestFit="1" customWidth="1"/>
    <col min="32" max="32" width="39.125" bestFit="1" customWidth="1"/>
    <col min="33" max="33" width="52" bestFit="1" customWidth="1"/>
    <col min="34" max="34" width="59.5" bestFit="1" customWidth="1"/>
    <col min="35" max="35" width="62.25" bestFit="1" customWidth="1"/>
    <col min="36" max="36" width="81" bestFit="1" customWidth="1"/>
    <col min="37" max="37" width="76.125" bestFit="1" customWidth="1"/>
    <col min="38" max="38" width="78.875" bestFit="1" customWidth="1"/>
    <col min="39" max="42" width="81" bestFit="1" customWidth="1"/>
    <col min="43" max="43" width="46.5" bestFit="1" customWidth="1"/>
    <col min="44" max="44" width="49.25" bestFit="1" customWidth="1"/>
    <col min="45" max="45" width="81" bestFit="1" customWidth="1"/>
    <col min="46" max="46" width="78.5" bestFit="1" customWidth="1"/>
    <col min="47" max="47" width="81" bestFit="1" customWidth="1"/>
    <col min="48" max="48" width="22.75" bestFit="1" customWidth="1"/>
    <col min="49" max="49" width="30.25" bestFit="1" customWidth="1"/>
    <col min="50" max="50" width="33" bestFit="1" customWidth="1"/>
    <col min="51" max="51" width="22.75" bestFit="1" customWidth="1"/>
    <col min="52" max="52" width="30.25" bestFit="1" customWidth="1"/>
    <col min="53" max="53" width="33" bestFit="1" customWidth="1"/>
    <col min="54" max="54" width="22.75" bestFit="1" customWidth="1"/>
    <col min="55" max="55" width="30.25" bestFit="1" customWidth="1"/>
    <col min="56" max="56" width="33" bestFit="1" customWidth="1"/>
    <col min="57" max="57" width="22.75" bestFit="1" customWidth="1"/>
    <col min="58" max="58" width="30.25" bestFit="1" customWidth="1"/>
    <col min="59" max="59" width="33" bestFit="1" customWidth="1"/>
    <col min="60" max="60" width="22.75" bestFit="1" customWidth="1"/>
    <col min="61" max="61" width="30.25" bestFit="1" customWidth="1"/>
    <col min="62" max="62" width="33" bestFit="1" customWidth="1"/>
    <col min="63" max="63" width="22.75" bestFit="1" customWidth="1"/>
    <col min="64" max="64" width="30.25" bestFit="1" customWidth="1"/>
    <col min="65" max="65" width="33" bestFit="1" customWidth="1"/>
    <col min="66" max="66" width="22.75" bestFit="1" customWidth="1"/>
    <col min="67" max="67" width="30.25" bestFit="1" customWidth="1"/>
    <col min="68" max="68" width="33" bestFit="1" customWidth="1"/>
    <col min="69" max="69" width="22.75" bestFit="1" customWidth="1"/>
    <col min="70" max="70" width="30.25" bestFit="1" customWidth="1"/>
    <col min="71" max="71" width="33" bestFit="1" customWidth="1"/>
    <col min="72" max="72" width="22.75" bestFit="1" customWidth="1"/>
    <col min="73" max="73" width="30.25" bestFit="1" customWidth="1"/>
    <col min="74" max="74" width="33" bestFit="1" customWidth="1"/>
    <col min="75" max="75" width="25.125" bestFit="1" customWidth="1"/>
    <col min="76" max="76" width="32.625" bestFit="1" customWidth="1"/>
    <col min="77" max="77" width="35.25" bestFit="1" customWidth="1"/>
    <col min="78" max="78" width="25.125" bestFit="1" customWidth="1"/>
    <col min="79" max="79" width="32.625" bestFit="1" customWidth="1"/>
    <col min="80" max="80" width="35.25" bestFit="1" customWidth="1"/>
    <col min="81" max="81" width="81" bestFit="1" customWidth="1"/>
    <col min="82" max="82" width="74.125" bestFit="1" customWidth="1"/>
    <col min="83" max="83" width="76.75" bestFit="1" customWidth="1"/>
    <col min="84" max="84" width="81" bestFit="1" customWidth="1"/>
    <col min="85" max="85" width="79.875" bestFit="1" customWidth="1"/>
    <col min="86" max="86" width="81" bestFit="1" customWidth="1"/>
  </cols>
  <sheetData>
    <row r="1" spans="1:86"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3">
      <c r="A2">
        <v>1</v>
      </c>
      <c r="B2" s="1">
        <v>45819.383680555555</v>
      </c>
      <c r="C2" s="1">
        <v>45819.395046296297</v>
      </c>
      <c r="D2" t="s">
        <v>629</v>
      </c>
      <c r="E2" t="s">
        <v>630</v>
      </c>
      <c r="F2">
        <v>14</v>
      </c>
      <c r="I2" t="s">
        <v>631</v>
      </c>
      <c r="J2">
        <v>0</v>
      </c>
      <c r="L2">
        <v>10</v>
      </c>
      <c r="M2">
        <v>0</v>
      </c>
      <c r="O2">
        <v>11</v>
      </c>
      <c r="P2">
        <v>0</v>
      </c>
      <c r="R2" t="s">
        <v>23206</v>
      </c>
      <c r="S2">
        <v>0</v>
      </c>
      <c r="U2" t="s">
        <v>23207</v>
      </c>
      <c r="V2">
        <v>0</v>
      </c>
      <c r="X2" t="s">
        <v>23208</v>
      </c>
      <c r="Y2">
        <v>1</v>
      </c>
      <c r="AA2" t="s">
        <v>23209</v>
      </c>
      <c r="AB2">
        <v>1</v>
      </c>
      <c r="AD2" t="s">
        <v>23210</v>
      </c>
      <c r="AE2">
        <v>1</v>
      </c>
      <c r="AG2" t="s">
        <v>23211</v>
      </c>
      <c r="AH2">
        <v>1</v>
      </c>
      <c r="AJ2" t="s">
        <v>23212</v>
      </c>
      <c r="AK2">
        <v>0</v>
      </c>
      <c r="AM2" t="s">
        <v>23213</v>
      </c>
      <c r="AN2">
        <v>0</v>
      </c>
      <c r="AP2" t="s">
        <v>23214</v>
      </c>
      <c r="AQ2">
        <v>0</v>
      </c>
      <c r="AS2" t="s">
        <v>23215</v>
      </c>
      <c r="AT2">
        <v>0</v>
      </c>
      <c r="AV2" t="s">
        <v>314</v>
      </c>
      <c r="AW2">
        <v>1</v>
      </c>
      <c r="AY2" t="s">
        <v>16918</v>
      </c>
      <c r="AZ2">
        <v>1</v>
      </c>
      <c r="BB2" t="s">
        <v>20679</v>
      </c>
      <c r="BC2">
        <v>1</v>
      </c>
      <c r="BE2" t="s">
        <v>23216</v>
      </c>
      <c r="BF2">
        <v>1</v>
      </c>
      <c r="BH2" t="s">
        <v>21853</v>
      </c>
      <c r="BI2">
        <v>1</v>
      </c>
      <c r="BK2" t="s">
        <v>21156</v>
      </c>
      <c r="BL2">
        <v>1</v>
      </c>
      <c r="BN2" t="s">
        <v>21157</v>
      </c>
      <c r="BO2">
        <v>1</v>
      </c>
      <c r="BQ2" t="s">
        <v>23217</v>
      </c>
      <c r="BR2">
        <v>1</v>
      </c>
      <c r="BT2" t="s">
        <v>23217</v>
      </c>
      <c r="BU2">
        <v>0</v>
      </c>
      <c r="BW2" t="s">
        <v>21156</v>
      </c>
      <c r="BX2">
        <v>1</v>
      </c>
      <c r="BZ2" t="s">
        <v>20593</v>
      </c>
      <c r="CA2">
        <v>1</v>
      </c>
      <c r="CC2" t="s">
        <v>23218</v>
      </c>
      <c r="CD2">
        <v>0</v>
      </c>
      <c r="CF2" t="s">
        <v>23219</v>
      </c>
      <c r="CG2">
        <v>0</v>
      </c>
    </row>
    <row r="3" spans="1:86" x14ac:dyDescent="0.3">
      <c r="A3">
        <v>2</v>
      </c>
      <c r="B3" s="1">
        <v>45819.383043981485</v>
      </c>
      <c r="C3" s="1">
        <v>45819.395775462966</v>
      </c>
      <c r="D3" t="s">
        <v>610</v>
      </c>
      <c r="E3" t="s">
        <v>611</v>
      </c>
      <c r="F3">
        <v>13</v>
      </c>
      <c r="I3" t="s">
        <v>611</v>
      </c>
      <c r="J3">
        <v>0</v>
      </c>
      <c r="L3">
        <v>10</v>
      </c>
      <c r="M3">
        <v>0</v>
      </c>
      <c r="O3">
        <v>14</v>
      </c>
      <c r="P3">
        <v>0</v>
      </c>
      <c r="R3" t="s">
        <v>23220</v>
      </c>
      <c r="S3">
        <v>0</v>
      </c>
      <c r="U3" t="s">
        <v>23221</v>
      </c>
      <c r="V3">
        <v>0</v>
      </c>
      <c r="X3" t="s">
        <v>23208</v>
      </c>
      <c r="Y3">
        <v>1</v>
      </c>
      <c r="AA3" t="s">
        <v>23209</v>
      </c>
      <c r="AB3">
        <v>1</v>
      </c>
      <c r="AD3" t="s">
        <v>23210</v>
      </c>
      <c r="AE3">
        <v>1</v>
      </c>
      <c r="AG3" t="s">
        <v>23211</v>
      </c>
      <c r="AH3">
        <v>1</v>
      </c>
      <c r="AJ3" t="s">
        <v>23222</v>
      </c>
      <c r="AK3">
        <v>0</v>
      </c>
      <c r="AM3" t="s">
        <v>23223</v>
      </c>
      <c r="AN3">
        <v>0</v>
      </c>
      <c r="AP3" t="s">
        <v>23224</v>
      </c>
      <c r="AQ3">
        <v>0</v>
      </c>
      <c r="AS3" t="s">
        <v>23225</v>
      </c>
      <c r="AT3">
        <v>0</v>
      </c>
      <c r="AV3" t="s">
        <v>314</v>
      </c>
      <c r="AW3">
        <v>1</v>
      </c>
      <c r="AY3" t="s">
        <v>16918</v>
      </c>
      <c r="AZ3">
        <v>1</v>
      </c>
      <c r="BB3" t="s">
        <v>20679</v>
      </c>
      <c r="BC3">
        <v>1</v>
      </c>
      <c r="BE3" t="s">
        <v>23216</v>
      </c>
      <c r="BF3">
        <v>1</v>
      </c>
      <c r="BH3" t="s">
        <v>21853</v>
      </c>
      <c r="BI3">
        <v>1</v>
      </c>
      <c r="BK3" t="s">
        <v>21156</v>
      </c>
      <c r="BL3">
        <v>1</v>
      </c>
      <c r="BN3" t="s">
        <v>21157</v>
      </c>
      <c r="BO3">
        <v>1</v>
      </c>
      <c r="BQ3" t="s">
        <v>23226</v>
      </c>
      <c r="BR3">
        <v>0</v>
      </c>
      <c r="BT3" t="s">
        <v>23217</v>
      </c>
      <c r="BU3">
        <v>0</v>
      </c>
      <c r="BW3" t="s">
        <v>21156</v>
      </c>
      <c r="BX3">
        <v>1</v>
      </c>
      <c r="BZ3" t="s">
        <v>20593</v>
      </c>
      <c r="CA3">
        <v>1</v>
      </c>
      <c r="CC3" t="s">
        <v>23227</v>
      </c>
      <c r="CD3">
        <v>0</v>
      </c>
      <c r="CF3" t="s">
        <v>23228</v>
      </c>
      <c r="CG3">
        <v>0</v>
      </c>
    </row>
    <row r="4" spans="1:86" x14ac:dyDescent="0.3">
      <c r="A4">
        <v>3</v>
      </c>
      <c r="B4" s="1">
        <v>45819.387048611112</v>
      </c>
      <c r="C4" s="1">
        <v>45819.396099537036</v>
      </c>
      <c r="D4" t="s">
        <v>558</v>
      </c>
      <c r="E4" t="s">
        <v>559</v>
      </c>
      <c r="F4">
        <v>12</v>
      </c>
      <c r="I4" t="s">
        <v>559</v>
      </c>
      <c r="J4">
        <v>0</v>
      </c>
      <c r="L4">
        <v>10</v>
      </c>
      <c r="M4">
        <v>0</v>
      </c>
      <c r="O4">
        <v>8</v>
      </c>
      <c r="P4">
        <v>0</v>
      </c>
      <c r="R4" t="s">
        <v>23229</v>
      </c>
      <c r="S4">
        <v>0</v>
      </c>
      <c r="U4" t="s">
        <v>23230</v>
      </c>
      <c r="V4">
        <v>0</v>
      </c>
      <c r="X4" t="s">
        <v>23231</v>
      </c>
      <c r="Y4">
        <v>0</v>
      </c>
      <c r="AA4" t="s">
        <v>23209</v>
      </c>
      <c r="AB4">
        <v>1</v>
      </c>
      <c r="AD4" t="s">
        <v>23210</v>
      </c>
      <c r="AE4">
        <v>1</v>
      </c>
      <c r="AG4" t="s">
        <v>23211</v>
      </c>
      <c r="AH4">
        <v>1</v>
      </c>
      <c r="AJ4" t="s">
        <v>23232</v>
      </c>
      <c r="AK4">
        <v>0</v>
      </c>
      <c r="AM4" t="s">
        <v>23233</v>
      </c>
      <c r="AN4">
        <v>0</v>
      </c>
      <c r="AP4" t="s">
        <v>23234</v>
      </c>
      <c r="AQ4">
        <v>0</v>
      </c>
      <c r="AS4" t="s">
        <v>23235</v>
      </c>
      <c r="AT4">
        <v>0</v>
      </c>
      <c r="AV4" t="s">
        <v>314</v>
      </c>
      <c r="AW4">
        <v>1</v>
      </c>
      <c r="AY4" t="s">
        <v>16918</v>
      </c>
      <c r="AZ4">
        <v>1</v>
      </c>
      <c r="BB4" t="s">
        <v>20679</v>
      </c>
      <c r="BC4">
        <v>1</v>
      </c>
      <c r="BE4" t="s">
        <v>23216</v>
      </c>
      <c r="BF4">
        <v>1</v>
      </c>
      <c r="BH4" t="s">
        <v>21853</v>
      </c>
      <c r="BI4">
        <v>1</v>
      </c>
      <c r="BK4" t="s">
        <v>21156</v>
      </c>
      <c r="BL4">
        <v>1</v>
      </c>
      <c r="BN4" t="s">
        <v>21157</v>
      </c>
      <c r="BO4">
        <v>1</v>
      </c>
      <c r="BQ4" t="s">
        <v>23226</v>
      </c>
      <c r="BR4">
        <v>0</v>
      </c>
      <c r="BT4" t="s">
        <v>23217</v>
      </c>
      <c r="BU4">
        <v>0</v>
      </c>
      <c r="BW4" t="s">
        <v>21156</v>
      </c>
      <c r="BX4">
        <v>1</v>
      </c>
      <c r="BZ4" t="s">
        <v>20593</v>
      </c>
      <c r="CA4">
        <v>1</v>
      </c>
      <c r="CC4" t="s">
        <v>23236</v>
      </c>
      <c r="CD4">
        <v>0</v>
      </c>
      <c r="CF4" t="s">
        <v>23237</v>
      </c>
      <c r="CG4">
        <v>0</v>
      </c>
    </row>
    <row r="5" spans="1:86" x14ac:dyDescent="0.3">
      <c r="A5">
        <v>4</v>
      </c>
      <c r="B5" s="1">
        <v>45819.385960648149</v>
      </c>
      <c r="C5" s="1">
        <v>45819.396631944444</v>
      </c>
      <c r="D5" t="s">
        <v>602</v>
      </c>
      <c r="E5" t="s">
        <v>603</v>
      </c>
      <c r="F5">
        <v>3</v>
      </c>
      <c r="I5" t="s">
        <v>603</v>
      </c>
      <c r="J5">
        <v>0</v>
      </c>
      <c r="L5">
        <v>10</v>
      </c>
      <c r="M5">
        <v>0</v>
      </c>
      <c r="O5">
        <v>18</v>
      </c>
      <c r="P5">
        <v>0</v>
      </c>
      <c r="R5" t="s">
        <v>23238</v>
      </c>
      <c r="S5">
        <v>0</v>
      </c>
      <c r="U5" t="s">
        <v>23239</v>
      </c>
      <c r="V5">
        <v>0</v>
      </c>
      <c r="X5" t="s">
        <v>23240</v>
      </c>
      <c r="Y5">
        <v>0</v>
      </c>
      <c r="AA5" t="s">
        <v>23209</v>
      </c>
      <c r="AB5">
        <v>1</v>
      </c>
      <c r="AD5" t="s">
        <v>23210</v>
      </c>
      <c r="AE5">
        <v>1</v>
      </c>
      <c r="AG5" t="s">
        <v>23211</v>
      </c>
      <c r="AH5">
        <v>1</v>
      </c>
      <c r="AJ5" t="s">
        <v>23241</v>
      </c>
      <c r="AK5">
        <v>0</v>
      </c>
      <c r="AM5" t="s">
        <v>23242</v>
      </c>
      <c r="AN5">
        <v>0</v>
      </c>
      <c r="AP5" t="s">
        <v>23243</v>
      </c>
      <c r="AQ5">
        <v>0</v>
      </c>
      <c r="AS5" t="s">
        <v>23244</v>
      </c>
      <c r="AT5">
        <v>0</v>
      </c>
      <c r="AV5" t="s">
        <v>21853</v>
      </c>
      <c r="AW5">
        <v>0</v>
      </c>
      <c r="AY5" t="s">
        <v>23217</v>
      </c>
      <c r="AZ5">
        <v>0</v>
      </c>
      <c r="BB5" t="s">
        <v>23217</v>
      </c>
      <c r="BC5">
        <v>0</v>
      </c>
      <c r="BE5" t="s">
        <v>21156</v>
      </c>
      <c r="BF5">
        <v>0</v>
      </c>
      <c r="BH5" t="s">
        <v>314</v>
      </c>
      <c r="BI5">
        <v>0</v>
      </c>
      <c r="BK5" t="s">
        <v>23217</v>
      </c>
      <c r="BL5">
        <v>0</v>
      </c>
      <c r="BN5" t="s">
        <v>23216</v>
      </c>
      <c r="BO5">
        <v>0</v>
      </c>
      <c r="BQ5" t="s">
        <v>20593</v>
      </c>
      <c r="BR5">
        <v>0</v>
      </c>
      <c r="BT5" t="s">
        <v>20593</v>
      </c>
      <c r="BU5">
        <v>0</v>
      </c>
      <c r="BW5" t="s">
        <v>21157</v>
      </c>
      <c r="BX5">
        <v>0</v>
      </c>
      <c r="BZ5" t="s">
        <v>21156</v>
      </c>
      <c r="CA5">
        <v>0</v>
      </c>
      <c r="CC5" t="s">
        <v>23245</v>
      </c>
      <c r="CD5">
        <v>0</v>
      </c>
      <c r="CF5" t="s">
        <v>23246</v>
      </c>
      <c r="CG5">
        <v>0</v>
      </c>
    </row>
    <row r="6" spans="1:86" x14ac:dyDescent="0.3">
      <c r="A6">
        <v>5</v>
      </c>
      <c r="B6" s="1">
        <v>45819.383657407408</v>
      </c>
      <c r="C6" s="1">
        <v>45819.397129629629</v>
      </c>
      <c r="D6" t="s">
        <v>583</v>
      </c>
      <c r="E6" t="s">
        <v>584</v>
      </c>
      <c r="F6">
        <v>12</v>
      </c>
      <c r="I6" t="s">
        <v>585</v>
      </c>
      <c r="J6">
        <v>0</v>
      </c>
      <c r="L6">
        <v>10</v>
      </c>
      <c r="M6">
        <v>0</v>
      </c>
      <c r="O6">
        <v>9</v>
      </c>
      <c r="P6">
        <v>0</v>
      </c>
      <c r="R6" t="s">
        <v>23247</v>
      </c>
      <c r="S6">
        <v>0</v>
      </c>
      <c r="U6" t="s">
        <v>23248</v>
      </c>
      <c r="V6">
        <v>0</v>
      </c>
      <c r="X6" t="s">
        <v>23249</v>
      </c>
      <c r="Y6">
        <v>0</v>
      </c>
      <c r="AA6" t="s">
        <v>23209</v>
      </c>
      <c r="AB6">
        <v>1</v>
      </c>
      <c r="AD6" t="s">
        <v>23210</v>
      </c>
      <c r="AE6">
        <v>1</v>
      </c>
      <c r="AG6" t="s">
        <v>23211</v>
      </c>
      <c r="AH6">
        <v>1</v>
      </c>
      <c r="AJ6" t="s">
        <v>23250</v>
      </c>
      <c r="AK6">
        <v>0</v>
      </c>
      <c r="AM6" t="s">
        <v>23251</v>
      </c>
      <c r="AN6">
        <v>0</v>
      </c>
      <c r="AP6" t="s">
        <v>23252</v>
      </c>
      <c r="AQ6">
        <v>0</v>
      </c>
      <c r="AS6" t="s">
        <v>23253</v>
      </c>
      <c r="AT6">
        <v>0</v>
      </c>
      <c r="AV6" t="s">
        <v>314</v>
      </c>
      <c r="AW6">
        <v>1</v>
      </c>
      <c r="AY6" t="s">
        <v>16918</v>
      </c>
      <c r="AZ6">
        <v>1</v>
      </c>
      <c r="BB6" t="s">
        <v>21853</v>
      </c>
      <c r="BC6">
        <v>0</v>
      </c>
      <c r="BE6" t="s">
        <v>23216</v>
      </c>
      <c r="BF6">
        <v>1</v>
      </c>
      <c r="BH6" t="s">
        <v>21853</v>
      </c>
      <c r="BI6">
        <v>1</v>
      </c>
      <c r="BK6" t="s">
        <v>21156</v>
      </c>
      <c r="BL6">
        <v>1</v>
      </c>
      <c r="BN6" t="s">
        <v>21157</v>
      </c>
      <c r="BO6">
        <v>1</v>
      </c>
      <c r="BQ6" t="s">
        <v>23217</v>
      </c>
      <c r="BR6">
        <v>1</v>
      </c>
      <c r="BT6" t="s">
        <v>23217</v>
      </c>
      <c r="BU6">
        <v>0</v>
      </c>
      <c r="BW6" t="s">
        <v>21156</v>
      </c>
      <c r="BX6">
        <v>1</v>
      </c>
      <c r="BZ6" t="s">
        <v>20593</v>
      </c>
      <c r="CA6">
        <v>1</v>
      </c>
      <c r="CC6" t="s">
        <v>23254</v>
      </c>
      <c r="CD6">
        <v>0</v>
      </c>
      <c r="CF6" t="s">
        <v>23255</v>
      </c>
      <c r="CG6">
        <v>0</v>
      </c>
    </row>
    <row r="7" spans="1:86" x14ac:dyDescent="0.3">
      <c r="A7">
        <v>6</v>
      </c>
      <c r="B7" s="1">
        <v>45819.393877314818</v>
      </c>
      <c r="C7" s="1">
        <v>45819.397303240738</v>
      </c>
      <c r="D7" t="s">
        <v>592</v>
      </c>
      <c r="E7" t="s">
        <v>593</v>
      </c>
      <c r="F7">
        <v>13</v>
      </c>
      <c r="I7" t="s">
        <v>594</v>
      </c>
      <c r="J7">
        <v>0</v>
      </c>
      <c r="L7">
        <v>10</v>
      </c>
      <c r="M7">
        <v>0</v>
      </c>
      <c r="O7">
        <v>4</v>
      </c>
      <c r="P7">
        <v>0</v>
      </c>
      <c r="R7" t="s">
        <v>23256</v>
      </c>
      <c r="S7">
        <v>0</v>
      </c>
      <c r="U7" t="s">
        <v>23257</v>
      </c>
      <c r="V7">
        <v>0</v>
      </c>
      <c r="X7" t="s">
        <v>23208</v>
      </c>
      <c r="Y7">
        <v>1</v>
      </c>
      <c r="AA7" t="s">
        <v>23209</v>
      </c>
      <c r="AB7">
        <v>1</v>
      </c>
      <c r="AD7" t="s">
        <v>23210</v>
      </c>
      <c r="AE7">
        <v>1</v>
      </c>
      <c r="AG7" t="s">
        <v>23211</v>
      </c>
      <c r="AH7">
        <v>1</v>
      </c>
      <c r="AJ7" t="s">
        <v>23258</v>
      </c>
      <c r="AK7">
        <v>0</v>
      </c>
      <c r="AM7" t="s">
        <v>16743</v>
      </c>
      <c r="AN7">
        <v>0</v>
      </c>
      <c r="AP7" t="s">
        <v>23259</v>
      </c>
      <c r="AQ7">
        <v>0</v>
      </c>
      <c r="AS7" t="s">
        <v>23260</v>
      </c>
      <c r="AT7">
        <v>0</v>
      </c>
      <c r="AV7" t="s">
        <v>314</v>
      </c>
      <c r="AW7">
        <v>1</v>
      </c>
      <c r="AY7" t="s">
        <v>16918</v>
      </c>
      <c r="AZ7">
        <v>1</v>
      </c>
      <c r="BB7" t="s">
        <v>20679</v>
      </c>
      <c r="BC7">
        <v>1</v>
      </c>
      <c r="BE7" t="s">
        <v>23216</v>
      </c>
      <c r="BF7">
        <v>1</v>
      </c>
      <c r="BH7" t="s">
        <v>21853</v>
      </c>
      <c r="BI7">
        <v>1</v>
      </c>
      <c r="BK7" t="s">
        <v>21156</v>
      </c>
      <c r="BL7">
        <v>1</v>
      </c>
      <c r="BN7" t="s">
        <v>21157</v>
      </c>
      <c r="BO7">
        <v>1</v>
      </c>
      <c r="BQ7" t="s">
        <v>23226</v>
      </c>
      <c r="BR7">
        <v>0</v>
      </c>
      <c r="BT7" t="s">
        <v>23217</v>
      </c>
      <c r="BU7">
        <v>0</v>
      </c>
      <c r="BW7" t="s">
        <v>21156</v>
      </c>
      <c r="BX7">
        <v>1</v>
      </c>
      <c r="BZ7" t="s">
        <v>20593</v>
      </c>
      <c r="CA7">
        <v>1</v>
      </c>
      <c r="CC7" t="s">
        <v>23261</v>
      </c>
      <c r="CD7">
        <v>0</v>
      </c>
      <c r="CF7" t="s">
        <v>23262</v>
      </c>
      <c r="CG7">
        <v>0</v>
      </c>
    </row>
    <row r="8" spans="1:86" x14ac:dyDescent="0.3">
      <c r="A8">
        <v>7</v>
      </c>
      <c r="B8" s="1">
        <v>45819.385104166664</v>
      </c>
      <c r="C8" s="1">
        <v>45819.398541666669</v>
      </c>
      <c r="D8" t="s">
        <v>531</v>
      </c>
      <c r="E8" t="s">
        <v>532</v>
      </c>
      <c r="F8">
        <v>13</v>
      </c>
      <c r="I8" t="s">
        <v>532</v>
      </c>
      <c r="J8">
        <v>0</v>
      </c>
      <c r="L8">
        <v>10</v>
      </c>
      <c r="M8">
        <v>0</v>
      </c>
      <c r="O8">
        <v>13</v>
      </c>
      <c r="P8">
        <v>0</v>
      </c>
      <c r="R8" t="s">
        <v>23263</v>
      </c>
      <c r="S8">
        <v>0</v>
      </c>
      <c r="U8" t="s">
        <v>23264</v>
      </c>
      <c r="V8">
        <v>0</v>
      </c>
      <c r="X8" t="s">
        <v>23208</v>
      </c>
      <c r="Y8">
        <v>1</v>
      </c>
      <c r="AA8" t="s">
        <v>23209</v>
      </c>
      <c r="AB8">
        <v>1</v>
      </c>
      <c r="AD8" t="s">
        <v>23210</v>
      </c>
      <c r="AE8">
        <v>1</v>
      </c>
      <c r="AG8" t="s">
        <v>23211</v>
      </c>
      <c r="AH8">
        <v>1</v>
      </c>
      <c r="AJ8" t="s">
        <v>23265</v>
      </c>
      <c r="AK8">
        <v>0</v>
      </c>
      <c r="AM8" t="s">
        <v>23266</v>
      </c>
      <c r="AN8">
        <v>0</v>
      </c>
      <c r="AP8" t="s">
        <v>23267</v>
      </c>
      <c r="AQ8">
        <v>0</v>
      </c>
      <c r="AS8" t="s">
        <v>23268</v>
      </c>
      <c r="AT8">
        <v>0</v>
      </c>
      <c r="AV8" t="s">
        <v>314</v>
      </c>
      <c r="AW8">
        <v>1</v>
      </c>
      <c r="AY8" t="s">
        <v>16918</v>
      </c>
      <c r="AZ8">
        <v>1</v>
      </c>
      <c r="BB8" t="s">
        <v>23226</v>
      </c>
      <c r="BC8">
        <v>0</v>
      </c>
      <c r="BE8" t="s">
        <v>23216</v>
      </c>
      <c r="BF8">
        <v>1</v>
      </c>
      <c r="BH8" t="s">
        <v>21853</v>
      </c>
      <c r="BI8">
        <v>1</v>
      </c>
      <c r="BK8" t="s">
        <v>21156</v>
      </c>
      <c r="BL8">
        <v>1</v>
      </c>
      <c r="BN8" t="s">
        <v>21157</v>
      </c>
      <c r="BO8">
        <v>1</v>
      </c>
      <c r="BQ8" t="s">
        <v>23217</v>
      </c>
      <c r="BR8">
        <v>1</v>
      </c>
      <c r="BT8" t="s">
        <v>23217</v>
      </c>
      <c r="BU8">
        <v>0</v>
      </c>
      <c r="BW8" t="s">
        <v>21156</v>
      </c>
      <c r="BX8">
        <v>1</v>
      </c>
      <c r="BZ8" t="s">
        <v>20593</v>
      </c>
      <c r="CA8">
        <v>1</v>
      </c>
      <c r="CC8" t="s">
        <v>23269</v>
      </c>
      <c r="CD8">
        <v>0</v>
      </c>
      <c r="CF8" t="s">
        <v>23270</v>
      </c>
      <c r="CG8">
        <v>0</v>
      </c>
    </row>
    <row r="9" spans="1:86" x14ac:dyDescent="0.3">
      <c r="A9">
        <v>8</v>
      </c>
      <c r="B9" s="1">
        <v>45819.383773148147</v>
      </c>
      <c r="C9" s="1">
        <v>45819.398738425924</v>
      </c>
      <c r="D9" t="s">
        <v>479</v>
      </c>
      <c r="E9" t="s">
        <v>480</v>
      </c>
      <c r="F9">
        <v>13</v>
      </c>
      <c r="I9" t="s">
        <v>480</v>
      </c>
      <c r="J9">
        <v>0</v>
      </c>
      <c r="L9">
        <v>10</v>
      </c>
      <c r="M9">
        <v>0</v>
      </c>
      <c r="O9">
        <v>15</v>
      </c>
      <c r="P9">
        <v>0</v>
      </c>
      <c r="R9" t="s">
        <v>23271</v>
      </c>
      <c r="S9">
        <v>0</v>
      </c>
      <c r="U9" t="s">
        <v>23272</v>
      </c>
      <c r="V9">
        <v>0</v>
      </c>
      <c r="X9" t="s">
        <v>23208</v>
      </c>
      <c r="Y9">
        <v>1</v>
      </c>
      <c r="AA9" t="s">
        <v>23209</v>
      </c>
      <c r="AB9">
        <v>1</v>
      </c>
      <c r="AD9" t="s">
        <v>23210</v>
      </c>
      <c r="AE9">
        <v>1</v>
      </c>
      <c r="AG9" t="s">
        <v>23211</v>
      </c>
      <c r="AH9">
        <v>1</v>
      </c>
      <c r="AJ9" t="s">
        <v>23273</v>
      </c>
      <c r="AK9">
        <v>0</v>
      </c>
      <c r="AM9" t="s">
        <v>23274</v>
      </c>
      <c r="AN9">
        <v>0</v>
      </c>
      <c r="AP9" t="s">
        <v>23039</v>
      </c>
      <c r="AQ9">
        <v>0</v>
      </c>
      <c r="AS9" t="s">
        <v>23275</v>
      </c>
      <c r="AT9">
        <v>0</v>
      </c>
      <c r="AV9" t="s">
        <v>314</v>
      </c>
      <c r="AW9">
        <v>1</v>
      </c>
      <c r="AY9" t="s">
        <v>16918</v>
      </c>
      <c r="AZ9">
        <v>1</v>
      </c>
      <c r="BB9" t="s">
        <v>20679</v>
      </c>
      <c r="BC9">
        <v>1</v>
      </c>
      <c r="BE9" t="s">
        <v>23216</v>
      </c>
      <c r="BF9">
        <v>1</v>
      </c>
      <c r="BH9" t="s">
        <v>21853</v>
      </c>
      <c r="BI9">
        <v>1</v>
      </c>
      <c r="BK9" t="s">
        <v>21156</v>
      </c>
      <c r="BL9">
        <v>1</v>
      </c>
      <c r="BN9" t="s">
        <v>21157</v>
      </c>
      <c r="BO9">
        <v>1</v>
      </c>
      <c r="BQ9" t="s">
        <v>23226</v>
      </c>
      <c r="BR9">
        <v>0</v>
      </c>
      <c r="BT9" t="s">
        <v>23217</v>
      </c>
      <c r="BU9">
        <v>0</v>
      </c>
      <c r="BW9" t="s">
        <v>21156</v>
      </c>
      <c r="BX9">
        <v>1</v>
      </c>
      <c r="BZ9" t="s">
        <v>20593</v>
      </c>
      <c r="CA9">
        <v>1</v>
      </c>
      <c r="CC9" t="s">
        <v>23276</v>
      </c>
      <c r="CD9">
        <v>0</v>
      </c>
      <c r="CF9" t="s">
        <v>23277</v>
      </c>
      <c r="CG9">
        <v>0</v>
      </c>
    </row>
    <row r="10" spans="1:86" x14ac:dyDescent="0.3">
      <c r="A10">
        <v>9</v>
      </c>
      <c r="B10" s="1">
        <v>45819.393333333333</v>
      </c>
      <c r="C10" s="1">
        <v>45819.403229166666</v>
      </c>
      <c r="D10" t="s">
        <v>648</v>
      </c>
      <c r="E10" t="s">
        <v>649</v>
      </c>
      <c r="F10">
        <v>14</v>
      </c>
      <c r="I10" t="s">
        <v>20826</v>
      </c>
      <c r="J10">
        <v>0</v>
      </c>
      <c r="L10">
        <v>10</v>
      </c>
      <c r="M10">
        <v>0</v>
      </c>
      <c r="O10">
        <v>17</v>
      </c>
      <c r="P10">
        <v>0</v>
      </c>
      <c r="R10" t="s">
        <v>23278</v>
      </c>
      <c r="S10">
        <v>0</v>
      </c>
      <c r="U10" t="s">
        <v>23279</v>
      </c>
      <c r="V10">
        <v>0</v>
      </c>
      <c r="X10" t="s">
        <v>23208</v>
      </c>
      <c r="Y10">
        <v>1</v>
      </c>
      <c r="AA10" t="s">
        <v>23210</v>
      </c>
      <c r="AB10">
        <v>0</v>
      </c>
      <c r="AD10" t="s">
        <v>23210</v>
      </c>
      <c r="AE10">
        <v>1</v>
      </c>
      <c r="AG10" t="s">
        <v>23211</v>
      </c>
      <c r="AH10">
        <v>1</v>
      </c>
      <c r="AJ10" t="s">
        <v>23280</v>
      </c>
      <c r="AK10">
        <v>0</v>
      </c>
      <c r="AM10" t="s">
        <v>23281</v>
      </c>
      <c r="AN10">
        <v>0</v>
      </c>
      <c r="AP10" t="s">
        <v>23282</v>
      </c>
      <c r="AQ10">
        <v>0</v>
      </c>
      <c r="AS10" t="s">
        <v>23283</v>
      </c>
      <c r="AT10">
        <v>0</v>
      </c>
      <c r="AV10" t="s">
        <v>314</v>
      </c>
      <c r="AW10">
        <v>1</v>
      </c>
      <c r="AY10" t="s">
        <v>16918</v>
      </c>
      <c r="AZ10">
        <v>1</v>
      </c>
      <c r="BB10" t="s">
        <v>20679</v>
      </c>
      <c r="BC10">
        <v>1</v>
      </c>
      <c r="BE10" t="s">
        <v>23216</v>
      </c>
      <c r="BF10">
        <v>1</v>
      </c>
      <c r="BH10" t="s">
        <v>21853</v>
      </c>
      <c r="BI10">
        <v>1</v>
      </c>
      <c r="BK10" t="s">
        <v>21156</v>
      </c>
      <c r="BL10">
        <v>1</v>
      </c>
      <c r="BN10" t="s">
        <v>21157</v>
      </c>
      <c r="BO10">
        <v>1</v>
      </c>
      <c r="BQ10" t="s">
        <v>23217</v>
      </c>
      <c r="BR10">
        <v>1</v>
      </c>
      <c r="BT10" t="s">
        <v>23226</v>
      </c>
      <c r="BU10">
        <v>1</v>
      </c>
      <c r="BW10" t="s">
        <v>21156</v>
      </c>
      <c r="BX10">
        <v>1</v>
      </c>
      <c r="BZ10" t="s">
        <v>20593</v>
      </c>
      <c r="CA10">
        <v>1</v>
      </c>
      <c r="CC10" t="s">
        <v>23284</v>
      </c>
      <c r="CD10">
        <v>0</v>
      </c>
      <c r="CF10" t="s">
        <v>23285</v>
      </c>
      <c r="CG10">
        <v>0</v>
      </c>
    </row>
    <row r="11" spans="1:86" x14ac:dyDescent="0.3">
      <c r="A11">
        <v>10</v>
      </c>
      <c r="B11" s="1">
        <v>45819.387430555558</v>
      </c>
      <c r="C11" s="1">
        <v>45819.404664351852</v>
      </c>
      <c r="D11" t="s">
        <v>489</v>
      </c>
      <c r="E11" t="s">
        <v>490</v>
      </c>
      <c r="F11">
        <v>12</v>
      </c>
      <c r="I11" t="s">
        <v>491</v>
      </c>
      <c r="J11">
        <v>0</v>
      </c>
      <c r="L11">
        <v>10</v>
      </c>
      <c r="M11">
        <v>0</v>
      </c>
      <c r="O11">
        <v>7</v>
      </c>
      <c r="P11">
        <v>0</v>
      </c>
      <c r="R11" t="s">
        <v>23286</v>
      </c>
      <c r="S11">
        <v>0</v>
      </c>
      <c r="U11" t="s">
        <v>23287</v>
      </c>
      <c r="V11">
        <v>0</v>
      </c>
      <c r="X11" t="s">
        <v>23231</v>
      </c>
      <c r="Y11">
        <v>0</v>
      </c>
      <c r="AA11" t="s">
        <v>23209</v>
      </c>
      <c r="AB11">
        <v>1</v>
      </c>
      <c r="AD11" t="s">
        <v>23210</v>
      </c>
      <c r="AE11">
        <v>1</v>
      </c>
      <c r="AG11" t="s">
        <v>23211</v>
      </c>
      <c r="AH11">
        <v>1</v>
      </c>
      <c r="AJ11" t="s">
        <v>23288</v>
      </c>
      <c r="AK11">
        <v>0</v>
      </c>
      <c r="AM11" t="s">
        <v>23289</v>
      </c>
      <c r="AN11">
        <v>0</v>
      </c>
      <c r="AP11" t="s">
        <v>23290</v>
      </c>
      <c r="AQ11">
        <v>0</v>
      </c>
      <c r="AS11" t="s">
        <v>23291</v>
      </c>
      <c r="AT11">
        <v>0</v>
      </c>
      <c r="AV11" t="s">
        <v>314</v>
      </c>
      <c r="AW11">
        <v>1</v>
      </c>
      <c r="AY11" t="s">
        <v>16918</v>
      </c>
      <c r="AZ11">
        <v>1</v>
      </c>
      <c r="BB11" t="s">
        <v>20679</v>
      </c>
      <c r="BC11">
        <v>1</v>
      </c>
      <c r="BE11" t="s">
        <v>23216</v>
      </c>
      <c r="BF11">
        <v>1</v>
      </c>
      <c r="BH11" t="s">
        <v>21853</v>
      </c>
      <c r="BI11">
        <v>1</v>
      </c>
      <c r="BK11" t="s">
        <v>21156</v>
      </c>
      <c r="BL11">
        <v>1</v>
      </c>
      <c r="BN11" t="s">
        <v>21157</v>
      </c>
      <c r="BO11">
        <v>1</v>
      </c>
      <c r="BQ11" t="s">
        <v>23226</v>
      </c>
      <c r="BR11">
        <v>0</v>
      </c>
      <c r="BT11" t="s">
        <v>23217</v>
      </c>
      <c r="BU11">
        <v>0</v>
      </c>
      <c r="BW11" t="s">
        <v>21156</v>
      </c>
      <c r="BX11">
        <v>1</v>
      </c>
      <c r="BZ11" t="s">
        <v>20593</v>
      </c>
      <c r="CA11">
        <v>1</v>
      </c>
      <c r="CC11" t="s">
        <v>23292</v>
      </c>
      <c r="CD11">
        <v>0</v>
      </c>
      <c r="CF11" t="s">
        <v>23293</v>
      </c>
      <c r="CG11">
        <v>0</v>
      </c>
    </row>
    <row r="12" spans="1:86" x14ac:dyDescent="0.3">
      <c r="A12">
        <v>11</v>
      </c>
      <c r="B12" s="1">
        <v>45819.395069444443</v>
      </c>
      <c r="C12" s="1">
        <v>45819.404907407406</v>
      </c>
      <c r="D12" t="s">
        <v>659</v>
      </c>
      <c r="E12" t="s">
        <v>660</v>
      </c>
      <c r="F12">
        <v>11</v>
      </c>
      <c r="I12" t="s">
        <v>5019</v>
      </c>
      <c r="J12">
        <v>0</v>
      </c>
      <c r="L12">
        <v>10</v>
      </c>
      <c r="M12">
        <v>0</v>
      </c>
      <c r="O12">
        <v>19</v>
      </c>
      <c r="P12">
        <v>0</v>
      </c>
      <c r="R12" t="s">
        <v>23294</v>
      </c>
      <c r="S12">
        <v>0</v>
      </c>
      <c r="U12" t="s">
        <v>23295</v>
      </c>
      <c r="V12">
        <v>0</v>
      </c>
      <c r="X12" t="s">
        <v>23208</v>
      </c>
      <c r="Y12">
        <v>1</v>
      </c>
      <c r="AA12" t="s">
        <v>23209</v>
      </c>
      <c r="AB12">
        <v>1</v>
      </c>
      <c r="AD12" t="s">
        <v>23210</v>
      </c>
      <c r="AE12">
        <v>1</v>
      </c>
      <c r="AG12" t="s">
        <v>23211</v>
      </c>
      <c r="AH12">
        <v>1</v>
      </c>
      <c r="AJ12" t="s">
        <v>23296</v>
      </c>
      <c r="AK12">
        <v>0</v>
      </c>
      <c r="AM12" t="s">
        <v>23297</v>
      </c>
      <c r="AN12">
        <v>0</v>
      </c>
      <c r="AP12" t="s">
        <v>23298</v>
      </c>
      <c r="AQ12">
        <v>0</v>
      </c>
      <c r="AS12" t="s">
        <v>23299</v>
      </c>
      <c r="AT12">
        <v>0</v>
      </c>
      <c r="AV12" t="s">
        <v>314</v>
      </c>
      <c r="AW12">
        <v>1</v>
      </c>
      <c r="AY12" t="s">
        <v>16918</v>
      </c>
      <c r="AZ12">
        <v>1</v>
      </c>
      <c r="BB12" t="s">
        <v>20679</v>
      </c>
      <c r="BC12">
        <v>1</v>
      </c>
      <c r="BE12" t="s">
        <v>21853</v>
      </c>
      <c r="BF12">
        <v>0</v>
      </c>
      <c r="BH12" t="s">
        <v>23216</v>
      </c>
      <c r="BI12">
        <v>0</v>
      </c>
      <c r="BK12" t="s">
        <v>21156</v>
      </c>
      <c r="BL12">
        <v>1</v>
      </c>
      <c r="BN12" t="s">
        <v>21157</v>
      </c>
      <c r="BO12">
        <v>1</v>
      </c>
      <c r="BQ12" t="s">
        <v>23226</v>
      </c>
      <c r="BR12">
        <v>0</v>
      </c>
      <c r="BT12" t="s">
        <v>23217</v>
      </c>
      <c r="BU12">
        <v>0</v>
      </c>
      <c r="BW12" t="s">
        <v>21156</v>
      </c>
      <c r="BX12">
        <v>1</v>
      </c>
      <c r="BZ12" t="s">
        <v>20593</v>
      </c>
      <c r="CA12">
        <v>1</v>
      </c>
      <c r="CC12" t="s">
        <v>23300</v>
      </c>
      <c r="CD12">
        <v>0</v>
      </c>
      <c r="CF12" t="s">
        <v>23301</v>
      </c>
      <c r="CG12">
        <v>0</v>
      </c>
    </row>
    <row r="13" spans="1:86" x14ac:dyDescent="0.3">
      <c r="A13">
        <v>12</v>
      </c>
      <c r="B13" s="1">
        <v>45819.385162037041</v>
      </c>
      <c r="C13" s="1">
        <v>45819.40525462963</v>
      </c>
      <c r="D13" t="s">
        <v>829</v>
      </c>
      <c r="E13" t="s">
        <v>830</v>
      </c>
      <c r="F13">
        <v>11</v>
      </c>
      <c r="I13" t="s">
        <v>830</v>
      </c>
      <c r="J13">
        <v>0</v>
      </c>
      <c r="L13">
        <v>10</v>
      </c>
      <c r="M13">
        <v>0</v>
      </c>
      <c r="O13">
        <v>34</v>
      </c>
      <c r="P13">
        <v>0</v>
      </c>
      <c r="R13" t="s">
        <v>23302</v>
      </c>
      <c r="S13">
        <v>0</v>
      </c>
      <c r="U13" t="s">
        <v>16702</v>
      </c>
      <c r="V13">
        <v>0</v>
      </c>
      <c r="X13" t="s">
        <v>23208</v>
      </c>
      <c r="Y13">
        <v>1</v>
      </c>
      <c r="AA13" t="s">
        <v>23209</v>
      </c>
      <c r="AB13">
        <v>1</v>
      </c>
      <c r="AD13" t="s">
        <v>23303</v>
      </c>
      <c r="AE13">
        <v>0</v>
      </c>
      <c r="AG13" t="s">
        <v>23304</v>
      </c>
      <c r="AH13">
        <v>0</v>
      </c>
      <c r="AJ13" t="s">
        <v>23305</v>
      </c>
      <c r="AK13">
        <v>0</v>
      </c>
      <c r="AM13" t="s">
        <v>23306</v>
      </c>
      <c r="AN13">
        <v>0</v>
      </c>
      <c r="AP13" t="s">
        <v>23307</v>
      </c>
      <c r="AQ13">
        <v>0</v>
      </c>
      <c r="AS13" t="s">
        <v>23308</v>
      </c>
      <c r="AT13">
        <v>0</v>
      </c>
      <c r="AV13" t="s">
        <v>314</v>
      </c>
      <c r="AW13">
        <v>1</v>
      </c>
      <c r="AY13" t="s">
        <v>16918</v>
      </c>
      <c r="AZ13">
        <v>1</v>
      </c>
      <c r="BB13" t="s">
        <v>20679</v>
      </c>
      <c r="BC13">
        <v>1</v>
      </c>
      <c r="BE13" t="s">
        <v>23216</v>
      </c>
      <c r="BF13">
        <v>1</v>
      </c>
      <c r="BH13" t="s">
        <v>21853</v>
      </c>
      <c r="BI13">
        <v>1</v>
      </c>
      <c r="BK13" t="s">
        <v>21156</v>
      </c>
      <c r="BL13">
        <v>1</v>
      </c>
      <c r="BN13" t="s">
        <v>21157</v>
      </c>
      <c r="BO13">
        <v>1</v>
      </c>
      <c r="BQ13" t="s">
        <v>23226</v>
      </c>
      <c r="BR13">
        <v>0</v>
      </c>
      <c r="BT13" t="s">
        <v>23217</v>
      </c>
      <c r="BU13">
        <v>0</v>
      </c>
      <c r="BW13" t="s">
        <v>21156</v>
      </c>
      <c r="BX13">
        <v>1</v>
      </c>
      <c r="BZ13" t="s">
        <v>20593</v>
      </c>
      <c r="CA13">
        <v>1</v>
      </c>
      <c r="CC13" t="s">
        <v>23309</v>
      </c>
      <c r="CD13">
        <v>0</v>
      </c>
      <c r="CF13" t="s">
        <v>23310</v>
      </c>
      <c r="CG13">
        <v>0</v>
      </c>
    </row>
    <row r="14" spans="1:86" x14ac:dyDescent="0.3">
      <c r="A14">
        <v>13</v>
      </c>
      <c r="B14" s="1">
        <v>45819.390868055554</v>
      </c>
      <c r="C14" s="1">
        <v>45819.405289351853</v>
      </c>
      <c r="D14" t="s">
        <v>468</v>
      </c>
      <c r="E14" t="s">
        <v>469</v>
      </c>
      <c r="F14">
        <v>12</v>
      </c>
      <c r="I14" t="s">
        <v>470</v>
      </c>
      <c r="J14">
        <v>0</v>
      </c>
      <c r="L14">
        <v>10</v>
      </c>
      <c r="M14">
        <v>0</v>
      </c>
      <c r="O14">
        <v>10</v>
      </c>
      <c r="P14">
        <v>0</v>
      </c>
      <c r="R14" t="s">
        <v>23286</v>
      </c>
      <c r="S14">
        <v>0</v>
      </c>
      <c r="U14" t="s">
        <v>23287</v>
      </c>
      <c r="V14">
        <v>0</v>
      </c>
      <c r="X14" t="s">
        <v>23231</v>
      </c>
      <c r="Y14">
        <v>0</v>
      </c>
      <c r="AA14" t="s">
        <v>23209</v>
      </c>
      <c r="AB14">
        <v>1</v>
      </c>
      <c r="AD14" t="s">
        <v>23210</v>
      </c>
      <c r="AE14">
        <v>1</v>
      </c>
      <c r="AG14" t="s">
        <v>23211</v>
      </c>
      <c r="AH14">
        <v>1</v>
      </c>
      <c r="AJ14" t="s">
        <v>23288</v>
      </c>
      <c r="AK14">
        <v>0</v>
      </c>
      <c r="AM14" t="s">
        <v>23289</v>
      </c>
      <c r="AN14">
        <v>0</v>
      </c>
      <c r="AP14" t="s">
        <v>23307</v>
      </c>
      <c r="AQ14">
        <v>0</v>
      </c>
      <c r="AS14" t="s">
        <v>23311</v>
      </c>
      <c r="AT14">
        <v>0</v>
      </c>
      <c r="AV14" t="s">
        <v>314</v>
      </c>
      <c r="AW14">
        <v>1</v>
      </c>
      <c r="AY14" t="s">
        <v>16918</v>
      </c>
      <c r="AZ14">
        <v>1</v>
      </c>
      <c r="BB14" t="s">
        <v>20679</v>
      </c>
      <c r="BC14">
        <v>1</v>
      </c>
      <c r="BE14" t="s">
        <v>23216</v>
      </c>
      <c r="BF14">
        <v>1</v>
      </c>
      <c r="BH14" t="s">
        <v>21853</v>
      </c>
      <c r="BI14">
        <v>1</v>
      </c>
      <c r="BK14" t="s">
        <v>21156</v>
      </c>
      <c r="BL14">
        <v>1</v>
      </c>
      <c r="BN14" t="s">
        <v>21157</v>
      </c>
      <c r="BO14">
        <v>1</v>
      </c>
      <c r="BQ14" t="s">
        <v>23226</v>
      </c>
      <c r="BR14">
        <v>0</v>
      </c>
      <c r="BT14" t="s">
        <v>23217</v>
      </c>
      <c r="BU14">
        <v>0</v>
      </c>
      <c r="BW14" t="s">
        <v>21156</v>
      </c>
      <c r="BX14">
        <v>1</v>
      </c>
      <c r="BZ14" t="s">
        <v>20593</v>
      </c>
      <c r="CA14">
        <v>1</v>
      </c>
      <c r="CC14" t="s">
        <v>23312</v>
      </c>
      <c r="CD14">
        <v>0</v>
      </c>
      <c r="CF14" t="s">
        <v>23313</v>
      </c>
      <c r="CG14">
        <v>0</v>
      </c>
    </row>
    <row r="15" spans="1:86" x14ac:dyDescent="0.3">
      <c r="A15">
        <v>14</v>
      </c>
      <c r="B15" s="1">
        <v>45819.391701388886</v>
      </c>
      <c r="C15" s="1">
        <v>45819.405532407407</v>
      </c>
      <c r="D15" t="s">
        <v>511</v>
      </c>
      <c r="E15" t="s">
        <v>512</v>
      </c>
      <c r="F15">
        <v>14</v>
      </c>
      <c r="I15" t="s">
        <v>512</v>
      </c>
      <c r="J15">
        <v>0</v>
      </c>
      <c r="L15">
        <v>10</v>
      </c>
      <c r="M15">
        <v>0</v>
      </c>
      <c r="O15">
        <v>16</v>
      </c>
      <c r="P15">
        <v>0</v>
      </c>
      <c r="R15" t="s">
        <v>23314</v>
      </c>
      <c r="S15">
        <v>0</v>
      </c>
      <c r="U15" t="s">
        <v>23315</v>
      </c>
      <c r="V15">
        <v>0</v>
      </c>
      <c r="X15" t="s">
        <v>23208</v>
      </c>
      <c r="Y15">
        <v>1</v>
      </c>
      <c r="AA15" t="s">
        <v>23209</v>
      </c>
      <c r="AB15">
        <v>1</v>
      </c>
      <c r="AD15" t="s">
        <v>23210</v>
      </c>
      <c r="AE15">
        <v>1</v>
      </c>
      <c r="AG15" t="s">
        <v>23211</v>
      </c>
      <c r="AH15">
        <v>1</v>
      </c>
      <c r="AJ15" t="s">
        <v>23232</v>
      </c>
      <c r="AK15">
        <v>0</v>
      </c>
      <c r="AM15" t="s">
        <v>23316</v>
      </c>
      <c r="AN15">
        <v>0</v>
      </c>
      <c r="AP15" t="s">
        <v>23317</v>
      </c>
      <c r="AQ15">
        <v>0</v>
      </c>
      <c r="AS15" t="s">
        <v>23318</v>
      </c>
      <c r="AT15">
        <v>0</v>
      </c>
      <c r="AV15" t="s">
        <v>314</v>
      </c>
      <c r="AW15">
        <v>1</v>
      </c>
      <c r="AY15" t="s">
        <v>16918</v>
      </c>
      <c r="AZ15">
        <v>1</v>
      </c>
      <c r="BB15" t="s">
        <v>20679</v>
      </c>
      <c r="BC15">
        <v>1</v>
      </c>
      <c r="BE15" t="s">
        <v>23216</v>
      </c>
      <c r="BF15">
        <v>1</v>
      </c>
      <c r="BH15" t="s">
        <v>21853</v>
      </c>
      <c r="BI15">
        <v>1</v>
      </c>
      <c r="BK15" t="s">
        <v>21156</v>
      </c>
      <c r="BL15">
        <v>1</v>
      </c>
      <c r="BN15" t="s">
        <v>21157</v>
      </c>
      <c r="BO15">
        <v>1</v>
      </c>
      <c r="BQ15" t="s">
        <v>23217</v>
      </c>
      <c r="BR15">
        <v>1</v>
      </c>
      <c r="BT15" t="s">
        <v>23217</v>
      </c>
      <c r="BU15">
        <v>0</v>
      </c>
      <c r="BW15" t="s">
        <v>21156</v>
      </c>
      <c r="BX15">
        <v>1</v>
      </c>
      <c r="BZ15" t="s">
        <v>20593</v>
      </c>
      <c r="CA15">
        <v>1</v>
      </c>
      <c r="CC15" t="s">
        <v>23319</v>
      </c>
      <c r="CD15">
        <v>0</v>
      </c>
      <c r="CF15" t="s">
        <v>23320</v>
      </c>
      <c r="CG15">
        <v>0</v>
      </c>
    </row>
    <row r="16" spans="1:86" x14ac:dyDescent="0.3">
      <c r="A16">
        <v>15</v>
      </c>
      <c r="B16" s="1">
        <v>45819.402650462966</v>
      </c>
      <c r="C16" s="1">
        <v>45819.406423611108</v>
      </c>
      <c r="D16" t="s">
        <v>500</v>
      </c>
      <c r="E16" t="s">
        <v>501</v>
      </c>
      <c r="F16">
        <v>13</v>
      </c>
      <c r="I16" t="s">
        <v>501</v>
      </c>
      <c r="J16">
        <v>0</v>
      </c>
      <c r="L16">
        <v>10</v>
      </c>
      <c r="M16">
        <v>0</v>
      </c>
      <c r="O16">
        <v>2</v>
      </c>
      <c r="P16">
        <v>0</v>
      </c>
      <c r="R16" t="s">
        <v>23321</v>
      </c>
      <c r="S16">
        <v>0</v>
      </c>
      <c r="U16" t="s">
        <v>23322</v>
      </c>
      <c r="V16">
        <v>0</v>
      </c>
      <c r="X16" t="s">
        <v>23208</v>
      </c>
      <c r="Y16">
        <v>1</v>
      </c>
      <c r="AA16" t="s">
        <v>23209</v>
      </c>
      <c r="AB16">
        <v>1</v>
      </c>
      <c r="AD16" t="s">
        <v>23210</v>
      </c>
      <c r="AE16">
        <v>1</v>
      </c>
      <c r="AG16" t="s">
        <v>23211</v>
      </c>
      <c r="AH16">
        <v>1</v>
      </c>
      <c r="AJ16" t="s">
        <v>23323</v>
      </c>
      <c r="AK16">
        <v>0</v>
      </c>
      <c r="AM16" t="s">
        <v>23324</v>
      </c>
      <c r="AN16">
        <v>0</v>
      </c>
      <c r="AP16" t="s">
        <v>23039</v>
      </c>
      <c r="AQ16">
        <v>0</v>
      </c>
      <c r="AS16" t="s">
        <v>23275</v>
      </c>
      <c r="AT16">
        <v>0</v>
      </c>
      <c r="AV16" t="s">
        <v>314</v>
      </c>
      <c r="AW16">
        <v>1</v>
      </c>
      <c r="AY16" t="s">
        <v>16918</v>
      </c>
      <c r="AZ16">
        <v>1</v>
      </c>
      <c r="BB16" t="s">
        <v>20679</v>
      </c>
      <c r="BC16">
        <v>1</v>
      </c>
      <c r="BE16" t="s">
        <v>23216</v>
      </c>
      <c r="BF16">
        <v>1</v>
      </c>
      <c r="BH16" t="s">
        <v>21853</v>
      </c>
      <c r="BI16">
        <v>1</v>
      </c>
      <c r="BK16" t="s">
        <v>21156</v>
      </c>
      <c r="BL16">
        <v>1</v>
      </c>
      <c r="BN16" t="s">
        <v>21157</v>
      </c>
      <c r="BO16">
        <v>1</v>
      </c>
      <c r="BQ16" t="s">
        <v>23226</v>
      </c>
      <c r="BR16">
        <v>0</v>
      </c>
      <c r="BT16" t="s">
        <v>23217</v>
      </c>
      <c r="BU16">
        <v>0</v>
      </c>
      <c r="BW16" t="s">
        <v>21156</v>
      </c>
      <c r="BX16">
        <v>1</v>
      </c>
      <c r="BZ16" t="s">
        <v>20593</v>
      </c>
      <c r="CA16">
        <v>1</v>
      </c>
      <c r="CC16" t="s">
        <v>23325</v>
      </c>
      <c r="CD16">
        <v>0</v>
      </c>
      <c r="CF16" t="s">
        <v>23326</v>
      </c>
      <c r="CG16">
        <v>0</v>
      </c>
    </row>
    <row r="17" spans="1:85" x14ac:dyDescent="0.3">
      <c r="A17">
        <v>16</v>
      </c>
      <c r="B17" s="1">
        <v>45819.391122685185</v>
      </c>
      <c r="C17" s="1">
        <v>45819.4065162037</v>
      </c>
      <c r="D17" t="s">
        <v>713</v>
      </c>
      <c r="E17" t="s">
        <v>714</v>
      </c>
      <c r="F17">
        <v>11</v>
      </c>
      <c r="I17" t="s">
        <v>714</v>
      </c>
      <c r="J17">
        <v>0</v>
      </c>
      <c r="L17">
        <v>10</v>
      </c>
      <c r="M17">
        <v>0</v>
      </c>
      <c r="O17">
        <v>24</v>
      </c>
      <c r="P17">
        <v>0</v>
      </c>
      <c r="R17" t="s">
        <v>23327</v>
      </c>
      <c r="S17">
        <v>0</v>
      </c>
      <c r="U17" t="s">
        <v>23328</v>
      </c>
      <c r="V17">
        <v>0</v>
      </c>
      <c r="X17" t="s">
        <v>23329</v>
      </c>
      <c r="Y17">
        <v>0</v>
      </c>
      <c r="AA17" t="s">
        <v>23209</v>
      </c>
      <c r="AB17">
        <v>1</v>
      </c>
      <c r="AD17" t="s">
        <v>23303</v>
      </c>
      <c r="AE17">
        <v>0</v>
      </c>
      <c r="AG17" t="s">
        <v>23211</v>
      </c>
      <c r="AH17">
        <v>1</v>
      </c>
      <c r="AJ17" t="s">
        <v>23330</v>
      </c>
      <c r="AK17">
        <v>0</v>
      </c>
      <c r="AM17" t="s">
        <v>23331</v>
      </c>
      <c r="AN17">
        <v>0</v>
      </c>
      <c r="AP17" t="s">
        <v>23332</v>
      </c>
      <c r="AQ17">
        <v>0</v>
      </c>
      <c r="AS17" t="s">
        <v>23333</v>
      </c>
      <c r="AT17">
        <v>0</v>
      </c>
      <c r="AV17" t="s">
        <v>314</v>
      </c>
      <c r="AW17">
        <v>1</v>
      </c>
      <c r="AY17" t="s">
        <v>16918</v>
      </c>
      <c r="AZ17">
        <v>1</v>
      </c>
      <c r="BB17" t="s">
        <v>20679</v>
      </c>
      <c r="BC17">
        <v>1</v>
      </c>
      <c r="BE17" t="s">
        <v>23216</v>
      </c>
      <c r="BF17">
        <v>1</v>
      </c>
      <c r="BH17" t="s">
        <v>21853</v>
      </c>
      <c r="BI17">
        <v>1</v>
      </c>
      <c r="BK17" t="s">
        <v>21156</v>
      </c>
      <c r="BL17">
        <v>1</v>
      </c>
      <c r="BN17" t="s">
        <v>21157</v>
      </c>
      <c r="BO17">
        <v>1</v>
      </c>
      <c r="BQ17" t="s">
        <v>23226</v>
      </c>
      <c r="BR17">
        <v>0</v>
      </c>
      <c r="BT17" t="s">
        <v>23217</v>
      </c>
      <c r="BU17">
        <v>0</v>
      </c>
      <c r="BW17" t="s">
        <v>21156</v>
      </c>
      <c r="BX17">
        <v>1</v>
      </c>
      <c r="BZ17" t="s">
        <v>20593</v>
      </c>
      <c r="CA17">
        <v>1</v>
      </c>
      <c r="CC17" t="s">
        <v>23334</v>
      </c>
      <c r="CD17">
        <v>0</v>
      </c>
      <c r="CF17" t="s">
        <v>23335</v>
      </c>
      <c r="CG17">
        <v>0</v>
      </c>
    </row>
    <row r="18" spans="1:85" x14ac:dyDescent="0.3">
      <c r="A18">
        <v>17</v>
      </c>
      <c r="B18" s="1">
        <v>45819.392881944441</v>
      </c>
      <c r="C18" s="1">
        <v>45819.415127314816</v>
      </c>
      <c r="D18" t="s">
        <v>682</v>
      </c>
      <c r="E18" t="s">
        <v>683</v>
      </c>
      <c r="F18">
        <v>13</v>
      </c>
      <c r="I18" t="s">
        <v>683</v>
      </c>
      <c r="J18">
        <v>0</v>
      </c>
      <c r="L18">
        <v>10</v>
      </c>
      <c r="M18">
        <v>0</v>
      </c>
      <c r="O18">
        <v>25</v>
      </c>
      <c r="P18">
        <v>0</v>
      </c>
      <c r="R18" t="s">
        <v>23336</v>
      </c>
      <c r="S18">
        <v>0</v>
      </c>
      <c r="U18" t="s">
        <v>23337</v>
      </c>
      <c r="V18">
        <v>0</v>
      </c>
      <c r="X18" t="s">
        <v>23208</v>
      </c>
      <c r="Y18">
        <v>1</v>
      </c>
      <c r="AA18" t="s">
        <v>23209</v>
      </c>
      <c r="AB18">
        <v>1</v>
      </c>
      <c r="AD18" t="s">
        <v>23210</v>
      </c>
      <c r="AE18">
        <v>1</v>
      </c>
      <c r="AG18" t="s">
        <v>23211</v>
      </c>
      <c r="AH18">
        <v>1</v>
      </c>
      <c r="AJ18" t="s">
        <v>23338</v>
      </c>
      <c r="AK18">
        <v>0</v>
      </c>
      <c r="AM18" t="s">
        <v>23339</v>
      </c>
      <c r="AN18">
        <v>0</v>
      </c>
      <c r="AP18" t="s">
        <v>23340</v>
      </c>
      <c r="AQ18">
        <v>0</v>
      </c>
      <c r="AS18" t="s">
        <v>23341</v>
      </c>
      <c r="AT18">
        <v>0</v>
      </c>
      <c r="AV18" t="s">
        <v>23226</v>
      </c>
      <c r="AW18">
        <v>0</v>
      </c>
      <c r="AY18" t="s">
        <v>16918</v>
      </c>
      <c r="AZ18">
        <v>1</v>
      </c>
      <c r="BB18" t="s">
        <v>20679</v>
      </c>
      <c r="BC18">
        <v>1</v>
      </c>
      <c r="BE18" t="s">
        <v>23216</v>
      </c>
      <c r="BF18">
        <v>1</v>
      </c>
      <c r="BH18" t="s">
        <v>21853</v>
      </c>
      <c r="BI18">
        <v>1</v>
      </c>
      <c r="BK18" t="s">
        <v>21156</v>
      </c>
      <c r="BL18">
        <v>1</v>
      </c>
      <c r="BN18" t="s">
        <v>21157</v>
      </c>
      <c r="BO18">
        <v>1</v>
      </c>
      <c r="BQ18" t="s">
        <v>23217</v>
      </c>
      <c r="BR18">
        <v>1</v>
      </c>
      <c r="BT18" t="s">
        <v>23217</v>
      </c>
      <c r="BU18">
        <v>0</v>
      </c>
      <c r="BW18" t="s">
        <v>21156</v>
      </c>
      <c r="BX18">
        <v>1</v>
      </c>
      <c r="BZ18" t="s">
        <v>20593</v>
      </c>
      <c r="CA18">
        <v>1</v>
      </c>
      <c r="CC18" t="s">
        <v>23342</v>
      </c>
      <c r="CD18">
        <v>0</v>
      </c>
      <c r="CF18" t="s">
        <v>23343</v>
      </c>
      <c r="CG18">
        <v>0</v>
      </c>
    </row>
    <row r="19" spans="1:85" x14ac:dyDescent="0.3">
      <c r="A19">
        <v>18</v>
      </c>
      <c r="B19" s="1">
        <v>45819.497361111113</v>
      </c>
      <c r="C19" s="1">
        <v>45819.501886574071</v>
      </c>
      <c r="D19" t="s">
        <v>741</v>
      </c>
      <c r="E19" t="s">
        <v>742</v>
      </c>
      <c r="F19">
        <v>14</v>
      </c>
      <c r="I19" t="s">
        <v>742</v>
      </c>
      <c r="J19">
        <v>0</v>
      </c>
      <c r="L19">
        <v>10</v>
      </c>
      <c r="M19">
        <v>0</v>
      </c>
      <c r="O19">
        <v>36</v>
      </c>
      <c r="P19">
        <v>0</v>
      </c>
      <c r="R19" t="s">
        <v>23344</v>
      </c>
      <c r="S19">
        <v>0</v>
      </c>
      <c r="U19" t="s">
        <v>23345</v>
      </c>
      <c r="V19">
        <v>0</v>
      </c>
      <c r="X19" t="s">
        <v>23208</v>
      </c>
      <c r="Y19">
        <v>1</v>
      </c>
      <c r="AA19" t="s">
        <v>23209</v>
      </c>
      <c r="AB19">
        <v>1</v>
      </c>
      <c r="AD19" t="s">
        <v>23210</v>
      </c>
      <c r="AE19">
        <v>1</v>
      </c>
      <c r="AG19" t="s">
        <v>23211</v>
      </c>
      <c r="AH19">
        <v>1</v>
      </c>
      <c r="AJ19" t="s">
        <v>23338</v>
      </c>
      <c r="AK19">
        <v>0</v>
      </c>
      <c r="AM19" t="s">
        <v>23346</v>
      </c>
      <c r="AN19">
        <v>0</v>
      </c>
      <c r="AP19" t="s">
        <v>23347</v>
      </c>
      <c r="AQ19">
        <v>0</v>
      </c>
      <c r="AS19" t="s">
        <v>23341</v>
      </c>
      <c r="AT19">
        <v>0</v>
      </c>
      <c r="AV19" t="s">
        <v>314</v>
      </c>
      <c r="AW19">
        <v>1</v>
      </c>
      <c r="AY19" t="s">
        <v>16918</v>
      </c>
      <c r="AZ19">
        <v>1</v>
      </c>
      <c r="BB19" t="s">
        <v>20679</v>
      </c>
      <c r="BC19">
        <v>1</v>
      </c>
      <c r="BE19" t="s">
        <v>23216</v>
      </c>
      <c r="BF19">
        <v>1</v>
      </c>
      <c r="BH19" t="s">
        <v>21853</v>
      </c>
      <c r="BI19">
        <v>1</v>
      </c>
      <c r="BK19" t="s">
        <v>21156</v>
      </c>
      <c r="BL19">
        <v>1</v>
      </c>
      <c r="BN19" t="s">
        <v>21157</v>
      </c>
      <c r="BO19">
        <v>1</v>
      </c>
      <c r="BQ19" t="s">
        <v>23217</v>
      </c>
      <c r="BR19">
        <v>1</v>
      </c>
      <c r="BT19" t="s">
        <v>23217</v>
      </c>
      <c r="BU19">
        <v>0</v>
      </c>
      <c r="BW19" t="s">
        <v>21156</v>
      </c>
      <c r="BX19">
        <v>1</v>
      </c>
      <c r="BZ19" t="s">
        <v>20593</v>
      </c>
      <c r="CA19">
        <v>1</v>
      </c>
      <c r="CC19" t="s">
        <v>23348</v>
      </c>
      <c r="CD19">
        <v>0</v>
      </c>
      <c r="CF19" t="s">
        <v>23349</v>
      </c>
      <c r="CG19">
        <v>0</v>
      </c>
    </row>
    <row r="20" spans="1:85" x14ac:dyDescent="0.3">
      <c r="A20">
        <v>19</v>
      </c>
      <c r="B20" s="1">
        <v>45819.520740740743</v>
      </c>
      <c r="C20" s="1">
        <v>45819.523831018516</v>
      </c>
      <c r="D20" t="s">
        <v>734</v>
      </c>
      <c r="E20" t="s">
        <v>735</v>
      </c>
      <c r="F20">
        <v>12</v>
      </c>
      <c r="I20" t="s">
        <v>735</v>
      </c>
      <c r="J20">
        <v>0</v>
      </c>
      <c r="L20">
        <v>10</v>
      </c>
      <c r="M20">
        <v>0</v>
      </c>
      <c r="O20">
        <v>39</v>
      </c>
      <c r="P20">
        <v>0</v>
      </c>
      <c r="R20" t="s">
        <v>23350</v>
      </c>
      <c r="S20">
        <v>0</v>
      </c>
      <c r="U20" t="s">
        <v>23221</v>
      </c>
      <c r="V20">
        <v>0</v>
      </c>
      <c r="X20" t="s">
        <v>23351</v>
      </c>
      <c r="Y20">
        <v>0</v>
      </c>
      <c r="AA20" t="s">
        <v>23209</v>
      </c>
      <c r="AB20">
        <v>1</v>
      </c>
      <c r="AD20" t="s">
        <v>23210</v>
      </c>
      <c r="AE20">
        <v>1</v>
      </c>
      <c r="AG20" t="s">
        <v>23211</v>
      </c>
      <c r="AH20">
        <v>1</v>
      </c>
      <c r="AJ20" t="s">
        <v>23352</v>
      </c>
      <c r="AK20">
        <v>0</v>
      </c>
      <c r="AM20" t="s">
        <v>23353</v>
      </c>
      <c r="AN20">
        <v>0</v>
      </c>
      <c r="AP20" t="s">
        <v>23354</v>
      </c>
      <c r="AQ20">
        <v>0</v>
      </c>
      <c r="AS20" t="s">
        <v>23355</v>
      </c>
      <c r="AT20">
        <v>0</v>
      </c>
      <c r="AV20" t="s">
        <v>314</v>
      </c>
      <c r="AW20">
        <v>1</v>
      </c>
      <c r="AY20" t="s">
        <v>16918</v>
      </c>
      <c r="AZ20">
        <v>1</v>
      </c>
      <c r="BB20" t="s">
        <v>20679</v>
      </c>
      <c r="BC20">
        <v>1</v>
      </c>
      <c r="BE20" t="s">
        <v>23216</v>
      </c>
      <c r="BF20">
        <v>1</v>
      </c>
      <c r="BH20" t="s">
        <v>21853</v>
      </c>
      <c r="BI20">
        <v>1</v>
      </c>
      <c r="BK20" t="s">
        <v>21156</v>
      </c>
      <c r="BL20">
        <v>1</v>
      </c>
      <c r="BN20" t="s">
        <v>21157</v>
      </c>
      <c r="BO20">
        <v>1</v>
      </c>
      <c r="BQ20" t="s">
        <v>23226</v>
      </c>
      <c r="BR20">
        <v>0</v>
      </c>
      <c r="BT20" t="s">
        <v>23217</v>
      </c>
      <c r="BU20">
        <v>0</v>
      </c>
      <c r="BW20" t="s">
        <v>21156</v>
      </c>
      <c r="BX20">
        <v>1</v>
      </c>
      <c r="BZ20" t="s">
        <v>20593</v>
      </c>
      <c r="CA20">
        <v>1</v>
      </c>
      <c r="CC20" t="s">
        <v>23356</v>
      </c>
      <c r="CD20">
        <v>0</v>
      </c>
      <c r="CF20" t="s">
        <v>23357</v>
      </c>
      <c r="CG20">
        <v>0</v>
      </c>
    </row>
    <row r="21" spans="1:85" x14ac:dyDescent="0.3">
      <c r="A21">
        <v>20</v>
      </c>
      <c r="B21" s="1">
        <v>45819.521331018521</v>
      </c>
      <c r="C21" s="1">
        <v>45819.532337962963</v>
      </c>
      <c r="D21" t="s">
        <v>638</v>
      </c>
      <c r="E21" t="s">
        <v>639</v>
      </c>
      <c r="F21">
        <v>13</v>
      </c>
      <c r="I21" t="s">
        <v>640</v>
      </c>
      <c r="J21">
        <v>0</v>
      </c>
      <c r="L21">
        <v>10</v>
      </c>
      <c r="M21">
        <v>0</v>
      </c>
      <c r="O21">
        <v>33</v>
      </c>
      <c r="P21">
        <v>0</v>
      </c>
      <c r="R21" t="s">
        <v>23358</v>
      </c>
      <c r="S21">
        <v>0</v>
      </c>
      <c r="U21" t="s">
        <v>23359</v>
      </c>
      <c r="V21">
        <v>0</v>
      </c>
      <c r="X21" t="s">
        <v>23208</v>
      </c>
      <c r="Y21">
        <v>1</v>
      </c>
      <c r="AA21" t="s">
        <v>23209</v>
      </c>
      <c r="AB21">
        <v>1</v>
      </c>
      <c r="AD21" t="s">
        <v>23210</v>
      </c>
      <c r="AE21">
        <v>1</v>
      </c>
      <c r="AG21" t="s">
        <v>23211</v>
      </c>
      <c r="AH21">
        <v>1</v>
      </c>
      <c r="AJ21" t="s">
        <v>23360</v>
      </c>
      <c r="AK21">
        <v>0</v>
      </c>
      <c r="AM21" t="s">
        <v>23361</v>
      </c>
      <c r="AN21">
        <v>0</v>
      </c>
      <c r="AP21" t="s">
        <v>23362</v>
      </c>
      <c r="AQ21">
        <v>0</v>
      </c>
      <c r="AS21" t="s">
        <v>23363</v>
      </c>
      <c r="AT21">
        <v>0</v>
      </c>
      <c r="AV21" t="s">
        <v>314</v>
      </c>
      <c r="AW21">
        <v>1</v>
      </c>
      <c r="AY21" t="s">
        <v>16918</v>
      </c>
      <c r="AZ21">
        <v>1</v>
      </c>
      <c r="BB21" t="s">
        <v>20679</v>
      </c>
      <c r="BC21">
        <v>1</v>
      </c>
      <c r="BE21" t="s">
        <v>23216</v>
      </c>
      <c r="BF21">
        <v>1</v>
      </c>
      <c r="BH21" t="s">
        <v>21853</v>
      </c>
      <c r="BI21">
        <v>1</v>
      </c>
      <c r="BK21" t="s">
        <v>21156</v>
      </c>
      <c r="BL21">
        <v>1</v>
      </c>
      <c r="BN21" t="s">
        <v>21157</v>
      </c>
      <c r="BO21">
        <v>1</v>
      </c>
      <c r="BQ21" t="s">
        <v>23226</v>
      </c>
      <c r="BR21">
        <v>0</v>
      </c>
      <c r="BT21" t="s">
        <v>23217</v>
      </c>
      <c r="BU21">
        <v>0</v>
      </c>
      <c r="BW21" t="s">
        <v>21156</v>
      </c>
      <c r="BX21">
        <v>1</v>
      </c>
      <c r="BZ21" t="s">
        <v>20593</v>
      </c>
      <c r="CA21">
        <v>1</v>
      </c>
      <c r="CC21" t="s">
        <v>23364</v>
      </c>
      <c r="CD21">
        <v>0</v>
      </c>
      <c r="CF21" t="s">
        <v>23365</v>
      </c>
      <c r="CG21">
        <v>0</v>
      </c>
    </row>
    <row r="22" spans="1:85" x14ac:dyDescent="0.3">
      <c r="A22">
        <v>21</v>
      </c>
      <c r="B22" s="1">
        <v>45819.807500000003</v>
      </c>
      <c r="C22" s="1">
        <v>45819.809594907405</v>
      </c>
      <c r="D22" t="s">
        <v>750</v>
      </c>
      <c r="E22" t="s">
        <v>751</v>
      </c>
      <c r="F22">
        <v>10</v>
      </c>
      <c r="I22" t="s">
        <v>751</v>
      </c>
      <c r="J22">
        <v>0</v>
      </c>
      <c r="L22">
        <v>10</v>
      </c>
      <c r="M22">
        <v>0</v>
      </c>
      <c r="O22">
        <v>22</v>
      </c>
      <c r="P22">
        <v>0</v>
      </c>
      <c r="R22" t="s">
        <v>23366</v>
      </c>
      <c r="S22">
        <v>0</v>
      </c>
      <c r="U22" t="s">
        <v>16702</v>
      </c>
      <c r="V22">
        <v>0</v>
      </c>
      <c r="X22" t="s">
        <v>23208</v>
      </c>
      <c r="Y22">
        <v>1</v>
      </c>
      <c r="AA22" t="s">
        <v>23210</v>
      </c>
      <c r="AB22">
        <v>0</v>
      </c>
      <c r="AD22" t="s">
        <v>23211</v>
      </c>
      <c r="AE22">
        <v>0</v>
      </c>
      <c r="AG22" t="s">
        <v>23209</v>
      </c>
      <c r="AH22">
        <v>0</v>
      </c>
      <c r="AJ22" t="s">
        <v>23367</v>
      </c>
      <c r="AK22">
        <v>0</v>
      </c>
      <c r="AM22" t="s">
        <v>23368</v>
      </c>
      <c r="AN22">
        <v>0</v>
      </c>
      <c r="AP22" t="s">
        <v>23369</v>
      </c>
      <c r="AQ22">
        <v>0</v>
      </c>
      <c r="AS22" t="s">
        <v>23370</v>
      </c>
      <c r="AT22">
        <v>0</v>
      </c>
      <c r="AV22" t="s">
        <v>314</v>
      </c>
      <c r="AW22">
        <v>1</v>
      </c>
      <c r="AY22" t="s">
        <v>16918</v>
      </c>
      <c r="AZ22">
        <v>1</v>
      </c>
      <c r="BB22" t="s">
        <v>20679</v>
      </c>
      <c r="BC22">
        <v>1</v>
      </c>
      <c r="BE22" t="s">
        <v>23216</v>
      </c>
      <c r="BF22">
        <v>1</v>
      </c>
      <c r="BH22" t="s">
        <v>21853</v>
      </c>
      <c r="BI22">
        <v>1</v>
      </c>
      <c r="BK22" t="s">
        <v>21156</v>
      </c>
      <c r="BL22">
        <v>1</v>
      </c>
      <c r="BN22" t="s">
        <v>21157</v>
      </c>
      <c r="BO22">
        <v>1</v>
      </c>
      <c r="BQ22" t="s">
        <v>23226</v>
      </c>
      <c r="BR22">
        <v>0</v>
      </c>
      <c r="BT22" t="s">
        <v>23217</v>
      </c>
      <c r="BU22">
        <v>0</v>
      </c>
      <c r="BW22" t="s">
        <v>21156</v>
      </c>
      <c r="BX22">
        <v>1</v>
      </c>
      <c r="BZ22" t="s">
        <v>20593</v>
      </c>
      <c r="CA22">
        <v>1</v>
      </c>
      <c r="CC22" t="s">
        <v>23371</v>
      </c>
      <c r="CD22">
        <v>0</v>
      </c>
      <c r="CF22" t="s">
        <v>23372</v>
      </c>
      <c r="CG22">
        <v>0</v>
      </c>
    </row>
    <row r="23" spans="1:85" x14ac:dyDescent="0.3">
      <c r="A23">
        <v>22</v>
      </c>
      <c r="B23" s="1">
        <v>45819.807187500002</v>
      </c>
      <c r="C23" s="1">
        <v>45819.810601851852</v>
      </c>
      <c r="D23" t="s">
        <v>761</v>
      </c>
      <c r="E23" t="s">
        <v>762</v>
      </c>
      <c r="F23">
        <v>12</v>
      </c>
      <c r="I23" t="s">
        <v>762</v>
      </c>
      <c r="J23">
        <v>0</v>
      </c>
      <c r="L23">
        <v>10</v>
      </c>
      <c r="M23">
        <v>0</v>
      </c>
      <c r="O23">
        <v>21</v>
      </c>
      <c r="P23">
        <v>0</v>
      </c>
      <c r="R23" t="s">
        <v>23373</v>
      </c>
      <c r="S23">
        <v>0</v>
      </c>
      <c r="U23" t="s">
        <v>16702</v>
      </c>
      <c r="V23">
        <v>0</v>
      </c>
      <c r="X23" t="s">
        <v>23231</v>
      </c>
      <c r="Y23">
        <v>0</v>
      </c>
      <c r="AA23" t="s">
        <v>23209</v>
      </c>
      <c r="AB23">
        <v>1</v>
      </c>
      <c r="AD23" t="s">
        <v>23210</v>
      </c>
      <c r="AE23">
        <v>1</v>
      </c>
      <c r="AG23" t="s">
        <v>23211</v>
      </c>
      <c r="AH23">
        <v>1</v>
      </c>
      <c r="AJ23" t="s">
        <v>23374</v>
      </c>
      <c r="AK23">
        <v>0</v>
      </c>
      <c r="AM23" t="s">
        <v>23368</v>
      </c>
      <c r="AN23">
        <v>0</v>
      </c>
      <c r="AP23" t="s">
        <v>23369</v>
      </c>
      <c r="AQ23">
        <v>0</v>
      </c>
      <c r="AS23" t="s">
        <v>23370</v>
      </c>
      <c r="AT23">
        <v>0</v>
      </c>
      <c r="AV23" t="s">
        <v>314</v>
      </c>
      <c r="AW23">
        <v>1</v>
      </c>
      <c r="AY23" t="s">
        <v>16918</v>
      </c>
      <c r="AZ23">
        <v>1</v>
      </c>
      <c r="BB23" t="s">
        <v>20679</v>
      </c>
      <c r="BC23">
        <v>1</v>
      </c>
      <c r="BE23" t="s">
        <v>23216</v>
      </c>
      <c r="BF23">
        <v>1</v>
      </c>
      <c r="BH23" t="s">
        <v>21853</v>
      </c>
      <c r="BI23">
        <v>1</v>
      </c>
      <c r="BK23" t="s">
        <v>21156</v>
      </c>
      <c r="BL23">
        <v>1</v>
      </c>
      <c r="BN23" t="s">
        <v>21157</v>
      </c>
      <c r="BO23">
        <v>1</v>
      </c>
      <c r="BQ23" t="s">
        <v>23226</v>
      </c>
      <c r="BR23">
        <v>0</v>
      </c>
      <c r="BT23" t="s">
        <v>23217</v>
      </c>
      <c r="BU23">
        <v>0</v>
      </c>
      <c r="BW23" t="s">
        <v>21156</v>
      </c>
      <c r="BX23">
        <v>1</v>
      </c>
      <c r="BZ23" t="s">
        <v>20593</v>
      </c>
      <c r="CA23">
        <v>1</v>
      </c>
      <c r="CC23" t="s">
        <v>23375</v>
      </c>
      <c r="CD23">
        <v>0</v>
      </c>
      <c r="CF23" t="s">
        <v>23376</v>
      </c>
      <c r="CG23">
        <v>0</v>
      </c>
    </row>
    <row r="24" spans="1:85" x14ac:dyDescent="0.3">
      <c r="A24">
        <v>23</v>
      </c>
      <c r="B24" s="1">
        <v>45820.595706018517</v>
      </c>
      <c r="C24" s="1">
        <v>45820.604548611111</v>
      </c>
      <c r="D24" t="s">
        <v>1594</v>
      </c>
      <c r="E24" t="s">
        <v>1595</v>
      </c>
      <c r="F24">
        <v>5</v>
      </c>
      <c r="I24" t="s">
        <v>1595</v>
      </c>
      <c r="J24">
        <v>0</v>
      </c>
      <c r="L24">
        <v>13</v>
      </c>
      <c r="M24">
        <v>0</v>
      </c>
      <c r="O24">
        <v>14</v>
      </c>
      <c r="P24">
        <v>0</v>
      </c>
      <c r="R24" t="s">
        <v>23377</v>
      </c>
      <c r="S24">
        <v>0</v>
      </c>
      <c r="U24" t="s">
        <v>23378</v>
      </c>
      <c r="V24">
        <v>0</v>
      </c>
      <c r="X24" t="s">
        <v>23329</v>
      </c>
      <c r="Y24">
        <v>0</v>
      </c>
      <c r="AA24" t="s">
        <v>23209</v>
      </c>
      <c r="AB24">
        <v>1</v>
      </c>
      <c r="AD24" t="s">
        <v>23210</v>
      </c>
      <c r="AE24">
        <v>1</v>
      </c>
      <c r="AG24" t="s">
        <v>23211</v>
      </c>
      <c r="AH24">
        <v>1</v>
      </c>
      <c r="AJ24" t="s">
        <v>23379</v>
      </c>
      <c r="AK24">
        <v>0</v>
      </c>
      <c r="AM24" t="s">
        <v>23380</v>
      </c>
      <c r="AN24">
        <v>0</v>
      </c>
      <c r="AP24" t="s">
        <v>23381</v>
      </c>
      <c r="AQ24">
        <v>0</v>
      </c>
      <c r="AS24" t="s">
        <v>23382</v>
      </c>
      <c r="AT24">
        <v>0</v>
      </c>
      <c r="AV24" t="s">
        <v>314</v>
      </c>
      <c r="AW24">
        <v>1</v>
      </c>
      <c r="AY24" t="s">
        <v>23217</v>
      </c>
      <c r="AZ24">
        <v>0</v>
      </c>
      <c r="BB24" t="s">
        <v>23217</v>
      </c>
      <c r="BC24">
        <v>0</v>
      </c>
      <c r="BE24" t="s">
        <v>20679</v>
      </c>
      <c r="BF24">
        <v>0</v>
      </c>
      <c r="BH24" t="s">
        <v>21156</v>
      </c>
      <c r="BI24">
        <v>0</v>
      </c>
      <c r="BK24" t="s">
        <v>21157</v>
      </c>
      <c r="BL24">
        <v>0</v>
      </c>
      <c r="BN24" t="s">
        <v>23226</v>
      </c>
      <c r="BO24">
        <v>0</v>
      </c>
      <c r="BQ24" t="s">
        <v>21853</v>
      </c>
      <c r="BR24">
        <v>0</v>
      </c>
      <c r="BT24" t="s">
        <v>23216</v>
      </c>
      <c r="BU24">
        <v>0</v>
      </c>
      <c r="BW24" t="s">
        <v>16918</v>
      </c>
      <c r="BX24">
        <v>0</v>
      </c>
      <c r="BZ24" t="s">
        <v>20593</v>
      </c>
      <c r="CA24">
        <v>1</v>
      </c>
      <c r="CC24" t="s">
        <v>23383</v>
      </c>
      <c r="CD24">
        <v>0</v>
      </c>
      <c r="CF24" t="s">
        <v>23384</v>
      </c>
      <c r="CG24">
        <v>0</v>
      </c>
    </row>
    <row r="25" spans="1:85" x14ac:dyDescent="0.3">
      <c r="A25">
        <v>24</v>
      </c>
      <c r="B25" s="1">
        <v>45821.380787037036</v>
      </c>
      <c r="C25" s="1">
        <v>45821.388865740744</v>
      </c>
      <c r="D25" t="s">
        <v>2544</v>
      </c>
      <c r="E25" t="s">
        <v>2545</v>
      </c>
      <c r="F25">
        <v>12</v>
      </c>
      <c r="I25" t="s">
        <v>2545</v>
      </c>
      <c r="J25">
        <v>0</v>
      </c>
      <c r="L25">
        <v>9</v>
      </c>
      <c r="M25">
        <v>0</v>
      </c>
      <c r="O25">
        <v>29</v>
      </c>
      <c r="P25">
        <v>0</v>
      </c>
      <c r="R25" t="s">
        <v>23385</v>
      </c>
      <c r="S25">
        <v>0</v>
      </c>
      <c r="U25" t="s">
        <v>23386</v>
      </c>
      <c r="V25">
        <v>0</v>
      </c>
      <c r="X25" t="s">
        <v>23231</v>
      </c>
      <c r="Y25">
        <v>0</v>
      </c>
      <c r="AA25" t="s">
        <v>23209</v>
      </c>
      <c r="AB25">
        <v>1</v>
      </c>
      <c r="AD25" t="s">
        <v>23210</v>
      </c>
      <c r="AE25">
        <v>1</v>
      </c>
      <c r="AG25" t="s">
        <v>23211</v>
      </c>
      <c r="AH25">
        <v>1</v>
      </c>
      <c r="AJ25" t="s">
        <v>23387</v>
      </c>
      <c r="AK25">
        <v>0</v>
      </c>
      <c r="AM25" t="s">
        <v>23388</v>
      </c>
      <c r="AN25">
        <v>0</v>
      </c>
      <c r="AP25" t="s">
        <v>23307</v>
      </c>
      <c r="AQ25">
        <v>0</v>
      </c>
      <c r="AS25" t="s">
        <v>23389</v>
      </c>
      <c r="AT25">
        <v>0</v>
      </c>
      <c r="AV25" t="s">
        <v>314</v>
      </c>
      <c r="AW25">
        <v>1</v>
      </c>
      <c r="AY25" t="s">
        <v>16918</v>
      </c>
      <c r="AZ25">
        <v>1</v>
      </c>
      <c r="BB25" t="s">
        <v>20679</v>
      </c>
      <c r="BC25">
        <v>1</v>
      </c>
      <c r="BE25" t="s">
        <v>23216</v>
      </c>
      <c r="BF25">
        <v>1</v>
      </c>
      <c r="BH25" t="s">
        <v>21853</v>
      </c>
      <c r="BI25">
        <v>1</v>
      </c>
      <c r="BK25" t="s">
        <v>21156</v>
      </c>
      <c r="BL25">
        <v>1</v>
      </c>
      <c r="BN25" t="s">
        <v>21157</v>
      </c>
      <c r="BO25">
        <v>1</v>
      </c>
      <c r="BQ25" t="s">
        <v>23226</v>
      </c>
      <c r="BR25">
        <v>0</v>
      </c>
      <c r="BT25" t="s">
        <v>23217</v>
      </c>
      <c r="BU25">
        <v>0</v>
      </c>
      <c r="BW25" t="s">
        <v>21156</v>
      </c>
      <c r="BX25">
        <v>1</v>
      </c>
      <c r="BZ25" t="s">
        <v>20593</v>
      </c>
      <c r="CA25">
        <v>1</v>
      </c>
      <c r="CC25" t="s">
        <v>23312</v>
      </c>
      <c r="CD25">
        <v>0</v>
      </c>
      <c r="CF25" t="s">
        <v>23313</v>
      </c>
      <c r="CG25">
        <v>0</v>
      </c>
    </row>
    <row r="26" spans="1:85" x14ac:dyDescent="0.3">
      <c r="A26">
        <v>25</v>
      </c>
      <c r="B26" s="1">
        <v>45821.381435185183</v>
      </c>
      <c r="C26" s="1">
        <v>45821.390659722223</v>
      </c>
      <c r="D26" t="s">
        <v>4533</v>
      </c>
      <c r="E26" t="s">
        <v>4534</v>
      </c>
      <c r="F26">
        <v>12</v>
      </c>
      <c r="I26" t="s">
        <v>4534</v>
      </c>
      <c r="J26">
        <v>0</v>
      </c>
      <c r="L26">
        <v>9</v>
      </c>
      <c r="M26">
        <v>0</v>
      </c>
      <c r="O26">
        <v>30</v>
      </c>
      <c r="P26">
        <v>0</v>
      </c>
      <c r="R26" t="s">
        <v>23390</v>
      </c>
      <c r="S26">
        <v>0</v>
      </c>
      <c r="U26" t="s">
        <v>23391</v>
      </c>
      <c r="V26">
        <v>0</v>
      </c>
      <c r="X26" t="s">
        <v>23231</v>
      </c>
      <c r="Y26">
        <v>0</v>
      </c>
      <c r="AA26" t="s">
        <v>23209</v>
      </c>
      <c r="AB26">
        <v>1</v>
      </c>
      <c r="AD26" t="s">
        <v>23210</v>
      </c>
      <c r="AE26">
        <v>1</v>
      </c>
      <c r="AG26" t="s">
        <v>23211</v>
      </c>
      <c r="AH26">
        <v>1</v>
      </c>
      <c r="AJ26" t="s">
        <v>23288</v>
      </c>
      <c r="AK26">
        <v>0</v>
      </c>
      <c r="AM26" t="s">
        <v>23392</v>
      </c>
      <c r="AN26">
        <v>0</v>
      </c>
      <c r="AP26" t="s">
        <v>23393</v>
      </c>
      <c r="AQ26">
        <v>0</v>
      </c>
      <c r="AS26" t="s">
        <v>23311</v>
      </c>
      <c r="AT26">
        <v>0</v>
      </c>
      <c r="AV26" t="s">
        <v>314</v>
      </c>
      <c r="AW26">
        <v>1</v>
      </c>
      <c r="AY26" t="s">
        <v>16918</v>
      </c>
      <c r="AZ26">
        <v>1</v>
      </c>
      <c r="BB26" t="s">
        <v>20679</v>
      </c>
      <c r="BC26">
        <v>1</v>
      </c>
      <c r="BE26" t="s">
        <v>23216</v>
      </c>
      <c r="BF26">
        <v>1</v>
      </c>
      <c r="BH26" t="s">
        <v>21853</v>
      </c>
      <c r="BI26">
        <v>1</v>
      </c>
      <c r="BK26" t="s">
        <v>21156</v>
      </c>
      <c r="BL26">
        <v>1</v>
      </c>
      <c r="BN26" t="s">
        <v>21157</v>
      </c>
      <c r="BO26">
        <v>1</v>
      </c>
      <c r="BQ26" t="s">
        <v>23226</v>
      </c>
      <c r="BR26">
        <v>0</v>
      </c>
      <c r="BT26" t="s">
        <v>23217</v>
      </c>
      <c r="BU26">
        <v>0</v>
      </c>
      <c r="BW26" t="s">
        <v>21156</v>
      </c>
      <c r="BX26">
        <v>1</v>
      </c>
      <c r="BZ26" t="s">
        <v>20593</v>
      </c>
      <c r="CA26">
        <v>1</v>
      </c>
      <c r="CC26" t="s">
        <v>23312</v>
      </c>
      <c r="CD26">
        <v>0</v>
      </c>
      <c r="CF26" t="s">
        <v>23394</v>
      </c>
      <c r="CG26">
        <v>0</v>
      </c>
    </row>
    <row r="27" spans="1:85" x14ac:dyDescent="0.3">
      <c r="A27">
        <v>26</v>
      </c>
      <c r="B27" s="1">
        <v>45821.378622685188</v>
      </c>
      <c r="C27" s="1">
        <v>45821.393043981479</v>
      </c>
      <c r="D27" t="s">
        <v>4554</v>
      </c>
      <c r="E27" t="s">
        <v>4555</v>
      </c>
      <c r="F27">
        <v>13</v>
      </c>
      <c r="I27" t="s">
        <v>23395</v>
      </c>
      <c r="J27">
        <v>0</v>
      </c>
      <c r="L27">
        <v>9</v>
      </c>
      <c r="M27">
        <v>0</v>
      </c>
      <c r="O27">
        <v>15</v>
      </c>
      <c r="P27">
        <v>0</v>
      </c>
      <c r="R27" t="s">
        <v>23396</v>
      </c>
      <c r="S27">
        <v>0</v>
      </c>
      <c r="U27" t="s">
        <v>23397</v>
      </c>
      <c r="V27">
        <v>0</v>
      </c>
      <c r="X27" t="s">
        <v>23208</v>
      </c>
      <c r="Y27">
        <v>1</v>
      </c>
      <c r="AA27" t="s">
        <v>23209</v>
      </c>
      <c r="AB27">
        <v>1</v>
      </c>
      <c r="AD27" t="s">
        <v>23210</v>
      </c>
      <c r="AE27">
        <v>1</v>
      </c>
      <c r="AG27" t="s">
        <v>23209</v>
      </c>
      <c r="AH27">
        <v>0</v>
      </c>
      <c r="AJ27" t="s">
        <v>23398</v>
      </c>
      <c r="AK27">
        <v>0</v>
      </c>
      <c r="AM27" t="s">
        <v>23399</v>
      </c>
      <c r="AN27">
        <v>0</v>
      </c>
      <c r="AP27" t="s">
        <v>23400</v>
      </c>
      <c r="AQ27">
        <v>0</v>
      </c>
      <c r="AS27" t="s">
        <v>23401</v>
      </c>
      <c r="AT27">
        <v>0</v>
      </c>
      <c r="AV27" t="s">
        <v>314</v>
      </c>
      <c r="AW27">
        <v>1</v>
      </c>
      <c r="AY27" t="s">
        <v>16918</v>
      </c>
      <c r="AZ27">
        <v>1</v>
      </c>
      <c r="BB27" t="s">
        <v>20679</v>
      </c>
      <c r="BC27">
        <v>1</v>
      </c>
      <c r="BE27" t="s">
        <v>23216</v>
      </c>
      <c r="BF27">
        <v>1</v>
      </c>
      <c r="BH27" t="s">
        <v>21853</v>
      </c>
      <c r="BI27">
        <v>1</v>
      </c>
      <c r="BK27" t="s">
        <v>21156</v>
      </c>
      <c r="BL27">
        <v>1</v>
      </c>
      <c r="BN27" t="s">
        <v>21157</v>
      </c>
      <c r="BO27">
        <v>1</v>
      </c>
      <c r="BQ27" t="s">
        <v>23217</v>
      </c>
      <c r="BR27">
        <v>1</v>
      </c>
      <c r="BT27" t="s">
        <v>23217</v>
      </c>
      <c r="BU27">
        <v>0</v>
      </c>
      <c r="BW27" t="s">
        <v>21156</v>
      </c>
      <c r="BX27">
        <v>1</v>
      </c>
      <c r="BZ27" t="s">
        <v>20593</v>
      </c>
      <c r="CA27">
        <v>1</v>
      </c>
      <c r="CC27" t="s">
        <v>23402</v>
      </c>
      <c r="CD27">
        <v>0</v>
      </c>
      <c r="CF27" t="s">
        <v>23403</v>
      </c>
      <c r="CG27">
        <v>0</v>
      </c>
    </row>
    <row r="28" spans="1:85" x14ac:dyDescent="0.3">
      <c r="A28">
        <v>27</v>
      </c>
      <c r="B28" s="1">
        <v>45821.378946759258</v>
      </c>
      <c r="C28" s="1">
        <v>45821.393101851849</v>
      </c>
      <c r="D28" t="s">
        <v>2574</v>
      </c>
      <c r="E28" t="s">
        <v>2575</v>
      </c>
      <c r="F28">
        <v>13</v>
      </c>
      <c r="I28" t="s">
        <v>2575</v>
      </c>
      <c r="J28">
        <v>0</v>
      </c>
      <c r="L28">
        <v>9</v>
      </c>
      <c r="M28">
        <v>0</v>
      </c>
      <c r="O28">
        <v>18</v>
      </c>
      <c r="P28">
        <v>0</v>
      </c>
      <c r="R28" t="s">
        <v>23404</v>
      </c>
      <c r="S28">
        <v>0</v>
      </c>
      <c r="U28" t="s">
        <v>23397</v>
      </c>
      <c r="V28">
        <v>0</v>
      </c>
      <c r="X28" t="s">
        <v>23208</v>
      </c>
      <c r="Y28">
        <v>1</v>
      </c>
      <c r="AA28" t="s">
        <v>23209</v>
      </c>
      <c r="AB28">
        <v>1</v>
      </c>
      <c r="AD28" t="s">
        <v>23210</v>
      </c>
      <c r="AE28">
        <v>1</v>
      </c>
      <c r="AG28" t="s">
        <v>23209</v>
      </c>
      <c r="AH28">
        <v>0</v>
      </c>
      <c r="AJ28" t="s">
        <v>23405</v>
      </c>
      <c r="AK28">
        <v>0</v>
      </c>
      <c r="AM28" t="s">
        <v>23406</v>
      </c>
      <c r="AN28">
        <v>0</v>
      </c>
      <c r="AP28" t="s">
        <v>23407</v>
      </c>
      <c r="AQ28">
        <v>0</v>
      </c>
      <c r="AS28" t="s">
        <v>23275</v>
      </c>
      <c r="AT28">
        <v>0</v>
      </c>
      <c r="AV28" t="s">
        <v>314</v>
      </c>
      <c r="AW28">
        <v>1</v>
      </c>
      <c r="AY28" t="s">
        <v>16918</v>
      </c>
      <c r="AZ28">
        <v>1</v>
      </c>
      <c r="BB28" t="s">
        <v>20679</v>
      </c>
      <c r="BC28">
        <v>1</v>
      </c>
      <c r="BE28" t="s">
        <v>23216</v>
      </c>
      <c r="BF28">
        <v>1</v>
      </c>
      <c r="BH28" t="s">
        <v>21853</v>
      </c>
      <c r="BI28">
        <v>1</v>
      </c>
      <c r="BK28" t="s">
        <v>21156</v>
      </c>
      <c r="BL28">
        <v>1</v>
      </c>
      <c r="BN28" t="s">
        <v>21157</v>
      </c>
      <c r="BO28">
        <v>1</v>
      </c>
      <c r="BQ28" t="s">
        <v>23217</v>
      </c>
      <c r="BR28">
        <v>1</v>
      </c>
      <c r="BT28" t="s">
        <v>23217</v>
      </c>
      <c r="BU28">
        <v>0</v>
      </c>
      <c r="BW28" t="s">
        <v>21156</v>
      </c>
      <c r="BX28">
        <v>1</v>
      </c>
      <c r="BZ28" t="s">
        <v>20593</v>
      </c>
      <c r="CA28">
        <v>1</v>
      </c>
      <c r="CC28" t="s">
        <v>23408</v>
      </c>
      <c r="CD28">
        <v>0</v>
      </c>
      <c r="CF28" t="s">
        <v>23409</v>
      </c>
      <c r="CG28">
        <v>0</v>
      </c>
    </row>
    <row r="29" spans="1:85" x14ac:dyDescent="0.3">
      <c r="A29">
        <v>28</v>
      </c>
      <c r="B29" s="1">
        <v>45821.388437499998</v>
      </c>
      <c r="C29" s="1">
        <v>45821.393125000002</v>
      </c>
      <c r="D29" t="s">
        <v>3085</v>
      </c>
      <c r="E29" t="s">
        <v>3086</v>
      </c>
      <c r="F29">
        <v>13</v>
      </c>
      <c r="I29" t="s">
        <v>3087</v>
      </c>
      <c r="J29">
        <v>0</v>
      </c>
      <c r="L29">
        <v>9</v>
      </c>
      <c r="M29">
        <v>0</v>
      </c>
      <c r="O29">
        <v>13</v>
      </c>
      <c r="P29">
        <v>0</v>
      </c>
      <c r="R29" t="s">
        <v>16473</v>
      </c>
      <c r="S29">
        <v>0</v>
      </c>
      <c r="U29" t="s">
        <v>23410</v>
      </c>
      <c r="V29">
        <v>0</v>
      </c>
      <c r="X29" t="s">
        <v>23208</v>
      </c>
      <c r="Y29">
        <v>1</v>
      </c>
      <c r="AA29" t="s">
        <v>23209</v>
      </c>
      <c r="AB29">
        <v>1</v>
      </c>
      <c r="AD29" t="s">
        <v>23210</v>
      </c>
      <c r="AE29">
        <v>1</v>
      </c>
      <c r="AG29" t="s">
        <v>23209</v>
      </c>
      <c r="AH29">
        <v>0</v>
      </c>
      <c r="AJ29" t="s">
        <v>23411</v>
      </c>
      <c r="AK29">
        <v>0</v>
      </c>
      <c r="AM29" t="s">
        <v>23406</v>
      </c>
      <c r="AN29">
        <v>0</v>
      </c>
      <c r="AP29" t="s">
        <v>23407</v>
      </c>
      <c r="AQ29">
        <v>0</v>
      </c>
      <c r="AS29" t="s">
        <v>23275</v>
      </c>
      <c r="AT29">
        <v>0</v>
      </c>
      <c r="AV29" t="s">
        <v>314</v>
      </c>
      <c r="AW29">
        <v>1</v>
      </c>
      <c r="AY29" t="s">
        <v>16918</v>
      </c>
      <c r="AZ29">
        <v>1</v>
      </c>
      <c r="BB29" t="s">
        <v>20679</v>
      </c>
      <c r="BC29">
        <v>1</v>
      </c>
      <c r="BE29" t="s">
        <v>23216</v>
      </c>
      <c r="BF29">
        <v>1</v>
      </c>
      <c r="BH29" t="s">
        <v>21853</v>
      </c>
      <c r="BI29">
        <v>1</v>
      </c>
      <c r="BK29" t="s">
        <v>21156</v>
      </c>
      <c r="BL29">
        <v>1</v>
      </c>
      <c r="BN29" t="s">
        <v>21157</v>
      </c>
      <c r="BO29">
        <v>1</v>
      </c>
      <c r="BQ29" t="s">
        <v>23217</v>
      </c>
      <c r="BR29">
        <v>1</v>
      </c>
      <c r="BT29" t="s">
        <v>23217</v>
      </c>
      <c r="BU29">
        <v>0</v>
      </c>
      <c r="BW29" t="s">
        <v>21156</v>
      </c>
      <c r="BX29">
        <v>1</v>
      </c>
      <c r="BZ29" t="s">
        <v>20593</v>
      </c>
      <c r="CA29">
        <v>1</v>
      </c>
      <c r="CC29" t="s">
        <v>23402</v>
      </c>
      <c r="CD29">
        <v>0</v>
      </c>
      <c r="CF29" t="s">
        <v>23403</v>
      </c>
      <c r="CG29">
        <v>0</v>
      </c>
    </row>
    <row r="30" spans="1:85" x14ac:dyDescent="0.3">
      <c r="A30">
        <v>29</v>
      </c>
      <c r="B30" s="1">
        <v>45821.379826388889</v>
      </c>
      <c r="C30" s="1">
        <v>45821.394872685189</v>
      </c>
      <c r="D30" t="s">
        <v>3040</v>
      </c>
      <c r="E30" t="s">
        <v>3041</v>
      </c>
      <c r="F30">
        <v>13</v>
      </c>
      <c r="I30" t="s">
        <v>3041</v>
      </c>
      <c r="J30">
        <v>0</v>
      </c>
      <c r="L30">
        <v>9</v>
      </c>
      <c r="M30">
        <v>0</v>
      </c>
      <c r="O30">
        <v>14</v>
      </c>
      <c r="P30">
        <v>0</v>
      </c>
      <c r="R30" t="s">
        <v>16473</v>
      </c>
      <c r="S30">
        <v>0</v>
      </c>
      <c r="U30" t="s">
        <v>23412</v>
      </c>
      <c r="V30">
        <v>0</v>
      </c>
      <c r="X30" t="s">
        <v>23208</v>
      </c>
      <c r="Y30">
        <v>1</v>
      </c>
      <c r="AA30" t="s">
        <v>23209</v>
      </c>
      <c r="AB30">
        <v>1</v>
      </c>
      <c r="AD30" t="s">
        <v>23210</v>
      </c>
      <c r="AE30">
        <v>1</v>
      </c>
      <c r="AG30" t="s">
        <v>23209</v>
      </c>
      <c r="AH30">
        <v>0</v>
      </c>
      <c r="AJ30" t="s">
        <v>23413</v>
      </c>
      <c r="AK30">
        <v>0</v>
      </c>
      <c r="AM30" t="s">
        <v>23414</v>
      </c>
      <c r="AN30">
        <v>0</v>
      </c>
      <c r="AP30" t="s">
        <v>23415</v>
      </c>
      <c r="AQ30">
        <v>0</v>
      </c>
      <c r="AS30" t="s">
        <v>23416</v>
      </c>
      <c r="AT30">
        <v>0</v>
      </c>
      <c r="AV30" t="s">
        <v>314</v>
      </c>
      <c r="AW30">
        <v>1</v>
      </c>
      <c r="AY30" t="s">
        <v>16918</v>
      </c>
      <c r="AZ30">
        <v>1</v>
      </c>
      <c r="BB30" t="s">
        <v>20679</v>
      </c>
      <c r="BC30">
        <v>1</v>
      </c>
      <c r="BE30" t="s">
        <v>23216</v>
      </c>
      <c r="BF30">
        <v>1</v>
      </c>
      <c r="BH30" t="s">
        <v>21853</v>
      </c>
      <c r="BI30">
        <v>1</v>
      </c>
      <c r="BK30" t="s">
        <v>21156</v>
      </c>
      <c r="BL30">
        <v>1</v>
      </c>
      <c r="BN30" t="s">
        <v>21157</v>
      </c>
      <c r="BO30">
        <v>1</v>
      </c>
      <c r="BQ30" t="s">
        <v>23217</v>
      </c>
      <c r="BR30">
        <v>1</v>
      </c>
      <c r="BT30" t="s">
        <v>23217</v>
      </c>
      <c r="BU30">
        <v>0</v>
      </c>
      <c r="BW30" t="s">
        <v>21156</v>
      </c>
      <c r="BX30">
        <v>1</v>
      </c>
      <c r="BZ30" t="s">
        <v>20593</v>
      </c>
      <c r="CA30">
        <v>1</v>
      </c>
      <c r="CC30" t="s">
        <v>23417</v>
      </c>
      <c r="CD30">
        <v>0</v>
      </c>
      <c r="CF30" t="s">
        <v>23418</v>
      </c>
      <c r="CG30">
        <v>0</v>
      </c>
    </row>
    <row r="31" spans="1:85" x14ac:dyDescent="0.3">
      <c r="A31">
        <v>30</v>
      </c>
      <c r="B31" s="1">
        <v>45821.388969907406</v>
      </c>
      <c r="C31" s="1">
        <v>45821.397870370369</v>
      </c>
      <c r="D31" t="s">
        <v>3820</v>
      </c>
      <c r="E31" t="s">
        <v>3821</v>
      </c>
      <c r="F31">
        <v>11</v>
      </c>
      <c r="I31" t="s">
        <v>17993</v>
      </c>
      <c r="J31">
        <v>0</v>
      </c>
      <c r="L31">
        <v>9</v>
      </c>
      <c r="M31">
        <v>0</v>
      </c>
      <c r="O31">
        <v>4</v>
      </c>
      <c r="P31">
        <v>0</v>
      </c>
      <c r="R31" t="s">
        <v>23419</v>
      </c>
      <c r="S31">
        <v>0</v>
      </c>
      <c r="U31" t="s">
        <v>23420</v>
      </c>
      <c r="V31">
        <v>0</v>
      </c>
      <c r="X31" t="s">
        <v>23208</v>
      </c>
      <c r="Y31">
        <v>1</v>
      </c>
      <c r="AA31" t="s">
        <v>23304</v>
      </c>
      <c r="AB31">
        <v>0</v>
      </c>
      <c r="AD31" t="s">
        <v>23209</v>
      </c>
      <c r="AE31">
        <v>0</v>
      </c>
      <c r="AG31" t="s">
        <v>23211</v>
      </c>
      <c r="AH31">
        <v>1</v>
      </c>
      <c r="AJ31" t="s">
        <v>23421</v>
      </c>
      <c r="AK31">
        <v>0</v>
      </c>
      <c r="AM31" t="s">
        <v>23422</v>
      </c>
      <c r="AN31">
        <v>0</v>
      </c>
      <c r="AP31" t="s">
        <v>23423</v>
      </c>
      <c r="AQ31">
        <v>0</v>
      </c>
      <c r="AS31" t="s">
        <v>23424</v>
      </c>
      <c r="AT31">
        <v>0</v>
      </c>
      <c r="AV31" t="s">
        <v>314</v>
      </c>
      <c r="AW31">
        <v>1</v>
      </c>
      <c r="AY31" t="s">
        <v>16918</v>
      </c>
      <c r="AZ31">
        <v>1</v>
      </c>
      <c r="BB31" t="s">
        <v>20679</v>
      </c>
      <c r="BC31">
        <v>1</v>
      </c>
      <c r="BE31" t="s">
        <v>23216</v>
      </c>
      <c r="BF31">
        <v>1</v>
      </c>
      <c r="BH31" t="s">
        <v>21853</v>
      </c>
      <c r="BI31">
        <v>1</v>
      </c>
      <c r="BK31" t="s">
        <v>21156</v>
      </c>
      <c r="BL31">
        <v>1</v>
      </c>
      <c r="BN31" t="s">
        <v>21157</v>
      </c>
      <c r="BO31">
        <v>1</v>
      </c>
      <c r="BQ31" t="s">
        <v>23226</v>
      </c>
      <c r="BR31">
        <v>0</v>
      </c>
      <c r="BT31" t="s">
        <v>23217</v>
      </c>
      <c r="BU31">
        <v>0</v>
      </c>
      <c r="BW31" t="s">
        <v>21156</v>
      </c>
      <c r="BX31">
        <v>1</v>
      </c>
      <c r="BZ31" t="s">
        <v>20593</v>
      </c>
      <c r="CA31">
        <v>1</v>
      </c>
      <c r="CC31" t="s">
        <v>23425</v>
      </c>
      <c r="CD31">
        <v>0</v>
      </c>
      <c r="CF31" t="s">
        <v>23426</v>
      </c>
      <c r="CG31">
        <v>0</v>
      </c>
    </row>
    <row r="32" spans="1:85" x14ac:dyDescent="0.3">
      <c r="A32">
        <v>31</v>
      </c>
      <c r="B32" s="1">
        <v>45821.389444444445</v>
      </c>
      <c r="C32" s="1">
        <v>45821.398287037038</v>
      </c>
      <c r="D32" t="s">
        <v>3411</v>
      </c>
      <c r="E32" t="s">
        <v>3412</v>
      </c>
      <c r="F32">
        <v>11</v>
      </c>
      <c r="I32" t="s">
        <v>13711</v>
      </c>
      <c r="J32">
        <v>0</v>
      </c>
      <c r="L32">
        <v>9</v>
      </c>
      <c r="M32">
        <v>0</v>
      </c>
      <c r="O32">
        <v>38</v>
      </c>
      <c r="P32">
        <v>0</v>
      </c>
      <c r="R32" t="s">
        <v>23427</v>
      </c>
      <c r="S32">
        <v>0</v>
      </c>
      <c r="U32" t="s">
        <v>23420</v>
      </c>
      <c r="V32">
        <v>0</v>
      </c>
      <c r="X32" t="s">
        <v>23231</v>
      </c>
      <c r="Y32">
        <v>0</v>
      </c>
      <c r="AA32" t="s">
        <v>23304</v>
      </c>
      <c r="AB32">
        <v>0</v>
      </c>
      <c r="AD32" t="s">
        <v>23210</v>
      </c>
      <c r="AE32">
        <v>1</v>
      </c>
      <c r="AG32" t="s">
        <v>23211</v>
      </c>
      <c r="AH32">
        <v>1</v>
      </c>
      <c r="AJ32" t="s">
        <v>23211</v>
      </c>
      <c r="AK32">
        <v>0</v>
      </c>
      <c r="AM32" t="s">
        <v>23428</v>
      </c>
      <c r="AN32">
        <v>0</v>
      </c>
      <c r="AP32" t="s">
        <v>23429</v>
      </c>
      <c r="AQ32">
        <v>0</v>
      </c>
      <c r="AS32" t="s">
        <v>23430</v>
      </c>
      <c r="AT32">
        <v>0</v>
      </c>
      <c r="AV32" t="s">
        <v>314</v>
      </c>
      <c r="AW32">
        <v>1</v>
      </c>
      <c r="AY32" t="s">
        <v>16918</v>
      </c>
      <c r="AZ32">
        <v>1</v>
      </c>
      <c r="BB32" t="s">
        <v>20679</v>
      </c>
      <c r="BC32">
        <v>1</v>
      </c>
      <c r="BE32" t="s">
        <v>23216</v>
      </c>
      <c r="BF32">
        <v>1</v>
      </c>
      <c r="BH32" t="s">
        <v>21853</v>
      </c>
      <c r="BI32">
        <v>1</v>
      </c>
      <c r="BK32" t="s">
        <v>21156</v>
      </c>
      <c r="BL32">
        <v>1</v>
      </c>
      <c r="BN32" t="s">
        <v>21157</v>
      </c>
      <c r="BO32">
        <v>1</v>
      </c>
      <c r="BQ32" t="s">
        <v>23226</v>
      </c>
      <c r="BR32">
        <v>0</v>
      </c>
      <c r="BT32" t="s">
        <v>23217</v>
      </c>
      <c r="BU32">
        <v>0</v>
      </c>
      <c r="BW32" t="s">
        <v>21156</v>
      </c>
      <c r="BX32">
        <v>1</v>
      </c>
      <c r="BZ32" t="s">
        <v>20593</v>
      </c>
      <c r="CA32">
        <v>1</v>
      </c>
      <c r="CC32" t="s">
        <v>23425</v>
      </c>
      <c r="CD32">
        <v>0</v>
      </c>
      <c r="CF32" t="s">
        <v>23431</v>
      </c>
      <c r="CG32">
        <v>0</v>
      </c>
    </row>
    <row r="33" spans="1:85" x14ac:dyDescent="0.3">
      <c r="A33">
        <v>32</v>
      </c>
      <c r="B33" s="1">
        <v>45821.389050925929</v>
      </c>
      <c r="C33" s="1">
        <v>45821.398645833331</v>
      </c>
      <c r="D33" t="s">
        <v>5721</v>
      </c>
      <c r="E33" t="s">
        <v>5722</v>
      </c>
      <c r="F33">
        <v>14</v>
      </c>
      <c r="I33" t="s">
        <v>5723</v>
      </c>
      <c r="J33">
        <v>0</v>
      </c>
      <c r="L33">
        <v>9</v>
      </c>
      <c r="M33">
        <v>0</v>
      </c>
      <c r="O33">
        <v>10</v>
      </c>
      <c r="P33">
        <v>0</v>
      </c>
      <c r="R33" t="s">
        <v>23419</v>
      </c>
      <c r="S33">
        <v>0</v>
      </c>
      <c r="U33" t="s">
        <v>23420</v>
      </c>
      <c r="V33">
        <v>0</v>
      </c>
      <c r="X33" t="s">
        <v>23231</v>
      </c>
      <c r="Y33">
        <v>0</v>
      </c>
      <c r="AA33" t="s">
        <v>23209</v>
      </c>
      <c r="AB33">
        <v>1</v>
      </c>
      <c r="AD33" t="s">
        <v>23210</v>
      </c>
      <c r="AE33">
        <v>1</v>
      </c>
      <c r="AG33" t="s">
        <v>23211</v>
      </c>
      <c r="AH33">
        <v>1</v>
      </c>
      <c r="AJ33" t="s">
        <v>23432</v>
      </c>
      <c r="AK33">
        <v>0</v>
      </c>
      <c r="AM33" t="s">
        <v>23433</v>
      </c>
      <c r="AN33">
        <v>0</v>
      </c>
      <c r="AP33" t="s">
        <v>23434</v>
      </c>
      <c r="AQ33">
        <v>0</v>
      </c>
      <c r="AS33" t="s">
        <v>23430</v>
      </c>
      <c r="AT33">
        <v>0</v>
      </c>
      <c r="AV33" t="s">
        <v>314</v>
      </c>
      <c r="AW33">
        <v>1</v>
      </c>
      <c r="AY33" t="s">
        <v>16918</v>
      </c>
      <c r="AZ33">
        <v>1</v>
      </c>
      <c r="BB33" t="s">
        <v>20679</v>
      </c>
      <c r="BC33">
        <v>1</v>
      </c>
      <c r="BE33" t="s">
        <v>23216</v>
      </c>
      <c r="BF33">
        <v>1</v>
      </c>
      <c r="BH33" t="s">
        <v>21853</v>
      </c>
      <c r="BI33">
        <v>1</v>
      </c>
      <c r="BK33" t="s">
        <v>21156</v>
      </c>
      <c r="BL33">
        <v>1</v>
      </c>
      <c r="BN33" t="s">
        <v>21157</v>
      </c>
      <c r="BO33">
        <v>1</v>
      </c>
      <c r="BQ33" t="s">
        <v>23217</v>
      </c>
      <c r="BR33">
        <v>1</v>
      </c>
      <c r="BT33" t="s">
        <v>23226</v>
      </c>
      <c r="BU33">
        <v>1</v>
      </c>
      <c r="BW33" t="s">
        <v>21156</v>
      </c>
      <c r="BX33">
        <v>1</v>
      </c>
      <c r="BZ33" t="s">
        <v>20593</v>
      </c>
      <c r="CA33">
        <v>1</v>
      </c>
      <c r="CC33" t="s">
        <v>23435</v>
      </c>
      <c r="CD33">
        <v>0</v>
      </c>
      <c r="CF33" t="s">
        <v>23326</v>
      </c>
      <c r="CG33">
        <v>0</v>
      </c>
    </row>
    <row r="34" spans="1:85" x14ac:dyDescent="0.3">
      <c r="A34">
        <v>33</v>
      </c>
      <c r="B34" s="1">
        <v>45821.386296296296</v>
      </c>
      <c r="C34" s="1">
        <v>45821.398912037039</v>
      </c>
      <c r="D34" t="s">
        <v>1890</v>
      </c>
      <c r="E34" t="s">
        <v>1891</v>
      </c>
      <c r="F34">
        <v>13</v>
      </c>
      <c r="I34" t="s">
        <v>1892</v>
      </c>
      <c r="J34">
        <v>0</v>
      </c>
      <c r="L34">
        <v>9</v>
      </c>
      <c r="M34">
        <v>0</v>
      </c>
      <c r="O34">
        <v>16</v>
      </c>
      <c r="P34">
        <v>0</v>
      </c>
      <c r="R34" t="s">
        <v>23436</v>
      </c>
      <c r="S34">
        <v>0</v>
      </c>
      <c r="U34" t="s">
        <v>23437</v>
      </c>
      <c r="V34">
        <v>0</v>
      </c>
      <c r="X34" t="s">
        <v>23208</v>
      </c>
      <c r="Y34">
        <v>1</v>
      </c>
      <c r="AA34" t="s">
        <v>23209</v>
      </c>
      <c r="AB34">
        <v>1</v>
      </c>
      <c r="AD34" t="s">
        <v>23211</v>
      </c>
      <c r="AE34">
        <v>0</v>
      </c>
      <c r="AG34" t="s">
        <v>23211</v>
      </c>
      <c r="AH34">
        <v>1</v>
      </c>
      <c r="AJ34" t="s">
        <v>23438</v>
      </c>
      <c r="AK34">
        <v>0</v>
      </c>
      <c r="AM34" t="s">
        <v>23439</v>
      </c>
      <c r="AN34">
        <v>0</v>
      </c>
      <c r="AP34" t="s">
        <v>23440</v>
      </c>
      <c r="AQ34">
        <v>0</v>
      </c>
      <c r="AS34" t="s">
        <v>23441</v>
      </c>
      <c r="AT34">
        <v>0</v>
      </c>
      <c r="AV34" t="s">
        <v>314</v>
      </c>
      <c r="AW34">
        <v>1</v>
      </c>
      <c r="AY34" t="s">
        <v>16918</v>
      </c>
      <c r="AZ34">
        <v>1</v>
      </c>
      <c r="BB34" t="s">
        <v>20679</v>
      </c>
      <c r="BC34">
        <v>1</v>
      </c>
      <c r="BE34" t="s">
        <v>23216</v>
      </c>
      <c r="BF34">
        <v>1</v>
      </c>
      <c r="BH34" t="s">
        <v>21853</v>
      </c>
      <c r="BI34">
        <v>1</v>
      </c>
      <c r="BK34" t="s">
        <v>21156</v>
      </c>
      <c r="BL34">
        <v>1</v>
      </c>
      <c r="BN34" t="s">
        <v>21157</v>
      </c>
      <c r="BO34">
        <v>1</v>
      </c>
      <c r="BQ34" t="s">
        <v>23217</v>
      </c>
      <c r="BR34">
        <v>1</v>
      </c>
      <c r="BT34" t="s">
        <v>23217</v>
      </c>
      <c r="BU34">
        <v>0</v>
      </c>
      <c r="BW34" t="s">
        <v>21156</v>
      </c>
      <c r="BX34">
        <v>1</v>
      </c>
      <c r="BZ34" t="s">
        <v>20593</v>
      </c>
      <c r="CA34">
        <v>1</v>
      </c>
      <c r="CC34" t="s">
        <v>23442</v>
      </c>
      <c r="CD34">
        <v>0</v>
      </c>
      <c r="CF34" t="s">
        <v>23443</v>
      </c>
      <c r="CG34">
        <v>0</v>
      </c>
    </row>
    <row r="35" spans="1:85" x14ac:dyDescent="0.3">
      <c r="A35">
        <v>34</v>
      </c>
      <c r="B35" s="1">
        <v>45821.390046296299</v>
      </c>
      <c r="C35" s="1">
        <v>45821.399872685186</v>
      </c>
      <c r="D35" t="s">
        <v>2523</v>
      </c>
      <c r="E35" t="s">
        <v>2524</v>
      </c>
      <c r="F35">
        <v>15</v>
      </c>
      <c r="I35" t="s">
        <v>2524</v>
      </c>
      <c r="J35">
        <v>0</v>
      </c>
      <c r="L35">
        <v>9</v>
      </c>
      <c r="M35">
        <v>0</v>
      </c>
      <c r="O35">
        <v>3</v>
      </c>
      <c r="P35">
        <v>0</v>
      </c>
      <c r="R35" t="s">
        <v>23444</v>
      </c>
      <c r="S35">
        <v>0</v>
      </c>
      <c r="U35" t="s">
        <v>23445</v>
      </c>
      <c r="V35">
        <v>0</v>
      </c>
      <c r="X35" t="s">
        <v>23208</v>
      </c>
      <c r="Y35">
        <v>1</v>
      </c>
      <c r="AA35" t="s">
        <v>23209</v>
      </c>
      <c r="AB35">
        <v>1</v>
      </c>
      <c r="AD35" t="s">
        <v>23210</v>
      </c>
      <c r="AE35">
        <v>1</v>
      </c>
      <c r="AG35" t="s">
        <v>23211</v>
      </c>
      <c r="AH35">
        <v>1</v>
      </c>
      <c r="AJ35" t="s">
        <v>23446</v>
      </c>
      <c r="AK35">
        <v>0</v>
      </c>
      <c r="AM35" t="s">
        <v>23447</v>
      </c>
      <c r="AN35">
        <v>0</v>
      </c>
      <c r="AP35" t="s">
        <v>23252</v>
      </c>
      <c r="AQ35">
        <v>0</v>
      </c>
      <c r="AS35" t="s">
        <v>23448</v>
      </c>
      <c r="AT35">
        <v>0</v>
      </c>
      <c r="AV35" t="s">
        <v>314</v>
      </c>
      <c r="AW35">
        <v>1</v>
      </c>
      <c r="AY35" t="s">
        <v>16918</v>
      </c>
      <c r="AZ35">
        <v>1</v>
      </c>
      <c r="BB35" t="s">
        <v>20679</v>
      </c>
      <c r="BC35">
        <v>1</v>
      </c>
      <c r="BE35" t="s">
        <v>23216</v>
      </c>
      <c r="BF35">
        <v>1</v>
      </c>
      <c r="BH35" t="s">
        <v>21853</v>
      </c>
      <c r="BI35">
        <v>1</v>
      </c>
      <c r="BK35" t="s">
        <v>21156</v>
      </c>
      <c r="BL35">
        <v>1</v>
      </c>
      <c r="BN35" t="s">
        <v>21157</v>
      </c>
      <c r="BO35">
        <v>1</v>
      </c>
      <c r="BQ35" t="s">
        <v>23217</v>
      </c>
      <c r="BR35">
        <v>1</v>
      </c>
      <c r="BT35" t="s">
        <v>23226</v>
      </c>
      <c r="BU35">
        <v>1</v>
      </c>
      <c r="BW35" t="s">
        <v>21156</v>
      </c>
      <c r="BX35">
        <v>1</v>
      </c>
      <c r="BZ35" t="s">
        <v>20593</v>
      </c>
      <c r="CA35">
        <v>1</v>
      </c>
      <c r="CC35" t="s">
        <v>23449</v>
      </c>
      <c r="CD35">
        <v>0</v>
      </c>
      <c r="CF35" t="s">
        <v>23450</v>
      </c>
      <c r="CG35">
        <v>0</v>
      </c>
    </row>
    <row r="36" spans="1:85" x14ac:dyDescent="0.3">
      <c r="A36">
        <v>35</v>
      </c>
      <c r="B36" s="1">
        <v>45821.388819444444</v>
      </c>
      <c r="C36" s="1">
        <v>45821.399895833332</v>
      </c>
      <c r="D36" t="s">
        <v>4749</v>
      </c>
      <c r="E36" t="s">
        <v>4750</v>
      </c>
      <c r="F36">
        <v>12</v>
      </c>
      <c r="I36" t="s">
        <v>4750</v>
      </c>
      <c r="J36">
        <v>0</v>
      </c>
      <c r="L36">
        <v>9</v>
      </c>
      <c r="M36">
        <v>0</v>
      </c>
      <c r="O36">
        <v>11</v>
      </c>
      <c r="P36">
        <v>0</v>
      </c>
      <c r="R36" t="s">
        <v>23451</v>
      </c>
      <c r="S36">
        <v>0</v>
      </c>
      <c r="U36" t="s">
        <v>23452</v>
      </c>
      <c r="V36">
        <v>0</v>
      </c>
      <c r="X36" t="s">
        <v>23231</v>
      </c>
      <c r="Y36">
        <v>0</v>
      </c>
      <c r="AA36" t="s">
        <v>23209</v>
      </c>
      <c r="AB36">
        <v>1</v>
      </c>
      <c r="AD36" t="s">
        <v>23210</v>
      </c>
      <c r="AE36">
        <v>1</v>
      </c>
      <c r="AG36" t="s">
        <v>23211</v>
      </c>
      <c r="AH36">
        <v>1</v>
      </c>
      <c r="AJ36" t="s">
        <v>23453</v>
      </c>
      <c r="AK36">
        <v>0</v>
      </c>
      <c r="AM36" t="s">
        <v>23433</v>
      </c>
      <c r="AN36">
        <v>0</v>
      </c>
      <c r="AP36" t="s">
        <v>23429</v>
      </c>
      <c r="AQ36">
        <v>0</v>
      </c>
      <c r="AS36" t="s">
        <v>23430</v>
      </c>
      <c r="AT36">
        <v>0</v>
      </c>
      <c r="AV36" t="s">
        <v>314</v>
      </c>
      <c r="AW36">
        <v>1</v>
      </c>
      <c r="AY36" t="s">
        <v>16918</v>
      </c>
      <c r="AZ36">
        <v>1</v>
      </c>
      <c r="BB36" t="s">
        <v>20679</v>
      </c>
      <c r="BC36">
        <v>1</v>
      </c>
      <c r="BE36" t="s">
        <v>23216</v>
      </c>
      <c r="BF36">
        <v>1</v>
      </c>
      <c r="BH36" t="s">
        <v>21853</v>
      </c>
      <c r="BI36">
        <v>1</v>
      </c>
      <c r="BK36" t="s">
        <v>21156</v>
      </c>
      <c r="BL36">
        <v>1</v>
      </c>
      <c r="BN36" t="s">
        <v>21157</v>
      </c>
      <c r="BO36">
        <v>1</v>
      </c>
      <c r="BQ36" t="s">
        <v>23226</v>
      </c>
      <c r="BR36">
        <v>0</v>
      </c>
      <c r="BT36" t="s">
        <v>23217</v>
      </c>
      <c r="BU36">
        <v>0</v>
      </c>
      <c r="BW36" t="s">
        <v>21156</v>
      </c>
      <c r="BX36">
        <v>1</v>
      </c>
      <c r="BZ36" t="s">
        <v>20593</v>
      </c>
      <c r="CA36">
        <v>1</v>
      </c>
      <c r="CC36" t="s">
        <v>23454</v>
      </c>
      <c r="CD36">
        <v>0</v>
      </c>
      <c r="CF36" t="s">
        <v>23455</v>
      </c>
      <c r="CG36">
        <v>0</v>
      </c>
    </row>
    <row r="37" spans="1:85" x14ac:dyDescent="0.3">
      <c r="A37">
        <v>36</v>
      </c>
      <c r="B37" s="1">
        <v>45821.391157407408</v>
      </c>
      <c r="C37" s="1">
        <v>45821.399895833332</v>
      </c>
      <c r="D37" t="s">
        <v>1943</v>
      </c>
      <c r="E37" t="s">
        <v>1944</v>
      </c>
      <c r="F37">
        <v>14</v>
      </c>
      <c r="I37" t="s">
        <v>1945</v>
      </c>
      <c r="J37">
        <v>0</v>
      </c>
      <c r="L37">
        <v>9</v>
      </c>
      <c r="M37">
        <v>0</v>
      </c>
      <c r="O37">
        <v>34</v>
      </c>
      <c r="P37">
        <v>0</v>
      </c>
      <c r="R37" t="s">
        <v>23456</v>
      </c>
      <c r="S37">
        <v>0</v>
      </c>
      <c r="U37" t="s">
        <v>23457</v>
      </c>
      <c r="V37">
        <v>0</v>
      </c>
      <c r="X37" t="s">
        <v>23208</v>
      </c>
      <c r="Y37">
        <v>1</v>
      </c>
      <c r="AA37" t="s">
        <v>23209</v>
      </c>
      <c r="AB37">
        <v>1</v>
      </c>
      <c r="AD37" t="s">
        <v>23210</v>
      </c>
      <c r="AE37">
        <v>1</v>
      </c>
      <c r="AG37" t="s">
        <v>23211</v>
      </c>
      <c r="AH37">
        <v>1</v>
      </c>
      <c r="AJ37" t="s">
        <v>23458</v>
      </c>
      <c r="AK37">
        <v>0</v>
      </c>
      <c r="AM37" t="s">
        <v>23459</v>
      </c>
      <c r="AN37">
        <v>0</v>
      </c>
      <c r="AP37" t="s">
        <v>23460</v>
      </c>
      <c r="AQ37">
        <v>0</v>
      </c>
      <c r="AS37" t="s">
        <v>23461</v>
      </c>
      <c r="AT37">
        <v>0</v>
      </c>
      <c r="AV37" t="s">
        <v>314</v>
      </c>
      <c r="AW37">
        <v>1</v>
      </c>
      <c r="AY37" t="s">
        <v>21853</v>
      </c>
      <c r="AZ37">
        <v>0</v>
      </c>
      <c r="BB37" t="s">
        <v>20679</v>
      </c>
      <c r="BC37">
        <v>1</v>
      </c>
      <c r="BE37" t="s">
        <v>23216</v>
      </c>
      <c r="BF37">
        <v>1</v>
      </c>
      <c r="BH37" t="s">
        <v>21853</v>
      </c>
      <c r="BI37">
        <v>1</v>
      </c>
      <c r="BK37" t="s">
        <v>21156</v>
      </c>
      <c r="BL37">
        <v>1</v>
      </c>
      <c r="BN37" t="s">
        <v>21157</v>
      </c>
      <c r="BO37">
        <v>1</v>
      </c>
      <c r="BQ37" t="s">
        <v>23217</v>
      </c>
      <c r="BR37">
        <v>1</v>
      </c>
      <c r="BT37" t="s">
        <v>23226</v>
      </c>
      <c r="BU37">
        <v>1</v>
      </c>
      <c r="BW37" t="s">
        <v>21156</v>
      </c>
      <c r="BX37">
        <v>1</v>
      </c>
      <c r="BZ37" t="s">
        <v>20593</v>
      </c>
      <c r="CA37">
        <v>1</v>
      </c>
      <c r="CC37" t="s">
        <v>23462</v>
      </c>
      <c r="CD37">
        <v>0</v>
      </c>
      <c r="CF37" t="s">
        <v>23463</v>
      </c>
      <c r="CG37">
        <v>0</v>
      </c>
    </row>
    <row r="38" spans="1:85" x14ac:dyDescent="0.3">
      <c r="A38">
        <v>37</v>
      </c>
      <c r="B38" s="1">
        <v>45821.390173611115</v>
      </c>
      <c r="C38" s="1">
        <v>45821.400081018517</v>
      </c>
      <c r="D38" t="s">
        <v>1930</v>
      </c>
      <c r="E38" t="s">
        <v>1931</v>
      </c>
      <c r="F38">
        <v>12</v>
      </c>
      <c r="I38" t="s">
        <v>1932</v>
      </c>
      <c r="J38">
        <v>0</v>
      </c>
      <c r="L38">
        <v>9</v>
      </c>
      <c r="M38">
        <v>0</v>
      </c>
      <c r="O38">
        <v>1</v>
      </c>
      <c r="P38">
        <v>0</v>
      </c>
      <c r="R38" t="s">
        <v>23464</v>
      </c>
      <c r="S38">
        <v>0</v>
      </c>
      <c r="U38" t="s">
        <v>23465</v>
      </c>
      <c r="V38">
        <v>0</v>
      </c>
      <c r="X38" t="s">
        <v>23208</v>
      </c>
      <c r="Y38">
        <v>1</v>
      </c>
      <c r="AA38" t="s">
        <v>23210</v>
      </c>
      <c r="AB38">
        <v>0</v>
      </c>
      <c r="AD38" t="s">
        <v>23211</v>
      </c>
      <c r="AE38">
        <v>0</v>
      </c>
      <c r="AG38" t="s">
        <v>23211</v>
      </c>
      <c r="AH38">
        <v>1</v>
      </c>
      <c r="AJ38" t="s">
        <v>23466</v>
      </c>
      <c r="AK38">
        <v>0</v>
      </c>
      <c r="AM38" t="s">
        <v>23467</v>
      </c>
      <c r="AN38">
        <v>0</v>
      </c>
      <c r="AP38" t="s">
        <v>23468</v>
      </c>
      <c r="AQ38">
        <v>0</v>
      </c>
      <c r="AS38" t="s">
        <v>23469</v>
      </c>
      <c r="AT38">
        <v>0</v>
      </c>
      <c r="AV38" t="s">
        <v>314</v>
      </c>
      <c r="AW38">
        <v>1</v>
      </c>
      <c r="AY38" t="s">
        <v>21853</v>
      </c>
      <c r="AZ38">
        <v>0</v>
      </c>
      <c r="BB38" t="s">
        <v>20679</v>
      </c>
      <c r="BC38">
        <v>1</v>
      </c>
      <c r="BE38" t="s">
        <v>23216</v>
      </c>
      <c r="BF38">
        <v>1</v>
      </c>
      <c r="BH38" t="s">
        <v>21853</v>
      </c>
      <c r="BI38">
        <v>1</v>
      </c>
      <c r="BK38" t="s">
        <v>21156</v>
      </c>
      <c r="BL38">
        <v>1</v>
      </c>
      <c r="BN38" t="s">
        <v>21157</v>
      </c>
      <c r="BO38">
        <v>1</v>
      </c>
      <c r="BQ38" t="s">
        <v>23217</v>
      </c>
      <c r="BR38">
        <v>1</v>
      </c>
      <c r="BT38" t="s">
        <v>23226</v>
      </c>
      <c r="BU38">
        <v>1</v>
      </c>
      <c r="BW38" t="s">
        <v>21156</v>
      </c>
      <c r="BX38">
        <v>1</v>
      </c>
      <c r="BZ38" t="s">
        <v>20593</v>
      </c>
      <c r="CA38">
        <v>1</v>
      </c>
      <c r="CC38" t="s">
        <v>23470</v>
      </c>
      <c r="CD38">
        <v>0</v>
      </c>
      <c r="CF38" t="s">
        <v>23471</v>
      </c>
      <c r="CG38">
        <v>0</v>
      </c>
    </row>
    <row r="39" spans="1:85" x14ac:dyDescent="0.3">
      <c r="A39">
        <v>38</v>
      </c>
      <c r="B39" s="1">
        <v>45821.391168981485</v>
      </c>
      <c r="C39" s="1">
        <v>45821.400393518517</v>
      </c>
      <c r="D39" t="s">
        <v>1954</v>
      </c>
      <c r="E39" t="s">
        <v>1955</v>
      </c>
      <c r="F39">
        <v>14</v>
      </c>
      <c r="I39" t="s">
        <v>1955</v>
      </c>
      <c r="J39">
        <v>0</v>
      </c>
      <c r="L39">
        <v>9</v>
      </c>
      <c r="M39">
        <v>0</v>
      </c>
      <c r="O39">
        <v>21</v>
      </c>
      <c r="P39">
        <v>0</v>
      </c>
      <c r="R39" t="s">
        <v>23456</v>
      </c>
      <c r="S39">
        <v>0</v>
      </c>
      <c r="U39" t="s">
        <v>16702</v>
      </c>
      <c r="V39">
        <v>0</v>
      </c>
      <c r="X39" t="s">
        <v>23208</v>
      </c>
      <c r="Y39">
        <v>1</v>
      </c>
      <c r="AA39" t="s">
        <v>23209</v>
      </c>
      <c r="AB39">
        <v>1</v>
      </c>
      <c r="AD39" t="s">
        <v>23210</v>
      </c>
      <c r="AE39">
        <v>1</v>
      </c>
      <c r="AG39" t="s">
        <v>23211</v>
      </c>
      <c r="AH39">
        <v>1</v>
      </c>
      <c r="AJ39" t="s">
        <v>23472</v>
      </c>
      <c r="AK39">
        <v>0</v>
      </c>
      <c r="AM39" t="s">
        <v>23473</v>
      </c>
      <c r="AN39">
        <v>0</v>
      </c>
      <c r="AP39" t="s">
        <v>23429</v>
      </c>
      <c r="AQ39">
        <v>0</v>
      </c>
      <c r="AS39" t="s">
        <v>23474</v>
      </c>
      <c r="AT39">
        <v>0</v>
      </c>
      <c r="AV39" t="s">
        <v>314</v>
      </c>
      <c r="AW39">
        <v>1</v>
      </c>
      <c r="AY39" t="s">
        <v>21853</v>
      </c>
      <c r="AZ39">
        <v>0</v>
      </c>
      <c r="BB39" t="s">
        <v>20679</v>
      </c>
      <c r="BC39">
        <v>1</v>
      </c>
      <c r="BE39" t="s">
        <v>23216</v>
      </c>
      <c r="BF39">
        <v>1</v>
      </c>
      <c r="BH39" t="s">
        <v>21853</v>
      </c>
      <c r="BI39">
        <v>1</v>
      </c>
      <c r="BK39" t="s">
        <v>21156</v>
      </c>
      <c r="BL39">
        <v>1</v>
      </c>
      <c r="BN39" t="s">
        <v>21157</v>
      </c>
      <c r="BO39">
        <v>1</v>
      </c>
      <c r="BQ39" t="s">
        <v>23217</v>
      </c>
      <c r="BR39">
        <v>1</v>
      </c>
      <c r="BT39" t="s">
        <v>23226</v>
      </c>
      <c r="BU39">
        <v>1</v>
      </c>
      <c r="BW39" t="s">
        <v>21156</v>
      </c>
      <c r="BX39">
        <v>1</v>
      </c>
      <c r="BZ39" t="s">
        <v>20593</v>
      </c>
      <c r="CA39">
        <v>1</v>
      </c>
      <c r="CC39" t="s">
        <v>23475</v>
      </c>
      <c r="CD39">
        <v>0</v>
      </c>
      <c r="CF39" t="s">
        <v>23476</v>
      </c>
      <c r="CG39">
        <v>0</v>
      </c>
    </row>
    <row r="40" spans="1:85" x14ac:dyDescent="0.3">
      <c r="A40">
        <v>39</v>
      </c>
      <c r="B40" s="1">
        <v>45821.3909375</v>
      </c>
      <c r="C40" s="1">
        <v>45821.401307870372</v>
      </c>
      <c r="D40" t="s">
        <v>2583</v>
      </c>
      <c r="E40" t="s">
        <v>2584</v>
      </c>
      <c r="F40">
        <v>14</v>
      </c>
      <c r="I40" t="s">
        <v>5933</v>
      </c>
      <c r="J40">
        <v>0</v>
      </c>
      <c r="L40">
        <v>9</v>
      </c>
      <c r="M40">
        <v>0</v>
      </c>
      <c r="O40">
        <v>7</v>
      </c>
      <c r="P40">
        <v>0</v>
      </c>
      <c r="R40" t="s">
        <v>23477</v>
      </c>
      <c r="S40">
        <v>0</v>
      </c>
      <c r="U40" t="s">
        <v>23478</v>
      </c>
      <c r="V40">
        <v>0</v>
      </c>
      <c r="X40" t="s">
        <v>23208</v>
      </c>
      <c r="Y40">
        <v>1</v>
      </c>
      <c r="AA40" t="s">
        <v>23209</v>
      </c>
      <c r="AB40">
        <v>1</v>
      </c>
      <c r="AD40" t="s">
        <v>23210</v>
      </c>
      <c r="AE40">
        <v>1</v>
      </c>
      <c r="AG40" t="s">
        <v>23211</v>
      </c>
      <c r="AH40">
        <v>1</v>
      </c>
      <c r="AJ40" t="s">
        <v>23479</v>
      </c>
      <c r="AK40">
        <v>0</v>
      </c>
      <c r="AM40" t="s">
        <v>23480</v>
      </c>
      <c r="AN40">
        <v>0</v>
      </c>
      <c r="AP40" t="s">
        <v>23252</v>
      </c>
      <c r="AQ40">
        <v>0</v>
      </c>
      <c r="AS40" t="s">
        <v>23481</v>
      </c>
      <c r="AT40">
        <v>0</v>
      </c>
      <c r="AV40" t="s">
        <v>314</v>
      </c>
      <c r="AW40">
        <v>1</v>
      </c>
      <c r="AY40" t="s">
        <v>16918</v>
      </c>
      <c r="AZ40">
        <v>1</v>
      </c>
      <c r="BB40" t="s">
        <v>23226</v>
      </c>
      <c r="BC40">
        <v>0</v>
      </c>
      <c r="BE40" t="s">
        <v>23216</v>
      </c>
      <c r="BF40">
        <v>1</v>
      </c>
      <c r="BH40" t="s">
        <v>21853</v>
      </c>
      <c r="BI40">
        <v>1</v>
      </c>
      <c r="BK40" t="s">
        <v>21156</v>
      </c>
      <c r="BL40">
        <v>1</v>
      </c>
      <c r="BN40" t="s">
        <v>21157</v>
      </c>
      <c r="BO40">
        <v>1</v>
      </c>
      <c r="BQ40" t="s">
        <v>23217</v>
      </c>
      <c r="BR40">
        <v>1</v>
      </c>
      <c r="BT40" t="s">
        <v>23226</v>
      </c>
      <c r="BU40">
        <v>1</v>
      </c>
      <c r="BW40" t="s">
        <v>21156</v>
      </c>
      <c r="BX40">
        <v>1</v>
      </c>
      <c r="BZ40" t="s">
        <v>20593</v>
      </c>
      <c r="CA40">
        <v>1</v>
      </c>
      <c r="CC40" t="s">
        <v>23482</v>
      </c>
      <c r="CD40">
        <v>0</v>
      </c>
      <c r="CF40" t="s">
        <v>23483</v>
      </c>
      <c r="CG40">
        <v>0</v>
      </c>
    </row>
    <row r="41" spans="1:85" x14ac:dyDescent="0.3">
      <c r="A41">
        <v>40</v>
      </c>
      <c r="B41" s="1">
        <v>45821.38585648148</v>
      </c>
      <c r="C41" s="1">
        <v>45821.40215277778</v>
      </c>
      <c r="D41" t="s">
        <v>2469</v>
      </c>
      <c r="E41" t="s">
        <v>2470</v>
      </c>
      <c r="F41">
        <v>14</v>
      </c>
      <c r="I41" t="s">
        <v>5836</v>
      </c>
      <c r="J41">
        <v>0</v>
      </c>
      <c r="L41">
        <v>9</v>
      </c>
      <c r="M41">
        <v>0</v>
      </c>
      <c r="O41">
        <v>33</v>
      </c>
      <c r="P41">
        <v>0</v>
      </c>
      <c r="R41" t="s">
        <v>23484</v>
      </c>
      <c r="S41">
        <v>0</v>
      </c>
      <c r="U41" t="s">
        <v>23485</v>
      </c>
      <c r="V41">
        <v>0</v>
      </c>
      <c r="X41" t="s">
        <v>23208</v>
      </c>
      <c r="Y41">
        <v>1</v>
      </c>
      <c r="AA41" t="s">
        <v>23209</v>
      </c>
      <c r="AB41">
        <v>1</v>
      </c>
      <c r="AD41" t="s">
        <v>23210</v>
      </c>
      <c r="AE41">
        <v>1</v>
      </c>
      <c r="AG41" t="s">
        <v>23211</v>
      </c>
      <c r="AH41">
        <v>1</v>
      </c>
      <c r="AJ41" t="s">
        <v>23486</v>
      </c>
      <c r="AK41">
        <v>0</v>
      </c>
      <c r="AM41" t="s">
        <v>23487</v>
      </c>
      <c r="AN41">
        <v>0</v>
      </c>
      <c r="AP41" t="s">
        <v>23488</v>
      </c>
      <c r="AQ41">
        <v>0</v>
      </c>
      <c r="AS41" t="s">
        <v>23489</v>
      </c>
      <c r="AT41">
        <v>0</v>
      </c>
      <c r="AV41" t="s">
        <v>314</v>
      </c>
      <c r="AW41">
        <v>1</v>
      </c>
      <c r="AY41" t="s">
        <v>16918</v>
      </c>
      <c r="AZ41">
        <v>1</v>
      </c>
      <c r="BB41" t="s">
        <v>20679</v>
      </c>
      <c r="BC41">
        <v>1</v>
      </c>
      <c r="BE41" t="s">
        <v>23216</v>
      </c>
      <c r="BF41">
        <v>1</v>
      </c>
      <c r="BH41" t="s">
        <v>21853</v>
      </c>
      <c r="BI41">
        <v>1</v>
      </c>
      <c r="BK41" t="s">
        <v>21156</v>
      </c>
      <c r="BL41">
        <v>1</v>
      </c>
      <c r="BN41" t="s">
        <v>21157</v>
      </c>
      <c r="BO41">
        <v>1</v>
      </c>
      <c r="BQ41" t="s">
        <v>23226</v>
      </c>
      <c r="BR41">
        <v>0</v>
      </c>
      <c r="BT41" t="s">
        <v>23226</v>
      </c>
      <c r="BU41">
        <v>1</v>
      </c>
      <c r="BW41" t="s">
        <v>21156</v>
      </c>
      <c r="BX41">
        <v>1</v>
      </c>
      <c r="BZ41" t="s">
        <v>20593</v>
      </c>
      <c r="CA41">
        <v>1</v>
      </c>
      <c r="CC41" t="s">
        <v>23490</v>
      </c>
      <c r="CD41">
        <v>0</v>
      </c>
      <c r="CF41" t="s">
        <v>23491</v>
      </c>
      <c r="CG41">
        <v>0</v>
      </c>
    </row>
    <row r="42" spans="1:85" x14ac:dyDescent="0.3">
      <c r="A42">
        <v>41</v>
      </c>
      <c r="B42" s="1">
        <v>45821.408333333333</v>
      </c>
      <c r="C42" s="1">
        <v>45821.409930555557</v>
      </c>
      <c r="D42" t="s">
        <v>1919</v>
      </c>
      <c r="E42" t="s">
        <v>1920</v>
      </c>
      <c r="F42">
        <v>9</v>
      </c>
      <c r="I42" t="s">
        <v>1920</v>
      </c>
      <c r="J42">
        <v>0</v>
      </c>
      <c r="L42">
        <v>9</v>
      </c>
      <c r="M42">
        <v>0</v>
      </c>
      <c r="O42">
        <v>20</v>
      </c>
      <c r="P42">
        <v>0</v>
      </c>
      <c r="R42" t="s">
        <v>23492</v>
      </c>
      <c r="S42">
        <v>0</v>
      </c>
      <c r="U42" t="s">
        <v>23493</v>
      </c>
      <c r="V42">
        <v>0</v>
      </c>
      <c r="X42" t="s">
        <v>23208</v>
      </c>
      <c r="Y42">
        <v>1</v>
      </c>
      <c r="AA42" t="s">
        <v>23209</v>
      </c>
      <c r="AB42">
        <v>1</v>
      </c>
      <c r="AD42" t="s">
        <v>23210</v>
      </c>
      <c r="AE42">
        <v>1</v>
      </c>
      <c r="AG42" t="s">
        <v>23211</v>
      </c>
      <c r="AH42">
        <v>1</v>
      </c>
      <c r="AJ42" t="s">
        <v>23211</v>
      </c>
      <c r="AK42">
        <v>0</v>
      </c>
      <c r="AM42" t="s">
        <v>23494</v>
      </c>
      <c r="AN42">
        <v>0</v>
      </c>
      <c r="AP42" t="s">
        <v>23495</v>
      </c>
      <c r="AQ42">
        <v>0</v>
      </c>
      <c r="AS42" t="s">
        <v>23496</v>
      </c>
      <c r="AT42">
        <v>0</v>
      </c>
      <c r="AV42" t="s">
        <v>314</v>
      </c>
      <c r="AW42">
        <v>1</v>
      </c>
      <c r="AY42" t="s">
        <v>21157</v>
      </c>
      <c r="AZ42">
        <v>0</v>
      </c>
      <c r="BB42" t="s">
        <v>20679</v>
      </c>
      <c r="BC42">
        <v>1</v>
      </c>
      <c r="BE42" t="s">
        <v>21853</v>
      </c>
      <c r="BF42">
        <v>0</v>
      </c>
      <c r="BH42" t="s">
        <v>23216</v>
      </c>
      <c r="BI42">
        <v>0</v>
      </c>
      <c r="BK42" t="s">
        <v>23226</v>
      </c>
      <c r="BL42">
        <v>0</v>
      </c>
      <c r="BN42" t="s">
        <v>21157</v>
      </c>
      <c r="BO42">
        <v>1</v>
      </c>
      <c r="BQ42" t="s">
        <v>21156</v>
      </c>
      <c r="BR42">
        <v>0</v>
      </c>
      <c r="BT42" t="s">
        <v>23226</v>
      </c>
      <c r="BU42">
        <v>1</v>
      </c>
      <c r="BW42" t="s">
        <v>21157</v>
      </c>
      <c r="BX42">
        <v>0</v>
      </c>
      <c r="BZ42" t="s">
        <v>20593</v>
      </c>
      <c r="CA42">
        <v>1</v>
      </c>
      <c r="CC42" t="s">
        <v>23497</v>
      </c>
      <c r="CD42">
        <v>0</v>
      </c>
      <c r="CF42" t="s">
        <v>23498</v>
      </c>
      <c r="CG42">
        <v>0</v>
      </c>
    </row>
    <row r="43" spans="1:85" x14ac:dyDescent="0.3">
      <c r="A43">
        <v>42</v>
      </c>
      <c r="B43" s="1">
        <v>45821.756423611114</v>
      </c>
      <c r="C43" s="1">
        <v>45821.756504629629</v>
      </c>
      <c r="D43" t="s">
        <v>3404</v>
      </c>
      <c r="E43" t="s">
        <v>3405</v>
      </c>
      <c r="F43">
        <v>9</v>
      </c>
      <c r="I43" t="s">
        <v>3405</v>
      </c>
      <c r="J43">
        <v>0</v>
      </c>
      <c r="L43">
        <v>9</v>
      </c>
      <c r="M43">
        <v>0</v>
      </c>
      <c r="O43">
        <v>22</v>
      </c>
      <c r="P43">
        <v>0</v>
      </c>
      <c r="R43" t="s">
        <v>16473</v>
      </c>
      <c r="S43">
        <v>0</v>
      </c>
      <c r="U43" t="s">
        <v>23499</v>
      </c>
      <c r="V43">
        <v>0</v>
      </c>
      <c r="X43" t="s">
        <v>23208</v>
      </c>
      <c r="Y43">
        <v>1</v>
      </c>
      <c r="AA43" t="s">
        <v>23209</v>
      </c>
      <c r="AB43">
        <v>1</v>
      </c>
      <c r="AD43" t="s">
        <v>23210</v>
      </c>
      <c r="AE43">
        <v>1</v>
      </c>
      <c r="AG43" t="s">
        <v>23209</v>
      </c>
      <c r="AH43">
        <v>0</v>
      </c>
      <c r="AJ43" t="s">
        <v>23411</v>
      </c>
      <c r="AK43">
        <v>0</v>
      </c>
      <c r="AM43" t="s">
        <v>23500</v>
      </c>
      <c r="AN43">
        <v>0</v>
      </c>
      <c r="AP43" t="s">
        <v>23407</v>
      </c>
      <c r="AQ43">
        <v>0</v>
      </c>
      <c r="AS43" t="s">
        <v>23501</v>
      </c>
      <c r="AT43">
        <v>0</v>
      </c>
      <c r="AV43" t="s">
        <v>314</v>
      </c>
      <c r="AW43">
        <v>1</v>
      </c>
      <c r="AY43" t="s">
        <v>16918</v>
      </c>
      <c r="AZ43">
        <v>1</v>
      </c>
      <c r="BB43" t="s">
        <v>23226</v>
      </c>
      <c r="BC43">
        <v>0</v>
      </c>
      <c r="BE43" t="s">
        <v>21853</v>
      </c>
      <c r="BF43">
        <v>0</v>
      </c>
      <c r="BH43" t="s">
        <v>23216</v>
      </c>
      <c r="BI43">
        <v>0</v>
      </c>
      <c r="BK43" t="s">
        <v>21156</v>
      </c>
      <c r="BL43">
        <v>1</v>
      </c>
      <c r="BN43" t="s">
        <v>21157</v>
      </c>
      <c r="BO43">
        <v>1</v>
      </c>
      <c r="BQ43" t="s">
        <v>23226</v>
      </c>
      <c r="BR43">
        <v>0</v>
      </c>
      <c r="BT43" t="s">
        <v>23217</v>
      </c>
      <c r="BU43">
        <v>0</v>
      </c>
      <c r="BW43" t="s">
        <v>21156</v>
      </c>
      <c r="BX43">
        <v>1</v>
      </c>
      <c r="BZ43" t="s">
        <v>20593</v>
      </c>
      <c r="CA43">
        <v>1</v>
      </c>
      <c r="CC43" t="s">
        <v>23402</v>
      </c>
      <c r="CD43">
        <v>0</v>
      </c>
      <c r="CF43" t="s">
        <v>23502</v>
      </c>
      <c r="CG43">
        <v>0</v>
      </c>
    </row>
    <row r="44" spans="1:85" x14ac:dyDescent="0.3">
      <c r="A44">
        <v>43</v>
      </c>
      <c r="B44" s="1">
        <v>45821.973287037035</v>
      </c>
      <c r="C44" s="1">
        <v>45821.973634259259</v>
      </c>
      <c r="D44" t="s">
        <v>1462</v>
      </c>
      <c r="E44" t="s">
        <v>1463</v>
      </c>
      <c r="F44">
        <v>8</v>
      </c>
      <c r="I44" t="s">
        <v>1463</v>
      </c>
      <c r="J44">
        <v>0</v>
      </c>
      <c r="L44">
        <v>1</v>
      </c>
      <c r="M44">
        <v>0</v>
      </c>
      <c r="O44">
        <v>27</v>
      </c>
      <c r="P44">
        <v>0</v>
      </c>
      <c r="R44" t="s">
        <v>23503</v>
      </c>
      <c r="S44">
        <v>0</v>
      </c>
      <c r="U44" t="s">
        <v>23504</v>
      </c>
      <c r="V44">
        <v>0</v>
      </c>
      <c r="X44" t="s">
        <v>23249</v>
      </c>
      <c r="Y44">
        <v>0</v>
      </c>
      <c r="AA44" t="s">
        <v>23304</v>
      </c>
      <c r="AB44">
        <v>0</v>
      </c>
      <c r="AD44" t="s">
        <v>23210</v>
      </c>
      <c r="AE44">
        <v>1</v>
      </c>
      <c r="AG44" t="s">
        <v>23209</v>
      </c>
      <c r="AH44">
        <v>0</v>
      </c>
      <c r="AJ44" t="s">
        <v>23209</v>
      </c>
      <c r="AK44">
        <v>0</v>
      </c>
      <c r="AM44" t="s">
        <v>23505</v>
      </c>
      <c r="AN44">
        <v>0</v>
      </c>
      <c r="AP44" t="s">
        <v>23506</v>
      </c>
      <c r="AQ44">
        <v>0</v>
      </c>
      <c r="AS44" t="s">
        <v>23507</v>
      </c>
      <c r="AT44">
        <v>0</v>
      </c>
      <c r="AV44" t="s">
        <v>314</v>
      </c>
      <c r="AW44">
        <v>1</v>
      </c>
      <c r="AY44" t="s">
        <v>16918</v>
      </c>
      <c r="AZ44">
        <v>1</v>
      </c>
      <c r="BB44" t="s">
        <v>20679</v>
      </c>
      <c r="BC44">
        <v>1</v>
      </c>
      <c r="BE44" t="s">
        <v>23216</v>
      </c>
      <c r="BF44">
        <v>1</v>
      </c>
      <c r="BH44" t="s">
        <v>21853</v>
      </c>
      <c r="BI44">
        <v>1</v>
      </c>
      <c r="BK44" t="s">
        <v>21157</v>
      </c>
      <c r="BL44">
        <v>0</v>
      </c>
      <c r="BN44" t="s">
        <v>21853</v>
      </c>
      <c r="BO44">
        <v>0</v>
      </c>
      <c r="BQ44" t="s">
        <v>23217</v>
      </c>
      <c r="BR44">
        <v>1</v>
      </c>
      <c r="BT44" t="s">
        <v>23217</v>
      </c>
      <c r="BU44">
        <v>0</v>
      </c>
      <c r="BW44" t="s">
        <v>23226</v>
      </c>
      <c r="BX44">
        <v>0</v>
      </c>
      <c r="BZ44" t="s">
        <v>20593</v>
      </c>
      <c r="CA44">
        <v>1</v>
      </c>
      <c r="CC44" t="s">
        <v>23508</v>
      </c>
      <c r="CD44">
        <v>0</v>
      </c>
      <c r="CF44" t="s">
        <v>23509</v>
      </c>
      <c r="CG44">
        <v>0</v>
      </c>
    </row>
    <row r="45" spans="1:85" x14ac:dyDescent="0.3">
      <c r="A45">
        <v>44</v>
      </c>
      <c r="B45" s="1">
        <v>45822.592349537037</v>
      </c>
      <c r="C45" s="1">
        <v>45822.617627314816</v>
      </c>
      <c r="D45" t="s">
        <v>2552</v>
      </c>
      <c r="E45" t="s">
        <v>2553</v>
      </c>
      <c r="F45">
        <v>13</v>
      </c>
      <c r="I45" t="s">
        <v>2554</v>
      </c>
      <c r="J45">
        <v>0</v>
      </c>
      <c r="L45">
        <v>9</v>
      </c>
      <c r="M45">
        <v>0</v>
      </c>
      <c r="O45">
        <v>35</v>
      </c>
      <c r="P45">
        <v>0</v>
      </c>
      <c r="R45" t="s">
        <v>23510</v>
      </c>
      <c r="S45">
        <v>0</v>
      </c>
      <c r="U45" t="s">
        <v>23511</v>
      </c>
      <c r="V45">
        <v>0</v>
      </c>
      <c r="X45" t="s">
        <v>23208</v>
      </c>
      <c r="Y45">
        <v>1</v>
      </c>
      <c r="AA45" t="s">
        <v>23209</v>
      </c>
      <c r="AB45">
        <v>1</v>
      </c>
      <c r="AD45" t="s">
        <v>23210</v>
      </c>
      <c r="AE45">
        <v>1</v>
      </c>
      <c r="AG45" t="s">
        <v>23211</v>
      </c>
      <c r="AH45">
        <v>1</v>
      </c>
      <c r="AJ45" t="s">
        <v>23512</v>
      </c>
      <c r="AK45">
        <v>0</v>
      </c>
      <c r="AM45" t="s">
        <v>23513</v>
      </c>
      <c r="AN45">
        <v>0</v>
      </c>
      <c r="AP45" t="s">
        <v>23514</v>
      </c>
      <c r="AQ45">
        <v>0</v>
      </c>
      <c r="AS45" t="s">
        <v>23515</v>
      </c>
      <c r="AT45">
        <v>0</v>
      </c>
      <c r="AV45" t="s">
        <v>314</v>
      </c>
      <c r="AW45">
        <v>1</v>
      </c>
      <c r="AY45" t="s">
        <v>16918</v>
      </c>
      <c r="AZ45">
        <v>1</v>
      </c>
      <c r="BB45" t="s">
        <v>20679</v>
      </c>
      <c r="BC45">
        <v>1</v>
      </c>
      <c r="BE45" t="s">
        <v>23216</v>
      </c>
      <c r="BF45">
        <v>1</v>
      </c>
      <c r="BH45" t="s">
        <v>21853</v>
      </c>
      <c r="BI45">
        <v>1</v>
      </c>
      <c r="BK45" t="s">
        <v>21156</v>
      </c>
      <c r="BL45">
        <v>1</v>
      </c>
      <c r="BN45" t="s">
        <v>21157</v>
      </c>
      <c r="BO45">
        <v>1</v>
      </c>
      <c r="BQ45" t="s">
        <v>23226</v>
      </c>
      <c r="BR45">
        <v>0</v>
      </c>
      <c r="BT45" t="s">
        <v>23217</v>
      </c>
      <c r="BU45">
        <v>0</v>
      </c>
      <c r="BW45" t="s">
        <v>21156</v>
      </c>
      <c r="BX45">
        <v>1</v>
      </c>
      <c r="BZ45" t="s">
        <v>20593</v>
      </c>
      <c r="CA45">
        <v>1</v>
      </c>
      <c r="CC45" t="s">
        <v>23516</v>
      </c>
      <c r="CD45">
        <v>0</v>
      </c>
      <c r="CF45" t="s">
        <v>23517</v>
      </c>
      <c r="CG45">
        <v>0</v>
      </c>
    </row>
    <row r="46" spans="1:85" x14ac:dyDescent="0.3">
      <c r="A46">
        <v>45</v>
      </c>
      <c r="B46" s="1">
        <v>45822.619363425925</v>
      </c>
      <c r="C46" s="1">
        <v>45822.619409722225</v>
      </c>
      <c r="D46" t="s">
        <v>2485</v>
      </c>
      <c r="E46" t="s">
        <v>2486</v>
      </c>
      <c r="F46">
        <v>15</v>
      </c>
      <c r="I46" t="s">
        <v>17593</v>
      </c>
      <c r="J46">
        <v>0</v>
      </c>
      <c r="L46">
        <v>9</v>
      </c>
      <c r="M46">
        <v>0</v>
      </c>
      <c r="O46">
        <v>28</v>
      </c>
      <c r="P46">
        <v>0</v>
      </c>
      <c r="R46" t="s">
        <v>23518</v>
      </c>
      <c r="S46">
        <v>0</v>
      </c>
      <c r="U46" t="s">
        <v>23519</v>
      </c>
      <c r="V46">
        <v>0</v>
      </c>
      <c r="X46" t="s">
        <v>23208</v>
      </c>
      <c r="Y46">
        <v>1</v>
      </c>
      <c r="AA46" t="s">
        <v>23209</v>
      </c>
      <c r="AB46">
        <v>1</v>
      </c>
      <c r="AD46" t="s">
        <v>23210</v>
      </c>
      <c r="AE46">
        <v>1</v>
      </c>
      <c r="AG46" t="s">
        <v>23211</v>
      </c>
      <c r="AH46">
        <v>1</v>
      </c>
      <c r="AJ46" t="s">
        <v>23520</v>
      </c>
      <c r="AK46">
        <v>0</v>
      </c>
      <c r="AM46" t="s">
        <v>23521</v>
      </c>
      <c r="AN46">
        <v>0</v>
      </c>
      <c r="AP46" t="s">
        <v>23522</v>
      </c>
      <c r="AQ46">
        <v>0</v>
      </c>
      <c r="AS46" t="s">
        <v>23523</v>
      </c>
      <c r="AT46">
        <v>0</v>
      </c>
      <c r="AV46" t="s">
        <v>314</v>
      </c>
      <c r="AW46">
        <v>1</v>
      </c>
      <c r="AY46" t="s">
        <v>16918</v>
      </c>
      <c r="AZ46">
        <v>1</v>
      </c>
      <c r="BB46" t="s">
        <v>20679</v>
      </c>
      <c r="BC46">
        <v>1</v>
      </c>
      <c r="BE46" t="s">
        <v>23216</v>
      </c>
      <c r="BF46">
        <v>1</v>
      </c>
      <c r="BH46" t="s">
        <v>21853</v>
      </c>
      <c r="BI46">
        <v>1</v>
      </c>
      <c r="BK46" t="s">
        <v>21156</v>
      </c>
      <c r="BL46">
        <v>1</v>
      </c>
      <c r="BN46" t="s">
        <v>21157</v>
      </c>
      <c r="BO46">
        <v>1</v>
      </c>
      <c r="BQ46" t="s">
        <v>23217</v>
      </c>
      <c r="BR46">
        <v>1</v>
      </c>
      <c r="BT46" t="s">
        <v>23226</v>
      </c>
      <c r="BU46">
        <v>1</v>
      </c>
      <c r="BW46" t="s">
        <v>21156</v>
      </c>
      <c r="BX46">
        <v>1</v>
      </c>
      <c r="BZ46" t="s">
        <v>20593</v>
      </c>
      <c r="CA46">
        <v>1</v>
      </c>
      <c r="CC46" t="s">
        <v>23524</v>
      </c>
      <c r="CD46">
        <v>0</v>
      </c>
      <c r="CF46" t="s">
        <v>23525</v>
      </c>
      <c r="CG46">
        <v>0</v>
      </c>
    </row>
    <row r="47" spans="1:85" x14ac:dyDescent="0.3">
      <c r="A47">
        <v>46</v>
      </c>
      <c r="B47" s="1">
        <v>45822.630370370367</v>
      </c>
      <c r="C47" s="1">
        <v>45822.632488425923</v>
      </c>
      <c r="D47" t="s">
        <v>2496</v>
      </c>
      <c r="E47" t="s">
        <v>2497</v>
      </c>
      <c r="F47">
        <v>15</v>
      </c>
      <c r="I47" t="s">
        <v>5984</v>
      </c>
      <c r="J47">
        <v>0</v>
      </c>
      <c r="L47">
        <v>9</v>
      </c>
      <c r="M47">
        <v>0</v>
      </c>
      <c r="O47">
        <v>26</v>
      </c>
      <c r="P47">
        <v>0</v>
      </c>
      <c r="R47" t="s">
        <v>23526</v>
      </c>
      <c r="S47">
        <v>0</v>
      </c>
      <c r="U47" t="s">
        <v>23527</v>
      </c>
      <c r="V47">
        <v>0</v>
      </c>
      <c r="X47" t="s">
        <v>23208</v>
      </c>
      <c r="Y47">
        <v>1</v>
      </c>
      <c r="AA47" t="s">
        <v>23209</v>
      </c>
      <c r="AB47">
        <v>1</v>
      </c>
      <c r="AD47" t="s">
        <v>23210</v>
      </c>
      <c r="AE47">
        <v>1</v>
      </c>
      <c r="AG47" t="s">
        <v>23211</v>
      </c>
      <c r="AH47">
        <v>1</v>
      </c>
      <c r="AJ47" t="s">
        <v>23528</v>
      </c>
      <c r="AK47">
        <v>0</v>
      </c>
      <c r="AM47" t="s">
        <v>23529</v>
      </c>
      <c r="AN47">
        <v>0</v>
      </c>
      <c r="AP47" t="s">
        <v>23530</v>
      </c>
      <c r="AQ47">
        <v>0</v>
      </c>
      <c r="AS47" t="s">
        <v>23523</v>
      </c>
      <c r="AT47">
        <v>0</v>
      </c>
      <c r="AV47" t="s">
        <v>314</v>
      </c>
      <c r="AW47">
        <v>1</v>
      </c>
      <c r="AY47" t="s">
        <v>16918</v>
      </c>
      <c r="AZ47">
        <v>1</v>
      </c>
      <c r="BB47" t="s">
        <v>20679</v>
      </c>
      <c r="BC47">
        <v>1</v>
      </c>
      <c r="BE47" t="s">
        <v>23216</v>
      </c>
      <c r="BF47">
        <v>1</v>
      </c>
      <c r="BH47" t="s">
        <v>21853</v>
      </c>
      <c r="BI47">
        <v>1</v>
      </c>
      <c r="BK47" t="s">
        <v>21156</v>
      </c>
      <c r="BL47">
        <v>1</v>
      </c>
      <c r="BN47" t="s">
        <v>21157</v>
      </c>
      <c r="BO47">
        <v>1</v>
      </c>
      <c r="BQ47" t="s">
        <v>23217</v>
      </c>
      <c r="BR47">
        <v>1</v>
      </c>
      <c r="BT47" t="s">
        <v>23226</v>
      </c>
      <c r="BU47">
        <v>1</v>
      </c>
      <c r="BW47" t="s">
        <v>21156</v>
      </c>
      <c r="BX47">
        <v>1</v>
      </c>
      <c r="BZ47" t="s">
        <v>20593</v>
      </c>
      <c r="CA47">
        <v>1</v>
      </c>
      <c r="CC47" t="s">
        <v>23531</v>
      </c>
      <c r="CD47">
        <v>0</v>
      </c>
      <c r="CF47" t="s">
        <v>23532</v>
      </c>
      <c r="CG47">
        <v>0</v>
      </c>
    </row>
    <row r="48" spans="1:85" x14ac:dyDescent="0.3">
      <c r="A48">
        <v>47</v>
      </c>
      <c r="B48" s="1">
        <v>45822.735277777778</v>
      </c>
      <c r="C48" s="1">
        <v>45822.744837962964</v>
      </c>
      <c r="D48" t="s">
        <v>1768</v>
      </c>
      <c r="E48" t="s">
        <v>1769</v>
      </c>
      <c r="F48">
        <v>10</v>
      </c>
      <c r="I48" t="s">
        <v>1769</v>
      </c>
      <c r="J48">
        <v>0</v>
      </c>
      <c r="L48">
        <v>13</v>
      </c>
      <c r="M48">
        <v>0</v>
      </c>
      <c r="O48">
        <v>16</v>
      </c>
      <c r="P48">
        <v>0</v>
      </c>
      <c r="R48" t="s">
        <v>23533</v>
      </c>
      <c r="S48">
        <v>0</v>
      </c>
      <c r="U48" t="s">
        <v>23534</v>
      </c>
      <c r="V48">
        <v>0</v>
      </c>
      <c r="X48" t="s">
        <v>23535</v>
      </c>
      <c r="Y48">
        <v>0</v>
      </c>
      <c r="AA48" t="s">
        <v>23210</v>
      </c>
      <c r="AB48">
        <v>0</v>
      </c>
      <c r="AD48" t="s">
        <v>23210</v>
      </c>
      <c r="AE48">
        <v>1</v>
      </c>
      <c r="AG48" t="s">
        <v>23304</v>
      </c>
      <c r="AH48">
        <v>0</v>
      </c>
      <c r="AJ48" t="s">
        <v>23536</v>
      </c>
      <c r="AK48">
        <v>0</v>
      </c>
      <c r="AM48" t="s">
        <v>23537</v>
      </c>
      <c r="AN48">
        <v>0</v>
      </c>
      <c r="AP48" t="s">
        <v>23538</v>
      </c>
      <c r="AQ48">
        <v>0</v>
      </c>
      <c r="AS48" t="s">
        <v>23539</v>
      </c>
      <c r="AT48">
        <v>0</v>
      </c>
      <c r="AV48" t="s">
        <v>314</v>
      </c>
      <c r="AW48">
        <v>1</v>
      </c>
      <c r="AY48" t="s">
        <v>16918</v>
      </c>
      <c r="AZ48">
        <v>1</v>
      </c>
      <c r="BB48" t="s">
        <v>20679</v>
      </c>
      <c r="BC48">
        <v>1</v>
      </c>
      <c r="BE48" t="s">
        <v>23216</v>
      </c>
      <c r="BF48">
        <v>1</v>
      </c>
      <c r="BH48" t="s">
        <v>21853</v>
      </c>
      <c r="BI48">
        <v>1</v>
      </c>
      <c r="BK48" t="s">
        <v>21156</v>
      </c>
      <c r="BL48">
        <v>1</v>
      </c>
      <c r="BN48" t="s">
        <v>21853</v>
      </c>
      <c r="BO48">
        <v>0</v>
      </c>
      <c r="BQ48" t="s">
        <v>23217</v>
      </c>
      <c r="BR48">
        <v>1</v>
      </c>
      <c r="BT48" t="s">
        <v>23217</v>
      </c>
      <c r="BU48">
        <v>0</v>
      </c>
      <c r="BW48" t="s">
        <v>21156</v>
      </c>
      <c r="BX48">
        <v>1</v>
      </c>
      <c r="BZ48" t="s">
        <v>20593</v>
      </c>
      <c r="CA48">
        <v>1</v>
      </c>
      <c r="CC48" t="s">
        <v>23540</v>
      </c>
      <c r="CD48">
        <v>0</v>
      </c>
      <c r="CF48" t="s">
        <v>23541</v>
      </c>
      <c r="CG48">
        <v>0</v>
      </c>
    </row>
    <row r="49" spans="1:85" x14ac:dyDescent="0.3">
      <c r="A49">
        <v>48</v>
      </c>
      <c r="B49" s="1">
        <v>45822.837638888886</v>
      </c>
      <c r="C49" s="1">
        <v>45822.867199074077</v>
      </c>
      <c r="D49" t="s">
        <v>5149</v>
      </c>
      <c r="E49" t="s">
        <v>5150</v>
      </c>
      <c r="F49">
        <v>13</v>
      </c>
      <c r="I49" t="s">
        <v>5150</v>
      </c>
      <c r="J49">
        <v>0</v>
      </c>
      <c r="L49">
        <v>10</v>
      </c>
      <c r="M49">
        <v>0</v>
      </c>
      <c r="O49">
        <v>35</v>
      </c>
      <c r="P49">
        <v>0</v>
      </c>
      <c r="R49" t="s">
        <v>23542</v>
      </c>
      <c r="S49">
        <v>0</v>
      </c>
      <c r="U49" t="s">
        <v>23345</v>
      </c>
      <c r="V49">
        <v>0</v>
      </c>
      <c r="X49" t="s">
        <v>23208</v>
      </c>
      <c r="Y49">
        <v>1</v>
      </c>
      <c r="AA49" t="s">
        <v>23209</v>
      </c>
      <c r="AB49">
        <v>1</v>
      </c>
      <c r="AD49" t="s">
        <v>23210</v>
      </c>
      <c r="AE49">
        <v>1</v>
      </c>
      <c r="AG49" t="s">
        <v>23211</v>
      </c>
      <c r="AH49">
        <v>1</v>
      </c>
      <c r="AJ49" t="s">
        <v>23338</v>
      </c>
      <c r="AK49">
        <v>0</v>
      </c>
      <c r="AM49" t="s">
        <v>23543</v>
      </c>
      <c r="AN49">
        <v>0</v>
      </c>
      <c r="AP49" t="s">
        <v>23347</v>
      </c>
      <c r="AQ49">
        <v>0</v>
      </c>
      <c r="AS49" t="s">
        <v>23341</v>
      </c>
      <c r="AT49">
        <v>0</v>
      </c>
      <c r="AV49" t="s">
        <v>314</v>
      </c>
      <c r="AW49">
        <v>1</v>
      </c>
      <c r="AY49" t="s">
        <v>16918</v>
      </c>
      <c r="AZ49">
        <v>1</v>
      </c>
      <c r="BB49" t="s">
        <v>20679</v>
      </c>
      <c r="BC49">
        <v>1</v>
      </c>
      <c r="BE49" t="s">
        <v>23216</v>
      </c>
      <c r="BF49">
        <v>1</v>
      </c>
      <c r="BH49" t="s">
        <v>21853</v>
      </c>
      <c r="BI49">
        <v>1</v>
      </c>
      <c r="BK49" t="s">
        <v>21156</v>
      </c>
      <c r="BL49">
        <v>1</v>
      </c>
      <c r="BN49" t="s">
        <v>21157</v>
      </c>
      <c r="BO49">
        <v>1</v>
      </c>
      <c r="BQ49" t="s">
        <v>23226</v>
      </c>
      <c r="BR49">
        <v>0</v>
      </c>
      <c r="BT49" t="s">
        <v>23217</v>
      </c>
      <c r="BU49">
        <v>0</v>
      </c>
      <c r="BW49" t="s">
        <v>21156</v>
      </c>
      <c r="BX49">
        <v>1</v>
      </c>
      <c r="BZ49" t="s">
        <v>20593</v>
      </c>
      <c r="CA49">
        <v>1</v>
      </c>
      <c r="CC49" t="s">
        <v>23425</v>
      </c>
      <c r="CD49">
        <v>0</v>
      </c>
      <c r="CF49" t="s">
        <v>23544</v>
      </c>
      <c r="CG49">
        <v>0</v>
      </c>
    </row>
    <row r="50" spans="1:85" x14ac:dyDescent="0.3">
      <c r="A50">
        <v>49</v>
      </c>
      <c r="B50" s="1">
        <v>45822.887187499997</v>
      </c>
      <c r="C50" s="1">
        <v>45822.895844907405</v>
      </c>
      <c r="D50" t="s">
        <v>1903</v>
      </c>
      <c r="E50" t="s">
        <v>1904</v>
      </c>
      <c r="F50">
        <v>9</v>
      </c>
      <c r="I50" t="s">
        <v>1904</v>
      </c>
      <c r="J50">
        <v>0</v>
      </c>
      <c r="L50">
        <v>9</v>
      </c>
      <c r="M50">
        <v>0</v>
      </c>
      <c r="O50">
        <v>19</v>
      </c>
      <c r="P50">
        <v>0</v>
      </c>
      <c r="R50" t="s">
        <v>16473</v>
      </c>
      <c r="S50">
        <v>0</v>
      </c>
      <c r="U50" t="s">
        <v>23545</v>
      </c>
      <c r="V50">
        <v>0</v>
      </c>
      <c r="X50" t="s">
        <v>23208</v>
      </c>
      <c r="Y50">
        <v>1</v>
      </c>
      <c r="AA50" t="s">
        <v>23209</v>
      </c>
      <c r="AB50">
        <v>1</v>
      </c>
      <c r="AD50" t="s">
        <v>23210</v>
      </c>
      <c r="AE50">
        <v>1</v>
      </c>
      <c r="AG50" t="s">
        <v>23209</v>
      </c>
      <c r="AH50">
        <v>0</v>
      </c>
      <c r="AJ50" t="s">
        <v>23546</v>
      </c>
      <c r="AK50">
        <v>0</v>
      </c>
      <c r="AM50" t="s">
        <v>23414</v>
      </c>
      <c r="AN50">
        <v>0</v>
      </c>
      <c r="AP50" t="s">
        <v>23547</v>
      </c>
      <c r="AQ50">
        <v>0</v>
      </c>
      <c r="AS50" t="s">
        <v>23548</v>
      </c>
      <c r="AT50">
        <v>0</v>
      </c>
      <c r="AV50" t="s">
        <v>314</v>
      </c>
      <c r="AW50">
        <v>1</v>
      </c>
      <c r="AY50" t="s">
        <v>16918</v>
      </c>
      <c r="AZ50">
        <v>1</v>
      </c>
      <c r="BB50" t="s">
        <v>23226</v>
      </c>
      <c r="BC50">
        <v>0</v>
      </c>
      <c r="BE50" t="s">
        <v>21853</v>
      </c>
      <c r="BF50">
        <v>0</v>
      </c>
      <c r="BH50" t="s">
        <v>23216</v>
      </c>
      <c r="BI50">
        <v>0</v>
      </c>
      <c r="BK50" t="s">
        <v>21156</v>
      </c>
      <c r="BL50">
        <v>1</v>
      </c>
      <c r="BN50" t="s">
        <v>21157</v>
      </c>
      <c r="BO50">
        <v>1</v>
      </c>
      <c r="BQ50" t="s">
        <v>23226</v>
      </c>
      <c r="BR50">
        <v>0</v>
      </c>
      <c r="BT50" t="s">
        <v>23217</v>
      </c>
      <c r="BU50">
        <v>0</v>
      </c>
      <c r="BW50" t="s">
        <v>21156</v>
      </c>
      <c r="BX50">
        <v>1</v>
      </c>
      <c r="BZ50" t="s">
        <v>20593</v>
      </c>
      <c r="CA50">
        <v>1</v>
      </c>
      <c r="CC50" t="s">
        <v>23402</v>
      </c>
      <c r="CD50">
        <v>0</v>
      </c>
      <c r="CF50" t="s">
        <v>23549</v>
      </c>
      <c r="CG50">
        <v>0</v>
      </c>
    </row>
    <row r="51" spans="1:85" x14ac:dyDescent="0.3">
      <c r="A51">
        <v>50</v>
      </c>
      <c r="B51" s="1">
        <v>45823.416875000003</v>
      </c>
      <c r="C51" s="1">
        <v>45823.436284722222</v>
      </c>
      <c r="D51" t="s">
        <v>1791</v>
      </c>
      <c r="E51" t="s">
        <v>1792</v>
      </c>
      <c r="F51">
        <v>7</v>
      </c>
      <c r="I51" t="s">
        <v>23550</v>
      </c>
      <c r="J51">
        <v>0</v>
      </c>
      <c r="L51">
        <v>13</v>
      </c>
      <c r="M51">
        <v>0</v>
      </c>
      <c r="O51">
        <v>31</v>
      </c>
      <c r="P51">
        <v>0</v>
      </c>
      <c r="R51" t="s">
        <v>23551</v>
      </c>
      <c r="S51">
        <v>0</v>
      </c>
      <c r="U51" t="s">
        <v>23552</v>
      </c>
      <c r="V51">
        <v>0</v>
      </c>
      <c r="X51" t="s">
        <v>23208</v>
      </c>
      <c r="Y51">
        <v>1</v>
      </c>
      <c r="AA51" t="s">
        <v>23209</v>
      </c>
      <c r="AB51">
        <v>1</v>
      </c>
      <c r="AD51" t="s">
        <v>23303</v>
      </c>
      <c r="AE51">
        <v>0</v>
      </c>
      <c r="AG51" t="s">
        <v>23211</v>
      </c>
      <c r="AH51">
        <v>1</v>
      </c>
      <c r="AJ51" t="s">
        <v>23553</v>
      </c>
      <c r="AK51">
        <v>0</v>
      </c>
      <c r="AM51" t="s">
        <v>23554</v>
      </c>
      <c r="AN51">
        <v>0</v>
      </c>
      <c r="AP51" t="s">
        <v>23555</v>
      </c>
      <c r="AQ51">
        <v>0</v>
      </c>
      <c r="AS51" t="s">
        <v>23556</v>
      </c>
      <c r="AT51">
        <v>0</v>
      </c>
      <c r="AV51" t="s">
        <v>314</v>
      </c>
      <c r="AW51">
        <v>1</v>
      </c>
      <c r="AY51" t="s">
        <v>16918</v>
      </c>
      <c r="AZ51">
        <v>1</v>
      </c>
      <c r="BB51" t="s">
        <v>20679</v>
      </c>
      <c r="BC51">
        <v>1</v>
      </c>
      <c r="BE51" t="s">
        <v>16918</v>
      </c>
      <c r="BF51">
        <v>0</v>
      </c>
      <c r="BH51" t="s">
        <v>21156</v>
      </c>
      <c r="BI51">
        <v>0</v>
      </c>
      <c r="BK51" t="s">
        <v>21157</v>
      </c>
      <c r="BL51">
        <v>0</v>
      </c>
      <c r="BN51" t="s">
        <v>23216</v>
      </c>
      <c r="BO51">
        <v>0</v>
      </c>
      <c r="BQ51" t="s">
        <v>21853</v>
      </c>
      <c r="BR51">
        <v>0</v>
      </c>
      <c r="BT51" t="s">
        <v>20679</v>
      </c>
      <c r="BU51">
        <v>0</v>
      </c>
      <c r="BW51" t="s">
        <v>23226</v>
      </c>
      <c r="BX51">
        <v>0</v>
      </c>
      <c r="BZ51" t="s">
        <v>20593</v>
      </c>
      <c r="CA51">
        <v>1</v>
      </c>
      <c r="CC51" t="s">
        <v>23557</v>
      </c>
      <c r="CD51">
        <v>0</v>
      </c>
      <c r="CF51" t="s">
        <v>23558</v>
      </c>
      <c r="CG51">
        <v>0</v>
      </c>
    </row>
    <row r="52" spans="1:85" x14ac:dyDescent="0.3">
      <c r="A52">
        <v>51</v>
      </c>
      <c r="B52" s="1">
        <v>45823.713831018518</v>
      </c>
      <c r="C52" s="1">
        <v>45823.713912037034</v>
      </c>
      <c r="D52" t="s">
        <v>1419</v>
      </c>
      <c r="E52" t="s">
        <v>1420</v>
      </c>
      <c r="F52">
        <v>13</v>
      </c>
      <c r="I52" t="s">
        <v>5610</v>
      </c>
      <c r="J52">
        <v>0</v>
      </c>
      <c r="L52">
        <v>1</v>
      </c>
      <c r="M52">
        <v>0</v>
      </c>
      <c r="O52">
        <v>25</v>
      </c>
      <c r="P52">
        <v>0</v>
      </c>
      <c r="R52" t="s">
        <v>23559</v>
      </c>
      <c r="S52">
        <v>0</v>
      </c>
      <c r="U52" t="s">
        <v>23560</v>
      </c>
      <c r="V52">
        <v>0</v>
      </c>
      <c r="X52" t="s">
        <v>23208</v>
      </c>
      <c r="Y52">
        <v>1</v>
      </c>
      <c r="AA52" t="s">
        <v>23209</v>
      </c>
      <c r="AB52">
        <v>1</v>
      </c>
      <c r="AD52" t="s">
        <v>23210</v>
      </c>
      <c r="AE52">
        <v>1</v>
      </c>
      <c r="AG52" t="s">
        <v>23211</v>
      </c>
      <c r="AH52">
        <v>1</v>
      </c>
      <c r="AJ52" t="s">
        <v>241</v>
      </c>
      <c r="AK52">
        <v>0</v>
      </c>
      <c r="AM52" t="s">
        <v>23561</v>
      </c>
      <c r="AN52">
        <v>0</v>
      </c>
      <c r="AP52" t="s">
        <v>23562</v>
      </c>
      <c r="AQ52">
        <v>0</v>
      </c>
      <c r="AS52" t="s">
        <v>23563</v>
      </c>
      <c r="AT52">
        <v>0</v>
      </c>
      <c r="AV52" t="s">
        <v>314</v>
      </c>
      <c r="AW52">
        <v>1</v>
      </c>
      <c r="AY52" t="s">
        <v>23226</v>
      </c>
      <c r="AZ52">
        <v>0</v>
      </c>
      <c r="BB52" t="s">
        <v>20679</v>
      </c>
      <c r="BC52">
        <v>1</v>
      </c>
      <c r="BE52" t="s">
        <v>23216</v>
      </c>
      <c r="BF52">
        <v>1</v>
      </c>
      <c r="BH52" t="s">
        <v>21853</v>
      </c>
      <c r="BI52">
        <v>1</v>
      </c>
      <c r="BK52" t="s">
        <v>21156</v>
      </c>
      <c r="BL52">
        <v>1</v>
      </c>
      <c r="BN52" t="s">
        <v>21157</v>
      </c>
      <c r="BO52">
        <v>1</v>
      </c>
      <c r="BQ52" t="s">
        <v>23217</v>
      </c>
      <c r="BR52">
        <v>1</v>
      </c>
      <c r="BT52" t="s">
        <v>23217</v>
      </c>
      <c r="BU52">
        <v>0</v>
      </c>
      <c r="BW52" t="s">
        <v>21156</v>
      </c>
      <c r="BX52">
        <v>1</v>
      </c>
      <c r="BZ52" t="s">
        <v>20593</v>
      </c>
      <c r="CA52">
        <v>1</v>
      </c>
      <c r="CC52" t="s">
        <v>23564</v>
      </c>
      <c r="CD52">
        <v>0</v>
      </c>
      <c r="CF52" t="s">
        <v>23565</v>
      </c>
      <c r="CG52">
        <v>0</v>
      </c>
    </row>
    <row r="53" spans="1:85" x14ac:dyDescent="0.3">
      <c r="A53">
        <v>52</v>
      </c>
      <c r="B53" s="1">
        <v>45823.900972222225</v>
      </c>
      <c r="C53" s="1">
        <v>45823.923159722224</v>
      </c>
      <c r="D53" t="s">
        <v>2506</v>
      </c>
      <c r="E53" t="s">
        <v>2507</v>
      </c>
      <c r="F53">
        <v>13</v>
      </c>
      <c r="I53" t="s">
        <v>2507</v>
      </c>
      <c r="J53">
        <v>0</v>
      </c>
      <c r="L53">
        <v>9</v>
      </c>
      <c r="M53">
        <v>0</v>
      </c>
      <c r="O53">
        <v>32</v>
      </c>
      <c r="P53">
        <v>0</v>
      </c>
      <c r="R53" t="s">
        <v>23566</v>
      </c>
      <c r="S53">
        <v>0</v>
      </c>
      <c r="U53" t="s">
        <v>23567</v>
      </c>
      <c r="V53">
        <v>0</v>
      </c>
      <c r="X53" t="s">
        <v>23208</v>
      </c>
      <c r="Y53">
        <v>1</v>
      </c>
      <c r="AA53" t="s">
        <v>23210</v>
      </c>
      <c r="AB53">
        <v>0</v>
      </c>
      <c r="AD53" t="s">
        <v>23209</v>
      </c>
      <c r="AE53">
        <v>0</v>
      </c>
      <c r="AG53" t="s">
        <v>23211</v>
      </c>
      <c r="AH53">
        <v>1</v>
      </c>
      <c r="AJ53" t="s">
        <v>23568</v>
      </c>
      <c r="AK53">
        <v>0</v>
      </c>
      <c r="AM53" t="s">
        <v>23569</v>
      </c>
      <c r="AN53">
        <v>0</v>
      </c>
      <c r="AP53" t="s">
        <v>23570</v>
      </c>
      <c r="AQ53">
        <v>0</v>
      </c>
      <c r="AS53" t="s">
        <v>23571</v>
      </c>
      <c r="AT53">
        <v>0</v>
      </c>
      <c r="AV53" t="s">
        <v>314</v>
      </c>
      <c r="AW53">
        <v>1</v>
      </c>
      <c r="AY53" t="s">
        <v>16918</v>
      </c>
      <c r="AZ53">
        <v>1</v>
      </c>
      <c r="BB53" t="s">
        <v>20679</v>
      </c>
      <c r="BC53">
        <v>1</v>
      </c>
      <c r="BE53" t="s">
        <v>23216</v>
      </c>
      <c r="BF53">
        <v>1</v>
      </c>
      <c r="BH53" t="s">
        <v>21853</v>
      </c>
      <c r="BI53">
        <v>1</v>
      </c>
      <c r="BK53" t="s">
        <v>21156</v>
      </c>
      <c r="BL53">
        <v>1</v>
      </c>
      <c r="BN53" t="s">
        <v>21157</v>
      </c>
      <c r="BO53">
        <v>1</v>
      </c>
      <c r="BQ53" t="s">
        <v>23217</v>
      </c>
      <c r="BR53">
        <v>1</v>
      </c>
      <c r="BT53" t="s">
        <v>23226</v>
      </c>
      <c r="BU53">
        <v>1</v>
      </c>
      <c r="BW53" t="s">
        <v>21156</v>
      </c>
      <c r="BX53">
        <v>1</v>
      </c>
      <c r="BZ53" t="s">
        <v>20593</v>
      </c>
      <c r="CA53">
        <v>1</v>
      </c>
      <c r="CC53" t="s">
        <v>23572</v>
      </c>
      <c r="CD53">
        <v>0</v>
      </c>
      <c r="CF53" t="s">
        <v>23573</v>
      </c>
      <c r="CG53">
        <v>0</v>
      </c>
    </row>
    <row r="54" spans="1:85" x14ac:dyDescent="0.3">
      <c r="A54">
        <v>53</v>
      </c>
      <c r="B54" s="1">
        <v>45824.006296296298</v>
      </c>
      <c r="C54" s="1">
        <v>45824.006423611114</v>
      </c>
      <c r="D54" t="s">
        <v>1780</v>
      </c>
      <c r="E54" t="s">
        <v>1781</v>
      </c>
      <c r="F54">
        <v>12</v>
      </c>
      <c r="I54" t="s">
        <v>1781</v>
      </c>
      <c r="J54">
        <v>0</v>
      </c>
      <c r="L54">
        <v>13</v>
      </c>
      <c r="M54">
        <v>0</v>
      </c>
      <c r="O54">
        <v>34</v>
      </c>
      <c r="P54">
        <v>0</v>
      </c>
      <c r="R54" t="s">
        <v>23574</v>
      </c>
      <c r="S54">
        <v>0</v>
      </c>
      <c r="U54" t="s">
        <v>23575</v>
      </c>
      <c r="V54">
        <v>0</v>
      </c>
      <c r="X54" t="s">
        <v>23231</v>
      </c>
      <c r="Y54">
        <v>0</v>
      </c>
      <c r="AA54" t="s">
        <v>23209</v>
      </c>
      <c r="AB54">
        <v>1</v>
      </c>
      <c r="AD54" t="s">
        <v>23210</v>
      </c>
      <c r="AE54">
        <v>1</v>
      </c>
      <c r="AG54" t="s">
        <v>23211</v>
      </c>
      <c r="AH54">
        <v>1</v>
      </c>
      <c r="AJ54" t="s">
        <v>23576</v>
      </c>
      <c r="AK54">
        <v>0</v>
      </c>
      <c r="AM54" t="s">
        <v>23577</v>
      </c>
      <c r="AN54">
        <v>0</v>
      </c>
      <c r="AP54" t="s">
        <v>23578</v>
      </c>
      <c r="AQ54">
        <v>0</v>
      </c>
      <c r="AS54" t="s">
        <v>23579</v>
      </c>
      <c r="AT54">
        <v>0</v>
      </c>
      <c r="AV54" t="s">
        <v>314</v>
      </c>
      <c r="AW54">
        <v>1</v>
      </c>
      <c r="AY54" t="s">
        <v>16918</v>
      </c>
      <c r="AZ54">
        <v>1</v>
      </c>
      <c r="BB54" t="s">
        <v>20679</v>
      </c>
      <c r="BC54">
        <v>1</v>
      </c>
      <c r="BE54" t="s">
        <v>23216</v>
      </c>
      <c r="BF54">
        <v>1</v>
      </c>
      <c r="BH54" t="s">
        <v>21853</v>
      </c>
      <c r="BI54">
        <v>1</v>
      </c>
      <c r="BK54" t="s">
        <v>21156</v>
      </c>
      <c r="BL54">
        <v>1</v>
      </c>
      <c r="BN54" t="s">
        <v>21157</v>
      </c>
      <c r="BO54">
        <v>1</v>
      </c>
      <c r="BQ54" t="s">
        <v>23226</v>
      </c>
      <c r="BR54">
        <v>0</v>
      </c>
      <c r="BT54" t="s">
        <v>23217</v>
      </c>
      <c r="BU54">
        <v>0</v>
      </c>
      <c r="BW54" t="s">
        <v>21156</v>
      </c>
      <c r="BX54">
        <v>1</v>
      </c>
      <c r="BZ54" t="s">
        <v>20593</v>
      </c>
      <c r="CA54">
        <v>1</v>
      </c>
      <c r="CC54" t="s">
        <v>23580</v>
      </c>
      <c r="CD54">
        <v>0</v>
      </c>
      <c r="CF54" t="s">
        <v>23581</v>
      </c>
      <c r="CG54">
        <v>0</v>
      </c>
    </row>
    <row r="55" spans="1:85" x14ac:dyDescent="0.3">
      <c r="A55">
        <v>54</v>
      </c>
      <c r="B55" s="1">
        <v>45824.597997685189</v>
      </c>
      <c r="C55" s="1">
        <v>45824.598113425927</v>
      </c>
      <c r="D55" t="s">
        <v>1735</v>
      </c>
      <c r="E55" t="s">
        <v>1736</v>
      </c>
      <c r="F55">
        <v>12</v>
      </c>
      <c r="I55" t="s">
        <v>1736</v>
      </c>
      <c r="J55">
        <v>0</v>
      </c>
      <c r="L55">
        <v>13</v>
      </c>
      <c r="M55">
        <v>0</v>
      </c>
      <c r="O55">
        <v>8</v>
      </c>
      <c r="P55">
        <v>0</v>
      </c>
      <c r="R55" t="s">
        <v>23582</v>
      </c>
      <c r="S55">
        <v>0</v>
      </c>
      <c r="U55" t="s">
        <v>23583</v>
      </c>
      <c r="V55">
        <v>0</v>
      </c>
      <c r="X55" t="s">
        <v>23584</v>
      </c>
      <c r="Y55">
        <v>0</v>
      </c>
      <c r="AA55" t="s">
        <v>23209</v>
      </c>
      <c r="AB55">
        <v>1</v>
      </c>
      <c r="AD55" t="s">
        <v>23210</v>
      </c>
      <c r="AE55">
        <v>1</v>
      </c>
      <c r="AG55" t="s">
        <v>23211</v>
      </c>
      <c r="AH55">
        <v>1</v>
      </c>
      <c r="AJ55" t="s">
        <v>23585</v>
      </c>
      <c r="AK55">
        <v>0</v>
      </c>
      <c r="AM55" t="s">
        <v>23586</v>
      </c>
      <c r="AN55">
        <v>0</v>
      </c>
      <c r="AP55" t="s">
        <v>23587</v>
      </c>
      <c r="AQ55">
        <v>0</v>
      </c>
      <c r="AS55" t="s">
        <v>23588</v>
      </c>
      <c r="AT55">
        <v>0</v>
      </c>
      <c r="AV55" t="s">
        <v>314</v>
      </c>
      <c r="AW55">
        <v>1</v>
      </c>
      <c r="AY55" t="s">
        <v>16918</v>
      </c>
      <c r="AZ55">
        <v>1</v>
      </c>
      <c r="BB55" t="s">
        <v>20679</v>
      </c>
      <c r="BC55">
        <v>1</v>
      </c>
      <c r="BE55" t="s">
        <v>23216</v>
      </c>
      <c r="BF55">
        <v>1</v>
      </c>
      <c r="BH55" t="s">
        <v>314</v>
      </c>
      <c r="BI55">
        <v>0</v>
      </c>
      <c r="BK55" t="s">
        <v>21156</v>
      </c>
      <c r="BL55">
        <v>1</v>
      </c>
      <c r="BN55" t="s">
        <v>21157</v>
      </c>
      <c r="BO55">
        <v>1</v>
      </c>
      <c r="BQ55" t="s">
        <v>23217</v>
      </c>
      <c r="BR55">
        <v>1</v>
      </c>
      <c r="BT55" t="s">
        <v>23217</v>
      </c>
      <c r="BU55">
        <v>0</v>
      </c>
      <c r="BW55" t="s">
        <v>21156</v>
      </c>
      <c r="BX55">
        <v>1</v>
      </c>
      <c r="BZ55" t="s">
        <v>20593</v>
      </c>
      <c r="CA55">
        <v>1</v>
      </c>
      <c r="CC55" t="s">
        <v>23589</v>
      </c>
      <c r="CD55">
        <v>0</v>
      </c>
      <c r="CF55" t="s">
        <v>23590</v>
      </c>
      <c r="CG55">
        <v>0</v>
      </c>
    </row>
    <row r="56" spans="1:85" x14ac:dyDescent="0.3">
      <c r="A56">
        <v>55</v>
      </c>
      <c r="B56" s="1">
        <v>45824.891296296293</v>
      </c>
      <c r="C56" s="1">
        <v>45824.910405092596</v>
      </c>
      <c r="D56" t="s">
        <v>1326</v>
      </c>
      <c r="E56" t="s">
        <v>1327</v>
      </c>
      <c r="F56">
        <v>12</v>
      </c>
      <c r="I56" t="s">
        <v>1327</v>
      </c>
      <c r="J56">
        <v>0</v>
      </c>
      <c r="L56">
        <v>1</v>
      </c>
      <c r="M56">
        <v>0</v>
      </c>
      <c r="O56">
        <v>20</v>
      </c>
      <c r="P56">
        <v>0</v>
      </c>
      <c r="R56" t="s">
        <v>23591</v>
      </c>
      <c r="S56">
        <v>0</v>
      </c>
      <c r="U56" t="s">
        <v>23592</v>
      </c>
      <c r="V56">
        <v>0</v>
      </c>
      <c r="X56" t="s">
        <v>23231</v>
      </c>
      <c r="Y56">
        <v>0</v>
      </c>
      <c r="AA56" t="s">
        <v>23209</v>
      </c>
      <c r="AB56">
        <v>1</v>
      </c>
      <c r="AD56" t="s">
        <v>23210</v>
      </c>
      <c r="AE56">
        <v>1</v>
      </c>
      <c r="AG56" t="s">
        <v>23211</v>
      </c>
      <c r="AH56">
        <v>1</v>
      </c>
      <c r="AJ56" t="s">
        <v>23593</v>
      </c>
      <c r="AK56">
        <v>0</v>
      </c>
      <c r="AM56" t="s">
        <v>23594</v>
      </c>
      <c r="AN56">
        <v>0</v>
      </c>
      <c r="AP56" t="s">
        <v>23595</v>
      </c>
      <c r="AQ56">
        <v>0</v>
      </c>
      <c r="AS56" t="s">
        <v>23596</v>
      </c>
      <c r="AT56">
        <v>0</v>
      </c>
      <c r="AV56" t="s">
        <v>314</v>
      </c>
      <c r="AW56">
        <v>1</v>
      </c>
      <c r="AY56" t="s">
        <v>16918</v>
      </c>
      <c r="AZ56">
        <v>1</v>
      </c>
      <c r="BB56" t="s">
        <v>20679</v>
      </c>
      <c r="BC56">
        <v>1</v>
      </c>
      <c r="BE56" t="s">
        <v>23216</v>
      </c>
      <c r="BF56">
        <v>1</v>
      </c>
      <c r="BH56" t="s">
        <v>21853</v>
      </c>
      <c r="BI56">
        <v>1</v>
      </c>
      <c r="BK56" t="s">
        <v>21156</v>
      </c>
      <c r="BL56">
        <v>1</v>
      </c>
      <c r="BN56" t="s">
        <v>21157</v>
      </c>
      <c r="BO56">
        <v>1</v>
      </c>
      <c r="BQ56" t="s">
        <v>23226</v>
      </c>
      <c r="BR56">
        <v>0</v>
      </c>
      <c r="BT56" t="s">
        <v>23217</v>
      </c>
      <c r="BU56">
        <v>0</v>
      </c>
      <c r="BW56" t="s">
        <v>21156</v>
      </c>
      <c r="BX56">
        <v>1</v>
      </c>
      <c r="BZ56" t="s">
        <v>20593</v>
      </c>
      <c r="CA56">
        <v>1</v>
      </c>
      <c r="CC56" t="s">
        <v>23597</v>
      </c>
      <c r="CD56">
        <v>0</v>
      </c>
      <c r="CF56" t="s">
        <v>23598</v>
      </c>
      <c r="CG56">
        <v>0</v>
      </c>
    </row>
    <row r="57" spans="1:85" x14ac:dyDescent="0.3">
      <c r="A57">
        <v>56</v>
      </c>
      <c r="B57" s="1">
        <v>45825.491643518515</v>
      </c>
      <c r="C57" s="1">
        <v>45825.493726851855</v>
      </c>
      <c r="D57" t="s">
        <v>3227</v>
      </c>
      <c r="E57" t="s">
        <v>3228</v>
      </c>
      <c r="F57">
        <v>14</v>
      </c>
      <c r="I57" t="s">
        <v>14890</v>
      </c>
      <c r="J57">
        <v>0</v>
      </c>
      <c r="L57">
        <v>3</v>
      </c>
      <c r="M57">
        <v>0</v>
      </c>
      <c r="O57">
        <v>32</v>
      </c>
      <c r="P57">
        <v>0</v>
      </c>
      <c r="R57" t="s">
        <v>23599</v>
      </c>
      <c r="S57">
        <v>0</v>
      </c>
      <c r="U57" t="s">
        <v>23600</v>
      </c>
      <c r="V57">
        <v>0</v>
      </c>
      <c r="X57" t="s">
        <v>23601</v>
      </c>
      <c r="Y57">
        <v>0</v>
      </c>
      <c r="AA57" t="s">
        <v>23209</v>
      </c>
      <c r="AB57">
        <v>1</v>
      </c>
      <c r="AD57" t="s">
        <v>23210</v>
      </c>
      <c r="AE57">
        <v>1</v>
      </c>
      <c r="AG57" t="s">
        <v>23211</v>
      </c>
      <c r="AH57">
        <v>1</v>
      </c>
      <c r="AJ57" t="s">
        <v>23602</v>
      </c>
      <c r="AK57">
        <v>0</v>
      </c>
      <c r="AM57" t="s">
        <v>23603</v>
      </c>
      <c r="AN57">
        <v>0</v>
      </c>
      <c r="AP57" t="s">
        <v>23506</v>
      </c>
      <c r="AQ57">
        <v>0</v>
      </c>
      <c r="AS57" t="s">
        <v>23604</v>
      </c>
      <c r="AT57">
        <v>0</v>
      </c>
      <c r="AV57" t="s">
        <v>314</v>
      </c>
      <c r="AW57">
        <v>1</v>
      </c>
      <c r="AY57" t="s">
        <v>16918</v>
      </c>
      <c r="AZ57">
        <v>1</v>
      </c>
      <c r="BB57" t="s">
        <v>20679</v>
      </c>
      <c r="BC57">
        <v>1</v>
      </c>
      <c r="BE57" t="s">
        <v>23216</v>
      </c>
      <c r="BF57">
        <v>1</v>
      </c>
      <c r="BH57" t="s">
        <v>21853</v>
      </c>
      <c r="BI57">
        <v>1</v>
      </c>
      <c r="BK57" t="s">
        <v>21156</v>
      </c>
      <c r="BL57">
        <v>1</v>
      </c>
      <c r="BN57" t="s">
        <v>21157</v>
      </c>
      <c r="BO57">
        <v>1</v>
      </c>
      <c r="BQ57" t="s">
        <v>23217</v>
      </c>
      <c r="BR57">
        <v>1</v>
      </c>
      <c r="BT57" t="s">
        <v>23226</v>
      </c>
      <c r="BU57">
        <v>1</v>
      </c>
      <c r="BW57" t="s">
        <v>21156</v>
      </c>
      <c r="BX57">
        <v>1</v>
      </c>
      <c r="BZ57" t="s">
        <v>20593</v>
      </c>
      <c r="CA57">
        <v>1</v>
      </c>
      <c r="CC57" t="s">
        <v>23605</v>
      </c>
      <c r="CD57">
        <v>0</v>
      </c>
      <c r="CF57" t="s">
        <v>23606</v>
      </c>
      <c r="CG57">
        <v>0</v>
      </c>
    </row>
    <row r="58" spans="1:85" x14ac:dyDescent="0.3">
      <c r="A58">
        <v>57</v>
      </c>
      <c r="B58" s="1">
        <v>45825.481400462966</v>
      </c>
      <c r="C58" s="1">
        <v>45825.493773148148</v>
      </c>
      <c r="D58" t="s">
        <v>3367</v>
      </c>
      <c r="E58" t="s">
        <v>3368</v>
      </c>
      <c r="F58">
        <v>15</v>
      </c>
      <c r="I58" t="s">
        <v>3369</v>
      </c>
      <c r="J58">
        <v>0</v>
      </c>
      <c r="L58">
        <v>3</v>
      </c>
      <c r="M58">
        <v>0</v>
      </c>
      <c r="O58">
        <v>34</v>
      </c>
      <c r="P58">
        <v>0</v>
      </c>
      <c r="R58" t="s">
        <v>23607</v>
      </c>
      <c r="S58">
        <v>0</v>
      </c>
      <c r="U58" t="s">
        <v>23608</v>
      </c>
      <c r="V58">
        <v>0</v>
      </c>
      <c r="X58" t="s">
        <v>23208</v>
      </c>
      <c r="Y58">
        <v>1</v>
      </c>
      <c r="AA58" t="s">
        <v>23209</v>
      </c>
      <c r="AB58">
        <v>1</v>
      </c>
      <c r="AD58" t="s">
        <v>23210</v>
      </c>
      <c r="AE58">
        <v>1</v>
      </c>
      <c r="AG58" t="s">
        <v>23211</v>
      </c>
      <c r="AH58">
        <v>1</v>
      </c>
      <c r="AJ58" t="s">
        <v>23609</v>
      </c>
      <c r="AK58">
        <v>0</v>
      </c>
      <c r="AM58" t="s">
        <v>23414</v>
      </c>
      <c r="AN58">
        <v>0</v>
      </c>
      <c r="AP58" t="s">
        <v>23610</v>
      </c>
      <c r="AQ58">
        <v>0</v>
      </c>
      <c r="AS58" t="s">
        <v>23611</v>
      </c>
      <c r="AT58">
        <v>0</v>
      </c>
      <c r="AV58" t="s">
        <v>314</v>
      </c>
      <c r="AW58">
        <v>1</v>
      </c>
      <c r="AY58" t="s">
        <v>16918</v>
      </c>
      <c r="AZ58">
        <v>1</v>
      </c>
      <c r="BB58" t="s">
        <v>20679</v>
      </c>
      <c r="BC58">
        <v>1</v>
      </c>
      <c r="BE58" t="s">
        <v>23216</v>
      </c>
      <c r="BF58">
        <v>1</v>
      </c>
      <c r="BH58" t="s">
        <v>21853</v>
      </c>
      <c r="BI58">
        <v>1</v>
      </c>
      <c r="BK58" t="s">
        <v>21156</v>
      </c>
      <c r="BL58">
        <v>1</v>
      </c>
      <c r="BN58" t="s">
        <v>21157</v>
      </c>
      <c r="BO58">
        <v>1</v>
      </c>
      <c r="BQ58" t="s">
        <v>23217</v>
      </c>
      <c r="BR58">
        <v>1</v>
      </c>
      <c r="BT58" t="s">
        <v>23226</v>
      </c>
      <c r="BU58">
        <v>1</v>
      </c>
      <c r="BW58" t="s">
        <v>21156</v>
      </c>
      <c r="BX58">
        <v>1</v>
      </c>
      <c r="BZ58" t="s">
        <v>20593</v>
      </c>
      <c r="CA58">
        <v>1</v>
      </c>
      <c r="CC58" t="s">
        <v>23612</v>
      </c>
      <c r="CD58">
        <v>0</v>
      </c>
      <c r="CF58" t="s">
        <v>23613</v>
      </c>
      <c r="CG58">
        <v>0</v>
      </c>
    </row>
    <row r="59" spans="1:85" x14ac:dyDescent="0.3">
      <c r="A59">
        <v>58</v>
      </c>
      <c r="B59" s="1">
        <v>45825.464432870373</v>
      </c>
      <c r="C59" s="1">
        <v>45825.496793981481</v>
      </c>
      <c r="D59" t="s">
        <v>2087</v>
      </c>
      <c r="E59" t="s">
        <v>2088</v>
      </c>
      <c r="F59">
        <v>8</v>
      </c>
      <c r="I59" t="s">
        <v>2088</v>
      </c>
      <c r="J59">
        <v>0</v>
      </c>
      <c r="L59">
        <v>3</v>
      </c>
      <c r="M59">
        <v>0</v>
      </c>
      <c r="O59">
        <v>15</v>
      </c>
      <c r="P59">
        <v>0</v>
      </c>
      <c r="R59" t="s">
        <v>23614</v>
      </c>
      <c r="S59">
        <v>0</v>
      </c>
      <c r="U59" t="s">
        <v>23615</v>
      </c>
      <c r="V59">
        <v>0</v>
      </c>
      <c r="X59" t="s">
        <v>23208</v>
      </c>
      <c r="Y59">
        <v>1</v>
      </c>
      <c r="AA59" t="s">
        <v>23209</v>
      </c>
      <c r="AB59">
        <v>1</v>
      </c>
      <c r="AD59" t="s">
        <v>23210</v>
      </c>
      <c r="AE59">
        <v>1</v>
      </c>
      <c r="AG59" t="s">
        <v>23304</v>
      </c>
      <c r="AH59">
        <v>0</v>
      </c>
      <c r="AJ59" t="s">
        <v>23616</v>
      </c>
      <c r="AK59">
        <v>0</v>
      </c>
      <c r="AM59" t="s">
        <v>23617</v>
      </c>
      <c r="AN59">
        <v>0</v>
      </c>
      <c r="AP59" t="s">
        <v>23587</v>
      </c>
      <c r="AQ59">
        <v>0</v>
      </c>
      <c r="AS59" t="s">
        <v>23618</v>
      </c>
      <c r="AT59">
        <v>0</v>
      </c>
      <c r="AV59" t="s">
        <v>314</v>
      </c>
      <c r="AW59">
        <v>1</v>
      </c>
      <c r="AY59" t="s">
        <v>21157</v>
      </c>
      <c r="AZ59">
        <v>0</v>
      </c>
      <c r="BB59" t="s">
        <v>20679</v>
      </c>
      <c r="BC59">
        <v>1</v>
      </c>
      <c r="BE59" t="s">
        <v>23216</v>
      </c>
      <c r="BF59">
        <v>1</v>
      </c>
      <c r="BH59" t="s">
        <v>21156</v>
      </c>
      <c r="BI59">
        <v>0</v>
      </c>
      <c r="BK59" t="s">
        <v>16918</v>
      </c>
      <c r="BL59">
        <v>0</v>
      </c>
      <c r="BN59" t="s">
        <v>21853</v>
      </c>
      <c r="BO59">
        <v>0</v>
      </c>
      <c r="BQ59" t="s">
        <v>23217</v>
      </c>
      <c r="BR59">
        <v>1</v>
      </c>
      <c r="BT59" t="s">
        <v>23217</v>
      </c>
      <c r="BU59">
        <v>0</v>
      </c>
      <c r="BW59" t="s">
        <v>16918</v>
      </c>
      <c r="BX59">
        <v>0</v>
      </c>
      <c r="BZ59" t="s">
        <v>20593</v>
      </c>
      <c r="CA59">
        <v>1</v>
      </c>
      <c r="CC59" t="s">
        <v>23619</v>
      </c>
      <c r="CD59">
        <v>0</v>
      </c>
      <c r="CF59" t="s">
        <v>23620</v>
      </c>
      <c r="CG59">
        <v>0</v>
      </c>
    </row>
    <row r="60" spans="1:85" x14ac:dyDescent="0.3">
      <c r="A60">
        <v>59</v>
      </c>
      <c r="B60" s="1">
        <v>45825.49726851852</v>
      </c>
      <c r="C60" s="1">
        <v>45825.497789351852</v>
      </c>
      <c r="D60" t="s">
        <v>3395</v>
      </c>
      <c r="E60" t="s">
        <v>3396</v>
      </c>
      <c r="F60">
        <v>15</v>
      </c>
      <c r="I60" t="s">
        <v>3396</v>
      </c>
      <c r="J60">
        <v>0</v>
      </c>
      <c r="L60">
        <v>3</v>
      </c>
      <c r="M60">
        <v>0</v>
      </c>
      <c r="O60">
        <v>30</v>
      </c>
      <c r="P60">
        <v>0</v>
      </c>
      <c r="R60" t="s">
        <v>23621</v>
      </c>
      <c r="S60">
        <v>0</v>
      </c>
      <c r="U60" t="s">
        <v>23622</v>
      </c>
      <c r="V60">
        <v>0</v>
      </c>
      <c r="X60" t="s">
        <v>23208</v>
      </c>
      <c r="Y60">
        <v>1</v>
      </c>
      <c r="AA60" t="s">
        <v>23209</v>
      </c>
      <c r="AB60">
        <v>1</v>
      </c>
      <c r="AD60" t="s">
        <v>23210</v>
      </c>
      <c r="AE60">
        <v>1</v>
      </c>
      <c r="AG60" t="s">
        <v>23211</v>
      </c>
      <c r="AH60">
        <v>1</v>
      </c>
      <c r="AJ60" t="s">
        <v>23250</v>
      </c>
      <c r="AK60">
        <v>0</v>
      </c>
      <c r="AM60" t="s">
        <v>23623</v>
      </c>
      <c r="AN60">
        <v>0</v>
      </c>
      <c r="AP60" t="s">
        <v>23624</v>
      </c>
      <c r="AQ60">
        <v>0</v>
      </c>
      <c r="AS60" t="s">
        <v>23625</v>
      </c>
      <c r="AT60">
        <v>0</v>
      </c>
      <c r="AV60" t="s">
        <v>314</v>
      </c>
      <c r="AW60">
        <v>1</v>
      </c>
      <c r="AY60" t="s">
        <v>16918</v>
      </c>
      <c r="AZ60">
        <v>1</v>
      </c>
      <c r="BB60" t="s">
        <v>20679</v>
      </c>
      <c r="BC60">
        <v>1</v>
      </c>
      <c r="BE60" t="s">
        <v>23216</v>
      </c>
      <c r="BF60">
        <v>1</v>
      </c>
      <c r="BH60" t="s">
        <v>21853</v>
      </c>
      <c r="BI60">
        <v>1</v>
      </c>
      <c r="BK60" t="s">
        <v>21156</v>
      </c>
      <c r="BL60">
        <v>1</v>
      </c>
      <c r="BN60" t="s">
        <v>21157</v>
      </c>
      <c r="BO60">
        <v>1</v>
      </c>
      <c r="BQ60" t="s">
        <v>23217</v>
      </c>
      <c r="BR60">
        <v>1</v>
      </c>
      <c r="BT60" t="s">
        <v>23226</v>
      </c>
      <c r="BU60">
        <v>1</v>
      </c>
      <c r="BW60" t="s">
        <v>21156</v>
      </c>
      <c r="BX60">
        <v>1</v>
      </c>
      <c r="BZ60" t="s">
        <v>20593</v>
      </c>
      <c r="CA60">
        <v>1</v>
      </c>
      <c r="CC60" t="s">
        <v>23626</v>
      </c>
      <c r="CD60">
        <v>0</v>
      </c>
      <c r="CF60" t="s">
        <v>23627</v>
      </c>
      <c r="CG60">
        <v>0</v>
      </c>
    </row>
    <row r="61" spans="1:85" x14ac:dyDescent="0.3">
      <c r="A61">
        <v>60</v>
      </c>
      <c r="B61" s="1">
        <v>45825.46943287037</v>
      </c>
      <c r="C61" s="1">
        <v>45825.499131944445</v>
      </c>
      <c r="D61" t="s">
        <v>3376</v>
      </c>
      <c r="E61" t="s">
        <v>3377</v>
      </c>
      <c r="F61">
        <v>15</v>
      </c>
      <c r="I61" t="s">
        <v>3377</v>
      </c>
      <c r="J61">
        <v>0</v>
      </c>
      <c r="L61">
        <v>3</v>
      </c>
      <c r="M61">
        <v>0</v>
      </c>
      <c r="O61">
        <v>28</v>
      </c>
      <c r="P61">
        <v>0</v>
      </c>
      <c r="R61" t="s">
        <v>23628</v>
      </c>
      <c r="S61">
        <v>0</v>
      </c>
      <c r="U61" t="s">
        <v>23629</v>
      </c>
      <c r="V61">
        <v>0</v>
      </c>
      <c r="X61" t="s">
        <v>23208</v>
      </c>
      <c r="Y61">
        <v>1</v>
      </c>
      <c r="AA61" t="s">
        <v>23209</v>
      </c>
      <c r="AB61">
        <v>1</v>
      </c>
      <c r="AD61" t="s">
        <v>23210</v>
      </c>
      <c r="AE61">
        <v>1</v>
      </c>
      <c r="AG61" t="s">
        <v>23211</v>
      </c>
      <c r="AH61">
        <v>1</v>
      </c>
      <c r="AJ61" t="s">
        <v>23630</v>
      </c>
      <c r="AK61">
        <v>0</v>
      </c>
      <c r="AM61" t="s">
        <v>23631</v>
      </c>
      <c r="AN61">
        <v>0</v>
      </c>
      <c r="AP61" t="s">
        <v>23632</v>
      </c>
      <c r="AQ61">
        <v>0</v>
      </c>
      <c r="AS61" t="s">
        <v>23633</v>
      </c>
      <c r="AT61">
        <v>0</v>
      </c>
      <c r="AV61" t="s">
        <v>314</v>
      </c>
      <c r="AW61">
        <v>1</v>
      </c>
      <c r="AY61" t="s">
        <v>16918</v>
      </c>
      <c r="AZ61">
        <v>1</v>
      </c>
      <c r="BB61" t="s">
        <v>20679</v>
      </c>
      <c r="BC61">
        <v>1</v>
      </c>
      <c r="BE61" t="s">
        <v>23216</v>
      </c>
      <c r="BF61">
        <v>1</v>
      </c>
      <c r="BH61" t="s">
        <v>21853</v>
      </c>
      <c r="BI61">
        <v>1</v>
      </c>
      <c r="BK61" t="s">
        <v>21156</v>
      </c>
      <c r="BL61">
        <v>1</v>
      </c>
      <c r="BN61" t="s">
        <v>21157</v>
      </c>
      <c r="BO61">
        <v>1</v>
      </c>
      <c r="BQ61" t="s">
        <v>23217</v>
      </c>
      <c r="BR61">
        <v>1</v>
      </c>
      <c r="BT61" t="s">
        <v>23226</v>
      </c>
      <c r="BU61">
        <v>1</v>
      </c>
      <c r="BW61" t="s">
        <v>21156</v>
      </c>
      <c r="BX61">
        <v>1</v>
      </c>
      <c r="BZ61" t="s">
        <v>20593</v>
      </c>
      <c r="CA61">
        <v>1</v>
      </c>
      <c r="CC61" t="s">
        <v>23634</v>
      </c>
      <c r="CD61">
        <v>0</v>
      </c>
      <c r="CF61" t="s">
        <v>23635</v>
      </c>
      <c r="CG61">
        <v>0</v>
      </c>
    </row>
    <row r="62" spans="1:85" x14ac:dyDescent="0.3">
      <c r="A62">
        <v>61</v>
      </c>
      <c r="B62" s="1">
        <v>45825.634467592594</v>
      </c>
      <c r="C62" s="1">
        <v>45825.634583333333</v>
      </c>
      <c r="D62" t="s">
        <v>3330</v>
      </c>
      <c r="E62" t="s">
        <v>3331</v>
      </c>
      <c r="F62">
        <v>13</v>
      </c>
      <c r="I62" t="s">
        <v>3331</v>
      </c>
      <c r="J62">
        <v>0</v>
      </c>
      <c r="L62">
        <v>3</v>
      </c>
      <c r="M62">
        <v>0</v>
      </c>
      <c r="O62">
        <v>13</v>
      </c>
      <c r="P62">
        <v>0</v>
      </c>
      <c r="R62" t="s">
        <v>23636</v>
      </c>
      <c r="S62">
        <v>0</v>
      </c>
      <c r="U62" t="s">
        <v>23637</v>
      </c>
      <c r="V62">
        <v>0</v>
      </c>
      <c r="X62" t="s">
        <v>23208</v>
      </c>
      <c r="Y62">
        <v>1</v>
      </c>
      <c r="AA62" t="s">
        <v>23209</v>
      </c>
      <c r="AB62">
        <v>1</v>
      </c>
      <c r="AD62" t="s">
        <v>23210</v>
      </c>
      <c r="AE62">
        <v>1</v>
      </c>
      <c r="AG62" t="s">
        <v>23211</v>
      </c>
      <c r="AH62">
        <v>1</v>
      </c>
      <c r="AJ62" t="s">
        <v>23638</v>
      </c>
      <c r="AK62">
        <v>0</v>
      </c>
      <c r="AM62" t="s">
        <v>23639</v>
      </c>
      <c r="AN62">
        <v>0</v>
      </c>
      <c r="AP62" t="s">
        <v>23640</v>
      </c>
      <c r="AQ62">
        <v>0</v>
      </c>
      <c r="AS62" t="s">
        <v>23641</v>
      </c>
      <c r="AT62">
        <v>0</v>
      </c>
      <c r="AV62" t="s">
        <v>314</v>
      </c>
      <c r="AW62">
        <v>1</v>
      </c>
      <c r="AY62" t="s">
        <v>16918</v>
      </c>
      <c r="AZ62">
        <v>1</v>
      </c>
      <c r="BB62" t="s">
        <v>20679</v>
      </c>
      <c r="BC62">
        <v>1</v>
      </c>
      <c r="BE62" t="s">
        <v>23216</v>
      </c>
      <c r="BF62">
        <v>1</v>
      </c>
      <c r="BH62" t="s">
        <v>314</v>
      </c>
      <c r="BI62">
        <v>0</v>
      </c>
      <c r="BK62" t="s">
        <v>21156</v>
      </c>
      <c r="BL62">
        <v>1</v>
      </c>
      <c r="BN62" t="s">
        <v>21157</v>
      </c>
      <c r="BO62">
        <v>1</v>
      </c>
      <c r="BQ62" t="s">
        <v>23217</v>
      </c>
      <c r="BR62">
        <v>1</v>
      </c>
      <c r="BT62" t="s">
        <v>23217</v>
      </c>
      <c r="BU62">
        <v>0</v>
      </c>
      <c r="BW62" t="s">
        <v>21156</v>
      </c>
      <c r="BX62">
        <v>1</v>
      </c>
      <c r="BZ62" t="s">
        <v>20593</v>
      </c>
      <c r="CA62">
        <v>1</v>
      </c>
      <c r="CC62" t="s">
        <v>23642</v>
      </c>
      <c r="CD62">
        <v>0</v>
      </c>
      <c r="CF62" t="s">
        <v>23643</v>
      </c>
      <c r="CG62">
        <v>0</v>
      </c>
    </row>
    <row r="63" spans="1:85" x14ac:dyDescent="0.3">
      <c r="A63">
        <v>62</v>
      </c>
      <c r="B63" s="1">
        <v>45825.86037037037</v>
      </c>
      <c r="C63" s="1">
        <v>45825.883275462962</v>
      </c>
      <c r="D63" t="s">
        <v>3273</v>
      </c>
      <c r="E63" t="s">
        <v>3274</v>
      </c>
      <c r="F63">
        <v>12</v>
      </c>
      <c r="I63" t="s">
        <v>23644</v>
      </c>
      <c r="J63">
        <v>0</v>
      </c>
      <c r="L63">
        <v>3</v>
      </c>
      <c r="M63">
        <v>0</v>
      </c>
      <c r="O63">
        <v>25</v>
      </c>
      <c r="P63">
        <v>0</v>
      </c>
      <c r="R63" t="s">
        <v>23645</v>
      </c>
      <c r="S63">
        <v>0</v>
      </c>
      <c r="U63" t="s">
        <v>23646</v>
      </c>
      <c r="V63">
        <v>0</v>
      </c>
      <c r="X63" t="s">
        <v>23231</v>
      </c>
      <c r="Y63">
        <v>0</v>
      </c>
      <c r="AA63" t="s">
        <v>23209</v>
      </c>
      <c r="AB63">
        <v>1</v>
      </c>
      <c r="AD63" t="s">
        <v>23210</v>
      </c>
      <c r="AE63">
        <v>1</v>
      </c>
      <c r="AG63" t="s">
        <v>23211</v>
      </c>
      <c r="AH63">
        <v>1</v>
      </c>
      <c r="AJ63" t="s">
        <v>23647</v>
      </c>
      <c r="AK63">
        <v>0</v>
      </c>
      <c r="AM63" t="s">
        <v>23392</v>
      </c>
      <c r="AN63">
        <v>0</v>
      </c>
      <c r="AP63" t="s">
        <v>23648</v>
      </c>
      <c r="AQ63">
        <v>0</v>
      </c>
      <c r="AS63" t="s">
        <v>23311</v>
      </c>
      <c r="AT63">
        <v>0</v>
      </c>
      <c r="AV63" t="s">
        <v>314</v>
      </c>
      <c r="AW63">
        <v>1</v>
      </c>
      <c r="AY63" t="s">
        <v>16918</v>
      </c>
      <c r="AZ63">
        <v>1</v>
      </c>
      <c r="BB63" t="s">
        <v>20679</v>
      </c>
      <c r="BC63">
        <v>1</v>
      </c>
      <c r="BE63" t="s">
        <v>23216</v>
      </c>
      <c r="BF63">
        <v>1</v>
      </c>
      <c r="BH63" t="s">
        <v>21853</v>
      </c>
      <c r="BI63">
        <v>1</v>
      </c>
      <c r="BK63" t="s">
        <v>21156</v>
      </c>
      <c r="BL63">
        <v>1</v>
      </c>
      <c r="BN63" t="s">
        <v>21157</v>
      </c>
      <c r="BO63">
        <v>1</v>
      </c>
      <c r="BQ63" t="s">
        <v>23226</v>
      </c>
      <c r="BR63">
        <v>0</v>
      </c>
      <c r="BT63" t="s">
        <v>23217</v>
      </c>
      <c r="BU63">
        <v>0</v>
      </c>
      <c r="BW63" t="s">
        <v>21156</v>
      </c>
      <c r="BX63">
        <v>1</v>
      </c>
      <c r="BZ63" t="s">
        <v>20593</v>
      </c>
      <c r="CA63">
        <v>1</v>
      </c>
      <c r="CC63" t="s">
        <v>23312</v>
      </c>
      <c r="CD63">
        <v>0</v>
      </c>
      <c r="CF63" t="s">
        <v>23313</v>
      </c>
      <c r="CG63">
        <v>0</v>
      </c>
    </row>
    <row r="64" spans="1:85" x14ac:dyDescent="0.3">
      <c r="A64">
        <v>63</v>
      </c>
      <c r="B64" s="1">
        <v>45825.9062037037</v>
      </c>
      <c r="C64" s="1">
        <v>45825.924444444441</v>
      </c>
      <c r="D64" t="s">
        <v>809</v>
      </c>
      <c r="E64" t="s">
        <v>810</v>
      </c>
      <c r="F64">
        <v>13</v>
      </c>
      <c r="I64" t="s">
        <v>18128</v>
      </c>
      <c r="J64">
        <v>0</v>
      </c>
      <c r="L64">
        <v>10</v>
      </c>
      <c r="M64">
        <v>0</v>
      </c>
      <c r="O64">
        <v>30</v>
      </c>
      <c r="P64">
        <v>0</v>
      </c>
      <c r="R64" t="s">
        <v>23649</v>
      </c>
      <c r="S64">
        <v>0</v>
      </c>
      <c r="U64" t="s">
        <v>23650</v>
      </c>
      <c r="V64">
        <v>0</v>
      </c>
      <c r="X64" t="s">
        <v>23208</v>
      </c>
      <c r="Y64">
        <v>1</v>
      </c>
      <c r="AA64" t="s">
        <v>23209</v>
      </c>
      <c r="AB64">
        <v>1</v>
      </c>
      <c r="AD64" t="s">
        <v>23210</v>
      </c>
      <c r="AE64">
        <v>1</v>
      </c>
      <c r="AG64" t="s">
        <v>23211</v>
      </c>
      <c r="AH64">
        <v>1</v>
      </c>
      <c r="AJ64" t="s">
        <v>23338</v>
      </c>
      <c r="AK64">
        <v>0</v>
      </c>
      <c r="AM64" t="s">
        <v>23651</v>
      </c>
      <c r="AN64">
        <v>0</v>
      </c>
      <c r="AP64" t="s">
        <v>23652</v>
      </c>
      <c r="AQ64">
        <v>0</v>
      </c>
      <c r="AS64" t="s">
        <v>23653</v>
      </c>
      <c r="AT64">
        <v>0</v>
      </c>
      <c r="AV64" t="s">
        <v>314</v>
      </c>
      <c r="AW64">
        <v>1</v>
      </c>
      <c r="AY64" t="s">
        <v>16918</v>
      </c>
      <c r="AZ64">
        <v>1</v>
      </c>
      <c r="BB64" t="s">
        <v>20679</v>
      </c>
      <c r="BC64">
        <v>1</v>
      </c>
      <c r="BE64" t="s">
        <v>23216</v>
      </c>
      <c r="BF64">
        <v>1</v>
      </c>
      <c r="BH64" t="s">
        <v>21853</v>
      </c>
      <c r="BI64">
        <v>1</v>
      </c>
      <c r="BK64" t="s">
        <v>21156</v>
      </c>
      <c r="BL64">
        <v>1</v>
      </c>
      <c r="BN64" t="s">
        <v>21157</v>
      </c>
      <c r="BO64">
        <v>1</v>
      </c>
      <c r="BQ64" t="s">
        <v>23226</v>
      </c>
      <c r="BR64">
        <v>0</v>
      </c>
      <c r="BT64" t="s">
        <v>23217</v>
      </c>
      <c r="BU64">
        <v>0</v>
      </c>
      <c r="BW64" t="s">
        <v>21156</v>
      </c>
      <c r="BX64">
        <v>1</v>
      </c>
      <c r="BZ64" t="s">
        <v>20593</v>
      </c>
      <c r="CA64">
        <v>1</v>
      </c>
      <c r="CC64" t="s">
        <v>23654</v>
      </c>
      <c r="CD64">
        <v>0</v>
      </c>
      <c r="CF64" t="s">
        <v>23655</v>
      </c>
      <c r="CG64">
        <v>0</v>
      </c>
    </row>
    <row r="65" spans="1:85" x14ac:dyDescent="0.3">
      <c r="A65">
        <v>64</v>
      </c>
      <c r="B65" s="1">
        <v>45825.905393518522</v>
      </c>
      <c r="C65" s="1">
        <v>45825.924583333333</v>
      </c>
      <c r="D65" t="s">
        <v>792</v>
      </c>
      <c r="E65" t="s">
        <v>793</v>
      </c>
      <c r="F65">
        <v>11</v>
      </c>
      <c r="I65" t="s">
        <v>794</v>
      </c>
      <c r="J65">
        <v>0</v>
      </c>
      <c r="L65">
        <v>10</v>
      </c>
      <c r="M65">
        <v>0</v>
      </c>
      <c r="O65">
        <v>40</v>
      </c>
      <c r="P65">
        <v>0</v>
      </c>
      <c r="R65" t="s">
        <v>23656</v>
      </c>
      <c r="S65">
        <v>0</v>
      </c>
      <c r="U65" t="s">
        <v>23657</v>
      </c>
      <c r="V65">
        <v>0</v>
      </c>
      <c r="X65" t="s">
        <v>23231</v>
      </c>
      <c r="Y65">
        <v>0</v>
      </c>
      <c r="AA65" t="s">
        <v>23211</v>
      </c>
      <c r="AB65">
        <v>0</v>
      </c>
      <c r="AD65" t="s">
        <v>23210</v>
      </c>
      <c r="AE65">
        <v>1</v>
      </c>
      <c r="AG65" t="s">
        <v>23211</v>
      </c>
      <c r="AH65">
        <v>1</v>
      </c>
      <c r="AJ65" t="s">
        <v>23658</v>
      </c>
      <c r="AK65">
        <v>0</v>
      </c>
      <c r="AM65" t="s">
        <v>23659</v>
      </c>
      <c r="AN65">
        <v>0</v>
      </c>
      <c r="AP65" t="s">
        <v>23660</v>
      </c>
      <c r="AQ65">
        <v>0</v>
      </c>
      <c r="AS65" t="s">
        <v>23661</v>
      </c>
      <c r="AT65">
        <v>0</v>
      </c>
      <c r="AV65" t="s">
        <v>314</v>
      </c>
      <c r="AW65">
        <v>1</v>
      </c>
      <c r="AY65" t="s">
        <v>16918</v>
      </c>
      <c r="AZ65">
        <v>1</v>
      </c>
      <c r="BB65" t="s">
        <v>20679</v>
      </c>
      <c r="BC65">
        <v>1</v>
      </c>
      <c r="BE65" t="s">
        <v>23216</v>
      </c>
      <c r="BF65">
        <v>1</v>
      </c>
      <c r="BH65" t="s">
        <v>21853</v>
      </c>
      <c r="BI65">
        <v>1</v>
      </c>
      <c r="BK65" t="s">
        <v>21156</v>
      </c>
      <c r="BL65">
        <v>1</v>
      </c>
      <c r="BN65" t="s">
        <v>21157</v>
      </c>
      <c r="BO65">
        <v>1</v>
      </c>
      <c r="BQ65" t="s">
        <v>23226</v>
      </c>
      <c r="BR65">
        <v>0</v>
      </c>
      <c r="BT65" t="s">
        <v>23217</v>
      </c>
      <c r="BU65">
        <v>0</v>
      </c>
      <c r="BW65" t="s">
        <v>21156</v>
      </c>
      <c r="BX65">
        <v>1</v>
      </c>
      <c r="BZ65" t="s">
        <v>20593</v>
      </c>
      <c r="CA65">
        <v>1</v>
      </c>
      <c r="CC65" t="s">
        <v>23402</v>
      </c>
      <c r="CD65">
        <v>0</v>
      </c>
      <c r="CF65" t="s">
        <v>23662</v>
      </c>
      <c r="CG65">
        <v>0</v>
      </c>
    </row>
    <row r="66" spans="1:85" x14ac:dyDescent="0.3">
      <c r="A66">
        <v>65</v>
      </c>
      <c r="B66" s="1">
        <v>45826.3125462963</v>
      </c>
      <c r="C66" s="1">
        <v>45826.324594907404</v>
      </c>
      <c r="D66" t="s">
        <v>567</v>
      </c>
      <c r="E66" t="s">
        <v>568</v>
      </c>
      <c r="F66">
        <v>5</v>
      </c>
      <c r="I66" t="s">
        <v>568</v>
      </c>
      <c r="J66">
        <v>0</v>
      </c>
      <c r="L66">
        <v>10</v>
      </c>
      <c r="M66">
        <v>0</v>
      </c>
      <c r="O66">
        <v>31</v>
      </c>
      <c r="P66">
        <v>0</v>
      </c>
      <c r="R66" t="s">
        <v>23663</v>
      </c>
      <c r="S66">
        <v>0</v>
      </c>
      <c r="U66" t="s">
        <v>23664</v>
      </c>
      <c r="V66">
        <v>0</v>
      </c>
      <c r="X66" t="s">
        <v>23208</v>
      </c>
      <c r="Y66">
        <v>1</v>
      </c>
      <c r="AA66" t="s">
        <v>23209</v>
      </c>
      <c r="AB66">
        <v>1</v>
      </c>
      <c r="AD66" t="s">
        <v>23303</v>
      </c>
      <c r="AE66">
        <v>0</v>
      </c>
      <c r="AG66" t="s">
        <v>23211</v>
      </c>
      <c r="AH66">
        <v>1</v>
      </c>
      <c r="AJ66" t="s">
        <v>23232</v>
      </c>
      <c r="AK66">
        <v>0</v>
      </c>
      <c r="AM66" t="s">
        <v>23665</v>
      </c>
      <c r="AN66">
        <v>0</v>
      </c>
      <c r="AP66" t="s">
        <v>23666</v>
      </c>
      <c r="AQ66">
        <v>0</v>
      </c>
      <c r="AS66" t="s">
        <v>23667</v>
      </c>
      <c r="AT66">
        <v>0</v>
      </c>
      <c r="AV66" t="s">
        <v>314</v>
      </c>
      <c r="AW66">
        <v>1</v>
      </c>
      <c r="AY66" t="s">
        <v>21157</v>
      </c>
      <c r="AZ66">
        <v>0</v>
      </c>
      <c r="BB66" t="s">
        <v>23217</v>
      </c>
      <c r="BC66">
        <v>0</v>
      </c>
      <c r="BE66" t="s">
        <v>20679</v>
      </c>
      <c r="BF66">
        <v>0</v>
      </c>
      <c r="BH66" t="s">
        <v>21156</v>
      </c>
      <c r="BI66">
        <v>0</v>
      </c>
      <c r="BK66" t="s">
        <v>21157</v>
      </c>
      <c r="BL66">
        <v>0</v>
      </c>
      <c r="BN66" t="s">
        <v>20593</v>
      </c>
      <c r="BO66">
        <v>0</v>
      </c>
      <c r="BQ66" t="s">
        <v>23217</v>
      </c>
      <c r="BR66">
        <v>1</v>
      </c>
      <c r="BT66" t="s">
        <v>20679</v>
      </c>
      <c r="BU66">
        <v>0</v>
      </c>
      <c r="BW66" t="s">
        <v>314</v>
      </c>
      <c r="BX66">
        <v>0</v>
      </c>
      <c r="BZ66" t="s">
        <v>23216</v>
      </c>
      <c r="CA66">
        <v>0</v>
      </c>
      <c r="CC66" t="s">
        <v>23668</v>
      </c>
      <c r="CD66">
        <v>0</v>
      </c>
      <c r="CF66" t="s">
        <v>23669</v>
      </c>
      <c r="CG66">
        <v>0</v>
      </c>
    </row>
    <row r="67" spans="1:85" x14ac:dyDescent="0.3">
      <c r="A67">
        <v>66</v>
      </c>
      <c r="B67" s="1">
        <v>45826.311238425929</v>
      </c>
      <c r="C67" s="1">
        <v>45826.334421296298</v>
      </c>
      <c r="D67" t="s">
        <v>538</v>
      </c>
      <c r="E67" t="s">
        <v>539</v>
      </c>
      <c r="F67">
        <v>10</v>
      </c>
      <c r="I67" t="s">
        <v>539</v>
      </c>
      <c r="J67">
        <v>0</v>
      </c>
      <c r="L67">
        <v>10</v>
      </c>
      <c r="M67">
        <v>0</v>
      </c>
      <c r="O67">
        <v>32</v>
      </c>
      <c r="P67">
        <v>0</v>
      </c>
      <c r="R67" t="s">
        <v>23670</v>
      </c>
      <c r="S67">
        <v>0</v>
      </c>
      <c r="U67" t="s">
        <v>16702</v>
      </c>
      <c r="V67">
        <v>0</v>
      </c>
      <c r="X67" t="s">
        <v>23208</v>
      </c>
      <c r="Y67">
        <v>1</v>
      </c>
      <c r="AA67" t="s">
        <v>23303</v>
      </c>
      <c r="AB67">
        <v>0</v>
      </c>
      <c r="AD67" t="s">
        <v>23303</v>
      </c>
      <c r="AE67">
        <v>0</v>
      </c>
      <c r="AG67" t="s">
        <v>23211</v>
      </c>
      <c r="AH67">
        <v>1</v>
      </c>
      <c r="AJ67" t="s">
        <v>23232</v>
      </c>
      <c r="AK67">
        <v>0</v>
      </c>
      <c r="AM67" t="s">
        <v>23671</v>
      </c>
      <c r="AN67">
        <v>0</v>
      </c>
      <c r="AP67" t="s">
        <v>23672</v>
      </c>
      <c r="AQ67">
        <v>0</v>
      </c>
      <c r="AS67" t="s">
        <v>23673</v>
      </c>
      <c r="AT67">
        <v>0</v>
      </c>
      <c r="AV67" t="s">
        <v>314</v>
      </c>
      <c r="AW67">
        <v>1</v>
      </c>
      <c r="AY67" t="s">
        <v>21853</v>
      </c>
      <c r="AZ67">
        <v>0</v>
      </c>
      <c r="BB67" t="s">
        <v>20679</v>
      </c>
      <c r="BC67">
        <v>1</v>
      </c>
      <c r="BE67" t="s">
        <v>21853</v>
      </c>
      <c r="BF67">
        <v>0</v>
      </c>
      <c r="BH67" t="s">
        <v>23216</v>
      </c>
      <c r="BI67">
        <v>0</v>
      </c>
      <c r="BK67" t="s">
        <v>21156</v>
      </c>
      <c r="BL67">
        <v>1</v>
      </c>
      <c r="BN67" t="s">
        <v>21157</v>
      </c>
      <c r="BO67">
        <v>1</v>
      </c>
      <c r="BQ67" t="s">
        <v>23217</v>
      </c>
      <c r="BR67">
        <v>1</v>
      </c>
      <c r="BT67" t="s">
        <v>23226</v>
      </c>
      <c r="BU67">
        <v>1</v>
      </c>
      <c r="BW67" t="s">
        <v>21156</v>
      </c>
      <c r="BX67">
        <v>1</v>
      </c>
      <c r="BZ67" t="s">
        <v>20593</v>
      </c>
      <c r="CA67">
        <v>1</v>
      </c>
      <c r="CC67" t="s">
        <v>23674</v>
      </c>
      <c r="CD67">
        <v>0</v>
      </c>
      <c r="CF67" t="s">
        <v>23675</v>
      </c>
      <c r="CG67">
        <v>0</v>
      </c>
    </row>
    <row r="68" spans="1:85" x14ac:dyDescent="0.3">
      <c r="A68">
        <v>67</v>
      </c>
      <c r="B68" s="1">
        <v>45826.34778935185</v>
      </c>
      <c r="C68" s="1">
        <v>45826.360497685186</v>
      </c>
      <c r="D68" t="s">
        <v>722</v>
      </c>
      <c r="E68" t="s">
        <v>723</v>
      </c>
      <c r="F68">
        <v>13</v>
      </c>
      <c r="I68" t="s">
        <v>723</v>
      </c>
      <c r="J68">
        <v>0</v>
      </c>
      <c r="L68">
        <v>10</v>
      </c>
      <c r="M68">
        <v>0</v>
      </c>
      <c r="O68">
        <v>12</v>
      </c>
      <c r="P68">
        <v>0</v>
      </c>
      <c r="R68" t="s">
        <v>23676</v>
      </c>
      <c r="S68">
        <v>0</v>
      </c>
      <c r="U68" t="s">
        <v>23677</v>
      </c>
      <c r="V68">
        <v>0</v>
      </c>
      <c r="X68" t="s">
        <v>23208</v>
      </c>
      <c r="Y68">
        <v>1</v>
      </c>
      <c r="AA68" t="s">
        <v>23209</v>
      </c>
      <c r="AB68">
        <v>1</v>
      </c>
      <c r="AD68" t="s">
        <v>23210</v>
      </c>
      <c r="AE68">
        <v>1</v>
      </c>
      <c r="AG68" t="s">
        <v>23211</v>
      </c>
      <c r="AH68">
        <v>1</v>
      </c>
      <c r="AJ68" t="s">
        <v>23678</v>
      </c>
      <c r="AK68">
        <v>0</v>
      </c>
      <c r="AM68" t="s">
        <v>23679</v>
      </c>
      <c r="AN68">
        <v>0</v>
      </c>
      <c r="AP68" t="s">
        <v>23680</v>
      </c>
      <c r="AQ68">
        <v>0</v>
      </c>
      <c r="AS68" t="s">
        <v>23681</v>
      </c>
      <c r="AT68">
        <v>0</v>
      </c>
      <c r="AV68" t="s">
        <v>314</v>
      </c>
      <c r="AW68">
        <v>1</v>
      </c>
      <c r="AY68" t="s">
        <v>16918</v>
      </c>
      <c r="AZ68">
        <v>1</v>
      </c>
      <c r="BB68" t="s">
        <v>20679</v>
      </c>
      <c r="BC68">
        <v>1</v>
      </c>
      <c r="BE68" t="s">
        <v>23216</v>
      </c>
      <c r="BF68">
        <v>1</v>
      </c>
      <c r="BH68" t="s">
        <v>21853</v>
      </c>
      <c r="BI68">
        <v>1</v>
      </c>
      <c r="BK68" t="s">
        <v>21156</v>
      </c>
      <c r="BL68">
        <v>1</v>
      </c>
      <c r="BN68" t="s">
        <v>21157</v>
      </c>
      <c r="BO68">
        <v>1</v>
      </c>
      <c r="BQ68" t="s">
        <v>23226</v>
      </c>
      <c r="BR68">
        <v>0</v>
      </c>
      <c r="BT68" t="s">
        <v>23217</v>
      </c>
      <c r="BU68">
        <v>0</v>
      </c>
      <c r="BW68" t="s">
        <v>21156</v>
      </c>
      <c r="BX68">
        <v>1</v>
      </c>
      <c r="BZ68" t="s">
        <v>20593</v>
      </c>
      <c r="CA68">
        <v>1</v>
      </c>
      <c r="CC68" t="s">
        <v>23682</v>
      </c>
      <c r="CD68">
        <v>0</v>
      </c>
      <c r="CF68" t="s">
        <v>23683</v>
      </c>
      <c r="CG68">
        <v>0</v>
      </c>
    </row>
    <row r="69" spans="1:85" x14ac:dyDescent="0.3">
      <c r="A69">
        <v>68</v>
      </c>
      <c r="B69" s="1">
        <v>45826.358460648145</v>
      </c>
      <c r="C69" s="1">
        <v>45826.368275462963</v>
      </c>
      <c r="D69" t="s">
        <v>690</v>
      </c>
      <c r="E69" t="s">
        <v>691</v>
      </c>
      <c r="F69">
        <v>12</v>
      </c>
      <c r="I69" t="s">
        <v>5119</v>
      </c>
      <c r="J69">
        <v>0</v>
      </c>
      <c r="L69">
        <v>10</v>
      </c>
      <c r="M69">
        <v>0</v>
      </c>
      <c r="O69">
        <v>37</v>
      </c>
      <c r="P69">
        <v>0</v>
      </c>
      <c r="R69" t="s">
        <v>23366</v>
      </c>
      <c r="S69">
        <v>0</v>
      </c>
      <c r="U69" t="s">
        <v>16702</v>
      </c>
      <c r="V69">
        <v>0</v>
      </c>
      <c r="X69" t="s">
        <v>23231</v>
      </c>
      <c r="Y69">
        <v>0</v>
      </c>
      <c r="AA69" t="s">
        <v>23209</v>
      </c>
      <c r="AB69">
        <v>1</v>
      </c>
      <c r="AD69" t="s">
        <v>23210</v>
      </c>
      <c r="AE69">
        <v>1</v>
      </c>
      <c r="AG69" t="s">
        <v>23211</v>
      </c>
      <c r="AH69">
        <v>1</v>
      </c>
      <c r="AJ69" t="s">
        <v>23338</v>
      </c>
      <c r="AK69">
        <v>0</v>
      </c>
      <c r="AM69" t="s">
        <v>23684</v>
      </c>
      <c r="AN69">
        <v>0</v>
      </c>
      <c r="AP69" t="s">
        <v>23685</v>
      </c>
      <c r="AQ69">
        <v>0</v>
      </c>
      <c r="AS69" t="s">
        <v>23686</v>
      </c>
      <c r="AT69">
        <v>0</v>
      </c>
      <c r="AV69" t="s">
        <v>314</v>
      </c>
      <c r="AW69">
        <v>1</v>
      </c>
      <c r="AY69" t="s">
        <v>16918</v>
      </c>
      <c r="AZ69">
        <v>1</v>
      </c>
      <c r="BB69" t="s">
        <v>20679</v>
      </c>
      <c r="BC69">
        <v>1</v>
      </c>
      <c r="BE69" t="s">
        <v>23216</v>
      </c>
      <c r="BF69">
        <v>1</v>
      </c>
      <c r="BH69" t="s">
        <v>21853</v>
      </c>
      <c r="BI69">
        <v>1</v>
      </c>
      <c r="BK69" t="s">
        <v>21156</v>
      </c>
      <c r="BL69">
        <v>1</v>
      </c>
      <c r="BN69" t="s">
        <v>21157</v>
      </c>
      <c r="BO69">
        <v>1</v>
      </c>
      <c r="BQ69" t="s">
        <v>23226</v>
      </c>
      <c r="BR69">
        <v>0</v>
      </c>
      <c r="BT69" t="s">
        <v>23217</v>
      </c>
      <c r="BU69">
        <v>0</v>
      </c>
      <c r="BW69" t="s">
        <v>21156</v>
      </c>
      <c r="BX69">
        <v>1</v>
      </c>
      <c r="BZ69" t="s">
        <v>20593</v>
      </c>
      <c r="CA69">
        <v>1</v>
      </c>
      <c r="CC69" t="s">
        <v>23687</v>
      </c>
      <c r="CD69">
        <v>0</v>
      </c>
      <c r="CF69" t="s">
        <v>23688</v>
      </c>
      <c r="CG69">
        <v>0</v>
      </c>
    </row>
    <row r="70" spans="1:85" x14ac:dyDescent="0.3">
      <c r="A70">
        <v>69</v>
      </c>
      <c r="B70" s="1">
        <v>45826.361261574071</v>
      </c>
      <c r="C70" s="1">
        <v>45826.369479166664</v>
      </c>
      <c r="D70" t="s">
        <v>702</v>
      </c>
      <c r="E70" t="s">
        <v>703</v>
      </c>
      <c r="F70">
        <v>12</v>
      </c>
      <c r="I70" t="s">
        <v>703</v>
      </c>
      <c r="J70">
        <v>0</v>
      </c>
      <c r="L70">
        <v>10</v>
      </c>
      <c r="M70">
        <v>0</v>
      </c>
      <c r="O70">
        <v>20</v>
      </c>
      <c r="P70">
        <v>0</v>
      </c>
      <c r="R70" t="s">
        <v>23689</v>
      </c>
      <c r="S70">
        <v>0</v>
      </c>
      <c r="U70" t="s">
        <v>16702</v>
      </c>
      <c r="V70">
        <v>0</v>
      </c>
      <c r="X70" t="s">
        <v>23231</v>
      </c>
      <c r="Y70">
        <v>0</v>
      </c>
      <c r="AA70" t="s">
        <v>23209</v>
      </c>
      <c r="AB70">
        <v>1</v>
      </c>
      <c r="AD70" t="s">
        <v>23210</v>
      </c>
      <c r="AE70">
        <v>1</v>
      </c>
      <c r="AG70" t="s">
        <v>23211</v>
      </c>
      <c r="AH70">
        <v>1</v>
      </c>
      <c r="AJ70" t="s">
        <v>23338</v>
      </c>
      <c r="AK70">
        <v>0</v>
      </c>
      <c r="AM70" t="s">
        <v>23690</v>
      </c>
      <c r="AN70">
        <v>0</v>
      </c>
      <c r="AP70" t="s">
        <v>23691</v>
      </c>
      <c r="AQ70">
        <v>0</v>
      </c>
      <c r="AS70" t="s">
        <v>23692</v>
      </c>
      <c r="AT70">
        <v>0</v>
      </c>
      <c r="AV70" t="s">
        <v>314</v>
      </c>
      <c r="AW70">
        <v>1</v>
      </c>
      <c r="AY70" t="s">
        <v>16918</v>
      </c>
      <c r="AZ70">
        <v>1</v>
      </c>
      <c r="BB70" t="s">
        <v>20679</v>
      </c>
      <c r="BC70">
        <v>1</v>
      </c>
      <c r="BE70" t="s">
        <v>23216</v>
      </c>
      <c r="BF70">
        <v>1</v>
      </c>
      <c r="BH70" t="s">
        <v>21853</v>
      </c>
      <c r="BI70">
        <v>1</v>
      </c>
      <c r="BK70" t="s">
        <v>21156</v>
      </c>
      <c r="BL70">
        <v>1</v>
      </c>
      <c r="BN70" t="s">
        <v>21157</v>
      </c>
      <c r="BO70">
        <v>1</v>
      </c>
      <c r="BQ70" t="s">
        <v>23226</v>
      </c>
      <c r="BR70">
        <v>0</v>
      </c>
      <c r="BT70" t="s">
        <v>23217</v>
      </c>
      <c r="BU70">
        <v>0</v>
      </c>
      <c r="BW70" t="s">
        <v>21156</v>
      </c>
      <c r="BX70">
        <v>1</v>
      </c>
      <c r="BZ70" t="s">
        <v>20593</v>
      </c>
      <c r="CA70">
        <v>1</v>
      </c>
      <c r="CC70" t="s">
        <v>23693</v>
      </c>
      <c r="CD70">
        <v>0</v>
      </c>
      <c r="CF70" t="s">
        <v>23694</v>
      </c>
      <c r="CG70">
        <v>0</v>
      </c>
    </row>
    <row r="71" spans="1:85" x14ac:dyDescent="0.3">
      <c r="A71">
        <v>70</v>
      </c>
      <c r="B71" s="1">
        <v>45826.367083333331</v>
      </c>
      <c r="C71" s="1">
        <v>45826.379803240743</v>
      </c>
      <c r="D71" t="s">
        <v>799</v>
      </c>
      <c r="E71" t="s">
        <v>800</v>
      </c>
      <c r="F71">
        <v>13</v>
      </c>
      <c r="I71" t="s">
        <v>23695</v>
      </c>
      <c r="J71">
        <v>0</v>
      </c>
      <c r="L71">
        <v>10</v>
      </c>
      <c r="M71">
        <v>0</v>
      </c>
      <c r="O71">
        <v>38</v>
      </c>
      <c r="P71">
        <v>0</v>
      </c>
      <c r="R71" t="s">
        <v>23649</v>
      </c>
      <c r="S71">
        <v>0</v>
      </c>
      <c r="U71" t="s">
        <v>23272</v>
      </c>
      <c r="V71">
        <v>0</v>
      </c>
      <c r="X71" t="s">
        <v>23696</v>
      </c>
      <c r="Y71">
        <v>0</v>
      </c>
      <c r="AA71" t="s">
        <v>23209</v>
      </c>
      <c r="AB71">
        <v>1</v>
      </c>
      <c r="AD71" t="s">
        <v>23210</v>
      </c>
      <c r="AE71">
        <v>1</v>
      </c>
      <c r="AG71" t="s">
        <v>23211</v>
      </c>
      <c r="AH71">
        <v>1</v>
      </c>
      <c r="AJ71" t="s">
        <v>23338</v>
      </c>
      <c r="AK71">
        <v>0</v>
      </c>
      <c r="AM71" t="s">
        <v>23697</v>
      </c>
      <c r="AN71">
        <v>0</v>
      </c>
      <c r="AP71" t="s">
        <v>23340</v>
      </c>
      <c r="AQ71">
        <v>0</v>
      </c>
      <c r="AS71" t="s">
        <v>23341</v>
      </c>
      <c r="AT71">
        <v>0</v>
      </c>
      <c r="AV71" t="s">
        <v>314</v>
      </c>
      <c r="AW71">
        <v>1</v>
      </c>
      <c r="AY71" t="s">
        <v>16918</v>
      </c>
      <c r="AZ71">
        <v>1</v>
      </c>
      <c r="BB71" t="s">
        <v>20679</v>
      </c>
      <c r="BC71">
        <v>1</v>
      </c>
      <c r="BE71" t="s">
        <v>23216</v>
      </c>
      <c r="BF71">
        <v>1</v>
      </c>
      <c r="BH71" t="s">
        <v>21853</v>
      </c>
      <c r="BI71">
        <v>1</v>
      </c>
      <c r="BK71" t="s">
        <v>21156</v>
      </c>
      <c r="BL71">
        <v>1</v>
      </c>
      <c r="BN71" t="s">
        <v>21157</v>
      </c>
      <c r="BO71">
        <v>1</v>
      </c>
      <c r="BQ71" t="s">
        <v>23217</v>
      </c>
      <c r="BR71">
        <v>1</v>
      </c>
      <c r="BT71" t="s">
        <v>23217</v>
      </c>
      <c r="BU71">
        <v>0</v>
      </c>
      <c r="BW71" t="s">
        <v>21156</v>
      </c>
      <c r="BX71">
        <v>1</v>
      </c>
      <c r="BZ71" t="s">
        <v>20593</v>
      </c>
      <c r="CA71">
        <v>1</v>
      </c>
      <c r="CC71" t="s">
        <v>23698</v>
      </c>
      <c r="CD71">
        <v>0</v>
      </c>
      <c r="CF71" t="s">
        <v>23699</v>
      </c>
      <c r="CG71">
        <v>0</v>
      </c>
    </row>
    <row r="72" spans="1:85" x14ac:dyDescent="0.3">
      <c r="A72">
        <v>71</v>
      </c>
      <c r="B72" s="1">
        <v>45826.358356481483</v>
      </c>
      <c r="C72" s="1">
        <v>45826.381018518521</v>
      </c>
      <c r="D72" t="s">
        <v>818</v>
      </c>
      <c r="E72" t="s">
        <v>819</v>
      </c>
      <c r="F72">
        <v>14</v>
      </c>
      <c r="I72" t="s">
        <v>819</v>
      </c>
      <c r="J72">
        <v>0</v>
      </c>
      <c r="L72">
        <v>10</v>
      </c>
      <c r="M72">
        <v>0</v>
      </c>
      <c r="O72">
        <v>1</v>
      </c>
      <c r="P72">
        <v>0</v>
      </c>
      <c r="R72" t="s">
        <v>23700</v>
      </c>
      <c r="S72">
        <v>0</v>
      </c>
      <c r="U72" t="s">
        <v>23701</v>
      </c>
      <c r="V72">
        <v>0</v>
      </c>
      <c r="X72" t="s">
        <v>23208</v>
      </c>
      <c r="Y72">
        <v>1</v>
      </c>
      <c r="AA72" t="s">
        <v>23209</v>
      </c>
      <c r="AB72">
        <v>1</v>
      </c>
      <c r="AD72" t="s">
        <v>23210</v>
      </c>
      <c r="AE72">
        <v>1</v>
      </c>
      <c r="AG72" t="s">
        <v>23211</v>
      </c>
      <c r="AH72">
        <v>1</v>
      </c>
      <c r="AJ72" t="s">
        <v>23338</v>
      </c>
      <c r="AK72">
        <v>0</v>
      </c>
      <c r="AM72" t="s">
        <v>23702</v>
      </c>
      <c r="AN72">
        <v>0</v>
      </c>
      <c r="AP72" t="s">
        <v>23703</v>
      </c>
      <c r="AQ72">
        <v>0</v>
      </c>
      <c r="AS72" t="s">
        <v>23704</v>
      </c>
      <c r="AT72">
        <v>0</v>
      </c>
      <c r="AV72" t="s">
        <v>314</v>
      </c>
      <c r="AW72">
        <v>1</v>
      </c>
      <c r="AY72" t="s">
        <v>16918</v>
      </c>
      <c r="AZ72">
        <v>1</v>
      </c>
      <c r="BB72" t="s">
        <v>20679</v>
      </c>
      <c r="BC72">
        <v>1</v>
      </c>
      <c r="BE72" t="s">
        <v>23216</v>
      </c>
      <c r="BF72">
        <v>1</v>
      </c>
      <c r="BH72" t="s">
        <v>21853</v>
      </c>
      <c r="BI72">
        <v>1</v>
      </c>
      <c r="BK72" t="s">
        <v>21156</v>
      </c>
      <c r="BL72">
        <v>1</v>
      </c>
      <c r="BN72" t="s">
        <v>21157</v>
      </c>
      <c r="BO72">
        <v>1</v>
      </c>
      <c r="BQ72" t="s">
        <v>23217</v>
      </c>
      <c r="BR72">
        <v>1</v>
      </c>
      <c r="BT72" t="s">
        <v>23217</v>
      </c>
      <c r="BU72">
        <v>0</v>
      </c>
      <c r="BW72" t="s">
        <v>21156</v>
      </c>
      <c r="BX72">
        <v>1</v>
      </c>
      <c r="BZ72" t="s">
        <v>20593</v>
      </c>
      <c r="CA72">
        <v>1</v>
      </c>
      <c r="CC72" t="s">
        <v>23705</v>
      </c>
      <c r="CD72">
        <v>0</v>
      </c>
      <c r="CF72" t="s">
        <v>23706</v>
      </c>
      <c r="CG72">
        <v>0</v>
      </c>
    </row>
    <row r="73" spans="1:85" x14ac:dyDescent="0.3">
      <c r="A73">
        <v>72</v>
      </c>
      <c r="B73" s="1">
        <v>45826.557187500002</v>
      </c>
      <c r="C73" s="1">
        <v>45826.570416666669</v>
      </c>
      <c r="D73" t="s">
        <v>3151</v>
      </c>
      <c r="E73" t="s">
        <v>3152</v>
      </c>
      <c r="F73">
        <v>12</v>
      </c>
      <c r="I73" t="s">
        <v>3152</v>
      </c>
      <c r="J73">
        <v>0</v>
      </c>
      <c r="L73">
        <v>3</v>
      </c>
      <c r="M73">
        <v>0</v>
      </c>
      <c r="O73">
        <v>7</v>
      </c>
      <c r="P73">
        <v>0</v>
      </c>
      <c r="R73" t="s">
        <v>23707</v>
      </c>
      <c r="S73">
        <v>0</v>
      </c>
      <c r="U73" t="s">
        <v>23708</v>
      </c>
      <c r="V73">
        <v>0</v>
      </c>
      <c r="X73" t="s">
        <v>23231</v>
      </c>
      <c r="Y73">
        <v>0</v>
      </c>
      <c r="AA73" t="s">
        <v>23209</v>
      </c>
      <c r="AB73">
        <v>1</v>
      </c>
      <c r="AD73" t="s">
        <v>23210</v>
      </c>
      <c r="AE73">
        <v>1</v>
      </c>
      <c r="AG73" t="s">
        <v>23211</v>
      </c>
      <c r="AH73">
        <v>1</v>
      </c>
      <c r="AJ73" t="s">
        <v>23709</v>
      </c>
      <c r="AK73">
        <v>0</v>
      </c>
      <c r="AM73" t="s">
        <v>23710</v>
      </c>
      <c r="AN73">
        <v>0</v>
      </c>
      <c r="AP73" t="s">
        <v>23711</v>
      </c>
      <c r="AQ73">
        <v>0</v>
      </c>
      <c r="AS73" t="s">
        <v>23712</v>
      </c>
      <c r="AT73">
        <v>0</v>
      </c>
      <c r="AV73" t="s">
        <v>314</v>
      </c>
      <c r="AW73">
        <v>1</v>
      </c>
      <c r="AY73" t="s">
        <v>16918</v>
      </c>
      <c r="AZ73">
        <v>1</v>
      </c>
      <c r="BB73" t="s">
        <v>20679</v>
      </c>
      <c r="BC73">
        <v>1</v>
      </c>
      <c r="BE73" t="s">
        <v>23216</v>
      </c>
      <c r="BF73">
        <v>1</v>
      </c>
      <c r="BH73" t="s">
        <v>21853</v>
      </c>
      <c r="BI73">
        <v>1</v>
      </c>
      <c r="BK73" t="s">
        <v>21156</v>
      </c>
      <c r="BL73">
        <v>1</v>
      </c>
      <c r="BN73" t="s">
        <v>21157</v>
      </c>
      <c r="BO73">
        <v>1</v>
      </c>
      <c r="BQ73" t="s">
        <v>23226</v>
      </c>
      <c r="BR73">
        <v>0</v>
      </c>
      <c r="BT73" t="s">
        <v>23217</v>
      </c>
      <c r="BU73">
        <v>0</v>
      </c>
      <c r="BW73" t="s">
        <v>21156</v>
      </c>
      <c r="BX73">
        <v>1</v>
      </c>
      <c r="BZ73" t="s">
        <v>20593</v>
      </c>
      <c r="CA73">
        <v>1</v>
      </c>
      <c r="CC73" t="s">
        <v>23713</v>
      </c>
      <c r="CD73">
        <v>0</v>
      </c>
      <c r="CF73" t="s">
        <v>23714</v>
      </c>
      <c r="CG73">
        <v>0</v>
      </c>
    </row>
    <row r="74" spans="1:85" x14ac:dyDescent="0.3">
      <c r="A74">
        <v>73</v>
      </c>
      <c r="B74" s="1">
        <v>45826.563506944447</v>
      </c>
      <c r="C74" s="1">
        <v>45826.589247685188</v>
      </c>
      <c r="D74" t="s">
        <v>3237</v>
      </c>
      <c r="E74" t="s">
        <v>3238</v>
      </c>
      <c r="F74">
        <v>15</v>
      </c>
      <c r="I74" t="s">
        <v>3239</v>
      </c>
      <c r="J74">
        <v>0</v>
      </c>
      <c r="L74">
        <v>3</v>
      </c>
      <c r="M74">
        <v>0</v>
      </c>
      <c r="O74">
        <v>22</v>
      </c>
      <c r="P74">
        <v>0</v>
      </c>
      <c r="R74" t="s">
        <v>23715</v>
      </c>
      <c r="S74">
        <v>0</v>
      </c>
      <c r="U74" t="s">
        <v>23716</v>
      </c>
      <c r="V74">
        <v>0</v>
      </c>
      <c r="X74" t="s">
        <v>23208</v>
      </c>
      <c r="Y74">
        <v>1</v>
      </c>
      <c r="AA74" t="s">
        <v>23209</v>
      </c>
      <c r="AB74">
        <v>1</v>
      </c>
      <c r="AD74" t="s">
        <v>23210</v>
      </c>
      <c r="AE74">
        <v>1</v>
      </c>
      <c r="AG74" t="s">
        <v>23211</v>
      </c>
      <c r="AH74">
        <v>1</v>
      </c>
      <c r="AJ74" t="s">
        <v>23717</v>
      </c>
      <c r="AK74">
        <v>0</v>
      </c>
      <c r="AM74" t="s">
        <v>23406</v>
      </c>
      <c r="AN74">
        <v>0</v>
      </c>
      <c r="AP74" t="s">
        <v>23252</v>
      </c>
      <c r="AQ74">
        <v>0</v>
      </c>
      <c r="AS74" t="s">
        <v>23718</v>
      </c>
      <c r="AT74">
        <v>0</v>
      </c>
      <c r="AV74" t="s">
        <v>314</v>
      </c>
      <c r="AW74">
        <v>1</v>
      </c>
      <c r="AY74" t="s">
        <v>16918</v>
      </c>
      <c r="AZ74">
        <v>1</v>
      </c>
      <c r="BB74" t="s">
        <v>20679</v>
      </c>
      <c r="BC74">
        <v>1</v>
      </c>
      <c r="BE74" t="s">
        <v>23216</v>
      </c>
      <c r="BF74">
        <v>1</v>
      </c>
      <c r="BH74" t="s">
        <v>21853</v>
      </c>
      <c r="BI74">
        <v>1</v>
      </c>
      <c r="BK74" t="s">
        <v>21156</v>
      </c>
      <c r="BL74">
        <v>1</v>
      </c>
      <c r="BN74" t="s">
        <v>21157</v>
      </c>
      <c r="BO74">
        <v>1</v>
      </c>
      <c r="BQ74" t="s">
        <v>23217</v>
      </c>
      <c r="BR74">
        <v>1</v>
      </c>
      <c r="BT74" t="s">
        <v>23226</v>
      </c>
      <c r="BU74">
        <v>1</v>
      </c>
      <c r="BW74" t="s">
        <v>21156</v>
      </c>
      <c r="BX74">
        <v>1</v>
      </c>
      <c r="BZ74" t="s">
        <v>20593</v>
      </c>
      <c r="CA74">
        <v>1</v>
      </c>
      <c r="CC74" t="s">
        <v>23719</v>
      </c>
      <c r="CD74">
        <v>0</v>
      </c>
      <c r="CF74" t="s">
        <v>23720</v>
      </c>
      <c r="CG74">
        <v>0</v>
      </c>
    </row>
    <row r="75" spans="1:85" x14ac:dyDescent="0.3">
      <c r="A75">
        <v>74</v>
      </c>
      <c r="B75" s="1">
        <v>45826.953460648147</v>
      </c>
      <c r="C75" s="1">
        <v>45826.962280092594</v>
      </c>
      <c r="D75" t="s">
        <v>1650</v>
      </c>
      <c r="E75" t="s">
        <v>1651</v>
      </c>
      <c r="F75">
        <v>8</v>
      </c>
      <c r="I75" t="s">
        <v>17237</v>
      </c>
      <c r="J75">
        <v>0</v>
      </c>
      <c r="L75">
        <v>13</v>
      </c>
      <c r="M75">
        <v>0</v>
      </c>
      <c r="O75">
        <v>4</v>
      </c>
      <c r="P75">
        <v>0</v>
      </c>
      <c r="R75" t="s">
        <v>23721</v>
      </c>
      <c r="S75">
        <v>0</v>
      </c>
      <c r="U75" t="s">
        <v>23722</v>
      </c>
      <c r="V75">
        <v>0</v>
      </c>
      <c r="X75" t="s">
        <v>23231</v>
      </c>
      <c r="Y75">
        <v>0</v>
      </c>
      <c r="AA75" t="s">
        <v>23209</v>
      </c>
      <c r="AB75">
        <v>1</v>
      </c>
      <c r="AD75" t="s">
        <v>23209</v>
      </c>
      <c r="AE75">
        <v>0</v>
      </c>
      <c r="AG75" t="s">
        <v>23210</v>
      </c>
      <c r="AH75">
        <v>0</v>
      </c>
      <c r="AJ75" t="s">
        <v>23723</v>
      </c>
      <c r="AK75">
        <v>0</v>
      </c>
      <c r="AM75" t="s">
        <v>23724</v>
      </c>
      <c r="AN75">
        <v>0</v>
      </c>
      <c r="AP75" t="s">
        <v>23725</v>
      </c>
      <c r="AQ75">
        <v>0</v>
      </c>
      <c r="AS75" t="s">
        <v>23726</v>
      </c>
      <c r="AT75">
        <v>0</v>
      </c>
      <c r="AV75" t="s">
        <v>21157</v>
      </c>
      <c r="AW75">
        <v>0</v>
      </c>
      <c r="AY75" t="s">
        <v>16918</v>
      </c>
      <c r="AZ75">
        <v>1</v>
      </c>
      <c r="BB75" t="s">
        <v>20679</v>
      </c>
      <c r="BC75">
        <v>1</v>
      </c>
      <c r="BE75" t="s">
        <v>23216</v>
      </c>
      <c r="BF75">
        <v>1</v>
      </c>
      <c r="BH75" t="s">
        <v>21853</v>
      </c>
      <c r="BI75">
        <v>1</v>
      </c>
      <c r="BK75" t="s">
        <v>21156</v>
      </c>
      <c r="BL75">
        <v>1</v>
      </c>
      <c r="BN75" t="s">
        <v>21157</v>
      </c>
      <c r="BO75">
        <v>1</v>
      </c>
      <c r="BQ75" t="s">
        <v>23226</v>
      </c>
      <c r="BR75">
        <v>0</v>
      </c>
      <c r="BT75" t="s">
        <v>23217</v>
      </c>
      <c r="BU75">
        <v>0</v>
      </c>
      <c r="BW75" t="s">
        <v>314</v>
      </c>
      <c r="BX75">
        <v>0</v>
      </c>
      <c r="BZ75" t="s">
        <v>20593</v>
      </c>
      <c r="CA75">
        <v>1</v>
      </c>
      <c r="CC75" t="s">
        <v>23727</v>
      </c>
      <c r="CD75">
        <v>0</v>
      </c>
      <c r="CF75" t="s">
        <v>23728</v>
      </c>
      <c r="CG75">
        <v>0</v>
      </c>
    </row>
    <row r="76" spans="1:85" x14ac:dyDescent="0.3">
      <c r="A76">
        <v>75</v>
      </c>
      <c r="B76" s="1">
        <v>45826.963449074072</v>
      </c>
      <c r="C76" s="1">
        <v>45826.983888888892</v>
      </c>
      <c r="D76" t="s">
        <v>1683</v>
      </c>
      <c r="E76" t="s">
        <v>1684</v>
      </c>
      <c r="F76">
        <v>6</v>
      </c>
      <c r="I76" t="s">
        <v>23729</v>
      </c>
      <c r="J76">
        <v>0</v>
      </c>
      <c r="L76">
        <v>13</v>
      </c>
      <c r="M76">
        <v>0</v>
      </c>
      <c r="O76">
        <v>30</v>
      </c>
      <c r="P76">
        <v>0</v>
      </c>
      <c r="R76" t="s">
        <v>23730</v>
      </c>
      <c r="S76">
        <v>0</v>
      </c>
      <c r="U76" t="s">
        <v>23731</v>
      </c>
      <c r="V76">
        <v>0</v>
      </c>
      <c r="X76" t="s">
        <v>23732</v>
      </c>
      <c r="Y76">
        <v>0</v>
      </c>
      <c r="AA76" t="s">
        <v>23209</v>
      </c>
      <c r="AB76">
        <v>1</v>
      </c>
      <c r="AD76" t="s">
        <v>23210</v>
      </c>
      <c r="AE76">
        <v>1</v>
      </c>
      <c r="AG76" t="s">
        <v>23211</v>
      </c>
      <c r="AH76">
        <v>1</v>
      </c>
      <c r="AJ76" t="s">
        <v>23733</v>
      </c>
      <c r="AK76">
        <v>0</v>
      </c>
      <c r="AM76" t="s">
        <v>23734</v>
      </c>
      <c r="AN76">
        <v>0</v>
      </c>
      <c r="AP76" t="s">
        <v>23735</v>
      </c>
      <c r="AQ76">
        <v>0</v>
      </c>
      <c r="AS76" t="s">
        <v>23736</v>
      </c>
      <c r="AT76">
        <v>0</v>
      </c>
      <c r="AV76" t="s">
        <v>314</v>
      </c>
      <c r="AW76">
        <v>1</v>
      </c>
      <c r="AY76" t="s">
        <v>16918</v>
      </c>
      <c r="AZ76">
        <v>1</v>
      </c>
      <c r="BB76" t="s">
        <v>16918</v>
      </c>
      <c r="BC76">
        <v>0</v>
      </c>
      <c r="BE76" t="s">
        <v>16918</v>
      </c>
      <c r="BF76">
        <v>0</v>
      </c>
      <c r="BH76" t="s">
        <v>23226</v>
      </c>
      <c r="BI76">
        <v>0</v>
      </c>
      <c r="BK76" t="s">
        <v>314</v>
      </c>
      <c r="BL76">
        <v>0</v>
      </c>
      <c r="BN76" t="s">
        <v>21156</v>
      </c>
      <c r="BO76">
        <v>0</v>
      </c>
      <c r="BQ76" t="s">
        <v>23216</v>
      </c>
      <c r="BR76">
        <v>0</v>
      </c>
      <c r="BT76" t="s">
        <v>23217</v>
      </c>
      <c r="BU76">
        <v>0</v>
      </c>
      <c r="BW76" t="s">
        <v>21157</v>
      </c>
      <c r="BX76">
        <v>0</v>
      </c>
      <c r="BZ76" t="s">
        <v>20593</v>
      </c>
      <c r="CA76">
        <v>1</v>
      </c>
      <c r="CC76" t="s">
        <v>23737</v>
      </c>
      <c r="CD76">
        <v>0</v>
      </c>
      <c r="CF76" t="s">
        <v>23738</v>
      </c>
      <c r="CG76">
        <v>0</v>
      </c>
    </row>
    <row r="77" spans="1:85" x14ac:dyDescent="0.3">
      <c r="A77">
        <v>76</v>
      </c>
      <c r="B77" s="1">
        <v>45826.95888888889</v>
      </c>
      <c r="C77" s="1">
        <v>45826.983935185184</v>
      </c>
      <c r="D77" t="s">
        <v>2208</v>
      </c>
      <c r="E77" t="s">
        <v>2209</v>
      </c>
      <c r="F77">
        <v>13</v>
      </c>
      <c r="I77" t="s">
        <v>23739</v>
      </c>
      <c r="J77">
        <v>0</v>
      </c>
      <c r="L77">
        <v>3</v>
      </c>
      <c r="M77">
        <v>0</v>
      </c>
      <c r="O77">
        <v>18</v>
      </c>
      <c r="P77">
        <v>0</v>
      </c>
      <c r="R77" t="s">
        <v>23740</v>
      </c>
      <c r="S77">
        <v>0</v>
      </c>
      <c r="U77" t="s">
        <v>23741</v>
      </c>
      <c r="V77">
        <v>0</v>
      </c>
      <c r="X77" t="s">
        <v>23208</v>
      </c>
      <c r="Y77">
        <v>1</v>
      </c>
      <c r="AA77" t="s">
        <v>23209</v>
      </c>
      <c r="AB77">
        <v>1</v>
      </c>
      <c r="AD77" t="s">
        <v>23210</v>
      </c>
      <c r="AE77">
        <v>1</v>
      </c>
      <c r="AG77" t="s">
        <v>23211</v>
      </c>
      <c r="AH77">
        <v>1</v>
      </c>
      <c r="AJ77" t="s">
        <v>23536</v>
      </c>
      <c r="AK77">
        <v>0</v>
      </c>
      <c r="AM77" t="s">
        <v>23742</v>
      </c>
      <c r="AN77">
        <v>0</v>
      </c>
      <c r="AP77" t="s">
        <v>23743</v>
      </c>
      <c r="AQ77">
        <v>0</v>
      </c>
      <c r="AS77" t="s">
        <v>23744</v>
      </c>
      <c r="AT77">
        <v>0</v>
      </c>
      <c r="AV77" t="s">
        <v>314</v>
      </c>
      <c r="AW77">
        <v>1</v>
      </c>
      <c r="AY77" t="s">
        <v>21157</v>
      </c>
      <c r="AZ77">
        <v>0</v>
      </c>
      <c r="BB77" t="s">
        <v>20679</v>
      </c>
      <c r="BC77">
        <v>1</v>
      </c>
      <c r="BE77" t="s">
        <v>23216</v>
      </c>
      <c r="BF77">
        <v>1</v>
      </c>
      <c r="BH77" t="s">
        <v>21853</v>
      </c>
      <c r="BI77">
        <v>1</v>
      </c>
      <c r="BK77" t="s">
        <v>21156</v>
      </c>
      <c r="BL77">
        <v>1</v>
      </c>
      <c r="BN77" t="s">
        <v>21157</v>
      </c>
      <c r="BO77">
        <v>1</v>
      </c>
      <c r="BQ77" t="s">
        <v>23217</v>
      </c>
      <c r="BR77">
        <v>1</v>
      </c>
      <c r="BT77" t="s">
        <v>23217</v>
      </c>
      <c r="BU77">
        <v>0</v>
      </c>
      <c r="BW77" t="s">
        <v>21156</v>
      </c>
      <c r="BX77">
        <v>1</v>
      </c>
      <c r="BZ77" t="s">
        <v>20593</v>
      </c>
      <c r="CA77">
        <v>1</v>
      </c>
      <c r="CC77" t="s">
        <v>23745</v>
      </c>
      <c r="CD77">
        <v>0</v>
      </c>
      <c r="CF77" t="s">
        <v>23746</v>
      </c>
      <c r="CG77">
        <v>0</v>
      </c>
    </row>
    <row r="78" spans="1:85" x14ac:dyDescent="0.3">
      <c r="A78">
        <v>77</v>
      </c>
      <c r="B78" s="1">
        <v>45827.341504629629</v>
      </c>
      <c r="C78" s="1">
        <v>45827.346226851849</v>
      </c>
      <c r="D78" t="s">
        <v>1848</v>
      </c>
      <c r="E78" t="s">
        <v>1849</v>
      </c>
      <c r="F78">
        <v>2</v>
      </c>
      <c r="I78" t="s">
        <v>1850</v>
      </c>
      <c r="J78">
        <v>0</v>
      </c>
      <c r="L78">
        <v>13</v>
      </c>
      <c r="M78">
        <v>0</v>
      </c>
      <c r="O78">
        <v>20</v>
      </c>
      <c r="P78">
        <v>0</v>
      </c>
      <c r="R78" t="s">
        <v>23747</v>
      </c>
      <c r="S78">
        <v>0</v>
      </c>
      <c r="U78" t="s">
        <v>23748</v>
      </c>
      <c r="V78">
        <v>0</v>
      </c>
      <c r="X78" t="s">
        <v>23749</v>
      </c>
      <c r="Y78">
        <v>0</v>
      </c>
      <c r="AA78" t="s">
        <v>23209</v>
      </c>
      <c r="AB78">
        <v>1</v>
      </c>
      <c r="AD78" t="s">
        <v>23303</v>
      </c>
      <c r="AE78">
        <v>0</v>
      </c>
      <c r="AG78" t="s">
        <v>23210</v>
      </c>
      <c r="AH78">
        <v>0</v>
      </c>
      <c r="AJ78" t="s">
        <v>23750</v>
      </c>
      <c r="AK78">
        <v>0</v>
      </c>
      <c r="AM78" t="s">
        <v>23751</v>
      </c>
      <c r="AN78">
        <v>0</v>
      </c>
      <c r="AP78" t="s">
        <v>23752</v>
      </c>
      <c r="AQ78">
        <v>0</v>
      </c>
      <c r="AS78" t="s">
        <v>23753</v>
      </c>
      <c r="AT78">
        <v>0</v>
      </c>
      <c r="AV78" t="s">
        <v>20593</v>
      </c>
      <c r="AW78">
        <v>0</v>
      </c>
      <c r="AY78" t="s">
        <v>21156</v>
      </c>
      <c r="AZ78">
        <v>0</v>
      </c>
      <c r="BB78" t="s">
        <v>23216</v>
      </c>
      <c r="BC78">
        <v>0</v>
      </c>
      <c r="BE78" t="s">
        <v>20593</v>
      </c>
      <c r="BF78">
        <v>0</v>
      </c>
      <c r="BH78" t="s">
        <v>23226</v>
      </c>
      <c r="BI78">
        <v>0</v>
      </c>
      <c r="BK78" t="s">
        <v>21157</v>
      </c>
      <c r="BL78">
        <v>0</v>
      </c>
      <c r="BN78" t="s">
        <v>20679</v>
      </c>
      <c r="BO78">
        <v>0</v>
      </c>
      <c r="BQ78" t="s">
        <v>23217</v>
      </c>
      <c r="BR78">
        <v>1</v>
      </c>
      <c r="BT78" t="s">
        <v>20593</v>
      </c>
      <c r="BU78">
        <v>0</v>
      </c>
      <c r="BW78" t="s">
        <v>23226</v>
      </c>
      <c r="BX78">
        <v>0</v>
      </c>
      <c r="BZ78" t="s">
        <v>23216</v>
      </c>
      <c r="CA78">
        <v>0</v>
      </c>
      <c r="CC78" t="s">
        <v>23754</v>
      </c>
      <c r="CD78">
        <v>0</v>
      </c>
      <c r="CF78" t="s">
        <v>23755</v>
      </c>
      <c r="CG78">
        <v>0</v>
      </c>
    </row>
    <row r="79" spans="1:85" x14ac:dyDescent="0.3">
      <c r="A79">
        <v>78</v>
      </c>
      <c r="B79" s="1">
        <v>45827.456886574073</v>
      </c>
      <c r="C79" s="1">
        <v>45827.460694444446</v>
      </c>
      <c r="D79" t="s">
        <v>1670</v>
      </c>
      <c r="E79" t="s">
        <v>1671</v>
      </c>
      <c r="F79">
        <v>10</v>
      </c>
      <c r="I79" t="s">
        <v>1671</v>
      </c>
      <c r="J79">
        <v>0</v>
      </c>
      <c r="L79">
        <v>13</v>
      </c>
      <c r="M79">
        <v>0</v>
      </c>
      <c r="O79">
        <v>40</v>
      </c>
      <c r="P79">
        <v>0</v>
      </c>
      <c r="R79" t="s">
        <v>23756</v>
      </c>
      <c r="S79">
        <v>0</v>
      </c>
      <c r="U79" t="s">
        <v>23757</v>
      </c>
      <c r="V79">
        <v>0</v>
      </c>
      <c r="X79" t="s">
        <v>23208</v>
      </c>
      <c r="Y79">
        <v>1</v>
      </c>
      <c r="AA79" t="s">
        <v>23209</v>
      </c>
      <c r="AB79">
        <v>1</v>
      </c>
      <c r="AD79" t="s">
        <v>23210</v>
      </c>
      <c r="AE79">
        <v>1</v>
      </c>
      <c r="AG79" t="s">
        <v>23209</v>
      </c>
      <c r="AH79">
        <v>0</v>
      </c>
      <c r="AJ79" t="s">
        <v>23758</v>
      </c>
      <c r="AK79">
        <v>0</v>
      </c>
      <c r="AM79" t="s">
        <v>23759</v>
      </c>
      <c r="AN79">
        <v>0</v>
      </c>
      <c r="AP79" t="s">
        <v>23760</v>
      </c>
      <c r="AQ79">
        <v>0</v>
      </c>
      <c r="AS79" t="s">
        <v>23761</v>
      </c>
      <c r="AT79">
        <v>0</v>
      </c>
      <c r="AV79" t="s">
        <v>314</v>
      </c>
      <c r="AW79">
        <v>1</v>
      </c>
      <c r="AY79" t="s">
        <v>16918</v>
      </c>
      <c r="AZ79">
        <v>1</v>
      </c>
      <c r="BB79" t="s">
        <v>20679</v>
      </c>
      <c r="BC79">
        <v>1</v>
      </c>
      <c r="BE79" t="s">
        <v>21853</v>
      </c>
      <c r="BF79">
        <v>0</v>
      </c>
      <c r="BH79" t="s">
        <v>23216</v>
      </c>
      <c r="BI79">
        <v>0</v>
      </c>
      <c r="BK79" t="s">
        <v>21156</v>
      </c>
      <c r="BL79">
        <v>1</v>
      </c>
      <c r="BN79" t="s">
        <v>21157</v>
      </c>
      <c r="BO79">
        <v>1</v>
      </c>
      <c r="BQ79" t="s">
        <v>23226</v>
      </c>
      <c r="BR79">
        <v>0</v>
      </c>
      <c r="BT79" t="s">
        <v>23217</v>
      </c>
      <c r="BU79">
        <v>0</v>
      </c>
      <c r="BW79" t="s">
        <v>21156</v>
      </c>
      <c r="BX79">
        <v>1</v>
      </c>
      <c r="BZ79" t="s">
        <v>20593</v>
      </c>
      <c r="CA79">
        <v>1</v>
      </c>
      <c r="CC79" t="s">
        <v>23737</v>
      </c>
      <c r="CD79">
        <v>0</v>
      </c>
      <c r="CF79" t="s">
        <v>23762</v>
      </c>
      <c r="CG79">
        <v>0</v>
      </c>
    </row>
    <row r="80" spans="1:85" x14ac:dyDescent="0.3">
      <c r="A80">
        <v>79</v>
      </c>
      <c r="B80" s="1">
        <v>45827.452349537038</v>
      </c>
      <c r="C80" s="1">
        <v>45827.461956018517</v>
      </c>
      <c r="D80" t="s">
        <v>6957</v>
      </c>
      <c r="E80" t="s">
        <v>6958</v>
      </c>
      <c r="F80">
        <v>12</v>
      </c>
      <c r="I80" t="s">
        <v>6958</v>
      </c>
      <c r="J80">
        <v>0</v>
      </c>
      <c r="L80">
        <v>13</v>
      </c>
      <c r="M80">
        <v>0</v>
      </c>
      <c r="O80">
        <v>23</v>
      </c>
      <c r="P80">
        <v>0</v>
      </c>
      <c r="R80" t="s">
        <v>23763</v>
      </c>
      <c r="S80">
        <v>0</v>
      </c>
      <c r="U80" t="s">
        <v>23764</v>
      </c>
      <c r="V80">
        <v>0</v>
      </c>
      <c r="X80" t="s">
        <v>23208</v>
      </c>
      <c r="Y80">
        <v>1</v>
      </c>
      <c r="AA80" t="s">
        <v>23210</v>
      </c>
      <c r="AB80">
        <v>0</v>
      </c>
      <c r="AD80" t="s">
        <v>23210</v>
      </c>
      <c r="AE80">
        <v>1</v>
      </c>
      <c r="AG80" t="s">
        <v>23303</v>
      </c>
      <c r="AH80">
        <v>0</v>
      </c>
      <c r="AJ80" t="s">
        <v>23765</v>
      </c>
      <c r="AK80">
        <v>0</v>
      </c>
      <c r="AM80" t="s">
        <v>23766</v>
      </c>
      <c r="AN80">
        <v>0</v>
      </c>
      <c r="AP80" t="s">
        <v>23767</v>
      </c>
      <c r="AQ80">
        <v>0</v>
      </c>
      <c r="AS80" t="s">
        <v>23768</v>
      </c>
      <c r="AT80">
        <v>0</v>
      </c>
      <c r="AV80" t="s">
        <v>314</v>
      </c>
      <c r="AW80">
        <v>1</v>
      </c>
      <c r="AY80" t="s">
        <v>16918</v>
      </c>
      <c r="AZ80">
        <v>1</v>
      </c>
      <c r="BB80" t="s">
        <v>20679</v>
      </c>
      <c r="BC80">
        <v>1</v>
      </c>
      <c r="BE80" t="s">
        <v>23216</v>
      </c>
      <c r="BF80">
        <v>1</v>
      </c>
      <c r="BH80" t="s">
        <v>21853</v>
      </c>
      <c r="BI80">
        <v>1</v>
      </c>
      <c r="BK80" t="s">
        <v>21156</v>
      </c>
      <c r="BL80">
        <v>1</v>
      </c>
      <c r="BN80" t="s">
        <v>21157</v>
      </c>
      <c r="BO80">
        <v>1</v>
      </c>
      <c r="BQ80" t="s">
        <v>23217</v>
      </c>
      <c r="BR80">
        <v>1</v>
      </c>
      <c r="BT80" t="s">
        <v>23217</v>
      </c>
      <c r="BU80">
        <v>0</v>
      </c>
      <c r="BW80" t="s">
        <v>21156</v>
      </c>
      <c r="BX80">
        <v>1</v>
      </c>
      <c r="BZ80" t="s">
        <v>20593</v>
      </c>
      <c r="CA80">
        <v>1</v>
      </c>
      <c r="CC80" t="s">
        <v>23769</v>
      </c>
      <c r="CD80">
        <v>0</v>
      </c>
      <c r="CF80" t="s">
        <v>23770</v>
      </c>
      <c r="CG80">
        <v>0</v>
      </c>
    </row>
    <row r="81" spans="1:85" x14ac:dyDescent="0.3">
      <c r="A81">
        <v>80</v>
      </c>
      <c r="B81" s="1">
        <v>45827.455891203703</v>
      </c>
      <c r="C81" s="1">
        <v>45827.463599537034</v>
      </c>
      <c r="D81" t="s">
        <v>1585</v>
      </c>
      <c r="E81" t="s">
        <v>1586</v>
      </c>
      <c r="F81">
        <v>7</v>
      </c>
      <c r="I81" t="s">
        <v>1586</v>
      </c>
      <c r="J81">
        <v>0</v>
      </c>
      <c r="L81">
        <v>13</v>
      </c>
      <c r="M81">
        <v>0</v>
      </c>
      <c r="O81">
        <v>22</v>
      </c>
      <c r="P81">
        <v>0</v>
      </c>
      <c r="R81" t="s">
        <v>23771</v>
      </c>
      <c r="S81">
        <v>0</v>
      </c>
      <c r="U81" t="s">
        <v>23772</v>
      </c>
      <c r="V81">
        <v>0</v>
      </c>
      <c r="X81" t="s">
        <v>23773</v>
      </c>
      <c r="Y81">
        <v>0</v>
      </c>
      <c r="AA81" t="s">
        <v>23209</v>
      </c>
      <c r="AB81">
        <v>1</v>
      </c>
      <c r="AD81" t="s">
        <v>23303</v>
      </c>
      <c r="AE81">
        <v>0</v>
      </c>
      <c r="AG81" t="s">
        <v>23774</v>
      </c>
      <c r="AH81">
        <v>0</v>
      </c>
      <c r="AJ81" t="s">
        <v>23775</v>
      </c>
      <c r="AK81">
        <v>0</v>
      </c>
      <c r="AM81" t="s">
        <v>23776</v>
      </c>
      <c r="AN81">
        <v>0</v>
      </c>
      <c r="AP81" t="s">
        <v>23777</v>
      </c>
      <c r="AQ81">
        <v>0</v>
      </c>
      <c r="AS81" t="s">
        <v>23778</v>
      </c>
      <c r="AT81">
        <v>0</v>
      </c>
      <c r="AV81" t="s">
        <v>314</v>
      </c>
      <c r="AW81">
        <v>1</v>
      </c>
      <c r="AY81" t="s">
        <v>23216</v>
      </c>
      <c r="AZ81">
        <v>0</v>
      </c>
      <c r="BB81" t="s">
        <v>20679</v>
      </c>
      <c r="BC81">
        <v>1</v>
      </c>
      <c r="BE81" t="s">
        <v>21853</v>
      </c>
      <c r="BF81">
        <v>0</v>
      </c>
      <c r="BH81" t="s">
        <v>23216</v>
      </c>
      <c r="BI81">
        <v>0</v>
      </c>
      <c r="BK81" t="s">
        <v>21156</v>
      </c>
      <c r="BL81">
        <v>1</v>
      </c>
      <c r="BN81" t="s">
        <v>21157</v>
      </c>
      <c r="BO81">
        <v>1</v>
      </c>
      <c r="BQ81" t="s">
        <v>23226</v>
      </c>
      <c r="BR81">
        <v>0</v>
      </c>
      <c r="BT81" t="s">
        <v>23217</v>
      </c>
      <c r="BU81">
        <v>0</v>
      </c>
      <c r="BW81" t="s">
        <v>21156</v>
      </c>
      <c r="BX81">
        <v>1</v>
      </c>
      <c r="BZ81" t="s">
        <v>20593</v>
      </c>
      <c r="CA81">
        <v>1</v>
      </c>
      <c r="CC81" t="s">
        <v>23779</v>
      </c>
      <c r="CD81">
        <v>0</v>
      </c>
      <c r="CF81" t="s">
        <v>23780</v>
      </c>
      <c r="CG81">
        <v>0</v>
      </c>
    </row>
    <row r="82" spans="1:85" x14ac:dyDescent="0.3">
      <c r="A82">
        <v>81</v>
      </c>
      <c r="B82" s="1">
        <v>45827.46056712963</v>
      </c>
      <c r="C82" s="1">
        <v>45827.477013888885</v>
      </c>
      <c r="D82" t="s">
        <v>1757</v>
      </c>
      <c r="E82" t="s">
        <v>1758</v>
      </c>
      <c r="F82">
        <v>10</v>
      </c>
      <c r="I82" t="s">
        <v>1758</v>
      </c>
      <c r="J82">
        <v>0</v>
      </c>
      <c r="L82">
        <v>13</v>
      </c>
      <c r="M82">
        <v>0</v>
      </c>
      <c r="O82">
        <v>35</v>
      </c>
      <c r="P82">
        <v>0</v>
      </c>
      <c r="R82" t="s">
        <v>23781</v>
      </c>
      <c r="S82">
        <v>0</v>
      </c>
      <c r="U82" t="s">
        <v>23782</v>
      </c>
      <c r="V82">
        <v>0</v>
      </c>
      <c r="X82" t="s">
        <v>23231</v>
      </c>
      <c r="Y82">
        <v>0</v>
      </c>
      <c r="AA82" t="s">
        <v>23209</v>
      </c>
      <c r="AB82">
        <v>1</v>
      </c>
      <c r="AD82" t="s">
        <v>23774</v>
      </c>
      <c r="AE82">
        <v>0</v>
      </c>
      <c r="AG82" t="s">
        <v>23774</v>
      </c>
      <c r="AH82">
        <v>0</v>
      </c>
      <c r="AJ82" t="s">
        <v>23774</v>
      </c>
      <c r="AK82">
        <v>0</v>
      </c>
      <c r="AM82" t="s">
        <v>23783</v>
      </c>
      <c r="AN82">
        <v>0</v>
      </c>
      <c r="AP82" t="s">
        <v>23784</v>
      </c>
      <c r="AQ82">
        <v>0</v>
      </c>
      <c r="AS82" t="s">
        <v>23785</v>
      </c>
      <c r="AT82">
        <v>0</v>
      </c>
      <c r="AV82" t="s">
        <v>314</v>
      </c>
      <c r="AW82">
        <v>1</v>
      </c>
      <c r="AY82" t="s">
        <v>16918</v>
      </c>
      <c r="AZ82">
        <v>1</v>
      </c>
      <c r="BB82" t="s">
        <v>20679</v>
      </c>
      <c r="BC82">
        <v>1</v>
      </c>
      <c r="BE82" t="s">
        <v>23216</v>
      </c>
      <c r="BF82">
        <v>1</v>
      </c>
      <c r="BH82" t="s">
        <v>21853</v>
      </c>
      <c r="BI82">
        <v>1</v>
      </c>
      <c r="BK82" t="s">
        <v>21156</v>
      </c>
      <c r="BL82">
        <v>1</v>
      </c>
      <c r="BN82" t="s">
        <v>21157</v>
      </c>
      <c r="BO82">
        <v>1</v>
      </c>
      <c r="BQ82" t="s">
        <v>23226</v>
      </c>
      <c r="BR82">
        <v>0</v>
      </c>
      <c r="BT82" t="s">
        <v>23217</v>
      </c>
      <c r="BU82">
        <v>0</v>
      </c>
      <c r="BW82" t="s">
        <v>21156</v>
      </c>
      <c r="BX82">
        <v>1</v>
      </c>
      <c r="BZ82" t="s">
        <v>20593</v>
      </c>
      <c r="CA82">
        <v>1</v>
      </c>
      <c r="CC82" t="s">
        <v>23786</v>
      </c>
      <c r="CD82">
        <v>0</v>
      </c>
      <c r="CF82" t="s">
        <v>23787</v>
      </c>
      <c r="CG82">
        <v>0</v>
      </c>
    </row>
    <row r="83" spans="1:85" x14ac:dyDescent="0.3">
      <c r="A83">
        <v>82</v>
      </c>
      <c r="B83" s="1">
        <v>45827.467083333337</v>
      </c>
      <c r="C83" s="1">
        <v>45827.47792824074</v>
      </c>
      <c r="D83" t="s">
        <v>1814</v>
      </c>
      <c r="E83" t="s">
        <v>1815</v>
      </c>
      <c r="F83">
        <v>12</v>
      </c>
      <c r="I83" t="s">
        <v>1815</v>
      </c>
      <c r="J83">
        <v>0</v>
      </c>
      <c r="L83">
        <v>13</v>
      </c>
      <c r="M83">
        <v>0</v>
      </c>
      <c r="O83">
        <v>21</v>
      </c>
      <c r="P83">
        <v>0</v>
      </c>
      <c r="R83" t="s">
        <v>23788</v>
      </c>
      <c r="S83">
        <v>0</v>
      </c>
      <c r="U83" t="s">
        <v>23789</v>
      </c>
      <c r="V83">
        <v>0</v>
      </c>
      <c r="X83" t="s">
        <v>23208</v>
      </c>
      <c r="Y83">
        <v>1</v>
      </c>
      <c r="AA83" t="s">
        <v>23304</v>
      </c>
      <c r="AB83">
        <v>0</v>
      </c>
      <c r="AD83" t="s">
        <v>23210</v>
      </c>
      <c r="AE83">
        <v>1</v>
      </c>
      <c r="AG83" t="s">
        <v>23211</v>
      </c>
      <c r="AH83">
        <v>1</v>
      </c>
      <c r="AJ83" t="s">
        <v>23790</v>
      </c>
      <c r="AK83">
        <v>0</v>
      </c>
      <c r="AM83" t="s">
        <v>23414</v>
      </c>
      <c r="AN83">
        <v>0</v>
      </c>
      <c r="AP83" t="s">
        <v>23791</v>
      </c>
      <c r="AQ83">
        <v>0</v>
      </c>
      <c r="AS83" t="s">
        <v>23792</v>
      </c>
      <c r="AT83">
        <v>0</v>
      </c>
      <c r="AV83" t="s">
        <v>314</v>
      </c>
      <c r="AW83">
        <v>1</v>
      </c>
      <c r="AY83" t="s">
        <v>23216</v>
      </c>
      <c r="AZ83">
        <v>0</v>
      </c>
      <c r="BB83" t="s">
        <v>20679</v>
      </c>
      <c r="BC83">
        <v>1</v>
      </c>
      <c r="BE83" t="s">
        <v>23216</v>
      </c>
      <c r="BF83">
        <v>1</v>
      </c>
      <c r="BH83" t="s">
        <v>21853</v>
      </c>
      <c r="BI83">
        <v>1</v>
      </c>
      <c r="BK83" t="s">
        <v>21156</v>
      </c>
      <c r="BL83">
        <v>1</v>
      </c>
      <c r="BN83" t="s">
        <v>21157</v>
      </c>
      <c r="BO83">
        <v>1</v>
      </c>
      <c r="BQ83" t="s">
        <v>23217</v>
      </c>
      <c r="BR83">
        <v>1</v>
      </c>
      <c r="BT83" t="s">
        <v>23217</v>
      </c>
      <c r="BU83">
        <v>0</v>
      </c>
      <c r="BW83" t="s">
        <v>21156</v>
      </c>
      <c r="BX83">
        <v>1</v>
      </c>
      <c r="BZ83" t="s">
        <v>20593</v>
      </c>
      <c r="CA83">
        <v>1</v>
      </c>
      <c r="CC83" t="s">
        <v>23793</v>
      </c>
      <c r="CD83">
        <v>0</v>
      </c>
      <c r="CF83" t="s">
        <v>23794</v>
      </c>
      <c r="CG83">
        <v>0</v>
      </c>
    </row>
    <row r="84" spans="1:85" x14ac:dyDescent="0.3">
      <c r="A84">
        <v>83</v>
      </c>
      <c r="B84" s="1">
        <v>45827.47550925926</v>
      </c>
      <c r="C84" s="1">
        <v>45827.483680555553</v>
      </c>
      <c r="D84" t="s">
        <v>1513</v>
      </c>
      <c r="E84" t="s">
        <v>1514</v>
      </c>
      <c r="F84">
        <v>13</v>
      </c>
      <c r="I84" t="s">
        <v>1514</v>
      </c>
      <c r="J84">
        <v>0</v>
      </c>
      <c r="L84">
        <v>13</v>
      </c>
      <c r="M84">
        <v>0</v>
      </c>
      <c r="O84">
        <v>12</v>
      </c>
      <c r="P84">
        <v>0</v>
      </c>
      <c r="R84" t="s">
        <v>23795</v>
      </c>
      <c r="S84">
        <v>0</v>
      </c>
      <c r="U84" t="s">
        <v>23796</v>
      </c>
      <c r="V84">
        <v>0</v>
      </c>
      <c r="X84" t="s">
        <v>23208</v>
      </c>
      <c r="Y84">
        <v>1</v>
      </c>
      <c r="AA84" t="s">
        <v>23774</v>
      </c>
      <c r="AB84">
        <v>0</v>
      </c>
      <c r="AD84" t="s">
        <v>23210</v>
      </c>
      <c r="AE84">
        <v>1</v>
      </c>
      <c r="AG84" t="s">
        <v>23211</v>
      </c>
      <c r="AH84">
        <v>1</v>
      </c>
      <c r="AJ84" t="s">
        <v>23797</v>
      </c>
      <c r="AK84">
        <v>0</v>
      </c>
      <c r="AM84" t="s">
        <v>23798</v>
      </c>
      <c r="AN84">
        <v>0</v>
      </c>
      <c r="AP84" t="s">
        <v>23799</v>
      </c>
      <c r="AQ84">
        <v>0</v>
      </c>
      <c r="AS84" t="s">
        <v>23800</v>
      </c>
      <c r="AT84">
        <v>0</v>
      </c>
      <c r="AV84" t="s">
        <v>314</v>
      </c>
      <c r="AW84">
        <v>1</v>
      </c>
      <c r="AY84" t="s">
        <v>16918</v>
      </c>
      <c r="AZ84">
        <v>1</v>
      </c>
      <c r="BB84" t="s">
        <v>20679</v>
      </c>
      <c r="BC84">
        <v>1</v>
      </c>
      <c r="BE84" t="s">
        <v>23216</v>
      </c>
      <c r="BF84">
        <v>1</v>
      </c>
      <c r="BH84" t="s">
        <v>21853</v>
      </c>
      <c r="BI84">
        <v>1</v>
      </c>
      <c r="BK84" t="s">
        <v>21156</v>
      </c>
      <c r="BL84">
        <v>1</v>
      </c>
      <c r="BN84" t="s">
        <v>21157</v>
      </c>
      <c r="BO84">
        <v>1</v>
      </c>
      <c r="BQ84" t="s">
        <v>23217</v>
      </c>
      <c r="BR84">
        <v>1</v>
      </c>
      <c r="BT84" t="s">
        <v>23217</v>
      </c>
      <c r="BU84">
        <v>0</v>
      </c>
      <c r="BW84" t="s">
        <v>21156</v>
      </c>
      <c r="BX84">
        <v>1</v>
      </c>
      <c r="BZ84" t="s">
        <v>20593</v>
      </c>
      <c r="CA84">
        <v>1</v>
      </c>
      <c r="CC84" t="s">
        <v>23801</v>
      </c>
      <c r="CD84">
        <v>0</v>
      </c>
      <c r="CF84" t="s">
        <v>23802</v>
      </c>
      <c r="CG84">
        <v>0</v>
      </c>
    </row>
    <row r="85" spans="1:85" x14ac:dyDescent="0.3">
      <c r="A85">
        <v>84</v>
      </c>
      <c r="B85" s="1">
        <v>45827.471851851849</v>
      </c>
      <c r="C85" s="1">
        <v>45827.484548611108</v>
      </c>
      <c r="D85" t="s">
        <v>1745</v>
      </c>
      <c r="E85" t="s">
        <v>1746</v>
      </c>
      <c r="F85">
        <v>11</v>
      </c>
      <c r="I85" t="s">
        <v>1746</v>
      </c>
      <c r="J85">
        <v>0</v>
      </c>
      <c r="L85">
        <v>13</v>
      </c>
      <c r="M85">
        <v>0</v>
      </c>
      <c r="O85">
        <v>36</v>
      </c>
      <c r="P85">
        <v>0</v>
      </c>
      <c r="R85" t="s">
        <v>23763</v>
      </c>
      <c r="S85">
        <v>0</v>
      </c>
      <c r="U85" t="s">
        <v>23803</v>
      </c>
      <c r="V85">
        <v>0</v>
      </c>
      <c r="X85" t="s">
        <v>23208</v>
      </c>
      <c r="Y85">
        <v>1</v>
      </c>
      <c r="AA85" t="s">
        <v>23304</v>
      </c>
      <c r="AB85">
        <v>0</v>
      </c>
      <c r="AD85" t="s">
        <v>23210</v>
      </c>
      <c r="AE85">
        <v>1</v>
      </c>
      <c r="AG85" t="s">
        <v>23211</v>
      </c>
      <c r="AH85">
        <v>1</v>
      </c>
      <c r="AJ85" t="s">
        <v>23790</v>
      </c>
      <c r="AK85">
        <v>0</v>
      </c>
      <c r="AM85" t="s">
        <v>23414</v>
      </c>
      <c r="AN85">
        <v>0</v>
      </c>
      <c r="AP85" t="s">
        <v>23804</v>
      </c>
      <c r="AQ85">
        <v>0</v>
      </c>
      <c r="AS85" t="s">
        <v>23792</v>
      </c>
      <c r="AT85">
        <v>0</v>
      </c>
      <c r="AV85" t="s">
        <v>314</v>
      </c>
      <c r="AW85">
        <v>1</v>
      </c>
      <c r="AY85" t="s">
        <v>21853</v>
      </c>
      <c r="AZ85">
        <v>0</v>
      </c>
      <c r="BB85" t="s">
        <v>20679</v>
      </c>
      <c r="BC85">
        <v>1</v>
      </c>
      <c r="BE85" t="s">
        <v>23216</v>
      </c>
      <c r="BF85">
        <v>1</v>
      </c>
      <c r="BH85" t="s">
        <v>21853</v>
      </c>
      <c r="BI85">
        <v>1</v>
      </c>
      <c r="BK85" t="s">
        <v>21156</v>
      </c>
      <c r="BL85">
        <v>1</v>
      </c>
      <c r="BN85" t="s">
        <v>21157</v>
      </c>
      <c r="BO85">
        <v>1</v>
      </c>
      <c r="BQ85" t="s">
        <v>23226</v>
      </c>
      <c r="BR85">
        <v>0</v>
      </c>
      <c r="BT85" t="s">
        <v>23217</v>
      </c>
      <c r="BU85">
        <v>0</v>
      </c>
      <c r="BW85" t="s">
        <v>21156</v>
      </c>
      <c r="BX85">
        <v>1</v>
      </c>
      <c r="BZ85" t="s">
        <v>20593</v>
      </c>
      <c r="CA85">
        <v>1</v>
      </c>
      <c r="CC85" t="s">
        <v>23805</v>
      </c>
      <c r="CD85">
        <v>0</v>
      </c>
      <c r="CF85" t="s">
        <v>23806</v>
      </c>
      <c r="CG85">
        <v>0</v>
      </c>
    </row>
    <row r="86" spans="1:85" x14ac:dyDescent="0.3">
      <c r="A86">
        <v>85</v>
      </c>
      <c r="B86" s="1">
        <v>45827.473645833335</v>
      </c>
      <c r="C86" s="1">
        <v>45827.486296296294</v>
      </c>
      <c r="D86" t="s">
        <v>1872</v>
      </c>
      <c r="E86" t="s">
        <v>1873</v>
      </c>
      <c r="F86">
        <v>13</v>
      </c>
      <c r="I86" t="s">
        <v>1874</v>
      </c>
      <c r="J86">
        <v>0</v>
      </c>
      <c r="L86">
        <v>13</v>
      </c>
      <c r="M86">
        <v>0</v>
      </c>
      <c r="O86">
        <v>37</v>
      </c>
      <c r="P86">
        <v>0</v>
      </c>
      <c r="R86" t="s">
        <v>23807</v>
      </c>
      <c r="S86">
        <v>0</v>
      </c>
      <c r="U86" t="s">
        <v>23789</v>
      </c>
      <c r="V86">
        <v>0</v>
      </c>
      <c r="X86" t="s">
        <v>23208</v>
      </c>
      <c r="Y86">
        <v>1</v>
      </c>
      <c r="AA86" t="s">
        <v>23304</v>
      </c>
      <c r="AB86">
        <v>0</v>
      </c>
      <c r="AD86" t="s">
        <v>23210</v>
      </c>
      <c r="AE86">
        <v>1</v>
      </c>
      <c r="AG86" t="s">
        <v>23211</v>
      </c>
      <c r="AH86">
        <v>1</v>
      </c>
      <c r="AJ86" t="s">
        <v>23790</v>
      </c>
      <c r="AK86">
        <v>0</v>
      </c>
      <c r="AM86" t="s">
        <v>23414</v>
      </c>
      <c r="AN86">
        <v>0</v>
      </c>
      <c r="AP86" t="s">
        <v>23791</v>
      </c>
      <c r="AQ86">
        <v>0</v>
      </c>
      <c r="AS86" t="s">
        <v>23792</v>
      </c>
      <c r="AT86">
        <v>0</v>
      </c>
      <c r="AV86" t="s">
        <v>314</v>
      </c>
      <c r="AW86">
        <v>1</v>
      </c>
      <c r="AY86" t="s">
        <v>23216</v>
      </c>
      <c r="AZ86">
        <v>0</v>
      </c>
      <c r="BB86" t="s">
        <v>20679</v>
      </c>
      <c r="BC86">
        <v>1</v>
      </c>
      <c r="BE86" t="s">
        <v>23216</v>
      </c>
      <c r="BF86">
        <v>1</v>
      </c>
      <c r="BH86" t="s">
        <v>21853</v>
      </c>
      <c r="BI86">
        <v>1</v>
      </c>
      <c r="BK86" t="s">
        <v>21156</v>
      </c>
      <c r="BL86">
        <v>1</v>
      </c>
      <c r="BN86" t="s">
        <v>21157</v>
      </c>
      <c r="BO86">
        <v>1</v>
      </c>
      <c r="BQ86" t="s">
        <v>23217</v>
      </c>
      <c r="BR86">
        <v>1</v>
      </c>
      <c r="BT86" t="s">
        <v>23226</v>
      </c>
      <c r="BU86">
        <v>1</v>
      </c>
      <c r="BW86" t="s">
        <v>21156</v>
      </c>
      <c r="BX86">
        <v>1</v>
      </c>
      <c r="BZ86" t="s">
        <v>20593</v>
      </c>
      <c r="CA86">
        <v>1</v>
      </c>
      <c r="CC86" t="s">
        <v>23808</v>
      </c>
      <c r="CD86">
        <v>0</v>
      </c>
      <c r="CF86" t="s">
        <v>23809</v>
      </c>
      <c r="CG86">
        <v>0</v>
      </c>
    </row>
    <row r="87" spans="1:85" x14ac:dyDescent="0.3">
      <c r="A87">
        <v>86</v>
      </c>
      <c r="B87" s="1">
        <v>45827.470370370371</v>
      </c>
      <c r="C87" s="1">
        <v>45827.486793981479</v>
      </c>
      <c r="D87" t="s">
        <v>1714</v>
      </c>
      <c r="E87" t="s">
        <v>1715</v>
      </c>
      <c r="F87">
        <v>12</v>
      </c>
      <c r="I87" t="s">
        <v>1716</v>
      </c>
      <c r="J87">
        <v>0</v>
      </c>
      <c r="L87">
        <v>13</v>
      </c>
      <c r="M87">
        <v>0</v>
      </c>
      <c r="O87">
        <v>24</v>
      </c>
      <c r="P87">
        <v>0</v>
      </c>
      <c r="R87" t="s">
        <v>23810</v>
      </c>
      <c r="S87">
        <v>0</v>
      </c>
      <c r="U87" t="s">
        <v>16702</v>
      </c>
      <c r="V87">
        <v>0</v>
      </c>
      <c r="X87" t="s">
        <v>23231</v>
      </c>
      <c r="Y87">
        <v>0</v>
      </c>
      <c r="AA87" t="s">
        <v>23209</v>
      </c>
      <c r="AB87">
        <v>1</v>
      </c>
      <c r="AD87" t="s">
        <v>23210</v>
      </c>
      <c r="AE87">
        <v>1</v>
      </c>
      <c r="AG87" t="s">
        <v>23211</v>
      </c>
      <c r="AH87">
        <v>1</v>
      </c>
      <c r="AJ87" t="s">
        <v>23811</v>
      </c>
      <c r="AK87">
        <v>0</v>
      </c>
      <c r="AM87" t="s">
        <v>23812</v>
      </c>
      <c r="AN87">
        <v>0</v>
      </c>
      <c r="AP87" t="s">
        <v>23578</v>
      </c>
      <c r="AQ87">
        <v>0</v>
      </c>
      <c r="AS87" t="s">
        <v>23813</v>
      </c>
      <c r="AT87">
        <v>0</v>
      </c>
      <c r="AV87" t="s">
        <v>314</v>
      </c>
      <c r="AW87">
        <v>1</v>
      </c>
      <c r="AY87" t="s">
        <v>16918</v>
      </c>
      <c r="AZ87">
        <v>1</v>
      </c>
      <c r="BB87" t="s">
        <v>20679</v>
      </c>
      <c r="BC87">
        <v>1</v>
      </c>
      <c r="BE87" t="s">
        <v>23216</v>
      </c>
      <c r="BF87">
        <v>1</v>
      </c>
      <c r="BH87" t="s">
        <v>21853</v>
      </c>
      <c r="BI87">
        <v>1</v>
      </c>
      <c r="BK87" t="s">
        <v>21156</v>
      </c>
      <c r="BL87">
        <v>1</v>
      </c>
      <c r="BN87" t="s">
        <v>21157</v>
      </c>
      <c r="BO87">
        <v>1</v>
      </c>
      <c r="BQ87" t="s">
        <v>23226</v>
      </c>
      <c r="BR87">
        <v>0</v>
      </c>
      <c r="BT87" t="s">
        <v>23217</v>
      </c>
      <c r="BU87">
        <v>0</v>
      </c>
      <c r="BW87" t="s">
        <v>21156</v>
      </c>
      <c r="BX87">
        <v>1</v>
      </c>
      <c r="BZ87" t="s">
        <v>20593</v>
      </c>
      <c r="CA87">
        <v>1</v>
      </c>
      <c r="CC87" t="s">
        <v>23580</v>
      </c>
      <c r="CD87">
        <v>0</v>
      </c>
      <c r="CF87" t="s">
        <v>23814</v>
      </c>
      <c r="CG87">
        <v>0</v>
      </c>
    </row>
    <row r="88" spans="1:85" x14ac:dyDescent="0.3">
      <c r="A88">
        <v>87</v>
      </c>
      <c r="B88" s="1">
        <v>45827.477152777778</v>
      </c>
      <c r="C88" s="1">
        <v>45827.487673611111</v>
      </c>
      <c r="D88" t="s">
        <v>1825</v>
      </c>
      <c r="E88" t="s">
        <v>1826</v>
      </c>
      <c r="F88">
        <v>7</v>
      </c>
      <c r="I88" t="s">
        <v>1826</v>
      </c>
      <c r="J88">
        <v>0</v>
      </c>
      <c r="L88">
        <v>13</v>
      </c>
      <c r="M88">
        <v>0</v>
      </c>
      <c r="O88">
        <v>17</v>
      </c>
      <c r="P88">
        <v>0</v>
      </c>
      <c r="R88" t="s">
        <v>23815</v>
      </c>
      <c r="S88">
        <v>0</v>
      </c>
      <c r="U88" t="s">
        <v>23816</v>
      </c>
      <c r="V88">
        <v>0</v>
      </c>
      <c r="X88" t="s">
        <v>23208</v>
      </c>
      <c r="Y88">
        <v>1</v>
      </c>
      <c r="AA88" t="s">
        <v>23209</v>
      </c>
      <c r="AB88">
        <v>1</v>
      </c>
      <c r="AD88" t="s">
        <v>23303</v>
      </c>
      <c r="AE88">
        <v>0</v>
      </c>
      <c r="AG88" t="s">
        <v>23209</v>
      </c>
      <c r="AH88">
        <v>0</v>
      </c>
      <c r="AJ88" t="s">
        <v>23232</v>
      </c>
      <c r="AK88">
        <v>0</v>
      </c>
      <c r="AM88" t="s">
        <v>23594</v>
      </c>
      <c r="AN88">
        <v>0</v>
      </c>
      <c r="AP88" t="s">
        <v>23817</v>
      </c>
      <c r="AQ88">
        <v>0</v>
      </c>
      <c r="AS88" t="s">
        <v>23818</v>
      </c>
      <c r="AT88">
        <v>0</v>
      </c>
      <c r="AV88" t="s">
        <v>314</v>
      </c>
      <c r="AW88">
        <v>1</v>
      </c>
      <c r="AY88" t="s">
        <v>16918</v>
      </c>
      <c r="AZ88">
        <v>1</v>
      </c>
      <c r="BB88" t="s">
        <v>23226</v>
      </c>
      <c r="BC88">
        <v>0</v>
      </c>
      <c r="BE88" t="s">
        <v>23216</v>
      </c>
      <c r="BF88">
        <v>1</v>
      </c>
      <c r="BH88" t="s">
        <v>21156</v>
      </c>
      <c r="BI88">
        <v>0</v>
      </c>
      <c r="BK88" t="s">
        <v>20679</v>
      </c>
      <c r="BL88">
        <v>0</v>
      </c>
      <c r="BN88" t="s">
        <v>23216</v>
      </c>
      <c r="BO88">
        <v>0</v>
      </c>
      <c r="BQ88" t="s">
        <v>21853</v>
      </c>
      <c r="BR88">
        <v>0</v>
      </c>
      <c r="BT88" t="s">
        <v>23217</v>
      </c>
      <c r="BU88">
        <v>0</v>
      </c>
      <c r="BW88" t="s">
        <v>21156</v>
      </c>
      <c r="BX88">
        <v>1</v>
      </c>
      <c r="BZ88" t="s">
        <v>20593</v>
      </c>
      <c r="CA88">
        <v>1</v>
      </c>
      <c r="CC88" t="s">
        <v>23819</v>
      </c>
      <c r="CD88">
        <v>0</v>
      </c>
      <c r="CF88" t="s">
        <v>23820</v>
      </c>
      <c r="CG88">
        <v>0</v>
      </c>
    </row>
    <row r="89" spans="1:85" x14ac:dyDescent="0.3">
      <c r="A89">
        <v>88</v>
      </c>
      <c r="B89" s="1">
        <v>45827.491863425923</v>
      </c>
      <c r="C89" s="1">
        <v>45827.49459490741</v>
      </c>
      <c r="D89" t="s">
        <v>1861</v>
      </c>
      <c r="E89" t="s">
        <v>1862</v>
      </c>
      <c r="F89">
        <v>13</v>
      </c>
      <c r="I89" t="s">
        <v>7011</v>
      </c>
      <c r="J89">
        <v>0</v>
      </c>
      <c r="L89">
        <v>13</v>
      </c>
      <c r="M89">
        <v>0</v>
      </c>
      <c r="O89">
        <v>32</v>
      </c>
      <c r="P89">
        <v>0</v>
      </c>
      <c r="R89" t="s">
        <v>23821</v>
      </c>
      <c r="S89">
        <v>0</v>
      </c>
      <c r="U89" t="s">
        <v>23789</v>
      </c>
      <c r="V89">
        <v>0</v>
      </c>
      <c r="X89" t="s">
        <v>23208</v>
      </c>
      <c r="Y89">
        <v>1</v>
      </c>
      <c r="AA89" t="s">
        <v>23304</v>
      </c>
      <c r="AB89">
        <v>0</v>
      </c>
      <c r="AD89" t="s">
        <v>23210</v>
      </c>
      <c r="AE89">
        <v>1</v>
      </c>
      <c r="AG89" t="s">
        <v>23211</v>
      </c>
      <c r="AH89">
        <v>1</v>
      </c>
      <c r="AJ89" t="s">
        <v>23790</v>
      </c>
      <c r="AK89">
        <v>0</v>
      </c>
      <c r="AM89" t="s">
        <v>23414</v>
      </c>
      <c r="AN89">
        <v>0</v>
      </c>
      <c r="AP89" t="s">
        <v>23791</v>
      </c>
      <c r="AQ89">
        <v>0</v>
      </c>
      <c r="AS89" t="s">
        <v>23792</v>
      </c>
      <c r="AT89">
        <v>0</v>
      </c>
      <c r="AV89" t="s">
        <v>314</v>
      </c>
      <c r="AW89">
        <v>1</v>
      </c>
      <c r="AY89" t="s">
        <v>23216</v>
      </c>
      <c r="AZ89">
        <v>0</v>
      </c>
      <c r="BB89" t="s">
        <v>20679</v>
      </c>
      <c r="BC89">
        <v>1</v>
      </c>
      <c r="BE89" t="s">
        <v>23216</v>
      </c>
      <c r="BF89">
        <v>1</v>
      </c>
      <c r="BH89" t="s">
        <v>21853</v>
      </c>
      <c r="BI89">
        <v>1</v>
      </c>
      <c r="BK89" t="s">
        <v>21156</v>
      </c>
      <c r="BL89">
        <v>1</v>
      </c>
      <c r="BN89" t="s">
        <v>21157</v>
      </c>
      <c r="BO89">
        <v>1</v>
      </c>
      <c r="BQ89" t="s">
        <v>23217</v>
      </c>
      <c r="BR89">
        <v>1</v>
      </c>
      <c r="BT89" t="s">
        <v>23226</v>
      </c>
      <c r="BU89">
        <v>1</v>
      </c>
      <c r="BW89" t="s">
        <v>21156</v>
      </c>
      <c r="BX89">
        <v>1</v>
      </c>
      <c r="BZ89" t="s">
        <v>20593</v>
      </c>
      <c r="CA89">
        <v>1</v>
      </c>
      <c r="CC89" t="s">
        <v>23822</v>
      </c>
      <c r="CD89">
        <v>0</v>
      </c>
      <c r="CF89" t="s">
        <v>23823</v>
      </c>
      <c r="CG89">
        <v>0</v>
      </c>
    </row>
    <row r="90" spans="1:85" x14ac:dyDescent="0.3">
      <c r="A90">
        <v>89</v>
      </c>
      <c r="B90" s="1">
        <v>45827.483020833337</v>
      </c>
      <c r="C90" s="1">
        <v>45827.495995370373</v>
      </c>
      <c r="D90" t="s">
        <v>1538</v>
      </c>
      <c r="E90" t="s">
        <v>1539</v>
      </c>
      <c r="F90">
        <v>12</v>
      </c>
      <c r="I90" t="s">
        <v>23824</v>
      </c>
      <c r="J90">
        <v>0</v>
      </c>
      <c r="L90">
        <v>14</v>
      </c>
      <c r="M90">
        <v>0</v>
      </c>
      <c r="O90">
        <v>2</v>
      </c>
      <c r="P90">
        <v>0</v>
      </c>
      <c r="R90" t="s">
        <v>23825</v>
      </c>
      <c r="S90">
        <v>0</v>
      </c>
      <c r="U90" t="s">
        <v>23826</v>
      </c>
      <c r="V90">
        <v>0</v>
      </c>
      <c r="X90" t="s">
        <v>23231</v>
      </c>
      <c r="Y90">
        <v>0</v>
      </c>
      <c r="AA90" t="s">
        <v>23304</v>
      </c>
      <c r="AB90">
        <v>0</v>
      </c>
      <c r="AD90" t="s">
        <v>23210</v>
      </c>
      <c r="AE90">
        <v>1</v>
      </c>
      <c r="AG90" t="s">
        <v>23211</v>
      </c>
      <c r="AH90">
        <v>1</v>
      </c>
      <c r="AJ90" t="s">
        <v>23827</v>
      </c>
      <c r="AK90">
        <v>0</v>
      </c>
      <c r="AM90" t="s">
        <v>17274</v>
      </c>
      <c r="AN90">
        <v>0</v>
      </c>
      <c r="AP90" t="s">
        <v>23828</v>
      </c>
      <c r="AQ90">
        <v>0</v>
      </c>
      <c r="AS90" t="s">
        <v>23829</v>
      </c>
      <c r="AT90">
        <v>0</v>
      </c>
      <c r="AV90" t="s">
        <v>314</v>
      </c>
      <c r="AW90">
        <v>1</v>
      </c>
      <c r="AY90" t="s">
        <v>23216</v>
      </c>
      <c r="AZ90">
        <v>0</v>
      </c>
      <c r="BB90" t="s">
        <v>20679</v>
      </c>
      <c r="BC90">
        <v>1</v>
      </c>
      <c r="BE90" t="s">
        <v>23216</v>
      </c>
      <c r="BF90">
        <v>1</v>
      </c>
      <c r="BH90" t="s">
        <v>21853</v>
      </c>
      <c r="BI90">
        <v>1</v>
      </c>
      <c r="BK90" t="s">
        <v>21156</v>
      </c>
      <c r="BL90">
        <v>1</v>
      </c>
      <c r="BN90" t="s">
        <v>21157</v>
      </c>
      <c r="BO90">
        <v>1</v>
      </c>
      <c r="BQ90" t="s">
        <v>23217</v>
      </c>
      <c r="BR90">
        <v>1</v>
      </c>
      <c r="BT90" t="s">
        <v>23226</v>
      </c>
      <c r="BU90">
        <v>1</v>
      </c>
      <c r="BW90" t="s">
        <v>21156</v>
      </c>
      <c r="BX90">
        <v>1</v>
      </c>
      <c r="BZ90" t="s">
        <v>20593</v>
      </c>
      <c r="CA90">
        <v>1</v>
      </c>
      <c r="CC90" t="s">
        <v>23830</v>
      </c>
      <c r="CD90">
        <v>0</v>
      </c>
      <c r="CF90" t="s">
        <v>23831</v>
      </c>
      <c r="CG90">
        <v>0</v>
      </c>
    </row>
    <row r="91" spans="1:85" x14ac:dyDescent="0.3">
      <c r="A91">
        <v>90</v>
      </c>
      <c r="B91" s="1">
        <v>45827.493368055555</v>
      </c>
      <c r="C91" s="1">
        <v>45827.501539351855</v>
      </c>
      <c r="D91" t="s">
        <v>1628</v>
      </c>
      <c r="E91" t="s">
        <v>1629</v>
      </c>
      <c r="F91">
        <v>4</v>
      </c>
      <c r="I91" t="s">
        <v>23832</v>
      </c>
      <c r="J91">
        <v>0</v>
      </c>
      <c r="L91">
        <v>13</v>
      </c>
      <c r="M91">
        <v>0</v>
      </c>
      <c r="O91">
        <v>38</v>
      </c>
      <c r="P91">
        <v>0</v>
      </c>
      <c r="R91" t="s">
        <v>23833</v>
      </c>
      <c r="S91">
        <v>0</v>
      </c>
      <c r="U91" t="s">
        <v>23834</v>
      </c>
      <c r="V91">
        <v>0</v>
      </c>
      <c r="X91" t="s">
        <v>23835</v>
      </c>
      <c r="Y91">
        <v>0</v>
      </c>
      <c r="AA91" t="s">
        <v>23209</v>
      </c>
      <c r="AB91">
        <v>1</v>
      </c>
      <c r="AD91" t="s">
        <v>23209</v>
      </c>
      <c r="AE91">
        <v>0</v>
      </c>
      <c r="AG91" t="s">
        <v>23211</v>
      </c>
      <c r="AH91">
        <v>1</v>
      </c>
      <c r="AJ91" t="s">
        <v>23836</v>
      </c>
      <c r="AK91">
        <v>0</v>
      </c>
      <c r="AM91" t="s">
        <v>23837</v>
      </c>
      <c r="AN91">
        <v>0</v>
      </c>
      <c r="AP91" t="s">
        <v>23838</v>
      </c>
      <c r="AQ91">
        <v>0</v>
      </c>
      <c r="AS91" t="s">
        <v>23839</v>
      </c>
      <c r="AT91">
        <v>0</v>
      </c>
      <c r="AV91" t="s">
        <v>314</v>
      </c>
      <c r="AW91">
        <v>1</v>
      </c>
      <c r="AY91" t="s">
        <v>21156</v>
      </c>
      <c r="AZ91">
        <v>0</v>
      </c>
      <c r="BB91" t="s">
        <v>21157</v>
      </c>
      <c r="BC91">
        <v>0</v>
      </c>
      <c r="BE91" t="s">
        <v>21853</v>
      </c>
      <c r="BF91">
        <v>0</v>
      </c>
      <c r="BH91" t="s">
        <v>23226</v>
      </c>
      <c r="BI91">
        <v>0</v>
      </c>
      <c r="BK91" t="s">
        <v>21853</v>
      </c>
      <c r="BL91">
        <v>0</v>
      </c>
      <c r="BN91" t="s">
        <v>21157</v>
      </c>
      <c r="BO91">
        <v>1</v>
      </c>
      <c r="BQ91" t="s">
        <v>23226</v>
      </c>
      <c r="BR91">
        <v>0</v>
      </c>
      <c r="BT91" t="s">
        <v>23217</v>
      </c>
      <c r="BU91">
        <v>0</v>
      </c>
      <c r="BW91" t="s">
        <v>23216</v>
      </c>
      <c r="BX91">
        <v>0</v>
      </c>
      <c r="BZ91" t="s">
        <v>21853</v>
      </c>
      <c r="CA91">
        <v>0</v>
      </c>
      <c r="CC91" t="s">
        <v>23840</v>
      </c>
      <c r="CD91">
        <v>0</v>
      </c>
      <c r="CF91" t="s">
        <v>23841</v>
      </c>
      <c r="CG91">
        <v>0</v>
      </c>
    </row>
    <row r="92" spans="1:85" x14ac:dyDescent="0.3">
      <c r="A92">
        <v>91</v>
      </c>
      <c r="B92" s="1">
        <v>45827.500787037039</v>
      </c>
      <c r="C92" s="1">
        <v>45827.509340277778</v>
      </c>
      <c r="D92" t="s">
        <v>1617</v>
      </c>
      <c r="E92" t="s">
        <v>1618</v>
      </c>
      <c r="F92">
        <v>11</v>
      </c>
      <c r="I92" t="s">
        <v>1618</v>
      </c>
      <c r="J92">
        <v>0</v>
      </c>
      <c r="L92">
        <v>13</v>
      </c>
      <c r="M92">
        <v>0</v>
      </c>
      <c r="O92">
        <v>33</v>
      </c>
      <c r="P92">
        <v>0</v>
      </c>
      <c r="R92" t="s">
        <v>23842</v>
      </c>
      <c r="S92">
        <v>0</v>
      </c>
      <c r="U92" t="s">
        <v>23843</v>
      </c>
      <c r="V92">
        <v>0</v>
      </c>
      <c r="X92" t="s">
        <v>23208</v>
      </c>
      <c r="Y92">
        <v>1</v>
      </c>
      <c r="AA92" t="s">
        <v>23209</v>
      </c>
      <c r="AB92">
        <v>1</v>
      </c>
      <c r="AD92" t="s">
        <v>23774</v>
      </c>
      <c r="AE92">
        <v>0</v>
      </c>
      <c r="AG92" t="s">
        <v>23211</v>
      </c>
      <c r="AH92">
        <v>1</v>
      </c>
      <c r="AJ92" t="s">
        <v>19130</v>
      </c>
      <c r="AK92">
        <v>0</v>
      </c>
      <c r="AM92" t="s">
        <v>23844</v>
      </c>
      <c r="AN92">
        <v>0</v>
      </c>
      <c r="AP92" t="s">
        <v>23845</v>
      </c>
      <c r="AQ92">
        <v>0</v>
      </c>
      <c r="AS92" t="s">
        <v>23846</v>
      </c>
      <c r="AT92">
        <v>0</v>
      </c>
      <c r="AV92" t="s">
        <v>314</v>
      </c>
      <c r="AW92">
        <v>1</v>
      </c>
      <c r="AY92" t="s">
        <v>16918</v>
      </c>
      <c r="AZ92">
        <v>1</v>
      </c>
      <c r="BB92" t="s">
        <v>20679</v>
      </c>
      <c r="BC92">
        <v>1</v>
      </c>
      <c r="BE92" t="s">
        <v>23216</v>
      </c>
      <c r="BF92">
        <v>1</v>
      </c>
      <c r="BH92" t="s">
        <v>21853</v>
      </c>
      <c r="BI92">
        <v>1</v>
      </c>
      <c r="BK92" t="s">
        <v>21157</v>
      </c>
      <c r="BL92">
        <v>0</v>
      </c>
      <c r="BN92" t="s">
        <v>21853</v>
      </c>
      <c r="BO92">
        <v>0</v>
      </c>
      <c r="BQ92" t="s">
        <v>23217</v>
      </c>
      <c r="BR92">
        <v>1</v>
      </c>
      <c r="BT92" t="s">
        <v>23217</v>
      </c>
      <c r="BU92">
        <v>0</v>
      </c>
      <c r="BW92" t="s">
        <v>21156</v>
      </c>
      <c r="BX92">
        <v>1</v>
      </c>
      <c r="BZ92" t="s">
        <v>20593</v>
      </c>
      <c r="CA92">
        <v>1</v>
      </c>
      <c r="CC92" t="s">
        <v>23847</v>
      </c>
      <c r="CD92">
        <v>0</v>
      </c>
      <c r="CF92" t="s">
        <v>23848</v>
      </c>
      <c r="CG92">
        <v>0</v>
      </c>
    </row>
    <row r="93" spans="1:85" x14ac:dyDescent="0.3">
      <c r="A93">
        <v>92</v>
      </c>
      <c r="B93" s="1">
        <v>45827.892604166664</v>
      </c>
      <c r="C93" s="1">
        <v>45827.912939814814</v>
      </c>
      <c r="D93" t="s">
        <v>2532</v>
      </c>
      <c r="E93" t="s">
        <v>2533</v>
      </c>
      <c r="F93">
        <v>13</v>
      </c>
      <c r="I93" t="s">
        <v>23849</v>
      </c>
      <c r="J93">
        <v>0</v>
      </c>
      <c r="L93">
        <v>9</v>
      </c>
      <c r="M93">
        <v>0</v>
      </c>
      <c r="O93">
        <v>40</v>
      </c>
      <c r="P93">
        <v>0</v>
      </c>
      <c r="R93" t="s">
        <v>23850</v>
      </c>
      <c r="S93">
        <v>0</v>
      </c>
      <c r="U93" t="s">
        <v>23851</v>
      </c>
      <c r="V93">
        <v>0</v>
      </c>
      <c r="X93" t="s">
        <v>23208</v>
      </c>
      <c r="Y93">
        <v>1</v>
      </c>
      <c r="AA93" t="s">
        <v>23209</v>
      </c>
      <c r="AB93">
        <v>1</v>
      </c>
      <c r="AD93" t="s">
        <v>23210</v>
      </c>
      <c r="AE93">
        <v>1</v>
      </c>
      <c r="AG93" t="s">
        <v>23211</v>
      </c>
      <c r="AH93">
        <v>1</v>
      </c>
      <c r="AJ93" t="s">
        <v>23852</v>
      </c>
      <c r="AK93">
        <v>0</v>
      </c>
      <c r="AM93" t="s">
        <v>23853</v>
      </c>
      <c r="AN93">
        <v>0</v>
      </c>
      <c r="AP93" t="s">
        <v>23854</v>
      </c>
      <c r="AQ93">
        <v>0</v>
      </c>
      <c r="AS93" t="s">
        <v>23855</v>
      </c>
      <c r="AT93">
        <v>0</v>
      </c>
      <c r="AV93" t="s">
        <v>314</v>
      </c>
      <c r="AW93">
        <v>1</v>
      </c>
      <c r="AY93" t="s">
        <v>16918</v>
      </c>
      <c r="AZ93">
        <v>1</v>
      </c>
      <c r="BB93" t="s">
        <v>20679</v>
      </c>
      <c r="BC93">
        <v>1</v>
      </c>
      <c r="BE93" t="s">
        <v>23216</v>
      </c>
      <c r="BF93">
        <v>1</v>
      </c>
      <c r="BH93" t="s">
        <v>21853</v>
      </c>
      <c r="BI93">
        <v>1</v>
      </c>
      <c r="BK93" t="s">
        <v>21156</v>
      </c>
      <c r="BL93">
        <v>1</v>
      </c>
      <c r="BN93" t="s">
        <v>21157</v>
      </c>
      <c r="BO93">
        <v>1</v>
      </c>
      <c r="BQ93" t="s">
        <v>23226</v>
      </c>
      <c r="BR93">
        <v>0</v>
      </c>
      <c r="BT93" t="s">
        <v>23217</v>
      </c>
      <c r="BU93">
        <v>0</v>
      </c>
      <c r="BW93" t="s">
        <v>21156</v>
      </c>
      <c r="BX93">
        <v>1</v>
      </c>
      <c r="BZ93" t="s">
        <v>20593</v>
      </c>
      <c r="CA93">
        <v>1</v>
      </c>
      <c r="CC93" t="s">
        <v>23856</v>
      </c>
      <c r="CD93">
        <v>0</v>
      </c>
      <c r="CF93" t="s">
        <v>23857</v>
      </c>
      <c r="CG93">
        <v>0</v>
      </c>
    </row>
    <row r="94" spans="1:85" x14ac:dyDescent="0.3">
      <c r="A94">
        <v>93</v>
      </c>
      <c r="B94" s="1">
        <v>45827.921122685184</v>
      </c>
      <c r="C94" s="1">
        <v>45827.929363425923</v>
      </c>
      <c r="D94" t="s">
        <v>1726</v>
      </c>
      <c r="E94" t="s">
        <v>1727</v>
      </c>
      <c r="F94">
        <v>12</v>
      </c>
      <c r="I94" t="s">
        <v>1728</v>
      </c>
      <c r="J94">
        <v>0</v>
      </c>
      <c r="L94">
        <v>13</v>
      </c>
      <c r="M94">
        <v>0</v>
      </c>
      <c r="O94">
        <v>6</v>
      </c>
      <c r="P94">
        <v>0</v>
      </c>
      <c r="R94" t="s">
        <v>23763</v>
      </c>
      <c r="S94">
        <v>0</v>
      </c>
      <c r="U94" t="s">
        <v>23764</v>
      </c>
      <c r="V94">
        <v>0</v>
      </c>
      <c r="X94" t="s">
        <v>23208</v>
      </c>
      <c r="Y94">
        <v>1</v>
      </c>
      <c r="AA94" t="s">
        <v>23210</v>
      </c>
      <c r="AB94">
        <v>0</v>
      </c>
      <c r="AD94" t="s">
        <v>23210</v>
      </c>
      <c r="AE94">
        <v>1</v>
      </c>
      <c r="AG94" t="s">
        <v>23209</v>
      </c>
      <c r="AH94">
        <v>0</v>
      </c>
      <c r="AJ94" t="s">
        <v>23209</v>
      </c>
      <c r="AK94">
        <v>0</v>
      </c>
      <c r="AM94" t="s">
        <v>23406</v>
      </c>
      <c r="AN94">
        <v>0</v>
      </c>
      <c r="AP94" t="s">
        <v>23858</v>
      </c>
      <c r="AQ94">
        <v>0</v>
      </c>
      <c r="AS94" t="s">
        <v>23726</v>
      </c>
      <c r="AT94">
        <v>0</v>
      </c>
      <c r="AV94" t="s">
        <v>314</v>
      </c>
      <c r="AW94">
        <v>1</v>
      </c>
      <c r="AY94" t="s">
        <v>16918</v>
      </c>
      <c r="AZ94">
        <v>1</v>
      </c>
      <c r="BB94" t="s">
        <v>20679</v>
      </c>
      <c r="BC94">
        <v>1</v>
      </c>
      <c r="BE94" t="s">
        <v>23216</v>
      </c>
      <c r="BF94">
        <v>1</v>
      </c>
      <c r="BH94" t="s">
        <v>21853</v>
      </c>
      <c r="BI94">
        <v>1</v>
      </c>
      <c r="BK94" t="s">
        <v>21156</v>
      </c>
      <c r="BL94">
        <v>1</v>
      </c>
      <c r="BN94" t="s">
        <v>21157</v>
      </c>
      <c r="BO94">
        <v>1</v>
      </c>
      <c r="BQ94" t="s">
        <v>23217</v>
      </c>
      <c r="BR94">
        <v>1</v>
      </c>
      <c r="BT94" t="s">
        <v>23217</v>
      </c>
      <c r="BU94">
        <v>0</v>
      </c>
      <c r="BW94" t="s">
        <v>21156</v>
      </c>
      <c r="BX94">
        <v>1</v>
      </c>
      <c r="BZ94" t="s">
        <v>20593</v>
      </c>
      <c r="CA94">
        <v>1</v>
      </c>
      <c r="CC94" t="s">
        <v>23859</v>
      </c>
      <c r="CD94">
        <v>0</v>
      </c>
      <c r="CF94" t="s">
        <v>23728</v>
      </c>
      <c r="CG94">
        <v>0</v>
      </c>
    </row>
    <row r="95" spans="1:85" x14ac:dyDescent="0.3">
      <c r="A95">
        <v>94</v>
      </c>
      <c r="B95" s="1">
        <v>45827.896203703705</v>
      </c>
      <c r="C95" s="1">
        <v>45827.930092592593</v>
      </c>
      <c r="D95" t="s">
        <v>1119</v>
      </c>
      <c r="E95" t="s">
        <v>1120</v>
      </c>
      <c r="F95">
        <v>14</v>
      </c>
      <c r="I95" t="s">
        <v>1120</v>
      </c>
      <c r="J95">
        <v>0</v>
      </c>
      <c r="L95">
        <v>1</v>
      </c>
      <c r="M95">
        <v>0</v>
      </c>
      <c r="O95">
        <v>16</v>
      </c>
      <c r="P95">
        <v>0</v>
      </c>
      <c r="R95" t="s">
        <v>23860</v>
      </c>
      <c r="S95">
        <v>0</v>
      </c>
      <c r="U95" t="s">
        <v>23861</v>
      </c>
      <c r="V95">
        <v>0</v>
      </c>
      <c r="X95" t="s">
        <v>23208</v>
      </c>
      <c r="Y95">
        <v>1</v>
      </c>
      <c r="AA95" t="s">
        <v>23209</v>
      </c>
      <c r="AB95">
        <v>1</v>
      </c>
      <c r="AD95" t="s">
        <v>23210</v>
      </c>
      <c r="AE95">
        <v>1</v>
      </c>
      <c r="AG95" t="s">
        <v>23211</v>
      </c>
      <c r="AH95">
        <v>1</v>
      </c>
      <c r="AJ95" t="s">
        <v>23862</v>
      </c>
      <c r="AK95">
        <v>0</v>
      </c>
      <c r="AM95" t="s">
        <v>23863</v>
      </c>
      <c r="AN95">
        <v>0</v>
      </c>
      <c r="AP95" t="s">
        <v>23864</v>
      </c>
      <c r="AQ95">
        <v>0</v>
      </c>
      <c r="AS95" t="s">
        <v>23865</v>
      </c>
      <c r="AT95">
        <v>0</v>
      </c>
      <c r="AV95" t="s">
        <v>314</v>
      </c>
      <c r="AW95">
        <v>1</v>
      </c>
      <c r="AY95" t="s">
        <v>16918</v>
      </c>
      <c r="AZ95">
        <v>1</v>
      </c>
      <c r="BB95" t="s">
        <v>20679</v>
      </c>
      <c r="BC95">
        <v>1</v>
      </c>
      <c r="BE95" t="s">
        <v>23216</v>
      </c>
      <c r="BF95">
        <v>1</v>
      </c>
      <c r="BH95" t="s">
        <v>21853</v>
      </c>
      <c r="BI95">
        <v>1</v>
      </c>
      <c r="BK95" t="s">
        <v>21156</v>
      </c>
      <c r="BL95">
        <v>1</v>
      </c>
      <c r="BN95" t="s">
        <v>21157</v>
      </c>
      <c r="BO95">
        <v>1</v>
      </c>
      <c r="BQ95" t="s">
        <v>23226</v>
      </c>
      <c r="BR95">
        <v>0</v>
      </c>
      <c r="BT95" t="s">
        <v>23226</v>
      </c>
      <c r="BU95">
        <v>1</v>
      </c>
      <c r="BW95" t="s">
        <v>21156</v>
      </c>
      <c r="BX95">
        <v>1</v>
      </c>
      <c r="BZ95" t="s">
        <v>20593</v>
      </c>
      <c r="CA95">
        <v>1</v>
      </c>
      <c r="CC95" t="s">
        <v>23866</v>
      </c>
      <c r="CD95">
        <v>0</v>
      </c>
      <c r="CF95" t="s">
        <v>23867</v>
      </c>
      <c r="CG95">
        <v>0</v>
      </c>
    </row>
    <row r="96" spans="1:85" x14ac:dyDescent="0.3">
      <c r="A96">
        <v>95</v>
      </c>
      <c r="B96" s="1">
        <v>45828.28261574074</v>
      </c>
      <c r="C96" s="1">
        <v>45828.289398148147</v>
      </c>
      <c r="D96" t="s">
        <v>3077</v>
      </c>
      <c r="E96" t="s">
        <v>3078</v>
      </c>
      <c r="F96">
        <v>9</v>
      </c>
      <c r="I96" t="s">
        <v>3079</v>
      </c>
      <c r="J96">
        <v>0</v>
      </c>
      <c r="L96">
        <v>9</v>
      </c>
      <c r="M96">
        <v>0</v>
      </c>
      <c r="O96">
        <v>36</v>
      </c>
      <c r="P96">
        <v>0</v>
      </c>
      <c r="R96" t="s">
        <v>16743</v>
      </c>
      <c r="S96">
        <v>0</v>
      </c>
      <c r="U96" t="s">
        <v>23868</v>
      </c>
      <c r="V96">
        <v>0</v>
      </c>
      <c r="X96" t="s">
        <v>23208</v>
      </c>
      <c r="Y96">
        <v>1</v>
      </c>
      <c r="AA96" t="s">
        <v>23209</v>
      </c>
      <c r="AB96">
        <v>1</v>
      </c>
      <c r="AD96" t="s">
        <v>23210</v>
      </c>
      <c r="AE96">
        <v>1</v>
      </c>
      <c r="AG96" t="s">
        <v>23209</v>
      </c>
      <c r="AH96">
        <v>0</v>
      </c>
      <c r="AJ96" t="s">
        <v>23869</v>
      </c>
      <c r="AK96">
        <v>0</v>
      </c>
      <c r="AM96" t="s">
        <v>23406</v>
      </c>
      <c r="AN96">
        <v>0</v>
      </c>
      <c r="AP96" t="s">
        <v>23407</v>
      </c>
      <c r="AQ96">
        <v>0</v>
      </c>
      <c r="AS96" t="s">
        <v>23870</v>
      </c>
      <c r="AT96">
        <v>0</v>
      </c>
      <c r="AV96" t="s">
        <v>314</v>
      </c>
      <c r="AW96">
        <v>1</v>
      </c>
      <c r="AY96" t="s">
        <v>16918</v>
      </c>
      <c r="AZ96">
        <v>1</v>
      </c>
      <c r="BB96" t="s">
        <v>23226</v>
      </c>
      <c r="BC96">
        <v>0</v>
      </c>
      <c r="BE96" t="s">
        <v>21853</v>
      </c>
      <c r="BF96">
        <v>0</v>
      </c>
      <c r="BH96" t="s">
        <v>23216</v>
      </c>
      <c r="BI96">
        <v>0</v>
      </c>
      <c r="BK96" t="s">
        <v>21156</v>
      </c>
      <c r="BL96">
        <v>1</v>
      </c>
      <c r="BN96" t="s">
        <v>21157</v>
      </c>
      <c r="BO96">
        <v>1</v>
      </c>
      <c r="BQ96" t="s">
        <v>23226</v>
      </c>
      <c r="BR96">
        <v>0</v>
      </c>
      <c r="BT96" t="s">
        <v>23217</v>
      </c>
      <c r="BU96">
        <v>0</v>
      </c>
      <c r="BW96" t="s">
        <v>21156</v>
      </c>
      <c r="BX96">
        <v>1</v>
      </c>
      <c r="BZ96" t="s">
        <v>20593</v>
      </c>
      <c r="CA96">
        <v>1</v>
      </c>
      <c r="CC96" t="s">
        <v>23871</v>
      </c>
      <c r="CD96">
        <v>0</v>
      </c>
      <c r="CF96" t="s">
        <v>23872</v>
      </c>
      <c r="CG96">
        <v>0</v>
      </c>
    </row>
    <row r="97" spans="1:85" x14ac:dyDescent="0.3">
      <c r="A97">
        <v>96</v>
      </c>
      <c r="B97" s="1">
        <v>45828.326504629629</v>
      </c>
      <c r="C97" s="1">
        <v>45828.327638888892</v>
      </c>
      <c r="D97" t="s">
        <v>3049</v>
      </c>
      <c r="E97" t="s">
        <v>3050</v>
      </c>
      <c r="F97">
        <v>10</v>
      </c>
      <c r="I97" t="s">
        <v>3050</v>
      </c>
      <c r="J97">
        <v>0</v>
      </c>
      <c r="L97">
        <v>9</v>
      </c>
      <c r="M97">
        <v>0</v>
      </c>
      <c r="O97">
        <v>9</v>
      </c>
      <c r="P97">
        <v>0</v>
      </c>
      <c r="R97" t="s">
        <v>23873</v>
      </c>
      <c r="S97">
        <v>0</v>
      </c>
      <c r="U97" t="s">
        <v>23874</v>
      </c>
      <c r="V97">
        <v>0</v>
      </c>
      <c r="X97" t="s">
        <v>23875</v>
      </c>
      <c r="Y97">
        <v>0</v>
      </c>
      <c r="AA97" t="s">
        <v>23209</v>
      </c>
      <c r="AB97">
        <v>1</v>
      </c>
      <c r="AD97" t="s">
        <v>23303</v>
      </c>
      <c r="AE97">
        <v>0</v>
      </c>
      <c r="AG97" t="s">
        <v>23304</v>
      </c>
      <c r="AH97">
        <v>0</v>
      </c>
      <c r="AJ97" t="s">
        <v>23876</v>
      </c>
      <c r="AK97">
        <v>0</v>
      </c>
      <c r="AM97" t="s">
        <v>23877</v>
      </c>
      <c r="AN97">
        <v>0</v>
      </c>
      <c r="AP97" t="s">
        <v>23878</v>
      </c>
      <c r="AQ97">
        <v>0</v>
      </c>
      <c r="AS97" t="s">
        <v>23879</v>
      </c>
      <c r="AT97">
        <v>0</v>
      </c>
      <c r="AV97" t="s">
        <v>314</v>
      </c>
      <c r="AW97">
        <v>1</v>
      </c>
      <c r="AY97" t="s">
        <v>16918</v>
      </c>
      <c r="AZ97">
        <v>1</v>
      </c>
      <c r="BB97" t="s">
        <v>23226</v>
      </c>
      <c r="BC97">
        <v>0</v>
      </c>
      <c r="BE97" t="s">
        <v>23216</v>
      </c>
      <c r="BF97">
        <v>1</v>
      </c>
      <c r="BH97" t="s">
        <v>21853</v>
      </c>
      <c r="BI97">
        <v>1</v>
      </c>
      <c r="BK97" t="s">
        <v>21156</v>
      </c>
      <c r="BL97">
        <v>1</v>
      </c>
      <c r="BN97" t="s">
        <v>21157</v>
      </c>
      <c r="BO97">
        <v>1</v>
      </c>
      <c r="BQ97" t="s">
        <v>23217</v>
      </c>
      <c r="BR97">
        <v>1</v>
      </c>
      <c r="BT97" t="s">
        <v>23217</v>
      </c>
      <c r="BU97">
        <v>0</v>
      </c>
      <c r="BW97" t="s">
        <v>21156</v>
      </c>
      <c r="BX97">
        <v>1</v>
      </c>
      <c r="BZ97" t="s">
        <v>20593</v>
      </c>
      <c r="CA97">
        <v>1</v>
      </c>
      <c r="CC97" t="s">
        <v>23880</v>
      </c>
      <c r="CD97">
        <v>0</v>
      </c>
      <c r="CF97" t="s">
        <v>23881</v>
      </c>
      <c r="CG97">
        <v>0</v>
      </c>
    </row>
    <row r="98" spans="1:85" x14ac:dyDescent="0.3">
      <c r="A98">
        <v>97</v>
      </c>
      <c r="B98" s="1">
        <v>45828.337430555555</v>
      </c>
      <c r="C98" s="1">
        <v>45828.3516087963</v>
      </c>
      <c r="D98" t="s">
        <v>2562</v>
      </c>
      <c r="E98" t="s">
        <v>2563</v>
      </c>
      <c r="F98">
        <v>10</v>
      </c>
      <c r="I98" t="s">
        <v>2563</v>
      </c>
      <c r="J98">
        <v>0</v>
      </c>
      <c r="L98">
        <v>9</v>
      </c>
      <c r="M98">
        <v>0</v>
      </c>
      <c r="O98">
        <v>31</v>
      </c>
      <c r="P98">
        <v>0</v>
      </c>
      <c r="R98" t="s">
        <v>23882</v>
      </c>
      <c r="S98">
        <v>0</v>
      </c>
      <c r="U98" t="s">
        <v>23883</v>
      </c>
      <c r="V98">
        <v>0</v>
      </c>
      <c r="X98" t="s">
        <v>23231</v>
      </c>
      <c r="Y98">
        <v>0</v>
      </c>
      <c r="AA98" t="s">
        <v>23303</v>
      </c>
      <c r="AB98">
        <v>0</v>
      </c>
      <c r="AD98" t="s">
        <v>23209</v>
      </c>
      <c r="AE98">
        <v>0</v>
      </c>
      <c r="AG98" t="s">
        <v>23211</v>
      </c>
      <c r="AH98">
        <v>1</v>
      </c>
      <c r="AJ98" t="s">
        <v>23884</v>
      </c>
      <c r="AK98">
        <v>0</v>
      </c>
      <c r="AM98" t="s">
        <v>23885</v>
      </c>
      <c r="AN98">
        <v>0</v>
      </c>
      <c r="AP98" t="s">
        <v>23886</v>
      </c>
      <c r="AQ98">
        <v>0</v>
      </c>
      <c r="AS98" t="s">
        <v>23887</v>
      </c>
      <c r="AT98">
        <v>0</v>
      </c>
      <c r="AV98" t="s">
        <v>314</v>
      </c>
      <c r="AW98">
        <v>1</v>
      </c>
      <c r="AY98" t="s">
        <v>16918</v>
      </c>
      <c r="AZ98">
        <v>1</v>
      </c>
      <c r="BB98" t="s">
        <v>20679</v>
      </c>
      <c r="BC98">
        <v>1</v>
      </c>
      <c r="BE98" t="s">
        <v>21853</v>
      </c>
      <c r="BF98">
        <v>0</v>
      </c>
      <c r="BH98" t="s">
        <v>23216</v>
      </c>
      <c r="BI98">
        <v>0</v>
      </c>
      <c r="BK98" t="s">
        <v>21156</v>
      </c>
      <c r="BL98">
        <v>1</v>
      </c>
      <c r="BN98" t="s">
        <v>21157</v>
      </c>
      <c r="BO98">
        <v>1</v>
      </c>
      <c r="BQ98" t="s">
        <v>23217</v>
      </c>
      <c r="BR98">
        <v>1</v>
      </c>
      <c r="BT98" t="s">
        <v>23226</v>
      </c>
      <c r="BU98">
        <v>1</v>
      </c>
      <c r="BW98" t="s">
        <v>21156</v>
      </c>
      <c r="BX98">
        <v>1</v>
      </c>
      <c r="BZ98" t="s">
        <v>20593</v>
      </c>
      <c r="CA98">
        <v>1</v>
      </c>
      <c r="CC98" t="s">
        <v>23888</v>
      </c>
      <c r="CD98">
        <v>0</v>
      </c>
      <c r="CF98" t="s">
        <v>23889</v>
      </c>
      <c r="CG98">
        <v>0</v>
      </c>
    </row>
    <row r="99" spans="1:85" x14ac:dyDescent="0.3">
      <c r="A99">
        <v>98</v>
      </c>
      <c r="B99" s="1">
        <v>45828.3518287037</v>
      </c>
      <c r="C99" s="1">
        <v>45828.358773148146</v>
      </c>
      <c r="D99" t="s">
        <v>1912</v>
      </c>
      <c r="E99" t="s">
        <v>1913</v>
      </c>
      <c r="F99">
        <v>8</v>
      </c>
      <c r="I99" t="s">
        <v>1913</v>
      </c>
      <c r="J99">
        <v>0</v>
      </c>
      <c r="L99">
        <v>9</v>
      </c>
      <c r="M99">
        <v>0</v>
      </c>
      <c r="O99">
        <v>39</v>
      </c>
      <c r="P99">
        <v>0</v>
      </c>
      <c r="R99" t="s">
        <v>16473</v>
      </c>
      <c r="S99">
        <v>0</v>
      </c>
      <c r="U99" t="s">
        <v>23890</v>
      </c>
      <c r="V99">
        <v>0</v>
      </c>
      <c r="X99" t="s">
        <v>23875</v>
      </c>
      <c r="Y99">
        <v>0</v>
      </c>
      <c r="AA99" t="s">
        <v>23209</v>
      </c>
      <c r="AB99">
        <v>1</v>
      </c>
      <c r="AD99" t="s">
        <v>23210</v>
      </c>
      <c r="AE99">
        <v>1</v>
      </c>
      <c r="AG99" t="s">
        <v>23209</v>
      </c>
      <c r="AH99">
        <v>0</v>
      </c>
      <c r="AJ99" t="s">
        <v>23891</v>
      </c>
      <c r="AK99">
        <v>0</v>
      </c>
      <c r="AM99" t="s">
        <v>23892</v>
      </c>
      <c r="AN99">
        <v>0</v>
      </c>
      <c r="AP99" t="s">
        <v>23407</v>
      </c>
      <c r="AQ99">
        <v>0</v>
      </c>
      <c r="AS99" t="s">
        <v>23893</v>
      </c>
      <c r="AT99">
        <v>0</v>
      </c>
      <c r="AV99" t="s">
        <v>314</v>
      </c>
      <c r="AW99">
        <v>1</v>
      </c>
      <c r="AY99" t="s">
        <v>16918</v>
      </c>
      <c r="AZ99">
        <v>1</v>
      </c>
      <c r="BB99" t="s">
        <v>23226</v>
      </c>
      <c r="BC99">
        <v>0</v>
      </c>
      <c r="BE99" t="s">
        <v>21853</v>
      </c>
      <c r="BF99">
        <v>0</v>
      </c>
      <c r="BH99" t="s">
        <v>23216</v>
      </c>
      <c r="BI99">
        <v>0</v>
      </c>
      <c r="BK99" t="s">
        <v>21156</v>
      </c>
      <c r="BL99">
        <v>1</v>
      </c>
      <c r="BN99" t="s">
        <v>21157</v>
      </c>
      <c r="BO99">
        <v>1</v>
      </c>
      <c r="BQ99" t="s">
        <v>23226</v>
      </c>
      <c r="BR99">
        <v>0</v>
      </c>
      <c r="BT99" t="s">
        <v>23217</v>
      </c>
      <c r="BU99">
        <v>0</v>
      </c>
      <c r="BW99" t="s">
        <v>21156</v>
      </c>
      <c r="BX99">
        <v>1</v>
      </c>
      <c r="BZ99" t="s">
        <v>20593</v>
      </c>
      <c r="CA99">
        <v>1</v>
      </c>
      <c r="CC99" t="s">
        <v>23894</v>
      </c>
      <c r="CD99">
        <v>0</v>
      </c>
      <c r="CF99" t="s">
        <v>23895</v>
      </c>
      <c r="CG99">
        <v>0</v>
      </c>
    </row>
    <row r="100" spans="1:85" x14ac:dyDescent="0.3">
      <c r="A100">
        <v>99</v>
      </c>
      <c r="B100" s="1">
        <v>45828.351122685184</v>
      </c>
      <c r="C100" s="1">
        <v>45828.366180555553</v>
      </c>
      <c r="D100" t="s">
        <v>3030</v>
      </c>
      <c r="E100" t="s">
        <v>3031</v>
      </c>
      <c r="F100">
        <v>10</v>
      </c>
      <c r="I100" t="s">
        <v>3031</v>
      </c>
      <c r="J100">
        <v>0</v>
      </c>
      <c r="L100">
        <v>9</v>
      </c>
      <c r="M100">
        <v>0</v>
      </c>
      <c r="O100">
        <v>12</v>
      </c>
      <c r="P100">
        <v>0</v>
      </c>
      <c r="R100" t="s">
        <v>23896</v>
      </c>
      <c r="S100">
        <v>0</v>
      </c>
      <c r="U100" t="s">
        <v>23897</v>
      </c>
      <c r="V100">
        <v>0</v>
      </c>
      <c r="X100" t="s">
        <v>23208</v>
      </c>
      <c r="Y100">
        <v>1</v>
      </c>
      <c r="AA100" t="s">
        <v>23209</v>
      </c>
      <c r="AB100">
        <v>1</v>
      </c>
      <c r="AD100" t="s">
        <v>23210</v>
      </c>
      <c r="AE100">
        <v>1</v>
      </c>
      <c r="AG100" t="s">
        <v>23211</v>
      </c>
      <c r="AH100">
        <v>1</v>
      </c>
      <c r="AJ100" t="s">
        <v>23898</v>
      </c>
      <c r="AK100">
        <v>0</v>
      </c>
      <c r="AM100" t="s">
        <v>23899</v>
      </c>
      <c r="AN100">
        <v>0</v>
      </c>
      <c r="AP100" t="s">
        <v>23900</v>
      </c>
      <c r="AQ100">
        <v>0</v>
      </c>
      <c r="AS100" t="s">
        <v>23901</v>
      </c>
      <c r="AT100">
        <v>0</v>
      </c>
      <c r="AV100" t="s">
        <v>314</v>
      </c>
      <c r="AW100">
        <v>1</v>
      </c>
      <c r="AY100" t="s">
        <v>23216</v>
      </c>
      <c r="AZ100">
        <v>0</v>
      </c>
      <c r="BB100" t="s">
        <v>20679</v>
      </c>
      <c r="BC100">
        <v>1</v>
      </c>
      <c r="BE100" t="s">
        <v>21853</v>
      </c>
      <c r="BF100">
        <v>0</v>
      </c>
      <c r="BH100" t="s">
        <v>23216</v>
      </c>
      <c r="BI100">
        <v>0</v>
      </c>
      <c r="BK100" t="s">
        <v>21156</v>
      </c>
      <c r="BL100">
        <v>1</v>
      </c>
      <c r="BN100" t="s">
        <v>21157</v>
      </c>
      <c r="BO100">
        <v>1</v>
      </c>
      <c r="BQ100" t="s">
        <v>23226</v>
      </c>
      <c r="BR100">
        <v>0</v>
      </c>
      <c r="BT100" t="s">
        <v>23217</v>
      </c>
      <c r="BU100">
        <v>0</v>
      </c>
      <c r="BW100" t="s">
        <v>21156</v>
      </c>
      <c r="BX100">
        <v>1</v>
      </c>
      <c r="BZ100" t="s">
        <v>20593</v>
      </c>
      <c r="CA100">
        <v>1</v>
      </c>
      <c r="CC100" t="s">
        <v>23902</v>
      </c>
      <c r="CD100">
        <v>0</v>
      </c>
      <c r="CF100" t="s">
        <v>23903</v>
      </c>
      <c r="CG100">
        <v>0</v>
      </c>
    </row>
    <row r="101" spans="1:85" x14ac:dyDescent="0.3">
      <c r="A101">
        <v>100</v>
      </c>
      <c r="B101" s="1">
        <v>45828.36074074074</v>
      </c>
      <c r="C101" s="1">
        <v>45828.372627314813</v>
      </c>
      <c r="D101" t="s">
        <v>3831</v>
      </c>
      <c r="E101" t="s">
        <v>3832</v>
      </c>
      <c r="F101">
        <v>11</v>
      </c>
      <c r="I101" t="s">
        <v>3832</v>
      </c>
      <c r="J101">
        <v>0</v>
      </c>
      <c r="L101">
        <v>9</v>
      </c>
      <c r="M101">
        <v>0</v>
      </c>
      <c r="O101">
        <v>23</v>
      </c>
      <c r="P101">
        <v>0</v>
      </c>
      <c r="R101" t="s">
        <v>23904</v>
      </c>
      <c r="S101">
        <v>0</v>
      </c>
      <c r="U101" t="s">
        <v>23905</v>
      </c>
      <c r="V101">
        <v>0</v>
      </c>
      <c r="X101" t="s">
        <v>23208</v>
      </c>
      <c r="Y101">
        <v>1</v>
      </c>
      <c r="AA101" t="s">
        <v>23774</v>
      </c>
      <c r="AB101">
        <v>0</v>
      </c>
      <c r="AD101" t="s">
        <v>23209</v>
      </c>
      <c r="AE101">
        <v>0</v>
      </c>
      <c r="AG101" t="s">
        <v>23211</v>
      </c>
      <c r="AH101">
        <v>1</v>
      </c>
      <c r="AJ101" t="s">
        <v>23906</v>
      </c>
      <c r="AK101">
        <v>0</v>
      </c>
      <c r="AM101" t="s">
        <v>23907</v>
      </c>
      <c r="AN101">
        <v>0</v>
      </c>
      <c r="AP101" t="s">
        <v>23908</v>
      </c>
      <c r="AQ101">
        <v>0</v>
      </c>
      <c r="AS101" t="s">
        <v>23909</v>
      </c>
      <c r="AT101">
        <v>0</v>
      </c>
      <c r="AV101" t="s">
        <v>314</v>
      </c>
      <c r="AW101">
        <v>1</v>
      </c>
      <c r="AY101" t="s">
        <v>16918</v>
      </c>
      <c r="AZ101">
        <v>1</v>
      </c>
      <c r="BB101" t="s">
        <v>20679</v>
      </c>
      <c r="BC101">
        <v>1</v>
      </c>
      <c r="BE101" t="s">
        <v>23216</v>
      </c>
      <c r="BF101">
        <v>1</v>
      </c>
      <c r="BH101" t="s">
        <v>314</v>
      </c>
      <c r="BI101">
        <v>0</v>
      </c>
      <c r="BK101" t="s">
        <v>21156</v>
      </c>
      <c r="BL101">
        <v>1</v>
      </c>
      <c r="BN101" t="s">
        <v>21157</v>
      </c>
      <c r="BO101">
        <v>1</v>
      </c>
      <c r="BQ101" t="s">
        <v>23217</v>
      </c>
      <c r="BR101">
        <v>1</v>
      </c>
      <c r="BT101" t="s">
        <v>23217</v>
      </c>
      <c r="BU101">
        <v>0</v>
      </c>
      <c r="BW101" t="s">
        <v>21156</v>
      </c>
      <c r="BX101">
        <v>1</v>
      </c>
      <c r="BZ101" t="s">
        <v>20593</v>
      </c>
      <c r="CA101">
        <v>1</v>
      </c>
      <c r="CC101" t="s">
        <v>23910</v>
      </c>
      <c r="CD101">
        <v>0</v>
      </c>
      <c r="CF101" t="s">
        <v>23911</v>
      </c>
      <c r="CG101">
        <v>0</v>
      </c>
    </row>
    <row r="102" spans="1:85" x14ac:dyDescent="0.3">
      <c r="A102">
        <v>101</v>
      </c>
      <c r="B102" s="1">
        <v>45828.366747685184</v>
      </c>
      <c r="C102" s="1">
        <v>45828.3753125</v>
      </c>
      <c r="D102" t="s">
        <v>3838</v>
      </c>
      <c r="E102" t="s">
        <v>3839</v>
      </c>
      <c r="F102">
        <v>10</v>
      </c>
      <c r="I102" t="s">
        <v>3839</v>
      </c>
      <c r="L102">
        <v>9</v>
      </c>
      <c r="O102">
        <v>25</v>
      </c>
      <c r="R102" t="s">
        <v>23912</v>
      </c>
      <c r="U102" t="s">
        <v>23913</v>
      </c>
      <c r="X102" t="s">
        <v>23914</v>
      </c>
      <c r="Y102">
        <v>0</v>
      </c>
      <c r="AA102" t="s">
        <v>23774</v>
      </c>
      <c r="AB102">
        <v>0</v>
      </c>
      <c r="AD102" t="s">
        <v>23209</v>
      </c>
      <c r="AE102">
        <v>0</v>
      </c>
      <c r="AG102" t="s">
        <v>23211</v>
      </c>
      <c r="AH102">
        <v>1</v>
      </c>
      <c r="AJ102" t="s">
        <v>23915</v>
      </c>
      <c r="AM102" t="s">
        <v>23916</v>
      </c>
      <c r="AP102" t="s">
        <v>23908</v>
      </c>
      <c r="AS102" t="s">
        <v>23917</v>
      </c>
      <c r="AV102" t="s">
        <v>314</v>
      </c>
      <c r="AW102">
        <v>1</v>
      </c>
      <c r="AY102" t="s">
        <v>16918</v>
      </c>
      <c r="AZ102">
        <v>1</v>
      </c>
      <c r="BB102" t="s">
        <v>20679</v>
      </c>
      <c r="BC102">
        <v>1</v>
      </c>
      <c r="BE102" t="s">
        <v>23216</v>
      </c>
      <c r="BF102">
        <v>1</v>
      </c>
      <c r="BH102" t="s">
        <v>21853</v>
      </c>
      <c r="BI102">
        <v>1</v>
      </c>
      <c r="BK102" t="s">
        <v>21156</v>
      </c>
      <c r="BL102">
        <v>1</v>
      </c>
      <c r="BN102" t="s">
        <v>21157</v>
      </c>
      <c r="BO102">
        <v>1</v>
      </c>
      <c r="BQ102" t="s">
        <v>23226</v>
      </c>
      <c r="BR102">
        <v>0</v>
      </c>
      <c r="BT102" t="s">
        <v>23217</v>
      </c>
      <c r="BU102">
        <v>0</v>
      </c>
      <c r="BW102" t="s">
        <v>21156</v>
      </c>
      <c r="BX102">
        <v>1</v>
      </c>
      <c r="BZ102" t="s">
        <v>20593</v>
      </c>
      <c r="CA102">
        <v>1</v>
      </c>
      <c r="CC102" t="s">
        <v>23918</v>
      </c>
      <c r="CF102" t="s">
        <v>23919</v>
      </c>
    </row>
    <row r="103" spans="1:85" x14ac:dyDescent="0.3">
      <c r="A103">
        <v>102</v>
      </c>
      <c r="B103" s="1">
        <v>45828.376342592594</v>
      </c>
      <c r="C103" s="1">
        <v>45828.379733796297</v>
      </c>
      <c r="D103" t="s">
        <v>3855</v>
      </c>
      <c r="E103" t="s">
        <v>3856</v>
      </c>
      <c r="F103">
        <v>10</v>
      </c>
      <c r="I103" t="s">
        <v>3856</v>
      </c>
      <c r="L103">
        <v>9</v>
      </c>
      <c r="O103">
        <v>2</v>
      </c>
      <c r="R103" t="s">
        <v>23920</v>
      </c>
      <c r="U103" t="s">
        <v>23921</v>
      </c>
      <c r="X103" t="s">
        <v>23922</v>
      </c>
      <c r="Y103">
        <v>0</v>
      </c>
      <c r="AA103" t="s">
        <v>23774</v>
      </c>
      <c r="AB103">
        <v>0</v>
      </c>
      <c r="AD103" t="s">
        <v>23209</v>
      </c>
      <c r="AE103">
        <v>0</v>
      </c>
      <c r="AG103" t="s">
        <v>23211</v>
      </c>
      <c r="AH103">
        <v>1</v>
      </c>
      <c r="AJ103" t="s">
        <v>23923</v>
      </c>
      <c r="AM103" t="s">
        <v>23924</v>
      </c>
      <c r="AP103" t="s">
        <v>23908</v>
      </c>
      <c r="AS103" t="s">
        <v>23925</v>
      </c>
      <c r="AV103" t="s">
        <v>314</v>
      </c>
      <c r="AW103">
        <v>1</v>
      </c>
      <c r="AY103" t="s">
        <v>16918</v>
      </c>
      <c r="AZ103">
        <v>1</v>
      </c>
      <c r="BB103" t="s">
        <v>20679</v>
      </c>
      <c r="BC103">
        <v>1</v>
      </c>
      <c r="BE103" t="s">
        <v>23216</v>
      </c>
      <c r="BF103">
        <v>1</v>
      </c>
      <c r="BH103" t="s">
        <v>314</v>
      </c>
      <c r="BI103">
        <v>0</v>
      </c>
      <c r="BK103" t="s">
        <v>21156</v>
      </c>
      <c r="BL103">
        <v>1</v>
      </c>
      <c r="BN103" t="s">
        <v>21157</v>
      </c>
      <c r="BO103">
        <v>1</v>
      </c>
      <c r="BQ103" t="s">
        <v>23217</v>
      </c>
      <c r="BR103">
        <v>1</v>
      </c>
      <c r="BT103" t="s">
        <v>23217</v>
      </c>
      <c r="BU103">
        <v>0</v>
      </c>
      <c r="BW103" t="s">
        <v>21156</v>
      </c>
      <c r="BX103">
        <v>1</v>
      </c>
      <c r="BZ103" t="s">
        <v>20593</v>
      </c>
      <c r="CA103">
        <v>1</v>
      </c>
      <c r="CC103" t="s">
        <v>23926</v>
      </c>
      <c r="CF103" t="s">
        <v>23927</v>
      </c>
    </row>
    <row r="104" spans="1:85" x14ac:dyDescent="0.3">
      <c r="A104">
        <v>103</v>
      </c>
      <c r="B104" s="1">
        <v>45828.370659722219</v>
      </c>
      <c r="C104" s="1">
        <v>45828.391006944446</v>
      </c>
      <c r="D104" t="s">
        <v>3846</v>
      </c>
      <c r="E104" t="s">
        <v>3847</v>
      </c>
      <c r="F104">
        <v>10</v>
      </c>
      <c r="I104" t="s">
        <v>3847</v>
      </c>
      <c r="L104">
        <v>9</v>
      </c>
      <c r="O104">
        <v>27</v>
      </c>
      <c r="R104" t="s">
        <v>23928</v>
      </c>
      <c r="U104" t="s">
        <v>23929</v>
      </c>
      <c r="X104" t="s">
        <v>23914</v>
      </c>
      <c r="Y104">
        <v>0</v>
      </c>
      <c r="AA104" t="s">
        <v>23774</v>
      </c>
      <c r="AB104">
        <v>0</v>
      </c>
      <c r="AD104" t="s">
        <v>23209</v>
      </c>
      <c r="AE104">
        <v>0</v>
      </c>
      <c r="AG104" t="s">
        <v>23211</v>
      </c>
      <c r="AH104">
        <v>1</v>
      </c>
      <c r="AJ104" t="s">
        <v>23915</v>
      </c>
      <c r="AM104" t="s">
        <v>23907</v>
      </c>
      <c r="AP104" t="s">
        <v>23908</v>
      </c>
      <c r="AS104" t="s">
        <v>23930</v>
      </c>
      <c r="AV104" t="s">
        <v>314</v>
      </c>
      <c r="AW104">
        <v>1</v>
      </c>
      <c r="AY104" t="s">
        <v>21156</v>
      </c>
      <c r="AZ104">
        <v>0</v>
      </c>
      <c r="BB104" t="s">
        <v>20679</v>
      </c>
      <c r="BC104">
        <v>1</v>
      </c>
      <c r="BE104" t="s">
        <v>23216</v>
      </c>
      <c r="BF104">
        <v>1</v>
      </c>
      <c r="BH104" t="s">
        <v>21853</v>
      </c>
      <c r="BI104">
        <v>1</v>
      </c>
      <c r="BK104" t="s">
        <v>21156</v>
      </c>
      <c r="BL104">
        <v>1</v>
      </c>
      <c r="BN104" t="s">
        <v>21157</v>
      </c>
      <c r="BO104">
        <v>1</v>
      </c>
      <c r="BQ104" t="s">
        <v>23217</v>
      </c>
      <c r="BR104">
        <v>1</v>
      </c>
      <c r="BT104" t="s">
        <v>23217</v>
      </c>
      <c r="BU104">
        <v>0</v>
      </c>
      <c r="BW104" t="s">
        <v>21156</v>
      </c>
      <c r="BX104">
        <v>1</v>
      </c>
      <c r="BZ104" t="s">
        <v>20593</v>
      </c>
      <c r="CA104">
        <v>1</v>
      </c>
      <c r="CC104" t="s">
        <v>23931</v>
      </c>
      <c r="CF104" t="s">
        <v>23932</v>
      </c>
    </row>
    <row r="105" spans="1:85" x14ac:dyDescent="0.3">
      <c r="A105">
        <v>104</v>
      </c>
      <c r="B105" s="1">
        <v>45828.367662037039</v>
      </c>
      <c r="C105" s="1">
        <v>45828.391030092593</v>
      </c>
      <c r="D105" t="s">
        <v>3850</v>
      </c>
      <c r="E105" t="s">
        <v>3851</v>
      </c>
      <c r="F105">
        <v>10</v>
      </c>
      <c r="I105" t="s">
        <v>23933</v>
      </c>
      <c r="L105">
        <v>9</v>
      </c>
      <c r="O105">
        <v>8</v>
      </c>
      <c r="R105" t="s">
        <v>23934</v>
      </c>
      <c r="U105" t="s">
        <v>23935</v>
      </c>
      <c r="X105" t="s">
        <v>23936</v>
      </c>
      <c r="Y105">
        <v>0</v>
      </c>
      <c r="AA105" t="s">
        <v>23303</v>
      </c>
      <c r="AB105">
        <v>0</v>
      </c>
      <c r="AD105" t="s">
        <v>23209</v>
      </c>
      <c r="AE105">
        <v>0</v>
      </c>
      <c r="AG105" t="s">
        <v>23211</v>
      </c>
      <c r="AH105">
        <v>1</v>
      </c>
      <c r="AJ105" t="s">
        <v>23937</v>
      </c>
      <c r="AM105" t="s">
        <v>23938</v>
      </c>
      <c r="AP105" t="s">
        <v>23939</v>
      </c>
      <c r="AS105" t="s">
        <v>23940</v>
      </c>
      <c r="AV105" t="s">
        <v>314</v>
      </c>
      <c r="AW105">
        <v>1</v>
      </c>
      <c r="AY105" t="s">
        <v>21156</v>
      </c>
      <c r="AZ105">
        <v>0</v>
      </c>
      <c r="BB105" t="s">
        <v>20679</v>
      </c>
      <c r="BC105">
        <v>1</v>
      </c>
      <c r="BE105" t="s">
        <v>23216</v>
      </c>
      <c r="BF105">
        <v>1</v>
      </c>
      <c r="BH105" t="s">
        <v>21853</v>
      </c>
      <c r="BI105">
        <v>1</v>
      </c>
      <c r="BK105" t="s">
        <v>21156</v>
      </c>
      <c r="BL105">
        <v>1</v>
      </c>
      <c r="BN105" t="s">
        <v>21157</v>
      </c>
      <c r="BO105">
        <v>1</v>
      </c>
      <c r="BQ105" t="s">
        <v>23217</v>
      </c>
      <c r="BR105">
        <v>1</v>
      </c>
      <c r="BT105" t="s">
        <v>23217</v>
      </c>
      <c r="BU105">
        <v>0</v>
      </c>
      <c r="BW105" t="s">
        <v>21156</v>
      </c>
      <c r="BX105">
        <v>1</v>
      </c>
      <c r="BZ105" t="s">
        <v>20593</v>
      </c>
      <c r="CA105">
        <v>1</v>
      </c>
      <c r="CC105" t="s">
        <v>23941</v>
      </c>
      <c r="CF105" t="s">
        <v>23932</v>
      </c>
    </row>
    <row r="106" spans="1:85" x14ac:dyDescent="0.3">
      <c r="A106">
        <v>105</v>
      </c>
      <c r="B106" s="1">
        <v>45828.505787037036</v>
      </c>
      <c r="C106" s="1">
        <v>45828.510775462964</v>
      </c>
      <c r="D106" t="s">
        <v>1606</v>
      </c>
      <c r="E106" t="s">
        <v>1607</v>
      </c>
      <c r="F106">
        <v>5</v>
      </c>
      <c r="I106" t="s">
        <v>1608</v>
      </c>
      <c r="L106">
        <v>13</v>
      </c>
      <c r="O106">
        <v>27</v>
      </c>
      <c r="R106" t="s">
        <v>23942</v>
      </c>
      <c r="U106" t="s">
        <v>16702</v>
      </c>
      <c r="X106" t="s">
        <v>23914</v>
      </c>
      <c r="Y106">
        <v>0</v>
      </c>
      <c r="AA106" t="s">
        <v>23210</v>
      </c>
      <c r="AB106">
        <v>0</v>
      </c>
      <c r="AD106" t="s">
        <v>23210</v>
      </c>
      <c r="AE106">
        <v>1</v>
      </c>
      <c r="AG106" t="s">
        <v>23209</v>
      </c>
      <c r="AH106">
        <v>0</v>
      </c>
      <c r="AJ106" t="s">
        <v>23943</v>
      </c>
      <c r="AM106" t="s">
        <v>16743</v>
      </c>
      <c r="AP106" t="s">
        <v>23944</v>
      </c>
      <c r="AS106" t="s">
        <v>23945</v>
      </c>
      <c r="AV106" t="s">
        <v>314</v>
      </c>
      <c r="AW106">
        <v>1</v>
      </c>
      <c r="AY106" t="s">
        <v>16918</v>
      </c>
      <c r="AZ106">
        <v>1</v>
      </c>
      <c r="BB106" t="s">
        <v>23217</v>
      </c>
      <c r="BC106">
        <v>0</v>
      </c>
      <c r="BE106" t="s">
        <v>20679</v>
      </c>
      <c r="BF106">
        <v>0</v>
      </c>
      <c r="BH106" t="s">
        <v>21853</v>
      </c>
      <c r="BI106">
        <v>1</v>
      </c>
      <c r="BK106" t="s">
        <v>23216</v>
      </c>
      <c r="BL106">
        <v>0</v>
      </c>
      <c r="BN106" t="s">
        <v>314</v>
      </c>
      <c r="BO106">
        <v>0</v>
      </c>
      <c r="BQ106" t="s">
        <v>23226</v>
      </c>
      <c r="BR106">
        <v>0</v>
      </c>
      <c r="BT106" t="s">
        <v>21156</v>
      </c>
      <c r="BU106">
        <v>0</v>
      </c>
      <c r="BW106" t="s">
        <v>21157</v>
      </c>
      <c r="BX106">
        <v>0</v>
      </c>
      <c r="BZ106" t="s">
        <v>20593</v>
      </c>
      <c r="CA106">
        <v>1</v>
      </c>
      <c r="CC106" t="s">
        <v>23946</v>
      </c>
      <c r="CF106" t="s">
        <v>23947</v>
      </c>
    </row>
    <row r="107" spans="1:85" x14ac:dyDescent="0.3">
      <c r="A107">
        <v>106</v>
      </c>
      <c r="B107" s="1">
        <v>45828.531898148147</v>
      </c>
      <c r="C107" s="1">
        <v>45828.542187500003</v>
      </c>
      <c r="D107" t="s">
        <v>2054</v>
      </c>
      <c r="E107" t="s">
        <v>2055</v>
      </c>
      <c r="F107">
        <v>12</v>
      </c>
      <c r="I107" t="s">
        <v>2055</v>
      </c>
      <c r="L107">
        <v>4</v>
      </c>
      <c r="O107">
        <v>26</v>
      </c>
      <c r="R107" t="s">
        <v>23948</v>
      </c>
      <c r="U107" t="s">
        <v>23949</v>
      </c>
      <c r="X107" t="s">
        <v>23914</v>
      </c>
      <c r="Y107">
        <v>0</v>
      </c>
      <c r="AA107" t="s">
        <v>23209</v>
      </c>
      <c r="AB107">
        <v>1</v>
      </c>
      <c r="AD107" t="s">
        <v>23210</v>
      </c>
      <c r="AE107">
        <v>1</v>
      </c>
      <c r="AG107" t="s">
        <v>23211</v>
      </c>
      <c r="AH107">
        <v>1</v>
      </c>
      <c r="AJ107" t="s">
        <v>23288</v>
      </c>
      <c r="AM107" t="s">
        <v>23950</v>
      </c>
      <c r="AP107" t="s">
        <v>23951</v>
      </c>
      <c r="AS107" t="s">
        <v>23952</v>
      </c>
      <c r="AV107" t="s">
        <v>314</v>
      </c>
      <c r="AW107">
        <v>1</v>
      </c>
      <c r="AY107" t="s">
        <v>16918</v>
      </c>
      <c r="AZ107">
        <v>1</v>
      </c>
      <c r="BB107" t="s">
        <v>20679</v>
      </c>
      <c r="BC107">
        <v>1</v>
      </c>
      <c r="BE107" t="s">
        <v>23216</v>
      </c>
      <c r="BF107">
        <v>1</v>
      </c>
      <c r="BH107" t="s">
        <v>21853</v>
      </c>
      <c r="BI107">
        <v>1</v>
      </c>
      <c r="BK107" t="s">
        <v>21156</v>
      </c>
      <c r="BL107">
        <v>1</v>
      </c>
      <c r="BN107" t="s">
        <v>21157</v>
      </c>
      <c r="BO107">
        <v>1</v>
      </c>
      <c r="BQ107" t="s">
        <v>23226</v>
      </c>
      <c r="BR107">
        <v>0</v>
      </c>
      <c r="BT107" t="s">
        <v>23217</v>
      </c>
      <c r="BU107">
        <v>0</v>
      </c>
      <c r="BW107" t="s">
        <v>21156</v>
      </c>
      <c r="BX107">
        <v>1</v>
      </c>
      <c r="BZ107" t="s">
        <v>20593</v>
      </c>
      <c r="CA107">
        <v>1</v>
      </c>
      <c r="CC107" t="s">
        <v>23953</v>
      </c>
      <c r="CF107" t="s">
        <v>23954</v>
      </c>
    </row>
    <row r="108" spans="1:85" x14ac:dyDescent="0.3">
      <c r="A108">
        <v>107</v>
      </c>
      <c r="B108" s="1">
        <v>45828.533043981479</v>
      </c>
      <c r="C108" s="1">
        <v>45828.542291666665</v>
      </c>
      <c r="D108" t="s">
        <v>2065</v>
      </c>
      <c r="E108" t="s">
        <v>2066</v>
      </c>
      <c r="F108">
        <v>12</v>
      </c>
      <c r="I108" t="s">
        <v>6484</v>
      </c>
      <c r="L108">
        <v>4</v>
      </c>
      <c r="O108">
        <v>25</v>
      </c>
      <c r="R108" t="s">
        <v>23955</v>
      </c>
      <c r="U108" t="s">
        <v>23956</v>
      </c>
      <c r="X108" t="s">
        <v>23914</v>
      </c>
      <c r="Y108">
        <v>0</v>
      </c>
      <c r="AA108" t="s">
        <v>23209</v>
      </c>
      <c r="AB108">
        <v>1</v>
      </c>
      <c r="AD108" t="s">
        <v>23210</v>
      </c>
      <c r="AE108">
        <v>1</v>
      </c>
      <c r="AG108" t="s">
        <v>23211</v>
      </c>
      <c r="AH108">
        <v>1</v>
      </c>
      <c r="AJ108" t="s">
        <v>23957</v>
      </c>
      <c r="AM108" t="s">
        <v>23958</v>
      </c>
      <c r="AP108" t="s">
        <v>23959</v>
      </c>
      <c r="AS108" t="s">
        <v>23960</v>
      </c>
      <c r="AV108" t="s">
        <v>314</v>
      </c>
      <c r="AW108">
        <v>1</v>
      </c>
      <c r="AY108" t="s">
        <v>16918</v>
      </c>
      <c r="AZ108">
        <v>1</v>
      </c>
      <c r="BB108" t="s">
        <v>20679</v>
      </c>
      <c r="BC108">
        <v>1</v>
      </c>
      <c r="BE108" t="s">
        <v>23216</v>
      </c>
      <c r="BF108">
        <v>1</v>
      </c>
      <c r="BH108" t="s">
        <v>21853</v>
      </c>
      <c r="BI108">
        <v>1</v>
      </c>
      <c r="BK108" t="s">
        <v>21156</v>
      </c>
      <c r="BL108">
        <v>1</v>
      </c>
      <c r="BN108" t="s">
        <v>21157</v>
      </c>
      <c r="BO108">
        <v>1</v>
      </c>
      <c r="BQ108" t="s">
        <v>23226</v>
      </c>
      <c r="BR108">
        <v>0</v>
      </c>
      <c r="BT108" t="s">
        <v>23217</v>
      </c>
      <c r="BU108">
        <v>0</v>
      </c>
      <c r="BW108" t="s">
        <v>21156</v>
      </c>
      <c r="BX108">
        <v>1</v>
      </c>
      <c r="BZ108" t="s">
        <v>20593</v>
      </c>
      <c r="CA108">
        <v>1</v>
      </c>
      <c r="CC108" t="s">
        <v>23961</v>
      </c>
      <c r="CF108" t="s">
        <v>23962</v>
      </c>
    </row>
    <row r="109" spans="1:85" x14ac:dyDescent="0.3">
      <c r="A109">
        <v>108</v>
      </c>
      <c r="B109" s="1">
        <v>45828.543749999997</v>
      </c>
      <c r="C109" s="1">
        <v>45828.544768518521</v>
      </c>
      <c r="D109" t="s">
        <v>2033</v>
      </c>
      <c r="E109" t="s">
        <v>2034</v>
      </c>
      <c r="F109">
        <v>11</v>
      </c>
      <c r="I109" t="s">
        <v>2035</v>
      </c>
      <c r="L109">
        <v>4</v>
      </c>
      <c r="O109">
        <v>23</v>
      </c>
      <c r="R109" t="s">
        <v>23963</v>
      </c>
      <c r="U109" t="s">
        <v>23964</v>
      </c>
      <c r="X109" t="s">
        <v>23914</v>
      </c>
      <c r="Y109">
        <v>0</v>
      </c>
      <c r="AA109" t="s">
        <v>23209</v>
      </c>
      <c r="AB109">
        <v>1</v>
      </c>
      <c r="AD109" t="s">
        <v>23210</v>
      </c>
      <c r="AE109">
        <v>1</v>
      </c>
      <c r="AG109" t="s">
        <v>23211</v>
      </c>
      <c r="AH109">
        <v>1</v>
      </c>
      <c r="AJ109" t="s">
        <v>23965</v>
      </c>
      <c r="AM109" t="s">
        <v>23966</v>
      </c>
      <c r="AP109" t="s">
        <v>23959</v>
      </c>
      <c r="AS109" t="s">
        <v>23967</v>
      </c>
      <c r="AV109" t="s">
        <v>314</v>
      </c>
      <c r="AW109">
        <v>1</v>
      </c>
      <c r="AY109" t="s">
        <v>16918</v>
      </c>
      <c r="AZ109">
        <v>1</v>
      </c>
      <c r="BB109" t="s">
        <v>23226</v>
      </c>
      <c r="BC109">
        <v>0</v>
      </c>
      <c r="BE109" t="s">
        <v>23216</v>
      </c>
      <c r="BF109">
        <v>1</v>
      </c>
      <c r="BH109" t="s">
        <v>21853</v>
      </c>
      <c r="BI109">
        <v>1</v>
      </c>
      <c r="BK109" t="s">
        <v>21156</v>
      </c>
      <c r="BL109">
        <v>1</v>
      </c>
      <c r="BN109" t="s">
        <v>21157</v>
      </c>
      <c r="BO109">
        <v>1</v>
      </c>
      <c r="BQ109" t="s">
        <v>23226</v>
      </c>
      <c r="BR109">
        <v>0</v>
      </c>
      <c r="BT109" t="s">
        <v>23217</v>
      </c>
      <c r="BU109">
        <v>0</v>
      </c>
      <c r="BW109" t="s">
        <v>21156</v>
      </c>
      <c r="BX109">
        <v>1</v>
      </c>
      <c r="BZ109" t="s">
        <v>20593</v>
      </c>
      <c r="CA109">
        <v>1</v>
      </c>
      <c r="CC109" t="s">
        <v>23968</v>
      </c>
      <c r="CF109" t="s">
        <v>23969</v>
      </c>
    </row>
    <row r="110" spans="1:85" x14ac:dyDescent="0.3">
      <c r="A110">
        <v>109</v>
      </c>
      <c r="B110" s="1">
        <v>45828.537615740737</v>
      </c>
      <c r="C110" s="1">
        <v>45828.557812500003</v>
      </c>
      <c r="D110" t="s">
        <v>1976</v>
      </c>
      <c r="E110" t="s">
        <v>1977</v>
      </c>
      <c r="F110">
        <v>12</v>
      </c>
      <c r="I110" t="s">
        <v>1977</v>
      </c>
      <c r="L110">
        <v>4</v>
      </c>
      <c r="O110">
        <v>33</v>
      </c>
      <c r="R110" t="s">
        <v>23970</v>
      </c>
      <c r="U110" t="s">
        <v>23971</v>
      </c>
      <c r="X110" t="s">
        <v>23914</v>
      </c>
      <c r="Y110">
        <v>0</v>
      </c>
      <c r="AA110" t="s">
        <v>23209</v>
      </c>
      <c r="AB110">
        <v>1</v>
      </c>
      <c r="AD110" t="s">
        <v>23210</v>
      </c>
      <c r="AE110">
        <v>1</v>
      </c>
      <c r="AG110" t="s">
        <v>23211</v>
      </c>
      <c r="AH110">
        <v>1</v>
      </c>
      <c r="AJ110" t="s">
        <v>23972</v>
      </c>
      <c r="AM110" t="s">
        <v>23973</v>
      </c>
      <c r="AP110" t="s">
        <v>23974</v>
      </c>
      <c r="AS110" t="s">
        <v>23975</v>
      </c>
      <c r="AV110" t="s">
        <v>314</v>
      </c>
      <c r="AW110">
        <v>1</v>
      </c>
      <c r="AY110" t="s">
        <v>16918</v>
      </c>
      <c r="AZ110">
        <v>1</v>
      </c>
      <c r="BB110" t="s">
        <v>20679</v>
      </c>
      <c r="BC110">
        <v>1</v>
      </c>
      <c r="BE110" t="s">
        <v>23216</v>
      </c>
      <c r="BF110">
        <v>1</v>
      </c>
      <c r="BH110" t="s">
        <v>21853</v>
      </c>
      <c r="BI110">
        <v>1</v>
      </c>
      <c r="BK110" t="s">
        <v>21156</v>
      </c>
      <c r="BL110">
        <v>1</v>
      </c>
      <c r="BN110" t="s">
        <v>21157</v>
      </c>
      <c r="BO110">
        <v>1</v>
      </c>
      <c r="BQ110" t="s">
        <v>23226</v>
      </c>
      <c r="BR110">
        <v>0</v>
      </c>
      <c r="BT110" t="s">
        <v>23217</v>
      </c>
      <c r="BU110">
        <v>0</v>
      </c>
      <c r="BW110" t="s">
        <v>21156</v>
      </c>
      <c r="BX110">
        <v>1</v>
      </c>
      <c r="BZ110" t="s">
        <v>20593</v>
      </c>
      <c r="CA110">
        <v>1</v>
      </c>
      <c r="CC110" t="s">
        <v>23976</v>
      </c>
      <c r="CF110" t="s">
        <v>23977</v>
      </c>
    </row>
    <row r="111" spans="1:85" x14ac:dyDescent="0.3">
      <c r="A111">
        <v>110</v>
      </c>
      <c r="B111" s="1">
        <v>45828.544918981483</v>
      </c>
      <c r="C111" s="1">
        <v>45828.564780092594</v>
      </c>
      <c r="D111" t="s">
        <v>2045</v>
      </c>
      <c r="E111" t="s">
        <v>2046</v>
      </c>
      <c r="F111">
        <v>12</v>
      </c>
      <c r="I111" t="s">
        <v>2046</v>
      </c>
      <c r="L111">
        <v>4</v>
      </c>
      <c r="O111">
        <v>27</v>
      </c>
      <c r="R111" t="s">
        <v>23978</v>
      </c>
      <c r="U111" t="s">
        <v>23979</v>
      </c>
      <c r="X111" t="s">
        <v>23980</v>
      </c>
      <c r="Y111">
        <v>1</v>
      </c>
      <c r="AA111" t="s">
        <v>23209</v>
      </c>
      <c r="AB111">
        <v>1</v>
      </c>
      <c r="AD111" t="s">
        <v>23303</v>
      </c>
      <c r="AE111">
        <v>0</v>
      </c>
      <c r="AG111" t="s">
        <v>23211</v>
      </c>
      <c r="AH111">
        <v>1</v>
      </c>
      <c r="AJ111" t="s">
        <v>23981</v>
      </c>
      <c r="AM111" t="s">
        <v>23982</v>
      </c>
      <c r="AP111" t="s">
        <v>23983</v>
      </c>
      <c r="AS111" t="s">
        <v>23984</v>
      </c>
      <c r="AV111" t="s">
        <v>314</v>
      </c>
      <c r="AW111">
        <v>1</v>
      </c>
      <c r="AY111" t="s">
        <v>16918</v>
      </c>
      <c r="AZ111">
        <v>1</v>
      </c>
      <c r="BB111" t="s">
        <v>20679</v>
      </c>
      <c r="BC111">
        <v>1</v>
      </c>
      <c r="BE111" t="s">
        <v>21853</v>
      </c>
      <c r="BF111">
        <v>0</v>
      </c>
      <c r="BH111" t="s">
        <v>23216</v>
      </c>
      <c r="BI111">
        <v>0</v>
      </c>
      <c r="BK111" t="s">
        <v>21156</v>
      </c>
      <c r="BL111">
        <v>1</v>
      </c>
      <c r="BN111" t="s">
        <v>21157</v>
      </c>
      <c r="BO111">
        <v>1</v>
      </c>
      <c r="BQ111" t="s">
        <v>23217</v>
      </c>
      <c r="BR111">
        <v>1</v>
      </c>
      <c r="BT111" t="s">
        <v>23226</v>
      </c>
      <c r="BU111">
        <v>1</v>
      </c>
      <c r="BW111" t="s">
        <v>21156</v>
      </c>
      <c r="BX111">
        <v>1</v>
      </c>
      <c r="BZ111" t="s">
        <v>20593</v>
      </c>
      <c r="CA111">
        <v>1</v>
      </c>
      <c r="CC111" t="s">
        <v>23985</v>
      </c>
      <c r="CF111" t="s">
        <v>23986</v>
      </c>
    </row>
    <row r="112" spans="1:85" x14ac:dyDescent="0.3">
      <c r="A112">
        <v>111</v>
      </c>
      <c r="B112" s="1">
        <v>45828.546331018515</v>
      </c>
      <c r="C112" s="1">
        <v>45828.564780092594</v>
      </c>
      <c r="D112" t="s">
        <v>2024</v>
      </c>
      <c r="E112" t="s">
        <v>2025</v>
      </c>
      <c r="F112">
        <v>12</v>
      </c>
      <c r="I112" t="s">
        <v>2025</v>
      </c>
      <c r="L112">
        <v>4</v>
      </c>
      <c r="O112">
        <v>28</v>
      </c>
      <c r="R112" t="s">
        <v>23987</v>
      </c>
      <c r="U112" t="s">
        <v>23988</v>
      </c>
      <c r="X112" t="s">
        <v>23980</v>
      </c>
      <c r="Y112">
        <v>1</v>
      </c>
      <c r="AA112" t="s">
        <v>23209</v>
      </c>
      <c r="AB112">
        <v>1</v>
      </c>
      <c r="AD112" t="s">
        <v>23303</v>
      </c>
      <c r="AE112">
        <v>0</v>
      </c>
      <c r="AG112" t="s">
        <v>23211</v>
      </c>
      <c r="AH112">
        <v>1</v>
      </c>
      <c r="AJ112" t="s">
        <v>23232</v>
      </c>
      <c r="AM112" t="s">
        <v>23982</v>
      </c>
      <c r="AP112" t="s">
        <v>23989</v>
      </c>
      <c r="AS112" t="s">
        <v>23990</v>
      </c>
      <c r="AV112" t="s">
        <v>314</v>
      </c>
      <c r="AW112">
        <v>1</v>
      </c>
      <c r="AY112" t="s">
        <v>16918</v>
      </c>
      <c r="AZ112">
        <v>1</v>
      </c>
      <c r="BB112" t="s">
        <v>20679</v>
      </c>
      <c r="BC112">
        <v>1</v>
      </c>
      <c r="BE112" t="s">
        <v>21853</v>
      </c>
      <c r="BF112">
        <v>0</v>
      </c>
      <c r="BH112" t="s">
        <v>23216</v>
      </c>
      <c r="BI112">
        <v>0</v>
      </c>
      <c r="BK112" t="s">
        <v>21156</v>
      </c>
      <c r="BL112">
        <v>1</v>
      </c>
      <c r="BN112" t="s">
        <v>21157</v>
      </c>
      <c r="BO112">
        <v>1</v>
      </c>
      <c r="BQ112" t="s">
        <v>23217</v>
      </c>
      <c r="BR112">
        <v>1</v>
      </c>
      <c r="BT112" t="s">
        <v>23226</v>
      </c>
      <c r="BU112">
        <v>1</v>
      </c>
      <c r="BW112" t="s">
        <v>21156</v>
      </c>
      <c r="BX112">
        <v>1</v>
      </c>
      <c r="BZ112" t="s">
        <v>20593</v>
      </c>
      <c r="CA112">
        <v>1</v>
      </c>
      <c r="CC112" t="s">
        <v>23991</v>
      </c>
      <c r="CF112" t="s">
        <v>23992</v>
      </c>
    </row>
    <row r="113" spans="1:84" x14ac:dyDescent="0.3">
      <c r="A113">
        <v>112</v>
      </c>
      <c r="B113" s="1">
        <v>45828.625381944446</v>
      </c>
      <c r="C113" s="1">
        <v>45828.625555555554</v>
      </c>
      <c r="D113" t="s">
        <v>3812</v>
      </c>
      <c r="E113" t="s">
        <v>3813</v>
      </c>
      <c r="F113">
        <v>12</v>
      </c>
      <c r="I113" t="s">
        <v>3813</v>
      </c>
      <c r="L113">
        <v>3</v>
      </c>
      <c r="O113">
        <v>17</v>
      </c>
      <c r="R113" t="s">
        <v>23993</v>
      </c>
      <c r="U113" t="s">
        <v>23994</v>
      </c>
      <c r="X113" t="s">
        <v>23980</v>
      </c>
      <c r="Y113">
        <v>1</v>
      </c>
      <c r="AA113" t="s">
        <v>23209</v>
      </c>
      <c r="AB113">
        <v>1</v>
      </c>
      <c r="AD113" t="s">
        <v>23210</v>
      </c>
      <c r="AE113">
        <v>1</v>
      </c>
      <c r="AG113" t="s">
        <v>23209</v>
      </c>
      <c r="AH113">
        <v>0</v>
      </c>
      <c r="AJ113" t="s">
        <v>23536</v>
      </c>
      <c r="AM113" t="s">
        <v>23995</v>
      </c>
      <c r="AP113" t="s">
        <v>23996</v>
      </c>
      <c r="AS113" t="s">
        <v>23997</v>
      </c>
      <c r="AV113" t="s">
        <v>314</v>
      </c>
      <c r="AW113">
        <v>1</v>
      </c>
      <c r="AY113" t="s">
        <v>16918</v>
      </c>
      <c r="AZ113">
        <v>1</v>
      </c>
      <c r="BB113" t="s">
        <v>20679</v>
      </c>
      <c r="BC113">
        <v>1</v>
      </c>
      <c r="BE113" t="s">
        <v>23216</v>
      </c>
      <c r="BF113">
        <v>1</v>
      </c>
      <c r="BH113" t="s">
        <v>21853</v>
      </c>
      <c r="BI113">
        <v>1</v>
      </c>
      <c r="BK113" t="s">
        <v>21156</v>
      </c>
      <c r="BL113">
        <v>1</v>
      </c>
      <c r="BN113" t="s">
        <v>21157</v>
      </c>
      <c r="BO113">
        <v>1</v>
      </c>
      <c r="BQ113" t="s">
        <v>23226</v>
      </c>
      <c r="BR113">
        <v>0</v>
      </c>
      <c r="BT113" t="s">
        <v>23217</v>
      </c>
      <c r="BU113">
        <v>0</v>
      </c>
      <c r="BW113" t="s">
        <v>21156</v>
      </c>
      <c r="BX113">
        <v>1</v>
      </c>
      <c r="BZ113" t="s">
        <v>20593</v>
      </c>
      <c r="CA113">
        <v>1</v>
      </c>
      <c r="CC113" t="s">
        <v>23998</v>
      </c>
      <c r="CF113" t="s">
        <v>23999</v>
      </c>
    </row>
    <row r="114" spans="1:84" x14ac:dyDescent="0.3">
      <c r="A114">
        <v>113</v>
      </c>
      <c r="B114" s="1">
        <v>45828.83384259259</v>
      </c>
      <c r="C114" s="1">
        <v>45828.848657407405</v>
      </c>
      <c r="D114" t="s">
        <v>2164</v>
      </c>
      <c r="E114" t="s">
        <v>2165</v>
      </c>
      <c r="F114">
        <v>15</v>
      </c>
      <c r="I114" t="s">
        <v>6015</v>
      </c>
      <c r="L114">
        <v>4</v>
      </c>
      <c r="O114">
        <v>7</v>
      </c>
      <c r="R114" t="s">
        <v>24000</v>
      </c>
      <c r="U114" t="s">
        <v>24001</v>
      </c>
      <c r="X114" t="s">
        <v>23980</v>
      </c>
      <c r="Y114">
        <v>1</v>
      </c>
      <c r="AA114" t="s">
        <v>23209</v>
      </c>
      <c r="AB114">
        <v>1</v>
      </c>
      <c r="AD114" t="s">
        <v>23210</v>
      </c>
      <c r="AE114">
        <v>1</v>
      </c>
      <c r="AG114" t="s">
        <v>23211</v>
      </c>
      <c r="AH114">
        <v>1</v>
      </c>
      <c r="AJ114" t="s">
        <v>24002</v>
      </c>
      <c r="AM114" t="s">
        <v>24003</v>
      </c>
      <c r="AP114" t="s">
        <v>24004</v>
      </c>
      <c r="AS114" t="s">
        <v>24005</v>
      </c>
      <c r="AV114" t="s">
        <v>314</v>
      </c>
      <c r="AW114">
        <v>1</v>
      </c>
      <c r="AY114" t="s">
        <v>16918</v>
      </c>
      <c r="AZ114">
        <v>1</v>
      </c>
      <c r="BB114" t="s">
        <v>20679</v>
      </c>
      <c r="BC114">
        <v>1</v>
      </c>
      <c r="BE114" t="s">
        <v>23216</v>
      </c>
      <c r="BF114">
        <v>1</v>
      </c>
      <c r="BH114" t="s">
        <v>21853</v>
      </c>
      <c r="BI114">
        <v>1</v>
      </c>
      <c r="BK114" t="s">
        <v>21156</v>
      </c>
      <c r="BL114">
        <v>1</v>
      </c>
      <c r="BN114" t="s">
        <v>21157</v>
      </c>
      <c r="BO114">
        <v>1</v>
      </c>
      <c r="BQ114" t="s">
        <v>23217</v>
      </c>
      <c r="BR114">
        <v>1</v>
      </c>
      <c r="BT114" t="s">
        <v>23226</v>
      </c>
      <c r="BU114">
        <v>1</v>
      </c>
      <c r="BW114" t="s">
        <v>21156</v>
      </c>
      <c r="BX114">
        <v>1</v>
      </c>
      <c r="BZ114" t="s">
        <v>20593</v>
      </c>
      <c r="CA114">
        <v>1</v>
      </c>
      <c r="CC114" t="s">
        <v>24006</v>
      </c>
      <c r="CF114" t="s">
        <v>24007</v>
      </c>
    </row>
    <row r="115" spans="1:84" x14ac:dyDescent="0.3">
      <c r="A115">
        <v>114</v>
      </c>
      <c r="B115" s="1">
        <v>45829.442824074074</v>
      </c>
      <c r="C115" s="1">
        <v>45829.457546296297</v>
      </c>
      <c r="D115" t="s">
        <v>1270</v>
      </c>
      <c r="E115" t="s">
        <v>1271</v>
      </c>
      <c r="F115">
        <v>15</v>
      </c>
      <c r="I115" t="s">
        <v>1272</v>
      </c>
      <c r="L115">
        <v>1</v>
      </c>
      <c r="O115">
        <v>2</v>
      </c>
      <c r="R115" t="s">
        <v>24008</v>
      </c>
      <c r="U115" t="s">
        <v>24009</v>
      </c>
      <c r="X115" t="s">
        <v>23980</v>
      </c>
      <c r="Y115">
        <v>1</v>
      </c>
      <c r="AA115" t="s">
        <v>23209</v>
      </c>
      <c r="AB115">
        <v>1</v>
      </c>
      <c r="AD115" t="s">
        <v>23210</v>
      </c>
      <c r="AE115">
        <v>1</v>
      </c>
      <c r="AG115" t="s">
        <v>23211</v>
      </c>
      <c r="AH115">
        <v>1</v>
      </c>
      <c r="AJ115" t="s">
        <v>24010</v>
      </c>
      <c r="AM115" t="s">
        <v>23406</v>
      </c>
      <c r="AP115" t="s">
        <v>24011</v>
      </c>
      <c r="AS115" t="s">
        <v>24012</v>
      </c>
      <c r="AV115" t="s">
        <v>314</v>
      </c>
      <c r="AW115">
        <v>1</v>
      </c>
      <c r="AY115" t="s">
        <v>16918</v>
      </c>
      <c r="AZ115">
        <v>1</v>
      </c>
      <c r="BB115" t="s">
        <v>20679</v>
      </c>
      <c r="BC115">
        <v>1</v>
      </c>
      <c r="BE115" t="s">
        <v>23216</v>
      </c>
      <c r="BF115">
        <v>1</v>
      </c>
      <c r="BH115" t="s">
        <v>21853</v>
      </c>
      <c r="BI115">
        <v>1</v>
      </c>
      <c r="BK115" t="s">
        <v>21156</v>
      </c>
      <c r="BL115">
        <v>1</v>
      </c>
      <c r="BN115" t="s">
        <v>21157</v>
      </c>
      <c r="BO115">
        <v>1</v>
      </c>
      <c r="BQ115" t="s">
        <v>23217</v>
      </c>
      <c r="BR115">
        <v>1</v>
      </c>
      <c r="BT115" t="s">
        <v>23226</v>
      </c>
      <c r="BU115">
        <v>1</v>
      </c>
      <c r="BW115" t="s">
        <v>21156</v>
      </c>
      <c r="BX115">
        <v>1</v>
      </c>
      <c r="BZ115" t="s">
        <v>20593</v>
      </c>
      <c r="CA115">
        <v>1</v>
      </c>
      <c r="CC115" t="s">
        <v>24013</v>
      </c>
      <c r="CF115" t="s">
        <v>24014</v>
      </c>
    </row>
    <row r="116" spans="1:84" x14ac:dyDescent="0.3">
      <c r="A116">
        <v>115</v>
      </c>
      <c r="B116" s="1">
        <v>45829.571203703701</v>
      </c>
      <c r="C116" s="1">
        <v>45829.571261574078</v>
      </c>
      <c r="D116" t="s">
        <v>1987</v>
      </c>
      <c r="E116" t="s">
        <v>1988</v>
      </c>
      <c r="F116">
        <v>13</v>
      </c>
      <c r="I116" t="s">
        <v>1988</v>
      </c>
      <c r="L116">
        <v>4</v>
      </c>
      <c r="O116">
        <v>34</v>
      </c>
      <c r="R116" t="s">
        <v>24015</v>
      </c>
      <c r="U116" t="s">
        <v>24016</v>
      </c>
      <c r="X116" t="s">
        <v>23980</v>
      </c>
      <c r="Y116">
        <v>1</v>
      </c>
      <c r="AA116" t="s">
        <v>23209</v>
      </c>
      <c r="AB116">
        <v>1</v>
      </c>
      <c r="AD116" t="s">
        <v>23303</v>
      </c>
      <c r="AE116">
        <v>0</v>
      </c>
      <c r="AG116" t="s">
        <v>23211</v>
      </c>
      <c r="AH116">
        <v>1</v>
      </c>
      <c r="AJ116" t="s">
        <v>24017</v>
      </c>
      <c r="AM116" t="s">
        <v>23982</v>
      </c>
      <c r="AP116" t="s">
        <v>24018</v>
      </c>
      <c r="AS116" t="s">
        <v>24019</v>
      </c>
      <c r="AV116" t="s">
        <v>314</v>
      </c>
      <c r="AW116">
        <v>1</v>
      </c>
      <c r="AY116" t="s">
        <v>16918</v>
      </c>
      <c r="AZ116">
        <v>1</v>
      </c>
      <c r="BB116" t="s">
        <v>20679</v>
      </c>
      <c r="BC116">
        <v>1</v>
      </c>
      <c r="BE116" t="s">
        <v>23216</v>
      </c>
      <c r="BF116">
        <v>1</v>
      </c>
      <c r="BH116" t="s">
        <v>21853</v>
      </c>
      <c r="BI116">
        <v>1</v>
      </c>
      <c r="BK116" t="s">
        <v>21156</v>
      </c>
      <c r="BL116">
        <v>1</v>
      </c>
      <c r="BN116" t="s">
        <v>21157</v>
      </c>
      <c r="BO116">
        <v>1</v>
      </c>
      <c r="BQ116" t="s">
        <v>23226</v>
      </c>
      <c r="BR116">
        <v>0</v>
      </c>
      <c r="BT116" t="s">
        <v>23226</v>
      </c>
      <c r="BU116">
        <v>1</v>
      </c>
      <c r="BW116" t="s">
        <v>21156</v>
      </c>
      <c r="BX116">
        <v>1</v>
      </c>
      <c r="BZ116" t="s">
        <v>20593</v>
      </c>
      <c r="CA116">
        <v>1</v>
      </c>
      <c r="CC116" t="s">
        <v>24020</v>
      </c>
      <c r="CF116" t="s">
        <v>24021</v>
      </c>
    </row>
    <row r="117" spans="1:84" x14ac:dyDescent="0.3">
      <c r="A117">
        <v>116</v>
      </c>
      <c r="B117" s="1">
        <v>45829.891608796293</v>
      </c>
      <c r="C117" s="1">
        <v>45829.891712962963</v>
      </c>
      <c r="D117" t="s">
        <v>981</v>
      </c>
      <c r="E117" t="s">
        <v>982</v>
      </c>
      <c r="F117">
        <v>13</v>
      </c>
      <c r="I117" t="s">
        <v>982</v>
      </c>
      <c r="L117">
        <v>2</v>
      </c>
      <c r="O117">
        <v>6</v>
      </c>
      <c r="R117" t="s">
        <v>24022</v>
      </c>
      <c r="U117" t="s">
        <v>24023</v>
      </c>
      <c r="X117" t="s">
        <v>23980</v>
      </c>
      <c r="Y117">
        <v>1</v>
      </c>
      <c r="AA117" t="s">
        <v>23209</v>
      </c>
      <c r="AB117">
        <v>1</v>
      </c>
      <c r="AD117" t="s">
        <v>23210</v>
      </c>
      <c r="AE117">
        <v>1</v>
      </c>
      <c r="AG117" t="s">
        <v>23211</v>
      </c>
      <c r="AH117">
        <v>1</v>
      </c>
      <c r="AJ117" t="s">
        <v>23250</v>
      </c>
      <c r="AM117" t="s">
        <v>24024</v>
      </c>
      <c r="AP117" t="s">
        <v>24025</v>
      </c>
      <c r="AS117" t="s">
        <v>24026</v>
      </c>
      <c r="AV117" t="s">
        <v>314</v>
      </c>
      <c r="AW117">
        <v>1</v>
      </c>
      <c r="AY117" t="s">
        <v>16918</v>
      </c>
      <c r="AZ117">
        <v>1</v>
      </c>
      <c r="BB117" t="s">
        <v>23226</v>
      </c>
      <c r="BC117">
        <v>0</v>
      </c>
      <c r="BE117" t="s">
        <v>23216</v>
      </c>
      <c r="BF117">
        <v>1</v>
      </c>
      <c r="BH117" t="s">
        <v>21853</v>
      </c>
      <c r="BI117">
        <v>1</v>
      </c>
      <c r="BK117" t="s">
        <v>21156</v>
      </c>
      <c r="BL117">
        <v>1</v>
      </c>
      <c r="BN117" t="s">
        <v>21157</v>
      </c>
      <c r="BO117">
        <v>1</v>
      </c>
      <c r="BQ117" t="s">
        <v>23217</v>
      </c>
      <c r="BR117">
        <v>1</v>
      </c>
      <c r="BT117" t="s">
        <v>23217</v>
      </c>
      <c r="BU117">
        <v>0</v>
      </c>
      <c r="BW117" t="s">
        <v>21156</v>
      </c>
      <c r="BX117">
        <v>1</v>
      </c>
      <c r="BZ117" t="s">
        <v>20593</v>
      </c>
      <c r="CA117">
        <v>1</v>
      </c>
      <c r="CC117" t="s">
        <v>24027</v>
      </c>
      <c r="CF117" t="s">
        <v>24028</v>
      </c>
    </row>
    <row r="118" spans="1:84" x14ac:dyDescent="0.3">
      <c r="A118">
        <v>117</v>
      </c>
      <c r="B118" s="1">
        <v>45829.91710648148</v>
      </c>
      <c r="C118" s="1">
        <v>45829.936192129629</v>
      </c>
      <c r="D118" t="s">
        <v>2198</v>
      </c>
      <c r="E118" t="s">
        <v>2199</v>
      </c>
      <c r="F118">
        <v>15</v>
      </c>
      <c r="I118" t="s">
        <v>2199</v>
      </c>
      <c r="L118">
        <v>4</v>
      </c>
      <c r="O118">
        <v>8</v>
      </c>
      <c r="R118" t="s">
        <v>24029</v>
      </c>
      <c r="U118" t="s">
        <v>24030</v>
      </c>
      <c r="X118" t="s">
        <v>23980</v>
      </c>
      <c r="Y118">
        <v>1</v>
      </c>
      <c r="AA118" t="s">
        <v>23209</v>
      </c>
      <c r="AB118">
        <v>1</v>
      </c>
      <c r="AD118" t="s">
        <v>23210</v>
      </c>
      <c r="AE118">
        <v>1</v>
      </c>
      <c r="AG118" t="s">
        <v>23211</v>
      </c>
      <c r="AH118">
        <v>1</v>
      </c>
      <c r="AJ118" t="s">
        <v>24031</v>
      </c>
      <c r="AM118" t="s">
        <v>24032</v>
      </c>
      <c r="AP118" t="s">
        <v>24033</v>
      </c>
      <c r="AS118" t="s">
        <v>24034</v>
      </c>
      <c r="AV118" t="s">
        <v>314</v>
      </c>
      <c r="AW118">
        <v>1</v>
      </c>
      <c r="AY118" t="s">
        <v>16918</v>
      </c>
      <c r="AZ118">
        <v>1</v>
      </c>
      <c r="BB118" t="s">
        <v>20679</v>
      </c>
      <c r="BC118">
        <v>1</v>
      </c>
      <c r="BE118" t="s">
        <v>23216</v>
      </c>
      <c r="BF118">
        <v>1</v>
      </c>
      <c r="BH118" t="s">
        <v>21853</v>
      </c>
      <c r="BI118">
        <v>1</v>
      </c>
      <c r="BK118" t="s">
        <v>21156</v>
      </c>
      <c r="BL118">
        <v>1</v>
      </c>
      <c r="BN118" t="s">
        <v>21157</v>
      </c>
      <c r="BO118">
        <v>1</v>
      </c>
      <c r="BQ118" t="s">
        <v>23217</v>
      </c>
      <c r="BR118">
        <v>1</v>
      </c>
      <c r="BT118" t="s">
        <v>23226</v>
      </c>
      <c r="BU118">
        <v>1</v>
      </c>
      <c r="BW118" t="s">
        <v>21156</v>
      </c>
      <c r="BX118">
        <v>1</v>
      </c>
      <c r="BZ118" t="s">
        <v>20593</v>
      </c>
      <c r="CA118">
        <v>1</v>
      </c>
      <c r="CC118" t="s">
        <v>24035</v>
      </c>
      <c r="CF118" t="s">
        <v>24036</v>
      </c>
    </row>
    <row r="119" spans="1:84" x14ac:dyDescent="0.3">
      <c r="A119">
        <v>118</v>
      </c>
      <c r="B119" s="1">
        <v>45829.957384259258</v>
      </c>
      <c r="C119" s="1">
        <v>45829.958703703705</v>
      </c>
      <c r="D119" t="s">
        <v>921</v>
      </c>
      <c r="E119" t="s">
        <v>922</v>
      </c>
      <c r="F119">
        <v>13</v>
      </c>
      <c r="I119" t="s">
        <v>922</v>
      </c>
      <c r="L119">
        <v>2</v>
      </c>
      <c r="O119">
        <v>5</v>
      </c>
      <c r="R119" t="s">
        <v>24037</v>
      </c>
      <c r="U119" t="s">
        <v>24038</v>
      </c>
      <c r="X119" t="s">
        <v>23980</v>
      </c>
      <c r="Y119">
        <v>1</v>
      </c>
      <c r="AA119" t="s">
        <v>23209</v>
      </c>
      <c r="AB119">
        <v>1</v>
      </c>
      <c r="AD119" t="s">
        <v>23209</v>
      </c>
      <c r="AE119">
        <v>0</v>
      </c>
      <c r="AG119" t="s">
        <v>23209</v>
      </c>
      <c r="AH119">
        <v>0</v>
      </c>
      <c r="AJ119" t="s">
        <v>24039</v>
      </c>
      <c r="AM119" t="s">
        <v>24040</v>
      </c>
      <c r="AP119" t="s">
        <v>24041</v>
      </c>
      <c r="AS119" t="s">
        <v>24042</v>
      </c>
      <c r="AV119" t="s">
        <v>314</v>
      </c>
      <c r="AW119">
        <v>1</v>
      </c>
      <c r="AY119" t="s">
        <v>16918</v>
      </c>
      <c r="AZ119">
        <v>1</v>
      </c>
      <c r="BB119" t="s">
        <v>20679</v>
      </c>
      <c r="BC119">
        <v>1</v>
      </c>
      <c r="BE119" t="s">
        <v>23216</v>
      </c>
      <c r="BF119">
        <v>1</v>
      </c>
      <c r="BH119" t="s">
        <v>21853</v>
      </c>
      <c r="BI119">
        <v>1</v>
      </c>
      <c r="BK119" t="s">
        <v>21156</v>
      </c>
      <c r="BL119">
        <v>1</v>
      </c>
      <c r="BN119" t="s">
        <v>21157</v>
      </c>
      <c r="BO119">
        <v>1</v>
      </c>
      <c r="BQ119" t="s">
        <v>23217</v>
      </c>
      <c r="BR119">
        <v>1</v>
      </c>
      <c r="BT119" t="s">
        <v>23226</v>
      </c>
      <c r="BU119">
        <v>1</v>
      </c>
      <c r="BW119" t="s">
        <v>21156</v>
      </c>
      <c r="BX119">
        <v>1</v>
      </c>
      <c r="BZ119" t="s">
        <v>20593</v>
      </c>
      <c r="CA119">
        <v>1</v>
      </c>
      <c r="CC119" t="s">
        <v>24043</v>
      </c>
      <c r="CF119" t="s">
        <v>24044</v>
      </c>
    </row>
    <row r="120" spans="1:84" x14ac:dyDescent="0.3">
      <c r="A120">
        <v>119</v>
      </c>
      <c r="B120" s="1">
        <v>45830.460717592592</v>
      </c>
      <c r="C120" s="1">
        <v>45830.476145833331</v>
      </c>
      <c r="D120" t="s">
        <v>970</v>
      </c>
      <c r="E120" t="s">
        <v>971</v>
      </c>
      <c r="F120">
        <v>11</v>
      </c>
      <c r="I120" t="s">
        <v>971</v>
      </c>
      <c r="L120">
        <v>2</v>
      </c>
      <c r="O120">
        <v>3</v>
      </c>
      <c r="R120" t="s">
        <v>24045</v>
      </c>
      <c r="U120" t="s">
        <v>24046</v>
      </c>
      <c r="X120" t="s">
        <v>24047</v>
      </c>
      <c r="Y120">
        <v>0</v>
      </c>
      <c r="AA120" t="s">
        <v>23209</v>
      </c>
      <c r="AB120">
        <v>1</v>
      </c>
      <c r="AD120" t="s">
        <v>23210</v>
      </c>
      <c r="AE120">
        <v>1</v>
      </c>
      <c r="AG120" t="s">
        <v>23211</v>
      </c>
      <c r="AH120">
        <v>1</v>
      </c>
      <c r="AJ120" t="s">
        <v>23211</v>
      </c>
      <c r="AM120" t="s">
        <v>24048</v>
      </c>
      <c r="AP120" t="s">
        <v>24049</v>
      </c>
      <c r="AS120" t="s">
        <v>24050</v>
      </c>
      <c r="AV120" t="s">
        <v>314</v>
      </c>
      <c r="AW120">
        <v>1</v>
      </c>
      <c r="AY120" t="s">
        <v>16918</v>
      </c>
      <c r="AZ120">
        <v>1</v>
      </c>
      <c r="BB120" t="s">
        <v>20679</v>
      </c>
      <c r="BC120">
        <v>1</v>
      </c>
      <c r="BE120" t="s">
        <v>23216</v>
      </c>
      <c r="BF120">
        <v>1</v>
      </c>
      <c r="BH120" t="s">
        <v>21853</v>
      </c>
      <c r="BI120">
        <v>1</v>
      </c>
      <c r="BK120" t="s">
        <v>21156</v>
      </c>
      <c r="BL120">
        <v>1</v>
      </c>
      <c r="BN120" t="s">
        <v>21157</v>
      </c>
      <c r="BO120">
        <v>1</v>
      </c>
      <c r="BQ120" t="s">
        <v>23226</v>
      </c>
      <c r="BR120">
        <v>0</v>
      </c>
      <c r="BT120" t="s">
        <v>23217</v>
      </c>
      <c r="BU120">
        <v>0</v>
      </c>
      <c r="BW120" t="s">
        <v>21157</v>
      </c>
      <c r="BX120">
        <v>0</v>
      </c>
      <c r="BZ120" t="s">
        <v>20593</v>
      </c>
      <c r="CA120">
        <v>1</v>
      </c>
      <c r="CC120" t="s">
        <v>24051</v>
      </c>
      <c r="CF120" t="s">
        <v>24052</v>
      </c>
    </row>
    <row r="121" spans="1:84" x14ac:dyDescent="0.3">
      <c r="A121">
        <v>120</v>
      </c>
      <c r="B121" s="1">
        <v>45830.542905092596</v>
      </c>
      <c r="C121" s="1">
        <v>45830.542974537035</v>
      </c>
      <c r="D121" t="s">
        <v>904</v>
      </c>
      <c r="E121" t="s">
        <v>905</v>
      </c>
      <c r="F121">
        <v>13</v>
      </c>
      <c r="I121" t="s">
        <v>906</v>
      </c>
      <c r="L121">
        <v>2</v>
      </c>
      <c r="O121">
        <v>17</v>
      </c>
      <c r="R121" t="s">
        <v>24053</v>
      </c>
      <c r="U121" t="s">
        <v>24054</v>
      </c>
      <c r="X121" t="s">
        <v>23980</v>
      </c>
      <c r="Y121">
        <v>1</v>
      </c>
      <c r="AA121" t="s">
        <v>23209</v>
      </c>
      <c r="AB121">
        <v>1</v>
      </c>
      <c r="AD121" t="s">
        <v>23210</v>
      </c>
      <c r="AE121">
        <v>1</v>
      </c>
      <c r="AG121" t="s">
        <v>23211</v>
      </c>
      <c r="AH121">
        <v>1</v>
      </c>
      <c r="AJ121" t="s">
        <v>23250</v>
      </c>
      <c r="AM121" t="s">
        <v>24055</v>
      </c>
      <c r="AP121" t="s">
        <v>24056</v>
      </c>
      <c r="AS121" t="s">
        <v>24057</v>
      </c>
      <c r="AV121" t="s">
        <v>314</v>
      </c>
      <c r="AW121">
        <v>1</v>
      </c>
      <c r="AY121" t="s">
        <v>16918</v>
      </c>
      <c r="AZ121">
        <v>1</v>
      </c>
      <c r="BB121" t="s">
        <v>20679</v>
      </c>
      <c r="BC121">
        <v>1</v>
      </c>
      <c r="BE121" t="s">
        <v>23216</v>
      </c>
      <c r="BF121">
        <v>1</v>
      </c>
      <c r="BH121" t="s">
        <v>21853</v>
      </c>
      <c r="BI121">
        <v>1</v>
      </c>
      <c r="BK121" t="s">
        <v>21156</v>
      </c>
      <c r="BL121">
        <v>1</v>
      </c>
      <c r="BN121" t="s">
        <v>21157</v>
      </c>
      <c r="BO121">
        <v>1</v>
      </c>
      <c r="BQ121" t="s">
        <v>23226</v>
      </c>
      <c r="BR121">
        <v>0</v>
      </c>
      <c r="BT121" t="s">
        <v>23217</v>
      </c>
      <c r="BU121">
        <v>0</v>
      </c>
      <c r="BW121" t="s">
        <v>21156</v>
      </c>
      <c r="BX121">
        <v>1</v>
      </c>
      <c r="BZ121" t="s">
        <v>20593</v>
      </c>
      <c r="CA121">
        <v>1</v>
      </c>
      <c r="CC121" t="s">
        <v>24058</v>
      </c>
      <c r="CF121" t="s">
        <v>24059</v>
      </c>
    </row>
    <row r="122" spans="1:84" x14ac:dyDescent="0.3">
      <c r="A122">
        <v>121</v>
      </c>
      <c r="B122" s="1">
        <v>45830.625173611108</v>
      </c>
      <c r="C122" s="1">
        <v>45830.625381944446</v>
      </c>
      <c r="D122" t="s">
        <v>5514</v>
      </c>
      <c r="E122" t="s">
        <v>5515</v>
      </c>
      <c r="F122">
        <v>12</v>
      </c>
      <c r="I122" t="s">
        <v>5515</v>
      </c>
      <c r="L122">
        <v>2</v>
      </c>
      <c r="O122">
        <v>18</v>
      </c>
      <c r="R122" t="s">
        <v>24060</v>
      </c>
      <c r="U122" t="s">
        <v>24061</v>
      </c>
      <c r="X122" t="s">
        <v>24047</v>
      </c>
      <c r="Y122">
        <v>0</v>
      </c>
      <c r="AA122" t="s">
        <v>23210</v>
      </c>
      <c r="AB122">
        <v>0</v>
      </c>
      <c r="AD122" t="s">
        <v>23210</v>
      </c>
      <c r="AE122">
        <v>1</v>
      </c>
      <c r="AG122" t="s">
        <v>23211</v>
      </c>
      <c r="AH122">
        <v>1</v>
      </c>
      <c r="AJ122" t="s">
        <v>23211</v>
      </c>
      <c r="AM122" t="s">
        <v>24062</v>
      </c>
      <c r="AP122" t="s">
        <v>24063</v>
      </c>
      <c r="AS122" t="s">
        <v>24064</v>
      </c>
      <c r="AV122" t="s">
        <v>314</v>
      </c>
      <c r="AW122">
        <v>1</v>
      </c>
      <c r="AY122" t="s">
        <v>16918</v>
      </c>
      <c r="AZ122">
        <v>1</v>
      </c>
      <c r="BB122" t="s">
        <v>20679</v>
      </c>
      <c r="BC122">
        <v>1</v>
      </c>
      <c r="BE122" t="s">
        <v>23216</v>
      </c>
      <c r="BF122">
        <v>1</v>
      </c>
      <c r="BH122" t="s">
        <v>21853</v>
      </c>
      <c r="BI122">
        <v>1</v>
      </c>
      <c r="BK122" t="s">
        <v>21156</v>
      </c>
      <c r="BL122">
        <v>1</v>
      </c>
      <c r="BN122" t="s">
        <v>21157</v>
      </c>
      <c r="BO122">
        <v>1</v>
      </c>
      <c r="BQ122" t="s">
        <v>23226</v>
      </c>
      <c r="BR122">
        <v>0</v>
      </c>
      <c r="BT122" t="s">
        <v>23226</v>
      </c>
      <c r="BU122">
        <v>1</v>
      </c>
      <c r="BW122" t="s">
        <v>21156</v>
      </c>
      <c r="BX122">
        <v>1</v>
      </c>
      <c r="BZ122" t="s">
        <v>20593</v>
      </c>
      <c r="CA122">
        <v>1</v>
      </c>
      <c r="CC122" t="s">
        <v>24065</v>
      </c>
      <c r="CF122" t="s">
        <v>24066</v>
      </c>
    </row>
    <row r="123" spans="1:84" x14ac:dyDescent="0.3">
      <c r="A123">
        <v>122</v>
      </c>
      <c r="B123" s="1">
        <v>45830.943425925929</v>
      </c>
      <c r="C123" s="1">
        <v>45830.943541666667</v>
      </c>
      <c r="D123" t="s">
        <v>1221</v>
      </c>
      <c r="E123" t="s">
        <v>1222</v>
      </c>
      <c r="F123">
        <v>14</v>
      </c>
      <c r="I123" t="s">
        <v>1223</v>
      </c>
      <c r="L123">
        <v>1</v>
      </c>
      <c r="O123">
        <v>19</v>
      </c>
      <c r="R123" t="s">
        <v>24067</v>
      </c>
      <c r="U123" t="s">
        <v>24068</v>
      </c>
      <c r="X123" t="s">
        <v>24069</v>
      </c>
      <c r="Y123">
        <v>0</v>
      </c>
      <c r="AA123" t="s">
        <v>23209</v>
      </c>
      <c r="AB123">
        <v>1</v>
      </c>
      <c r="AD123" t="s">
        <v>23210</v>
      </c>
      <c r="AE123">
        <v>1</v>
      </c>
      <c r="AG123" t="s">
        <v>23211</v>
      </c>
      <c r="AH123">
        <v>1</v>
      </c>
      <c r="AJ123" t="s">
        <v>24070</v>
      </c>
      <c r="AM123" t="s">
        <v>24071</v>
      </c>
      <c r="AP123" t="s">
        <v>24072</v>
      </c>
      <c r="AS123" t="s">
        <v>23829</v>
      </c>
      <c r="AV123" t="s">
        <v>314</v>
      </c>
      <c r="AW123">
        <v>1</v>
      </c>
      <c r="AY123" t="s">
        <v>16918</v>
      </c>
      <c r="AZ123">
        <v>1</v>
      </c>
      <c r="BB123" t="s">
        <v>20679</v>
      </c>
      <c r="BC123">
        <v>1</v>
      </c>
      <c r="BE123" t="s">
        <v>23216</v>
      </c>
      <c r="BF123">
        <v>1</v>
      </c>
      <c r="BH123" t="s">
        <v>21853</v>
      </c>
      <c r="BI123">
        <v>1</v>
      </c>
      <c r="BK123" t="s">
        <v>21156</v>
      </c>
      <c r="BL123">
        <v>1</v>
      </c>
      <c r="BN123" t="s">
        <v>21157</v>
      </c>
      <c r="BO123">
        <v>1</v>
      </c>
      <c r="BQ123" t="s">
        <v>23217</v>
      </c>
      <c r="BR123">
        <v>1</v>
      </c>
      <c r="BT123" t="s">
        <v>23226</v>
      </c>
      <c r="BU123">
        <v>1</v>
      </c>
      <c r="BW123" t="s">
        <v>21156</v>
      </c>
      <c r="BX123">
        <v>1</v>
      </c>
      <c r="BZ123" t="s">
        <v>20593</v>
      </c>
      <c r="CA123">
        <v>1</v>
      </c>
      <c r="CC123" t="s">
        <v>24073</v>
      </c>
      <c r="CF123" t="s">
        <v>24074</v>
      </c>
    </row>
    <row r="124" spans="1:84" x14ac:dyDescent="0.3">
      <c r="A124">
        <v>123</v>
      </c>
      <c r="B124" s="1">
        <v>45831.942847222221</v>
      </c>
      <c r="C124" s="1">
        <v>45831.945844907408</v>
      </c>
      <c r="D124" t="s">
        <v>3244</v>
      </c>
      <c r="E124" t="s">
        <v>3245</v>
      </c>
      <c r="F124">
        <v>11</v>
      </c>
      <c r="I124" t="s">
        <v>3246</v>
      </c>
      <c r="L124">
        <v>3</v>
      </c>
      <c r="O124">
        <v>3</v>
      </c>
      <c r="R124" t="s">
        <v>24075</v>
      </c>
      <c r="U124" t="s">
        <v>24076</v>
      </c>
      <c r="X124" t="s">
        <v>23914</v>
      </c>
      <c r="Y124">
        <v>0</v>
      </c>
      <c r="AA124" t="s">
        <v>23209</v>
      </c>
      <c r="AB124">
        <v>1</v>
      </c>
      <c r="AD124" t="s">
        <v>23209</v>
      </c>
      <c r="AE124">
        <v>0</v>
      </c>
      <c r="AG124" t="s">
        <v>23304</v>
      </c>
      <c r="AH124">
        <v>0</v>
      </c>
      <c r="AJ124" t="s">
        <v>24077</v>
      </c>
      <c r="AM124" t="s">
        <v>24078</v>
      </c>
      <c r="AP124" t="s">
        <v>24079</v>
      </c>
      <c r="AS124" t="s">
        <v>24080</v>
      </c>
      <c r="AV124" t="s">
        <v>314</v>
      </c>
      <c r="AW124">
        <v>1</v>
      </c>
      <c r="AY124" t="s">
        <v>16918</v>
      </c>
      <c r="AZ124">
        <v>1</v>
      </c>
      <c r="BB124" t="s">
        <v>20679</v>
      </c>
      <c r="BC124">
        <v>1</v>
      </c>
      <c r="BE124" t="s">
        <v>23216</v>
      </c>
      <c r="BF124">
        <v>1</v>
      </c>
      <c r="BH124" t="s">
        <v>21853</v>
      </c>
      <c r="BI124">
        <v>1</v>
      </c>
      <c r="BK124" t="s">
        <v>21156</v>
      </c>
      <c r="BL124">
        <v>1</v>
      </c>
      <c r="BN124" t="s">
        <v>21157</v>
      </c>
      <c r="BO124">
        <v>1</v>
      </c>
      <c r="BQ124" t="s">
        <v>23217</v>
      </c>
      <c r="BR124">
        <v>1</v>
      </c>
      <c r="BT124" t="s">
        <v>23217</v>
      </c>
      <c r="BU124">
        <v>0</v>
      </c>
      <c r="BW124" t="s">
        <v>21156</v>
      </c>
      <c r="BX124">
        <v>1</v>
      </c>
      <c r="BZ124" t="s">
        <v>20593</v>
      </c>
      <c r="CA124">
        <v>1</v>
      </c>
      <c r="CC124" t="s">
        <v>24081</v>
      </c>
      <c r="CF124" t="s">
        <v>24082</v>
      </c>
    </row>
    <row r="125" spans="1:84" x14ac:dyDescent="0.3">
      <c r="A125">
        <v>124</v>
      </c>
      <c r="B125" s="1">
        <v>45831.942129629628</v>
      </c>
      <c r="C125" s="1">
        <v>45831.954965277779</v>
      </c>
      <c r="D125" t="s">
        <v>3218</v>
      </c>
      <c r="E125" t="s">
        <v>3219</v>
      </c>
      <c r="F125">
        <v>14</v>
      </c>
      <c r="I125" t="s">
        <v>3219</v>
      </c>
      <c r="L125">
        <v>3</v>
      </c>
      <c r="O125">
        <v>16</v>
      </c>
      <c r="R125" t="s">
        <v>24083</v>
      </c>
      <c r="U125" t="s">
        <v>24084</v>
      </c>
      <c r="X125" t="s">
        <v>23980</v>
      </c>
      <c r="Y125">
        <v>1</v>
      </c>
      <c r="AA125" t="s">
        <v>23209</v>
      </c>
      <c r="AB125">
        <v>1</v>
      </c>
      <c r="AD125" t="s">
        <v>23210</v>
      </c>
      <c r="AE125">
        <v>1</v>
      </c>
      <c r="AG125" t="s">
        <v>23211</v>
      </c>
      <c r="AH125">
        <v>1</v>
      </c>
      <c r="AJ125" t="s">
        <v>24085</v>
      </c>
      <c r="AM125" t="s">
        <v>24086</v>
      </c>
      <c r="AP125" t="s">
        <v>24087</v>
      </c>
      <c r="AS125" t="s">
        <v>24088</v>
      </c>
      <c r="AV125" t="s">
        <v>314</v>
      </c>
      <c r="AW125">
        <v>1</v>
      </c>
      <c r="AY125" t="s">
        <v>16918</v>
      </c>
      <c r="AZ125">
        <v>1</v>
      </c>
      <c r="BB125" t="s">
        <v>20679</v>
      </c>
      <c r="BC125">
        <v>1</v>
      </c>
      <c r="BE125" t="s">
        <v>23216</v>
      </c>
      <c r="BF125">
        <v>1</v>
      </c>
      <c r="BH125" t="s">
        <v>21853</v>
      </c>
      <c r="BI125">
        <v>1</v>
      </c>
      <c r="BK125" t="s">
        <v>21156</v>
      </c>
      <c r="BL125">
        <v>1</v>
      </c>
      <c r="BN125" t="s">
        <v>21157</v>
      </c>
      <c r="BO125">
        <v>1</v>
      </c>
      <c r="BQ125" t="s">
        <v>23217</v>
      </c>
      <c r="BR125">
        <v>1</v>
      </c>
      <c r="BT125" t="s">
        <v>23217</v>
      </c>
      <c r="BU125">
        <v>0</v>
      </c>
      <c r="BW125" t="s">
        <v>21156</v>
      </c>
      <c r="BX125">
        <v>1</v>
      </c>
      <c r="BZ125" t="s">
        <v>20593</v>
      </c>
      <c r="CA125">
        <v>1</v>
      </c>
      <c r="CC125" t="s">
        <v>24089</v>
      </c>
      <c r="CF125" t="s">
        <v>24090</v>
      </c>
    </row>
    <row r="126" spans="1:84" x14ac:dyDescent="0.3">
      <c r="A126">
        <v>125</v>
      </c>
      <c r="B126" s="1">
        <v>45831.994201388887</v>
      </c>
      <c r="C126" s="1">
        <v>45832.002766203703</v>
      </c>
      <c r="D126" t="s">
        <v>1506</v>
      </c>
      <c r="E126" t="s">
        <v>1507</v>
      </c>
      <c r="F126">
        <v>7</v>
      </c>
      <c r="I126" t="s">
        <v>24091</v>
      </c>
      <c r="L126">
        <v>13</v>
      </c>
      <c r="O126">
        <v>29</v>
      </c>
      <c r="R126" t="s">
        <v>24092</v>
      </c>
      <c r="U126" t="s">
        <v>24093</v>
      </c>
      <c r="X126" t="s">
        <v>23980</v>
      </c>
      <c r="Y126">
        <v>1</v>
      </c>
      <c r="AA126" t="s">
        <v>23209</v>
      </c>
      <c r="AB126">
        <v>1</v>
      </c>
      <c r="AD126" t="s">
        <v>23210</v>
      </c>
      <c r="AE126">
        <v>1</v>
      </c>
      <c r="AG126" t="s">
        <v>23209</v>
      </c>
      <c r="AH126">
        <v>0</v>
      </c>
      <c r="AJ126" t="s">
        <v>24094</v>
      </c>
      <c r="AM126" t="s">
        <v>24095</v>
      </c>
      <c r="AP126" t="s">
        <v>24096</v>
      </c>
      <c r="AS126" t="s">
        <v>24097</v>
      </c>
      <c r="AV126" t="s">
        <v>314</v>
      </c>
      <c r="AW126">
        <v>1</v>
      </c>
      <c r="AY126" t="s">
        <v>20593</v>
      </c>
      <c r="AZ126">
        <v>0</v>
      </c>
      <c r="BB126" t="s">
        <v>20679</v>
      </c>
      <c r="BC126">
        <v>1</v>
      </c>
      <c r="BE126" t="s">
        <v>23216</v>
      </c>
      <c r="BF126">
        <v>1</v>
      </c>
      <c r="BH126" t="s">
        <v>21156</v>
      </c>
      <c r="BI126">
        <v>0</v>
      </c>
      <c r="BK126" t="s">
        <v>23226</v>
      </c>
      <c r="BL126">
        <v>0</v>
      </c>
      <c r="BN126" t="s">
        <v>20593</v>
      </c>
      <c r="BO126">
        <v>0</v>
      </c>
      <c r="BQ126" t="s">
        <v>16918</v>
      </c>
      <c r="BR126">
        <v>0</v>
      </c>
      <c r="BT126" t="s">
        <v>23217</v>
      </c>
      <c r="BU126">
        <v>0</v>
      </c>
      <c r="BW126" t="s">
        <v>23226</v>
      </c>
      <c r="BX126">
        <v>0</v>
      </c>
      <c r="BZ126" t="s">
        <v>20593</v>
      </c>
      <c r="CA126">
        <v>1</v>
      </c>
      <c r="CC126" t="s">
        <v>24098</v>
      </c>
      <c r="CF126" t="s">
        <v>24099</v>
      </c>
    </row>
    <row r="127" spans="1:84" x14ac:dyDescent="0.3">
      <c r="A127">
        <v>126</v>
      </c>
      <c r="B127" s="1">
        <v>45832.870115740741</v>
      </c>
      <c r="C127" s="1">
        <v>45832.884768518517</v>
      </c>
      <c r="D127" t="s">
        <v>1294</v>
      </c>
      <c r="E127" t="s">
        <v>1295</v>
      </c>
      <c r="F127">
        <v>12</v>
      </c>
      <c r="I127" t="s">
        <v>1295</v>
      </c>
      <c r="L127">
        <v>1</v>
      </c>
      <c r="O127">
        <v>3</v>
      </c>
      <c r="R127" t="s">
        <v>24100</v>
      </c>
      <c r="U127" t="s">
        <v>24101</v>
      </c>
      <c r="X127" t="s">
        <v>23980</v>
      </c>
      <c r="Y127">
        <v>1</v>
      </c>
      <c r="AA127" t="s">
        <v>23209</v>
      </c>
      <c r="AB127">
        <v>1</v>
      </c>
      <c r="AD127" t="s">
        <v>23303</v>
      </c>
      <c r="AE127">
        <v>0</v>
      </c>
      <c r="AG127" t="s">
        <v>23211</v>
      </c>
      <c r="AH127">
        <v>1</v>
      </c>
      <c r="AJ127" t="s">
        <v>24102</v>
      </c>
      <c r="AM127" t="s">
        <v>24103</v>
      </c>
      <c r="AP127" t="s">
        <v>24104</v>
      </c>
      <c r="AS127" t="s">
        <v>24105</v>
      </c>
      <c r="AV127" t="s">
        <v>314</v>
      </c>
      <c r="AW127">
        <v>1</v>
      </c>
      <c r="AY127" t="s">
        <v>16918</v>
      </c>
      <c r="AZ127">
        <v>1</v>
      </c>
      <c r="BB127" t="s">
        <v>20679</v>
      </c>
      <c r="BC127">
        <v>1</v>
      </c>
      <c r="BE127" t="s">
        <v>23216</v>
      </c>
      <c r="BF127">
        <v>1</v>
      </c>
      <c r="BH127" t="s">
        <v>21853</v>
      </c>
      <c r="BI127">
        <v>1</v>
      </c>
      <c r="BK127" t="s">
        <v>21156</v>
      </c>
      <c r="BL127">
        <v>1</v>
      </c>
      <c r="BN127" t="s">
        <v>21157</v>
      </c>
      <c r="BO127">
        <v>1</v>
      </c>
      <c r="BQ127" t="s">
        <v>23226</v>
      </c>
      <c r="BR127">
        <v>0</v>
      </c>
      <c r="BT127" t="s">
        <v>23217</v>
      </c>
      <c r="BU127">
        <v>0</v>
      </c>
      <c r="BW127" t="s">
        <v>21156</v>
      </c>
      <c r="BX127">
        <v>1</v>
      </c>
      <c r="BZ127" t="s">
        <v>20593</v>
      </c>
      <c r="CA127">
        <v>1</v>
      </c>
      <c r="CC127" t="s">
        <v>24106</v>
      </c>
      <c r="CF127" t="s">
        <v>24107</v>
      </c>
    </row>
    <row r="128" spans="1:84" x14ac:dyDescent="0.3">
      <c r="A128">
        <v>127</v>
      </c>
      <c r="B128" s="1">
        <v>45832.930312500001</v>
      </c>
      <c r="C128" s="1">
        <v>45832.930428240739</v>
      </c>
      <c r="D128" t="s">
        <v>895</v>
      </c>
      <c r="E128" t="s">
        <v>896</v>
      </c>
      <c r="F128">
        <v>10</v>
      </c>
      <c r="I128" t="s">
        <v>21667</v>
      </c>
      <c r="L128">
        <v>2</v>
      </c>
      <c r="O128">
        <v>23</v>
      </c>
      <c r="R128" t="s">
        <v>24108</v>
      </c>
      <c r="U128" t="s">
        <v>24109</v>
      </c>
      <c r="X128" t="s">
        <v>23914</v>
      </c>
      <c r="Y128">
        <v>0</v>
      </c>
      <c r="AA128" t="s">
        <v>23209</v>
      </c>
      <c r="AB128">
        <v>1</v>
      </c>
      <c r="AD128" t="s">
        <v>23210</v>
      </c>
      <c r="AE128">
        <v>1</v>
      </c>
      <c r="AG128" t="s">
        <v>23211</v>
      </c>
      <c r="AH128">
        <v>1</v>
      </c>
      <c r="AJ128" t="s">
        <v>23232</v>
      </c>
      <c r="AM128" t="s">
        <v>24110</v>
      </c>
      <c r="AP128" t="s">
        <v>24111</v>
      </c>
      <c r="AS128" t="s">
        <v>24112</v>
      </c>
      <c r="AV128" t="s">
        <v>314</v>
      </c>
      <c r="AW128">
        <v>1</v>
      </c>
      <c r="AY128" t="s">
        <v>16918</v>
      </c>
      <c r="AZ128">
        <v>1</v>
      </c>
      <c r="BB128" t="s">
        <v>20679</v>
      </c>
      <c r="BC128">
        <v>1</v>
      </c>
      <c r="BE128" t="s">
        <v>21853</v>
      </c>
      <c r="BF128">
        <v>0</v>
      </c>
      <c r="BH128" t="s">
        <v>23216</v>
      </c>
      <c r="BI128">
        <v>0</v>
      </c>
      <c r="BK128" t="s">
        <v>21156</v>
      </c>
      <c r="BL128">
        <v>1</v>
      </c>
      <c r="BN128" t="s">
        <v>21157</v>
      </c>
      <c r="BO128">
        <v>1</v>
      </c>
      <c r="BQ128" t="s">
        <v>23226</v>
      </c>
      <c r="BR128">
        <v>0</v>
      </c>
      <c r="BT128" t="s">
        <v>23217</v>
      </c>
      <c r="BU128">
        <v>0</v>
      </c>
      <c r="BW128" t="s">
        <v>21156</v>
      </c>
      <c r="BX128">
        <v>1</v>
      </c>
      <c r="BZ128" t="s">
        <v>20593</v>
      </c>
      <c r="CA128">
        <v>1</v>
      </c>
      <c r="CC128" t="s">
        <v>24113</v>
      </c>
      <c r="CF128" t="s">
        <v>24114</v>
      </c>
    </row>
    <row r="129" spans="1:84" x14ac:dyDescent="0.3">
      <c r="A129">
        <v>128</v>
      </c>
      <c r="B129" s="1">
        <v>45832.944143518522</v>
      </c>
      <c r="C129" s="1">
        <v>45832.948009259257</v>
      </c>
      <c r="D129" t="s">
        <v>945</v>
      </c>
      <c r="E129" t="s">
        <v>946</v>
      </c>
      <c r="F129">
        <v>10</v>
      </c>
      <c r="I129" t="s">
        <v>24115</v>
      </c>
      <c r="L129">
        <v>2</v>
      </c>
      <c r="O129">
        <v>25</v>
      </c>
      <c r="R129" t="s">
        <v>24116</v>
      </c>
      <c r="U129" t="s">
        <v>24117</v>
      </c>
      <c r="X129" t="s">
        <v>23914</v>
      </c>
      <c r="Y129">
        <v>0</v>
      </c>
      <c r="AA129" t="s">
        <v>23209</v>
      </c>
      <c r="AB129">
        <v>1</v>
      </c>
      <c r="AD129" t="s">
        <v>23210</v>
      </c>
      <c r="AE129">
        <v>1</v>
      </c>
      <c r="AG129" t="s">
        <v>23211</v>
      </c>
      <c r="AH129">
        <v>1</v>
      </c>
      <c r="AJ129" t="s">
        <v>24017</v>
      </c>
      <c r="AM129" t="s">
        <v>24110</v>
      </c>
      <c r="AP129" t="s">
        <v>24118</v>
      </c>
      <c r="AS129" t="s">
        <v>24119</v>
      </c>
      <c r="AV129" t="s">
        <v>314</v>
      </c>
      <c r="AW129">
        <v>1</v>
      </c>
      <c r="AY129" t="s">
        <v>16918</v>
      </c>
      <c r="AZ129">
        <v>1</v>
      </c>
      <c r="BB129" t="s">
        <v>20679</v>
      </c>
      <c r="BC129">
        <v>1</v>
      </c>
      <c r="BE129" t="s">
        <v>21853</v>
      </c>
      <c r="BF129">
        <v>0</v>
      </c>
      <c r="BH129" t="s">
        <v>23216</v>
      </c>
      <c r="BI129">
        <v>0</v>
      </c>
      <c r="BK129" t="s">
        <v>21156</v>
      </c>
      <c r="BL129">
        <v>1</v>
      </c>
      <c r="BN129" t="s">
        <v>21157</v>
      </c>
      <c r="BO129">
        <v>1</v>
      </c>
      <c r="BQ129" t="s">
        <v>23226</v>
      </c>
      <c r="BR129">
        <v>0</v>
      </c>
      <c r="BT129" t="s">
        <v>23217</v>
      </c>
      <c r="BU129">
        <v>0</v>
      </c>
      <c r="BW129" t="s">
        <v>21156</v>
      </c>
      <c r="BX129">
        <v>1</v>
      </c>
      <c r="BZ129" t="s">
        <v>20593</v>
      </c>
      <c r="CA129">
        <v>1</v>
      </c>
      <c r="CC129" t="s">
        <v>24120</v>
      </c>
      <c r="CF129" t="s">
        <v>24121</v>
      </c>
    </row>
    <row r="130" spans="1:84" x14ac:dyDescent="0.3">
      <c r="A130">
        <v>129</v>
      </c>
      <c r="B130" s="1">
        <v>45833.260567129626</v>
      </c>
      <c r="C130" s="1">
        <v>45833.260659722226</v>
      </c>
      <c r="D130" t="s">
        <v>1063</v>
      </c>
      <c r="E130" t="s">
        <v>1064</v>
      </c>
      <c r="F130">
        <v>15</v>
      </c>
      <c r="I130" t="s">
        <v>1064</v>
      </c>
      <c r="L130">
        <v>2</v>
      </c>
      <c r="O130">
        <v>21</v>
      </c>
      <c r="R130" t="s">
        <v>24122</v>
      </c>
      <c r="U130" t="s">
        <v>24123</v>
      </c>
      <c r="X130" t="s">
        <v>23980</v>
      </c>
      <c r="Y130">
        <v>1</v>
      </c>
      <c r="AA130" t="s">
        <v>23209</v>
      </c>
      <c r="AB130">
        <v>1</v>
      </c>
      <c r="AD130" t="s">
        <v>23210</v>
      </c>
      <c r="AE130">
        <v>1</v>
      </c>
      <c r="AG130" t="s">
        <v>23211</v>
      </c>
      <c r="AH130">
        <v>1</v>
      </c>
      <c r="AJ130" t="s">
        <v>24124</v>
      </c>
      <c r="AM130" t="s">
        <v>24125</v>
      </c>
      <c r="AP130" t="s">
        <v>24126</v>
      </c>
      <c r="AS130" t="s">
        <v>24127</v>
      </c>
      <c r="AV130" t="s">
        <v>314</v>
      </c>
      <c r="AW130">
        <v>1</v>
      </c>
      <c r="AY130" t="s">
        <v>16918</v>
      </c>
      <c r="AZ130">
        <v>1</v>
      </c>
      <c r="BB130" t="s">
        <v>20679</v>
      </c>
      <c r="BC130">
        <v>1</v>
      </c>
      <c r="BE130" t="s">
        <v>23216</v>
      </c>
      <c r="BF130">
        <v>1</v>
      </c>
      <c r="BH130" t="s">
        <v>21853</v>
      </c>
      <c r="BI130">
        <v>1</v>
      </c>
      <c r="BK130" t="s">
        <v>21156</v>
      </c>
      <c r="BL130">
        <v>1</v>
      </c>
      <c r="BN130" t="s">
        <v>21157</v>
      </c>
      <c r="BO130">
        <v>1</v>
      </c>
      <c r="BQ130" t="s">
        <v>23217</v>
      </c>
      <c r="BR130">
        <v>1</v>
      </c>
      <c r="BT130" t="s">
        <v>23226</v>
      </c>
      <c r="BU130">
        <v>1</v>
      </c>
      <c r="BW130" t="s">
        <v>21156</v>
      </c>
      <c r="BX130">
        <v>1</v>
      </c>
      <c r="BZ130" t="s">
        <v>20593</v>
      </c>
      <c r="CA130">
        <v>1</v>
      </c>
      <c r="CC130" t="s">
        <v>24128</v>
      </c>
      <c r="CF130" t="s">
        <v>24129</v>
      </c>
    </row>
    <row r="131" spans="1:84" x14ac:dyDescent="0.3">
      <c r="A131">
        <v>130</v>
      </c>
      <c r="B131" s="1">
        <v>45833.592511574076</v>
      </c>
      <c r="C131" s="1">
        <v>45833.60361111111</v>
      </c>
      <c r="D131" t="s">
        <v>1172</v>
      </c>
      <c r="E131" t="s">
        <v>1173</v>
      </c>
      <c r="F131">
        <v>8</v>
      </c>
      <c r="I131" t="s">
        <v>1173</v>
      </c>
      <c r="L131">
        <v>2</v>
      </c>
      <c r="O131">
        <v>10</v>
      </c>
      <c r="R131" t="s">
        <v>24130</v>
      </c>
      <c r="U131" t="s">
        <v>24131</v>
      </c>
      <c r="X131" t="s">
        <v>24132</v>
      </c>
      <c r="Y131">
        <v>0</v>
      </c>
      <c r="AA131" t="s">
        <v>23209</v>
      </c>
      <c r="AB131">
        <v>1</v>
      </c>
      <c r="AD131" t="s">
        <v>23774</v>
      </c>
      <c r="AE131">
        <v>0</v>
      </c>
      <c r="AG131" t="s">
        <v>23209</v>
      </c>
      <c r="AH131">
        <v>0</v>
      </c>
      <c r="AJ131" t="s">
        <v>23209</v>
      </c>
      <c r="AM131" t="s">
        <v>24133</v>
      </c>
      <c r="AP131" t="s">
        <v>24134</v>
      </c>
      <c r="AS131" t="s">
        <v>24135</v>
      </c>
      <c r="AV131" t="s">
        <v>314</v>
      </c>
      <c r="AW131">
        <v>1</v>
      </c>
      <c r="AY131" t="s">
        <v>16918</v>
      </c>
      <c r="AZ131">
        <v>1</v>
      </c>
      <c r="BB131" t="s">
        <v>23226</v>
      </c>
      <c r="BC131">
        <v>0</v>
      </c>
      <c r="BE131" t="s">
        <v>23216</v>
      </c>
      <c r="BF131">
        <v>1</v>
      </c>
      <c r="BH131" t="s">
        <v>21853</v>
      </c>
      <c r="BI131">
        <v>1</v>
      </c>
      <c r="BK131" t="s">
        <v>21156</v>
      </c>
      <c r="BL131">
        <v>1</v>
      </c>
      <c r="BN131" t="s">
        <v>21157</v>
      </c>
      <c r="BO131">
        <v>1</v>
      </c>
      <c r="BQ131" t="s">
        <v>23217</v>
      </c>
      <c r="BR131">
        <v>1</v>
      </c>
      <c r="BT131" t="s">
        <v>23217</v>
      </c>
      <c r="BU131">
        <v>0</v>
      </c>
      <c r="BW131" t="s">
        <v>20593</v>
      </c>
      <c r="BX131">
        <v>0</v>
      </c>
      <c r="BZ131" t="s">
        <v>21156</v>
      </c>
      <c r="CA131">
        <v>0</v>
      </c>
      <c r="CC131" t="s">
        <v>24136</v>
      </c>
      <c r="CF131" t="s">
        <v>24137</v>
      </c>
    </row>
    <row r="132" spans="1:84" x14ac:dyDescent="0.3">
      <c r="A132">
        <v>131</v>
      </c>
      <c r="B132" s="1">
        <v>45833.616770833331</v>
      </c>
      <c r="C132" s="1">
        <v>45833.616851851853</v>
      </c>
      <c r="D132" t="s">
        <v>1259</v>
      </c>
      <c r="E132" t="s">
        <v>1260</v>
      </c>
      <c r="F132">
        <v>13</v>
      </c>
      <c r="I132" t="s">
        <v>5583</v>
      </c>
      <c r="L132">
        <v>1</v>
      </c>
      <c r="O132">
        <v>14</v>
      </c>
      <c r="R132" t="s">
        <v>24138</v>
      </c>
      <c r="U132" t="s">
        <v>24139</v>
      </c>
      <c r="X132" t="s">
        <v>23980</v>
      </c>
      <c r="Y132">
        <v>1</v>
      </c>
      <c r="AA132" t="s">
        <v>23209</v>
      </c>
      <c r="AB132">
        <v>1</v>
      </c>
      <c r="AD132" t="s">
        <v>23210</v>
      </c>
      <c r="AE132">
        <v>1</v>
      </c>
      <c r="AG132" t="s">
        <v>23211</v>
      </c>
      <c r="AH132">
        <v>1</v>
      </c>
      <c r="AJ132" t="s">
        <v>23250</v>
      </c>
      <c r="AM132" t="s">
        <v>24140</v>
      </c>
      <c r="AP132" t="s">
        <v>24141</v>
      </c>
      <c r="AS132" t="s">
        <v>24142</v>
      </c>
      <c r="AV132" t="s">
        <v>314</v>
      </c>
      <c r="AW132">
        <v>1</v>
      </c>
      <c r="AY132" t="s">
        <v>16918</v>
      </c>
      <c r="AZ132">
        <v>1</v>
      </c>
      <c r="BB132" t="s">
        <v>23226</v>
      </c>
      <c r="BC132">
        <v>0</v>
      </c>
      <c r="BE132" t="s">
        <v>23216</v>
      </c>
      <c r="BF132">
        <v>1</v>
      </c>
      <c r="BH132" t="s">
        <v>21853</v>
      </c>
      <c r="BI132">
        <v>1</v>
      </c>
      <c r="BK132" t="s">
        <v>21156</v>
      </c>
      <c r="BL132">
        <v>1</v>
      </c>
      <c r="BN132" t="s">
        <v>21157</v>
      </c>
      <c r="BO132">
        <v>1</v>
      </c>
      <c r="BQ132" t="s">
        <v>23217</v>
      </c>
      <c r="BR132">
        <v>1</v>
      </c>
      <c r="BT132" t="s">
        <v>23217</v>
      </c>
      <c r="BU132">
        <v>0</v>
      </c>
      <c r="BW132" t="s">
        <v>21156</v>
      </c>
      <c r="BX132">
        <v>1</v>
      </c>
      <c r="BZ132" t="s">
        <v>20593</v>
      </c>
      <c r="CA132">
        <v>1</v>
      </c>
      <c r="CC132" t="s">
        <v>24143</v>
      </c>
      <c r="CF132" t="s">
        <v>24144</v>
      </c>
    </row>
    <row r="133" spans="1:84" x14ac:dyDescent="0.3">
      <c r="A133">
        <v>132</v>
      </c>
      <c r="B133" s="1">
        <v>45833.618634259263</v>
      </c>
      <c r="C133" s="1">
        <v>45833.619386574072</v>
      </c>
      <c r="D133" t="s">
        <v>1097</v>
      </c>
      <c r="E133" t="s">
        <v>1098</v>
      </c>
      <c r="F133">
        <v>12</v>
      </c>
      <c r="I133" t="s">
        <v>1098</v>
      </c>
      <c r="L133">
        <v>2</v>
      </c>
      <c r="O133">
        <v>12</v>
      </c>
      <c r="R133" t="s">
        <v>24145</v>
      </c>
      <c r="U133" t="s">
        <v>24146</v>
      </c>
      <c r="X133" t="s">
        <v>23980</v>
      </c>
      <c r="Y133">
        <v>1</v>
      </c>
      <c r="AA133" t="s">
        <v>23209</v>
      </c>
      <c r="AB133">
        <v>1</v>
      </c>
      <c r="AD133" t="s">
        <v>23303</v>
      </c>
      <c r="AE133">
        <v>0</v>
      </c>
      <c r="AG133" t="s">
        <v>23211</v>
      </c>
      <c r="AH133">
        <v>1</v>
      </c>
      <c r="AJ133" t="s">
        <v>23265</v>
      </c>
      <c r="AM133" t="s">
        <v>23406</v>
      </c>
      <c r="AP133" t="s">
        <v>24041</v>
      </c>
      <c r="AS133" t="s">
        <v>24147</v>
      </c>
      <c r="AV133" t="s">
        <v>314</v>
      </c>
      <c r="AW133">
        <v>1</v>
      </c>
      <c r="AY133" t="s">
        <v>16918</v>
      </c>
      <c r="AZ133">
        <v>1</v>
      </c>
      <c r="BB133" t="s">
        <v>23226</v>
      </c>
      <c r="BC133">
        <v>0</v>
      </c>
      <c r="BE133" t="s">
        <v>23216</v>
      </c>
      <c r="BF133">
        <v>1</v>
      </c>
      <c r="BH133" t="s">
        <v>21853</v>
      </c>
      <c r="BI133">
        <v>1</v>
      </c>
      <c r="BK133" t="s">
        <v>21156</v>
      </c>
      <c r="BL133">
        <v>1</v>
      </c>
      <c r="BN133" t="s">
        <v>21157</v>
      </c>
      <c r="BO133">
        <v>1</v>
      </c>
      <c r="BQ133" t="s">
        <v>23217</v>
      </c>
      <c r="BR133">
        <v>1</v>
      </c>
      <c r="BT133" t="s">
        <v>23217</v>
      </c>
      <c r="BU133">
        <v>0</v>
      </c>
      <c r="BW133" t="s">
        <v>21156</v>
      </c>
      <c r="BX133">
        <v>1</v>
      </c>
      <c r="BZ133" t="s">
        <v>20593</v>
      </c>
      <c r="CA133">
        <v>1</v>
      </c>
      <c r="CC133" t="s">
        <v>24148</v>
      </c>
      <c r="CF133" t="s">
        <v>24149</v>
      </c>
    </row>
    <row r="134" spans="1:84" x14ac:dyDescent="0.3">
      <c r="A134">
        <v>133</v>
      </c>
      <c r="B134" s="1">
        <v>45833.607719907406</v>
      </c>
      <c r="C134" s="1">
        <v>45833.620983796296</v>
      </c>
      <c r="D134" t="s">
        <v>1162</v>
      </c>
      <c r="E134" t="s">
        <v>1163</v>
      </c>
      <c r="F134">
        <v>13</v>
      </c>
      <c r="I134" t="s">
        <v>5475</v>
      </c>
      <c r="L134">
        <v>2</v>
      </c>
      <c r="O134">
        <v>14</v>
      </c>
      <c r="R134" t="s">
        <v>24150</v>
      </c>
      <c r="U134" t="s">
        <v>24151</v>
      </c>
      <c r="X134" t="s">
        <v>23980</v>
      </c>
      <c r="Y134">
        <v>1</v>
      </c>
      <c r="AA134" t="s">
        <v>23209</v>
      </c>
      <c r="AB134">
        <v>1</v>
      </c>
      <c r="AD134" t="s">
        <v>23210</v>
      </c>
      <c r="AE134">
        <v>1</v>
      </c>
      <c r="AG134" t="s">
        <v>23211</v>
      </c>
      <c r="AH134">
        <v>1</v>
      </c>
      <c r="AJ134" t="s">
        <v>23250</v>
      </c>
      <c r="AM134" t="s">
        <v>24048</v>
      </c>
      <c r="AP134" t="s">
        <v>24025</v>
      </c>
      <c r="AS134" t="s">
        <v>24152</v>
      </c>
      <c r="AV134" t="s">
        <v>314</v>
      </c>
      <c r="AW134">
        <v>1</v>
      </c>
      <c r="AY134" t="s">
        <v>16918</v>
      </c>
      <c r="AZ134">
        <v>1</v>
      </c>
      <c r="BB134" t="s">
        <v>23226</v>
      </c>
      <c r="BC134">
        <v>0</v>
      </c>
      <c r="BE134" t="s">
        <v>23216</v>
      </c>
      <c r="BF134">
        <v>1</v>
      </c>
      <c r="BH134" t="s">
        <v>21853</v>
      </c>
      <c r="BI134">
        <v>1</v>
      </c>
      <c r="BK134" t="s">
        <v>21156</v>
      </c>
      <c r="BL134">
        <v>1</v>
      </c>
      <c r="BN134" t="s">
        <v>21157</v>
      </c>
      <c r="BO134">
        <v>1</v>
      </c>
      <c r="BQ134" t="s">
        <v>23217</v>
      </c>
      <c r="BR134">
        <v>1</v>
      </c>
      <c r="BT134" t="s">
        <v>23217</v>
      </c>
      <c r="BU134">
        <v>0</v>
      </c>
      <c r="BW134" t="s">
        <v>21156</v>
      </c>
      <c r="BX134">
        <v>1</v>
      </c>
      <c r="BZ134" t="s">
        <v>20593</v>
      </c>
      <c r="CA134">
        <v>1</v>
      </c>
      <c r="CC134" t="s">
        <v>24153</v>
      </c>
      <c r="CF134" t="s">
        <v>24154</v>
      </c>
    </row>
    <row r="135" spans="1:84" x14ac:dyDescent="0.3">
      <c r="A135">
        <v>134</v>
      </c>
      <c r="B135" s="1">
        <v>45833.837210648147</v>
      </c>
      <c r="C135" s="1">
        <v>45833.860486111109</v>
      </c>
      <c r="D135" t="s">
        <v>1050</v>
      </c>
      <c r="E135" t="s">
        <v>1051</v>
      </c>
      <c r="F135">
        <v>14</v>
      </c>
      <c r="I135" t="s">
        <v>1052</v>
      </c>
      <c r="L135">
        <v>2</v>
      </c>
      <c r="O135">
        <v>28</v>
      </c>
      <c r="R135" t="s">
        <v>24155</v>
      </c>
      <c r="U135" t="s">
        <v>24156</v>
      </c>
      <c r="X135" t="s">
        <v>23980</v>
      </c>
      <c r="Y135">
        <v>1</v>
      </c>
      <c r="AA135" t="s">
        <v>23209</v>
      </c>
      <c r="AB135">
        <v>1</v>
      </c>
      <c r="AD135" t="s">
        <v>23210</v>
      </c>
      <c r="AE135">
        <v>1</v>
      </c>
      <c r="AG135" t="s">
        <v>23211</v>
      </c>
      <c r="AH135">
        <v>1</v>
      </c>
      <c r="AJ135" t="s">
        <v>24157</v>
      </c>
      <c r="AM135" t="s">
        <v>23406</v>
      </c>
      <c r="AP135" t="s">
        <v>24158</v>
      </c>
      <c r="AS135" t="s">
        <v>24159</v>
      </c>
      <c r="AV135" t="s">
        <v>314</v>
      </c>
      <c r="AW135">
        <v>1</v>
      </c>
      <c r="AY135" t="s">
        <v>16918</v>
      </c>
      <c r="AZ135">
        <v>1</v>
      </c>
      <c r="BB135" t="s">
        <v>20679</v>
      </c>
      <c r="BC135">
        <v>1</v>
      </c>
      <c r="BE135" t="s">
        <v>23216</v>
      </c>
      <c r="BF135">
        <v>1</v>
      </c>
      <c r="BH135" t="s">
        <v>21853</v>
      </c>
      <c r="BI135">
        <v>1</v>
      </c>
      <c r="BK135" t="s">
        <v>21156</v>
      </c>
      <c r="BL135">
        <v>1</v>
      </c>
      <c r="BN135" t="s">
        <v>21157</v>
      </c>
      <c r="BO135">
        <v>1</v>
      </c>
      <c r="BQ135" t="s">
        <v>23217</v>
      </c>
      <c r="BR135">
        <v>1</v>
      </c>
      <c r="BT135" t="s">
        <v>23217</v>
      </c>
      <c r="BU135">
        <v>0</v>
      </c>
      <c r="BW135" t="s">
        <v>21156</v>
      </c>
      <c r="BX135">
        <v>1</v>
      </c>
      <c r="BZ135" t="s">
        <v>20593</v>
      </c>
      <c r="CA135">
        <v>1</v>
      </c>
      <c r="CC135" t="s">
        <v>24160</v>
      </c>
      <c r="CF135" t="s">
        <v>24161</v>
      </c>
    </row>
    <row r="136" spans="1:84" x14ac:dyDescent="0.3">
      <c r="A136">
        <v>135</v>
      </c>
      <c r="B136" s="1">
        <v>45834.609490740739</v>
      </c>
      <c r="C136" s="1">
        <v>45834.638298611113</v>
      </c>
      <c r="D136" t="s">
        <v>862</v>
      </c>
      <c r="E136" t="s">
        <v>863</v>
      </c>
      <c r="F136">
        <v>15</v>
      </c>
      <c r="I136" t="s">
        <v>863</v>
      </c>
      <c r="L136">
        <v>2</v>
      </c>
      <c r="O136">
        <v>29</v>
      </c>
      <c r="R136" t="s">
        <v>24162</v>
      </c>
      <c r="U136" t="s">
        <v>24163</v>
      </c>
      <c r="X136" t="s">
        <v>23980</v>
      </c>
      <c r="Y136">
        <v>1</v>
      </c>
      <c r="AA136" t="s">
        <v>23209</v>
      </c>
      <c r="AB136">
        <v>1</v>
      </c>
      <c r="AD136" t="s">
        <v>23210</v>
      </c>
      <c r="AE136">
        <v>1</v>
      </c>
      <c r="AG136" t="s">
        <v>23211</v>
      </c>
      <c r="AH136">
        <v>1</v>
      </c>
      <c r="AJ136" t="s">
        <v>24164</v>
      </c>
      <c r="AM136" t="s">
        <v>24165</v>
      </c>
      <c r="AP136" t="s">
        <v>24166</v>
      </c>
      <c r="AS136" t="s">
        <v>24167</v>
      </c>
      <c r="AV136" t="s">
        <v>314</v>
      </c>
      <c r="AW136">
        <v>1</v>
      </c>
      <c r="AY136" t="s">
        <v>16918</v>
      </c>
      <c r="AZ136">
        <v>1</v>
      </c>
      <c r="BB136" t="s">
        <v>20679</v>
      </c>
      <c r="BC136">
        <v>1</v>
      </c>
      <c r="BE136" t="s">
        <v>23216</v>
      </c>
      <c r="BF136">
        <v>1</v>
      </c>
      <c r="BH136" t="s">
        <v>21853</v>
      </c>
      <c r="BI136">
        <v>1</v>
      </c>
      <c r="BK136" t="s">
        <v>21156</v>
      </c>
      <c r="BL136">
        <v>1</v>
      </c>
      <c r="BN136" t="s">
        <v>21157</v>
      </c>
      <c r="BO136">
        <v>1</v>
      </c>
      <c r="BQ136" t="s">
        <v>23217</v>
      </c>
      <c r="BR136">
        <v>1</v>
      </c>
      <c r="BT136" t="s">
        <v>23226</v>
      </c>
      <c r="BU136">
        <v>1</v>
      </c>
      <c r="BW136" t="s">
        <v>21156</v>
      </c>
      <c r="BX136">
        <v>1</v>
      </c>
      <c r="BZ136" t="s">
        <v>20593</v>
      </c>
      <c r="CA136">
        <v>1</v>
      </c>
      <c r="CC136" t="s">
        <v>24168</v>
      </c>
      <c r="CF136" t="s">
        <v>24169</v>
      </c>
    </row>
    <row r="137" spans="1:84" x14ac:dyDescent="0.3">
      <c r="A137">
        <v>136</v>
      </c>
      <c r="B137" s="1">
        <v>45834.639282407406</v>
      </c>
      <c r="C137" s="1">
        <v>45834.639328703706</v>
      </c>
      <c r="D137" t="s">
        <v>878</v>
      </c>
      <c r="E137" t="s">
        <v>879</v>
      </c>
      <c r="F137">
        <v>15</v>
      </c>
      <c r="I137" t="s">
        <v>879</v>
      </c>
      <c r="L137">
        <v>2</v>
      </c>
      <c r="O137">
        <v>15</v>
      </c>
      <c r="R137" t="s">
        <v>24170</v>
      </c>
      <c r="U137" t="s">
        <v>24171</v>
      </c>
      <c r="X137" t="s">
        <v>23980</v>
      </c>
      <c r="Y137">
        <v>1</v>
      </c>
      <c r="AA137" t="s">
        <v>23209</v>
      </c>
      <c r="AB137">
        <v>1</v>
      </c>
      <c r="AD137" t="s">
        <v>23210</v>
      </c>
      <c r="AE137">
        <v>1</v>
      </c>
      <c r="AG137" t="s">
        <v>23211</v>
      </c>
      <c r="AH137">
        <v>1</v>
      </c>
      <c r="AJ137" t="s">
        <v>24164</v>
      </c>
      <c r="AM137" t="s">
        <v>24172</v>
      </c>
      <c r="AP137" t="s">
        <v>24173</v>
      </c>
      <c r="AS137" t="s">
        <v>24174</v>
      </c>
      <c r="AV137" t="s">
        <v>314</v>
      </c>
      <c r="AW137">
        <v>1</v>
      </c>
      <c r="AY137" t="s">
        <v>16918</v>
      </c>
      <c r="AZ137">
        <v>1</v>
      </c>
      <c r="BB137" t="s">
        <v>20679</v>
      </c>
      <c r="BC137">
        <v>1</v>
      </c>
      <c r="BE137" t="s">
        <v>23216</v>
      </c>
      <c r="BF137">
        <v>1</v>
      </c>
      <c r="BH137" t="s">
        <v>21853</v>
      </c>
      <c r="BI137">
        <v>1</v>
      </c>
      <c r="BK137" t="s">
        <v>21156</v>
      </c>
      <c r="BL137">
        <v>1</v>
      </c>
      <c r="BN137" t="s">
        <v>21157</v>
      </c>
      <c r="BO137">
        <v>1</v>
      </c>
      <c r="BQ137" t="s">
        <v>23217</v>
      </c>
      <c r="BR137">
        <v>1</v>
      </c>
      <c r="BT137" t="s">
        <v>23226</v>
      </c>
      <c r="BU137">
        <v>1</v>
      </c>
      <c r="BW137" t="s">
        <v>21156</v>
      </c>
      <c r="BX137">
        <v>1</v>
      </c>
      <c r="BZ137" t="s">
        <v>20593</v>
      </c>
      <c r="CA137">
        <v>1</v>
      </c>
      <c r="CC137" t="s">
        <v>24175</v>
      </c>
      <c r="CF137" t="s">
        <v>24176</v>
      </c>
    </row>
    <row r="138" spans="1:84" x14ac:dyDescent="0.3">
      <c r="A138">
        <v>137</v>
      </c>
      <c r="B138" s="1">
        <v>45836.421527777777</v>
      </c>
      <c r="C138" s="1">
        <v>45836.448935185188</v>
      </c>
      <c r="D138" t="s">
        <v>869</v>
      </c>
      <c r="E138" t="s">
        <v>870</v>
      </c>
      <c r="F138">
        <v>13</v>
      </c>
      <c r="I138" t="s">
        <v>5366</v>
      </c>
      <c r="L138">
        <v>2</v>
      </c>
      <c r="O138">
        <v>13</v>
      </c>
      <c r="R138" t="s">
        <v>24177</v>
      </c>
      <c r="U138" t="s">
        <v>24178</v>
      </c>
      <c r="X138" t="s">
        <v>23980</v>
      </c>
      <c r="Y138">
        <v>1</v>
      </c>
      <c r="AA138" t="s">
        <v>23209</v>
      </c>
      <c r="AB138">
        <v>1</v>
      </c>
      <c r="AD138" t="s">
        <v>23210</v>
      </c>
      <c r="AE138">
        <v>1</v>
      </c>
      <c r="AG138" t="s">
        <v>23211</v>
      </c>
      <c r="AH138">
        <v>1</v>
      </c>
      <c r="AJ138" t="s">
        <v>24179</v>
      </c>
      <c r="AM138" t="s">
        <v>24180</v>
      </c>
      <c r="AP138" t="s">
        <v>24181</v>
      </c>
      <c r="AS138" t="s">
        <v>24182</v>
      </c>
      <c r="AV138" t="s">
        <v>314</v>
      </c>
      <c r="AW138">
        <v>1</v>
      </c>
      <c r="AY138" t="s">
        <v>16918</v>
      </c>
      <c r="AZ138">
        <v>1</v>
      </c>
      <c r="BB138" t="s">
        <v>20679</v>
      </c>
      <c r="BC138">
        <v>1</v>
      </c>
      <c r="BE138" t="s">
        <v>23216</v>
      </c>
      <c r="BF138">
        <v>1</v>
      </c>
      <c r="BH138" t="s">
        <v>21853</v>
      </c>
      <c r="BI138">
        <v>1</v>
      </c>
      <c r="BK138" t="s">
        <v>21156</v>
      </c>
      <c r="BL138">
        <v>1</v>
      </c>
      <c r="BN138" t="s">
        <v>21157</v>
      </c>
      <c r="BO138">
        <v>1</v>
      </c>
      <c r="BQ138" t="s">
        <v>23226</v>
      </c>
      <c r="BR138">
        <v>0</v>
      </c>
      <c r="BT138" t="s">
        <v>23217</v>
      </c>
      <c r="BU138">
        <v>0</v>
      </c>
      <c r="BW138" t="s">
        <v>21156</v>
      </c>
      <c r="BX138">
        <v>1</v>
      </c>
      <c r="BZ138" t="s">
        <v>20593</v>
      </c>
      <c r="CA138">
        <v>1</v>
      </c>
      <c r="CC138" t="s">
        <v>24183</v>
      </c>
      <c r="CF138" t="s">
        <v>24184</v>
      </c>
    </row>
    <row r="139" spans="1:84" x14ac:dyDescent="0.3">
      <c r="A139">
        <v>138</v>
      </c>
      <c r="B139" s="1">
        <v>45836.524861111109</v>
      </c>
      <c r="C139" s="1">
        <v>45836.53837962963</v>
      </c>
      <c r="D139" t="s">
        <v>1148</v>
      </c>
      <c r="E139" t="s">
        <v>1149</v>
      </c>
      <c r="F139">
        <v>13</v>
      </c>
      <c r="I139" t="s">
        <v>1150</v>
      </c>
      <c r="L139">
        <v>2</v>
      </c>
      <c r="O139">
        <v>8</v>
      </c>
      <c r="R139" t="s">
        <v>24185</v>
      </c>
      <c r="U139" t="s">
        <v>24186</v>
      </c>
      <c r="X139" t="s">
        <v>23980</v>
      </c>
      <c r="Y139">
        <v>1</v>
      </c>
      <c r="AA139" t="s">
        <v>23209</v>
      </c>
      <c r="AB139">
        <v>1</v>
      </c>
      <c r="AD139" t="s">
        <v>23210</v>
      </c>
      <c r="AE139">
        <v>1</v>
      </c>
      <c r="AG139" t="s">
        <v>23211</v>
      </c>
      <c r="AH139">
        <v>1</v>
      </c>
      <c r="AJ139" t="s">
        <v>23250</v>
      </c>
      <c r="AM139" t="s">
        <v>23406</v>
      </c>
      <c r="AP139" t="s">
        <v>24025</v>
      </c>
      <c r="AS139" t="s">
        <v>24026</v>
      </c>
      <c r="AV139" t="s">
        <v>314</v>
      </c>
      <c r="AW139">
        <v>1</v>
      </c>
      <c r="AY139" t="s">
        <v>16918</v>
      </c>
      <c r="AZ139">
        <v>1</v>
      </c>
      <c r="BB139" t="s">
        <v>23226</v>
      </c>
      <c r="BC139">
        <v>0</v>
      </c>
      <c r="BE139" t="s">
        <v>23216</v>
      </c>
      <c r="BF139">
        <v>1</v>
      </c>
      <c r="BH139" t="s">
        <v>21853</v>
      </c>
      <c r="BI139">
        <v>1</v>
      </c>
      <c r="BK139" t="s">
        <v>21156</v>
      </c>
      <c r="BL139">
        <v>1</v>
      </c>
      <c r="BN139" t="s">
        <v>21157</v>
      </c>
      <c r="BO139">
        <v>1</v>
      </c>
      <c r="BQ139" t="s">
        <v>23217</v>
      </c>
      <c r="BR139">
        <v>1</v>
      </c>
      <c r="BT139" t="s">
        <v>23217</v>
      </c>
      <c r="BU139">
        <v>0</v>
      </c>
      <c r="BW139" t="s">
        <v>21156</v>
      </c>
      <c r="BX139">
        <v>1</v>
      </c>
      <c r="BZ139" t="s">
        <v>20593</v>
      </c>
      <c r="CA139">
        <v>1</v>
      </c>
      <c r="CC139" t="s">
        <v>24187</v>
      </c>
      <c r="CF139" t="s">
        <v>24188</v>
      </c>
    </row>
    <row r="140" spans="1:84" x14ac:dyDescent="0.3">
      <c r="A140">
        <v>139</v>
      </c>
      <c r="B140" s="1">
        <v>45836.746377314812</v>
      </c>
      <c r="C140" s="1">
        <v>45836.7575</v>
      </c>
      <c r="D140" t="s">
        <v>1409</v>
      </c>
      <c r="E140" t="s">
        <v>1410</v>
      </c>
      <c r="F140">
        <v>13</v>
      </c>
      <c r="I140" t="s">
        <v>1410</v>
      </c>
      <c r="L140">
        <v>1</v>
      </c>
      <c r="O140">
        <v>26</v>
      </c>
      <c r="R140" t="s">
        <v>24189</v>
      </c>
      <c r="U140" t="s">
        <v>24190</v>
      </c>
      <c r="X140" t="s">
        <v>23980</v>
      </c>
      <c r="Y140">
        <v>1</v>
      </c>
      <c r="AA140" t="s">
        <v>23209</v>
      </c>
      <c r="AB140">
        <v>1</v>
      </c>
      <c r="AD140" t="s">
        <v>23210</v>
      </c>
      <c r="AE140">
        <v>1</v>
      </c>
      <c r="AG140" t="s">
        <v>23211</v>
      </c>
      <c r="AH140">
        <v>1</v>
      </c>
      <c r="AJ140" t="s">
        <v>23250</v>
      </c>
      <c r="AM140" t="s">
        <v>24024</v>
      </c>
      <c r="AP140" t="s">
        <v>24191</v>
      </c>
      <c r="AS140" t="s">
        <v>24192</v>
      </c>
      <c r="AV140" t="s">
        <v>314</v>
      </c>
      <c r="AW140">
        <v>1</v>
      </c>
      <c r="AY140" t="s">
        <v>16918</v>
      </c>
      <c r="AZ140">
        <v>1</v>
      </c>
      <c r="BB140" t="s">
        <v>23226</v>
      </c>
      <c r="BC140">
        <v>0</v>
      </c>
      <c r="BE140" t="s">
        <v>23216</v>
      </c>
      <c r="BF140">
        <v>1</v>
      </c>
      <c r="BH140" t="s">
        <v>21853</v>
      </c>
      <c r="BI140">
        <v>1</v>
      </c>
      <c r="BK140" t="s">
        <v>21156</v>
      </c>
      <c r="BL140">
        <v>1</v>
      </c>
      <c r="BN140" t="s">
        <v>21157</v>
      </c>
      <c r="BO140">
        <v>1</v>
      </c>
      <c r="BQ140" t="s">
        <v>23217</v>
      </c>
      <c r="BR140">
        <v>1</v>
      </c>
      <c r="BT140" t="s">
        <v>23217</v>
      </c>
      <c r="BU140">
        <v>0</v>
      </c>
      <c r="BW140" t="s">
        <v>21156</v>
      </c>
      <c r="BX140">
        <v>1</v>
      </c>
      <c r="BZ140" t="s">
        <v>20593</v>
      </c>
      <c r="CA140">
        <v>1</v>
      </c>
      <c r="CC140" t="s">
        <v>24193</v>
      </c>
      <c r="CF140" t="s">
        <v>24194</v>
      </c>
    </row>
    <row r="141" spans="1:84" x14ac:dyDescent="0.3">
      <c r="A141">
        <v>140</v>
      </c>
      <c r="B141" s="1">
        <v>45837.351215277777</v>
      </c>
      <c r="C141" s="1">
        <v>45837.351273148146</v>
      </c>
      <c r="D141" t="s">
        <v>1038</v>
      </c>
      <c r="E141" t="s">
        <v>1039</v>
      </c>
      <c r="F141">
        <v>15</v>
      </c>
      <c r="I141" t="s">
        <v>1039</v>
      </c>
      <c r="L141">
        <v>2</v>
      </c>
      <c r="O141">
        <v>22</v>
      </c>
      <c r="R141" t="s">
        <v>24195</v>
      </c>
      <c r="U141" t="s">
        <v>24196</v>
      </c>
      <c r="X141" t="s">
        <v>23980</v>
      </c>
      <c r="Y141">
        <v>1</v>
      </c>
      <c r="AA141" t="s">
        <v>23209</v>
      </c>
      <c r="AB141">
        <v>1</v>
      </c>
      <c r="AD141" t="s">
        <v>23210</v>
      </c>
      <c r="AE141">
        <v>1</v>
      </c>
      <c r="AG141" t="s">
        <v>23211</v>
      </c>
      <c r="AH141">
        <v>1</v>
      </c>
      <c r="AJ141" t="s">
        <v>24197</v>
      </c>
      <c r="AM141" t="s">
        <v>23406</v>
      </c>
      <c r="AP141" t="s">
        <v>24198</v>
      </c>
      <c r="AS141" t="s">
        <v>24199</v>
      </c>
      <c r="AV141" t="s">
        <v>314</v>
      </c>
      <c r="AW141">
        <v>1</v>
      </c>
      <c r="AY141" t="s">
        <v>16918</v>
      </c>
      <c r="AZ141">
        <v>1</v>
      </c>
      <c r="BB141" t="s">
        <v>20679</v>
      </c>
      <c r="BC141">
        <v>1</v>
      </c>
      <c r="BE141" t="s">
        <v>23216</v>
      </c>
      <c r="BF141">
        <v>1</v>
      </c>
      <c r="BH141" t="s">
        <v>21853</v>
      </c>
      <c r="BI141">
        <v>1</v>
      </c>
      <c r="BK141" t="s">
        <v>21156</v>
      </c>
      <c r="BL141">
        <v>1</v>
      </c>
      <c r="BN141" t="s">
        <v>21157</v>
      </c>
      <c r="BO141">
        <v>1</v>
      </c>
      <c r="BQ141" t="s">
        <v>23217</v>
      </c>
      <c r="BR141">
        <v>1</v>
      </c>
      <c r="BT141" t="s">
        <v>23226</v>
      </c>
      <c r="BU141">
        <v>1</v>
      </c>
      <c r="BW141" t="s">
        <v>21156</v>
      </c>
      <c r="BX141">
        <v>1</v>
      </c>
      <c r="BZ141" t="s">
        <v>20593</v>
      </c>
      <c r="CA141">
        <v>1</v>
      </c>
      <c r="CC141" t="s">
        <v>24200</v>
      </c>
      <c r="CF141" t="s">
        <v>24201</v>
      </c>
    </row>
    <row r="142" spans="1:84" x14ac:dyDescent="0.3">
      <c r="A142">
        <v>141</v>
      </c>
      <c r="B142" s="1">
        <v>45837.370254629626</v>
      </c>
      <c r="C142" s="1">
        <v>45837.37572916667</v>
      </c>
      <c r="D142" t="s">
        <v>1026</v>
      </c>
      <c r="E142" t="s">
        <v>1027</v>
      </c>
      <c r="F142">
        <v>15</v>
      </c>
      <c r="I142" t="s">
        <v>1027</v>
      </c>
      <c r="L142">
        <v>2</v>
      </c>
      <c r="O142">
        <v>24</v>
      </c>
      <c r="R142" t="s">
        <v>24202</v>
      </c>
      <c r="U142" t="s">
        <v>24203</v>
      </c>
      <c r="X142" t="s">
        <v>23980</v>
      </c>
      <c r="Y142">
        <v>1</v>
      </c>
      <c r="AA142" t="s">
        <v>23209</v>
      </c>
      <c r="AB142">
        <v>1</v>
      </c>
      <c r="AD142" t="s">
        <v>23210</v>
      </c>
      <c r="AE142">
        <v>1</v>
      </c>
      <c r="AG142" t="s">
        <v>23211</v>
      </c>
      <c r="AH142">
        <v>1</v>
      </c>
      <c r="AJ142" t="s">
        <v>23717</v>
      </c>
      <c r="AM142" t="s">
        <v>24204</v>
      </c>
      <c r="AP142" t="s">
        <v>23252</v>
      </c>
      <c r="AS142" t="s">
        <v>24205</v>
      </c>
      <c r="AV142" t="s">
        <v>314</v>
      </c>
      <c r="AW142">
        <v>1</v>
      </c>
      <c r="AY142" t="s">
        <v>16918</v>
      </c>
      <c r="AZ142">
        <v>1</v>
      </c>
      <c r="BB142" t="s">
        <v>20679</v>
      </c>
      <c r="BC142">
        <v>1</v>
      </c>
      <c r="BE142" t="s">
        <v>23216</v>
      </c>
      <c r="BF142">
        <v>1</v>
      </c>
      <c r="BH142" t="s">
        <v>21853</v>
      </c>
      <c r="BI142">
        <v>1</v>
      </c>
      <c r="BK142" t="s">
        <v>21156</v>
      </c>
      <c r="BL142">
        <v>1</v>
      </c>
      <c r="BN142" t="s">
        <v>21157</v>
      </c>
      <c r="BO142">
        <v>1</v>
      </c>
      <c r="BQ142" t="s">
        <v>23217</v>
      </c>
      <c r="BR142">
        <v>1</v>
      </c>
      <c r="BT142" t="s">
        <v>23226</v>
      </c>
      <c r="BU142">
        <v>1</v>
      </c>
      <c r="BW142" t="s">
        <v>21156</v>
      </c>
      <c r="BX142">
        <v>1</v>
      </c>
      <c r="BZ142" t="s">
        <v>20593</v>
      </c>
      <c r="CA142">
        <v>1</v>
      </c>
      <c r="CC142" t="s">
        <v>24206</v>
      </c>
      <c r="CF142" t="s">
        <v>24207</v>
      </c>
    </row>
    <row r="143" spans="1:84" x14ac:dyDescent="0.3">
      <c r="A143">
        <v>142</v>
      </c>
      <c r="B143" s="1">
        <v>45837.469872685186</v>
      </c>
      <c r="C143" s="1">
        <v>45837.483240740738</v>
      </c>
      <c r="D143" t="s">
        <v>2759</v>
      </c>
      <c r="E143" t="s">
        <v>2760</v>
      </c>
      <c r="F143">
        <v>12</v>
      </c>
      <c r="I143" t="s">
        <v>2760</v>
      </c>
      <c r="L143">
        <v>5</v>
      </c>
      <c r="O143">
        <v>28</v>
      </c>
      <c r="R143" t="s">
        <v>24208</v>
      </c>
      <c r="U143" t="s">
        <v>24209</v>
      </c>
      <c r="X143" t="s">
        <v>23980</v>
      </c>
      <c r="Y143">
        <v>1</v>
      </c>
      <c r="AA143" t="s">
        <v>23774</v>
      </c>
      <c r="AB143">
        <v>0</v>
      </c>
      <c r="AD143" t="s">
        <v>23210</v>
      </c>
      <c r="AE143">
        <v>1</v>
      </c>
      <c r="AG143" t="s">
        <v>23211</v>
      </c>
      <c r="AH143">
        <v>1</v>
      </c>
      <c r="AJ143" t="s">
        <v>24210</v>
      </c>
      <c r="AM143" t="s">
        <v>24211</v>
      </c>
      <c r="AP143" t="s">
        <v>24212</v>
      </c>
      <c r="AS143" t="s">
        <v>24213</v>
      </c>
      <c r="AV143" t="s">
        <v>314</v>
      </c>
      <c r="AW143">
        <v>1</v>
      </c>
      <c r="AY143" t="s">
        <v>23217</v>
      </c>
      <c r="AZ143">
        <v>0</v>
      </c>
      <c r="BB143" t="s">
        <v>20679</v>
      </c>
      <c r="BC143">
        <v>1</v>
      </c>
      <c r="BE143" t="s">
        <v>23216</v>
      </c>
      <c r="BF143">
        <v>1</v>
      </c>
      <c r="BH143" t="s">
        <v>21853</v>
      </c>
      <c r="BI143">
        <v>1</v>
      </c>
      <c r="BK143" t="s">
        <v>21156</v>
      </c>
      <c r="BL143">
        <v>1</v>
      </c>
      <c r="BN143" t="s">
        <v>21157</v>
      </c>
      <c r="BO143">
        <v>1</v>
      </c>
      <c r="BQ143" t="s">
        <v>23226</v>
      </c>
      <c r="BR143">
        <v>0</v>
      </c>
      <c r="BT143" t="s">
        <v>23226</v>
      </c>
      <c r="BU143">
        <v>1</v>
      </c>
      <c r="BW143" t="s">
        <v>21156</v>
      </c>
      <c r="BX143">
        <v>1</v>
      </c>
      <c r="BZ143" t="s">
        <v>20593</v>
      </c>
      <c r="CA143">
        <v>1</v>
      </c>
      <c r="CC143" t="s">
        <v>24214</v>
      </c>
      <c r="CF143" t="s">
        <v>24215</v>
      </c>
    </row>
    <row r="144" spans="1:84" x14ac:dyDescent="0.3">
      <c r="A144">
        <v>143</v>
      </c>
      <c r="B144" s="1">
        <v>45837.520555555559</v>
      </c>
      <c r="C144" s="1">
        <v>45837.549571759257</v>
      </c>
      <c r="D144" t="s">
        <v>4267</v>
      </c>
      <c r="E144" t="s">
        <v>4268</v>
      </c>
      <c r="F144">
        <v>9</v>
      </c>
      <c r="I144" t="s">
        <v>4268</v>
      </c>
      <c r="L144">
        <v>4</v>
      </c>
      <c r="O144">
        <v>36</v>
      </c>
      <c r="R144" t="s">
        <v>24216</v>
      </c>
      <c r="U144" t="s">
        <v>24217</v>
      </c>
      <c r="X144" t="s">
        <v>24218</v>
      </c>
      <c r="Y144">
        <v>0</v>
      </c>
      <c r="AA144" t="s">
        <v>23209</v>
      </c>
      <c r="AB144">
        <v>1</v>
      </c>
      <c r="AD144" t="s">
        <v>23303</v>
      </c>
      <c r="AE144">
        <v>0</v>
      </c>
      <c r="AG144" t="s">
        <v>23211</v>
      </c>
      <c r="AH144">
        <v>1</v>
      </c>
      <c r="AJ144" t="s">
        <v>24219</v>
      </c>
      <c r="AM144" t="s">
        <v>24220</v>
      </c>
      <c r="AP144" t="s">
        <v>24221</v>
      </c>
      <c r="AS144" t="s">
        <v>24222</v>
      </c>
      <c r="AV144" t="s">
        <v>314</v>
      </c>
      <c r="AW144">
        <v>1</v>
      </c>
      <c r="AY144" t="s">
        <v>16918</v>
      </c>
      <c r="AZ144">
        <v>1</v>
      </c>
      <c r="BB144" t="s">
        <v>20679</v>
      </c>
      <c r="BC144">
        <v>1</v>
      </c>
      <c r="BE144" t="s">
        <v>23216</v>
      </c>
      <c r="BF144">
        <v>1</v>
      </c>
      <c r="BH144" t="s">
        <v>21853</v>
      </c>
      <c r="BI144">
        <v>1</v>
      </c>
      <c r="BK144" t="s">
        <v>20679</v>
      </c>
      <c r="BL144">
        <v>0</v>
      </c>
      <c r="BN144" t="s">
        <v>23226</v>
      </c>
      <c r="BO144">
        <v>0</v>
      </c>
      <c r="BQ144" t="s">
        <v>21157</v>
      </c>
      <c r="BR144">
        <v>0</v>
      </c>
      <c r="BT144" t="s">
        <v>20593</v>
      </c>
      <c r="BU144">
        <v>0</v>
      </c>
      <c r="BW144" t="s">
        <v>21156</v>
      </c>
      <c r="BX144">
        <v>1</v>
      </c>
      <c r="BZ144" t="s">
        <v>20593</v>
      </c>
      <c r="CA144">
        <v>1</v>
      </c>
      <c r="CC144" t="s">
        <v>24223</v>
      </c>
      <c r="CF144" t="s">
        <v>24224</v>
      </c>
    </row>
    <row r="145" spans="1:84" x14ac:dyDescent="0.3">
      <c r="A145">
        <v>144</v>
      </c>
      <c r="B145" s="1">
        <v>45837.563738425924</v>
      </c>
      <c r="C145" s="1">
        <v>45837.586539351854</v>
      </c>
      <c r="D145" t="s">
        <v>1253</v>
      </c>
      <c r="E145" t="s">
        <v>1254</v>
      </c>
      <c r="F145">
        <v>13</v>
      </c>
      <c r="I145" t="s">
        <v>1254</v>
      </c>
      <c r="L145">
        <v>1</v>
      </c>
      <c r="O145">
        <v>7</v>
      </c>
      <c r="R145" t="s">
        <v>24225</v>
      </c>
      <c r="U145" t="s">
        <v>24226</v>
      </c>
      <c r="X145" t="s">
        <v>23980</v>
      </c>
      <c r="Y145">
        <v>1</v>
      </c>
      <c r="AA145" t="s">
        <v>23209</v>
      </c>
      <c r="AB145">
        <v>1</v>
      </c>
      <c r="AD145" t="s">
        <v>23210</v>
      </c>
      <c r="AE145">
        <v>1</v>
      </c>
      <c r="AG145" t="s">
        <v>23211</v>
      </c>
      <c r="AH145">
        <v>1</v>
      </c>
      <c r="AJ145" t="s">
        <v>23250</v>
      </c>
      <c r="AM145" t="s">
        <v>24024</v>
      </c>
      <c r="AP145" t="s">
        <v>24025</v>
      </c>
      <c r="AS145" t="s">
        <v>24227</v>
      </c>
      <c r="AV145" t="s">
        <v>314</v>
      </c>
      <c r="AW145">
        <v>1</v>
      </c>
      <c r="AY145" t="s">
        <v>16918</v>
      </c>
      <c r="AZ145">
        <v>1</v>
      </c>
      <c r="BB145" t="s">
        <v>23226</v>
      </c>
      <c r="BC145">
        <v>0</v>
      </c>
      <c r="BE145" t="s">
        <v>23216</v>
      </c>
      <c r="BF145">
        <v>1</v>
      </c>
      <c r="BH145" t="s">
        <v>21853</v>
      </c>
      <c r="BI145">
        <v>1</v>
      </c>
      <c r="BK145" t="s">
        <v>21156</v>
      </c>
      <c r="BL145">
        <v>1</v>
      </c>
      <c r="BN145" t="s">
        <v>21157</v>
      </c>
      <c r="BO145">
        <v>1</v>
      </c>
      <c r="BQ145" t="s">
        <v>23217</v>
      </c>
      <c r="BR145">
        <v>1</v>
      </c>
      <c r="BT145" t="s">
        <v>23217</v>
      </c>
      <c r="BU145">
        <v>0</v>
      </c>
      <c r="BW145" t="s">
        <v>21156</v>
      </c>
      <c r="BX145">
        <v>1</v>
      </c>
      <c r="BZ145" t="s">
        <v>20593</v>
      </c>
      <c r="CA145">
        <v>1</v>
      </c>
      <c r="CC145" t="s">
        <v>24228</v>
      </c>
      <c r="CF145" t="s">
        <v>24229</v>
      </c>
    </row>
    <row r="146" spans="1:84" x14ac:dyDescent="0.3">
      <c r="A146">
        <v>145</v>
      </c>
      <c r="B146" s="1">
        <v>45837.590208333335</v>
      </c>
      <c r="C146" s="1">
        <v>45837.599189814813</v>
      </c>
      <c r="D146" t="s">
        <v>1201</v>
      </c>
      <c r="E146" t="s">
        <v>1202</v>
      </c>
      <c r="F146">
        <v>13</v>
      </c>
      <c r="I146" t="s">
        <v>1202</v>
      </c>
      <c r="L146">
        <v>1</v>
      </c>
      <c r="O146">
        <v>10</v>
      </c>
      <c r="R146" t="s">
        <v>24230</v>
      </c>
      <c r="U146" t="s">
        <v>24231</v>
      </c>
      <c r="X146" t="s">
        <v>23980</v>
      </c>
      <c r="Y146">
        <v>1</v>
      </c>
      <c r="AA146" t="s">
        <v>23209</v>
      </c>
      <c r="AB146">
        <v>1</v>
      </c>
      <c r="AD146" t="s">
        <v>23210</v>
      </c>
      <c r="AE146">
        <v>1</v>
      </c>
      <c r="AG146" t="s">
        <v>23211</v>
      </c>
      <c r="AH146">
        <v>1</v>
      </c>
      <c r="AJ146" t="s">
        <v>23232</v>
      </c>
      <c r="AM146" t="s">
        <v>24024</v>
      </c>
      <c r="AP146" t="s">
        <v>24232</v>
      </c>
      <c r="AS146" t="s">
        <v>24233</v>
      </c>
      <c r="AV146" t="s">
        <v>314</v>
      </c>
      <c r="AW146">
        <v>1</v>
      </c>
      <c r="AY146" t="s">
        <v>16918</v>
      </c>
      <c r="AZ146">
        <v>1</v>
      </c>
      <c r="BB146" t="s">
        <v>23226</v>
      </c>
      <c r="BC146">
        <v>0</v>
      </c>
      <c r="BE146" t="s">
        <v>23216</v>
      </c>
      <c r="BF146">
        <v>1</v>
      </c>
      <c r="BH146" t="s">
        <v>21853</v>
      </c>
      <c r="BI146">
        <v>1</v>
      </c>
      <c r="BK146" t="s">
        <v>21156</v>
      </c>
      <c r="BL146">
        <v>1</v>
      </c>
      <c r="BN146" t="s">
        <v>21157</v>
      </c>
      <c r="BO146">
        <v>1</v>
      </c>
      <c r="BQ146" t="s">
        <v>23217</v>
      </c>
      <c r="BR146">
        <v>1</v>
      </c>
      <c r="BT146" t="s">
        <v>23217</v>
      </c>
      <c r="BU146">
        <v>0</v>
      </c>
      <c r="BW146" t="s">
        <v>21156</v>
      </c>
      <c r="BX146">
        <v>1</v>
      </c>
      <c r="BZ146" t="s">
        <v>20593</v>
      </c>
      <c r="CA146">
        <v>1</v>
      </c>
      <c r="CC146" t="s">
        <v>24234</v>
      </c>
      <c r="CF146" t="s">
        <v>24235</v>
      </c>
    </row>
    <row r="147" spans="1:84" x14ac:dyDescent="0.3">
      <c r="A147">
        <v>146</v>
      </c>
      <c r="B147" s="1">
        <v>45837.596828703703</v>
      </c>
      <c r="C147" s="1">
        <v>45837.605266203704</v>
      </c>
      <c r="D147" t="s">
        <v>2852</v>
      </c>
      <c r="E147" t="s">
        <v>2853</v>
      </c>
      <c r="F147">
        <v>12</v>
      </c>
      <c r="I147" t="s">
        <v>21959</v>
      </c>
      <c r="L147">
        <v>5</v>
      </c>
      <c r="O147">
        <v>30</v>
      </c>
      <c r="R147" t="s">
        <v>24236</v>
      </c>
      <c r="U147" t="s">
        <v>23391</v>
      </c>
      <c r="X147" t="s">
        <v>23914</v>
      </c>
      <c r="Y147">
        <v>0</v>
      </c>
      <c r="AA147" t="s">
        <v>23209</v>
      </c>
      <c r="AB147">
        <v>1</v>
      </c>
      <c r="AD147" t="s">
        <v>23210</v>
      </c>
      <c r="AE147">
        <v>1</v>
      </c>
      <c r="AG147" t="s">
        <v>23211</v>
      </c>
      <c r="AH147">
        <v>1</v>
      </c>
      <c r="AJ147" t="s">
        <v>23288</v>
      </c>
      <c r="AM147" t="s">
        <v>23392</v>
      </c>
      <c r="AP147" t="s">
        <v>23307</v>
      </c>
      <c r="AS147" t="s">
        <v>23311</v>
      </c>
      <c r="AV147" t="s">
        <v>314</v>
      </c>
      <c r="AW147">
        <v>1</v>
      </c>
      <c r="AY147" t="s">
        <v>16918</v>
      </c>
      <c r="AZ147">
        <v>1</v>
      </c>
      <c r="BB147" t="s">
        <v>20679</v>
      </c>
      <c r="BC147">
        <v>1</v>
      </c>
      <c r="BE147" t="s">
        <v>23216</v>
      </c>
      <c r="BF147">
        <v>1</v>
      </c>
      <c r="BH147" t="s">
        <v>21853</v>
      </c>
      <c r="BI147">
        <v>1</v>
      </c>
      <c r="BK147" t="s">
        <v>21156</v>
      </c>
      <c r="BL147">
        <v>1</v>
      </c>
      <c r="BN147" t="s">
        <v>21157</v>
      </c>
      <c r="BO147">
        <v>1</v>
      </c>
      <c r="BQ147" t="s">
        <v>23226</v>
      </c>
      <c r="BR147">
        <v>0</v>
      </c>
      <c r="BT147" t="s">
        <v>23217</v>
      </c>
      <c r="BU147">
        <v>0</v>
      </c>
      <c r="BW147" t="s">
        <v>21156</v>
      </c>
      <c r="BX147">
        <v>1</v>
      </c>
      <c r="BZ147" t="s">
        <v>20593</v>
      </c>
      <c r="CA147">
        <v>1</v>
      </c>
      <c r="CC147" t="s">
        <v>23312</v>
      </c>
      <c r="CF147" t="s">
        <v>23313</v>
      </c>
    </row>
    <row r="148" spans="1:84" x14ac:dyDescent="0.3">
      <c r="A148">
        <v>147</v>
      </c>
      <c r="B148" s="1">
        <v>45837.709398148145</v>
      </c>
      <c r="C148" s="1">
        <v>45837.709594907406</v>
      </c>
      <c r="D148" t="s">
        <v>1429</v>
      </c>
      <c r="E148" t="s">
        <v>1430</v>
      </c>
      <c r="F148">
        <v>13</v>
      </c>
      <c r="I148" t="s">
        <v>1430</v>
      </c>
      <c r="L148">
        <v>1</v>
      </c>
      <c r="O148">
        <v>17</v>
      </c>
      <c r="R148" t="s">
        <v>24237</v>
      </c>
      <c r="U148" t="s">
        <v>24238</v>
      </c>
      <c r="X148" t="s">
        <v>24239</v>
      </c>
      <c r="Y148">
        <v>0</v>
      </c>
      <c r="AA148" t="s">
        <v>23209</v>
      </c>
      <c r="AB148">
        <v>1</v>
      </c>
      <c r="AD148" t="s">
        <v>23210</v>
      </c>
      <c r="AE148">
        <v>1</v>
      </c>
      <c r="AG148" t="s">
        <v>23211</v>
      </c>
      <c r="AH148">
        <v>1</v>
      </c>
      <c r="AJ148" t="s">
        <v>24240</v>
      </c>
      <c r="AM148" t="s">
        <v>24241</v>
      </c>
      <c r="AP148" t="s">
        <v>24242</v>
      </c>
      <c r="AS148" t="s">
        <v>24243</v>
      </c>
      <c r="AV148" t="s">
        <v>314</v>
      </c>
      <c r="AW148">
        <v>1</v>
      </c>
      <c r="AY148" t="s">
        <v>16918</v>
      </c>
      <c r="AZ148">
        <v>1</v>
      </c>
      <c r="BB148" t="s">
        <v>20679</v>
      </c>
      <c r="BC148">
        <v>1</v>
      </c>
      <c r="BE148" t="s">
        <v>23216</v>
      </c>
      <c r="BF148">
        <v>1</v>
      </c>
      <c r="BH148" t="s">
        <v>21853</v>
      </c>
      <c r="BI148">
        <v>1</v>
      </c>
      <c r="BK148" t="s">
        <v>21156</v>
      </c>
      <c r="BL148">
        <v>1</v>
      </c>
      <c r="BN148" t="s">
        <v>21157</v>
      </c>
      <c r="BO148">
        <v>1</v>
      </c>
      <c r="BQ148" t="s">
        <v>23217</v>
      </c>
      <c r="BR148">
        <v>1</v>
      </c>
      <c r="BT148" t="s">
        <v>23217</v>
      </c>
      <c r="BU148">
        <v>0</v>
      </c>
      <c r="BW148" t="s">
        <v>21156</v>
      </c>
      <c r="BX148">
        <v>1</v>
      </c>
      <c r="BZ148" t="s">
        <v>20593</v>
      </c>
      <c r="CA148">
        <v>1</v>
      </c>
      <c r="CC148" t="s">
        <v>24244</v>
      </c>
      <c r="CF148" t="s">
        <v>24245</v>
      </c>
    </row>
    <row r="149" spans="1:84" x14ac:dyDescent="0.3">
      <c r="A149">
        <v>148</v>
      </c>
      <c r="B149" s="1">
        <v>45837.7890625</v>
      </c>
      <c r="C149" s="1">
        <v>45837.792870370373</v>
      </c>
      <c r="D149" t="s">
        <v>2781</v>
      </c>
      <c r="E149" t="s">
        <v>2782</v>
      </c>
      <c r="F149">
        <v>9</v>
      </c>
      <c r="I149" t="s">
        <v>2782</v>
      </c>
      <c r="L149">
        <v>5</v>
      </c>
      <c r="O149">
        <v>10</v>
      </c>
      <c r="R149" t="s">
        <v>18707</v>
      </c>
      <c r="U149" t="s">
        <v>24246</v>
      </c>
      <c r="X149" t="s">
        <v>23980</v>
      </c>
      <c r="Y149">
        <v>1</v>
      </c>
      <c r="AA149" t="s">
        <v>23210</v>
      </c>
      <c r="AB149">
        <v>0</v>
      </c>
      <c r="AD149" t="s">
        <v>23774</v>
      </c>
      <c r="AE149">
        <v>0</v>
      </c>
      <c r="AG149" t="s">
        <v>23211</v>
      </c>
      <c r="AH149">
        <v>1</v>
      </c>
      <c r="AJ149" t="s">
        <v>23536</v>
      </c>
      <c r="AM149" t="s">
        <v>24247</v>
      </c>
      <c r="AP149" t="s">
        <v>24248</v>
      </c>
      <c r="AS149" t="s">
        <v>24249</v>
      </c>
      <c r="AV149" t="s">
        <v>314</v>
      </c>
      <c r="AW149">
        <v>1</v>
      </c>
      <c r="AY149" t="s">
        <v>16918</v>
      </c>
      <c r="AZ149">
        <v>1</v>
      </c>
      <c r="BB149" t="s">
        <v>20679</v>
      </c>
      <c r="BC149">
        <v>1</v>
      </c>
      <c r="BE149" t="s">
        <v>23216</v>
      </c>
      <c r="BF149">
        <v>1</v>
      </c>
      <c r="BH149" t="s">
        <v>21156</v>
      </c>
      <c r="BI149">
        <v>0</v>
      </c>
      <c r="BK149" t="s">
        <v>23226</v>
      </c>
      <c r="BL149">
        <v>0</v>
      </c>
      <c r="BN149" t="s">
        <v>21157</v>
      </c>
      <c r="BO149">
        <v>1</v>
      </c>
      <c r="BQ149" t="s">
        <v>23217</v>
      </c>
      <c r="BR149">
        <v>1</v>
      </c>
      <c r="BT149" t="s">
        <v>23217</v>
      </c>
      <c r="BU149">
        <v>0</v>
      </c>
      <c r="BW149" t="s">
        <v>21157</v>
      </c>
      <c r="BX149">
        <v>0</v>
      </c>
      <c r="BZ149" t="s">
        <v>20593</v>
      </c>
      <c r="CA149">
        <v>1</v>
      </c>
      <c r="CC149" t="s">
        <v>24250</v>
      </c>
      <c r="CF149" t="s">
        <v>24251</v>
      </c>
    </row>
    <row r="150" spans="1:84" x14ac:dyDescent="0.3">
      <c r="A150">
        <v>149</v>
      </c>
      <c r="B150" s="1">
        <v>45837.815555555557</v>
      </c>
      <c r="C150" s="1">
        <v>45837.825787037036</v>
      </c>
      <c r="D150" t="s">
        <v>2937</v>
      </c>
      <c r="E150" t="s">
        <v>2938</v>
      </c>
      <c r="F150">
        <v>13</v>
      </c>
      <c r="I150" t="s">
        <v>24252</v>
      </c>
      <c r="L150">
        <v>5</v>
      </c>
      <c r="O150">
        <v>16</v>
      </c>
      <c r="R150" t="s">
        <v>24253</v>
      </c>
      <c r="U150" t="s">
        <v>24254</v>
      </c>
      <c r="X150" t="s">
        <v>23980</v>
      </c>
      <c r="Y150">
        <v>1</v>
      </c>
      <c r="AA150" t="s">
        <v>23209</v>
      </c>
      <c r="AB150">
        <v>1</v>
      </c>
      <c r="AD150" t="s">
        <v>23210</v>
      </c>
      <c r="AE150">
        <v>1</v>
      </c>
      <c r="AG150" t="s">
        <v>23209</v>
      </c>
      <c r="AH150">
        <v>0</v>
      </c>
      <c r="AJ150" t="s">
        <v>24255</v>
      </c>
      <c r="AM150" t="s">
        <v>24256</v>
      </c>
      <c r="AP150" t="s">
        <v>24257</v>
      </c>
      <c r="AS150" t="s">
        <v>24258</v>
      </c>
      <c r="AV150" t="s">
        <v>314</v>
      </c>
      <c r="AW150">
        <v>1</v>
      </c>
      <c r="AY150" t="s">
        <v>16918</v>
      </c>
      <c r="AZ150">
        <v>1</v>
      </c>
      <c r="BB150" t="s">
        <v>20679</v>
      </c>
      <c r="BC150">
        <v>1</v>
      </c>
      <c r="BE150" t="s">
        <v>23216</v>
      </c>
      <c r="BF150">
        <v>1</v>
      </c>
      <c r="BH150" t="s">
        <v>21853</v>
      </c>
      <c r="BI150">
        <v>1</v>
      </c>
      <c r="BK150" t="s">
        <v>21156</v>
      </c>
      <c r="BL150">
        <v>1</v>
      </c>
      <c r="BN150" t="s">
        <v>21157</v>
      </c>
      <c r="BO150">
        <v>1</v>
      </c>
      <c r="BQ150" t="s">
        <v>23217</v>
      </c>
      <c r="BR150">
        <v>1</v>
      </c>
      <c r="BT150" t="s">
        <v>23217</v>
      </c>
      <c r="BU150">
        <v>0</v>
      </c>
      <c r="BW150" t="s">
        <v>21156</v>
      </c>
      <c r="BX150">
        <v>1</v>
      </c>
      <c r="BZ150" t="s">
        <v>20593</v>
      </c>
      <c r="CA150">
        <v>1</v>
      </c>
      <c r="CC150" t="s">
        <v>24259</v>
      </c>
      <c r="CF150" t="s">
        <v>24260</v>
      </c>
    </row>
    <row r="151" spans="1:84" x14ac:dyDescent="0.3">
      <c r="A151">
        <v>150</v>
      </c>
      <c r="B151" s="1">
        <v>45837.853344907409</v>
      </c>
      <c r="C151" s="1">
        <v>45837.8596412037</v>
      </c>
      <c r="D151" t="s">
        <v>2685</v>
      </c>
      <c r="E151" t="s">
        <v>2686</v>
      </c>
      <c r="F151">
        <v>6</v>
      </c>
      <c r="I151" t="s">
        <v>2686</v>
      </c>
      <c r="L151">
        <v>5</v>
      </c>
      <c r="O151">
        <v>13</v>
      </c>
      <c r="R151" t="s">
        <v>24261</v>
      </c>
      <c r="U151" t="s">
        <v>24262</v>
      </c>
      <c r="X151" t="s">
        <v>24047</v>
      </c>
      <c r="Y151">
        <v>0</v>
      </c>
      <c r="AA151" t="s">
        <v>23210</v>
      </c>
      <c r="AB151">
        <v>0</v>
      </c>
      <c r="AD151" t="s">
        <v>23210</v>
      </c>
      <c r="AE151">
        <v>1</v>
      </c>
      <c r="AG151" t="s">
        <v>23209</v>
      </c>
      <c r="AH151">
        <v>0</v>
      </c>
      <c r="AJ151" t="s">
        <v>23536</v>
      </c>
      <c r="AM151" t="s">
        <v>24263</v>
      </c>
      <c r="AP151" t="s">
        <v>24264</v>
      </c>
      <c r="AS151" t="s">
        <v>24265</v>
      </c>
      <c r="AV151" t="s">
        <v>314</v>
      </c>
      <c r="AW151">
        <v>1</v>
      </c>
      <c r="AY151" t="s">
        <v>16918</v>
      </c>
      <c r="AZ151">
        <v>1</v>
      </c>
      <c r="BB151" t="s">
        <v>20679</v>
      </c>
      <c r="BC151">
        <v>1</v>
      </c>
      <c r="BE151" t="s">
        <v>21853</v>
      </c>
      <c r="BF151">
        <v>0</v>
      </c>
      <c r="BH151" t="s">
        <v>23216</v>
      </c>
      <c r="BI151">
        <v>0</v>
      </c>
      <c r="BK151" t="s">
        <v>21157</v>
      </c>
      <c r="BL151">
        <v>0</v>
      </c>
      <c r="BN151" t="s">
        <v>21156</v>
      </c>
      <c r="BO151">
        <v>0</v>
      </c>
      <c r="BQ151" t="s">
        <v>21157</v>
      </c>
      <c r="BR151">
        <v>0</v>
      </c>
      <c r="BT151" t="s">
        <v>23226</v>
      </c>
      <c r="BU151">
        <v>1</v>
      </c>
      <c r="BW151" t="s">
        <v>21156</v>
      </c>
      <c r="BX151">
        <v>1</v>
      </c>
      <c r="BZ151" t="s">
        <v>23226</v>
      </c>
      <c r="CA151">
        <v>0</v>
      </c>
      <c r="CC151" t="s">
        <v>24266</v>
      </c>
      <c r="CF151" t="s">
        <v>24267</v>
      </c>
    </row>
    <row r="152" spans="1:84" x14ac:dyDescent="0.3">
      <c r="A152">
        <v>151</v>
      </c>
      <c r="B152" s="1">
        <v>45837.908993055556</v>
      </c>
      <c r="C152" s="1">
        <v>45837.910324074073</v>
      </c>
      <c r="D152" t="s">
        <v>2975</v>
      </c>
      <c r="E152" t="s">
        <v>2976</v>
      </c>
      <c r="F152">
        <v>10</v>
      </c>
      <c r="I152" t="s">
        <v>2976</v>
      </c>
      <c r="L152">
        <v>5</v>
      </c>
      <c r="O152">
        <v>18</v>
      </c>
      <c r="R152" t="s">
        <v>24268</v>
      </c>
      <c r="U152" t="s">
        <v>24269</v>
      </c>
      <c r="X152" t="s">
        <v>24270</v>
      </c>
      <c r="Y152">
        <v>0</v>
      </c>
      <c r="AA152" t="s">
        <v>23209</v>
      </c>
      <c r="AB152">
        <v>1</v>
      </c>
      <c r="AD152" t="s">
        <v>23210</v>
      </c>
      <c r="AE152">
        <v>1</v>
      </c>
      <c r="AG152" t="s">
        <v>23303</v>
      </c>
      <c r="AH152">
        <v>0</v>
      </c>
      <c r="AJ152" t="s">
        <v>24271</v>
      </c>
      <c r="AM152" t="s">
        <v>24272</v>
      </c>
      <c r="AP152" t="s">
        <v>24232</v>
      </c>
      <c r="AS152" t="s">
        <v>24273</v>
      </c>
      <c r="AV152" t="s">
        <v>314</v>
      </c>
      <c r="AW152">
        <v>1</v>
      </c>
      <c r="AY152" t="s">
        <v>23226</v>
      </c>
      <c r="AZ152">
        <v>0</v>
      </c>
      <c r="BB152" t="s">
        <v>16918</v>
      </c>
      <c r="BC152">
        <v>0</v>
      </c>
      <c r="BE152" t="s">
        <v>23216</v>
      </c>
      <c r="BF152">
        <v>1</v>
      </c>
      <c r="BH152" t="s">
        <v>21853</v>
      </c>
      <c r="BI152">
        <v>1</v>
      </c>
      <c r="BK152" t="s">
        <v>21156</v>
      </c>
      <c r="BL152">
        <v>1</v>
      </c>
      <c r="BN152" t="s">
        <v>21157</v>
      </c>
      <c r="BO152">
        <v>1</v>
      </c>
      <c r="BQ152" t="s">
        <v>23217</v>
      </c>
      <c r="BR152">
        <v>1</v>
      </c>
      <c r="BT152" t="s">
        <v>23217</v>
      </c>
      <c r="BU152">
        <v>0</v>
      </c>
      <c r="BW152" t="s">
        <v>21156</v>
      </c>
      <c r="BX152">
        <v>1</v>
      </c>
      <c r="BZ152" t="s">
        <v>20593</v>
      </c>
      <c r="CA152">
        <v>1</v>
      </c>
      <c r="CC152" t="s">
        <v>24274</v>
      </c>
      <c r="CF152" t="s">
        <v>24275</v>
      </c>
    </row>
    <row r="153" spans="1:84" x14ac:dyDescent="0.3">
      <c r="A153">
        <v>152</v>
      </c>
      <c r="B153" s="1">
        <v>45837.986828703702</v>
      </c>
      <c r="C153" s="1">
        <v>45837.987083333333</v>
      </c>
      <c r="D153" t="s">
        <v>1075</v>
      </c>
      <c r="E153" t="s">
        <v>1076</v>
      </c>
      <c r="F153">
        <v>13</v>
      </c>
      <c r="I153" t="s">
        <v>1076</v>
      </c>
      <c r="L153">
        <v>2</v>
      </c>
      <c r="O153">
        <v>32</v>
      </c>
      <c r="R153" t="s">
        <v>24276</v>
      </c>
      <c r="U153" t="s">
        <v>24277</v>
      </c>
      <c r="X153" t="s">
        <v>23980</v>
      </c>
      <c r="Y153">
        <v>1</v>
      </c>
      <c r="AA153" t="s">
        <v>23209</v>
      </c>
      <c r="AB153">
        <v>1</v>
      </c>
      <c r="AD153" t="s">
        <v>23210</v>
      </c>
      <c r="AE153">
        <v>1</v>
      </c>
      <c r="AG153" t="s">
        <v>23209</v>
      </c>
      <c r="AH153">
        <v>0</v>
      </c>
      <c r="AJ153" t="s">
        <v>23232</v>
      </c>
      <c r="AM153" t="s">
        <v>24278</v>
      </c>
      <c r="AP153" t="s">
        <v>24279</v>
      </c>
      <c r="AS153" t="s">
        <v>24280</v>
      </c>
      <c r="AV153" t="s">
        <v>314</v>
      </c>
      <c r="AW153">
        <v>1</v>
      </c>
      <c r="AY153" t="s">
        <v>16918</v>
      </c>
      <c r="AZ153">
        <v>1</v>
      </c>
      <c r="BB153" t="s">
        <v>20679</v>
      </c>
      <c r="BC153">
        <v>1</v>
      </c>
      <c r="BE153" t="s">
        <v>23216</v>
      </c>
      <c r="BF153">
        <v>1</v>
      </c>
      <c r="BH153" t="s">
        <v>21853</v>
      </c>
      <c r="BI153">
        <v>1</v>
      </c>
      <c r="BK153" t="s">
        <v>21156</v>
      </c>
      <c r="BL153">
        <v>1</v>
      </c>
      <c r="BN153" t="s">
        <v>21157</v>
      </c>
      <c r="BO153">
        <v>1</v>
      </c>
      <c r="BQ153" t="s">
        <v>23217</v>
      </c>
      <c r="BR153">
        <v>1</v>
      </c>
      <c r="BT153" t="s">
        <v>23217</v>
      </c>
      <c r="BU153">
        <v>0</v>
      </c>
      <c r="BW153" t="s">
        <v>21156</v>
      </c>
      <c r="BX153">
        <v>1</v>
      </c>
      <c r="BZ153" t="s">
        <v>20593</v>
      </c>
      <c r="CA153">
        <v>1</v>
      </c>
      <c r="CC153" t="s">
        <v>24281</v>
      </c>
      <c r="CF153" t="s">
        <v>24282</v>
      </c>
    </row>
    <row r="154" spans="1:84" x14ac:dyDescent="0.3">
      <c r="A154">
        <v>153</v>
      </c>
      <c r="B154" s="1">
        <v>45838.25509259259</v>
      </c>
      <c r="C154" s="1">
        <v>45838.255162037036</v>
      </c>
      <c r="D154" t="s">
        <v>2869</v>
      </c>
      <c r="E154" t="s">
        <v>2870</v>
      </c>
      <c r="F154">
        <v>8</v>
      </c>
      <c r="I154" t="s">
        <v>2870</v>
      </c>
      <c r="L154">
        <v>5</v>
      </c>
      <c r="O154">
        <v>36</v>
      </c>
      <c r="R154" t="s">
        <v>24283</v>
      </c>
      <c r="U154" t="s">
        <v>24284</v>
      </c>
      <c r="X154" t="s">
        <v>23980</v>
      </c>
      <c r="Y154">
        <v>1</v>
      </c>
      <c r="AA154" t="s">
        <v>23209</v>
      </c>
      <c r="AB154">
        <v>1</v>
      </c>
      <c r="AD154" t="s">
        <v>23210</v>
      </c>
      <c r="AE154">
        <v>1</v>
      </c>
      <c r="AG154" t="s">
        <v>23211</v>
      </c>
      <c r="AH154">
        <v>1</v>
      </c>
      <c r="AJ154" t="s">
        <v>24285</v>
      </c>
      <c r="AM154" t="s">
        <v>23406</v>
      </c>
      <c r="AP154" t="s">
        <v>24286</v>
      </c>
      <c r="AS154" t="s">
        <v>24287</v>
      </c>
      <c r="AV154" t="s">
        <v>314</v>
      </c>
      <c r="AW154">
        <v>1</v>
      </c>
      <c r="AY154" t="s">
        <v>23216</v>
      </c>
      <c r="AZ154">
        <v>0</v>
      </c>
      <c r="BB154" t="s">
        <v>20679</v>
      </c>
      <c r="BC154">
        <v>1</v>
      </c>
      <c r="BE154" t="s">
        <v>21853</v>
      </c>
      <c r="BF154">
        <v>0</v>
      </c>
      <c r="BH154" t="s">
        <v>21156</v>
      </c>
      <c r="BI154">
        <v>0</v>
      </c>
      <c r="BK154" t="s">
        <v>16918</v>
      </c>
      <c r="BL154">
        <v>0</v>
      </c>
      <c r="BN154" t="s">
        <v>21157</v>
      </c>
      <c r="BO154">
        <v>1</v>
      </c>
      <c r="BQ154" t="s">
        <v>23226</v>
      </c>
      <c r="BR154">
        <v>0</v>
      </c>
      <c r="BT154" t="s">
        <v>23217</v>
      </c>
      <c r="BU154">
        <v>0</v>
      </c>
      <c r="BW154" t="s">
        <v>16918</v>
      </c>
      <c r="BX154">
        <v>0</v>
      </c>
      <c r="BZ154" t="s">
        <v>20593</v>
      </c>
      <c r="CA154">
        <v>1</v>
      </c>
      <c r="CC154" t="s">
        <v>24288</v>
      </c>
      <c r="CF154" t="s">
        <v>24289</v>
      </c>
    </row>
    <row r="155" spans="1:84" x14ac:dyDescent="0.3">
      <c r="A155">
        <v>154</v>
      </c>
      <c r="B155" s="1">
        <v>45838.446747685186</v>
      </c>
      <c r="C155" s="1">
        <v>45838.452164351853</v>
      </c>
      <c r="D155" t="s">
        <v>2623</v>
      </c>
      <c r="E155" t="s">
        <v>2624</v>
      </c>
      <c r="F155">
        <v>13</v>
      </c>
      <c r="I155" t="s">
        <v>2624</v>
      </c>
      <c r="L155">
        <v>5</v>
      </c>
      <c r="O155">
        <v>27</v>
      </c>
      <c r="R155" t="s">
        <v>24290</v>
      </c>
      <c r="U155" t="s">
        <v>24291</v>
      </c>
      <c r="X155" t="s">
        <v>24292</v>
      </c>
      <c r="Y155">
        <v>0</v>
      </c>
      <c r="AA155" t="s">
        <v>23209</v>
      </c>
      <c r="AB155">
        <v>1</v>
      </c>
      <c r="AD155" t="s">
        <v>23210</v>
      </c>
      <c r="AE155">
        <v>1</v>
      </c>
      <c r="AG155" t="s">
        <v>23211</v>
      </c>
      <c r="AH155">
        <v>1</v>
      </c>
      <c r="AJ155" t="s">
        <v>24293</v>
      </c>
      <c r="AM155" t="s">
        <v>24294</v>
      </c>
      <c r="AP155" t="s">
        <v>23989</v>
      </c>
      <c r="AS155" t="s">
        <v>24295</v>
      </c>
      <c r="AV155" t="s">
        <v>314</v>
      </c>
      <c r="AW155">
        <v>1</v>
      </c>
      <c r="AY155" t="s">
        <v>16918</v>
      </c>
      <c r="AZ155">
        <v>1</v>
      </c>
      <c r="BB155" t="s">
        <v>20679</v>
      </c>
      <c r="BC155">
        <v>1</v>
      </c>
      <c r="BE155" t="s">
        <v>23216</v>
      </c>
      <c r="BF155">
        <v>1</v>
      </c>
      <c r="BH155" t="s">
        <v>21853</v>
      </c>
      <c r="BI155">
        <v>1</v>
      </c>
      <c r="BK155" t="s">
        <v>21156</v>
      </c>
      <c r="BL155">
        <v>1</v>
      </c>
      <c r="BN155" t="s">
        <v>21157</v>
      </c>
      <c r="BO155">
        <v>1</v>
      </c>
      <c r="BQ155" t="s">
        <v>23217</v>
      </c>
      <c r="BR155">
        <v>1</v>
      </c>
      <c r="BT155" t="s">
        <v>23217</v>
      </c>
      <c r="BU155">
        <v>0</v>
      </c>
      <c r="BW155" t="s">
        <v>21156</v>
      </c>
      <c r="BX155">
        <v>1</v>
      </c>
      <c r="BZ155" t="s">
        <v>20593</v>
      </c>
      <c r="CA155">
        <v>1</v>
      </c>
      <c r="CC155" t="s">
        <v>24296</v>
      </c>
      <c r="CF155" t="s">
        <v>24297</v>
      </c>
    </row>
    <row r="156" spans="1:84" x14ac:dyDescent="0.3">
      <c r="A156">
        <v>155</v>
      </c>
      <c r="B156" s="1">
        <v>45838.489502314813</v>
      </c>
      <c r="C156" s="1">
        <v>45838.508125</v>
      </c>
      <c r="D156" t="s">
        <v>1085</v>
      </c>
      <c r="E156" t="s">
        <v>1086</v>
      </c>
      <c r="F156">
        <v>13</v>
      </c>
      <c r="I156" t="s">
        <v>1086</v>
      </c>
      <c r="L156">
        <v>2</v>
      </c>
      <c r="O156">
        <v>33</v>
      </c>
      <c r="R156" t="s">
        <v>24298</v>
      </c>
      <c r="U156" t="s">
        <v>24299</v>
      </c>
      <c r="X156" t="s">
        <v>23980</v>
      </c>
      <c r="Y156">
        <v>1</v>
      </c>
      <c r="AA156" t="s">
        <v>23209</v>
      </c>
      <c r="AB156">
        <v>1</v>
      </c>
      <c r="AD156" t="s">
        <v>23210</v>
      </c>
      <c r="AE156">
        <v>1</v>
      </c>
      <c r="AG156" t="s">
        <v>23209</v>
      </c>
      <c r="AH156">
        <v>0</v>
      </c>
      <c r="AJ156" t="s">
        <v>24300</v>
      </c>
      <c r="AM156" t="s">
        <v>24301</v>
      </c>
      <c r="AP156" t="s">
        <v>24302</v>
      </c>
      <c r="AS156" t="s">
        <v>24303</v>
      </c>
      <c r="AV156" t="s">
        <v>314</v>
      </c>
      <c r="AW156">
        <v>1</v>
      </c>
      <c r="AY156" t="s">
        <v>16918</v>
      </c>
      <c r="AZ156">
        <v>1</v>
      </c>
      <c r="BB156" t="s">
        <v>20679</v>
      </c>
      <c r="BC156">
        <v>1</v>
      </c>
      <c r="BE156" t="s">
        <v>23216</v>
      </c>
      <c r="BF156">
        <v>1</v>
      </c>
      <c r="BH156" t="s">
        <v>21853</v>
      </c>
      <c r="BI156">
        <v>1</v>
      </c>
      <c r="BK156" t="s">
        <v>21156</v>
      </c>
      <c r="BL156">
        <v>1</v>
      </c>
      <c r="BN156" t="s">
        <v>21157</v>
      </c>
      <c r="BO156">
        <v>1</v>
      </c>
      <c r="BQ156" t="s">
        <v>23217</v>
      </c>
      <c r="BR156">
        <v>1</v>
      </c>
      <c r="BT156" t="s">
        <v>23217</v>
      </c>
      <c r="BU156">
        <v>0</v>
      </c>
      <c r="BW156" t="s">
        <v>21156</v>
      </c>
      <c r="BX156">
        <v>1</v>
      </c>
      <c r="BZ156" t="s">
        <v>20593</v>
      </c>
      <c r="CA156">
        <v>1</v>
      </c>
      <c r="CC156" t="s">
        <v>24304</v>
      </c>
      <c r="CF156" t="s">
        <v>24305</v>
      </c>
    </row>
    <row r="157" spans="1:84" x14ac:dyDescent="0.3">
      <c r="A157">
        <v>156</v>
      </c>
      <c r="B157" s="1">
        <v>45838.511053240742</v>
      </c>
      <c r="C157" s="1">
        <v>45838.522592592592</v>
      </c>
      <c r="D157" t="s">
        <v>1242</v>
      </c>
      <c r="E157" t="s">
        <v>1243</v>
      </c>
      <c r="F157">
        <v>12</v>
      </c>
      <c r="I157" t="s">
        <v>1244</v>
      </c>
      <c r="L157">
        <v>1</v>
      </c>
      <c r="O157">
        <v>11</v>
      </c>
      <c r="R157" t="s">
        <v>24306</v>
      </c>
      <c r="U157" t="s">
        <v>24307</v>
      </c>
      <c r="X157" t="s">
        <v>23980</v>
      </c>
      <c r="Y157">
        <v>1</v>
      </c>
      <c r="AA157" t="s">
        <v>23209</v>
      </c>
      <c r="AB157">
        <v>1</v>
      </c>
      <c r="AD157" t="s">
        <v>23210</v>
      </c>
      <c r="AE157">
        <v>1</v>
      </c>
      <c r="AG157" t="s">
        <v>23211</v>
      </c>
      <c r="AH157">
        <v>1</v>
      </c>
      <c r="AJ157" t="s">
        <v>23250</v>
      </c>
      <c r="AM157" t="s">
        <v>23406</v>
      </c>
      <c r="AP157" t="s">
        <v>24308</v>
      </c>
      <c r="AS157" t="s">
        <v>24309</v>
      </c>
      <c r="AV157" t="s">
        <v>314</v>
      </c>
      <c r="AW157">
        <v>1</v>
      </c>
      <c r="AY157" t="s">
        <v>16918</v>
      </c>
      <c r="AZ157">
        <v>1</v>
      </c>
      <c r="BB157" t="s">
        <v>23226</v>
      </c>
      <c r="BC157">
        <v>0</v>
      </c>
      <c r="BE157" t="s">
        <v>23216</v>
      </c>
      <c r="BF157">
        <v>1</v>
      </c>
      <c r="BH157" t="s">
        <v>21853</v>
      </c>
      <c r="BI157">
        <v>1</v>
      </c>
      <c r="BK157" t="s">
        <v>21156</v>
      </c>
      <c r="BL157">
        <v>1</v>
      </c>
      <c r="BN157" t="s">
        <v>21157</v>
      </c>
      <c r="BO157">
        <v>1</v>
      </c>
      <c r="BQ157" t="s">
        <v>23217</v>
      </c>
      <c r="BR157">
        <v>1</v>
      </c>
      <c r="BT157" t="s">
        <v>23217</v>
      </c>
      <c r="BU157">
        <v>0</v>
      </c>
      <c r="BW157" t="s">
        <v>23217</v>
      </c>
      <c r="BX157">
        <v>0</v>
      </c>
      <c r="BZ157" t="s">
        <v>20593</v>
      </c>
      <c r="CA157">
        <v>1</v>
      </c>
      <c r="CC157" t="s">
        <v>24310</v>
      </c>
      <c r="CF157" t="s">
        <v>24311</v>
      </c>
    </row>
    <row r="158" spans="1:84" x14ac:dyDescent="0.3">
      <c r="A158">
        <v>157</v>
      </c>
      <c r="B158" s="1">
        <v>45838.504942129628</v>
      </c>
      <c r="C158" s="1">
        <v>45838.526018518518</v>
      </c>
      <c r="D158" t="s">
        <v>1484</v>
      </c>
      <c r="E158" t="s">
        <v>1485</v>
      </c>
      <c r="F158">
        <v>13</v>
      </c>
      <c r="I158" t="s">
        <v>1486</v>
      </c>
      <c r="L158">
        <v>1</v>
      </c>
      <c r="O158">
        <v>9</v>
      </c>
      <c r="R158" t="s">
        <v>24312</v>
      </c>
      <c r="U158" t="s">
        <v>24313</v>
      </c>
      <c r="X158" t="s">
        <v>23980</v>
      </c>
      <c r="Y158">
        <v>1</v>
      </c>
      <c r="AA158" t="s">
        <v>23209</v>
      </c>
      <c r="AB158">
        <v>1</v>
      </c>
      <c r="AD158" t="s">
        <v>23210</v>
      </c>
      <c r="AE158">
        <v>1</v>
      </c>
      <c r="AG158" t="s">
        <v>23211</v>
      </c>
      <c r="AH158">
        <v>1</v>
      </c>
      <c r="AJ158" t="s">
        <v>24314</v>
      </c>
      <c r="AM158" t="s">
        <v>24315</v>
      </c>
      <c r="AP158" t="s">
        <v>24316</v>
      </c>
      <c r="AS158" t="s">
        <v>24317</v>
      </c>
      <c r="AV158" t="s">
        <v>314</v>
      </c>
      <c r="AW158">
        <v>1</v>
      </c>
      <c r="AY158" t="s">
        <v>16918</v>
      </c>
      <c r="AZ158">
        <v>1</v>
      </c>
      <c r="BB158" t="s">
        <v>20679</v>
      </c>
      <c r="BC158">
        <v>1</v>
      </c>
      <c r="BE158" t="s">
        <v>21157</v>
      </c>
      <c r="BF158">
        <v>0</v>
      </c>
      <c r="BH158" t="s">
        <v>21853</v>
      </c>
      <c r="BI158">
        <v>1</v>
      </c>
      <c r="BK158" t="s">
        <v>21156</v>
      </c>
      <c r="BL158">
        <v>1</v>
      </c>
      <c r="BN158" t="s">
        <v>21157</v>
      </c>
      <c r="BO158">
        <v>1</v>
      </c>
      <c r="BQ158" t="s">
        <v>23217</v>
      </c>
      <c r="BR158">
        <v>1</v>
      </c>
      <c r="BT158" t="s">
        <v>23217</v>
      </c>
      <c r="BU158">
        <v>0</v>
      </c>
      <c r="BW158" t="s">
        <v>21156</v>
      </c>
      <c r="BX158">
        <v>1</v>
      </c>
      <c r="BZ158" t="s">
        <v>20593</v>
      </c>
      <c r="CA158">
        <v>1</v>
      </c>
      <c r="CC158" t="s">
        <v>24318</v>
      </c>
      <c r="CF158" t="s">
        <v>24319</v>
      </c>
    </row>
    <row r="159" spans="1:84" x14ac:dyDescent="0.3">
      <c r="A159">
        <v>158</v>
      </c>
      <c r="B159" s="1">
        <v>45839.5856712963</v>
      </c>
      <c r="C159" s="1">
        <v>45839.593738425923</v>
      </c>
      <c r="D159" t="s">
        <v>3669</v>
      </c>
      <c r="E159" t="s">
        <v>3670</v>
      </c>
      <c r="F159">
        <v>13</v>
      </c>
      <c r="I159" t="s">
        <v>3670</v>
      </c>
      <c r="L159">
        <v>8</v>
      </c>
      <c r="O159">
        <v>35</v>
      </c>
      <c r="R159" t="s">
        <v>24320</v>
      </c>
      <c r="U159" t="s">
        <v>24321</v>
      </c>
      <c r="X159" t="s">
        <v>23980</v>
      </c>
      <c r="Y159">
        <v>1</v>
      </c>
      <c r="AA159" t="s">
        <v>23209</v>
      </c>
      <c r="AB159">
        <v>1</v>
      </c>
      <c r="AD159" t="s">
        <v>23774</v>
      </c>
      <c r="AE159">
        <v>0</v>
      </c>
      <c r="AG159" t="s">
        <v>23211</v>
      </c>
      <c r="AH159">
        <v>1</v>
      </c>
      <c r="AJ159" t="s">
        <v>23211</v>
      </c>
      <c r="AM159" t="s">
        <v>24322</v>
      </c>
      <c r="AP159" t="s">
        <v>24323</v>
      </c>
      <c r="AS159" t="s">
        <v>24324</v>
      </c>
      <c r="AV159" t="s">
        <v>314</v>
      </c>
      <c r="AW159">
        <v>1</v>
      </c>
      <c r="AY159" t="s">
        <v>16918</v>
      </c>
      <c r="AZ159">
        <v>1</v>
      </c>
      <c r="BB159" t="s">
        <v>20679</v>
      </c>
      <c r="BC159">
        <v>1</v>
      </c>
      <c r="BE159" t="s">
        <v>23216</v>
      </c>
      <c r="BF159">
        <v>1</v>
      </c>
      <c r="BH159" t="s">
        <v>21853</v>
      </c>
      <c r="BI159">
        <v>1</v>
      </c>
      <c r="BK159" t="s">
        <v>21156</v>
      </c>
      <c r="BL159">
        <v>1</v>
      </c>
      <c r="BN159" t="s">
        <v>21157</v>
      </c>
      <c r="BO159">
        <v>1</v>
      </c>
      <c r="BQ159" t="s">
        <v>23217</v>
      </c>
      <c r="BR159">
        <v>1</v>
      </c>
      <c r="BT159" t="s">
        <v>21157</v>
      </c>
      <c r="BU159">
        <v>0</v>
      </c>
      <c r="BW159" t="s">
        <v>21156</v>
      </c>
      <c r="BX159">
        <v>1</v>
      </c>
      <c r="BZ159" t="s">
        <v>20593</v>
      </c>
      <c r="CA159">
        <v>1</v>
      </c>
      <c r="CC159" t="s">
        <v>24325</v>
      </c>
      <c r="CF159" t="s">
        <v>24326</v>
      </c>
    </row>
    <row r="160" spans="1:84" x14ac:dyDescent="0.3">
      <c r="A160">
        <v>159</v>
      </c>
      <c r="B160" s="1">
        <v>45839.587997685187</v>
      </c>
      <c r="C160" s="1">
        <v>45839.597500000003</v>
      </c>
      <c r="D160" t="s">
        <v>3540</v>
      </c>
      <c r="E160" t="s">
        <v>3541</v>
      </c>
      <c r="F160">
        <v>12</v>
      </c>
      <c r="I160" t="s">
        <v>3541</v>
      </c>
      <c r="L160">
        <v>8</v>
      </c>
      <c r="O160">
        <v>30</v>
      </c>
      <c r="R160" t="s">
        <v>23385</v>
      </c>
      <c r="U160" t="s">
        <v>24327</v>
      </c>
      <c r="X160" t="s">
        <v>23914</v>
      </c>
      <c r="Y160">
        <v>0</v>
      </c>
      <c r="AA160" t="s">
        <v>23209</v>
      </c>
      <c r="AB160">
        <v>1</v>
      </c>
      <c r="AD160" t="s">
        <v>23210</v>
      </c>
      <c r="AE160">
        <v>1</v>
      </c>
      <c r="AG160" t="s">
        <v>23211</v>
      </c>
      <c r="AH160">
        <v>1</v>
      </c>
      <c r="AJ160" t="s">
        <v>24328</v>
      </c>
      <c r="AM160" t="s">
        <v>24329</v>
      </c>
      <c r="AP160" t="s">
        <v>24330</v>
      </c>
      <c r="AS160" t="s">
        <v>24331</v>
      </c>
      <c r="AV160" t="s">
        <v>314</v>
      </c>
      <c r="AW160">
        <v>1</v>
      </c>
      <c r="AY160" t="s">
        <v>16918</v>
      </c>
      <c r="AZ160">
        <v>1</v>
      </c>
      <c r="BB160" t="s">
        <v>20679</v>
      </c>
      <c r="BC160">
        <v>1</v>
      </c>
      <c r="BE160" t="s">
        <v>23216</v>
      </c>
      <c r="BF160">
        <v>1</v>
      </c>
      <c r="BH160" t="s">
        <v>21853</v>
      </c>
      <c r="BI160">
        <v>1</v>
      </c>
      <c r="BK160" t="s">
        <v>21156</v>
      </c>
      <c r="BL160">
        <v>1</v>
      </c>
      <c r="BN160" t="s">
        <v>21157</v>
      </c>
      <c r="BO160">
        <v>1</v>
      </c>
      <c r="BQ160" t="s">
        <v>23226</v>
      </c>
      <c r="BR160">
        <v>0</v>
      </c>
      <c r="BT160" t="s">
        <v>23217</v>
      </c>
      <c r="BU160">
        <v>0</v>
      </c>
      <c r="BW160" t="s">
        <v>21156</v>
      </c>
      <c r="BX160">
        <v>1</v>
      </c>
      <c r="BZ160" t="s">
        <v>20593</v>
      </c>
      <c r="CA160">
        <v>1</v>
      </c>
      <c r="CC160" t="s">
        <v>23642</v>
      </c>
      <c r="CF160" t="s">
        <v>24267</v>
      </c>
    </row>
    <row r="161" spans="1:84" x14ac:dyDescent="0.3">
      <c r="A161">
        <v>160</v>
      </c>
      <c r="B161" s="1">
        <v>45839.589386574073</v>
      </c>
      <c r="C161" s="1">
        <v>45839.59784722222</v>
      </c>
      <c r="D161" t="s">
        <v>3490</v>
      </c>
      <c r="E161" t="s">
        <v>3491</v>
      </c>
      <c r="F161">
        <v>7</v>
      </c>
      <c r="I161" t="s">
        <v>3491</v>
      </c>
      <c r="L161">
        <v>8</v>
      </c>
      <c r="O161">
        <v>29</v>
      </c>
      <c r="R161" t="s">
        <v>24332</v>
      </c>
      <c r="U161" t="s">
        <v>24333</v>
      </c>
      <c r="X161" t="s">
        <v>23914</v>
      </c>
      <c r="Y161">
        <v>0</v>
      </c>
      <c r="AA161" t="s">
        <v>23209</v>
      </c>
      <c r="AB161">
        <v>1</v>
      </c>
      <c r="AD161" t="s">
        <v>23210</v>
      </c>
      <c r="AE161">
        <v>1</v>
      </c>
      <c r="AG161" t="s">
        <v>23211</v>
      </c>
      <c r="AH161">
        <v>1</v>
      </c>
      <c r="AJ161" t="s">
        <v>24334</v>
      </c>
      <c r="AM161" t="s">
        <v>24335</v>
      </c>
      <c r="AP161" t="s">
        <v>24336</v>
      </c>
      <c r="AS161" t="s">
        <v>24331</v>
      </c>
      <c r="AV161" t="s">
        <v>314</v>
      </c>
      <c r="AW161">
        <v>1</v>
      </c>
      <c r="AY161" t="s">
        <v>16918</v>
      </c>
      <c r="AZ161">
        <v>1</v>
      </c>
      <c r="BB161" t="s">
        <v>21157</v>
      </c>
      <c r="BC161">
        <v>0</v>
      </c>
      <c r="BE161" t="s">
        <v>20679</v>
      </c>
      <c r="BF161">
        <v>0</v>
      </c>
      <c r="BH161" t="s">
        <v>23216</v>
      </c>
      <c r="BI161">
        <v>0</v>
      </c>
      <c r="BK161" t="s">
        <v>21853</v>
      </c>
      <c r="BL161">
        <v>0</v>
      </c>
      <c r="BN161" t="s">
        <v>21156</v>
      </c>
      <c r="BO161">
        <v>0</v>
      </c>
      <c r="BQ161" t="s">
        <v>23226</v>
      </c>
      <c r="BR161">
        <v>0</v>
      </c>
      <c r="BT161" t="s">
        <v>23217</v>
      </c>
      <c r="BU161">
        <v>0</v>
      </c>
      <c r="BW161" t="s">
        <v>21156</v>
      </c>
      <c r="BX161">
        <v>1</v>
      </c>
      <c r="BZ161" t="s">
        <v>20593</v>
      </c>
      <c r="CA161">
        <v>1</v>
      </c>
      <c r="CC161" t="s">
        <v>23737</v>
      </c>
      <c r="CF161" t="s">
        <v>24337</v>
      </c>
    </row>
    <row r="162" spans="1:84" x14ac:dyDescent="0.3">
      <c r="A162">
        <v>161</v>
      </c>
      <c r="B162" s="1">
        <v>45839.586678240739</v>
      </c>
      <c r="C162" s="1">
        <v>45839.598564814813</v>
      </c>
      <c r="D162" t="s">
        <v>3423</v>
      </c>
      <c r="E162" t="s">
        <v>3424</v>
      </c>
      <c r="F162">
        <v>8</v>
      </c>
      <c r="I162" t="s">
        <v>3425</v>
      </c>
      <c r="L162">
        <v>8</v>
      </c>
      <c r="O162">
        <v>12</v>
      </c>
      <c r="R162" t="s">
        <v>24338</v>
      </c>
      <c r="U162" t="s">
        <v>24339</v>
      </c>
      <c r="X162" t="s">
        <v>24340</v>
      </c>
      <c r="Y162">
        <v>0</v>
      </c>
      <c r="AA162" t="s">
        <v>23304</v>
      </c>
      <c r="AB162">
        <v>0</v>
      </c>
      <c r="AD162" t="s">
        <v>23303</v>
      </c>
      <c r="AE162">
        <v>0</v>
      </c>
      <c r="AG162" t="s">
        <v>23303</v>
      </c>
      <c r="AH162">
        <v>0</v>
      </c>
      <c r="AJ162" t="s">
        <v>23536</v>
      </c>
      <c r="AM162" t="s">
        <v>24341</v>
      </c>
      <c r="AP162" t="s">
        <v>24342</v>
      </c>
      <c r="AS162" t="s">
        <v>24331</v>
      </c>
      <c r="AV162" t="s">
        <v>314</v>
      </c>
      <c r="AW162">
        <v>1</v>
      </c>
      <c r="AY162" t="s">
        <v>16918</v>
      </c>
      <c r="AZ162">
        <v>1</v>
      </c>
      <c r="BB162" t="s">
        <v>20679</v>
      </c>
      <c r="BC162">
        <v>1</v>
      </c>
      <c r="BE162" t="s">
        <v>21853</v>
      </c>
      <c r="BF162">
        <v>0</v>
      </c>
      <c r="BH162" t="s">
        <v>23216</v>
      </c>
      <c r="BI162">
        <v>0</v>
      </c>
      <c r="BK162" t="s">
        <v>21156</v>
      </c>
      <c r="BL162">
        <v>1</v>
      </c>
      <c r="BN162" t="s">
        <v>21157</v>
      </c>
      <c r="BO162">
        <v>1</v>
      </c>
      <c r="BQ162" t="s">
        <v>23217</v>
      </c>
      <c r="BR162">
        <v>1</v>
      </c>
      <c r="BT162" t="s">
        <v>23217</v>
      </c>
      <c r="BU162">
        <v>0</v>
      </c>
      <c r="BW162" t="s">
        <v>21156</v>
      </c>
      <c r="BX162">
        <v>1</v>
      </c>
      <c r="BZ162" t="s">
        <v>20593</v>
      </c>
      <c r="CA162">
        <v>1</v>
      </c>
      <c r="CC162" t="s">
        <v>24343</v>
      </c>
      <c r="CF162" t="s">
        <v>24267</v>
      </c>
    </row>
    <row r="163" spans="1:84" x14ac:dyDescent="0.3">
      <c r="A163">
        <v>162</v>
      </c>
      <c r="B163" s="1">
        <v>45839.586296296293</v>
      </c>
      <c r="C163" s="1">
        <v>45839.598668981482</v>
      </c>
      <c r="D163" t="s">
        <v>3433</v>
      </c>
      <c r="E163" t="s">
        <v>3434</v>
      </c>
      <c r="F163">
        <v>12</v>
      </c>
      <c r="I163" t="s">
        <v>3434</v>
      </c>
      <c r="L163">
        <v>8</v>
      </c>
      <c r="O163">
        <v>7</v>
      </c>
      <c r="R163" t="s">
        <v>24344</v>
      </c>
      <c r="U163" t="s">
        <v>24345</v>
      </c>
      <c r="X163" t="s">
        <v>23980</v>
      </c>
      <c r="Y163">
        <v>1</v>
      </c>
      <c r="AA163" t="s">
        <v>23209</v>
      </c>
      <c r="AB163">
        <v>1</v>
      </c>
      <c r="AD163" t="s">
        <v>23210</v>
      </c>
      <c r="AE163">
        <v>1</v>
      </c>
      <c r="AG163" t="s">
        <v>23304</v>
      </c>
      <c r="AH163">
        <v>0</v>
      </c>
      <c r="AJ163" t="s">
        <v>24346</v>
      </c>
      <c r="AM163" t="s">
        <v>23414</v>
      </c>
      <c r="AP163" t="s">
        <v>24347</v>
      </c>
      <c r="AS163" t="s">
        <v>24348</v>
      </c>
      <c r="AV163" t="s">
        <v>314</v>
      </c>
      <c r="AW163">
        <v>1</v>
      </c>
      <c r="AY163" t="s">
        <v>23226</v>
      </c>
      <c r="AZ163">
        <v>0</v>
      </c>
      <c r="BB163" t="s">
        <v>20679</v>
      </c>
      <c r="BC163">
        <v>1</v>
      </c>
      <c r="BE163" t="s">
        <v>23216</v>
      </c>
      <c r="BF163">
        <v>1</v>
      </c>
      <c r="BH163" t="s">
        <v>21853</v>
      </c>
      <c r="BI163">
        <v>1</v>
      </c>
      <c r="BK163" t="s">
        <v>21156</v>
      </c>
      <c r="BL163">
        <v>1</v>
      </c>
      <c r="BN163" t="s">
        <v>21157</v>
      </c>
      <c r="BO163">
        <v>1</v>
      </c>
      <c r="BQ163" t="s">
        <v>23217</v>
      </c>
      <c r="BR163">
        <v>1</v>
      </c>
      <c r="BT163" t="s">
        <v>23217</v>
      </c>
      <c r="BU163">
        <v>0</v>
      </c>
      <c r="BW163" t="s">
        <v>21156</v>
      </c>
      <c r="BX163">
        <v>1</v>
      </c>
      <c r="BZ163" t="s">
        <v>20593</v>
      </c>
      <c r="CA163">
        <v>1</v>
      </c>
      <c r="CC163" t="s">
        <v>24349</v>
      </c>
      <c r="CF163" t="s">
        <v>24350</v>
      </c>
    </row>
    <row r="164" spans="1:84" x14ac:dyDescent="0.3">
      <c r="A164">
        <v>163</v>
      </c>
      <c r="B164" s="1">
        <v>45839.586168981485</v>
      </c>
      <c r="C164" s="1">
        <v>45839.599120370367</v>
      </c>
      <c r="D164" t="s">
        <v>3473</v>
      </c>
      <c r="E164" t="s">
        <v>3474</v>
      </c>
      <c r="F164">
        <v>15</v>
      </c>
      <c r="I164" t="s">
        <v>3474</v>
      </c>
      <c r="L164">
        <v>8</v>
      </c>
      <c r="O164">
        <v>9</v>
      </c>
      <c r="R164" t="s">
        <v>24351</v>
      </c>
      <c r="U164" t="s">
        <v>24352</v>
      </c>
      <c r="X164" t="s">
        <v>23980</v>
      </c>
      <c r="Y164">
        <v>1</v>
      </c>
      <c r="AA164" t="s">
        <v>23209</v>
      </c>
      <c r="AB164">
        <v>1</v>
      </c>
      <c r="AD164" t="s">
        <v>23210</v>
      </c>
      <c r="AE164">
        <v>1</v>
      </c>
      <c r="AG164" t="s">
        <v>23211</v>
      </c>
      <c r="AH164">
        <v>1</v>
      </c>
      <c r="AJ164" t="s">
        <v>24353</v>
      </c>
      <c r="AM164" t="s">
        <v>24354</v>
      </c>
      <c r="AP164" t="s">
        <v>24355</v>
      </c>
      <c r="AS164" t="s">
        <v>23215</v>
      </c>
      <c r="AV164" t="s">
        <v>314</v>
      </c>
      <c r="AW164">
        <v>1</v>
      </c>
      <c r="AY164" t="s">
        <v>16918</v>
      </c>
      <c r="AZ164">
        <v>1</v>
      </c>
      <c r="BB164" t="s">
        <v>20679</v>
      </c>
      <c r="BC164">
        <v>1</v>
      </c>
      <c r="BE164" t="s">
        <v>23216</v>
      </c>
      <c r="BF164">
        <v>1</v>
      </c>
      <c r="BH164" t="s">
        <v>21853</v>
      </c>
      <c r="BI164">
        <v>1</v>
      </c>
      <c r="BK164" t="s">
        <v>21156</v>
      </c>
      <c r="BL164">
        <v>1</v>
      </c>
      <c r="BN164" t="s">
        <v>21157</v>
      </c>
      <c r="BO164">
        <v>1</v>
      </c>
      <c r="BQ164" t="s">
        <v>23217</v>
      </c>
      <c r="BR164">
        <v>1</v>
      </c>
      <c r="BT164" t="s">
        <v>23226</v>
      </c>
      <c r="BU164">
        <v>1</v>
      </c>
      <c r="BW164" t="s">
        <v>21156</v>
      </c>
      <c r="BX164">
        <v>1</v>
      </c>
      <c r="BZ164" t="s">
        <v>20593</v>
      </c>
      <c r="CA164">
        <v>1</v>
      </c>
      <c r="CC164" t="s">
        <v>24356</v>
      </c>
      <c r="CF164" t="s">
        <v>24357</v>
      </c>
    </row>
    <row r="165" spans="1:84" x14ac:dyDescent="0.3">
      <c r="A165">
        <v>164</v>
      </c>
      <c r="B165" s="1">
        <v>45839.587511574071</v>
      </c>
      <c r="C165" s="1">
        <v>45839.599456018521</v>
      </c>
      <c r="D165" t="s">
        <v>3612</v>
      </c>
      <c r="E165" t="s">
        <v>3613</v>
      </c>
      <c r="F165">
        <v>6</v>
      </c>
      <c r="I165" t="s">
        <v>3614</v>
      </c>
      <c r="L165">
        <v>8</v>
      </c>
      <c r="O165">
        <v>40</v>
      </c>
      <c r="R165" t="s">
        <v>24358</v>
      </c>
      <c r="U165" t="s">
        <v>24359</v>
      </c>
      <c r="X165" t="s">
        <v>23980</v>
      </c>
      <c r="Y165">
        <v>1</v>
      </c>
      <c r="AA165" t="s">
        <v>23209</v>
      </c>
      <c r="AB165">
        <v>1</v>
      </c>
      <c r="AD165" t="s">
        <v>23303</v>
      </c>
      <c r="AE165">
        <v>0</v>
      </c>
      <c r="AG165" t="s">
        <v>23211</v>
      </c>
      <c r="AH165">
        <v>1</v>
      </c>
      <c r="AJ165" t="s">
        <v>24360</v>
      </c>
      <c r="AM165" t="s">
        <v>24361</v>
      </c>
      <c r="AP165" t="s">
        <v>24362</v>
      </c>
      <c r="AS165" t="s">
        <v>24363</v>
      </c>
      <c r="AV165" t="s">
        <v>314</v>
      </c>
      <c r="AW165">
        <v>1</v>
      </c>
      <c r="AY165" t="s">
        <v>23217</v>
      </c>
      <c r="AZ165">
        <v>0</v>
      </c>
      <c r="BB165" t="s">
        <v>23217</v>
      </c>
      <c r="BC165">
        <v>0</v>
      </c>
      <c r="BE165" t="s">
        <v>20679</v>
      </c>
      <c r="BF165">
        <v>0</v>
      </c>
      <c r="BH165" t="s">
        <v>21853</v>
      </c>
      <c r="BI165">
        <v>1</v>
      </c>
      <c r="BK165" t="s">
        <v>23216</v>
      </c>
      <c r="BL165">
        <v>0</v>
      </c>
      <c r="BN165" t="s">
        <v>20679</v>
      </c>
      <c r="BO165">
        <v>0</v>
      </c>
      <c r="BQ165" t="s">
        <v>21156</v>
      </c>
      <c r="BR165">
        <v>0</v>
      </c>
      <c r="BT165" t="s">
        <v>21157</v>
      </c>
      <c r="BU165">
        <v>0</v>
      </c>
      <c r="BW165" t="s">
        <v>20593</v>
      </c>
      <c r="BX165">
        <v>0</v>
      </c>
      <c r="BZ165" t="s">
        <v>20593</v>
      </c>
      <c r="CA165">
        <v>1</v>
      </c>
      <c r="CC165" t="s">
        <v>24364</v>
      </c>
      <c r="CF165" t="s">
        <v>24365</v>
      </c>
    </row>
    <row r="166" spans="1:84" x14ac:dyDescent="0.3">
      <c r="A166">
        <v>165</v>
      </c>
      <c r="B166" s="1">
        <v>45839.585833333331</v>
      </c>
      <c r="C166" s="1">
        <v>45839.599733796298</v>
      </c>
      <c r="D166" t="s">
        <v>3528</v>
      </c>
      <c r="E166" t="s">
        <v>3529</v>
      </c>
      <c r="F166">
        <v>9</v>
      </c>
      <c r="I166" t="s">
        <v>3530</v>
      </c>
      <c r="L166">
        <v>8</v>
      </c>
      <c r="O166">
        <v>13</v>
      </c>
      <c r="R166" t="s">
        <v>24366</v>
      </c>
      <c r="U166" t="s">
        <v>24367</v>
      </c>
      <c r="X166" t="s">
        <v>24340</v>
      </c>
      <c r="Y166">
        <v>0</v>
      </c>
      <c r="AA166" t="s">
        <v>23209</v>
      </c>
      <c r="AB166">
        <v>1</v>
      </c>
      <c r="AD166" t="s">
        <v>23303</v>
      </c>
      <c r="AE166">
        <v>0</v>
      </c>
      <c r="AG166" t="s">
        <v>23209</v>
      </c>
      <c r="AH166">
        <v>0</v>
      </c>
      <c r="AJ166" t="s">
        <v>23536</v>
      </c>
      <c r="AM166" t="s">
        <v>24341</v>
      </c>
      <c r="AP166" t="s">
        <v>24368</v>
      </c>
      <c r="AS166" t="s">
        <v>24369</v>
      </c>
      <c r="AV166" t="s">
        <v>314</v>
      </c>
      <c r="AW166">
        <v>1</v>
      </c>
      <c r="AY166" t="s">
        <v>16918</v>
      </c>
      <c r="AZ166">
        <v>1</v>
      </c>
      <c r="BB166" t="s">
        <v>23226</v>
      </c>
      <c r="BC166">
        <v>0</v>
      </c>
      <c r="BE166" t="s">
        <v>23216</v>
      </c>
      <c r="BF166">
        <v>1</v>
      </c>
      <c r="BH166" t="s">
        <v>21853</v>
      </c>
      <c r="BI166">
        <v>1</v>
      </c>
      <c r="BK166" t="s">
        <v>21156</v>
      </c>
      <c r="BL166">
        <v>1</v>
      </c>
      <c r="BN166" t="s">
        <v>21157</v>
      </c>
      <c r="BO166">
        <v>1</v>
      </c>
      <c r="BQ166" t="s">
        <v>23226</v>
      </c>
      <c r="BR166">
        <v>0</v>
      </c>
      <c r="BT166" t="s">
        <v>23217</v>
      </c>
      <c r="BU166">
        <v>0</v>
      </c>
      <c r="BW166" t="s">
        <v>21156</v>
      </c>
      <c r="BX166">
        <v>1</v>
      </c>
      <c r="BZ166" t="s">
        <v>20593</v>
      </c>
      <c r="CA166">
        <v>1</v>
      </c>
      <c r="CC166" t="s">
        <v>24370</v>
      </c>
      <c r="CF166" t="s">
        <v>24267</v>
      </c>
    </row>
    <row r="167" spans="1:84" x14ac:dyDescent="0.3">
      <c r="A167">
        <v>166</v>
      </c>
      <c r="B167" s="1">
        <v>45839.585486111115</v>
      </c>
      <c r="C167" s="1">
        <v>45839.600868055553</v>
      </c>
      <c r="D167" t="s">
        <v>3592</v>
      </c>
      <c r="E167" t="s">
        <v>3593</v>
      </c>
      <c r="F167">
        <v>12</v>
      </c>
      <c r="I167" t="s">
        <v>3593</v>
      </c>
      <c r="L167">
        <v>8</v>
      </c>
      <c r="O167">
        <v>21</v>
      </c>
      <c r="R167" t="s">
        <v>24371</v>
      </c>
      <c r="U167" t="s">
        <v>24372</v>
      </c>
      <c r="X167" t="s">
        <v>24373</v>
      </c>
      <c r="Y167">
        <v>0</v>
      </c>
      <c r="AA167" t="s">
        <v>23209</v>
      </c>
      <c r="AB167">
        <v>1</v>
      </c>
      <c r="AD167" t="s">
        <v>23210</v>
      </c>
      <c r="AE167">
        <v>1</v>
      </c>
      <c r="AG167" t="s">
        <v>23210</v>
      </c>
      <c r="AH167">
        <v>0</v>
      </c>
      <c r="AJ167" t="s">
        <v>24374</v>
      </c>
      <c r="AM167" t="s">
        <v>24375</v>
      </c>
      <c r="AP167" t="s">
        <v>24376</v>
      </c>
      <c r="AS167" t="s">
        <v>24377</v>
      </c>
      <c r="AV167" t="s">
        <v>314</v>
      </c>
      <c r="AW167">
        <v>1</v>
      </c>
      <c r="AY167" t="s">
        <v>16918</v>
      </c>
      <c r="AZ167">
        <v>1</v>
      </c>
      <c r="BB167" t="s">
        <v>20679</v>
      </c>
      <c r="BC167">
        <v>1</v>
      </c>
      <c r="BE167" t="s">
        <v>23216</v>
      </c>
      <c r="BF167">
        <v>1</v>
      </c>
      <c r="BH167" t="s">
        <v>21853</v>
      </c>
      <c r="BI167">
        <v>1</v>
      </c>
      <c r="BK167" t="s">
        <v>21156</v>
      </c>
      <c r="BL167">
        <v>1</v>
      </c>
      <c r="BN167" t="s">
        <v>21157</v>
      </c>
      <c r="BO167">
        <v>1</v>
      </c>
      <c r="BQ167" t="s">
        <v>23217</v>
      </c>
      <c r="BR167">
        <v>1</v>
      </c>
      <c r="BT167" t="s">
        <v>23226</v>
      </c>
      <c r="BU167">
        <v>1</v>
      </c>
      <c r="BW167" t="s">
        <v>23217</v>
      </c>
      <c r="BX167">
        <v>0</v>
      </c>
      <c r="BZ167" t="s">
        <v>20593</v>
      </c>
      <c r="CA167">
        <v>1</v>
      </c>
      <c r="CC167" t="s">
        <v>24378</v>
      </c>
      <c r="CF167" t="s">
        <v>24379</v>
      </c>
    </row>
    <row r="168" spans="1:84" x14ac:dyDescent="0.3">
      <c r="A168">
        <v>167</v>
      </c>
      <c r="B168" s="1">
        <v>45839.592835648145</v>
      </c>
      <c r="C168" s="1">
        <v>45839.601145833331</v>
      </c>
      <c r="D168" t="s">
        <v>3501</v>
      </c>
      <c r="E168" t="s">
        <v>3502</v>
      </c>
      <c r="F168">
        <v>11</v>
      </c>
      <c r="I168" t="s">
        <v>3502</v>
      </c>
      <c r="L168">
        <v>8</v>
      </c>
      <c r="O168">
        <v>8</v>
      </c>
      <c r="R168" t="s">
        <v>24366</v>
      </c>
      <c r="U168" t="s">
        <v>24380</v>
      </c>
      <c r="X168" t="s">
        <v>23980</v>
      </c>
      <c r="Y168">
        <v>1</v>
      </c>
      <c r="AA168" t="s">
        <v>23209</v>
      </c>
      <c r="AB168">
        <v>1</v>
      </c>
      <c r="AD168" t="s">
        <v>23209</v>
      </c>
      <c r="AE168">
        <v>0</v>
      </c>
      <c r="AG168" t="s">
        <v>23774</v>
      </c>
      <c r="AH168">
        <v>0</v>
      </c>
      <c r="AJ168" t="s">
        <v>19887</v>
      </c>
      <c r="AM168" t="s">
        <v>24381</v>
      </c>
      <c r="AP168" t="s">
        <v>24382</v>
      </c>
      <c r="AS168" t="s">
        <v>24369</v>
      </c>
      <c r="AV168" t="s">
        <v>314</v>
      </c>
      <c r="AW168">
        <v>1</v>
      </c>
      <c r="AY168" t="s">
        <v>23226</v>
      </c>
      <c r="AZ168">
        <v>0</v>
      </c>
      <c r="BB168" t="s">
        <v>20679</v>
      </c>
      <c r="BC168">
        <v>1</v>
      </c>
      <c r="BE168" t="s">
        <v>23216</v>
      </c>
      <c r="BF168">
        <v>1</v>
      </c>
      <c r="BH168" t="s">
        <v>21853</v>
      </c>
      <c r="BI168">
        <v>1</v>
      </c>
      <c r="BK168" t="s">
        <v>21156</v>
      </c>
      <c r="BL168">
        <v>1</v>
      </c>
      <c r="BN168" t="s">
        <v>21157</v>
      </c>
      <c r="BO168">
        <v>1</v>
      </c>
      <c r="BQ168" t="s">
        <v>23217</v>
      </c>
      <c r="BR168">
        <v>1</v>
      </c>
      <c r="BT168" t="s">
        <v>23217</v>
      </c>
      <c r="BU168">
        <v>0</v>
      </c>
      <c r="BW168" t="s">
        <v>21156</v>
      </c>
      <c r="BX168">
        <v>1</v>
      </c>
      <c r="BZ168" t="s">
        <v>20593</v>
      </c>
      <c r="CA168">
        <v>1</v>
      </c>
      <c r="CC168" t="s">
        <v>24383</v>
      </c>
      <c r="CF168" t="s">
        <v>24267</v>
      </c>
    </row>
    <row r="169" spans="1:84" x14ac:dyDescent="0.3">
      <c r="A169">
        <v>168</v>
      </c>
      <c r="B169" s="1">
        <v>45839.585648148146</v>
      </c>
      <c r="C169" s="1">
        <v>45839.601481481484</v>
      </c>
      <c r="D169" t="s">
        <v>3732</v>
      </c>
      <c r="E169" t="s">
        <v>3733</v>
      </c>
      <c r="F169">
        <v>14</v>
      </c>
      <c r="I169" t="s">
        <v>11912</v>
      </c>
      <c r="L169">
        <v>8</v>
      </c>
      <c r="O169">
        <v>37</v>
      </c>
      <c r="R169" t="s">
        <v>24384</v>
      </c>
      <c r="U169" t="s">
        <v>16702</v>
      </c>
      <c r="X169" t="s">
        <v>24292</v>
      </c>
      <c r="Y169">
        <v>0</v>
      </c>
      <c r="AA169" t="s">
        <v>23209</v>
      </c>
      <c r="AB169">
        <v>1</v>
      </c>
      <c r="AD169" t="s">
        <v>23210</v>
      </c>
      <c r="AE169">
        <v>1</v>
      </c>
      <c r="AG169" t="s">
        <v>23211</v>
      </c>
      <c r="AH169">
        <v>1</v>
      </c>
      <c r="AJ169" t="s">
        <v>24385</v>
      </c>
      <c r="AM169" t="s">
        <v>24386</v>
      </c>
      <c r="AP169" t="s">
        <v>24387</v>
      </c>
      <c r="AS169" t="s">
        <v>24388</v>
      </c>
      <c r="AV169" t="s">
        <v>314</v>
      </c>
      <c r="AW169">
        <v>1</v>
      </c>
      <c r="AY169" t="s">
        <v>16918</v>
      </c>
      <c r="AZ169">
        <v>1</v>
      </c>
      <c r="BB169" t="s">
        <v>20679</v>
      </c>
      <c r="BC169">
        <v>1</v>
      </c>
      <c r="BE169" t="s">
        <v>23216</v>
      </c>
      <c r="BF169">
        <v>1</v>
      </c>
      <c r="BH169" t="s">
        <v>21853</v>
      </c>
      <c r="BI169">
        <v>1</v>
      </c>
      <c r="BK169" t="s">
        <v>21156</v>
      </c>
      <c r="BL169">
        <v>1</v>
      </c>
      <c r="BN169" t="s">
        <v>21157</v>
      </c>
      <c r="BO169">
        <v>1</v>
      </c>
      <c r="BQ169" t="s">
        <v>23217</v>
      </c>
      <c r="BR169">
        <v>1</v>
      </c>
      <c r="BT169" t="s">
        <v>23226</v>
      </c>
      <c r="BU169">
        <v>1</v>
      </c>
      <c r="BW169" t="s">
        <v>21156</v>
      </c>
      <c r="BX169">
        <v>1</v>
      </c>
      <c r="BZ169" t="s">
        <v>20593</v>
      </c>
      <c r="CA169">
        <v>1</v>
      </c>
      <c r="CC169" t="s">
        <v>24389</v>
      </c>
      <c r="CF169" t="s">
        <v>24390</v>
      </c>
    </row>
    <row r="170" spans="1:84" x14ac:dyDescent="0.3">
      <c r="A170">
        <v>169</v>
      </c>
      <c r="B170" s="1">
        <v>45839.585972222223</v>
      </c>
      <c r="C170" s="1">
        <v>45839.6015162037</v>
      </c>
      <c r="D170" t="s">
        <v>3678</v>
      </c>
      <c r="E170" t="s">
        <v>3679</v>
      </c>
      <c r="F170">
        <v>15</v>
      </c>
      <c r="I170" t="s">
        <v>3680</v>
      </c>
      <c r="L170">
        <v>8</v>
      </c>
      <c r="O170">
        <v>19</v>
      </c>
      <c r="R170" t="s">
        <v>24366</v>
      </c>
      <c r="U170" t="s">
        <v>24391</v>
      </c>
      <c r="X170" t="s">
        <v>23980</v>
      </c>
      <c r="Y170">
        <v>1</v>
      </c>
      <c r="AA170" t="s">
        <v>23209</v>
      </c>
      <c r="AB170">
        <v>1</v>
      </c>
      <c r="AD170" t="s">
        <v>23210</v>
      </c>
      <c r="AE170">
        <v>1</v>
      </c>
      <c r="AG170" t="s">
        <v>23211</v>
      </c>
      <c r="AH170">
        <v>1</v>
      </c>
      <c r="AJ170" t="s">
        <v>24392</v>
      </c>
      <c r="AM170" t="s">
        <v>24393</v>
      </c>
      <c r="AP170" t="s">
        <v>24394</v>
      </c>
      <c r="AS170" t="s">
        <v>24395</v>
      </c>
      <c r="AV170" t="s">
        <v>314</v>
      </c>
      <c r="AW170">
        <v>1</v>
      </c>
      <c r="AY170" t="s">
        <v>16918</v>
      </c>
      <c r="AZ170">
        <v>1</v>
      </c>
      <c r="BB170" t="s">
        <v>20679</v>
      </c>
      <c r="BC170">
        <v>1</v>
      </c>
      <c r="BE170" t="s">
        <v>23216</v>
      </c>
      <c r="BF170">
        <v>1</v>
      </c>
      <c r="BH170" t="s">
        <v>21853</v>
      </c>
      <c r="BI170">
        <v>1</v>
      </c>
      <c r="BK170" t="s">
        <v>21156</v>
      </c>
      <c r="BL170">
        <v>1</v>
      </c>
      <c r="BN170" t="s">
        <v>21157</v>
      </c>
      <c r="BO170">
        <v>1</v>
      </c>
      <c r="BQ170" t="s">
        <v>23217</v>
      </c>
      <c r="BR170">
        <v>1</v>
      </c>
      <c r="BT170" t="s">
        <v>23226</v>
      </c>
      <c r="BU170">
        <v>1</v>
      </c>
      <c r="BW170" t="s">
        <v>21156</v>
      </c>
      <c r="BX170">
        <v>1</v>
      </c>
      <c r="BZ170" t="s">
        <v>20593</v>
      </c>
      <c r="CA170">
        <v>1</v>
      </c>
      <c r="CC170" t="s">
        <v>24396</v>
      </c>
      <c r="CF170" t="s">
        <v>24397</v>
      </c>
    </row>
    <row r="171" spans="1:84" x14ac:dyDescent="0.3">
      <c r="A171">
        <v>170</v>
      </c>
      <c r="B171" s="1">
        <v>45839.586354166669</v>
      </c>
      <c r="C171" s="1">
        <v>45839.6016087963</v>
      </c>
      <c r="D171" t="s">
        <v>3624</v>
      </c>
      <c r="E171" t="s">
        <v>3625</v>
      </c>
      <c r="F171">
        <v>12</v>
      </c>
      <c r="I171" t="s">
        <v>3625</v>
      </c>
      <c r="L171">
        <v>8</v>
      </c>
      <c r="O171">
        <v>24</v>
      </c>
      <c r="R171" t="s">
        <v>24398</v>
      </c>
      <c r="U171" t="s">
        <v>24399</v>
      </c>
      <c r="X171" t="s">
        <v>24373</v>
      </c>
      <c r="Y171">
        <v>0</v>
      </c>
      <c r="AA171" t="s">
        <v>23209</v>
      </c>
      <c r="AB171">
        <v>1</v>
      </c>
      <c r="AD171" t="s">
        <v>23210</v>
      </c>
      <c r="AE171">
        <v>1</v>
      </c>
      <c r="AG171" t="s">
        <v>23210</v>
      </c>
      <c r="AH171">
        <v>0</v>
      </c>
      <c r="AJ171" t="s">
        <v>24400</v>
      </c>
      <c r="AM171" t="s">
        <v>24329</v>
      </c>
      <c r="AP171" t="s">
        <v>24336</v>
      </c>
      <c r="AS171" t="s">
        <v>24369</v>
      </c>
      <c r="AV171" t="s">
        <v>314</v>
      </c>
      <c r="AW171">
        <v>1</v>
      </c>
      <c r="AY171" t="s">
        <v>16918</v>
      </c>
      <c r="AZ171">
        <v>1</v>
      </c>
      <c r="BB171" t="s">
        <v>20679</v>
      </c>
      <c r="BC171">
        <v>1</v>
      </c>
      <c r="BE171" t="s">
        <v>23216</v>
      </c>
      <c r="BF171">
        <v>1</v>
      </c>
      <c r="BH171" t="s">
        <v>21853</v>
      </c>
      <c r="BI171">
        <v>1</v>
      </c>
      <c r="BK171" t="s">
        <v>21156</v>
      </c>
      <c r="BL171">
        <v>1</v>
      </c>
      <c r="BN171" t="s">
        <v>21157</v>
      </c>
      <c r="BO171">
        <v>1</v>
      </c>
      <c r="BQ171" t="s">
        <v>23217</v>
      </c>
      <c r="BR171">
        <v>1</v>
      </c>
      <c r="BT171" t="s">
        <v>23226</v>
      </c>
      <c r="BU171">
        <v>1</v>
      </c>
      <c r="BW171" t="s">
        <v>23217</v>
      </c>
      <c r="BX171">
        <v>0</v>
      </c>
      <c r="BZ171" t="s">
        <v>20593</v>
      </c>
      <c r="CA171">
        <v>1</v>
      </c>
      <c r="CC171" t="s">
        <v>24401</v>
      </c>
      <c r="CF171" t="s">
        <v>24402</v>
      </c>
    </row>
    <row r="172" spans="1:84" x14ac:dyDescent="0.3">
      <c r="A172">
        <v>171</v>
      </c>
      <c r="B172" s="1">
        <v>45839.586296296293</v>
      </c>
      <c r="C172" s="1">
        <v>45839.601724537039</v>
      </c>
      <c r="D172" t="s">
        <v>3782</v>
      </c>
      <c r="E172" t="s">
        <v>3783</v>
      </c>
      <c r="F172">
        <v>10</v>
      </c>
      <c r="I172" t="s">
        <v>3784</v>
      </c>
      <c r="L172">
        <v>8</v>
      </c>
      <c r="O172">
        <v>38</v>
      </c>
      <c r="R172" t="s">
        <v>24403</v>
      </c>
      <c r="U172" t="s">
        <v>24404</v>
      </c>
      <c r="X172" t="s">
        <v>24292</v>
      </c>
      <c r="Y172">
        <v>0</v>
      </c>
      <c r="AA172" t="s">
        <v>23209</v>
      </c>
      <c r="AB172">
        <v>1</v>
      </c>
      <c r="AD172" t="s">
        <v>23209</v>
      </c>
      <c r="AE172">
        <v>0</v>
      </c>
      <c r="AG172" t="s">
        <v>23211</v>
      </c>
      <c r="AH172">
        <v>1</v>
      </c>
      <c r="AJ172" t="s">
        <v>24405</v>
      </c>
      <c r="AM172" t="s">
        <v>24406</v>
      </c>
      <c r="AP172" t="s">
        <v>24407</v>
      </c>
      <c r="AS172" t="s">
        <v>24408</v>
      </c>
      <c r="AV172" t="s">
        <v>314</v>
      </c>
      <c r="AW172">
        <v>1</v>
      </c>
      <c r="AY172" t="s">
        <v>16918</v>
      </c>
      <c r="AZ172">
        <v>1</v>
      </c>
      <c r="BB172" t="s">
        <v>20679</v>
      </c>
      <c r="BC172">
        <v>1</v>
      </c>
      <c r="BE172" t="s">
        <v>23216</v>
      </c>
      <c r="BF172">
        <v>1</v>
      </c>
      <c r="BH172" t="s">
        <v>21853</v>
      </c>
      <c r="BI172">
        <v>1</v>
      </c>
      <c r="BK172" t="s">
        <v>23217</v>
      </c>
      <c r="BL172">
        <v>0</v>
      </c>
      <c r="BN172" t="s">
        <v>21156</v>
      </c>
      <c r="BO172">
        <v>0</v>
      </c>
      <c r="BQ172" t="s">
        <v>21157</v>
      </c>
      <c r="BR172">
        <v>0</v>
      </c>
      <c r="BT172" t="s">
        <v>23226</v>
      </c>
      <c r="BU172">
        <v>1</v>
      </c>
      <c r="BW172" t="s">
        <v>21156</v>
      </c>
      <c r="BX172">
        <v>1</v>
      </c>
      <c r="BZ172" t="s">
        <v>20593</v>
      </c>
      <c r="CA172">
        <v>1</v>
      </c>
      <c r="CC172" t="s">
        <v>24409</v>
      </c>
      <c r="CF172" t="s">
        <v>24410</v>
      </c>
    </row>
    <row r="173" spans="1:84" x14ac:dyDescent="0.3">
      <c r="A173">
        <v>172</v>
      </c>
      <c r="B173" s="1">
        <v>45839.585960648146</v>
      </c>
      <c r="C173" s="1">
        <v>45839.601886574077</v>
      </c>
      <c r="D173" t="s">
        <v>3773</v>
      </c>
      <c r="E173" t="s">
        <v>3774</v>
      </c>
      <c r="F173">
        <v>11</v>
      </c>
      <c r="I173" t="s">
        <v>3774</v>
      </c>
      <c r="L173">
        <v>8</v>
      </c>
      <c r="O173">
        <v>27</v>
      </c>
      <c r="R173" t="s">
        <v>24411</v>
      </c>
      <c r="U173" t="s">
        <v>24412</v>
      </c>
      <c r="X173" t="s">
        <v>23980</v>
      </c>
      <c r="Y173">
        <v>1</v>
      </c>
      <c r="AA173" t="s">
        <v>23209</v>
      </c>
      <c r="AB173">
        <v>1</v>
      </c>
      <c r="AD173" t="s">
        <v>23303</v>
      </c>
      <c r="AE173">
        <v>0</v>
      </c>
      <c r="AG173" t="s">
        <v>23211</v>
      </c>
      <c r="AH173">
        <v>1</v>
      </c>
      <c r="AJ173" t="s">
        <v>24413</v>
      </c>
      <c r="AM173" t="s">
        <v>24414</v>
      </c>
      <c r="AP173" t="s">
        <v>24415</v>
      </c>
      <c r="AS173" t="s">
        <v>24416</v>
      </c>
      <c r="AV173" t="s">
        <v>314</v>
      </c>
      <c r="AW173">
        <v>1</v>
      </c>
      <c r="AY173" t="s">
        <v>16918</v>
      </c>
      <c r="AZ173">
        <v>1</v>
      </c>
      <c r="BB173" t="s">
        <v>20679</v>
      </c>
      <c r="BC173">
        <v>1</v>
      </c>
      <c r="BE173" t="s">
        <v>23216</v>
      </c>
      <c r="BF173">
        <v>1</v>
      </c>
      <c r="BH173" t="s">
        <v>21853</v>
      </c>
      <c r="BI173">
        <v>1</v>
      </c>
      <c r="BK173" t="s">
        <v>23226</v>
      </c>
      <c r="BL173">
        <v>0</v>
      </c>
      <c r="BN173" t="s">
        <v>21156</v>
      </c>
      <c r="BO173">
        <v>0</v>
      </c>
      <c r="BQ173" t="s">
        <v>21157</v>
      </c>
      <c r="BR173">
        <v>0</v>
      </c>
      <c r="BT173" t="s">
        <v>23226</v>
      </c>
      <c r="BU173">
        <v>1</v>
      </c>
      <c r="BW173" t="s">
        <v>21156</v>
      </c>
      <c r="BX173">
        <v>1</v>
      </c>
      <c r="BZ173" t="s">
        <v>20593</v>
      </c>
      <c r="CA173">
        <v>1</v>
      </c>
      <c r="CC173" t="s">
        <v>24417</v>
      </c>
      <c r="CF173" t="s">
        <v>24418</v>
      </c>
    </row>
    <row r="174" spans="1:84" x14ac:dyDescent="0.3">
      <c r="A174">
        <v>173</v>
      </c>
      <c r="B174" s="1">
        <v>45839.585706018515</v>
      </c>
      <c r="C174" s="1">
        <v>45839.602083333331</v>
      </c>
      <c r="D174" t="s">
        <v>3747</v>
      </c>
      <c r="E174" t="s">
        <v>3748</v>
      </c>
      <c r="F174">
        <v>11</v>
      </c>
      <c r="I174" t="s">
        <v>3748</v>
      </c>
      <c r="L174">
        <v>8</v>
      </c>
      <c r="O174">
        <v>28</v>
      </c>
      <c r="R174" t="s">
        <v>24419</v>
      </c>
      <c r="U174" t="s">
        <v>24420</v>
      </c>
      <c r="X174" t="s">
        <v>23980</v>
      </c>
      <c r="Y174">
        <v>1</v>
      </c>
      <c r="AA174" t="s">
        <v>23209</v>
      </c>
      <c r="AB174">
        <v>1</v>
      </c>
      <c r="AD174" t="s">
        <v>23303</v>
      </c>
      <c r="AE174">
        <v>0</v>
      </c>
      <c r="AG174" t="s">
        <v>23211</v>
      </c>
      <c r="AH174">
        <v>1</v>
      </c>
      <c r="AJ174" t="s">
        <v>24421</v>
      </c>
      <c r="AM174" t="s">
        <v>24422</v>
      </c>
      <c r="AP174" t="s">
        <v>24423</v>
      </c>
      <c r="AS174" t="s">
        <v>24424</v>
      </c>
      <c r="AV174" t="s">
        <v>314</v>
      </c>
      <c r="AW174">
        <v>1</v>
      </c>
      <c r="AY174" t="s">
        <v>16918</v>
      </c>
      <c r="AZ174">
        <v>1</v>
      </c>
      <c r="BB174" t="s">
        <v>20679</v>
      </c>
      <c r="BC174">
        <v>1</v>
      </c>
      <c r="BE174" t="s">
        <v>23216</v>
      </c>
      <c r="BF174">
        <v>1</v>
      </c>
      <c r="BH174" t="s">
        <v>21853</v>
      </c>
      <c r="BI174">
        <v>1</v>
      </c>
      <c r="BK174" t="s">
        <v>23226</v>
      </c>
      <c r="BL174">
        <v>0</v>
      </c>
      <c r="BN174" t="s">
        <v>21156</v>
      </c>
      <c r="BO174">
        <v>0</v>
      </c>
      <c r="BQ174" t="s">
        <v>21157</v>
      </c>
      <c r="BR174">
        <v>0</v>
      </c>
      <c r="BT174" t="s">
        <v>23226</v>
      </c>
      <c r="BU174">
        <v>1</v>
      </c>
      <c r="BW174" t="s">
        <v>21156</v>
      </c>
      <c r="BX174">
        <v>1</v>
      </c>
      <c r="BZ174" t="s">
        <v>20593</v>
      </c>
      <c r="CA174">
        <v>1</v>
      </c>
      <c r="CC174" t="s">
        <v>24425</v>
      </c>
      <c r="CF174" t="s">
        <v>24418</v>
      </c>
    </row>
    <row r="175" spans="1:84" x14ac:dyDescent="0.3">
      <c r="A175">
        <v>174</v>
      </c>
      <c r="B175" s="1">
        <v>45839.592245370368</v>
      </c>
      <c r="C175" s="1">
        <v>45839.60292824074</v>
      </c>
      <c r="D175" t="s">
        <v>3511</v>
      </c>
      <c r="E175" t="s">
        <v>3512</v>
      </c>
      <c r="F175">
        <v>13</v>
      </c>
      <c r="I175" t="s">
        <v>12121</v>
      </c>
      <c r="L175">
        <v>8</v>
      </c>
      <c r="O175">
        <v>16</v>
      </c>
      <c r="R175" t="s">
        <v>24426</v>
      </c>
      <c r="U175" t="s">
        <v>24427</v>
      </c>
      <c r="X175" t="s">
        <v>23980</v>
      </c>
      <c r="Y175">
        <v>1</v>
      </c>
      <c r="AA175" t="s">
        <v>23209</v>
      </c>
      <c r="AB175">
        <v>1</v>
      </c>
      <c r="AD175" t="s">
        <v>23210</v>
      </c>
      <c r="AE175">
        <v>1</v>
      </c>
      <c r="AG175" t="s">
        <v>23211</v>
      </c>
      <c r="AH175">
        <v>1</v>
      </c>
      <c r="AJ175" t="s">
        <v>24428</v>
      </c>
      <c r="AM175" t="s">
        <v>24429</v>
      </c>
      <c r="AP175" t="s">
        <v>24430</v>
      </c>
      <c r="AS175" t="s">
        <v>24431</v>
      </c>
      <c r="AV175" t="s">
        <v>314</v>
      </c>
      <c r="AW175">
        <v>1</v>
      </c>
      <c r="AY175" t="s">
        <v>23226</v>
      </c>
      <c r="AZ175">
        <v>0</v>
      </c>
      <c r="BB175" t="s">
        <v>20679</v>
      </c>
      <c r="BC175">
        <v>1</v>
      </c>
      <c r="BE175" t="s">
        <v>23216</v>
      </c>
      <c r="BF175">
        <v>1</v>
      </c>
      <c r="BH175" t="s">
        <v>21853</v>
      </c>
      <c r="BI175">
        <v>1</v>
      </c>
      <c r="BK175" t="s">
        <v>21156</v>
      </c>
      <c r="BL175">
        <v>1</v>
      </c>
      <c r="BN175" t="s">
        <v>21157</v>
      </c>
      <c r="BO175">
        <v>1</v>
      </c>
      <c r="BQ175" t="s">
        <v>23217</v>
      </c>
      <c r="BR175">
        <v>1</v>
      </c>
      <c r="BT175" t="s">
        <v>23226</v>
      </c>
      <c r="BU175">
        <v>1</v>
      </c>
      <c r="BW175" t="s">
        <v>16918</v>
      </c>
      <c r="BX175">
        <v>0</v>
      </c>
      <c r="BZ175" t="s">
        <v>20593</v>
      </c>
      <c r="CA175">
        <v>1</v>
      </c>
      <c r="CC175" t="s">
        <v>23737</v>
      </c>
      <c r="CF175" t="s">
        <v>24432</v>
      </c>
    </row>
    <row r="176" spans="1:84" x14ac:dyDescent="0.3">
      <c r="A176">
        <v>175</v>
      </c>
      <c r="B176" s="1">
        <v>45839.590543981481</v>
      </c>
      <c r="C176" s="1">
        <v>45839.602951388886</v>
      </c>
      <c r="D176" t="s">
        <v>3739</v>
      </c>
      <c r="E176" t="s">
        <v>3740</v>
      </c>
      <c r="F176">
        <v>12</v>
      </c>
      <c r="I176" t="s">
        <v>3741</v>
      </c>
      <c r="L176">
        <v>8</v>
      </c>
      <c r="O176">
        <v>15</v>
      </c>
      <c r="R176" t="s">
        <v>24433</v>
      </c>
      <c r="U176" t="s">
        <v>24434</v>
      </c>
      <c r="X176" t="s">
        <v>24435</v>
      </c>
      <c r="Y176">
        <v>0</v>
      </c>
      <c r="AA176" t="s">
        <v>23209</v>
      </c>
      <c r="AB176">
        <v>1</v>
      </c>
      <c r="AD176" t="s">
        <v>23210</v>
      </c>
      <c r="AE176">
        <v>1</v>
      </c>
      <c r="AG176" t="s">
        <v>23211</v>
      </c>
      <c r="AH176">
        <v>1</v>
      </c>
      <c r="AJ176" t="s">
        <v>24436</v>
      </c>
      <c r="AM176" t="s">
        <v>24437</v>
      </c>
      <c r="AP176" t="s">
        <v>23506</v>
      </c>
      <c r="AS176" t="s">
        <v>24438</v>
      </c>
      <c r="AV176" t="s">
        <v>314</v>
      </c>
      <c r="AW176">
        <v>1</v>
      </c>
      <c r="AY176" t="s">
        <v>16918</v>
      </c>
      <c r="AZ176">
        <v>1</v>
      </c>
      <c r="BB176" t="s">
        <v>20679</v>
      </c>
      <c r="BC176">
        <v>1</v>
      </c>
      <c r="BE176" t="s">
        <v>23216</v>
      </c>
      <c r="BF176">
        <v>1</v>
      </c>
      <c r="BH176" t="s">
        <v>21853</v>
      </c>
      <c r="BI176">
        <v>1</v>
      </c>
      <c r="BK176" t="s">
        <v>21156</v>
      </c>
      <c r="BL176">
        <v>1</v>
      </c>
      <c r="BN176" t="s">
        <v>21157</v>
      </c>
      <c r="BO176">
        <v>1</v>
      </c>
      <c r="BQ176" t="s">
        <v>23226</v>
      </c>
      <c r="BR176">
        <v>0</v>
      </c>
      <c r="BT176" t="s">
        <v>23217</v>
      </c>
      <c r="BU176">
        <v>0</v>
      </c>
      <c r="BW176" t="s">
        <v>21156</v>
      </c>
      <c r="BX176">
        <v>1</v>
      </c>
      <c r="BZ176" t="s">
        <v>20593</v>
      </c>
      <c r="CA176">
        <v>1</v>
      </c>
      <c r="CC176" t="s">
        <v>24439</v>
      </c>
      <c r="CF176" t="s">
        <v>24440</v>
      </c>
    </row>
    <row r="177" spans="1:84" x14ac:dyDescent="0.3">
      <c r="A177">
        <v>176</v>
      </c>
      <c r="B177" s="1">
        <v>45839.588263888887</v>
      </c>
      <c r="C177" s="1">
        <v>45839.603182870371</v>
      </c>
      <c r="D177" t="s">
        <v>3715</v>
      </c>
      <c r="E177" t="s">
        <v>3716</v>
      </c>
      <c r="F177">
        <v>12</v>
      </c>
      <c r="I177" t="s">
        <v>14719</v>
      </c>
      <c r="L177">
        <v>8</v>
      </c>
      <c r="O177">
        <v>14</v>
      </c>
      <c r="R177" t="s">
        <v>24441</v>
      </c>
      <c r="U177" t="s">
        <v>24442</v>
      </c>
      <c r="X177" t="s">
        <v>24443</v>
      </c>
      <c r="Y177">
        <v>0</v>
      </c>
      <c r="AA177" t="s">
        <v>23209</v>
      </c>
      <c r="AB177">
        <v>1</v>
      </c>
      <c r="AD177" t="s">
        <v>23210</v>
      </c>
      <c r="AE177">
        <v>1</v>
      </c>
      <c r="AG177" t="s">
        <v>23211</v>
      </c>
      <c r="AH177">
        <v>1</v>
      </c>
      <c r="AJ177" t="s">
        <v>24444</v>
      </c>
      <c r="AM177" t="s">
        <v>24329</v>
      </c>
      <c r="AP177" t="s">
        <v>24330</v>
      </c>
      <c r="AS177" t="s">
        <v>24287</v>
      </c>
      <c r="AV177" t="s">
        <v>314</v>
      </c>
      <c r="AW177">
        <v>1</v>
      </c>
      <c r="AY177" t="s">
        <v>16918</v>
      </c>
      <c r="AZ177">
        <v>1</v>
      </c>
      <c r="BB177" t="s">
        <v>20679</v>
      </c>
      <c r="BC177">
        <v>1</v>
      </c>
      <c r="BE177" t="s">
        <v>23216</v>
      </c>
      <c r="BF177">
        <v>1</v>
      </c>
      <c r="BH177" t="s">
        <v>21853</v>
      </c>
      <c r="BI177">
        <v>1</v>
      </c>
      <c r="BK177" t="s">
        <v>21156</v>
      </c>
      <c r="BL177">
        <v>1</v>
      </c>
      <c r="BN177" t="s">
        <v>21157</v>
      </c>
      <c r="BO177">
        <v>1</v>
      </c>
      <c r="BQ177" t="s">
        <v>23226</v>
      </c>
      <c r="BR177">
        <v>0</v>
      </c>
      <c r="BT177" t="s">
        <v>23217</v>
      </c>
      <c r="BU177">
        <v>0</v>
      </c>
      <c r="BW177" t="s">
        <v>21156</v>
      </c>
      <c r="BX177">
        <v>1</v>
      </c>
      <c r="BZ177" t="s">
        <v>20593</v>
      </c>
      <c r="CA177">
        <v>1</v>
      </c>
      <c r="CC177" t="s">
        <v>24445</v>
      </c>
      <c r="CF177" t="s">
        <v>24267</v>
      </c>
    </row>
    <row r="178" spans="1:84" x14ac:dyDescent="0.3">
      <c r="A178">
        <v>177</v>
      </c>
      <c r="B178" s="1">
        <v>45839.587557870371</v>
      </c>
      <c r="C178" s="1">
        <v>45839.603541666664</v>
      </c>
      <c r="D178" t="s">
        <v>3585</v>
      </c>
      <c r="E178" t="s">
        <v>3586</v>
      </c>
      <c r="F178">
        <v>13</v>
      </c>
      <c r="I178" t="s">
        <v>3587</v>
      </c>
      <c r="L178">
        <v>8</v>
      </c>
      <c r="O178">
        <v>31</v>
      </c>
      <c r="R178" t="s">
        <v>24446</v>
      </c>
      <c r="U178" t="s">
        <v>24447</v>
      </c>
      <c r="X178" t="s">
        <v>23980</v>
      </c>
      <c r="Y178">
        <v>1</v>
      </c>
      <c r="AA178" t="s">
        <v>23209</v>
      </c>
      <c r="AB178">
        <v>1</v>
      </c>
      <c r="AD178" t="s">
        <v>23210</v>
      </c>
      <c r="AE178">
        <v>1</v>
      </c>
      <c r="AG178" t="s">
        <v>23211</v>
      </c>
      <c r="AH178">
        <v>1</v>
      </c>
      <c r="AJ178" t="s">
        <v>23211</v>
      </c>
      <c r="AM178" t="s">
        <v>24448</v>
      </c>
      <c r="AP178" t="s">
        <v>24449</v>
      </c>
      <c r="AS178" t="s">
        <v>24450</v>
      </c>
      <c r="AV178" t="s">
        <v>314</v>
      </c>
      <c r="AW178">
        <v>1</v>
      </c>
      <c r="AY178" t="s">
        <v>16918</v>
      </c>
      <c r="AZ178">
        <v>1</v>
      </c>
      <c r="BB178" t="s">
        <v>20679</v>
      </c>
      <c r="BC178">
        <v>1</v>
      </c>
      <c r="BE178" t="s">
        <v>23216</v>
      </c>
      <c r="BF178">
        <v>1</v>
      </c>
      <c r="BH178" t="s">
        <v>21853</v>
      </c>
      <c r="BI178">
        <v>1</v>
      </c>
      <c r="BK178" t="s">
        <v>21156</v>
      </c>
      <c r="BL178">
        <v>1</v>
      </c>
      <c r="BN178" t="s">
        <v>21157</v>
      </c>
      <c r="BO178">
        <v>1</v>
      </c>
      <c r="BQ178" t="s">
        <v>23226</v>
      </c>
      <c r="BR178">
        <v>0</v>
      </c>
      <c r="BT178" t="s">
        <v>23217</v>
      </c>
      <c r="BU178">
        <v>0</v>
      </c>
      <c r="BW178" t="s">
        <v>21156</v>
      </c>
      <c r="BX178">
        <v>1</v>
      </c>
      <c r="BZ178" t="s">
        <v>20593</v>
      </c>
      <c r="CA178">
        <v>1</v>
      </c>
      <c r="CC178" t="s">
        <v>24401</v>
      </c>
      <c r="CF178" t="s">
        <v>24451</v>
      </c>
    </row>
    <row r="179" spans="1:84" x14ac:dyDescent="0.3">
      <c r="A179">
        <v>178</v>
      </c>
      <c r="B179" s="1">
        <v>45839.58697916667</v>
      </c>
      <c r="C179" s="1">
        <v>45839.603703703702</v>
      </c>
      <c r="D179" t="s">
        <v>3599</v>
      </c>
      <c r="E179" t="s">
        <v>3600</v>
      </c>
      <c r="F179">
        <v>13</v>
      </c>
      <c r="I179" t="s">
        <v>3600</v>
      </c>
      <c r="L179">
        <v>8</v>
      </c>
      <c r="O179">
        <v>22</v>
      </c>
      <c r="R179" t="s">
        <v>24452</v>
      </c>
      <c r="U179" t="s">
        <v>24453</v>
      </c>
      <c r="X179" t="s">
        <v>23980</v>
      </c>
      <c r="Y179">
        <v>1</v>
      </c>
      <c r="AA179" t="s">
        <v>23209</v>
      </c>
      <c r="AB179">
        <v>1</v>
      </c>
      <c r="AD179" t="s">
        <v>23303</v>
      </c>
      <c r="AE179">
        <v>0</v>
      </c>
      <c r="AG179" t="s">
        <v>23211</v>
      </c>
      <c r="AH179">
        <v>1</v>
      </c>
      <c r="AJ179" t="s">
        <v>23273</v>
      </c>
      <c r="AM179" t="s">
        <v>24454</v>
      </c>
      <c r="AP179" t="s">
        <v>24455</v>
      </c>
      <c r="AS179" t="s">
        <v>24456</v>
      </c>
      <c r="AV179" t="s">
        <v>314</v>
      </c>
      <c r="AW179">
        <v>1</v>
      </c>
      <c r="AY179" t="s">
        <v>16918</v>
      </c>
      <c r="AZ179">
        <v>1</v>
      </c>
      <c r="BB179" t="s">
        <v>20679</v>
      </c>
      <c r="BC179">
        <v>1</v>
      </c>
      <c r="BE179" t="s">
        <v>23216</v>
      </c>
      <c r="BF179">
        <v>1</v>
      </c>
      <c r="BH179" t="s">
        <v>21853</v>
      </c>
      <c r="BI179">
        <v>1</v>
      </c>
      <c r="BK179" t="s">
        <v>21156</v>
      </c>
      <c r="BL179">
        <v>1</v>
      </c>
      <c r="BN179" t="s">
        <v>21157</v>
      </c>
      <c r="BO179">
        <v>1</v>
      </c>
      <c r="BQ179" t="s">
        <v>23217</v>
      </c>
      <c r="BR179">
        <v>1</v>
      </c>
      <c r="BT179" t="s">
        <v>23217</v>
      </c>
      <c r="BU179">
        <v>0</v>
      </c>
      <c r="BW179" t="s">
        <v>21156</v>
      </c>
      <c r="BX179">
        <v>1</v>
      </c>
      <c r="BZ179" t="s">
        <v>20593</v>
      </c>
      <c r="CA179">
        <v>1</v>
      </c>
      <c r="CC179" t="s">
        <v>24457</v>
      </c>
      <c r="CF179" t="s">
        <v>24267</v>
      </c>
    </row>
    <row r="180" spans="1:84" x14ac:dyDescent="0.3">
      <c r="A180">
        <v>179</v>
      </c>
      <c r="B180" s="1">
        <v>45839.590300925927</v>
      </c>
      <c r="C180" s="1">
        <v>45839.603703703702</v>
      </c>
      <c r="D180" t="s">
        <v>3630</v>
      </c>
      <c r="E180" t="s">
        <v>3631</v>
      </c>
      <c r="F180">
        <v>12</v>
      </c>
      <c r="I180" t="s">
        <v>3631</v>
      </c>
      <c r="L180">
        <v>8</v>
      </c>
      <c r="O180">
        <v>23</v>
      </c>
      <c r="R180" t="s">
        <v>24458</v>
      </c>
      <c r="U180" t="s">
        <v>24453</v>
      </c>
      <c r="X180" t="s">
        <v>24459</v>
      </c>
      <c r="Y180">
        <v>0</v>
      </c>
      <c r="AA180" t="s">
        <v>23209</v>
      </c>
      <c r="AB180">
        <v>1</v>
      </c>
      <c r="AD180" t="s">
        <v>23303</v>
      </c>
      <c r="AE180">
        <v>0</v>
      </c>
      <c r="AG180" t="s">
        <v>23211</v>
      </c>
      <c r="AH180">
        <v>1</v>
      </c>
      <c r="AJ180" t="s">
        <v>23232</v>
      </c>
      <c r="AM180" t="s">
        <v>24460</v>
      </c>
      <c r="AP180" t="s">
        <v>24461</v>
      </c>
      <c r="AS180" t="s">
        <v>24456</v>
      </c>
      <c r="AV180" t="s">
        <v>314</v>
      </c>
      <c r="AW180">
        <v>1</v>
      </c>
      <c r="AY180" t="s">
        <v>16918</v>
      </c>
      <c r="AZ180">
        <v>1</v>
      </c>
      <c r="BB180" t="s">
        <v>20679</v>
      </c>
      <c r="BC180">
        <v>1</v>
      </c>
      <c r="BE180" t="s">
        <v>23216</v>
      </c>
      <c r="BF180">
        <v>1</v>
      </c>
      <c r="BH180" t="s">
        <v>21853</v>
      </c>
      <c r="BI180">
        <v>1</v>
      </c>
      <c r="BK180" t="s">
        <v>21156</v>
      </c>
      <c r="BL180">
        <v>1</v>
      </c>
      <c r="BN180" t="s">
        <v>21157</v>
      </c>
      <c r="BO180">
        <v>1</v>
      </c>
      <c r="BQ180" t="s">
        <v>23217</v>
      </c>
      <c r="BR180">
        <v>1</v>
      </c>
      <c r="BT180" t="s">
        <v>23217</v>
      </c>
      <c r="BU180">
        <v>0</v>
      </c>
      <c r="BW180" t="s">
        <v>21156</v>
      </c>
      <c r="BX180">
        <v>1</v>
      </c>
      <c r="BZ180" t="s">
        <v>20593</v>
      </c>
      <c r="CA180">
        <v>1</v>
      </c>
      <c r="CC180" t="s">
        <v>24462</v>
      </c>
      <c r="CF180" t="s">
        <v>24463</v>
      </c>
    </row>
    <row r="181" spans="1:84" x14ac:dyDescent="0.3">
      <c r="A181">
        <v>180</v>
      </c>
      <c r="B181" s="1">
        <v>45839.590833333335</v>
      </c>
      <c r="C181" s="1">
        <v>45839.604571759257</v>
      </c>
      <c r="D181" t="s">
        <v>3659</v>
      </c>
      <c r="E181" t="s">
        <v>3660</v>
      </c>
      <c r="F181">
        <v>7</v>
      </c>
      <c r="I181" t="s">
        <v>3660</v>
      </c>
      <c r="L181">
        <v>8</v>
      </c>
      <c r="O181">
        <v>36</v>
      </c>
      <c r="R181" t="s">
        <v>24464</v>
      </c>
      <c r="U181" t="s">
        <v>24465</v>
      </c>
      <c r="X181" t="s">
        <v>23914</v>
      </c>
      <c r="Y181">
        <v>0</v>
      </c>
      <c r="AA181" t="s">
        <v>23209</v>
      </c>
      <c r="AB181">
        <v>1</v>
      </c>
      <c r="AD181" t="s">
        <v>23210</v>
      </c>
      <c r="AE181">
        <v>1</v>
      </c>
      <c r="AG181" t="s">
        <v>23210</v>
      </c>
      <c r="AH181">
        <v>0</v>
      </c>
      <c r="AJ181" t="s">
        <v>24466</v>
      </c>
      <c r="AM181" t="s">
        <v>24467</v>
      </c>
      <c r="AP181" t="s">
        <v>23983</v>
      </c>
      <c r="AS181" t="s">
        <v>24468</v>
      </c>
      <c r="AV181" t="s">
        <v>21156</v>
      </c>
      <c r="AW181">
        <v>0</v>
      </c>
      <c r="AY181" t="s">
        <v>16918</v>
      </c>
      <c r="AZ181">
        <v>1</v>
      </c>
      <c r="BB181" t="s">
        <v>20679</v>
      </c>
      <c r="BC181">
        <v>1</v>
      </c>
      <c r="BE181" t="s">
        <v>23216</v>
      </c>
      <c r="BF181">
        <v>1</v>
      </c>
      <c r="BH181" t="s">
        <v>23226</v>
      </c>
      <c r="BI181">
        <v>0</v>
      </c>
      <c r="BK181" t="s">
        <v>21157</v>
      </c>
      <c r="BL181">
        <v>0</v>
      </c>
      <c r="BN181" t="s">
        <v>21157</v>
      </c>
      <c r="BO181">
        <v>1</v>
      </c>
      <c r="BQ181" t="s">
        <v>23217</v>
      </c>
      <c r="BR181">
        <v>1</v>
      </c>
      <c r="BT181" t="s">
        <v>23217</v>
      </c>
      <c r="BU181">
        <v>0</v>
      </c>
      <c r="BW181" t="s">
        <v>21157</v>
      </c>
      <c r="BX181">
        <v>0</v>
      </c>
      <c r="BZ181" t="s">
        <v>21853</v>
      </c>
      <c r="CA181">
        <v>0</v>
      </c>
      <c r="CC181" t="s">
        <v>23737</v>
      </c>
      <c r="CF181" t="s">
        <v>24469</v>
      </c>
    </row>
    <row r="182" spans="1:84" x14ac:dyDescent="0.3">
      <c r="A182">
        <v>181</v>
      </c>
      <c r="B182" s="1">
        <v>45839.585636574076</v>
      </c>
      <c r="C182" s="1">
        <v>45839.604872685188</v>
      </c>
      <c r="D182" t="s">
        <v>3764</v>
      </c>
      <c r="E182" t="s">
        <v>3765</v>
      </c>
      <c r="F182">
        <v>10</v>
      </c>
      <c r="I182" t="s">
        <v>11850</v>
      </c>
      <c r="L182">
        <v>8</v>
      </c>
      <c r="O182">
        <v>26</v>
      </c>
      <c r="R182" t="s">
        <v>24470</v>
      </c>
      <c r="U182" t="s">
        <v>24471</v>
      </c>
      <c r="X182" t="s">
        <v>23980</v>
      </c>
      <c r="Y182">
        <v>1</v>
      </c>
      <c r="AA182" t="s">
        <v>23209</v>
      </c>
      <c r="AB182">
        <v>1</v>
      </c>
      <c r="AD182" t="s">
        <v>23303</v>
      </c>
      <c r="AE182">
        <v>0</v>
      </c>
      <c r="AG182" t="s">
        <v>23210</v>
      </c>
      <c r="AH182">
        <v>0</v>
      </c>
      <c r="AJ182" t="s">
        <v>24472</v>
      </c>
      <c r="AM182" t="s">
        <v>24473</v>
      </c>
      <c r="AP182" t="s">
        <v>24474</v>
      </c>
      <c r="AS182" t="s">
        <v>24475</v>
      </c>
      <c r="AV182" t="s">
        <v>314</v>
      </c>
      <c r="AW182">
        <v>1</v>
      </c>
      <c r="AY182" t="s">
        <v>16918</v>
      </c>
      <c r="AZ182">
        <v>1</v>
      </c>
      <c r="BB182" t="s">
        <v>20679</v>
      </c>
      <c r="BC182">
        <v>1</v>
      </c>
      <c r="BE182" t="s">
        <v>23216</v>
      </c>
      <c r="BF182">
        <v>1</v>
      </c>
      <c r="BH182" t="s">
        <v>21853</v>
      </c>
      <c r="BI182">
        <v>1</v>
      </c>
      <c r="BK182" t="s">
        <v>23217</v>
      </c>
      <c r="BL182">
        <v>0</v>
      </c>
      <c r="BN182" t="s">
        <v>21156</v>
      </c>
      <c r="BO182">
        <v>0</v>
      </c>
      <c r="BQ182" t="s">
        <v>21157</v>
      </c>
      <c r="BR182">
        <v>0</v>
      </c>
      <c r="BT182" t="s">
        <v>23226</v>
      </c>
      <c r="BU182">
        <v>1</v>
      </c>
      <c r="BW182" t="s">
        <v>21156</v>
      </c>
      <c r="BX182">
        <v>1</v>
      </c>
      <c r="BZ182" t="s">
        <v>20593</v>
      </c>
      <c r="CA182">
        <v>1</v>
      </c>
      <c r="CC182" t="s">
        <v>24476</v>
      </c>
      <c r="CF182" t="s">
        <v>24477</v>
      </c>
    </row>
    <row r="183" spans="1:84" x14ac:dyDescent="0.3">
      <c r="A183">
        <v>182</v>
      </c>
      <c r="B183" s="1">
        <v>45839.586041666669</v>
      </c>
      <c r="C183" s="1">
        <v>45839.604907407411</v>
      </c>
      <c r="D183" t="s">
        <v>3792</v>
      </c>
      <c r="E183" t="s">
        <v>3793</v>
      </c>
      <c r="F183">
        <v>12</v>
      </c>
      <c r="I183" t="s">
        <v>3793</v>
      </c>
      <c r="L183">
        <v>8</v>
      </c>
      <c r="O183">
        <v>17</v>
      </c>
      <c r="R183" t="s">
        <v>24478</v>
      </c>
      <c r="U183" t="s">
        <v>24479</v>
      </c>
      <c r="X183" t="s">
        <v>23980</v>
      </c>
      <c r="Y183">
        <v>1</v>
      </c>
      <c r="AA183" t="s">
        <v>23209</v>
      </c>
      <c r="AB183">
        <v>1</v>
      </c>
      <c r="AD183" t="s">
        <v>23210</v>
      </c>
      <c r="AE183">
        <v>1</v>
      </c>
      <c r="AG183" t="s">
        <v>23211</v>
      </c>
      <c r="AH183">
        <v>1</v>
      </c>
      <c r="AJ183" t="s">
        <v>24472</v>
      </c>
      <c r="AM183" t="s">
        <v>24480</v>
      </c>
      <c r="AP183" t="s">
        <v>24481</v>
      </c>
      <c r="AS183" t="s">
        <v>24482</v>
      </c>
      <c r="AV183" t="s">
        <v>314</v>
      </c>
      <c r="AW183">
        <v>1</v>
      </c>
      <c r="AY183" t="s">
        <v>16918</v>
      </c>
      <c r="AZ183">
        <v>1</v>
      </c>
      <c r="BB183" t="s">
        <v>20679</v>
      </c>
      <c r="BC183">
        <v>1</v>
      </c>
      <c r="BE183" t="s">
        <v>23216</v>
      </c>
      <c r="BF183">
        <v>1</v>
      </c>
      <c r="BH183" t="s">
        <v>21853</v>
      </c>
      <c r="BI183">
        <v>1</v>
      </c>
      <c r="BK183" t="s">
        <v>23217</v>
      </c>
      <c r="BL183">
        <v>0</v>
      </c>
      <c r="BN183" t="s">
        <v>21156</v>
      </c>
      <c r="BO183">
        <v>0</v>
      </c>
      <c r="BQ183" t="s">
        <v>21157</v>
      </c>
      <c r="BR183">
        <v>0</v>
      </c>
      <c r="BT183" t="s">
        <v>23226</v>
      </c>
      <c r="BU183">
        <v>1</v>
      </c>
      <c r="BW183" t="s">
        <v>21156</v>
      </c>
      <c r="BX183">
        <v>1</v>
      </c>
      <c r="BZ183" t="s">
        <v>20593</v>
      </c>
      <c r="CA183">
        <v>1</v>
      </c>
      <c r="CC183" t="s">
        <v>24483</v>
      </c>
      <c r="CF183" t="s">
        <v>24484</v>
      </c>
    </row>
    <row r="184" spans="1:84" x14ac:dyDescent="0.3">
      <c r="A184">
        <v>183</v>
      </c>
      <c r="B184" s="1">
        <v>45839.599861111114</v>
      </c>
      <c r="C184" s="1">
        <v>45839.604942129627</v>
      </c>
      <c r="D184" t="s">
        <v>3520</v>
      </c>
      <c r="E184" t="s">
        <v>3521</v>
      </c>
      <c r="F184">
        <v>6</v>
      </c>
      <c r="I184" t="s">
        <v>24485</v>
      </c>
      <c r="L184">
        <v>8</v>
      </c>
      <c r="O184">
        <v>6</v>
      </c>
      <c r="R184" t="s">
        <v>24486</v>
      </c>
      <c r="U184" t="s">
        <v>24487</v>
      </c>
      <c r="X184" t="s">
        <v>23980</v>
      </c>
      <c r="Y184">
        <v>1</v>
      </c>
      <c r="AA184" t="s">
        <v>23209</v>
      </c>
      <c r="AB184">
        <v>1</v>
      </c>
      <c r="AD184" t="s">
        <v>23210</v>
      </c>
      <c r="AE184">
        <v>1</v>
      </c>
      <c r="AG184" t="s">
        <v>23211</v>
      </c>
      <c r="AH184">
        <v>1</v>
      </c>
      <c r="AJ184" t="s">
        <v>24488</v>
      </c>
      <c r="AM184" t="s">
        <v>24489</v>
      </c>
      <c r="AP184" t="s">
        <v>24490</v>
      </c>
      <c r="AS184" t="s">
        <v>24491</v>
      </c>
      <c r="AV184" t="s">
        <v>314</v>
      </c>
      <c r="AW184">
        <v>1</v>
      </c>
      <c r="AY184" t="s">
        <v>23226</v>
      </c>
      <c r="AZ184">
        <v>0</v>
      </c>
      <c r="BB184" t="s">
        <v>20679</v>
      </c>
      <c r="BC184">
        <v>1</v>
      </c>
      <c r="BE184" t="s">
        <v>21853</v>
      </c>
      <c r="BF184">
        <v>0</v>
      </c>
      <c r="BH184" t="s">
        <v>21157</v>
      </c>
      <c r="BI184">
        <v>0</v>
      </c>
      <c r="BK184" t="s">
        <v>20679</v>
      </c>
      <c r="BL184">
        <v>0</v>
      </c>
      <c r="BN184" t="s">
        <v>20593</v>
      </c>
      <c r="BO184">
        <v>0</v>
      </c>
      <c r="BQ184" t="s">
        <v>21853</v>
      </c>
      <c r="BR184">
        <v>0</v>
      </c>
      <c r="BT184" t="s">
        <v>20679</v>
      </c>
      <c r="BU184">
        <v>0</v>
      </c>
      <c r="BW184" t="s">
        <v>23216</v>
      </c>
      <c r="BX184">
        <v>0</v>
      </c>
      <c r="BZ184" t="s">
        <v>21156</v>
      </c>
      <c r="CA184">
        <v>0</v>
      </c>
      <c r="CC184" t="s">
        <v>24492</v>
      </c>
      <c r="CF184" t="s">
        <v>24493</v>
      </c>
    </row>
    <row r="185" spans="1:84" x14ac:dyDescent="0.3">
      <c r="A185">
        <v>184</v>
      </c>
      <c r="B185" s="1">
        <v>45839.636307870373</v>
      </c>
      <c r="C185" s="1">
        <v>45839.636377314811</v>
      </c>
      <c r="D185" t="s">
        <v>3551</v>
      </c>
      <c r="E185" t="s">
        <v>3552</v>
      </c>
      <c r="F185">
        <v>8</v>
      </c>
      <c r="I185" t="s">
        <v>3552</v>
      </c>
      <c r="L185">
        <v>8</v>
      </c>
      <c r="O185">
        <v>39</v>
      </c>
      <c r="R185" t="s">
        <v>24494</v>
      </c>
      <c r="U185" t="s">
        <v>24495</v>
      </c>
      <c r="X185" t="s">
        <v>23980</v>
      </c>
      <c r="Y185">
        <v>1</v>
      </c>
      <c r="AA185" t="s">
        <v>23209</v>
      </c>
      <c r="AB185">
        <v>1</v>
      </c>
      <c r="AD185" t="s">
        <v>23303</v>
      </c>
      <c r="AE185">
        <v>0</v>
      </c>
      <c r="AG185" t="s">
        <v>23774</v>
      </c>
      <c r="AH185">
        <v>0</v>
      </c>
      <c r="AJ185" t="s">
        <v>24285</v>
      </c>
      <c r="AM185" t="s">
        <v>24496</v>
      </c>
      <c r="AP185" t="s">
        <v>24497</v>
      </c>
      <c r="AS185" t="s">
        <v>24498</v>
      </c>
      <c r="AV185" t="s">
        <v>314</v>
      </c>
      <c r="AW185">
        <v>1</v>
      </c>
      <c r="AY185" t="s">
        <v>21853</v>
      </c>
      <c r="AZ185">
        <v>0</v>
      </c>
      <c r="BB185" t="s">
        <v>20679</v>
      </c>
      <c r="BC185">
        <v>1</v>
      </c>
      <c r="BE185" t="s">
        <v>23216</v>
      </c>
      <c r="BF185">
        <v>1</v>
      </c>
      <c r="BH185" t="s">
        <v>21156</v>
      </c>
      <c r="BI185">
        <v>0</v>
      </c>
      <c r="BK185" t="s">
        <v>21157</v>
      </c>
      <c r="BL185">
        <v>0</v>
      </c>
      <c r="BN185" t="s">
        <v>23216</v>
      </c>
      <c r="BO185">
        <v>0</v>
      </c>
      <c r="BQ185" t="s">
        <v>23217</v>
      </c>
      <c r="BR185">
        <v>1</v>
      </c>
      <c r="BT185" t="s">
        <v>23226</v>
      </c>
      <c r="BU185">
        <v>1</v>
      </c>
      <c r="BW185" t="s">
        <v>23216</v>
      </c>
      <c r="BX185">
        <v>0</v>
      </c>
      <c r="BZ185" t="s">
        <v>20593</v>
      </c>
      <c r="CA185">
        <v>1</v>
      </c>
      <c r="CC185" t="s">
        <v>24499</v>
      </c>
      <c r="CF185" t="s">
        <v>24500</v>
      </c>
    </row>
    <row r="186" spans="1:84" x14ac:dyDescent="0.3">
      <c r="A186">
        <v>185</v>
      </c>
      <c r="B186" s="1">
        <v>45839.719189814816</v>
      </c>
      <c r="C186" s="1">
        <v>45839.72184027778</v>
      </c>
      <c r="D186" t="s">
        <v>3453</v>
      </c>
      <c r="E186" t="s">
        <v>3454</v>
      </c>
      <c r="F186">
        <v>7</v>
      </c>
      <c r="I186" t="s">
        <v>3454</v>
      </c>
      <c r="L186">
        <v>8</v>
      </c>
      <c r="O186">
        <v>25</v>
      </c>
      <c r="R186" t="s">
        <v>24501</v>
      </c>
      <c r="U186" t="s">
        <v>24502</v>
      </c>
      <c r="X186" t="s">
        <v>24340</v>
      </c>
      <c r="Y186">
        <v>0</v>
      </c>
      <c r="AA186" t="s">
        <v>23210</v>
      </c>
      <c r="AB186">
        <v>0</v>
      </c>
      <c r="AD186" t="s">
        <v>23209</v>
      </c>
      <c r="AE186">
        <v>0</v>
      </c>
      <c r="AG186" t="s">
        <v>23209</v>
      </c>
      <c r="AH186">
        <v>0</v>
      </c>
      <c r="AJ186" t="s">
        <v>24503</v>
      </c>
      <c r="AM186" t="s">
        <v>24504</v>
      </c>
      <c r="AP186" t="s">
        <v>24505</v>
      </c>
      <c r="AS186" t="s">
        <v>24506</v>
      </c>
      <c r="AV186" t="s">
        <v>314</v>
      </c>
      <c r="AW186">
        <v>1</v>
      </c>
      <c r="AY186" t="s">
        <v>16918</v>
      </c>
      <c r="AZ186">
        <v>1</v>
      </c>
      <c r="BB186" t="s">
        <v>20679</v>
      </c>
      <c r="BC186">
        <v>1</v>
      </c>
      <c r="BE186" t="s">
        <v>23216</v>
      </c>
      <c r="BF186">
        <v>1</v>
      </c>
      <c r="BH186" t="s">
        <v>21156</v>
      </c>
      <c r="BI186">
        <v>0</v>
      </c>
      <c r="BK186" t="s">
        <v>23226</v>
      </c>
      <c r="BL186">
        <v>0</v>
      </c>
      <c r="BN186" t="s">
        <v>21157</v>
      </c>
      <c r="BO186">
        <v>1</v>
      </c>
      <c r="BQ186" t="s">
        <v>23217</v>
      </c>
      <c r="BR186">
        <v>1</v>
      </c>
      <c r="BT186" t="s">
        <v>23217</v>
      </c>
      <c r="BU186">
        <v>0</v>
      </c>
      <c r="BW186" t="s">
        <v>23226</v>
      </c>
      <c r="BX186">
        <v>0</v>
      </c>
      <c r="BZ186" t="s">
        <v>20593</v>
      </c>
      <c r="CA186">
        <v>1</v>
      </c>
      <c r="CC186" t="s">
        <v>24401</v>
      </c>
      <c r="CF186" t="s">
        <v>24507</v>
      </c>
    </row>
    <row r="187" spans="1:84" x14ac:dyDescent="0.3">
      <c r="A187">
        <v>186</v>
      </c>
      <c r="B187" s="1">
        <v>45839.806018518517</v>
      </c>
      <c r="C187" s="1">
        <v>45839.828136574077</v>
      </c>
      <c r="D187" t="s">
        <v>998</v>
      </c>
      <c r="E187" t="s">
        <v>999</v>
      </c>
      <c r="F187">
        <v>13</v>
      </c>
      <c r="I187" t="s">
        <v>1000</v>
      </c>
      <c r="L187">
        <v>2</v>
      </c>
      <c r="O187">
        <v>11</v>
      </c>
      <c r="R187" t="s">
        <v>24508</v>
      </c>
      <c r="U187" t="s">
        <v>24509</v>
      </c>
      <c r="X187" t="s">
        <v>23980</v>
      </c>
      <c r="Y187">
        <v>1</v>
      </c>
      <c r="AA187" t="s">
        <v>23209</v>
      </c>
      <c r="AB187">
        <v>1</v>
      </c>
      <c r="AD187" t="s">
        <v>23210</v>
      </c>
      <c r="AE187">
        <v>1</v>
      </c>
      <c r="AG187" t="s">
        <v>23210</v>
      </c>
      <c r="AH187">
        <v>0</v>
      </c>
      <c r="AJ187" t="s">
        <v>24510</v>
      </c>
      <c r="AM187" t="s">
        <v>24511</v>
      </c>
      <c r="AP187" t="s">
        <v>24512</v>
      </c>
      <c r="AS187" t="s">
        <v>24513</v>
      </c>
      <c r="AV187" t="s">
        <v>314</v>
      </c>
      <c r="AW187">
        <v>1</v>
      </c>
      <c r="AY187" t="s">
        <v>16918</v>
      </c>
      <c r="AZ187">
        <v>1</v>
      </c>
      <c r="BB187" t="s">
        <v>20679</v>
      </c>
      <c r="BC187">
        <v>1</v>
      </c>
      <c r="BE187" t="s">
        <v>23216</v>
      </c>
      <c r="BF187">
        <v>1</v>
      </c>
      <c r="BH187" t="s">
        <v>21853</v>
      </c>
      <c r="BI187">
        <v>1</v>
      </c>
      <c r="BK187" t="s">
        <v>21156</v>
      </c>
      <c r="BL187">
        <v>1</v>
      </c>
      <c r="BN187" t="s">
        <v>21157</v>
      </c>
      <c r="BO187">
        <v>1</v>
      </c>
      <c r="BQ187" t="s">
        <v>23217</v>
      </c>
      <c r="BR187">
        <v>1</v>
      </c>
      <c r="BT187" t="s">
        <v>23217</v>
      </c>
      <c r="BU187">
        <v>0</v>
      </c>
      <c r="BW187" t="s">
        <v>21156</v>
      </c>
      <c r="BX187">
        <v>1</v>
      </c>
      <c r="BZ187" t="s">
        <v>20593</v>
      </c>
      <c r="CA187">
        <v>1</v>
      </c>
      <c r="CC187" t="s">
        <v>24514</v>
      </c>
      <c r="CF187" t="s">
        <v>24515</v>
      </c>
    </row>
    <row r="188" spans="1:84" x14ac:dyDescent="0.3">
      <c r="A188">
        <v>187</v>
      </c>
      <c r="B188" s="1">
        <v>45839.886493055557</v>
      </c>
      <c r="C188" s="1">
        <v>45839.903229166666</v>
      </c>
      <c r="D188" t="s">
        <v>952</v>
      </c>
      <c r="E188" t="s">
        <v>953</v>
      </c>
      <c r="F188">
        <v>13</v>
      </c>
      <c r="I188" t="s">
        <v>953</v>
      </c>
      <c r="L188">
        <v>2</v>
      </c>
      <c r="O188">
        <v>35</v>
      </c>
      <c r="R188" t="s">
        <v>24516</v>
      </c>
      <c r="U188" t="s">
        <v>24517</v>
      </c>
      <c r="X188" t="s">
        <v>23980</v>
      </c>
      <c r="Y188">
        <v>1</v>
      </c>
      <c r="AA188" t="s">
        <v>23209</v>
      </c>
      <c r="AB188">
        <v>1</v>
      </c>
      <c r="AD188" t="s">
        <v>23210</v>
      </c>
      <c r="AE188">
        <v>1</v>
      </c>
      <c r="AG188" t="s">
        <v>23211</v>
      </c>
      <c r="AH188">
        <v>1</v>
      </c>
      <c r="AJ188" t="s">
        <v>24518</v>
      </c>
      <c r="AM188" t="s">
        <v>24519</v>
      </c>
      <c r="AP188" t="s">
        <v>23983</v>
      </c>
      <c r="AS188" t="s">
        <v>24520</v>
      </c>
      <c r="AV188" t="s">
        <v>314</v>
      </c>
      <c r="AW188">
        <v>1</v>
      </c>
      <c r="AY188" t="s">
        <v>16918</v>
      </c>
      <c r="AZ188">
        <v>1</v>
      </c>
      <c r="BB188" t="s">
        <v>20679</v>
      </c>
      <c r="BC188">
        <v>1</v>
      </c>
      <c r="BE188" t="s">
        <v>23216</v>
      </c>
      <c r="BF188">
        <v>1</v>
      </c>
      <c r="BH188" t="s">
        <v>21853</v>
      </c>
      <c r="BI188">
        <v>1</v>
      </c>
      <c r="BK188" t="s">
        <v>21156</v>
      </c>
      <c r="BL188">
        <v>1</v>
      </c>
      <c r="BN188" t="s">
        <v>21157</v>
      </c>
      <c r="BO188">
        <v>1</v>
      </c>
      <c r="BQ188" t="s">
        <v>23226</v>
      </c>
      <c r="BR188">
        <v>0</v>
      </c>
      <c r="BT188" t="s">
        <v>23217</v>
      </c>
      <c r="BU188">
        <v>0</v>
      </c>
      <c r="BW188" t="s">
        <v>21156</v>
      </c>
      <c r="BX188">
        <v>1</v>
      </c>
      <c r="BZ188" t="s">
        <v>20593</v>
      </c>
      <c r="CA188">
        <v>1</v>
      </c>
      <c r="CC188" t="s">
        <v>24521</v>
      </c>
      <c r="CF188" t="s">
        <v>24522</v>
      </c>
    </row>
    <row r="189" spans="1:84" x14ac:dyDescent="0.3">
      <c r="A189">
        <v>188</v>
      </c>
      <c r="B189" s="1">
        <v>45840.576747685183</v>
      </c>
      <c r="C189" s="1">
        <v>45840.578564814816</v>
      </c>
      <c r="D189" t="s">
        <v>3356</v>
      </c>
      <c r="E189" t="s">
        <v>3357</v>
      </c>
      <c r="F189">
        <v>13</v>
      </c>
      <c r="I189" t="s">
        <v>3358</v>
      </c>
      <c r="L189">
        <v>3</v>
      </c>
      <c r="O189">
        <v>29</v>
      </c>
      <c r="R189" t="s">
        <v>24523</v>
      </c>
      <c r="U189" t="s">
        <v>24524</v>
      </c>
      <c r="X189" t="s">
        <v>23980</v>
      </c>
      <c r="Y189">
        <v>1</v>
      </c>
      <c r="AA189" t="s">
        <v>23209</v>
      </c>
      <c r="AB189">
        <v>1</v>
      </c>
      <c r="AD189" t="s">
        <v>23210</v>
      </c>
      <c r="AE189">
        <v>1</v>
      </c>
      <c r="AG189" t="s">
        <v>23211</v>
      </c>
      <c r="AH189">
        <v>1</v>
      </c>
      <c r="AJ189" t="s">
        <v>23250</v>
      </c>
      <c r="AM189" t="s">
        <v>23982</v>
      </c>
      <c r="AP189" t="s">
        <v>24525</v>
      </c>
      <c r="AS189" t="s">
        <v>24526</v>
      </c>
      <c r="AV189" t="s">
        <v>314</v>
      </c>
      <c r="AW189">
        <v>1</v>
      </c>
      <c r="AY189" t="s">
        <v>16918</v>
      </c>
      <c r="AZ189">
        <v>1</v>
      </c>
      <c r="BB189" t="s">
        <v>20679</v>
      </c>
      <c r="BC189">
        <v>1</v>
      </c>
      <c r="BE189" t="s">
        <v>23216</v>
      </c>
      <c r="BF189">
        <v>1</v>
      </c>
      <c r="BH189" t="s">
        <v>21853</v>
      </c>
      <c r="BI189">
        <v>1</v>
      </c>
      <c r="BK189" t="s">
        <v>21156</v>
      </c>
      <c r="BL189">
        <v>1</v>
      </c>
      <c r="BN189" t="s">
        <v>21157</v>
      </c>
      <c r="BO189">
        <v>1</v>
      </c>
      <c r="BQ189" t="s">
        <v>23226</v>
      </c>
      <c r="BR189">
        <v>0</v>
      </c>
      <c r="BT189" t="s">
        <v>23217</v>
      </c>
      <c r="BU189">
        <v>0</v>
      </c>
      <c r="BW189" t="s">
        <v>21156</v>
      </c>
      <c r="BX189">
        <v>1</v>
      </c>
      <c r="BZ189" t="s">
        <v>20593</v>
      </c>
      <c r="CA189">
        <v>1</v>
      </c>
      <c r="CC189" t="s">
        <v>24527</v>
      </c>
      <c r="CF189" t="s">
        <v>24528</v>
      </c>
    </row>
    <row r="190" spans="1:84" x14ac:dyDescent="0.3">
      <c r="A190">
        <v>189</v>
      </c>
      <c r="B190" s="1">
        <v>45840.742326388892</v>
      </c>
      <c r="C190" s="1">
        <v>45840.763854166667</v>
      </c>
      <c r="D190" t="s">
        <v>3057</v>
      </c>
      <c r="E190" t="s">
        <v>3058</v>
      </c>
      <c r="F190">
        <v>12</v>
      </c>
      <c r="I190" t="s">
        <v>3058</v>
      </c>
      <c r="L190">
        <v>9</v>
      </c>
      <c r="O190">
        <v>24</v>
      </c>
      <c r="R190" t="s">
        <v>24529</v>
      </c>
      <c r="U190" t="s">
        <v>24530</v>
      </c>
      <c r="X190" t="s">
        <v>24047</v>
      </c>
      <c r="Y190">
        <v>0</v>
      </c>
      <c r="AA190" t="s">
        <v>23209</v>
      </c>
      <c r="AB190">
        <v>1</v>
      </c>
      <c r="AD190" t="s">
        <v>23210</v>
      </c>
      <c r="AE190">
        <v>1</v>
      </c>
      <c r="AG190" t="s">
        <v>23209</v>
      </c>
      <c r="AH190">
        <v>0</v>
      </c>
      <c r="AJ190" t="s">
        <v>23536</v>
      </c>
      <c r="AM190" t="s">
        <v>24531</v>
      </c>
      <c r="AP190" t="s">
        <v>24532</v>
      </c>
      <c r="AS190" t="s">
        <v>24533</v>
      </c>
      <c r="AV190" t="s">
        <v>314</v>
      </c>
      <c r="AW190">
        <v>1</v>
      </c>
      <c r="AY190" t="s">
        <v>16918</v>
      </c>
      <c r="AZ190">
        <v>1</v>
      </c>
      <c r="BB190" t="s">
        <v>20679</v>
      </c>
      <c r="BC190">
        <v>1</v>
      </c>
      <c r="BE190" t="s">
        <v>23216</v>
      </c>
      <c r="BF190">
        <v>1</v>
      </c>
      <c r="BH190" t="s">
        <v>21853</v>
      </c>
      <c r="BI190">
        <v>1</v>
      </c>
      <c r="BK190" t="s">
        <v>21156</v>
      </c>
      <c r="BL190">
        <v>1</v>
      </c>
      <c r="BN190" t="s">
        <v>21157</v>
      </c>
      <c r="BO190">
        <v>1</v>
      </c>
      <c r="BQ190" t="s">
        <v>23217</v>
      </c>
      <c r="BR190">
        <v>1</v>
      </c>
      <c r="BT190" t="s">
        <v>23217</v>
      </c>
      <c r="BU190">
        <v>0</v>
      </c>
      <c r="BW190" t="s">
        <v>21156</v>
      </c>
      <c r="BX190">
        <v>1</v>
      </c>
      <c r="BZ190" t="s">
        <v>20593</v>
      </c>
      <c r="CA190">
        <v>1</v>
      </c>
      <c r="CC190" t="s">
        <v>24534</v>
      </c>
      <c r="CF190" t="s">
        <v>24535</v>
      </c>
    </row>
    <row r="191" spans="1:84" x14ac:dyDescent="0.3">
      <c r="A191">
        <v>190</v>
      </c>
      <c r="B191" s="1">
        <v>45841.070972222224</v>
      </c>
      <c r="C191" s="1">
        <v>45841.071064814816</v>
      </c>
      <c r="D191" t="s">
        <v>3725</v>
      </c>
      <c r="E191" t="s">
        <v>3726</v>
      </c>
      <c r="F191">
        <v>12</v>
      </c>
      <c r="I191" t="s">
        <v>3726</v>
      </c>
      <c r="L191">
        <v>8</v>
      </c>
      <c r="O191">
        <v>2</v>
      </c>
      <c r="R191" t="s">
        <v>24536</v>
      </c>
      <c r="U191" t="s">
        <v>24537</v>
      </c>
      <c r="X191" t="s">
        <v>23980</v>
      </c>
      <c r="Y191">
        <v>1</v>
      </c>
      <c r="AA191" t="s">
        <v>23209</v>
      </c>
      <c r="AB191">
        <v>1</v>
      </c>
      <c r="AD191" t="s">
        <v>23210</v>
      </c>
      <c r="AE191">
        <v>1</v>
      </c>
      <c r="AG191" t="s">
        <v>23211</v>
      </c>
      <c r="AH191">
        <v>1</v>
      </c>
      <c r="AJ191" t="s">
        <v>24472</v>
      </c>
      <c r="AM191" t="s">
        <v>24538</v>
      </c>
      <c r="AP191" t="s">
        <v>23989</v>
      </c>
      <c r="AS191" t="s">
        <v>24331</v>
      </c>
      <c r="AV191" t="s">
        <v>314</v>
      </c>
      <c r="AW191">
        <v>1</v>
      </c>
      <c r="AY191" t="s">
        <v>16918</v>
      </c>
      <c r="AZ191">
        <v>1</v>
      </c>
      <c r="BB191" t="s">
        <v>20679</v>
      </c>
      <c r="BC191">
        <v>1</v>
      </c>
      <c r="BE191" t="s">
        <v>23216</v>
      </c>
      <c r="BF191">
        <v>1</v>
      </c>
      <c r="BH191" t="s">
        <v>21853</v>
      </c>
      <c r="BI191">
        <v>1</v>
      </c>
      <c r="BK191" t="s">
        <v>23217</v>
      </c>
      <c r="BL191">
        <v>0</v>
      </c>
      <c r="BN191" t="s">
        <v>21156</v>
      </c>
      <c r="BO191">
        <v>0</v>
      </c>
      <c r="BQ191" t="s">
        <v>21157</v>
      </c>
      <c r="BR191">
        <v>0</v>
      </c>
      <c r="BT191" t="s">
        <v>23226</v>
      </c>
      <c r="BU191">
        <v>1</v>
      </c>
      <c r="BW191" t="s">
        <v>21156</v>
      </c>
      <c r="BX191">
        <v>1</v>
      </c>
      <c r="BZ191" t="s">
        <v>20593</v>
      </c>
      <c r="CA191">
        <v>1</v>
      </c>
      <c r="CC191" t="s">
        <v>24539</v>
      </c>
      <c r="CF191" t="s">
        <v>24540</v>
      </c>
    </row>
    <row r="192" spans="1:84" x14ac:dyDescent="0.3">
      <c r="A192">
        <v>191</v>
      </c>
      <c r="B192" s="1">
        <v>45841.764131944445</v>
      </c>
      <c r="C192" s="1">
        <v>45841.773206018515</v>
      </c>
      <c r="D192" t="s">
        <v>2837</v>
      </c>
      <c r="E192" t="s">
        <v>2838</v>
      </c>
      <c r="F192">
        <v>8</v>
      </c>
      <c r="I192" t="s">
        <v>14573</v>
      </c>
      <c r="L192">
        <v>5</v>
      </c>
      <c r="O192">
        <v>2</v>
      </c>
      <c r="R192" t="s">
        <v>24541</v>
      </c>
      <c r="U192" t="s">
        <v>24542</v>
      </c>
      <c r="X192" t="s">
        <v>24340</v>
      </c>
      <c r="Y192">
        <v>0</v>
      </c>
      <c r="AA192" t="s">
        <v>23209</v>
      </c>
      <c r="AB192">
        <v>1</v>
      </c>
      <c r="AD192" t="s">
        <v>23210</v>
      </c>
      <c r="AE192">
        <v>1</v>
      </c>
      <c r="AG192" t="s">
        <v>23774</v>
      </c>
      <c r="AH192">
        <v>0</v>
      </c>
      <c r="AJ192" t="s">
        <v>24543</v>
      </c>
      <c r="AM192" t="s">
        <v>24544</v>
      </c>
      <c r="AP192" t="s">
        <v>24545</v>
      </c>
      <c r="AS192" t="s">
        <v>24546</v>
      </c>
      <c r="AV192" t="s">
        <v>314</v>
      </c>
      <c r="AW192">
        <v>1</v>
      </c>
      <c r="AY192" t="s">
        <v>16918</v>
      </c>
      <c r="AZ192">
        <v>1</v>
      </c>
      <c r="BB192" t="s">
        <v>23226</v>
      </c>
      <c r="BC192">
        <v>0</v>
      </c>
      <c r="BE192" t="s">
        <v>23216</v>
      </c>
      <c r="BF192">
        <v>1</v>
      </c>
      <c r="BH192" t="s">
        <v>21853</v>
      </c>
      <c r="BI192">
        <v>1</v>
      </c>
      <c r="BK192" t="s">
        <v>21157</v>
      </c>
      <c r="BL192">
        <v>0</v>
      </c>
      <c r="BN192" t="s">
        <v>23216</v>
      </c>
      <c r="BO192">
        <v>0</v>
      </c>
      <c r="BQ192" t="s">
        <v>23217</v>
      </c>
      <c r="BR192">
        <v>1</v>
      </c>
      <c r="BT192" t="s">
        <v>23217</v>
      </c>
      <c r="BU192">
        <v>0</v>
      </c>
      <c r="BW192" t="s">
        <v>21157</v>
      </c>
      <c r="BX192">
        <v>0</v>
      </c>
      <c r="BZ192" t="s">
        <v>20593</v>
      </c>
      <c r="CA192">
        <v>1</v>
      </c>
      <c r="CC192" t="s">
        <v>23642</v>
      </c>
      <c r="CF192" t="s">
        <v>24547</v>
      </c>
    </row>
    <row r="193" spans="1:84" x14ac:dyDescent="0.3">
      <c r="A193">
        <v>192</v>
      </c>
      <c r="B193" s="1">
        <v>45841.760578703703</v>
      </c>
      <c r="C193" s="1">
        <v>45841.780324074076</v>
      </c>
      <c r="D193" t="s">
        <v>1452</v>
      </c>
      <c r="E193" t="s">
        <v>1453</v>
      </c>
      <c r="F193">
        <v>12</v>
      </c>
      <c r="I193" t="s">
        <v>1453</v>
      </c>
      <c r="L193">
        <v>1</v>
      </c>
      <c r="O193">
        <v>30</v>
      </c>
      <c r="R193" t="s">
        <v>24548</v>
      </c>
      <c r="U193" t="s">
        <v>24549</v>
      </c>
      <c r="X193" t="s">
        <v>23980</v>
      </c>
      <c r="Y193">
        <v>1</v>
      </c>
      <c r="AA193" t="s">
        <v>23209</v>
      </c>
      <c r="AB193">
        <v>1</v>
      </c>
      <c r="AD193" t="s">
        <v>23303</v>
      </c>
      <c r="AE193">
        <v>0</v>
      </c>
      <c r="AG193" t="s">
        <v>23211</v>
      </c>
      <c r="AH193">
        <v>1</v>
      </c>
      <c r="AJ193" t="s">
        <v>24550</v>
      </c>
      <c r="AM193" t="s">
        <v>24551</v>
      </c>
      <c r="AP193" t="s">
        <v>24552</v>
      </c>
      <c r="AS193" t="s">
        <v>24553</v>
      </c>
      <c r="AV193" t="s">
        <v>314</v>
      </c>
      <c r="AW193">
        <v>1</v>
      </c>
      <c r="AY193" t="s">
        <v>16918</v>
      </c>
      <c r="AZ193">
        <v>1</v>
      </c>
      <c r="BB193" t="s">
        <v>20679</v>
      </c>
      <c r="BC193">
        <v>1</v>
      </c>
      <c r="BE193" t="s">
        <v>23216</v>
      </c>
      <c r="BF193">
        <v>1</v>
      </c>
      <c r="BH193" t="s">
        <v>21853</v>
      </c>
      <c r="BI193">
        <v>1</v>
      </c>
      <c r="BK193" t="s">
        <v>21156</v>
      </c>
      <c r="BL193">
        <v>1</v>
      </c>
      <c r="BN193" t="s">
        <v>21157</v>
      </c>
      <c r="BO193">
        <v>1</v>
      </c>
      <c r="BQ193" t="s">
        <v>23226</v>
      </c>
      <c r="BR193">
        <v>0</v>
      </c>
      <c r="BT193" t="s">
        <v>23217</v>
      </c>
      <c r="BU193">
        <v>0</v>
      </c>
      <c r="BW193" t="s">
        <v>21156</v>
      </c>
      <c r="BX193">
        <v>1</v>
      </c>
      <c r="BZ193" t="s">
        <v>20593</v>
      </c>
      <c r="CA193">
        <v>1</v>
      </c>
      <c r="CC193" t="s">
        <v>23737</v>
      </c>
      <c r="CF193" t="s">
        <v>24554</v>
      </c>
    </row>
    <row r="194" spans="1:84" x14ac:dyDescent="0.3">
      <c r="A194">
        <v>193</v>
      </c>
      <c r="B194" s="1">
        <v>45842.514618055553</v>
      </c>
      <c r="C194" s="1">
        <v>45842.527789351851</v>
      </c>
      <c r="D194" t="s">
        <v>2105</v>
      </c>
      <c r="E194" t="s">
        <v>2106</v>
      </c>
      <c r="F194">
        <v>12</v>
      </c>
      <c r="I194" t="s">
        <v>24555</v>
      </c>
      <c r="L194">
        <v>4</v>
      </c>
      <c r="O194">
        <v>21</v>
      </c>
      <c r="R194" t="s">
        <v>24556</v>
      </c>
      <c r="U194" t="s">
        <v>24557</v>
      </c>
      <c r="X194" t="s">
        <v>23914</v>
      </c>
      <c r="Y194">
        <v>0</v>
      </c>
      <c r="AA194" t="s">
        <v>23209</v>
      </c>
      <c r="AB194">
        <v>1</v>
      </c>
      <c r="AD194" t="s">
        <v>23210</v>
      </c>
      <c r="AE194">
        <v>1</v>
      </c>
      <c r="AG194" t="s">
        <v>23211</v>
      </c>
      <c r="AH194">
        <v>1</v>
      </c>
      <c r="AJ194" t="s">
        <v>24558</v>
      </c>
      <c r="AM194" t="s">
        <v>24559</v>
      </c>
      <c r="AP194" t="s">
        <v>24560</v>
      </c>
      <c r="AS194" t="s">
        <v>24561</v>
      </c>
      <c r="AV194" t="s">
        <v>314</v>
      </c>
      <c r="AW194">
        <v>1</v>
      </c>
      <c r="AY194" t="s">
        <v>16918</v>
      </c>
      <c r="AZ194">
        <v>1</v>
      </c>
      <c r="BB194" t="s">
        <v>20679</v>
      </c>
      <c r="BC194">
        <v>1</v>
      </c>
      <c r="BE194" t="s">
        <v>23216</v>
      </c>
      <c r="BF194">
        <v>1</v>
      </c>
      <c r="BH194" t="s">
        <v>21853</v>
      </c>
      <c r="BI194">
        <v>1</v>
      </c>
      <c r="BK194" t="s">
        <v>21156</v>
      </c>
      <c r="BL194">
        <v>1</v>
      </c>
      <c r="BN194" t="s">
        <v>21157</v>
      </c>
      <c r="BO194">
        <v>1</v>
      </c>
      <c r="BQ194" t="s">
        <v>23226</v>
      </c>
      <c r="BR194">
        <v>0</v>
      </c>
      <c r="BT194" t="s">
        <v>23217</v>
      </c>
      <c r="BU194">
        <v>0</v>
      </c>
      <c r="BW194" t="s">
        <v>21156</v>
      </c>
      <c r="BX194">
        <v>1</v>
      </c>
      <c r="BZ194" t="s">
        <v>20593</v>
      </c>
      <c r="CA194">
        <v>1</v>
      </c>
      <c r="CC194" t="s">
        <v>24562</v>
      </c>
      <c r="CF194" t="s">
        <v>24563</v>
      </c>
    </row>
    <row r="195" spans="1:84" x14ac:dyDescent="0.3">
      <c r="A195">
        <v>194</v>
      </c>
      <c r="B195" s="1">
        <v>45842.513969907406</v>
      </c>
      <c r="C195" s="1">
        <v>45842.530150462961</v>
      </c>
      <c r="D195" t="s">
        <v>2073</v>
      </c>
      <c r="E195" t="s">
        <v>2074</v>
      </c>
      <c r="F195">
        <v>11</v>
      </c>
      <c r="I195" t="s">
        <v>2074</v>
      </c>
      <c r="L195">
        <v>4</v>
      </c>
      <c r="O195">
        <v>3</v>
      </c>
      <c r="R195" t="s">
        <v>24564</v>
      </c>
      <c r="U195" t="s">
        <v>24565</v>
      </c>
      <c r="X195" t="s">
        <v>23980</v>
      </c>
      <c r="Y195">
        <v>1</v>
      </c>
      <c r="AA195" t="s">
        <v>23209</v>
      </c>
      <c r="AB195">
        <v>1</v>
      </c>
      <c r="AD195" t="s">
        <v>23303</v>
      </c>
      <c r="AE195">
        <v>0</v>
      </c>
      <c r="AG195" t="s">
        <v>23209</v>
      </c>
      <c r="AH195">
        <v>0</v>
      </c>
      <c r="AJ195" t="s">
        <v>24566</v>
      </c>
      <c r="AM195" t="s">
        <v>24567</v>
      </c>
      <c r="AP195" t="s">
        <v>23767</v>
      </c>
      <c r="AS195" t="s">
        <v>24568</v>
      </c>
      <c r="AV195" t="s">
        <v>314</v>
      </c>
      <c r="AW195">
        <v>1</v>
      </c>
      <c r="AY195" t="s">
        <v>16918</v>
      </c>
      <c r="AZ195">
        <v>1</v>
      </c>
      <c r="BB195" t="s">
        <v>20679</v>
      </c>
      <c r="BC195">
        <v>1</v>
      </c>
      <c r="BE195" t="s">
        <v>23216</v>
      </c>
      <c r="BF195">
        <v>1</v>
      </c>
      <c r="BH195" t="s">
        <v>21853</v>
      </c>
      <c r="BI195">
        <v>1</v>
      </c>
      <c r="BK195" t="s">
        <v>21156</v>
      </c>
      <c r="BL195">
        <v>1</v>
      </c>
      <c r="BN195" t="s">
        <v>21157</v>
      </c>
      <c r="BO195">
        <v>1</v>
      </c>
      <c r="BQ195" t="s">
        <v>23226</v>
      </c>
      <c r="BR195">
        <v>0</v>
      </c>
      <c r="BT195" t="s">
        <v>23217</v>
      </c>
      <c r="BU195">
        <v>0</v>
      </c>
      <c r="BW195" t="s">
        <v>21156</v>
      </c>
      <c r="BX195">
        <v>1</v>
      </c>
      <c r="BZ195" t="s">
        <v>20593</v>
      </c>
      <c r="CA195">
        <v>1</v>
      </c>
      <c r="CC195" t="s">
        <v>24569</v>
      </c>
      <c r="CF195" t="s">
        <v>24570</v>
      </c>
    </row>
    <row r="196" spans="1:84" x14ac:dyDescent="0.3">
      <c r="A196">
        <v>195</v>
      </c>
      <c r="B196" s="1">
        <v>45842.517129629632</v>
      </c>
      <c r="C196" s="1">
        <v>45842.53193287037</v>
      </c>
      <c r="D196" t="s">
        <v>2271</v>
      </c>
      <c r="E196" t="s">
        <v>2272</v>
      </c>
      <c r="F196">
        <v>10</v>
      </c>
      <c r="I196" t="s">
        <v>24571</v>
      </c>
      <c r="L196">
        <v>4</v>
      </c>
      <c r="O196">
        <v>12</v>
      </c>
      <c r="R196" t="s">
        <v>24572</v>
      </c>
      <c r="U196" t="s">
        <v>24573</v>
      </c>
      <c r="X196" t="s">
        <v>24292</v>
      </c>
      <c r="Y196">
        <v>0</v>
      </c>
      <c r="AA196" t="s">
        <v>23209</v>
      </c>
      <c r="AB196">
        <v>1</v>
      </c>
      <c r="AD196" t="s">
        <v>23303</v>
      </c>
      <c r="AE196">
        <v>0</v>
      </c>
      <c r="AG196" t="s">
        <v>23209</v>
      </c>
      <c r="AH196">
        <v>0</v>
      </c>
      <c r="AJ196" t="s">
        <v>24574</v>
      </c>
      <c r="AM196" t="s">
        <v>24575</v>
      </c>
      <c r="AP196" t="s">
        <v>24576</v>
      </c>
      <c r="AS196" t="s">
        <v>24577</v>
      </c>
      <c r="AV196" t="s">
        <v>314</v>
      </c>
      <c r="AW196">
        <v>1</v>
      </c>
      <c r="AY196" t="s">
        <v>16918</v>
      </c>
      <c r="AZ196">
        <v>1</v>
      </c>
      <c r="BB196" t="s">
        <v>20679</v>
      </c>
      <c r="BC196">
        <v>1</v>
      </c>
      <c r="BE196" t="s">
        <v>23216</v>
      </c>
      <c r="BF196">
        <v>1</v>
      </c>
      <c r="BH196" t="s">
        <v>21853</v>
      </c>
      <c r="BI196">
        <v>1</v>
      </c>
      <c r="BK196" t="s">
        <v>21156</v>
      </c>
      <c r="BL196">
        <v>1</v>
      </c>
      <c r="BN196" t="s">
        <v>21157</v>
      </c>
      <c r="BO196">
        <v>1</v>
      </c>
      <c r="BQ196" t="s">
        <v>23226</v>
      </c>
      <c r="BR196">
        <v>0</v>
      </c>
      <c r="BT196" t="s">
        <v>23217</v>
      </c>
      <c r="BU196">
        <v>0</v>
      </c>
      <c r="BW196" t="s">
        <v>21156</v>
      </c>
      <c r="BX196">
        <v>1</v>
      </c>
      <c r="BZ196" t="s">
        <v>20593</v>
      </c>
      <c r="CA196">
        <v>1</v>
      </c>
      <c r="CC196" t="s">
        <v>24578</v>
      </c>
      <c r="CF196" t="s">
        <v>24579</v>
      </c>
    </row>
    <row r="197" spans="1:84" x14ac:dyDescent="0.3">
      <c r="A197">
        <v>196</v>
      </c>
      <c r="B197" s="1">
        <v>45842.528078703705</v>
      </c>
      <c r="C197" s="1">
        <v>45842.531990740739</v>
      </c>
      <c r="D197" t="s">
        <v>2247</v>
      </c>
      <c r="E197" t="s">
        <v>2248</v>
      </c>
      <c r="F197">
        <v>12</v>
      </c>
      <c r="I197" t="s">
        <v>14914</v>
      </c>
      <c r="L197">
        <v>4</v>
      </c>
      <c r="O197">
        <v>35</v>
      </c>
      <c r="R197" t="s">
        <v>24580</v>
      </c>
      <c r="U197" t="s">
        <v>24581</v>
      </c>
      <c r="X197" t="s">
        <v>23914</v>
      </c>
      <c r="Y197">
        <v>0</v>
      </c>
      <c r="AA197" t="s">
        <v>23209</v>
      </c>
      <c r="AB197">
        <v>1</v>
      </c>
      <c r="AD197" t="s">
        <v>23210</v>
      </c>
      <c r="AE197">
        <v>1</v>
      </c>
      <c r="AG197" t="s">
        <v>23211</v>
      </c>
      <c r="AH197">
        <v>1</v>
      </c>
      <c r="AJ197" t="s">
        <v>24582</v>
      </c>
      <c r="AM197" t="s">
        <v>24583</v>
      </c>
      <c r="AP197" t="s">
        <v>24584</v>
      </c>
      <c r="AS197" t="s">
        <v>24585</v>
      </c>
      <c r="AV197" t="s">
        <v>314</v>
      </c>
      <c r="AW197">
        <v>1</v>
      </c>
      <c r="AY197" t="s">
        <v>16918</v>
      </c>
      <c r="AZ197">
        <v>1</v>
      </c>
      <c r="BB197" t="s">
        <v>20679</v>
      </c>
      <c r="BC197">
        <v>1</v>
      </c>
      <c r="BE197" t="s">
        <v>23216</v>
      </c>
      <c r="BF197">
        <v>1</v>
      </c>
      <c r="BH197" t="s">
        <v>21853</v>
      </c>
      <c r="BI197">
        <v>1</v>
      </c>
      <c r="BK197" t="s">
        <v>21156</v>
      </c>
      <c r="BL197">
        <v>1</v>
      </c>
      <c r="BN197" t="s">
        <v>21157</v>
      </c>
      <c r="BO197">
        <v>1</v>
      </c>
      <c r="BQ197" t="s">
        <v>23226</v>
      </c>
      <c r="BR197">
        <v>0</v>
      </c>
      <c r="BT197" t="s">
        <v>23217</v>
      </c>
      <c r="BU197">
        <v>0</v>
      </c>
      <c r="BW197" t="s">
        <v>21156</v>
      </c>
      <c r="BX197">
        <v>1</v>
      </c>
      <c r="BZ197" t="s">
        <v>20593</v>
      </c>
      <c r="CA197">
        <v>1</v>
      </c>
      <c r="CC197" t="s">
        <v>24586</v>
      </c>
      <c r="CF197" t="s">
        <v>24587</v>
      </c>
    </row>
    <row r="198" spans="1:84" x14ac:dyDescent="0.3">
      <c r="A198">
        <v>197</v>
      </c>
      <c r="B198" s="1">
        <v>45842.49759259259</v>
      </c>
      <c r="C198" s="1">
        <v>45842.532777777778</v>
      </c>
      <c r="D198" t="s">
        <v>2288</v>
      </c>
      <c r="E198" t="s">
        <v>2289</v>
      </c>
      <c r="F198">
        <v>10</v>
      </c>
      <c r="I198" t="s">
        <v>2289</v>
      </c>
      <c r="L198">
        <v>4</v>
      </c>
      <c r="O198">
        <v>10</v>
      </c>
      <c r="R198" t="s">
        <v>24588</v>
      </c>
      <c r="U198" t="s">
        <v>24589</v>
      </c>
      <c r="X198" t="s">
        <v>23980</v>
      </c>
      <c r="Y198">
        <v>1</v>
      </c>
      <c r="AA198" t="s">
        <v>23209</v>
      </c>
      <c r="AB198">
        <v>1</v>
      </c>
      <c r="AD198" t="s">
        <v>23210</v>
      </c>
      <c r="AE198">
        <v>1</v>
      </c>
      <c r="AG198" t="s">
        <v>23304</v>
      </c>
      <c r="AH198">
        <v>0</v>
      </c>
      <c r="AJ198" t="s">
        <v>24590</v>
      </c>
      <c r="AM198" t="s">
        <v>24591</v>
      </c>
      <c r="AP198" t="s">
        <v>23989</v>
      </c>
      <c r="AS198" t="s">
        <v>24592</v>
      </c>
      <c r="AV198" t="s">
        <v>314</v>
      </c>
      <c r="AW198">
        <v>1</v>
      </c>
      <c r="AY198" t="s">
        <v>16918</v>
      </c>
      <c r="AZ198">
        <v>1</v>
      </c>
      <c r="BB198" t="s">
        <v>20679</v>
      </c>
      <c r="BC198">
        <v>1</v>
      </c>
      <c r="BE198" t="s">
        <v>21853</v>
      </c>
      <c r="BF198">
        <v>0</v>
      </c>
      <c r="BH198" t="s">
        <v>23216</v>
      </c>
      <c r="BI198">
        <v>0</v>
      </c>
      <c r="BK198" t="s">
        <v>21156</v>
      </c>
      <c r="BL198">
        <v>1</v>
      </c>
      <c r="BN198" t="s">
        <v>21157</v>
      </c>
      <c r="BO198">
        <v>1</v>
      </c>
      <c r="BQ198" t="s">
        <v>23226</v>
      </c>
      <c r="BR198">
        <v>0</v>
      </c>
      <c r="BT198" t="s">
        <v>23217</v>
      </c>
      <c r="BU198">
        <v>0</v>
      </c>
      <c r="BW198" t="s">
        <v>21156</v>
      </c>
      <c r="BX198">
        <v>1</v>
      </c>
      <c r="BZ198" t="s">
        <v>20593</v>
      </c>
      <c r="CA198">
        <v>1</v>
      </c>
      <c r="CC198" t="s">
        <v>24593</v>
      </c>
      <c r="CF198" t="s">
        <v>24594</v>
      </c>
    </row>
    <row r="199" spans="1:84" x14ac:dyDescent="0.3">
      <c r="A199">
        <v>198</v>
      </c>
      <c r="B199" s="1">
        <v>45842.498912037037</v>
      </c>
      <c r="C199" s="1">
        <v>45842.532777777778</v>
      </c>
      <c r="D199" t="s">
        <v>2277</v>
      </c>
      <c r="E199" t="s">
        <v>2278</v>
      </c>
      <c r="F199">
        <v>10</v>
      </c>
      <c r="I199" t="s">
        <v>2278</v>
      </c>
      <c r="L199">
        <v>4</v>
      </c>
      <c r="O199">
        <v>32</v>
      </c>
      <c r="R199" t="s">
        <v>24595</v>
      </c>
      <c r="U199" t="s">
        <v>24596</v>
      </c>
      <c r="X199" t="s">
        <v>23980</v>
      </c>
      <c r="Y199">
        <v>1</v>
      </c>
      <c r="AA199" t="s">
        <v>23209</v>
      </c>
      <c r="AB199">
        <v>1</v>
      </c>
      <c r="AD199" t="s">
        <v>23210</v>
      </c>
      <c r="AE199">
        <v>1</v>
      </c>
      <c r="AG199" t="s">
        <v>23304</v>
      </c>
      <c r="AH199">
        <v>0</v>
      </c>
      <c r="AJ199" t="s">
        <v>24597</v>
      </c>
      <c r="AM199" t="s">
        <v>24598</v>
      </c>
      <c r="AP199" t="s">
        <v>24599</v>
      </c>
      <c r="AS199" t="s">
        <v>24600</v>
      </c>
      <c r="AV199" t="s">
        <v>314</v>
      </c>
      <c r="AW199">
        <v>1</v>
      </c>
      <c r="AY199" t="s">
        <v>16918</v>
      </c>
      <c r="AZ199">
        <v>1</v>
      </c>
      <c r="BB199" t="s">
        <v>20679</v>
      </c>
      <c r="BC199">
        <v>1</v>
      </c>
      <c r="BE199" t="s">
        <v>21853</v>
      </c>
      <c r="BF199">
        <v>0</v>
      </c>
      <c r="BH199" t="s">
        <v>23216</v>
      </c>
      <c r="BI199">
        <v>0</v>
      </c>
      <c r="BK199" t="s">
        <v>21156</v>
      </c>
      <c r="BL199">
        <v>1</v>
      </c>
      <c r="BN199" t="s">
        <v>21157</v>
      </c>
      <c r="BO199">
        <v>1</v>
      </c>
      <c r="BQ199" t="s">
        <v>23226</v>
      </c>
      <c r="BR199">
        <v>0</v>
      </c>
      <c r="BT199" t="s">
        <v>23217</v>
      </c>
      <c r="BU199">
        <v>0</v>
      </c>
      <c r="BW199" t="s">
        <v>21156</v>
      </c>
      <c r="BX199">
        <v>1</v>
      </c>
      <c r="BZ199" t="s">
        <v>20593</v>
      </c>
      <c r="CA199">
        <v>1</v>
      </c>
      <c r="CC199" t="s">
        <v>24601</v>
      </c>
      <c r="CF199" t="s">
        <v>24602</v>
      </c>
    </row>
    <row r="200" spans="1:84" x14ac:dyDescent="0.3">
      <c r="A200">
        <v>199</v>
      </c>
      <c r="B200" s="1">
        <v>45842.553530092591</v>
      </c>
      <c r="C200" s="1">
        <v>45842.557037037041</v>
      </c>
      <c r="D200" t="s">
        <v>2228</v>
      </c>
      <c r="E200" t="s">
        <v>2229</v>
      </c>
      <c r="F200">
        <v>7</v>
      </c>
      <c r="I200" t="s">
        <v>2229</v>
      </c>
      <c r="L200">
        <v>4</v>
      </c>
      <c r="O200">
        <v>5</v>
      </c>
      <c r="R200" t="s">
        <v>24603</v>
      </c>
      <c r="U200" t="s">
        <v>24604</v>
      </c>
      <c r="X200" t="s">
        <v>23914</v>
      </c>
      <c r="Y200">
        <v>0</v>
      </c>
      <c r="AA200" t="s">
        <v>23210</v>
      </c>
      <c r="AB200">
        <v>0</v>
      </c>
      <c r="AD200" t="s">
        <v>23210</v>
      </c>
      <c r="AE200">
        <v>1</v>
      </c>
      <c r="AG200" t="s">
        <v>23304</v>
      </c>
      <c r="AH200">
        <v>0</v>
      </c>
      <c r="AJ200" t="s">
        <v>24605</v>
      </c>
      <c r="AM200" t="s">
        <v>24606</v>
      </c>
      <c r="AP200" t="s">
        <v>24607</v>
      </c>
      <c r="AS200" t="s">
        <v>24608</v>
      </c>
      <c r="AV200" t="s">
        <v>21156</v>
      </c>
      <c r="AW200">
        <v>0</v>
      </c>
      <c r="AY200" t="s">
        <v>16918</v>
      </c>
      <c r="AZ200">
        <v>1</v>
      </c>
      <c r="BB200" t="s">
        <v>20679</v>
      </c>
      <c r="BC200">
        <v>1</v>
      </c>
      <c r="BE200" t="s">
        <v>23216</v>
      </c>
      <c r="BF200">
        <v>1</v>
      </c>
      <c r="BH200" t="s">
        <v>314</v>
      </c>
      <c r="BI200">
        <v>0</v>
      </c>
      <c r="BK200" t="s">
        <v>21853</v>
      </c>
      <c r="BL200">
        <v>0</v>
      </c>
      <c r="BN200" t="s">
        <v>21157</v>
      </c>
      <c r="BO200">
        <v>1</v>
      </c>
      <c r="BQ200" t="s">
        <v>23217</v>
      </c>
      <c r="BR200">
        <v>1</v>
      </c>
      <c r="BT200" t="s">
        <v>23217</v>
      </c>
      <c r="BU200">
        <v>0</v>
      </c>
      <c r="BW200" t="s">
        <v>21853</v>
      </c>
      <c r="BX200">
        <v>0</v>
      </c>
      <c r="BZ200" t="s">
        <v>20593</v>
      </c>
      <c r="CA200">
        <v>1</v>
      </c>
      <c r="CC200" t="s">
        <v>24609</v>
      </c>
      <c r="CF200" t="s">
        <v>24610</v>
      </c>
    </row>
    <row r="201" spans="1:84" x14ac:dyDescent="0.3">
      <c r="A201">
        <v>200</v>
      </c>
      <c r="B201" s="1">
        <v>45842.552256944444</v>
      </c>
      <c r="C201" s="1">
        <v>45842.55704861111</v>
      </c>
      <c r="D201" t="s">
        <v>2237</v>
      </c>
      <c r="E201" t="s">
        <v>2238</v>
      </c>
      <c r="F201">
        <v>7</v>
      </c>
      <c r="I201" t="s">
        <v>2238</v>
      </c>
      <c r="L201">
        <v>4</v>
      </c>
      <c r="O201">
        <v>6</v>
      </c>
      <c r="R201" t="s">
        <v>24611</v>
      </c>
      <c r="U201" t="s">
        <v>24612</v>
      </c>
      <c r="X201" t="s">
        <v>23914</v>
      </c>
      <c r="Y201">
        <v>0</v>
      </c>
      <c r="AA201" t="s">
        <v>23210</v>
      </c>
      <c r="AB201">
        <v>0</v>
      </c>
      <c r="AD201" t="s">
        <v>23210</v>
      </c>
      <c r="AE201">
        <v>1</v>
      </c>
      <c r="AG201" t="s">
        <v>23304</v>
      </c>
      <c r="AH201">
        <v>0</v>
      </c>
      <c r="AJ201" t="s">
        <v>24613</v>
      </c>
      <c r="AM201" t="s">
        <v>24606</v>
      </c>
      <c r="AP201" t="s">
        <v>24158</v>
      </c>
      <c r="AS201" t="s">
        <v>24614</v>
      </c>
      <c r="AV201" t="s">
        <v>21156</v>
      </c>
      <c r="AW201">
        <v>0</v>
      </c>
      <c r="AY201" t="s">
        <v>16918</v>
      </c>
      <c r="AZ201">
        <v>1</v>
      </c>
      <c r="BB201" t="s">
        <v>20679</v>
      </c>
      <c r="BC201">
        <v>1</v>
      </c>
      <c r="BE201" t="s">
        <v>23216</v>
      </c>
      <c r="BF201">
        <v>1</v>
      </c>
      <c r="BH201" t="s">
        <v>314</v>
      </c>
      <c r="BI201">
        <v>0</v>
      </c>
      <c r="BK201" t="s">
        <v>21853</v>
      </c>
      <c r="BL201">
        <v>0</v>
      </c>
      <c r="BN201" t="s">
        <v>21157</v>
      </c>
      <c r="BO201">
        <v>1</v>
      </c>
      <c r="BQ201" t="s">
        <v>23217</v>
      </c>
      <c r="BR201">
        <v>1</v>
      </c>
      <c r="BT201" t="s">
        <v>23217</v>
      </c>
      <c r="BU201">
        <v>0</v>
      </c>
      <c r="BW201" t="s">
        <v>21853</v>
      </c>
      <c r="BX201">
        <v>0</v>
      </c>
      <c r="BZ201" t="s">
        <v>20593</v>
      </c>
      <c r="CA201">
        <v>1</v>
      </c>
      <c r="CC201" t="s">
        <v>24615</v>
      </c>
      <c r="CF201" t="s">
        <v>24616</v>
      </c>
    </row>
    <row r="202" spans="1:84" x14ac:dyDescent="0.3">
      <c r="A202">
        <v>201</v>
      </c>
      <c r="B202" s="1">
        <v>45842.60125</v>
      </c>
      <c r="C202" s="1">
        <v>45842.601354166669</v>
      </c>
      <c r="D202" t="s">
        <v>2144</v>
      </c>
      <c r="E202" t="s">
        <v>2145</v>
      </c>
      <c r="F202">
        <v>12</v>
      </c>
      <c r="I202" t="s">
        <v>2145</v>
      </c>
      <c r="L202">
        <v>4</v>
      </c>
      <c r="O202">
        <v>13</v>
      </c>
      <c r="R202" t="s">
        <v>24617</v>
      </c>
      <c r="U202" t="s">
        <v>24618</v>
      </c>
      <c r="X202" t="s">
        <v>23914</v>
      </c>
      <c r="Y202">
        <v>0</v>
      </c>
      <c r="AA202" t="s">
        <v>23209</v>
      </c>
      <c r="AB202">
        <v>1</v>
      </c>
      <c r="AD202" t="s">
        <v>23304</v>
      </c>
      <c r="AE202">
        <v>0</v>
      </c>
      <c r="AG202" t="s">
        <v>23209</v>
      </c>
      <c r="AH202">
        <v>0</v>
      </c>
      <c r="AJ202" t="s">
        <v>24619</v>
      </c>
      <c r="AM202" t="s">
        <v>24620</v>
      </c>
      <c r="AP202" t="s">
        <v>23983</v>
      </c>
      <c r="AS202" t="s">
        <v>24621</v>
      </c>
      <c r="AV202" t="s">
        <v>314</v>
      </c>
      <c r="AW202">
        <v>1</v>
      </c>
      <c r="AY202" t="s">
        <v>16918</v>
      </c>
      <c r="AZ202">
        <v>1</v>
      </c>
      <c r="BB202" t="s">
        <v>20679</v>
      </c>
      <c r="BC202">
        <v>1</v>
      </c>
      <c r="BE202" t="s">
        <v>23216</v>
      </c>
      <c r="BF202">
        <v>1</v>
      </c>
      <c r="BH202" t="s">
        <v>21853</v>
      </c>
      <c r="BI202">
        <v>1</v>
      </c>
      <c r="BK202" t="s">
        <v>21156</v>
      </c>
      <c r="BL202">
        <v>1</v>
      </c>
      <c r="BN202" t="s">
        <v>21157</v>
      </c>
      <c r="BO202">
        <v>1</v>
      </c>
      <c r="BQ202" t="s">
        <v>23217</v>
      </c>
      <c r="BR202">
        <v>1</v>
      </c>
      <c r="BT202" t="s">
        <v>23226</v>
      </c>
      <c r="BU202">
        <v>1</v>
      </c>
      <c r="BW202" t="s">
        <v>21156</v>
      </c>
      <c r="BX202">
        <v>1</v>
      </c>
      <c r="BZ202" t="s">
        <v>20593</v>
      </c>
      <c r="CA202">
        <v>1</v>
      </c>
      <c r="CC202" t="s">
        <v>24622</v>
      </c>
      <c r="CF202" t="s">
        <v>24623</v>
      </c>
    </row>
    <row r="203" spans="1:84" x14ac:dyDescent="0.3">
      <c r="A203">
        <v>202</v>
      </c>
      <c r="B203" s="1">
        <v>45842.732939814814</v>
      </c>
      <c r="C203" s="1">
        <v>45842.750625000001</v>
      </c>
      <c r="D203" t="s">
        <v>4501</v>
      </c>
      <c r="E203" t="s">
        <v>4502</v>
      </c>
      <c r="F203">
        <v>6</v>
      </c>
      <c r="I203" t="s">
        <v>4503</v>
      </c>
      <c r="L203">
        <v>7</v>
      </c>
      <c r="O203">
        <v>35</v>
      </c>
      <c r="R203" t="s">
        <v>24624</v>
      </c>
      <c r="U203" t="s">
        <v>24625</v>
      </c>
      <c r="X203" t="s">
        <v>23914</v>
      </c>
      <c r="Y203">
        <v>0</v>
      </c>
      <c r="AA203" t="s">
        <v>23209</v>
      </c>
      <c r="AB203">
        <v>1</v>
      </c>
      <c r="AD203" t="s">
        <v>23303</v>
      </c>
      <c r="AE203">
        <v>0</v>
      </c>
      <c r="AG203" t="s">
        <v>23774</v>
      </c>
      <c r="AH203">
        <v>0</v>
      </c>
      <c r="AJ203" t="s">
        <v>24626</v>
      </c>
      <c r="AM203" t="s">
        <v>24393</v>
      </c>
      <c r="AP203" t="s">
        <v>24627</v>
      </c>
      <c r="AS203" t="s">
        <v>24628</v>
      </c>
      <c r="AV203" t="s">
        <v>314</v>
      </c>
      <c r="AW203">
        <v>1</v>
      </c>
      <c r="AY203" t="s">
        <v>16918</v>
      </c>
      <c r="AZ203">
        <v>1</v>
      </c>
      <c r="BB203" t="s">
        <v>20679</v>
      </c>
      <c r="BC203">
        <v>1</v>
      </c>
      <c r="BE203" t="s">
        <v>21853</v>
      </c>
      <c r="BF203">
        <v>0</v>
      </c>
      <c r="BH203" t="s">
        <v>23216</v>
      </c>
      <c r="BI203">
        <v>0</v>
      </c>
      <c r="BK203" t="s">
        <v>23226</v>
      </c>
      <c r="BL203">
        <v>0</v>
      </c>
      <c r="BN203" t="s">
        <v>21156</v>
      </c>
      <c r="BO203">
        <v>0</v>
      </c>
      <c r="BQ203" t="s">
        <v>21157</v>
      </c>
      <c r="BR203">
        <v>0</v>
      </c>
      <c r="BT203" t="s">
        <v>23217</v>
      </c>
      <c r="BU203">
        <v>0</v>
      </c>
      <c r="BW203" t="s">
        <v>21156</v>
      </c>
      <c r="BX203">
        <v>1</v>
      </c>
      <c r="BZ203" t="s">
        <v>20593</v>
      </c>
      <c r="CA203">
        <v>1</v>
      </c>
      <c r="CC203" t="s">
        <v>24629</v>
      </c>
      <c r="CF203" t="s">
        <v>24630</v>
      </c>
    </row>
    <row r="204" spans="1:84" x14ac:dyDescent="0.3">
      <c r="A204">
        <v>203</v>
      </c>
      <c r="B204" s="1">
        <v>45842.82885416667</v>
      </c>
      <c r="C204" s="1">
        <v>45842.838761574072</v>
      </c>
      <c r="D204" t="s">
        <v>2182</v>
      </c>
      <c r="E204" t="s">
        <v>2183</v>
      </c>
      <c r="F204">
        <v>13</v>
      </c>
      <c r="I204" t="s">
        <v>2183</v>
      </c>
      <c r="L204">
        <v>4</v>
      </c>
      <c r="O204">
        <v>16</v>
      </c>
      <c r="R204" t="s">
        <v>24631</v>
      </c>
      <c r="U204" t="s">
        <v>24632</v>
      </c>
      <c r="X204" t="s">
        <v>23980</v>
      </c>
      <c r="Y204">
        <v>1</v>
      </c>
      <c r="AA204" t="s">
        <v>23209</v>
      </c>
      <c r="AB204">
        <v>1</v>
      </c>
      <c r="AD204" t="s">
        <v>23210</v>
      </c>
      <c r="AE204">
        <v>1</v>
      </c>
      <c r="AG204" t="s">
        <v>23211</v>
      </c>
      <c r="AH204">
        <v>1</v>
      </c>
      <c r="AJ204" t="s">
        <v>23232</v>
      </c>
      <c r="AM204" t="s">
        <v>23414</v>
      </c>
      <c r="AP204" t="s">
        <v>24633</v>
      </c>
      <c r="AS204" t="s">
        <v>24634</v>
      </c>
      <c r="AV204" t="s">
        <v>314</v>
      </c>
      <c r="AW204">
        <v>1</v>
      </c>
      <c r="AY204" t="s">
        <v>16918</v>
      </c>
      <c r="AZ204">
        <v>1</v>
      </c>
      <c r="BB204" t="s">
        <v>20679</v>
      </c>
      <c r="BC204">
        <v>1</v>
      </c>
      <c r="BE204" t="s">
        <v>23216</v>
      </c>
      <c r="BF204">
        <v>1</v>
      </c>
      <c r="BH204" t="s">
        <v>21853</v>
      </c>
      <c r="BI204">
        <v>1</v>
      </c>
      <c r="BK204" t="s">
        <v>21156</v>
      </c>
      <c r="BL204">
        <v>1</v>
      </c>
      <c r="BN204" t="s">
        <v>21157</v>
      </c>
      <c r="BO204">
        <v>1</v>
      </c>
      <c r="BQ204" t="s">
        <v>23226</v>
      </c>
      <c r="BR204">
        <v>0</v>
      </c>
      <c r="BT204" t="s">
        <v>23217</v>
      </c>
      <c r="BU204">
        <v>0</v>
      </c>
      <c r="BW204" t="s">
        <v>21156</v>
      </c>
      <c r="BX204">
        <v>1</v>
      </c>
      <c r="BZ204" t="s">
        <v>20593</v>
      </c>
      <c r="CA204">
        <v>1</v>
      </c>
      <c r="CC204" t="s">
        <v>24635</v>
      </c>
      <c r="CF204" t="s">
        <v>24636</v>
      </c>
    </row>
    <row r="205" spans="1:84" x14ac:dyDescent="0.3">
      <c r="A205">
        <v>204</v>
      </c>
      <c r="B205" s="1">
        <v>45843.559050925927</v>
      </c>
      <c r="C205" s="1">
        <v>45843.56695601852</v>
      </c>
      <c r="D205" t="s">
        <v>2810</v>
      </c>
      <c r="E205" t="s">
        <v>2811</v>
      </c>
      <c r="F205">
        <v>13</v>
      </c>
      <c r="I205" t="s">
        <v>16417</v>
      </c>
      <c r="L205">
        <v>5</v>
      </c>
      <c r="O205">
        <v>22</v>
      </c>
      <c r="R205" t="s">
        <v>24637</v>
      </c>
      <c r="U205" t="s">
        <v>24638</v>
      </c>
      <c r="X205" t="s">
        <v>24292</v>
      </c>
      <c r="Y205">
        <v>0</v>
      </c>
      <c r="AA205" t="s">
        <v>23209</v>
      </c>
      <c r="AB205">
        <v>1</v>
      </c>
      <c r="AD205" t="s">
        <v>23210</v>
      </c>
      <c r="AE205">
        <v>1</v>
      </c>
      <c r="AG205" t="s">
        <v>23211</v>
      </c>
      <c r="AH205">
        <v>1</v>
      </c>
      <c r="AJ205" t="s">
        <v>24293</v>
      </c>
      <c r="AM205" t="s">
        <v>24639</v>
      </c>
      <c r="AP205" t="s">
        <v>23989</v>
      </c>
      <c r="AS205" t="s">
        <v>24640</v>
      </c>
      <c r="AV205" t="s">
        <v>314</v>
      </c>
      <c r="AW205">
        <v>1</v>
      </c>
      <c r="AY205" t="s">
        <v>16918</v>
      </c>
      <c r="AZ205">
        <v>1</v>
      </c>
      <c r="BB205" t="s">
        <v>20679</v>
      </c>
      <c r="BC205">
        <v>1</v>
      </c>
      <c r="BE205" t="s">
        <v>23216</v>
      </c>
      <c r="BF205">
        <v>1</v>
      </c>
      <c r="BH205" t="s">
        <v>21853</v>
      </c>
      <c r="BI205">
        <v>1</v>
      </c>
      <c r="BK205" t="s">
        <v>21156</v>
      </c>
      <c r="BL205">
        <v>1</v>
      </c>
      <c r="BN205" t="s">
        <v>21157</v>
      </c>
      <c r="BO205">
        <v>1</v>
      </c>
      <c r="BQ205" t="s">
        <v>23217</v>
      </c>
      <c r="BR205">
        <v>1</v>
      </c>
      <c r="BT205" t="s">
        <v>23217</v>
      </c>
      <c r="BU205">
        <v>0</v>
      </c>
      <c r="BW205" t="s">
        <v>21156</v>
      </c>
      <c r="BX205">
        <v>1</v>
      </c>
      <c r="BZ205" t="s">
        <v>20593</v>
      </c>
      <c r="CA205">
        <v>1</v>
      </c>
      <c r="CC205" t="s">
        <v>24296</v>
      </c>
      <c r="CF205" t="s">
        <v>24641</v>
      </c>
    </row>
    <row r="206" spans="1:84" x14ac:dyDescent="0.3">
      <c r="A206">
        <v>205</v>
      </c>
      <c r="B206" s="1">
        <v>45843.880347222221</v>
      </c>
      <c r="C206" s="1">
        <v>45843.896377314813</v>
      </c>
      <c r="D206" t="s">
        <v>4544</v>
      </c>
      <c r="E206" t="s">
        <v>4545</v>
      </c>
      <c r="F206">
        <v>10</v>
      </c>
      <c r="I206" t="s">
        <v>12245</v>
      </c>
      <c r="L206">
        <v>6</v>
      </c>
      <c r="O206">
        <v>18</v>
      </c>
      <c r="R206" t="s">
        <v>24642</v>
      </c>
      <c r="U206" t="s">
        <v>24643</v>
      </c>
      <c r="X206" t="s">
        <v>23980</v>
      </c>
      <c r="Y206">
        <v>1</v>
      </c>
      <c r="AA206" t="s">
        <v>23209</v>
      </c>
      <c r="AB206">
        <v>1</v>
      </c>
      <c r="AD206" t="s">
        <v>23210</v>
      </c>
      <c r="AE206">
        <v>1</v>
      </c>
      <c r="AG206" t="s">
        <v>23211</v>
      </c>
      <c r="AH206">
        <v>1</v>
      </c>
      <c r="AJ206" t="s">
        <v>24644</v>
      </c>
      <c r="AM206" t="s">
        <v>24645</v>
      </c>
      <c r="AP206" t="s">
        <v>24532</v>
      </c>
      <c r="AS206" t="s">
        <v>24646</v>
      </c>
      <c r="AV206" t="s">
        <v>314</v>
      </c>
      <c r="AW206">
        <v>1</v>
      </c>
      <c r="AY206" t="s">
        <v>21157</v>
      </c>
      <c r="AZ206">
        <v>0</v>
      </c>
      <c r="BB206" t="s">
        <v>20679</v>
      </c>
      <c r="BC206">
        <v>1</v>
      </c>
      <c r="BE206" t="s">
        <v>23216</v>
      </c>
      <c r="BF206">
        <v>1</v>
      </c>
      <c r="BH206" t="s">
        <v>21156</v>
      </c>
      <c r="BI206">
        <v>0</v>
      </c>
      <c r="BK206" t="s">
        <v>21853</v>
      </c>
      <c r="BL206">
        <v>0</v>
      </c>
      <c r="BN206" t="s">
        <v>21157</v>
      </c>
      <c r="BO206">
        <v>1</v>
      </c>
      <c r="BQ206" t="s">
        <v>20593</v>
      </c>
      <c r="BR206">
        <v>0</v>
      </c>
      <c r="BT206" t="s">
        <v>23217</v>
      </c>
      <c r="BU206">
        <v>0</v>
      </c>
      <c r="BW206" t="s">
        <v>21156</v>
      </c>
      <c r="BX206">
        <v>1</v>
      </c>
      <c r="BZ206" t="s">
        <v>20593</v>
      </c>
      <c r="CA206">
        <v>1</v>
      </c>
      <c r="CC206" t="s">
        <v>24647</v>
      </c>
      <c r="CF206" t="s">
        <v>24648</v>
      </c>
    </row>
    <row r="207" spans="1:84" x14ac:dyDescent="0.3">
      <c r="A207">
        <v>206</v>
      </c>
      <c r="B207" s="1">
        <v>45843.905034722222</v>
      </c>
      <c r="C207" s="1">
        <v>45843.917187500003</v>
      </c>
      <c r="D207" t="s">
        <v>4083</v>
      </c>
      <c r="E207" t="s">
        <v>4084</v>
      </c>
      <c r="F207">
        <v>6</v>
      </c>
      <c r="I207" t="s">
        <v>4085</v>
      </c>
      <c r="L207">
        <v>6</v>
      </c>
      <c r="O207">
        <v>38</v>
      </c>
      <c r="R207" t="s">
        <v>24649</v>
      </c>
      <c r="U207" t="s">
        <v>24453</v>
      </c>
      <c r="X207" t="s">
        <v>24650</v>
      </c>
      <c r="Y207">
        <v>0</v>
      </c>
      <c r="AA207" t="s">
        <v>23209</v>
      </c>
      <c r="AB207">
        <v>1</v>
      </c>
      <c r="AD207" t="s">
        <v>23303</v>
      </c>
      <c r="AE207">
        <v>0</v>
      </c>
      <c r="AG207" t="s">
        <v>23211</v>
      </c>
      <c r="AH207">
        <v>1</v>
      </c>
      <c r="AJ207" t="s">
        <v>24651</v>
      </c>
      <c r="AM207" t="s">
        <v>24652</v>
      </c>
      <c r="AP207" t="s">
        <v>24653</v>
      </c>
      <c r="AS207" t="s">
        <v>24654</v>
      </c>
      <c r="AV207" t="s">
        <v>314</v>
      </c>
      <c r="AW207">
        <v>1</v>
      </c>
      <c r="AY207" t="s">
        <v>16918</v>
      </c>
      <c r="AZ207">
        <v>1</v>
      </c>
      <c r="BB207" t="s">
        <v>20679</v>
      </c>
      <c r="BC207">
        <v>1</v>
      </c>
      <c r="BE207" t="s">
        <v>21853</v>
      </c>
      <c r="BF207">
        <v>0</v>
      </c>
      <c r="BH207" t="s">
        <v>23216</v>
      </c>
      <c r="BI207">
        <v>0</v>
      </c>
      <c r="BK207" t="s">
        <v>23217</v>
      </c>
      <c r="BL207">
        <v>0</v>
      </c>
      <c r="BN207" t="s">
        <v>23226</v>
      </c>
      <c r="BO207">
        <v>0</v>
      </c>
      <c r="BQ207" t="s">
        <v>21156</v>
      </c>
      <c r="BR207">
        <v>0</v>
      </c>
      <c r="BT207" t="s">
        <v>21157</v>
      </c>
      <c r="BU207">
        <v>0</v>
      </c>
      <c r="BW207" t="s">
        <v>23216</v>
      </c>
      <c r="BX207">
        <v>0</v>
      </c>
      <c r="BZ207" t="s">
        <v>20593</v>
      </c>
      <c r="CA207">
        <v>1</v>
      </c>
      <c r="CC207" t="s">
        <v>24655</v>
      </c>
      <c r="CF207" t="s">
        <v>24656</v>
      </c>
    </row>
    <row r="208" spans="1:84" x14ac:dyDescent="0.3">
      <c r="A208">
        <v>207</v>
      </c>
      <c r="B208" s="1">
        <v>45843.940300925926</v>
      </c>
      <c r="C208" s="1">
        <v>45843.942152777781</v>
      </c>
      <c r="D208" t="s">
        <v>3927</v>
      </c>
      <c r="E208" t="s">
        <v>3928</v>
      </c>
      <c r="F208">
        <v>11</v>
      </c>
      <c r="I208" t="s">
        <v>3928</v>
      </c>
      <c r="L208">
        <v>6</v>
      </c>
      <c r="O208">
        <v>35</v>
      </c>
      <c r="R208" t="s">
        <v>24657</v>
      </c>
      <c r="U208" t="s">
        <v>24658</v>
      </c>
      <c r="X208" t="s">
        <v>24047</v>
      </c>
      <c r="Y208">
        <v>0</v>
      </c>
      <c r="AA208" t="s">
        <v>23210</v>
      </c>
      <c r="AB208">
        <v>0</v>
      </c>
      <c r="AD208" t="s">
        <v>23210</v>
      </c>
      <c r="AE208">
        <v>1</v>
      </c>
      <c r="AG208" t="s">
        <v>23211</v>
      </c>
      <c r="AH208">
        <v>1</v>
      </c>
      <c r="AJ208" t="s">
        <v>24659</v>
      </c>
      <c r="AM208" t="s">
        <v>24660</v>
      </c>
      <c r="AP208" t="s">
        <v>24661</v>
      </c>
      <c r="AS208" t="s">
        <v>24662</v>
      </c>
      <c r="AV208" t="s">
        <v>314</v>
      </c>
      <c r="AW208">
        <v>1</v>
      </c>
      <c r="AY208" t="s">
        <v>16918</v>
      </c>
      <c r="AZ208">
        <v>1</v>
      </c>
      <c r="BB208" t="s">
        <v>20679</v>
      </c>
      <c r="BC208">
        <v>1</v>
      </c>
      <c r="BE208" t="s">
        <v>23216</v>
      </c>
      <c r="BF208">
        <v>1</v>
      </c>
      <c r="BH208" t="s">
        <v>21853</v>
      </c>
      <c r="BI208">
        <v>1</v>
      </c>
      <c r="BK208" t="s">
        <v>21156</v>
      </c>
      <c r="BL208">
        <v>1</v>
      </c>
      <c r="BN208" t="s">
        <v>21157</v>
      </c>
      <c r="BO208">
        <v>1</v>
      </c>
      <c r="BQ208" t="s">
        <v>23226</v>
      </c>
      <c r="BR208">
        <v>0</v>
      </c>
      <c r="BT208" t="s">
        <v>23217</v>
      </c>
      <c r="BU208">
        <v>0</v>
      </c>
      <c r="BW208" t="s">
        <v>21156</v>
      </c>
      <c r="BX208">
        <v>1</v>
      </c>
      <c r="BZ208" t="s">
        <v>20593</v>
      </c>
      <c r="CA208">
        <v>1</v>
      </c>
      <c r="CC208" t="s">
        <v>24663</v>
      </c>
      <c r="CF208" t="s">
        <v>24664</v>
      </c>
    </row>
    <row r="209" spans="1:84" x14ac:dyDescent="0.3">
      <c r="A209">
        <v>208</v>
      </c>
      <c r="B209" s="1">
        <v>45843.975451388891</v>
      </c>
      <c r="C209" s="1">
        <v>45843.984293981484</v>
      </c>
      <c r="D209" t="s">
        <v>2829</v>
      </c>
      <c r="E209" t="s">
        <v>2830</v>
      </c>
      <c r="F209">
        <v>12</v>
      </c>
      <c r="I209" t="s">
        <v>2830</v>
      </c>
      <c r="L209">
        <v>5</v>
      </c>
      <c r="O209">
        <v>23</v>
      </c>
      <c r="R209" t="s">
        <v>24665</v>
      </c>
      <c r="U209" t="s">
        <v>24666</v>
      </c>
      <c r="X209" t="s">
        <v>24292</v>
      </c>
      <c r="Y209">
        <v>0</v>
      </c>
      <c r="AA209" t="s">
        <v>23209</v>
      </c>
      <c r="AB209">
        <v>1</v>
      </c>
      <c r="AD209" t="s">
        <v>23210</v>
      </c>
      <c r="AE209">
        <v>1</v>
      </c>
      <c r="AG209" t="s">
        <v>23211</v>
      </c>
      <c r="AH209">
        <v>1</v>
      </c>
      <c r="AJ209" t="s">
        <v>24667</v>
      </c>
      <c r="AM209" t="s">
        <v>24639</v>
      </c>
      <c r="AP209" t="s">
        <v>23989</v>
      </c>
      <c r="AS209" t="s">
        <v>24668</v>
      </c>
      <c r="AV209" t="s">
        <v>314</v>
      </c>
      <c r="AW209">
        <v>1</v>
      </c>
      <c r="AY209" t="s">
        <v>16918</v>
      </c>
      <c r="AZ209">
        <v>1</v>
      </c>
      <c r="BB209" t="s">
        <v>20679</v>
      </c>
      <c r="BC209">
        <v>1</v>
      </c>
      <c r="BE209" t="s">
        <v>21157</v>
      </c>
      <c r="BF209">
        <v>0</v>
      </c>
      <c r="BH209" t="s">
        <v>21853</v>
      </c>
      <c r="BI209">
        <v>1</v>
      </c>
      <c r="BK209" t="s">
        <v>21156</v>
      </c>
      <c r="BL209">
        <v>1</v>
      </c>
      <c r="BN209" t="s">
        <v>21157</v>
      </c>
      <c r="BO209">
        <v>1</v>
      </c>
      <c r="BQ209" t="s">
        <v>23217</v>
      </c>
      <c r="BR209">
        <v>1</v>
      </c>
      <c r="BT209" t="s">
        <v>23217</v>
      </c>
      <c r="BU209">
        <v>0</v>
      </c>
      <c r="BW209" t="s">
        <v>21156</v>
      </c>
      <c r="BX209">
        <v>1</v>
      </c>
      <c r="BZ209" t="s">
        <v>20593</v>
      </c>
      <c r="CA209">
        <v>1</v>
      </c>
      <c r="CC209" t="s">
        <v>24089</v>
      </c>
      <c r="CF209" t="s">
        <v>24669</v>
      </c>
    </row>
    <row r="210" spans="1:84" x14ac:dyDescent="0.3">
      <c r="A210">
        <v>209</v>
      </c>
      <c r="B210" s="1">
        <v>45844.416574074072</v>
      </c>
      <c r="C210" s="1">
        <v>45844.424872685187</v>
      </c>
      <c r="D210" t="s">
        <v>4482</v>
      </c>
      <c r="E210" t="s">
        <v>4483</v>
      </c>
      <c r="F210">
        <v>15</v>
      </c>
      <c r="I210" t="s">
        <v>4483</v>
      </c>
      <c r="L210">
        <v>7</v>
      </c>
      <c r="O210">
        <v>36</v>
      </c>
      <c r="R210" t="s">
        <v>24670</v>
      </c>
      <c r="U210" t="s">
        <v>24671</v>
      </c>
      <c r="X210" t="s">
        <v>23980</v>
      </c>
      <c r="Y210">
        <v>1</v>
      </c>
      <c r="AA210" t="s">
        <v>23209</v>
      </c>
      <c r="AB210">
        <v>1</v>
      </c>
      <c r="AD210" t="s">
        <v>23210</v>
      </c>
      <c r="AE210">
        <v>1</v>
      </c>
      <c r="AG210" t="s">
        <v>23211</v>
      </c>
      <c r="AH210">
        <v>1</v>
      </c>
      <c r="AJ210" t="s">
        <v>23232</v>
      </c>
      <c r="AM210" t="s">
        <v>24672</v>
      </c>
      <c r="AP210" t="s">
        <v>24673</v>
      </c>
      <c r="AS210" t="s">
        <v>24674</v>
      </c>
      <c r="AV210" t="s">
        <v>314</v>
      </c>
      <c r="AW210">
        <v>1</v>
      </c>
      <c r="AY210" t="s">
        <v>16918</v>
      </c>
      <c r="AZ210">
        <v>1</v>
      </c>
      <c r="BB210" t="s">
        <v>20679</v>
      </c>
      <c r="BC210">
        <v>1</v>
      </c>
      <c r="BE210" t="s">
        <v>23216</v>
      </c>
      <c r="BF210">
        <v>1</v>
      </c>
      <c r="BH210" t="s">
        <v>21853</v>
      </c>
      <c r="BI210">
        <v>1</v>
      </c>
      <c r="BK210" t="s">
        <v>21156</v>
      </c>
      <c r="BL210">
        <v>1</v>
      </c>
      <c r="BN210" t="s">
        <v>21157</v>
      </c>
      <c r="BO210">
        <v>1</v>
      </c>
      <c r="BQ210" t="s">
        <v>23217</v>
      </c>
      <c r="BR210">
        <v>1</v>
      </c>
      <c r="BT210" t="s">
        <v>23226</v>
      </c>
      <c r="BU210">
        <v>1</v>
      </c>
      <c r="BW210" t="s">
        <v>21156</v>
      </c>
      <c r="BX210">
        <v>1</v>
      </c>
      <c r="BZ210" t="s">
        <v>20593</v>
      </c>
      <c r="CA210">
        <v>1</v>
      </c>
      <c r="CC210" t="s">
        <v>24675</v>
      </c>
      <c r="CF210" t="s">
        <v>24676</v>
      </c>
    </row>
    <row r="211" spans="1:84" x14ac:dyDescent="0.3">
      <c r="A211">
        <v>210</v>
      </c>
      <c r="B211" s="1">
        <v>45844.541851851849</v>
      </c>
      <c r="C211" s="1">
        <v>45844.553287037037</v>
      </c>
      <c r="D211" t="s">
        <v>3935</v>
      </c>
      <c r="E211" t="s">
        <v>3936</v>
      </c>
      <c r="F211">
        <v>12</v>
      </c>
      <c r="I211" t="s">
        <v>3936</v>
      </c>
      <c r="L211">
        <v>6</v>
      </c>
      <c r="O211">
        <v>14</v>
      </c>
      <c r="R211" t="s">
        <v>24677</v>
      </c>
      <c r="U211" t="s">
        <v>24678</v>
      </c>
      <c r="X211" t="s">
        <v>23980</v>
      </c>
      <c r="Y211">
        <v>1</v>
      </c>
      <c r="AA211" t="s">
        <v>23209</v>
      </c>
      <c r="AB211">
        <v>1</v>
      </c>
      <c r="AD211" t="s">
        <v>23303</v>
      </c>
      <c r="AE211">
        <v>0</v>
      </c>
      <c r="AG211" t="s">
        <v>23209</v>
      </c>
      <c r="AH211">
        <v>0</v>
      </c>
      <c r="AJ211" t="s">
        <v>24679</v>
      </c>
      <c r="AM211" t="s">
        <v>24680</v>
      </c>
      <c r="AP211" t="s">
        <v>24681</v>
      </c>
      <c r="AS211" t="s">
        <v>24682</v>
      </c>
      <c r="AV211" t="s">
        <v>314</v>
      </c>
      <c r="AW211">
        <v>1</v>
      </c>
      <c r="AY211" t="s">
        <v>16918</v>
      </c>
      <c r="AZ211">
        <v>1</v>
      </c>
      <c r="BB211" t="s">
        <v>20679</v>
      </c>
      <c r="BC211">
        <v>1</v>
      </c>
      <c r="BE211" t="s">
        <v>23216</v>
      </c>
      <c r="BF211">
        <v>1</v>
      </c>
      <c r="BH211" t="s">
        <v>21853</v>
      </c>
      <c r="BI211">
        <v>1</v>
      </c>
      <c r="BK211" t="s">
        <v>21156</v>
      </c>
      <c r="BL211">
        <v>1</v>
      </c>
      <c r="BN211" t="s">
        <v>21157</v>
      </c>
      <c r="BO211">
        <v>1</v>
      </c>
      <c r="BQ211" t="s">
        <v>23226</v>
      </c>
      <c r="BR211">
        <v>0</v>
      </c>
      <c r="BT211" t="s">
        <v>23226</v>
      </c>
      <c r="BU211">
        <v>1</v>
      </c>
      <c r="BW211" t="s">
        <v>21156</v>
      </c>
      <c r="BX211">
        <v>1</v>
      </c>
      <c r="BZ211" t="s">
        <v>20593</v>
      </c>
      <c r="CA211">
        <v>1</v>
      </c>
      <c r="CC211" t="s">
        <v>24683</v>
      </c>
      <c r="CF211" t="s">
        <v>24684</v>
      </c>
    </row>
    <row r="212" spans="1:84" x14ac:dyDescent="0.3">
      <c r="A212">
        <v>211</v>
      </c>
      <c r="B212" s="1">
        <v>45844.549872685187</v>
      </c>
      <c r="C212" s="1">
        <v>45844.564004629632</v>
      </c>
      <c r="D212" t="s">
        <v>1006</v>
      </c>
      <c r="E212" t="s">
        <v>1007</v>
      </c>
      <c r="F212">
        <v>13</v>
      </c>
      <c r="I212" t="s">
        <v>1007</v>
      </c>
      <c r="L212">
        <v>2</v>
      </c>
      <c r="O212">
        <v>2</v>
      </c>
      <c r="R212" t="s">
        <v>24685</v>
      </c>
      <c r="U212" t="s">
        <v>24686</v>
      </c>
      <c r="X212" t="s">
        <v>23980</v>
      </c>
      <c r="Y212">
        <v>1</v>
      </c>
      <c r="AA212" t="s">
        <v>23209</v>
      </c>
      <c r="AB212">
        <v>1</v>
      </c>
      <c r="AD212" t="s">
        <v>23210</v>
      </c>
      <c r="AE212">
        <v>1</v>
      </c>
      <c r="AG212" t="s">
        <v>23211</v>
      </c>
      <c r="AH212">
        <v>1</v>
      </c>
      <c r="AJ212" t="s">
        <v>24687</v>
      </c>
      <c r="AM212" t="s">
        <v>24688</v>
      </c>
      <c r="AP212" t="s">
        <v>23506</v>
      </c>
      <c r="AS212" t="s">
        <v>24689</v>
      </c>
      <c r="AV212" t="s">
        <v>314</v>
      </c>
      <c r="AW212">
        <v>1</v>
      </c>
      <c r="AY212" t="s">
        <v>16918</v>
      </c>
      <c r="AZ212">
        <v>1</v>
      </c>
      <c r="BB212" t="s">
        <v>20679</v>
      </c>
      <c r="BC212">
        <v>1</v>
      </c>
      <c r="BE212" t="s">
        <v>23216</v>
      </c>
      <c r="BF212">
        <v>1</v>
      </c>
      <c r="BH212" t="s">
        <v>21853</v>
      </c>
      <c r="BI212">
        <v>1</v>
      </c>
      <c r="BK212" t="s">
        <v>21156</v>
      </c>
      <c r="BL212">
        <v>1</v>
      </c>
      <c r="BN212" t="s">
        <v>21157</v>
      </c>
      <c r="BO212">
        <v>1</v>
      </c>
      <c r="BQ212" t="s">
        <v>23226</v>
      </c>
      <c r="BR212">
        <v>0</v>
      </c>
      <c r="BT212" t="s">
        <v>23217</v>
      </c>
      <c r="BU212">
        <v>0</v>
      </c>
      <c r="BW212" t="s">
        <v>21156</v>
      </c>
      <c r="BX212">
        <v>1</v>
      </c>
      <c r="BZ212" t="s">
        <v>20593</v>
      </c>
      <c r="CA212">
        <v>1</v>
      </c>
      <c r="CC212" t="s">
        <v>24690</v>
      </c>
      <c r="CF212" t="s">
        <v>24691</v>
      </c>
    </row>
    <row r="213" spans="1:84" x14ac:dyDescent="0.3">
      <c r="A213">
        <v>212</v>
      </c>
      <c r="B213" s="1">
        <v>45844.55400462963</v>
      </c>
      <c r="C213" s="1">
        <v>45844.572534722225</v>
      </c>
      <c r="D213" t="s">
        <v>4492</v>
      </c>
      <c r="E213" t="s">
        <v>4493</v>
      </c>
      <c r="F213">
        <v>11</v>
      </c>
      <c r="I213" t="s">
        <v>14445</v>
      </c>
      <c r="L213">
        <v>7</v>
      </c>
      <c r="O213">
        <v>12</v>
      </c>
      <c r="R213" t="s">
        <v>24692</v>
      </c>
      <c r="U213" t="s">
        <v>24693</v>
      </c>
      <c r="X213" t="s">
        <v>23980</v>
      </c>
      <c r="Y213">
        <v>1</v>
      </c>
      <c r="AA213" t="s">
        <v>23209</v>
      </c>
      <c r="AB213">
        <v>1</v>
      </c>
      <c r="AD213" t="s">
        <v>23210</v>
      </c>
      <c r="AE213">
        <v>1</v>
      </c>
      <c r="AG213" t="s">
        <v>23209</v>
      </c>
      <c r="AH213">
        <v>0</v>
      </c>
      <c r="AJ213" t="s">
        <v>24694</v>
      </c>
      <c r="AM213" t="s">
        <v>24695</v>
      </c>
      <c r="AP213" t="s">
        <v>24696</v>
      </c>
      <c r="AS213" t="s">
        <v>24697</v>
      </c>
      <c r="AV213" t="s">
        <v>314</v>
      </c>
      <c r="AW213">
        <v>1</v>
      </c>
      <c r="AY213" t="s">
        <v>16918</v>
      </c>
      <c r="AZ213">
        <v>1</v>
      </c>
      <c r="BB213" t="s">
        <v>20679</v>
      </c>
      <c r="BC213">
        <v>1</v>
      </c>
      <c r="BE213" t="s">
        <v>23216</v>
      </c>
      <c r="BF213">
        <v>1</v>
      </c>
      <c r="BH213" t="s">
        <v>21853</v>
      </c>
      <c r="BI213">
        <v>1</v>
      </c>
      <c r="BK213" t="s">
        <v>23226</v>
      </c>
      <c r="BL213">
        <v>0</v>
      </c>
      <c r="BN213" t="s">
        <v>21157</v>
      </c>
      <c r="BO213">
        <v>1</v>
      </c>
      <c r="BQ213" t="s">
        <v>23217</v>
      </c>
      <c r="BR213">
        <v>1</v>
      </c>
      <c r="BT213" t="s">
        <v>23217</v>
      </c>
      <c r="BU213">
        <v>0</v>
      </c>
      <c r="BW213" t="s">
        <v>21157</v>
      </c>
      <c r="BX213">
        <v>0</v>
      </c>
      <c r="BZ213" t="s">
        <v>20593</v>
      </c>
      <c r="CA213">
        <v>1</v>
      </c>
      <c r="CC213" t="s">
        <v>24698</v>
      </c>
      <c r="CF213" t="s">
        <v>24699</v>
      </c>
    </row>
    <row r="214" spans="1:84" x14ac:dyDescent="0.3">
      <c r="A214">
        <v>213</v>
      </c>
      <c r="B214" s="1">
        <v>45844.71534722222</v>
      </c>
      <c r="C214" s="1">
        <v>45844.726770833331</v>
      </c>
      <c r="D214" t="s">
        <v>1108</v>
      </c>
      <c r="E214" t="s">
        <v>1109</v>
      </c>
      <c r="F214">
        <v>14</v>
      </c>
      <c r="I214" t="s">
        <v>1109</v>
      </c>
      <c r="L214">
        <v>2</v>
      </c>
      <c r="O214">
        <v>7</v>
      </c>
      <c r="R214" t="s">
        <v>24700</v>
      </c>
      <c r="U214" t="s">
        <v>24701</v>
      </c>
      <c r="X214" t="s">
        <v>23980</v>
      </c>
      <c r="Y214">
        <v>1</v>
      </c>
      <c r="AA214" t="s">
        <v>23209</v>
      </c>
      <c r="AB214">
        <v>1</v>
      </c>
      <c r="AD214" t="s">
        <v>23210</v>
      </c>
      <c r="AE214">
        <v>1</v>
      </c>
      <c r="AG214" t="s">
        <v>23211</v>
      </c>
      <c r="AH214">
        <v>1</v>
      </c>
      <c r="AJ214" t="s">
        <v>24702</v>
      </c>
      <c r="AM214" t="s">
        <v>24703</v>
      </c>
      <c r="AP214" t="s">
        <v>24704</v>
      </c>
      <c r="AS214" t="s">
        <v>24705</v>
      </c>
      <c r="AV214" t="s">
        <v>314</v>
      </c>
      <c r="AW214">
        <v>1</v>
      </c>
      <c r="AY214" t="s">
        <v>16918</v>
      </c>
      <c r="AZ214">
        <v>1</v>
      </c>
      <c r="BB214" t="s">
        <v>20679</v>
      </c>
      <c r="BC214">
        <v>1</v>
      </c>
      <c r="BE214" t="s">
        <v>23216</v>
      </c>
      <c r="BF214">
        <v>1</v>
      </c>
      <c r="BH214" t="s">
        <v>21853</v>
      </c>
      <c r="BI214">
        <v>1</v>
      </c>
      <c r="BK214" t="s">
        <v>21156</v>
      </c>
      <c r="BL214">
        <v>1</v>
      </c>
      <c r="BN214" t="s">
        <v>21157</v>
      </c>
      <c r="BO214">
        <v>1</v>
      </c>
      <c r="BQ214" t="s">
        <v>23226</v>
      </c>
      <c r="BR214">
        <v>0</v>
      </c>
      <c r="BT214" t="s">
        <v>23226</v>
      </c>
      <c r="BU214">
        <v>1</v>
      </c>
      <c r="BW214" t="s">
        <v>21156</v>
      </c>
      <c r="BX214">
        <v>1</v>
      </c>
      <c r="BZ214" t="s">
        <v>20593</v>
      </c>
      <c r="CA214">
        <v>1</v>
      </c>
      <c r="CC214" t="s">
        <v>24706</v>
      </c>
      <c r="CF214" t="s">
        <v>24707</v>
      </c>
    </row>
    <row r="215" spans="1:84" x14ac:dyDescent="0.3">
      <c r="A215">
        <v>214</v>
      </c>
      <c r="B215" s="1">
        <v>45844.81722222222</v>
      </c>
      <c r="C215" s="1">
        <v>45844.822326388887</v>
      </c>
      <c r="D215" t="s">
        <v>2927</v>
      </c>
      <c r="E215" t="s">
        <v>2928</v>
      </c>
      <c r="F215">
        <v>12</v>
      </c>
      <c r="I215" t="s">
        <v>2928</v>
      </c>
      <c r="L215">
        <v>5</v>
      </c>
      <c r="O215">
        <v>29</v>
      </c>
      <c r="R215" t="s">
        <v>24236</v>
      </c>
      <c r="U215" t="s">
        <v>24708</v>
      </c>
      <c r="X215" t="s">
        <v>23914</v>
      </c>
      <c r="Y215">
        <v>0</v>
      </c>
      <c r="AA215" t="s">
        <v>23209</v>
      </c>
      <c r="AB215">
        <v>1</v>
      </c>
      <c r="AD215" t="s">
        <v>23210</v>
      </c>
      <c r="AE215">
        <v>1</v>
      </c>
      <c r="AG215" t="s">
        <v>23211</v>
      </c>
      <c r="AH215">
        <v>1</v>
      </c>
      <c r="AJ215" t="s">
        <v>24709</v>
      </c>
      <c r="AM215" t="s">
        <v>24710</v>
      </c>
      <c r="AP215" t="s">
        <v>23307</v>
      </c>
      <c r="AS215" t="s">
        <v>24711</v>
      </c>
      <c r="AV215" t="s">
        <v>314</v>
      </c>
      <c r="AW215">
        <v>1</v>
      </c>
      <c r="AY215" t="s">
        <v>16918</v>
      </c>
      <c r="AZ215">
        <v>1</v>
      </c>
      <c r="BB215" t="s">
        <v>20679</v>
      </c>
      <c r="BC215">
        <v>1</v>
      </c>
      <c r="BE215" t="s">
        <v>23216</v>
      </c>
      <c r="BF215">
        <v>1</v>
      </c>
      <c r="BH215" t="s">
        <v>21853</v>
      </c>
      <c r="BI215">
        <v>1</v>
      </c>
      <c r="BK215" t="s">
        <v>21156</v>
      </c>
      <c r="BL215">
        <v>1</v>
      </c>
      <c r="BN215" t="s">
        <v>21157</v>
      </c>
      <c r="BO215">
        <v>1</v>
      </c>
      <c r="BQ215" t="s">
        <v>23226</v>
      </c>
      <c r="BR215">
        <v>0</v>
      </c>
      <c r="BT215" t="s">
        <v>23217</v>
      </c>
      <c r="BU215">
        <v>0</v>
      </c>
      <c r="BW215" t="s">
        <v>21156</v>
      </c>
      <c r="BX215">
        <v>1</v>
      </c>
      <c r="BZ215" t="s">
        <v>20593</v>
      </c>
      <c r="CA215">
        <v>1</v>
      </c>
      <c r="CC215" t="s">
        <v>23312</v>
      </c>
      <c r="CF215" t="s">
        <v>23313</v>
      </c>
    </row>
    <row r="216" spans="1:84" x14ac:dyDescent="0.3">
      <c r="A216">
        <v>215</v>
      </c>
      <c r="B216" s="1">
        <v>45844.863865740743</v>
      </c>
      <c r="C216" s="1">
        <v>45844.864050925928</v>
      </c>
      <c r="D216" t="s">
        <v>2749</v>
      </c>
      <c r="E216" t="s">
        <v>2750</v>
      </c>
      <c r="F216">
        <v>5</v>
      </c>
      <c r="I216" t="s">
        <v>2750</v>
      </c>
      <c r="L216">
        <v>5</v>
      </c>
      <c r="O216">
        <v>35</v>
      </c>
      <c r="R216" t="s">
        <v>24712</v>
      </c>
      <c r="U216" t="s">
        <v>24713</v>
      </c>
      <c r="X216" t="s">
        <v>23980</v>
      </c>
      <c r="Y216">
        <v>1</v>
      </c>
      <c r="AA216" t="s">
        <v>23209</v>
      </c>
      <c r="AB216">
        <v>1</v>
      </c>
      <c r="AD216" t="s">
        <v>23774</v>
      </c>
      <c r="AE216">
        <v>0</v>
      </c>
      <c r="AG216" t="s">
        <v>23774</v>
      </c>
      <c r="AH216">
        <v>0</v>
      </c>
      <c r="AJ216" t="s">
        <v>23536</v>
      </c>
      <c r="AM216" t="s">
        <v>16743</v>
      </c>
      <c r="AP216" t="s">
        <v>24714</v>
      </c>
      <c r="AS216" t="s">
        <v>24715</v>
      </c>
      <c r="AV216" t="s">
        <v>314</v>
      </c>
      <c r="AW216">
        <v>1</v>
      </c>
      <c r="AY216" t="s">
        <v>21157</v>
      </c>
      <c r="AZ216">
        <v>0</v>
      </c>
      <c r="BB216" t="s">
        <v>16918</v>
      </c>
      <c r="BC216">
        <v>0</v>
      </c>
      <c r="BE216" t="s">
        <v>20679</v>
      </c>
      <c r="BF216">
        <v>0</v>
      </c>
      <c r="BH216" t="s">
        <v>21853</v>
      </c>
      <c r="BI216">
        <v>1</v>
      </c>
      <c r="BK216" t="s">
        <v>23216</v>
      </c>
      <c r="BL216">
        <v>0</v>
      </c>
      <c r="BN216" t="s">
        <v>20679</v>
      </c>
      <c r="BO216">
        <v>0</v>
      </c>
      <c r="BQ216" t="s">
        <v>21156</v>
      </c>
      <c r="BR216">
        <v>0</v>
      </c>
      <c r="BT216" t="s">
        <v>21157</v>
      </c>
      <c r="BU216">
        <v>0</v>
      </c>
      <c r="BW216" t="s">
        <v>23216</v>
      </c>
      <c r="BX216">
        <v>0</v>
      </c>
      <c r="BZ216" t="s">
        <v>20593</v>
      </c>
      <c r="CA216">
        <v>1</v>
      </c>
      <c r="CC216" t="s">
        <v>24716</v>
      </c>
      <c r="CF216" t="s">
        <v>24656</v>
      </c>
    </row>
    <row r="217" spans="1:84" x14ac:dyDescent="0.3">
      <c r="A217">
        <v>216</v>
      </c>
      <c r="B217" s="1">
        <v>45844.865740740737</v>
      </c>
      <c r="C217" s="1">
        <v>45844.895127314812</v>
      </c>
      <c r="D217" t="s">
        <v>1379</v>
      </c>
      <c r="E217" t="s">
        <v>1380</v>
      </c>
      <c r="F217">
        <v>8</v>
      </c>
      <c r="I217" t="s">
        <v>6836</v>
      </c>
      <c r="L217">
        <v>1</v>
      </c>
      <c r="O217">
        <v>6</v>
      </c>
      <c r="R217" t="s">
        <v>24717</v>
      </c>
      <c r="U217" t="s">
        <v>24718</v>
      </c>
      <c r="X217" t="s">
        <v>23980</v>
      </c>
      <c r="Y217">
        <v>1</v>
      </c>
      <c r="AA217" t="s">
        <v>23209</v>
      </c>
      <c r="AB217">
        <v>1</v>
      </c>
      <c r="AD217" t="s">
        <v>23303</v>
      </c>
      <c r="AE217">
        <v>0</v>
      </c>
      <c r="AG217" t="s">
        <v>23209</v>
      </c>
      <c r="AH217">
        <v>0</v>
      </c>
      <c r="AJ217" t="s">
        <v>24719</v>
      </c>
      <c r="AM217" t="s">
        <v>24720</v>
      </c>
      <c r="AP217" t="s">
        <v>24721</v>
      </c>
      <c r="AS217" t="s">
        <v>24722</v>
      </c>
      <c r="AV217" t="s">
        <v>314</v>
      </c>
      <c r="AW217">
        <v>1</v>
      </c>
      <c r="AY217" t="s">
        <v>16918</v>
      </c>
      <c r="AZ217">
        <v>1</v>
      </c>
      <c r="BB217" t="s">
        <v>20679</v>
      </c>
      <c r="BC217">
        <v>1</v>
      </c>
      <c r="BE217" t="s">
        <v>21853</v>
      </c>
      <c r="BF217">
        <v>0</v>
      </c>
      <c r="BH217" t="s">
        <v>23216</v>
      </c>
      <c r="BI217">
        <v>0</v>
      </c>
      <c r="BK217" t="s">
        <v>23217</v>
      </c>
      <c r="BL217">
        <v>0</v>
      </c>
      <c r="BN217" t="s">
        <v>21156</v>
      </c>
      <c r="BO217">
        <v>0</v>
      </c>
      <c r="BQ217" t="s">
        <v>21157</v>
      </c>
      <c r="BR217">
        <v>0</v>
      </c>
      <c r="BT217" t="s">
        <v>23226</v>
      </c>
      <c r="BU217">
        <v>1</v>
      </c>
      <c r="BW217" t="s">
        <v>21156</v>
      </c>
      <c r="BX217">
        <v>1</v>
      </c>
      <c r="BZ217" t="s">
        <v>20593</v>
      </c>
      <c r="CA217">
        <v>1</v>
      </c>
      <c r="CC217" t="s">
        <v>24723</v>
      </c>
      <c r="CF217" t="s">
        <v>24724</v>
      </c>
    </row>
    <row r="218" spans="1:84" x14ac:dyDescent="0.3">
      <c r="A218">
        <v>217</v>
      </c>
      <c r="B218" s="1">
        <v>45844.887662037036</v>
      </c>
      <c r="C218" s="1">
        <v>45844.89644675926</v>
      </c>
      <c r="D218" t="s">
        <v>937</v>
      </c>
      <c r="E218" t="s">
        <v>938</v>
      </c>
      <c r="F218">
        <v>10</v>
      </c>
      <c r="I218" t="s">
        <v>938</v>
      </c>
      <c r="L218">
        <v>2</v>
      </c>
      <c r="O218">
        <v>27</v>
      </c>
      <c r="R218" t="s">
        <v>24725</v>
      </c>
      <c r="U218" t="s">
        <v>24726</v>
      </c>
      <c r="X218" t="s">
        <v>23914</v>
      </c>
      <c r="Y218">
        <v>0</v>
      </c>
      <c r="AA218" t="s">
        <v>23209</v>
      </c>
      <c r="AB218">
        <v>1</v>
      </c>
      <c r="AD218" t="s">
        <v>23210</v>
      </c>
      <c r="AE218">
        <v>1</v>
      </c>
      <c r="AG218" t="s">
        <v>23211</v>
      </c>
      <c r="AH218">
        <v>1</v>
      </c>
      <c r="AJ218" t="s">
        <v>23232</v>
      </c>
      <c r="AM218" t="s">
        <v>24110</v>
      </c>
      <c r="AP218" t="s">
        <v>24111</v>
      </c>
      <c r="AS218" t="s">
        <v>24727</v>
      </c>
      <c r="AV218" t="s">
        <v>314</v>
      </c>
      <c r="AW218">
        <v>1</v>
      </c>
      <c r="AY218" t="s">
        <v>16918</v>
      </c>
      <c r="AZ218">
        <v>1</v>
      </c>
      <c r="BB218" t="s">
        <v>20679</v>
      </c>
      <c r="BC218">
        <v>1</v>
      </c>
      <c r="BE218" t="s">
        <v>21853</v>
      </c>
      <c r="BF218">
        <v>0</v>
      </c>
      <c r="BH218" t="s">
        <v>23216</v>
      </c>
      <c r="BI218">
        <v>0</v>
      </c>
      <c r="BK218" t="s">
        <v>21156</v>
      </c>
      <c r="BL218">
        <v>1</v>
      </c>
      <c r="BN218" t="s">
        <v>21157</v>
      </c>
      <c r="BO218">
        <v>1</v>
      </c>
      <c r="BQ218" t="s">
        <v>23226</v>
      </c>
      <c r="BR218">
        <v>0</v>
      </c>
      <c r="BT218" t="s">
        <v>23217</v>
      </c>
      <c r="BU218">
        <v>0</v>
      </c>
      <c r="BW218" t="s">
        <v>21156</v>
      </c>
      <c r="BX218">
        <v>1</v>
      </c>
      <c r="BZ218" t="s">
        <v>20593</v>
      </c>
      <c r="CA218">
        <v>1</v>
      </c>
      <c r="CC218" t="s">
        <v>24113</v>
      </c>
      <c r="CF218" t="s">
        <v>24728</v>
      </c>
    </row>
    <row r="219" spans="1:84" x14ac:dyDescent="0.3">
      <c r="A219">
        <v>218</v>
      </c>
      <c r="B219" s="1">
        <v>45844.910787037035</v>
      </c>
      <c r="C219" s="1">
        <v>45844.910891203705</v>
      </c>
      <c r="D219" t="s">
        <v>2013</v>
      </c>
      <c r="E219" t="s">
        <v>2014</v>
      </c>
      <c r="F219">
        <v>8</v>
      </c>
      <c r="I219" t="s">
        <v>2014</v>
      </c>
      <c r="L219">
        <v>4</v>
      </c>
      <c r="O219">
        <v>21</v>
      </c>
      <c r="R219" t="s">
        <v>24729</v>
      </c>
      <c r="U219" t="s">
        <v>24730</v>
      </c>
      <c r="X219" t="s">
        <v>23980</v>
      </c>
      <c r="Y219">
        <v>1</v>
      </c>
      <c r="AA219" t="s">
        <v>23209</v>
      </c>
      <c r="AB219">
        <v>1</v>
      </c>
      <c r="AD219" t="s">
        <v>23303</v>
      </c>
      <c r="AE219">
        <v>0</v>
      </c>
      <c r="AG219" t="s">
        <v>23209</v>
      </c>
      <c r="AH219">
        <v>0</v>
      </c>
      <c r="AJ219" t="s">
        <v>24719</v>
      </c>
      <c r="AM219" t="s">
        <v>24731</v>
      </c>
      <c r="AP219" t="s">
        <v>24732</v>
      </c>
      <c r="AS219" t="s">
        <v>24733</v>
      </c>
      <c r="AV219" t="s">
        <v>314</v>
      </c>
      <c r="AW219">
        <v>1</v>
      </c>
      <c r="AY219" t="s">
        <v>16918</v>
      </c>
      <c r="AZ219">
        <v>1</v>
      </c>
      <c r="BB219" t="s">
        <v>20679</v>
      </c>
      <c r="BC219">
        <v>1</v>
      </c>
      <c r="BE219" t="s">
        <v>21853</v>
      </c>
      <c r="BF219">
        <v>0</v>
      </c>
      <c r="BH219" t="s">
        <v>23216</v>
      </c>
      <c r="BI219">
        <v>0</v>
      </c>
      <c r="BK219" t="s">
        <v>23217</v>
      </c>
      <c r="BL219">
        <v>0</v>
      </c>
      <c r="BN219" t="s">
        <v>21156</v>
      </c>
      <c r="BO219">
        <v>0</v>
      </c>
      <c r="BQ219" t="s">
        <v>21157</v>
      </c>
      <c r="BR219">
        <v>0</v>
      </c>
      <c r="BT219" t="s">
        <v>23226</v>
      </c>
      <c r="BU219">
        <v>1</v>
      </c>
      <c r="BW219" t="s">
        <v>21156</v>
      </c>
      <c r="BX219">
        <v>1</v>
      </c>
      <c r="BZ219" t="s">
        <v>20593</v>
      </c>
      <c r="CA219">
        <v>1</v>
      </c>
      <c r="CC219" t="s">
        <v>24734</v>
      </c>
      <c r="CF219" t="s">
        <v>24735</v>
      </c>
    </row>
    <row r="220" spans="1:84" x14ac:dyDescent="0.3">
      <c r="A220">
        <v>219</v>
      </c>
      <c r="B220" s="1">
        <v>45845.439201388886</v>
      </c>
      <c r="C220" s="1">
        <v>45845.442546296297</v>
      </c>
      <c r="D220" t="s">
        <v>2909</v>
      </c>
      <c r="E220" t="s">
        <v>2910</v>
      </c>
      <c r="F220">
        <v>13</v>
      </c>
      <c r="I220" t="s">
        <v>2910</v>
      </c>
      <c r="L220">
        <v>5</v>
      </c>
      <c r="O220">
        <v>37</v>
      </c>
      <c r="R220" t="s">
        <v>24736</v>
      </c>
      <c r="U220" t="s">
        <v>24737</v>
      </c>
      <c r="X220" t="s">
        <v>23980</v>
      </c>
      <c r="Y220">
        <v>1</v>
      </c>
      <c r="AA220" t="s">
        <v>23209</v>
      </c>
      <c r="AB220">
        <v>1</v>
      </c>
      <c r="AD220" t="s">
        <v>23210</v>
      </c>
      <c r="AE220">
        <v>1</v>
      </c>
      <c r="AG220" t="s">
        <v>23211</v>
      </c>
      <c r="AH220">
        <v>1</v>
      </c>
      <c r="AJ220" t="s">
        <v>23211</v>
      </c>
      <c r="AM220" t="s">
        <v>24738</v>
      </c>
      <c r="AP220" t="s">
        <v>23989</v>
      </c>
      <c r="AS220" t="s">
        <v>24739</v>
      </c>
      <c r="AV220" t="s">
        <v>314</v>
      </c>
      <c r="AW220">
        <v>1</v>
      </c>
      <c r="AY220" t="s">
        <v>16918</v>
      </c>
      <c r="AZ220">
        <v>1</v>
      </c>
      <c r="BB220" t="s">
        <v>20679</v>
      </c>
      <c r="BC220">
        <v>1</v>
      </c>
      <c r="BE220" t="s">
        <v>23216</v>
      </c>
      <c r="BF220">
        <v>1</v>
      </c>
      <c r="BH220" t="s">
        <v>21853</v>
      </c>
      <c r="BI220">
        <v>1</v>
      </c>
      <c r="BK220" t="s">
        <v>21156</v>
      </c>
      <c r="BL220">
        <v>1</v>
      </c>
      <c r="BN220" t="s">
        <v>21157</v>
      </c>
      <c r="BO220">
        <v>1</v>
      </c>
      <c r="BQ220" t="s">
        <v>23226</v>
      </c>
      <c r="BR220">
        <v>0</v>
      </c>
      <c r="BT220" t="s">
        <v>23217</v>
      </c>
      <c r="BU220">
        <v>0</v>
      </c>
      <c r="BW220" t="s">
        <v>21156</v>
      </c>
      <c r="BX220">
        <v>1</v>
      </c>
      <c r="BZ220" t="s">
        <v>20593</v>
      </c>
      <c r="CA220">
        <v>1</v>
      </c>
      <c r="CC220" t="s">
        <v>24740</v>
      </c>
      <c r="CF220" t="s">
        <v>23313</v>
      </c>
    </row>
    <row r="221" spans="1:84" x14ac:dyDescent="0.3">
      <c r="A221">
        <v>220</v>
      </c>
      <c r="B221" s="1">
        <v>45845.534872685188</v>
      </c>
      <c r="C221" s="1">
        <v>45845.545034722221</v>
      </c>
      <c r="D221" t="s">
        <v>3163</v>
      </c>
      <c r="E221" t="s">
        <v>3164</v>
      </c>
      <c r="F221">
        <v>5</v>
      </c>
      <c r="I221" t="s">
        <v>3165</v>
      </c>
      <c r="L221">
        <v>3</v>
      </c>
      <c r="O221">
        <v>20</v>
      </c>
      <c r="R221" t="s">
        <v>24741</v>
      </c>
      <c r="U221" t="s">
        <v>24742</v>
      </c>
      <c r="X221" t="s">
        <v>23914</v>
      </c>
      <c r="Y221">
        <v>0</v>
      </c>
      <c r="AA221" t="s">
        <v>23209</v>
      </c>
      <c r="AB221">
        <v>1</v>
      </c>
      <c r="AD221" t="s">
        <v>23210</v>
      </c>
      <c r="AE221">
        <v>1</v>
      </c>
      <c r="AG221" t="s">
        <v>23211</v>
      </c>
      <c r="AH221">
        <v>1</v>
      </c>
      <c r="AJ221" t="s">
        <v>24743</v>
      </c>
      <c r="AM221" t="s">
        <v>24393</v>
      </c>
      <c r="AP221" t="s">
        <v>24744</v>
      </c>
      <c r="AS221" t="s">
        <v>24745</v>
      </c>
      <c r="AV221" t="s">
        <v>314</v>
      </c>
      <c r="AW221">
        <v>1</v>
      </c>
      <c r="AY221" t="s">
        <v>23217</v>
      </c>
      <c r="AZ221">
        <v>0</v>
      </c>
      <c r="BB221" t="s">
        <v>16918</v>
      </c>
      <c r="BC221">
        <v>0</v>
      </c>
      <c r="BE221" t="s">
        <v>23226</v>
      </c>
      <c r="BF221">
        <v>0</v>
      </c>
      <c r="BH221" t="s">
        <v>20679</v>
      </c>
      <c r="BI221">
        <v>0</v>
      </c>
      <c r="BK221" t="s">
        <v>21853</v>
      </c>
      <c r="BL221">
        <v>0</v>
      </c>
      <c r="BN221" t="s">
        <v>21156</v>
      </c>
      <c r="BO221">
        <v>0</v>
      </c>
      <c r="BQ221" t="s">
        <v>23216</v>
      </c>
      <c r="BR221">
        <v>0</v>
      </c>
      <c r="BT221" t="s">
        <v>21157</v>
      </c>
      <c r="BU221">
        <v>0</v>
      </c>
      <c r="BW221" t="s">
        <v>21853</v>
      </c>
      <c r="BX221">
        <v>0</v>
      </c>
      <c r="BZ221" t="s">
        <v>20593</v>
      </c>
      <c r="CA221">
        <v>1</v>
      </c>
      <c r="CC221" t="s">
        <v>24746</v>
      </c>
      <c r="CF221" t="s">
        <v>24747</v>
      </c>
    </row>
    <row r="222" spans="1:84" x14ac:dyDescent="0.3">
      <c r="A222">
        <v>221</v>
      </c>
      <c r="B222" s="1">
        <v>45845.631886574076</v>
      </c>
      <c r="C222" s="1">
        <v>45845.649826388886</v>
      </c>
      <c r="D222" t="s">
        <v>4303</v>
      </c>
      <c r="E222" t="s">
        <v>4304</v>
      </c>
      <c r="F222">
        <v>11</v>
      </c>
      <c r="I222" t="s">
        <v>4304</v>
      </c>
      <c r="L222">
        <v>7</v>
      </c>
      <c r="O222">
        <v>30</v>
      </c>
      <c r="R222" t="s">
        <v>24748</v>
      </c>
      <c r="U222" t="s">
        <v>24749</v>
      </c>
      <c r="X222" t="s">
        <v>24750</v>
      </c>
      <c r="Y222">
        <v>0</v>
      </c>
      <c r="AA222" t="s">
        <v>23209</v>
      </c>
      <c r="AB222">
        <v>1</v>
      </c>
      <c r="AD222" t="s">
        <v>23303</v>
      </c>
      <c r="AE222">
        <v>0</v>
      </c>
      <c r="AG222" t="s">
        <v>23211</v>
      </c>
      <c r="AH222">
        <v>1</v>
      </c>
      <c r="AJ222" t="s">
        <v>24285</v>
      </c>
      <c r="AM222" t="s">
        <v>24751</v>
      </c>
      <c r="AP222" t="s">
        <v>24752</v>
      </c>
      <c r="AS222" t="s">
        <v>24753</v>
      </c>
      <c r="AV222" t="s">
        <v>314</v>
      </c>
      <c r="AW222">
        <v>1</v>
      </c>
      <c r="AY222" t="s">
        <v>16918</v>
      </c>
      <c r="AZ222">
        <v>1</v>
      </c>
      <c r="BB222" t="s">
        <v>20679</v>
      </c>
      <c r="BC222">
        <v>1</v>
      </c>
      <c r="BE222" t="s">
        <v>23216</v>
      </c>
      <c r="BF222">
        <v>1</v>
      </c>
      <c r="BH222" t="s">
        <v>21853</v>
      </c>
      <c r="BI222">
        <v>1</v>
      </c>
      <c r="BK222" t="s">
        <v>21156</v>
      </c>
      <c r="BL222">
        <v>1</v>
      </c>
      <c r="BN222" t="s">
        <v>21157</v>
      </c>
      <c r="BO222">
        <v>1</v>
      </c>
      <c r="BQ222" t="s">
        <v>23226</v>
      </c>
      <c r="BR222">
        <v>0</v>
      </c>
      <c r="BT222" t="s">
        <v>23217</v>
      </c>
      <c r="BU222">
        <v>0</v>
      </c>
      <c r="BW222" t="s">
        <v>21156</v>
      </c>
      <c r="BX222">
        <v>1</v>
      </c>
      <c r="BZ222" t="s">
        <v>20593</v>
      </c>
      <c r="CA222">
        <v>1</v>
      </c>
      <c r="CC222" t="s">
        <v>24754</v>
      </c>
      <c r="CF222" t="s">
        <v>24755</v>
      </c>
    </row>
    <row r="223" spans="1:84" x14ac:dyDescent="0.3">
      <c r="A223">
        <v>222</v>
      </c>
      <c r="B223" s="1">
        <v>45845.718819444446</v>
      </c>
      <c r="C223" s="1">
        <v>45845.728703703702</v>
      </c>
      <c r="D223" t="s">
        <v>4227</v>
      </c>
      <c r="E223" t="s">
        <v>4228</v>
      </c>
      <c r="F223">
        <v>11</v>
      </c>
      <c r="I223" t="s">
        <v>12592</v>
      </c>
      <c r="L223">
        <v>7</v>
      </c>
      <c r="O223">
        <v>2</v>
      </c>
      <c r="R223" t="s">
        <v>24748</v>
      </c>
      <c r="U223" t="s">
        <v>24756</v>
      </c>
      <c r="X223" t="s">
        <v>24757</v>
      </c>
      <c r="Y223">
        <v>0</v>
      </c>
      <c r="AA223" t="s">
        <v>23209</v>
      </c>
      <c r="AB223">
        <v>1</v>
      </c>
      <c r="AD223" t="s">
        <v>23209</v>
      </c>
      <c r="AE223">
        <v>0</v>
      </c>
      <c r="AG223" t="s">
        <v>23209</v>
      </c>
      <c r="AH223">
        <v>0</v>
      </c>
      <c r="AJ223" t="s">
        <v>24758</v>
      </c>
      <c r="AM223" t="s">
        <v>24759</v>
      </c>
      <c r="AP223" t="s">
        <v>24760</v>
      </c>
      <c r="AS223" t="s">
        <v>24753</v>
      </c>
      <c r="AV223" t="s">
        <v>314</v>
      </c>
      <c r="AW223">
        <v>1</v>
      </c>
      <c r="AY223" t="s">
        <v>16918</v>
      </c>
      <c r="AZ223">
        <v>1</v>
      </c>
      <c r="BB223" t="s">
        <v>20679</v>
      </c>
      <c r="BC223">
        <v>1</v>
      </c>
      <c r="BE223" t="s">
        <v>23216</v>
      </c>
      <c r="BF223">
        <v>1</v>
      </c>
      <c r="BH223" t="s">
        <v>21853</v>
      </c>
      <c r="BI223">
        <v>1</v>
      </c>
      <c r="BK223" t="s">
        <v>21156</v>
      </c>
      <c r="BL223">
        <v>1</v>
      </c>
      <c r="BN223" t="s">
        <v>21157</v>
      </c>
      <c r="BO223">
        <v>1</v>
      </c>
      <c r="BQ223" t="s">
        <v>23217</v>
      </c>
      <c r="BR223">
        <v>1</v>
      </c>
      <c r="BT223" t="s">
        <v>23217</v>
      </c>
      <c r="BU223">
        <v>0</v>
      </c>
      <c r="BW223" t="s">
        <v>21156</v>
      </c>
      <c r="BX223">
        <v>1</v>
      </c>
      <c r="BZ223" t="s">
        <v>20593</v>
      </c>
      <c r="CA223">
        <v>1</v>
      </c>
      <c r="CC223" t="s">
        <v>24754</v>
      </c>
      <c r="CF223" t="s">
        <v>24761</v>
      </c>
    </row>
    <row r="224" spans="1:84" x14ac:dyDescent="0.3">
      <c r="A224">
        <v>223</v>
      </c>
      <c r="B224" s="1">
        <v>45845.732175925928</v>
      </c>
      <c r="C224" s="1">
        <v>45845.738055555557</v>
      </c>
      <c r="D224" t="s">
        <v>3909</v>
      </c>
      <c r="E224" t="s">
        <v>3910</v>
      </c>
      <c r="F224">
        <v>5</v>
      </c>
      <c r="I224" t="s">
        <v>3910</v>
      </c>
      <c r="L224">
        <v>6</v>
      </c>
      <c r="O224">
        <v>7</v>
      </c>
      <c r="R224" t="s">
        <v>24762</v>
      </c>
      <c r="U224" t="s">
        <v>16702</v>
      </c>
      <c r="X224" t="s">
        <v>23914</v>
      </c>
      <c r="Y224">
        <v>0</v>
      </c>
      <c r="AA224" t="s">
        <v>23304</v>
      </c>
      <c r="AB224">
        <v>0</v>
      </c>
      <c r="AD224" t="s">
        <v>23210</v>
      </c>
      <c r="AE224">
        <v>1</v>
      </c>
      <c r="AG224" t="s">
        <v>23211</v>
      </c>
      <c r="AH224">
        <v>1</v>
      </c>
      <c r="AJ224" t="s">
        <v>24763</v>
      </c>
      <c r="AM224" t="s">
        <v>24764</v>
      </c>
      <c r="AP224" t="s">
        <v>24765</v>
      </c>
      <c r="AS224" t="s">
        <v>24766</v>
      </c>
      <c r="AV224" t="s">
        <v>21156</v>
      </c>
      <c r="AW224">
        <v>0</v>
      </c>
      <c r="AY224" t="s">
        <v>16918</v>
      </c>
      <c r="AZ224">
        <v>1</v>
      </c>
      <c r="BB224" t="s">
        <v>20679</v>
      </c>
      <c r="BC224">
        <v>1</v>
      </c>
      <c r="BE224" t="s">
        <v>21157</v>
      </c>
      <c r="BF224">
        <v>0</v>
      </c>
      <c r="BH224" t="s">
        <v>314</v>
      </c>
      <c r="BI224">
        <v>0</v>
      </c>
      <c r="BK224" t="s">
        <v>23216</v>
      </c>
      <c r="BL224">
        <v>0</v>
      </c>
      <c r="BN224" t="s">
        <v>23216</v>
      </c>
      <c r="BO224">
        <v>0</v>
      </c>
      <c r="BQ224" t="s">
        <v>23226</v>
      </c>
      <c r="BR224">
        <v>0</v>
      </c>
      <c r="BT224" t="s">
        <v>23217</v>
      </c>
      <c r="BU224">
        <v>0</v>
      </c>
      <c r="BW224" t="s">
        <v>23226</v>
      </c>
      <c r="BX224">
        <v>0</v>
      </c>
      <c r="BZ224" t="s">
        <v>20593</v>
      </c>
      <c r="CA224">
        <v>1</v>
      </c>
      <c r="CC224" t="s">
        <v>24754</v>
      </c>
      <c r="CF224" t="s">
        <v>24767</v>
      </c>
    </row>
    <row r="225" spans="1:84" x14ac:dyDescent="0.3">
      <c r="A225">
        <v>224</v>
      </c>
      <c r="B225" s="1">
        <v>45845.730520833335</v>
      </c>
      <c r="C225" s="1">
        <v>45845.751354166663</v>
      </c>
      <c r="D225" t="s">
        <v>3799</v>
      </c>
      <c r="E225" t="s">
        <v>3800</v>
      </c>
      <c r="F225">
        <v>12</v>
      </c>
      <c r="I225" t="s">
        <v>3801</v>
      </c>
      <c r="L225">
        <v>3</v>
      </c>
      <c r="O225">
        <v>23</v>
      </c>
      <c r="R225" t="s">
        <v>24768</v>
      </c>
      <c r="U225" t="s">
        <v>24769</v>
      </c>
      <c r="X225" t="s">
        <v>24770</v>
      </c>
      <c r="Y225">
        <v>0</v>
      </c>
      <c r="AA225" t="s">
        <v>23209</v>
      </c>
      <c r="AB225">
        <v>1</v>
      </c>
      <c r="AD225" t="s">
        <v>23210</v>
      </c>
      <c r="AE225">
        <v>1</v>
      </c>
      <c r="AG225" t="s">
        <v>23211</v>
      </c>
      <c r="AH225">
        <v>1</v>
      </c>
      <c r="AJ225" t="s">
        <v>24771</v>
      </c>
      <c r="AM225" t="s">
        <v>24772</v>
      </c>
      <c r="AP225" t="s">
        <v>23506</v>
      </c>
      <c r="AS225" t="s">
        <v>24773</v>
      </c>
      <c r="AV225" t="s">
        <v>314</v>
      </c>
      <c r="AW225">
        <v>1</v>
      </c>
      <c r="AY225" t="s">
        <v>16918</v>
      </c>
      <c r="AZ225">
        <v>1</v>
      </c>
      <c r="BB225" t="s">
        <v>20679</v>
      </c>
      <c r="BC225">
        <v>1</v>
      </c>
      <c r="BE225" t="s">
        <v>23216</v>
      </c>
      <c r="BF225">
        <v>1</v>
      </c>
      <c r="BH225" t="s">
        <v>21853</v>
      </c>
      <c r="BI225">
        <v>1</v>
      </c>
      <c r="BK225" t="s">
        <v>21156</v>
      </c>
      <c r="BL225">
        <v>1</v>
      </c>
      <c r="BN225" t="s">
        <v>21157</v>
      </c>
      <c r="BO225">
        <v>1</v>
      </c>
      <c r="BQ225" t="s">
        <v>23226</v>
      </c>
      <c r="BR225">
        <v>0</v>
      </c>
      <c r="BT225" t="s">
        <v>23217</v>
      </c>
      <c r="BU225">
        <v>0</v>
      </c>
      <c r="BW225" t="s">
        <v>21156</v>
      </c>
      <c r="BX225">
        <v>1</v>
      </c>
      <c r="BZ225" t="s">
        <v>20593</v>
      </c>
      <c r="CA225">
        <v>1</v>
      </c>
      <c r="CC225" t="s">
        <v>24774</v>
      </c>
      <c r="CF225" t="s">
        <v>24775</v>
      </c>
    </row>
    <row r="226" spans="1:84" x14ac:dyDescent="0.3">
      <c r="A226">
        <v>225</v>
      </c>
      <c r="B226" s="1">
        <v>45845.80872685185</v>
      </c>
      <c r="C226" s="1">
        <v>45845.815868055557</v>
      </c>
      <c r="D226" t="s">
        <v>3575</v>
      </c>
      <c r="E226" t="s">
        <v>3576</v>
      </c>
      <c r="F226">
        <v>13</v>
      </c>
      <c r="I226" t="s">
        <v>3577</v>
      </c>
      <c r="L226">
        <v>8</v>
      </c>
      <c r="O226">
        <v>33</v>
      </c>
      <c r="R226" t="s">
        <v>24776</v>
      </c>
      <c r="U226" t="s">
        <v>24777</v>
      </c>
      <c r="X226" t="s">
        <v>23980</v>
      </c>
      <c r="Y226">
        <v>1</v>
      </c>
      <c r="AA226" t="s">
        <v>23304</v>
      </c>
      <c r="AB226">
        <v>0</v>
      </c>
      <c r="AD226" t="s">
        <v>23210</v>
      </c>
      <c r="AE226">
        <v>1</v>
      </c>
      <c r="AG226" t="s">
        <v>23209</v>
      </c>
      <c r="AH226">
        <v>0</v>
      </c>
      <c r="AJ226" t="s">
        <v>24778</v>
      </c>
      <c r="AM226" t="s">
        <v>24779</v>
      </c>
      <c r="AP226" t="s">
        <v>24780</v>
      </c>
      <c r="AS226" t="s">
        <v>24781</v>
      </c>
      <c r="AV226" t="s">
        <v>314</v>
      </c>
      <c r="AW226">
        <v>1</v>
      </c>
      <c r="AY226" t="s">
        <v>16918</v>
      </c>
      <c r="AZ226">
        <v>1</v>
      </c>
      <c r="BB226" t="s">
        <v>20679</v>
      </c>
      <c r="BC226">
        <v>1</v>
      </c>
      <c r="BE226" t="s">
        <v>23216</v>
      </c>
      <c r="BF226">
        <v>1</v>
      </c>
      <c r="BH226" t="s">
        <v>21853</v>
      </c>
      <c r="BI226">
        <v>1</v>
      </c>
      <c r="BK226" t="s">
        <v>21156</v>
      </c>
      <c r="BL226">
        <v>1</v>
      </c>
      <c r="BN226" t="s">
        <v>21157</v>
      </c>
      <c r="BO226">
        <v>1</v>
      </c>
      <c r="BQ226" t="s">
        <v>23217</v>
      </c>
      <c r="BR226">
        <v>1</v>
      </c>
      <c r="BT226" t="s">
        <v>23226</v>
      </c>
      <c r="BU226">
        <v>1</v>
      </c>
      <c r="BW226" t="s">
        <v>21156</v>
      </c>
      <c r="BX226">
        <v>1</v>
      </c>
      <c r="BZ226" t="s">
        <v>20593</v>
      </c>
      <c r="CA226">
        <v>1</v>
      </c>
      <c r="CC226" t="s">
        <v>24782</v>
      </c>
      <c r="CF226" t="s">
        <v>24783</v>
      </c>
    </row>
    <row r="227" spans="1:84" x14ac:dyDescent="0.3">
      <c r="A227">
        <v>226</v>
      </c>
      <c r="B227" s="1">
        <v>45845.977418981478</v>
      </c>
      <c r="C227" s="1">
        <v>45846.004270833335</v>
      </c>
      <c r="D227" t="s">
        <v>3387</v>
      </c>
      <c r="E227" t="s">
        <v>3388</v>
      </c>
      <c r="F227">
        <v>15</v>
      </c>
      <c r="I227" t="s">
        <v>3388</v>
      </c>
      <c r="L227">
        <v>3</v>
      </c>
      <c r="O227">
        <v>33</v>
      </c>
      <c r="R227" t="s">
        <v>24784</v>
      </c>
      <c r="U227" t="s">
        <v>24785</v>
      </c>
      <c r="X227" t="s">
        <v>23980</v>
      </c>
      <c r="Y227">
        <v>1</v>
      </c>
      <c r="AA227" t="s">
        <v>23209</v>
      </c>
      <c r="AB227">
        <v>1</v>
      </c>
      <c r="AD227" t="s">
        <v>23210</v>
      </c>
      <c r="AE227">
        <v>1</v>
      </c>
      <c r="AG227" t="s">
        <v>23211</v>
      </c>
      <c r="AH227">
        <v>1</v>
      </c>
      <c r="AJ227" t="s">
        <v>24786</v>
      </c>
      <c r="AM227" t="s">
        <v>24787</v>
      </c>
      <c r="AP227" t="s">
        <v>24788</v>
      </c>
      <c r="AS227" t="s">
        <v>24789</v>
      </c>
      <c r="AV227" t="s">
        <v>314</v>
      </c>
      <c r="AW227">
        <v>1</v>
      </c>
      <c r="AY227" t="s">
        <v>16918</v>
      </c>
      <c r="AZ227">
        <v>1</v>
      </c>
      <c r="BB227" t="s">
        <v>20679</v>
      </c>
      <c r="BC227">
        <v>1</v>
      </c>
      <c r="BE227" t="s">
        <v>23216</v>
      </c>
      <c r="BF227">
        <v>1</v>
      </c>
      <c r="BH227" t="s">
        <v>21853</v>
      </c>
      <c r="BI227">
        <v>1</v>
      </c>
      <c r="BK227" t="s">
        <v>21156</v>
      </c>
      <c r="BL227">
        <v>1</v>
      </c>
      <c r="BN227" t="s">
        <v>21157</v>
      </c>
      <c r="BO227">
        <v>1</v>
      </c>
      <c r="BQ227" t="s">
        <v>23217</v>
      </c>
      <c r="BR227">
        <v>1</v>
      </c>
      <c r="BT227" t="s">
        <v>23226</v>
      </c>
      <c r="BU227">
        <v>1</v>
      </c>
      <c r="BW227" t="s">
        <v>21156</v>
      </c>
      <c r="BX227">
        <v>1</v>
      </c>
      <c r="BZ227" t="s">
        <v>20593</v>
      </c>
      <c r="CA227">
        <v>1</v>
      </c>
      <c r="CC227" t="s">
        <v>24790</v>
      </c>
      <c r="CF227" t="s">
        <v>24791</v>
      </c>
    </row>
    <row r="228" spans="1:84" x14ac:dyDescent="0.3">
      <c r="A228">
        <v>227</v>
      </c>
      <c r="B228" s="1">
        <v>45846.617361111108</v>
      </c>
      <c r="C228" s="1">
        <v>45846.62332175926</v>
      </c>
      <c r="D228" t="s">
        <v>990</v>
      </c>
      <c r="E228" t="s">
        <v>991</v>
      </c>
      <c r="F228">
        <v>13</v>
      </c>
      <c r="I228" t="s">
        <v>991</v>
      </c>
      <c r="L228">
        <v>1</v>
      </c>
      <c r="O228">
        <v>28</v>
      </c>
      <c r="R228" t="s">
        <v>24792</v>
      </c>
      <c r="U228" t="s">
        <v>24793</v>
      </c>
      <c r="X228" t="s">
        <v>23980</v>
      </c>
      <c r="Y228">
        <v>1</v>
      </c>
      <c r="AA228" t="s">
        <v>23209</v>
      </c>
      <c r="AB228">
        <v>1</v>
      </c>
      <c r="AD228" t="s">
        <v>23210</v>
      </c>
      <c r="AE228">
        <v>1</v>
      </c>
      <c r="AG228" t="s">
        <v>23211</v>
      </c>
      <c r="AH228">
        <v>1</v>
      </c>
      <c r="AJ228" t="s">
        <v>23232</v>
      </c>
      <c r="AM228" t="s">
        <v>23406</v>
      </c>
      <c r="AP228" t="s">
        <v>23989</v>
      </c>
      <c r="AS228" t="s">
        <v>24794</v>
      </c>
      <c r="AV228" t="s">
        <v>314</v>
      </c>
      <c r="AW228">
        <v>1</v>
      </c>
      <c r="AY228" t="s">
        <v>16918</v>
      </c>
      <c r="AZ228">
        <v>1</v>
      </c>
      <c r="BB228" t="s">
        <v>23226</v>
      </c>
      <c r="BC228">
        <v>0</v>
      </c>
      <c r="BE228" t="s">
        <v>23216</v>
      </c>
      <c r="BF228">
        <v>1</v>
      </c>
      <c r="BH228" t="s">
        <v>21853</v>
      </c>
      <c r="BI228">
        <v>1</v>
      </c>
      <c r="BK228" t="s">
        <v>21156</v>
      </c>
      <c r="BL228">
        <v>1</v>
      </c>
      <c r="BN228" t="s">
        <v>21157</v>
      </c>
      <c r="BO228">
        <v>1</v>
      </c>
      <c r="BQ228" t="s">
        <v>23217</v>
      </c>
      <c r="BR228">
        <v>1</v>
      </c>
      <c r="BT228" t="s">
        <v>23217</v>
      </c>
      <c r="BU228">
        <v>0</v>
      </c>
      <c r="BW228" t="s">
        <v>21156</v>
      </c>
      <c r="BX228">
        <v>1</v>
      </c>
      <c r="BZ228" t="s">
        <v>20593</v>
      </c>
      <c r="CA228">
        <v>1</v>
      </c>
      <c r="CC228" t="s">
        <v>24795</v>
      </c>
      <c r="CF228" t="s">
        <v>24796</v>
      </c>
    </row>
    <row r="229" spans="1:84" x14ac:dyDescent="0.3">
      <c r="A229">
        <v>228</v>
      </c>
      <c r="B229" s="1">
        <v>45846.883252314816</v>
      </c>
      <c r="C229" s="1">
        <v>45846.888333333336</v>
      </c>
      <c r="D229" t="s">
        <v>3266</v>
      </c>
      <c r="E229" t="s">
        <v>3267</v>
      </c>
      <c r="F229">
        <v>12</v>
      </c>
      <c r="I229" t="s">
        <v>3267</v>
      </c>
      <c r="L229">
        <v>3</v>
      </c>
      <c r="O229">
        <v>4</v>
      </c>
      <c r="R229" t="s">
        <v>24236</v>
      </c>
      <c r="U229" t="s">
        <v>23391</v>
      </c>
      <c r="X229" t="s">
        <v>23914</v>
      </c>
      <c r="Y229">
        <v>0</v>
      </c>
      <c r="AA229" t="s">
        <v>23209</v>
      </c>
      <c r="AB229">
        <v>1</v>
      </c>
      <c r="AD229" t="s">
        <v>23210</v>
      </c>
      <c r="AE229">
        <v>1</v>
      </c>
      <c r="AG229" t="s">
        <v>23211</v>
      </c>
      <c r="AH229">
        <v>1</v>
      </c>
      <c r="AJ229" t="s">
        <v>23647</v>
      </c>
      <c r="AM229" t="s">
        <v>23392</v>
      </c>
      <c r="AP229" t="s">
        <v>23648</v>
      </c>
      <c r="AS229" t="s">
        <v>23311</v>
      </c>
      <c r="AV229" t="s">
        <v>314</v>
      </c>
      <c r="AW229">
        <v>1</v>
      </c>
      <c r="AY229" t="s">
        <v>16918</v>
      </c>
      <c r="AZ229">
        <v>1</v>
      </c>
      <c r="BB229" t="s">
        <v>20679</v>
      </c>
      <c r="BC229">
        <v>1</v>
      </c>
      <c r="BE229" t="s">
        <v>23216</v>
      </c>
      <c r="BF229">
        <v>1</v>
      </c>
      <c r="BH229" t="s">
        <v>21853</v>
      </c>
      <c r="BI229">
        <v>1</v>
      </c>
      <c r="BK229" t="s">
        <v>21156</v>
      </c>
      <c r="BL229">
        <v>1</v>
      </c>
      <c r="BN229" t="s">
        <v>21157</v>
      </c>
      <c r="BO229">
        <v>1</v>
      </c>
      <c r="BQ229" t="s">
        <v>23226</v>
      </c>
      <c r="BR229">
        <v>0</v>
      </c>
      <c r="BT229" t="s">
        <v>23217</v>
      </c>
      <c r="BU229">
        <v>0</v>
      </c>
      <c r="BW229" t="s">
        <v>21156</v>
      </c>
      <c r="BX229">
        <v>1</v>
      </c>
      <c r="BZ229" t="s">
        <v>20593</v>
      </c>
      <c r="CA229">
        <v>1</v>
      </c>
      <c r="CC229" t="s">
        <v>23312</v>
      </c>
      <c r="CF229" t="s">
        <v>23313</v>
      </c>
    </row>
    <row r="230" spans="1:84" x14ac:dyDescent="0.3">
      <c r="A230">
        <v>229</v>
      </c>
      <c r="B230" s="1">
        <v>45846.934849537036</v>
      </c>
      <c r="C230" s="1">
        <v>45846.934930555559</v>
      </c>
      <c r="D230" t="s">
        <v>4519</v>
      </c>
      <c r="E230" t="s">
        <v>4520</v>
      </c>
      <c r="F230">
        <v>11</v>
      </c>
      <c r="I230" t="s">
        <v>4520</v>
      </c>
      <c r="L230">
        <v>7</v>
      </c>
      <c r="O230">
        <v>33</v>
      </c>
      <c r="R230" t="s">
        <v>24797</v>
      </c>
      <c r="U230" t="s">
        <v>24798</v>
      </c>
      <c r="X230" t="s">
        <v>24799</v>
      </c>
      <c r="Y230">
        <v>0</v>
      </c>
      <c r="AA230" t="s">
        <v>23209</v>
      </c>
      <c r="AB230">
        <v>1</v>
      </c>
      <c r="AD230" t="s">
        <v>23303</v>
      </c>
      <c r="AE230">
        <v>0</v>
      </c>
      <c r="AG230" t="s">
        <v>23211</v>
      </c>
      <c r="AH230">
        <v>1</v>
      </c>
      <c r="AJ230" t="s">
        <v>24800</v>
      </c>
      <c r="AM230" t="s">
        <v>24801</v>
      </c>
      <c r="AP230" t="s">
        <v>24802</v>
      </c>
      <c r="AS230" t="s">
        <v>24803</v>
      </c>
      <c r="AV230" t="s">
        <v>314</v>
      </c>
      <c r="AW230">
        <v>1</v>
      </c>
      <c r="AY230" t="s">
        <v>16918</v>
      </c>
      <c r="AZ230">
        <v>1</v>
      </c>
      <c r="BB230" t="s">
        <v>20679</v>
      </c>
      <c r="BC230">
        <v>1</v>
      </c>
      <c r="BE230" t="s">
        <v>23216</v>
      </c>
      <c r="BF230">
        <v>1</v>
      </c>
      <c r="BH230" t="s">
        <v>21853</v>
      </c>
      <c r="BI230">
        <v>1</v>
      </c>
      <c r="BK230" t="s">
        <v>21156</v>
      </c>
      <c r="BL230">
        <v>1</v>
      </c>
      <c r="BN230" t="s">
        <v>23226</v>
      </c>
      <c r="BO230">
        <v>0</v>
      </c>
      <c r="BQ230" t="s">
        <v>23217</v>
      </c>
      <c r="BR230">
        <v>1</v>
      </c>
      <c r="BT230" t="s">
        <v>23217</v>
      </c>
      <c r="BU230">
        <v>0</v>
      </c>
      <c r="BW230" t="s">
        <v>21156</v>
      </c>
      <c r="BX230">
        <v>1</v>
      </c>
      <c r="BZ230" t="s">
        <v>20593</v>
      </c>
      <c r="CA230">
        <v>1</v>
      </c>
      <c r="CC230" t="s">
        <v>24058</v>
      </c>
      <c r="CF230" t="s">
        <v>24804</v>
      </c>
    </row>
    <row r="231" spans="1:84" x14ac:dyDescent="0.3">
      <c r="A231">
        <v>230</v>
      </c>
      <c r="B231" s="1">
        <v>45847.419374999998</v>
      </c>
      <c r="C231" s="1">
        <v>45847.426458333335</v>
      </c>
      <c r="D231" t="s">
        <v>1210</v>
      </c>
      <c r="E231" t="s">
        <v>1211</v>
      </c>
      <c r="F231">
        <v>12</v>
      </c>
      <c r="I231" t="s">
        <v>1212</v>
      </c>
      <c r="L231">
        <v>1</v>
      </c>
      <c r="O231">
        <v>23</v>
      </c>
      <c r="R231" t="s">
        <v>24805</v>
      </c>
      <c r="U231" t="s">
        <v>24806</v>
      </c>
      <c r="X231" t="s">
        <v>23980</v>
      </c>
      <c r="Y231">
        <v>1</v>
      </c>
      <c r="AA231" t="s">
        <v>23209</v>
      </c>
      <c r="AB231">
        <v>1</v>
      </c>
      <c r="AD231" t="s">
        <v>23210</v>
      </c>
      <c r="AE231">
        <v>1</v>
      </c>
      <c r="AG231" t="s">
        <v>23211</v>
      </c>
      <c r="AH231">
        <v>1</v>
      </c>
      <c r="AJ231" t="s">
        <v>23273</v>
      </c>
      <c r="AM231" t="s">
        <v>23406</v>
      </c>
      <c r="AP231" t="s">
        <v>23989</v>
      </c>
      <c r="AS231" t="s">
        <v>24807</v>
      </c>
      <c r="AV231" t="s">
        <v>314</v>
      </c>
      <c r="AW231">
        <v>1</v>
      </c>
      <c r="AY231" t="s">
        <v>16918</v>
      </c>
      <c r="AZ231">
        <v>1</v>
      </c>
      <c r="BB231" t="s">
        <v>20679</v>
      </c>
      <c r="BC231">
        <v>1</v>
      </c>
      <c r="BE231" t="s">
        <v>23216</v>
      </c>
      <c r="BF231">
        <v>1</v>
      </c>
      <c r="BH231" t="s">
        <v>21853</v>
      </c>
      <c r="BI231">
        <v>1</v>
      </c>
      <c r="BK231" t="s">
        <v>21853</v>
      </c>
      <c r="BL231">
        <v>0</v>
      </c>
      <c r="BN231" t="s">
        <v>21157</v>
      </c>
      <c r="BO231">
        <v>1</v>
      </c>
      <c r="BQ231" t="s">
        <v>23226</v>
      </c>
      <c r="BR231">
        <v>0</v>
      </c>
      <c r="BT231" t="s">
        <v>23217</v>
      </c>
      <c r="BU231">
        <v>0</v>
      </c>
      <c r="BW231" t="s">
        <v>21156</v>
      </c>
      <c r="BX231">
        <v>1</v>
      </c>
      <c r="BZ231" t="s">
        <v>20593</v>
      </c>
      <c r="CA231">
        <v>1</v>
      </c>
      <c r="CC231" t="s">
        <v>24808</v>
      </c>
      <c r="CF231" t="s">
        <v>24809</v>
      </c>
    </row>
    <row r="232" spans="1:84" x14ac:dyDescent="0.3">
      <c r="A232">
        <v>231</v>
      </c>
      <c r="B232" s="1">
        <v>45847.857164351852</v>
      </c>
      <c r="C232" s="1">
        <v>45847.865972222222</v>
      </c>
      <c r="D232" t="s">
        <v>3999</v>
      </c>
      <c r="E232" t="s">
        <v>4000</v>
      </c>
      <c r="F232">
        <v>13</v>
      </c>
      <c r="I232" t="s">
        <v>4000</v>
      </c>
      <c r="L232">
        <v>6</v>
      </c>
      <c r="O232">
        <v>17</v>
      </c>
      <c r="R232" t="s">
        <v>24810</v>
      </c>
      <c r="U232" t="s">
        <v>24811</v>
      </c>
      <c r="X232" t="s">
        <v>23980</v>
      </c>
      <c r="Y232">
        <v>1</v>
      </c>
      <c r="AA232" t="s">
        <v>23209</v>
      </c>
      <c r="AB232">
        <v>1</v>
      </c>
      <c r="AD232" t="s">
        <v>23209</v>
      </c>
      <c r="AE232">
        <v>0</v>
      </c>
      <c r="AG232" t="s">
        <v>23304</v>
      </c>
      <c r="AH232">
        <v>0</v>
      </c>
      <c r="AJ232" t="s">
        <v>24812</v>
      </c>
      <c r="AM232" t="s">
        <v>24813</v>
      </c>
      <c r="AP232" t="s">
        <v>24814</v>
      </c>
      <c r="AS232" t="s">
        <v>24815</v>
      </c>
      <c r="AV232" t="s">
        <v>314</v>
      </c>
      <c r="AW232">
        <v>1</v>
      </c>
      <c r="AY232" t="s">
        <v>16918</v>
      </c>
      <c r="AZ232">
        <v>1</v>
      </c>
      <c r="BB232" t="s">
        <v>20679</v>
      </c>
      <c r="BC232">
        <v>1</v>
      </c>
      <c r="BE232" t="s">
        <v>23216</v>
      </c>
      <c r="BF232">
        <v>1</v>
      </c>
      <c r="BH232" t="s">
        <v>21853</v>
      </c>
      <c r="BI232">
        <v>1</v>
      </c>
      <c r="BK232" t="s">
        <v>21156</v>
      </c>
      <c r="BL232">
        <v>1</v>
      </c>
      <c r="BN232" t="s">
        <v>21157</v>
      </c>
      <c r="BO232">
        <v>1</v>
      </c>
      <c r="BQ232" t="s">
        <v>23217</v>
      </c>
      <c r="BR232">
        <v>1</v>
      </c>
      <c r="BT232" t="s">
        <v>23226</v>
      </c>
      <c r="BU232">
        <v>1</v>
      </c>
      <c r="BW232" t="s">
        <v>21156</v>
      </c>
      <c r="BX232">
        <v>1</v>
      </c>
      <c r="BZ232" t="s">
        <v>20593</v>
      </c>
      <c r="CA232">
        <v>1</v>
      </c>
      <c r="CC232" t="s">
        <v>24816</v>
      </c>
      <c r="CF232" t="s">
        <v>24817</v>
      </c>
    </row>
    <row r="233" spans="1:84" x14ac:dyDescent="0.3">
      <c r="A233">
        <v>232</v>
      </c>
      <c r="B233" s="1">
        <v>45848.408368055556</v>
      </c>
      <c r="C233" s="1">
        <v>45848.430173611108</v>
      </c>
      <c r="D233" t="s">
        <v>520</v>
      </c>
      <c r="E233" t="s">
        <v>521</v>
      </c>
      <c r="F233">
        <v>11</v>
      </c>
      <c r="I233" t="s">
        <v>521</v>
      </c>
      <c r="L233">
        <v>10</v>
      </c>
      <c r="O233">
        <v>27</v>
      </c>
      <c r="R233" t="s">
        <v>24818</v>
      </c>
      <c r="U233" t="s">
        <v>24819</v>
      </c>
      <c r="X233" t="s">
        <v>23980</v>
      </c>
      <c r="Y233">
        <v>1</v>
      </c>
      <c r="AA233" t="s">
        <v>23209</v>
      </c>
      <c r="AB233">
        <v>1</v>
      </c>
      <c r="AD233" t="s">
        <v>23210</v>
      </c>
      <c r="AE233">
        <v>1</v>
      </c>
      <c r="AG233" t="s">
        <v>23211</v>
      </c>
      <c r="AH233">
        <v>1</v>
      </c>
      <c r="AJ233" t="s">
        <v>24820</v>
      </c>
      <c r="AM233" t="s">
        <v>24821</v>
      </c>
      <c r="AP233" t="s">
        <v>24822</v>
      </c>
      <c r="AS233" t="s">
        <v>24823</v>
      </c>
      <c r="AV233" t="s">
        <v>314</v>
      </c>
      <c r="AW233">
        <v>1</v>
      </c>
      <c r="AY233" t="s">
        <v>16918</v>
      </c>
      <c r="AZ233">
        <v>1</v>
      </c>
      <c r="BB233" t="s">
        <v>20679</v>
      </c>
      <c r="BC233">
        <v>1</v>
      </c>
      <c r="BE233" t="s">
        <v>23216</v>
      </c>
      <c r="BF233">
        <v>1</v>
      </c>
      <c r="BH233" t="s">
        <v>21853</v>
      </c>
      <c r="BI233">
        <v>1</v>
      </c>
      <c r="BK233" t="s">
        <v>23217</v>
      </c>
      <c r="BL233">
        <v>0</v>
      </c>
      <c r="BN233" t="s">
        <v>23226</v>
      </c>
      <c r="BO233">
        <v>0</v>
      </c>
      <c r="BQ233" t="s">
        <v>21156</v>
      </c>
      <c r="BR233">
        <v>0</v>
      </c>
      <c r="BT233" t="s">
        <v>21157</v>
      </c>
      <c r="BU233">
        <v>0</v>
      </c>
      <c r="BW233" t="s">
        <v>21156</v>
      </c>
      <c r="BX233">
        <v>1</v>
      </c>
      <c r="BZ233" t="s">
        <v>20593</v>
      </c>
      <c r="CA233">
        <v>1</v>
      </c>
      <c r="CC233" t="s">
        <v>24824</v>
      </c>
      <c r="CF233" t="s">
        <v>24825</v>
      </c>
    </row>
    <row r="234" spans="1:84" x14ac:dyDescent="0.3">
      <c r="A234">
        <v>233</v>
      </c>
      <c r="B234" s="1">
        <v>45848.431284722225</v>
      </c>
      <c r="C234" s="1">
        <v>45848.445520833331</v>
      </c>
      <c r="D234" t="s">
        <v>4251</v>
      </c>
      <c r="E234" t="s">
        <v>4252</v>
      </c>
      <c r="F234">
        <v>10</v>
      </c>
      <c r="I234" t="s">
        <v>4252</v>
      </c>
      <c r="L234">
        <v>7</v>
      </c>
      <c r="O234">
        <v>21</v>
      </c>
      <c r="R234" t="s">
        <v>24826</v>
      </c>
      <c r="U234" t="s">
        <v>24827</v>
      </c>
      <c r="X234" t="s">
        <v>23914</v>
      </c>
      <c r="Y234">
        <v>0</v>
      </c>
      <c r="AA234" t="s">
        <v>23209</v>
      </c>
      <c r="AB234">
        <v>1</v>
      </c>
      <c r="AD234" t="s">
        <v>23210</v>
      </c>
      <c r="AE234">
        <v>1</v>
      </c>
      <c r="AG234" t="s">
        <v>23209</v>
      </c>
      <c r="AH234">
        <v>0</v>
      </c>
      <c r="AJ234" t="s">
        <v>24828</v>
      </c>
      <c r="AM234" t="s">
        <v>24829</v>
      </c>
      <c r="AP234" t="s">
        <v>23506</v>
      </c>
      <c r="AS234" t="s">
        <v>24830</v>
      </c>
      <c r="AV234" t="s">
        <v>314</v>
      </c>
      <c r="AW234">
        <v>1</v>
      </c>
      <c r="AY234" t="s">
        <v>16918</v>
      </c>
      <c r="AZ234">
        <v>1</v>
      </c>
      <c r="BB234" t="s">
        <v>20679</v>
      </c>
      <c r="BC234">
        <v>1</v>
      </c>
      <c r="BE234" t="s">
        <v>21853</v>
      </c>
      <c r="BF234">
        <v>0</v>
      </c>
      <c r="BH234" t="s">
        <v>23216</v>
      </c>
      <c r="BI234">
        <v>0</v>
      </c>
      <c r="BK234" t="s">
        <v>23216</v>
      </c>
      <c r="BL234">
        <v>0</v>
      </c>
      <c r="BN234" t="s">
        <v>21157</v>
      </c>
      <c r="BO234">
        <v>1</v>
      </c>
      <c r="BQ234" t="s">
        <v>23217</v>
      </c>
      <c r="BR234">
        <v>1</v>
      </c>
      <c r="BT234" t="s">
        <v>23226</v>
      </c>
      <c r="BU234">
        <v>1</v>
      </c>
      <c r="BW234" t="s">
        <v>21156</v>
      </c>
      <c r="BX234">
        <v>1</v>
      </c>
      <c r="BZ234" t="s">
        <v>20593</v>
      </c>
      <c r="CA234">
        <v>1</v>
      </c>
      <c r="CC234" t="s">
        <v>24754</v>
      </c>
      <c r="CF234" t="s">
        <v>24831</v>
      </c>
    </row>
    <row r="235" spans="1:84" x14ac:dyDescent="0.3">
      <c r="A235">
        <v>234</v>
      </c>
      <c r="B235" s="1">
        <v>45848.473935185182</v>
      </c>
      <c r="C235" s="1">
        <v>45848.475208333337</v>
      </c>
      <c r="D235" t="s">
        <v>4323</v>
      </c>
      <c r="E235" t="s">
        <v>4324</v>
      </c>
      <c r="F235">
        <v>7</v>
      </c>
      <c r="I235" t="s">
        <v>4324</v>
      </c>
      <c r="L235">
        <v>7</v>
      </c>
      <c r="O235">
        <v>11</v>
      </c>
      <c r="R235" t="s">
        <v>24832</v>
      </c>
      <c r="U235" t="s">
        <v>24833</v>
      </c>
      <c r="X235" t="s">
        <v>23980</v>
      </c>
      <c r="Y235">
        <v>1</v>
      </c>
      <c r="AA235" t="s">
        <v>23303</v>
      </c>
      <c r="AB235">
        <v>0</v>
      </c>
      <c r="AD235" t="s">
        <v>23210</v>
      </c>
      <c r="AE235">
        <v>1</v>
      </c>
      <c r="AG235" t="s">
        <v>23774</v>
      </c>
      <c r="AH235">
        <v>0</v>
      </c>
      <c r="AJ235" t="s">
        <v>24834</v>
      </c>
      <c r="AM235" t="s">
        <v>24835</v>
      </c>
      <c r="AP235" t="s">
        <v>24836</v>
      </c>
      <c r="AS235" t="s">
        <v>24837</v>
      </c>
      <c r="AV235" t="s">
        <v>314</v>
      </c>
      <c r="AW235">
        <v>1</v>
      </c>
      <c r="AY235" t="s">
        <v>21853</v>
      </c>
      <c r="AZ235">
        <v>0</v>
      </c>
      <c r="BB235" t="s">
        <v>20679</v>
      </c>
      <c r="BC235">
        <v>1</v>
      </c>
      <c r="BE235" t="s">
        <v>23216</v>
      </c>
      <c r="BF235">
        <v>1</v>
      </c>
      <c r="BH235" t="s">
        <v>21157</v>
      </c>
      <c r="BI235">
        <v>0</v>
      </c>
      <c r="BK235" t="s">
        <v>21156</v>
      </c>
      <c r="BL235">
        <v>1</v>
      </c>
      <c r="BN235" t="s">
        <v>16918</v>
      </c>
      <c r="BO235">
        <v>0</v>
      </c>
      <c r="BQ235" t="s">
        <v>21853</v>
      </c>
      <c r="BR235">
        <v>0</v>
      </c>
      <c r="BT235" t="s">
        <v>23217</v>
      </c>
      <c r="BU235">
        <v>0</v>
      </c>
      <c r="BW235" t="s">
        <v>16918</v>
      </c>
      <c r="BX235">
        <v>0</v>
      </c>
      <c r="BZ235" t="s">
        <v>20593</v>
      </c>
      <c r="CA235">
        <v>1</v>
      </c>
      <c r="CC235" t="s">
        <v>24838</v>
      </c>
      <c r="CF235" t="s">
        <v>24839</v>
      </c>
    </row>
    <row r="236" spans="1:84" x14ac:dyDescent="0.3">
      <c r="A236">
        <v>235</v>
      </c>
      <c r="B236" s="1">
        <v>45848.495081018518</v>
      </c>
      <c r="C236" s="1">
        <v>45848.497696759259</v>
      </c>
      <c r="D236" t="s">
        <v>3870</v>
      </c>
      <c r="E236" t="s">
        <v>3871</v>
      </c>
      <c r="F236">
        <v>0</v>
      </c>
      <c r="I236" t="s">
        <v>12779</v>
      </c>
      <c r="L236">
        <v>6</v>
      </c>
      <c r="O236">
        <v>4</v>
      </c>
      <c r="R236" t="s">
        <v>24840</v>
      </c>
      <c r="U236" t="s">
        <v>24841</v>
      </c>
      <c r="X236" t="s">
        <v>24842</v>
      </c>
      <c r="Y236">
        <v>0</v>
      </c>
      <c r="AA236" t="s">
        <v>23303</v>
      </c>
      <c r="AB236">
        <v>0</v>
      </c>
      <c r="AD236" t="s">
        <v>23211</v>
      </c>
      <c r="AE236">
        <v>0</v>
      </c>
      <c r="AG236" t="s">
        <v>23774</v>
      </c>
      <c r="AH236">
        <v>0</v>
      </c>
      <c r="AJ236" t="s">
        <v>24843</v>
      </c>
      <c r="AM236" t="s">
        <v>24829</v>
      </c>
      <c r="AP236" t="s">
        <v>24844</v>
      </c>
      <c r="AS236" t="s">
        <v>24845</v>
      </c>
      <c r="AV236" t="s">
        <v>23226</v>
      </c>
      <c r="AW236">
        <v>0</v>
      </c>
      <c r="AY236" t="s">
        <v>20679</v>
      </c>
      <c r="AZ236">
        <v>0</v>
      </c>
      <c r="BB236" t="s">
        <v>21157</v>
      </c>
      <c r="BC236">
        <v>0</v>
      </c>
      <c r="BE236" t="s">
        <v>21156</v>
      </c>
      <c r="BF236">
        <v>0</v>
      </c>
      <c r="BH236" t="s">
        <v>20593</v>
      </c>
      <c r="BI236">
        <v>0</v>
      </c>
      <c r="BK236" t="s">
        <v>21853</v>
      </c>
      <c r="BL236">
        <v>0</v>
      </c>
      <c r="BN236" t="s">
        <v>23226</v>
      </c>
      <c r="BO236">
        <v>0</v>
      </c>
      <c r="BQ236" t="s">
        <v>21157</v>
      </c>
      <c r="BR236">
        <v>0</v>
      </c>
      <c r="BT236" t="s">
        <v>21853</v>
      </c>
      <c r="BU236">
        <v>0</v>
      </c>
      <c r="BW236" t="s">
        <v>20593</v>
      </c>
      <c r="BX236">
        <v>0</v>
      </c>
      <c r="BZ236" t="s">
        <v>23216</v>
      </c>
      <c r="CA236">
        <v>0</v>
      </c>
      <c r="CC236" t="s">
        <v>23642</v>
      </c>
      <c r="CF236" t="s">
        <v>24656</v>
      </c>
    </row>
    <row r="237" spans="1:84" x14ac:dyDescent="0.3">
      <c r="A237">
        <v>236</v>
      </c>
      <c r="B237" s="1">
        <v>45848.499583333331</v>
      </c>
      <c r="C237" s="1">
        <v>45848.505057870374</v>
      </c>
      <c r="D237" t="s">
        <v>1137</v>
      </c>
      <c r="E237" t="s">
        <v>1138</v>
      </c>
      <c r="F237">
        <v>12</v>
      </c>
      <c r="I237" t="s">
        <v>1138</v>
      </c>
      <c r="L237">
        <v>2</v>
      </c>
      <c r="O237">
        <v>26</v>
      </c>
      <c r="R237" t="s">
        <v>24846</v>
      </c>
      <c r="U237" t="s">
        <v>24847</v>
      </c>
      <c r="X237" t="s">
        <v>23980</v>
      </c>
      <c r="Y237">
        <v>1</v>
      </c>
      <c r="AA237" t="s">
        <v>23209</v>
      </c>
      <c r="AB237">
        <v>1</v>
      </c>
      <c r="AD237" t="s">
        <v>23210</v>
      </c>
      <c r="AE237">
        <v>1</v>
      </c>
      <c r="AG237" t="s">
        <v>23211</v>
      </c>
      <c r="AH237">
        <v>1</v>
      </c>
      <c r="AJ237" t="s">
        <v>24285</v>
      </c>
      <c r="AM237" t="s">
        <v>24848</v>
      </c>
      <c r="AP237" t="s">
        <v>24849</v>
      </c>
      <c r="AS237" t="s">
        <v>24850</v>
      </c>
      <c r="AV237" t="s">
        <v>314</v>
      </c>
      <c r="AW237">
        <v>1</v>
      </c>
      <c r="AY237" t="s">
        <v>16918</v>
      </c>
      <c r="AZ237">
        <v>1</v>
      </c>
      <c r="BB237" t="s">
        <v>20679</v>
      </c>
      <c r="BC237">
        <v>1</v>
      </c>
      <c r="BE237" t="s">
        <v>23216</v>
      </c>
      <c r="BF237">
        <v>1</v>
      </c>
      <c r="BH237" t="s">
        <v>21853</v>
      </c>
      <c r="BI237">
        <v>1</v>
      </c>
      <c r="BK237" t="s">
        <v>21156</v>
      </c>
      <c r="BL237">
        <v>1</v>
      </c>
      <c r="BN237" t="s">
        <v>21157</v>
      </c>
      <c r="BO237">
        <v>1</v>
      </c>
      <c r="BQ237" t="s">
        <v>23226</v>
      </c>
      <c r="BR237">
        <v>0</v>
      </c>
      <c r="BT237" t="s">
        <v>23217</v>
      </c>
      <c r="BU237">
        <v>0</v>
      </c>
      <c r="BW237" t="s">
        <v>21156</v>
      </c>
      <c r="BX237">
        <v>1</v>
      </c>
      <c r="BZ237" t="s">
        <v>21157</v>
      </c>
      <c r="CA237">
        <v>0</v>
      </c>
      <c r="CC237" t="s">
        <v>24851</v>
      </c>
      <c r="CF237" t="s">
        <v>24852</v>
      </c>
    </row>
    <row r="238" spans="1:84" x14ac:dyDescent="0.3">
      <c r="A238">
        <v>237</v>
      </c>
      <c r="B238" s="1">
        <v>45848.506851851853</v>
      </c>
      <c r="C238" s="1">
        <v>45848.506979166668</v>
      </c>
      <c r="D238" t="s">
        <v>4091</v>
      </c>
      <c r="E238" t="s">
        <v>4092</v>
      </c>
      <c r="F238">
        <v>15</v>
      </c>
      <c r="I238" t="s">
        <v>4092</v>
      </c>
      <c r="L238">
        <v>6</v>
      </c>
      <c r="O238">
        <v>23</v>
      </c>
      <c r="R238" t="s">
        <v>24853</v>
      </c>
      <c r="U238" t="s">
        <v>24854</v>
      </c>
      <c r="X238" t="s">
        <v>23980</v>
      </c>
      <c r="Y238">
        <v>1</v>
      </c>
      <c r="AA238" t="s">
        <v>23209</v>
      </c>
      <c r="AB238">
        <v>1</v>
      </c>
      <c r="AD238" t="s">
        <v>23210</v>
      </c>
      <c r="AE238">
        <v>1</v>
      </c>
      <c r="AG238" t="s">
        <v>23211</v>
      </c>
      <c r="AH238">
        <v>1</v>
      </c>
      <c r="AJ238" t="s">
        <v>24855</v>
      </c>
      <c r="AM238" t="s">
        <v>24856</v>
      </c>
      <c r="AP238" t="s">
        <v>24857</v>
      </c>
      <c r="AS238" t="s">
        <v>24689</v>
      </c>
      <c r="AV238" t="s">
        <v>314</v>
      </c>
      <c r="AW238">
        <v>1</v>
      </c>
      <c r="AY238" t="s">
        <v>16918</v>
      </c>
      <c r="AZ238">
        <v>1</v>
      </c>
      <c r="BB238" t="s">
        <v>20679</v>
      </c>
      <c r="BC238">
        <v>1</v>
      </c>
      <c r="BE238" t="s">
        <v>23216</v>
      </c>
      <c r="BF238">
        <v>1</v>
      </c>
      <c r="BH238" t="s">
        <v>21853</v>
      </c>
      <c r="BI238">
        <v>1</v>
      </c>
      <c r="BK238" t="s">
        <v>21156</v>
      </c>
      <c r="BL238">
        <v>1</v>
      </c>
      <c r="BN238" t="s">
        <v>21157</v>
      </c>
      <c r="BO238">
        <v>1</v>
      </c>
      <c r="BQ238" t="s">
        <v>23217</v>
      </c>
      <c r="BR238">
        <v>1</v>
      </c>
      <c r="BT238" t="s">
        <v>23226</v>
      </c>
      <c r="BU238">
        <v>1</v>
      </c>
      <c r="BW238" t="s">
        <v>21156</v>
      </c>
      <c r="BX238">
        <v>1</v>
      </c>
      <c r="BZ238" t="s">
        <v>20593</v>
      </c>
      <c r="CA238">
        <v>1</v>
      </c>
      <c r="CC238" t="s">
        <v>24858</v>
      </c>
      <c r="CF238" t="s">
        <v>24859</v>
      </c>
    </row>
    <row r="239" spans="1:84" x14ac:dyDescent="0.3">
      <c r="A239">
        <v>238</v>
      </c>
      <c r="B239" s="1">
        <v>45848.482719907406</v>
      </c>
      <c r="C239" s="1">
        <v>45848.507071759261</v>
      </c>
      <c r="D239" t="s">
        <v>4059</v>
      </c>
      <c r="E239" t="s">
        <v>4060</v>
      </c>
      <c r="F239">
        <v>13</v>
      </c>
      <c r="I239" t="s">
        <v>4060</v>
      </c>
      <c r="L239">
        <v>6</v>
      </c>
      <c r="O239">
        <v>34</v>
      </c>
      <c r="R239" t="s">
        <v>24860</v>
      </c>
      <c r="U239" t="s">
        <v>24861</v>
      </c>
      <c r="X239" t="s">
        <v>23980</v>
      </c>
      <c r="Y239">
        <v>1</v>
      </c>
      <c r="AA239" t="s">
        <v>23209</v>
      </c>
      <c r="AB239">
        <v>1</v>
      </c>
      <c r="AD239" t="s">
        <v>23210</v>
      </c>
      <c r="AE239">
        <v>1</v>
      </c>
      <c r="AG239" t="s">
        <v>23211</v>
      </c>
      <c r="AH239">
        <v>1</v>
      </c>
      <c r="AJ239" t="s">
        <v>24862</v>
      </c>
      <c r="AM239" t="s">
        <v>24863</v>
      </c>
      <c r="AP239" t="s">
        <v>24864</v>
      </c>
      <c r="AS239" t="s">
        <v>24865</v>
      </c>
      <c r="AV239" t="s">
        <v>314</v>
      </c>
      <c r="AW239">
        <v>1</v>
      </c>
      <c r="AY239" t="s">
        <v>16918</v>
      </c>
      <c r="AZ239">
        <v>1</v>
      </c>
      <c r="BB239" t="s">
        <v>20679</v>
      </c>
      <c r="BC239">
        <v>1</v>
      </c>
      <c r="BE239" t="s">
        <v>21853</v>
      </c>
      <c r="BF239">
        <v>0</v>
      </c>
      <c r="BH239" t="s">
        <v>21853</v>
      </c>
      <c r="BI239">
        <v>1</v>
      </c>
      <c r="BK239" t="s">
        <v>21156</v>
      </c>
      <c r="BL239">
        <v>1</v>
      </c>
      <c r="BN239" t="s">
        <v>21157</v>
      </c>
      <c r="BO239">
        <v>1</v>
      </c>
      <c r="BQ239" t="s">
        <v>23217</v>
      </c>
      <c r="BR239">
        <v>1</v>
      </c>
      <c r="BT239" t="s">
        <v>23217</v>
      </c>
      <c r="BU239">
        <v>0</v>
      </c>
      <c r="BW239" t="s">
        <v>21156</v>
      </c>
      <c r="BX239">
        <v>1</v>
      </c>
      <c r="BZ239" t="s">
        <v>20593</v>
      </c>
      <c r="CA239">
        <v>1</v>
      </c>
      <c r="CC239" t="s">
        <v>24866</v>
      </c>
      <c r="CF239" t="s">
        <v>24867</v>
      </c>
    </row>
    <row r="240" spans="1:84" x14ac:dyDescent="0.3">
      <c r="A240">
        <v>239</v>
      </c>
      <c r="B240" s="1">
        <v>45848.52244212963</v>
      </c>
      <c r="C240" s="1">
        <v>45848.555324074077</v>
      </c>
      <c r="D240" t="s">
        <v>4283</v>
      </c>
      <c r="E240" t="s">
        <v>4284</v>
      </c>
      <c r="F240">
        <v>11</v>
      </c>
      <c r="I240" t="s">
        <v>4285</v>
      </c>
      <c r="L240">
        <v>7</v>
      </c>
      <c r="O240">
        <v>22</v>
      </c>
      <c r="R240" t="s">
        <v>24868</v>
      </c>
      <c r="U240" t="s">
        <v>24869</v>
      </c>
      <c r="X240" t="s">
        <v>23980</v>
      </c>
      <c r="Y240">
        <v>1</v>
      </c>
      <c r="AA240" t="s">
        <v>23209</v>
      </c>
      <c r="AB240">
        <v>1</v>
      </c>
      <c r="AD240" t="s">
        <v>23774</v>
      </c>
      <c r="AE240">
        <v>0</v>
      </c>
      <c r="AG240" t="s">
        <v>23210</v>
      </c>
      <c r="AH240">
        <v>0</v>
      </c>
      <c r="AJ240" t="s">
        <v>24870</v>
      </c>
      <c r="AM240" t="s">
        <v>24871</v>
      </c>
      <c r="AP240" t="s">
        <v>24872</v>
      </c>
      <c r="AS240" t="s">
        <v>24873</v>
      </c>
      <c r="AV240" t="s">
        <v>314</v>
      </c>
      <c r="AW240">
        <v>1</v>
      </c>
      <c r="AY240" t="s">
        <v>16918</v>
      </c>
      <c r="AZ240">
        <v>1</v>
      </c>
      <c r="BB240" t="s">
        <v>20679</v>
      </c>
      <c r="BC240">
        <v>1</v>
      </c>
      <c r="BE240" t="s">
        <v>23216</v>
      </c>
      <c r="BF240">
        <v>1</v>
      </c>
      <c r="BH240" t="s">
        <v>21853</v>
      </c>
      <c r="BI240">
        <v>1</v>
      </c>
      <c r="BK240" t="s">
        <v>21156</v>
      </c>
      <c r="BL240">
        <v>1</v>
      </c>
      <c r="BN240" t="s">
        <v>21157</v>
      </c>
      <c r="BO240">
        <v>1</v>
      </c>
      <c r="BQ240" t="s">
        <v>23226</v>
      </c>
      <c r="BR240">
        <v>0</v>
      </c>
      <c r="BT240" t="s">
        <v>23217</v>
      </c>
      <c r="BU240">
        <v>0</v>
      </c>
      <c r="BW240" t="s">
        <v>21156</v>
      </c>
      <c r="BX240">
        <v>1</v>
      </c>
      <c r="BZ240" t="s">
        <v>20593</v>
      </c>
      <c r="CA240">
        <v>1</v>
      </c>
      <c r="CC240" t="s">
        <v>24874</v>
      </c>
      <c r="CF240" t="s">
        <v>24875</v>
      </c>
    </row>
    <row r="241" spans="1:84" x14ac:dyDescent="0.3">
      <c r="A241">
        <v>240</v>
      </c>
      <c r="B241" s="1">
        <v>45848.57671296296</v>
      </c>
      <c r="C241" s="1">
        <v>45848.585092592592</v>
      </c>
      <c r="D241" t="s">
        <v>4469</v>
      </c>
      <c r="E241" t="s">
        <v>4470</v>
      </c>
      <c r="F241">
        <v>12</v>
      </c>
      <c r="I241" t="s">
        <v>4470</v>
      </c>
      <c r="L241">
        <v>7</v>
      </c>
      <c r="O241">
        <v>31</v>
      </c>
      <c r="R241" t="s">
        <v>24876</v>
      </c>
      <c r="U241" t="s">
        <v>24877</v>
      </c>
      <c r="X241" t="s">
        <v>23914</v>
      </c>
      <c r="Y241">
        <v>0</v>
      </c>
      <c r="AA241" t="s">
        <v>23209</v>
      </c>
      <c r="AB241">
        <v>1</v>
      </c>
      <c r="AD241" t="s">
        <v>23210</v>
      </c>
      <c r="AE241">
        <v>1</v>
      </c>
      <c r="AG241" t="s">
        <v>23211</v>
      </c>
      <c r="AH241">
        <v>1</v>
      </c>
      <c r="AJ241" t="s">
        <v>24878</v>
      </c>
      <c r="AM241" t="s">
        <v>24829</v>
      </c>
      <c r="AP241" t="s">
        <v>23506</v>
      </c>
      <c r="AS241" t="s">
        <v>24845</v>
      </c>
      <c r="AV241" t="s">
        <v>314</v>
      </c>
      <c r="AW241">
        <v>1</v>
      </c>
      <c r="AY241" t="s">
        <v>16918</v>
      </c>
      <c r="AZ241">
        <v>1</v>
      </c>
      <c r="BB241" t="s">
        <v>20679</v>
      </c>
      <c r="BC241">
        <v>1</v>
      </c>
      <c r="BE241" t="s">
        <v>23216</v>
      </c>
      <c r="BF241">
        <v>1</v>
      </c>
      <c r="BH241" t="s">
        <v>21853</v>
      </c>
      <c r="BI241">
        <v>1</v>
      </c>
      <c r="BK241" t="s">
        <v>21156</v>
      </c>
      <c r="BL241">
        <v>1</v>
      </c>
      <c r="BN241" t="s">
        <v>21157</v>
      </c>
      <c r="BO241">
        <v>1</v>
      </c>
      <c r="BQ241" t="s">
        <v>23226</v>
      </c>
      <c r="BR241">
        <v>0</v>
      </c>
      <c r="BT241" t="s">
        <v>23217</v>
      </c>
      <c r="BU241">
        <v>0</v>
      </c>
      <c r="BW241" t="s">
        <v>21156</v>
      </c>
      <c r="BX241">
        <v>1</v>
      </c>
      <c r="BZ241" t="s">
        <v>20593</v>
      </c>
      <c r="CA241">
        <v>1</v>
      </c>
      <c r="CC241" t="s">
        <v>24754</v>
      </c>
      <c r="CF241" t="s">
        <v>24656</v>
      </c>
    </row>
    <row r="242" spans="1:84" x14ac:dyDescent="0.3">
      <c r="A242">
        <v>241</v>
      </c>
      <c r="B242" s="1">
        <v>45848.585613425923</v>
      </c>
      <c r="C242" s="1">
        <v>45848.590763888889</v>
      </c>
      <c r="D242" t="s">
        <v>4259</v>
      </c>
      <c r="E242" t="s">
        <v>4260</v>
      </c>
      <c r="F242">
        <v>8</v>
      </c>
      <c r="I242" t="s">
        <v>12471</v>
      </c>
      <c r="L242">
        <v>7</v>
      </c>
      <c r="O242">
        <v>9</v>
      </c>
      <c r="R242" t="s">
        <v>24879</v>
      </c>
      <c r="U242" t="s">
        <v>24880</v>
      </c>
      <c r="X242" t="s">
        <v>23980</v>
      </c>
      <c r="Y242">
        <v>1</v>
      </c>
      <c r="AA242" t="s">
        <v>23209</v>
      </c>
      <c r="AB242">
        <v>1</v>
      </c>
      <c r="AD242" t="s">
        <v>23210</v>
      </c>
      <c r="AE242">
        <v>1</v>
      </c>
      <c r="AG242" t="s">
        <v>23211</v>
      </c>
      <c r="AH242">
        <v>1</v>
      </c>
      <c r="AJ242" t="s">
        <v>23232</v>
      </c>
      <c r="AM242" t="s">
        <v>24881</v>
      </c>
      <c r="AP242" t="s">
        <v>24882</v>
      </c>
      <c r="AS242" t="s">
        <v>24883</v>
      </c>
      <c r="AV242" t="s">
        <v>314</v>
      </c>
      <c r="AW242">
        <v>1</v>
      </c>
      <c r="AY242" t="s">
        <v>16918</v>
      </c>
      <c r="AZ242">
        <v>1</v>
      </c>
      <c r="BB242" t="s">
        <v>20679</v>
      </c>
      <c r="BC242">
        <v>1</v>
      </c>
      <c r="BE242" t="s">
        <v>21853</v>
      </c>
      <c r="BF242">
        <v>0</v>
      </c>
      <c r="BH242" t="s">
        <v>23216</v>
      </c>
      <c r="BI242">
        <v>0</v>
      </c>
      <c r="BK242" t="s">
        <v>23217</v>
      </c>
      <c r="BL242">
        <v>0</v>
      </c>
      <c r="BN242" t="s">
        <v>21156</v>
      </c>
      <c r="BO242">
        <v>0</v>
      </c>
      <c r="BQ242" t="s">
        <v>20593</v>
      </c>
      <c r="BR242">
        <v>0</v>
      </c>
      <c r="BT242" t="s">
        <v>23226</v>
      </c>
      <c r="BU242">
        <v>1</v>
      </c>
      <c r="BW242" t="s">
        <v>21157</v>
      </c>
      <c r="BX242">
        <v>0</v>
      </c>
      <c r="BZ242" t="s">
        <v>23217</v>
      </c>
      <c r="CA242">
        <v>0</v>
      </c>
      <c r="CC242" t="s">
        <v>24884</v>
      </c>
      <c r="CF242" t="s">
        <v>24885</v>
      </c>
    </row>
    <row r="243" spans="1:84" x14ac:dyDescent="0.3">
      <c r="A243">
        <v>242</v>
      </c>
      <c r="B243" s="1">
        <v>45848.592499999999</v>
      </c>
      <c r="C243" s="1">
        <v>45848.593541666669</v>
      </c>
      <c r="D243" t="s">
        <v>2175</v>
      </c>
      <c r="E243" t="s">
        <v>2176</v>
      </c>
      <c r="F243">
        <v>13</v>
      </c>
      <c r="I243" t="s">
        <v>2177</v>
      </c>
      <c r="L243">
        <v>4</v>
      </c>
      <c r="O243">
        <v>18</v>
      </c>
      <c r="R243" t="s">
        <v>24886</v>
      </c>
      <c r="U243" t="s">
        <v>24887</v>
      </c>
      <c r="X243" t="s">
        <v>23980</v>
      </c>
      <c r="Y243">
        <v>1</v>
      </c>
      <c r="AA243" t="s">
        <v>23209</v>
      </c>
      <c r="AB243">
        <v>1</v>
      </c>
      <c r="AD243" t="s">
        <v>23210</v>
      </c>
      <c r="AE243">
        <v>1</v>
      </c>
      <c r="AG243" t="s">
        <v>23211</v>
      </c>
      <c r="AH243">
        <v>1</v>
      </c>
      <c r="AJ243" t="s">
        <v>24888</v>
      </c>
      <c r="AM243" t="s">
        <v>24889</v>
      </c>
      <c r="AP243" t="s">
        <v>24890</v>
      </c>
      <c r="AS243" t="s">
        <v>24891</v>
      </c>
      <c r="AV243" t="s">
        <v>314</v>
      </c>
      <c r="AW243">
        <v>1</v>
      </c>
      <c r="AY243" t="s">
        <v>16918</v>
      </c>
      <c r="AZ243">
        <v>1</v>
      </c>
      <c r="BB243" t="s">
        <v>20679</v>
      </c>
      <c r="BC243">
        <v>1</v>
      </c>
      <c r="BE243" t="s">
        <v>23216</v>
      </c>
      <c r="BF243">
        <v>1</v>
      </c>
      <c r="BH243" t="s">
        <v>21853</v>
      </c>
      <c r="BI243">
        <v>1</v>
      </c>
      <c r="BK243" t="s">
        <v>21156</v>
      </c>
      <c r="BL243">
        <v>1</v>
      </c>
      <c r="BN243" t="s">
        <v>21157</v>
      </c>
      <c r="BO243">
        <v>1</v>
      </c>
      <c r="BQ243" t="s">
        <v>23226</v>
      </c>
      <c r="BR243">
        <v>0</v>
      </c>
      <c r="BT243" t="s">
        <v>23217</v>
      </c>
      <c r="BU243">
        <v>0</v>
      </c>
      <c r="BW243" t="s">
        <v>21156</v>
      </c>
      <c r="BX243">
        <v>1</v>
      </c>
      <c r="BZ243" t="s">
        <v>20593</v>
      </c>
      <c r="CA243">
        <v>1</v>
      </c>
      <c r="CC243" t="s">
        <v>24892</v>
      </c>
      <c r="CF243" t="s">
        <v>24893</v>
      </c>
    </row>
    <row r="244" spans="1:84" x14ac:dyDescent="0.3">
      <c r="A244">
        <v>243</v>
      </c>
      <c r="B244" s="1">
        <v>45848.65357638889</v>
      </c>
      <c r="C244" s="1">
        <v>45848.670671296299</v>
      </c>
      <c r="D244" t="s">
        <v>2900</v>
      </c>
      <c r="E244" t="s">
        <v>2901</v>
      </c>
      <c r="F244">
        <v>5</v>
      </c>
      <c r="I244" t="s">
        <v>2901</v>
      </c>
      <c r="L244">
        <v>5</v>
      </c>
      <c r="O244">
        <v>24</v>
      </c>
      <c r="R244" t="s">
        <v>24894</v>
      </c>
      <c r="U244" t="s">
        <v>24895</v>
      </c>
      <c r="X244" t="s">
        <v>24239</v>
      </c>
      <c r="Y244">
        <v>0</v>
      </c>
      <c r="AA244" t="s">
        <v>23209</v>
      </c>
      <c r="AB244">
        <v>1</v>
      </c>
      <c r="AD244" t="s">
        <v>23303</v>
      </c>
      <c r="AE244">
        <v>0</v>
      </c>
      <c r="AG244" t="s">
        <v>23211</v>
      </c>
      <c r="AH244">
        <v>1</v>
      </c>
      <c r="AJ244" t="s">
        <v>24896</v>
      </c>
      <c r="AM244" t="s">
        <v>24897</v>
      </c>
      <c r="AP244" t="s">
        <v>24898</v>
      </c>
      <c r="AS244" t="s">
        <v>24899</v>
      </c>
      <c r="AV244" t="s">
        <v>314</v>
      </c>
      <c r="AW244">
        <v>1</v>
      </c>
      <c r="AY244" t="s">
        <v>16918</v>
      </c>
      <c r="AZ244">
        <v>1</v>
      </c>
      <c r="BB244" t="s">
        <v>20679</v>
      </c>
      <c r="BC244">
        <v>1</v>
      </c>
      <c r="BE244" t="s">
        <v>21853</v>
      </c>
      <c r="BF244">
        <v>0</v>
      </c>
      <c r="BH244" t="s">
        <v>23216</v>
      </c>
      <c r="BI244">
        <v>0</v>
      </c>
      <c r="BK244" t="s">
        <v>23217</v>
      </c>
      <c r="BL244">
        <v>0</v>
      </c>
      <c r="BN244" t="s">
        <v>23226</v>
      </c>
      <c r="BO244">
        <v>0</v>
      </c>
      <c r="BQ244" t="s">
        <v>21156</v>
      </c>
      <c r="BR244">
        <v>0</v>
      </c>
      <c r="BT244" t="s">
        <v>21157</v>
      </c>
      <c r="BU244">
        <v>0</v>
      </c>
      <c r="BW244" t="s">
        <v>20593</v>
      </c>
      <c r="BX244">
        <v>0</v>
      </c>
      <c r="BZ244" t="s">
        <v>21853</v>
      </c>
      <c r="CA244">
        <v>0</v>
      </c>
      <c r="CC244" t="s">
        <v>24900</v>
      </c>
      <c r="CF244" t="s">
        <v>24901</v>
      </c>
    </row>
    <row r="245" spans="1:84" x14ac:dyDescent="0.3">
      <c r="A245">
        <v>244</v>
      </c>
      <c r="B245" s="1">
        <v>45848.709849537037</v>
      </c>
      <c r="C245" s="1">
        <v>45848.726944444446</v>
      </c>
      <c r="D245" t="s">
        <v>2265</v>
      </c>
      <c r="E245" t="s">
        <v>2266</v>
      </c>
      <c r="F245">
        <v>13</v>
      </c>
      <c r="I245" t="s">
        <v>2266</v>
      </c>
      <c r="L245">
        <v>4</v>
      </c>
      <c r="O245">
        <v>31</v>
      </c>
      <c r="R245" t="s">
        <v>24902</v>
      </c>
      <c r="U245" t="s">
        <v>24903</v>
      </c>
      <c r="X245" t="s">
        <v>23980</v>
      </c>
      <c r="Y245">
        <v>1</v>
      </c>
      <c r="AA245" t="s">
        <v>23209</v>
      </c>
      <c r="AB245">
        <v>1</v>
      </c>
      <c r="AD245" t="s">
        <v>23210</v>
      </c>
      <c r="AE245">
        <v>1</v>
      </c>
      <c r="AG245" t="s">
        <v>23211</v>
      </c>
      <c r="AH245">
        <v>1</v>
      </c>
      <c r="AJ245" t="s">
        <v>24904</v>
      </c>
      <c r="AM245" t="s">
        <v>24905</v>
      </c>
      <c r="AP245" t="s">
        <v>24906</v>
      </c>
      <c r="AS245" t="s">
        <v>24907</v>
      </c>
      <c r="AV245" t="s">
        <v>314</v>
      </c>
      <c r="AW245">
        <v>1</v>
      </c>
      <c r="AY245" t="s">
        <v>16918</v>
      </c>
      <c r="AZ245">
        <v>1</v>
      </c>
      <c r="BB245" t="s">
        <v>20679</v>
      </c>
      <c r="BC245">
        <v>1</v>
      </c>
      <c r="BE245" t="s">
        <v>23216</v>
      </c>
      <c r="BF245">
        <v>1</v>
      </c>
      <c r="BH245" t="s">
        <v>21853</v>
      </c>
      <c r="BI245">
        <v>1</v>
      </c>
      <c r="BK245" t="s">
        <v>21156</v>
      </c>
      <c r="BL245">
        <v>1</v>
      </c>
      <c r="BN245" t="s">
        <v>21157</v>
      </c>
      <c r="BO245">
        <v>1</v>
      </c>
      <c r="BQ245" t="s">
        <v>23226</v>
      </c>
      <c r="BR245">
        <v>0</v>
      </c>
      <c r="BT245" t="s">
        <v>23217</v>
      </c>
      <c r="BU245">
        <v>0</v>
      </c>
      <c r="BW245" t="s">
        <v>21156</v>
      </c>
      <c r="BX245">
        <v>1</v>
      </c>
      <c r="BZ245" t="s">
        <v>20593</v>
      </c>
      <c r="CA245">
        <v>1</v>
      </c>
      <c r="CC245" t="s">
        <v>24908</v>
      </c>
      <c r="CF245" t="s">
        <v>24909</v>
      </c>
    </row>
    <row r="246" spans="1:84" x14ac:dyDescent="0.3">
      <c r="A246">
        <v>245</v>
      </c>
      <c r="B246" s="1">
        <v>45848.713333333333</v>
      </c>
      <c r="C246" s="1">
        <v>45848.729490740741</v>
      </c>
      <c r="D246" t="s">
        <v>2218</v>
      </c>
      <c r="E246" t="s">
        <v>2219</v>
      </c>
      <c r="F246">
        <v>13</v>
      </c>
      <c r="I246" t="s">
        <v>2219</v>
      </c>
      <c r="L246">
        <v>4</v>
      </c>
      <c r="O246">
        <v>22</v>
      </c>
      <c r="R246" t="s">
        <v>24910</v>
      </c>
      <c r="U246" t="s">
        <v>24877</v>
      </c>
      <c r="X246" t="s">
        <v>23980</v>
      </c>
      <c r="Y246">
        <v>1</v>
      </c>
      <c r="AA246" t="s">
        <v>23209</v>
      </c>
      <c r="AB246">
        <v>1</v>
      </c>
      <c r="AD246" t="s">
        <v>23210</v>
      </c>
      <c r="AE246">
        <v>1</v>
      </c>
      <c r="AG246" t="s">
        <v>23211</v>
      </c>
      <c r="AH246">
        <v>1</v>
      </c>
      <c r="AJ246" t="s">
        <v>23288</v>
      </c>
      <c r="AM246" t="s">
        <v>24911</v>
      </c>
      <c r="AP246" t="s">
        <v>24912</v>
      </c>
      <c r="AS246" t="s">
        <v>24913</v>
      </c>
      <c r="AV246" t="s">
        <v>314</v>
      </c>
      <c r="AW246">
        <v>1</v>
      </c>
      <c r="AY246" t="s">
        <v>16918</v>
      </c>
      <c r="AZ246">
        <v>1</v>
      </c>
      <c r="BB246" t="s">
        <v>20679</v>
      </c>
      <c r="BC246">
        <v>1</v>
      </c>
      <c r="BE246" t="s">
        <v>23216</v>
      </c>
      <c r="BF246">
        <v>1</v>
      </c>
      <c r="BH246" t="s">
        <v>21853</v>
      </c>
      <c r="BI246">
        <v>1</v>
      </c>
      <c r="BK246" t="s">
        <v>21156</v>
      </c>
      <c r="BL246">
        <v>1</v>
      </c>
      <c r="BN246" t="s">
        <v>21157</v>
      </c>
      <c r="BO246">
        <v>1</v>
      </c>
      <c r="BQ246" t="s">
        <v>23226</v>
      </c>
      <c r="BR246">
        <v>0</v>
      </c>
      <c r="BT246" t="s">
        <v>23217</v>
      </c>
      <c r="BU246">
        <v>0</v>
      </c>
      <c r="BW246" t="s">
        <v>21156</v>
      </c>
      <c r="BX246">
        <v>1</v>
      </c>
      <c r="BZ246" t="s">
        <v>20593</v>
      </c>
      <c r="CA246">
        <v>1</v>
      </c>
      <c r="CC246" t="s">
        <v>23968</v>
      </c>
      <c r="CF246" t="s">
        <v>24914</v>
      </c>
    </row>
    <row r="247" spans="1:84" x14ac:dyDescent="0.3">
      <c r="A247">
        <v>246</v>
      </c>
      <c r="B247" s="1">
        <v>45848.726689814815</v>
      </c>
      <c r="C247" s="1">
        <v>45848.735891203702</v>
      </c>
      <c r="D247" t="s">
        <v>3170</v>
      </c>
      <c r="E247" t="s">
        <v>3171</v>
      </c>
      <c r="F247">
        <v>12</v>
      </c>
      <c r="I247" t="s">
        <v>3171</v>
      </c>
      <c r="L247">
        <v>3</v>
      </c>
      <c r="O247">
        <v>6</v>
      </c>
      <c r="R247" t="s">
        <v>24915</v>
      </c>
      <c r="U247" t="s">
        <v>24916</v>
      </c>
      <c r="X247" t="s">
        <v>24292</v>
      </c>
      <c r="Y247">
        <v>0</v>
      </c>
      <c r="AA247" t="s">
        <v>23209</v>
      </c>
      <c r="AB247">
        <v>1</v>
      </c>
      <c r="AD247" t="s">
        <v>23210</v>
      </c>
      <c r="AE247">
        <v>1</v>
      </c>
      <c r="AG247" t="s">
        <v>23211</v>
      </c>
      <c r="AH247">
        <v>1</v>
      </c>
      <c r="AJ247" t="s">
        <v>23536</v>
      </c>
      <c r="AM247" t="s">
        <v>24917</v>
      </c>
      <c r="AP247" t="s">
        <v>24918</v>
      </c>
      <c r="AS247" t="s">
        <v>23215</v>
      </c>
      <c r="AV247" t="s">
        <v>314</v>
      </c>
      <c r="AW247">
        <v>1</v>
      </c>
      <c r="AY247" t="s">
        <v>16918</v>
      </c>
      <c r="AZ247">
        <v>1</v>
      </c>
      <c r="BB247" t="s">
        <v>20679</v>
      </c>
      <c r="BC247">
        <v>1</v>
      </c>
      <c r="BE247" t="s">
        <v>23216</v>
      </c>
      <c r="BF247">
        <v>1</v>
      </c>
      <c r="BH247" t="s">
        <v>21853</v>
      </c>
      <c r="BI247">
        <v>1</v>
      </c>
      <c r="BK247" t="s">
        <v>21156</v>
      </c>
      <c r="BL247">
        <v>1</v>
      </c>
      <c r="BN247" t="s">
        <v>21157</v>
      </c>
      <c r="BO247">
        <v>1</v>
      </c>
      <c r="BQ247" t="s">
        <v>23226</v>
      </c>
      <c r="BR247">
        <v>0</v>
      </c>
      <c r="BT247" t="s">
        <v>23217</v>
      </c>
      <c r="BU247">
        <v>0</v>
      </c>
      <c r="BW247" t="s">
        <v>21156</v>
      </c>
      <c r="BX247">
        <v>1</v>
      </c>
      <c r="BZ247" t="s">
        <v>20593</v>
      </c>
      <c r="CA247">
        <v>1</v>
      </c>
      <c r="CC247" t="s">
        <v>24919</v>
      </c>
      <c r="CF247" t="s">
        <v>24920</v>
      </c>
    </row>
    <row r="248" spans="1:84" x14ac:dyDescent="0.3">
      <c r="A248">
        <v>247</v>
      </c>
      <c r="B248" s="1">
        <v>45848.893125000002</v>
      </c>
      <c r="C248" s="1">
        <v>45848.893194444441</v>
      </c>
      <c r="D248" t="s">
        <v>2258</v>
      </c>
      <c r="E248" t="s">
        <v>2259</v>
      </c>
      <c r="F248">
        <v>12</v>
      </c>
      <c r="I248" t="s">
        <v>2259</v>
      </c>
      <c r="L248">
        <v>4</v>
      </c>
      <c r="O248">
        <v>24</v>
      </c>
      <c r="R248" t="s">
        <v>24921</v>
      </c>
      <c r="U248" t="s">
        <v>24922</v>
      </c>
      <c r="X248" t="s">
        <v>23914</v>
      </c>
      <c r="Y248">
        <v>0</v>
      </c>
      <c r="AA248" t="s">
        <v>23209</v>
      </c>
      <c r="AB248">
        <v>1</v>
      </c>
      <c r="AD248" t="s">
        <v>23210</v>
      </c>
      <c r="AE248">
        <v>1</v>
      </c>
      <c r="AG248" t="s">
        <v>23211</v>
      </c>
      <c r="AH248">
        <v>1</v>
      </c>
      <c r="AJ248" t="s">
        <v>24923</v>
      </c>
      <c r="AM248" t="s">
        <v>24924</v>
      </c>
      <c r="AP248" t="s">
        <v>24925</v>
      </c>
      <c r="AS248" t="s">
        <v>24926</v>
      </c>
      <c r="AV248" t="s">
        <v>314</v>
      </c>
      <c r="AW248">
        <v>1</v>
      </c>
      <c r="AY248" t="s">
        <v>16918</v>
      </c>
      <c r="AZ248">
        <v>1</v>
      </c>
      <c r="BB248" t="s">
        <v>20679</v>
      </c>
      <c r="BC248">
        <v>1</v>
      </c>
      <c r="BE248" t="s">
        <v>23216</v>
      </c>
      <c r="BF248">
        <v>1</v>
      </c>
      <c r="BH248" t="s">
        <v>21853</v>
      </c>
      <c r="BI248">
        <v>1</v>
      </c>
      <c r="BK248" t="s">
        <v>21156</v>
      </c>
      <c r="BL248">
        <v>1</v>
      </c>
      <c r="BN248" t="s">
        <v>21157</v>
      </c>
      <c r="BO248">
        <v>1</v>
      </c>
      <c r="BQ248" t="s">
        <v>23226</v>
      </c>
      <c r="BR248">
        <v>0</v>
      </c>
      <c r="BT248" t="s">
        <v>23217</v>
      </c>
      <c r="BU248">
        <v>0</v>
      </c>
      <c r="BW248" t="s">
        <v>21156</v>
      </c>
      <c r="BX248">
        <v>1</v>
      </c>
      <c r="BZ248" t="s">
        <v>20593</v>
      </c>
      <c r="CA248">
        <v>1</v>
      </c>
      <c r="CC248" t="s">
        <v>24927</v>
      </c>
      <c r="CF248" t="s">
        <v>24928</v>
      </c>
    </row>
    <row r="249" spans="1:84" x14ac:dyDescent="0.3">
      <c r="A249">
        <v>248</v>
      </c>
      <c r="B249" s="1">
        <v>45848.888773148145</v>
      </c>
      <c r="C249" s="1">
        <v>45848.897499999999</v>
      </c>
      <c r="D249" t="s">
        <v>2991</v>
      </c>
      <c r="E249" t="s">
        <v>2992</v>
      </c>
      <c r="F249">
        <v>7</v>
      </c>
      <c r="I249" t="s">
        <v>2993</v>
      </c>
      <c r="L249">
        <v>5</v>
      </c>
      <c r="O249">
        <v>17</v>
      </c>
      <c r="R249" t="s">
        <v>24910</v>
      </c>
      <c r="U249" t="s">
        <v>24929</v>
      </c>
      <c r="X249" t="s">
        <v>23980</v>
      </c>
      <c r="Y249">
        <v>1</v>
      </c>
      <c r="AA249" t="s">
        <v>23209</v>
      </c>
      <c r="AB249">
        <v>1</v>
      </c>
      <c r="AD249" t="s">
        <v>23209</v>
      </c>
      <c r="AE249">
        <v>0</v>
      </c>
      <c r="AG249" t="s">
        <v>23211</v>
      </c>
      <c r="AH249">
        <v>1</v>
      </c>
      <c r="AJ249" t="s">
        <v>24930</v>
      </c>
      <c r="AM249" t="s">
        <v>24931</v>
      </c>
      <c r="AP249" t="s">
        <v>23506</v>
      </c>
      <c r="AS249" t="s">
        <v>24932</v>
      </c>
      <c r="AV249" t="s">
        <v>314</v>
      </c>
      <c r="AW249">
        <v>1</v>
      </c>
      <c r="AY249" t="s">
        <v>16918</v>
      </c>
      <c r="AZ249">
        <v>1</v>
      </c>
      <c r="BB249" t="s">
        <v>23226</v>
      </c>
      <c r="BC249">
        <v>0</v>
      </c>
      <c r="BE249" t="s">
        <v>23216</v>
      </c>
      <c r="BF249">
        <v>1</v>
      </c>
      <c r="BH249" t="s">
        <v>23217</v>
      </c>
      <c r="BI249">
        <v>0</v>
      </c>
      <c r="BK249" t="s">
        <v>21157</v>
      </c>
      <c r="BL249">
        <v>0</v>
      </c>
      <c r="BN249" t="s">
        <v>21156</v>
      </c>
      <c r="BO249">
        <v>0</v>
      </c>
      <c r="BQ249" t="s">
        <v>23226</v>
      </c>
      <c r="BR249">
        <v>0</v>
      </c>
      <c r="BT249" t="s">
        <v>21157</v>
      </c>
      <c r="BU249">
        <v>0</v>
      </c>
      <c r="BW249" t="s">
        <v>21853</v>
      </c>
      <c r="BX249">
        <v>0</v>
      </c>
      <c r="BZ249" t="s">
        <v>20593</v>
      </c>
      <c r="CA249">
        <v>1</v>
      </c>
      <c r="CC249" t="s">
        <v>24933</v>
      </c>
      <c r="CF249" t="s">
        <v>24934</v>
      </c>
    </row>
    <row r="250" spans="1:84" x14ac:dyDescent="0.3">
      <c r="A250">
        <v>249</v>
      </c>
      <c r="B250" s="1">
        <v>45848.975115740737</v>
      </c>
      <c r="C250" s="1">
        <v>45848.975185185183</v>
      </c>
      <c r="D250" t="s">
        <v>4141</v>
      </c>
      <c r="E250" t="s">
        <v>4142</v>
      </c>
      <c r="F250">
        <v>12</v>
      </c>
      <c r="I250" t="s">
        <v>24935</v>
      </c>
      <c r="L250">
        <v>6</v>
      </c>
      <c r="O250">
        <v>36</v>
      </c>
      <c r="R250" t="s">
        <v>24936</v>
      </c>
      <c r="U250" t="s">
        <v>24937</v>
      </c>
      <c r="X250" t="s">
        <v>23980</v>
      </c>
      <c r="Y250">
        <v>1</v>
      </c>
      <c r="AA250" t="s">
        <v>23774</v>
      </c>
      <c r="AB250">
        <v>0</v>
      </c>
      <c r="AD250" t="s">
        <v>23210</v>
      </c>
      <c r="AE250">
        <v>1</v>
      </c>
      <c r="AG250" t="s">
        <v>23209</v>
      </c>
      <c r="AH250">
        <v>0</v>
      </c>
      <c r="AJ250" t="s">
        <v>24938</v>
      </c>
      <c r="AM250" t="s">
        <v>24939</v>
      </c>
      <c r="AP250" t="s">
        <v>24940</v>
      </c>
      <c r="AS250" t="s">
        <v>24941</v>
      </c>
      <c r="AV250" t="s">
        <v>314</v>
      </c>
      <c r="AW250">
        <v>1</v>
      </c>
      <c r="AY250" t="s">
        <v>16918</v>
      </c>
      <c r="AZ250">
        <v>1</v>
      </c>
      <c r="BB250" t="s">
        <v>20679</v>
      </c>
      <c r="BC250">
        <v>1</v>
      </c>
      <c r="BE250" t="s">
        <v>23216</v>
      </c>
      <c r="BF250">
        <v>1</v>
      </c>
      <c r="BH250" t="s">
        <v>21853</v>
      </c>
      <c r="BI250">
        <v>1</v>
      </c>
      <c r="BK250" t="s">
        <v>21156</v>
      </c>
      <c r="BL250">
        <v>1</v>
      </c>
      <c r="BN250" t="s">
        <v>21157</v>
      </c>
      <c r="BO250">
        <v>1</v>
      </c>
      <c r="BQ250" t="s">
        <v>23217</v>
      </c>
      <c r="BR250">
        <v>1</v>
      </c>
      <c r="BT250" t="s">
        <v>23217</v>
      </c>
      <c r="BU250">
        <v>0</v>
      </c>
      <c r="BW250" t="s">
        <v>21156</v>
      </c>
      <c r="BX250">
        <v>1</v>
      </c>
      <c r="BZ250" t="s">
        <v>20593</v>
      </c>
      <c r="CA250">
        <v>1</v>
      </c>
      <c r="CC250" t="s">
        <v>24942</v>
      </c>
      <c r="CF250" t="s">
        <v>24943</v>
      </c>
    </row>
    <row r="251" spans="1:84" x14ac:dyDescent="0.3">
      <c r="A251">
        <v>250</v>
      </c>
      <c r="B251" s="1">
        <v>45849.389432870368</v>
      </c>
      <c r="C251" s="1">
        <v>45849.397615740738</v>
      </c>
      <c r="D251" t="s">
        <v>2954</v>
      </c>
      <c r="E251" t="s">
        <v>2955</v>
      </c>
      <c r="F251">
        <v>8</v>
      </c>
      <c r="I251" t="s">
        <v>2955</v>
      </c>
      <c r="L251">
        <v>5</v>
      </c>
      <c r="O251">
        <v>38</v>
      </c>
      <c r="R251" t="s">
        <v>24944</v>
      </c>
      <c r="U251" t="s">
        <v>24945</v>
      </c>
      <c r="X251" t="s">
        <v>23980</v>
      </c>
      <c r="Y251">
        <v>1</v>
      </c>
      <c r="AA251" t="s">
        <v>23774</v>
      </c>
      <c r="AB251">
        <v>0</v>
      </c>
      <c r="AD251" t="s">
        <v>23210</v>
      </c>
      <c r="AE251">
        <v>1</v>
      </c>
      <c r="AG251" t="s">
        <v>23209</v>
      </c>
      <c r="AH251">
        <v>0</v>
      </c>
      <c r="AJ251" t="s">
        <v>24946</v>
      </c>
      <c r="AM251" t="s">
        <v>24947</v>
      </c>
      <c r="AP251" t="s">
        <v>24948</v>
      </c>
      <c r="AS251" t="s">
        <v>24845</v>
      </c>
      <c r="AV251" t="s">
        <v>314</v>
      </c>
      <c r="AW251">
        <v>1</v>
      </c>
      <c r="AY251" t="s">
        <v>23216</v>
      </c>
      <c r="AZ251">
        <v>0</v>
      </c>
      <c r="BB251" t="s">
        <v>16918</v>
      </c>
      <c r="BC251">
        <v>0</v>
      </c>
      <c r="BE251" t="s">
        <v>21157</v>
      </c>
      <c r="BF251">
        <v>0</v>
      </c>
      <c r="BH251" t="s">
        <v>21853</v>
      </c>
      <c r="BI251">
        <v>1</v>
      </c>
      <c r="BK251" t="s">
        <v>21156</v>
      </c>
      <c r="BL251">
        <v>1</v>
      </c>
      <c r="BN251" t="s">
        <v>21157</v>
      </c>
      <c r="BO251">
        <v>1</v>
      </c>
      <c r="BQ251" t="s">
        <v>23226</v>
      </c>
      <c r="BR251">
        <v>0</v>
      </c>
      <c r="BT251" t="s">
        <v>23217</v>
      </c>
      <c r="BU251">
        <v>0</v>
      </c>
      <c r="BW251" t="s">
        <v>21156</v>
      </c>
      <c r="BX251">
        <v>1</v>
      </c>
      <c r="BZ251" t="s">
        <v>20593</v>
      </c>
      <c r="CA251">
        <v>1</v>
      </c>
      <c r="CC251" t="s">
        <v>24949</v>
      </c>
      <c r="CF251" t="s">
        <v>24950</v>
      </c>
    </row>
    <row r="252" spans="1:84" x14ac:dyDescent="0.3">
      <c r="A252">
        <v>251</v>
      </c>
      <c r="B252" s="1">
        <v>45849.453113425923</v>
      </c>
      <c r="C252" s="1">
        <v>45849.458854166667</v>
      </c>
      <c r="D252" t="s">
        <v>4429</v>
      </c>
      <c r="E252" t="s">
        <v>4430</v>
      </c>
      <c r="F252">
        <v>13</v>
      </c>
      <c r="I252" t="s">
        <v>4430</v>
      </c>
      <c r="L252">
        <v>7</v>
      </c>
      <c r="O252">
        <v>28</v>
      </c>
      <c r="R252" t="s">
        <v>24944</v>
      </c>
      <c r="U252" t="s">
        <v>24951</v>
      </c>
      <c r="X252" t="s">
        <v>23980</v>
      </c>
      <c r="Y252">
        <v>1</v>
      </c>
      <c r="AA252" t="s">
        <v>23209</v>
      </c>
      <c r="AB252">
        <v>1</v>
      </c>
      <c r="AD252" t="s">
        <v>23210</v>
      </c>
      <c r="AE252">
        <v>1</v>
      </c>
      <c r="AG252" t="s">
        <v>23211</v>
      </c>
      <c r="AH252">
        <v>1</v>
      </c>
      <c r="AJ252" t="s">
        <v>24952</v>
      </c>
      <c r="AM252" t="s">
        <v>24393</v>
      </c>
      <c r="AP252" t="s">
        <v>24953</v>
      </c>
      <c r="AS252" t="s">
        <v>24954</v>
      </c>
      <c r="AV252" t="s">
        <v>314</v>
      </c>
      <c r="AW252">
        <v>1</v>
      </c>
      <c r="AY252" t="s">
        <v>16918</v>
      </c>
      <c r="AZ252">
        <v>1</v>
      </c>
      <c r="BB252" t="s">
        <v>20679</v>
      </c>
      <c r="BC252">
        <v>1</v>
      </c>
      <c r="BE252" t="s">
        <v>23216</v>
      </c>
      <c r="BF252">
        <v>1</v>
      </c>
      <c r="BH252" t="s">
        <v>21853</v>
      </c>
      <c r="BI252">
        <v>1</v>
      </c>
      <c r="BK252" t="s">
        <v>21156</v>
      </c>
      <c r="BL252">
        <v>1</v>
      </c>
      <c r="BN252" t="s">
        <v>21157</v>
      </c>
      <c r="BO252">
        <v>1</v>
      </c>
      <c r="BQ252" t="s">
        <v>23226</v>
      </c>
      <c r="BR252">
        <v>0</v>
      </c>
      <c r="BT252" t="s">
        <v>23217</v>
      </c>
      <c r="BU252">
        <v>0</v>
      </c>
      <c r="BW252" t="s">
        <v>21156</v>
      </c>
      <c r="BX252">
        <v>1</v>
      </c>
      <c r="BZ252" t="s">
        <v>20593</v>
      </c>
      <c r="CA252">
        <v>1</v>
      </c>
      <c r="CC252" t="s">
        <v>24955</v>
      </c>
      <c r="CF252" t="s">
        <v>24956</v>
      </c>
    </row>
    <row r="253" spans="1:84" x14ac:dyDescent="0.3">
      <c r="A253">
        <v>252</v>
      </c>
      <c r="B253" s="1">
        <v>45849.462534722225</v>
      </c>
      <c r="C253" s="1">
        <v>45849.473993055559</v>
      </c>
      <c r="D253" t="s">
        <v>4524</v>
      </c>
      <c r="E253" t="s">
        <v>4525</v>
      </c>
      <c r="F253">
        <v>11</v>
      </c>
      <c r="I253" t="s">
        <v>4526</v>
      </c>
      <c r="L253">
        <v>6</v>
      </c>
      <c r="O253">
        <v>30</v>
      </c>
      <c r="R253" t="s">
        <v>24944</v>
      </c>
      <c r="U253" t="s">
        <v>24957</v>
      </c>
      <c r="X253" t="s">
        <v>23914</v>
      </c>
      <c r="Y253">
        <v>0</v>
      </c>
      <c r="AA253" t="s">
        <v>23209</v>
      </c>
      <c r="AB253">
        <v>1</v>
      </c>
      <c r="AD253" t="s">
        <v>23774</v>
      </c>
      <c r="AE253">
        <v>0</v>
      </c>
      <c r="AG253" t="s">
        <v>23774</v>
      </c>
      <c r="AH253">
        <v>0</v>
      </c>
      <c r="AJ253" t="s">
        <v>24958</v>
      </c>
      <c r="AM253" t="s">
        <v>23982</v>
      </c>
      <c r="AP253" t="s">
        <v>24959</v>
      </c>
      <c r="AS253" t="s">
        <v>24954</v>
      </c>
      <c r="AV253" t="s">
        <v>314</v>
      </c>
      <c r="AW253">
        <v>1</v>
      </c>
      <c r="AY253" t="s">
        <v>21853</v>
      </c>
      <c r="AZ253">
        <v>0</v>
      </c>
      <c r="BB253" t="s">
        <v>20679</v>
      </c>
      <c r="BC253">
        <v>1</v>
      </c>
      <c r="BE253" t="s">
        <v>23216</v>
      </c>
      <c r="BF253">
        <v>1</v>
      </c>
      <c r="BH253" t="s">
        <v>21853</v>
      </c>
      <c r="BI253">
        <v>1</v>
      </c>
      <c r="BK253" t="s">
        <v>21156</v>
      </c>
      <c r="BL253">
        <v>1</v>
      </c>
      <c r="BN253" t="s">
        <v>21157</v>
      </c>
      <c r="BO253">
        <v>1</v>
      </c>
      <c r="BQ253" t="s">
        <v>23217</v>
      </c>
      <c r="BR253">
        <v>1</v>
      </c>
      <c r="BT253" t="s">
        <v>23226</v>
      </c>
      <c r="BU253">
        <v>1</v>
      </c>
      <c r="BW253" t="s">
        <v>21156</v>
      </c>
      <c r="BX253">
        <v>1</v>
      </c>
      <c r="BZ253" t="s">
        <v>20593</v>
      </c>
      <c r="CA253">
        <v>1</v>
      </c>
      <c r="CC253" t="s">
        <v>24949</v>
      </c>
      <c r="CF253" t="s">
        <v>24960</v>
      </c>
    </row>
    <row r="254" spans="1:84" x14ac:dyDescent="0.3">
      <c r="A254">
        <v>253</v>
      </c>
      <c r="B254" s="1">
        <v>45849.489918981482</v>
      </c>
      <c r="C254" s="1">
        <v>45849.491273148145</v>
      </c>
      <c r="D254" t="s">
        <v>3143</v>
      </c>
      <c r="E254" t="s">
        <v>3144</v>
      </c>
      <c r="F254">
        <v>6</v>
      </c>
      <c r="I254" t="s">
        <v>3144</v>
      </c>
      <c r="L254">
        <v>3</v>
      </c>
      <c r="O254">
        <v>8</v>
      </c>
      <c r="R254" t="s">
        <v>24961</v>
      </c>
      <c r="U254" t="s">
        <v>24957</v>
      </c>
      <c r="X254" t="s">
        <v>23980</v>
      </c>
      <c r="Y254">
        <v>1</v>
      </c>
      <c r="AA254" t="s">
        <v>23774</v>
      </c>
      <c r="AB254">
        <v>0</v>
      </c>
      <c r="AD254" t="s">
        <v>23303</v>
      </c>
      <c r="AE254">
        <v>0</v>
      </c>
      <c r="AG254" t="s">
        <v>23209</v>
      </c>
      <c r="AH254">
        <v>0</v>
      </c>
      <c r="AJ254" t="s">
        <v>24962</v>
      </c>
      <c r="AM254" t="s">
        <v>24963</v>
      </c>
      <c r="AP254" t="s">
        <v>24953</v>
      </c>
      <c r="AS254" t="s">
        <v>24954</v>
      </c>
      <c r="AV254" t="s">
        <v>314</v>
      </c>
      <c r="AW254">
        <v>1</v>
      </c>
      <c r="AY254" t="s">
        <v>16918</v>
      </c>
      <c r="AZ254">
        <v>1</v>
      </c>
      <c r="BB254" t="s">
        <v>314</v>
      </c>
      <c r="BC254">
        <v>0</v>
      </c>
      <c r="BE254" t="s">
        <v>21853</v>
      </c>
      <c r="BF254">
        <v>0</v>
      </c>
      <c r="BH254" t="s">
        <v>23226</v>
      </c>
      <c r="BI254">
        <v>0</v>
      </c>
      <c r="BK254" t="s">
        <v>23226</v>
      </c>
      <c r="BL254">
        <v>0</v>
      </c>
      <c r="BN254" t="s">
        <v>21157</v>
      </c>
      <c r="BO254">
        <v>1</v>
      </c>
      <c r="BQ254" t="s">
        <v>23226</v>
      </c>
      <c r="BR254">
        <v>0</v>
      </c>
      <c r="BT254" t="s">
        <v>23217</v>
      </c>
      <c r="BU254">
        <v>0</v>
      </c>
      <c r="BW254" t="s">
        <v>21156</v>
      </c>
      <c r="BX254">
        <v>1</v>
      </c>
      <c r="BZ254" t="s">
        <v>20593</v>
      </c>
      <c r="CA254">
        <v>1</v>
      </c>
      <c r="CC254" t="s">
        <v>24949</v>
      </c>
      <c r="CF254" t="s">
        <v>24964</v>
      </c>
    </row>
    <row r="255" spans="1:84" x14ac:dyDescent="0.3">
      <c r="A255">
        <v>254</v>
      </c>
      <c r="B255" s="1">
        <v>45849.546215277776</v>
      </c>
      <c r="C255" s="1">
        <v>45849.56790509259</v>
      </c>
      <c r="D255" t="s">
        <v>3000</v>
      </c>
      <c r="E255" t="s">
        <v>3001</v>
      </c>
      <c r="F255">
        <v>11</v>
      </c>
      <c r="I255" t="s">
        <v>3002</v>
      </c>
      <c r="L255">
        <v>5</v>
      </c>
      <c r="O255">
        <v>1</v>
      </c>
      <c r="R255" t="s">
        <v>24965</v>
      </c>
      <c r="U255" t="s">
        <v>24966</v>
      </c>
      <c r="X255" t="s">
        <v>23980</v>
      </c>
      <c r="Y255">
        <v>1</v>
      </c>
      <c r="AA255" t="s">
        <v>23209</v>
      </c>
      <c r="AB255">
        <v>1</v>
      </c>
      <c r="AD255" t="s">
        <v>23210</v>
      </c>
      <c r="AE255">
        <v>1</v>
      </c>
      <c r="AG255" t="s">
        <v>23304</v>
      </c>
      <c r="AH255">
        <v>0</v>
      </c>
      <c r="AJ255" t="s">
        <v>24967</v>
      </c>
      <c r="AM255" t="s">
        <v>24968</v>
      </c>
      <c r="AP255" t="s">
        <v>24969</v>
      </c>
      <c r="AS255" t="s">
        <v>24970</v>
      </c>
      <c r="AV255" t="s">
        <v>314</v>
      </c>
      <c r="AW255">
        <v>1</v>
      </c>
      <c r="AY255" t="s">
        <v>20679</v>
      </c>
      <c r="AZ255">
        <v>0</v>
      </c>
      <c r="BB255" t="s">
        <v>23226</v>
      </c>
      <c r="BC255">
        <v>0</v>
      </c>
      <c r="BE255" t="s">
        <v>23216</v>
      </c>
      <c r="BF255">
        <v>1</v>
      </c>
      <c r="BH255" t="s">
        <v>21853</v>
      </c>
      <c r="BI255">
        <v>1</v>
      </c>
      <c r="BK255" t="s">
        <v>21156</v>
      </c>
      <c r="BL255">
        <v>1</v>
      </c>
      <c r="BN255" t="s">
        <v>21157</v>
      </c>
      <c r="BO255">
        <v>1</v>
      </c>
      <c r="BQ255" t="s">
        <v>23217</v>
      </c>
      <c r="BR255">
        <v>1</v>
      </c>
      <c r="BT255" t="s">
        <v>16918</v>
      </c>
      <c r="BU255">
        <v>0</v>
      </c>
      <c r="BW255" t="s">
        <v>21156</v>
      </c>
      <c r="BX255">
        <v>1</v>
      </c>
      <c r="BZ255" t="s">
        <v>20593</v>
      </c>
      <c r="CA255">
        <v>1</v>
      </c>
      <c r="CC255" t="s">
        <v>24971</v>
      </c>
      <c r="CF255" t="s">
        <v>24972</v>
      </c>
    </row>
    <row r="256" spans="1:84" x14ac:dyDescent="0.3">
      <c r="A256">
        <v>255</v>
      </c>
      <c r="B256" s="1">
        <v>45849.553530092591</v>
      </c>
      <c r="C256" s="1">
        <v>45849.570925925924</v>
      </c>
      <c r="D256" t="s">
        <v>1282</v>
      </c>
      <c r="E256" t="s">
        <v>1283</v>
      </c>
      <c r="F256">
        <v>11</v>
      </c>
      <c r="I256" t="s">
        <v>1283</v>
      </c>
      <c r="L256">
        <v>1</v>
      </c>
      <c r="O256">
        <v>15</v>
      </c>
      <c r="R256" t="s">
        <v>24973</v>
      </c>
      <c r="U256" t="s">
        <v>24974</v>
      </c>
      <c r="X256" t="s">
        <v>23980</v>
      </c>
      <c r="Y256">
        <v>1</v>
      </c>
      <c r="AA256" t="s">
        <v>23209</v>
      </c>
      <c r="AB256">
        <v>1</v>
      </c>
      <c r="AD256" t="s">
        <v>23209</v>
      </c>
      <c r="AE256">
        <v>0</v>
      </c>
      <c r="AG256" t="s">
        <v>23211</v>
      </c>
      <c r="AH256">
        <v>1</v>
      </c>
      <c r="AJ256" t="s">
        <v>24975</v>
      </c>
      <c r="AM256" t="s">
        <v>24976</v>
      </c>
      <c r="AP256" t="s">
        <v>24977</v>
      </c>
      <c r="AS256" t="s">
        <v>23215</v>
      </c>
      <c r="AV256" t="s">
        <v>21853</v>
      </c>
      <c r="AW256">
        <v>0</v>
      </c>
      <c r="AY256" t="s">
        <v>16918</v>
      </c>
      <c r="AZ256">
        <v>1</v>
      </c>
      <c r="BB256" t="s">
        <v>20679</v>
      </c>
      <c r="BC256">
        <v>1</v>
      </c>
      <c r="BE256" t="s">
        <v>23216</v>
      </c>
      <c r="BF256">
        <v>1</v>
      </c>
      <c r="BH256" t="s">
        <v>314</v>
      </c>
      <c r="BI256">
        <v>0</v>
      </c>
      <c r="BK256" t="s">
        <v>21156</v>
      </c>
      <c r="BL256">
        <v>1</v>
      </c>
      <c r="BN256" t="s">
        <v>21157</v>
      </c>
      <c r="BO256">
        <v>1</v>
      </c>
      <c r="BQ256" t="s">
        <v>23217</v>
      </c>
      <c r="BR256">
        <v>1</v>
      </c>
      <c r="BT256" t="s">
        <v>23217</v>
      </c>
      <c r="BU256">
        <v>0</v>
      </c>
      <c r="BW256" t="s">
        <v>21156</v>
      </c>
      <c r="BX256">
        <v>1</v>
      </c>
      <c r="BZ256" t="s">
        <v>20593</v>
      </c>
      <c r="CA256">
        <v>1</v>
      </c>
      <c r="CC256" t="s">
        <v>24978</v>
      </c>
      <c r="CF256" t="s">
        <v>24979</v>
      </c>
    </row>
    <row r="257" spans="1:84" x14ac:dyDescent="0.3">
      <c r="A257">
        <v>256</v>
      </c>
      <c r="B257" s="1">
        <v>45849.606585648151</v>
      </c>
      <c r="C257" s="1">
        <v>45849.618831018517</v>
      </c>
      <c r="D257" t="s">
        <v>3341</v>
      </c>
      <c r="E257" t="s">
        <v>3342</v>
      </c>
      <c r="F257">
        <v>9</v>
      </c>
      <c r="I257" t="s">
        <v>3342</v>
      </c>
      <c r="L257">
        <v>3</v>
      </c>
      <c r="O257">
        <v>36</v>
      </c>
      <c r="R257" t="s">
        <v>24980</v>
      </c>
      <c r="U257" t="s">
        <v>24981</v>
      </c>
      <c r="X257" t="s">
        <v>23980</v>
      </c>
      <c r="Y257">
        <v>1</v>
      </c>
      <c r="AA257" t="s">
        <v>23209</v>
      </c>
      <c r="AB257">
        <v>1</v>
      </c>
      <c r="AD257" t="s">
        <v>23210</v>
      </c>
      <c r="AE257">
        <v>1</v>
      </c>
      <c r="AG257" t="s">
        <v>23209</v>
      </c>
      <c r="AH257">
        <v>0</v>
      </c>
      <c r="AJ257" t="s">
        <v>24982</v>
      </c>
      <c r="AM257" t="s">
        <v>24983</v>
      </c>
      <c r="AP257" t="s">
        <v>24984</v>
      </c>
      <c r="AS257" t="s">
        <v>24985</v>
      </c>
      <c r="AV257" t="s">
        <v>314</v>
      </c>
      <c r="AW257">
        <v>1</v>
      </c>
      <c r="AY257" t="s">
        <v>16918</v>
      </c>
      <c r="AZ257">
        <v>1</v>
      </c>
      <c r="BB257" t="s">
        <v>20679</v>
      </c>
      <c r="BC257">
        <v>1</v>
      </c>
      <c r="BE257" t="s">
        <v>21853</v>
      </c>
      <c r="BF257">
        <v>0</v>
      </c>
      <c r="BH257" t="s">
        <v>23216</v>
      </c>
      <c r="BI257">
        <v>0</v>
      </c>
      <c r="BK257" t="s">
        <v>21156</v>
      </c>
      <c r="BL257">
        <v>1</v>
      </c>
      <c r="BN257" t="s">
        <v>21157</v>
      </c>
      <c r="BO257">
        <v>1</v>
      </c>
      <c r="BQ257" t="s">
        <v>21156</v>
      </c>
      <c r="BR257">
        <v>0</v>
      </c>
      <c r="BT257" t="s">
        <v>21156</v>
      </c>
      <c r="BU257">
        <v>0</v>
      </c>
      <c r="BW257" t="s">
        <v>21157</v>
      </c>
      <c r="BX257">
        <v>0</v>
      </c>
      <c r="BZ257" t="s">
        <v>20593</v>
      </c>
      <c r="CA257">
        <v>1</v>
      </c>
      <c r="CC257" t="s">
        <v>24986</v>
      </c>
      <c r="CF257" t="s">
        <v>24987</v>
      </c>
    </row>
    <row r="258" spans="1:84" x14ac:dyDescent="0.3">
      <c r="A258">
        <v>257</v>
      </c>
      <c r="B258" s="1">
        <v>45849.653668981482</v>
      </c>
      <c r="C258" s="1">
        <v>45849.659942129627</v>
      </c>
      <c r="D258" t="s">
        <v>4029</v>
      </c>
      <c r="E258" t="s">
        <v>4030</v>
      </c>
      <c r="F258">
        <v>10</v>
      </c>
      <c r="I258" t="s">
        <v>4030</v>
      </c>
      <c r="L258">
        <v>6</v>
      </c>
      <c r="O258">
        <v>20</v>
      </c>
      <c r="R258" t="s">
        <v>24988</v>
      </c>
      <c r="U258" t="s">
        <v>24989</v>
      </c>
      <c r="X258" t="s">
        <v>23980</v>
      </c>
      <c r="Y258">
        <v>1</v>
      </c>
      <c r="AA258" t="s">
        <v>23774</v>
      </c>
      <c r="AB258">
        <v>0</v>
      </c>
      <c r="AD258" t="s">
        <v>23210</v>
      </c>
      <c r="AE258">
        <v>1</v>
      </c>
      <c r="AG258" t="s">
        <v>23774</v>
      </c>
      <c r="AH258">
        <v>0</v>
      </c>
      <c r="AJ258" t="s">
        <v>24990</v>
      </c>
      <c r="AM258" t="s">
        <v>24947</v>
      </c>
      <c r="AP258" t="s">
        <v>24991</v>
      </c>
      <c r="AS258" t="s">
        <v>24954</v>
      </c>
      <c r="AV258" t="s">
        <v>314</v>
      </c>
      <c r="AW258">
        <v>1</v>
      </c>
      <c r="AY258" t="s">
        <v>23216</v>
      </c>
      <c r="AZ258">
        <v>0</v>
      </c>
      <c r="BB258" t="s">
        <v>20679</v>
      </c>
      <c r="BC258">
        <v>1</v>
      </c>
      <c r="BE258" t="s">
        <v>21157</v>
      </c>
      <c r="BF258">
        <v>0</v>
      </c>
      <c r="BH258" t="s">
        <v>21853</v>
      </c>
      <c r="BI258">
        <v>1</v>
      </c>
      <c r="BK258" t="s">
        <v>21156</v>
      </c>
      <c r="BL258">
        <v>1</v>
      </c>
      <c r="BN258" t="s">
        <v>21157</v>
      </c>
      <c r="BO258">
        <v>1</v>
      </c>
      <c r="BQ258" t="s">
        <v>23217</v>
      </c>
      <c r="BR258">
        <v>1</v>
      </c>
      <c r="BT258" t="s">
        <v>23217</v>
      </c>
      <c r="BU258">
        <v>0</v>
      </c>
      <c r="BW258" t="s">
        <v>21156</v>
      </c>
      <c r="BX258">
        <v>1</v>
      </c>
      <c r="BZ258" t="s">
        <v>20593</v>
      </c>
      <c r="CA258">
        <v>1</v>
      </c>
      <c r="CC258" t="s">
        <v>24992</v>
      </c>
      <c r="CF258" t="s">
        <v>24993</v>
      </c>
    </row>
    <row r="259" spans="1:84" x14ac:dyDescent="0.3">
      <c r="A259">
        <v>258</v>
      </c>
      <c r="B259" s="1">
        <v>45849.652685185189</v>
      </c>
      <c r="C259" s="1">
        <v>45849.665289351855</v>
      </c>
      <c r="D259" t="s">
        <v>4406</v>
      </c>
      <c r="E259" t="s">
        <v>4407</v>
      </c>
      <c r="F259">
        <v>6</v>
      </c>
      <c r="I259" t="s">
        <v>24994</v>
      </c>
      <c r="L259">
        <v>7</v>
      </c>
      <c r="O259">
        <v>8</v>
      </c>
      <c r="R259" t="s">
        <v>24995</v>
      </c>
      <c r="U259" t="s">
        <v>24996</v>
      </c>
      <c r="X259" t="s">
        <v>24997</v>
      </c>
      <c r="Y259">
        <v>0</v>
      </c>
      <c r="AA259" t="s">
        <v>23209</v>
      </c>
      <c r="AB259">
        <v>1</v>
      </c>
      <c r="AD259" t="s">
        <v>23210</v>
      </c>
      <c r="AE259">
        <v>1</v>
      </c>
      <c r="AG259" t="s">
        <v>23209</v>
      </c>
      <c r="AH259">
        <v>0</v>
      </c>
      <c r="AJ259" t="s">
        <v>24998</v>
      </c>
      <c r="AM259" t="s">
        <v>24999</v>
      </c>
      <c r="AP259" t="s">
        <v>25000</v>
      </c>
      <c r="AS259" t="s">
        <v>25001</v>
      </c>
      <c r="AV259" t="s">
        <v>314</v>
      </c>
      <c r="AW259">
        <v>1</v>
      </c>
      <c r="AY259" t="s">
        <v>16918</v>
      </c>
      <c r="AZ259">
        <v>1</v>
      </c>
      <c r="BB259" t="s">
        <v>20679</v>
      </c>
      <c r="BC259">
        <v>1</v>
      </c>
      <c r="BE259" t="s">
        <v>21853</v>
      </c>
      <c r="BF259">
        <v>0</v>
      </c>
      <c r="BH259" t="s">
        <v>23216</v>
      </c>
      <c r="BI259">
        <v>0</v>
      </c>
      <c r="BK259" t="s">
        <v>23217</v>
      </c>
      <c r="BL259">
        <v>0</v>
      </c>
      <c r="BN259" t="s">
        <v>23226</v>
      </c>
      <c r="BO259">
        <v>0</v>
      </c>
      <c r="BQ259" t="s">
        <v>23226</v>
      </c>
      <c r="BR259">
        <v>0</v>
      </c>
      <c r="BT259" t="s">
        <v>21156</v>
      </c>
      <c r="BU259">
        <v>0</v>
      </c>
      <c r="BW259" t="s">
        <v>21157</v>
      </c>
      <c r="BX259">
        <v>0</v>
      </c>
      <c r="BZ259" t="s">
        <v>20593</v>
      </c>
      <c r="CA259">
        <v>1</v>
      </c>
      <c r="CC259" t="s">
        <v>25002</v>
      </c>
      <c r="CF259" t="s">
        <v>25003</v>
      </c>
    </row>
    <row r="260" spans="1:84" x14ac:dyDescent="0.3">
      <c r="A260">
        <v>259</v>
      </c>
      <c r="B260" s="1">
        <v>45849.659502314818</v>
      </c>
      <c r="C260" s="1">
        <v>45849.672013888892</v>
      </c>
      <c r="D260" t="s">
        <v>3880</v>
      </c>
      <c r="E260" t="s">
        <v>3881</v>
      </c>
      <c r="F260">
        <v>7</v>
      </c>
      <c r="I260" t="s">
        <v>3881</v>
      </c>
      <c r="L260">
        <v>6</v>
      </c>
      <c r="O260">
        <v>39</v>
      </c>
      <c r="R260" t="s">
        <v>24944</v>
      </c>
      <c r="U260" t="s">
        <v>25004</v>
      </c>
      <c r="X260" t="s">
        <v>24770</v>
      </c>
      <c r="Y260">
        <v>0</v>
      </c>
      <c r="AA260" t="s">
        <v>23209</v>
      </c>
      <c r="AB260">
        <v>1</v>
      </c>
      <c r="AD260" t="s">
        <v>23210</v>
      </c>
      <c r="AE260">
        <v>1</v>
      </c>
      <c r="AG260" t="s">
        <v>23211</v>
      </c>
      <c r="AH260">
        <v>1</v>
      </c>
      <c r="AJ260" t="s">
        <v>25005</v>
      </c>
      <c r="AM260" t="s">
        <v>23414</v>
      </c>
      <c r="AP260" t="s">
        <v>24991</v>
      </c>
      <c r="AS260" t="s">
        <v>25006</v>
      </c>
      <c r="AV260" t="s">
        <v>314</v>
      </c>
      <c r="AW260">
        <v>1</v>
      </c>
      <c r="AY260" t="s">
        <v>16918</v>
      </c>
      <c r="AZ260">
        <v>1</v>
      </c>
      <c r="BB260" t="s">
        <v>20679</v>
      </c>
      <c r="BC260">
        <v>1</v>
      </c>
      <c r="BE260" t="s">
        <v>21853</v>
      </c>
      <c r="BF260">
        <v>0</v>
      </c>
      <c r="BH260" t="s">
        <v>23216</v>
      </c>
      <c r="BI260">
        <v>0</v>
      </c>
      <c r="BK260" t="s">
        <v>23226</v>
      </c>
      <c r="BL260">
        <v>0</v>
      </c>
      <c r="BN260" t="s">
        <v>21157</v>
      </c>
      <c r="BO260">
        <v>1</v>
      </c>
      <c r="BQ260" t="s">
        <v>21156</v>
      </c>
      <c r="BR260">
        <v>0</v>
      </c>
      <c r="BT260" t="s">
        <v>23217</v>
      </c>
      <c r="BU260">
        <v>0</v>
      </c>
      <c r="BW260" t="s">
        <v>20593</v>
      </c>
      <c r="BX260">
        <v>0</v>
      </c>
      <c r="BZ260" t="s">
        <v>21156</v>
      </c>
      <c r="CA260">
        <v>0</v>
      </c>
      <c r="CC260" t="s">
        <v>24949</v>
      </c>
      <c r="CF260" t="s">
        <v>25007</v>
      </c>
    </row>
    <row r="261" spans="1:84" x14ac:dyDescent="0.3">
      <c r="A261">
        <v>260</v>
      </c>
      <c r="B261" s="1">
        <v>45849.682349537034</v>
      </c>
      <c r="C261" s="1">
        <v>45849.690416666665</v>
      </c>
      <c r="D261" t="s">
        <v>3481</v>
      </c>
      <c r="E261" t="s">
        <v>3482</v>
      </c>
      <c r="F261">
        <v>12</v>
      </c>
      <c r="I261" t="s">
        <v>3482</v>
      </c>
      <c r="L261">
        <v>8</v>
      </c>
      <c r="O261">
        <v>5</v>
      </c>
      <c r="R261" t="s">
        <v>24366</v>
      </c>
      <c r="U261" t="s">
        <v>25008</v>
      </c>
      <c r="X261" t="s">
        <v>23980</v>
      </c>
      <c r="Y261">
        <v>1</v>
      </c>
      <c r="AA261" t="s">
        <v>23209</v>
      </c>
      <c r="AB261">
        <v>1</v>
      </c>
      <c r="AD261" t="s">
        <v>23210</v>
      </c>
      <c r="AE261">
        <v>1</v>
      </c>
      <c r="AG261" t="s">
        <v>23209</v>
      </c>
      <c r="AH261">
        <v>0</v>
      </c>
      <c r="AJ261" t="s">
        <v>23209</v>
      </c>
      <c r="AM261" t="s">
        <v>25009</v>
      </c>
      <c r="AP261" t="s">
        <v>23989</v>
      </c>
      <c r="AS261" t="s">
        <v>25010</v>
      </c>
      <c r="AV261" t="s">
        <v>314</v>
      </c>
      <c r="AW261">
        <v>1</v>
      </c>
      <c r="AY261" t="s">
        <v>16918</v>
      </c>
      <c r="AZ261">
        <v>1</v>
      </c>
      <c r="BB261" t="s">
        <v>20679</v>
      </c>
      <c r="BC261">
        <v>1</v>
      </c>
      <c r="BE261" t="s">
        <v>21853</v>
      </c>
      <c r="BF261">
        <v>0</v>
      </c>
      <c r="BH261" t="s">
        <v>23216</v>
      </c>
      <c r="BI261">
        <v>0</v>
      </c>
      <c r="BK261" t="s">
        <v>21156</v>
      </c>
      <c r="BL261">
        <v>1</v>
      </c>
      <c r="BN261" t="s">
        <v>21157</v>
      </c>
      <c r="BO261">
        <v>1</v>
      </c>
      <c r="BQ261" t="s">
        <v>23217</v>
      </c>
      <c r="BR261">
        <v>1</v>
      </c>
      <c r="BT261" t="s">
        <v>23226</v>
      </c>
      <c r="BU261">
        <v>1</v>
      </c>
      <c r="BW261" t="s">
        <v>21156</v>
      </c>
      <c r="BX261">
        <v>1</v>
      </c>
      <c r="BZ261" t="s">
        <v>20593</v>
      </c>
      <c r="CA261">
        <v>1</v>
      </c>
      <c r="CC261" t="s">
        <v>25011</v>
      </c>
      <c r="CF261" t="s">
        <v>25012</v>
      </c>
    </row>
    <row r="262" spans="1:84" x14ac:dyDescent="0.3">
      <c r="A262">
        <v>261</v>
      </c>
      <c r="B262" s="1">
        <v>45849.691712962966</v>
      </c>
      <c r="C262" s="1">
        <v>45849.713125000002</v>
      </c>
      <c r="D262" t="s">
        <v>4114</v>
      </c>
      <c r="E262" t="s">
        <v>4115</v>
      </c>
      <c r="F262">
        <v>11</v>
      </c>
      <c r="I262" t="s">
        <v>4115</v>
      </c>
      <c r="L262">
        <v>6</v>
      </c>
      <c r="O262">
        <v>32</v>
      </c>
      <c r="R262" t="s">
        <v>25013</v>
      </c>
      <c r="U262" t="s">
        <v>25014</v>
      </c>
      <c r="X262" t="s">
        <v>23914</v>
      </c>
      <c r="Y262">
        <v>0</v>
      </c>
      <c r="AA262" t="s">
        <v>23209</v>
      </c>
      <c r="AB262">
        <v>1</v>
      </c>
      <c r="AD262" t="s">
        <v>23210</v>
      </c>
      <c r="AE262">
        <v>1</v>
      </c>
      <c r="AG262" t="s">
        <v>23209</v>
      </c>
      <c r="AH262">
        <v>0</v>
      </c>
      <c r="AJ262" t="s">
        <v>25015</v>
      </c>
      <c r="AM262" t="s">
        <v>25016</v>
      </c>
      <c r="AP262" t="s">
        <v>25017</v>
      </c>
      <c r="AS262" t="s">
        <v>25018</v>
      </c>
      <c r="AV262" t="s">
        <v>314</v>
      </c>
      <c r="AW262">
        <v>1</v>
      </c>
      <c r="AY262" t="s">
        <v>16918</v>
      </c>
      <c r="AZ262">
        <v>1</v>
      </c>
      <c r="BB262" t="s">
        <v>20679</v>
      </c>
      <c r="BC262">
        <v>1</v>
      </c>
      <c r="BE262" t="s">
        <v>23216</v>
      </c>
      <c r="BF262">
        <v>1</v>
      </c>
      <c r="BH262" t="s">
        <v>21853</v>
      </c>
      <c r="BI262">
        <v>1</v>
      </c>
      <c r="BK262" t="s">
        <v>21156</v>
      </c>
      <c r="BL262">
        <v>1</v>
      </c>
      <c r="BN262" t="s">
        <v>21157</v>
      </c>
      <c r="BO262">
        <v>1</v>
      </c>
      <c r="BQ262" t="s">
        <v>23226</v>
      </c>
      <c r="BR262">
        <v>0</v>
      </c>
      <c r="BT262" t="s">
        <v>23217</v>
      </c>
      <c r="BU262">
        <v>0</v>
      </c>
      <c r="BW262" t="s">
        <v>21156</v>
      </c>
      <c r="BX262">
        <v>1</v>
      </c>
      <c r="BZ262" t="s">
        <v>20593</v>
      </c>
      <c r="CA262">
        <v>1</v>
      </c>
      <c r="CC262" t="s">
        <v>25019</v>
      </c>
      <c r="CF262" t="s">
        <v>25020</v>
      </c>
    </row>
    <row r="263" spans="1:84" x14ac:dyDescent="0.3">
      <c r="A263">
        <v>262</v>
      </c>
      <c r="B263" s="1">
        <v>45849.712766203702</v>
      </c>
      <c r="C263" s="1">
        <v>45849.717766203707</v>
      </c>
      <c r="D263" t="s">
        <v>4386</v>
      </c>
      <c r="E263" t="s">
        <v>4387</v>
      </c>
      <c r="F263">
        <v>13</v>
      </c>
      <c r="I263" t="s">
        <v>12705</v>
      </c>
      <c r="L263">
        <v>7</v>
      </c>
      <c r="O263">
        <v>25</v>
      </c>
      <c r="R263" t="s">
        <v>25021</v>
      </c>
      <c r="U263" t="s">
        <v>25022</v>
      </c>
      <c r="X263" t="s">
        <v>23914</v>
      </c>
      <c r="Y263">
        <v>0</v>
      </c>
      <c r="AA263" t="s">
        <v>23209</v>
      </c>
      <c r="AB263">
        <v>1</v>
      </c>
      <c r="AD263" t="s">
        <v>23303</v>
      </c>
      <c r="AE263">
        <v>0</v>
      </c>
      <c r="AG263" t="s">
        <v>23211</v>
      </c>
      <c r="AH263">
        <v>1</v>
      </c>
      <c r="AJ263" t="s">
        <v>23211</v>
      </c>
      <c r="AM263" t="s">
        <v>25023</v>
      </c>
      <c r="AP263" t="s">
        <v>25024</v>
      </c>
      <c r="AS263" t="s">
        <v>25025</v>
      </c>
      <c r="AV263" t="s">
        <v>314</v>
      </c>
      <c r="AW263">
        <v>1</v>
      </c>
      <c r="AY263" t="s">
        <v>16918</v>
      </c>
      <c r="AZ263">
        <v>1</v>
      </c>
      <c r="BB263" t="s">
        <v>20679</v>
      </c>
      <c r="BC263">
        <v>1</v>
      </c>
      <c r="BE263" t="s">
        <v>23216</v>
      </c>
      <c r="BF263">
        <v>1</v>
      </c>
      <c r="BH263" t="s">
        <v>21853</v>
      </c>
      <c r="BI263">
        <v>1</v>
      </c>
      <c r="BK263" t="s">
        <v>21156</v>
      </c>
      <c r="BL263">
        <v>1</v>
      </c>
      <c r="BN263" t="s">
        <v>21157</v>
      </c>
      <c r="BO263">
        <v>1</v>
      </c>
      <c r="BQ263" t="s">
        <v>23217</v>
      </c>
      <c r="BR263">
        <v>1</v>
      </c>
      <c r="BT263" t="s">
        <v>23226</v>
      </c>
      <c r="BU263">
        <v>1</v>
      </c>
      <c r="BW263" t="s">
        <v>21156</v>
      </c>
      <c r="BX263">
        <v>1</v>
      </c>
      <c r="BZ263" t="s">
        <v>20593</v>
      </c>
      <c r="CA263">
        <v>1</v>
      </c>
      <c r="CC263" t="s">
        <v>25026</v>
      </c>
      <c r="CF263" t="s">
        <v>25027</v>
      </c>
    </row>
    <row r="264" spans="1:84" x14ac:dyDescent="0.3">
      <c r="A264">
        <v>263</v>
      </c>
      <c r="B264" s="1">
        <v>45849.707187499997</v>
      </c>
      <c r="C264" s="1">
        <v>45849.728854166664</v>
      </c>
      <c r="D264" t="s">
        <v>2098</v>
      </c>
      <c r="E264" t="s">
        <v>2099</v>
      </c>
      <c r="F264">
        <v>14</v>
      </c>
      <c r="I264" t="s">
        <v>2099</v>
      </c>
      <c r="L264">
        <v>4</v>
      </c>
      <c r="O264">
        <v>30</v>
      </c>
      <c r="R264" t="s">
        <v>25028</v>
      </c>
      <c r="U264" t="s">
        <v>25029</v>
      </c>
      <c r="X264" t="s">
        <v>23980</v>
      </c>
      <c r="Y264">
        <v>1</v>
      </c>
      <c r="AA264" t="s">
        <v>23209</v>
      </c>
      <c r="AB264">
        <v>1</v>
      </c>
      <c r="AD264" t="s">
        <v>23303</v>
      </c>
      <c r="AE264">
        <v>0</v>
      </c>
      <c r="AG264" t="s">
        <v>23211</v>
      </c>
      <c r="AH264">
        <v>1</v>
      </c>
      <c r="AJ264" t="s">
        <v>25030</v>
      </c>
      <c r="AM264" t="s">
        <v>25031</v>
      </c>
      <c r="AP264" t="s">
        <v>23989</v>
      </c>
      <c r="AS264" t="s">
        <v>25032</v>
      </c>
      <c r="AV264" t="s">
        <v>314</v>
      </c>
      <c r="AW264">
        <v>1</v>
      </c>
      <c r="AY264" t="s">
        <v>16918</v>
      </c>
      <c r="AZ264">
        <v>1</v>
      </c>
      <c r="BB264" t="s">
        <v>20679</v>
      </c>
      <c r="BC264">
        <v>1</v>
      </c>
      <c r="BE264" t="s">
        <v>23216</v>
      </c>
      <c r="BF264">
        <v>1</v>
      </c>
      <c r="BH264" t="s">
        <v>21853</v>
      </c>
      <c r="BI264">
        <v>1</v>
      </c>
      <c r="BK264" t="s">
        <v>21156</v>
      </c>
      <c r="BL264">
        <v>1</v>
      </c>
      <c r="BN264" t="s">
        <v>21157</v>
      </c>
      <c r="BO264">
        <v>1</v>
      </c>
      <c r="BQ264" t="s">
        <v>23217</v>
      </c>
      <c r="BR264">
        <v>1</v>
      </c>
      <c r="BT264" t="s">
        <v>23226</v>
      </c>
      <c r="BU264">
        <v>1</v>
      </c>
      <c r="BW264" t="s">
        <v>21156</v>
      </c>
      <c r="BX264">
        <v>1</v>
      </c>
      <c r="BZ264" t="s">
        <v>20593</v>
      </c>
      <c r="CA264">
        <v>1</v>
      </c>
      <c r="CC264" t="s">
        <v>25033</v>
      </c>
      <c r="CF264" t="s">
        <v>25034</v>
      </c>
    </row>
    <row r="265" spans="1:84" x14ac:dyDescent="0.3">
      <c r="A265">
        <v>264</v>
      </c>
      <c r="B265" s="1">
        <v>45849.777094907404</v>
      </c>
      <c r="C265" s="1">
        <v>45849.777881944443</v>
      </c>
      <c r="D265" t="s">
        <v>4161</v>
      </c>
      <c r="E265" t="s">
        <v>4162</v>
      </c>
      <c r="F265">
        <v>14</v>
      </c>
      <c r="I265" t="s">
        <v>4163</v>
      </c>
      <c r="L265">
        <v>6</v>
      </c>
      <c r="O265">
        <v>15</v>
      </c>
      <c r="R265" t="s">
        <v>25035</v>
      </c>
      <c r="U265" t="s">
        <v>25036</v>
      </c>
      <c r="X265" t="s">
        <v>23980</v>
      </c>
      <c r="Y265">
        <v>1</v>
      </c>
      <c r="AA265" t="s">
        <v>23209</v>
      </c>
      <c r="AB265">
        <v>1</v>
      </c>
      <c r="AD265" t="s">
        <v>23210</v>
      </c>
      <c r="AE265">
        <v>1</v>
      </c>
      <c r="AG265" t="s">
        <v>23211</v>
      </c>
      <c r="AH265">
        <v>1</v>
      </c>
      <c r="AJ265" t="s">
        <v>25037</v>
      </c>
      <c r="AM265" t="s">
        <v>25038</v>
      </c>
      <c r="AP265" t="s">
        <v>23989</v>
      </c>
      <c r="AS265" t="s">
        <v>25039</v>
      </c>
      <c r="AV265" t="s">
        <v>314</v>
      </c>
      <c r="AW265">
        <v>1</v>
      </c>
      <c r="AY265" t="s">
        <v>16918</v>
      </c>
      <c r="AZ265">
        <v>1</v>
      </c>
      <c r="BB265" t="s">
        <v>20679</v>
      </c>
      <c r="BC265">
        <v>1</v>
      </c>
      <c r="BE265" t="s">
        <v>23216</v>
      </c>
      <c r="BF265">
        <v>1</v>
      </c>
      <c r="BH265" t="s">
        <v>21853</v>
      </c>
      <c r="BI265">
        <v>1</v>
      </c>
      <c r="BK265" t="s">
        <v>21156</v>
      </c>
      <c r="BL265">
        <v>1</v>
      </c>
      <c r="BN265" t="s">
        <v>21157</v>
      </c>
      <c r="BO265">
        <v>1</v>
      </c>
      <c r="BQ265" t="s">
        <v>23217</v>
      </c>
      <c r="BR265">
        <v>1</v>
      </c>
      <c r="BT265" t="s">
        <v>23217</v>
      </c>
      <c r="BU265">
        <v>0</v>
      </c>
      <c r="BW265" t="s">
        <v>21156</v>
      </c>
      <c r="BX265">
        <v>1</v>
      </c>
      <c r="BZ265" t="s">
        <v>20593</v>
      </c>
      <c r="CA265">
        <v>1</v>
      </c>
      <c r="CC265" t="s">
        <v>25040</v>
      </c>
      <c r="CF265" t="s">
        <v>25041</v>
      </c>
    </row>
    <row r="266" spans="1:84" x14ac:dyDescent="0.3">
      <c r="A266">
        <v>265</v>
      </c>
      <c r="B266" s="1">
        <v>45849.851435185185</v>
      </c>
      <c r="C266" s="1">
        <v>45849.867638888885</v>
      </c>
      <c r="D266" t="s">
        <v>12370</v>
      </c>
      <c r="E266" t="s">
        <v>12371</v>
      </c>
      <c r="F266">
        <v>11</v>
      </c>
      <c r="I266" t="s">
        <v>25042</v>
      </c>
      <c r="L266">
        <v>6</v>
      </c>
      <c r="O266">
        <v>8</v>
      </c>
      <c r="R266" t="s">
        <v>25043</v>
      </c>
      <c r="U266" t="s">
        <v>25044</v>
      </c>
      <c r="X266" t="s">
        <v>23980</v>
      </c>
      <c r="Y266">
        <v>1</v>
      </c>
      <c r="AA266" t="s">
        <v>23209</v>
      </c>
      <c r="AB266">
        <v>1</v>
      </c>
      <c r="AD266" t="s">
        <v>23303</v>
      </c>
      <c r="AE266">
        <v>0</v>
      </c>
      <c r="AG266" t="s">
        <v>23211</v>
      </c>
      <c r="AH266">
        <v>1</v>
      </c>
      <c r="AJ266" t="s">
        <v>25045</v>
      </c>
      <c r="AM266" t="s">
        <v>25046</v>
      </c>
      <c r="AP266" t="s">
        <v>25047</v>
      </c>
      <c r="AS266" t="s">
        <v>25048</v>
      </c>
      <c r="AV266" t="s">
        <v>314</v>
      </c>
      <c r="AW266">
        <v>1</v>
      </c>
      <c r="AY266" t="s">
        <v>23216</v>
      </c>
      <c r="AZ266">
        <v>0</v>
      </c>
      <c r="BB266" t="s">
        <v>20679</v>
      </c>
      <c r="BC266">
        <v>1</v>
      </c>
      <c r="BE266" t="s">
        <v>23216</v>
      </c>
      <c r="BF266">
        <v>1</v>
      </c>
      <c r="BH266" t="s">
        <v>21853</v>
      </c>
      <c r="BI266">
        <v>1</v>
      </c>
      <c r="BK266" t="s">
        <v>21156</v>
      </c>
      <c r="BL266">
        <v>1</v>
      </c>
      <c r="BN266" t="s">
        <v>21157</v>
      </c>
      <c r="BO266">
        <v>1</v>
      </c>
      <c r="BQ266" t="s">
        <v>20593</v>
      </c>
      <c r="BR266">
        <v>0</v>
      </c>
      <c r="BT266" t="s">
        <v>23217</v>
      </c>
      <c r="BU266">
        <v>0</v>
      </c>
      <c r="BW266" t="s">
        <v>21156</v>
      </c>
      <c r="BX266">
        <v>1</v>
      </c>
      <c r="BZ266" t="s">
        <v>20593</v>
      </c>
      <c r="CA266">
        <v>1</v>
      </c>
      <c r="CC266" t="s">
        <v>25049</v>
      </c>
      <c r="CF266" t="s">
        <v>25050</v>
      </c>
    </row>
    <row r="267" spans="1:84" x14ac:dyDescent="0.3">
      <c r="A267">
        <v>266</v>
      </c>
      <c r="B267" s="1">
        <v>45849.922581018516</v>
      </c>
      <c r="C267" s="1">
        <v>45849.922696759262</v>
      </c>
      <c r="D267" t="s">
        <v>4009</v>
      </c>
      <c r="E267" t="s">
        <v>4010</v>
      </c>
      <c r="F267">
        <v>13</v>
      </c>
      <c r="I267" t="s">
        <v>4010</v>
      </c>
      <c r="L267">
        <v>6</v>
      </c>
      <c r="O267">
        <v>31</v>
      </c>
      <c r="R267" t="s">
        <v>25051</v>
      </c>
      <c r="U267" t="s">
        <v>25052</v>
      </c>
      <c r="X267" t="s">
        <v>23980</v>
      </c>
      <c r="Y267">
        <v>1</v>
      </c>
      <c r="AA267" t="s">
        <v>23209</v>
      </c>
      <c r="AB267">
        <v>1</v>
      </c>
      <c r="AD267" t="s">
        <v>23210</v>
      </c>
      <c r="AE267">
        <v>1</v>
      </c>
      <c r="AG267" t="s">
        <v>23211</v>
      </c>
      <c r="AH267">
        <v>1</v>
      </c>
      <c r="AJ267" t="s">
        <v>23536</v>
      </c>
      <c r="AM267" t="s">
        <v>25053</v>
      </c>
      <c r="AP267" t="s">
        <v>25054</v>
      </c>
      <c r="AS267" t="s">
        <v>25055</v>
      </c>
      <c r="AV267" t="s">
        <v>314</v>
      </c>
      <c r="AW267">
        <v>1</v>
      </c>
      <c r="AY267" t="s">
        <v>16918</v>
      </c>
      <c r="AZ267">
        <v>1</v>
      </c>
      <c r="BB267" t="s">
        <v>20679</v>
      </c>
      <c r="BC267">
        <v>1</v>
      </c>
      <c r="BE267" t="s">
        <v>23216</v>
      </c>
      <c r="BF267">
        <v>1</v>
      </c>
      <c r="BH267" t="s">
        <v>21853</v>
      </c>
      <c r="BI267">
        <v>1</v>
      </c>
      <c r="BK267" t="s">
        <v>21156</v>
      </c>
      <c r="BL267">
        <v>1</v>
      </c>
      <c r="BN267" t="s">
        <v>21157</v>
      </c>
      <c r="BO267">
        <v>1</v>
      </c>
      <c r="BQ267" t="s">
        <v>23226</v>
      </c>
      <c r="BR267">
        <v>0</v>
      </c>
      <c r="BT267" t="s">
        <v>23217</v>
      </c>
      <c r="BU267">
        <v>0</v>
      </c>
      <c r="BW267" t="s">
        <v>21156</v>
      </c>
      <c r="BX267">
        <v>1</v>
      </c>
      <c r="BZ267" t="s">
        <v>20593</v>
      </c>
      <c r="CA267">
        <v>1</v>
      </c>
      <c r="CC267" t="s">
        <v>25056</v>
      </c>
      <c r="CF267" t="s">
        <v>25057</v>
      </c>
    </row>
    <row r="268" spans="1:84" x14ac:dyDescent="0.3">
      <c r="A268">
        <v>267</v>
      </c>
      <c r="B268" s="1">
        <v>45849.92015046296</v>
      </c>
      <c r="C268" s="1">
        <v>45849.931655092594</v>
      </c>
      <c r="D268" t="s">
        <v>2189</v>
      </c>
      <c r="E268" t="s">
        <v>2190</v>
      </c>
      <c r="F268">
        <v>14</v>
      </c>
      <c r="I268" t="s">
        <v>2190</v>
      </c>
      <c r="L268">
        <v>4</v>
      </c>
      <c r="O268">
        <v>15</v>
      </c>
      <c r="R268" t="s">
        <v>25058</v>
      </c>
      <c r="U268" t="s">
        <v>25059</v>
      </c>
      <c r="X268" t="s">
        <v>24292</v>
      </c>
      <c r="Y268">
        <v>0</v>
      </c>
      <c r="AA268" t="s">
        <v>23209</v>
      </c>
      <c r="AB268">
        <v>1</v>
      </c>
      <c r="AD268" t="s">
        <v>23210</v>
      </c>
      <c r="AE268">
        <v>1</v>
      </c>
      <c r="AG268" t="s">
        <v>23211</v>
      </c>
      <c r="AH268">
        <v>1</v>
      </c>
      <c r="AJ268" t="s">
        <v>25060</v>
      </c>
      <c r="AM268" t="s">
        <v>25061</v>
      </c>
      <c r="AP268" t="s">
        <v>25062</v>
      </c>
      <c r="AS268" t="s">
        <v>25063</v>
      </c>
      <c r="AV268" t="s">
        <v>314</v>
      </c>
      <c r="AW268">
        <v>1</v>
      </c>
      <c r="AY268" t="s">
        <v>16918</v>
      </c>
      <c r="AZ268">
        <v>1</v>
      </c>
      <c r="BB268" t="s">
        <v>20679</v>
      </c>
      <c r="BC268">
        <v>1</v>
      </c>
      <c r="BE268" t="s">
        <v>23216</v>
      </c>
      <c r="BF268">
        <v>1</v>
      </c>
      <c r="BH268" t="s">
        <v>21853</v>
      </c>
      <c r="BI268">
        <v>1</v>
      </c>
      <c r="BK268" t="s">
        <v>21156</v>
      </c>
      <c r="BL268">
        <v>1</v>
      </c>
      <c r="BN268" t="s">
        <v>21157</v>
      </c>
      <c r="BO268">
        <v>1</v>
      </c>
      <c r="BQ268" t="s">
        <v>23217</v>
      </c>
      <c r="BR268">
        <v>1</v>
      </c>
      <c r="BT268" t="s">
        <v>23226</v>
      </c>
      <c r="BU268">
        <v>1</v>
      </c>
      <c r="BW268" t="s">
        <v>21156</v>
      </c>
      <c r="BX268">
        <v>1</v>
      </c>
      <c r="BZ268" t="s">
        <v>20593</v>
      </c>
      <c r="CA268">
        <v>1</v>
      </c>
      <c r="CC268" t="s">
        <v>25064</v>
      </c>
      <c r="CF268" t="s">
        <v>25065</v>
      </c>
    </row>
    <row r="269" spans="1:84" x14ac:dyDescent="0.3">
      <c r="A269">
        <v>268</v>
      </c>
      <c r="B269" s="1">
        <v>45849.929930555554</v>
      </c>
      <c r="C269" s="1">
        <v>45849.936712962961</v>
      </c>
      <c r="D269" t="s">
        <v>2843</v>
      </c>
      <c r="E269" t="s">
        <v>2844</v>
      </c>
      <c r="F269">
        <v>12</v>
      </c>
      <c r="I269" t="s">
        <v>2844</v>
      </c>
      <c r="L269">
        <v>5</v>
      </c>
      <c r="O269">
        <v>34</v>
      </c>
      <c r="R269" t="s">
        <v>25066</v>
      </c>
      <c r="U269" t="s">
        <v>25067</v>
      </c>
      <c r="X269" t="s">
        <v>23914</v>
      </c>
      <c r="Y269">
        <v>0</v>
      </c>
      <c r="AA269" t="s">
        <v>23209</v>
      </c>
      <c r="AB269">
        <v>1</v>
      </c>
      <c r="AD269" t="s">
        <v>23210</v>
      </c>
      <c r="AE269">
        <v>1</v>
      </c>
      <c r="AG269" t="s">
        <v>23211</v>
      </c>
      <c r="AH269">
        <v>1</v>
      </c>
      <c r="AJ269" t="s">
        <v>23288</v>
      </c>
      <c r="AM269" t="s">
        <v>23392</v>
      </c>
      <c r="AP269" t="s">
        <v>23648</v>
      </c>
      <c r="AS269" t="s">
        <v>23311</v>
      </c>
      <c r="AV269" t="s">
        <v>314</v>
      </c>
      <c r="AW269">
        <v>1</v>
      </c>
      <c r="AY269" t="s">
        <v>16918</v>
      </c>
      <c r="AZ269">
        <v>1</v>
      </c>
      <c r="BB269" t="s">
        <v>20679</v>
      </c>
      <c r="BC269">
        <v>1</v>
      </c>
      <c r="BE269" t="s">
        <v>23216</v>
      </c>
      <c r="BF269">
        <v>1</v>
      </c>
      <c r="BH269" t="s">
        <v>21853</v>
      </c>
      <c r="BI269">
        <v>1</v>
      </c>
      <c r="BK269" t="s">
        <v>21156</v>
      </c>
      <c r="BL269">
        <v>1</v>
      </c>
      <c r="BN269" t="s">
        <v>21157</v>
      </c>
      <c r="BO269">
        <v>1</v>
      </c>
      <c r="BQ269" t="s">
        <v>23226</v>
      </c>
      <c r="BR269">
        <v>0</v>
      </c>
      <c r="BT269" t="s">
        <v>23217</v>
      </c>
      <c r="BU269">
        <v>0</v>
      </c>
      <c r="BW269" t="s">
        <v>21156</v>
      </c>
      <c r="BX269">
        <v>1</v>
      </c>
      <c r="BZ269" t="s">
        <v>20593</v>
      </c>
      <c r="CA269">
        <v>1</v>
      </c>
      <c r="CC269" t="s">
        <v>25068</v>
      </c>
      <c r="CF269" t="s">
        <v>25069</v>
      </c>
    </row>
    <row r="270" spans="1:84" x14ac:dyDescent="0.3">
      <c r="A270">
        <v>269</v>
      </c>
      <c r="B270" s="1">
        <v>45849.933113425926</v>
      </c>
      <c r="C270" s="1">
        <v>45849.944490740738</v>
      </c>
      <c r="D270" t="s">
        <v>4447</v>
      </c>
      <c r="E270" t="s">
        <v>4448</v>
      </c>
      <c r="F270">
        <v>14</v>
      </c>
      <c r="I270" t="s">
        <v>12538</v>
      </c>
      <c r="L270">
        <v>7</v>
      </c>
      <c r="O270">
        <v>29</v>
      </c>
      <c r="R270" t="s">
        <v>25070</v>
      </c>
      <c r="U270" t="s">
        <v>25071</v>
      </c>
      <c r="X270" t="s">
        <v>23980</v>
      </c>
      <c r="Y270">
        <v>1</v>
      </c>
      <c r="AA270" t="s">
        <v>23209</v>
      </c>
      <c r="AB270">
        <v>1</v>
      </c>
      <c r="AD270" t="s">
        <v>23210</v>
      </c>
      <c r="AE270">
        <v>1</v>
      </c>
      <c r="AG270" t="s">
        <v>23211</v>
      </c>
      <c r="AH270">
        <v>1</v>
      </c>
      <c r="AJ270" t="s">
        <v>25072</v>
      </c>
      <c r="AM270" t="s">
        <v>25073</v>
      </c>
      <c r="AP270" t="s">
        <v>25074</v>
      </c>
      <c r="AS270" t="s">
        <v>25075</v>
      </c>
      <c r="AV270" t="s">
        <v>314</v>
      </c>
      <c r="AW270">
        <v>1</v>
      </c>
      <c r="AY270" t="s">
        <v>16918</v>
      </c>
      <c r="AZ270">
        <v>1</v>
      </c>
      <c r="BB270" t="s">
        <v>20679</v>
      </c>
      <c r="BC270">
        <v>1</v>
      </c>
      <c r="BE270" t="s">
        <v>23216</v>
      </c>
      <c r="BF270">
        <v>1</v>
      </c>
      <c r="BH270" t="s">
        <v>21853</v>
      </c>
      <c r="BI270">
        <v>1</v>
      </c>
      <c r="BK270" t="s">
        <v>21156</v>
      </c>
      <c r="BL270">
        <v>1</v>
      </c>
      <c r="BN270" t="s">
        <v>20593</v>
      </c>
      <c r="BO270">
        <v>0</v>
      </c>
      <c r="BQ270" t="s">
        <v>23217</v>
      </c>
      <c r="BR270">
        <v>1</v>
      </c>
      <c r="BT270" t="s">
        <v>23226</v>
      </c>
      <c r="BU270">
        <v>1</v>
      </c>
      <c r="BW270" t="s">
        <v>21156</v>
      </c>
      <c r="BX270">
        <v>1</v>
      </c>
      <c r="BZ270" t="s">
        <v>20593</v>
      </c>
      <c r="CA270">
        <v>1</v>
      </c>
      <c r="CC270" t="s">
        <v>25076</v>
      </c>
      <c r="CF270" t="s">
        <v>25077</v>
      </c>
    </row>
    <row r="271" spans="1:84" x14ac:dyDescent="0.3">
      <c r="A271">
        <v>270</v>
      </c>
      <c r="B271" s="1">
        <v>45849.949594907404</v>
      </c>
      <c r="C271" s="1">
        <v>45849.972337962965</v>
      </c>
      <c r="D271" t="s">
        <v>1195</v>
      </c>
      <c r="E271" t="s">
        <v>1196</v>
      </c>
      <c r="F271">
        <v>14</v>
      </c>
      <c r="I271" t="s">
        <v>1196</v>
      </c>
      <c r="L271">
        <v>2</v>
      </c>
      <c r="O271">
        <v>34</v>
      </c>
      <c r="R271" t="s">
        <v>25078</v>
      </c>
      <c r="U271" t="s">
        <v>25079</v>
      </c>
      <c r="X271" t="s">
        <v>23980</v>
      </c>
      <c r="Y271">
        <v>1</v>
      </c>
      <c r="AA271" t="s">
        <v>23209</v>
      </c>
      <c r="AB271">
        <v>1</v>
      </c>
      <c r="AD271" t="s">
        <v>23210</v>
      </c>
      <c r="AE271">
        <v>1</v>
      </c>
      <c r="AG271" t="s">
        <v>23211</v>
      </c>
      <c r="AH271">
        <v>1</v>
      </c>
      <c r="AJ271" t="s">
        <v>23536</v>
      </c>
      <c r="AM271" t="s">
        <v>25080</v>
      </c>
      <c r="AP271" t="s">
        <v>23989</v>
      </c>
      <c r="AS271" t="s">
        <v>25081</v>
      </c>
      <c r="AV271" t="s">
        <v>314</v>
      </c>
      <c r="AW271">
        <v>1</v>
      </c>
      <c r="AY271" t="s">
        <v>16918</v>
      </c>
      <c r="AZ271">
        <v>1</v>
      </c>
      <c r="BB271" t="s">
        <v>20679</v>
      </c>
      <c r="BC271">
        <v>1</v>
      </c>
      <c r="BE271" t="s">
        <v>23216</v>
      </c>
      <c r="BF271">
        <v>1</v>
      </c>
      <c r="BH271" t="s">
        <v>21853</v>
      </c>
      <c r="BI271">
        <v>1</v>
      </c>
      <c r="BK271" t="s">
        <v>21156</v>
      </c>
      <c r="BL271">
        <v>1</v>
      </c>
      <c r="BN271" t="s">
        <v>21157</v>
      </c>
      <c r="BO271">
        <v>1</v>
      </c>
      <c r="BQ271" t="s">
        <v>23217</v>
      </c>
      <c r="BR271">
        <v>1</v>
      </c>
      <c r="BT271" t="s">
        <v>23217</v>
      </c>
      <c r="BU271">
        <v>0</v>
      </c>
      <c r="BW271" t="s">
        <v>21156</v>
      </c>
      <c r="BX271">
        <v>1</v>
      </c>
      <c r="BZ271" t="s">
        <v>20593</v>
      </c>
      <c r="CA271">
        <v>1</v>
      </c>
      <c r="CC271" t="s">
        <v>25082</v>
      </c>
      <c r="CF271" t="s">
        <v>25083</v>
      </c>
    </row>
    <row r="272" spans="1:84" x14ac:dyDescent="0.3">
      <c r="A272">
        <v>271</v>
      </c>
      <c r="B272" s="1">
        <v>45850.021435185183</v>
      </c>
      <c r="C272" s="1">
        <v>45850.027557870373</v>
      </c>
      <c r="D272" t="s">
        <v>4209</v>
      </c>
      <c r="E272" t="s">
        <v>4210</v>
      </c>
      <c r="F272">
        <v>11</v>
      </c>
      <c r="I272" t="s">
        <v>4210</v>
      </c>
      <c r="L272">
        <v>7</v>
      </c>
      <c r="O272">
        <v>40</v>
      </c>
      <c r="R272" t="s">
        <v>25084</v>
      </c>
      <c r="U272" t="s">
        <v>25085</v>
      </c>
      <c r="X272" t="s">
        <v>23980</v>
      </c>
      <c r="Y272">
        <v>1</v>
      </c>
      <c r="AA272" t="s">
        <v>23209</v>
      </c>
      <c r="AB272">
        <v>1</v>
      </c>
      <c r="AD272" t="s">
        <v>23774</v>
      </c>
      <c r="AE272">
        <v>0</v>
      </c>
      <c r="AG272" t="s">
        <v>23211</v>
      </c>
      <c r="AH272">
        <v>1</v>
      </c>
      <c r="AJ272" t="s">
        <v>25086</v>
      </c>
      <c r="AM272" t="s">
        <v>25087</v>
      </c>
      <c r="AP272" t="s">
        <v>25088</v>
      </c>
      <c r="AS272" t="s">
        <v>25089</v>
      </c>
      <c r="AV272" t="s">
        <v>314</v>
      </c>
      <c r="AW272">
        <v>1</v>
      </c>
      <c r="AY272" t="s">
        <v>16918</v>
      </c>
      <c r="AZ272">
        <v>1</v>
      </c>
      <c r="BB272" t="s">
        <v>20679</v>
      </c>
      <c r="BC272">
        <v>1</v>
      </c>
      <c r="BE272" t="s">
        <v>21853</v>
      </c>
      <c r="BF272">
        <v>0</v>
      </c>
      <c r="BH272" t="s">
        <v>21156</v>
      </c>
      <c r="BI272">
        <v>0</v>
      </c>
      <c r="BK272" t="s">
        <v>21156</v>
      </c>
      <c r="BL272">
        <v>1</v>
      </c>
      <c r="BN272" t="s">
        <v>21157</v>
      </c>
      <c r="BO272">
        <v>1</v>
      </c>
      <c r="BQ272" t="s">
        <v>23217</v>
      </c>
      <c r="BR272">
        <v>1</v>
      </c>
      <c r="BT272" t="s">
        <v>23217</v>
      </c>
      <c r="BU272">
        <v>0</v>
      </c>
      <c r="BW272" t="s">
        <v>21156</v>
      </c>
      <c r="BX272">
        <v>1</v>
      </c>
      <c r="BZ272" t="s">
        <v>20593</v>
      </c>
      <c r="CA272">
        <v>1</v>
      </c>
      <c r="CC272" t="s">
        <v>25090</v>
      </c>
      <c r="CF272" t="s">
        <v>25091</v>
      </c>
    </row>
    <row r="273" spans="1:84" x14ac:dyDescent="0.3">
      <c r="A273">
        <v>272</v>
      </c>
      <c r="B273" s="1">
        <v>45850.242824074077</v>
      </c>
      <c r="C273" s="1">
        <v>45850.252071759256</v>
      </c>
      <c r="D273" t="s">
        <v>3441</v>
      </c>
      <c r="E273" t="s">
        <v>3442</v>
      </c>
      <c r="F273">
        <v>12</v>
      </c>
      <c r="I273" t="s">
        <v>12063</v>
      </c>
      <c r="L273">
        <v>8</v>
      </c>
      <c r="O273">
        <v>4</v>
      </c>
      <c r="R273" t="s">
        <v>25092</v>
      </c>
      <c r="U273" t="s">
        <v>25093</v>
      </c>
      <c r="X273" t="s">
        <v>23980</v>
      </c>
      <c r="Y273">
        <v>1</v>
      </c>
      <c r="AA273" t="s">
        <v>23209</v>
      </c>
      <c r="AB273">
        <v>1</v>
      </c>
      <c r="AD273" t="s">
        <v>23210</v>
      </c>
      <c r="AE273">
        <v>1</v>
      </c>
      <c r="AG273" t="s">
        <v>23211</v>
      </c>
      <c r="AH273">
        <v>1</v>
      </c>
      <c r="AJ273" t="s">
        <v>25094</v>
      </c>
      <c r="AM273" t="s">
        <v>25095</v>
      </c>
      <c r="AP273" t="s">
        <v>25096</v>
      </c>
      <c r="AS273" t="s">
        <v>25097</v>
      </c>
      <c r="AV273" t="s">
        <v>314</v>
      </c>
      <c r="AW273">
        <v>1</v>
      </c>
      <c r="AY273" t="s">
        <v>16918</v>
      </c>
      <c r="AZ273">
        <v>1</v>
      </c>
      <c r="BB273" t="s">
        <v>20679</v>
      </c>
      <c r="BC273">
        <v>1</v>
      </c>
      <c r="BE273" t="s">
        <v>21853</v>
      </c>
      <c r="BF273">
        <v>0</v>
      </c>
      <c r="BH273" t="s">
        <v>23216</v>
      </c>
      <c r="BI273">
        <v>0</v>
      </c>
      <c r="BK273" t="s">
        <v>21156</v>
      </c>
      <c r="BL273">
        <v>1</v>
      </c>
      <c r="BN273" t="s">
        <v>21157</v>
      </c>
      <c r="BO273">
        <v>1</v>
      </c>
      <c r="BQ273" t="s">
        <v>23217</v>
      </c>
      <c r="BR273">
        <v>1</v>
      </c>
      <c r="BT273" t="s">
        <v>23217</v>
      </c>
      <c r="BU273">
        <v>0</v>
      </c>
      <c r="BW273" t="s">
        <v>21156</v>
      </c>
      <c r="BX273">
        <v>1</v>
      </c>
      <c r="BZ273" t="s">
        <v>20593</v>
      </c>
      <c r="CA273">
        <v>1</v>
      </c>
      <c r="CC273" t="s">
        <v>25098</v>
      </c>
      <c r="CF273" t="s">
        <v>24950</v>
      </c>
    </row>
    <row r="274" spans="1:84" x14ac:dyDescent="0.3">
      <c r="A274">
        <v>273</v>
      </c>
      <c r="B274" s="1">
        <v>45850.490266203706</v>
      </c>
      <c r="C274" s="1">
        <v>45850.510740740741</v>
      </c>
      <c r="D274" t="s">
        <v>549</v>
      </c>
      <c r="E274" t="s">
        <v>550</v>
      </c>
      <c r="F274">
        <v>13</v>
      </c>
      <c r="I274" t="s">
        <v>550</v>
      </c>
      <c r="L274">
        <v>10</v>
      </c>
      <c r="O274">
        <v>26</v>
      </c>
      <c r="R274" t="s">
        <v>25099</v>
      </c>
      <c r="U274" t="s">
        <v>25100</v>
      </c>
      <c r="X274" t="s">
        <v>23980</v>
      </c>
      <c r="Y274">
        <v>1</v>
      </c>
      <c r="AA274" t="s">
        <v>23209</v>
      </c>
      <c r="AB274">
        <v>1</v>
      </c>
      <c r="AD274" t="s">
        <v>23210</v>
      </c>
      <c r="AE274">
        <v>1</v>
      </c>
      <c r="AG274" t="s">
        <v>23211</v>
      </c>
      <c r="AH274">
        <v>1</v>
      </c>
      <c r="AJ274" t="s">
        <v>23536</v>
      </c>
      <c r="AM274" t="s">
        <v>20519</v>
      </c>
      <c r="AP274" t="s">
        <v>23983</v>
      </c>
      <c r="AS274" t="s">
        <v>25101</v>
      </c>
      <c r="AV274" t="s">
        <v>314</v>
      </c>
      <c r="AW274">
        <v>1</v>
      </c>
      <c r="AY274" t="s">
        <v>16918</v>
      </c>
      <c r="AZ274">
        <v>1</v>
      </c>
      <c r="BB274" t="s">
        <v>23226</v>
      </c>
      <c r="BC274">
        <v>0</v>
      </c>
      <c r="BE274" t="s">
        <v>23216</v>
      </c>
      <c r="BF274">
        <v>1</v>
      </c>
      <c r="BH274" t="s">
        <v>21853</v>
      </c>
      <c r="BI274">
        <v>1</v>
      </c>
      <c r="BK274" t="s">
        <v>21156</v>
      </c>
      <c r="BL274">
        <v>1</v>
      </c>
      <c r="BN274" t="s">
        <v>21157</v>
      </c>
      <c r="BO274">
        <v>1</v>
      </c>
      <c r="BQ274" t="s">
        <v>23226</v>
      </c>
      <c r="BR274">
        <v>0</v>
      </c>
      <c r="BT274" t="s">
        <v>23226</v>
      </c>
      <c r="BU274">
        <v>1</v>
      </c>
      <c r="BW274" t="s">
        <v>21156</v>
      </c>
      <c r="BX274">
        <v>1</v>
      </c>
      <c r="BZ274" t="s">
        <v>20593</v>
      </c>
      <c r="CA274">
        <v>1</v>
      </c>
      <c r="CC274" t="s">
        <v>24949</v>
      </c>
      <c r="CF274" t="s">
        <v>25102</v>
      </c>
    </row>
    <row r="275" spans="1:84" x14ac:dyDescent="0.3">
      <c r="A275">
        <v>274</v>
      </c>
      <c r="B275" s="1">
        <v>45850.523263888892</v>
      </c>
      <c r="C275" s="1">
        <v>45850.537685185183</v>
      </c>
      <c r="D275" t="s">
        <v>928</v>
      </c>
      <c r="E275" t="s">
        <v>929</v>
      </c>
      <c r="F275">
        <v>14</v>
      </c>
      <c r="I275" t="s">
        <v>929</v>
      </c>
      <c r="L275">
        <v>2</v>
      </c>
      <c r="O275">
        <v>31</v>
      </c>
      <c r="R275" t="s">
        <v>25103</v>
      </c>
      <c r="U275" t="s">
        <v>25104</v>
      </c>
      <c r="X275" t="s">
        <v>24292</v>
      </c>
      <c r="Y275">
        <v>0</v>
      </c>
      <c r="AA275" t="s">
        <v>23209</v>
      </c>
      <c r="AB275">
        <v>1</v>
      </c>
      <c r="AD275" t="s">
        <v>23210</v>
      </c>
      <c r="AE275">
        <v>1</v>
      </c>
      <c r="AG275" t="s">
        <v>23211</v>
      </c>
      <c r="AH275">
        <v>1</v>
      </c>
      <c r="AJ275" t="s">
        <v>25105</v>
      </c>
      <c r="AM275" t="s">
        <v>25106</v>
      </c>
      <c r="AP275" t="s">
        <v>25107</v>
      </c>
      <c r="AS275" t="s">
        <v>25108</v>
      </c>
      <c r="AV275" t="s">
        <v>314</v>
      </c>
      <c r="AW275">
        <v>1</v>
      </c>
      <c r="AY275" t="s">
        <v>16918</v>
      </c>
      <c r="AZ275">
        <v>1</v>
      </c>
      <c r="BB275" t="s">
        <v>20679</v>
      </c>
      <c r="BC275">
        <v>1</v>
      </c>
      <c r="BE275" t="s">
        <v>23216</v>
      </c>
      <c r="BF275">
        <v>1</v>
      </c>
      <c r="BH275" t="s">
        <v>21853</v>
      </c>
      <c r="BI275">
        <v>1</v>
      </c>
      <c r="BK275" t="s">
        <v>21156</v>
      </c>
      <c r="BL275">
        <v>1</v>
      </c>
      <c r="BN275" t="s">
        <v>21157</v>
      </c>
      <c r="BO275">
        <v>1</v>
      </c>
      <c r="BQ275" t="s">
        <v>23217</v>
      </c>
      <c r="BR275">
        <v>1</v>
      </c>
      <c r="BT275" t="s">
        <v>23226</v>
      </c>
      <c r="BU275">
        <v>1</v>
      </c>
      <c r="BW275" t="s">
        <v>21156</v>
      </c>
      <c r="BX275">
        <v>1</v>
      </c>
      <c r="BZ275" t="s">
        <v>20593</v>
      </c>
      <c r="CA275">
        <v>1</v>
      </c>
      <c r="CC275" t="s">
        <v>25109</v>
      </c>
      <c r="CF275" t="s">
        <v>25110</v>
      </c>
    </row>
    <row r="276" spans="1:84" x14ac:dyDescent="0.3">
      <c r="A276">
        <v>275</v>
      </c>
      <c r="B276" s="1">
        <v>45850.572476851848</v>
      </c>
      <c r="C276" s="1">
        <v>45850.582708333335</v>
      </c>
      <c r="D276" t="s">
        <v>4178</v>
      </c>
      <c r="E276" t="s">
        <v>4179</v>
      </c>
      <c r="F276">
        <v>11</v>
      </c>
      <c r="I276" t="s">
        <v>4180</v>
      </c>
      <c r="L276">
        <v>6</v>
      </c>
      <c r="O276">
        <v>2</v>
      </c>
      <c r="R276" t="s">
        <v>25111</v>
      </c>
      <c r="U276" t="s">
        <v>25112</v>
      </c>
      <c r="X276" t="s">
        <v>25113</v>
      </c>
      <c r="Y276">
        <v>0</v>
      </c>
      <c r="AA276" t="s">
        <v>23209</v>
      </c>
      <c r="AB276">
        <v>1</v>
      </c>
      <c r="AD276" t="s">
        <v>23210</v>
      </c>
      <c r="AE276">
        <v>1</v>
      </c>
      <c r="AG276" t="s">
        <v>23209</v>
      </c>
      <c r="AH276">
        <v>0</v>
      </c>
      <c r="AJ276" t="s">
        <v>25114</v>
      </c>
      <c r="AM276" t="s">
        <v>25115</v>
      </c>
      <c r="AP276" t="s">
        <v>25116</v>
      </c>
      <c r="AS276" t="s">
        <v>25117</v>
      </c>
      <c r="AV276" t="s">
        <v>314</v>
      </c>
      <c r="AW276">
        <v>1</v>
      </c>
      <c r="AY276" t="s">
        <v>16918</v>
      </c>
      <c r="AZ276">
        <v>1</v>
      </c>
      <c r="BB276" t="s">
        <v>20679</v>
      </c>
      <c r="BC276">
        <v>1</v>
      </c>
      <c r="BE276" t="s">
        <v>23216</v>
      </c>
      <c r="BF276">
        <v>1</v>
      </c>
      <c r="BH276" t="s">
        <v>21853</v>
      </c>
      <c r="BI276">
        <v>1</v>
      </c>
      <c r="BK276" t="s">
        <v>21156</v>
      </c>
      <c r="BL276">
        <v>1</v>
      </c>
      <c r="BN276" t="s">
        <v>21157</v>
      </c>
      <c r="BO276">
        <v>1</v>
      </c>
      <c r="BQ276" t="s">
        <v>23226</v>
      </c>
      <c r="BR276">
        <v>0</v>
      </c>
      <c r="BT276" t="s">
        <v>23217</v>
      </c>
      <c r="BU276">
        <v>0</v>
      </c>
      <c r="BW276" t="s">
        <v>21156</v>
      </c>
      <c r="BX276">
        <v>1</v>
      </c>
      <c r="BZ276" t="s">
        <v>20593</v>
      </c>
      <c r="CA276">
        <v>1</v>
      </c>
      <c r="CC276" t="s">
        <v>25118</v>
      </c>
      <c r="CF276" t="s">
        <v>25119</v>
      </c>
    </row>
    <row r="277" spans="1:84" x14ac:dyDescent="0.3">
      <c r="A277">
        <v>276</v>
      </c>
      <c r="B277" s="1">
        <v>45850.650717592594</v>
      </c>
      <c r="C277" s="1">
        <v>45850.657835648148</v>
      </c>
      <c r="D277" t="s">
        <v>4441</v>
      </c>
      <c r="E277" t="s">
        <v>4442</v>
      </c>
      <c r="F277">
        <v>6</v>
      </c>
      <c r="I277" t="s">
        <v>4442</v>
      </c>
      <c r="L277">
        <v>7</v>
      </c>
      <c r="O277">
        <v>3</v>
      </c>
      <c r="R277" t="s">
        <v>25120</v>
      </c>
      <c r="U277" t="s">
        <v>25121</v>
      </c>
      <c r="X277" t="s">
        <v>23914</v>
      </c>
      <c r="Y277">
        <v>0</v>
      </c>
      <c r="AA277" t="s">
        <v>23209</v>
      </c>
      <c r="AB277">
        <v>1</v>
      </c>
      <c r="AD277" t="s">
        <v>23303</v>
      </c>
      <c r="AE277">
        <v>0</v>
      </c>
      <c r="AG277" t="s">
        <v>23304</v>
      </c>
      <c r="AH277">
        <v>0</v>
      </c>
      <c r="AJ277" t="s">
        <v>25122</v>
      </c>
      <c r="AM277" t="s">
        <v>25123</v>
      </c>
      <c r="AP277" t="s">
        <v>25096</v>
      </c>
      <c r="AS277" t="s">
        <v>25124</v>
      </c>
      <c r="AV277" t="s">
        <v>314</v>
      </c>
      <c r="AW277">
        <v>1</v>
      </c>
      <c r="AY277" t="s">
        <v>23216</v>
      </c>
      <c r="AZ277">
        <v>0</v>
      </c>
      <c r="BB277" t="s">
        <v>16918</v>
      </c>
      <c r="BC277">
        <v>0</v>
      </c>
      <c r="BE277" t="s">
        <v>20679</v>
      </c>
      <c r="BF277">
        <v>0</v>
      </c>
      <c r="BH277" t="s">
        <v>21853</v>
      </c>
      <c r="BI277">
        <v>1</v>
      </c>
      <c r="BK277" t="s">
        <v>23216</v>
      </c>
      <c r="BL277">
        <v>0</v>
      </c>
      <c r="BN277" t="s">
        <v>21157</v>
      </c>
      <c r="BO277">
        <v>1</v>
      </c>
      <c r="BQ277" t="s">
        <v>21156</v>
      </c>
      <c r="BR277">
        <v>0</v>
      </c>
      <c r="BT277" t="s">
        <v>23226</v>
      </c>
      <c r="BU277">
        <v>1</v>
      </c>
      <c r="BW277" t="s">
        <v>23217</v>
      </c>
      <c r="BX277">
        <v>0</v>
      </c>
      <c r="BZ277" t="s">
        <v>20593</v>
      </c>
      <c r="CA277">
        <v>1</v>
      </c>
      <c r="CC277" t="s">
        <v>24949</v>
      </c>
      <c r="CF277" t="s">
        <v>24993</v>
      </c>
    </row>
    <row r="278" spans="1:84" x14ac:dyDescent="0.3">
      <c r="A278">
        <v>277</v>
      </c>
      <c r="B278" s="1">
        <v>45850.730752314812</v>
      </c>
      <c r="C278" s="1">
        <v>45850.734918981485</v>
      </c>
      <c r="D278" t="s">
        <v>4362</v>
      </c>
      <c r="E278" t="s">
        <v>4363</v>
      </c>
      <c r="F278">
        <v>10</v>
      </c>
      <c r="I278" t="s">
        <v>4363</v>
      </c>
      <c r="L278">
        <v>7</v>
      </c>
      <c r="O278">
        <v>26</v>
      </c>
      <c r="R278" t="s">
        <v>25125</v>
      </c>
      <c r="U278" t="s">
        <v>25126</v>
      </c>
      <c r="X278" t="s">
        <v>23914</v>
      </c>
      <c r="Y278">
        <v>0</v>
      </c>
      <c r="AA278" t="s">
        <v>23209</v>
      </c>
      <c r="AB278">
        <v>1</v>
      </c>
      <c r="AD278" t="s">
        <v>23303</v>
      </c>
      <c r="AE278">
        <v>0</v>
      </c>
      <c r="AG278" t="s">
        <v>23209</v>
      </c>
      <c r="AH278">
        <v>0</v>
      </c>
      <c r="AJ278" t="s">
        <v>25122</v>
      </c>
      <c r="AM278" t="s">
        <v>25127</v>
      </c>
      <c r="AP278" t="s">
        <v>25128</v>
      </c>
      <c r="AS278" t="s">
        <v>25129</v>
      </c>
      <c r="AV278" t="s">
        <v>314</v>
      </c>
      <c r="AW278">
        <v>1</v>
      </c>
      <c r="AY278" t="s">
        <v>16918</v>
      </c>
      <c r="AZ278">
        <v>1</v>
      </c>
      <c r="BB278" t="s">
        <v>20679</v>
      </c>
      <c r="BC278">
        <v>1</v>
      </c>
      <c r="BE278" t="s">
        <v>23216</v>
      </c>
      <c r="BF278">
        <v>1</v>
      </c>
      <c r="BH278" t="s">
        <v>21853</v>
      </c>
      <c r="BI278">
        <v>1</v>
      </c>
      <c r="BK278" t="s">
        <v>21156</v>
      </c>
      <c r="BL278">
        <v>1</v>
      </c>
      <c r="BN278" t="s">
        <v>21157</v>
      </c>
      <c r="BO278">
        <v>1</v>
      </c>
      <c r="BQ278" t="s">
        <v>23226</v>
      </c>
      <c r="BR278">
        <v>0</v>
      </c>
      <c r="BT278" t="s">
        <v>23217</v>
      </c>
      <c r="BU278">
        <v>0</v>
      </c>
      <c r="BW278" t="s">
        <v>21156</v>
      </c>
      <c r="BX278">
        <v>1</v>
      </c>
      <c r="BZ278" t="s">
        <v>20593</v>
      </c>
      <c r="CA278">
        <v>1</v>
      </c>
      <c r="CC278" t="s">
        <v>24955</v>
      </c>
      <c r="CF278" t="s">
        <v>25130</v>
      </c>
    </row>
    <row r="279" spans="1:84" x14ac:dyDescent="0.3">
      <c r="A279">
        <v>278</v>
      </c>
      <c r="B279" s="1">
        <v>45850.808506944442</v>
      </c>
      <c r="C279" s="1">
        <v>45850.80878472222</v>
      </c>
      <c r="D279" t="s">
        <v>4151</v>
      </c>
      <c r="E279" t="s">
        <v>4152</v>
      </c>
      <c r="F279">
        <v>13</v>
      </c>
      <c r="I279" t="s">
        <v>4153</v>
      </c>
      <c r="L279">
        <v>6</v>
      </c>
      <c r="O279">
        <v>40</v>
      </c>
      <c r="R279" t="s">
        <v>25131</v>
      </c>
      <c r="U279" t="s">
        <v>25132</v>
      </c>
      <c r="X279" t="s">
        <v>23914</v>
      </c>
      <c r="Y279">
        <v>0</v>
      </c>
      <c r="AA279" t="s">
        <v>23209</v>
      </c>
      <c r="AB279">
        <v>1</v>
      </c>
      <c r="AD279" t="s">
        <v>23210</v>
      </c>
      <c r="AE279">
        <v>1</v>
      </c>
      <c r="AG279" t="s">
        <v>23774</v>
      </c>
      <c r="AH279">
        <v>0</v>
      </c>
      <c r="AJ279" t="s">
        <v>25133</v>
      </c>
      <c r="AM279" t="s">
        <v>25134</v>
      </c>
      <c r="AP279" t="s">
        <v>25135</v>
      </c>
      <c r="AS279" t="s">
        <v>25136</v>
      </c>
      <c r="AV279" t="s">
        <v>314</v>
      </c>
      <c r="AW279">
        <v>1</v>
      </c>
      <c r="AY279" t="s">
        <v>16918</v>
      </c>
      <c r="AZ279">
        <v>1</v>
      </c>
      <c r="BB279" t="s">
        <v>20679</v>
      </c>
      <c r="BC279">
        <v>1</v>
      </c>
      <c r="BE279" t="s">
        <v>23216</v>
      </c>
      <c r="BF279">
        <v>1</v>
      </c>
      <c r="BH279" t="s">
        <v>21853</v>
      </c>
      <c r="BI279">
        <v>1</v>
      </c>
      <c r="BK279" t="s">
        <v>21156</v>
      </c>
      <c r="BL279">
        <v>1</v>
      </c>
      <c r="BN279" t="s">
        <v>21157</v>
      </c>
      <c r="BO279">
        <v>1</v>
      </c>
      <c r="BQ279" t="s">
        <v>23217</v>
      </c>
      <c r="BR279">
        <v>1</v>
      </c>
      <c r="BT279" t="s">
        <v>23226</v>
      </c>
      <c r="BU279">
        <v>1</v>
      </c>
      <c r="BW279" t="s">
        <v>21156</v>
      </c>
      <c r="BX279">
        <v>1</v>
      </c>
      <c r="BZ279" t="s">
        <v>20593</v>
      </c>
      <c r="CA279">
        <v>1</v>
      </c>
      <c r="CC279" t="s">
        <v>24949</v>
      </c>
      <c r="CF279" t="s">
        <v>25137</v>
      </c>
    </row>
    <row r="280" spans="1:84" x14ac:dyDescent="0.3">
      <c r="A280">
        <v>279</v>
      </c>
      <c r="B280" s="1">
        <v>45850.851620370369</v>
      </c>
      <c r="C280" s="1">
        <v>45850.854004629633</v>
      </c>
      <c r="D280" t="s">
        <v>1368</v>
      </c>
      <c r="E280" t="s">
        <v>1369</v>
      </c>
      <c r="F280">
        <v>8</v>
      </c>
      <c r="I280" t="s">
        <v>1369</v>
      </c>
      <c r="L280">
        <v>1</v>
      </c>
      <c r="O280">
        <v>5</v>
      </c>
      <c r="R280" t="s">
        <v>25138</v>
      </c>
      <c r="U280" t="s">
        <v>25139</v>
      </c>
      <c r="X280" t="s">
        <v>23980</v>
      </c>
      <c r="Y280">
        <v>1</v>
      </c>
      <c r="AA280" t="s">
        <v>23209</v>
      </c>
      <c r="AB280">
        <v>1</v>
      </c>
      <c r="AD280" t="s">
        <v>23303</v>
      </c>
      <c r="AE280">
        <v>0</v>
      </c>
      <c r="AG280" t="s">
        <v>23209</v>
      </c>
      <c r="AH280">
        <v>0</v>
      </c>
      <c r="AJ280" t="s">
        <v>24719</v>
      </c>
      <c r="AM280" t="s">
        <v>24720</v>
      </c>
      <c r="AP280" t="s">
        <v>25140</v>
      </c>
      <c r="AS280" t="s">
        <v>25141</v>
      </c>
      <c r="AV280" t="s">
        <v>314</v>
      </c>
      <c r="AW280">
        <v>1</v>
      </c>
      <c r="AY280" t="s">
        <v>16918</v>
      </c>
      <c r="AZ280">
        <v>1</v>
      </c>
      <c r="BB280" t="s">
        <v>20679</v>
      </c>
      <c r="BC280">
        <v>1</v>
      </c>
      <c r="BE280" t="s">
        <v>21853</v>
      </c>
      <c r="BF280">
        <v>0</v>
      </c>
      <c r="BH280" t="s">
        <v>23216</v>
      </c>
      <c r="BI280">
        <v>0</v>
      </c>
      <c r="BK280" t="s">
        <v>23217</v>
      </c>
      <c r="BL280">
        <v>0</v>
      </c>
      <c r="BN280" t="s">
        <v>21156</v>
      </c>
      <c r="BO280">
        <v>0</v>
      </c>
      <c r="BQ280" t="s">
        <v>21157</v>
      </c>
      <c r="BR280">
        <v>0</v>
      </c>
      <c r="BT280" t="s">
        <v>23226</v>
      </c>
      <c r="BU280">
        <v>1</v>
      </c>
      <c r="BW280" t="s">
        <v>21156</v>
      </c>
      <c r="BX280">
        <v>1</v>
      </c>
      <c r="BZ280" t="s">
        <v>20593</v>
      </c>
      <c r="CA280">
        <v>1</v>
      </c>
      <c r="CC280" t="s">
        <v>25141</v>
      </c>
      <c r="CF280" t="s">
        <v>25142</v>
      </c>
    </row>
    <row r="281" spans="1:84" x14ac:dyDescent="0.3">
      <c r="A281">
        <v>280</v>
      </c>
      <c r="B281" s="1">
        <v>45850.954594907409</v>
      </c>
      <c r="C281" s="1">
        <v>45850.971805555557</v>
      </c>
      <c r="D281" t="s">
        <v>4048</v>
      </c>
      <c r="E281" t="s">
        <v>4049</v>
      </c>
      <c r="F281">
        <v>13</v>
      </c>
      <c r="I281" t="s">
        <v>4049</v>
      </c>
      <c r="L281">
        <v>6</v>
      </c>
      <c r="O281">
        <v>21</v>
      </c>
      <c r="R281" t="s">
        <v>25143</v>
      </c>
      <c r="U281" t="s">
        <v>25144</v>
      </c>
      <c r="X281" t="s">
        <v>23914</v>
      </c>
      <c r="Y281">
        <v>0</v>
      </c>
      <c r="AA281" t="s">
        <v>23209</v>
      </c>
      <c r="AB281">
        <v>1</v>
      </c>
      <c r="AD281" t="s">
        <v>23303</v>
      </c>
      <c r="AE281">
        <v>0</v>
      </c>
      <c r="AG281" t="s">
        <v>23211</v>
      </c>
      <c r="AH281">
        <v>1</v>
      </c>
      <c r="AJ281" t="s">
        <v>25145</v>
      </c>
      <c r="AM281" t="s">
        <v>25146</v>
      </c>
      <c r="AP281" t="s">
        <v>25147</v>
      </c>
      <c r="AS281" t="s">
        <v>25148</v>
      </c>
      <c r="AV281" t="s">
        <v>314</v>
      </c>
      <c r="AW281">
        <v>1</v>
      </c>
      <c r="AY281" t="s">
        <v>16918</v>
      </c>
      <c r="AZ281">
        <v>1</v>
      </c>
      <c r="BB281" t="s">
        <v>20679</v>
      </c>
      <c r="BC281">
        <v>1</v>
      </c>
      <c r="BE281" t="s">
        <v>23216</v>
      </c>
      <c r="BF281">
        <v>1</v>
      </c>
      <c r="BH281" t="s">
        <v>21853</v>
      </c>
      <c r="BI281">
        <v>1</v>
      </c>
      <c r="BK281" t="s">
        <v>21156</v>
      </c>
      <c r="BL281">
        <v>1</v>
      </c>
      <c r="BN281" t="s">
        <v>21157</v>
      </c>
      <c r="BO281">
        <v>1</v>
      </c>
      <c r="BQ281" t="s">
        <v>23217</v>
      </c>
      <c r="BR281">
        <v>1</v>
      </c>
      <c r="BT281" t="s">
        <v>23226</v>
      </c>
      <c r="BU281">
        <v>1</v>
      </c>
      <c r="BW281" t="s">
        <v>21156</v>
      </c>
      <c r="BX281">
        <v>1</v>
      </c>
      <c r="BZ281" t="s">
        <v>20593</v>
      </c>
      <c r="CA281">
        <v>1</v>
      </c>
      <c r="CC281" t="s">
        <v>25149</v>
      </c>
      <c r="CF281" t="s">
        <v>25150</v>
      </c>
    </row>
    <row r="282" spans="1:84" x14ac:dyDescent="0.3">
      <c r="A282">
        <v>281</v>
      </c>
      <c r="B282" s="1">
        <v>45850.980717592596</v>
      </c>
      <c r="C282" s="1">
        <v>45850.995162037034</v>
      </c>
      <c r="D282" t="s">
        <v>3289</v>
      </c>
      <c r="E282" t="s">
        <v>3290</v>
      </c>
      <c r="F282">
        <v>15</v>
      </c>
      <c r="I282" t="s">
        <v>3290</v>
      </c>
      <c r="L282">
        <v>3</v>
      </c>
      <c r="O282">
        <v>27</v>
      </c>
      <c r="R282" t="s">
        <v>25151</v>
      </c>
      <c r="U282" t="s">
        <v>25152</v>
      </c>
      <c r="X282" t="s">
        <v>23980</v>
      </c>
      <c r="Y282">
        <v>1</v>
      </c>
      <c r="AA282" t="s">
        <v>23209</v>
      </c>
      <c r="AB282">
        <v>1</v>
      </c>
      <c r="AD282" t="s">
        <v>23210</v>
      </c>
      <c r="AE282">
        <v>1</v>
      </c>
      <c r="AG282" t="s">
        <v>23211</v>
      </c>
      <c r="AH282">
        <v>1</v>
      </c>
      <c r="AJ282" t="s">
        <v>25153</v>
      </c>
      <c r="AM282" t="s">
        <v>25154</v>
      </c>
      <c r="AP282" t="s">
        <v>25155</v>
      </c>
      <c r="AS282" t="s">
        <v>25156</v>
      </c>
      <c r="AV282" t="s">
        <v>314</v>
      </c>
      <c r="AW282">
        <v>1</v>
      </c>
      <c r="AY282" t="s">
        <v>16918</v>
      </c>
      <c r="AZ282">
        <v>1</v>
      </c>
      <c r="BB282" t="s">
        <v>20679</v>
      </c>
      <c r="BC282">
        <v>1</v>
      </c>
      <c r="BE282" t="s">
        <v>23216</v>
      </c>
      <c r="BF282">
        <v>1</v>
      </c>
      <c r="BH282" t="s">
        <v>21853</v>
      </c>
      <c r="BI282">
        <v>1</v>
      </c>
      <c r="BK282" t="s">
        <v>21156</v>
      </c>
      <c r="BL282">
        <v>1</v>
      </c>
      <c r="BN282" t="s">
        <v>21157</v>
      </c>
      <c r="BO282">
        <v>1</v>
      </c>
      <c r="BQ282" t="s">
        <v>23217</v>
      </c>
      <c r="BR282">
        <v>1</v>
      </c>
      <c r="BT282" t="s">
        <v>23226</v>
      </c>
      <c r="BU282">
        <v>1</v>
      </c>
      <c r="BW282" t="s">
        <v>21156</v>
      </c>
      <c r="BX282">
        <v>1</v>
      </c>
      <c r="BZ282" t="s">
        <v>20593</v>
      </c>
      <c r="CA282">
        <v>1</v>
      </c>
      <c r="CC282" t="s">
        <v>25157</v>
      </c>
      <c r="CF282" t="s">
        <v>25158</v>
      </c>
    </row>
    <row r="283" spans="1:84" x14ac:dyDescent="0.3">
      <c r="A283">
        <v>282</v>
      </c>
      <c r="B283" s="1">
        <v>45851.006423611114</v>
      </c>
      <c r="C283" s="1">
        <v>45851.017881944441</v>
      </c>
      <c r="D283" t="s">
        <v>2132</v>
      </c>
      <c r="E283" t="s">
        <v>2133</v>
      </c>
      <c r="F283">
        <v>15</v>
      </c>
      <c r="I283" t="s">
        <v>2133</v>
      </c>
      <c r="L283">
        <v>4</v>
      </c>
      <c r="O283">
        <v>1</v>
      </c>
      <c r="R283" t="s">
        <v>25159</v>
      </c>
      <c r="U283" t="s">
        <v>25160</v>
      </c>
      <c r="X283" t="s">
        <v>23980</v>
      </c>
      <c r="Y283">
        <v>1</v>
      </c>
      <c r="AA283" t="s">
        <v>23209</v>
      </c>
      <c r="AB283">
        <v>1</v>
      </c>
      <c r="AD283" t="s">
        <v>23210</v>
      </c>
      <c r="AE283">
        <v>1</v>
      </c>
      <c r="AG283" t="s">
        <v>23211</v>
      </c>
      <c r="AH283">
        <v>1</v>
      </c>
      <c r="AJ283" t="s">
        <v>25161</v>
      </c>
      <c r="AM283" t="s">
        <v>25162</v>
      </c>
      <c r="AP283" t="s">
        <v>25163</v>
      </c>
      <c r="AS283" t="s">
        <v>25164</v>
      </c>
      <c r="AV283" t="s">
        <v>314</v>
      </c>
      <c r="AW283">
        <v>1</v>
      </c>
      <c r="AY283" t="s">
        <v>16918</v>
      </c>
      <c r="AZ283">
        <v>1</v>
      </c>
      <c r="BB283" t="s">
        <v>20679</v>
      </c>
      <c r="BC283">
        <v>1</v>
      </c>
      <c r="BE283" t="s">
        <v>23216</v>
      </c>
      <c r="BF283">
        <v>1</v>
      </c>
      <c r="BH283" t="s">
        <v>21853</v>
      </c>
      <c r="BI283">
        <v>1</v>
      </c>
      <c r="BK283" t="s">
        <v>21156</v>
      </c>
      <c r="BL283">
        <v>1</v>
      </c>
      <c r="BN283" t="s">
        <v>21157</v>
      </c>
      <c r="BO283">
        <v>1</v>
      </c>
      <c r="BQ283" t="s">
        <v>23217</v>
      </c>
      <c r="BR283">
        <v>1</v>
      </c>
      <c r="BT283" t="s">
        <v>23226</v>
      </c>
      <c r="BU283">
        <v>1</v>
      </c>
      <c r="BW283" t="s">
        <v>21156</v>
      </c>
      <c r="BX283">
        <v>1</v>
      </c>
      <c r="BZ283" t="s">
        <v>20593</v>
      </c>
      <c r="CA283">
        <v>1</v>
      </c>
      <c r="CC283" t="s">
        <v>25165</v>
      </c>
      <c r="CF283" t="s">
        <v>25166</v>
      </c>
    </row>
    <row r="284" spans="1:84" x14ac:dyDescent="0.3">
      <c r="A284">
        <v>283</v>
      </c>
      <c r="B284" s="1">
        <v>45851.041018518517</v>
      </c>
      <c r="C284" s="1">
        <v>45851.06790509259</v>
      </c>
      <c r="D284" t="s">
        <v>2154</v>
      </c>
      <c r="E284" t="s">
        <v>2155</v>
      </c>
      <c r="F284">
        <v>13</v>
      </c>
      <c r="I284" t="s">
        <v>2155</v>
      </c>
      <c r="L284">
        <v>4</v>
      </c>
      <c r="O284">
        <v>29</v>
      </c>
      <c r="R284" t="s">
        <v>25167</v>
      </c>
      <c r="U284" t="s">
        <v>25168</v>
      </c>
      <c r="X284" t="s">
        <v>23980</v>
      </c>
      <c r="Y284">
        <v>1</v>
      </c>
      <c r="AA284" t="s">
        <v>23209</v>
      </c>
      <c r="AB284">
        <v>1</v>
      </c>
      <c r="AD284" t="s">
        <v>23210</v>
      </c>
      <c r="AE284">
        <v>1</v>
      </c>
      <c r="AG284" t="s">
        <v>23211</v>
      </c>
      <c r="AH284">
        <v>1</v>
      </c>
      <c r="AJ284" t="s">
        <v>25169</v>
      </c>
      <c r="AM284" t="s">
        <v>25170</v>
      </c>
      <c r="AP284" t="s">
        <v>24004</v>
      </c>
      <c r="AS284" t="s">
        <v>25171</v>
      </c>
      <c r="AV284" t="s">
        <v>314</v>
      </c>
      <c r="AW284">
        <v>1</v>
      </c>
      <c r="AY284" t="s">
        <v>16918</v>
      </c>
      <c r="AZ284">
        <v>1</v>
      </c>
      <c r="BB284" t="s">
        <v>20679</v>
      </c>
      <c r="BC284">
        <v>1</v>
      </c>
      <c r="BE284" t="s">
        <v>23216</v>
      </c>
      <c r="BF284">
        <v>1</v>
      </c>
      <c r="BH284" t="s">
        <v>21853</v>
      </c>
      <c r="BI284">
        <v>1</v>
      </c>
      <c r="BK284" t="s">
        <v>21156</v>
      </c>
      <c r="BL284">
        <v>1</v>
      </c>
      <c r="BN284" t="s">
        <v>21157</v>
      </c>
      <c r="BO284">
        <v>1</v>
      </c>
      <c r="BQ284" t="s">
        <v>23226</v>
      </c>
      <c r="BR284">
        <v>0</v>
      </c>
      <c r="BT284" t="s">
        <v>23217</v>
      </c>
      <c r="BU284">
        <v>0</v>
      </c>
      <c r="BW284" t="s">
        <v>21156</v>
      </c>
      <c r="BX284">
        <v>1</v>
      </c>
      <c r="BZ284" t="s">
        <v>20593</v>
      </c>
      <c r="CA284">
        <v>1</v>
      </c>
      <c r="CC284" t="s">
        <v>25172</v>
      </c>
      <c r="CF284" t="s">
        <v>25173</v>
      </c>
    </row>
    <row r="285" spans="1:84" x14ac:dyDescent="0.3">
      <c r="A285">
        <v>284</v>
      </c>
      <c r="B285" s="1">
        <v>45851.376747685186</v>
      </c>
      <c r="C285" s="1">
        <v>45851.386689814812</v>
      </c>
      <c r="D285" t="s">
        <v>3178</v>
      </c>
      <c r="E285" t="s">
        <v>3179</v>
      </c>
      <c r="F285">
        <v>4</v>
      </c>
      <c r="I285" t="s">
        <v>3179</v>
      </c>
      <c r="L285">
        <v>3</v>
      </c>
      <c r="O285">
        <v>5</v>
      </c>
      <c r="R285" t="s">
        <v>25174</v>
      </c>
      <c r="U285" t="s">
        <v>25175</v>
      </c>
      <c r="X285" t="s">
        <v>23980</v>
      </c>
      <c r="Y285">
        <v>1</v>
      </c>
      <c r="AA285" t="s">
        <v>23209</v>
      </c>
      <c r="AB285">
        <v>1</v>
      </c>
      <c r="AD285" t="s">
        <v>23210</v>
      </c>
      <c r="AE285">
        <v>1</v>
      </c>
      <c r="AG285" t="s">
        <v>23304</v>
      </c>
      <c r="AH285">
        <v>0</v>
      </c>
      <c r="AJ285" t="s">
        <v>25176</v>
      </c>
      <c r="AM285" t="s">
        <v>24322</v>
      </c>
      <c r="AP285" t="s">
        <v>25177</v>
      </c>
      <c r="AS285" t="s">
        <v>25178</v>
      </c>
      <c r="AV285" t="s">
        <v>21156</v>
      </c>
      <c r="AW285">
        <v>0</v>
      </c>
      <c r="AY285" t="s">
        <v>21157</v>
      </c>
      <c r="AZ285">
        <v>0</v>
      </c>
      <c r="BB285" t="s">
        <v>23226</v>
      </c>
      <c r="BC285">
        <v>0</v>
      </c>
      <c r="BE285" t="s">
        <v>21157</v>
      </c>
      <c r="BF285">
        <v>0</v>
      </c>
      <c r="BH285" t="s">
        <v>314</v>
      </c>
      <c r="BI285">
        <v>0</v>
      </c>
      <c r="BK285" t="s">
        <v>21157</v>
      </c>
      <c r="BL285">
        <v>0</v>
      </c>
      <c r="BN285" t="s">
        <v>20593</v>
      </c>
      <c r="BO285">
        <v>0</v>
      </c>
      <c r="BQ285" t="s">
        <v>23217</v>
      </c>
      <c r="BR285">
        <v>1</v>
      </c>
      <c r="BT285" t="s">
        <v>23217</v>
      </c>
      <c r="BU285">
        <v>0</v>
      </c>
      <c r="BW285" t="s">
        <v>23226</v>
      </c>
      <c r="BX285">
        <v>0</v>
      </c>
      <c r="BZ285" t="s">
        <v>21853</v>
      </c>
      <c r="CA285">
        <v>0</v>
      </c>
      <c r="CC285" t="s">
        <v>25179</v>
      </c>
      <c r="CF285" t="s">
        <v>24469</v>
      </c>
    </row>
    <row r="286" spans="1:84" x14ac:dyDescent="0.3">
      <c r="A286">
        <v>285</v>
      </c>
      <c r="B286" s="1">
        <v>45851.49795138889</v>
      </c>
      <c r="C286" s="1">
        <v>45851.538506944446</v>
      </c>
      <c r="D286" t="s">
        <v>3197</v>
      </c>
      <c r="E286" t="s">
        <v>3198</v>
      </c>
      <c r="F286">
        <v>13</v>
      </c>
      <c r="I286" t="s">
        <v>3198</v>
      </c>
      <c r="L286">
        <v>3</v>
      </c>
      <c r="O286">
        <v>1</v>
      </c>
      <c r="R286" t="s">
        <v>25180</v>
      </c>
      <c r="U286" t="s">
        <v>25181</v>
      </c>
      <c r="X286" t="s">
        <v>23936</v>
      </c>
      <c r="Y286">
        <v>0</v>
      </c>
      <c r="AA286" t="s">
        <v>23209</v>
      </c>
      <c r="AB286">
        <v>1</v>
      </c>
      <c r="AD286" t="s">
        <v>23210</v>
      </c>
      <c r="AE286">
        <v>1</v>
      </c>
      <c r="AG286" t="s">
        <v>23304</v>
      </c>
      <c r="AH286">
        <v>0</v>
      </c>
      <c r="AJ286" t="s">
        <v>25182</v>
      </c>
      <c r="AM286" t="s">
        <v>25183</v>
      </c>
      <c r="AP286" t="s">
        <v>25184</v>
      </c>
      <c r="AS286" t="s">
        <v>25185</v>
      </c>
      <c r="AV286" t="s">
        <v>314</v>
      </c>
      <c r="AW286">
        <v>1</v>
      </c>
      <c r="AY286" t="s">
        <v>16918</v>
      </c>
      <c r="AZ286">
        <v>1</v>
      </c>
      <c r="BB286" t="s">
        <v>20679</v>
      </c>
      <c r="BC286">
        <v>1</v>
      </c>
      <c r="BE286" t="s">
        <v>23216</v>
      </c>
      <c r="BF286">
        <v>1</v>
      </c>
      <c r="BH286" t="s">
        <v>21853</v>
      </c>
      <c r="BI286">
        <v>1</v>
      </c>
      <c r="BK286" t="s">
        <v>21156</v>
      </c>
      <c r="BL286">
        <v>1</v>
      </c>
      <c r="BN286" t="s">
        <v>21157</v>
      </c>
      <c r="BO286">
        <v>1</v>
      </c>
      <c r="BQ286" t="s">
        <v>23217</v>
      </c>
      <c r="BR286">
        <v>1</v>
      </c>
      <c r="BT286" t="s">
        <v>23226</v>
      </c>
      <c r="BU286">
        <v>1</v>
      </c>
      <c r="BW286" t="s">
        <v>21156</v>
      </c>
      <c r="BX286">
        <v>1</v>
      </c>
      <c r="BZ286" t="s">
        <v>20593</v>
      </c>
      <c r="CA286">
        <v>1</v>
      </c>
      <c r="CC286" t="s">
        <v>25186</v>
      </c>
      <c r="CF286" t="s">
        <v>25187</v>
      </c>
    </row>
    <row r="287" spans="1:84" x14ac:dyDescent="0.3">
      <c r="A287">
        <v>286</v>
      </c>
      <c r="B287" s="1">
        <v>45851.548981481479</v>
      </c>
      <c r="C287" s="1">
        <v>45851.560578703706</v>
      </c>
      <c r="D287" t="s">
        <v>3210</v>
      </c>
      <c r="E287" t="s">
        <v>3211</v>
      </c>
      <c r="F287">
        <v>14</v>
      </c>
      <c r="I287" t="s">
        <v>3211</v>
      </c>
      <c r="L287">
        <v>3</v>
      </c>
      <c r="O287">
        <v>35</v>
      </c>
      <c r="R287" t="s">
        <v>25188</v>
      </c>
      <c r="U287" t="s">
        <v>25189</v>
      </c>
      <c r="X287" t="s">
        <v>23980</v>
      </c>
      <c r="Y287">
        <v>1</v>
      </c>
      <c r="AA287" t="s">
        <v>23209</v>
      </c>
      <c r="AB287">
        <v>1</v>
      </c>
      <c r="AD287" t="s">
        <v>23303</v>
      </c>
      <c r="AE287">
        <v>0</v>
      </c>
      <c r="AG287" t="s">
        <v>23211</v>
      </c>
      <c r="AH287">
        <v>1</v>
      </c>
      <c r="AJ287" t="s">
        <v>25030</v>
      </c>
      <c r="AM287" t="s">
        <v>25031</v>
      </c>
      <c r="AP287" t="s">
        <v>25190</v>
      </c>
      <c r="AS287" t="s">
        <v>25191</v>
      </c>
      <c r="AV287" t="s">
        <v>314</v>
      </c>
      <c r="AW287">
        <v>1</v>
      </c>
      <c r="AY287" t="s">
        <v>16918</v>
      </c>
      <c r="AZ287">
        <v>1</v>
      </c>
      <c r="BB287" t="s">
        <v>20679</v>
      </c>
      <c r="BC287">
        <v>1</v>
      </c>
      <c r="BE287" t="s">
        <v>23216</v>
      </c>
      <c r="BF287">
        <v>1</v>
      </c>
      <c r="BH287" t="s">
        <v>21853</v>
      </c>
      <c r="BI287">
        <v>1</v>
      </c>
      <c r="BK287" t="s">
        <v>21156</v>
      </c>
      <c r="BL287">
        <v>1</v>
      </c>
      <c r="BN287" t="s">
        <v>21157</v>
      </c>
      <c r="BO287">
        <v>1</v>
      </c>
      <c r="BQ287" t="s">
        <v>23217</v>
      </c>
      <c r="BR287">
        <v>1</v>
      </c>
      <c r="BT287" t="s">
        <v>23226</v>
      </c>
      <c r="BU287">
        <v>1</v>
      </c>
      <c r="BW287" t="s">
        <v>21156</v>
      </c>
      <c r="BX287">
        <v>1</v>
      </c>
      <c r="BZ287" t="s">
        <v>20593</v>
      </c>
      <c r="CA287">
        <v>1</v>
      </c>
      <c r="CC287" t="s">
        <v>25192</v>
      </c>
      <c r="CF287" t="s">
        <v>25193</v>
      </c>
    </row>
    <row r="288" spans="1:84" x14ac:dyDescent="0.3">
      <c r="A288">
        <v>287</v>
      </c>
      <c r="B288" s="1">
        <v>45851.5628125</v>
      </c>
      <c r="C288" s="1">
        <v>45851.573611111111</v>
      </c>
      <c r="D288" t="s">
        <v>960</v>
      </c>
      <c r="E288" t="s">
        <v>961</v>
      </c>
      <c r="F288">
        <v>15</v>
      </c>
      <c r="I288" t="s">
        <v>25194</v>
      </c>
      <c r="L288">
        <v>2</v>
      </c>
      <c r="O288">
        <v>1</v>
      </c>
      <c r="R288" t="s">
        <v>25195</v>
      </c>
      <c r="U288" t="s">
        <v>25196</v>
      </c>
      <c r="X288" t="s">
        <v>23980</v>
      </c>
      <c r="Y288">
        <v>1</v>
      </c>
      <c r="AA288" t="s">
        <v>23209</v>
      </c>
      <c r="AB288">
        <v>1</v>
      </c>
      <c r="AD288" t="s">
        <v>23210</v>
      </c>
      <c r="AE288">
        <v>1</v>
      </c>
      <c r="AG288" t="s">
        <v>23211</v>
      </c>
      <c r="AH288">
        <v>1</v>
      </c>
      <c r="AJ288" t="s">
        <v>25197</v>
      </c>
      <c r="AM288" t="s">
        <v>25198</v>
      </c>
      <c r="AP288" t="s">
        <v>25199</v>
      </c>
      <c r="AS288" t="s">
        <v>25200</v>
      </c>
      <c r="AV288" t="s">
        <v>314</v>
      </c>
      <c r="AW288">
        <v>1</v>
      </c>
      <c r="AY288" t="s">
        <v>16918</v>
      </c>
      <c r="AZ288">
        <v>1</v>
      </c>
      <c r="BB288" t="s">
        <v>20679</v>
      </c>
      <c r="BC288">
        <v>1</v>
      </c>
      <c r="BE288" t="s">
        <v>23216</v>
      </c>
      <c r="BF288">
        <v>1</v>
      </c>
      <c r="BH288" t="s">
        <v>21853</v>
      </c>
      <c r="BI288">
        <v>1</v>
      </c>
      <c r="BK288" t="s">
        <v>21156</v>
      </c>
      <c r="BL288">
        <v>1</v>
      </c>
      <c r="BN288" t="s">
        <v>21157</v>
      </c>
      <c r="BO288">
        <v>1</v>
      </c>
      <c r="BQ288" t="s">
        <v>23217</v>
      </c>
      <c r="BR288">
        <v>1</v>
      </c>
      <c r="BT288" t="s">
        <v>23226</v>
      </c>
      <c r="BU288">
        <v>1</v>
      </c>
      <c r="BW288" t="s">
        <v>21156</v>
      </c>
      <c r="BX288">
        <v>1</v>
      </c>
      <c r="BZ288" t="s">
        <v>20593</v>
      </c>
      <c r="CA288">
        <v>1</v>
      </c>
      <c r="CC288" t="s">
        <v>25201</v>
      </c>
      <c r="CF288" t="s">
        <v>25202</v>
      </c>
    </row>
    <row r="289" spans="1:84" x14ac:dyDescent="0.3">
      <c r="A289">
        <v>288</v>
      </c>
      <c r="B289" s="1">
        <v>45851.592268518521</v>
      </c>
      <c r="C289" s="1">
        <v>45851.596168981479</v>
      </c>
      <c r="D289" t="s">
        <v>2769</v>
      </c>
      <c r="E289" t="s">
        <v>2770</v>
      </c>
      <c r="F289">
        <v>14</v>
      </c>
      <c r="I289" t="s">
        <v>2771</v>
      </c>
      <c r="L289">
        <v>5</v>
      </c>
      <c r="O289">
        <v>8</v>
      </c>
      <c r="R289" t="s">
        <v>25028</v>
      </c>
      <c r="U289" t="s">
        <v>25203</v>
      </c>
      <c r="X289" t="s">
        <v>23980</v>
      </c>
      <c r="Y289">
        <v>1</v>
      </c>
      <c r="AA289" t="s">
        <v>23209</v>
      </c>
      <c r="AB289">
        <v>1</v>
      </c>
      <c r="AD289" t="s">
        <v>23303</v>
      </c>
      <c r="AE289">
        <v>0</v>
      </c>
      <c r="AG289" t="s">
        <v>23211</v>
      </c>
      <c r="AH289">
        <v>1</v>
      </c>
      <c r="AJ289" t="s">
        <v>25030</v>
      </c>
      <c r="AM289" t="s">
        <v>25204</v>
      </c>
      <c r="AP289" t="s">
        <v>23989</v>
      </c>
      <c r="AS289" t="s">
        <v>25032</v>
      </c>
      <c r="AV289" t="s">
        <v>314</v>
      </c>
      <c r="AW289">
        <v>1</v>
      </c>
      <c r="AY289" t="s">
        <v>16918</v>
      </c>
      <c r="AZ289">
        <v>1</v>
      </c>
      <c r="BB289" t="s">
        <v>20679</v>
      </c>
      <c r="BC289">
        <v>1</v>
      </c>
      <c r="BE289" t="s">
        <v>23216</v>
      </c>
      <c r="BF289">
        <v>1</v>
      </c>
      <c r="BH289" t="s">
        <v>21853</v>
      </c>
      <c r="BI289">
        <v>1</v>
      </c>
      <c r="BK289" t="s">
        <v>21156</v>
      </c>
      <c r="BL289">
        <v>1</v>
      </c>
      <c r="BN289" t="s">
        <v>21157</v>
      </c>
      <c r="BO289">
        <v>1</v>
      </c>
      <c r="BQ289" t="s">
        <v>23217</v>
      </c>
      <c r="BR289">
        <v>1</v>
      </c>
      <c r="BT289" t="s">
        <v>23226</v>
      </c>
      <c r="BU289">
        <v>1</v>
      </c>
      <c r="BW289" t="s">
        <v>21156</v>
      </c>
      <c r="BX289">
        <v>1</v>
      </c>
      <c r="BZ289" t="s">
        <v>20593</v>
      </c>
      <c r="CA289">
        <v>1</v>
      </c>
      <c r="CC289" t="s">
        <v>25033</v>
      </c>
      <c r="CF289" t="s">
        <v>25205</v>
      </c>
    </row>
    <row r="290" spans="1:84" x14ac:dyDescent="0.3">
      <c r="A290">
        <v>289</v>
      </c>
      <c r="B290" s="1">
        <v>45851.563148148147</v>
      </c>
      <c r="C290" s="1">
        <v>45851.600069444445</v>
      </c>
      <c r="D290" t="s">
        <v>2122</v>
      </c>
      <c r="E290" t="s">
        <v>2123</v>
      </c>
      <c r="F290">
        <v>15</v>
      </c>
      <c r="I290" t="s">
        <v>2123</v>
      </c>
      <c r="L290">
        <v>4</v>
      </c>
      <c r="O290">
        <v>2</v>
      </c>
      <c r="R290" t="s">
        <v>25206</v>
      </c>
      <c r="U290" t="s">
        <v>25207</v>
      </c>
      <c r="X290" t="s">
        <v>23980</v>
      </c>
      <c r="Y290">
        <v>1</v>
      </c>
      <c r="AA290" t="s">
        <v>23209</v>
      </c>
      <c r="AB290">
        <v>1</v>
      </c>
      <c r="AD290" t="s">
        <v>23210</v>
      </c>
      <c r="AE290">
        <v>1</v>
      </c>
      <c r="AG290" t="s">
        <v>23211</v>
      </c>
      <c r="AH290">
        <v>1</v>
      </c>
      <c r="AJ290" t="s">
        <v>25208</v>
      </c>
      <c r="AM290" t="s">
        <v>25209</v>
      </c>
      <c r="AP290" t="s">
        <v>25210</v>
      </c>
      <c r="AS290" t="s">
        <v>25211</v>
      </c>
      <c r="AV290" t="s">
        <v>314</v>
      </c>
      <c r="AW290">
        <v>1</v>
      </c>
      <c r="AY290" t="s">
        <v>16918</v>
      </c>
      <c r="AZ290">
        <v>1</v>
      </c>
      <c r="BB290" t="s">
        <v>20679</v>
      </c>
      <c r="BC290">
        <v>1</v>
      </c>
      <c r="BE290" t="s">
        <v>23216</v>
      </c>
      <c r="BF290">
        <v>1</v>
      </c>
      <c r="BH290" t="s">
        <v>21853</v>
      </c>
      <c r="BI290">
        <v>1</v>
      </c>
      <c r="BK290" t="s">
        <v>21156</v>
      </c>
      <c r="BL290">
        <v>1</v>
      </c>
      <c r="BN290" t="s">
        <v>21157</v>
      </c>
      <c r="BO290">
        <v>1</v>
      </c>
      <c r="BQ290" t="s">
        <v>23217</v>
      </c>
      <c r="BR290">
        <v>1</v>
      </c>
      <c r="BT290" t="s">
        <v>23226</v>
      </c>
      <c r="BU290">
        <v>1</v>
      </c>
      <c r="BW290" t="s">
        <v>21156</v>
      </c>
      <c r="BX290">
        <v>1</v>
      </c>
      <c r="BZ290" t="s">
        <v>20593</v>
      </c>
      <c r="CA290">
        <v>1</v>
      </c>
      <c r="CC290" t="s">
        <v>25212</v>
      </c>
      <c r="CF290" t="s">
        <v>25213</v>
      </c>
    </row>
    <row r="291" spans="1:84" x14ac:dyDescent="0.3">
      <c r="A291">
        <v>290</v>
      </c>
      <c r="B291" s="1">
        <v>45851.643263888887</v>
      </c>
      <c r="C291" s="1">
        <v>45851.64638888889</v>
      </c>
      <c r="D291" t="s">
        <v>3280</v>
      </c>
      <c r="E291" t="s">
        <v>3281</v>
      </c>
      <c r="F291">
        <v>12</v>
      </c>
      <c r="I291" t="s">
        <v>3282</v>
      </c>
      <c r="L291">
        <v>3</v>
      </c>
      <c r="O291">
        <v>26</v>
      </c>
      <c r="R291" t="s">
        <v>24236</v>
      </c>
      <c r="U291" t="s">
        <v>23391</v>
      </c>
      <c r="X291" t="s">
        <v>23914</v>
      </c>
      <c r="Y291">
        <v>0</v>
      </c>
      <c r="AA291" t="s">
        <v>23209</v>
      </c>
      <c r="AB291">
        <v>1</v>
      </c>
      <c r="AD291" t="s">
        <v>23210</v>
      </c>
      <c r="AE291">
        <v>1</v>
      </c>
      <c r="AG291" t="s">
        <v>23211</v>
      </c>
      <c r="AH291">
        <v>1</v>
      </c>
      <c r="AJ291" t="s">
        <v>23647</v>
      </c>
      <c r="AM291" t="s">
        <v>23392</v>
      </c>
      <c r="AP291" t="s">
        <v>23648</v>
      </c>
      <c r="AS291" t="s">
        <v>23311</v>
      </c>
      <c r="AV291" t="s">
        <v>314</v>
      </c>
      <c r="AW291">
        <v>1</v>
      </c>
      <c r="AY291" t="s">
        <v>16918</v>
      </c>
      <c r="AZ291">
        <v>1</v>
      </c>
      <c r="BB291" t="s">
        <v>20679</v>
      </c>
      <c r="BC291">
        <v>1</v>
      </c>
      <c r="BE291" t="s">
        <v>23216</v>
      </c>
      <c r="BF291">
        <v>1</v>
      </c>
      <c r="BH291" t="s">
        <v>21853</v>
      </c>
      <c r="BI291">
        <v>1</v>
      </c>
      <c r="BK291" t="s">
        <v>21156</v>
      </c>
      <c r="BL291">
        <v>1</v>
      </c>
      <c r="BN291" t="s">
        <v>21157</v>
      </c>
      <c r="BO291">
        <v>1</v>
      </c>
      <c r="BQ291" t="s">
        <v>23226</v>
      </c>
      <c r="BR291">
        <v>0</v>
      </c>
      <c r="BT291" t="s">
        <v>23217</v>
      </c>
      <c r="BU291">
        <v>0</v>
      </c>
      <c r="BW291" t="s">
        <v>21156</v>
      </c>
      <c r="BX291">
        <v>1</v>
      </c>
      <c r="BZ291" t="s">
        <v>20593</v>
      </c>
      <c r="CA291">
        <v>1</v>
      </c>
      <c r="CC291" t="s">
        <v>23312</v>
      </c>
      <c r="CF291" t="s">
        <v>23313</v>
      </c>
    </row>
    <row r="292" spans="1:84" x14ac:dyDescent="0.3">
      <c r="A292">
        <v>291</v>
      </c>
      <c r="B292" s="1">
        <v>45851.648217592592</v>
      </c>
      <c r="C292" s="1">
        <v>45851.657650462963</v>
      </c>
      <c r="D292" t="s">
        <v>3688</v>
      </c>
      <c r="E292" t="s">
        <v>3689</v>
      </c>
      <c r="F292">
        <v>8</v>
      </c>
      <c r="I292" t="s">
        <v>3689</v>
      </c>
      <c r="L292">
        <v>8</v>
      </c>
      <c r="O292">
        <v>20</v>
      </c>
      <c r="R292" t="s">
        <v>25214</v>
      </c>
      <c r="U292" t="s">
        <v>25215</v>
      </c>
      <c r="X292" t="s">
        <v>25216</v>
      </c>
      <c r="Y292">
        <v>0</v>
      </c>
      <c r="AA292" t="s">
        <v>23209</v>
      </c>
      <c r="AB292">
        <v>1</v>
      </c>
      <c r="AD292" t="s">
        <v>23209</v>
      </c>
      <c r="AE292">
        <v>0</v>
      </c>
      <c r="AG292" t="s">
        <v>23210</v>
      </c>
      <c r="AH292">
        <v>0</v>
      </c>
      <c r="AJ292" t="s">
        <v>25217</v>
      </c>
      <c r="AM292" t="s">
        <v>25218</v>
      </c>
      <c r="AP292" t="s">
        <v>25219</v>
      </c>
      <c r="AS292" t="s">
        <v>25220</v>
      </c>
      <c r="AV292" t="s">
        <v>314</v>
      </c>
      <c r="AW292">
        <v>1</v>
      </c>
      <c r="AY292" t="s">
        <v>16918</v>
      </c>
      <c r="AZ292">
        <v>1</v>
      </c>
      <c r="BB292" t="s">
        <v>314</v>
      </c>
      <c r="BC292">
        <v>0</v>
      </c>
      <c r="BE292" t="s">
        <v>20679</v>
      </c>
      <c r="BF292">
        <v>0</v>
      </c>
      <c r="BH292" t="s">
        <v>21853</v>
      </c>
      <c r="BI292">
        <v>1</v>
      </c>
      <c r="BK292" t="s">
        <v>23216</v>
      </c>
      <c r="BL292">
        <v>0</v>
      </c>
      <c r="BN292" t="s">
        <v>21157</v>
      </c>
      <c r="BO292">
        <v>1</v>
      </c>
      <c r="BQ292" t="s">
        <v>23217</v>
      </c>
      <c r="BR292">
        <v>1</v>
      </c>
      <c r="BT292" t="s">
        <v>23217</v>
      </c>
      <c r="BU292">
        <v>0</v>
      </c>
      <c r="BW292" t="s">
        <v>21156</v>
      </c>
      <c r="BX292">
        <v>1</v>
      </c>
      <c r="BZ292" t="s">
        <v>20593</v>
      </c>
      <c r="CA292">
        <v>1</v>
      </c>
      <c r="CC292" t="s">
        <v>25221</v>
      </c>
      <c r="CF292" t="s">
        <v>25222</v>
      </c>
    </row>
    <row r="293" spans="1:84" x14ac:dyDescent="0.3">
      <c r="A293">
        <v>292</v>
      </c>
      <c r="B293" s="1">
        <v>45851.669270833336</v>
      </c>
      <c r="C293" s="1">
        <v>45851.68414351852</v>
      </c>
      <c r="D293" t="s">
        <v>2000</v>
      </c>
      <c r="E293" t="s">
        <v>2001</v>
      </c>
      <c r="F293">
        <v>9</v>
      </c>
      <c r="I293" t="s">
        <v>2001</v>
      </c>
      <c r="L293">
        <v>4</v>
      </c>
      <c r="O293">
        <v>17</v>
      </c>
      <c r="R293" t="s">
        <v>25223</v>
      </c>
      <c r="U293" t="s">
        <v>25224</v>
      </c>
      <c r="X293" t="s">
        <v>23980</v>
      </c>
      <c r="Y293">
        <v>1</v>
      </c>
      <c r="AA293" t="s">
        <v>23209</v>
      </c>
      <c r="AB293">
        <v>1</v>
      </c>
      <c r="AD293" t="s">
        <v>23210</v>
      </c>
      <c r="AE293">
        <v>1</v>
      </c>
      <c r="AG293" t="s">
        <v>23211</v>
      </c>
      <c r="AH293">
        <v>1</v>
      </c>
      <c r="AJ293" t="s">
        <v>24472</v>
      </c>
      <c r="AM293" t="s">
        <v>25225</v>
      </c>
      <c r="AP293" t="s">
        <v>25226</v>
      </c>
      <c r="AS293" t="s">
        <v>25227</v>
      </c>
      <c r="AV293" t="s">
        <v>314</v>
      </c>
      <c r="AW293">
        <v>1</v>
      </c>
      <c r="AY293" t="s">
        <v>23226</v>
      </c>
      <c r="AZ293">
        <v>0</v>
      </c>
      <c r="BB293" t="s">
        <v>16918</v>
      </c>
      <c r="BC293">
        <v>0</v>
      </c>
      <c r="BE293" t="s">
        <v>21853</v>
      </c>
      <c r="BF293">
        <v>0</v>
      </c>
      <c r="BH293" t="s">
        <v>23216</v>
      </c>
      <c r="BI293">
        <v>0</v>
      </c>
      <c r="BK293" t="s">
        <v>21156</v>
      </c>
      <c r="BL293">
        <v>1</v>
      </c>
      <c r="BN293" t="s">
        <v>21157</v>
      </c>
      <c r="BO293">
        <v>1</v>
      </c>
      <c r="BQ293" t="s">
        <v>23226</v>
      </c>
      <c r="BR293">
        <v>0</v>
      </c>
      <c r="BT293" t="s">
        <v>23217</v>
      </c>
      <c r="BU293">
        <v>0</v>
      </c>
      <c r="BW293" t="s">
        <v>21156</v>
      </c>
      <c r="BX293">
        <v>1</v>
      </c>
      <c r="BZ293" t="s">
        <v>20593</v>
      </c>
      <c r="CA293">
        <v>1</v>
      </c>
      <c r="CC293" t="s">
        <v>25228</v>
      </c>
      <c r="CF293" t="s">
        <v>25229</v>
      </c>
    </row>
    <row r="294" spans="1:84" x14ac:dyDescent="0.3">
      <c r="A294">
        <v>293</v>
      </c>
      <c r="B294" s="1">
        <v>45851.704502314817</v>
      </c>
      <c r="C294" s="1">
        <v>45851.721608796295</v>
      </c>
      <c r="D294" t="s">
        <v>14435</v>
      </c>
      <c r="E294" t="s">
        <v>14436</v>
      </c>
      <c r="F294">
        <v>11</v>
      </c>
      <c r="I294" t="s">
        <v>14436</v>
      </c>
      <c r="L294">
        <v>7</v>
      </c>
      <c r="O294">
        <v>16</v>
      </c>
      <c r="R294" t="s">
        <v>25230</v>
      </c>
      <c r="U294" t="s">
        <v>25231</v>
      </c>
      <c r="X294" t="s">
        <v>23980</v>
      </c>
      <c r="Y294">
        <v>1</v>
      </c>
      <c r="AA294" t="s">
        <v>23209</v>
      </c>
      <c r="AB294">
        <v>1</v>
      </c>
      <c r="AD294" t="s">
        <v>23303</v>
      </c>
      <c r="AE294">
        <v>0</v>
      </c>
      <c r="AG294" t="s">
        <v>23209</v>
      </c>
      <c r="AH294">
        <v>0</v>
      </c>
      <c r="AJ294" t="s">
        <v>16971</v>
      </c>
      <c r="AM294" t="s">
        <v>23892</v>
      </c>
      <c r="AP294" t="s">
        <v>25232</v>
      </c>
      <c r="AS294" t="s">
        <v>25233</v>
      </c>
      <c r="AV294" t="s">
        <v>314</v>
      </c>
      <c r="AW294">
        <v>1</v>
      </c>
      <c r="AY294" t="s">
        <v>23216</v>
      </c>
      <c r="AZ294">
        <v>0</v>
      </c>
      <c r="BB294" t="s">
        <v>20679</v>
      </c>
      <c r="BC294">
        <v>1</v>
      </c>
      <c r="BE294" t="s">
        <v>16918</v>
      </c>
      <c r="BF294">
        <v>0</v>
      </c>
      <c r="BH294" t="s">
        <v>21853</v>
      </c>
      <c r="BI294">
        <v>1</v>
      </c>
      <c r="BK294" t="s">
        <v>21156</v>
      </c>
      <c r="BL294">
        <v>1</v>
      </c>
      <c r="BN294" t="s">
        <v>21157</v>
      </c>
      <c r="BO294">
        <v>1</v>
      </c>
      <c r="BQ294" t="s">
        <v>23217</v>
      </c>
      <c r="BR294">
        <v>1</v>
      </c>
      <c r="BT294" t="s">
        <v>23226</v>
      </c>
      <c r="BU294">
        <v>1</v>
      </c>
      <c r="BW294" t="s">
        <v>21156</v>
      </c>
      <c r="BX294">
        <v>1</v>
      </c>
      <c r="BZ294" t="s">
        <v>20593</v>
      </c>
      <c r="CA294">
        <v>1</v>
      </c>
      <c r="CC294" t="s">
        <v>25234</v>
      </c>
      <c r="CF294" t="s">
        <v>25235</v>
      </c>
    </row>
    <row r="295" spans="1:84" x14ac:dyDescent="0.3">
      <c r="A295">
        <v>294</v>
      </c>
      <c r="B295" s="1">
        <v>45851.730243055557</v>
      </c>
      <c r="C295" s="1">
        <v>45851.730763888889</v>
      </c>
      <c r="D295" t="s">
        <v>3311</v>
      </c>
      <c r="E295" t="s">
        <v>3312</v>
      </c>
      <c r="F295">
        <v>12</v>
      </c>
      <c r="I295" t="s">
        <v>3312</v>
      </c>
      <c r="L295">
        <v>3</v>
      </c>
      <c r="O295">
        <v>21</v>
      </c>
      <c r="R295" t="s">
        <v>25236</v>
      </c>
      <c r="U295" t="s">
        <v>25237</v>
      </c>
      <c r="X295" t="s">
        <v>23980</v>
      </c>
      <c r="Y295">
        <v>1</v>
      </c>
      <c r="AA295" t="s">
        <v>23209</v>
      </c>
      <c r="AB295">
        <v>1</v>
      </c>
      <c r="AD295" t="s">
        <v>23210</v>
      </c>
      <c r="AE295">
        <v>1</v>
      </c>
      <c r="AG295" t="s">
        <v>23211</v>
      </c>
      <c r="AH295">
        <v>1</v>
      </c>
      <c r="AJ295" t="s">
        <v>25238</v>
      </c>
      <c r="AM295" t="s">
        <v>25239</v>
      </c>
      <c r="AP295" t="s">
        <v>25240</v>
      </c>
      <c r="AS295" t="s">
        <v>25241</v>
      </c>
      <c r="AV295" t="s">
        <v>314</v>
      </c>
      <c r="AW295">
        <v>1</v>
      </c>
      <c r="AY295" t="s">
        <v>16918</v>
      </c>
      <c r="AZ295">
        <v>1</v>
      </c>
      <c r="BB295" t="s">
        <v>20679</v>
      </c>
      <c r="BC295">
        <v>1</v>
      </c>
      <c r="BE295" t="s">
        <v>21853</v>
      </c>
      <c r="BF295">
        <v>0</v>
      </c>
      <c r="BH295" t="s">
        <v>314</v>
      </c>
      <c r="BI295">
        <v>0</v>
      </c>
      <c r="BK295" t="s">
        <v>21156</v>
      </c>
      <c r="BL295">
        <v>1</v>
      </c>
      <c r="BN295" t="s">
        <v>21157</v>
      </c>
      <c r="BO295">
        <v>1</v>
      </c>
      <c r="BQ295" t="s">
        <v>20679</v>
      </c>
      <c r="BR295">
        <v>0</v>
      </c>
      <c r="BT295" t="s">
        <v>23226</v>
      </c>
      <c r="BU295">
        <v>1</v>
      </c>
      <c r="BW295" t="s">
        <v>21156</v>
      </c>
      <c r="BX295">
        <v>1</v>
      </c>
      <c r="BZ295" t="s">
        <v>20593</v>
      </c>
      <c r="CA295">
        <v>1</v>
      </c>
      <c r="CC295" t="s">
        <v>25242</v>
      </c>
      <c r="CF295" t="s">
        <v>25243</v>
      </c>
    </row>
    <row r="296" spans="1:84" x14ac:dyDescent="0.3">
      <c r="A296">
        <v>295</v>
      </c>
      <c r="B296" s="1">
        <v>45851.718206018515</v>
      </c>
      <c r="C296" s="1">
        <v>45851.734386574077</v>
      </c>
      <c r="D296" t="s">
        <v>4354</v>
      </c>
      <c r="E296" t="s">
        <v>4355</v>
      </c>
      <c r="F296">
        <v>13</v>
      </c>
      <c r="I296" t="s">
        <v>25244</v>
      </c>
      <c r="L296">
        <v>7</v>
      </c>
      <c r="O296">
        <v>39</v>
      </c>
      <c r="R296" t="s">
        <v>25245</v>
      </c>
      <c r="U296" t="s">
        <v>25246</v>
      </c>
      <c r="X296" t="s">
        <v>23980</v>
      </c>
      <c r="Y296">
        <v>1</v>
      </c>
      <c r="AA296" t="s">
        <v>23209</v>
      </c>
      <c r="AB296">
        <v>1</v>
      </c>
      <c r="AD296" t="s">
        <v>23210</v>
      </c>
      <c r="AE296">
        <v>1</v>
      </c>
      <c r="AG296" t="s">
        <v>23209</v>
      </c>
      <c r="AH296">
        <v>0</v>
      </c>
      <c r="AJ296" t="s">
        <v>23536</v>
      </c>
      <c r="AM296" t="s">
        <v>25247</v>
      </c>
      <c r="AP296" t="s">
        <v>25248</v>
      </c>
      <c r="AS296" t="s">
        <v>25249</v>
      </c>
      <c r="AV296" t="s">
        <v>314</v>
      </c>
      <c r="AW296">
        <v>1</v>
      </c>
      <c r="AY296" t="s">
        <v>16918</v>
      </c>
      <c r="AZ296">
        <v>1</v>
      </c>
      <c r="BB296" t="s">
        <v>20679</v>
      </c>
      <c r="BC296">
        <v>1</v>
      </c>
      <c r="BE296" t="s">
        <v>23216</v>
      </c>
      <c r="BF296">
        <v>1</v>
      </c>
      <c r="BH296" t="s">
        <v>21853</v>
      </c>
      <c r="BI296">
        <v>1</v>
      </c>
      <c r="BK296" t="s">
        <v>21156</v>
      </c>
      <c r="BL296">
        <v>1</v>
      </c>
      <c r="BN296" t="s">
        <v>21157</v>
      </c>
      <c r="BO296">
        <v>1</v>
      </c>
      <c r="BQ296" t="s">
        <v>23226</v>
      </c>
      <c r="BR296">
        <v>0</v>
      </c>
      <c r="BT296" t="s">
        <v>23226</v>
      </c>
      <c r="BU296">
        <v>1</v>
      </c>
      <c r="BW296" t="s">
        <v>21156</v>
      </c>
      <c r="BX296">
        <v>1</v>
      </c>
      <c r="BZ296" t="s">
        <v>20593</v>
      </c>
      <c r="CA296">
        <v>1</v>
      </c>
      <c r="CC296" t="s">
        <v>25250</v>
      </c>
      <c r="CF296" t="s">
        <v>25251</v>
      </c>
    </row>
    <row r="297" spans="1:84" x14ac:dyDescent="0.3">
      <c r="A297">
        <v>296</v>
      </c>
      <c r="B297" s="1">
        <v>45851.756736111114</v>
      </c>
      <c r="C297" s="1">
        <v>45851.762384259258</v>
      </c>
      <c r="D297" t="s">
        <v>3257</v>
      </c>
      <c r="E297" t="s">
        <v>3258</v>
      </c>
      <c r="F297">
        <v>13</v>
      </c>
      <c r="I297" t="s">
        <v>3258</v>
      </c>
      <c r="L297">
        <v>3</v>
      </c>
      <c r="O297">
        <v>9</v>
      </c>
      <c r="R297" t="s">
        <v>25252</v>
      </c>
      <c r="U297" t="s">
        <v>25253</v>
      </c>
      <c r="X297" t="s">
        <v>23980</v>
      </c>
      <c r="Y297">
        <v>1</v>
      </c>
      <c r="AA297" t="s">
        <v>23209</v>
      </c>
      <c r="AB297">
        <v>1</v>
      </c>
      <c r="AD297" t="s">
        <v>23303</v>
      </c>
      <c r="AE297">
        <v>0</v>
      </c>
      <c r="AG297" t="s">
        <v>23211</v>
      </c>
      <c r="AH297">
        <v>1</v>
      </c>
      <c r="AJ297" t="s">
        <v>25254</v>
      </c>
      <c r="AM297" t="s">
        <v>25031</v>
      </c>
      <c r="AP297" t="s">
        <v>23989</v>
      </c>
      <c r="AS297" t="s">
        <v>25255</v>
      </c>
      <c r="AV297" t="s">
        <v>314</v>
      </c>
      <c r="AW297">
        <v>1</v>
      </c>
      <c r="AY297" t="s">
        <v>16918</v>
      </c>
      <c r="AZ297">
        <v>1</v>
      </c>
      <c r="BB297" t="s">
        <v>23226</v>
      </c>
      <c r="BC297">
        <v>0</v>
      </c>
      <c r="BE297" t="s">
        <v>23216</v>
      </c>
      <c r="BF297">
        <v>1</v>
      </c>
      <c r="BH297" t="s">
        <v>21853</v>
      </c>
      <c r="BI297">
        <v>1</v>
      </c>
      <c r="BK297" t="s">
        <v>21156</v>
      </c>
      <c r="BL297">
        <v>1</v>
      </c>
      <c r="BN297" t="s">
        <v>21157</v>
      </c>
      <c r="BO297">
        <v>1</v>
      </c>
      <c r="BQ297" t="s">
        <v>23217</v>
      </c>
      <c r="BR297">
        <v>1</v>
      </c>
      <c r="BT297" t="s">
        <v>23226</v>
      </c>
      <c r="BU297">
        <v>1</v>
      </c>
      <c r="BW297" t="s">
        <v>21156</v>
      </c>
      <c r="BX297">
        <v>1</v>
      </c>
      <c r="BZ297" t="s">
        <v>20593</v>
      </c>
      <c r="CA297">
        <v>1</v>
      </c>
      <c r="CC297" t="s">
        <v>25256</v>
      </c>
      <c r="CF297" t="s">
        <v>25257</v>
      </c>
    </row>
    <row r="298" spans="1:84" x14ac:dyDescent="0.3">
      <c r="A298">
        <v>297</v>
      </c>
      <c r="B298" s="1">
        <v>45851.760601851849</v>
      </c>
      <c r="C298" s="1">
        <v>45851.763888888891</v>
      </c>
      <c r="D298" t="s">
        <v>4131</v>
      </c>
      <c r="E298" t="s">
        <v>4132</v>
      </c>
      <c r="F298">
        <v>13</v>
      </c>
      <c r="I298" t="s">
        <v>4132</v>
      </c>
      <c r="L298">
        <v>6</v>
      </c>
      <c r="O298">
        <v>27</v>
      </c>
      <c r="R298" t="s">
        <v>24290</v>
      </c>
      <c r="U298" t="s">
        <v>24291</v>
      </c>
      <c r="X298" t="s">
        <v>24292</v>
      </c>
      <c r="Y298">
        <v>0</v>
      </c>
      <c r="AA298" t="s">
        <v>23209</v>
      </c>
      <c r="AB298">
        <v>1</v>
      </c>
      <c r="AD298" t="s">
        <v>23210</v>
      </c>
      <c r="AE298">
        <v>1</v>
      </c>
      <c r="AG298" t="s">
        <v>23211</v>
      </c>
      <c r="AH298">
        <v>1</v>
      </c>
      <c r="AJ298" t="s">
        <v>24667</v>
      </c>
      <c r="AM298" t="s">
        <v>24639</v>
      </c>
      <c r="AP298" t="s">
        <v>23989</v>
      </c>
      <c r="AS298" t="s">
        <v>24640</v>
      </c>
      <c r="AV298" t="s">
        <v>314</v>
      </c>
      <c r="AW298">
        <v>1</v>
      </c>
      <c r="AY298" t="s">
        <v>16918</v>
      </c>
      <c r="AZ298">
        <v>1</v>
      </c>
      <c r="BB298" t="s">
        <v>20679</v>
      </c>
      <c r="BC298">
        <v>1</v>
      </c>
      <c r="BE298" t="s">
        <v>23216</v>
      </c>
      <c r="BF298">
        <v>1</v>
      </c>
      <c r="BH298" t="s">
        <v>21853</v>
      </c>
      <c r="BI298">
        <v>1</v>
      </c>
      <c r="BK298" t="s">
        <v>21156</v>
      </c>
      <c r="BL298">
        <v>1</v>
      </c>
      <c r="BN298" t="s">
        <v>21157</v>
      </c>
      <c r="BO298">
        <v>1</v>
      </c>
      <c r="BQ298" t="s">
        <v>23217</v>
      </c>
      <c r="BR298">
        <v>1</v>
      </c>
      <c r="BT298" t="s">
        <v>23217</v>
      </c>
      <c r="BU298">
        <v>0</v>
      </c>
      <c r="BW298" t="s">
        <v>21156</v>
      </c>
      <c r="BX298">
        <v>1</v>
      </c>
      <c r="BZ298" t="s">
        <v>20593</v>
      </c>
      <c r="CA298">
        <v>1</v>
      </c>
      <c r="CC298" t="s">
        <v>25258</v>
      </c>
      <c r="CF298" t="s">
        <v>24297</v>
      </c>
    </row>
    <row r="299" spans="1:84" x14ac:dyDescent="0.3">
      <c r="A299">
        <v>298</v>
      </c>
      <c r="B299" s="1">
        <v>45851.759976851848</v>
      </c>
      <c r="C299" s="1">
        <v>45851.793923611112</v>
      </c>
      <c r="D299" t="s">
        <v>1473</v>
      </c>
      <c r="E299" t="s">
        <v>1474</v>
      </c>
      <c r="F299">
        <v>15</v>
      </c>
      <c r="I299" t="s">
        <v>1475</v>
      </c>
      <c r="L299">
        <v>1</v>
      </c>
      <c r="O299">
        <v>21</v>
      </c>
      <c r="R299" t="s">
        <v>25259</v>
      </c>
      <c r="U299" t="s">
        <v>25260</v>
      </c>
      <c r="X299" t="s">
        <v>23980</v>
      </c>
      <c r="Y299">
        <v>1</v>
      </c>
      <c r="AA299" t="s">
        <v>23209</v>
      </c>
      <c r="AB299">
        <v>1</v>
      </c>
      <c r="AD299" t="s">
        <v>23210</v>
      </c>
      <c r="AE299">
        <v>1</v>
      </c>
      <c r="AG299" t="s">
        <v>23211</v>
      </c>
      <c r="AH299">
        <v>1</v>
      </c>
      <c r="AJ299" t="s">
        <v>25261</v>
      </c>
      <c r="AM299" t="s">
        <v>25262</v>
      </c>
      <c r="AP299" t="s">
        <v>25263</v>
      </c>
      <c r="AS299" t="s">
        <v>25264</v>
      </c>
      <c r="AV299" t="s">
        <v>314</v>
      </c>
      <c r="AW299">
        <v>1</v>
      </c>
      <c r="AY299" t="s">
        <v>16918</v>
      </c>
      <c r="AZ299">
        <v>1</v>
      </c>
      <c r="BB299" t="s">
        <v>20679</v>
      </c>
      <c r="BC299">
        <v>1</v>
      </c>
      <c r="BE299" t="s">
        <v>23216</v>
      </c>
      <c r="BF299">
        <v>1</v>
      </c>
      <c r="BH299" t="s">
        <v>21853</v>
      </c>
      <c r="BI299">
        <v>1</v>
      </c>
      <c r="BK299" t="s">
        <v>21156</v>
      </c>
      <c r="BL299">
        <v>1</v>
      </c>
      <c r="BN299" t="s">
        <v>21157</v>
      </c>
      <c r="BO299">
        <v>1</v>
      </c>
      <c r="BQ299" t="s">
        <v>23217</v>
      </c>
      <c r="BR299">
        <v>1</v>
      </c>
      <c r="BT299" t="s">
        <v>23226</v>
      </c>
      <c r="BU299">
        <v>1</v>
      </c>
      <c r="BW299" t="s">
        <v>21156</v>
      </c>
      <c r="BX299">
        <v>1</v>
      </c>
      <c r="BZ299" t="s">
        <v>20593</v>
      </c>
      <c r="CA299">
        <v>1</v>
      </c>
      <c r="CC299" t="s">
        <v>25265</v>
      </c>
      <c r="CF299" t="s">
        <v>25266</v>
      </c>
    </row>
    <row r="300" spans="1:84" x14ac:dyDescent="0.3">
      <c r="A300">
        <v>299</v>
      </c>
      <c r="B300" s="1">
        <v>45851.830381944441</v>
      </c>
      <c r="C300" s="1">
        <v>45851.836967592593</v>
      </c>
      <c r="D300" t="s">
        <v>2982</v>
      </c>
      <c r="E300" t="s">
        <v>2983</v>
      </c>
      <c r="F300">
        <v>6</v>
      </c>
      <c r="I300" t="s">
        <v>2983</v>
      </c>
      <c r="L300">
        <v>5</v>
      </c>
      <c r="O300">
        <v>7</v>
      </c>
      <c r="R300" t="s">
        <v>25267</v>
      </c>
      <c r="U300" t="s">
        <v>25268</v>
      </c>
      <c r="X300" t="s">
        <v>24340</v>
      </c>
      <c r="Y300">
        <v>0</v>
      </c>
      <c r="AA300" t="s">
        <v>23303</v>
      </c>
      <c r="AB300">
        <v>0</v>
      </c>
      <c r="AD300" t="s">
        <v>23209</v>
      </c>
      <c r="AE300">
        <v>0</v>
      </c>
      <c r="AG300" t="s">
        <v>23211</v>
      </c>
      <c r="AH300">
        <v>1</v>
      </c>
      <c r="AJ300" t="s">
        <v>25269</v>
      </c>
      <c r="AM300" t="s">
        <v>25270</v>
      </c>
      <c r="AP300" t="s">
        <v>25271</v>
      </c>
      <c r="AS300" t="s">
        <v>25272</v>
      </c>
      <c r="AV300" t="s">
        <v>314</v>
      </c>
      <c r="AW300">
        <v>1</v>
      </c>
      <c r="AY300" t="s">
        <v>23226</v>
      </c>
      <c r="AZ300">
        <v>0</v>
      </c>
      <c r="BB300" t="s">
        <v>21853</v>
      </c>
      <c r="BC300">
        <v>0</v>
      </c>
      <c r="BE300" t="s">
        <v>20679</v>
      </c>
      <c r="BF300">
        <v>0</v>
      </c>
      <c r="BH300" t="s">
        <v>21853</v>
      </c>
      <c r="BI300">
        <v>1</v>
      </c>
      <c r="BK300" t="s">
        <v>23216</v>
      </c>
      <c r="BL300">
        <v>0</v>
      </c>
      <c r="BN300" t="s">
        <v>21157</v>
      </c>
      <c r="BO300">
        <v>1</v>
      </c>
      <c r="BQ300" t="s">
        <v>20679</v>
      </c>
      <c r="BR300">
        <v>0</v>
      </c>
      <c r="BT300" t="s">
        <v>16918</v>
      </c>
      <c r="BU300">
        <v>0</v>
      </c>
      <c r="BW300" t="s">
        <v>21156</v>
      </c>
      <c r="BX300">
        <v>1</v>
      </c>
      <c r="BZ300" t="s">
        <v>20593</v>
      </c>
      <c r="CA300">
        <v>1</v>
      </c>
      <c r="CC300" t="s">
        <v>23375</v>
      </c>
      <c r="CF300" t="s">
        <v>175</v>
      </c>
    </row>
    <row r="301" spans="1:84" x14ac:dyDescent="0.3">
      <c r="A301">
        <v>300</v>
      </c>
      <c r="B301" s="1">
        <v>45851.873796296299</v>
      </c>
      <c r="C301" s="1">
        <v>45851.885104166664</v>
      </c>
      <c r="D301" t="s">
        <v>1183</v>
      </c>
      <c r="E301" t="s">
        <v>1184</v>
      </c>
      <c r="F301">
        <v>11</v>
      </c>
      <c r="I301" t="s">
        <v>25273</v>
      </c>
      <c r="L301">
        <v>2</v>
      </c>
      <c r="O301">
        <v>30</v>
      </c>
      <c r="R301" t="s">
        <v>25274</v>
      </c>
      <c r="U301" t="s">
        <v>25275</v>
      </c>
      <c r="X301" t="s">
        <v>25276</v>
      </c>
      <c r="Y301">
        <v>0</v>
      </c>
      <c r="AA301" t="s">
        <v>23209</v>
      </c>
      <c r="AB301">
        <v>1</v>
      </c>
      <c r="AD301" t="s">
        <v>23210</v>
      </c>
      <c r="AE301">
        <v>1</v>
      </c>
      <c r="AG301" t="s">
        <v>23211</v>
      </c>
      <c r="AH301">
        <v>1</v>
      </c>
      <c r="AJ301" t="s">
        <v>23536</v>
      </c>
      <c r="AM301" t="s">
        <v>23414</v>
      </c>
      <c r="AP301" t="s">
        <v>24158</v>
      </c>
      <c r="AS301" t="s">
        <v>25277</v>
      </c>
      <c r="AV301" t="s">
        <v>314</v>
      </c>
      <c r="AW301">
        <v>1</v>
      </c>
      <c r="AY301" t="s">
        <v>16918</v>
      </c>
      <c r="AZ301">
        <v>1</v>
      </c>
      <c r="BB301" t="s">
        <v>20679</v>
      </c>
      <c r="BC301">
        <v>1</v>
      </c>
      <c r="BE301" t="s">
        <v>21853</v>
      </c>
      <c r="BF301">
        <v>0</v>
      </c>
      <c r="BH301" t="s">
        <v>23216</v>
      </c>
      <c r="BI301">
        <v>0</v>
      </c>
      <c r="BK301" t="s">
        <v>21156</v>
      </c>
      <c r="BL301">
        <v>1</v>
      </c>
      <c r="BN301" t="s">
        <v>21157</v>
      </c>
      <c r="BO301">
        <v>1</v>
      </c>
      <c r="BQ301" t="s">
        <v>23226</v>
      </c>
      <c r="BR301">
        <v>0</v>
      </c>
      <c r="BT301" t="s">
        <v>23226</v>
      </c>
      <c r="BU301">
        <v>1</v>
      </c>
      <c r="BW301" t="s">
        <v>21156</v>
      </c>
      <c r="BX301">
        <v>1</v>
      </c>
      <c r="BZ301" t="s">
        <v>20593</v>
      </c>
      <c r="CA301">
        <v>1</v>
      </c>
      <c r="CC301" t="s">
        <v>25278</v>
      </c>
      <c r="CF301" t="s">
        <v>25279</v>
      </c>
    </row>
    <row r="302" spans="1:84" x14ac:dyDescent="0.3">
      <c r="A302">
        <v>301</v>
      </c>
      <c r="B302" s="1">
        <v>45851.905868055554</v>
      </c>
      <c r="C302" s="1">
        <v>45851.910694444443</v>
      </c>
      <c r="D302" t="s">
        <v>1316</v>
      </c>
      <c r="E302" t="s">
        <v>1317</v>
      </c>
      <c r="F302">
        <v>11</v>
      </c>
      <c r="I302" t="s">
        <v>25280</v>
      </c>
      <c r="L302">
        <v>1</v>
      </c>
      <c r="O302">
        <v>22</v>
      </c>
      <c r="R302" t="s">
        <v>25281</v>
      </c>
      <c r="U302" t="s">
        <v>25282</v>
      </c>
      <c r="X302" t="s">
        <v>23914</v>
      </c>
      <c r="Y302">
        <v>0</v>
      </c>
      <c r="AA302" t="s">
        <v>23209</v>
      </c>
      <c r="AB302">
        <v>1</v>
      </c>
      <c r="AD302" t="s">
        <v>23303</v>
      </c>
      <c r="AE302">
        <v>0</v>
      </c>
      <c r="AG302" t="s">
        <v>23211</v>
      </c>
      <c r="AH302">
        <v>1</v>
      </c>
      <c r="AJ302" t="s">
        <v>23232</v>
      </c>
      <c r="AM302" t="s">
        <v>25283</v>
      </c>
      <c r="AP302" t="s">
        <v>25284</v>
      </c>
      <c r="AS302" t="s">
        <v>25285</v>
      </c>
      <c r="AV302" t="s">
        <v>314</v>
      </c>
      <c r="AW302">
        <v>1</v>
      </c>
      <c r="AY302" t="s">
        <v>16918</v>
      </c>
      <c r="AZ302">
        <v>1</v>
      </c>
      <c r="BB302" t="s">
        <v>20679</v>
      </c>
      <c r="BC302">
        <v>1</v>
      </c>
      <c r="BE302" t="s">
        <v>23216</v>
      </c>
      <c r="BF302">
        <v>1</v>
      </c>
      <c r="BH302" t="s">
        <v>21853</v>
      </c>
      <c r="BI302">
        <v>1</v>
      </c>
      <c r="BK302" t="s">
        <v>21156</v>
      </c>
      <c r="BL302">
        <v>1</v>
      </c>
      <c r="BN302" t="s">
        <v>21157</v>
      </c>
      <c r="BO302">
        <v>1</v>
      </c>
      <c r="BQ302" t="s">
        <v>23226</v>
      </c>
      <c r="BR302">
        <v>0</v>
      </c>
      <c r="BT302" t="s">
        <v>23226</v>
      </c>
      <c r="BU302">
        <v>1</v>
      </c>
      <c r="BW302" t="s">
        <v>20679</v>
      </c>
      <c r="BX302">
        <v>0</v>
      </c>
      <c r="BZ302" t="s">
        <v>20593</v>
      </c>
      <c r="CA302">
        <v>1</v>
      </c>
      <c r="CC302" t="s">
        <v>25286</v>
      </c>
      <c r="CF302" t="s">
        <v>25287</v>
      </c>
    </row>
    <row r="303" spans="1:84" x14ac:dyDescent="0.3">
      <c r="A303">
        <v>302</v>
      </c>
      <c r="B303" s="1">
        <v>45851.883993055555</v>
      </c>
      <c r="C303" s="1">
        <v>45851.910891203705</v>
      </c>
      <c r="D303" t="s">
        <v>4477</v>
      </c>
      <c r="E303" t="s">
        <v>4478</v>
      </c>
      <c r="F303">
        <v>14</v>
      </c>
      <c r="I303" t="s">
        <v>12651</v>
      </c>
      <c r="L303">
        <v>7</v>
      </c>
      <c r="O303">
        <v>38</v>
      </c>
      <c r="R303" t="s">
        <v>25288</v>
      </c>
      <c r="U303" t="s">
        <v>19986</v>
      </c>
      <c r="X303" t="s">
        <v>25289</v>
      </c>
      <c r="Y303">
        <v>0</v>
      </c>
      <c r="AA303" t="s">
        <v>23209</v>
      </c>
      <c r="AB303">
        <v>1</v>
      </c>
      <c r="AD303" t="s">
        <v>23210</v>
      </c>
      <c r="AE303">
        <v>1</v>
      </c>
      <c r="AG303" t="s">
        <v>23211</v>
      </c>
      <c r="AH303">
        <v>1</v>
      </c>
      <c r="AJ303" t="s">
        <v>23232</v>
      </c>
      <c r="AM303" t="s">
        <v>24393</v>
      </c>
      <c r="AP303" t="s">
        <v>25290</v>
      </c>
      <c r="AS303" t="s">
        <v>25291</v>
      </c>
      <c r="AV303" t="s">
        <v>314</v>
      </c>
      <c r="AW303">
        <v>1</v>
      </c>
      <c r="AY303" t="s">
        <v>16918</v>
      </c>
      <c r="AZ303">
        <v>1</v>
      </c>
      <c r="BB303" t="s">
        <v>20679</v>
      </c>
      <c r="BC303">
        <v>1</v>
      </c>
      <c r="BE303" t="s">
        <v>23216</v>
      </c>
      <c r="BF303">
        <v>1</v>
      </c>
      <c r="BH303" t="s">
        <v>21853</v>
      </c>
      <c r="BI303">
        <v>1</v>
      </c>
      <c r="BK303" t="s">
        <v>21156</v>
      </c>
      <c r="BL303">
        <v>1</v>
      </c>
      <c r="BN303" t="s">
        <v>21157</v>
      </c>
      <c r="BO303">
        <v>1</v>
      </c>
      <c r="BQ303" t="s">
        <v>23217</v>
      </c>
      <c r="BR303">
        <v>1</v>
      </c>
      <c r="BT303" t="s">
        <v>23226</v>
      </c>
      <c r="BU303">
        <v>1</v>
      </c>
      <c r="BW303" t="s">
        <v>21156</v>
      </c>
      <c r="BX303">
        <v>1</v>
      </c>
      <c r="BZ303" t="s">
        <v>20593</v>
      </c>
      <c r="CA303">
        <v>1</v>
      </c>
      <c r="CC303" t="s">
        <v>25292</v>
      </c>
      <c r="CF303" t="s">
        <v>25293</v>
      </c>
    </row>
    <row r="304" spans="1:84" x14ac:dyDescent="0.3">
      <c r="A304">
        <v>303</v>
      </c>
      <c r="B304" s="1">
        <v>45851.915960648148</v>
      </c>
      <c r="C304" s="1">
        <v>45851.916250000002</v>
      </c>
      <c r="D304" t="s">
        <v>4381</v>
      </c>
      <c r="E304" t="s">
        <v>4382</v>
      </c>
      <c r="F304">
        <v>7</v>
      </c>
      <c r="I304" t="s">
        <v>4382</v>
      </c>
      <c r="L304">
        <v>7</v>
      </c>
      <c r="O304">
        <v>6</v>
      </c>
      <c r="R304" t="s">
        <v>25294</v>
      </c>
      <c r="U304" t="s">
        <v>24749</v>
      </c>
      <c r="X304" t="s">
        <v>25295</v>
      </c>
      <c r="Y304">
        <v>0</v>
      </c>
      <c r="AA304" t="s">
        <v>23211</v>
      </c>
      <c r="AB304">
        <v>0</v>
      </c>
      <c r="AD304" t="s">
        <v>23209</v>
      </c>
      <c r="AE304">
        <v>0</v>
      </c>
      <c r="AG304" t="s">
        <v>23303</v>
      </c>
      <c r="AH304">
        <v>0</v>
      </c>
      <c r="AJ304" t="s">
        <v>25296</v>
      </c>
      <c r="AM304" t="s">
        <v>25297</v>
      </c>
      <c r="AP304" t="s">
        <v>25298</v>
      </c>
      <c r="AS304" t="s">
        <v>25299</v>
      </c>
      <c r="AV304" t="s">
        <v>314</v>
      </c>
      <c r="AW304">
        <v>1</v>
      </c>
      <c r="AY304" t="s">
        <v>16918</v>
      </c>
      <c r="AZ304">
        <v>1</v>
      </c>
      <c r="BB304" t="s">
        <v>23226</v>
      </c>
      <c r="BC304">
        <v>0</v>
      </c>
      <c r="BE304" t="s">
        <v>21853</v>
      </c>
      <c r="BF304">
        <v>0</v>
      </c>
      <c r="BH304" t="s">
        <v>23216</v>
      </c>
      <c r="BI304">
        <v>0</v>
      </c>
      <c r="BK304" t="s">
        <v>21156</v>
      </c>
      <c r="BL304">
        <v>1</v>
      </c>
      <c r="BN304" t="s">
        <v>21157</v>
      </c>
      <c r="BO304">
        <v>1</v>
      </c>
      <c r="BQ304" t="s">
        <v>23217</v>
      </c>
      <c r="BR304">
        <v>1</v>
      </c>
      <c r="BT304" t="s">
        <v>23217</v>
      </c>
      <c r="BU304">
        <v>0</v>
      </c>
      <c r="BW304" t="s">
        <v>21156</v>
      </c>
      <c r="BX304">
        <v>1</v>
      </c>
      <c r="BZ304" t="s">
        <v>20593</v>
      </c>
      <c r="CA304">
        <v>1</v>
      </c>
      <c r="CC304" t="s">
        <v>25300</v>
      </c>
      <c r="CF304" t="s">
        <v>25301</v>
      </c>
    </row>
    <row r="305" spans="1:84" x14ac:dyDescent="0.3">
      <c r="A305">
        <v>304</v>
      </c>
      <c r="B305" s="1">
        <v>45851.918020833335</v>
      </c>
      <c r="C305" s="1">
        <v>45851.924375000002</v>
      </c>
      <c r="D305" t="s">
        <v>7200</v>
      </c>
      <c r="E305" t="s">
        <v>7201</v>
      </c>
      <c r="F305">
        <v>12</v>
      </c>
      <c r="I305" t="s">
        <v>7201</v>
      </c>
      <c r="L305">
        <v>4</v>
      </c>
      <c r="O305">
        <v>4</v>
      </c>
      <c r="R305" t="s">
        <v>25302</v>
      </c>
      <c r="U305" t="s">
        <v>25203</v>
      </c>
      <c r="X305" t="s">
        <v>23980</v>
      </c>
      <c r="Y305">
        <v>1</v>
      </c>
      <c r="AA305" t="s">
        <v>23209</v>
      </c>
      <c r="AB305">
        <v>1</v>
      </c>
      <c r="AD305" t="s">
        <v>23303</v>
      </c>
      <c r="AE305">
        <v>0</v>
      </c>
      <c r="AG305" t="s">
        <v>23210</v>
      </c>
      <c r="AH305">
        <v>0</v>
      </c>
      <c r="AJ305" t="s">
        <v>25030</v>
      </c>
      <c r="AM305" t="s">
        <v>25031</v>
      </c>
      <c r="AP305" t="s">
        <v>23989</v>
      </c>
      <c r="AS305" t="s">
        <v>25303</v>
      </c>
      <c r="AV305" t="s">
        <v>314</v>
      </c>
      <c r="AW305">
        <v>1</v>
      </c>
      <c r="AY305" t="s">
        <v>16918</v>
      </c>
      <c r="AZ305">
        <v>1</v>
      </c>
      <c r="BB305" t="s">
        <v>20679</v>
      </c>
      <c r="BC305">
        <v>1</v>
      </c>
      <c r="BE305" t="s">
        <v>23216</v>
      </c>
      <c r="BF305">
        <v>1</v>
      </c>
      <c r="BH305" t="s">
        <v>21853</v>
      </c>
      <c r="BI305">
        <v>1</v>
      </c>
      <c r="BK305" t="s">
        <v>21156</v>
      </c>
      <c r="BL305">
        <v>1</v>
      </c>
      <c r="BN305" t="s">
        <v>21157</v>
      </c>
      <c r="BO305">
        <v>1</v>
      </c>
      <c r="BQ305" t="s">
        <v>23217</v>
      </c>
      <c r="BR305">
        <v>1</v>
      </c>
      <c r="BT305" t="s">
        <v>23226</v>
      </c>
      <c r="BU305">
        <v>1</v>
      </c>
      <c r="BW305" t="s">
        <v>23217</v>
      </c>
      <c r="BX305">
        <v>0</v>
      </c>
      <c r="BZ305" t="s">
        <v>20593</v>
      </c>
      <c r="CA305">
        <v>1</v>
      </c>
      <c r="CC305" t="s">
        <v>25033</v>
      </c>
      <c r="CF305" t="s">
        <v>25304</v>
      </c>
    </row>
    <row r="306" spans="1:84" x14ac:dyDescent="0.3">
      <c r="A306">
        <v>305</v>
      </c>
      <c r="B306" s="1">
        <v>45851.947199074071</v>
      </c>
      <c r="C306" s="1">
        <v>45851.949618055558</v>
      </c>
      <c r="D306" t="s">
        <v>4606</v>
      </c>
      <c r="E306" t="s">
        <v>4607</v>
      </c>
      <c r="F306">
        <v>2</v>
      </c>
      <c r="I306" t="s">
        <v>4607</v>
      </c>
      <c r="L306">
        <v>4</v>
      </c>
      <c r="O306">
        <v>14</v>
      </c>
      <c r="R306" t="s">
        <v>25305</v>
      </c>
      <c r="U306" t="s">
        <v>25306</v>
      </c>
      <c r="X306" t="s">
        <v>25307</v>
      </c>
      <c r="Y306">
        <v>0</v>
      </c>
      <c r="AA306" t="s">
        <v>23303</v>
      </c>
      <c r="AB306">
        <v>0</v>
      </c>
      <c r="AD306" t="s">
        <v>23210</v>
      </c>
      <c r="AE306">
        <v>1</v>
      </c>
      <c r="AG306" t="s">
        <v>23209</v>
      </c>
      <c r="AH306">
        <v>0</v>
      </c>
      <c r="AJ306" t="s">
        <v>25308</v>
      </c>
      <c r="AM306" t="s">
        <v>25309</v>
      </c>
      <c r="AP306" t="s">
        <v>25310</v>
      </c>
      <c r="AS306" t="s">
        <v>25311</v>
      </c>
      <c r="AV306" t="s">
        <v>21853</v>
      </c>
      <c r="AW306">
        <v>0</v>
      </c>
      <c r="AY306" t="s">
        <v>23216</v>
      </c>
      <c r="AZ306">
        <v>0</v>
      </c>
      <c r="BB306" t="s">
        <v>23226</v>
      </c>
      <c r="BC306">
        <v>0</v>
      </c>
      <c r="BE306" t="s">
        <v>21157</v>
      </c>
      <c r="BF306">
        <v>0</v>
      </c>
      <c r="BH306" t="s">
        <v>21853</v>
      </c>
      <c r="BI306">
        <v>1</v>
      </c>
      <c r="BK306" t="s">
        <v>20593</v>
      </c>
      <c r="BL306">
        <v>0</v>
      </c>
      <c r="BN306" t="s">
        <v>21853</v>
      </c>
      <c r="BO306">
        <v>0</v>
      </c>
      <c r="BQ306" t="s">
        <v>20593</v>
      </c>
      <c r="BR306">
        <v>0</v>
      </c>
      <c r="BT306" t="s">
        <v>20593</v>
      </c>
      <c r="BU306">
        <v>0</v>
      </c>
      <c r="BW306" t="s">
        <v>23226</v>
      </c>
      <c r="BX306">
        <v>0</v>
      </c>
      <c r="BZ306" t="s">
        <v>314</v>
      </c>
      <c r="CA306">
        <v>0</v>
      </c>
      <c r="CC306" t="s">
        <v>23642</v>
      </c>
      <c r="CF306" t="s">
        <v>25312</v>
      </c>
    </row>
    <row r="307" spans="1:84" x14ac:dyDescent="0.3">
      <c r="A307">
        <v>306</v>
      </c>
      <c r="B307" s="1">
        <v>45852.238263888888</v>
      </c>
      <c r="C307" s="1">
        <v>45852.241122685184</v>
      </c>
      <c r="D307" t="s">
        <v>5489</v>
      </c>
      <c r="E307" t="s">
        <v>5490</v>
      </c>
      <c r="F307">
        <v>10</v>
      </c>
      <c r="I307" t="s">
        <v>5490</v>
      </c>
      <c r="L307">
        <v>2</v>
      </c>
      <c r="O307">
        <v>20</v>
      </c>
      <c r="R307" t="s">
        <v>25313</v>
      </c>
      <c r="U307" t="s">
        <v>25314</v>
      </c>
      <c r="X307" t="s">
        <v>23980</v>
      </c>
      <c r="Y307">
        <v>1</v>
      </c>
      <c r="AA307" t="s">
        <v>23209</v>
      </c>
      <c r="AB307">
        <v>1</v>
      </c>
      <c r="AD307" t="s">
        <v>23774</v>
      </c>
      <c r="AE307">
        <v>0</v>
      </c>
      <c r="AG307" t="s">
        <v>23304</v>
      </c>
      <c r="AH307">
        <v>0</v>
      </c>
      <c r="AJ307" t="s">
        <v>25315</v>
      </c>
      <c r="AM307" t="s">
        <v>25316</v>
      </c>
      <c r="AP307" t="s">
        <v>25317</v>
      </c>
      <c r="AS307" t="s">
        <v>25318</v>
      </c>
      <c r="AV307" t="s">
        <v>314</v>
      </c>
      <c r="AW307">
        <v>1</v>
      </c>
      <c r="AY307" t="s">
        <v>16918</v>
      </c>
      <c r="AZ307">
        <v>1</v>
      </c>
      <c r="BB307" t="s">
        <v>20679</v>
      </c>
      <c r="BC307">
        <v>1</v>
      </c>
      <c r="BE307" t="s">
        <v>21853</v>
      </c>
      <c r="BF307">
        <v>0</v>
      </c>
      <c r="BH307" t="s">
        <v>23216</v>
      </c>
      <c r="BI307">
        <v>0</v>
      </c>
      <c r="BK307" t="s">
        <v>21156</v>
      </c>
      <c r="BL307">
        <v>1</v>
      </c>
      <c r="BN307" t="s">
        <v>21157</v>
      </c>
      <c r="BO307">
        <v>1</v>
      </c>
      <c r="BQ307" t="s">
        <v>23217</v>
      </c>
      <c r="BR307">
        <v>1</v>
      </c>
      <c r="BT307" t="s">
        <v>23217</v>
      </c>
      <c r="BU307">
        <v>0</v>
      </c>
      <c r="BW307" t="s">
        <v>21156</v>
      </c>
      <c r="BX307">
        <v>1</v>
      </c>
      <c r="BZ307" t="s">
        <v>20593</v>
      </c>
      <c r="CA307">
        <v>1</v>
      </c>
      <c r="CC307" t="s">
        <v>25319</v>
      </c>
      <c r="CF307" t="s">
        <v>25320</v>
      </c>
    </row>
    <row r="308" spans="1:84" x14ac:dyDescent="0.3">
      <c r="A308">
        <v>307</v>
      </c>
      <c r="B308" s="1">
        <v>45852.305590277778</v>
      </c>
      <c r="C308" s="1">
        <v>45852.305821759262</v>
      </c>
      <c r="D308" t="s">
        <v>1964</v>
      </c>
      <c r="E308" t="s">
        <v>1965</v>
      </c>
      <c r="F308">
        <v>13</v>
      </c>
      <c r="I308" t="s">
        <v>1966</v>
      </c>
      <c r="L308">
        <v>3</v>
      </c>
      <c r="O308">
        <v>24</v>
      </c>
      <c r="R308" t="s">
        <v>25321</v>
      </c>
      <c r="U308" t="s">
        <v>25322</v>
      </c>
      <c r="X308" t="s">
        <v>23980</v>
      </c>
      <c r="Y308">
        <v>1</v>
      </c>
      <c r="AA308" t="s">
        <v>23209</v>
      </c>
      <c r="AB308">
        <v>1</v>
      </c>
      <c r="AD308" t="s">
        <v>23774</v>
      </c>
      <c r="AE308">
        <v>0</v>
      </c>
      <c r="AG308" t="s">
        <v>23211</v>
      </c>
      <c r="AH308">
        <v>1</v>
      </c>
      <c r="AJ308" t="s">
        <v>23232</v>
      </c>
      <c r="AM308" t="s">
        <v>25323</v>
      </c>
      <c r="AP308" t="s">
        <v>25324</v>
      </c>
      <c r="AS308" t="s">
        <v>25325</v>
      </c>
      <c r="AV308" t="s">
        <v>314</v>
      </c>
      <c r="AW308">
        <v>1</v>
      </c>
      <c r="AY308" t="s">
        <v>16918</v>
      </c>
      <c r="AZ308">
        <v>1</v>
      </c>
      <c r="BB308" t="s">
        <v>20679</v>
      </c>
      <c r="BC308">
        <v>1</v>
      </c>
      <c r="BE308" t="s">
        <v>23216</v>
      </c>
      <c r="BF308">
        <v>1</v>
      </c>
      <c r="BH308" t="s">
        <v>21853</v>
      </c>
      <c r="BI308">
        <v>1</v>
      </c>
      <c r="BK308" t="s">
        <v>21156</v>
      </c>
      <c r="BL308">
        <v>1</v>
      </c>
      <c r="BN308" t="s">
        <v>21157</v>
      </c>
      <c r="BO308">
        <v>1</v>
      </c>
      <c r="BQ308" t="s">
        <v>23226</v>
      </c>
      <c r="BR308">
        <v>0</v>
      </c>
      <c r="BT308" t="s">
        <v>23226</v>
      </c>
      <c r="BU308">
        <v>1</v>
      </c>
      <c r="BW308" t="s">
        <v>21156</v>
      </c>
      <c r="BX308">
        <v>1</v>
      </c>
      <c r="BZ308" t="s">
        <v>20593</v>
      </c>
      <c r="CA308">
        <v>1</v>
      </c>
      <c r="CC308" t="s">
        <v>25326</v>
      </c>
      <c r="CF308" t="s">
        <v>25327</v>
      </c>
    </row>
    <row r="309" spans="1:84" x14ac:dyDescent="0.3">
      <c r="A309">
        <v>308</v>
      </c>
      <c r="B309" s="1">
        <v>45853.433912037035</v>
      </c>
      <c r="C309" s="1">
        <v>45853.441134259258</v>
      </c>
      <c r="D309" t="s">
        <v>3300</v>
      </c>
      <c r="E309" t="s">
        <v>3301</v>
      </c>
      <c r="F309">
        <v>9</v>
      </c>
      <c r="I309" t="s">
        <v>3301</v>
      </c>
      <c r="L309">
        <v>3</v>
      </c>
      <c r="O309">
        <v>11</v>
      </c>
      <c r="R309" t="s">
        <v>25321</v>
      </c>
      <c r="U309" t="s">
        <v>25328</v>
      </c>
      <c r="X309" t="s">
        <v>25113</v>
      </c>
      <c r="Y309">
        <v>0</v>
      </c>
      <c r="AA309" t="s">
        <v>23304</v>
      </c>
      <c r="AB309">
        <v>0</v>
      </c>
      <c r="AD309" t="s">
        <v>23209</v>
      </c>
      <c r="AE309">
        <v>0</v>
      </c>
      <c r="AG309" t="s">
        <v>23210</v>
      </c>
      <c r="AH309">
        <v>0</v>
      </c>
      <c r="AJ309" t="s">
        <v>25329</v>
      </c>
      <c r="AM309" t="s">
        <v>25330</v>
      </c>
      <c r="AP309" t="s">
        <v>25331</v>
      </c>
      <c r="AS309" t="s">
        <v>25332</v>
      </c>
      <c r="AV309" t="s">
        <v>314</v>
      </c>
      <c r="AW309">
        <v>1</v>
      </c>
      <c r="AY309" t="s">
        <v>16918</v>
      </c>
      <c r="AZ309">
        <v>1</v>
      </c>
      <c r="BB309" t="s">
        <v>20679</v>
      </c>
      <c r="BC309">
        <v>1</v>
      </c>
      <c r="BE309" t="s">
        <v>23216</v>
      </c>
      <c r="BF309">
        <v>1</v>
      </c>
      <c r="BH309" t="s">
        <v>314</v>
      </c>
      <c r="BI309">
        <v>0</v>
      </c>
      <c r="BK309" t="s">
        <v>21156</v>
      </c>
      <c r="BL309">
        <v>1</v>
      </c>
      <c r="BN309" t="s">
        <v>21157</v>
      </c>
      <c r="BO309">
        <v>1</v>
      </c>
      <c r="BQ309" t="s">
        <v>23217</v>
      </c>
      <c r="BR309">
        <v>1</v>
      </c>
      <c r="BT309" t="s">
        <v>23217</v>
      </c>
      <c r="BU309">
        <v>0</v>
      </c>
      <c r="BW309" t="s">
        <v>21156</v>
      </c>
      <c r="BX309">
        <v>1</v>
      </c>
      <c r="BZ309" t="s">
        <v>20593</v>
      </c>
      <c r="CA309">
        <v>1</v>
      </c>
      <c r="CC309" t="s">
        <v>23642</v>
      </c>
      <c r="CF309" t="s">
        <v>25333</v>
      </c>
    </row>
    <row r="310" spans="1:84" x14ac:dyDescent="0.3">
      <c r="A310">
        <v>309</v>
      </c>
      <c r="B310" s="1">
        <v>45853.689074074071</v>
      </c>
      <c r="C310" s="1">
        <v>45853.699675925927</v>
      </c>
      <c r="D310" t="s">
        <v>3096</v>
      </c>
      <c r="E310" t="s">
        <v>3097</v>
      </c>
      <c r="F310">
        <v>10</v>
      </c>
      <c r="I310" t="s">
        <v>3098</v>
      </c>
      <c r="L310">
        <v>3</v>
      </c>
      <c r="O310">
        <v>31</v>
      </c>
      <c r="R310" t="s">
        <v>25334</v>
      </c>
      <c r="U310" t="s">
        <v>25335</v>
      </c>
      <c r="X310" t="s">
        <v>25336</v>
      </c>
      <c r="Y310">
        <v>0</v>
      </c>
      <c r="AA310" t="s">
        <v>23209</v>
      </c>
      <c r="AB310">
        <v>1</v>
      </c>
      <c r="AD310" t="s">
        <v>23303</v>
      </c>
      <c r="AE310">
        <v>0</v>
      </c>
      <c r="AG310" t="s">
        <v>23211</v>
      </c>
      <c r="AH310">
        <v>1</v>
      </c>
      <c r="AJ310" t="s">
        <v>23273</v>
      </c>
      <c r="AM310" t="s">
        <v>25337</v>
      </c>
      <c r="AP310" t="s">
        <v>25338</v>
      </c>
      <c r="AS310" t="s">
        <v>25339</v>
      </c>
      <c r="AV310" t="s">
        <v>314</v>
      </c>
      <c r="AW310">
        <v>1</v>
      </c>
      <c r="AY310" t="s">
        <v>16918</v>
      </c>
      <c r="AZ310">
        <v>1</v>
      </c>
      <c r="BB310" t="s">
        <v>20679</v>
      </c>
      <c r="BC310">
        <v>1</v>
      </c>
      <c r="BE310" t="s">
        <v>21853</v>
      </c>
      <c r="BF310">
        <v>0</v>
      </c>
      <c r="BH310" t="s">
        <v>23216</v>
      </c>
      <c r="BI310">
        <v>0</v>
      </c>
      <c r="BK310" t="s">
        <v>21156</v>
      </c>
      <c r="BL310">
        <v>1</v>
      </c>
      <c r="BN310" t="s">
        <v>21157</v>
      </c>
      <c r="BO310">
        <v>1</v>
      </c>
      <c r="BQ310" t="s">
        <v>23217</v>
      </c>
      <c r="BR310">
        <v>1</v>
      </c>
      <c r="BT310" t="s">
        <v>23217</v>
      </c>
      <c r="BU310">
        <v>0</v>
      </c>
      <c r="BW310" t="s">
        <v>21156</v>
      </c>
      <c r="BX310">
        <v>1</v>
      </c>
      <c r="BZ310" t="s">
        <v>20593</v>
      </c>
      <c r="CA310">
        <v>1</v>
      </c>
      <c r="CC310" t="s">
        <v>25340</v>
      </c>
      <c r="CF310" t="s">
        <v>25341</v>
      </c>
    </row>
    <row r="311" spans="1:84" x14ac:dyDescent="0.3">
      <c r="A311">
        <v>310</v>
      </c>
      <c r="B311" s="1">
        <v>45854.505682870367</v>
      </c>
      <c r="C311" s="1">
        <v>45854.519571759258</v>
      </c>
      <c r="D311" t="s">
        <v>1696</v>
      </c>
      <c r="E311" t="s">
        <v>1697</v>
      </c>
      <c r="F311">
        <v>12</v>
      </c>
      <c r="I311" t="s">
        <v>1697</v>
      </c>
      <c r="L311">
        <v>13</v>
      </c>
      <c r="O311">
        <v>5</v>
      </c>
      <c r="R311" t="s">
        <v>25342</v>
      </c>
      <c r="U311" t="s">
        <v>25343</v>
      </c>
      <c r="X311" t="s">
        <v>23980</v>
      </c>
      <c r="Y311">
        <v>1</v>
      </c>
      <c r="AA311" t="s">
        <v>23209</v>
      </c>
      <c r="AB311">
        <v>1</v>
      </c>
      <c r="AD311" t="s">
        <v>23774</v>
      </c>
      <c r="AE311">
        <v>0</v>
      </c>
      <c r="AG311" t="s">
        <v>23211</v>
      </c>
      <c r="AH311">
        <v>1</v>
      </c>
      <c r="AJ311" t="s">
        <v>25344</v>
      </c>
      <c r="AM311" t="s">
        <v>25345</v>
      </c>
      <c r="AP311" t="s">
        <v>23983</v>
      </c>
      <c r="AS311" t="s">
        <v>25346</v>
      </c>
      <c r="AV311" t="s">
        <v>314</v>
      </c>
      <c r="AW311">
        <v>1</v>
      </c>
      <c r="AY311" t="s">
        <v>16918</v>
      </c>
      <c r="AZ311">
        <v>1</v>
      </c>
      <c r="BB311" t="s">
        <v>20679</v>
      </c>
      <c r="BC311">
        <v>1</v>
      </c>
      <c r="BE311" t="s">
        <v>23216</v>
      </c>
      <c r="BF311">
        <v>1</v>
      </c>
      <c r="BH311" t="s">
        <v>21853</v>
      </c>
      <c r="BI311">
        <v>1</v>
      </c>
      <c r="BK311" t="s">
        <v>21156</v>
      </c>
      <c r="BL311">
        <v>1</v>
      </c>
      <c r="BN311" t="s">
        <v>21157</v>
      </c>
      <c r="BO311">
        <v>1</v>
      </c>
      <c r="BQ311" t="s">
        <v>23226</v>
      </c>
      <c r="BR311">
        <v>0</v>
      </c>
      <c r="BT311" t="s">
        <v>23217</v>
      </c>
      <c r="BU311">
        <v>0</v>
      </c>
      <c r="BW311" t="s">
        <v>21156</v>
      </c>
      <c r="BX311">
        <v>1</v>
      </c>
      <c r="BZ311" t="s">
        <v>20593</v>
      </c>
      <c r="CA311">
        <v>1</v>
      </c>
      <c r="CC311" t="s">
        <v>25347</v>
      </c>
      <c r="CF311" t="s">
        <v>25348</v>
      </c>
    </row>
    <row r="312" spans="1:84" x14ac:dyDescent="0.3">
      <c r="A312">
        <v>311</v>
      </c>
      <c r="B312" s="1">
        <v>45854.521064814813</v>
      </c>
      <c r="C312" s="1">
        <v>45854.528252314813</v>
      </c>
      <c r="D312" t="s">
        <v>2917</v>
      </c>
      <c r="E312" t="s">
        <v>2918</v>
      </c>
      <c r="F312">
        <v>6</v>
      </c>
      <c r="I312" t="s">
        <v>2918</v>
      </c>
      <c r="L312">
        <v>5</v>
      </c>
      <c r="O312">
        <v>12</v>
      </c>
      <c r="R312" t="s">
        <v>25349</v>
      </c>
      <c r="U312" t="s">
        <v>25350</v>
      </c>
      <c r="X312" t="s">
        <v>25351</v>
      </c>
      <c r="Y312">
        <v>0</v>
      </c>
      <c r="AA312" t="s">
        <v>23209</v>
      </c>
      <c r="AB312">
        <v>1</v>
      </c>
      <c r="AD312" t="s">
        <v>23774</v>
      </c>
      <c r="AE312">
        <v>0</v>
      </c>
      <c r="AG312" t="s">
        <v>23211</v>
      </c>
      <c r="AH312">
        <v>1</v>
      </c>
      <c r="AJ312" t="s">
        <v>25352</v>
      </c>
      <c r="AM312" t="s">
        <v>25353</v>
      </c>
      <c r="AP312" t="s">
        <v>25354</v>
      </c>
      <c r="AS312" t="s">
        <v>25355</v>
      </c>
      <c r="AV312" t="s">
        <v>21156</v>
      </c>
      <c r="AW312">
        <v>0</v>
      </c>
      <c r="AY312" t="s">
        <v>16918</v>
      </c>
      <c r="AZ312">
        <v>1</v>
      </c>
      <c r="BB312" t="s">
        <v>20679</v>
      </c>
      <c r="BC312">
        <v>1</v>
      </c>
      <c r="BE312" t="s">
        <v>23216</v>
      </c>
      <c r="BF312">
        <v>1</v>
      </c>
      <c r="BH312" t="s">
        <v>21157</v>
      </c>
      <c r="BI312">
        <v>0</v>
      </c>
      <c r="BK312" t="s">
        <v>314</v>
      </c>
      <c r="BL312">
        <v>0</v>
      </c>
      <c r="BN312" t="s">
        <v>21853</v>
      </c>
      <c r="BO312">
        <v>0</v>
      </c>
      <c r="BQ312" t="s">
        <v>23226</v>
      </c>
      <c r="BR312">
        <v>0</v>
      </c>
      <c r="BT312" t="s">
        <v>23217</v>
      </c>
      <c r="BU312">
        <v>0</v>
      </c>
      <c r="BW312" t="s">
        <v>23216</v>
      </c>
      <c r="BX312">
        <v>0</v>
      </c>
      <c r="BZ312" t="s">
        <v>20593</v>
      </c>
      <c r="CA312">
        <v>1</v>
      </c>
      <c r="CC312" t="s">
        <v>25356</v>
      </c>
      <c r="CF312" t="s">
        <v>25357</v>
      </c>
    </row>
    <row r="313" spans="1:84" x14ac:dyDescent="0.3">
      <c r="A313">
        <v>312</v>
      </c>
      <c r="B313" s="1">
        <v>45854.525625000002</v>
      </c>
      <c r="C313" s="1">
        <v>45854.53052083333</v>
      </c>
      <c r="D313" t="s">
        <v>1230</v>
      </c>
      <c r="E313" t="s">
        <v>1231</v>
      </c>
      <c r="F313">
        <v>12</v>
      </c>
      <c r="I313" t="s">
        <v>14945</v>
      </c>
      <c r="L313">
        <v>1</v>
      </c>
      <c r="O313">
        <v>8</v>
      </c>
      <c r="R313" t="s">
        <v>25358</v>
      </c>
      <c r="U313" t="s">
        <v>25359</v>
      </c>
      <c r="X313" t="s">
        <v>25360</v>
      </c>
      <c r="Y313">
        <v>0</v>
      </c>
      <c r="AA313" t="s">
        <v>23209</v>
      </c>
      <c r="AB313">
        <v>1</v>
      </c>
      <c r="AD313" t="s">
        <v>23210</v>
      </c>
      <c r="AE313">
        <v>1</v>
      </c>
      <c r="AG313" t="s">
        <v>23304</v>
      </c>
      <c r="AH313">
        <v>0</v>
      </c>
      <c r="AJ313" t="s">
        <v>25361</v>
      </c>
      <c r="AM313" t="s">
        <v>25362</v>
      </c>
      <c r="AP313" t="s">
        <v>25363</v>
      </c>
      <c r="AS313" t="s">
        <v>25364</v>
      </c>
      <c r="AV313" t="s">
        <v>314</v>
      </c>
      <c r="AW313">
        <v>1</v>
      </c>
      <c r="AY313" t="s">
        <v>16918</v>
      </c>
      <c r="AZ313">
        <v>1</v>
      </c>
      <c r="BB313" t="s">
        <v>20679</v>
      </c>
      <c r="BC313">
        <v>1</v>
      </c>
      <c r="BE313" t="s">
        <v>23216</v>
      </c>
      <c r="BF313">
        <v>1</v>
      </c>
      <c r="BH313" t="s">
        <v>21853</v>
      </c>
      <c r="BI313">
        <v>1</v>
      </c>
      <c r="BK313" t="s">
        <v>21156</v>
      </c>
      <c r="BL313">
        <v>1</v>
      </c>
      <c r="BN313" t="s">
        <v>21157</v>
      </c>
      <c r="BO313">
        <v>1</v>
      </c>
      <c r="BQ313" t="s">
        <v>23217</v>
      </c>
      <c r="BR313">
        <v>1</v>
      </c>
      <c r="BT313" t="s">
        <v>23217</v>
      </c>
      <c r="BU313">
        <v>0</v>
      </c>
      <c r="BW313" t="s">
        <v>21156</v>
      </c>
      <c r="BX313">
        <v>1</v>
      </c>
      <c r="BZ313" t="s">
        <v>20593</v>
      </c>
      <c r="CA313">
        <v>1</v>
      </c>
      <c r="CC313" t="s">
        <v>23737</v>
      </c>
      <c r="CF313" t="s">
        <v>25365</v>
      </c>
    </row>
    <row r="314" spans="1:84" x14ac:dyDescent="0.3">
      <c r="A314">
        <v>313</v>
      </c>
      <c r="B314" s="1">
        <v>45854.522002314814</v>
      </c>
      <c r="C314" s="1">
        <v>45854.53324074074</v>
      </c>
      <c r="D314" t="s">
        <v>2965</v>
      </c>
      <c r="E314" t="s">
        <v>2966</v>
      </c>
      <c r="F314">
        <v>13</v>
      </c>
      <c r="I314" t="s">
        <v>20084</v>
      </c>
      <c r="L314">
        <v>5</v>
      </c>
      <c r="O314">
        <v>39</v>
      </c>
      <c r="R314" t="s">
        <v>25366</v>
      </c>
      <c r="U314" t="s">
        <v>25367</v>
      </c>
      <c r="X314" t="s">
        <v>23980</v>
      </c>
      <c r="Y314">
        <v>1</v>
      </c>
      <c r="AA314" t="s">
        <v>23209</v>
      </c>
      <c r="AB314">
        <v>1</v>
      </c>
      <c r="AD314" t="s">
        <v>23210</v>
      </c>
      <c r="AE314">
        <v>1</v>
      </c>
      <c r="AG314" t="s">
        <v>23211</v>
      </c>
      <c r="AH314">
        <v>1</v>
      </c>
      <c r="AJ314" t="s">
        <v>25368</v>
      </c>
      <c r="AM314" t="s">
        <v>25369</v>
      </c>
      <c r="AP314" t="s">
        <v>25370</v>
      </c>
      <c r="AS314" t="s">
        <v>25371</v>
      </c>
      <c r="AV314" t="s">
        <v>314</v>
      </c>
      <c r="AW314">
        <v>1</v>
      </c>
      <c r="AY314" t="s">
        <v>16918</v>
      </c>
      <c r="AZ314">
        <v>1</v>
      </c>
      <c r="BB314" t="s">
        <v>20679</v>
      </c>
      <c r="BC314">
        <v>1</v>
      </c>
      <c r="BE314" t="s">
        <v>23216</v>
      </c>
      <c r="BF314">
        <v>1</v>
      </c>
      <c r="BH314" t="s">
        <v>21853</v>
      </c>
      <c r="BI314">
        <v>1</v>
      </c>
      <c r="BK314" t="s">
        <v>21156</v>
      </c>
      <c r="BL314">
        <v>1</v>
      </c>
      <c r="BN314" t="s">
        <v>21157</v>
      </c>
      <c r="BO314">
        <v>1</v>
      </c>
      <c r="BQ314" t="s">
        <v>23226</v>
      </c>
      <c r="BR314">
        <v>0</v>
      </c>
      <c r="BT314" t="s">
        <v>23217</v>
      </c>
      <c r="BU314">
        <v>0</v>
      </c>
      <c r="BW314" t="s">
        <v>21156</v>
      </c>
      <c r="BX314">
        <v>1</v>
      </c>
      <c r="BZ314" t="s">
        <v>20593</v>
      </c>
      <c r="CA314">
        <v>1</v>
      </c>
      <c r="CC314" t="s">
        <v>25372</v>
      </c>
      <c r="CF314" t="s">
        <v>25373</v>
      </c>
    </row>
    <row r="315" spans="1:84" x14ac:dyDescent="0.3">
      <c r="A315">
        <v>314</v>
      </c>
      <c r="B315" s="1">
        <v>45854.750347222223</v>
      </c>
      <c r="C315" s="1">
        <v>45854.7578125</v>
      </c>
      <c r="D315" t="s">
        <v>3987</v>
      </c>
      <c r="E315" t="s">
        <v>3988</v>
      </c>
      <c r="F315">
        <v>12</v>
      </c>
      <c r="I315" t="s">
        <v>3988</v>
      </c>
      <c r="L315">
        <v>6</v>
      </c>
      <c r="O315">
        <v>13</v>
      </c>
      <c r="R315" t="s">
        <v>25374</v>
      </c>
      <c r="U315" t="s">
        <v>25375</v>
      </c>
      <c r="X315" t="s">
        <v>23980</v>
      </c>
      <c r="Y315">
        <v>1</v>
      </c>
      <c r="AA315" t="s">
        <v>23209</v>
      </c>
      <c r="AB315">
        <v>1</v>
      </c>
      <c r="AD315" t="s">
        <v>23303</v>
      </c>
      <c r="AE315">
        <v>0</v>
      </c>
      <c r="AG315" t="s">
        <v>23211</v>
      </c>
      <c r="AH315">
        <v>1</v>
      </c>
      <c r="AJ315" t="s">
        <v>25376</v>
      </c>
      <c r="AM315" t="s">
        <v>25377</v>
      </c>
      <c r="AP315" t="s">
        <v>25378</v>
      </c>
      <c r="AS315" t="s">
        <v>25379</v>
      </c>
      <c r="AV315" t="s">
        <v>314</v>
      </c>
      <c r="AW315">
        <v>1</v>
      </c>
      <c r="AY315" t="s">
        <v>16918</v>
      </c>
      <c r="AZ315">
        <v>1</v>
      </c>
      <c r="BB315" t="s">
        <v>20679</v>
      </c>
      <c r="BC315">
        <v>1</v>
      </c>
      <c r="BE315" t="s">
        <v>21157</v>
      </c>
      <c r="BF315">
        <v>0</v>
      </c>
      <c r="BH315" t="s">
        <v>21853</v>
      </c>
      <c r="BI315">
        <v>1</v>
      </c>
      <c r="BK315" t="s">
        <v>21156</v>
      </c>
      <c r="BL315">
        <v>1</v>
      </c>
      <c r="BN315" t="s">
        <v>21157</v>
      </c>
      <c r="BO315">
        <v>1</v>
      </c>
      <c r="BQ315" t="s">
        <v>23217</v>
      </c>
      <c r="BR315">
        <v>1</v>
      </c>
      <c r="BT315" t="s">
        <v>23217</v>
      </c>
      <c r="BU315">
        <v>0</v>
      </c>
      <c r="BW315" t="s">
        <v>21156</v>
      </c>
      <c r="BX315">
        <v>1</v>
      </c>
      <c r="BZ315" t="s">
        <v>20593</v>
      </c>
      <c r="CA315">
        <v>1</v>
      </c>
      <c r="CC315" t="s">
        <v>25380</v>
      </c>
      <c r="CF315" t="s">
        <v>25381</v>
      </c>
    </row>
    <row r="316" spans="1:84" x14ac:dyDescent="0.3">
      <c r="A316">
        <v>315</v>
      </c>
      <c r="B316" s="1">
        <v>45854.769687499997</v>
      </c>
      <c r="C316" s="1">
        <v>45854.775983796295</v>
      </c>
      <c r="D316" t="s">
        <v>4614</v>
      </c>
      <c r="E316" t="s">
        <v>4615</v>
      </c>
      <c r="F316">
        <v>15</v>
      </c>
      <c r="I316" t="s">
        <v>4616</v>
      </c>
      <c r="L316">
        <v>14</v>
      </c>
      <c r="O316">
        <v>12</v>
      </c>
      <c r="R316" t="s">
        <v>25382</v>
      </c>
      <c r="U316" t="s">
        <v>25383</v>
      </c>
      <c r="X316" t="s">
        <v>23980</v>
      </c>
      <c r="Y316">
        <v>1</v>
      </c>
      <c r="AA316" t="s">
        <v>23209</v>
      </c>
      <c r="AB316">
        <v>1</v>
      </c>
      <c r="AD316" t="s">
        <v>23210</v>
      </c>
      <c r="AE316">
        <v>1</v>
      </c>
      <c r="AG316" t="s">
        <v>23211</v>
      </c>
      <c r="AH316">
        <v>1</v>
      </c>
      <c r="AJ316" t="s">
        <v>25384</v>
      </c>
      <c r="AM316" t="s">
        <v>25385</v>
      </c>
      <c r="AP316" t="s">
        <v>23983</v>
      </c>
      <c r="AS316" t="s">
        <v>25386</v>
      </c>
      <c r="AV316" t="s">
        <v>314</v>
      </c>
      <c r="AW316">
        <v>1</v>
      </c>
      <c r="AY316" t="s">
        <v>16918</v>
      </c>
      <c r="AZ316">
        <v>1</v>
      </c>
      <c r="BB316" t="s">
        <v>20679</v>
      </c>
      <c r="BC316">
        <v>1</v>
      </c>
      <c r="BE316" t="s">
        <v>23216</v>
      </c>
      <c r="BF316">
        <v>1</v>
      </c>
      <c r="BH316" t="s">
        <v>21853</v>
      </c>
      <c r="BI316">
        <v>1</v>
      </c>
      <c r="BK316" t="s">
        <v>21156</v>
      </c>
      <c r="BL316">
        <v>1</v>
      </c>
      <c r="BN316" t="s">
        <v>21157</v>
      </c>
      <c r="BO316">
        <v>1</v>
      </c>
      <c r="BQ316" t="s">
        <v>23217</v>
      </c>
      <c r="BR316">
        <v>1</v>
      </c>
      <c r="BT316" t="s">
        <v>23226</v>
      </c>
      <c r="BU316">
        <v>1</v>
      </c>
      <c r="BW316" t="s">
        <v>21156</v>
      </c>
      <c r="BX316">
        <v>1</v>
      </c>
      <c r="BZ316" t="s">
        <v>20593</v>
      </c>
      <c r="CA316">
        <v>1</v>
      </c>
      <c r="CC316" t="s">
        <v>25387</v>
      </c>
      <c r="CF316" t="s">
        <v>25388</v>
      </c>
    </row>
    <row r="317" spans="1:84" x14ac:dyDescent="0.3">
      <c r="A317">
        <v>316</v>
      </c>
      <c r="B317" s="1">
        <v>45854.776250000003</v>
      </c>
      <c r="C317" s="1">
        <v>45854.780925925923</v>
      </c>
      <c r="D317" t="s">
        <v>575</v>
      </c>
      <c r="E317" t="s">
        <v>576</v>
      </c>
      <c r="F317">
        <v>14</v>
      </c>
      <c r="I317" t="s">
        <v>576</v>
      </c>
      <c r="L317">
        <v>10</v>
      </c>
      <c r="O317">
        <v>3</v>
      </c>
      <c r="R317" t="s">
        <v>25028</v>
      </c>
      <c r="U317" t="s">
        <v>25203</v>
      </c>
      <c r="X317" t="s">
        <v>23980</v>
      </c>
      <c r="Y317">
        <v>1</v>
      </c>
      <c r="AA317" t="s">
        <v>23209</v>
      </c>
      <c r="AB317">
        <v>1</v>
      </c>
      <c r="AD317" t="s">
        <v>23303</v>
      </c>
      <c r="AE317">
        <v>0</v>
      </c>
      <c r="AG317" t="s">
        <v>23211</v>
      </c>
      <c r="AH317">
        <v>1</v>
      </c>
      <c r="AJ317" t="s">
        <v>25030</v>
      </c>
      <c r="AM317" t="s">
        <v>25031</v>
      </c>
      <c r="AP317" t="s">
        <v>23989</v>
      </c>
      <c r="AS317" t="s">
        <v>25032</v>
      </c>
      <c r="AV317" t="s">
        <v>314</v>
      </c>
      <c r="AW317">
        <v>1</v>
      </c>
      <c r="AY317" t="s">
        <v>16918</v>
      </c>
      <c r="AZ317">
        <v>1</v>
      </c>
      <c r="BB317" t="s">
        <v>20679</v>
      </c>
      <c r="BC317">
        <v>1</v>
      </c>
      <c r="BE317" t="s">
        <v>23216</v>
      </c>
      <c r="BF317">
        <v>1</v>
      </c>
      <c r="BH317" t="s">
        <v>21853</v>
      </c>
      <c r="BI317">
        <v>1</v>
      </c>
      <c r="BK317" t="s">
        <v>21156</v>
      </c>
      <c r="BL317">
        <v>1</v>
      </c>
      <c r="BN317" t="s">
        <v>21157</v>
      </c>
      <c r="BO317">
        <v>1</v>
      </c>
      <c r="BQ317" t="s">
        <v>23217</v>
      </c>
      <c r="BR317">
        <v>1</v>
      </c>
      <c r="BT317" t="s">
        <v>23226</v>
      </c>
      <c r="BU317">
        <v>1</v>
      </c>
      <c r="BW317" t="s">
        <v>21156</v>
      </c>
      <c r="BX317">
        <v>1</v>
      </c>
      <c r="BZ317" t="s">
        <v>20593</v>
      </c>
      <c r="CA317">
        <v>1</v>
      </c>
      <c r="CC317" t="s">
        <v>25033</v>
      </c>
      <c r="CF317" t="s">
        <v>25205</v>
      </c>
    </row>
    <row r="318" spans="1:84" x14ac:dyDescent="0.3">
      <c r="A318">
        <v>317</v>
      </c>
      <c r="B318" s="1">
        <v>45854.954641203702</v>
      </c>
      <c r="C318" s="1">
        <v>45854.962685185186</v>
      </c>
      <c r="D318" t="s">
        <v>4065</v>
      </c>
      <c r="E318" t="s">
        <v>4066</v>
      </c>
      <c r="F318">
        <v>11</v>
      </c>
      <c r="I318" t="s">
        <v>4066</v>
      </c>
      <c r="L318">
        <v>6</v>
      </c>
      <c r="O318">
        <v>22</v>
      </c>
      <c r="R318" t="s">
        <v>25389</v>
      </c>
      <c r="U318" t="s">
        <v>25390</v>
      </c>
      <c r="X318" t="s">
        <v>23980</v>
      </c>
      <c r="Y318">
        <v>1</v>
      </c>
      <c r="AA318" t="s">
        <v>23774</v>
      </c>
      <c r="AB318">
        <v>0</v>
      </c>
      <c r="AD318" t="s">
        <v>23209</v>
      </c>
      <c r="AE318">
        <v>0</v>
      </c>
      <c r="AG318" t="s">
        <v>23211</v>
      </c>
      <c r="AH318">
        <v>1</v>
      </c>
      <c r="AJ318" t="s">
        <v>25391</v>
      </c>
      <c r="AM318" t="s">
        <v>25392</v>
      </c>
      <c r="AP318" t="s">
        <v>25393</v>
      </c>
      <c r="AS318" t="s">
        <v>25394</v>
      </c>
      <c r="AV318" t="s">
        <v>314</v>
      </c>
      <c r="AW318">
        <v>1</v>
      </c>
      <c r="AY318" t="s">
        <v>16918</v>
      </c>
      <c r="AZ318">
        <v>1</v>
      </c>
      <c r="BB318" t="s">
        <v>20679</v>
      </c>
      <c r="BC318">
        <v>1</v>
      </c>
      <c r="BE318" t="s">
        <v>23216</v>
      </c>
      <c r="BF318">
        <v>1</v>
      </c>
      <c r="BH318" t="s">
        <v>314</v>
      </c>
      <c r="BI318">
        <v>0</v>
      </c>
      <c r="BK318" t="s">
        <v>21156</v>
      </c>
      <c r="BL318">
        <v>1</v>
      </c>
      <c r="BN318" t="s">
        <v>21157</v>
      </c>
      <c r="BO318">
        <v>1</v>
      </c>
      <c r="BQ318" t="s">
        <v>23217</v>
      </c>
      <c r="BR318">
        <v>1</v>
      </c>
      <c r="BT318" t="s">
        <v>23217</v>
      </c>
      <c r="BU318">
        <v>0</v>
      </c>
      <c r="BW318" t="s">
        <v>21156</v>
      </c>
      <c r="BX318">
        <v>1</v>
      </c>
      <c r="BZ318" t="s">
        <v>20593</v>
      </c>
      <c r="CA318">
        <v>1</v>
      </c>
      <c r="CC318" t="s">
        <v>25395</v>
      </c>
      <c r="CF318" t="s">
        <v>25396</v>
      </c>
    </row>
    <row r="319" spans="1:84" x14ac:dyDescent="0.3">
      <c r="A319">
        <v>318</v>
      </c>
      <c r="B319" s="1">
        <v>45855.374722222223</v>
      </c>
      <c r="C319" s="1">
        <v>45855.385150462964</v>
      </c>
      <c r="D319" t="s">
        <v>316</v>
      </c>
      <c r="E319" t="s">
        <v>317</v>
      </c>
      <c r="F319">
        <v>7</v>
      </c>
      <c r="I319" t="s">
        <v>317</v>
      </c>
      <c r="L319">
        <v>11</v>
      </c>
      <c r="O319">
        <v>29</v>
      </c>
      <c r="R319" t="s">
        <v>25397</v>
      </c>
      <c r="U319" t="s">
        <v>25398</v>
      </c>
      <c r="X319" t="s">
        <v>25336</v>
      </c>
      <c r="Y319">
        <v>0</v>
      </c>
      <c r="AA319" t="s">
        <v>23209</v>
      </c>
      <c r="AB319">
        <v>1</v>
      </c>
      <c r="AD319" t="s">
        <v>23210</v>
      </c>
      <c r="AE319">
        <v>1</v>
      </c>
      <c r="AG319" t="s">
        <v>23211</v>
      </c>
      <c r="AH319">
        <v>1</v>
      </c>
      <c r="AJ319" t="s">
        <v>23232</v>
      </c>
      <c r="AM319" t="s">
        <v>25362</v>
      </c>
      <c r="AP319" t="s">
        <v>25399</v>
      </c>
      <c r="AS319" t="s">
        <v>25364</v>
      </c>
      <c r="AV319" t="s">
        <v>314</v>
      </c>
      <c r="AW319">
        <v>1</v>
      </c>
      <c r="AY319" t="s">
        <v>21853</v>
      </c>
      <c r="AZ319">
        <v>0</v>
      </c>
      <c r="BB319" t="s">
        <v>16918</v>
      </c>
      <c r="BC319">
        <v>0</v>
      </c>
      <c r="BE319" t="s">
        <v>20679</v>
      </c>
      <c r="BF319">
        <v>0</v>
      </c>
      <c r="BH319" t="s">
        <v>21853</v>
      </c>
      <c r="BI319">
        <v>1</v>
      </c>
      <c r="BK319" t="s">
        <v>23216</v>
      </c>
      <c r="BL319">
        <v>0</v>
      </c>
      <c r="BN319" t="s">
        <v>21156</v>
      </c>
      <c r="BO319">
        <v>0</v>
      </c>
      <c r="BQ319" t="s">
        <v>23217</v>
      </c>
      <c r="BR319">
        <v>1</v>
      </c>
      <c r="BT319" t="s">
        <v>21156</v>
      </c>
      <c r="BU319">
        <v>0</v>
      </c>
      <c r="BW319" t="s">
        <v>21157</v>
      </c>
      <c r="BX319">
        <v>0</v>
      </c>
      <c r="BZ319" t="s">
        <v>20593</v>
      </c>
      <c r="CA319">
        <v>1</v>
      </c>
      <c r="CC319" t="s">
        <v>25400</v>
      </c>
      <c r="CF319" t="s">
        <v>25401</v>
      </c>
    </row>
    <row r="320" spans="1:84" x14ac:dyDescent="0.3">
      <c r="A320">
        <v>319</v>
      </c>
      <c r="B320" s="1">
        <v>45855.591805555552</v>
      </c>
      <c r="C320" s="1">
        <v>45855.600613425922</v>
      </c>
      <c r="D320" t="s">
        <v>4037</v>
      </c>
      <c r="E320" t="s">
        <v>4038</v>
      </c>
      <c r="F320">
        <v>12</v>
      </c>
      <c r="I320" t="s">
        <v>4038</v>
      </c>
      <c r="L320">
        <v>6</v>
      </c>
      <c r="O320">
        <v>3</v>
      </c>
      <c r="R320" t="s">
        <v>25402</v>
      </c>
      <c r="U320" t="s">
        <v>25403</v>
      </c>
      <c r="X320" t="s">
        <v>23980</v>
      </c>
      <c r="Y320">
        <v>1</v>
      </c>
      <c r="AA320" t="s">
        <v>23209</v>
      </c>
      <c r="AB320">
        <v>1</v>
      </c>
      <c r="AD320" t="s">
        <v>23210</v>
      </c>
      <c r="AE320">
        <v>1</v>
      </c>
      <c r="AG320" t="s">
        <v>23304</v>
      </c>
      <c r="AH320">
        <v>0</v>
      </c>
      <c r="AJ320" t="s">
        <v>25404</v>
      </c>
      <c r="AM320" t="s">
        <v>25362</v>
      </c>
      <c r="AP320" t="s">
        <v>25405</v>
      </c>
      <c r="AS320" t="s">
        <v>25406</v>
      </c>
      <c r="AV320" t="s">
        <v>314</v>
      </c>
      <c r="AW320">
        <v>1</v>
      </c>
      <c r="AY320" t="s">
        <v>16918</v>
      </c>
      <c r="AZ320">
        <v>1</v>
      </c>
      <c r="BB320" t="s">
        <v>20679</v>
      </c>
      <c r="BC320">
        <v>1</v>
      </c>
      <c r="BE320" t="s">
        <v>23216</v>
      </c>
      <c r="BF320">
        <v>1</v>
      </c>
      <c r="BH320" t="s">
        <v>21853</v>
      </c>
      <c r="BI320">
        <v>1</v>
      </c>
      <c r="BK320" t="s">
        <v>21156</v>
      </c>
      <c r="BL320">
        <v>1</v>
      </c>
      <c r="BN320" t="s">
        <v>21157</v>
      </c>
      <c r="BO320">
        <v>1</v>
      </c>
      <c r="BQ320" t="s">
        <v>23226</v>
      </c>
      <c r="BR320">
        <v>0</v>
      </c>
      <c r="BT320" t="s">
        <v>23217</v>
      </c>
      <c r="BU320">
        <v>0</v>
      </c>
      <c r="BW320" t="s">
        <v>21156</v>
      </c>
      <c r="BX320">
        <v>1</v>
      </c>
      <c r="BZ320" t="s">
        <v>20593</v>
      </c>
      <c r="CA320">
        <v>1</v>
      </c>
      <c r="CC320" t="s">
        <v>25407</v>
      </c>
      <c r="CF320" t="s">
        <v>25408</v>
      </c>
    </row>
    <row r="321" spans="1:84" x14ac:dyDescent="0.3">
      <c r="A321">
        <v>320</v>
      </c>
      <c r="B321" s="1">
        <v>45855.599699074075</v>
      </c>
      <c r="C321" s="1">
        <v>45855.609039351853</v>
      </c>
      <c r="D321" t="s">
        <v>3107</v>
      </c>
      <c r="E321" t="s">
        <v>3108</v>
      </c>
      <c r="F321">
        <v>11</v>
      </c>
      <c r="I321" t="s">
        <v>3108</v>
      </c>
      <c r="L321">
        <v>3</v>
      </c>
      <c r="O321">
        <v>2</v>
      </c>
      <c r="R321" t="s">
        <v>25409</v>
      </c>
      <c r="U321" t="s">
        <v>25410</v>
      </c>
      <c r="X321" t="s">
        <v>24047</v>
      </c>
      <c r="Y321">
        <v>0</v>
      </c>
      <c r="AA321" t="s">
        <v>23209</v>
      </c>
      <c r="AB321">
        <v>1</v>
      </c>
      <c r="AD321" t="s">
        <v>23774</v>
      </c>
      <c r="AE321">
        <v>0</v>
      </c>
      <c r="AG321" t="s">
        <v>23211</v>
      </c>
      <c r="AH321">
        <v>1</v>
      </c>
      <c r="AJ321" t="s">
        <v>25411</v>
      </c>
      <c r="AM321" t="s">
        <v>25412</v>
      </c>
      <c r="AP321" t="s">
        <v>23983</v>
      </c>
      <c r="AS321" t="s">
        <v>25413</v>
      </c>
      <c r="AV321" t="s">
        <v>314</v>
      </c>
      <c r="AW321">
        <v>1</v>
      </c>
      <c r="AY321" t="s">
        <v>16918</v>
      </c>
      <c r="AZ321">
        <v>1</v>
      </c>
      <c r="BB321" t="s">
        <v>20679</v>
      </c>
      <c r="BC321">
        <v>1</v>
      </c>
      <c r="BE321" t="s">
        <v>23216</v>
      </c>
      <c r="BF321">
        <v>1</v>
      </c>
      <c r="BH321" t="s">
        <v>21853</v>
      </c>
      <c r="BI321">
        <v>1</v>
      </c>
      <c r="BK321" t="s">
        <v>21156</v>
      </c>
      <c r="BL321">
        <v>1</v>
      </c>
      <c r="BN321" t="s">
        <v>21157</v>
      </c>
      <c r="BO321">
        <v>1</v>
      </c>
      <c r="BQ321" t="s">
        <v>23226</v>
      </c>
      <c r="BR321">
        <v>0</v>
      </c>
      <c r="BT321" t="s">
        <v>23217</v>
      </c>
      <c r="BU321">
        <v>0</v>
      </c>
      <c r="BW321" t="s">
        <v>21156</v>
      </c>
      <c r="BX321">
        <v>1</v>
      </c>
      <c r="BZ321" t="s">
        <v>20593</v>
      </c>
      <c r="CA321">
        <v>1</v>
      </c>
      <c r="CC321" t="s">
        <v>25414</v>
      </c>
      <c r="CF321" t="s">
        <v>25415</v>
      </c>
    </row>
    <row r="322" spans="1:84" x14ac:dyDescent="0.3">
      <c r="A322">
        <v>321</v>
      </c>
      <c r="B322" s="1">
        <v>45856.777870370373</v>
      </c>
      <c r="C322" s="1">
        <v>45856.790601851855</v>
      </c>
      <c r="D322" t="s">
        <v>4423</v>
      </c>
      <c r="E322" t="s">
        <v>4424</v>
      </c>
      <c r="F322">
        <v>13</v>
      </c>
      <c r="I322" t="s">
        <v>4424</v>
      </c>
      <c r="L322">
        <v>7</v>
      </c>
      <c r="O322">
        <v>34</v>
      </c>
      <c r="R322" t="s">
        <v>25416</v>
      </c>
      <c r="U322" t="s">
        <v>25417</v>
      </c>
      <c r="X322" t="s">
        <v>23980</v>
      </c>
      <c r="Y322">
        <v>1</v>
      </c>
      <c r="AA322" t="s">
        <v>23209</v>
      </c>
      <c r="AB322">
        <v>1</v>
      </c>
      <c r="AD322" t="s">
        <v>23210</v>
      </c>
      <c r="AE322">
        <v>1</v>
      </c>
      <c r="AG322" t="s">
        <v>23211</v>
      </c>
      <c r="AH322">
        <v>1</v>
      </c>
      <c r="AJ322" t="s">
        <v>25418</v>
      </c>
      <c r="AM322" t="s">
        <v>25419</v>
      </c>
      <c r="AP322" t="s">
        <v>25420</v>
      </c>
      <c r="AS322" t="s">
        <v>25421</v>
      </c>
      <c r="AV322" t="s">
        <v>314</v>
      </c>
      <c r="AW322">
        <v>1</v>
      </c>
      <c r="AY322" t="s">
        <v>16918</v>
      </c>
      <c r="AZ322">
        <v>1</v>
      </c>
      <c r="BB322" t="s">
        <v>20679</v>
      </c>
      <c r="BC322">
        <v>1</v>
      </c>
      <c r="BE322" t="s">
        <v>21853</v>
      </c>
      <c r="BF322">
        <v>0</v>
      </c>
      <c r="BH322" t="s">
        <v>23216</v>
      </c>
      <c r="BI322">
        <v>0</v>
      </c>
      <c r="BK322" t="s">
        <v>21156</v>
      </c>
      <c r="BL322">
        <v>1</v>
      </c>
      <c r="BN322" t="s">
        <v>21157</v>
      </c>
      <c r="BO322">
        <v>1</v>
      </c>
      <c r="BQ322" t="s">
        <v>23217</v>
      </c>
      <c r="BR322">
        <v>1</v>
      </c>
      <c r="BT322" t="s">
        <v>23226</v>
      </c>
      <c r="BU322">
        <v>1</v>
      </c>
      <c r="BW322" t="s">
        <v>21156</v>
      </c>
      <c r="BX322">
        <v>1</v>
      </c>
      <c r="BZ322" t="s">
        <v>20593</v>
      </c>
      <c r="CA322">
        <v>1</v>
      </c>
      <c r="CC322" t="s">
        <v>25422</v>
      </c>
      <c r="CF322" t="s">
        <v>25423</v>
      </c>
    </row>
    <row r="323" spans="1:84" x14ac:dyDescent="0.3">
      <c r="A323">
        <v>322</v>
      </c>
      <c r="B323" s="1">
        <v>45857.567083333335</v>
      </c>
      <c r="C323" s="1">
        <v>45857.580034722225</v>
      </c>
      <c r="D323" t="s">
        <v>1388</v>
      </c>
      <c r="E323" t="s">
        <v>1389</v>
      </c>
      <c r="F323">
        <v>14</v>
      </c>
      <c r="I323" t="s">
        <v>1389</v>
      </c>
      <c r="L323">
        <v>1</v>
      </c>
      <c r="O323">
        <v>29</v>
      </c>
      <c r="R323" t="s">
        <v>25424</v>
      </c>
      <c r="U323" t="s">
        <v>25425</v>
      </c>
      <c r="X323" t="s">
        <v>23980</v>
      </c>
      <c r="Y323">
        <v>1</v>
      </c>
      <c r="AA323" t="s">
        <v>23209</v>
      </c>
      <c r="AB323">
        <v>1</v>
      </c>
      <c r="AD323" t="s">
        <v>23210</v>
      </c>
      <c r="AE323">
        <v>1</v>
      </c>
      <c r="AG323" t="s">
        <v>23211</v>
      </c>
      <c r="AH323">
        <v>1</v>
      </c>
      <c r="AJ323" t="s">
        <v>25426</v>
      </c>
      <c r="AM323" t="s">
        <v>25427</v>
      </c>
      <c r="AP323" t="s">
        <v>25428</v>
      </c>
      <c r="AS323" t="s">
        <v>25429</v>
      </c>
      <c r="AV323" t="s">
        <v>314</v>
      </c>
      <c r="AW323">
        <v>1</v>
      </c>
      <c r="AY323" t="s">
        <v>16918</v>
      </c>
      <c r="AZ323">
        <v>1</v>
      </c>
      <c r="BB323" t="s">
        <v>20679</v>
      </c>
      <c r="BC323">
        <v>1</v>
      </c>
      <c r="BE323" t="s">
        <v>23216</v>
      </c>
      <c r="BF323">
        <v>1</v>
      </c>
      <c r="BH323" t="s">
        <v>21853</v>
      </c>
      <c r="BI323">
        <v>1</v>
      </c>
      <c r="BK323" t="s">
        <v>21156</v>
      </c>
      <c r="BL323">
        <v>1</v>
      </c>
      <c r="BN323" t="s">
        <v>21157</v>
      </c>
      <c r="BO323">
        <v>1</v>
      </c>
      <c r="BQ323" t="s">
        <v>23217</v>
      </c>
      <c r="BR323">
        <v>1</v>
      </c>
      <c r="BT323" t="s">
        <v>23217</v>
      </c>
      <c r="BU323">
        <v>0</v>
      </c>
      <c r="BW323" t="s">
        <v>21156</v>
      </c>
      <c r="BX323">
        <v>1</v>
      </c>
      <c r="BZ323" t="s">
        <v>20593</v>
      </c>
      <c r="CA323">
        <v>1</v>
      </c>
      <c r="CC323" t="s">
        <v>25430</v>
      </c>
      <c r="CF323" t="s">
        <v>25431</v>
      </c>
    </row>
    <row r="324" spans="1:84" x14ac:dyDescent="0.3">
      <c r="A324">
        <v>323</v>
      </c>
      <c r="B324" s="1">
        <v>45858.408263888887</v>
      </c>
      <c r="C324" s="1">
        <v>45858.421377314815</v>
      </c>
      <c r="D324" t="s">
        <v>3639</v>
      </c>
      <c r="E324" t="s">
        <v>3640</v>
      </c>
      <c r="F324">
        <v>12</v>
      </c>
      <c r="I324" t="s">
        <v>3640</v>
      </c>
      <c r="L324">
        <v>8</v>
      </c>
      <c r="O324">
        <v>34</v>
      </c>
      <c r="R324" t="s">
        <v>25432</v>
      </c>
      <c r="U324" t="s">
        <v>25433</v>
      </c>
      <c r="X324" t="s">
        <v>23980</v>
      </c>
      <c r="Y324">
        <v>1</v>
      </c>
      <c r="AA324" t="s">
        <v>23209</v>
      </c>
      <c r="AB324">
        <v>1</v>
      </c>
      <c r="AD324" t="s">
        <v>23303</v>
      </c>
      <c r="AE324">
        <v>0</v>
      </c>
      <c r="AG324" t="s">
        <v>23211</v>
      </c>
      <c r="AH324">
        <v>1</v>
      </c>
      <c r="AJ324" t="s">
        <v>25434</v>
      </c>
      <c r="AM324" t="s">
        <v>25435</v>
      </c>
      <c r="AP324" t="s">
        <v>25436</v>
      </c>
      <c r="AS324" t="s">
        <v>25437</v>
      </c>
      <c r="AV324" t="s">
        <v>314</v>
      </c>
      <c r="AW324">
        <v>1</v>
      </c>
      <c r="AY324" t="s">
        <v>16918</v>
      </c>
      <c r="AZ324">
        <v>1</v>
      </c>
      <c r="BB324" t="s">
        <v>20679</v>
      </c>
      <c r="BC324">
        <v>1</v>
      </c>
      <c r="BE324" t="s">
        <v>21853</v>
      </c>
      <c r="BF324">
        <v>0</v>
      </c>
      <c r="BH324" t="s">
        <v>23216</v>
      </c>
      <c r="BI324">
        <v>0</v>
      </c>
      <c r="BK324" t="s">
        <v>21156</v>
      </c>
      <c r="BL324">
        <v>1</v>
      </c>
      <c r="BN324" t="s">
        <v>21157</v>
      </c>
      <c r="BO324">
        <v>1</v>
      </c>
      <c r="BQ324" t="s">
        <v>23217</v>
      </c>
      <c r="BR324">
        <v>1</v>
      </c>
      <c r="BT324" t="s">
        <v>23226</v>
      </c>
      <c r="BU324">
        <v>1</v>
      </c>
      <c r="BW324" t="s">
        <v>21156</v>
      </c>
      <c r="BX324">
        <v>1</v>
      </c>
      <c r="BZ324" t="s">
        <v>20593</v>
      </c>
      <c r="CA324">
        <v>1</v>
      </c>
      <c r="CC324" t="s">
        <v>25438</v>
      </c>
      <c r="CF324" t="s">
        <v>25439</v>
      </c>
    </row>
    <row r="325" spans="1:84" x14ac:dyDescent="0.3">
      <c r="A325">
        <v>324</v>
      </c>
      <c r="B325" s="1">
        <v>45858.721724537034</v>
      </c>
      <c r="C325" s="1">
        <v>45858.730138888888</v>
      </c>
      <c r="D325" t="s">
        <v>4105</v>
      </c>
      <c r="E325" t="s">
        <v>4106</v>
      </c>
      <c r="F325">
        <v>11</v>
      </c>
      <c r="I325" t="s">
        <v>4106</v>
      </c>
      <c r="L325">
        <v>6</v>
      </c>
      <c r="O325">
        <v>24</v>
      </c>
      <c r="R325" t="s">
        <v>25440</v>
      </c>
      <c r="U325" t="s">
        <v>25441</v>
      </c>
      <c r="X325" t="s">
        <v>23980</v>
      </c>
      <c r="Y325">
        <v>1</v>
      </c>
      <c r="AA325" t="s">
        <v>23774</v>
      </c>
      <c r="AB325">
        <v>0</v>
      </c>
      <c r="AD325" t="s">
        <v>23209</v>
      </c>
      <c r="AE325">
        <v>0</v>
      </c>
      <c r="AG325" t="s">
        <v>23211</v>
      </c>
      <c r="AH325">
        <v>1</v>
      </c>
      <c r="AJ325" t="s">
        <v>23915</v>
      </c>
      <c r="AM325" t="s">
        <v>25442</v>
      </c>
      <c r="AP325" t="s">
        <v>23908</v>
      </c>
      <c r="AS325" t="s">
        <v>25443</v>
      </c>
      <c r="AV325" t="s">
        <v>314</v>
      </c>
      <c r="AW325">
        <v>1</v>
      </c>
      <c r="AY325" t="s">
        <v>16918</v>
      </c>
      <c r="AZ325">
        <v>1</v>
      </c>
      <c r="BB325" t="s">
        <v>20679</v>
      </c>
      <c r="BC325">
        <v>1</v>
      </c>
      <c r="BE325" t="s">
        <v>23216</v>
      </c>
      <c r="BF325">
        <v>1</v>
      </c>
      <c r="BH325" t="s">
        <v>314</v>
      </c>
      <c r="BI325">
        <v>0</v>
      </c>
      <c r="BK325" t="s">
        <v>21156</v>
      </c>
      <c r="BL325">
        <v>1</v>
      </c>
      <c r="BN325" t="s">
        <v>21157</v>
      </c>
      <c r="BO325">
        <v>1</v>
      </c>
      <c r="BQ325" t="s">
        <v>23217</v>
      </c>
      <c r="BR325">
        <v>1</v>
      </c>
      <c r="BT325" t="s">
        <v>23217</v>
      </c>
      <c r="BU325">
        <v>0</v>
      </c>
      <c r="BW325" t="s">
        <v>21156</v>
      </c>
      <c r="BX325">
        <v>1</v>
      </c>
      <c r="BZ325" t="s">
        <v>20593</v>
      </c>
      <c r="CA325">
        <v>1</v>
      </c>
      <c r="CC325" t="s">
        <v>25444</v>
      </c>
      <c r="CF325" t="s">
        <v>23932</v>
      </c>
    </row>
    <row r="326" spans="1:84" x14ac:dyDescent="0.3">
      <c r="A326">
        <v>325</v>
      </c>
      <c r="B326" s="1">
        <v>45858.796064814815</v>
      </c>
      <c r="C326" s="1">
        <v>45858.813831018517</v>
      </c>
      <c r="D326" t="s">
        <v>1304</v>
      </c>
      <c r="E326" t="s">
        <v>1305</v>
      </c>
      <c r="F326">
        <v>13</v>
      </c>
      <c r="I326" t="s">
        <v>1305</v>
      </c>
      <c r="L326">
        <v>1</v>
      </c>
      <c r="O326">
        <v>18</v>
      </c>
      <c r="R326" t="s">
        <v>25445</v>
      </c>
      <c r="U326" t="s">
        <v>25446</v>
      </c>
      <c r="X326" t="s">
        <v>23980</v>
      </c>
      <c r="Y326">
        <v>1</v>
      </c>
      <c r="AA326" t="s">
        <v>23209</v>
      </c>
      <c r="AB326">
        <v>1</v>
      </c>
      <c r="AD326" t="s">
        <v>23210</v>
      </c>
      <c r="AE326">
        <v>1</v>
      </c>
      <c r="AG326" t="s">
        <v>23211</v>
      </c>
      <c r="AH326">
        <v>1</v>
      </c>
      <c r="AJ326" t="s">
        <v>23211</v>
      </c>
      <c r="AM326" t="s">
        <v>25447</v>
      </c>
      <c r="AP326" t="s">
        <v>25448</v>
      </c>
      <c r="AS326" t="s">
        <v>25449</v>
      </c>
      <c r="AV326" t="s">
        <v>314</v>
      </c>
      <c r="AW326">
        <v>1</v>
      </c>
      <c r="AY326" t="s">
        <v>16918</v>
      </c>
      <c r="AZ326">
        <v>1</v>
      </c>
      <c r="BB326" t="s">
        <v>20679</v>
      </c>
      <c r="BC326">
        <v>1</v>
      </c>
      <c r="BE326" t="s">
        <v>23216</v>
      </c>
      <c r="BF326">
        <v>1</v>
      </c>
      <c r="BH326" t="s">
        <v>21853</v>
      </c>
      <c r="BI326">
        <v>1</v>
      </c>
      <c r="BK326" t="s">
        <v>21156</v>
      </c>
      <c r="BL326">
        <v>1</v>
      </c>
      <c r="BN326" t="s">
        <v>21157</v>
      </c>
      <c r="BO326">
        <v>1</v>
      </c>
      <c r="BQ326" t="s">
        <v>23226</v>
      </c>
      <c r="BR326">
        <v>0</v>
      </c>
      <c r="BT326" t="s">
        <v>23217</v>
      </c>
      <c r="BU326">
        <v>0</v>
      </c>
      <c r="BW326" t="s">
        <v>21156</v>
      </c>
      <c r="BX326">
        <v>1</v>
      </c>
      <c r="BZ326" t="s">
        <v>20593</v>
      </c>
      <c r="CA326">
        <v>1</v>
      </c>
      <c r="CC326" t="s">
        <v>25450</v>
      </c>
      <c r="CF326" t="s">
        <v>25451</v>
      </c>
    </row>
    <row r="327" spans="1:84" x14ac:dyDescent="0.3">
      <c r="A327">
        <v>326</v>
      </c>
      <c r="B327" s="1">
        <v>45859.850034722222</v>
      </c>
      <c r="C327" s="1">
        <v>45859.860532407409</v>
      </c>
      <c r="D327" t="s">
        <v>4100</v>
      </c>
      <c r="E327" t="s">
        <v>4101</v>
      </c>
      <c r="F327">
        <v>11</v>
      </c>
      <c r="I327" t="s">
        <v>4101</v>
      </c>
      <c r="L327">
        <v>6</v>
      </c>
      <c r="O327">
        <v>25</v>
      </c>
      <c r="R327" t="s">
        <v>25452</v>
      </c>
      <c r="U327" t="s">
        <v>25453</v>
      </c>
      <c r="X327" t="s">
        <v>23980</v>
      </c>
      <c r="Y327">
        <v>1</v>
      </c>
      <c r="AA327" t="s">
        <v>23774</v>
      </c>
      <c r="AB327">
        <v>0</v>
      </c>
      <c r="AD327" t="s">
        <v>23209</v>
      </c>
      <c r="AE327">
        <v>0</v>
      </c>
      <c r="AG327" t="s">
        <v>23211</v>
      </c>
      <c r="AH327">
        <v>1</v>
      </c>
      <c r="AJ327" t="s">
        <v>25454</v>
      </c>
      <c r="AM327" t="s">
        <v>25455</v>
      </c>
      <c r="AP327" t="s">
        <v>25456</v>
      </c>
      <c r="AS327" t="s">
        <v>25457</v>
      </c>
      <c r="AV327" t="s">
        <v>314</v>
      </c>
      <c r="AW327">
        <v>1</v>
      </c>
      <c r="AY327" t="s">
        <v>16918</v>
      </c>
      <c r="AZ327">
        <v>1</v>
      </c>
      <c r="BB327" t="s">
        <v>20679</v>
      </c>
      <c r="BC327">
        <v>1</v>
      </c>
      <c r="BE327" t="s">
        <v>23216</v>
      </c>
      <c r="BF327">
        <v>1</v>
      </c>
      <c r="BH327" t="s">
        <v>314</v>
      </c>
      <c r="BI327">
        <v>0</v>
      </c>
      <c r="BK327" t="s">
        <v>21156</v>
      </c>
      <c r="BL327">
        <v>1</v>
      </c>
      <c r="BN327" t="s">
        <v>21157</v>
      </c>
      <c r="BO327">
        <v>1</v>
      </c>
      <c r="BQ327" t="s">
        <v>23217</v>
      </c>
      <c r="BR327">
        <v>1</v>
      </c>
      <c r="BT327" t="s">
        <v>23217</v>
      </c>
      <c r="BU327">
        <v>0</v>
      </c>
      <c r="BW327" t="s">
        <v>21156</v>
      </c>
      <c r="BX327">
        <v>1</v>
      </c>
      <c r="BZ327" t="s">
        <v>20593</v>
      </c>
      <c r="CA327">
        <v>1</v>
      </c>
      <c r="CC327" t="s">
        <v>25458</v>
      </c>
      <c r="CF327" t="s">
        <v>25459</v>
      </c>
    </row>
    <row r="328" spans="1:84" x14ac:dyDescent="0.3">
      <c r="A328">
        <v>327</v>
      </c>
      <c r="B328" s="1">
        <v>45859.881469907406</v>
      </c>
      <c r="C328" s="1">
        <v>45859.881597222222</v>
      </c>
      <c r="D328" t="s">
        <v>7180</v>
      </c>
      <c r="E328" t="s">
        <v>7181</v>
      </c>
      <c r="F328">
        <v>10</v>
      </c>
      <c r="I328" t="s">
        <v>7182</v>
      </c>
      <c r="L328">
        <v>14</v>
      </c>
      <c r="O328">
        <v>37</v>
      </c>
      <c r="R328" t="s">
        <v>25460</v>
      </c>
      <c r="U328" t="s">
        <v>25461</v>
      </c>
      <c r="X328" t="s">
        <v>25336</v>
      </c>
      <c r="Y328">
        <v>0</v>
      </c>
      <c r="AA328" t="s">
        <v>23209</v>
      </c>
      <c r="AB328">
        <v>1</v>
      </c>
      <c r="AD328" t="s">
        <v>23210</v>
      </c>
      <c r="AE328">
        <v>1</v>
      </c>
      <c r="AG328" t="s">
        <v>23211</v>
      </c>
      <c r="AH328">
        <v>1</v>
      </c>
      <c r="AJ328" t="s">
        <v>25462</v>
      </c>
      <c r="AM328" t="s">
        <v>25463</v>
      </c>
      <c r="AP328" t="s">
        <v>25464</v>
      </c>
      <c r="AS328" t="s">
        <v>25465</v>
      </c>
      <c r="AV328" t="s">
        <v>314</v>
      </c>
      <c r="AW328">
        <v>1</v>
      </c>
      <c r="AY328" t="s">
        <v>21853</v>
      </c>
      <c r="AZ328">
        <v>0</v>
      </c>
      <c r="BB328" t="s">
        <v>20679</v>
      </c>
      <c r="BC328">
        <v>1</v>
      </c>
      <c r="BE328" t="s">
        <v>23216</v>
      </c>
      <c r="BF328">
        <v>1</v>
      </c>
      <c r="BH328" t="s">
        <v>21853</v>
      </c>
      <c r="BI328">
        <v>1</v>
      </c>
      <c r="BK328" t="s">
        <v>23216</v>
      </c>
      <c r="BL328">
        <v>0</v>
      </c>
      <c r="BN328" t="s">
        <v>23226</v>
      </c>
      <c r="BO328">
        <v>0</v>
      </c>
      <c r="BQ328" t="s">
        <v>23217</v>
      </c>
      <c r="BR328">
        <v>1</v>
      </c>
      <c r="BT328" t="s">
        <v>23217</v>
      </c>
      <c r="BU328">
        <v>0</v>
      </c>
      <c r="BW328" t="s">
        <v>21156</v>
      </c>
      <c r="BX328">
        <v>1</v>
      </c>
      <c r="BZ328" t="s">
        <v>20593</v>
      </c>
      <c r="CA328">
        <v>1</v>
      </c>
      <c r="CC328" t="s">
        <v>25466</v>
      </c>
      <c r="CF328" t="s">
        <v>25467</v>
      </c>
    </row>
    <row r="329" spans="1:84" x14ac:dyDescent="0.3">
      <c r="A329">
        <v>328</v>
      </c>
      <c r="B329" s="1">
        <v>45859.906793981485</v>
      </c>
      <c r="C329" s="1">
        <v>45859.918402777781</v>
      </c>
      <c r="D329" t="s">
        <v>3891</v>
      </c>
      <c r="E329" t="s">
        <v>3892</v>
      </c>
      <c r="F329">
        <v>10</v>
      </c>
      <c r="I329" t="s">
        <v>25468</v>
      </c>
      <c r="L329">
        <v>6</v>
      </c>
      <c r="O329">
        <v>37</v>
      </c>
      <c r="R329" t="s">
        <v>25469</v>
      </c>
      <c r="U329" t="s">
        <v>25470</v>
      </c>
      <c r="X329" t="s">
        <v>25471</v>
      </c>
      <c r="Y329">
        <v>0</v>
      </c>
      <c r="AA329" t="s">
        <v>23209</v>
      </c>
      <c r="AB329">
        <v>1</v>
      </c>
      <c r="AD329" t="s">
        <v>23210</v>
      </c>
      <c r="AE329">
        <v>1</v>
      </c>
      <c r="AG329" t="s">
        <v>23209</v>
      </c>
      <c r="AH329">
        <v>0</v>
      </c>
      <c r="AJ329" t="s">
        <v>25472</v>
      </c>
      <c r="AM329" t="s">
        <v>25473</v>
      </c>
      <c r="AP329" t="s">
        <v>25474</v>
      </c>
      <c r="AS329" t="s">
        <v>25475</v>
      </c>
      <c r="AV329" t="s">
        <v>314</v>
      </c>
      <c r="AW329">
        <v>1</v>
      </c>
      <c r="AY329" t="s">
        <v>21853</v>
      </c>
      <c r="AZ329">
        <v>0</v>
      </c>
      <c r="BB329" t="s">
        <v>20679</v>
      </c>
      <c r="BC329">
        <v>1</v>
      </c>
      <c r="BE329" t="s">
        <v>23216</v>
      </c>
      <c r="BF329">
        <v>1</v>
      </c>
      <c r="BH329" t="s">
        <v>21853</v>
      </c>
      <c r="BI329">
        <v>1</v>
      </c>
      <c r="BK329" t="s">
        <v>21156</v>
      </c>
      <c r="BL329">
        <v>1</v>
      </c>
      <c r="BN329" t="s">
        <v>21157</v>
      </c>
      <c r="BO329">
        <v>1</v>
      </c>
      <c r="BQ329" t="s">
        <v>23217</v>
      </c>
      <c r="BR329">
        <v>1</v>
      </c>
      <c r="BT329" t="s">
        <v>16918</v>
      </c>
      <c r="BU329">
        <v>0</v>
      </c>
      <c r="BW329" t="s">
        <v>21156</v>
      </c>
      <c r="BX329">
        <v>1</v>
      </c>
      <c r="BZ329" t="s">
        <v>21853</v>
      </c>
      <c r="CA329">
        <v>0</v>
      </c>
      <c r="CC329" t="s">
        <v>25476</v>
      </c>
      <c r="CF329" t="s">
        <v>25477</v>
      </c>
    </row>
    <row r="330" spans="1:84" x14ac:dyDescent="0.3">
      <c r="A330">
        <v>329</v>
      </c>
      <c r="B330" s="1">
        <v>45860.547280092593</v>
      </c>
      <c r="C330" s="1">
        <v>45860.569201388891</v>
      </c>
      <c r="D330" t="s">
        <v>343</v>
      </c>
      <c r="E330" t="s">
        <v>344</v>
      </c>
      <c r="F330">
        <v>11</v>
      </c>
      <c r="I330" t="s">
        <v>344</v>
      </c>
      <c r="L330">
        <v>11</v>
      </c>
      <c r="O330">
        <v>35</v>
      </c>
      <c r="R330" t="s">
        <v>25478</v>
      </c>
      <c r="U330" t="s">
        <v>16702</v>
      </c>
      <c r="X330" t="s">
        <v>24239</v>
      </c>
      <c r="Y330">
        <v>0</v>
      </c>
      <c r="AA330" t="s">
        <v>23209</v>
      </c>
      <c r="AB330">
        <v>1</v>
      </c>
      <c r="AD330" t="s">
        <v>23210</v>
      </c>
      <c r="AE330">
        <v>1</v>
      </c>
      <c r="AG330" t="s">
        <v>23209</v>
      </c>
      <c r="AH330">
        <v>0</v>
      </c>
      <c r="AJ330" t="s">
        <v>25479</v>
      </c>
      <c r="AM330" t="s">
        <v>25480</v>
      </c>
      <c r="AP330" t="s">
        <v>25481</v>
      </c>
      <c r="AS330" t="s">
        <v>25482</v>
      </c>
      <c r="AV330" t="s">
        <v>314</v>
      </c>
      <c r="AW330">
        <v>1</v>
      </c>
      <c r="AY330" t="s">
        <v>16918</v>
      </c>
      <c r="AZ330">
        <v>1</v>
      </c>
      <c r="BB330" t="s">
        <v>20679</v>
      </c>
      <c r="BC330">
        <v>1</v>
      </c>
      <c r="BE330" t="s">
        <v>23216</v>
      </c>
      <c r="BF330">
        <v>1</v>
      </c>
      <c r="BH330" t="s">
        <v>21853</v>
      </c>
      <c r="BI330">
        <v>1</v>
      </c>
      <c r="BK330" t="s">
        <v>21156</v>
      </c>
      <c r="BL330">
        <v>1</v>
      </c>
      <c r="BN330" t="s">
        <v>21157</v>
      </c>
      <c r="BO330">
        <v>1</v>
      </c>
      <c r="BQ330" t="s">
        <v>23226</v>
      </c>
      <c r="BR330">
        <v>0</v>
      </c>
      <c r="BT330" t="s">
        <v>23217</v>
      </c>
      <c r="BU330">
        <v>0</v>
      </c>
      <c r="BW330" t="s">
        <v>21156</v>
      </c>
      <c r="BX330">
        <v>1</v>
      </c>
      <c r="BZ330" t="s">
        <v>20593</v>
      </c>
      <c r="CA330">
        <v>1</v>
      </c>
      <c r="CC330" t="s">
        <v>25483</v>
      </c>
      <c r="CF330" t="s">
        <v>25484</v>
      </c>
    </row>
    <row r="331" spans="1:84" x14ac:dyDescent="0.3">
      <c r="A331">
        <v>330</v>
      </c>
      <c r="B331" s="1">
        <v>45860.554791666669</v>
      </c>
      <c r="C331" s="1">
        <v>45860.569780092592</v>
      </c>
      <c r="D331" t="s">
        <v>220</v>
      </c>
      <c r="E331" t="s">
        <v>221</v>
      </c>
      <c r="F331">
        <v>13</v>
      </c>
      <c r="I331" t="s">
        <v>221</v>
      </c>
      <c r="L331">
        <v>11</v>
      </c>
      <c r="O331">
        <v>13</v>
      </c>
      <c r="R331" t="s">
        <v>25485</v>
      </c>
      <c r="U331" t="s">
        <v>25486</v>
      </c>
      <c r="X331" t="s">
        <v>24997</v>
      </c>
      <c r="Y331">
        <v>0</v>
      </c>
      <c r="AA331" t="s">
        <v>23209</v>
      </c>
      <c r="AB331">
        <v>1</v>
      </c>
      <c r="AD331" t="s">
        <v>23210</v>
      </c>
      <c r="AE331">
        <v>1</v>
      </c>
      <c r="AG331" t="s">
        <v>23209</v>
      </c>
      <c r="AH331">
        <v>0</v>
      </c>
      <c r="AJ331" t="s">
        <v>25487</v>
      </c>
      <c r="AM331" t="s">
        <v>25488</v>
      </c>
      <c r="AP331" t="s">
        <v>25489</v>
      </c>
      <c r="AS331" t="s">
        <v>25490</v>
      </c>
      <c r="AV331" t="s">
        <v>314</v>
      </c>
      <c r="AW331">
        <v>1</v>
      </c>
      <c r="AY331" t="s">
        <v>16918</v>
      </c>
      <c r="AZ331">
        <v>1</v>
      </c>
      <c r="BB331" t="s">
        <v>20679</v>
      </c>
      <c r="BC331">
        <v>1</v>
      </c>
      <c r="BE331" t="s">
        <v>23216</v>
      </c>
      <c r="BF331">
        <v>1</v>
      </c>
      <c r="BH331" t="s">
        <v>21853</v>
      </c>
      <c r="BI331">
        <v>1</v>
      </c>
      <c r="BK331" t="s">
        <v>21156</v>
      </c>
      <c r="BL331">
        <v>1</v>
      </c>
      <c r="BN331" t="s">
        <v>21157</v>
      </c>
      <c r="BO331">
        <v>1</v>
      </c>
      <c r="BQ331" t="s">
        <v>23217</v>
      </c>
      <c r="BR331">
        <v>1</v>
      </c>
      <c r="BT331" t="s">
        <v>23226</v>
      </c>
      <c r="BU331">
        <v>1</v>
      </c>
      <c r="BW331" t="s">
        <v>21156</v>
      </c>
      <c r="BX331">
        <v>1</v>
      </c>
      <c r="BZ331" t="s">
        <v>20593</v>
      </c>
      <c r="CA331">
        <v>1</v>
      </c>
      <c r="CC331" t="s">
        <v>25491</v>
      </c>
      <c r="CF331" t="s">
        <v>25492</v>
      </c>
    </row>
    <row r="332" spans="1:84" x14ac:dyDescent="0.3">
      <c r="A332">
        <v>331</v>
      </c>
      <c r="B332" s="1">
        <v>45860.56925925926</v>
      </c>
      <c r="C332" s="1">
        <v>45860.580092592594</v>
      </c>
      <c r="D332" t="s">
        <v>244</v>
      </c>
      <c r="E332" t="s">
        <v>245</v>
      </c>
      <c r="F332">
        <v>10</v>
      </c>
      <c r="I332" t="s">
        <v>25493</v>
      </c>
      <c r="L332">
        <v>11</v>
      </c>
      <c r="O332">
        <v>14</v>
      </c>
      <c r="R332" t="s">
        <v>25494</v>
      </c>
      <c r="U332" t="s">
        <v>25495</v>
      </c>
      <c r="X332" t="s">
        <v>23980</v>
      </c>
      <c r="Y332">
        <v>1</v>
      </c>
      <c r="AA332" t="s">
        <v>23209</v>
      </c>
      <c r="AB332">
        <v>1</v>
      </c>
      <c r="AD332" t="s">
        <v>23210</v>
      </c>
      <c r="AE332">
        <v>1</v>
      </c>
      <c r="AG332" t="s">
        <v>23211</v>
      </c>
      <c r="AH332">
        <v>1</v>
      </c>
      <c r="AJ332" t="s">
        <v>25496</v>
      </c>
      <c r="AM332" t="s">
        <v>25497</v>
      </c>
      <c r="AP332" t="s">
        <v>25498</v>
      </c>
      <c r="AS332" t="s">
        <v>25499</v>
      </c>
      <c r="AV332" t="s">
        <v>314</v>
      </c>
      <c r="AW332">
        <v>1</v>
      </c>
      <c r="AY332" t="s">
        <v>23216</v>
      </c>
      <c r="AZ332">
        <v>0</v>
      </c>
      <c r="BB332" t="s">
        <v>20679</v>
      </c>
      <c r="BC332">
        <v>1</v>
      </c>
      <c r="BE332" t="s">
        <v>23216</v>
      </c>
      <c r="BF332">
        <v>1</v>
      </c>
      <c r="BH332" t="s">
        <v>20593</v>
      </c>
      <c r="BI332">
        <v>0</v>
      </c>
      <c r="BK332" t="s">
        <v>21156</v>
      </c>
      <c r="BL332">
        <v>1</v>
      </c>
      <c r="BN332" t="s">
        <v>21157</v>
      </c>
      <c r="BO332">
        <v>1</v>
      </c>
      <c r="BQ332" t="s">
        <v>23226</v>
      </c>
      <c r="BR332">
        <v>0</v>
      </c>
      <c r="BT332" t="s">
        <v>23217</v>
      </c>
      <c r="BU332">
        <v>0</v>
      </c>
      <c r="BW332" t="s">
        <v>21853</v>
      </c>
      <c r="BX332">
        <v>0</v>
      </c>
      <c r="BZ332" t="s">
        <v>20593</v>
      </c>
      <c r="CA332">
        <v>1</v>
      </c>
      <c r="CC332" t="s">
        <v>25500</v>
      </c>
      <c r="CF332" t="s">
        <v>25501</v>
      </c>
    </row>
    <row r="333" spans="1:84" x14ac:dyDescent="0.3">
      <c r="A333">
        <v>332</v>
      </c>
      <c r="B333" s="1">
        <v>45860.837719907409</v>
      </c>
      <c r="C333" s="1">
        <v>45860.841932870368</v>
      </c>
      <c r="D333" t="s">
        <v>1559</v>
      </c>
      <c r="E333" t="s">
        <v>1560</v>
      </c>
      <c r="F333">
        <v>9</v>
      </c>
      <c r="I333" t="s">
        <v>1560</v>
      </c>
      <c r="L333">
        <v>13</v>
      </c>
      <c r="O333">
        <v>3</v>
      </c>
      <c r="R333" t="s">
        <v>25502</v>
      </c>
      <c r="U333" t="s">
        <v>25503</v>
      </c>
      <c r="X333" t="s">
        <v>25504</v>
      </c>
      <c r="Y333">
        <v>0</v>
      </c>
      <c r="AA333" t="s">
        <v>23209</v>
      </c>
      <c r="AB333">
        <v>1</v>
      </c>
      <c r="AD333" t="s">
        <v>23209</v>
      </c>
      <c r="AE333">
        <v>0</v>
      </c>
      <c r="AG333" t="s">
        <v>23304</v>
      </c>
      <c r="AH333">
        <v>0</v>
      </c>
      <c r="AJ333" t="s">
        <v>25505</v>
      </c>
      <c r="AM333" t="s">
        <v>25506</v>
      </c>
      <c r="AP333" t="s">
        <v>25507</v>
      </c>
      <c r="AS333" t="s">
        <v>25508</v>
      </c>
      <c r="AV333" t="s">
        <v>314</v>
      </c>
      <c r="AW333">
        <v>1</v>
      </c>
      <c r="AY333" t="s">
        <v>16918</v>
      </c>
      <c r="AZ333">
        <v>1</v>
      </c>
      <c r="BB333" t="s">
        <v>23226</v>
      </c>
      <c r="BC333">
        <v>0</v>
      </c>
      <c r="BE333" t="s">
        <v>23216</v>
      </c>
      <c r="BF333">
        <v>1</v>
      </c>
      <c r="BH333" t="s">
        <v>314</v>
      </c>
      <c r="BI333">
        <v>0</v>
      </c>
      <c r="BK333" t="s">
        <v>21156</v>
      </c>
      <c r="BL333">
        <v>1</v>
      </c>
      <c r="BN333" t="s">
        <v>21157</v>
      </c>
      <c r="BO333">
        <v>1</v>
      </c>
      <c r="BQ333" t="s">
        <v>23217</v>
      </c>
      <c r="BR333">
        <v>1</v>
      </c>
      <c r="BT333" t="s">
        <v>23217</v>
      </c>
      <c r="BU333">
        <v>0</v>
      </c>
      <c r="BW333" t="s">
        <v>21156</v>
      </c>
      <c r="BX333">
        <v>1</v>
      </c>
      <c r="BZ333" t="s">
        <v>20593</v>
      </c>
      <c r="CA333">
        <v>1</v>
      </c>
      <c r="CC333" t="s">
        <v>25509</v>
      </c>
      <c r="CF333" t="s">
        <v>25510</v>
      </c>
    </row>
    <row r="334" spans="1:84" x14ac:dyDescent="0.3">
      <c r="A334">
        <v>333</v>
      </c>
      <c r="B334" s="1">
        <v>45860.918738425928</v>
      </c>
      <c r="C334" s="1">
        <v>45860.91909722222</v>
      </c>
      <c r="D334" t="s">
        <v>1548</v>
      </c>
      <c r="E334" t="s">
        <v>1549</v>
      </c>
      <c r="F334">
        <v>11</v>
      </c>
      <c r="I334" t="s">
        <v>1549</v>
      </c>
      <c r="L334">
        <v>13</v>
      </c>
      <c r="O334">
        <v>1</v>
      </c>
      <c r="R334" t="s">
        <v>25511</v>
      </c>
      <c r="U334" t="s">
        <v>25512</v>
      </c>
      <c r="X334" t="s">
        <v>23980</v>
      </c>
      <c r="Y334">
        <v>1</v>
      </c>
      <c r="AA334" t="s">
        <v>23209</v>
      </c>
      <c r="AB334">
        <v>1</v>
      </c>
      <c r="AD334" t="s">
        <v>23210</v>
      </c>
      <c r="AE334">
        <v>1</v>
      </c>
      <c r="AG334" t="s">
        <v>23211</v>
      </c>
      <c r="AH334">
        <v>1</v>
      </c>
      <c r="AJ334" t="s">
        <v>25513</v>
      </c>
      <c r="AM334" t="s">
        <v>25514</v>
      </c>
      <c r="AP334" t="s">
        <v>25515</v>
      </c>
      <c r="AS334" t="s">
        <v>25516</v>
      </c>
      <c r="AV334" t="s">
        <v>314</v>
      </c>
      <c r="AW334">
        <v>1</v>
      </c>
      <c r="AY334" t="s">
        <v>21157</v>
      </c>
      <c r="AZ334">
        <v>0</v>
      </c>
      <c r="BB334" t="s">
        <v>23226</v>
      </c>
      <c r="BC334">
        <v>0</v>
      </c>
      <c r="BE334" t="s">
        <v>20679</v>
      </c>
      <c r="BF334">
        <v>0</v>
      </c>
      <c r="BH334" t="s">
        <v>21853</v>
      </c>
      <c r="BI334">
        <v>1</v>
      </c>
      <c r="BK334" t="s">
        <v>21156</v>
      </c>
      <c r="BL334">
        <v>1</v>
      </c>
      <c r="BN334" t="s">
        <v>21157</v>
      </c>
      <c r="BO334">
        <v>1</v>
      </c>
      <c r="BQ334" t="s">
        <v>23217</v>
      </c>
      <c r="BR334">
        <v>1</v>
      </c>
      <c r="BT334" t="s">
        <v>23217</v>
      </c>
      <c r="BU334">
        <v>0</v>
      </c>
      <c r="BW334" t="s">
        <v>21156</v>
      </c>
      <c r="BX334">
        <v>1</v>
      </c>
      <c r="BZ334" t="s">
        <v>20593</v>
      </c>
      <c r="CA334">
        <v>1</v>
      </c>
      <c r="CC334" t="s">
        <v>25517</v>
      </c>
      <c r="CF334" t="s">
        <v>25518</v>
      </c>
    </row>
    <row r="335" spans="1:84" x14ac:dyDescent="0.3">
      <c r="A335">
        <v>334</v>
      </c>
      <c r="B335" s="1">
        <v>45860.914641203701</v>
      </c>
      <c r="C335" s="1">
        <v>45860.919664351852</v>
      </c>
      <c r="D335" t="s">
        <v>4625</v>
      </c>
      <c r="E335" t="s">
        <v>4626</v>
      </c>
      <c r="F335">
        <v>13</v>
      </c>
      <c r="I335" t="s">
        <v>4626</v>
      </c>
      <c r="L335">
        <v>14</v>
      </c>
      <c r="O335">
        <v>20</v>
      </c>
      <c r="R335" t="s">
        <v>25519</v>
      </c>
      <c r="U335" t="s">
        <v>25520</v>
      </c>
      <c r="X335" t="s">
        <v>23980</v>
      </c>
      <c r="Y335">
        <v>1</v>
      </c>
      <c r="AA335" t="s">
        <v>23209</v>
      </c>
      <c r="AB335">
        <v>1</v>
      </c>
      <c r="AD335" t="s">
        <v>23210</v>
      </c>
      <c r="AE335">
        <v>1</v>
      </c>
      <c r="AG335" t="s">
        <v>23211</v>
      </c>
      <c r="AH335">
        <v>1</v>
      </c>
      <c r="AJ335" t="s">
        <v>24285</v>
      </c>
      <c r="AM335" t="s">
        <v>25521</v>
      </c>
      <c r="AP335" t="s">
        <v>25522</v>
      </c>
      <c r="AS335" t="s">
        <v>25523</v>
      </c>
      <c r="AV335" t="s">
        <v>314</v>
      </c>
      <c r="AW335">
        <v>1</v>
      </c>
      <c r="AY335" t="s">
        <v>16918</v>
      </c>
      <c r="AZ335">
        <v>1</v>
      </c>
      <c r="BB335" t="s">
        <v>20679</v>
      </c>
      <c r="BC335">
        <v>1</v>
      </c>
      <c r="BE335" t="s">
        <v>23216</v>
      </c>
      <c r="BF335">
        <v>1</v>
      </c>
      <c r="BH335" t="s">
        <v>21853</v>
      </c>
      <c r="BI335">
        <v>1</v>
      </c>
      <c r="BK335" t="s">
        <v>21156</v>
      </c>
      <c r="BL335">
        <v>1</v>
      </c>
      <c r="BN335" t="s">
        <v>21157</v>
      </c>
      <c r="BO335">
        <v>1</v>
      </c>
      <c r="BQ335" t="s">
        <v>23226</v>
      </c>
      <c r="BR335">
        <v>0</v>
      </c>
      <c r="BT335" t="s">
        <v>23217</v>
      </c>
      <c r="BU335">
        <v>0</v>
      </c>
      <c r="BW335" t="s">
        <v>21156</v>
      </c>
      <c r="BX335">
        <v>1</v>
      </c>
      <c r="BZ335" t="s">
        <v>20593</v>
      </c>
      <c r="CA335">
        <v>1</v>
      </c>
      <c r="CC335" t="s">
        <v>25524</v>
      </c>
      <c r="CF335" t="s">
        <v>25525</v>
      </c>
    </row>
    <row r="336" spans="1:84" x14ac:dyDescent="0.3">
      <c r="A336">
        <v>335</v>
      </c>
      <c r="B336" s="1">
        <v>45864.817152777781</v>
      </c>
      <c r="C336" s="1">
        <v>45864.836388888885</v>
      </c>
      <c r="D336" t="s">
        <v>2517</v>
      </c>
      <c r="E336" t="s">
        <v>2518</v>
      </c>
      <c r="F336">
        <v>14</v>
      </c>
      <c r="I336" t="s">
        <v>2518</v>
      </c>
      <c r="L336">
        <v>12</v>
      </c>
      <c r="O336">
        <v>8</v>
      </c>
      <c r="R336" t="s">
        <v>25526</v>
      </c>
      <c r="U336" t="s">
        <v>25527</v>
      </c>
      <c r="X336" t="s">
        <v>23980</v>
      </c>
      <c r="Y336">
        <v>1</v>
      </c>
      <c r="AA336" t="s">
        <v>23209</v>
      </c>
      <c r="AB336">
        <v>1</v>
      </c>
      <c r="AD336" t="s">
        <v>23210</v>
      </c>
      <c r="AE336">
        <v>1</v>
      </c>
      <c r="AG336" t="s">
        <v>23211</v>
      </c>
      <c r="AH336">
        <v>1</v>
      </c>
      <c r="AJ336" t="s">
        <v>25528</v>
      </c>
      <c r="AM336" t="s">
        <v>25529</v>
      </c>
      <c r="AP336" t="s">
        <v>25530</v>
      </c>
      <c r="AS336" t="s">
        <v>25531</v>
      </c>
      <c r="AV336" t="s">
        <v>314</v>
      </c>
      <c r="AW336">
        <v>1</v>
      </c>
      <c r="AY336" t="s">
        <v>16918</v>
      </c>
      <c r="AZ336">
        <v>1</v>
      </c>
      <c r="BB336" t="s">
        <v>20679</v>
      </c>
      <c r="BC336">
        <v>1</v>
      </c>
      <c r="BE336" t="s">
        <v>23216</v>
      </c>
      <c r="BF336">
        <v>1</v>
      </c>
      <c r="BH336" t="s">
        <v>21853</v>
      </c>
      <c r="BI336">
        <v>1</v>
      </c>
      <c r="BK336" t="s">
        <v>21156</v>
      </c>
      <c r="BL336">
        <v>1</v>
      </c>
      <c r="BN336" t="s">
        <v>21157</v>
      </c>
      <c r="BO336">
        <v>1</v>
      </c>
      <c r="BQ336" t="s">
        <v>23217</v>
      </c>
      <c r="BR336">
        <v>1</v>
      </c>
      <c r="BT336" t="s">
        <v>23217</v>
      </c>
      <c r="BU336">
        <v>0</v>
      </c>
      <c r="BW336" t="s">
        <v>21156</v>
      </c>
      <c r="BX336">
        <v>1</v>
      </c>
      <c r="BZ336" t="s">
        <v>20593</v>
      </c>
      <c r="CA336">
        <v>1</v>
      </c>
      <c r="CC336" t="s">
        <v>25532</v>
      </c>
      <c r="CF336" t="s">
        <v>25533</v>
      </c>
    </row>
    <row r="337" spans="1:84" x14ac:dyDescent="0.3">
      <c r="A337">
        <v>336</v>
      </c>
      <c r="B337" s="1">
        <v>45864.970277777778</v>
      </c>
      <c r="C337" s="1">
        <v>45864.970405092594</v>
      </c>
      <c r="D337" t="s">
        <v>4635</v>
      </c>
      <c r="E337" t="s">
        <v>4636</v>
      </c>
      <c r="F337">
        <v>12</v>
      </c>
      <c r="I337" t="s">
        <v>4636</v>
      </c>
      <c r="L337">
        <v>14</v>
      </c>
      <c r="O337">
        <v>35</v>
      </c>
      <c r="R337" t="s">
        <v>25534</v>
      </c>
      <c r="U337" t="s">
        <v>25535</v>
      </c>
      <c r="X337" t="s">
        <v>23914</v>
      </c>
      <c r="Y337">
        <v>0</v>
      </c>
      <c r="AA337" t="s">
        <v>23209</v>
      </c>
      <c r="AB337">
        <v>1</v>
      </c>
      <c r="AD337" t="s">
        <v>23210</v>
      </c>
      <c r="AE337">
        <v>1</v>
      </c>
      <c r="AG337" t="s">
        <v>23211</v>
      </c>
      <c r="AH337">
        <v>1</v>
      </c>
      <c r="AJ337" t="s">
        <v>25536</v>
      </c>
      <c r="AM337" t="s">
        <v>23406</v>
      </c>
      <c r="AP337" t="s">
        <v>25537</v>
      </c>
      <c r="AS337" t="s">
        <v>25538</v>
      </c>
      <c r="AV337" t="s">
        <v>314</v>
      </c>
      <c r="AW337">
        <v>1</v>
      </c>
      <c r="AY337" t="s">
        <v>16918</v>
      </c>
      <c r="AZ337">
        <v>1</v>
      </c>
      <c r="BB337" t="s">
        <v>20679</v>
      </c>
      <c r="BC337">
        <v>1</v>
      </c>
      <c r="BE337" t="s">
        <v>21853</v>
      </c>
      <c r="BF337">
        <v>0</v>
      </c>
      <c r="BH337" t="s">
        <v>23216</v>
      </c>
      <c r="BI337">
        <v>0</v>
      </c>
      <c r="BK337" t="s">
        <v>21156</v>
      </c>
      <c r="BL337">
        <v>1</v>
      </c>
      <c r="BN337" t="s">
        <v>21157</v>
      </c>
      <c r="BO337">
        <v>1</v>
      </c>
      <c r="BQ337" t="s">
        <v>23217</v>
      </c>
      <c r="BR337">
        <v>1</v>
      </c>
      <c r="BT337" t="s">
        <v>23226</v>
      </c>
      <c r="BU337">
        <v>1</v>
      </c>
      <c r="BW337" t="s">
        <v>21156</v>
      </c>
      <c r="BX337">
        <v>1</v>
      </c>
      <c r="BZ337" t="s">
        <v>20593</v>
      </c>
      <c r="CA337">
        <v>1</v>
      </c>
      <c r="CC337" t="s">
        <v>25539</v>
      </c>
      <c r="CF337" t="s">
        <v>25540</v>
      </c>
    </row>
    <row r="338" spans="1:84" x14ac:dyDescent="0.3">
      <c r="A338">
        <v>337</v>
      </c>
      <c r="B338" s="1">
        <v>45865.724999999999</v>
      </c>
      <c r="C338" s="1">
        <v>45865.739560185182</v>
      </c>
      <c r="D338" t="s">
        <v>1398</v>
      </c>
      <c r="E338" t="s">
        <v>1399</v>
      </c>
      <c r="F338">
        <v>13</v>
      </c>
      <c r="I338" t="s">
        <v>19609</v>
      </c>
      <c r="L338">
        <v>1</v>
      </c>
      <c r="O338">
        <v>1</v>
      </c>
      <c r="R338" t="s">
        <v>25541</v>
      </c>
      <c r="U338" t="s">
        <v>25542</v>
      </c>
      <c r="X338" t="s">
        <v>23980</v>
      </c>
      <c r="Y338">
        <v>1</v>
      </c>
      <c r="AA338" t="s">
        <v>23209</v>
      </c>
      <c r="AB338">
        <v>1</v>
      </c>
      <c r="AD338" t="s">
        <v>23210</v>
      </c>
      <c r="AE338">
        <v>1</v>
      </c>
      <c r="AG338" t="s">
        <v>23211</v>
      </c>
      <c r="AH338">
        <v>1</v>
      </c>
      <c r="AJ338" t="s">
        <v>25543</v>
      </c>
      <c r="AM338" t="s">
        <v>23798</v>
      </c>
      <c r="AP338" t="s">
        <v>25544</v>
      </c>
      <c r="AS338" t="s">
        <v>23215</v>
      </c>
      <c r="AV338" t="s">
        <v>314</v>
      </c>
      <c r="AW338">
        <v>1</v>
      </c>
      <c r="AY338" t="s">
        <v>16918</v>
      </c>
      <c r="AZ338">
        <v>1</v>
      </c>
      <c r="BB338" t="s">
        <v>20679</v>
      </c>
      <c r="BC338">
        <v>1</v>
      </c>
      <c r="BE338" t="s">
        <v>23216</v>
      </c>
      <c r="BF338">
        <v>1</v>
      </c>
      <c r="BH338" t="s">
        <v>21853</v>
      </c>
      <c r="BI338">
        <v>1</v>
      </c>
      <c r="BK338" t="s">
        <v>21156</v>
      </c>
      <c r="BL338">
        <v>1</v>
      </c>
      <c r="BN338" t="s">
        <v>21157</v>
      </c>
      <c r="BO338">
        <v>1</v>
      </c>
      <c r="BQ338" t="s">
        <v>23226</v>
      </c>
      <c r="BR338">
        <v>0</v>
      </c>
      <c r="BT338" t="s">
        <v>23217</v>
      </c>
      <c r="BU338">
        <v>0</v>
      </c>
      <c r="BW338" t="s">
        <v>21156</v>
      </c>
      <c r="BX338">
        <v>1</v>
      </c>
      <c r="BZ338" t="s">
        <v>20593</v>
      </c>
      <c r="CA338">
        <v>1</v>
      </c>
      <c r="CC338" t="s">
        <v>25545</v>
      </c>
      <c r="CF338" t="s">
        <v>25546</v>
      </c>
    </row>
    <row r="339" spans="1:84" x14ac:dyDescent="0.3">
      <c r="A339">
        <v>338</v>
      </c>
      <c r="B339" s="1">
        <v>45865.892071759263</v>
      </c>
      <c r="C339" s="1">
        <v>45865.907465277778</v>
      </c>
      <c r="D339" t="s">
        <v>4726</v>
      </c>
      <c r="E339" t="s">
        <v>4727</v>
      </c>
      <c r="F339">
        <v>3</v>
      </c>
      <c r="I339" t="s">
        <v>4728</v>
      </c>
      <c r="L339">
        <v>13</v>
      </c>
      <c r="O339">
        <v>25</v>
      </c>
      <c r="R339" t="s">
        <v>25547</v>
      </c>
      <c r="U339" t="s">
        <v>25548</v>
      </c>
      <c r="X339" t="s">
        <v>23980</v>
      </c>
      <c r="Y339">
        <v>1</v>
      </c>
      <c r="AA339" t="s">
        <v>23209</v>
      </c>
      <c r="AB339">
        <v>1</v>
      </c>
      <c r="AD339" t="s">
        <v>23304</v>
      </c>
      <c r="AE339">
        <v>0</v>
      </c>
      <c r="AG339" t="s">
        <v>23209</v>
      </c>
      <c r="AH339">
        <v>0</v>
      </c>
      <c r="AJ339" t="s">
        <v>25549</v>
      </c>
      <c r="AM339" t="s">
        <v>25550</v>
      </c>
      <c r="AP339" t="s">
        <v>25551</v>
      </c>
      <c r="AS339" t="s">
        <v>25552</v>
      </c>
      <c r="AV339" t="s">
        <v>314</v>
      </c>
      <c r="AW339">
        <v>1</v>
      </c>
      <c r="AY339" t="s">
        <v>21156</v>
      </c>
      <c r="AZ339">
        <v>0</v>
      </c>
      <c r="BB339" t="s">
        <v>23217</v>
      </c>
      <c r="BC339">
        <v>0</v>
      </c>
      <c r="BE339" t="s">
        <v>16918</v>
      </c>
      <c r="BF339">
        <v>0</v>
      </c>
      <c r="BH339" t="s">
        <v>21156</v>
      </c>
      <c r="BI339">
        <v>0</v>
      </c>
      <c r="BK339" t="s">
        <v>21157</v>
      </c>
      <c r="BL339">
        <v>0</v>
      </c>
      <c r="BN339" t="s">
        <v>20593</v>
      </c>
      <c r="BO339">
        <v>0</v>
      </c>
      <c r="BQ339" t="s">
        <v>23216</v>
      </c>
      <c r="BR339">
        <v>0</v>
      </c>
      <c r="BT339" t="s">
        <v>16918</v>
      </c>
      <c r="BU339">
        <v>0</v>
      </c>
      <c r="BW339" t="s">
        <v>20679</v>
      </c>
      <c r="BX339">
        <v>0</v>
      </c>
      <c r="BZ339" t="s">
        <v>21853</v>
      </c>
      <c r="CA339">
        <v>0</v>
      </c>
      <c r="CC339" t="s">
        <v>25553</v>
      </c>
      <c r="CF339" t="s">
        <v>25554</v>
      </c>
    </row>
    <row r="340" spans="1:84" x14ac:dyDescent="0.3">
      <c r="A340">
        <v>339</v>
      </c>
      <c r="B340" s="1">
        <v>45866.921307870369</v>
      </c>
      <c r="C340" s="1">
        <v>45866.938993055555</v>
      </c>
      <c r="D340" t="s">
        <v>4659</v>
      </c>
      <c r="E340" t="s">
        <v>4660</v>
      </c>
      <c r="F340">
        <v>13</v>
      </c>
      <c r="I340" t="s">
        <v>4661</v>
      </c>
      <c r="L340">
        <v>14</v>
      </c>
      <c r="O340">
        <v>22</v>
      </c>
      <c r="R340" t="s">
        <v>25555</v>
      </c>
      <c r="U340" t="s">
        <v>25556</v>
      </c>
      <c r="X340" t="s">
        <v>23980</v>
      </c>
      <c r="Y340">
        <v>1</v>
      </c>
      <c r="AA340" t="s">
        <v>23209</v>
      </c>
      <c r="AB340">
        <v>1</v>
      </c>
      <c r="AD340" t="s">
        <v>23210</v>
      </c>
      <c r="AE340">
        <v>1</v>
      </c>
      <c r="AG340" t="s">
        <v>23211</v>
      </c>
      <c r="AH340">
        <v>1</v>
      </c>
      <c r="AJ340" t="s">
        <v>25557</v>
      </c>
      <c r="AM340" t="s">
        <v>25558</v>
      </c>
      <c r="AP340" t="s">
        <v>25559</v>
      </c>
      <c r="AS340" t="s">
        <v>25560</v>
      </c>
      <c r="AV340" t="s">
        <v>314</v>
      </c>
      <c r="AW340">
        <v>1</v>
      </c>
      <c r="AY340" t="s">
        <v>16918</v>
      </c>
      <c r="AZ340">
        <v>1</v>
      </c>
      <c r="BB340" t="s">
        <v>20679</v>
      </c>
      <c r="BC340">
        <v>1</v>
      </c>
      <c r="BE340" t="s">
        <v>23216</v>
      </c>
      <c r="BF340">
        <v>1</v>
      </c>
      <c r="BH340" t="s">
        <v>21853</v>
      </c>
      <c r="BI340">
        <v>1</v>
      </c>
      <c r="BK340" t="s">
        <v>21156</v>
      </c>
      <c r="BL340">
        <v>1</v>
      </c>
      <c r="BN340" t="s">
        <v>21157</v>
      </c>
      <c r="BO340">
        <v>1</v>
      </c>
      <c r="BQ340" t="s">
        <v>23226</v>
      </c>
      <c r="BR340">
        <v>0</v>
      </c>
      <c r="BT340" t="s">
        <v>23217</v>
      </c>
      <c r="BU340">
        <v>0</v>
      </c>
      <c r="BW340" t="s">
        <v>21156</v>
      </c>
      <c r="BX340">
        <v>1</v>
      </c>
      <c r="BZ340" t="s">
        <v>20593</v>
      </c>
      <c r="CA340">
        <v>1</v>
      </c>
      <c r="CC340" t="s">
        <v>25561</v>
      </c>
      <c r="CF340" t="s">
        <v>25562</v>
      </c>
    </row>
    <row r="341" spans="1:84" x14ac:dyDescent="0.3">
      <c r="A341">
        <v>340</v>
      </c>
      <c r="B341" s="1">
        <v>45868.578900462962</v>
      </c>
      <c r="C341" s="1">
        <v>45868.600659722222</v>
      </c>
      <c r="D341" t="s">
        <v>2596</v>
      </c>
      <c r="E341" t="s">
        <v>2597</v>
      </c>
      <c r="F341">
        <v>10</v>
      </c>
      <c r="I341" t="s">
        <v>22494</v>
      </c>
      <c r="L341">
        <v>12</v>
      </c>
      <c r="O341">
        <v>1</v>
      </c>
      <c r="R341" t="s">
        <v>25563</v>
      </c>
      <c r="U341" t="s">
        <v>25564</v>
      </c>
      <c r="X341" t="s">
        <v>25565</v>
      </c>
      <c r="Y341">
        <v>0</v>
      </c>
      <c r="AA341" t="s">
        <v>23303</v>
      </c>
      <c r="AB341">
        <v>0</v>
      </c>
      <c r="AD341" t="s">
        <v>23210</v>
      </c>
      <c r="AE341">
        <v>1</v>
      </c>
      <c r="AG341" t="s">
        <v>23209</v>
      </c>
      <c r="AH341">
        <v>0</v>
      </c>
      <c r="AJ341" t="s">
        <v>19130</v>
      </c>
      <c r="AM341" t="s">
        <v>25566</v>
      </c>
      <c r="AP341" t="s">
        <v>25567</v>
      </c>
      <c r="AS341" t="s">
        <v>25568</v>
      </c>
      <c r="AV341" t="s">
        <v>314</v>
      </c>
      <c r="AW341">
        <v>1</v>
      </c>
      <c r="AY341" t="s">
        <v>16918</v>
      </c>
      <c r="AZ341">
        <v>1</v>
      </c>
      <c r="BB341" t="s">
        <v>23226</v>
      </c>
      <c r="BC341">
        <v>0</v>
      </c>
      <c r="BE341" t="s">
        <v>23216</v>
      </c>
      <c r="BF341">
        <v>1</v>
      </c>
      <c r="BH341" t="s">
        <v>21853</v>
      </c>
      <c r="BI341">
        <v>1</v>
      </c>
      <c r="BK341" t="s">
        <v>21156</v>
      </c>
      <c r="BL341">
        <v>1</v>
      </c>
      <c r="BN341" t="s">
        <v>21157</v>
      </c>
      <c r="BO341">
        <v>1</v>
      </c>
      <c r="BQ341" t="s">
        <v>23217</v>
      </c>
      <c r="BR341">
        <v>1</v>
      </c>
      <c r="BT341" t="s">
        <v>23217</v>
      </c>
      <c r="BU341">
        <v>0</v>
      </c>
      <c r="BW341" t="s">
        <v>21156</v>
      </c>
      <c r="BX341">
        <v>1</v>
      </c>
      <c r="BZ341" t="s">
        <v>20593</v>
      </c>
      <c r="CA341">
        <v>1</v>
      </c>
      <c r="CC341" t="s">
        <v>25569</v>
      </c>
      <c r="CF341" t="s">
        <v>25570</v>
      </c>
    </row>
    <row r="342" spans="1:84" x14ac:dyDescent="0.3">
      <c r="A342">
        <v>341</v>
      </c>
      <c r="B342" s="1">
        <v>45869.641273148147</v>
      </c>
      <c r="C342" s="1">
        <v>45869.653622685182</v>
      </c>
      <c r="D342" t="s">
        <v>1834</v>
      </c>
      <c r="E342" t="s">
        <v>1835</v>
      </c>
      <c r="F342">
        <v>12</v>
      </c>
      <c r="I342" t="s">
        <v>1835</v>
      </c>
      <c r="L342">
        <v>13</v>
      </c>
      <c r="O342">
        <v>10</v>
      </c>
      <c r="R342" t="s">
        <v>25571</v>
      </c>
      <c r="U342" t="s">
        <v>25572</v>
      </c>
      <c r="X342" t="s">
        <v>25573</v>
      </c>
      <c r="Y342">
        <v>0</v>
      </c>
      <c r="AA342" t="s">
        <v>23211</v>
      </c>
      <c r="AB342">
        <v>0</v>
      </c>
      <c r="AD342" t="s">
        <v>23210</v>
      </c>
      <c r="AE342">
        <v>1</v>
      </c>
      <c r="AG342" t="s">
        <v>23211</v>
      </c>
      <c r="AH342">
        <v>1</v>
      </c>
      <c r="AJ342" t="s">
        <v>25574</v>
      </c>
      <c r="AM342" t="s">
        <v>25575</v>
      </c>
      <c r="AP342" t="s">
        <v>25576</v>
      </c>
      <c r="AS342" t="s">
        <v>25577</v>
      </c>
      <c r="AV342" t="s">
        <v>314</v>
      </c>
      <c r="AW342">
        <v>1</v>
      </c>
      <c r="AY342" t="s">
        <v>16918</v>
      </c>
      <c r="AZ342">
        <v>1</v>
      </c>
      <c r="BB342" t="s">
        <v>20679</v>
      </c>
      <c r="BC342">
        <v>1</v>
      </c>
      <c r="BE342" t="s">
        <v>23216</v>
      </c>
      <c r="BF342">
        <v>1</v>
      </c>
      <c r="BH342" t="s">
        <v>21853</v>
      </c>
      <c r="BI342">
        <v>1</v>
      </c>
      <c r="BK342" t="s">
        <v>21156</v>
      </c>
      <c r="BL342">
        <v>1</v>
      </c>
      <c r="BN342" t="s">
        <v>21157</v>
      </c>
      <c r="BO342">
        <v>1</v>
      </c>
      <c r="BQ342" t="s">
        <v>23217</v>
      </c>
      <c r="BR342">
        <v>1</v>
      </c>
      <c r="BT342" t="s">
        <v>23217</v>
      </c>
      <c r="BU342">
        <v>0</v>
      </c>
      <c r="BW342" t="s">
        <v>21156</v>
      </c>
      <c r="BX342">
        <v>1</v>
      </c>
      <c r="BZ342" t="s">
        <v>20593</v>
      </c>
      <c r="CA342">
        <v>1</v>
      </c>
      <c r="CC342" t="s">
        <v>25578</v>
      </c>
      <c r="CF342" t="s">
        <v>25579</v>
      </c>
    </row>
    <row r="343" spans="1:84" x14ac:dyDescent="0.3">
      <c r="A343">
        <v>342</v>
      </c>
      <c r="B343" s="1">
        <v>45872.811539351853</v>
      </c>
      <c r="C343" s="1">
        <v>45872.834618055553</v>
      </c>
      <c r="D343" t="s">
        <v>4706</v>
      </c>
      <c r="E343" t="s">
        <v>4707</v>
      </c>
      <c r="F343">
        <v>14</v>
      </c>
      <c r="I343" t="s">
        <v>4707</v>
      </c>
      <c r="L343">
        <v>14</v>
      </c>
      <c r="O343">
        <v>36</v>
      </c>
      <c r="R343" t="s">
        <v>25580</v>
      </c>
      <c r="U343" t="s">
        <v>25581</v>
      </c>
      <c r="X343" t="s">
        <v>25351</v>
      </c>
      <c r="Y343">
        <v>0</v>
      </c>
      <c r="AA343" t="s">
        <v>23209</v>
      </c>
      <c r="AB343">
        <v>1</v>
      </c>
      <c r="AD343" t="s">
        <v>23210</v>
      </c>
      <c r="AE343">
        <v>1</v>
      </c>
      <c r="AG343" t="s">
        <v>23211</v>
      </c>
      <c r="AH343">
        <v>1</v>
      </c>
      <c r="AJ343" t="s">
        <v>25582</v>
      </c>
      <c r="AM343" t="s">
        <v>24272</v>
      </c>
      <c r="AP343" t="s">
        <v>25583</v>
      </c>
      <c r="AS343" t="s">
        <v>25584</v>
      </c>
      <c r="AV343" t="s">
        <v>314</v>
      </c>
      <c r="AW343">
        <v>1</v>
      </c>
      <c r="AY343" t="s">
        <v>16918</v>
      </c>
      <c r="AZ343">
        <v>1</v>
      </c>
      <c r="BB343" t="s">
        <v>20679</v>
      </c>
      <c r="BC343">
        <v>1</v>
      </c>
      <c r="BE343" t="s">
        <v>23216</v>
      </c>
      <c r="BF343">
        <v>1</v>
      </c>
      <c r="BH343" t="s">
        <v>21853</v>
      </c>
      <c r="BI343">
        <v>1</v>
      </c>
      <c r="BK343" t="s">
        <v>21156</v>
      </c>
      <c r="BL343">
        <v>1</v>
      </c>
      <c r="BN343" t="s">
        <v>21157</v>
      </c>
      <c r="BO343">
        <v>1</v>
      </c>
      <c r="BQ343" t="s">
        <v>23217</v>
      </c>
      <c r="BR343">
        <v>1</v>
      </c>
      <c r="BT343" t="s">
        <v>23226</v>
      </c>
      <c r="BU343">
        <v>1</v>
      </c>
      <c r="BW343" t="s">
        <v>21156</v>
      </c>
      <c r="BX343">
        <v>1</v>
      </c>
      <c r="BZ343" t="s">
        <v>20593</v>
      </c>
      <c r="CA343">
        <v>1</v>
      </c>
      <c r="CC343" t="s">
        <v>25585</v>
      </c>
      <c r="CF343" t="s">
        <v>25586</v>
      </c>
    </row>
    <row r="344" spans="1:84" x14ac:dyDescent="0.3">
      <c r="A344">
        <v>343</v>
      </c>
      <c r="B344" s="1">
        <v>45873.803981481484</v>
      </c>
      <c r="C344" s="1">
        <v>45873.970347222225</v>
      </c>
      <c r="D344" t="s">
        <v>4647</v>
      </c>
      <c r="E344" t="s">
        <v>4648</v>
      </c>
      <c r="F344">
        <v>11</v>
      </c>
      <c r="I344" t="s">
        <v>4648</v>
      </c>
      <c r="L344">
        <v>14</v>
      </c>
      <c r="O344">
        <v>40</v>
      </c>
      <c r="R344" t="s">
        <v>25587</v>
      </c>
      <c r="U344" t="s">
        <v>25588</v>
      </c>
      <c r="X344" t="s">
        <v>23980</v>
      </c>
      <c r="Y344">
        <v>1</v>
      </c>
      <c r="AA344" t="s">
        <v>23209</v>
      </c>
      <c r="AB344">
        <v>1</v>
      </c>
      <c r="AD344" t="s">
        <v>23303</v>
      </c>
      <c r="AE344">
        <v>0</v>
      </c>
      <c r="AG344" t="s">
        <v>23209</v>
      </c>
      <c r="AH344">
        <v>0</v>
      </c>
      <c r="AJ344" t="s">
        <v>25589</v>
      </c>
      <c r="AM344" t="s">
        <v>25590</v>
      </c>
      <c r="AP344" t="s">
        <v>25591</v>
      </c>
      <c r="AS344" t="s">
        <v>25592</v>
      </c>
      <c r="AV344" t="s">
        <v>314</v>
      </c>
      <c r="AW344">
        <v>1</v>
      </c>
      <c r="AY344" t="s">
        <v>16918</v>
      </c>
      <c r="AZ344">
        <v>1</v>
      </c>
      <c r="BB344" t="s">
        <v>20679</v>
      </c>
      <c r="BC344">
        <v>1</v>
      </c>
      <c r="BE344" t="s">
        <v>23216</v>
      </c>
      <c r="BF344">
        <v>1</v>
      </c>
      <c r="BH344" t="s">
        <v>21853</v>
      </c>
      <c r="BI344">
        <v>1</v>
      </c>
      <c r="BK344" t="s">
        <v>21156</v>
      </c>
      <c r="BL344">
        <v>1</v>
      </c>
      <c r="BN344" t="s">
        <v>21156</v>
      </c>
      <c r="BO344">
        <v>0</v>
      </c>
      <c r="BQ344" t="s">
        <v>21156</v>
      </c>
      <c r="BR344">
        <v>0</v>
      </c>
      <c r="BT344" t="s">
        <v>23226</v>
      </c>
      <c r="BU344">
        <v>1</v>
      </c>
      <c r="BW344" t="s">
        <v>21156</v>
      </c>
      <c r="BX344">
        <v>1</v>
      </c>
      <c r="BZ344" t="s">
        <v>20593</v>
      </c>
      <c r="CA344">
        <v>1</v>
      </c>
      <c r="CC344" t="s">
        <v>25593</v>
      </c>
      <c r="CF344" t="s">
        <v>25594</v>
      </c>
    </row>
    <row r="345" spans="1:84" x14ac:dyDescent="0.3">
      <c r="A345">
        <v>344</v>
      </c>
      <c r="B345" s="1">
        <v>45888.524907407409</v>
      </c>
      <c r="C345" s="1">
        <v>45888.541747685187</v>
      </c>
      <c r="D345" t="s">
        <v>4715</v>
      </c>
      <c r="E345" t="s">
        <v>4716</v>
      </c>
      <c r="F345">
        <v>13</v>
      </c>
      <c r="I345" t="s">
        <v>4717</v>
      </c>
      <c r="L345">
        <v>14</v>
      </c>
      <c r="O345">
        <v>7</v>
      </c>
      <c r="R345" t="s">
        <v>34950</v>
      </c>
      <c r="U345" t="s">
        <v>34951</v>
      </c>
      <c r="X345" t="s">
        <v>23980</v>
      </c>
      <c r="Y345">
        <v>1</v>
      </c>
      <c r="AA345" t="s">
        <v>23209</v>
      </c>
      <c r="AB345">
        <v>1</v>
      </c>
      <c r="AD345" t="s">
        <v>23210</v>
      </c>
      <c r="AE345">
        <v>1</v>
      </c>
      <c r="AG345" t="s">
        <v>23211</v>
      </c>
      <c r="AH345">
        <v>1</v>
      </c>
      <c r="AJ345" t="s">
        <v>23211</v>
      </c>
      <c r="AM345" t="s">
        <v>34952</v>
      </c>
      <c r="AP345" t="s">
        <v>34953</v>
      </c>
      <c r="AS345" t="s">
        <v>34954</v>
      </c>
      <c r="AV345" t="s">
        <v>314</v>
      </c>
      <c r="AW345">
        <v>1</v>
      </c>
      <c r="AY345" t="s">
        <v>16918</v>
      </c>
      <c r="AZ345">
        <v>1</v>
      </c>
      <c r="BB345" t="s">
        <v>20679</v>
      </c>
      <c r="BC345">
        <v>1</v>
      </c>
      <c r="BE345" t="s">
        <v>23216</v>
      </c>
      <c r="BF345">
        <v>1</v>
      </c>
      <c r="BH345" t="s">
        <v>21853</v>
      </c>
      <c r="BI345">
        <v>1</v>
      </c>
      <c r="BK345" t="s">
        <v>21156</v>
      </c>
      <c r="BL345">
        <v>1</v>
      </c>
      <c r="BN345" t="s">
        <v>21157</v>
      </c>
      <c r="BO345">
        <v>1</v>
      </c>
      <c r="BQ345" t="s">
        <v>23226</v>
      </c>
      <c r="BR345">
        <v>0</v>
      </c>
      <c r="BT345" t="s">
        <v>23217</v>
      </c>
      <c r="BU345">
        <v>0</v>
      </c>
      <c r="BW345" t="s">
        <v>21156</v>
      </c>
      <c r="BX345">
        <v>1</v>
      </c>
      <c r="BZ345" t="s">
        <v>20593</v>
      </c>
      <c r="CA345">
        <v>1</v>
      </c>
      <c r="CC345" t="s">
        <v>34955</v>
      </c>
      <c r="CF345" t="s">
        <v>34956</v>
      </c>
    </row>
    <row r="346" spans="1:84" x14ac:dyDescent="0.3">
      <c r="A346">
        <v>345</v>
      </c>
      <c r="B346" s="1">
        <v>45891.379027777781</v>
      </c>
      <c r="C346" s="1">
        <v>45891.396122685182</v>
      </c>
      <c r="D346" t="s">
        <v>3961</v>
      </c>
      <c r="E346" t="s">
        <v>3962</v>
      </c>
      <c r="F346">
        <v>8</v>
      </c>
      <c r="I346" t="s">
        <v>3962</v>
      </c>
      <c r="L346">
        <v>6</v>
      </c>
      <c r="O346">
        <v>1</v>
      </c>
      <c r="R346" t="s">
        <v>34957</v>
      </c>
      <c r="U346" t="s">
        <v>34958</v>
      </c>
      <c r="X346" t="s">
        <v>23980</v>
      </c>
      <c r="Y346">
        <v>1</v>
      </c>
      <c r="AA346" t="s">
        <v>23209</v>
      </c>
      <c r="AB346">
        <v>1</v>
      </c>
      <c r="AD346" t="s">
        <v>23209</v>
      </c>
      <c r="AE346">
        <v>0</v>
      </c>
      <c r="AG346" t="s">
        <v>23211</v>
      </c>
      <c r="AH346">
        <v>1</v>
      </c>
      <c r="AJ346" t="s">
        <v>34959</v>
      </c>
      <c r="AM346" t="s">
        <v>34960</v>
      </c>
      <c r="AP346" t="s">
        <v>34961</v>
      </c>
      <c r="AS346" t="s">
        <v>34962</v>
      </c>
      <c r="AV346" t="s">
        <v>314</v>
      </c>
      <c r="AW346">
        <v>1</v>
      </c>
      <c r="AY346" t="s">
        <v>16918</v>
      </c>
      <c r="AZ346">
        <v>1</v>
      </c>
      <c r="BB346" t="s">
        <v>20679</v>
      </c>
      <c r="BC346">
        <v>1</v>
      </c>
      <c r="BE346" t="s">
        <v>23216</v>
      </c>
      <c r="BF346">
        <v>1</v>
      </c>
      <c r="BH346" t="s">
        <v>21853</v>
      </c>
      <c r="BI346">
        <v>1</v>
      </c>
      <c r="BK346" t="s">
        <v>23217</v>
      </c>
      <c r="BL346">
        <v>0</v>
      </c>
      <c r="BN346" t="s">
        <v>23226</v>
      </c>
      <c r="BO346">
        <v>0</v>
      </c>
      <c r="BQ346" t="s">
        <v>21156</v>
      </c>
      <c r="BR346">
        <v>0</v>
      </c>
      <c r="BT346" t="s">
        <v>20593</v>
      </c>
      <c r="BU346">
        <v>0</v>
      </c>
      <c r="BW346" t="s">
        <v>21157</v>
      </c>
      <c r="BX346">
        <v>0</v>
      </c>
      <c r="BZ346" t="s">
        <v>21853</v>
      </c>
      <c r="CA346">
        <v>0</v>
      </c>
      <c r="CC346" t="s">
        <v>34963</v>
      </c>
      <c r="CF346" t="s">
        <v>34964</v>
      </c>
    </row>
    <row r="347" spans="1:84" x14ac:dyDescent="0.3">
      <c r="A347">
        <v>346</v>
      </c>
      <c r="B347" s="1">
        <v>45891.414699074077</v>
      </c>
      <c r="C347" s="1">
        <v>45891.421701388892</v>
      </c>
      <c r="D347" t="s">
        <v>4777</v>
      </c>
      <c r="E347" t="s">
        <v>4778</v>
      </c>
      <c r="F347">
        <v>12</v>
      </c>
      <c r="I347" t="s">
        <v>4779</v>
      </c>
      <c r="L347">
        <v>9</v>
      </c>
      <c r="O347">
        <v>17</v>
      </c>
      <c r="R347" t="s">
        <v>34965</v>
      </c>
      <c r="U347" t="s">
        <v>34966</v>
      </c>
      <c r="X347" t="s">
        <v>24443</v>
      </c>
      <c r="Y347">
        <v>0</v>
      </c>
      <c r="AA347" t="s">
        <v>23209</v>
      </c>
      <c r="AB347">
        <v>1</v>
      </c>
      <c r="AD347" t="s">
        <v>23210</v>
      </c>
      <c r="AE347">
        <v>1</v>
      </c>
      <c r="AG347" t="s">
        <v>23304</v>
      </c>
      <c r="AH347">
        <v>0</v>
      </c>
      <c r="AJ347" t="s">
        <v>34967</v>
      </c>
      <c r="AM347" t="s">
        <v>34968</v>
      </c>
      <c r="AP347" t="s">
        <v>34969</v>
      </c>
      <c r="AS347" t="s">
        <v>34970</v>
      </c>
      <c r="AV347" t="s">
        <v>314</v>
      </c>
      <c r="AW347">
        <v>1</v>
      </c>
      <c r="AY347" t="s">
        <v>16918</v>
      </c>
      <c r="AZ347">
        <v>1</v>
      </c>
      <c r="BB347" t="s">
        <v>20679</v>
      </c>
      <c r="BC347">
        <v>1</v>
      </c>
      <c r="BE347" t="s">
        <v>23216</v>
      </c>
      <c r="BF347">
        <v>1</v>
      </c>
      <c r="BH347" t="s">
        <v>21853</v>
      </c>
      <c r="BI347">
        <v>1</v>
      </c>
      <c r="BK347" t="s">
        <v>21156</v>
      </c>
      <c r="BL347">
        <v>1</v>
      </c>
      <c r="BN347" t="s">
        <v>21157</v>
      </c>
      <c r="BO347">
        <v>1</v>
      </c>
      <c r="BQ347" t="s">
        <v>23217</v>
      </c>
      <c r="BR347">
        <v>1</v>
      </c>
      <c r="BT347" t="s">
        <v>23217</v>
      </c>
      <c r="BU347">
        <v>0</v>
      </c>
      <c r="BW347" t="s">
        <v>21156</v>
      </c>
      <c r="BX347">
        <v>1</v>
      </c>
      <c r="BZ347" t="s">
        <v>20593</v>
      </c>
      <c r="CA347">
        <v>1</v>
      </c>
      <c r="CC347" t="s">
        <v>23642</v>
      </c>
      <c r="CF347" t="s">
        <v>34971</v>
      </c>
    </row>
    <row r="348" spans="1:84" x14ac:dyDescent="0.3">
      <c r="A348">
        <v>347</v>
      </c>
      <c r="B348" s="1">
        <v>45892.523032407407</v>
      </c>
      <c r="C348" s="1">
        <v>45892.534930555557</v>
      </c>
      <c r="D348" t="s">
        <v>4022</v>
      </c>
      <c r="E348" t="s">
        <v>4023</v>
      </c>
      <c r="F348">
        <v>14</v>
      </c>
      <c r="I348" t="s">
        <v>4023</v>
      </c>
      <c r="L348">
        <v>6</v>
      </c>
      <c r="O348">
        <v>9</v>
      </c>
      <c r="R348" t="s">
        <v>34972</v>
      </c>
      <c r="U348" t="s">
        <v>34973</v>
      </c>
      <c r="X348" t="s">
        <v>23980</v>
      </c>
      <c r="Y348">
        <v>1</v>
      </c>
      <c r="AA348" t="s">
        <v>23209</v>
      </c>
      <c r="AB348">
        <v>1</v>
      </c>
      <c r="AD348" t="s">
        <v>23303</v>
      </c>
      <c r="AE348">
        <v>0</v>
      </c>
      <c r="AG348" t="s">
        <v>23211</v>
      </c>
      <c r="AH348">
        <v>1</v>
      </c>
      <c r="AJ348" t="s">
        <v>23232</v>
      </c>
      <c r="AM348" t="s">
        <v>34974</v>
      </c>
      <c r="AP348" t="s">
        <v>34975</v>
      </c>
      <c r="AS348" t="s">
        <v>34976</v>
      </c>
      <c r="AV348" t="s">
        <v>314</v>
      </c>
      <c r="AW348">
        <v>1</v>
      </c>
      <c r="AY348" t="s">
        <v>16918</v>
      </c>
      <c r="AZ348">
        <v>1</v>
      </c>
      <c r="BB348" t="s">
        <v>20679</v>
      </c>
      <c r="BC348">
        <v>1</v>
      </c>
      <c r="BE348" t="s">
        <v>23216</v>
      </c>
      <c r="BF348">
        <v>1</v>
      </c>
      <c r="BH348" t="s">
        <v>21853</v>
      </c>
      <c r="BI348">
        <v>1</v>
      </c>
      <c r="BK348" t="s">
        <v>21156</v>
      </c>
      <c r="BL348">
        <v>1</v>
      </c>
      <c r="BN348" t="s">
        <v>21157</v>
      </c>
      <c r="BO348">
        <v>1</v>
      </c>
      <c r="BQ348" t="s">
        <v>23217</v>
      </c>
      <c r="BR348">
        <v>1</v>
      </c>
      <c r="BT348" t="s">
        <v>23226</v>
      </c>
      <c r="BU348">
        <v>1</v>
      </c>
      <c r="BW348" t="s">
        <v>21156</v>
      </c>
      <c r="BX348">
        <v>1</v>
      </c>
      <c r="BZ348" t="s">
        <v>20593</v>
      </c>
      <c r="CA348">
        <v>1</v>
      </c>
      <c r="CC348" t="s">
        <v>34977</v>
      </c>
      <c r="CF348" t="s">
        <v>34978</v>
      </c>
    </row>
    <row r="349" spans="1:84" x14ac:dyDescent="0.3">
      <c r="A349">
        <v>348</v>
      </c>
      <c r="B349" s="1">
        <v>45894.718229166669</v>
      </c>
      <c r="C349" s="1">
        <v>45894.725740740738</v>
      </c>
      <c r="D349" t="s">
        <v>4765</v>
      </c>
      <c r="E349" t="s">
        <v>4766</v>
      </c>
      <c r="F349">
        <v>9</v>
      </c>
      <c r="I349" t="s">
        <v>4767</v>
      </c>
      <c r="L349">
        <v>14</v>
      </c>
      <c r="O349">
        <v>9</v>
      </c>
      <c r="R349" t="s">
        <v>34979</v>
      </c>
      <c r="U349" t="s">
        <v>34980</v>
      </c>
      <c r="X349" t="s">
        <v>23980</v>
      </c>
      <c r="Y349">
        <v>1</v>
      </c>
      <c r="AA349" t="s">
        <v>23304</v>
      </c>
      <c r="AB349">
        <v>0</v>
      </c>
      <c r="AD349" t="s">
        <v>23210</v>
      </c>
      <c r="AE349">
        <v>1</v>
      </c>
      <c r="AG349" t="s">
        <v>23211</v>
      </c>
      <c r="AH349">
        <v>1</v>
      </c>
      <c r="AJ349" t="s">
        <v>34981</v>
      </c>
      <c r="AM349" t="s">
        <v>34982</v>
      </c>
      <c r="AP349" t="s">
        <v>34983</v>
      </c>
      <c r="AS349" t="s">
        <v>34984</v>
      </c>
      <c r="AV349" t="s">
        <v>314</v>
      </c>
      <c r="AW349">
        <v>1</v>
      </c>
      <c r="AY349" t="s">
        <v>21853</v>
      </c>
      <c r="AZ349">
        <v>0</v>
      </c>
      <c r="BB349" t="s">
        <v>20679</v>
      </c>
      <c r="BC349">
        <v>1</v>
      </c>
      <c r="BE349" t="s">
        <v>21157</v>
      </c>
      <c r="BF349">
        <v>0</v>
      </c>
      <c r="BH349" t="s">
        <v>21156</v>
      </c>
      <c r="BI349">
        <v>0</v>
      </c>
      <c r="BK349" t="s">
        <v>21156</v>
      </c>
      <c r="BL349">
        <v>1</v>
      </c>
      <c r="BN349" t="s">
        <v>23216</v>
      </c>
      <c r="BO349">
        <v>0</v>
      </c>
      <c r="BQ349" t="s">
        <v>23217</v>
      </c>
      <c r="BR349">
        <v>1</v>
      </c>
      <c r="BT349" t="s">
        <v>23217</v>
      </c>
      <c r="BU349">
        <v>0</v>
      </c>
      <c r="BW349" t="s">
        <v>21156</v>
      </c>
      <c r="BX349">
        <v>1</v>
      </c>
      <c r="BZ349" t="s">
        <v>20593</v>
      </c>
      <c r="CA349">
        <v>1</v>
      </c>
      <c r="CC349" t="s">
        <v>34985</v>
      </c>
      <c r="CF349" t="s">
        <v>34986</v>
      </c>
    </row>
    <row r="350" spans="1:84" x14ac:dyDescent="0.3">
      <c r="A350">
        <v>349</v>
      </c>
      <c r="B350" s="1">
        <v>45895.948796296296</v>
      </c>
      <c r="C350" s="1">
        <v>45895.951180555552</v>
      </c>
      <c r="D350" t="s">
        <v>33831</v>
      </c>
      <c r="E350" t="s">
        <v>33903</v>
      </c>
      <c r="F350">
        <v>12</v>
      </c>
      <c r="I350" t="s">
        <v>33903</v>
      </c>
      <c r="L350">
        <v>14</v>
      </c>
      <c r="O350">
        <v>19</v>
      </c>
      <c r="R350" t="s">
        <v>34987</v>
      </c>
      <c r="U350" t="s">
        <v>34988</v>
      </c>
      <c r="X350" t="s">
        <v>24047</v>
      </c>
      <c r="Y350">
        <v>0</v>
      </c>
      <c r="AA350" t="s">
        <v>23209</v>
      </c>
      <c r="AB350">
        <v>1</v>
      </c>
      <c r="AD350" t="s">
        <v>23210</v>
      </c>
      <c r="AE350">
        <v>1</v>
      </c>
      <c r="AG350" t="s">
        <v>23211</v>
      </c>
      <c r="AH350">
        <v>1</v>
      </c>
      <c r="AJ350" t="s">
        <v>34989</v>
      </c>
      <c r="AM350" t="s">
        <v>34990</v>
      </c>
      <c r="AP350" t="s">
        <v>34991</v>
      </c>
      <c r="AS350" t="s">
        <v>34992</v>
      </c>
      <c r="AV350" t="s">
        <v>314</v>
      </c>
      <c r="AW350">
        <v>1</v>
      </c>
      <c r="AY350" t="s">
        <v>16918</v>
      </c>
      <c r="AZ350">
        <v>1</v>
      </c>
      <c r="BB350" t="s">
        <v>20679</v>
      </c>
      <c r="BC350">
        <v>1</v>
      </c>
      <c r="BE350" t="s">
        <v>23216</v>
      </c>
      <c r="BF350">
        <v>1</v>
      </c>
      <c r="BH350" t="s">
        <v>21853</v>
      </c>
      <c r="BI350">
        <v>1</v>
      </c>
      <c r="BK350" t="s">
        <v>21156</v>
      </c>
      <c r="BL350">
        <v>1</v>
      </c>
      <c r="BN350" t="s">
        <v>21157</v>
      </c>
      <c r="BO350">
        <v>1</v>
      </c>
      <c r="BQ350" t="s">
        <v>23226</v>
      </c>
      <c r="BR350">
        <v>0</v>
      </c>
      <c r="BT350" t="s">
        <v>23217</v>
      </c>
      <c r="BU350">
        <v>0</v>
      </c>
      <c r="BW350" t="s">
        <v>21156</v>
      </c>
      <c r="BX350">
        <v>1</v>
      </c>
      <c r="BZ350" t="s">
        <v>20593</v>
      </c>
      <c r="CA350">
        <v>1</v>
      </c>
      <c r="CC350" t="s">
        <v>34993</v>
      </c>
      <c r="CF350" t="s">
        <v>34994</v>
      </c>
    </row>
    <row r="351" spans="1:84" x14ac:dyDescent="0.3">
      <c r="A351">
        <v>350</v>
      </c>
      <c r="B351" s="1">
        <v>45897.760000000002</v>
      </c>
      <c r="C351" s="1">
        <v>45897.772604166668</v>
      </c>
      <c r="D351" t="s">
        <v>4757</v>
      </c>
      <c r="E351" t="s">
        <v>4758</v>
      </c>
      <c r="F351">
        <v>11</v>
      </c>
      <c r="I351" t="s">
        <v>34995</v>
      </c>
      <c r="L351">
        <v>14</v>
      </c>
      <c r="O351">
        <v>28</v>
      </c>
      <c r="R351" t="s">
        <v>34996</v>
      </c>
      <c r="U351" t="s">
        <v>34997</v>
      </c>
      <c r="X351" t="s">
        <v>23980</v>
      </c>
      <c r="Y351">
        <v>1</v>
      </c>
      <c r="AA351" t="s">
        <v>23209</v>
      </c>
      <c r="AB351">
        <v>1</v>
      </c>
      <c r="AD351" t="s">
        <v>23210</v>
      </c>
      <c r="AE351">
        <v>1</v>
      </c>
      <c r="AG351" t="s">
        <v>23211</v>
      </c>
      <c r="AH351">
        <v>1</v>
      </c>
      <c r="AJ351" t="s">
        <v>34998</v>
      </c>
      <c r="AM351" t="s">
        <v>34999</v>
      </c>
      <c r="AP351" t="s">
        <v>35000</v>
      </c>
      <c r="AS351" t="s">
        <v>35001</v>
      </c>
      <c r="AV351" t="s">
        <v>314</v>
      </c>
      <c r="AW351">
        <v>1</v>
      </c>
      <c r="AY351" t="s">
        <v>16918</v>
      </c>
      <c r="AZ351">
        <v>1</v>
      </c>
      <c r="BB351" t="s">
        <v>20679</v>
      </c>
      <c r="BC351">
        <v>1</v>
      </c>
      <c r="BE351" t="s">
        <v>21853</v>
      </c>
      <c r="BF351">
        <v>0</v>
      </c>
      <c r="BH351" t="s">
        <v>23216</v>
      </c>
      <c r="BI351">
        <v>0</v>
      </c>
      <c r="BK351" t="s">
        <v>21156</v>
      </c>
      <c r="BL351">
        <v>1</v>
      </c>
      <c r="BN351" t="s">
        <v>21157</v>
      </c>
      <c r="BO351">
        <v>1</v>
      </c>
      <c r="BQ351" t="s">
        <v>23226</v>
      </c>
      <c r="BR351">
        <v>0</v>
      </c>
      <c r="BT351" t="s">
        <v>23217</v>
      </c>
      <c r="BU351">
        <v>0</v>
      </c>
      <c r="BW351" t="s">
        <v>21156</v>
      </c>
      <c r="BX351">
        <v>1</v>
      </c>
      <c r="BZ351" t="s">
        <v>20593</v>
      </c>
      <c r="CA351">
        <v>1</v>
      </c>
      <c r="CC351" t="s">
        <v>35002</v>
      </c>
      <c r="CF351" t="s">
        <v>35003</v>
      </c>
    </row>
    <row r="352" spans="1:84" x14ac:dyDescent="0.3">
      <c r="A352">
        <v>351</v>
      </c>
      <c r="B352" s="1">
        <v>45898.413090277776</v>
      </c>
      <c r="C352" s="1">
        <v>45898.418912037036</v>
      </c>
      <c r="D352" t="s">
        <v>3067</v>
      </c>
      <c r="E352" t="s">
        <v>3068</v>
      </c>
      <c r="F352">
        <v>4</v>
      </c>
      <c r="I352" t="s">
        <v>3068</v>
      </c>
      <c r="L352">
        <v>9</v>
      </c>
      <c r="O352">
        <v>37</v>
      </c>
      <c r="R352" t="s">
        <v>35004</v>
      </c>
      <c r="U352" t="s">
        <v>35005</v>
      </c>
      <c r="X352" t="s">
        <v>23914</v>
      </c>
      <c r="Y352">
        <v>0</v>
      </c>
      <c r="AA352" t="s">
        <v>23209</v>
      </c>
      <c r="AB352">
        <v>1</v>
      </c>
      <c r="AD352" t="s">
        <v>23774</v>
      </c>
      <c r="AE352">
        <v>0</v>
      </c>
      <c r="AG352" t="s">
        <v>23304</v>
      </c>
      <c r="AH352">
        <v>0</v>
      </c>
      <c r="AJ352" t="s">
        <v>23304</v>
      </c>
      <c r="AM352" t="s">
        <v>35006</v>
      </c>
      <c r="AP352" t="s">
        <v>35007</v>
      </c>
      <c r="AS352" t="s">
        <v>35008</v>
      </c>
      <c r="AV352" t="s">
        <v>21853</v>
      </c>
      <c r="AW352">
        <v>0</v>
      </c>
      <c r="AY352" t="s">
        <v>16918</v>
      </c>
      <c r="AZ352">
        <v>1</v>
      </c>
      <c r="BB352" t="s">
        <v>21853</v>
      </c>
      <c r="BC352">
        <v>0</v>
      </c>
      <c r="BE352" t="s">
        <v>21157</v>
      </c>
      <c r="BF352">
        <v>0</v>
      </c>
      <c r="BH352" t="s">
        <v>21156</v>
      </c>
      <c r="BI352">
        <v>0</v>
      </c>
      <c r="BK352" t="s">
        <v>314</v>
      </c>
      <c r="BL352">
        <v>0</v>
      </c>
      <c r="BN352" t="s">
        <v>23226</v>
      </c>
      <c r="BO352">
        <v>0</v>
      </c>
      <c r="BQ352" t="s">
        <v>23217</v>
      </c>
      <c r="BR352">
        <v>1</v>
      </c>
      <c r="BT352" t="s">
        <v>23217</v>
      </c>
      <c r="BU352">
        <v>0</v>
      </c>
      <c r="BW352" t="s">
        <v>23216</v>
      </c>
      <c r="BX352">
        <v>0</v>
      </c>
      <c r="BZ352" t="s">
        <v>20593</v>
      </c>
      <c r="CA352">
        <v>1</v>
      </c>
      <c r="CC352" t="s">
        <v>35009</v>
      </c>
      <c r="CF352" t="s">
        <v>35010</v>
      </c>
    </row>
    <row r="353" spans="1:84" x14ac:dyDescent="0.3">
      <c r="A353">
        <v>352</v>
      </c>
      <c r="B353" s="1">
        <v>45899.002199074072</v>
      </c>
      <c r="C353" s="1">
        <v>45899.006342592591</v>
      </c>
      <c r="D353" t="s">
        <v>621</v>
      </c>
      <c r="E353" t="s">
        <v>622</v>
      </c>
      <c r="F353">
        <v>3</v>
      </c>
      <c r="I353" t="s">
        <v>622</v>
      </c>
      <c r="L353">
        <v>10</v>
      </c>
      <c r="O353">
        <v>23</v>
      </c>
      <c r="R353" t="s">
        <v>35011</v>
      </c>
      <c r="U353" t="s">
        <v>35012</v>
      </c>
      <c r="X353" t="s">
        <v>25113</v>
      </c>
      <c r="Y353">
        <v>0</v>
      </c>
      <c r="AA353" t="s">
        <v>23209</v>
      </c>
      <c r="AB353">
        <v>1</v>
      </c>
      <c r="AD353" t="s">
        <v>23303</v>
      </c>
      <c r="AE353">
        <v>0</v>
      </c>
      <c r="AG353" t="s">
        <v>23211</v>
      </c>
      <c r="AH353">
        <v>1</v>
      </c>
      <c r="AJ353" t="s">
        <v>35013</v>
      </c>
      <c r="AM353" t="s">
        <v>35014</v>
      </c>
      <c r="AP353" t="s">
        <v>35015</v>
      </c>
      <c r="AS353" t="s">
        <v>35016</v>
      </c>
      <c r="AV353" t="s">
        <v>314</v>
      </c>
      <c r="AW353">
        <v>1</v>
      </c>
      <c r="AY353" t="s">
        <v>23217</v>
      </c>
      <c r="AZ353">
        <v>0</v>
      </c>
      <c r="BB353" t="s">
        <v>23226</v>
      </c>
      <c r="BC353">
        <v>0</v>
      </c>
      <c r="BE353" t="s">
        <v>21156</v>
      </c>
      <c r="BF353">
        <v>0</v>
      </c>
      <c r="BH353" t="s">
        <v>20593</v>
      </c>
      <c r="BI353">
        <v>0</v>
      </c>
      <c r="BK353" t="s">
        <v>21157</v>
      </c>
      <c r="BL353">
        <v>0</v>
      </c>
      <c r="BN353" t="s">
        <v>21853</v>
      </c>
      <c r="BO353">
        <v>0</v>
      </c>
      <c r="BQ353" t="s">
        <v>23216</v>
      </c>
      <c r="BR353">
        <v>0</v>
      </c>
      <c r="BT353" t="s">
        <v>16918</v>
      </c>
      <c r="BU353">
        <v>0</v>
      </c>
      <c r="BW353" t="s">
        <v>20679</v>
      </c>
      <c r="BX353">
        <v>0</v>
      </c>
      <c r="BZ353" t="s">
        <v>23216</v>
      </c>
      <c r="CA353">
        <v>0</v>
      </c>
      <c r="CC353" t="s">
        <v>35017</v>
      </c>
      <c r="CF353" t="s">
        <v>35018</v>
      </c>
    </row>
    <row r="354" spans="1:84" x14ac:dyDescent="0.3">
      <c r="A354">
        <v>353</v>
      </c>
      <c r="B354" s="1">
        <v>45899.749641203707</v>
      </c>
      <c r="C354" s="1">
        <v>45899.762164351851</v>
      </c>
      <c r="D354" t="s">
        <v>263</v>
      </c>
      <c r="E354" t="s">
        <v>264</v>
      </c>
      <c r="F354">
        <v>10</v>
      </c>
      <c r="I354" t="s">
        <v>265</v>
      </c>
      <c r="L354">
        <v>11</v>
      </c>
      <c r="O354">
        <v>23</v>
      </c>
      <c r="R354" t="s">
        <v>35019</v>
      </c>
      <c r="U354" t="s">
        <v>35020</v>
      </c>
      <c r="X354" t="s">
        <v>25113</v>
      </c>
      <c r="Y354">
        <v>0</v>
      </c>
      <c r="AA354" t="s">
        <v>23209</v>
      </c>
      <c r="AB354">
        <v>1</v>
      </c>
      <c r="AD354" t="s">
        <v>23210</v>
      </c>
      <c r="AE354">
        <v>1</v>
      </c>
      <c r="AG354" t="s">
        <v>23209</v>
      </c>
      <c r="AH354">
        <v>0</v>
      </c>
      <c r="AJ354" t="s">
        <v>35021</v>
      </c>
      <c r="AM354" t="s">
        <v>35022</v>
      </c>
      <c r="AP354" t="s">
        <v>35023</v>
      </c>
      <c r="AS354" t="s">
        <v>35024</v>
      </c>
      <c r="AV354" t="s">
        <v>314</v>
      </c>
      <c r="AW354">
        <v>1</v>
      </c>
      <c r="AY354" t="s">
        <v>16918</v>
      </c>
      <c r="AZ354">
        <v>1</v>
      </c>
      <c r="BB354" t="s">
        <v>20679</v>
      </c>
      <c r="BC354">
        <v>1</v>
      </c>
      <c r="BE354" t="s">
        <v>21853</v>
      </c>
      <c r="BF354">
        <v>0</v>
      </c>
      <c r="BH354" t="s">
        <v>314</v>
      </c>
      <c r="BI354">
        <v>0</v>
      </c>
      <c r="BK354" t="s">
        <v>21156</v>
      </c>
      <c r="BL354">
        <v>1</v>
      </c>
      <c r="BN354" t="s">
        <v>21157</v>
      </c>
      <c r="BO354">
        <v>1</v>
      </c>
      <c r="BQ354" t="s">
        <v>23217</v>
      </c>
      <c r="BR354">
        <v>1</v>
      </c>
      <c r="BT354" t="s">
        <v>23217</v>
      </c>
      <c r="BU354">
        <v>0</v>
      </c>
      <c r="BW354" t="s">
        <v>21156</v>
      </c>
      <c r="BX354">
        <v>1</v>
      </c>
      <c r="BZ354" t="s">
        <v>20593</v>
      </c>
      <c r="CA354">
        <v>1</v>
      </c>
      <c r="CC354" t="s">
        <v>35025</v>
      </c>
      <c r="CF354" t="s">
        <v>35026</v>
      </c>
    </row>
    <row r="355" spans="1:84" x14ac:dyDescent="0.3">
      <c r="A355">
        <v>354</v>
      </c>
      <c r="B355" s="1">
        <v>45902.244502314818</v>
      </c>
      <c r="C355" s="1">
        <v>45902.255266203705</v>
      </c>
      <c r="D355" t="s">
        <v>33883</v>
      </c>
      <c r="E355" t="s">
        <v>33934</v>
      </c>
      <c r="F355">
        <v>3</v>
      </c>
      <c r="I355" t="s">
        <v>33935</v>
      </c>
      <c r="L355">
        <v>14</v>
      </c>
      <c r="O355">
        <v>34</v>
      </c>
      <c r="R355" t="s">
        <v>35027</v>
      </c>
      <c r="U355" t="s">
        <v>35028</v>
      </c>
      <c r="X355" t="s">
        <v>35029</v>
      </c>
      <c r="Y355">
        <v>0</v>
      </c>
      <c r="AA355" t="s">
        <v>23303</v>
      </c>
      <c r="AB355">
        <v>0</v>
      </c>
      <c r="AD355" t="s">
        <v>23211</v>
      </c>
      <c r="AE355">
        <v>0</v>
      </c>
      <c r="AG355" t="s">
        <v>23211</v>
      </c>
      <c r="AH355">
        <v>1</v>
      </c>
      <c r="AJ355" t="s">
        <v>23211</v>
      </c>
      <c r="AM355" t="s">
        <v>25337</v>
      </c>
      <c r="AP355" t="s">
        <v>35030</v>
      </c>
      <c r="AS355" t="s">
        <v>35031</v>
      </c>
      <c r="AV355" t="s">
        <v>314</v>
      </c>
      <c r="AW355">
        <v>1</v>
      </c>
      <c r="AY355" t="s">
        <v>23217</v>
      </c>
      <c r="AZ355">
        <v>0</v>
      </c>
      <c r="BB355" t="s">
        <v>20679</v>
      </c>
      <c r="BC355">
        <v>1</v>
      </c>
      <c r="BE355" t="s">
        <v>21853</v>
      </c>
      <c r="BF355">
        <v>0</v>
      </c>
      <c r="BH355" t="s">
        <v>23216</v>
      </c>
      <c r="BI355">
        <v>0</v>
      </c>
      <c r="BK355" t="s">
        <v>23226</v>
      </c>
      <c r="BL355">
        <v>0</v>
      </c>
      <c r="BN355" t="s">
        <v>21156</v>
      </c>
      <c r="BO355">
        <v>0</v>
      </c>
      <c r="BQ355" t="s">
        <v>20593</v>
      </c>
      <c r="BR355">
        <v>0</v>
      </c>
      <c r="BT355" t="s">
        <v>23217</v>
      </c>
      <c r="BU355">
        <v>0</v>
      </c>
      <c r="BW355" t="s">
        <v>21157</v>
      </c>
      <c r="BX355">
        <v>0</v>
      </c>
      <c r="BZ355" t="s">
        <v>16918</v>
      </c>
      <c r="CA355">
        <v>0</v>
      </c>
      <c r="CC355" t="s">
        <v>35032</v>
      </c>
      <c r="CF355" t="s">
        <v>35033</v>
      </c>
    </row>
    <row r="356" spans="1:84" x14ac:dyDescent="0.3">
      <c r="A356">
        <v>355</v>
      </c>
      <c r="B356" s="1">
        <v>45902.577372685184</v>
      </c>
      <c r="C356" s="1">
        <v>45902.605219907404</v>
      </c>
      <c r="D356" t="s">
        <v>410</v>
      </c>
      <c r="E356" t="s">
        <v>411</v>
      </c>
      <c r="F356">
        <v>5</v>
      </c>
      <c r="I356" t="s">
        <v>412</v>
      </c>
      <c r="L356">
        <v>11</v>
      </c>
      <c r="O356">
        <v>27</v>
      </c>
      <c r="R356" t="s">
        <v>35034</v>
      </c>
      <c r="U356" t="s">
        <v>35035</v>
      </c>
      <c r="X356" t="s">
        <v>23914</v>
      </c>
      <c r="Y356">
        <v>0</v>
      </c>
      <c r="AA356" t="s">
        <v>23210</v>
      </c>
      <c r="AB356">
        <v>0</v>
      </c>
      <c r="AD356" t="s">
        <v>23209</v>
      </c>
      <c r="AE356">
        <v>0</v>
      </c>
      <c r="AG356" t="s">
        <v>23209</v>
      </c>
      <c r="AH356">
        <v>0</v>
      </c>
      <c r="AJ356" t="s">
        <v>35036</v>
      </c>
      <c r="AM356" t="s">
        <v>35037</v>
      </c>
      <c r="AP356" t="s">
        <v>35038</v>
      </c>
      <c r="AS356" t="s">
        <v>35039</v>
      </c>
      <c r="AV356" t="s">
        <v>314</v>
      </c>
      <c r="AW356">
        <v>1</v>
      </c>
      <c r="AY356" t="s">
        <v>16918</v>
      </c>
      <c r="AZ356">
        <v>1</v>
      </c>
      <c r="BB356" t="s">
        <v>20679</v>
      </c>
      <c r="BC356">
        <v>1</v>
      </c>
      <c r="BE356" t="s">
        <v>314</v>
      </c>
      <c r="BF356">
        <v>0</v>
      </c>
      <c r="BH356" t="s">
        <v>23217</v>
      </c>
      <c r="BI356">
        <v>0</v>
      </c>
      <c r="BK356" t="s">
        <v>21853</v>
      </c>
      <c r="BL356">
        <v>0</v>
      </c>
      <c r="BN356" t="s">
        <v>23216</v>
      </c>
      <c r="BO356">
        <v>0</v>
      </c>
      <c r="BQ356" t="s">
        <v>21157</v>
      </c>
      <c r="BR356">
        <v>0</v>
      </c>
      <c r="BT356" t="s">
        <v>23217</v>
      </c>
      <c r="BU356">
        <v>0</v>
      </c>
      <c r="BW356" t="s">
        <v>21156</v>
      </c>
      <c r="BX356">
        <v>1</v>
      </c>
      <c r="BZ356" t="s">
        <v>20593</v>
      </c>
      <c r="CA356">
        <v>1</v>
      </c>
      <c r="CC356" t="s">
        <v>35040</v>
      </c>
      <c r="CF356" t="s">
        <v>35041</v>
      </c>
    </row>
    <row r="357" spans="1:84" x14ac:dyDescent="0.3">
      <c r="A357">
        <v>356</v>
      </c>
      <c r="B357" s="1">
        <v>45905.416377314818</v>
      </c>
      <c r="C357" s="1">
        <v>45905.42082175926</v>
      </c>
      <c r="D357" t="s">
        <v>3970</v>
      </c>
      <c r="E357" t="s">
        <v>3971</v>
      </c>
      <c r="F357">
        <v>0</v>
      </c>
      <c r="I357" t="s">
        <v>3971</v>
      </c>
      <c r="L357">
        <v>6</v>
      </c>
      <c r="O357">
        <v>5</v>
      </c>
      <c r="R357" t="s">
        <v>35042</v>
      </c>
      <c r="U357" t="s">
        <v>35043</v>
      </c>
      <c r="X357" t="s">
        <v>23914</v>
      </c>
      <c r="Y357">
        <v>0</v>
      </c>
      <c r="AA357" t="s">
        <v>23210</v>
      </c>
      <c r="AB357">
        <v>0</v>
      </c>
      <c r="AD357" t="s">
        <v>23774</v>
      </c>
      <c r="AE357">
        <v>0</v>
      </c>
      <c r="AG357" t="s">
        <v>23209</v>
      </c>
      <c r="AH357">
        <v>0</v>
      </c>
      <c r="AJ357" t="s">
        <v>35044</v>
      </c>
      <c r="AM357" t="s">
        <v>35045</v>
      </c>
      <c r="AP357" t="s">
        <v>35046</v>
      </c>
      <c r="AS357" t="s">
        <v>35047</v>
      </c>
      <c r="AV357" t="s">
        <v>21156</v>
      </c>
      <c r="AW357">
        <v>0</v>
      </c>
      <c r="AY357" t="s">
        <v>20593</v>
      </c>
      <c r="AZ357">
        <v>0</v>
      </c>
      <c r="BB357" t="s">
        <v>21156</v>
      </c>
      <c r="BC357">
        <v>0</v>
      </c>
      <c r="BE357" t="s">
        <v>20679</v>
      </c>
      <c r="BF357">
        <v>0</v>
      </c>
      <c r="BH357" t="s">
        <v>23216</v>
      </c>
      <c r="BI357">
        <v>0</v>
      </c>
      <c r="BK357" t="s">
        <v>21157</v>
      </c>
      <c r="BL357">
        <v>0</v>
      </c>
      <c r="BN357" t="s">
        <v>23217</v>
      </c>
      <c r="BO357">
        <v>0</v>
      </c>
      <c r="BQ357" t="s">
        <v>21853</v>
      </c>
      <c r="BR357">
        <v>0</v>
      </c>
      <c r="BT357" t="s">
        <v>16918</v>
      </c>
      <c r="BU357">
        <v>0</v>
      </c>
      <c r="BW357" t="s">
        <v>20593</v>
      </c>
      <c r="BX357">
        <v>0</v>
      </c>
      <c r="BZ357" t="s">
        <v>23226</v>
      </c>
      <c r="CA357">
        <v>0</v>
      </c>
      <c r="CC357" t="s">
        <v>35048</v>
      </c>
      <c r="CF357" t="s">
        <v>35049</v>
      </c>
    </row>
    <row r="358" spans="1:84" x14ac:dyDescent="0.3">
      <c r="A358">
        <v>357</v>
      </c>
      <c r="B358" s="1">
        <v>45907.602754629632</v>
      </c>
      <c r="C358" s="1">
        <v>45907.611944444441</v>
      </c>
      <c r="D358" t="s">
        <v>33891</v>
      </c>
      <c r="E358" t="s">
        <v>33955</v>
      </c>
      <c r="F358">
        <v>13</v>
      </c>
      <c r="I358" t="s">
        <v>33956</v>
      </c>
      <c r="L358">
        <v>14</v>
      </c>
      <c r="O358">
        <v>37</v>
      </c>
      <c r="R358" t="s">
        <v>35050</v>
      </c>
      <c r="U358" t="s">
        <v>35051</v>
      </c>
      <c r="X358" t="s">
        <v>24770</v>
      </c>
      <c r="Y358">
        <v>0</v>
      </c>
      <c r="AA358" t="s">
        <v>23209</v>
      </c>
      <c r="AB358">
        <v>1</v>
      </c>
      <c r="AD358" t="s">
        <v>23210</v>
      </c>
      <c r="AE358">
        <v>1</v>
      </c>
      <c r="AG358" t="s">
        <v>23211</v>
      </c>
      <c r="AH358">
        <v>1</v>
      </c>
      <c r="AJ358" t="s">
        <v>35052</v>
      </c>
      <c r="AM358" t="s">
        <v>35053</v>
      </c>
      <c r="AP358" t="s">
        <v>35054</v>
      </c>
      <c r="AS358" t="s">
        <v>35055</v>
      </c>
      <c r="AV358" t="s">
        <v>314</v>
      </c>
      <c r="AW358">
        <v>1</v>
      </c>
      <c r="AY358" t="s">
        <v>16918</v>
      </c>
      <c r="AZ358">
        <v>1</v>
      </c>
      <c r="BB358" t="s">
        <v>20679</v>
      </c>
      <c r="BC358">
        <v>1</v>
      </c>
      <c r="BE358" t="s">
        <v>23216</v>
      </c>
      <c r="BF358">
        <v>1</v>
      </c>
      <c r="BH358" t="s">
        <v>21853</v>
      </c>
      <c r="BI358">
        <v>1</v>
      </c>
      <c r="BK358" t="s">
        <v>21156</v>
      </c>
      <c r="BL358">
        <v>1</v>
      </c>
      <c r="BN358" t="s">
        <v>21157</v>
      </c>
      <c r="BO358">
        <v>1</v>
      </c>
      <c r="BQ358" t="s">
        <v>23217</v>
      </c>
      <c r="BR358">
        <v>1</v>
      </c>
      <c r="BT358" t="s">
        <v>23226</v>
      </c>
      <c r="BU358">
        <v>1</v>
      </c>
      <c r="BW358" t="s">
        <v>16918</v>
      </c>
      <c r="BX358">
        <v>0</v>
      </c>
      <c r="BZ358" t="s">
        <v>20593</v>
      </c>
      <c r="CA358">
        <v>1</v>
      </c>
      <c r="CC358" t="s">
        <v>35056</v>
      </c>
      <c r="CF358" t="s">
        <v>35057</v>
      </c>
    </row>
    <row r="359" spans="1:84" x14ac:dyDescent="0.3">
      <c r="A359">
        <v>358</v>
      </c>
      <c r="B359" s="1">
        <v>45908.460486111115</v>
      </c>
      <c r="C359" s="1">
        <v>45908.465787037036</v>
      </c>
      <c r="D359" t="s">
        <v>2719</v>
      </c>
      <c r="E359" t="s">
        <v>2720</v>
      </c>
      <c r="F359">
        <v>6</v>
      </c>
      <c r="I359" t="s">
        <v>2721</v>
      </c>
      <c r="L359">
        <v>5</v>
      </c>
      <c r="O359">
        <v>9</v>
      </c>
      <c r="R359" t="s">
        <v>35058</v>
      </c>
      <c r="U359" t="s">
        <v>35059</v>
      </c>
      <c r="X359" t="s">
        <v>23980</v>
      </c>
      <c r="Y359">
        <v>1</v>
      </c>
      <c r="AA359" t="s">
        <v>23209</v>
      </c>
      <c r="AB359">
        <v>1</v>
      </c>
      <c r="AD359" t="s">
        <v>23303</v>
      </c>
      <c r="AE359">
        <v>0</v>
      </c>
      <c r="AG359" t="s">
        <v>23211</v>
      </c>
      <c r="AH359">
        <v>1</v>
      </c>
      <c r="AJ359" t="s">
        <v>23232</v>
      </c>
      <c r="AM359" t="s">
        <v>35060</v>
      </c>
      <c r="AP359" t="s">
        <v>35061</v>
      </c>
      <c r="AS359" t="s">
        <v>35062</v>
      </c>
      <c r="AV359" t="s">
        <v>314</v>
      </c>
      <c r="AW359">
        <v>1</v>
      </c>
      <c r="AY359" t="s">
        <v>16918</v>
      </c>
      <c r="AZ359">
        <v>1</v>
      </c>
      <c r="BB359" t="s">
        <v>20679</v>
      </c>
      <c r="BC359">
        <v>1</v>
      </c>
      <c r="BE359" t="s">
        <v>21853</v>
      </c>
      <c r="BF359">
        <v>0</v>
      </c>
      <c r="BH359" t="s">
        <v>23216</v>
      </c>
      <c r="BI359">
        <v>0</v>
      </c>
      <c r="BK359" t="s">
        <v>23217</v>
      </c>
      <c r="BL359">
        <v>0</v>
      </c>
      <c r="BN359" t="s">
        <v>23226</v>
      </c>
      <c r="BO359">
        <v>0</v>
      </c>
      <c r="BQ359" t="s">
        <v>21156</v>
      </c>
      <c r="BR359">
        <v>0</v>
      </c>
      <c r="BT359" t="s">
        <v>21157</v>
      </c>
      <c r="BU359">
        <v>0</v>
      </c>
      <c r="BW359" t="s">
        <v>20593</v>
      </c>
      <c r="BX359">
        <v>0</v>
      </c>
      <c r="BZ359" t="s">
        <v>16918</v>
      </c>
      <c r="CA359">
        <v>0</v>
      </c>
      <c r="CC359" t="s">
        <v>35063</v>
      </c>
      <c r="CF359" t="s">
        <v>35064</v>
      </c>
    </row>
    <row r="360" spans="1:84" x14ac:dyDescent="0.3">
      <c r="A360">
        <v>359</v>
      </c>
      <c r="B360" s="1">
        <v>45908.473032407404</v>
      </c>
      <c r="C360" s="1">
        <v>45908.476099537038</v>
      </c>
      <c r="D360" t="s">
        <v>2708</v>
      </c>
      <c r="E360" t="s">
        <v>2709</v>
      </c>
      <c r="F360">
        <v>2</v>
      </c>
      <c r="I360" t="s">
        <v>2709</v>
      </c>
      <c r="L360">
        <v>5</v>
      </c>
      <c r="O360">
        <v>25</v>
      </c>
      <c r="R360" t="s">
        <v>35065</v>
      </c>
      <c r="U360" t="s">
        <v>35066</v>
      </c>
      <c r="X360" t="s">
        <v>35067</v>
      </c>
      <c r="Y360">
        <v>0</v>
      </c>
      <c r="AA360" t="s">
        <v>23774</v>
      </c>
      <c r="AB360">
        <v>0</v>
      </c>
      <c r="AD360" t="s">
        <v>23211</v>
      </c>
      <c r="AE360">
        <v>0</v>
      </c>
      <c r="AG360" t="s">
        <v>23304</v>
      </c>
      <c r="AH360">
        <v>0</v>
      </c>
      <c r="AJ360" t="s">
        <v>35068</v>
      </c>
      <c r="AM360" t="s">
        <v>35069</v>
      </c>
      <c r="AP360" t="s">
        <v>35070</v>
      </c>
      <c r="AS360" t="s">
        <v>35071</v>
      </c>
      <c r="AV360" t="s">
        <v>23216</v>
      </c>
      <c r="AW360">
        <v>0</v>
      </c>
      <c r="AY360" t="s">
        <v>20679</v>
      </c>
      <c r="AZ360">
        <v>0</v>
      </c>
      <c r="BB360" t="s">
        <v>21156</v>
      </c>
      <c r="BC360">
        <v>0</v>
      </c>
      <c r="BE360" t="s">
        <v>21157</v>
      </c>
      <c r="BF360">
        <v>0</v>
      </c>
      <c r="BH360" t="s">
        <v>20679</v>
      </c>
      <c r="BI360">
        <v>0</v>
      </c>
      <c r="BK360" t="s">
        <v>20593</v>
      </c>
      <c r="BL360">
        <v>0</v>
      </c>
      <c r="BN360" t="s">
        <v>21157</v>
      </c>
      <c r="BO360">
        <v>1</v>
      </c>
      <c r="BQ360" t="s">
        <v>23216</v>
      </c>
      <c r="BR360">
        <v>0</v>
      </c>
      <c r="BT360" t="s">
        <v>16918</v>
      </c>
      <c r="BU360">
        <v>0</v>
      </c>
      <c r="BW360" t="s">
        <v>23217</v>
      </c>
      <c r="BX360">
        <v>0</v>
      </c>
      <c r="BZ360" t="s">
        <v>20593</v>
      </c>
      <c r="CA360">
        <v>1</v>
      </c>
      <c r="CC360" t="s">
        <v>35072</v>
      </c>
      <c r="CF360" t="s">
        <v>35073</v>
      </c>
    </row>
    <row r="361" spans="1:84" x14ac:dyDescent="0.3">
      <c r="A361">
        <v>360</v>
      </c>
      <c r="B361" s="1">
        <v>45908.468784722223</v>
      </c>
      <c r="C361" s="1">
        <v>45908.476759259262</v>
      </c>
      <c r="D361" t="s">
        <v>2804</v>
      </c>
      <c r="E361" t="s">
        <v>2805</v>
      </c>
      <c r="F361">
        <v>7</v>
      </c>
      <c r="I361" t="s">
        <v>11726</v>
      </c>
      <c r="L361">
        <v>5</v>
      </c>
      <c r="O361">
        <v>21</v>
      </c>
      <c r="R361" t="s">
        <v>35074</v>
      </c>
      <c r="U361" t="s">
        <v>35075</v>
      </c>
      <c r="X361" t="s">
        <v>23980</v>
      </c>
      <c r="Y361">
        <v>1</v>
      </c>
      <c r="AA361" t="s">
        <v>23209</v>
      </c>
      <c r="AB361">
        <v>1</v>
      </c>
      <c r="AD361" t="s">
        <v>23303</v>
      </c>
      <c r="AE361">
        <v>0</v>
      </c>
      <c r="AG361" t="s">
        <v>23211</v>
      </c>
      <c r="AH361">
        <v>1</v>
      </c>
      <c r="AJ361" t="s">
        <v>35076</v>
      </c>
      <c r="AM361" t="s">
        <v>35077</v>
      </c>
      <c r="AP361" t="s">
        <v>35078</v>
      </c>
      <c r="AS361" t="s">
        <v>35079</v>
      </c>
      <c r="AV361" t="s">
        <v>314</v>
      </c>
      <c r="AW361">
        <v>1</v>
      </c>
      <c r="AY361" t="s">
        <v>16918</v>
      </c>
      <c r="AZ361">
        <v>1</v>
      </c>
      <c r="BB361" t="s">
        <v>20679</v>
      </c>
      <c r="BC361">
        <v>1</v>
      </c>
      <c r="BE361" t="s">
        <v>21853</v>
      </c>
      <c r="BF361">
        <v>0</v>
      </c>
      <c r="BH361" t="s">
        <v>23216</v>
      </c>
      <c r="BI361">
        <v>0</v>
      </c>
      <c r="BK361" t="s">
        <v>23217</v>
      </c>
      <c r="BL361">
        <v>0</v>
      </c>
      <c r="BN361" t="s">
        <v>23226</v>
      </c>
      <c r="BO361">
        <v>0</v>
      </c>
      <c r="BQ361" t="s">
        <v>21156</v>
      </c>
      <c r="BR361">
        <v>0</v>
      </c>
      <c r="BT361" t="s">
        <v>21157</v>
      </c>
      <c r="BU361">
        <v>0</v>
      </c>
      <c r="BW361" t="s">
        <v>23216</v>
      </c>
      <c r="BX361">
        <v>0</v>
      </c>
      <c r="BZ361" t="s">
        <v>20593</v>
      </c>
      <c r="CA361">
        <v>1</v>
      </c>
      <c r="CC361" t="s">
        <v>35080</v>
      </c>
      <c r="CF361" t="s">
        <v>35081</v>
      </c>
    </row>
    <row r="362" spans="1:84" x14ac:dyDescent="0.3">
      <c r="A362">
        <v>361</v>
      </c>
      <c r="B362" s="1">
        <v>45908.725104166668</v>
      </c>
      <c r="C362" s="1">
        <v>45908.733101851853</v>
      </c>
      <c r="D362" t="s">
        <v>33857</v>
      </c>
      <c r="E362" t="s">
        <v>33946</v>
      </c>
      <c r="F362">
        <v>8</v>
      </c>
      <c r="I362" t="s">
        <v>33946</v>
      </c>
      <c r="L362">
        <v>14</v>
      </c>
      <c r="O362">
        <v>27</v>
      </c>
      <c r="R362" t="s">
        <v>35082</v>
      </c>
      <c r="U362" t="s">
        <v>35083</v>
      </c>
      <c r="X362" t="s">
        <v>35029</v>
      </c>
      <c r="Y362">
        <v>0</v>
      </c>
      <c r="AA362" t="s">
        <v>23209</v>
      </c>
      <c r="AB362">
        <v>1</v>
      </c>
      <c r="AD362" t="s">
        <v>23210</v>
      </c>
      <c r="AE362">
        <v>1</v>
      </c>
      <c r="AG362" t="s">
        <v>23211</v>
      </c>
      <c r="AH362">
        <v>1</v>
      </c>
      <c r="AJ362" t="s">
        <v>35084</v>
      </c>
      <c r="AM362" t="s">
        <v>23406</v>
      </c>
      <c r="AP362" t="s">
        <v>25515</v>
      </c>
      <c r="AS362" t="s">
        <v>35085</v>
      </c>
      <c r="AV362" t="s">
        <v>314</v>
      </c>
      <c r="AW362">
        <v>1</v>
      </c>
      <c r="AY362" t="s">
        <v>16918</v>
      </c>
      <c r="AZ362">
        <v>1</v>
      </c>
      <c r="BB362" t="s">
        <v>20679</v>
      </c>
      <c r="BC362">
        <v>1</v>
      </c>
      <c r="BE362" t="s">
        <v>21156</v>
      </c>
      <c r="BF362">
        <v>0</v>
      </c>
      <c r="BH362" t="s">
        <v>21853</v>
      </c>
      <c r="BI362">
        <v>1</v>
      </c>
      <c r="BK362" t="s">
        <v>23216</v>
      </c>
      <c r="BL362">
        <v>0</v>
      </c>
      <c r="BN362" t="s">
        <v>23216</v>
      </c>
      <c r="BO362">
        <v>0</v>
      </c>
      <c r="BQ362" t="s">
        <v>21157</v>
      </c>
      <c r="BR362">
        <v>0</v>
      </c>
      <c r="BT362" t="s">
        <v>23217</v>
      </c>
      <c r="BU362">
        <v>0</v>
      </c>
      <c r="BW362" t="s">
        <v>20679</v>
      </c>
      <c r="BX362">
        <v>0</v>
      </c>
      <c r="BZ362" t="s">
        <v>20593</v>
      </c>
      <c r="CA362">
        <v>1</v>
      </c>
      <c r="CC362" t="s">
        <v>35086</v>
      </c>
      <c r="CF362" t="s">
        <v>35087</v>
      </c>
    </row>
    <row r="363" spans="1:84" x14ac:dyDescent="0.3">
      <c r="A363">
        <v>362</v>
      </c>
      <c r="B363" s="1">
        <v>45908.921168981484</v>
      </c>
      <c r="C363" s="1">
        <v>45908.934861111113</v>
      </c>
      <c r="D363" t="s">
        <v>33838</v>
      </c>
      <c r="E363" t="s">
        <v>33973</v>
      </c>
      <c r="F363">
        <v>8</v>
      </c>
      <c r="I363" t="s">
        <v>35088</v>
      </c>
      <c r="L363">
        <v>14</v>
      </c>
      <c r="O363">
        <v>21</v>
      </c>
      <c r="R363" t="s">
        <v>35089</v>
      </c>
      <c r="U363" t="s">
        <v>35090</v>
      </c>
      <c r="X363" t="s">
        <v>35029</v>
      </c>
      <c r="Y363">
        <v>0</v>
      </c>
      <c r="AA363" t="s">
        <v>23209</v>
      </c>
      <c r="AB363">
        <v>1</v>
      </c>
      <c r="AD363" t="s">
        <v>23210</v>
      </c>
      <c r="AE363">
        <v>1</v>
      </c>
      <c r="AG363" t="s">
        <v>23211</v>
      </c>
      <c r="AH363">
        <v>1</v>
      </c>
      <c r="AJ363" t="s">
        <v>35091</v>
      </c>
      <c r="AM363" t="s">
        <v>24772</v>
      </c>
      <c r="AP363" t="s">
        <v>35092</v>
      </c>
      <c r="AS363" t="s">
        <v>35093</v>
      </c>
      <c r="AV363" t="s">
        <v>314</v>
      </c>
      <c r="AW363">
        <v>1</v>
      </c>
      <c r="AY363" t="s">
        <v>16918</v>
      </c>
      <c r="AZ363">
        <v>1</v>
      </c>
      <c r="BB363" t="s">
        <v>20679</v>
      </c>
      <c r="BC363">
        <v>1</v>
      </c>
      <c r="BE363" t="s">
        <v>21853</v>
      </c>
      <c r="BF363">
        <v>0</v>
      </c>
      <c r="BH363" t="s">
        <v>23216</v>
      </c>
      <c r="BI363">
        <v>0</v>
      </c>
      <c r="BK363" t="s">
        <v>23226</v>
      </c>
      <c r="BL363">
        <v>0</v>
      </c>
      <c r="BN363" t="s">
        <v>23217</v>
      </c>
      <c r="BO363">
        <v>0</v>
      </c>
      <c r="BQ363" t="s">
        <v>21156</v>
      </c>
      <c r="BR363">
        <v>0</v>
      </c>
      <c r="BT363" t="s">
        <v>23226</v>
      </c>
      <c r="BU363">
        <v>1</v>
      </c>
      <c r="BW363" t="s">
        <v>21157</v>
      </c>
      <c r="BX363">
        <v>0</v>
      </c>
      <c r="BZ363" t="s">
        <v>20593</v>
      </c>
      <c r="CA363">
        <v>1</v>
      </c>
      <c r="CC363" t="s">
        <v>24089</v>
      </c>
      <c r="CF363" t="s">
        <v>35094</v>
      </c>
    </row>
    <row r="364" spans="1:84" x14ac:dyDescent="0.3">
      <c r="A364">
        <v>363</v>
      </c>
      <c r="B364" s="1">
        <v>45908.927256944444</v>
      </c>
      <c r="C364" s="1">
        <v>45908.938460648147</v>
      </c>
      <c r="D364" t="s">
        <v>33812</v>
      </c>
      <c r="E364" t="s">
        <v>34278</v>
      </c>
      <c r="F364">
        <v>9</v>
      </c>
      <c r="I364" t="s">
        <v>34279</v>
      </c>
      <c r="L364">
        <v>14</v>
      </c>
      <c r="O364">
        <v>14</v>
      </c>
      <c r="R364" t="s">
        <v>35095</v>
      </c>
      <c r="U364" t="s">
        <v>35096</v>
      </c>
      <c r="X364" t="s">
        <v>23980</v>
      </c>
      <c r="Y364">
        <v>1</v>
      </c>
      <c r="AA364" t="s">
        <v>23774</v>
      </c>
      <c r="AB364">
        <v>0</v>
      </c>
      <c r="AD364" t="s">
        <v>23210</v>
      </c>
      <c r="AE364">
        <v>1</v>
      </c>
      <c r="AG364" t="s">
        <v>23209</v>
      </c>
      <c r="AH364">
        <v>0</v>
      </c>
      <c r="AJ364" t="s">
        <v>35097</v>
      </c>
      <c r="AM364" t="s">
        <v>35098</v>
      </c>
      <c r="AP364" t="s">
        <v>35099</v>
      </c>
      <c r="AS364" t="s">
        <v>35100</v>
      </c>
      <c r="AV364" t="s">
        <v>314</v>
      </c>
      <c r="AW364">
        <v>1</v>
      </c>
      <c r="AY364" t="s">
        <v>21853</v>
      </c>
      <c r="AZ364">
        <v>0</v>
      </c>
      <c r="BB364" t="s">
        <v>20679</v>
      </c>
      <c r="BC364">
        <v>1</v>
      </c>
      <c r="BE364" t="s">
        <v>23216</v>
      </c>
      <c r="BF364">
        <v>1</v>
      </c>
      <c r="BH364" t="s">
        <v>21156</v>
      </c>
      <c r="BI364">
        <v>0</v>
      </c>
      <c r="BK364" t="s">
        <v>314</v>
      </c>
      <c r="BL364">
        <v>0</v>
      </c>
      <c r="BN364" t="s">
        <v>21157</v>
      </c>
      <c r="BO364">
        <v>1</v>
      </c>
      <c r="BQ364" t="s">
        <v>23217</v>
      </c>
      <c r="BR364">
        <v>1</v>
      </c>
      <c r="BT364" t="s">
        <v>23217</v>
      </c>
      <c r="BU364">
        <v>0</v>
      </c>
      <c r="BW364" t="s">
        <v>21156</v>
      </c>
      <c r="BX364">
        <v>1</v>
      </c>
      <c r="BZ364" t="s">
        <v>20593</v>
      </c>
      <c r="CA364">
        <v>1</v>
      </c>
      <c r="CC364" t="s">
        <v>35101</v>
      </c>
      <c r="CF364" t="s">
        <v>35102</v>
      </c>
    </row>
    <row r="365" spans="1:84" x14ac:dyDescent="0.3">
      <c r="A365">
        <v>364</v>
      </c>
      <c r="B365" s="1">
        <v>45909.566643518519</v>
      </c>
      <c r="C365" s="1">
        <v>45909.579432870371</v>
      </c>
      <c r="D365" t="s">
        <v>422</v>
      </c>
      <c r="E365" t="s">
        <v>423</v>
      </c>
      <c r="F365">
        <v>9</v>
      </c>
      <c r="I365" t="s">
        <v>44724</v>
      </c>
      <c r="L365">
        <v>11</v>
      </c>
      <c r="O365">
        <v>37</v>
      </c>
      <c r="R365" t="s">
        <v>45939</v>
      </c>
      <c r="U365" t="s">
        <v>45940</v>
      </c>
      <c r="X365" t="s">
        <v>35029</v>
      </c>
      <c r="Y365">
        <v>0</v>
      </c>
      <c r="AA365" t="s">
        <v>23209</v>
      </c>
      <c r="AB365">
        <v>1</v>
      </c>
      <c r="AD365" t="s">
        <v>23303</v>
      </c>
      <c r="AE365">
        <v>0</v>
      </c>
      <c r="AG365" t="s">
        <v>23774</v>
      </c>
      <c r="AH365">
        <v>0</v>
      </c>
      <c r="AJ365" t="s">
        <v>45941</v>
      </c>
      <c r="AM365" t="s">
        <v>45942</v>
      </c>
      <c r="AP365" t="s">
        <v>45943</v>
      </c>
      <c r="AS365" t="s">
        <v>45944</v>
      </c>
      <c r="AV365" t="s">
        <v>314</v>
      </c>
      <c r="AW365">
        <v>1</v>
      </c>
      <c r="AY365" t="s">
        <v>16918</v>
      </c>
      <c r="AZ365">
        <v>1</v>
      </c>
      <c r="BB365" t="s">
        <v>20679</v>
      </c>
      <c r="BC365">
        <v>1</v>
      </c>
      <c r="BE365" t="s">
        <v>23216</v>
      </c>
      <c r="BF365">
        <v>1</v>
      </c>
      <c r="BH365" t="s">
        <v>21853</v>
      </c>
      <c r="BI365">
        <v>1</v>
      </c>
      <c r="BK365" t="s">
        <v>21853</v>
      </c>
      <c r="BL365">
        <v>0</v>
      </c>
      <c r="BN365" t="s">
        <v>21157</v>
      </c>
      <c r="BO365">
        <v>1</v>
      </c>
      <c r="BQ365" t="s">
        <v>23226</v>
      </c>
      <c r="BR365">
        <v>0</v>
      </c>
      <c r="BT365" t="s">
        <v>23217</v>
      </c>
      <c r="BU365">
        <v>0</v>
      </c>
      <c r="BW365" t="s">
        <v>21156</v>
      </c>
      <c r="BX365">
        <v>1</v>
      </c>
      <c r="BZ365" t="s">
        <v>20593</v>
      </c>
      <c r="CA365">
        <v>1</v>
      </c>
      <c r="CC365" t="s">
        <v>45945</v>
      </c>
      <c r="CF365" t="s">
        <v>45946</v>
      </c>
    </row>
    <row r="366" spans="1:84" x14ac:dyDescent="0.3">
      <c r="A366">
        <v>365</v>
      </c>
      <c r="B366" s="1">
        <v>45909.591296296298</v>
      </c>
      <c r="C366" s="1">
        <v>45909.591504629629</v>
      </c>
      <c r="D366" t="s">
        <v>330</v>
      </c>
      <c r="E366" t="s">
        <v>331</v>
      </c>
      <c r="F366">
        <v>7</v>
      </c>
      <c r="I366" t="s">
        <v>6611</v>
      </c>
      <c r="L366">
        <v>11</v>
      </c>
      <c r="O366">
        <v>7</v>
      </c>
      <c r="R366" t="s">
        <v>45947</v>
      </c>
      <c r="U366" t="s">
        <v>45948</v>
      </c>
      <c r="X366" t="s">
        <v>45949</v>
      </c>
      <c r="Y366">
        <v>0</v>
      </c>
      <c r="AA366" t="s">
        <v>23210</v>
      </c>
      <c r="AB366">
        <v>0</v>
      </c>
      <c r="AD366" t="s">
        <v>23210</v>
      </c>
      <c r="AE366">
        <v>1</v>
      </c>
      <c r="AG366" t="s">
        <v>23304</v>
      </c>
      <c r="AH366">
        <v>0</v>
      </c>
      <c r="AJ366" t="s">
        <v>45950</v>
      </c>
      <c r="AM366" t="s">
        <v>24322</v>
      </c>
      <c r="AP366" t="s">
        <v>45951</v>
      </c>
      <c r="AS366" t="s">
        <v>35024</v>
      </c>
      <c r="AV366" t="s">
        <v>314</v>
      </c>
      <c r="AW366">
        <v>1</v>
      </c>
      <c r="AY366" t="s">
        <v>23226</v>
      </c>
      <c r="AZ366">
        <v>0</v>
      </c>
      <c r="BB366" t="s">
        <v>20679</v>
      </c>
      <c r="BC366">
        <v>1</v>
      </c>
      <c r="BE366" t="s">
        <v>23216</v>
      </c>
      <c r="BF366">
        <v>1</v>
      </c>
      <c r="BH366" t="s">
        <v>21156</v>
      </c>
      <c r="BI366">
        <v>0</v>
      </c>
      <c r="BK366" t="s">
        <v>16918</v>
      </c>
      <c r="BL366">
        <v>0</v>
      </c>
      <c r="BN366" t="s">
        <v>21157</v>
      </c>
      <c r="BO366">
        <v>1</v>
      </c>
      <c r="BQ366" t="s">
        <v>23217</v>
      </c>
      <c r="BR366">
        <v>1</v>
      </c>
      <c r="BT366" t="s">
        <v>23217</v>
      </c>
      <c r="BU366">
        <v>0</v>
      </c>
      <c r="BW366" t="s">
        <v>16918</v>
      </c>
      <c r="BX366">
        <v>0</v>
      </c>
      <c r="BZ366" t="s">
        <v>20593</v>
      </c>
      <c r="CA366">
        <v>1</v>
      </c>
      <c r="CC366" t="s">
        <v>45952</v>
      </c>
      <c r="CF366" t="s">
        <v>45953</v>
      </c>
    </row>
    <row r="367" spans="1:84" x14ac:dyDescent="0.3">
      <c r="A367">
        <v>366</v>
      </c>
      <c r="B367" s="1">
        <v>45909.588020833333</v>
      </c>
      <c r="C367" s="1">
        <v>45909.595706018517</v>
      </c>
      <c r="D367" t="s">
        <v>33781</v>
      </c>
      <c r="E367" t="s">
        <v>36139</v>
      </c>
      <c r="F367">
        <v>5</v>
      </c>
      <c r="I367" t="s">
        <v>36139</v>
      </c>
      <c r="L367">
        <v>14</v>
      </c>
      <c r="O367">
        <v>5</v>
      </c>
      <c r="R367" t="s">
        <v>45954</v>
      </c>
      <c r="U367" t="s">
        <v>45955</v>
      </c>
      <c r="X367" t="s">
        <v>24340</v>
      </c>
      <c r="Y367">
        <v>0</v>
      </c>
      <c r="AA367" t="s">
        <v>23774</v>
      </c>
      <c r="AB367">
        <v>0</v>
      </c>
      <c r="AD367" t="s">
        <v>23209</v>
      </c>
      <c r="AE367">
        <v>0</v>
      </c>
      <c r="AG367" t="s">
        <v>23774</v>
      </c>
      <c r="AH367">
        <v>0</v>
      </c>
      <c r="AJ367" t="s">
        <v>45956</v>
      </c>
      <c r="AM367" t="s">
        <v>45957</v>
      </c>
      <c r="AP367" t="s">
        <v>45958</v>
      </c>
      <c r="AS367" t="s">
        <v>45959</v>
      </c>
      <c r="AV367" t="s">
        <v>314</v>
      </c>
      <c r="AW367">
        <v>1</v>
      </c>
      <c r="AY367" t="s">
        <v>23217</v>
      </c>
      <c r="AZ367">
        <v>0</v>
      </c>
      <c r="BB367" t="s">
        <v>20679</v>
      </c>
      <c r="BC367">
        <v>1</v>
      </c>
      <c r="BE367" t="s">
        <v>21853</v>
      </c>
      <c r="BF367">
        <v>0</v>
      </c>
      <c r="BH367" t="s">
        <v>23216</v>
      </c>
      <c r="BI367">
        <v>0</v>
      </c>
      <c r="BK367" t="s">
        <v>21157</v>
      </c>
      <c r="BL367">
        <v>0</v>
      </c>
      <c r="BN367" t="s">
        <v>21157</v>
      </c>
      <c r="BO367">
        <v>1</v>
      </c>
      <c r="BQ367" t="s">
        <v>20679</v>
      </c>
      <c r="BR367">
        <v>0</v>
      </c>
      <c r="BT367" t="s">
        <v>23217</v>
      </c>
      <c r="BU367">
        <v>0</v>
      </c>
      <c r="BW367" t="s">
        <v>21156</v>
      </c>
      <c r="BX367">
        <v>1</v>
      </c>
      <c r="BZ367" t="s">
        <v>20593</v>
      </c>
      <c r="CA367">
        <v>1</v>
      </c>
      <c r="CC367" t="s">
        <v>45960</v>
      </c>
      <c r="CF367" t="s">
        <v>45961</v>
      </c>
    </row>
    <row r="368" spans="1:84" x14ac:dyDescent="0.3">
      <c r="A368">
        <v>367</v>
      </c>
      <c r="B368" s="1">
        <v>45909.600474537037</v>
      </c>
      <c r="C368" s="1">
        <v>45909.606435185182</v>
      </c>
      <c r="D368" t="s">
        <v>32138</v>
      </c>
      <c r="E368" t="s">
        <v>32139</v>
      </c>
      <c r="F368">
        <v>13</v>
      </c>
      <c r="I368" t="s">
        <v>32140</v>
      </c>
      <c r="L368">
        <v>14</v>
      </c>
      <c r="O368">
        <v>26</v>
      </c>
      <c r="R368" t="s">
        <v>45962</v>
      </c>
      <c r="U368" t="s">
        <v>45963</v>
      </c>
      <c r="X368" t="s">
        <v>35029</v>
      </c>
      <c r="Y368">
        <v>0</v>
      </c>
      <c r="AA368" t="s">
        <v>23209</v>
      </c>
      <c r="AB368">
        <v>1</v>
      </c>
      <c r="AD368" t="s">
        <v>23210</v>
      </c>
      <c r="AE368">
        <v>1</v>
      </c>
      <c r="AG368" t="s">
        <v>23211</v>
      </c>
      <c r="AH368">
        <v>1</v>
      </c>
      <c r="AJ368" t="s">
        <v>23211</v>
      </c>
      <c r="AM368" t="s">
        <v>45964</v>
      </c>
      <c r="AP368" t="s">
        <v>45965</v>
      </c>
      <c r="AS368" t="s">
        <v>45966</v>
      </c>
      <c r="AV368" t="s">
        <v>314</v>
      </c>
      <c r="AW368">
        <v>1</v>
      </c>
      <c r="AY368" t="s">
        <v>16918</v>
      </c>
      <c r="AZ368">
        <v>1</v>
      </c>
      <c r="BB368" t="s">
        <v>20679</v>
      </c>
      <c r="BC368">
        <v>1</v>
      </c>
      <c r="BE368" t="s">
        <v>23216</v>
      </c>
      <c r="BF368">
        <v>1</v>
      </c>
      <c r="BH368" t="s">
        <v>21853</v>
      </c>
      <c r="BI368">
        <v>1</v>
      </c>
      <c r="BK368" t="s">
        <v>21156</v>
      </c>
      <c r="BL368">
        <v>1</v>
      </c>
      <c r="BN368" t="s">
        <v>21157</v>
      </c>
      <c r="BO368">
        <v>1</v>
      </c>
      <c r="BQ368" t="s">
        <v>23217</v>
      </c>
      <c r="BR368">
        <v>1</v>
      </c>
      <c r="BT368" t="s">
        <v>23217</v>
      </c>
      <c r="BU368">
        <v>0</v>
      </c>
      <c r="BW368" t="s">
        <v>21156</v>
      </c>
      <c r="BX368">
        <v>1</v>
      </c>
      <c r="BZ368" t="s">
        <v>20593</v>
      </c>
      <c r="CA368">
        <v>1</v>
      </c>
      <c r="CC368" t="s">
        <v>45967</v>
      </c>
      <c r="CF368" t="s">
        <v>45968</v>
      </c>
    </row>
    <row r="369" spans="1:84" x14ac:dyDescent="0.3">
      <c r="A369">
        <v>368</v>
      </c>
      <c r="B369" s="1">
        <v>45909.604386574072</v>
      </c>
      <c r="C369" s="1">
        <v>45909.612384259257</v>
      </c>
      <c r="D369" t="s">
        <v>33802</v>
      </c>
      <c r="E369" t="s">
        <v>33913</v>
      </c>
      <c r="F369">
        <v>11</v>
      </c>
      <c r="I369" t="s">
        <v>33913</v>
      </c>
      <c r="L369">
        <v>14</v>
      </c>
      <c r="O369">
        <v>11</v>
      </c>
      <c r="R369" t="s">
        <v>45969</v>
      </c>
      <c r="U369" t="s">
        <v>45970</v>
      </c>
      <c r="X369" t="s">
        <v>23980</v>
      </c>
      <c r="Y369">
        <v>1</v>
      </c>
      <c r="AA369" t="s">
        <v>23209</v>
      </c>
      <c r="AB369">
        <v>1</v>
      </c>
      <c r="AD369" t="s">
        <v>23303</v>
      </c>
      <c r="AE369">
        <v>0</v>
      </c>
      <c r="AG369" t="s">
        <v>23211</v>
      </c>
      <c r="AH369">
        <v>1</v>
      </c>
      <c r="AJ369" t="s">
        <v>45971</v>
      </c>
      <c r="AM369" t="s">
        <v>45972</v>
      </c>
      <c r="AP369" t="s">
        <v>45973</v>
      </c>
      <c r="AS369" t="s">
        <v>45974</v>
      </c>
      <c r="AV369" t="s">
        <v>314</v>
      </c>
      <c r="AW369">
        <v>1</v>
      </c>
      <c r="AY369" t="s">
        <v>21853</v>
      </c>
      <c r="AZ369">
        <v>0</v>
      </c>
      <c r="BB369" t="s">
        <v>20679</v>
      </c>
      <c r="BC369">
        <v>1</v>
      </c>
      <c r="BE369" t="s">
        <v>23216</v>
      </c>
      <c r="BF369">
        <v>1</v>
      </c>
      <c r="BH369" t="s">
        <v>21156</v>
      </c>
      <c r="BI369">
        <v>0</v>
      </c>
      <c r="BK369" t="s">
        <v>21156</v>
      </c>
      <c r="BL369">
        <v>1</v>
      </c>
      <c r="BN369" t="s">
        <v>21157</v>
      </c>
      <c r="BO369">
        <v>1</v>
      </c>
      <c r="BQ369" t="s">
        <v>23226</v>
      </c>
      <c r="BR369">
        <v>0</v>
      </c>
      <c r="BT369" t="s">
        <v>23226</v>
      </c>
      <c r="BU369">
        <v>1</v>
      </c>
      <c r="BW369" t="s">
        <v>21156</v>
      </c>
      <c r="BX369">
        <v>1</v>
      </c>
      <c r="BZ369" t="s">
        <v>20593</v>
      </c>
      <c r="CA369">
        <v>1</v>
      </c>
      <c r="CC369" t="s">
        <v>45975</v>
      </c>
      <c r="CF369" t="s">
        <v>45976</v>
      </c>
    </row>
    <row r="370" spans="1:84" x14ac:dyDescent="0.3">
      <c r="A370">
        <v>369</v>
      </c>
      <c r="B370" s="1">
        <v>45909.652615740742</v>
      </c>
      <c r="C370" s="1">
        <v>45909.655648148146</v>
      </c>
      <c r="D370" t="s">
        <v>33868</v>
      </c>
      <c r="E370" t="s">
        <v>36378</v>
      </c>
      <c r="F370">
        <v>4</v>
      </c>
      <c r="I370" t="s">
        <v>36378</v>
      </c>
      <c r="L370">
        <v>14</v>
      </c>
      <c r="O370">
        <v>30</v>
      </c>
      <c r="R370" t="s">
        <v>15184</v>
      </c>
      <c r="U370" t="s">
        <v>45977</v>
      </c>
      <c r="X370" t="s">
        <v>45978</v>
      </c>
      <c r="Y370">
        <v>0</v>
      </c>
      <c r="AA370" t="s">
        <v>23210</v>
      </c>
      <c r="AB370">
        <v>0</v>
      </c>
      <c r="AD370" t="s">
        <v>23774</v>
      </c>
      <c r="AE370">
        <v>0</v>
      </c>
      <c r="AG370" t="s">
        <v>23304</v>
      </c>
      <c r="AH370">
        <v>0</v>
      </c>
      <c r="AJ370" t="s">
        <v>24017</v>
      </c>
      <c r="AM370" t="s">
        <v>45979</v>
      </c>
      <c r="AP370" t="s">
        <v>45980</v>
      </c>
      <c r="AS370" t="s">
        <v>45981</v>
      </c>
      <c r="AV370" t="s">
        <v>21853</v>
      </c>
      <c r="AW370">
        <v>0</v>
      </c>
      <c r="AY370" t="s">
        <v>23216</v>
      </c>
      <c r="AZ370">
        <v>0</v>
      </c>
      <c r="BB370" t="s">
        <v>20679</v>
      </c>
      <c r="BC370">
        <v>1</v>
      </c>
      <c r="BE370" t="s">
        <v>23216</v>
      </c>
      <c r="BF370">
        <v>1</v>
      </c>
      <c r="BH370" t="s">
        <v>314</v>
      </c>
      <c r="BI370">
        <v>0</v>
      </c>
      <c r="BK370" t="s">
        <v>23217</v>
      </c>
      <c r="BL370">
        <v>0</v>
      </c>
      <c r="BN370" t="s">
        <v>16918</v>
      </c>
      <c r="BO370">
        <v>0</v>
      </c>
      <c r="BQ370" t="s">
        <v>23226</v>
      </c>
      <c r="BR370">
        <v>0</v>
      </c>
      <c r="BT370" t="s">
        <v>21157</v>
      </c>
      <c r="BU370">
        <v>0</v>
      </c>
      <c r="BW370" t="s">
        <v>21156</v>
      </c>
      <c r="BX370">
        <v>1</v>
      </c>
      <c r="BZ370" t="s">
        <v>20593</v>
      </c>
      <c r="CA370">
        <v>1</v>
      </c>
      <c r="CC370" t="s">
        <v>45982</v>
      </c>
      <c r="CF370" t="s">
        <v>45983</v>
      </c>
    </row>
    <row r="371" spans="1:84" x14ac:dyDescent="0.3">
      <c r="A371">
        <v>370</v>
      </c>
      <c r="B371" s="1">
        <v>45909.86210648148</v>
      </c>
      <c r="C371" s="1">
        <v>45909.872372685182</v>
      </c>
      <c r="D371" t="s">
        <v>435</v>
      </c>
      <c r="E371" t="s">
        <v>436</v>
      </c>
      <c r="F371">
        <v>10</v>
      </c>
      <c r="I371" t="s">
        <v>436</v>
      </c>
      <c r="L371">
        <v>11</v>
      </c>
      <c r="O371">
        <v>8</v>
      </c>
      <c r="R371" t="s">
        <v>45984</v>
      </c>
      <c r="U371" t="s">
        <v>45985</v>
      </c>
      <c r="X371" t="s">
        <v>23914</v>
      </c>
      <c r="Y371">
        <v>0</v>
      </c>
      <c r="AA371" t="s">
        <v>23209</v>
      </c>
      <c r="AB371">
        <v>1</v>
      </c>
      <c r="AD371" t="s">
        <v>23303</v>
      </c>
      <c r="AE371">
        <v>0</v>
      </c>
      <c r="AG371" t="s">
        <v>23211</v>
      </c>
      <c r="AH371">
        <v>1</v>
      </c>
      <c r="AJ371" t="s">
        <v>45986</v>
      </c>
      <c r="AM371" t="s">
        <v>45987</v>
      </c>
      <c r="AP371" t="s">
        <v>45988</v>
      </c>
      <c r="AS371" t="s">
        <v>45989</v>
      </c>
      <c r="AV371" t="s">
        <v>314</v>
      </c>
      <c r="AW371">
        <v>1</v>
      </c>
      <c r="AY371" t="s">
        <v>16918</v>
      </c>
      <c r="AZ371">
        <v>1</v>
      </c>
      <c r="BB371" t="s">
        <v>20679</v>
      </c>
      <c r="BC371">
        <v>1</v>
      </c>
      <c r="BE371" t="s">
        <v>23216</v>
      </c>
      <c r="BF371">
        <v>1</v>
      </c>
      <c r="BH371" t="s">
        <v>21853</v>
      </c>
      <c r="BI371">
        <v>1</v>
      </c>
      <c r="BK371" t="s">
        <v>21156</v>
      </c>
      <c r="BL371">
        <v>1</v>
      </c>
      <c r="BN371" t="s">
        <v>21157</v>
      </c>
      <c r="BO371">
        <v>1</v>
      </c>
      <c r="BQ371" t="s">
        <v>20593</v>
      </c>
      <c r="BR371">
        <v>0</v>
      </c>
      <c r="BT371" t="s">
        <v>23217</v>
      </c>
      <c r="BU371">
        <v>0</v>
      </c>
      <c r="BW371" t="s">
        <v>23226</v>
      </c>
      <c r="BX371">
        <v>0</v>
      </c>
      <c r="BZ371" t="s">
        <v>20593</v>
      </c>
      <c r="CA371">
        <v>1</v>
      </c>
      <c r="CC371" t="s">
        <v>45990</v>
      </c>
      <c r="CF371" t="s">
        <v>45991</v>
      </c>
    </row>
    <row r="372" spans="1:84" x14ac:dyDescent="0.3">
      <c r="A372">
        <v>371</v>
      </c>
      <c r="B372" s="1">
        <v>45909.972905092596</v>
      </c>
      <c r="C372" s="1">
        <v>45909.979513888888</v>
      </c>
      <c r="D372" t="s">
        <v>4739</v>
      </c>
      <c r="E372" t="s">
        <v>4740</v>
      </c>
      <c r="F372">
        <v>8</v>
      </c>
      <c r="I372" t="s">
        <v>4740</v>
      </c>
      <c r="L372">
        <v>14</v>
      </c>
      <c r="O372">
        <v>24</v>
      </c>
      <c r="R372" t="s">
        <v>45992</v>
      </c>
      <c r="U372" t="s">
        <v>45993</v>
      </c>
      <c r="X372" t="s">
        <v>24292</v>
      </c>
      <c r="Y372">
        <v>0</v>
      </c>
      <c r="AA372" t="s">
        <v>23209</v>
      </c>
      <c r="AB372">
        <v>1</v>
      </c>
      <c r="AD372" t="s">
        <v>23303</v>
      </c>
      <c r="AE372">
        <v>0</v>
      </c>
      <c r="AG372" t="s">
        <v>23211</v>
      </c>
      <c r="AH372">
        <v>1</v>
      </c>
      <c r="AJ372" t="s">
        <v>45994</v>
      </c>
      <c r="AM372" t="s">
        <v>45995</v>
      </c>
      <c r="AP372" t="s">
        <v>45996</v>
      </c>
      <c r="AS372" t="s">
        <v>45997</v>
      </c>
      <c r="AV372" t="s">
        <v>21853</v>
      </c>
      <c r="AW372">
        <v>0</v>
      </c>
      <c r="AY372" t="s">
        <v>23217</v>
      </c>
      <c r="AZ372">
        <v>0</v>
      </c>
      <c r="BB372" t="s">
        <v>20679</v>
      </c>
      <c r="BC372">
        <v>1</v>
      </c>
      <c r="BE372" t="s">
        <v>21853</v>
      </c>
      <c r="BF372">
        <v>0</v>
      </c>
      <c r="BH372" t="s">
        <v>23216</v>
      </c>
      <c r="BI372">
        <v>0</v>
      </c>
      <c r="BK372" t="s">
        <v>21156</v>
      </c>
      <c r="BL372">
        <v>1</v>
      </c>
      <c r="BN372" t="s">
        <v>21157</v>
      </c>
      <c r="BO372">
        <v>1</v>
      </c>
      <c r="BQ372" t="s">
        <v>20593</v>
      </c>
      <c r="BR372">
        <v>0</v>
      </c>
      <c r="BT372" t="s">
        <v>23226</v>
      </c>
      <c r="BU372">
        <v>1</v>
      </c>
      <c r="BW372" t="s">
        <v>21156</v>
      </c>
      <c r="BX372">
        <v>1</v>
      </c>
      <c r="BZ372" t="s">
        <v>20593</v>
      </c>
      <c r="CA372">
        <v>1</v>
      </c>
      <c r="CC372" t="s">
        <v>45998</v>
      </c>
      <c r="CF372" t="s">
        <v>45999</v>
      </c>
    </row>
    <row r="373" spans="1:84" x14ac:dyDescent="0.3">
      <c r="A373">
        <v>372</v>
      </c>
      <c r="B373" s="1">
        <v>45910.031111111108</v>
      </c>
      <c r="C373" s="1">
        <v>45910.031226851854</v>
      </c>
      <c r="D373" t="s">
        <v>33808</v>
      </c>
      <c r="E373" t="s">
        <v>35495</v>
      </c>
      <c r="F373">
        <v>9</v>
      </c>
      <c r="I373" t="s">
        <v>35496</v>
      </c>
      <c r="L373">
        <v>14</v>
      </c>
      <c r="O373">
        <v>13</v>
      </c>
      <c r="R373" t="s">
        <v>46000</v>
      </c>
      <c r="U373" t="s">
        <v>46001</v>
      </c>
      <c r="X373" t="s">
        <v>23980</v>
      </c>
      <c r="Y373">
        <v>1</v>
      </c>
      <c r="AA373" t="s">
        <v>23209</v>
      </c>
      <c r="AB373">
        <v>1</v>
      </c>
      <c r="AD373" t="s">
        <v>23210</v>
      </c>
      <c r="AE373">
        <v>1</v>
      </c>
      <c r="AG373" t="s">
        <v>23211</v>
      </c>
      <c r="AH373">
        <v>1</v>
      </c>
      <c r="AJ373" t="s">
        <v>46002</v>
      </c>
      <c r="AM373" t="s">
        <v>46003</v>
      </c>
      <c r="AP373" t="s">
        <v>46004</v>
      </c>
      <c r="AS373" t="s">
        <v>46005</v>
      </c>
      <c r="AV373" t="s">
        <v>314</v>
      </c>
      <c r="AW373">
        <v>1</v>
      </c>
      <c r="AY373" t="s">
        <v>20679</v>
      </c>
      <c r="AZ373">
        <v>0</v>
      </c>
      <c r="BB373" t="s">
        <v>23216</v>
      </c>
      <c r="BC373">
        <v>0</v>
      </c>
      <c r="BE373" t="s">
        <v>21156</v>
      </c>
      <c r="BF373">
        <v>0</v>
      </c>
      <c r="BH373" t="s">
        <v>21853</v>
      </c>
      <c r="BI373">
        <v>1</v>
      </c>
      <c r="BK373" t="s">
        <v>21156</v>
      </c>
      <c r="BL373">
        <v>1</v>
      </c>
      <c r="BN373" t="s">
        <v>21853</v>
      </c>
      <c r="BO373">
        <v>0</v>
      </c>
      <c r="BQ373" t="s">
        <v>21157</v>
      </c>
      <c r="BR373">
        <v>0</v>
      </c>
      <c r="BT373" t="s">
        <v>21157</v>
      </c>
      <c r="BU373">
        <v>0</v>
      </c>
      <c r="BW373" t="s">
        <v>21156</v>
      </c>
      <c r="BX373">
        <v>1</v>
      </c>
      <c r="BZ373" t="s">
        <v>20593</v>
      </c>
      <c r="CA373">
        <v>1</v>
      </c>
      <c r="CC373" t="s">
        <v>46006</v>
      </c>
      <c r="CF373" t="s">
        <v>46007</v>
      </c>
    </row>
    <row r="374" spans="1:84" x14ac:dyDescent="0.3">
      <c r="A374">
        <v>373</v>
      </c>
      <c r="B374" s="1">
        <v>45910.435439814813</v>
      </c>
      <c r="C374" s="1">
        <v>45910.449861111112</v>
      </c>
      <c r="D374" t="s">
        <v>2887</v>
      </c>
      <c r="E374" t="s">
        <v>2888</v>
      </c>
      <c r="F374">
        <v>4</v>
      </c>
      <c r="I374" t="s">
        <v>2888</v>
      </c>
      <c r="L374">
        <v>5</v>
      </c>
      <c r="O374">
        <v>33</v>
      </c>
      <c r="R374" t="s">
        <v>45984</v>
      </c>
      <c r="U374" t="s">
        <v>46740</v>
      </c>
      <c r="X374" t="s">
        <v>23914</v>
      </c>
      <c r="Y374">
        <v>0</v>
      </c>
      <c r="AA374" t="s">
        <v>23774</v>
      </c>
      <c r="AB374">
        <v>0</v>
      </c>
      <c r="AD374" t="s">
        <v>23210</v>
      </c>
      <c r="AE374">
        <v>1</v>
      </c>
      <c r="AG374" t="s">
        <v>23210</v>
      </c>
      <c r="AH374">
        <v>0</v>
      </c>
      <c r="AJ374" t="s">
        <v>46741</v>
      </c>
      <c r="AM374" t="s">
        <v>46742</v>
      </c>
      <c r="AP374" t="s">
        <v>46743</v>
      </c>
      <c r="AS374" t="s">
        <v>46744</v>
      </c>
      <c r="AV374" t="s">
        <v>314</v>
      </c>
      <c r="AW374">
        <v>1</v>
      </c>
      <c r="AY374" t="s">
        <v>23226</v>
      </c>
      <c r="AZ374">
        <v>0</v>
      </c>
      <c r="BB374" t="s">
        <v>16918</v>
      </c>
      <c r="BC374">
        <v>0</v>
      </c>
      <c r="BE374" t="s">
        <v>20679</v>
      </c>
      <c r="BF374">
        <v>0</v>
      </c>
      <c r="BH374" t="s">
        <v>21853</v>
      </c>
      <c r="BI374">
        <v>1</v>
      </c>
      <c r="BK374" t="s">
        <v>23216</v>
      </c>
      <c r="BL374">
        <v>0</v>
      </c>
      <c r="BN374" t="s">
        <v>20679</v>
      </c>
      <c r="BO374">
        <v>0</v>
      </c>
      <c r="BQ374" t="s">
        <v>21156</v>
      </c>
      <c r="BR374">
        <v>0</v>
      </c>
      <c r="BT374" t="s">
        <v>23217</v>
      </c>
      <c r="BU374">
        <v>0</v>
      </c>
      <c r="BW374" t="s">
        <v>21157</v>
      </c>
      <c r="BX374">
        <v>0</v>
      </c>
      <c r="BZ374" t="s">
        <v>20593</v>
      </c>
      <c r="CA374">
        <v>1</v>
      </c>
      <c r="CC374" t="s">
        <v>35056</v>
      </c>
      <c r="CF374" t="s">
        <v>46745</v>
      </c>
    </row>
    <row r="375" spans="1:84" x14ac:dyDescent="0.3">
      <c r="A375">
        <v>374</v>
      </c>
      <c r="B375" s="1">
        <v>45910.501516203702</v>
      </c>
      <c r="C375" s="1">
        <v>45910.513159722221</v>
      </c>
      <c r="D375" t="s">
        <v>33816</v>
      </c>
      <c r="E375" t="s">
        <v>36471</v>
      </c>
      <c r="F375">
        <v>9</v>
      </c>
      <c r="I375" t="s">
        <v>44832</v>
      </c>
      <c r="L375">
        <v>14</v>
      </c>
      <c r="O375">
        <v>15</v>
      </c>
      <c r="R375" t="s">
        <v>45984</v>
      </c>
      <c r="U375" t="s">
        <v>46746</v>
      </c>
      <c r="X375" t="s">
        <v>23980</v>
      </c>
      <c r="Y375">
        <v>1</v>
      </c>
      <c r="AA375" t="s">
        <v>23209</v>
      </c>
      <c r="AB375">
        <v>1</v>
      </c>
      <c r="AD375" t="s">
        <v>23210</v>
      </c>
      <c r="AE375">
        <v>1</v>
      </c>
      <c r="AG375" t="s">
        <v>23211</v>
      </c>
      <c r="AH375">
        <v>1</v>
      </c>
      <c r="AJ375" t="s">
        <v>23211</v>
      </c>
      <c r="AM375" t="s">
        <v>46747</v>
      </c>
      <c r="AP375" t="s">
        <v>46748</v>
      </c>
      <c r="AS375" t="s">
        <v>46749</v>
      </c>
      <c r="AV375" t="s">
        <v>314</v>
      </c>
      <c r="AW375">
        <v>1</v>
      </c>
      <c r="AY375" t="s">
        <v>16918</v>
      </c>
      <c r="AZ375">
        <v>1</v>
      </c>
      <c r="BB375" t="s">
        <v>20679</v>
      </c>
      <c r="BC375">
        <v>1</v>
      </c>
      <c r="BE375" t="s">
        <v>21853</v>
      </c>
      <c r="BF375">
        <v>0</v>
      </c>
      <c r="BH375" t="s">
        <v>23216</v>
      </c>
      <c r="BI375">
        <v>0</v>
      </c>
      <c r="BK375" t="s">
        <v>23217</v>
      </c>
      <c r="BL375">
        <v>0</v>
      </c>
      <c r="BN375" t="s">
        <v>23226</v>
      </c>
      <c r="BO375">
        <v>0</v>
      </c>
      <c r="BQ375" t="s">
        <v>21156</v>
      </c>
      <c r="BR375">
        <v>0</v>
      </c>
      <c r="BT375" t="s">
        <v>21157</v>
      </c>
      <c r="BU375">
        <v>0</v>
      </c>
      <c r="BW375" t="s">
        <v>21156</v>
      </c>
      <c r="BX375">
        <v>1</v>
      </c>
      <c r="BZ375" t="s">
        <v>20593</v>
      </c>
      <c r="CA375">
        <v>1</v>
      </c>
      <c r="CC375" t="s">
        <v>35056</v>
      </c>
      <c r="CF375" t="s">
        <v>46750</v>
      </c>
    </row>
    <row r="376" spans="1:84" x14ac:dyDescent="0.3">
      <c r="A376">
        <v>375</v>
      </c>
      <c r="B376" s="1">
        <v>45910.540821759256</v>
      </c>
      <c r="C376" s="1">
        <v>45910.557766203703</v>
      </c>
      <c r="D376" t="s">
        <v>3648</v>
      </c>
      <c r="E376" t="s">
        <v>3649</v>
      </c>
      <c r="F376">
        <v>11</v>
      </c>
      <c r="I376" t="s">
        <v>3649</v>
      </c>
      <c r="L376">
        <v>8</v>
      </c>
      <c r="O376">
        <v>11</v>
      </c>
      <c r="R376" t="s">
        <v>46751</v>
      </c>
      <c r="U376" t="s">
        <v>46752</v>
      </c>
      <c r="X376" t="s">
        <v>24435</v>
      </c>
      <c r="Y376">
        <v>0</v>
      </c>
      <c r="AA376" t="s">
        <v>23209</v>
      </c>
      <c r="AB376">
        <v>1</v>
      </c>
      <c r="AD376" t="s">
        <v>23210</v>
      </c>
      <c r="AE376">
        <v>1</v>
      </c>
      <c r="AG376" t="s">
        <v>23211</v>
      </c>
      <c r="AH376">
        <v>1</v>
      </c>
      <c r="AJ376" t="s">
        <v>46753</v>
      </c>
      <c r="AM376" t="s">
        <v>46754</v>
      </c>
      <c r="AP376" t="s">
        <v>46755</v>
      </c>
      <c r="AS376" t="s">
        <v>46756</v>
      </c>
      <c r="AV376" t="s">
        <v>314</v>
      </c>
      <c r="AW376">
        <v>1</v>
      </c>
      <c r="AY376" t="s">
        <v>16918</v>
      </c>
      <c r="AZ376">
        <v>1</v>
      </c>
      <c r="BB376" t="s">
        <v>20679</v>
      </c>
      <c r="BC376">
        <v>1</v>
      </c>
      <c r="BE376" t="s">
        <v>23216</v>
      </c>
      <c r="BF376">
        <v>1</v>
      </c>
      <c r="BH376" t="s">
        <v>21853</v>
      </c>
      <c r="BI376">
        <v>1</v>
      </c>
      <c r="BK376" t="s">
        <v>21157</v>
      </c>
      <c r="BL376">
        <v>0</v>
      </c>
      <c r="BN376" t="s">
        <v>21157</v>
      </c>
      <c r="BO376">
        <v>1</v>
      </c>
      <c r="BQ376" t="s">
        <v>23226</v>
      </c>
      <c r="BR376">
        <v>0</v>
      </c>
      <c r="BT376" t="s">
        <v>23217</v>
      </c>
      <c r="BU376">
        <v>0</v>
      </c>
      <c r="BW376" t="s">
        <v>21156</v>
      </c>
      <c r="BX376">
        <v>1</v>
      </c>
      <c r="BZ376" t="s">
        <v>20593</v>
      </c>
      <c r="CA376">
        <v>1</v>
      </c>
      <c r="CC376" t="s">
        <v>46757</v>
      </c>
      <c r="CF376" t="s">
        <v>46758</v>
      </c>
    </row>
    <row r="377" spans="1:84" x14ac:dyDescent="0.3">
      <c r="A377">
        <v>376</v>
      </c>
      <c r="B377" s="1">
        <v>45910.563333333332</v>
      </c>
      <c r="C377" s="1">
        <v>45910.574062500003</v>
      </c>
      <c r="D377" t="s">
        <v>4217</v>
      </c>
      <c r="E377" t="s">
        <v>4218</v>
      </c>
      <c r="F377">
        <v>12</v>
      </c>
      <c r="I377" t="s">
        <v>43970</v>
      </c>
      <c r="L377">
        <v>7</v>
      </c>
      <c r="O377">
        <v>37</v>
      </c>
      <c r="R377" t="s">
        <v>46759</v>
      </c>
      <c r="U377" t="s">
        <v>46760</v>
      </c>
      <c r="X377" t="s">
        <v>46761</v>
      </c>
      <c r="Y377">
        <v>0</v>
      </c>
      <c r="AA377" t="s">
        <v>23209</v>
      </c>
      <c r="AB377">
        <v>1</v>
      </c>
      <c r="AD377" t="s">
        <v>23210</v>
      </c>
      <c r="AE377">
        <v>1</v>
      </c>
      <c r="AG377" t="s">
        <v>23211</v>
      </c>
      <c r="AH377">
        <v>1</v>
      </c>
      <c r="AJ377" t="s">
        <v>46762</v>
      </c>
      <c r="AM377" t="s">
        <v>46763</v>
      </c>
      <c r="AP377" t="s">
        <v>46764</v>
      </c>
      <c r="AS377" t="s">
        <v>46765</v>
      </c>
      <c r="AV377" t="s">
        <v>314</v>
      </c>
      <c r="AW377">
        <v>1</v>
      </c>
      <c r="AY377" t="s">
        <v>16918</v>
      </c>
      <c r="AZ377">
        <v>1</v>
      </c>
      <c r="BB377" t="s">
        <v>20679</v>
      </c>
      <c r="BC377">
        <v>1</v>
      </c>
      <c r="BE377" t="s">
        <v>23216</v>
      </c>
      <c r="BF377">
        <v>1</v>
      </c>
      <c r="BH377" t="s">
        <v>21853</v>
      </c>
      <c r="BI377">
        <v>1</v>
      </c>
      <c r="BK377" t="s">
        <v>21156</v>
      </c>
      <c r="BL377">
        <v>1</v>
      </c>
      <c r="BN377" t="s">
        <v>21157</v>
      </c>
      <c r="BO377">
        <v>1</v>
      </c>
      <c r="BQ377" t="s">
        <v>23226</v>
      </c>
      <c r="BR377">
        <v>0</v>
      </c>
      <c r="BT377" t="s">
        <v>23217</v>
      </c>
      <c r="BU377">
        <v>0</v>
      </c>
      <c r="BW377" t="s">
        <v>21156</v>
      </c>
      <c r="BX377">
        <v>1</v>
      </c>
      <c r="BZ377" t="s">
        <v>20593</v>
      </c>
      <c r="CA377">
        <v>1</v>
      </c>
      <c r="CC377" t="s">
        <v>24955</v>
      </c>
      <c r="CF377" t="s">
        <v>24956</v>
      </c>
    </row>
    <row r="378" spans="1:84" x14ac:dyDescent="0.3">
      <c r="A378">
        <v>377</v>
      </c>
      <c r="B378" s="1">
        <v>45910.622534722221</v>
      </c>
      <c r="C378" s="1">
        <v>45910.628761574073</v>
      </c>
      <c r="D378" t="s">
        <v>2111</v>
      </c>
      <c r="E378" t="s">
        <v>2112</v>
      </c>
      <c r="F378">
        <v>6</v>
      </c>
      <c r="I378" t="s">
        <v>21472</v>
      </c>
      <c r="L378">
        <v>4</v>
      </c>
      <c r="O378">
        <v>11</v>
      </c>
      <c r="R378" t="s">
        <v>46766</v>
      </c>
      <c r="U378" t="s">
        <v>46767</v>
      </c>
      <c r="X378" t="s">
        <v>23980</v>
      </c>
      <c r="Y378">
        <v>1</v>
      </c>
      <c r="AA378" t="s">
        <v>23209</v>
      </c>
      <c r="AB378">
        <v>1</v>
      </c>
      <c r="AD378" t="s">
        <v>23210</v>
      </c>
      <c r="AE378">
        <v>1</v>
      </c>
      <c r="AG378" t="s">
        <v>23304</v>
      </c>
      <c r="AH378">
        <v>0</v>
      </c>
      <c r="AJ378" t="s">
        <v>46768</v>
      </c>
      <c r="AM378" t="s">
        <v>46769</v>
      </c>
      <c r="AP378" t="s">
        <v>46770</v>
      </c>
      <c r="AS378" t="s">
        <v>46771</v>
      </c>
      <c r="AV378" t="s">
        <v>314</v>
      </c>
      <c r="AW378">
        <v>1</v>
      </c>
      <c r="AY378" t="s">
        <v>21853</v>
      </c>
      <c r="AZ378">
        <v>0</v>
      </c>
      <c r="BB378" t="s">
        <v>16918</v>
      </c>
      <c r="BC378">
        <v>0</v>
      </c>
      <c r="BE378" t="s">
        <v>20679</v>
      </c>
      <c r="BF378">
        <v>0</v>
      </c>
      <c r="BH378" t="s">
        <v>21853</v>
      </c>
      <c r="BI378">
        <v>1</v>
      </c>
      <c r="BK378" t="s">
        <v>23216</v>
      </c>
      <c r="BL378">
        <v>0</v>
      </c>
      <c r="BN378" t="s">
        <v>20593</v>
      </c>
      <c r="BO378">
        <v>0</v>
      </c>
      <c r="BQ378" t="s">
        <v>23226</v>
      </c>
      <c r="BR378">
        <v>0</v>
      </c>
      <c r="BT378" t="s">
        <v>21156</v>
      </c>
      <c r="BU378">
        <v>0</v>
      </c>
      <c r="BW378" t="s">
        <v>21157</v>
      </c>
      <c r="BX378">
        <v>0</v>
      </c>
      <c r="BZ378" t="s">
        <v>20593</v>
      </c>
      <c r="CA378">
        <v>1</v>
      </c>
      <c r="CC378" t="s">
        <v>46772</v>
      </c>
      <c r="CF378" t="s">
        <v>46773</v>
      </c>
    </row>
    <row r="379" spans="1:84" x14ac:dyDescent="0.3">
      <c r="A379">
        <v>378</v>
      </c>
      <c r="B379" s="1">
        <v>45910.792662037034</v>
      </c>
      <c r="C379" s="1">
        <v>45910.801562499997</v>
      </c>
      <c r="D379" t="s">
        <v>33898</v>
      </c>
      <c r="E379" t="s">
        <v>36232</v>
      </c>
      <c r="F379">
        <v>8</v>
      </c>
      <c r="I379" t="s">
        <v>42512</v>
      </c>
      <c r="L379">
        <v>14</v>
      </c>
      <c r="O379">
        <v>39</v>
      </c>
      <c r="R379" t="s">
        <v>46774</v>
      </c>
      <c r="U379" t="s">
        <v>46775</v>
      </c>
      <c r="X379" t="s">
        <v>23980</v>
      </c>
      <c r="Y379">
        <v>1</v>
      </c>
      <c r="AA379" t="s">
        <v>23209</v>
      </c>
      <c r="AB379">
        <v>1</v>
      </c>
      <c r="AD379" t="s">
        <v>23210</v>
      </c>
      <c r="AE379">
        <v>1</v>
      </c>
      <c r="AG379" t="s">
        <v>23211</v>
      </c>
      <c r="AH379">
        <v>1</v>
      </c>
      <c r="AJ379" t="s">
        <v>46776</v>
      </c>
      <c r="AM379" t="s">
        <v>46777</v>
      </c>
      <c r="AP379" t="s">
        <v>46743</v>
      </c>
      <c r="AS379" t="s">
        <v>46744</v>
      </c>
      <c r="AV379" t="s">
        <v>314</v>
      </c>
      <c r="AW379">
        <v>1</v>
      </c>
      <c r="AY379" t="s">
        <v>23216</v>
      </c>
      <c r="AZ379">
        <v>0</v>
      </c>
      <c r="BB379" t="s">
        <v>21853</v>
      </c>
      <c r="BC379">
        <v>0</v>
      </c>
      <c r="BE379" t="s">
        <v>23216</v>
      </c>
      <c r="BF379">
        <v>1</v>
      </c>
      <c r="BH379" t="s">
        <v>20679</v>
      </c>
      <c r="BI379">
        <v>0</v>
      </c>
      <c r="BK379" t="s">
        <v>23226</v>
      </c>
      <c r="BL379">
        <v>0</v>
      </c>
      <c r="BN379" t="s">
        <v>21156</v>
      </c>
      <c r="BO379">
        <v>0</v>
      </c>
      <c r="BQ379" t="s">
        <v>23217</v>
      </c>
      <c r="BR379">
        <v>1</v>
      </c>
      <c r="BT379" t="s">
        <v>23217</v>
      </c>
      <c r="BU379">
        <v>0</v>
      </c>
      <c r="BW379" t="s">
        <v>16918</v>
      </c>
      <c r="BX379">
        <v>0</v>
      </c>
      <c r="BZ379" t="s">
        <v>20593</v>
      </c>
      <c r="CA379">
        <v>1</v>
      </c>
      <c r="CC379" t="s">
        <v>46778</v>
      </c>
      <c r="CF379" t="s">
        <v>46745</v>
      </c>
    </row>
    <row r="380" spans="1:84" x14ac:dyDescent="0.3">
      <c r="A380">
        <v>379</v>
      </c>
      <c r="B380" s="1">
        <v>45910.827951388892</v>
      </c>
      <c r="C380" s="1">
        <v>45910.837118055555</v>
      </c>
      <c r="D380" t="s">
        <v>2433</v>
      </c>
      <c r="E380" t="s">
        <v>2434</v>
      </c>
      <c r="F380">
        <v>10</v>
      </c>
      <c r="I380" t="s">
        <v>2434</v>
      </c>
      <c r="L380">
        <v>12</v>
      </c>
      <c r="O380">
        <v>17</v>
      </c>
      <c r="R380" t="s">
        <v>48689</v>
      </c>
      <c r="U380" t="s">
        <v>48690</v>
      </c>
      <c r="X380" t="s">
        <v>23980</v>
      </c>
      <c r="Y380">
        <v>1</v>
      </c>
      <c r="AA380" t="s">
        <v>23209</v>
      </c>
      <c r="AB380">
        <v>1</v>
      </c>
      <c r="AD380" t="s">
        <v>23303</v>
      </c>
      <c r="AE380">
        <v>0</v>
      </c>
      <c r="AG380" t="s">
        <v>23211</v>
      </c>
      <c r="AH380">
        <v>1</v>
      </c>
      <c r="AJ380" t="s">
        <v>23211</v>
      </c>
      <c r="AM380" t="s">
        <v>48691</v>
      </c>
      <c r="AP380" t="s">
        <v>48692</v>
      </c>
      <c r="AS380" t="s">
        <v>48693</v>
      </c>
      <c r="AV380" t="s">
        <v>314</v>
      </c>
      <c r="AW380">
        <v>1</v>
      </c>
      <c r="AY380" t="s">
        <v>16918</v>
      </c>
      <c r="AZ380">
        <v>1</v>
      </c>
      <c r="BB380" t="s">
        <v>20679</v>
      </c>
      <c r="BC380">
        <v>1</v>
      </c>
      <c r="BE380" t="s">
        <v>23217</v>
      </c>
      <c r="BF380">
        <v>0</v>
      </c>
      <c r="BH380" t="s">
        <v>21853</v>
      </c>
      <c r="BI380">
        <v>1</v>
      </c>
      <c r="BK380" t="s">
        <v>21156</v>
      </c>
      <c r="BL380">
        <v>1</v>
      </c>
      <c r="BN380" t="s">
        <v>21157</v>
      </c>
      <c r="BO380">
        <v>1</v>
      </c>
      <c r="BQ380" t="s">
        <v>23226</v>
      </c>
      <c r="BR380">
        <v>0</v>
      </c>
      <c r="BT380" t="s">
        <v>20593</v>
      </c>
      <c r="BU380">
        <v>0</v>
      </c>
      <c r="BW380" t="s">
        <v>21156</v>
      </c>
      <c r="BX380">
        <v>1</v>
      </c>
      <c r="BZ380" t="s">
        <v>23216</v>
      </c>
      <c r="CA380">
        <v>0</v>
      </c>
      <c r="CC380" t="s">
        <v>48694</v>
      </c>
      <c r="CF380" t="s">
        <v>48695</v>
      </c>
    </row>
    <row r="381" spans="1:84" x14ac:dyDescent="0.3">
      <c r="A381">
        <v>380</v>
      </c>
      <c r="B381" s="1">
        <v>45910.823831018519</v>
      </c>
      <c r="C381" s="1">
        <v>45910.837939814817</v>
      </c>
      <c r="D381" t="s">
        <v>450</v>
      </c>
      <c r="E381" t="s">
        <v>451</v>
      </c>
      <c r="F381">
        <v>9</v>
      </c>
      <c r="I381" t="s">
        <v>39055</v>
      </c>
      <c r="L381">
        <v>11</v>
      </c>
      <c r="O381">
        <v>24</v>
      </c>
      <c r="R381" t="s">
        <v>48696</v>
      </c>
      <c r="U381" t="s">
        <v>48697</v>
      </c>
      <c r="X381" t="s">
        <v>25565</v>
      </c>
      <c r="Y381">
        <v>0</v>
      </c>
      <c r="AA381" t="s">
        <v>23209</v>
      </c>
      <c r="AB381">
        <v>1</v>
      </c>
      <c r="AD381" t="s">
        <v>23209</v>
      </c>
      <c r="AE381">
        <v>0</v>
      </c>
      <c r="AG381" t="s">
        <v>23304</v>
      </c>
      <c r="AH381">
        <v>0</v>
      </c>
      <c r="AJ381" t="s">
        <v>23210</v>
      </c>
      <c r="AM381" t="s">
        <v>48698</v>
      </c>
      <c r="AP381" t="s">
        <v>48699</v>
      </c>
      <c r="AS381" t="s">
        <v>48700</v>
      </c>
      <c r="AV381" t="s">
        <v>314</v>
      </c>
      <c r="AW381">
        <v>1</v>
      </c>
      <c r="AY381" t="s">
        <v>23226</v>
      </c>
      <c r="AZ381">
        <v>0</v>
      </c>
      <c r="BB381" t="s">
        <v>20679</v>
      </c>
      <c r="BC381">
        <v>1</v>
      </c>
      <c r="BE381" t="s">
        <v>21157</v>
      </c>
      <c r="BF381">
        <v>0</v>
      </c>
      <c r="BH381" t="s">
        <v>21853</v>
      </c>
      <c r="BI381">
        <v>1</v>
      </c>
      <c r="BK381" t="s">
        <v>21156</v>
      </c>
      <c r="BL381">
        <v>1</v>
      </c>
      <c r="BN381" t="s">
        <v>23216</v>
      </c>
      <c r="BO381">
        <v>0</v>
      </c>
      <c r="BQ381" t="s">
        <v>23217</v>
      </c>
      <c r="BR381">
        <v>1</v>
      </c>
      <c r="BT381" t="s">
        <v>23226</v>
      </c>
      <c r="BU381">
        <v>1</v>
      </c>
      <c r="BW381" t="s">
        <v>21156</v>
      </c>
      <c r="BX381">
        <v>1</v>
      </c>
      <c r="BZ381" t="s">
        <v>20593</v>
      </c>
      <c r="CA381">
        <v>1</v>
      </c>
      <c r="CC381" t="s">
        <v>48701</v>
      </c>
      <c r="CF381" t="s">
        <v>48702</v>
      </c>
    </row>
    <row r="382" spans="1:84" x14ac:dyDescent="0.3">
      <c r="A382">
        <v>381</v>
      </c>
      <c r="B382" s="1">
        <v>45910.893020833333</v>
      </c>
      <c r="C382" s="1">
        <v>45910.89744212963</v>
      </c>
      <c r="D382" t="s">
        <v>33828</v>
      </c>
      <c r="E382" t="s">
        <v>36151</v>
      </c>
      <c r="F382">
        <v>1</v>
      </c>
      <c r="I382" t="s">
        <v>48703</v>
      </c>
      <c r="L382">
        <v>14</v>
      </c>
      <c r="O382">
        <v>18</v>
      </c>
      <c r="R382" t="s">
        <v>45984</v>
      </c>
      <c r="U382" t="s">
        <v>48704</v>
      </c>
      <c r="X382" t="s">
        <v>48705</v>
      </c>
      <c r="Y382">
        <v>0</v>
      </c>
      <c r="AA382" t="s">
        <v>23209</v>
      </c>
      <c r="AB382">
        <v>1</v>
      </c>
      <c r="AD382" t="s">
        <v>23211</v>
      </c>
      <c r="AE382">
        <v>0</v>
      </c>
      <c r="AG382" t="s">
        <v>23210</v>
      </c>
      <c r="AH382">
        <v>0</v>
      </c>
      <c r="AJ382" t="s">
        <v>48706</v>
      </c>
      <c r="AM382" t="s">
        <v>48707</v>
      </c>
      <c r="AP382" t="s">
        <v>46743</v>
      </c>
      <c r="AS382" t="s">
        <v>48708</v>
      </c>
      <c r="AV382" t="s">
        <v>21156</v>
      </c>
      <c r="AW382">
        <v>0</v>
      </c>
      <c r="AY382" t="s">
        <v>314</v>
      </c>
      <c r="AZ382">
        <v>0</v>
      </c>
      <c r="BB382" t="s">
        <v>23216</v>
      </c>
      <c r="BC382">
        <v>0</v>
      </c>
      <c r="BE382" t="s">
        <v>21853</v>
      </c>
      <c r="BF382">
        <v>0</v>
      </c>
      <c r="BH382" t="s">
        <v>21157</v>
      </c>
      <c r="BI382">
        <v>0</v>
      </c>
      <c r="BK382" t="s">
        <v>20679</v>
      </c>
      <c r="BL382">
        <v>0</v>
      </c>
      <c r="BN382" t="s">
        <v>23226</v>
      </c>
      <c r="BO382">
        <v>0</v>
      </c>
      <c r="BQ382" t="s">
        <v>16918</v>
      </c>
      <c r="BR382">
        <v>0</v>
      </c>
      <c r="BT382" t="s">
        <v>20593</v>
      </c>
      <c r="BU382">
        <v>0</v>
      </c>
      <c r="BW382" t="s">
        <v>23217</v>
      </c>
      <c r="BX382">
        <v>0</v>
      </c>
      <c r="BZ382" t="s">
        <v>16918</v>
      </c>
      <c r="CA382">
        <v>0</v>
      </c>
      <c r="CC382" t="s">
        <v>35056</v>
      </c>
      <c r="CF382" t="s">
        <v>46750</v>
      </c>
    </row>
    <row r="383" spans="1:84" x14ac:dyDescent="0.3">
      <c r="A383">
        <v>382</v>
      </c>
      <c r="B383" s="1">
        <v>45910.888726851852</v>
      </c>
      <c r="C383" s="1">
        <v>45910.899791666663</v>
      </c>
      <c r="D383" t="s">
        <v>33872</v>
      </c>
      <c r="E383" t="s">
        <v>36386</v>
      </c>
      <c r="F383">
        <v>13</v>
      </c>
      <c r="I383" t="s">
        <v>36386</v>
      </c>
      <c r="L383">
        <v>14</v>
      </c>
      <c r="O383">
        <v>31</v>
      </c>
      <c r="R383" t="s">
        <v>48709</v>
      </c>
      <c r="U383" t="s">
        <v>48710</v>
      </c>
      <c r="X383" t="s">
        <v>23980</v>
      </c>
      <c r="Y383">
        <v>1</v>
      </c>
      <c r="AA383" t="s">
        <v>23209</v>
      </c>
      <c r="AB383">
        <v>1</v>
      </c>
      <c r="AD383" t="s">
        <v>23210</v>
      </c>
      <c r="AE383">
        <v>1</v>
      </c>
      <c r="AG383" t="s">
        <v>23211</v>
      </c>
      <c r="AH383">
        <v>1</v>
      </c>
      <c r="AJ383" t="s">
        <v>23211</v>
      </c>
      <c r="AM383" t="s">
        <v>48711</v>
      </c>
      <c r="AP383" t="s">
        <v>48712</v>
      </c>
      <c r="AS383" t="s">
        <v>46744</v>
      </c>
      <c r="AV383" t="s">
        <v>314</v>
      </c>
      <c r="AW383">
        <v>1</v>
      </c>
      <c r="AY383" t="s">
        <v>23217</v>
      </c>
      <c r="AZ383">
        <v>0</v>
      </c>
      <c r="BB383" t="s">
        <v>20679</v>
      </c>
      <c r="BC383">
        <v>1</v>
      </c>
      <c r="BE383" t="s">
        <v>23216</v>
      </c>
      <c r="BF383">
        <v>1</v>
      </c>
      <c r="BH383" t="s">
        <v>21853</v>
      </c>
      <c r="BI383">
        <v>1</v>
      </c>
      <c r="BK383" t="s">
        <v>21156</v>
      </c>
      <c r="BL383">
        <v>1</v>
      </c>
      <c r="BN383" t="s">
        <v>21157</v>
      </c>
      <c r="BO383">
        <v>1</v>
      </c>
      <c r="BQ383" t="s">
        <v>23217</v>
      </c>
      <c r="BR383">
        <v>1</v>
      </c>
      <c r="BT383" t="s">
        <v>23217</v>
      </c>
      <c r="BU383">
        <v>0</v>
      </c>
      <c r="BW383" t="s">
        <v>21156</v>
      </c>
      <c r="BX383">
        <v>1</v>
      </c>
      <c r="BZ383" t="s">
        <v>20593</v>
      </c>
      <c r="CA383">
        <v>1</v>
      </c>
      <c r="CC383" t="s">
        <v>35056</v>
      </c>
      <c r="CF383" t="s">
        <v>45953</v>
      </c>
    </row>
    <row r="384" spans="1:84" x14ac:dyDescent="0.3">
      <c r="A384">
        <v>383</v>
      </c>
      <c r="B384" s="1">
        <v>45910.974282407406</v>
      </c>
      <c r="C384" s="1">
        <v>45910.984780092593</v>
      </c>
      <c r="D384" t="s">
        <v>398</v>
      </c>
      <c r="E384" t="s">
        <v>399</v>
      </c>
      <c r="F384">
        <v>12</v>
      </c>
      <c r="I384" t="s">
        <v>400</v>
      </c>
      <c r="L384">
        <v>11</v>
      </c>
      <c r="O384">
        <v>36</v>
      </c>
      <c r="R384" t="s">
        <v>48713</v>
      </c>
      <c r="U384" t="s">
        <v>48714</v>
      </c>
      <c r="X384" t="s">
        <v>24292</v>
      </c>
      <c r="Y384">
        <v>0</v>
      </c>
      <c r="AA384" t="s">
        <v>23209</v>
      </c>
      <c r="AB384">
        <v>1</v>
      </c>
      <c r="AD384" t="s">
        <v>23210</v>
      </c>
      <c r="AE384">
        <v>1</v>
      </c>
      <c r="AG384" t="s">
        <v>23211</v>
      </c>
      <c r="AH384">
        <v>1</v>
      </c>
      <c r="AJ384" t="s">
        <v>23232</v>
      </c>
      <c r="AM384" t="s">
        <v>48715</v>
      </c>
      <c r="AP384" t="s">
        <v>48716</v>
      </c>
      <c r="AS384" t="s">
        <v>48717</v>
      </c>
      <c r="AV384" t="s">
        <v>314</v>
      </c>
      <c r="AW384">
        <v>1</v>
      </c>
      <c r="AY384" t="s">
        <v>23226</v>
      </c>
      <c r="AZ384">
        <v>0</v>
      </c>
      <c r="BB384" t="s">
        <v>20679</v>
      </c>
      <c r="BC384">
        <v>1</v>
      </c>
      <c r="BE384" t="s">
        <v>23216</v>
      </c>
      <c r="BF384">
        <v>1</v>
      </c>
      <c r="BH384" t="s">
        <v>21853</v>
      </c>
      <c r="BI384">
        <v>1</v>
      </c>
      <c r="BK384" t="s">
        <v>21156</v>
      </c>
      <c r="BL384">
        <v>1</v>
      </c>
      <c r="BN384" t="s">
        <v>21157</v>
      </c>
      <c r="BO384">
        <v>1</v>
      </c>
      <c r="BQ384" t="s">
        <v>23217</v>
      </c>
      <c r="BR384">
        <v>1</v>
      </c>
      <c r="BT384" t="s">
        <v>23217</v>
      </c>
      <c r="BU384">
        <v>0</v>
      </c>
      <c r="BW384" t="s">
        <v>21156</v>
      </c>
      <c r="BX384">
        <v>1</v>
      </c>
      <c r="BZ384" t="s">
        <v>20593</v>
      </c>
      <c r="CA384">
        <v>1</v>
      </c>
      <c r="CC384" t="s">
        <v>48718</v>
      </c>
      <c r="CF384" t="s">
        <v>48719</v>
      </c>
    </row>
    <row r="385" spans="1:84" x14ac:dyDescent="0.3">
      <c r="A385">
        <v>384</v>
      </c>
      <c r="B385" s="1">
        <v>45911.316747685189</v>
      </c>
      <c r="C385" s="1">
        <v>45911.319548611114</v>
      </c>
      <c r="D385" t="s">
        <v>67</v>
      </c>
      <c r="E385" t="s">
        <v>68</v>
      </c>
      <c r="F385">
        <v>12</v>
      </c>
      <c r="I385" t="s">
        <v>47017</v>
      </c>
      <c r="L385">
        <v>11</v>
      </c>
      <c r="O385">
        <v>25</v>
      </c>
      <c r="R385" t="s">
        <v>48720</v>
      </c>
      <c r="U385" t="s">
        <v>48721</v>
      </c>
      <c r="X385" t="s">
        <v>24292</v>
      </c>
      <c r="Y385">
        <v>0</v>
      </c>
      <c r="AA385" t="s">
        <v>23209</v>
      </c>
      <c r="AB385">
        <v>1</v>
      </c>
      <c r="AD385" t="s">
        <v>23210</v>
      </c>
      <c r="AE385">
        <v>1</v>
      </c>
      <c r="AG385" t="s">
        <v>23211</v>
      </c>
      <c r="AH385">
        <v>1</v>
      </c>
      <c r="AJ385" t="s">
        <v>23232</v>
      </c>
      <c r="AM385" t="s">
        <v>48722</v>
      </c>
      <c r="AP385" t="s">
        <v>48723</v>
      </c>
      <c r="AS385" t="s">
        <v>48724</v>
      </c>
      <c r="AV385" t="s">
        <v>314</v>
      </c>
      <c r="AW385">
        <v>1</v>
      </c>
      <c r="AY385" t="s">
        <v>23226</v>
      </c>
      <c r="AZ385">
        <v>0</v>
      </c>
      <c r="BB385" t="s">
        <v>20679</v>
      </c>
      <c r="BC385">
        <v>1</v>
      </c>
      <c r="BE385" t="s">
        <v>23216</v>
      </c>
      <c r="BF385">
        <v>1</v>
      </c>
      <c r="BH385" t="s">
        <v>21853</v>
      </c>
      <c r="BI385">
        <v>1</v>
      </c>
      <c r="BK385" t="s">
        <v>21156</v>
      </c>
      <c r="BL385">
        <v>1</v>
      </c>
      <c r="BN385" t="s">
        <v>21157</v>
      </c>
      <c r="BO385">
        <v>1</v>
      </c>
      <c r="BQ385" t="s">
        <v>23217</v>
      </c>
      <c r="BR385">
        <v>1</v>
      </c>
      <c r="BT385" t="s">
        <v>23217</v>
      </c>
      <c r="BU385">
        <v>0</v>
      </c>
      <c r="BW385" t="s">
        <v>21156</v>
      </c>
      <c r="BX385">
        <v>1</v>
      </c>
      <c r="BZ385" t="s">
        <v>20593</v>
      </c>
      <c r="CA385">
        <v>1</v>
      </c>
      <c r="CC385" t="s">
        <v>23642</v>
      </c>
      <c r="CF385" t="s">
        <v>48725</v>
      </c>
    </row>
    <row r="386" spans="1:84" x14ac:dyDescent="0.3">
      <c r="A386">
        <v>385</v>
      </c>
      <c r="B386" s="1">
        <v>45911.348912037036</v>
      </c>
      <c r="C386" s="1">
        <v>45911.352905092594</v>
      </c>
      <c r="D386" t="s">
        <v>91</v>
      </c>
      <c r="E386" t="s">
        <v>92</v>
      </c>
      <c r="F386">
        <v>1</v>
      </c>
      <c r="I386" t="s">
        <v>92</v>
      </c>
      <c r="L386">
        <v>11</v>
      </c>
      <c r="O386">
        <v>10</v>
      </c>
      <c r="R386" t="s">
        <v>45984</v>
      </c>
      <c r="U386" t="s">
        <v>48726</v>
      </c>
      <c r="X386" t="s">
        <v>35029</v>
      </c>
      <c r="Y386">
        <v>0</v>
      </c>
      <c r="AA386" t="s">
        <v>23210</v>
      </c>
      <c r="AB386">
        <v>0</v>
      </c>
      <c r="AD386" t="s">
        <v>23304</v>
      </c>
      <c r="AE386">
        <v>0</v>
      </c>
      <c r="AG386" t="s">
        <v>23774</v>
      </c>
      <c r="AH386">
        <v>0</v>
      </c>
      <c r="AJ386" t="s">
        <v>48727</v>
      </c>
      <c r="AM386" t="s">
        <v>48711</v>
      </c>
      <c r="AP386" t="s">
        <v>48728</v>
      </c>
      <c r="AS386" t="s">
        <v>48729</v>
      </c>
      <c r="AV386" t="s">
        <v>20593</v>
      </c>
      <c r="AW386">
        <v>0</v>
      </c>
      <c r="AY386" t="s">
        <v>23226</v>
      </c>
      <c r="AZ386">
        <v>0</v>
      </c>
      <c r="BB386" t="s">
        <v>20679</v>
      </c>
      <c r="BC386">
        <v>1</v>
      </c>
      <c r="BE386" t="s">
        <v>23226</v>
      </c>
      <c r="BF386">
        <v>0</v>
      </c>
      <c r="BH386" t="s">
        <v>21156</v>
      </c>
      <c r="BI386">
        <v>0</v>
      </c>
      <c r="BK386" t="s">
        <v>23217</v>
      </c>
      <c r="BL386">
        <v>0</v>
      </c>
      <c r="BN386" t="s">
        <v>23216</v>
      </c>
      <c r="BO386">
        <v>0</v>
      </c>
      <c r="BQ386" t="s">
        <v>314</v>
      </c>
      <c r="BR386">
        <v>0</v>
      </c>
      <c r="BT386" t="s">
        <v>20679</v>
      </c>
      <c r="BU386">
        <v>0</v>
      </c>
      <c r="BW386" t="s">
        <v>21157</v>
      </c>
      <c r="BX386">
        <v>0</v>
      </c>
      <c r="BZ386" t="s">
        <v>23217</v>
      </c>
      <c r="CA386">
        <v>0</v>
      </c>
      <c r="CC386" t="s">
        <v>35056</v>
      </c>
      <c r="CF386" t="s">
        <v>48730</v>
      </c>
    </row>
    <row r="387" spans="1:84" x14ac:dyDescent="0.3">
      <c r="A387">
        <v>386</v>
      </c>
      <c r="B387" s="1">
        <v>45911.364687499998</v>
      </c>
      <c r="C387" s="1">
        <v>45911.366805555554</v>
      </c>
      <c r="D387" t="s">
        <v>3130</v>
      </c>
      <c r="E387" t="s">
        <v>3131</v>
      </c>
      <c r="F387">
        <v>12</v>
      </c>
      <c r="I387" t="s">
        <v>3132</v>
      </c>
      <c r="L387">
        <v>3</v>
      </c>
      <c r="O387">
        <v>12</v>
      </c>
      <c r="R387" t="s">
        <v>48731</v>
      </c>
      <c r="U387" t="s">
        <v>48732</v>
      </c>
      <c r="X387" t="s">
        <v>23980</v>
      </c>
      <c r="Y387">
        <v>1</v>
      </c>
      <c r="AA387" t="s">
        <v>23209</v>
      </c>
      <c r="AB387">
        <v>1</v>
      </c>
      <c r="AD387" t="s">
        <v>23303</v>
      </c>
      <c r="AE387">
        <v>0</v>
      </c>
      <c r="AG387" t="s">
        <v>23211</v>
      </c>
      <c r="AH387">
        <v>1</v>
      </c>
      <c r="AJ387" t="s">
        <v>48733</v>
      </c>
      <c r="AM387" t="s">
        <v>48734</v>
      </c>
      <c r="AP387" t="s">
        <v>48735</v>
      </c>
      <c r="AS387" t="s">
        <v>48736</v>
      </c>
      <c r="AV387" t="s">
        <v>314</v>
      </c>
      <c r="AW387">
        <v>1</v>
      </c>
      <c r="AY387" t="s">
        <v>16918</v>
      </c>
      <c r="AZ387">
        <v>1</v>
      </c>
      <c r="BB387" t="s">
        <v>20679</v>
      </c>
      <c r="BC387">
        <v>1</v>
      </c>
      <c r="BE387" t="s">
        <v>23216</v>
      </c>
      <c r="BF387">
        <v>1</v>
      </c>
      <c r="BH387" t="s">
        <v>21853</v>
      </c>
      <c r="BI387">
        <v>1</v>
      </c>
      <c r="BK387" t="s">
        <v>21156</v>
      </c>
      <c r="BL387">
        <v>1</v>
      </c>
      <c r="BN387" t="s">
        <v>21157</v>
      </c>
      <c r="BO387">
        <v>1</v>
      </c>
      <c r="BQ387" t="s">
        <v>23226</v>
      </c>
      <c r="BR387">
        <v>0</v>
      </c>
      <c r="BT387" t="s">
        <v>23217</v>
      </c>
      <c r="BU387">
        <v>0</v>
      </c>
      <c r="BW387" t="s">
        <v>21156</v>
      </c>
      <c r="BX387">
        <v>1</v>
      </c>
      <c r="BZ387" t="s">
        <v>20593</v>
      </c>
      <c r="CA387">
        <v>1</v>
      </c>
      <c r="CC387" t="s">
        <v>48737</v>
      </c>
      <c r="CF387" t="s">
        <v>48738</v>
      </c>
    </row>
    <row r="388" spans="1:84" x14ac:dyDescent="0.3">
      <c r="A388">
        <v>387</v>
      </c>
      <c r="B388" s="1">
        <v>45911.38554398148</v>
      </c>
      <c r="C388" s="1">
        <v>45911.387511574074</v>
      </c>
      <c r="D388" t="s">
        <v>671</v>
      </c>
      <c r="E388" t="s">
        <v>672</v>
      </c>
      <c r="F388">
        <v>13</v>
      </c>
      <c r="I388" t="s">
        <v>673</v>
      </c>
      <c r="L388">
        <v>10</v>
      </c>
      <c r="O388">
        <v>6</v>
      </c>
      <c r="R388" t="s">
        <v>48739</v>
      </c>
      <c r="U388" t="s">
        <v>48740</v>
      </c>
      <c r="X388" t="s">
        <v>23980</v>
      </c>
      <c r="Y388">
        <v>1</v>
      </c>
      <c r="AA388" t="s">
        <v>23209</v>
      </c>
      <c r="AB388">
        <v>1</v>
      </c>
      <c r="AD388" t="s">
        <v>23210</v>
      </c>
      <c r="AE388">
        <v>1</v>
      </c>
      <c r="AG388" t="s">
        <v>23211</v>
      </c>
      <c r="AH388">
        <v>1</v>
      </c>
      <c r="AJ388" t="s">
        <v>23232</v>
      </c>
      <c r="AM388" t="s">
        <v>48741</v>
      </c>
      <c r="AP388" t="s">
        <v>48742</v>
      </c>
      <c r="AS388" t="s">
        <v>48743</v>
      </c>
      <c r="AV388" t="s">
        <v>314</v>
      </c>
      <c r="AW388">
        <v>1</v>
      </c>
      <c r="AY388" t="s">
        <v>16918</v>
      </c>
      <c r="AZ388">
        <v>1</v>
      </c>
      <c r="BB388" t="s">
        <v>20679</v>
      </c>
      <c r="BC388">
        <v>1</v>
      </c>
      <c r="BE388" t="s">
        <v>23216</v>
      </c>
      <c r="BF388">
        <v>1</v>
      </c>
      <c r="BH388" t="s">
        <v>21853</v>
      </c>
      <c r="BI388">
        <v>1</v>
      </c>
      <c r="BK388" t="s">
        <v>21156</v>
      </c>
      <c r="BL388">
        <v>1</v>
      </c>
      <c r="BN388" t="s">
        <v>21157</v>
      </c>
      <c r="BO388">
        <v>1</v>
      </c>
      <c r="BQ388" t="s">
        <v>23226</v>
      </c>
      <c r="BR388">
        <v>0</v>
      </c>
      <c r="BT388" t="s">
        <v>23217</v>
      </c>
      <c r="BU388">
        <v>0</v>
      </c>
      <c r="BW388" t="s">
        <v>21156</v>
      </c>
      <c r="BX388">
        <v>1</v>
      </c>
      <c r="BZ388" t="s">
        <v>20593</v>
      </c>
      <c r="CA388">
        <v>1</v>
      </c>
      <c r="CC388" t="s">
        <v>48744</v>
      </c>
      <c r="CF388" t="s">
        <v>23699</v>
      </c>
    </row>
    <row r="389" spans="1:84" x14ac:dyDescent="0.3">
      <c r="A389">
        <v>388</v>
      </c>
      <c r="B389" s="1">
        <v>45911.459097222221</v>
      </c>
      <c r="C389" s="1">
        <v>45911.45921296296</v>
      </c>
      <c r="D389" t="s">
        <v>885</v>
      </c>
      <c r="E389" t="s">
        <v>886</v>
      </c>
      <c r="F389">
        <v>12</v>
      </c>
      <c r="I389" t="s">
        <v>886</v>
      </c>
      <c r="L389">
        <v>2</v>
      </c>
      <c r="O389">
        <v>16</v>
      </c>
      <c r="R389" t="s">
        <v>48745</v>
      </c>
      <c r="U389" t="s">
        <v>48746</v>
      </c>
      <c r="X389" t="s">
        <v>48747</v>
      </c>
      <c r="Y389">
        <v>0</v>
      </c>
      <c r="AA389" t="s">
        <v>23209</v>
      </c>
      <c r="AB389">
        <v>1</v>
      </c>
      <c r="AD389" t="s">
        <v>23210</v>
      </c>
      <c r="AE389">
        <v>1</v>
      </c>
      <c r="AG389" t="s">
        <v>23211</v>
      </c>
      <c r="AH389">
        <v>1</v>
      </c>
      <c r="AJ389" t="s">
        <v>23265</v>
      </c>
      <c r="AM389" t="s">
        <v>48748</v>
      </c>
      <c r="AP389" t="s">
        <v>48749</v>
      </c>
      <c r="AS389" t="s">
        <v>48750</v>
      </c>
      <c r="AV389" t="s">
        <v>314</v>
      </c>
      <c r="AW389">
        <v>1</v>
      </c>
      <c r="AY389" t="s">
        <v>16918</v>
      </c>
      <c r="AZ389">
        <v>1</v>
      </c>
      <c r="BB389" t="s">
        <v>20679</v>
      </c>
      <c r="BC389">
        <v>1</v>
      </c>
      <c r="BE389" t="s">
        <v>20679</v>
      </c>
      <c r="BF389">
        <v>0</v>
      </c>
      <c r="BH389" t="s">
        <v>21853</v>
      </c>
      <c r="BI389">
        <v>1</v>
      </c>
      <c r="BK389" t="s">
        <v>23216</v>
      </c>
      <c r="BL389">
        <v>0</v>
      </c>
      <c r="BN389" t="s">
        <v>21157</v>
      </c>
      <c r="BO389">
        <v>1</v>
      </c>
      <c r="BQ389" t="s">
        <v>23217</v>
      </c>
      <c r="BR389">
        <v>1</v>
      </c>
      <c r="BT389" t="s">
        <v>23226</v>
      </c>
      <c r="BU389">
        <v>1</v>
      </c>
      <c r="BW389" t="s">
        <v>21156</v>
      </c>
      <c r="BX389">
        <v>1</v>
      </c>
      <c r="BZ389" t="s">
        <v>20593</v>
      </c>
      <c r="CA389">
        <v>1</v>
      </c>
      <c r="CC389" t="s">
        <v>48751</v>
      </c>
      <c r="CF389" t="s">
        <v>48752</v>
      </c>
    </row>
    <row r="390" spans="1:84" x14ac:dyDescent="0.3">
      <c r="A390">
        <v>389</v>
      </c>
      <c r="B390" s="1">
        <v>45911.453287037039</v>
      </c>
      <c r="C390" s="1">
        <v>45911.461585648147</v>
      </c>
      <c r="D390" t="s">
        <v>4371</v>
      </c>
      <c r="E390" t="s">
        <v>4372</v>
      </c>
      <c r="F390">
        <v>5</v>
      </c>
      <c r="I390" t="s">
        <v>4373</v>
      </c>
      <c r="L390">
        <v>7</v>
      </c>
      <c r="O390">
        <v>5</v>
      </c>
      <c r="R390" t="s">
        <v>48753</v>
      </c>
      <c r="U390" t="s">
        <v>48754</v>
      </c>
      <c r="X390" t="s">
        <v>25360</v>
      </c>
      <c r="Y390">
        <v>0</v>
      </c>
      <c r="AA390" t="s">
        <v>23209</v>
      </c>
      <c r="AB390">
        <v>1</v>
      </c>
      <c r="AD390" t="s">
        <v>23303</v>
      </c>
      <c r="AE390">
        <v>0</v>
      </c>
      <c r="AG390" t="s">
        <v>23211</v>
      </c>
      <c r="AH390">
        <v>1</v>
      </c>
      <c r="AJ390" t="s">
        <v>48755</v>
      </c>
      <c r="AM390" t="s">
        <v>48756</v>
      </c>
      <c r="AP390" t="s">
        <v>48757</v>
      </c>
      <c r="AS390" t="s">
        <v>48758</v>
      </c>
      <c r="AV390" t="s">
        <v>314</v>
      </c>
      <c r="AW390">
        <v>1</v>
      </c>
      <c r="AY390" t="s">
        <v>23217</v>
      </c>
      <c r="AZ390">
        <v>0</v>
      </c>
      <c r="BB390" t="s">
        <v>16918</v>
      </c>
      <c r="BC390">
        <v>0</v>
      </c>
      <c r="BE390" t="s">
        <v>20679</v>
      </c>
      <c r="BF390">
        <v>0</v>
      </c>
      <c r="BH390" t="s">
        <v>21853</v>
      </c>
      <c r="BI390">
        <v>1</v>
      </c>
      <c r="BK390" t="s">
        <v>23216</v>
      </c>
      <c r="BL390">
        <v>0</v>
      </c>
      <c r="BN390" t="s">
        <v>23226</v>
      </c>
      <c r="BO390">
        <v>0</v>
      </c>
      <c r="BQ390" t="s">
        <v>21156</v>
      </c>
      <c r="BR390">
        <v>0</v>
      </c>
      <c r="BT390" t="s">
        <v>21156</v>
      </c>
      <c r="BU390">
        <v>0</v>
      </c>
      <c r="BW390" t="s">
        <v>21157</v>
      </c>
      <c r="BX390">
        <v>0</v>
      </c>
      <c r="BZ390" t="s">
        <v>20593</v>
      </c>
      <c r="CA390">
        <v>1</v>
      </c>
      <c r="CC390" t="s">
        <v>48759</v>
      </c>
      <c r="CF390" t="s">
        <v>48760</v>
      </c>
    </row>
    <row r="391" spans="1:84" x14ac:dyDescent="0.3">
      <c r="A391">
        <v>390</v>
      </c>
      <c r="B391" s="1">
        <v>45911.462581018517</v>
      </c>
      <c r="C391" s="1">
        <v>45911.462754629632</v>
      </c>
      <c r="D391" t="s">
        <v>914</v>
      </c>
      <c r="E391" t="s">
        <v>915</v>
      </c>
      <c r="F391">
        <v>12</v>
      </c>
      <c r="I391" t="s">
        <v>915</v>
      </c>
      <c r="L391">
        <v>2</v>
      </c>
      <c r="O391">
        <v>4</v>
      </c>
      <c r="R391" t="s">
        <v>48761</v>
      </c>
      <c r="U391" t="s">
        <v>48762</v>
      </c>
      <c r="X391" t="s">
        <v>23980</v>
      </c>
      <c r="Y391">
        <v>1</v>
      </c>
      <c r="AA391" t="s">
        <v>23209</v>
      </c>
      <c r="AB391">
        <v>1</v>
      </c>
      <c r="AD391" t="s">
        <v>23209</v>
      </c>
      <c r="AE391">
        <v>0</v>
      </c>
      <c r="AG391" t="s">
        <v>23211</v>
      </c>
      <c r="AH391">
        <v>1</v>
      </c>
      <c r="AJ391" t="s">
        <v>48763</v>
      </c>
      <c r="AM391" t="s">
        <v>48764</v>
      </c>
      <c r="AP391" t="s">
        <v>48765</v>
      </c>
      <c r="AS391" t="s">
        <v>48766</v>
      </c>
      <c r="AV391" t="s">
        <v>314</v>
      </c>
      <c r="AW391">
        <v>1</v>
      </c>
      <c r="AY391" t="s">
        <v>16918</v>
      </c>
      <c r="AZ391">
        <v>1</v>
      </c>
      <c r="BB391" t="s">
        <v>20679</v>
      </c>
      <c r="BC391">
        <v>1</v>
      </c>
      <c r="BE391" t="s">
        <v>23216</v>
      </c>
      <c r="BF391">
        <v>1</v>
      </c>
      <c r="BH391" t="s">
        <v>21853</v>
      </c>
      <c r="BI391">
        <v>1</v>
      </c>
      <c r="BK391" t="s">
        <v>21156</v>
      </c>
      <c r="BL391">
        <v>1</v>
      </c>
      <c r="BN391" t="s">
        <v>21157</v>
      </c>
      <c r="BO391">
        <v>1</v>
      </c>
      <c r="BQ391" t="s">
        <v>23226</v>
      </c>
      <c r="BR391">
        <v>0</v>
      </c>
      <c r="BT391" t="s">
        <v>23217</v>
      </c>
      <c r="BU391">
        <v>0</v>
      </c>
      <c r="BW391" t="s">
        <v>21156</v>
      </c>
      <c r="BX391">
        <v>1</v>
      </c>
      <c r="BZ391" t="s">
        <v>20593</v>
      </c>
      <c r="CA391">
        <v>1</v>
      </c>
      <c r="CC391" t="s">
        <v>48767</v>
      </c>
      <c r="CF391" t="s">
        <v>48768</v>
      </c>
    </row>
    <row r="392" spans="1:84" x14ac:dyDescent="0.3">
      <c r="A392">
        <v>391</v>
      </c>
      <c r="B392" s="1">
        <v>45911.460879629631</v>
      </c>
      <c r="C392" s="1">
        <v>45911.466840277775</v>
      </c>
      <c r="D392" t="s">
        <v>4188</v>
      </c>
      <c r="E392" t="s">
        <v>4189</v>
      </c>
      <c r="F392">
        <v>12</v>
      </c>
      <c r="I392" t="s">
        <v>4189</v>
      </c>
      <c r="L392">
        <v>7</v>
      </c>
      <c r="O392">
        <v>17</v>
      </c>
      <c r="R392" t="s">
        <v>48769</v>
      </c>
      <c r="U392" t="s">
        <v>48770</v>
      </c>
      <c r="X392" t="s">
        <v>46761</v>
      </c>
      <c r="Y392">
        <v>0</v>
      </c>
      <c r="AA392" t="s">
        <v>23209</v>
      </c>
      <c r="AB392">
        <v>1</v>
      </c>
      <c r="AD392" t="s">
        <v>23210</v>
      </c>
      <c r="AE392">
        <v>1</v>
      </c>
      <c r="AG392" t="s">
        <v>23211</v>
      </c>
      <c r="AH392">
        <v>1</v>
      </c>
      <c r="AJ392" t="s">
        <v>48771</v>
      </c>
      <c r="AM392" t="s">
        <v>48772</v>
      </c>
      <c r="AP392" t="s">
        <v>48773</v>
      </c>
      <c r="AS392" t="s">
        <v>48774</v>
      </c>
      <c r="AV392" t="s">
        <v>314</v>
      </c>
      <c r="AW392">
        <v>1</v>
      </c>
      <c r="AY392" t="s">
        <v>16918</v>
      </c>
      <c r="AZ392">
        <v>1</v>
      </c>
      <c r="BB392" t="s">
        <v>20679</v>
      </c>
      <c r="BC392">
        <v>1</v>
      </c>
      <c r="BE392" t="s">
        <v>23216</v>
      </c>
      <c r="BF392">
        <v>1</v>
      </c>
      <c r="BH392" t="s">
        <v>21853</v>
      </c>
      <c r="BI392">
        <v>1</v>
      </c>
      <c r="BK392" t="s">
        <v>21156</v>
      </c>
      <c r="BL392">
        <v>1</v>
      </c>
      <c r="BN392" t="s">
        <v>21157</v>
      </c>
      <c r="BO392">
        <v>1</v>
      </c>
      <c r="BQ392" t="s">
        <v>23226</v>
      </c>
      <c r="BR392">
        <v>0</v>
      </c>
      <c r="BT392" t="s">
        <v>23217</v>
      </c>
      <c r="BU392">
        <v>0</v>
      </c>
      <c r="BW392" t="s">
        <v>21156</v>
      </c>
      <c r="BX392">
        <v>1</v>
      </c>
      <c r="BZ392" t="s">
        <v>20593</v>
      </c>
      <c r="CA392">
        <v>1</v>
      </c>
      <c r="CC392" t="s">
        <v>48775</v>
      </c>
      <c r="CF392" t="s">
        <v>48776</v>
      </c>
    </row>
    <row r="393" spans="1:84" x14ac:dyDescent="0.3">
      <c r="A393">
        <v>392</v>
      </c>
      <c r="B393" s="1">
        <v>45911.454594907409</v>
      </c>
      <c r="C393" s="1">
        <v>45911.467534722222</v>
      </c>
      <c r="D393" t="s">
        <v>4345</v>
      </c>
      <c r="E393" t="s">
        <v>4346</v>
      </c>
      <c r="F393">
        <v>6</v>
      </c>
      <c r="I393" t="s">
        <v>4346</v>
      </c>
      <c r="L393">
        <v>7</v>
      </c>
      <c r="O393">
        <v>10</v>
      </c>
      <c r="R393" t="s">
        <v>48777</v>
      </c>
      <c r="U393" t="s">
        <v>48778</v>
      </c>
      <c r="X393" t="s">
        <v>23980</v>
      </c>
      <c r="Y393">
        <v>1</v>
      </c>
      <c r="AA393" t="s">
        <v>23209</v>
      </c>
      <c r="AB393">
        <v>1</v>
      </c>
      <c r="AD393" t="s">
        <v>23303</v>
      </c>
      <c r="AE393">
        <v>0</v>
      </c>
      <c r="AG393" t="s">
        <v>23210</v>
      </c>
      <c r="AH393">
        <v>0</v>
      </c>
      <c r="AJ393" t="s">
        <v>23273</v>
      </c>
      <c r="AM393" t="s">
        <v>23603</v>
      </c>
      <c r="AP393" t="s">
        <v>48779</v>
      </c>
      <c r="AS393" t="s">
        <v>48780</v>
      </c>
      <c r="AV393" t="s">
        <v>314</v>
      </c>
      <c r="AW393">
        <v>1</v>
      </c>
      <c r="AY393" t="s">
        <v>21853</v>
      </c>
      <c r="AZ393">
        <v>0</v>
      </c>
      <c r="BB393" t="s">
        <v>23217</v>
      </c>
      <c r="BC393">
        <v>0</v>
      </c>
      <c r="BE393" t="s">
        <v>20679</v>
      </c>
      <c r="BF393">
        <v>0</v>
      </c>
      <c r="BH393" t="s">
        <v>21853</v>
      </c>
      <c r="BI393">
        <v>1</v>
      </c>
      <c r="BK393" t="s">
        <v>21156</v>
      </c>
      <c r="BL393">
        <v>1</v>
      </c>
      <c r="BN393" t="s">
        <v>21157</v>
      </c>
      <c r="BO393">
        <v>1</v>
      </c>
      <c r="BQ393" t="s">
        <v>20593</v>
      </c>
      <c r="BR393">
        <v>0</v>
      </c>
      <c r="BT393" t="s">
        <v>20679</v>
      </c>
      <c r="BU393">
        <v>0</v>
      </c>
      <c r="BW393" t="s">
        <v>23216</v>
      </c>
      <c r="BX393">
        <v>0</v>
      </c>
      <c r="BZ393" t="s">
        <v>23226</v>
      </c>
      <c r="CA393">
        <v>0</v>
      </c>
      <c r="CC393" t="s">
        <v>48781</v>
      </c>
      <c r="CF393" t="s">
        <v>48782</v>
      </c>
    </row>
    <row r="394" spans="1:84" x14ac:dyDescent="0.3">
      <c r="A394">
        <v>393</v>
      </c>
      <c r="B394" s="1">
        <v>45911.463101851848</v>
      </c>
      <c r="C394" s="1">
        <v>45911.467974537038</v>
      </c>
      <c r="D394" t="s">
        <v>4238</v>
      </c>
      <c r="E394" t="s">
        <v>4239</v>
      </c>
      <c r="F394">
        <v>9</v>
      </c>
      <c r="I394" t="s">
        <v>4240</v>
      </c>
      <c r="L394">
        <v>7</v>
      </c>
      <c r="O394">
        <v>19</v>
      </c>
      <c r="R394" t="s">
        <v>45984</v>
      </c>
      <c r="U394" t="s">
        <v>48783</v>
      </c>
      <c r="X394" t="s">
        <v>23980</v>
      </c>
      <c r="Y394">
        <v>1</v>
      </c>
      <c r="AA394" t="s">
        <v>23209</v>
      </c>
      <c r="AB394">
        <v>1</v>
      </c>
      <c r="AD394" t="s">
        <v>23303</v>
      </c>
      <c r="AE394">
        <v>0</v>
      </c>
      <c r="AG394" t="s">
        <v>23209</v>
      </c>
      <c r="AH394">
        <v>0</v>
      </c>
      <c r="AJ394" t="s">
        <v>24679</v>
      </c>
      <c r="AM394" t="s">
        <v>48711</v>
      </c>
      <c r="AP394" t="s">
        <v>48784</v>
      </c>
      <c r="AS394" t="s">
        <v>48785</v>
      </c>
      <c r="AV394" t="s">
        <v>314</v>
      </c>
      <c r="AW394">
        <v>1</v>
      </c>
      <c r="AY394" t="s">
        <v>21157</v>
      </c>
      <c r="AZ394">
        <v>0</v>
      </c>
      <c r="BB394" t="s">
        <v>20679</v>
      </c>
      <c r="BC394">
        <v>1</v>
      </c>
      <c r="BE394" t="s">
        <v>23216</v>
      </c>
      <c r="BF394">
        <v>1</v>
      </c>
      <c r="BH394" t="s">
        <v>21853</v>
      </c>
      <c r="BI394">
        <v>1</v>
      </c>
      <c r="BK394" t="s">
        <v>21156</v>
      </c>
      <c r="BL394">
        <v>1</v>
      </c>
      <c r="BN394" t="s">
        <v>16918</v>
      </c>
      <c r="BO394">
        <v>0</v>
      </c>
      <c r="BQ394" t="s">
        <v>21156</v>
      </c>
      <c r="BR394">
        <v>0</v>
      </c>
      <c r="BT394" t="s">
        <v>23217</v>
      </c>
      <c r="BU394">
        <v>0</v>
      </c>
      <c r="BW394" t="s">
        <v>21156</v>
      </c>
      <c r="BX394">
        <v>1</v>
      </c>
      <c r="BZ394" t="s">
        <v>20593</v>
      </c>
      <c r="CA394">
        <v>1</v>
      </c>
      <c r="CC394" t="s">
        <v>35056</v>
      </c>
      <c r="CF394" t="s">
        <v>45953</v>
      </c>
    </row>
    <row r="395" spans="1:84" x14ac:dyDescent="0.3">
      <c r="A395">
        <v>394</v>
      </c>
      <c r="B395" s="1">
        <v>45911.471990740742</v>
      </c>
      <c r="C395" s="1">
        <v>45911.484895833331</v>
      </c>
      <c r="D395" t="s">
        <v>4395</v>
      </c>
      <c r="E395" t="s">
        <v>4396</v>
      </c>
      <c r="F395">
        <v>6</v>
      </c>
      <c r="I395" t="s">
        <v>4396</v>
      </c>
      <c r="L395">
        <v>7</v>
      </c>
      <c r="O395">
        <v>18</v>
      </c>
      <c r="R395" t="s">
        <v>48786</v>
      </c>
      <c r="U395" t="s">
        <v>48787</v>
      </c>
      <c r="X395" t="s">
        <v>23980</v>
      </c>
      <c r="Y395">
        <v>1</v>
      </c>
      <c r="AA395" t="s">
        <v>23209</v>
      </c>
      <c r="AB395">
        <v>1</v>
      </c>
      <c r="AD395" t="s">
        <v>23210</v>
      </c>
      <c r="AE395">
        <v>1</v>
      </c>
      <c r="AG395" t="s">
        <v>23211</v>
      </c>
      <c r="AH395">
        <v>1</v>
      </c>
      <c r="AJ395" t="s">
        <v>48788</v>
      </c>
      <c r="AM395" t="s">
        <v>48789</v>
      </c>
      <c r="AP395" t="s">
        <v>48790</v>
      </c>
      <c r="AS395" t="s">
        <v>48791</v>
      </c>
      <c r="AV395" t="s">
        <v>314</v>
      </c>
      <c r="AW395">
        <v>1</v>
      </c>
      <c r="AY395" t="s">
        <v>21157</v>
      </c>
      <c r="AZ395">
        <v>0</v>
      </c>
      <c r="BB395" t="s">
        <v>23226</v>
      </c>
      <c r="BC395">
        <v>0</v>
      </c>
      <c r="BE395" t="s">
        <v>21157</v>
      </c>
      <c r="BF395">
        <v>0</v>
      </c>
      <c r="BH395" t="s">
        <v>21853</v>
      </c>
      <c r="BI395">
        <v>1</v>
      </c>
      <c r="BK395" t="s">
        <v>314</v>
      </c>
      <c r="BL395">
        <v>0</v>
      </c>
      <c r="BN395" t="s">
        <v>23216</v>
      </c>
      <c r="BO395">
        <v>0</v>
      </c>
      <c r="BQ395" t="s">
        <v>20679</v>
      </c>
      <c r="BR395">
        <v>0</v>
      </c>
      <c r="BT395" t="s">
        <v>20679</v>
      </c>
      <c r="BU395">
        <v>0</v>
      </c>
      <c r="BW395" t="s">
        <v>20679</v>
      </c>
      <c r="BX395">
        <v>0</v>
      </c>
      <c r="BZ395" t="s">
        <v>21853</v>
      </c>
      <c r="CA395">
        <v>0</v>
      </c>
      <c r="CC395" t="s">
        <v>48792</v>
      </c>
      <c r="CF395" t="s">
        <v>48793</v>
      </c>
    </row>
    <row r="396" spans="1:84" x14ac:dyDescent="0.3">
      <c r="A396">
        <v>395</v>
      </c>
      <c r="B396" s="1">
        <v>45911.475162037037</v>
      </c>
      <c r="C396" s="1">
        <v>45911.491064814814</v>
      </c>
      <c r="D396" t="s">
        <v>1992</v>
      </c>
      <c r="E396" t="s">
        <v>1993</v>
      </c>
      <c r="F396">
        <v>11</v>
      </c>
      <c r="I396" t="s">
        <v>1993</v>
      </c>
      <c r="L396">
        <v>4</v>
      </c>
      <c r="O396">
        <v>9</v>
      </c>
      <c r="R396" t="s">
        <v>48794</v>
      </c>
      <c r="U396" t="s">
        <v>48795</v>
      </c>
      <c r="X396" t="s">
        <v>23980</v>
      </c>
      <c r="Y396">
        <v>1</v>
      </c>
      <c r="AA396" t="s">
        <v>23209</v>
      </c>
      <c r="AB396">
        <v>1</v>
      </c>
      <c r="AD396" t="s">
        <v>23774</v>
      </c>
      <c r="AE396">
        <v>0</v>
      </c>
      <c r="AG396" t="s">
        <v>23210</v>
      </c>
      <c r="AH396">
        <v>0</v>
      </c>
      <c r="AJ396" t="s">
        <v>48796</v>
      </c>
      <c r="AM396" t="s">
        <v>48797</v>
      </c>
      <c r="AP396" t="s">
        <v>48798</v>
      </c>
      <c r="AS396" t="s">
        <v>48799</v>
      </c>
      <c r="AV396" t="s">
        <v>314</v>
      </c>
      <c r="AW396">
        <v>1</v>
      </c>
      <c r="AY396" t="s">
        <v>21853</v>
      </c>
      <c r="AZ396">
        <v>0</v>
      </c>
      <c r="BB396" t="s">
        <v>20679</v>
      </c>
      <c r="BC396">
        <v>1</v>
      </c>
      <c r="BE396" t="s">
        <v>23216</v>
      </c>
      <c r="BF396">
        <v>1</v>
      </c>
      <c r="BH396" t="s">
        <v>21853</v>
      </c>
      <c r="BI396">
        <v>1</v>
      </c>
      <c r="BK396" t="s">
        <v>21156</v>
      </c>
      <c r="BL396">
        <v>1</v>
      </c>
      <c r="BN396" t="s">
        <v>21157</v>
      </c>
      <c r="BO396">
        <v>1</v>
      </c>
      <c r="BQ396" t="s">
        <v>23226</v>
      </c>
      <c r="BR396">
        <v>0</v>
      </c>
      <c r="BT396" t="s">
        <v>23226</v>
      </c>
      <c r="BU396">
        <v>1</v>
      </c>
      <c r="BW396" t="s">
        <v>21156</v>
      </c>
      <c r="BX396">
        <v>1</v>
      </c>
      <c r="BZ396" t="s">
        <v>20593</v>
      </c>
      <c r="CA396">
        <v>1</v>
      </c>
      <c r="CC396" t="s">
        <v>48800</v>
      </c>
      <c r="CF396" t="s">
        <v>48801</v>
      </c>
    </row>
    <row r="397" spans="1:84" x14ac:dyDescent="0.3">
      <c r="A397">
        <v>396</v>
      </c>
      <c r="B397" s="1">
        <v>45911.515428240738</v>
      </c>
      <c r="C397" s="1">
        <v>45911.521226851852</v>
      </c>
      <c r="D397" t="s">
        <v>33895</v>
      </c>
      <c r="E397" t="s">
        <v>36305</v>
      </c>
      <c r="F397">
        <v>10</v>
      </c>
      <c r="I397" t="s">
        <v>36305</v>
      </c>
      <c r="L397">
        <v>14</v>
      </c>
      <c r="O397">
        <v>38</v>
      </c>
      <c r="R397" t="s">
        <v>48802</v>
      </c>
      <c r="U397" t="s">
        <v>48803</v>
      </c>
      <c r="X397" t="s">
        <v>23980</v>
      </c>
      <c r="Y397">
        <v>1</v>
      </c>
      <c r="AA397" t="s">
        <v>23209</v>
      </c>
      <c r="AB397">
        <v>1</v>
      </c>
      <c r="AD397" t="s">
        <v>23303</v>
      </c>
      <c r="AE397">
        <v>0</v>
      </c>
      <c r="AG397" t="s">
        <v>23211</v>
      </c>
      <c r="AH397">
        <v>1</v>
      </c>
      <c r="AJ397" t="s">
        <v>48804</v>
      </c>
      <c r="AM397" t="s">
        <v>24048</v>
      </c>
      <c r="AP397" t="s">
        <v>48805</v>
      </c>
      <c r="AS397" t="s">
        <v>48806</v>
      </c>
      <c r="AV397" t="s">
        <v>314</v>
      </c>
      <c r="AW397">
        <v>1</v>
      </c>
      <c r="AY397" t="s">
        <v>16918</v>
      </c>
      <c r="AZ397">
        <v>1</v>
      </c>
      <c r="BB397" t="s">
        <v>20679</v>
      </c>
      <c r="BC397">
        <v>1</v>
      </c>
      <c r="BE397" t="s">
        <v>21853</v>
      </c>
      <c r="BF397">
        <v>0</v>
      </c>
      <c r="BH397" t="s">
        <v>23216</v>
      </c>
      <c r="BI397">
        <v>0</v>
      </c>
      <c r="BK397" t="s">
        <v>21156</v>
      </c>
      <c r="BL397">
        <v>1</v>
      </c>
      <c r="BN397" t="s">
        <v>21157</v>
      </c>
      <c r="BO397">
        <v>1</v>
      </c>
      <c r="BQ397" t="s">
        <v>20593</v>
      </c>
      <c r="BR397">
        <v>0</v>
      </c>
      <c r="BT397" t="s">
        <v>23226</v>
      </c>
      <c r="BU397">
        <v>1</v>
      </c>
      <c r="BW397" t="s">
        <v>21157</v>
      </c>
      <c r="BX397">
        <v>0</v>
      </c>
      <c r="BZ397" t="s">
        <v>20593</v>
      </c>
      <c r="CA397">
        <v>1</v>
      </c>
      <c r="CC397" t="s">
        <v>48807</v>
      </c>
      <c r="CF397" t="s">
        <v>48808</v>
      </c>
    </row>
    <row r="398" spans="1:84" x14ac:dyDescent="0.3">
      <c r="A398">
        <v>397</v>
      </c>
      <c r="B398" s="1">
        <v>45911.533576388887</v>
      </c>
      <c r="C398" s="1">
        <v>45911.539803240739</v>
      </c>
      <c r="D398" t="s">
        <v>2426</v>
      </c>
      <c r="E398" t="s">
        <v>2427</v>
      </c>
      <c r="F398">
        <v>7</v>
      </c>
      <c r="I398" t="s">
        <v>2427</v>
      </c>
      <c r="L398">
        <v>12</v>
      </c>
      <c r="O398">
        <v>27</v>
      </c>
      <c r="R398" t="s">
        <v>24619</v>
      </c>
      <c r="U398" t="s">
        <v>48809</v>
      </c>
      <c r="X398" t="s">
        <v>24292</v>
      </c>
      <c r="Y398">
        <v>0</v>
      </c>
      <c r="AA398" t="s">
        <v>23303</v>
      </c>
      <c r="AB398">
        <v>0</v>
      </c>
      <c r="AD398" t="s">
        <v>23211</v>
      </c>
      <c r="AE398">
        <v>0</v>
      </c>
      <c r="AG398" t="s">
        <v>23209</v>
      </c>
      <c r="AH398">
        <v>0</v>
      </c>
      <c r="AJ398" t="s">
        <v>48810</v>
      </c>
      <c r="AM398" t="s">
        <v>48811</v>
      </c>
      <c r="AP398" t="s">
        <v>48812</v>
      </c>
      <c r="AS398" t="s">
        <v>48813</v>
      </c>
      <c r="AV398" t="s">
        <v>314</v>
      </c>
      <c r="AW398">
        <v>1</v>
      </c>
      <c r="AY398" t="s">
        <v>16918</v>
      </c>
      <c r="AZ398">
        <v>1</v>
      </c>
      <c r="BB398" t="s">
        <v>20679</v>
      </c>
      <c r="BC398">
        <v>1</v>
      </c>
      <c r="BE398" t="s">
        <v>23217</v>
      </c>
      <c r="BF398">
        <v>0</v>
      </c>
      <c r="BH398" t="s">
        <v>21853</v>
      </c>
      <c r="BI398">
        <v>1</v>
      </c>
      <c r="BK398" t="s">
        <v>21156</v>
      </c>
      <c r="BL398">
        <v>1</v>
      </c>
      <c r="BN398" t="s">
        <v>21157</v>
      </c>
      <c r="BO398">
        <v>1</v>
      </c>
      <c r="BQ398" t="s">
        <v>23226</v>
      </c>
      <c r="BR398">
        <v>0</v>
      </c>
      <c r="BT398" t="s">
        <v>20593</v>
      </c>
      <c r="BU398">
        <v>0</v>
      </c>
      <c r="BW398" t="s">
        <v>21156</v>
      </c>
      <c r="BX398">
        <v>1</v>
      </c>
      <c r="BZ398" t="s">
        <v>23216</v>
      </c>
      <c r="CA398">
        <v>0</v>
      </c>
      <c r="CC398" t="s">
        <v>23642</v>
      </c>
      <c r="CF398" t="s">
        <v>48814</v>
      </c>
    </row>
    <row r="399" spans="1:84" x14ac:dyDescent="0.3">
      <c r="A399">
        <v>398</v>
      </c>
      <c r="B399" s="1">
        <v>45911.54619212963</v>
      </c>
      <c r="C399" s="1">
        <v>45911.550046296295</v>
      </c>
      <c r="D399" t="s">
        <v>4315</v>
      </c>
      <c r="E399" t="s">
        <v>4316</v>
      </c>
      <c r="F399">
        <v>11</v>
      </c>
      <c r="I399" t="s">
        <v>4316</v>
      </c>
      <c r="L399">
        <v>7</v>
      </c>
      <c r="O399">
        <v>32</v>
      </c>
      <c r="R399" t="s">
        <v>48815</v>
      </c>
      <c r="U399" t="s">
        <v>48816</v>
      </c>
      <c r="X399" t="s">
        <v>23980</v>
      </c>
      <c r="Y399">
        <v>1</v>
      </c>
      <c r="AA399" t="s">
        <v>23209</v>
      </c>
      <c r="AB399">
        <v>1</v>
      </c>
      <c r="AD399" t="s">
        <v>23210</v>
      </c>
      <c r="AE399">
        <v>1</v>
      </c>
      <c r="AG399" t="s">
        <v>23209</v>
      </c>
      <c r="AH399">
        <v>0</v>
      </c>
      <c r="AJ399" t="s">
        <v>48817</v>
      </c>
      <c r="AM399" t="s">
        <v>48818</v>
      </c>
      <c r="AP399" t="s">
        <v>48819</v>
      </c>
      <c r="AS399" t="s">
        <v>48820</v>
      </c>
      <c r="AV399" t="s">
        <v>314</v>
      </c>
      <c r="AW399">
        <v>1</v>
      </c>
      <c r="AY399" t="s">
        <v>16918</v>
      </c>
      <c r="AZ399">
        <v>1</v>
      </c>
      <c r="BB399" t="s">
        <v>20679</v>
      </c>
      <c r="BC399">
        <v>1</v>
      </c>
      <c r="BE399" t="s">
        <v>23216</v>
      </c>
      <c r="BF399">
        <v>1</v>
      </c>
      <c r="BH399" t="s">
        <v>21853</v>
      </c>
      <c r="BI399">
        <v>1</v>
      </c>
      <c r="BK399" t="s">
        <v>23226</v>
      </c>
      <c r="BL399">
        <v>0</v>
      </c>
      <c r="BN399" t="s">
        <v>21157</v>
      </c>
      <c r="BO399">
        <v>1</v>
      </c>
      <c r="BQ399" t="s">
        <v>23217</v>
      </c>
      <c r="BR399">
        <v>1</v>
      </c>
      <c r="BT399" t="s">
        <v>23217</v>
      </c>
      <c r="BU399">
        <v>0</v>
      </c>
      <c r="BW399" t="s">
        <v>16918</v>
      </c>
      <c r="BX399">
        <v>0</v>
      </c>
      <c r="BZ399" t="s">
        <v>20593</v>
      </c>
      <c r="CA399">
        <v>1</v>
      </c>
      <c r="CC399" t="s">
        <v>48821</v>
      </c>
      <c r="CF399" t="s">
        <v>48822</v>
      </c>
    </row>
    <row r="400" spans="1:84" x14ac:dyDescent="0.3">
      <c r="A400">
        <v>399</v>
      </c>
      <c r="B400" s="1">
        <v>45911.543437499997</v>
      </c>
      <c r="C400" s="1">
        <v>45911.556111111109</v>
      </c>
      <c r="D400" t="s">
        <v>2478</v>
      </c>
      <c r="E400" t="s">
        <v>2479</v>
      </c>
      <c r="F400">
        <v>10</v>
      </c>
      <c r="I400" t="s">
        <v>48823</v>
      </c>
      <c r="L400">
        <v>9</v>
      </c>
      <c r="O400">
        <v>5</v>
      </c>
      <c r="R400" t="s">
        <v>48824</v>
      </c>
      <c r="U400" t="s">
        <v>48783</v>
      </c>
      <c r="X400" t="s">
        <v>23914</v>
      </c>
      <c r="Y400">
        <v>0</v>
      </c>
      <c r="AA400" t="s">
        <v>23209</v>
      </c>
      <c r="AB400">
        <v>1</v>
      </c>
      <c r="AD400" t="s">
        <v>23210</v>
      </c>
      <c r="AE400">
        <v>1</v>
      </c>
      <c r="AG400" t="s">
        <v>23209</v>
      </c>
      <c r="AH400">
        <v>0</v>
      </c>
      <c r="AJ400" t="s">
        <v>48825</v>
      </c>
      <c r="AM400" t="s">
        <v>48826</v>
      </c>
      <c r="AP400" t="s">
        <v>48784</v>
      </c>
      <c r="AS400" t="s">
        <v>48785</v>
      </c>
      <c r="AV400" t="s">
        <v>314</v>
      </c>
      <c r="AW400">
        <v>1</v>
      </c>
      <c r="AY400" t="s">
        <v>23226</v>
      </c>
      <c r="AZ400">
        <v>0</v>
      </c>
      <c r="BB400" t="s">
        <v>20679</v>
      </c>
      <c r="BC400">
        <v>1</v>
      </c>
      <c r="BE400" t="s">
        <v>23216</v>
      </c>
      <c r="BF400">
        <v>1</v>
      </c>
      <c r="BH400" t="s">
        <v>21853</v>
      </c>
      <c r="BI400">
        <v>1</v>
      </c>
      <c r="BK400" t="s">
        <v>21156</v>
      </c>
      <c r="BL400">
        <v>1</v>
      </c>
      <c r="BN400" t="s">
        <v>21157</v>
      </c>
      <c r="BO400">
        <v>1</v>
      </c>
      <c r="BQ400" t="s">
        <v>23226</v>
      </c>
      <c r="BR400">
        <v>0</v>
      </c>
      <c r="BT400" t="s">
        <v>23217</v>
      </c>
      <c r="BU400">
        <v>0</v>
      </c>
      <c r="BW400" t="s">
        <v>21156</v>
      </c>
      <c r="BX400">
        <v>1</v>
      </c>
      <c r="BZ400" t="s">
        <v>20593</v>
      </c>
      <c r="CA400">
        <v>1</v>
      </c>
      <c r="CC400" t="s">
        <v>35056</v>
      </c>
      <c r="CF400" t="s">
        <v>45953</v>
      </c>
    </row>
    <row r="401" spans="1:84" x14ac:dyDescent="0.3">
      <c r="A401">
        <v>400</v>
      </c>
      <c r="B401" s="1">
        <v>45911.544618055559</v>
      </c>
      <c r="C401" s="1">
        <v>45911.566018518519</v>
      </c>
      <c r="D401" t="s">
        <v>3018</v>
      </c>
      <c r="E401" t="s">
        <v>3019</v>
      </c>
      <c r="F401">
        <v>13</v>
      </c>
      <c r="I401" t="s">
        <v>3019</v>
      </c>
      <c r="L401">
        <v>9</v>
      </c>
      <c r="O401">
        <v>6</v>
      </c>
      <c r="R401" t="s">
        <v>48827</v>
      </c>
      <c r="U401" t="s">
        <v>48828</v>
      </c>
      <c r="X401" t="s">
        <v>23980</v>
      </c>
      <c r="Y401">
        <v>1</v>
      </c>
      <c r="AA401" t="s">
        <v>23209</v>
      </c>
      <c r="AB401">
        <v>1</v>
      </c>
      <c r="AD401" t="s">
        <v>23210</v>
      </c>
      <c r="AE401">
        <v>1</v>
      </c>
      <c r="AG401" t="s">
        <v>23211</v>
      </c>
      <c r="AH401">
        <v>1</v>
      </c>
      <c r="AJ401" t="s">
        <v>48829</v>
      </c>
      <c r="AM401" t="s">
        <v>48830</v>
      </c>
      <c r="AP401" t="s">
        <v>48831</v>
      </c>
      <c r="AS401" t="s">
        <v>48832</v>
      </c>
      <c r="AV401" t="s">
        <v>314</v>
      </c>
      <c r="AW401">
        <v>1</v>
      </c>
      <c r="AY401" t="s">
        <v>23226</v>
      </c>
      <c r="AZ401">
        <v>0</v>
      </c>
      <c r="BB401" t="s">
        <v>20679</v>
      </c>
      <c r="BC401">
        <v>1</v>
      </c>
      <c r="BE401" t="s">
        <v>23216</v>
      </c>
      <c r="BF401">
        <v>1</v>
      </c>
      <c r="BH401" t="s">
        <v>21853</v>
      </c>
      <c r="BI401">
        <v>1</v>
      </c>
      <c r="BK401" t="s">
        <v>21156</v>
      </c>
      <c r="BL401">
        <v>1</v>
      </c>
      <c r="BN401" t="s">
        <v>21157</v>
      </c>
      <c r="BO401">
        <v>1</v>
      </c>
      <c r="BQ401" t="s">
        <v>23217</v>
      </c>
      <c r="BR401">
        <v>1</v>
      </c>
      <c r="BT401" t="s">
        <v>23217</v>
      </c>
      <c r="BU401">
        <v>0</v>
      </c>
      <c r="BW401" t="s">
        <v>21156</v>
      </c>
      <c r="BX401">
        <v>1</v>
      </c>
      <c r="BZ401" t="s">
        <v>20593</v>
      </c>
      <c r="CA401">
        <v>1</v>
      </c>
      <c r="CC401" t="s">
        <v>48833</v>
      </c>
      <c r="CF401" t="s">
        <v>48834</v>
      </c>
    </row>
    <row r="402" spans="1:84" x14ac:dyDescent="0.3">
      <c r="A402">
        <v>401</v>
      </c>
      <c r="B402" s="1">
        <v>45911.634317129632</v>
      </c>
      <c r="C402" s="1">
        <v>45911.637870370374</v>
      </c>
      <c r="D402" t="s">
        <v>1883</v>
      </c>
      <c r="E402" t="s">
        <v>1884</v>
      </c>
      <c r="F402">
        <v>3</v>
      </c>
      <c r="I402" t="s">
        <v>1884</v>
      </c>
      <c r="L402">
        <v>13</v>
      </c>
      <c r="O402">
        <v>39</v>
      </c>
      <c r="R402" t="s">
        <v>48835</v>
      </c>
      <c r="U402" t="s">
        <v>48836</v>
      </c>
      <c r="X402" t="s">
        <v>23914</v>
      </c>
      <c r="Y402">
        <v>0</v>
      </c>
      <c r="AA402" t="s">
        <v>23209</v>
      </c>
      <c r="AB402">
        <v>1</v>
      </c>
      <c r="AD402" t="s">
        <v>23304</v>
      </c>
      <c r="AE402">
        <v>0</v>
      </c>
      <c r="AG402" t="s">
        <v>23304</v>
      </c>
      <c r="AH402">
        <v>0</v>
      </c>
      <c r="AJ402" t="s">
        <v>48837</v>
      </c>
      <c r="AM402" t="s">
        <v>25337</v>
      </c>
      <c r="AP402" t="s">
        <v>46004</v>
      </c>
      <c r="AS402" t="s">
        <v>48838</v>
      </c>
      <c r="AV402" t="s">
        <v>314</v>
      </c>
      <c r="AW402">
        <v>1</v>
      </c>
      <c r="AY402" t="s">
        <v>21156</v>
      </c>
      <c r="AZ402">
        <v>0</v>
      </c>
      <c r="BB402" t="s">
        <v>23217</v>
      </c>
      <c r="BC402">
        <v>0</v>
      </c>
      <c r="BE402" t="s">
        <v>21853</v>
      </c>
      <c r="BF402">
        <v>0</v>
      </c>
      <c r="BH402" t="s">
        <v>21853</v>
      </c>
      <c r="BI402">
        <v>1</v>
      </c>
      <c r="BK402" t="s">
        <v>23216</v>
      </c>
      <c r="BL402">
        <v>0</v>
      </c>
      <c r="BN402" t="s">
        <v>20593</v>
      </c>
      <c r="BO402">
        <v>0</v>
      </c>
      <c r="BQ402" t="s">
        <v>21157</v>
      </c>
      <c r="BR402">
        <v>0</v>
      </c>
      <c r="BT402" t="s">
        <v>21853</v>
      </c>
      <c r="BU402">
        <v>0</v>
      </c>
      <c r="BW402" t="s">
        <v>20593</v>
      </c>
      <c r="BX402">
        <v>0</v>
      </c>
      <c r="BZ402" t="s">
        <v>23216</v>
      </c>
      <c r="CA402">
        <v>0</v>
      </c>
      <c r="CC402" t="s">
        <v>48839</v>
      </c>
      <c r="CF402" t="s">
        <v>24469</v>
      </c>
    </row>
    <row r="403" spans="1:84" x14ac:dyDescent="0.3">
      <c r="A403">
        <v>402</v>
      </c>
      <c r="B403" s="1">
        <v>45911.638136574074</v>
      </c>
      <c r="C403" s="1">
        <v>45911.646145833336</v>
      </c>
      <c r="D403" t="s">
        <v>1661</v>
      </c>
      <c r="E403" t="s">
        <v>1662</v>
      </c>
      <c r="F403">
        <v>4</v>
      </c>
      <c r="I403" t="s">
        <v>1662</v>
      </c>
      <c r="L403">
        <v>13</v>
      </c>
      <c r="O403">
        <v>19</v>
      </c>
      <c r="R403" t="s">
        <v>48840</v>
      </c>
      <c r="U403" t="s">
        <v>48841</v>
      </c>
      <c r="X403" t="s">
        <v>48842</v>
      </c>
      <c r="Y403">
        <v>0</v>
      </c>
      <c r="AA403" t="s">
        <v>23211</v>
      </c>
      <c r="AB403">
        <v>0</v>
      </c>
      <c r="AD403" t="s">
        <v>23774</v>
      </c>
      <c r="AE403">
        <v>0</v>
      </c>
      <c r="AG403" t="s">
        <v>23304</v>
      </c>
      <c r="AH403">
        <v>0</v>
      </c>
      <c r="AJ403" t="s">
        <v>23209</v>
      </c>
      <c r="AM403" t="s">
        <v>48843</v>
      </c>
      <c r="AP403" t="s">
        <v>23303</v>
      </c>
      <c r="AS403" t="s">
        <v>48844</v>
      </c>
      <c r="AV403" t="s">
        <v>314</v>
      </c>
      <c r="AW403">
        <v>1</v>
      </c>
      <c r="AY403" t="s">
        <v>16918</v>
      </c>
      <c r="AZ403">
        <v>1</v>
      </c>
      <c r="BB403" t="s">
        <v>20679</v>
      </c>
      <c r="BC403">
        <v>1</v>
      </c>
      <c r="BE403" t="s">
        <v>21853</v>
      </c>
      <c r="BF403">
        <v>0</v>
      </c>
      <c r="BH403" t="s">
        <v>23216</v>
      </c>
      <c r="BI403">
        <v>0</v>
      </c>
      <c r="BK403" t="s">
        <v>23226</v>
      </c>
      <c r="BL403">
        <v>0</v>
      </c>
      <c r="BN403" t="s">
        <v>21156</v>
      </c>
      <c r="BO403">
        <v>0</v>
      </c>
      <c r="BQ403" t="s">
        <v>21157</v>
      </c>
      <c r="BR403">
        <v>0</v>
      </c>
      <c r="BT403" t="s">
        <v>23217</v>
      </c>
      <c r="BU403">
        <v>0</v>
      </c>
      <c r="BW403" t="s">
        <v>21156</v>
      </c>
      <c r="BX403">
        <v>1</v>
      </c>
      <c r="BZ403" t="s">
        <v>21157</v>
      </c>
      <c r="CA403">
        <v>0</v>
      </c>
      <c r="CC403" t="s">
        <v>48845</v>
      </c>
      <c r="CF403" t="s">
        <v>48846</v>
      </c>
    </row>
    <row r="404" spans="1:84" x14ac:dyDescent="0.3">
      <c r="A404">
        <v>403</v>
      </c>
      <c r="B404" s="1">
        <v>45911.641967592594</v>
      </c>
      <c r="C404" s="1">
        <v>45911.647731481484</v>
      </c>
      <c r="D404" t="s">
        <v>1803</v>
      </c>
      <c r="E404" t="s">
        <v>1804</v>
      </c>
      <c r="F404">
        <v>10</v>
      </c>
      <c r="I404" t="s">
        <v>1804</v>
      </c>
      <c r="L404">
        <v>13</v>
      </c>
      <c r="O404">
        <v>26</v>
      </c>
      <c r="R404" t="s">
        <v>48847</v>
      </c>
      <c r="U404" t="s">
        <v>48848</v>
      </c>
      <c r="X404" t="s">
        <v>23980</v>
      </c>
      <c r="Y404">
        <v>1</v>
      </c>
      <c r="AA404" t="s">
        <v>23209</v>
      </c>
      <c r="AB404">
        <v>1</v>
      </c>
      <c r="AD404" t="s">
        <v>23210</v>
      </c>
      <c r="AE404">
        <v>1</v>
      </c>
      <c r="AG404" t="s">
        <v>23210</v>
      </c>
      <c r="AH404">
        <v>0</v>
      </c>
      <c r="AJ404" t="s">
        <v>48849</v>
      </c>
      <c r="AM404" t="s">
        <v>48850</v>
      </c>
      <c r="AP404" t="s">
        <v>48851</v>
      </c>
      <c r="AS404" t="s">
        <v>48852</v>
      </c>
      <c r="AV404" t="s">
        <v>314</v>
      </c>
      <c r="AW404">
        <v>1</v>
      </c>
      <c r="AY404" t="s">
        <v>21853</v>
      </c>
      <c r="AZ404">
        <v>0</v>
      </c>
      <c r="BB404" t="s">
        <v>20679</v>
      </c>
      <c r="BC404">
        <v>1</v>
      </c>
      <c r="BE404" t="s">
        <v>23216</v>
      </c>
      <c r="BF404">
        <v>1</v>
      </c>
      <c r="BH404" t="s">
        <v>21853</v>
      </c>
      <c r="BI404">
        <v>1</v>
      </c>
      <c r="BK404" t="s">
        <v>21156</v>
      </c>
      <c r="BL404">
        <v>1</v>
      </c>
      <c r="BN404" t="s">
        <v>20593</v>
      </c>
      <c r="BO404">
        <v>0</v>
      </c>
      <c r="BQ404" t="s">
        <v>23226</v>
      </c>
      <c r="BR404">
        <v>0</v>
      </c>
      <c r="BT404" t="s">
        <v>23226</v>
      </c>
      <c r="BU404">
        <v>1</v>
      </c>
      <c r="BW404" t="s">
        <v>21156</v>
      </c>
      <c r="BX404">
        <v>1</v>
      </c>
      <c r="BZ404" t="s">
        <v>21157</v>
      </c>
      <c r="CA404">
        <v>0</v>
      </c>
      <c r="CC404" t="s">
        <v>48853</v>
      </c>
      <c r="CF404" t="s">
        <v>48854</v>
      </c>
    </row>
    <row r="405" spans="1:84" x14ac:dyDescent="0.3">
      <c r="A405">
        <v>404</v>
      </c>
      <c r="B405" s="1">
        <v>45911.646666666667</v>
      </c>
      <c r="C405" s="1">
        <v>45911.653229166666</v>
      </c>
      <c r="D405" t="s">
        <v>1705</v>
      </c>
      <c r="E405" t="s">
        <v>1706</v>
      </c>
      <c r="F405">
        <v>5</v>
      </c>
      <c r="I405" t="s">
        <v>1706</v>
      </c>
      <c r="L405">
        <v>13</v>
      </c>
      <c r="O405">
        <v>28</v>
      </c>
      <c r="R405" t="s">
        <v>45984</v>
      </c>
      <c r="U405" t="s">
        <v>48783</v>
      </c>
      <c r="X405" t="s">
        <v>24239</v>
      </c>
      <c r="Y405">
        <v>0</v>
      </c>
      <c r="AA405" t="s">
        <v>23209</v>
      </c>
      <c r="AB405">
        <v>1</v>
      </c>
      <c r="AD405" t="s">
        <v>23210</v>
      </c>
      <c r="AE405">
        <v>1</v>
      </c>
      <c r="AG405" t="s">
        <v>23774</v>
      </c>
      <c r="AH405">
        <v>0</v>
      </c>
      <c r="AJ405" t="s">
        <v>48855</v>
      </c>
      <c r="AM405" t="s">
        <v>48856</v>
      </c>
      <c r="AP405" t="s">
        <v>48784</v>
      </c>
      <c r="AS405" t="s">
        <v>48785</v>
      </c>
      <c r="AV405" t="s">
        <v>314</v>
      </c>
      <c r="AW405">
        <v>1</v>
      </c>
      <c r="AY405" t="s">
        <v>23216</v>
      </c>
      <c r="AZ405">
        <v>0</v>
      </c>
      <c r="BB405" t="s">
        <v>23217</v>
      </c>
      <c r="BC405">
        <v>0</v>
      </c>
      <c r="BE405" t="s">
        <v>20679</v>
      </c>
      <c r="BF405">
        <v>0</v>
      </c>
      <c r="BH405" t="s">
        <v>21853</v>
      </c>
      <c r="BI405">
        <v>1</v>
      </c>
      <c r="BK405" t="s">
        <v>23216</v>
      </c>
      <c r="BL405">
        <v>0</v>
      </c>
      <c r="BN405" t="s">
        <v>23216</v>
      </c>
      <c r="BO405">
        <v>0</v>
      </c>
      <c r="BQ405" t="s">
        <v>23226</v>
      </c>
      <c r="BR405">
        <v>0</v>
      </c>
      <c r="BT405" t="s">
        <v>21156</v>
      </c>
      <c r="BU405">
        <v>0</v>
      </c>
      <c r="BW405" t="s">
        <v>21157</v>
      </c>
      <c r="BX405">
        <v>0</v>
      </c>
      <c r="BZ405" t="s">
        <v>20593</v>
      </c>
      <c r="CA405">
        <v>1</v>
      </c>
      <c r="CC405" t="s">
        <v>35056</v>
      </c>
      <c r="CF405" t="s">
        <v>48857</v>
      </c>
    </row>
    <row r="406" spans="1:84" x14ac:dyDescent="0.3">
      <c r="A406">
        <v>405</v>
      </c>
      <c r="B406" s="1">
        <v>45911.648275462961</v>
      </c>
      <c r="C406" s="1">
        <v>45911.653275462966</v>
      </c>
      <c r="D406" t="s">
        <v>16212</v>
      </c>
      <c r="E406" t="s">
        <v>16213</v>
      </c>
      <c r="F406">
        <v>3</v>
      </c>
      <c r="I406" t="s">
        <v>21414</v>
      </c>
      <c r="L406">
        <v>13</v>
      </c>
      <c r="O406">
        <v>7</v>
      </c>
      <c r="R406" t="s">
        <v>48858</v>
      </c>
      <c r="U406" t="s">
        <v>48859</v>
      </c>
      <c r="X406" t="s">
        <v>23980</v>
      </c>
      <c r="Y406">
        <v>1</v>
      </c>
      <c r="AA406" t="s">
        <v>23209</v>
      </c>
      <c r="AB406">
        <v>1</v>
      </c>
      <c r="AD406" t="s">
        <v>23304</v>
      </c>
      <c r="AE406">
        <v>0</v>
      </c>
      <c r="AG406" t="s">
        <v>23210</v>
      </c>
      <c r="AH406">
        <v>0</v>
      </c>
      <c r="AJ406" t="s">
        <v>23210</v>
      </c>
      <c r="AM406" t="s">
        <v>48860</v>
      </c>
      <c r="AP406" t="s">
        <v>48861</v>
      </c>
      <c r="AS406" t="s">
        <v>48862</v>
      </c>
      <c r="AV406" t="s">
        <v>20593</v>
      </c>
      <c r="AW406">
        <v>0</v>
      </c>
      <c r="AY406" t="s">
        <v>21156</v>
      </c>
      <c r="AZ406">
        <v>0</v>
      </c>
      <c r="BB406" t="s">
        <v>23226</v>
      </c>
      <c r="BC406">
        <v>0</v>
      </c>
      <c r="BE406" t="s">
        <v>20679</v>
      </c>
      <c r="BF406">
        <v>0</v>
      </c>
      <c r="BH406" t="s">
        <v>21157</v>
      </c>
      <c r="BI406">
        <v>0</v>
      </c>
      <c r="BK406" t="s">
        <v>314</v>
      </c>
      <c r="BL406">
        <v>0</v>
      </c>
      <c r="BN406" t="s">
        <v>21853</v>
      </c>
      <c r="BO406">
        <v>0</v>
      </c>
      <c r="BQ406" t="s">
        <v>23216</v>
      </c>
      <c r="BR406">
        <v>0</v>
      </c>
      <c r="BT406" t="s">
        <v>23217</v>
      </c>
      <c r="BU406">
        <v>0</v>
      </c>
      <c r="BW406" t="s">
        <v>21156</v>
      </c>
      <c r="BX406">
        <v>1</v>
      </c>
      <c r="BZ406" t="s">
        <v>23226</v>
      </c>
      <c r="CA406">
        <v>0</v>
      </c>
      <c r="CC406" t="s">
        <v>48863</v>
      </c>
      <c r="CF406" t="s">
        <v>48864</v>
      </c>
    </row>
    <row r="407" spans="1:84" x14ac:dyDescent="0.3">
      <c r="A407">
        <v>406</v>
      </c>
      <c r="B407" s="1">
        <v>45911.724988425929</v>
      </c>
      <c r="C407" s="1">
        <v>45911.731157407405</v>
      </c>
      <c r="D407" t="s">
        <v>4124</v>
      </c>
      <c r="E407" t="s">
        <v>4125</v>
      </c>
      <c r="F407">
        <v>9</v>
      </c>
      <c r="I407" t="s">
        <v>4125</v>
      </c>
      <c r="L407">
        <v>6</v>
      </c>
      <c r="O407">
        <v>26</v>
      </c>
      <c r="R407" t="s">
        <v>48865</v>
      </c>
      <c r="U407" t="s">
        <v>48866</v>
      </c>
      <c r="X407" t="s">
        <v>23980</v>
      </c>
      <c r="Y407">
        <v>1</v>
      </c>
      <c r="AA407" t="s">
        <v>23209</v>
      </c>
      <c r="AB407">
        <v>1</v>
      </c>
      <c r="AD407" t="s">
        <v>23210</v>
      </c>
      <c r="AE407">
        <v>1</v>
      </c>
      <c r="AG407" t="s">
        <v>23211</v>
      </c>
      <c r="AH407">
        <v>1</v>
      </c>
      <c r="AJ407" t="s">
        <v>48867</v>
      </c>
      <c r="AM407" t="s">
        <v>48868</v>
      </c>
      <c r="AP407" t="s">
        <v>48869</v>
      </c>
      <c r="AS407" t="s">
        <v>48870</v>
      </c>
      <c r="AV407" t="s">
        <v>314</v>
      </c>
      <c r="AW407">
        <v>1</v>
      </c>
      <c r="AY407" t="s">
        <v>16918</v>
      </c>
      <c r="AZ407">
        <v>1</v>
      </c>
      <c r="BB407" t="s">
        <v>20679</v>
      </c>
      <c r="BC407">
        <v>1</v>
      </c>
      <c r="BE407" t="s">
        <v>21853</v>
      </c>
      <c r="BF407">
        <v>0</v>
      </c>
      <c r="BH407" t="s">
        <v>23216</v>
      </c>
      <c r="BI407">
        <v>0</v>
      </c>
      <c r="BK407" t="s">
        <v>21156</v>
      </c>
      <c r="BL407">
        <v>1</v>
      </c>
      <c r="BN407" t="s">
        <v>21157</v>
      </c>
      <c r="BO407">
        <v>1</v>
      </c>
      <c r="BQ407" t="s">
        <v>20593</v>
      </c>
      <c r="BR407">
        <v>0</v>
      </c>
      <c r="BT407" t="s">
        <v>23217</v>
      </c>
      <c r="BU407">
        <v>0</v>
      </c>
      <c r="BW407" t="s">
        <v>23226</v>
      </c>
      <c r="BX407">
        <v>0</v>
      </c>
      <c r="BZ407" t="s">
        <v>21156</v>
      </c>
      <c r="CA407">
        <v>0</v>
      </c>
      <c r="CC407" t="s">
        <v>48871</v>
      </c>
      <c r="CF407" t="s">
        <v>48872</v>
      </c>
    </row>
    <row r="408" spans="1:84" x14ac:dyDescent="0.3">
      <c r="A408">
        <v>407</v>
      </c>
      <c r="B408" s="1">
        <v>45911.728530092594</v>
      </c>
      <c r="C408" s="1">
        <v>45911.752500000002</v>
      </c>
      <c r="D408" t="s">
        <v>3188</v>
      </c>
      <c r="E408" t="s">
        <v>3189</v>
      </c>
      <c r="F408">
        <v>12</v>
      </c>
      <c r="I408" t="s">
        <v>3189</v>
      </c>
      <c r="L408">
        <v>3</v>
      </c>
      <c r="O408">
        <v>19</v>
      </c>
      <c r="R408" t="s">
        <v>48873</v>
      </c>
      <c r="U408" t="s">
        <v>48874</v>
      </c>
      <c r="X408" t="s">
        <v>23980</v>
      </c>
      <c r="Y408">
        <v>1</v>
      </c>
      <c r="AA408" t="s">
        <v>23209</v>
      </c>
      <c r="AB408">
        <v>1</v>
      </c>
      <c r="AD408" t="s">
        <v>23303</v>
      </c>
      <c r="AE408">
        <v>0</v>
      </c>
      <c r="AG408" t="s">
        <v>23211</v>
      </c>
      <c r="AH408">
        <v>1</v>
      </c>
      <c r="AJ408" t="s">
        <v>48875</v>
      </c>
      <c r="AM408" t="s">
        <v>48876</v>
      </c>
      <c r="AP408" t="s">
        <v>48877</v>
      </c>
      <c r="AS408" t="s">
        <v>48878</v>
      </c>
      <c r="AV408" t="s">
        <v>314</v>
      </c>
      <c r="AW408">
        <v>1</v>
      </c>
      <c r="AY408" t="s">
        <v>16918</v>
      </c>
      <c r="AZ408">
        <v>1</v>
      </c>
      <c r="BB408" t="s">
        <v>20679</v>
      </c>
      <c r="BC408">
        <v>1</v>
      </c>
      <c r="BE408" t="s">
        <v>21853</v>
      </c>
      <c r="BF408">
        <v>0</v>
      </c>
      <c r="BH408" t="s">
        <v>23216</v>
      </c>
      <c r="BI408">
        <v>0</v>
      </c>
      <c r="BK408" t="s">
        <v>21156</v>
      </c>
      <c r="BL408">
        <v>1</v>
      </c>
      <c r="BN408" t="s">
        <v>21157</v>
      </c>
      <c r="BO408">
        <v>1</v>
      </c>
      <c r="BQ408" t="s">
        <v>23217</v>
      </c>
      <c r="BR408">
        <v>1</v>
      </c>
      <c r="BT408" t="s">
        <v>23226</v>
      </c>
      <c r="BU408">
        <v>1</v>
      </c>
      <c r="BW408" t="s">
        <v>21156</v>
      </c>
      <c r="BX408">
        <v>1</v>
      </c>
      <c r="BZ408" t="s">
        <v>20593</v>
      </c>
      <c r="CA408">
        <v>1</v>
      </c>
      <c r="CC408" t="s">
        <v>48879</v>
      </c>
      <c r="CF408" t="s">
        <v>48880</v>
      </c>
    </row>
    <row r="409" spans="1:84" x14ac:dyDescent="0.3">
      <c r="A409">
        <v>408</v>
      </c>
      <c r="B409" s="1">
        <v>45911.74763888889</v>
      </c>
      <c r="C409" s="1">
        <v>45911.756655092591</v>
      </c>
      <c r="D409" t="s">
        <v>2674</v>
      </c>
      <c r="E409" t="s">
        <v>2675</v>
      </c>
      <c r="F409">
        <v>5</v>
      </c>
      <c r="I409" t="s">
        <v>2675</v>
      </c>
      <c r="L409">
        <v>5</v>
      </c>
      <c r="O409">
        <v>4</v>
      </c>
      <c r="R409" t="s">
        <v>45984</v>
      </c>
      <c r="U409" t="s">
        <v>48881</v>
      </c>
      <c r="X409" t="s">
        <v>23980</v>
      </c>
      <c r="Y409">
        <v>1</v>
      </c>
      <c r="AA409" t="s">
        <v>23209</v>
      </c>
      <c r="AB409">
        <v>1</v>
      </c>
      <c r="AD409" t="s">
        <v>23209</v>
      </c>
      <c r="AE409">
        <v>0</v>
      </c>
      <c r="AG409" t="s">
        <v>23209</v>
      </c>
      <c r="AH409">
        <v>0</v>
      </c>
      <c r="AJ409" t="s">
        <v>48882</v>
      </c>
      <c r="AM409" t="s">
        <v>48711</v>
      </c>
      <c r="AP409" t="s">
        <v>48784</v>
      </c>
      <c r="AS409" t="s">
        <v>48883</v>
      </c>
      <c r="AV409" t="s">
        <v>314</v>
      </c>
      <c r="AW409">
        <v>1</v>
      </c>
      <c r="AY409" t="s">
        <v>23216</v>
      </c>
      <c r="AZ409">
        <v>0</v>
      </c>
      <c r="BB409" t="s">
        <v>20679</v>
      </c>
      <c r="BC409">
        <v>1</v>
      </c>
      <c r="BE409" t="s">
        <v>21853</v>
      </c>
      <c r="BF409">
        <v>0</v>
      </c>
      <c r="BH409" t="s">
        <v>23216</v>
      </c>
      <c r="BI409">
        <v>0</v>
      </c>
      <c r="BK409" t="s">
        <v>23226</v>
      </c>
      <c r="BL409">
        <v>0</v>
      </c>
      <c r="BN409" t="s">
        <v>21156</v>
      </c>
      <c r="BO409">
        <v>0</v>
      </c>
      <c r="BQ409" t="s">
        <v>23226</v>
      </c>
      <c r="BR409">
        <v>0</v>
      </c>
      <c r="BT409" t="s">
        <v>21157</v>
      </c>
      <c r="BU409">
        <v>0</v>
      </c>
      <c r="BW409" t="s">
        <v>20593</v>
      </c>
      <c r="BX409">
        <v>0</v>
      </c>
      <c r="BZ409" t="s">
        <v>20593</v>
      </c>
      <c r="CA409">
        <v>1</v>
      </c>
      <c r="CC409" t="s">
        <v>23642</v>
      </c>
      <c r="CF409" t="s">
        <v>48884</v>
      </c>
    </row>
    <row r="410" spans="1:84" x14ac:dyDescent="0.3">
      <c r="A410">
        <v>409</v>
      </c>
      <c r="B410" s="1">
        <v>45911.76048611111</v>
      </c>
      <c r="C410" s="1">
        <v>45911.761319444442</v>
      </c>
      <c r="D410" t="s">
        <v>1495</v>
      </c>
      <c r="E410" t="s">
        <v>1496</v>
      </c>
      <c r="F410">
        <v>7</v>
      </c>
      <c r="I410" t="s">
        <v>1496</v>
      </c>
      <c r="L410">
        <v>13</v>
      </c>
      <c r="O410">
        <v>18</v>
      </c>
      <c r="R410" t="s">
        <v>48885</v>
      </c>
      <c r="U410" t="s">
        <v>48886</v>
      </c>
      <c r="X410" t="s">
        <v>48887</v>
      </c>
      <c r="Y410">
        <v>0</v>
      </c>
      <c r="AA410" t="s">
        <v>23304</v>
      </c>
      <c r="AB410">
        <v>0</v>
      </c>
      <c r="AD410" t="s">
        <v>23209</v>
      </c>
      <c r="AE410">
        <v>0</v>
      </c>
      <c r="AG410" t="s">
        <v>23209</v>
      </c>
      <c r="AH410">
        <v>0</v>
      </c>
      <c r="AJ410" t="s">
        <v>16971</v>
      </c>
      <c r="AM410" t="s">
        <v>20519</v>
      </c>
      <c r="AP410" t="s">
        <v>48888</v>
      </c>
      <c r="AS410" t="s">
        <v>48889</v>
      </c>
      <c r="AV410" t="s">
        <v>314</v>
      </c>
      <c r="AW410">
        <v>1</v>
      </c>
      <c r="AY410" t="s">
        <v>314</v>
      </c>
      <c r="AZ410">
        <v>0</v>
      </c>
      <c r="BB410" t="s">
        <v>20679</v>
      </c>
      <c r="BC410">
        <v>1</v>
      </c>
      <c r="BE410" t="s">
        <v>23216</v>
      </c>
      <c r="BF410">
        <v>1</v>
      </c>
      <c r="BH410" t="s">
        <v>314</v>
      </c>
      <c r="BI410">
        <v>0</v>
      </c>
      <c r="BK410" t="s">
        <v>21156</v>
      </c>
      <c r="BL410">
        <v>1</v>
      </c>
      <c r="BN410" t="s">
        <v>23216</v>
      </c>
      <c r="BO410">
        <v>0</v>
      </c>
      <c r="BQ410" t="s">
        <v>23217</v>
      </c>
      <c r="BR410">
        <v>1</v>
      </c>
      <c r="BT410" t="s">
        <v>23217</v>
      </c>
      <c r="BU410">
        <v>0</v>
      </c>
      <c r="BW410" t="s">
        <v>21156</v>
      </c>
      <c r="BX410">
        <v>1</v>
      </c>
      <c r="BZ410" t="s">
        <v>20593</v>
      </c>
      <c r="CA410">
        <v>1</v>
      </c>
      <c r="CC410" t="s">
        <v>48890</v>
      </c>
      <c r="CF410" t="s">
        <v>48891</v>
      </c>
    </row>
    <row r="411" spans="1:84" x14ac:dyDescent="0.3">
      <c r="A411">
        <v>410</v>
      </c>
      <c r="B411" s="1">
        <v>45911.769513888888</v>
      </c>
      <c r="C411" s="1">
        <v>45911.777418981481</v>
      </c>
      <c r="D411" t="s">
        <v>2402</v>
      </c>
      <c r="E411" t="s">
        <v>2403</v>
      </c>
      <c r="F411">
        <v>7</v>
      </c>
      <c r="I411" t="s">
        <v>2404</v>
      </c>
      <c r="L411">
        <v>12</v>
      </c>
      <c r="O411">
        <v>23</v>
      </c>
      <c r="R411" t="s">
        <v>48892</v>
      </c>
      <c r="U411" t="s">
        <v>48893</v>
      </c>
      <c r="X411" t="s">
        <v>23980</v>
      </c>
      <c r="Y411">
        <v>1</v>
      </c>
      <c r="AA411" t="s">
        <v>23209</v>
      </c>
      <c r="AB411">
        <v>1</v>
      </c>
      <c r="AD411" t="s">
        <v>23210</v>
      </c>
      <c r="AE411">
        <v>1</v>
      </c>
      <c r="AG411" t="s">
        <v>23211</v>
      </c>
      <c r="AH411">
        <v>1</v>
      </c>
      <c r="AJ411" t="s">
        <v>48894</v>
      </c>
      <c r="AM411" t="s">
        <v>48895</v>
      </c>
      <c r="AP411" t="s">
        <v>48896</v>
      </c>
      <c r="AS411" t="s">
        <v>48897</v>
      </c>
      <c r="AV411" t="s">
        <v>314</v>
      </c>
      <c r="AW411">
        <v>1</v>
      </c>
      <c r="AY411" t="s">
        <v>23217</v>
      </c>
      <c r="AZ411">
        <v>0</v>
      </c>
      <c r="BB411" t="s">
        <v>20679</v>
      </c>
      <c r="BC411">
        <v>1</v>
      </c>
      <c r="BE411" t="s">
        <v>21853</v>
      </c>
      <c r="BF411">
        <v>0</v>
      </c>
      <c r="BH411" t="s">
        <v>23216</v>
      </c>
      <c r="BI411">
        <v>0</v>
      </c>
      <c r="BK411" t="s">
        <v>23226</v>
      </c>
      <c r="BL411">
        <v>0</v>
      </c>
      <c r="BN411" t="s">
        <v>21156</v>
      </c>
      <c r="BO411">
        <v>0</v>
      </c>
      <c r="BQ411" t="s">
        <v>21157</v>
      </c>
      <c r="BR411">
        <v>0</v>
      </c>
      <c r="BT411" t="s">
        <v>16918</v>
      </c>
      <c r="BU411">
        <v>0</v>
      </c>
      <c r="BW411" t="s">
        <v>20593</v>
      </c>
      <c r="BX411">
        <v>0</v>
      </c>
      <c r="BZ411" t="s">
        <v>20593</v>
      </c>
      <c r="CA411">
        <v>1</v>
      </c>
      <c r="CC411" t="s">
        <v>48898</v>
      </c>
      <c r="CF411" t="s">
        <v>48899</v>
      </c>
    </row>
    <row r="412" spans="1:84" x14ac:dyDescent="0.3">
      <c r="A412">
        <v>411</v>
      </c>
      <c r="B412" s="1">
        <v>45911.777557870373</v>
      </c>
      <c r="C412" s="1">
        <v>45911.782870370371</v>
      </c>
      <c r="D412" t="s">
        <v>33820</v>
      </c>
      <c r="E412" t="s">
        <v>36128</v>
      </c>
      <c r="F412">
        <v>9</v>
      </c>
      <c r="I412" t="s">
        <v>42514</v>
      </c>
      <c r="L412">
        <v>14</v>
      </c>
      <c r="O412">
        <v>16</v>
      </c>
      <c r="R412" t="s">
        <v>35004</v>
      </c>
      <c r="U412" t="s">
        <v>48900</v>
      </c>
      <c r="X412" t="s">
        <v>25351</v>
      </c>
      <c r="Y412">
        <v>0</v>
      </c>
      <c r="AA412" t="s">
        <v>23210</v>
      </c>
      <c r="AB412">
        <v>0</v>
      </c>
      <c r="AD412" t="s">
        <v>23209</v>
      </c>
      <c r="AE412">
        <v>0</v>
      </c>
      <c r="AG412" t="s">
        <v>23304</v>
      </c>
      <c r="AH412">
        <v>0</v>
      </c>
      <c r="AJ412" t="s">
        <v>48901</v>
      </c>
      <c r="AM412" t="s">
        <v>48902</v>
      </c>
      <c r="AP412" t="s">
        <v>48784</v>
      </c>
      <c r="AS412" t="s">
        <v>48903</v>
      </c>
      <c r="AV412" t="s">
        <v>314</v>
      </c>
      <c r="AW412">
        <v>1</v>
      </c>
      <c r="AY412" t="s">
        <v>16918</v>
      </c>
      <c r="AZ412">
        <v>1</v>
      </c>
      <c r="BB412" t="s">
        <v>20679</v>
      </c>
      <c r="BC412">
        <v>1</v>
      </c>
      <c r="BE412" t="s">
        <v>23216</v>
      </c>
      <c r="BF412">
        <v>1</v>
      </c>
      <c r="BH412" t="s">
        <v>314</v>
      </c>
      <c r="BI412">
        <v>0</v>
      </c>
      <c r="BK412" t="s">
        <v>21156</v>
      </c>
      <c r="BL412">
        <v>1</v>
      </c>
      <c r="BN412" t="s">
        <v>21157</v>
      </c>
      <c r="BO412">
        <v>1</v>
      </c>
      <c r="BQ412" t="s">
        <v>23217</v>
      </c>
      <c r="BR412">
        <v>1</v>
      </c>
      <c r="BT412" t="s">
        <v>23217</v>
      </c>
      <c r="BU412">
        <v>0</v>
      </c>
      <c r="BW412" t="s">
        <v>21156</v>
      </c>
      <c r="BX412">
        <v>1</v>
      </c>
      <c r="BZ412" t="s">
        <v>20593</v>
      </c>
      <c r="CA412">
        <v>1</v>
      </c>
      <c r="CC412" t="s">
        <v>35056</v>
      </c>
      <c r="CF412" t="s">
        <v>45953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48"/>
  <sheetViews>
    <sheetView workbookViewId="0"/>
  </sheetViews>
  <sheetFormatPr defaultRowHeight="16.5" x14ac:dyDescent="0.3"/>
  <cols>
    <col min="1" max="1" width="4.875" bestFit="1" customWidth="1"/>
    <col min="2" max="2" width="14.375" bestFit="1" customWidth="1"/>
    <col min="3" max="3" width="17.875" bestFit="1" customWidth="1"/>
    <col min="4" max="4" width="19.25" bestFit="1" customWidth="1"/>
    <col min="5" max="5" width="20.125" bestFit="1" customWidth="1"/>
    <col min="6" max="6" width="23.125" bestFit="1" customWidth="1"/>
    <col min="7" max="7" width="6.375" bestFit="1" customWidth="1"/>
    <col min="8" max="8" width="7.5" bestFit="1" customWidth="1"/>
    <col min="9" max="21" width="81" bestFit="1" customWidth="1"/>
    <col min="22" max="22" width="54.75" bestFit="1" customWidth="1"/>
    <col min="23" max="23" width="81" bestFit="1" customWidth="1"/>
    <col min="24" max="24" width="56.875" bestFit="1" customWidth="1"/>
    <col min="25" max="26" width="81" bestFit="1" customWidth="1"/>
  </cols>
  <sheetData>
    <row r="1" spans="1:26" x14ac:dyDescent="0.3">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3">
      <c r="A2">
        <v>1</v>
      </c>
      <c r="B2" s="1">
        <v>45826.390925925924</v>
      </c>
      <c r="C2" s="1">
        <v>45826.3984375</v>
      </c>
      <c r="D2" t="s">
        <v>558</v>
      </c>
      <c r="E2" t="s">
        <v>559</v>
      </c>
      <c r="F2" t="s">
        <v>559</v>
      </c>
      <c r="G2">
        <v>10</v>
      </c>
      <c r="H2">
        <v>8</v>
      </c>
      <c r="I2" t="s">
        <v>25612</v>
      </c>
      <c r="J2" t="s">
        <v>25613</v>
      </c>
      <c r="K2" t="s">
        <v>25614</v>
      </c>
      <c r="L2" t="s">
        <v>25615</v>
      </c>
      <c r="M2" t="s">
        <v>25616</v>
      </c>
      <c r="N2" t="s">
        <v>25617</v>
      </c>
      <c r="O2" t="s">
        <v>25618</v>
      </c>
      <c r="P2" t="s">
        <v>25619</v>
      </c>
      <c r="Q2" t="s">
        <v>25620</v>
      </c>
      <c r="R2" t="s">
        <v>25621</v>
      </c>
      <c r="S2" t="s">
        <v>25622</v>
      </c>
      <c r="T2" t="s">
        <v>25623</v>
      </c>
      <c r="U2" t="s">
        <v>25624</v>
      </c>
      <c r="V2" t="s">
        <v>25625</v>
      </c>
      <c r="W2" t="s">
        <v>25626</v>
      </c>
      <c r="X2" t="s">
        <v>25627</v>
      </c>
      <c r="Y2" t="s">
        <v>25628</v>
      </c>
      <c r="Z2" t="s">
        <v>25629</v>
      </c>
    </row>
    <row r="3" spans="1:26" x14ac:dyDescent="0.3">
      <c r="A3">
        <v>2</v>
      </c>
      <c r="B3" s="1">
        <v>45826.391180555554</v>
      </c>
      <c r="C3" s="1">
        <v>45826.400069444448</v>
      </c>
      <c r="D3" t="s">
        <v>575</v>
      </c>
      <c r="E3" t="s">
        <v>576</v>
      </c>
      <c r="F3" t="s">
        <v>576</v>
      </c>
      <c r="G3">
        <v>10</v>
      </c>
      <c r="H3">
        <v>3</v>
      </c>
      <c r="I3" t="s">
        <v>25630</v>
      </c>
      <c r="J3" t="s">
        <v>25631</v>
      </c>
      <c r="K3" t="s">
        <v>25632</v>
      </c>
      <c r="L3" t="s">
        <v>25633</v>
      </c>
      <c r="M3" t="s">
        <v>25634</v>
      </c>
      <c r="N3" t="s">
        <v>25635</v>
      </c>
      <c r="O3" t="s">
        <v>25636</v>
      </c>
      <c r="P3" t="s">
        <v>25637</v>
      </c>
      <c r="Q3" t="s">
        <v>25638</v>
      </c>
      <c r="R3" t="s">
        <v>25621</v>
      </c>
      <c r="S3" t="s">
        <v>25622</v>
      </c>
      <c r="T3" t="s">
        <v>25623</v>
      </c>
      <c r="U3" t="s">
        <v>25624</v>
      </c>
      <c r="V3" t="s">
        <v>25625</v>
      </c>
      <c r="W3" t="s">
        <v>25626</v>
      </c>
      <c r="X3" t="s">
        <v>25627</v>
      </c>
      <c r="Y3" t="s">
        <v>25628</v>
      </c>
      <c r="Z3" t="s">
        <v>25629</v>
      </c>
    </row>
    <row r="4" spans="1:26" x14ac:dyDescent="0.3">
      <c r="A4">
        <v>3</v>
      </c>
      <c r="B4" s="1">
        <v>45826.401087962964</v>
      </c>
      <c r="C4" s="1">
        <v>45826.40115740741</v>
      </c>
      <c r="D4" t="s">
        <v>750</v>
      </c>
      <c r="E4" t="s">
        <v>751</v>
      </c>
      <c r="F4" t="s">
        <v>751</v>
      </c>
      <c r="G4">
        <v>10</v>
      </c>
      <c r="H4">
        <v>22</v>
      </c>
      <c r="I4" t="s">
        <v>25639</v>
      </c>
      <c r="J4" t="s">
        <v>25640</v>
      </c>
      <c r="K4" t="s">
        <v>25641</v>
      </c>
      <c r="L4" t="s">
        <v>25642</v>
      </c>
      <c r="M4" t="s">
        <v>25643</v>
      </c>
      <c r="N4" t="s">
        <v>25644</v>
      </c>
      <c r="O4" t="s">
        <v>25645</v>
      </c>
      <c r="P4" t="s">
        <v>25646</v>
      </c>
      <c r="Q4" t="s">
        <v>25647</v>
      </c>
      <c r="R4" t="s">
        <v>25621</v>
      </c>
      <c r="S4" t="s">
        <v>25622</v>
      </c>
      <c r="T4" t="s">
        <v>25623</v>
      </c>
      <c r="U4" t="s">
        <v>25624</v>
      </c>
      <c r="V4" t="s">
        <v>25625</v>
      </c>
      <c r="W4" t="s">
        <v>25626</v>
      </c>
      <c r="X4" t="s">
        <v>25627</v>
      </c>
      <c r="Y4" t="s">
        <v>25628</v>
      </c>
      <c r="Z4" t="s">
        <v>25629</v>
      </c>
    </row>
    <row r="5" spans="1:26" x14ac:dyDescent="0.3">
      <c r="A5">
        <v>4</v>
      </c>
      <c r="B5" s="1">
        <v>45826.390856481485</v>
      </c>
      <c r="C5" s="1">
        <v>45826.40284722222</v>
      </c>
      <c r="D5" t="s">
        <v>531</v>
      </c>
      <c r="E5" t="s">
        <v>532</v>
      </c>
      <c r="F5" t="s">
        <v>532</v>
      </c>
      <c r="G5">
        <v>10</v>
      </c>
      <c r="H5">
        <v>13</v>
      </c>
      <c r="I5" t="s">
        <v>25648</v>
      </c>
      <c r="J5" t="s">
        <v>25649</v>
      </c>
      <c r="K5" t="s">
        <v>25650</v>
      </c>
      <c r="L5" t="s">
        <v>25651</v>
      </c>
      <c r="M5" t="s">
        <v>25652</v>
      </c>
      <c r="N5" t="s">
        <v>25653</v>
      </c>
      <c r="O5" t="s">
        <v>25654</v>
      </c>
      <c r="P5" t="s">
        <v>25655</v>
      </c>
      <c r="Q5" t="s">
        <v>25656</v>
      </c>
      <c r="R5" t="s">
        <v>25657</v>
      </c>
      <c r="S5" t="s">
        <v>25658</v>
      </c>
      <c r="T5" t="s">
        <v>25659</v>
      </c>
      <c r="U5" t="s">
        <v>25660</v>
      </c>
      <c r="V5" t="s">
        <v>25661</v>
      </c>
      <c r="W5" t="s">
        <v>25662</v>
      </c>
      <c r="X5" t="s">
        <v>25663</v>
      </c>
      <c r="Y5" t="s">
        <v>25664</v>
      </c>
      <c r="Z5" t="s">
        <v>25665</v>
      </c>
    </row>
    <row r="6" spans="1:26" x14ac:dyDescent="0.3">
      <c r="A6">
        <v>5</v>
      </c>
      <c r="B6" s="1">
        <v>45826.390902777777</v>
      </c>
      <c r="C6" s="1">
        <v>45826.403067129628</v>
      </c>
      <c r="D6" t="s">
        <v>713</v>
      </c>
      <c r="E6" t="s">
        <v>714</v>
      </c>
      <c r="F6" t="s">
        <v>714</v>
      </c>
      <c r="G6">
        <v>10</v>
      </c>
      <c r="H6">
        <v>24</v>
      </c>
      <c r="I6" t="s">
        <v>25666</v>
      </c>
      <c r="J6" t="s">
        <v>25667</v>
      </c>
      <c r="K6" t="s">
        <v>25668</v>
      </c>
      <c r="L6" t="s">
        <v>25669</v>
      </c>
      <c r="M6" t="s">
        <v>25670</v>
      </c>
      <c r="N6" t="s">
        <v>25671</v>
      </c>
      <c r="O6" t="s">
        <v>25672</v>
      </c>
      <c r="P6" t="s">
        <v>25673</v>
      </c>
      <c r="Q6" t="s">
        <v>25674</v>
      </c>
      <c r="R6" t="s">
        <v>25621</v>
      </c>
      <c r="S6" t="s">
        <v>25622</v>
      </c>
      <c r="T6" t="s">
        <v>25623</v>
      </c>
      <c r="U6" t="s">
        <v>25624</v>
      </c>
      <c r="V6" t="s">
        <v>25625</v>
      </c>
      <c r="W6" t="s">
        <v>25626</v>
      </c>
      <c r="X6" t="s">
        <v>25627</v>
      </c>
      <c r="Y6" t="s">
        <v>25675</v>
      </c>
      <c r="Z6" t="s">
        <v>25629</v>
      </c>
    </row>
    <row r="7" spans="1:26" x14ac:dyDescent="0.3">
      <c r="A7">
        <v>6</v>
      </c>
      <c r="B7" s="1">
        <v>45826.390902777777</v>
      </c>
      <c r="C7" s="1">
        <v>45826.403495370374</v>
      </c>
      <c r="D7" t="s">
        <v>583</v>
      </c>
      <c r="E7" t="s">
        <v>584</v>
      </c>
      <c r="F7" t="s">
        <v>585</v>
      </c>
      <c r="G7">
        <v>10</v>
      </c>
      <c r="H7">
        <v>9</v>
      </c>
      <c r="I7" t="s">
        <v>25676</v>
      </c>
      <c r="J7" t="s">
        <v>25677</v>
      </c>
      <c r="K7" t="s">
        <v>25678</v>
      </c>
      <c r="L7" t="s">
        <v>25679</v>
      </c>
      <c r="M7" t="s">
        <v>25680</v>
      </c>
      <c r="N7" t="s">
        <v>25681</v>
      </c>
      <c r="O7" t="s">
        <v>25682</v>
      </c>
      <c r="P7" t="s">
        <v>25683</v>
      </c>
      <c r="Q7" t="s">
        <v>25684</v>
      </c>
      <c r="R7" t="s">
        <v>25685</v>
      </c>
      <c r="S7" t="s">
        <v>25686</v>
      </c>
      <c r="T7" t="s">
        <v>25687</v>
      </c>
      <c r="U7" t="s">
        <v>25688</v>
      </c>
      <c r="V7" t="s">
        <v>25625</v>
      </c>
      <c r="W7" t="s">
        <v>25689</v>
      </c>
      <c r="X7" t="s">
        <v>25690</v>
      </c>
      <c r="Y7" t="s">
        <v>25691</v>
      </c>
      <c r="Z7" t="s">
        <v>25692</v>
      </c>
    </row>
    <row r="8" spans="1:26" x14ac:dyDescent="0.3">
      <c r="A8">
        <v>7</v>
      </c>
      <c r="B8" s="1">
        <v>45826.403483796297</v>
      </c>
      <c r="C8" s="1">
        <v>45826.40353009259</v>
      </c>
      <c r="D8" t="s">
        <v>690</v>
      </c>
      <c r="E8" t="s">
        <v>691</v>
      </c>
      <c r="F8" t="s">
        <v>5119</v>
      </c>
      <c r="G8">
        <v>10</v>
      </c>
      <c r="H8">
        <v>37</v>
      </c>
      <c r="I8" t="s">
        <v>25693</v>
      </c>
      <c r="J8" t="s">
        <v>25694</v>
      </c>
      <c r="K8" t="s">
        <v>25695</v>
      </c>
      <c r="L8" t="s">
        <v>25696</v>
      </c>
      <c r="M8" t="s">
        <v>25697</v>
      </c>
      <c r="N8" t="s">
        <v>25698</v>
      </c>
      <c r="O8" t="s">
        <v>25699</v>
      </c>
      <c r="P8" t="s">
        <v>25700</v>
      </c>
      <c r="Q8" t="s">
        <v>25701</v>
      </c>
      <c r="R8" t="s">
        <v>25621</v>
      </c>
      <c r="S8" t="s">
        <v>25622</v>
      </c>
      <c r="T8" t="s">
        <v>25623</v>
      </c>
      <c r="U8" t="s">
        <v>25624</v>
      </c>
      <c r="V8" t="s">
        <v>25625</v>
      </c>
      <c r="W8" t="s">
        <v>25702</v>
      </c>
      <c r="X8" t="s">
        <v>25703</v>
      </c>
      <c r="Y8" t="s">
        <v>25628</v>
      </c>
      <c r="Z8" t="s">
        <v>25629</v>
      </c>
    </row>
    <row r="9" spans="1:26" x14ac:dyDescent="0.3">
      <c r="A9">
        <v>8</v>
      </c>
      <c r="B9" s="1">
        <v>45826.390983796293</v>
      </c>
      <c r="C9" s="1">
        <v>45826.403935185182</v>
      </c>
      <c r="D9" t="s">
        <v>629</v>
      </c>
      <c r="E9" t="s">
        <v>630</v>
      </c>
      <c r="F9" t="s">
        <v>631</v>
      </c>
      <c r="G9">
        <v>10</v>
      </c>
      <c r="H9">
        <v>11</v>
      </c>
      <c r="I9" t="s">
        <v>25704</v>
      </c>
      <c r="J9" t="s">
        <v>25705</v>
      </c>
      <c r="K9" t="s">
        <v>25706</v>
      </c>
      <c r="L9" t="s">
        <v>25707</v>
      </c>
      <c r="M9" t="s">
        <v>25708</v>
      </c>
      <c r="N9" t="s">
        <v>25709</v>
      </c>
      <c r="O9" t="s">
        <v>25710</v>
      </c>
      <c r="P9" t="s">
        <v>25711</v>
      </c>
      <c r="Q9" t="s">
        <v>25712</v>
      </c>
      <c r="R9" t="s">
        <v>314</v>
      </c>
      <c r="S9" t="s">
        <v>25713</v>
      </c>
      <c r="T9" t="s">
        <v>25714</v>
      </c>
      <c r="U9" t="s">
        <v>14233</v>
      </c>
      <c r="V9" t="s">
        <v>25625</v>
      </c>
      <c r="W9" t="s">
        <v>25715</v>
      </c>
      <c r="X9" t="s">
        <v>25690</v>
      </c>
      <c r="Y9" t="s">
        <v>25716</v>
      </c>
      <c r="Z9" t="s">
        <v>25717</v>
      </c>
    </row>
    <row r="10" spans="1:26" x14ac:dyDescent="0.3">
      <c r="A10">
        <v>9</v>
      </c>
      <c r="B10" s="1">
        <v>45826.391597222224</v>
      </c>
      <c r="C10" s="1">
        <v>45826.404085648152</v>
      </c>
      <c r="D10" t="s">
        <v>602</v>
      </c>
      <c r="E10" t="s">
        <v>603</v>
      </c>
      <c r="F10" t="s">
        <v>603</v>
      </c>
      <c r="G10">
        <v>10</v>
      </c>
      <c r="H10">
        <v>18</v>
      </c>
      <c r="I10" t="s">
        <v>25676</v>
      </c>
      <c r="J10" t="s">
        <v>25718</v>
      </c>
      <c r="K10" t="s">
        <v>25719</v>
      </c>
      <c r="L10" t="s">
        <v>25720</v>
      </c>
      <c r="M10" t="s">
        <v>25721</v>
      </c>
      <c r="N10" t="s">
        <v>25644</v>
      </c>
      <c r="O10" t="s">
        <v>25722</v>
      </c>
      <c r="P10" t="s">
        <v>25723</v>
      </c>
      <c r="Q10" t="s">
        <v>25724</v>
      </c>
      <c r="R10" t="s">
        <v>25725</v>
      </c>
      <c r="S10" t="s">
        <v>25726</v>
      </c>
      <c r="T10" t="s">
        <v>25727</v>
      </c>
      <c r="U10" t="s">
        <v>14233</v>
      </c>
      <c r="V10" t="s">
        <v>25728</v>
      </c>
      <c r="W10" t="s">
        <v>25729</v>
      </c>
      <c r="X10" t="s">
        <v>25690</v>
      </c>
      <c r="Y10" t="s">
        <v>25730</v>
      </c>
      <c r="Z10" t="s">
        <v>25731</v>
      </c>
    </row>
    <row r="11" spans="1:26" x14ac:dyDescent="0.3">
      <c r="A11">
        <v>10</v>
      </c>
      <c r="B11" s="1">
        <v>45826.3908912037</v>
      </c>
      <c r="C11" s="1">
        <v>45826.40420138889</v>
      </c>
      <c r="D11" t="s">
        <v>567</v>
      </c>
      <c r="E11" t="s">
        <v>568</v>
      </c>
      <c r="F11" t="s">
        <v>568</v>
      </c>
      <c r="G11">
        <v>10</v>
      </c>
      <c r="H11">
        <v>31</v>
      </c>
      <c r="I11" t="s">
        <v>25732</v>
      </c>
      <c r="J11" t="s">
        <v>25733</v>
      </c>
      <c r="K11" t="s">
        <v>25734</v>
      </c>
      <c r="L11" t="s">
        <v>25735</v>
      </c>
      <c r="M11" t="s">
        <v>25736</v>
      </c>
      <c r="N11" t="s">
        <v>25737</v>
      </c>
      <c r="O11" t="s">
        <v>25738</v>
      </c>
      <c r="P11" t="s">
        <v>25739</v>
      </c>
      <c r="Q11" t="s">
        <v>25740</v>
      </c>
      <c r="R11" t="s">
        <v>25741</v>
      </c>
      <c r="S11" t="s">
        <v>25742</v>
      </c>
      <c r="T11" t="s">
        <v>25743</v>
      </c>
      <c r="U11" t="s">
        <v>25744</v>
      </c>
      <c r="V11" t="s">
        <v>25625</v>
      </c>
      <c r="W11" t="s">
        <v>25745</v>
      </c>
      <c r="X11" t="s">
        <v>25746</v>
      </c>
      <c r="Y11" t="s">
        <v>25747</v>
      </c>
      <c r="Z11" t="s">
        <v>25748</v>
      </c>
    </row>
    <row r="12" spans="1:26" x14ac:dyDescent="0.3">
      <c r="A12">
        <v>11</v>
      </c>
      <c r="B12" s="1">
        <v>45826.391006944446</v>
      </c>
      <c r="C12" s="1">
        <v>45826.404386574075</v>
      </c>
      <c r="D12" t="s">
        <v>592</v>
      </c>
      <c r="E12" t="s">
        <v>593</v>
      </c>
      <c r="F12" t="s">
        <v>594</v>
      </c>
      <c r="G12">
        <v>10</v>
      </c>
      <c r="H12">
        <v>4</v>
      </c>
      <c r="I12" t="s">
        <v>25749</v>
      </c>
      <c r="J12" t="s">
        <v>25750</v>
      </c>
      <c r="K12" t="s">
        <v>25751</v>
      </c>
      <c r="L12" t="s">
        <v>25752</v>
      </c>
      <c r="M12" t="s">
        <v>25753</v>
      </c>
      <c r="N12" t="s">
        <v>25754</v>
      </c>
      <c r="O12" t="s">
        <v>25755</v>
      </c>
      <c r="P12" t="s">
        <v>25756</v>
      </c>
      <c r="Q12" t="s">
        <v>25757</v>
      </c>
      <c r="R12" t="s">
        <v>25758</v>
      </c>
      <c r="S12" t="s">
        <v>25759</v>
      </c>
      <c r="T12" t="s">
        <v>25760</v>
      </c>
      <c r="U12" t="s">
        <v>25761</v>
      </c>
      <c r="V12" t="s">
        <v>25762</v>
      </c>
      <c r="W12" t="s">
        <v>25763</v>
      </c>
      <c r="X12" t="s">
        <v>25764</v>
      </c>
      <c r="Y12" t="s">
        <v>25765</v>
      </c>
      <c r="Z12" t="s">
        <v>25766</v>
      </c>
    </row>
    <row r="13" spans="1:26" x14ac:dyDescent="0.3">
      <c r="A13">
        <v>12</v>
      </c>
      <c r="B13" s="1">
        <v>45826.3909375</v>
      </c>
      <c r="C13" s="1">
        <v>45826.404664351852</v>
      </c>
      <c r="D13" t="s">
        <v>829</v>
      </c>
      <c r="E13" t="s">
        <v>830</v>
      </c>
      <c r="F13" t="s">
        <v>830</v>
      </c>
      <c r="G13">
        <v>10</v>
      </c>
      <c r="H13">
        <v>34</v>
      </c>
      <c r="I13" t="s">
        <v>25767</v>
      </c>
      <c r="J13" t="s">
        <v>25768</v>
      </c>
      <c r="K13" t="s">
        <v>25769</v>
      </c>
      <c r="L13" t="s">
        <v>25770</v>
      </c>
      <c r="M13" t="s">
        <v>25771</v>
      </c>
      <c r="N13" t="s">
        <v>25772</v>
      </c>
      <c r="O13" t="s">
        <v>25773</v>
      </c>
      <c r="P13" t="s">
        <v>25774</v>
      </c>
      <c r="Q13" t="s">
        <v>25775</v>
      </c>
      <c r="R13" t="s">
        <v>22096</v>
      </c>
      <c r="S13" t="s">
        <v>25776</v>
      </c>
      <c r="T13" t="s">
        <v>25777</v>
      </c>
      <c r="U13" t="s">
        <v>25778</v>
      </c>
      <c r="V13" t="s">
        <v>25625</v>
      </c>
      <c r="W13" t="s">
        <v>25626</v>
      </c>
      <c r="X13" t="s">
        <v>25627</v>
      </c>
      <c r="Y13" t="s">
        <v>25628</v>
      </c>
      <c r="Z13" t="s">
        <v>25629</v>
      </c>
    </row>
    <row r="14" spans="1:26" x14ac:dyDescent="0.3">
      <c r="A14">
        <v>13</v>
      </c>
      <c r="B14" s="1">
        <v>45826.391076388885</v>
      </c>
      <c r="C14" s="1">
        <v>45826.405092592591</v>
      </c>
      <c r="D14" t="s">
        <v>511</v>
      </c>
      <c r="E14" t="s">
        <v>512</v>
      </c>
      <c r="F14" t="s">
        <v>512</v>
      </c>
      <c r="G14">
        <v>10</v>
      </c>
      <c r="H14">
        <v>16</v>
      </c>
      <c r="I14" t="s">
        <v>25676</v>
      </c>
      <c r="J14" t="s">
        <v>25779</v>
      </c>
      <c r="K14" t="s">
        <v>25780</v>
      </c>
      <c r="L14" t="s">
        <v>25781</v>
      </c>
      <c r="M14" t="s">
        <v>25782</v>
      </c>
      <c r="N14" t="s">
        <v>25783</v>
      </c>
      <c r="O14" t="s">
        <v>25784</v>
      </c>
      <c r="P14" t="s">
        <v>25785</v>
      </c>
      <c r="Q14" t="s">
        <v>25786</v>
      </c>
      <c r="R14" t="s">
        <v>25787</v>
      </c>
      <c r="S14" t="s">
        <v>25788</v>
      </c>
      <c r="T14" t="s">
        <v>25789</v>
      </c>
      <c r="U14" t="s">
        <v>14233</v>
      </c>
      <c r="V14" t="s">
        <v>25625</v>
      </c>
      <c r="W14" t="s">
        <v>25790</v>
      </c>
      <c r="X14" t="s">
        <v>25690</v>
      </c>
      <c r="Y14" t="s">
        <v>25791</v>
      </c>
      <c r="Z14" t="s">
        <v>25792</v>
      </c>
    </row>
    <row r="15" spans="1:26" x14ac:dyDescent="0.3">
      <c r="A15">
        <v>14</v>
      </c>
      <c r="B15" s="1">
        <v>45826.391597222224</v>
      </c>
      <c r="C15" s="1">
        <v>45826.405266203707</v>
      </c>
      <c r="D15" t="s">
        <v>489</v>
      </c>
      <c r="E15" t="s">
        <v>490</v>
      </c>
      <c r="F15" t="s">
        <v>491</v>
      </c>
      <c r="G15">
        <v>10</v>
      </c>
      <c r="H15">
        <v>7</v>
      </c>
      <c r="I15" t="s">
        <v>25793</v>
      </c>
      <c r="J15" t="s">
        <v>25794</v>
      </c>
      <c r="K15" t="s">
        <v>25795</v>
      </c>
      <c r="L15" t="s">
        <v>25796</v>
      </c>
      <c r="M15" t="s">
        <v>25797</v>
      </c>
      <c r="N15" t="s">
        <v>25798</v>
      </c>
      <c r="O15" t="s">
        <v>25799</v>
      </c>
      <c r="P15" t="s">
        <v>25800</v>
      </c>
      <c r="Q15" t="s">
        <v>25801</v>
      </c>
      <c r="R15" t="s">
        <v>314</v>
      </c>
      <c r="S15" t="s">
        <v>25802</v>
      </c>
      <c r="T15" t="s">
        <v>25803</v>
      </c>
      <c r="U15" t="s">
        <v>14233</v>
      </c>
      <c r="V15" t="s">
        <v>25625</v>
      </c>
      <c r="W15" t="s">
        <v>25804</v>
      </c>
      <c r="X15" t="s">
        <v>25690</v>
      </c>
      <c r="Y15" t="s">
        <v>25805</v>
      </c>
      <c r="Z15" t="s">
        <v>25804</v>
      </c>
    </row>
    <row r="16" spans="1:26" x14ac:dyDescent="0.3">
      <c r="A16">
        <v>15</v>
      </c>
      <c r="B16" s="1">
        <v>45826.39738425926</v>
      </c>
      <c r="C16" s="1">
        <v>45826.405347222222</v>
      </c>
      <c r="D16" t="s">
        <v>500</v>
      </c>
      <c r="E16" t="s">
        <v>501</v>
      </c>
      <c r="F16" t="s">
        <v>501</v>
      </c>
      <c r="G16">
        <v>10</v>
      </c>
      <c r="H16">
        <v>2</v>
      </c>
      <c r="I16" t="s">
        <v>25676</v>
      </c>
      <c r="J16" t="s">
        <v>25640</v>
      </c>
      <c r="K16" t="s">
        <v>25806</v>
      </c>
      <c r="L16" t="s">
        <v>25807</v>
      </c>
      <c r="M16" t="s">
        <v>25808</v>
      </c>
      <c r="N16" t="s">
        <v>25809</v>
      </c>
      <c r="O16" t="s">
        <v>25810</v>
      </c>
      <c r="P16" t="s">
        <v>25756</v>
      </c>
      <c r="Q16" t="s">
        <v>25811</v>
      </c>
      <c r="R16" t="s">
        <v>314</v>
      </c>
      <c r="S16" t="s">
        <v>20592</v>
      </c>
      <c r="T16" t="s">
        <v>16918</v>
      </c>
      <c r="U16" t="s">
        <v>14233</v>
      </c>
      <c r="V16" t="s">
        <v>25625</v>
      </c>
      <c r="W16" t="s">
        <v>25812</v>
      </c>
      <c r="X16" t="s">
        <v>25690</v>
      </c>
      <c r="Y16" t="s">
        <v>25813</v>
      </c>
      <c r="Z16" t="s">
        <v>25812</v>
      </c>
    </row>
    <row r="17" spans="1:26" x14ac:dyDescent="0.3">
      <c r="A17">
        <v>16</v>
      </c>
      <c r="B17" s="1">
        <v>45826.404293981483</v>
      </c>
      <c r="C17" s="1">
        <v>45826.405451388891</v>
      </c>
      <c r="D17" t="s">
        <v>659</v>
      </c>
      <c r="E17" t="s">
        <v>660</v>
      </c>
      <c r="F17" t="s">
        <v>5019</v>
      </c>
      <c r="G17">
        <v>10</v>
      </c>
      <c r="H17">
        <v>19</v>
      </c>
      <c r="I17" t="s">
        <v>25814</v>
      </c>
      <c r="J17" t="s">
        <v>25815</v>
      </c>
      <c r="K17" t="s">
        <v>25816</v>
      </c>
      <c r="L17" t="s">
        <v>25817</v>
      </c>
      <c r="M17" t="s">
        <v>25818</v>
      </c>
      <c r="N17" t="s">
        <v>25819</v>
      </c>
      <c r="O17" t="s">
        <v>25820</v>
      </c>
      <c r="P17" t="s">
        <v>25821</v>
      </c>
      <c r="Q17" t="s">
        <v>25822</v>
      </c>
      <c r="R17" t="s">
        <v>25621</v>
      </c>
      <c r="S17" t="s">
        <v>25622</v>
      </c>
      <c r="T17" t="s">
        <v>25623</v>
      </c>
      <c r="U17" t="s">
        <v>25624</v>
      </c>
      <c r="V17" t="s">
        <v>25625</v>
      </c>
      <c r="W17" t="s">
        <v>25812</v>
      </c>
      <c r="X17" t="s">
        <v>25690</v>
      </c>
      <c r="Y17" t="s">
        <v>25813</v>
      </c>
      <c r="Z17" t="s">
        <v>25812</v>
      </c>
    </row>
    <row r="18" spans="1:26" x14ac:dyDescent="0.3">
      <c r="A18">
        <v>17</v>
      </c>
      <c r="B18" s="1">
        <v>45826.39099537037</v>
      </c>
      <c r="C18" s="1">
        <v>45826.405717592592</v>
      </c>
      <c r="D18" t="s">
        <v>741</v>
      </c>
      <c r="E18" t="s">
        <v>742</v>
      </c>
      <c r="F18" t="s">
        <v>742</v>
      </c>
      <c r="G18">
        <v>10</v>
      </c>
      <c r="H18">
        <v>36</v>
      </c>
      <c r="I18" t="s">
        <v>25823</v>
      </c>
      <c r="J18" t="s">
        <v>25824</v>
      </c>
      <c r="K18" t="s">
        <v>25825</v>
      </c>
      <c r="L18" t="s">
        <v>25826</v>
      </c>
      <c r="M18" t="s">
        <v>25827</v>
      </c>
      <c r="N18" t="s">
        <v>25798</v>
      </c>
      <c r="O18" t="s">
        <v>25828</v>
      </c>
      <c r="P18" t="s">
        <v>25829</v>
      </c>
      <c r="Q18" t="s">
        <v>25830</v>
      </c>
      <c r="R18" t="s">
        <v>25621</v>
      </c>
      <c r="S18" t="s">
        <v>25622</v>
      </c>
      <c r="T18" t="s">
        <v>25623</v>
      </c>
      <c r="U18" t="s">
        <v>25624</v>
      </c>
      <c r="V18" t="s">
        <v>25625</v>
      </c>
      <c r="W18" t="s">
        <v>25626</v>
      </c>
      <c r="X18" t="s">
        <v>25627</v>
      </c>
      <c r="Y18" t="s">
        <v>25628</v>
      </c>
      <c r="Z18" t="s">
        <v>25629</v>
      </c>
    </row>
    <row r="19" spans="1:26" x14ac:dyDescent="0.3">
      <c r="A19">
        <v>18</v>
      </c>
      <c r="B19" s="1">
        <v>45826.390879629631</v>
      </c>
      <c r="C19" s="1">
        <v>45826.406273148146</v>
      </c>
      <c r="D19" t="s">
        <v>479</v>
      </c>
      <c r="E19" t="s">
        <v>480</v>
      </c>
      <c r="F19" t="s">
        <v>480</v>
      </c>
      <c r="G19">
        <v>10</v>
      </c>
      <c r="H19">
        <v>15</v>
      </c>
      <c r="I19" t="s">
        <v>25676</v>
      </c>
      <c r="J19" t="s">
        <v>25831</v>
      </c>
      <c r="K19" t="s">
        <v>25832</v>
      </c>
      <c r="L19" t="s">
        <v>25833</v>
      </c>
      <c r="M19" t="s">
        <v>25834</v>
      </c>
      <c r="N19" t="s">
        <v>25835</v>
      </c>
      <c r="O19" t="s">
        <v>25836</v>
      </c>
      <c r="P19" t="s">
        <v>25837</v>
      </c>
      <c r="Q19" t="s">
        <v>25838</v>
      </c>
      <c r="R19" t="s">
        <v>25676</v>
      </c>
      <c r="S19" t="s">
        <v>25839</v>
      </c>
      <c r="T19" t="s">
        <v>16918</v>
      </c>
      <c r="U19" t="s">
        <v>14233</v>
      </c>
      <c r="V19" t="s">
        <v>25625</v>
      </c>
      <c r="W19" t="s">
        <v>25840</v>
      </c>
      <c r="X19" t="s">
        <v>25690</v>
      </c>
      <c r="Y19" t="s">
        <v>25841</v>
      </c>
      <c r="Z19" t="s">
        <v>25842</v>
      </c>
    </row>
    <row r="20" spans="1:26" x14ac:dyDescent="0.3">
      <c r="A20">
        <v>19</v>
      </c>
      <c r="B20" s="1">
        <v>45826.391284722224</v>
      </c>
      <c r="C20" s="1">
        <v>45826.4065625</v>
      </c>
      <c r="D20" t="s">
        <v>468</v>
      </c>
      <c r="E20" t="s">
        <v>469</v>
      </c>
      <c r="F20" t="s">
        <v>469</v>
      </c>
      <c r="G20">
        <v>10</v>
      </c>
      <c r="H20">
        <v>10</v>
      </c>
      <c r="I20" t="s">
        <v>25843</v>
      </c>
      <c r="J20" t="s">
        <v>25844</v>
      </c>
      <c r="K20" t="s">
        <v>25845</v>
      </c>
      <c r="L20" t="s">
        <v>25846</v>
      </c>
      <c r="M20" t="s">
        <v>25847</v>
      </c>
      <c r="N20" t="s">
        <v>25848</v>
      </c>
      <c r="O20" t="s">
        <v>25849</v>
      </c>
      <c r="P20" t="s">
        <v>25850</v>
      </c>
      <c r="Q20" t="s">
        <v>25851</v>
      </c>
      <c r="R20" t="s">
        <v>25676</v>
      </c>
      <c r="S20" t="s">
        <v>20592</v>
      </c>
      <c r="T20" t="s">
        <v>16918</v>
      </c>
      <c r="U20" t="s">
        <v>14233</v>
      </c>
      <c r="V20" t="s">
        <v>25625</v>
      </c>
      <c r="W20" t="s">
        <v>25840</v>
      </c>
      <c r="X20" t="s">
        <v>25852</v>
      </c>
      <c r="Y20" t="s">
        <v>25841</v>
      </c>
      <c r="Z20" t="s">
        <v>25842</v>
      </c>
    </row>
    <row r="21" spans="1:26" x14ac:dyDescent="0.3">
      <c r="A21">
        <v>20</v>
      </c>
      <c r="B21" s="1">
        <v>45826.391400462962</v>
      </c>
      <c r="C21" s="1">
        <v>45826.406898148147</v>
      </c>
      <c r="D21" t="s">
        <v>761</v>
      </c>
      <c r="E21" t="s">
        <v>762</v>
      </c>
      <c r="F21" t="s">
        <v>762</v>
      </c>
      <c r="G21">
        <v>10</v>
      </c>
      <c r="H21">
        <v>21</v>
      </c>
      <c r="I21" t="s">
        <v>25853</v>
      </c>
      <c r="J21" t="s">
        <v>25854</v>
      </c>
      <c r="K21" t="s">
        <v>25855</v>
      </c>
      <c r="L21" t="s">
        <v>25642</v>
      </c>
      <c r="M21" t="s">
        <v>25856</v>
      </c>
      <c r="N21" t="s">
        <v>25857</v>
      </c>
      <c r="O21" t="s">
        <v>25645</v>
      </c>
      <c r="P21" t="s">
        <v>25858</v>
      </c>
      <c r="Q21" t="s">
        <v>25859</v>
      </c>
      <c r="R21" t="s">
        <v>25621</v>
      </c>
      <c r="S21" t="s">
        <v>25622</v>
      </c>
      <c r="T21" t="s">
        <v>25623</v>
      </c>
      <c r="U21" t="s">
        <v>25860</v>
      </c>
      <c r="V21" t="s">
        <v>25625</v>
      </c>
      <c r="W21" t="s">
        <v>25626</v>
      </c>
      <c r="X21" t="s">
        <v>25627</v>
      </c>
      <c r="Y21" t="s">
        <v>25628</v>
      </c>
      <c r="Z21" t="s">
        <v>25629</v>
      </c>
    </row>
    <row r="22" spans="1:26" x14ac:dyDescent="0.3">
      <c r="A22">
        <v>21</v>
      </c>
      <c r="B22" s="1">
        <v>45826.406875000001</v>
      </c>
      <c r="C22" s="1">
        <v>45826.406944444447</v>
      </c>
      <c r="D22" t="s">
        <v>702</v>
      </c>
      <c r="E22" t="s">
        <v>703</v>
      </c>
      <c r="F22" t="s">
        <v>703</v>
      </c>
      <c r="G22">
        <v>10</v>
      </c>
      <c r="H22">
        <v>20</v>
      </c>
      <c r="I22" t="s">
        <v>25861</v>
      </c>
      <c r="J22" t="s">
        <v>25640</v>
      </c>
      <c r="K22" t="s">
        <v>25862</v>
      </c>
      <c r="L22" t="s">
        <v>25863</v>
      </c>
      <c r="M22" t="s">
        <v>25864</v>
      </c>
      <c r="N22" t="s">
        <v>25857</v>
      </c>
      <c r="O22" t="s">
        <v>25865</v>
      </c>
      <c r="P22" t="s">
        <v>25866</v>
      </c>
      <c r="Q22" t="s">
        <v>25867</v>
      </c>
      <c r="R22" t="s">
        <v>25868</v>
      </c>
      <c r="S22" t="s">
        <v>25869</v>
      </c>
      <c r="T22" t="s">
        <v>25870</v>
      </c>
      <c r="U22" t="s">
        <v>25871</v>
      </c>
      <c r="V22" t="s">
        <v>25625</v>
      </c>
      <c r="W22" t="s">
        <v>25872</v>
      </c>
      <c r="X22" t="s">
        <v>25873</v>
      </c>
      <c r="Y22" t="s">
        <v>25874</v>
      </c>
      <c r="Z22" t="s">
        <v>25875</v>
      </c>
    </row>
    <row r="23" spans="1:26" x14ac:dyDescent="0.3">
      <c r="A23">
        <v>22</v>
      </c>
      <c r="B23" s="1">
        <v>45826.391030092593</v>
      </c>
      <c r="C23" s="1">
        <v>45826.407638888886</v>
      </c>
      <c r="D23" t="s">
        <v>549</v>
      </c>
      <c r="E23" t="s">
        <v>550</v>
      </c>
      <c r="F23" t="s">
        <v>550</v>
      </c>
      <c r="G23">
        <v>10</v>
      </c>
      <c r="H23">
        <v>26</v>
      </c>
      <c r="I23" t="s">
        <v>25876</v>
      </c>
      <c r="J23" t="s">
        <v>25640</v>
      </c>
      <c r="K23" t="s">
        <v>25877</v>
      </c>
      <c r="L23" t="s">
        <v>25878</v>
      </c>
      <c r="M23" t="s">
        <v>25879</v>
      </c>
      <c r="N23" t="s">
        <v>25880</v>
      </c>
      <c r="O23" t="s">
        <v>25881</v>
      </c>
      <c r="P23" t="s">
        <v>25882</v>
      </c>
      <c r="Q23" t="s">
        <v>25883</v>
      </c>
      <c r="R23" t="s">
        <v>25884</v>
      </c>
      <c r="S23" t="s">
        <v>25885</v>
      </c>
      <c r="T23" t="s">
        <v>25886</v>
      </c>
      <c r="U23" t="s">
        <v>25887</v>
      </c>
      <c r="V23" t="s">
        <v>25661</v>
      </c>
      <c r="W23" t="s">
        <v>25888</v>
      </c>
      <c r="X23" t="s">
        <v>25889</v>
      </c>
      <c r="Y23" t="s">
        <v>25890</v>
      </c>
      <c r="Z23" t="s">
        <v>25891</v>
      </c>
    </row>
    <row r="24" spans="1:26" x14ac:dyDescent="0.3">
      <c r="A24">
        <v>23</v>
      </c>
      <c r="B24" s="1">
        <v>45826.39167824074</v>
      </c>
      <c r="C24" s="1">
        <v>45826.407766203702</v>
      </c>
      <c r="D24" t="s">
        <v>520</v>
      </c>
      <c r="E24" t="s">
        <v>521</v>
      </c>
      <c r="F24" t="s">
        <v>25892</v>
      </c>
      <c r="G24">
        <v>10</v>
      </c>
      <c r="H24">
        <v>27</v>
      </c>
      <c r="I24" t="s">
        <v>314</v>
      </c>
      <c r="J24" t="s">
        <v>25640</v>
      </c>
      <c r="K24" t="s">
        <v>25893</v>
      </c>
      <c r="L24" t="s">
        <v>25894</v>
      </c>
      <c r="M24" t="s">
        <v>25895</v>
      </c>
      <c r="N24" t="s">
        <v>25896</v>
      </c>
      <c r="O24" t="s">
        <v>25897</v>
      </c>
      <c r="P24" t="s">
        <v>25898</v>
      </c>
      <c r="Q24" t="s">
        <v>25899</v>
      </c>
      <c r="R24" t="s">
        <v>25900</v>
      </c>
      <c r="S24" t="s">
        <v>25901</v>
      </c>
      <c r="T24" t="s">
        <v>25902</v>
      </c>
      <c r="U24" t="s">
        <v>25660</v>
      </c>
      <c r="V24" t="s">
        <v>25625</v>
      </c>
      <c r="W24" t="s">
        <v>25888</v>
      </c>
      <c r="X24" t="s">
        <v>25903</v>
      </c>
      <c r="Y24" t="s">
        <v>25890</v>
      </c>
      <c r="Z24" t="s">
        <v>25891</v>
      </c>
    </row>
    <row r="25" spans="1:26" x14ac:dyDescent="0.3">
      <c r="A25">
        <v>24</v>
      </c>
      <c r="B25" s="1">
        <v>45826.391168981485</v>
      </c>
      <c r="C25" s="1">
        <v>45826.407916666663</v>
      </c>
      <c r="D25" t="s">
        <v>799</v>
      </c>
      <c r="E25" t="s">
        <v>800</v>
      </c>
      <c r="F25" t="s">
        <v>25904</v>
      </c>
      <c r="G25">
        <v>10</v>
      </c>
      <c r="H25">
        <v>38</v>
      </c>
      <c r="I25" t="s">
        <v>25676</v>
      </c>
      <c r="J25" t="s">
        <v>25905</v>
      </c>
      <c r="K25" t="s">
        <v>25906</v>
      </c>
      <c r="L25" t="s">
        <v>25907</v>
      </c>
      <c r="M25" t="s">
        <v>25908</v>
      </c>
      <c r="N25" t="s">
        <v>25909</v>
      </c>
      <c r="O25" t="s">
        <v>25910</v>
      </c>
      <c r="P25" t="s">
        <v>25911</v>
      </c>
      <c r="Q25" t="s">
        <v>25912</v>
      </c>
      <c r="R25" t="s">
        <v>25621</v>
      </c>
      <c r="S25" t="s">
        <v>25622</v>
      </c>
      <c r="T25" t="s">
        <v>25623</v>
      </c>
      <c r="U25" t="s">
        <v>25624</v>
      </c>
      <c r="V25" t="s">
        <v>25625</v>
      </c>
      <c r="W25" t="s">
        <v>25626</v>
      </c>
      <c r="X25" t="s">
        <v>25913</v>
      </c>
      <c r="Y25" t="s">
        <v>25628</v>
      </c>
      <c r="Z25" t="s">
        <v>25629</v>
      </c>
    </row>
    <row r="26" spans="1:26" x14ac:dyDescent="0.3">
      <c r="A26">
        <v>25</v>
      </c>
      <c r="B26" s="1">
        <v>45826.392418981479</v>
      </c>
      <c r="C26" s="1">
        <v>45826.407939814817</v>
      </c>
      <c r="D26" t="s">
        <v>792</v>
      </c>
      <c r="E26" t="s">
        <v>793</v>
      </c>
      <c r="F26" t="s">
        <v>794</v>
      </c>
      <c r="G26">
        <v>10</v>
      </c>
      <c r="H26">
        <v>40</v>
      </c>
      <c r="I26" t="s">
        <v>25914</v>
      </c>
      <c r="J26" t="s">
        <v>25915</v>
      </c>
      <c r="K26" t="s">
        <v>25641</v>
      </c>
      <c r="L26" t="s">
        <v>25916</v>
      </c>
      <c r="M26" t="s">
        <v>25917</v>
      </c>
      <c r="N26" t="s">
        <v>25918</v>
      </c>
      <c r="O26" t="s">
        <v>25919</v>
      </c>
      <c r="P26" t="s">
        <v>25920</v>
      </c>
      <c r="Q26" t="s">
        <v>25921</v>
      </c>
      <c r="R26" t="s">
        <v>20712</v>
      </c>
      <c r="S26" t="s">
        <v>20592</v>
      </c>
      <c r="T26" t="s">
        <v>16918</v>
      </c>
      <c r="U26" t="s">
        <v>14233</v>
      </c>
      <c r="V26" t="s">
        <v>25625</v>
      </c>
      <c r="W26" t="s">
        <v>25922</v>
      </c>
      <c r="X26" t="s">
        <v>25913</v>
      </c>
      <c r="Y26" t="s">
        <v>25923</v>
      </c>
      <c r="Z26" t="s">
        <v>25922</v>
      </c>
    </row>
    <row r="27" spans="1:26" x14ac:dyDescent="0.3">
      <c r="A27">
        <v>26</v>
      </c>
      <c r="B27" s="1">
        <v>45826.407986111109</v>
      </c>
      <c r="C27" s="1">
        <v>45826.408043981479</v>
      </c>
      <c r="D27" t="s">
        <v>671</v>
      </c>
      <c r="E27" t="s">
        <v>672</v>
      </c>
      <c r="F27" t="s">
        <v>672</v>
      </c>
      <c r="G27">
        <v>10</v>
      </c>
      <c r="H27">
        <v>6</v>
      </c>
      <c r="I27" t="s">
        <v>25924</v>
      </c>
      <c r="J27" t="s">
        <v>25925</v>
      </c>
      <c r="K27" t="s">
        <v>25926</v>
      </c>
      <c r="L27" t="s">
        <v>25927</v>
      </c>
      <c r="M27" t="s">
        <v>25928</v>
      </c>
      <c r="N27" t="s">
        <v>25929</v>
      </c>
      <c r="O27" t="s">
        <v>25930</v>
      </c>
      <c r="P27" t="s">
        <v>25931</v>
      </c>
      <c r="Q27" t="s">
        <v>25932</v>
      </c>
      <c r="R27" t="s">
        <v>25621</v>
      </c>
      <c r="S27" t="s">
        <v>25622</v>
      </c>
      <c r="T27" t="s">
        <v>25623</v>
      </c>
      <c r="U27" t="s">
        <v>25624</v>
      </c>
      <c r="V27" t="s">
        <v>25625</v>
      </c>
      <c r="W27" t="s">
        <v>25626</v>
      </c>
      <c r="X27" t="s">
        <v>25873</v>
      </c>
      <c r="Y27" t="s">
        <v>25628</v>
      </c>
      <c r="Z27" t="s">
        <v>25629</v>
      </c>
    </row>
    <row r="28" spans="1:26" x14ac:dyDescent="0.3">
      <c r="A28">
        <v>27</v>
      </c>
      <c r="B28" s="1">
        <v>45826.391111111108</v>
      </c>
      <c r="C28" s="1">
        <v>45826.408067129632</v>
      </c>
      <c r="D28" t="s">
        <v>538</v>
      </c>
      <c r="E28" t="s">
        <v>539</v>
      </c>
      <c r="F28" t="s">
        <v>539</v>
      </c>
      <c r="G28">
        <v>10</v>
      </c>
      <c r="H28">
        <v>32</v>
      </c>
      <c r="I28" t="s">
        <v>25933</v>
      </c>
      <c r="J28" t="s">
        <v>25934</v>
      </c>
      <c r="K28" t="s">
        <v>25935</v>
      </c>
      <c r="L28" t="s">
        <v>25936</v>
      </c>
      <c r="M28" t="s">
        <v>25937</v>
      </c>
      <c r="N28" t="s">
        <v>25809</v>
      </c>
      <c r="O28" t="s">
        <v>25938</v>
      </c>
      <c r="P28" t="s">
        <v>25939</v>
      </c>
      <c r="Q28" t="s">
        <v>25940</v>
      </c>
      <c r="R28" t="s">
        <v>25941</v>
      </c>
      <c r="S28" t="s">
        <v>25942</v>
      </c>
      <c r="T28" t="s">
        <v>25943</v>
      </c>
      <c r="U28" t="s">
        <v>25944</v>
      </c>
      <c r="V28" t="s">
        <v>25625</v>
      </c>
      <c r="W28" t="s">
        <v>25945</v>
      </c>
      <c r="X28" t="s">
        <v>25903</v>
      </c>
      <c r="Y28" t="s">
        <v>25946</v>
      </c>
      <c r="Z28" t="s">
        <v>25891</v>
      </c>
    </row>
    <row r="29" spans="1:26" x14ac:dyDescent="0.3">
      <c r="A29">
        <v>28</v>
      </c>
      <c r="B29" s="1">
        <v>45826.403599537036</v>
      </c>
      <c r="C29" s="1">
        <v>45826.408564814818</v>
      </c>
      <c r="D29" t="s">
        <v>734</v>
      </c>
      <c r="E29" t="s">
        <v>735</v>
      </c>
      <c r="F29" t="s">
        <v>735</v>
      </c>
      <c r="G29">
        <v>10</v>
      </c>
      <c r="H29">
        <v>39</v>
      </c>
      <c r="I29" t="s">
        <v>25947</v>
      </c>
      <c r="J29" t="s">
        <v>25831</v>
      </c>
      <c r="K29" t="s">
        <v>25948</v>
      </c>
      <c r="L29" t="s">
        <v>25949</v>
      </c>
      <c r="M29" t="s">
        <v>25950</v>
      </c>
      <c r="N29" t="s">
        <v>25857</v>
      </c>
      <c r="O29" t="s">
        <v>25722</v>
      </c>
      <c r="P29" t="s">
        <v>25756</v>
      </c>
      <c r="Q29" t="s">
        <v>25951</v>
      </c>
      <c r="R29" t="s">
        <v>25952</v>
      </c>
      <c r="S29" t="s">
        <v>25953</v>
      </c>
      <c r="T29" t="s">
        <v>25954</v>
      </c>
      <c r="U29" t="s">
        <v>25955</v>
      </c>
      <c r="V29" t="s">
        <v>25625</v>
      </c>
      <c r="W29" t="s">
        <v>25956</v>
      </c>
      <c r="X29" t="s">
        <v>25627</v>
      </c>
      <c r="Y29" t="s">
        <v>25957</v>
      </c>
      <c r="Z29" t="s">
        <v>25956</v>
      </c>
    </row>
    <row r="30" spans="1:26" x14ac:dyDescent="0.3">
      <c r="A30">
        <v>29</v>
      </c>
      <c r="B30" s="1">
        <v>45826.40452546296</v>
      </c>
      <c r="C30" s="1">
        <v>45826.408993055556</v>
      </c>
      <c r="D30" t="s">
        <v>610</v>
      </c>
      <c r="E30" t="s">
        <v>611</v>
      </c>
      <c r="F30" t="s">
        <v>611</v>
      </c>
      <c r="G30">
        <v>10</v>
      </c>
      <c r="H30">
        <v>14</v>
      </c>
      <c r="I30" t="s">
        <v>25958</v>
      </c>
      <c r="J30" t="s">
        <v>25915</v>
      </c>
      <c r="K30" t="s">
        <v>25959</v>
      </c>
      <c r="L30" t="s">
        <v>25960</v>
      </c>
      <c r="M30" t="s">
        <v>25961</v>
      </c>
      <c r="N30" t="s">
        <v>25962</v>
      </c>
      <c r="O30" t="s">
        <v>25963</v>
      </c>
      <c r="P30" t="s">
        <v>25964</v>
      </c>
      <c r="Q30" t="s">
        <v>25965</v>
      </c>
      <c r="R30" t="s">
        <v>25966</v>
      </c>
      <c r="S30" t="s">
        <v>25967</v>
      </c>
      <c r="T30" t="s">
        <v>25968</v>
      </c>
      <c r="U30" t="s">
        <v>25969</v>
      </c>
      <c r="V30" t="s">
        <v>25625</v>
      </c>
      <c r="W30" t="s">
        <v>25970</v>
      </c>
      <c r="X30" t="s">
        <v>25764</v>
      </c>
      <c r="Y30" t="s">
        <v>25971</v>
      </c>
      <c r="Z30" t="s">
        <v>25972</v>
      </c>
    </row>
    <row r="31" spans="1:26" x14ac:dyDescent="0.3">
      <c r="A31">
        <v>30</v>
      </c>
      <c r="B31" s="1">
        <v>45826.391250000001</v>
      </c>
      <c r="C31" s="1">
        <v>45826.411041666666</v>
      </c>
      <c r="D31" t="s">
        <v>638</v>
      </c>
      <c r="E31" t="s">
        <v>639</v>
      </c>
      <c r="F31" t="s">
        <v>640</v>
      </c>
      <c r="G31">
        <v>10</v>
      </c>
      <c r="H31">
        <v>33</v>
      </c>
      <c r="I31" t="s">
        <v>25973</v>
      </c>
      <c r="J31" t="s">
        <v>25974</v>
      </c>
      <c r="K31" t="s">
        <v>25975</v>
      </c>
      <c r="L31" t="s">
        <v>25976</v>
      </c>
      <c r="M31" t="s">
        <v>25977</v>
      </c>
      <c r="N31" t="s">
        <v>25978</v>
      </c>
      <c r="O31" t="s">
        <v>25979</v>
      </c>
      <c r="P31" t="s">
        <v>25980</v>
      </c>
      <c r="Q31" t="s">
        <v>25981</v>
      </c>
      <c r="R31" t="s">
        <v>25982</v>
      </c>
      <c r="S31" t="s">
        <v>25983</v>
      </c>
      <c r="T31" t="s">
        <v>25984</v>
      </c>
      <c r="U31" t="s">
        <v>25660</v>
      </c>
      <c r="V31" t="s">
        <v>25625</v>
      </c>
      <c r="W31" t="s">
        <v>25985</v>
      </c>
      <c r="X31" t="s">
        <v>25764</v>
      </c>
      <c r="Y31" t="s">
        <v>25986</v>
      </c>
      <c r="Z31" t="s">
        <v>25987</v>
      </c>
    </row>
    <row r="32" spans="1:26" x14ac:dyDescent="0.3">
      <c r="A32">
        <v>31</v>
      </c>
      <c r="B32" s="1">
        <v>45826.415682870371</v>
      </c>
      <c r="C32" s="1">
        <v>45826.415717592594</v>
      </c>
      <c r="D32" t="s">
        <v>842</v>
      </c>
      <c r="E32" t="s">
        <v>843</v>
      </c>
      <c r="F32" t="s">
        <v>843</v>
      </c>
      <c r="G32">
        <v>10</v>
      </c>
      <c r="H32">
        <v>28</v>
      </c>
      <c r="I32" t="s">
        <v>25988</v>
      </c>
      <c r="J32" t="s">
        <v>25989</v>
      </c>
      <c r="K32" t="s">
        <v>25990</v>
      </c>
      <c r="L32" t="s">
        <v>25991</v>
      </c>
      <c r="M32" t="s">
        <v>25992</v>
      </c>
      <c r="N32" t="s">
        <v>25993</v>
      </c>
      <c r="O32" t="s">
        <v>25994</v>
      </c>
      <c r="P32" t="s">
        <v>25995</v>
      </c>
      <c r="Q32" t="s">
        <v>25996</v>
      </c>
      <c r="R32" t="s">
        <v>25997</v>
      </c>
      <c r="S32" t="s">
        <v>25998</v>
      </c>
      <c r="T32" t="s">
        <v>25999</v>
      </c>
      <c r="U32" t="s">
        <v>26000</v>
      </c>
      <c r="V32" t="s">
        <v>25661</v>
      </c>
      <c r="W32" t="s">
        <v>25715</v>
      </c>
      <c r="X32" t="s">
        <v>25690</v>
      </c>
      <c r="Y32" t="s">
        <v>26001</v>
      </c>
      <c r="Z32" t="s">
        <v>25715</v>
      </c>
    </row>
    <row r="33" spans="1:26" x14ac:dyDescent="0.3">
      <c r="A33">
        <v>32</v>
      </c>
      <c r="B33" s="1">
        <v>45826.415416666663</v>
      </c>
      <c r="C33" s="1">
        <v>45826.415763888886</v>
      </c>
      <c r="D33" t="s">
        <v>5149</v>
      </c>
      <c r="E33" t="s">
        <v>5150</v>
      </c>
      <c r="F33" t="s">
        <v>5150</v>
      </c>
      <c r="G33">
        <v>10</v>
      </c>
      <c r="H33">
        <v>35</v>
      </c>
      <c r="I33" t="s">
        <v>26002</v>
      </c>
      <c r="J33" t="s">
        <v>25718</v>
      </c>
      <c r="K33" t="s">
        <v>26003</v>
      </c>
      <c r="L33" t="s">
        <v>26004</v>
      </c>
      <c r="M33" t="s">
        <v>25721</v>
      </c>
      <c r="N33" t="s">
        <v>26005</v>
      </c>
      <c r="O33" t="s">
        <v>26006</v>
      </c>
      <c r="P33" t="s">
        <v>26007</v>
      </c>
      <c r="Q33" t="s">
        <v>26008</v>
      </c>
      <c r="R33" t="s">
        <v>26009</v>
      </c>
      <c r="S33" t="s">
        <v>26010</v>
      </c>
      <c r="T33" t="s">
        <v>25954</v>
      </c>
      <c r="U33" t="s">
        <v>25660</v>
      </c>
      <c r="V33" t="s">
        <v>25625</v>
      </c>
      <c r="W33" t="s">
        <v>25715</v>
      </c>
      <c r="X33" t="s">
        <v>25690</v>
      </c>
      <c r="Y33" t="s">
        <v>26001</v>
      </c>
      <c r="Z33" t="s">
        <v>25715</v>
      </c>
    </row>
    <row r="34" spans="1:26" x14ac:dyDescent="0.3">
      <c r="A34">
        <v>33</v>
      </c>
      <c r="B34" s="1">
        <v>45827.548518518517</v>
      </c>
      <c r="C34" s="1">
        <v>45827.548726851855</v>
      </c>
      <c r="D34" t="s">
        <v>1201</v>
      </c>
      <c r="E34" t="s">
        <v>1202</v>
      </c>
      <c r="F34" t="s">
        <v>1202</v>
      </c>
      <c r="G34">
        <v>1</v>
      </c>
      <c r="H34">
        <v>10</v>
      </c>
      <c r="I34" t="s">
        <v>314</v>
      </c>
      <c r="J34" t="s">
        <v>26011</v>
      </c>
      <c r="K34" t="s">
        <v>26012</v>
      </c>
      <c r="L34" t="s">
        <v>26013</v>
      </c>
      <c r="M34" t="s">
        <v>26014</v>
      </c>
      <c r="N34" t="s">
        <v>26015</v>
      </c>
      <c r="O34" t="s">
        <v>26016</v>
      </c>
      <c r="P34" t="s">
        <v>26017</v>
      </c>
      <c r="Q34" t="s">
        <v>26018</v>
      </c>
      <c r="R34" t="s">
        <v>26019</v>
      </c>
      <c r="S34" t="s">
        <v>26020</v>
      </c>
      <c r="T34" t="s">
        <v>26021</v>
      </c>
      <c r="U34" t="s">
        <v>26022</v>
      </c>
      <c r="V34" t="s">
        <v>25625</v>
      </c>
      <c r="W34" t="s">
        <v>26023</v>
      </c>
      <c r="X34" t="s">
        <v>25764</v>
      </c>
      <c r="Y34" t="s">
        <v>26024</v>
      </c>
      <c r="Z34" t="s">
        <v>26025</v>
      </c>
    </row>
    <row r="35" spans="1:26" x14ac:dyDescent="0.3">
      <c r="A35">
        <v>34</v>
      </c>
      <c r="B35" s="1">
        <v>45827.552106481482</v>
      </c>
      <c r="C35" s="1">
        <v>45827.552314814813</v>
      </c>
      <c r="D35" t="s">
        <v>1210</v>
      </c>
      <c r="E35" t="s">
        <v>1211</v>
      </c>
      <c r="F35" t="s">
        <v>1212</v>
      </c>
      <c r="G35">
        <v>1</v>
      </c>
      <c r="H35">
        <v>23</v>
      </c>
      <c r="I35" t="s">
        <v>314</v>
      </c>
      <c r="J35" t="s">
        <v>26026</v>
      </c>
      <c r="K35" t="s">
        <v>26027</v>
      </c>
      <c r="L35" t="s">
        <v>26028</v>
      </c>
      <c r="M35" t="s">
        <v>26029</v>
      </c>
      <c r="N35" t="s">
        <v>26030</v>
      </c>
      <c r="O35" t="s">
        <v>26031</v>
      </c>
      <c r="P35" t="s">
        <v>26032</v>
      </c>
      <c r="Q35" t="s">
        <v>26033</v>
      </c>
      <c r="R35" t="s">
        <v>26019</v>
      </c>
      <c r="S35" t="s">
        <v>26020</v>
      </c>
      <c r="T35" t="s">
        <v>26034</v>
      </c>
      <c r="U35" t="s">
        <v>26035</v>
      </c>
      <c r="V35" t="s">
        <v>25625</v>
      </c>
      <c r="W35" t="s">
        <v>26036</v>
      </c>
      <c r="X35" t="s">
        <v>25663</v>
      </c>
      <c r="Y35" t="s">
        <v>26037</v>
      </c>
      <c r="Z35" t="s">
        <v>26038</v>
      </c>
    </row>
    <row r="36" spans="1:26" x14ac:dyDescent="0.3">
      <c r="A36">
        <v>35</v>
      </c>
      <c r="B36" s="1">
        <v>45827.539930555555</v>
      </c>
      <c r="C36" s="1">
        <v>45827.553287037037</v>
      </c>
      <c r="D36" t="s">
        <v>1440</v>
      </c>
      <c r="E36" t="s">
        <v>1441</v>
      </c>
      <c r="F36" t="s">
        <v>1441</v>
      </c>
      <c r="G36">
        <v>1</v>
      </c>
      <c r="H36">
        <v>4</v>
      </c>
      <c r="I36" t="s">
        <v>26039</v>
      </c>
      <c r="J36" t="s">
        <v>26040</v>
      </c>
      <c r="K36" t="s">
        <v>26041</v>
      </c>
      <c r="L36" t="s">
        <v>26042</v>
      </c>
      <c r="M36" t="s">
        <v>26043</v>
      </c>
      <c r="N36" t="s">
        <v>25754</v>
      </c>
      <c r="O36" t="s">
        <v>26044</v>
      </c>
      <c r="P36" t="s">
        <v>26045</v>
      </c>
      <c r="Q36" t="s">
        <v>26046</v>
      </c>
      <c r="R36" t="s">
        <v>26047</v>
      </c>
      <c r="S36" t="s">
        <v>26048</v>
      </c>
      <c r="T36" t="s">
        <v>26049</v>
      </c>
      <c r="U36" t="s">
        <v>26050</v>
      </c>
      <c r="V36" t="s">
        <v>26051</v>
      </c>
      <c r="W36" t="s">
        <v>26052</v>
      </c>
      <c r="X36" t="s">
        <v>25764</v>
      </c>
      <c r="Y36" t="s">
        <v>26053</v>
      </c>
      <c r="Z36" t="s">
        <v>26054</v>
      </c>
    </row>
    <row r="37" spans="1:26" x14ac:dyDescent="0.3">
      <c r="A37">
        <v>36</v>
      </c>
      <c r="B37" s="1">
        <v>45827.553333333337</v>
      </c>
      <c r="C37" s="1">
        <v>45827.553460648145</v>
      </c>
      <c r="D37" t="s">
        <v>1336</v>
      </c>
      <c r="E37" t="s">
        <v>1337</v>
      </c>
      <c r="F37" t="s">
        <v>5566</v>
      </c>
      <c r="G37">
        <v>1</v>
      </c>
      <c r="H37">
        <v>12</v>
      </c>
      <c r="I37" t="s">
        <v>26055</v>
      </c>
      <c r="J37" t="s">
        <v>25831</v>
      </c>
      <c r="K37" t="s">
        <v>26056</v>
      </c>
      <c r="L37" t="s">
        <v>26057</v>
      </c>
      <c r="M37" t="s">
        <v>26058</v>
      </c>
      <c r="N37" t="s">
        <v>26059</v>
      </c>
      <c r="O37" t="s">
        <v>26060</v>
      </c>
      <c r="P37" t="s">
        <v>26061</v>
      </c>
      <c r="Q37" t="s">
        <v>26062</v>
      </c>
      <c r="R37" t="s">
        <v>26063</v>
      </c>
      <c r="S37" t="s">
        <v>26064</v>
      </c>
      <c r="T37" t="s">
        <v>26065</v>
      </c>
      <c r="U37" t="s">
        <v>26066</v>
      </c>
      <c r="V37" t="s">
        <v>25625</v>
      </c>
      <c r="W37" t="s">
        <v>26067</v>
      </c>
      <c r="X37" t="s">
        <v>25764</v>
      </c>
      <c r="Y37" t="s">
        <v>26068</v>
      </c>
      <c r="Z37" t="s">
        <v>26069</v>
      </c>
    </row>
    <row r="38" spans="1:26" x14ac:dyDescent="0.3">
      <c r="A38">
        <v>37</v>
      </c>
      <c r="B38" s="1">
        <v>45827.55395833333</v>
      </c>
      <c r="C38" s="1">
        <v>45827.554016203707</v>
      </c>
      <c r="D38" t="s">
        <v>1379</v>
      </c>
      <c r="E38" t="s">
        <v>1380</v>
      </c>
      <c r="F38" t="s">
        <v>6836</v>
      </c>
      <c r="G38">
        <v>1</v>
      </c>
      <c r="H38">
        <v>6</v>
      </c>
      <c r="I38" t="s">
        <v>26070</v>
      </c>
      <c r="J38" t="s">
        <v>26071</v>
      </c>
      <c r="K38" t="s">
        <v>26072</v>
      </c>
      <c r="L38" t="s">
        <v>26073</v>
      </c>
      <c r="M38" t="s">
        <v>26074</v>
      </c>
      <c r="N38" t="s">
        <v>26075</v>
      </c>
      <c r="O38" t="s">
        <v>26076</v>
      </c>
      <c r="P38" t="s">
        <v>26077</v>
      </c>
      <c r="Q38" t="s">
        <v>26078</v>
      </c>
      <c r="R38" t="s">
        <v>26079</v>
      </c>
      <c r="S38" t="s">
        <v>26080</v>
      </c>
      <c r="T38" t="s">
        <v>26081</v>
      </c>
      <c r="U38" t="s">
        <v>26082</v>
      </c>
      <c r="V38" t="s">
        <v>25661</v>
      </c>
      <c r="W38" t="s">
        <v>26083</v>
      </c>
      <c r="X38" t="s">
        <v>25764</v>
      </c>
      <c r="Y38" t="s">
        <v>26084</v>
      </c>
      <c r="Z38" t="s">
        <v>26085</v>
      </c>
    </row>
    <row r="39" spans="1:26" x14ac:dyDescent="0.3">
      <c r="A39">
        <v>38</v>
      </c>
      <c r="B39" s="1">
        <v>45827.563807870371</v>
      </c>
      <c r="C39" s="1">
        <v>45827.56391203704</v>
      </c>
      <c r="D39" t="s">
        <v>1398</v>
      </c>
      <c r="E39" t="s">
        <v>1399</v>
      </c>
      <c r="F39" t="s">
        <v>19609</v>
      </c>
      <c r="G39">
        <v>1</v>
      </c>
      <c r="H39">
        <v>1</v>
      </c>
      <c r="I39" t="s">
        <v>26055</v>
      </c>
      <c r="J39" t="s">
        <v>25831</v>
      </c>
      <c r="K39" t="s">
        <v>26086</v>
      </c>
      <c r="L39" t="s">
        <v>26087</v>
      </c>
      <c r="M39" t="s">
        <v>26088</v>
      </c>
      <c r="N39" t="s">
        <v>25857</v>
      </c>
      <c r="O39" t="s">
        <v>26089</v>
      </c>
      <c r="P39" t="s">
        <v>26090</v>
      </c>
      <c r="Q39" t="s">
        <v>26091</v>
      </c>
      <c r="R39" t="s">
        <v>26092</v>
      </c>
      <c r="S39" t="s">
        <v>26093</v>
      </c>
      <c r="T39" t="s">
        <v>26094</v>
      </c>
      <c r="U39" t="s">
        <v>26095</v>
      </c>
      <c r="V39" t="s">
        <v>25625</v>
      </c>
      <c r="W39" t="s">
        <v>26096</v>
      </c>
      <c r="X39" t="s">
        <v>26097</v>
      </c>
      <c r="Y39" t="s">
        <v>26098</v>
      </c>
      <c r="Z39" t="s">
        <v>26099</v>
      </c>
    </row>
    <row r="40" spans="1:26" x14ac:dyDescent="0.3">
      <c r="A40">
        <v>39</v>
      </c>
      <c r="B40" s="1">
        <v>45827.580520833333</v>
      </c>
      <c r="C40" s="1">
        <v>45827.588356481479</v>
      </c>
      <c r="D40" t="s">
        <v>1705</v>
      </c>
      <c r="E40" t="s">
        <v>1706</v>
      </c>
      <c r="F40" t="s">
        <v>1706</v>
      </c>
      <c r="G40">
        <v>13</v>
      </c>
      <c r="H40">
        <v>28</v>
      </c>
      <c r="I40" t="s">
        <v>25947</v>
      </c>
      <c r="J40" t="s">
        <v>25640</v>
      </c>
      <c r="K40" t="s">
        <v>26100</v>
      </c>
      <c r="L40" t="s">
        <v>26101</v>
      </c>
      <c r="M40" t="s">
        <v>26102</v>
      </c>
      <c r="N40" t="s">
        <v>25857</v>
      </c>
      <c r="O40" t="s">
        <v>25810</v>
      </c>
      <c r="P40" t="s">
        <v>25756</v>
      </c>
      <c r="Q40" t="s">
        <v>26103</v>
      </c>
      <c r="R40" t="s">
        <v>26104</v>
      </c>
      <c r="S40" t="s">
        <v>26105</v>
      </c>
      <c r="T40" t="s">
        <v>26106</v>
      </c>
      <c r="U40" t="s">
        <v>26107</v>
      </c>
      <c r="V40" t="s">
        <v>25625</v>
      </c>
      <c r="W40" t="s">
        <v>26108</v>
      </c>
      <c r="X40" t="s">
        <v>25764</v>
      </c>
      <c r="Y40" t="s">
        <v>26109</v>
      </c>
      <c r="Z40" t="s">
        <v>26110</v>
      </c>
    </row>
    <row r="41" spans="1:26" x14ac:dyDescent="0.3">
      <c r="A41">
        <v>40</v>
      </c>
      <c r="B41" s="1">
        <v>45827.580092592594</v>
      </c>
      <c r="C41" s="1">
        <v>45827.589467592596</v>
      </c>
      <c r="D41" t="s">
        <v>1506</v>
      </c>
      <c r="E41" t="s">
        <v>1507</v>
      </c>
      <c r="F41" t="s">
        <v>6862</v>
      </c>
      <c r="G41">
        <v>13</v>
      </c>
      <c r="H41">
        <v>29</v>
      </c>
      <c r="I41" t="s">
        <v>26111</v>
      </c>
      <c r="J41" t="s">
        <v>26112</v>
      </c>
      <c r="K41" t="s">
        <v>26113</v>
      </c>
      <c r="L41" t="s">
        <v>26114</v>
      </c>
      <c r="M41" t="s">
        <v>26115</v>
      </c>
      <c r="N41" t="s">
        <v>26116</v>
      </c>
      <c r="O41" t="s">
        <v>26117</v>
      </c>
      <c r="P41" t="s">
        <v>26118</v>
      </c>
      <c r="Q41" t="s">
        <v>26119</v>
      </c>
      <c r="R41" t="s">
        <v>26120</v>
      </c>
      <c r="S41" t="s">
        <v>26121</v>
      </c>
      <c r="T41" t="s">
        <v>26122</v>
      </c>
      <c r="U41" t="s">
        <v>14233</v>
      </c>
      <c r="V41" t="s">
        <v>25625</v>
      </c>
      <c r="W41" t="s">
        <v>26123</v>
      </c>
      <c r="X41" t="s">
        <v>26097</v>
      </c>
      <c r="Y41" t="s">
        <v>26124</v>
      </c>
      <c r="Z41" t="s">
        <v>26125</v>
      </c>
    </row>
    <row r="42" spans="1:26" x14ac:dyDescent="0.3">
      <c r="A42">
        <v>41</v>
      </c>
      <c r="B42" s="1">
        <v>45827.580185185187</v>
      </c>
      <c r="C42" s="1">
        <v>45827.589872685188</v>
      </c>
      <c r="D42" t="s">
        <v>1639</v>
      </c>
      <c r="E42" t="s">
        <v>1640</v>
      </c>
      <c r="F42" t="s">
        <v>1640</v>
      </c>
      <c r="G42">
        <v>13</v>
      </c>
      <c r="H42">
        <v>13</v>
      </c>
      <c r="I42" t="s">
        <v>314</v>
      </c>
      <c r="J42" t="s">
        <v>26126</v>
      </c>
      <c r="K42" t="s">
        <v>26127</v>
      </c>
      <c r="L42" t="s">
        <v>26128</v>
      </c>
      <c r="M42" t="s">
        <v>26129</v>
      </c>
      <c r="N42" t="s">
        <v>26130</v>
      </c>
      <c r="O42" t="s">
        <v>26131</v>
      </c>
      <c r="P42" t="s">
        <v>26132</v>
      </c>
      <c r="Q42" t="s">
        <v>26133</v>
      </c>
      <c r="R42" t="s">
        <v>314</v>
      </c>
      <c r="S42" t="s">
        <v>22096</v>
      </c>
      <c r="T42" t="s">
        <v>26134</v>
      </c>
      <c r="U42" t="s">
        <v>14233</v>
      </c>
      <c r="V42" t="s">
        <v>25625</v>
      </c>
      <c r="W42" t="s">
        <v>26135</v>
      </c>
      <c r="X42" t="s">
        <v>25764</v>
      </c>
      <c r="Y42" t="s">
        <v>26136</v>
      </c>
      <c r="Z42" t="s">
        <v>26137</v>
      </c>
    </row>
    <row r="43" spans="1:26" x14ac:dyDescent="0.3">
      <c r="A43">
        <v>42</v>
      </c>
      <c r="B43" s="1">
        <v>45827.582662037035</v>
      </c>
      <c r="C43" s="1">
        <v>45827.589884259258</v>
      </c>
      <c r="D43" t="s">
        <v>1525</v>
      </c>
      <c r="E43" t="s">
        <v>1526</v>
      </c>
      <c r="F43" t="s">
        <v>1526</v>
      </c>
      <c r="G43">
        <v>13</v>
      </c>
      <c r="H43">
        <v>11</v>
      </c>
      <c r="I43" t="s">
        <v>26138</v>
      </c>
      <c r="J43" t="s">
        <v>26139</v>
      </c>
      <c r="K43" t="s">
        <v>26140</v>
      </c>
      <c r="L43" t="s">
        <v>26141</v>
      </c>
      <c r="M43" t="s">
        <v>26142</v>
      </c>
      <c r="N43" t="s">
        <v>26143</v>
      </c>
      <c r="O43" t="s">
        <v>26144</v>
      </c>
      <c r="P43" t="s">
        <v>26145</v>
      </c>
      <c r="Q43" t="s">
        <v>26146</v>
      </c>
      <c r="R43" t="s">
        <v>314</v>
      </c>
      <c r="S43" t="s">
        <v>22096</v>
      </c>
      <c r="T43" t="s">
        <v>26134</v>
      </c>
      <c r="U43" t="s">
        <v>14233</v>
      </c>
      <c r="V43" t="s">
        <v>25625</v>
      </c>
      <c r="W43" t="s">
        <v>26135</v>
      </c>
      <c r="X43" t="s">
        <v>25764</v>
      </c>
      <c r="Y43" t="s">
        <v>26136</v>
      </c>
      <c r="Z43" t="s">
        <v>26147</v>
      </c>
    </row>
    <row r="44" spans="1:26" x14ac:dyDescent="0.3">
      <c r="A44">
        <v>43</v>
      </c>
      <c r="B44" s="1">
        <v>45827.582569444443</v>
      </c>
      <c r="C44" s="1">
        <v>45827.592442129629</v>
      </c>
      <c r="D44" t="s">
        <v>6879</v>
      </c>
      <c r="E44" t="s">
        <v>6880</v>
      </c>
      <c r="F44" t="s">
        <v>6880</v>
      </c>
      <c r="G44">
        <v>13</v>
      </c>
      <c r="H44">
        <v>15</v>
      </c>
      <c r="I44" t="s">
        <v>26148</v>
      </c>
      <c r="J44" t="s">
        <v>26149</v>
      </c>
      <c r="K44" t="s">
        <v>26150</v>
      </c>
      <c r="L44" t="s">
        <v>26151</v>
      </c>
      <c r="M44" t="s">
        <v>26152</v>
      </c>
      <c r="N44" t="s">
        <v>26153</v>
      </c>
      <c r="O44" t="s">
        <v>26154</v>
      </c>
      <c r="P44" t="s">
        <v>26155</v>
      </c>
      <c r="Q44" t="s">
        <v>26156</v>
      </c>
      <c r="R44" t="s">
        <v>26157</v>
      </c>
      <c r="S44" t="s">
        <v>26158</v>
      </c>
      <c r="T44" t="s">
        <v>26159</v>
      </c>
      <c r="U44" t="s">
        <v>26160</v>
      </c>
      <c r="V44" t="s">
        <v>25625</v>
      </c>
      <c r="W44" t="s">
        <v>26161</v>
      </c>
      <c r="X44" t="s">
        <v>25913</v>
      </c>
      <c r="Y44" t="s">
        <v>26162</v>
      </c>
      <c r="Z44" t="s">
        <v>26163</v>
      </c>
    </row>
    <row r="45" spans="1:26" x14ac:dyDescent="0.3">
      <c r="A45">
        <v>44</v>
      </c>
      <c r="B45" s="1">
        <v>45827.582743055558</v>
      </c>
      <c r="C45" s="1">
        <v>45827.592662037037</v>
      </c>
      <c r="D45" t="s">
        <v>1559</v>
      </c>
      <c r="E45" t="s">
        <v>1560</v>
      </c>
      <c r="F45" t="s">
        <v>1560</v>
      </c>
      <c r="G45">
        <v>13</v>
      </c>
      <c r="H45">
        <v>3</v>
      </c>
      <c r="I45" t="s">
        <v>26164</v>
      </c>
      <c r="J45" t="s">
        <v>26165</v>
      </c>
      <c r="K45" t="s">
        <v>26166</v>
      </c>
      <c r="L45" t="s">
        <v>26167</v>
      </c>
      <c r="M45" t="s">
        <v>26168</v>
      </c>
      <c r="N45" t="s">
        <v>26169</v>
      </c>
      <c r="O45" t="s">
        <v>26170</v>
      </c>
      <c r="P45" t="s">
        <v>26171</v>
      </c>
      <c r="Q45" t="s">
        <v>26172</v>
      </c>
      <c r="R45" t="s">
        <v>26173</v>
      </c>
      <c r="S45" t="s">
        <v>26174</v>
      </c>
      <c r="T45" t="s">
        <v>26175</v>
      </c>
      <c r="U45" t="s">
        <v>26176</v>
      </c>
      <c r="V45" t="s">
        <v>25625</v>
      </c>
      <c r="W45" t="s">
        <v>26177</v>
      </c>
      <c r="X45" t="s">
        <v>25764</v>
      </c>
      <c r="Y45" t="s">
        <v>26178</v>
      </c>
      <c r="Z45" t="s">
        <v>26179</v>
      </c>
    </row>
    <row r="46" spans="1:26" x14ac:dyDescent="0.3">
      <c r="A46">
        <v>45</v>
      </c>
      <c r="B46" s="1">
        <v>45827.580057870371</v>
      </c>
      <c r="C46" s="1">
        <v>45827.592893518522</v>
      </c>
      <c r="D46" t="s">
        <v>1606</v>
      </c>
      <c r="E46" t="s">
        <v>1607</v>
      </c>
      <c r="F46" t="s">
        <v>1608</v>
      </c>
      <c r="G46">
        <v>13</v>
      </c>
      <c r="H46">
        <v>27</v>
      </c>
      <c r="I46" t="s">
        <v>26180</v>
      </c>
      <c r="J46" t="s">
        <v>26181</v>
      </c>
      <c r="K46" t="s">
        <v>26182</v>
      </c>
      <c r="L46" t="s">
        <v>26183</v>
      </c>
      <c r="M46" t="s">
        <v>26184</v>
      </c>
      <c r="N46" t="s">
        <v>25857</v>
      </c>
      <c r="O46" t="s">
        <v>26185</v>
      </c>
      <c r="P46" t="s">
        <v>25756</v>
      </c>
      <c r="Q46" t="s">
        <v>26186</v>
      </c>
      <c r="R46" t="s">
        <v>26187</v>
      </c>
      <c r="S46" t="s">
        <v>26188</v>
      </c>
      <c r="T46" t="s">
        <v>26189</v>
      </c>
      <c r="U46" t="s">
        <v>14233</v>
      </c>
      <c r="V46" t="s">
        <v>25762</v>
      </c>
      <c r="W46" t="s">
        <v>26190</v>
      </c>
      <c r="X46" t="s">
        <v>25764</v>
      </c>
      <c r="Y46" t="s">
        <v>26191</v>
      </c>
      <c r="Z46" t="s">
        <v>26192</v>
      </c>
    </row>
    <row r="47" spans="1:26" x14ac:dyDescent="0.3">
      <c r="A47">
        <v>46</v>
      </c>
      <c r="B47" s="1">
        <v>45827.580659722225</v>
      </c>
      <c r="C47" s="1">
        <v>45827.593518518515</v>
      </c>
      <c r="D47" t="s">
        <v>1670</v>
      </c>
      <c r="E47" t="s">
        <v>1671</v>
      </c>
      <c r="F47" t="s">
        <v>1671</v>
      </c>
      <c r="G47">
        <v>13</v>
      </c>
      <c r="H47">
        <v>40</v>
      </c>
      <c r="I47" t="s">
        <v>26193</v>
      </c>
      <c r="J47" t="s">
        <v>26194</v>
      </c>
      <c r="K47" t="s">
        <v>26195</v>
      </c>
      <c r="L47" t="s">
        <v>26196</v>
      </c>
      <c r="M47" t="s">
        <v>26197</v>
      </c>
      <c r="N47" t="s">
        <v>25835</v>
      </c>
      <c r="O47" t="s">
        <v>26198</v>
      </c>
      <c r="P47" t="s">
        <v>26199</v>
      </c>
      <c r="Q47" t="s">
        <v>26200</v>
      </c>
      <c r="R47" t="s">
        <v>25676</v>
      </c>
      <c r="S47" t="s">
        <v>26201</v>
      </c>
      <c r="T47" t="s">
        <v>26202</v>
      </c>
      <c r="U47" t="s">
        <v>26203</v>
      </c>
      <c r="V47" t="s">
        <v>25625</v>
      </c>
      <c r="W47" t="s">
        <v>26136</v>
      </c>
      <c r="X47" t="s">
        <v>25764</v>
      </c>
      <c r="Y47" t="s">
        <v>26204</v>
      </c>
      <c r="Z47" t="s">
        <v>26205</v>
      </c>
    </row>
    <row r="48" spans="1:26" x14ac:dyDescent="0.3">
      <c r="A48">
        <v>47</v>
      </c>
      <c r="B48" s="1">
        <v>45827.580393518518</v>
      </c>
      <c r="C48" s="1">
        <v>45827.593611111108</v>
      </c>
      <c r="D48" t="s">
        <v>1594</v>
      </c>
      <c r="E48" t="s">
        <v>1595</v>
      </c>
      <c r="F48" t="s">
        <v>1595</v>
      </c>
      <c r="G48">
        <v>13</v>
      </c>
      <c r="H48">
        <v>14</v>
      </c>
      <c r="I48" t="s">
        <v>26206</v>
      </c>
      <c r="J48" t="s">
        <v>26207</v>
      </c>
      <c r="K48" t="s">
        <v>26208</v>
      </c>
      <c r="L48" t="s">
        <v>26209</v>
      </c>
      <c r="M48" t="s">
        <v>26210</v>
      </c>
      <c r="N48" t="s">
        <v>26211</v>
      </c>
      <c r="O48" t="s">
        <v>26212</v>
      </c>
      <c r="P48" t="s">
        <v>26213</v>
      </c>
      <c r="Q48" t="s">
        <v>26214</v>
      </c>
      <c r="R48" t="s">
        <v>26215</v>
      </c>
      <c r="S48" t="s">
        <v>26216</v>
      </c>
      <c r="T48" t="s">
        <v>26217</v>
      </c>
      <c r="U48" t="s">
        <v>14233</v>
      </c>
      <c r="V48" t="s">
        <v>26218</v>
      </c>
      <c r="W48" t="s">
        <v>26219</v>
      </c>
      <c r="X48" t="s">
        <v>25764</v>
      </c>
      <c r="Y48" t="s">
        <v>26220</v>
      </c>
      <c r="Z48" t="s">
        <v>26221</v>
      </c>
    </row>
    <row r="49" spans="1:26" x14ac:dyDescent="0.3">
      <c r="A49">
        <v>48</v>
      </c>
      <c r="B49" s="1">
        <v>45827.579988425925</v>
      </c>
      <c r="C49" s="1">
        <v>45827.593715277777</v>
      </c>
      <c r="D49" t="s">
        <v>1650</v>
      </c>
      <c r="E49" t="s">
        <v>1651</v>
      </c>
      <c r="F49" t="s">
        <v>17237</v>
      </c>
      <c r="G49">
        <v>13</v>
      </c>
      <c r="H49">
        <v>4</v>
      </c>
      <c r="I49" t="s">
        <v>25676</v>
      </c>
      <c r="J49" t="s">
        <v>26222</v>
      </c>
      <c r="K49" t="s">
        <v>26223</v>
      </c>
      <c r="L49" t="s">
        <v>26224</v>
      </c>
      <c r="M49" t="s">
        <v>26225</v>
      </c>
      <c r="N49" t="s">
        <v>25809</v>
      </c>
      <c r="O49" t="s">
        <v>26226</v>
      </c>
      <c r="P49" t="s">
        <v>26227</v>
      </c>
      <c r="Q49" t="s">
        <v>26228</v>
      </c>
      <c r="R49" t="s">
        <v>25676</v>
      </c>
      <c r="S49" t="s">
        <v>25714</v>
      </c>
      <c r="T49" t="s">
        <v>26229</v>
      </c>
      <c r="U49" t="s">
        <v>14233</v>
      </c>
      <c r="V49" t="s">
        <v>25625</v>
      </c>
      <c r="W49" t="s">
        <v>26052</v>
      </c>
      <c r="X49" t="s">
        <v>25764</v>
      </c>
      <c r="Y49" t="s">
        <v>26230</v>
      </c>
      <c r="Z49" t="s">
        <v>26231</v>
      </c>
    </row>
    <row r="50" spans="1:26" x14ac:dyDescent="0.3">
      <c r="A50">
        <v>49</v>
      </c>
      <c r="B50" s="1">
        <v>45827.579780092594</v>
      </c>
      <c r="C50" s="1">
        <v>45827.594282407408</v>
      </c>
      <c r="D50" t="s">
        <v>1768</v>
      </c>
      <c r="E50" t="s">
        <v>1769</v>
      </c>
      <c r="F50" t="s">
        <v>1769</v>
      </c>
      <c r="G50">
        <v>13</v>
      </c>
      <c r="H50">
        <v>16</v>
      </c>
      <c r="I50" t="s">
        <v>21034</v>
      </c>
      <c r="J50" t="s">
        <v>26232</v>
      </c>
      <c r="K50" t="s">
        <v>26233</v>
      </c>
      <c r="L50" t="s">
        <v>26234</v>
      </c>
      <c r="M50" t="s">
        <v>26235</v>
      </c>
      <c r="N50" t="s">
        <v>26236</v>
      </c>
      <c r="O50" t="s">
        <v>26237</v>
      </c>
      <c r="P50" t="s">
        <v>26238</v>
      </c>
      <c r="Q50" t="s">
        <v>26239</v>
      </c>
      <c r="R50" t="s">
        <v>26240</v>
      </c>
      <c r="S50" t="s">
        <v>26241</v>
      </c>
      <c r="T50" t="s">
        <v>26242</v>
      </c>
      <c r="U50" t="s">
        <v>26160</v>
      </c>
      <c r="V50" t="s">
        <v>26218</v>
      </c>
      <c r="W50" t="s">
        <v>26243</v>
      </c>
      <c r="X50" t="s">
        <v>25764</v>
      </c>
      <c r="Y50" t="s">
        <v>26244</v>
      </c>
      <c r="Z50" t="s">
        <v>26245</v>
      </c>
    </row>
    <row r="51" spans="1:26" x14ac:dyDescent="0.3">
      <c r="A51">
        <v>50</v>
      </c>
      <c r="B51" s="1">
        <v>45827.580277777779</v>
      </c>
      <c r="C51" s="1">
        <v>45827.595069444447</v>
      </c>
      <c r="D51" t="s">
        <v>1538</v>
      </c>
      <c r="E51" t="s">
        <v>1539</v>
      </c>
      <c r="F51" t="s">
        <v>1539</v>
      </c>
      <c r="G51">
        <v>13</v>
      </c>
      <c r="H51">
        <v>2</v>
      </c>
      <c r="I51" t="s">
        <v>25924</v>
      </c>
      <c r="J51" t="s">
        <v>26246</v>
      </c>
      <c r="K51" t="s">
        <v>26247</v>
      </c>
      <c r="L51" t="s">
        <v>26248</v>
      </c>
      <c r="M51" t="s">
        <v>26249</v>
      </c>
      <c r="N51" t="s">
        <v>26250</v>
      </c>
      <c r="O51" t="s">
        <v>26251</v>
      </c>
      <c r="P51" t="s">
        <v>26252</v>
      </c>
      <c r="Q51" t="s">
        <v>26253</v>
      </c>
      <c r="R51" t="s">
        <v>26254</v>
      </c>
      <c r="S51" t="s">
        <v>26255</v>
      </c>
      <c r="T51" t="s">
        <v>26256</v>
      </c>
      <c r="U51" t="s">
        <v>26257</v>
      </c>
      <c r="V51" t="s">
        <v>25762</v>
      </c>
      <c r="W51" t="s">
        <v>26258</v>
      </c>
      <c r="X51" t="s">
        <v>25764</v>
      </c>
      <c r="Y51" t="s">
        <v>26259</v>
      </c>
      <c r="Z51" t="s">
        <v>26258</v>
      </c>
    </row>
    <row r="52" spans="1:26" x14ac:dyDescent="0.3">
      <c r="A52">
        <v>51</v>
      </c>
      <c r="B52" s="1">
        <v>45827.579791666663</v>
      </c>
      <c r="C52" s="1">
        <v>45827.595439814817</v>
      </c>
      <c r="D52" t="s">
        <v>16212</v>
      </c>
      <c r="E52" t="s">
        <v>16213</v>
      </c>
      <c r="F52" t="s">
        <v>21414</v>
      </c>
      <c r="G52">
        <v>13</v>
      </c>
      <c r="H52">
        <v>7</v>
      </c>
      <c r="I52" t="s">
        <v>26260</v>
      </c>
      <c r="J52" t="s">
        <v>25640</v>
      </c>
      <c r="K52" t="s">
        <v>26261</v>
      </c>
      <c r="L52" t="s">
        <v>26262</v>
      </c>
      <c r="M52" t="s">
        <v>26263</v>
      </c>
      <c r="N52" t="s">
        <v>26059</v>
      </c>
      <c r="O52" t="s">
        <v>26264</v>
      </c>
      <c r="P52" t="s">
        <v>25756</v>
      </c>
      <c r="Q52" t="s">
        <v>26265</v>
      </c>
      <c r="R52" t="s">
        <v>26173</v>
      </c>
      <c r="S52" t="s">
        <v>26174</v>
      </c>
      <c r="T52" t="s">
        <v>26175</v>
      </c>
      <c r="U52" t="s">
        <v>26176</v>
      </c>
      <c r="V52" t="s">
        <v>25625</v>
      </c>
      <c r="W52" t="s">
        <v>26266</v>
      </c>
      <c r="X52" t="s">
        <v>25764</v>
      </c>
      <c r="Y52" t="s">
        <v>26267</v>
      </c>
      <c r="Z52" t="s">
        <v>26268</v>
      </c>
    </row>
    <row r="53" spans="1:26" x14ac:dyDescent="0.3">
      <c r="A53">
        <v>52</v>
      </c>
      <c r="B53" s="1">
        <v>45827.580138888887</v>
      </c>
      <c r="C53" s="1">
        <v>45827.595729166664</v>
      </c>
      <c r="D53" t="s">
        <v>1513</v>
      </c>
      <c r="E53" t="s">
        <v>1514</v>
      </c>
      <c r="F53" t="s">
        <v>1514</v>
      </c>
      <c r="G53">
        <v>13</v>
      </c>
      <c r="H53">
        <v>12</v>
      </c>
      <c r="I53" t="s">
        <v>26269</v>
      </c>
      <c r="J53" t="s">
        <v>26270</v>
      </c>
      <c r="K53" t="s">
        <v>25641</v>
      </c>
      <c r="L53" t="s">
        <v>26271</v>
      </c>
      <c r="M53" t="s">
        <v>26272</v>
      </c>
      <c r="N53" t="s">
        <v>26273</v>
      </c>
      <c r="O53" t="s">
        <v>26274</v>
      </c>
      <c r="P53" t="s">
        <v>26275</v>
      </c>
      <c r="Q53" t="s">
        <v>26276</v>
      </c>
      <c r="R53" t="s">
        <v>26277</v>
      </c>
      <c r="S53" t="s">
        <v>26278</v>
      </c>
      <c r="T53" t="s">
        <v>26279</v>
      </c>
      <c r="U53" t="s">
        <v>26280</v>
      </c>
      <c r="V53" t="s">
        <v>25625</v>
      </c>
      <c r="W53" t="s">
        <v>26281</v>
      </c>
      <c r="X53" t="s">
        <v>25764</v>
      </c>
      <c r="Y53" t="s">
        <v>26282</v>
      </c>
      <c r="Z53" t="s">
        <v>26283</v>
      </c>
    </row>
    <row r="54" spans="1:26" x14ac:dyDescent="0.3">
      <c r="A54">
        <v>53</v>
      </c>
      <c r="B54" s="1">
        <v>45827.595949074072</v>
      </c>
      <c r="C54" s="1">
        <v>45827.596435185187</v>
      </c>
      <c r="D54" t="s">
        <v>6957</v>
      </c>
      <c r="E54" t="s">
        <v>6958</v>
      </c>
      <c r="F54" t="s">
        <v>6958</v>
      </c>
      <c r="G54">
        <v>13</v>
      </c>
      <c r="H54">
        <v>23</v>
      </c>
      <c r="I54" t="s">
        <v>25853</v>
      </c>
      <c r="J54" t="s">
        <v>25640</v>
      </c>
      <c r="K54" t="s">
        <v>26284</v>
      </c>
      <c r="L54" t="s">
        <v>26285</v>
      </c>
      <c r="M54" t="s">
        <v>26286</v>
      </c>
      <c r="N54" t="s">
        <v>26287</v>
      </c>
      <c r="O54" t="s">
        <v>26288</v>
      </c>
      <c r="P54" t="s">
        <v>26289</v>
      </c>
      <c r="Q54" t="s">
        <v>26290</v>
      </c>
      <c r="R54" t="s">
        <v>26291</v>
      </c>
      <c r="S54" t="s">
        <v>26292</v>
      </c>
      <c r="T54" t="s">
        <v>26293</v>
      </c>
      <c r="U54" t="s">
        <v>26294</v>
      </c>
      <c r="V54" t="s">
        <v>25762</v>
      </c>
      <c r="W54" t="s">
        <v>26295</v>
      </c>
      <c r="X54" t="s">
        <v>25764</v>
      </c>
      <c r="Y54" t="s">
        <v>26296</v>
      </c>
      <c r="Z54" t="s">
        <v>26297</v>
      </c>
    </row>
    <row r="55" spans="1:26" x14ac:dyDescent="0.3">
      <c r="A55">
        <v>54</v>
      </c>
      <c r="B55" s="1">
        <v>45827.581053240741</v>
      </c>
      <c r="C55" s="1">
        <v>45827.596770833334</v>
      </c>
      <c r="D55" t="s">
        <v>1661</v>
      </c>
      <c r="E55" t="s">
        <v>1662</v>
      </c>
      <c r="F55" t="s">
        <v>1662</v>
      </c>
      <c r="G55">
        <v>13</v>
      </c>
      <c r="H55">
        <v>19</v>
      </c>
      <c r="I55" t="s">
        <v>26298</v>
      </c>
      <c r="J55" t="s">
        <v>26299</v>
      </c>
      <c r="K55" t="s">
        <v>26300</v>
      </c>
      <c r="L55" t="s">
        <v>26301</v>
      </c>
      <c r="M55" t="s">
        <v>26302</v>
      </c>
      <c r="N55" t="s">
        <v>26169</v>
      </c>
      <c r="O55" t="s">
        <v>25810</v>
      </c>
      <c r="P55" t="s">
        <v>26303</v>
      </c>
      <c r="Q55" t="s">
        <v>26304</v>
      </c>
      <c r="R55" t="s">
        <v>26173</v>
      </c>
      <c r="S55" t="s">
        <v>26174</v>
      </c>
      <c r="T55" t="s">
        <v>26175</v>
      </c>
      <c r="U55" t="s">
        <v>26176</v>
      </c>
      <c r="V55" t="s">
        <v>25625</v>
      </c>
      <c r="W55" t="s">
        <v>26305</v>
      </c>
      <c r="X55" t="s">
        <v>26306</v>
      </c>
      <c r="Y55" t="s">
        <v>26307</v>
      </c>
      <c r="Z55" t="s">
        <v>26307</v>
      </c>
    </row>
    <row r="56" spans="1:26" x14ac:dyDescent="0.3">
      <c r="A56">
        <v>55</v>
      </c>
      <c r="B56" s="1">
        <v>45827.580509259256</v>
      </c>
      <c r="C56" s="1">
        <v>45827.597060185188</v>
      </c>
      <c r="D56" t="s">
        <v>1726</v>
      </c>
      <c r="E56" t="s">
        <v>1727</v>
      </c>
      <c r="F56" t="s">
        <v>1728</v>
      </c>
      <c r="G56">
        <v>13</v>
      </c>
      <c r="H56">
        <v>6</v>
      </c>
      <c r="I56" t="s">
        <v>26055</v>
      </c>
      <c r="J56" t="s">
        <v>26181</v>
      </c>
      <c r="K56" t="s">
        <v>26308</v>
      </c>
      <c r="L56" t="s">
        <v>26309</v>
      </c>
      <c r="M56" t="s">
        <v>26310</v>
      </c>
      <c r="N56" t="s">
        <v>25809</v>
      </c>
      <c r="O56" t="s">
        <v>26311</v>
      </c>
      <c r="P56" t="s">
        <v>26312</v>
      </c>
      <c r="Q56" t="s">
        <v>26313</v>
      </c>
      <c r="R56" t="s">
        <v>314</v>
      </c>
      <c r="S56" t="s">
        <v>22096</v>
      </c>
      <c r="T56" t="s">
        <v>26314</v>
      </c>
      <c r="U56" t="s">
        <v>14233</v>
      </c>
      <c r="V56" t="s">
        <v>25625</v>
      </c>
      <c r="W56" t="s">
        <v>26135</v>
      </c>
      <c r="X56" t="s">
        <v>26306</v>
      </c>
      <c r="Y56" t="s">
        <v>26135</v>
      </c>
      <c r="Z56" t="s">
        <v>26136</v>
      </c>
    </row>
    <row r="57" spans="1:26" x14ac:dyDescent="0.3">
      <c r="A57">
        <v>56</v>
      </c>
      <c r="B57" s="1">
        <v>45827.579988425925</v>
      </c>
      <c r="C57" s="1">
        <v>45827.597291666665</v>
      </c>
      <c r="D57" t="s">
        <v>1696</v>
      </c>
      <c r="E57" t="s">
        <v>1697</v>
      </c>
      <c r="F57" t="s">
        <v>1697</v>
      </c>
      <c r="G57">
        <v>13</v>
      </c>
      <c r="H57">
        <v>5</v>
      </c>
      <c r="I57" t="s">
        <v>25676</v>
      </c>
      <c r="J57" t="s">
        <v>26315</v>
      </c>
      <c r="K57" t="s">
        <v>26316</v>
      </c>
      <c r="L57" t="s">
        <v>26317</v>
      </c>
      <c r="M57" t="s">
        <v>26318</v>
      </c>
      <c r="N57" t="s">
        <v>26319</v>
      </c>
      <c r="O57" t="s">
        <v>26311</v>
      </c>
      <c r="P57" t="s">
        <v>26320</v>
      </c>
      <c r="Q57" t="s">
        <v>26321</v>
      </c>
      <c r="R57" t="s">
        <v>314</v>
      </c>
      <c r="S57" t="s">
        <v>22096</v>
      </c>
      <c r="T57" t="s">
        <v>26314</v>
      </c>
      <c r="U57" t="s">
        <v>14233</v>
      </c>
      <c r="V57" t="s">
        <v>25625</v>
      </c>
      <c r="W57" t="s">
        <v>26135</v>
      </c>
      <c r="X57" t="s">
        <v>26306</v>
      </c>
      <c r="Y57" t="s">
        <v>26135</v>
      </c>
      <c r="Z57" t="s">
        <v>26136</v>
      </c>
    </row>
    <row r="58" spans="1:26" x14ac:dyDescent="0.3">
      <c r="A58">
        <v>57</v>
      </c>
      <c r="B58" s="1">
        <v>45827.580011574071</v>
      </c>
      <c r="C58" s="1">
        <v>45827.598391203705</v>
      </c>
      <c r="D58" t="s">
        <v>1745</v>
      </c>
      <c r="E58" t="s">
        <v>1746</v>
      </c>
      <c r="F58" t="s">
        <v>1746</v>
      </c>
      <c r="G58">
        <v>13</v>
      </c>
      <c r="H58">
        <v>36</v>
      </c>
      <c r="I58" t="s">
        <v>26322</v>
      </c>
      <c r="J58" t="s">
        <v>26323</v>
      </c>
      <c r="K58" t="s">
        <v>26324</v>
      </c>
      <c r="L58" t="s">
        <v>26325</v>
      </c>
      <c r="M58" t="s">
        <v>26326</v>
      </c>
      <c r="N58" t="s">
        <v>26059</v>
      </c>
      <c r="O58" t="s">
        <v>26327</v>
      </c>
      <c r="P58" t="s">
        <v>25995</v>
      </c>
      <c r="Q58" t="s">
        <v>26328</v>
      </c>
      <c r="R58" t="s">
        <v>22096</v>
      </c>
      <c r="S58" t="s">
        <v>22371</v>
      </c>
      <c r="T58" t="s">
        <v>20685</v>
      </c>
      <c r="U58" t="s">
        <v>26035</v>
      </c>
      <c r="V58" t="s">
        <v>25762</v>
      </c>
      <c r="W58" t="s">
        <v>26329</v>
      </c>
      <c r="X58" t="s">
        <v>25764</v>
      </c>
      <c r="Y58" t="s">
        <v>25805</v>
      </c>
      <c r="Z58" t="s">
        <v>26330</v>
      </c>
    </row>
    <row r="59" spans="1:26" x14ac:dyDescent="0.3">
      <c r="A59">
        <v>58</v>
      </c>
      <c r="B59" s="1">
        <v>45827.580034722225</v>
      </c>
      <c r="C59" s="1">
        <v>45827.598946759259</v>
      </c>
      <c r="D59" t="s">
        <v>1814</v>
      </c>
      <c r="E59" t="s">
        <v>1815</v>
      </c>
      <c r="F59" t="s">
        <v>1815</v>
      </c>
      <c r="G59">
        <v>13</v>
      </c>
      <c r="H59">
        <v>21</v>
      </c>
      <c r="I59" t="s">
        <v>26331</v>
      </c>
      <c r="J59" t="s">
        <v>26332</v>
      </c>
      <c r="K59" t="s">
        <v>26333</v>
      </c>
      <c r="L59" t="s">
        <v>26334</v>
      </c>
      <c r="M59" t="s">
        <v>26335</v>
      </c>
      <c r="N59" t="s">
        <v>25644</v>
      </c>
      <c r="O59" t="s">
        <v>26336</v>
      </c>
      <c r="P59" t="s">
        <v>25756</v>
      </c>
      <c r="Q59" t="s">
        <v>26337</v>
      </c>
      <c r="R59" t="s">
        <v>26338</v>
      </c>
      <c r="S59" t="s">
        <v>22024</v>
      </c>
      <c r="T59" t="s">
        <v>26339</v>
      </c>
      <c r="U59" t="s">
        <v>26160</v>
      </c>
      <c r="V59" t="s">
        <v>25625</v>
      </c>
      <c r="W59" t="s">
        <v>26340</v>
      </c>
      <c r="X59" t="s">
        <v>25764</v>
      </c>
      <c r="Y59" t="s">
        <v>26341</v>
      </c>
      <c r="Z59" t="s">
        <v>26342</v>
      </c>
    </row>
    <row r="60" spans="1:26" x14ac:dyDescent="0.3">
      <c r="A60">
        <v>59</v>
      </c>
      <c r="B60" s="1">
        <v>45827.580011574071</v>
      </c>
      <c r="C60" s="1">
        <v>45827.599351851852</v>
      </c>
      <c r="D60" t="s">
        <v>1834</v>
      </c>
      <c r="E60" t="s">
        <v>1835</v>
      </c>
      <c r="F60" t="s">
        <v>1835</v>
      </c>
      <c r="G60">
        <v>13</v>
      </c>
      <c r="H60">
        <v>10</v>
      </c>
      <c r="I60" t="s">
        <v>26343</v>
      </c>
      <c r="J60" t="s">
        <v>25640</v>
      </c>
      <c r="K60" t="s">
        <v>26344</v>
      </c>
      <c r="L60" t="s">
        <v>26345</v>
      </c>
      <c r="M60" t="s">
        <v>26346</v>
      </c>
      <c r="N60" t="s">
        <v>26347</v>
      </c>
      <c r="O60" t="s">
        <v>26348</v>
      </c>
      <c r="P60" t="s">
        <v>26349</v>
      </c>
      <c r="Q60" t="s">
        <v>26350</v>
      </c>
      <c r="R60" t="s">
        <v>26351</v>
      </c>
      <c r="S60" t="s">
        <v>26352</v>
      </c>
      <c r="T60" t="s">
        <v>26353</v>
      </c>
      <c r="U60" t="s">
        <v>26354</v>
      </c>
      <c r="V60" t="s">
        <v>25625</v>
      </c>
      <c r="W60" t="s">
        <v>26355</v>
      </c>
      <c r="X60" t="s">
        <v>25764</v>
      </c>
      <c r="Y60" t="s">
        <v>26356</v>
      </c>
      <c r="Z60" t="s">
        <v>26357</v>
      </c>
    </row>
    <row r="61" spans="1:26" x14ac:dyDescent="0.3">
      <c r="A61">
        <v>60</v>
      </c>
      <c r="B61" s="1">
        <v>45827.590370370373</v>
      </c>
      <c r="C61" s="1">
        <v>45827.599641203706</v>
      </c>
      <c r="D61" t="s">
        <v>1780</v>
      </c>
      <c r="E61" t="s">
        <v>1781</v>
      </c>
      <c r="F61" t="s">
        <v>1781</v>
      </c>
      <c r="G61">
        <v>13</v>
      </c>
      <c r="H61">
        <v>34</v>
      </c>
      <c r="I61" t="s">
        <v>25676</v>
      </c>
      <c r="J61" t="s">
        <v>26358</v>
      </c>
      <c r="K61" t="s">
        <v>26359</v>
      </c>
      <c r="L61" t="s">
        <v>26360</v>
      </c>
      <c r="M61" t="s">
        <v>26361</v>
      </c>
      <c r="N61" t="s">
        <v>25809</v>
      </c>
      <c r="O61" t="s">
        <v>26362</v>
      </c>
      <c r="P61" t="s">
        <v>26363</v>
      </c>
      <c r="Q61" t="s">
        <v>26364</v>
      </c>
      <c r="R61" t="s">
        <v>26365</v>
      </c>
      <c r="S61" t="s">
        <v>26366</v>
      </c>
      <c r="T61" t="s">
        <v>26367</v>
      </c>
      <c r="U61" t="s">
        <v>26368</v>
      </c>
      <c r="V61" t="s">
        <v>25625</v>
      </c>
      <c r="W61" t="s">
        <v>26369</v>
      </c>
      <c r="X61" t="s">
        <v>25764</v>
      </c>
      <c r="Y61" t="s">
        <v>26370</v>
      </c>
      <c r="Z61" t="s">
        <v>26371</v>
      </c>
    </row>
    <row r="62" spans="1:26" x14ac:dyDescent="0.3">
      <c r="A62">
        <v>61</v>
      </c>
      <c r="B62" s="1">
        <v>45827.592546296299</v>
      </c>
      <c r="C62" s="1">
        <v>45827.600023148145</v>
      </c>
      <c r="D62" t="s">
        <v>1825</v>
      </c>
      <c r="E62" t="s">
        <v>1826</v>
      </c>
      <c r="F62" t="s">
        <v>1826</v>
      </c>
      <c r="G62">
        <v>13</v>
      </c>
      <c r="H62">
        <v>17</v>
      </c>
      <c r="I62" t="s">
        <v>26372</v>
      </c>
      <c r="J62" t="s">
        <v>25640</v>
      </c>
      <c r="K62" t="s">
        <v>26373</v>
      </c>
      <c r="L62" t="s">
        <v>26374</v>
      </c>
      <c r="M62" t="s">
        <v>26375</v>
      </c>
      <c r="N62" t="s">
        <v>26376</v>
      </c>
      <c r="O62" t="s">
        <v>26377</v>
      </c>
      <c r="P62" t="s">
        <v>26378</v>
      </c>
      <c r="Q62" t="s">
        <v>26379</v>
      </c>
      <c r="R62" t="s">
        <v>22656</v>
      </c>
      <c r="S62" t="s">
        <v>26380</v>
      </c>
      <c r="T62" t="s">
        <v>26381</v>
      </c>
      <c r="U62" t="s">
        <v>26382</v>
      </c>
      <c r="V62" t="s">
        <v>25625</v>
      </c>
      <c r="W62" t="s">
        <v>26383</v>
      </c>
      <c r="X62" t="s">
        <v>25764</v>
      </c>
      <c r="Y62" t="s">
        <v>26384</v>
      </c>
      <c r="Z62" t="s">
        <v>26385</v>
      </c>
    </row>
    <row r="63" spans="1:26" x14ac:dyDescent="0.3">
      <c r="A63">
        <v>62</v>
      </c>
      <c r="B63" s="1">
        <v>45827.580057870371</v>
      </c>
      <c r="C63" s="1">
        <v>45827.600104166668</v>
      </c>
      <c r="D63" t="s">
        <v>1735</v>
      </c>
      <c r="E63" t="s">
        <v>1736</v>
      </c>
      <c r="F63" t="s">
        <v>1736</v>
      </c>
      <c r="G63">
        <v>13</v>
      </c>
      <c r="H63">
        <v>8</v>
      </c>
      <c r="I63" t="s">
        <v>25676</v>
      </c>
      <c r="J63" t="s">
        <v>26386</v>
      </c>
      <c r="K63" t="s">
        <v>26387</v>
      </c>
      <c r="L63" t="s">
        <v>26388</v>
      </c>
      <c r="M63" t="s">
        <v>26389</v>
      </c>
      <c r="N63" t="s">
        <v>26390</v>
      </c>
      <c r="O63" t="s">
        <v>26362</v>
      </c>
      <c r="P63" t="s">
        <v>26391</v>
      </c>
      <c r="Q63" t="s">
        <v>26392</v>
      </c>
      <c r="R63" t="s">
        <v>26393</v>
      </c>
      <c r="S63" t="s">
        <v>26394</v>
      </c>
      <c r="T63" t="s">
        <v>26395</v>
      </c>
      <c r="U63" t="s">
        <v>14233</v>
      </c>
      <c r="V63" t="s">
        <v>25625</v>
      </c>
      <c r="W63" t="s">
        <v>26396</v>
      </c>
      <c r="X63" t="s">
        <v>25764</v>
      </c>
      <c r="Y63" t="s">
        <v>26397</v>
      </c>
      <c r="Z63" t="s">
        <v>26398</v>
      </c>
    </row>
    <row r="64" spans="1:26" x14ac:dyDescent="0.3">
      <c r="A64">
        <v>63</v>
      </c>
      <c r="B64" s="1">
        <v>45827.580104166664</v>
      </c>
      <c r="C64" s="1">
        <v>45827.600810185184</v>
      </c>
      <c r="D64" t="s">
        <v>1628</v>
      </c>
      <c r="E64" t="s">
        <v>1629</v>
      </c>
      <c r="F64" t="s">
        <v>26399</v>
      </c>
      <c r="G64">
        <v>13</v>
      </c>
      <c r="H64">
        <v>38</v>
      </c>
      <c r="I64" t="s">
        <v>26400</v>
      </c>
      <c r="J64" t="s">
        <v>26401</v>
      </c>
      <c r="K64" t="s">
        <v>26402</v>
      </c>
      <c r="L64" t="s">
        <v>26403</v>
      </c>
      <c r="M64" t="s">
        <v>26404</v>
      </c>
      <c r="N64" t="s">
        <v>26059</v>
      </c>
      <c r="O64" t="s">
        <v>26405</v>
      </c>
      <c r="P64" t="s">
        <v>26406</v>
      </c>
      <c r="Q64" t="s">
        <v>26407</v>
      </c>
      <c r="R64" t="s">
        <v>26408</v>
      </c>
      <c r="S64" t="s">
        <v>26409</v>
      </c>
      <c r="T64" t="s">
        <v>26410</v>
      </c>
      <c r="U64" t="s">
        <v>26354</v>
      </c>
      <c r="V64" t="s">
        <v>25762</v>
      </c>
      <c r="W64" t="s">
        <v>26411</v>
      </c>
      <c r="X64" t="s">
        <v>25764</v>
      </c>
      <c r="Y64" t="s">
        <v>26412</v>
      </c>
      <c r="Z64" t="s">
        <v>26413</v>
      </c>
    </row>
    <row r="65" spans="1:26" x14ac:dyDescent="0.3">
      <c r="A65">
        <v>64</v>
      </c>
      <c r="B65" s="1">
        <v>45827.579837962963</v>
      </c>
      <c r="C65" s="1">
        <v>45827.602418981478</v>
      </c>
      <c r="D65" t="s">
        <v>1872</v>
      </c>
      <c r="E65" t="s">
        <v>1873</v>
      </c>
      <c r="F65" t="s">
        <v>1874</v>
      </c>
      <c r="G65">
        <v>13</v>
      </c>
      <c r="H65">
        <v>37</v>
      </c>
      <c r="I65" t="s">
        <v>26055</v>
      </c>
      <c r="J65" t="s">
        <v>25831</v>
      </c>
      <c r="K65" t="s">
        <v>26414</v>
      </c>
      <c r="L65" t="s">
        <v>26415</v>
      </c>
      <c r="M65" t="s">
        <v>26416</v>
      </c>
      <c r="N65" t="s">
        <v>25809</v>
      </c>
      <c r="O65" t="s">
        <v>26417</v>
      </c>
      <c r="P65" t="s">
        <v>25756</v>
      </c>
      <c r="Q65" t="s">
        <v>26418</v>
      </c>
      <c r="R65" t="s">
        <v>25676</v>
      </c>
      <c r="S65" t="s">
        <v>26419</v>
      </c>
      <c r="T65" t="s">
        <v>26420</v>
      </c>
      <c r="U65" t="s">
        <v>14233</v>
      </c>
      <c r="V65" t="s">
        <v>25625</v>
      </c>
      <c r="W65" t="s">
        <v>26421</v>
      </c>
      <c r="X65" t="s">
        <v>25764</v>
      </c>
      <c r="Y65" t="s">
        <v>26422</v>
      </c>
      <c r="Z65" t="s">
        <v>26423</v>
      </c>
    </row>
    <row r="66" spans="1:26" x14ac:dyDescent="0.3">
      <c r="A66">
        <v>65</v>
      </c>
      <c r="B66" s="1">
        <v>45827.582604166666</v>
      </c>
      <c r="C66" s="1">
        <v>45827.60255787037</v>
      </c>
      <c r="D66" t="s">
        <v>1861</v>
      </c>
      <c r="E66" t="s">
        <v>1862</v>
      </c>
      <c r="F66" t="s">
        <v>7011</v>
      </c>
      <c r="G66">
        <v>13</v>
      </c>
      <c r="H66">
        <v>32</v>
      </c>
      <c r="I66" t="s">
        <v>26424</v>
      </c>
      <c r="J66" t="s">
        <v>26425</v>
      </c>
      <c r="K66" t="s">
        <v>26426</v>
      </c>
      <c r="L66" t="s">
        <v>26427</v>
      </c>
      <c r="M66" t="s">
        <v>26427</v>
      </c>
      <c r="N66" t="s">
        <v>26116</v>
      </c>
      <c r="O66" t="s">
        <v>26428</v>
      </c>
      <c r="P66" t="s">
        <v>26429</v>
      </c>
      <c r="Q66" t="s">
        <v>26430</v>
      </c>
      <c r="R66" t="s">
        <v>25676</v>
      </c>
      <c r="S66" t="s">
        <v>26419</v>
      </c>
      <c r="T66" t="s">
        <v>26339</v>
      </c>
      <c r="U66" t="s">
        <v>26160</v>
      </c>
      <c r="V66" t="s">
        <v>25625</v>
      </c>
      <c r="W66" t="s">
        <v>26421</v>
      </c>
      <c r="X66" t="s">
        <v>25764</v>
      </c>
      <c r="Y66" t="s">
        <v>26431</v>
      </c>
      <c r="Z66" t="s">
        <v>26432</v>
      </c>
    </row>
    <row r="67" spans="1:26" x14ac:dyDescent="0.3">
      <c r="A67">
        <v>66</v>
      </c>
      <c r="B67" s="1">
        <v>45827.581203703703</v>
      </c>
      <c r="C67" s="1">
        <v>45827.602719907409</v>
      </c>
      <c r="D67" t="s">
        <v>1683</v>
      </c>
      <c r="E67" t="s">
        <v>1684</v>
      </c>
      <c r="F67" t="s">
        <v>1684</v>
      </c>
      <c r="G67">
        <v>13</v>
      </c>
      <c r="H67">
        <v>30</v>
      </c>
      <c r="I67" t="s">
        <v>26433</v>
      </c>
      <c r="J67" t="s">
        <v>26434</v>
      </c>
      <c r="K67" t="s">
        <v>26435</v>
      </c>
      <c r="L67" t="s">
        <v>26436</v>
      </c>
      <c r="M67" t="s">
        <v>26437</v>
      </c>
      <c r="N67" t="s">
        <v>26059</v>
      </c>
      <c r="O67" t="s">
        <v>26438</v>
      </c>
      <c r="P67" t="s">
        <v>26439</v>
      </c>
      <c r="Q67" t="s">
        <v>26440</v>
      </c>
      <c r="R67" t="s">
        <v>26441</v>
      </c>
      <c r="S67" t="s">
        <v>26442</v>
      </c>
      <c r="T67" t="s">
        <v>26443</v>
      </c>
      <c r="U67" t="s">
        <v>26444</v>
      </c>
      <c r="V67" t="s">
        <v>25625</v>
      </c>
      <c r="W67" t="s">
        <v>26445</v>
      </c>
      <c r="X67" t="s">
        <v>25690</v>
      </c>
      <c r="Y67" t="s">
        <v>26446</v>
      </c>
      <c r="Z67" t="s">
        <v>26445</v>
      </c>
    </row>
    <row r="68" spans="1:26" x14ac:dyDescent="0.3">
      <c r="A68">
        <v>67</v>
      </c>
      <c r="B68" s="1">
        <v>45827.58053240741</v>
      </c>
      <c r="C68" s="1">
        <v>45827.602719907409</v>
      </c>
      <c r="D68" t="s">
        <v>4726</v>
      </c>
      <c r="E68" t="s">
        <v>4727</v>
      </c>
      <c r="F68" t="s">
        <v>4727</v>
      </c>
      <c r="G68">
        <v>13</v>
      </c>
      <c r="H68">
        <v>25</v>
      </c>
      <c r="I68" t="s">
        <v>22371</v>
      </c>
      <c r="J68" t="s">
        <v>25640</v>
      </c>
      <c r="K68" t="s">
        <v>26373</v>
      </c>
      <c r="L68" t="s">
        <v>26447</v>
      </c>
      <c r="M68" t="s">
        <v>26448</v>
      </c>
      <c r="N68" t="s">
        <v>26059</v>
      </c>
      <c r="O68" t="s">
        <v>26377</v>
      </c>
      <c r="P68" t="s">
        <v>26378</v>
      </c>
      <c r="Q68" t="s">
        <v>26449</v>
      </c>
      <c r="R68" t="s">
        <v>26351</v>
      </c>
      <c r="S68" t="s">
        <v>26450</v>
      </c>
      <c r="T68" t="s">
        <v>26451</v>
      </c>
      <c r="U68" t="s">
        <v>26354</v>
      </c>
      <c r="V68" t="s">
        <v>25762</v>
      </c>
      <c r="W68" t="s">
        <v>26411</v>
      </c>
      <c r="X68" t="s">
        <v>25764</v>
      </c>
      <c r="Y68" t="s">
        <v>26452</v>
      </c>
      <c r="Z68" t="s">
        <v>26453</v>
      </c>
    </row>
    <row r="69" spans="1:26" x14ac:dyDescent="0.3">
      <c r="A69">
        <v>68</v>
      </c>
      <c r="B69" s="1">
        <v>45827.579907407409</v>
      </c>
      <c r="C69" s="1">
        <v>45827.602835648147</v>
      </c>
      <c r="D69" t="s">
        <v>1548</v>
      </c>
      <c r="E69" t="s">
        <v>1549</v>
      </c>
      <c r="F69" t="s">
        <v>1549</v>
      </c>
      <c r="G69">
        <v>13</v>
      </c>
      <c r="H69">
        <v>1</v>
      </c>
      <c r="I69" t="s">
        <v>25947</v>
      </c>
      <c r="J69" t="s">
        <v>25640</v>
      </c>
      <c r="K69" t="s">
        <v>26454</v>
      </c>
      <c r="L69" t="s">
        <v>26455</v>
      </c>
      <c r="M69" t="s">
        <v>26456</v>
      </c>
      <c r="N69" t="s">
        <v>26059</v>
      </c>
      <c r="O69" t="s">
        <v>26457</v>
      </c>
      <c r="P69" t="s">
        <v>25756</v>
      </c>
      <c r="Q69" t="s">
        <v>26458</v>
      </c>
      <c r="R69" t="s">
        <v>26459</v>
      </c>
      <c r="S69" t="s">
        <v>26460</v>
      </c>
      <c r="T69" t="s">
        <v>26175</v>
      </c>
      <c r="U69" t="s">
        <v>26176</v>
      </c>
      <c r="V69" t="s">
        <v>25762</v>
      </c>
      <c r="W69" t="s">
        <v>26461</v>
      </c>
      <c r="X69" t="s">
        <v>25764</v>
      </c>
      <c r="Y69" t="s">
        <v>26462</v>
      </c>
      <c r="Z69" t="s">
        <v>26463</v>
      </c>
    </row>
    <row r="70" spans="1:26" x14ac:dyDescent="0.3">
      <c r="A70">
        <v>69</v>
      </c>
      <c r="B70" s="1">
        <v>45827.580243055556</v>
      </c>
      <c r="C70" s="1">
        <v>45827.603032407409</v>
      </c>
      <c r="D70" t="s">
        <v>1714</v>
      </c>
      <c r="E70" t="s">
        <v>1715</v>
      </c>
      <c r="F70" t="s">
        <v>1716</v>
      </c>
      <c r="G70">
        <v>13</v>
      </c>
      <c r="H70">
        <v>24</v>
      </c>
      <c r="I70" t="s">
        <v>12887</v>
      </c>
      <c r="J70" t="s">
        <v>26464</v>
      </c>
      <c r="K70" t="s">
        <v>26465</v>
      </c>
      <c r="L70" t="s">
        <v>26466</v>
      </c>
      <c r="M70" t="s">
        <v>26467</v>
      </c>
      <c r="N70" t="s">
        <v>26059</v>
      </c>
      <c r="O70" t="s">
        <v>26288</v>
      </c>
      <c r="P70" t="s">
        <v>26468</v>
      </c>
      <c r="Q70" t="s">
        <v>26469</v>
      </c>
      <c r="R70" t="s">
        <v>26441</v>
      </c>
      <c r="S70" t="s">
        <v>26470</v>
      </c>
      <c r="T70" t="s">
        <v>26471</v>
      </c>
      <c r="U70" t="s">
        <v>26472</v>
      </c>
      <c r="V70" t="s">
        <v>25625</v>
      </c>
      <c r="W70" t="s">
        <v>26052</v>
      </c>
      <c r="X70" t="s">
        <v>25764</v>
      </c>
      <c r="Y70" t="s">
        <v>26473</v>
      </c>
      <c r="Z70" t="s">
        <v>26474</v>
      </c>
    </row>
    <row r="71" spans="1:26" x14ac:dyDescent="0.3">
      <c r="A71">
        <v>70</v>
      </c>
      <c r="B71" s="1">
        <v>45827.580601851849</v>
      </c>
      <c r="C71" s="1">
        <v>45827.60423611111</v>
      </c>
      <c r="D71" t="s">
        <v>1757</v>
      </c>
      <c r="E71" t="s">
        <v>1758</v>
      </c>
      <c r="F71" t="s">
        <v>1758</v>
      </c>
      <c r="G71">
        <v>13</v>
      </c>
      <c r="H71">
        <v>35</v>
      </c>
      <c r="I71" t="s">
        <v>26475</v>
      </c>
      <c r="J71" t="s">
        <v>26476</v>
      </c>
      <c r="K71" t="s">
        <v>26477</v>
      </c>
      <c r="L71" t="s">
        <v>26478</v>
      </c>
      <c r="M71" t="s">
        <v>26427</v>
      </c>
      <c r="N71" t="s">
        <v>26479</v>
      </c>
      <c r="O71" t="s">
        <v>26480</v>
      </c>
      <c r="P71" t="s">
        <v>26481</v>
      </c>
      <c r="Q71" t="s">
        <v>26482</v>
      </c>
      <c r="R71" t="s">
        <v>25676</v>
      </c>
      <c r="S71" t="s">
        <v>25714</v>
      </c>
      <c r="T71" t="s">
        <v>26483</v>
      </c>
      <c r="U71" t="s">
        <v>14233</v>
      </c>
      <c r="V71" t="s">
        <v>25625</v>
      </c>
      <c r="W71" t="s">
        <v>26484</v>
      </c>
      <c r="X71" t="s">
        <v>25764</v>
      </c>
      <c r="Y71" t="s">
        <v>26485</v>
      </c>
      <c r="Z71" t="s">
        <v>26484</v>
      </c>
    </row>
    <row r="72" spans="1:26" x14ac:dyDescent="0.3">
      <c r="A72">
        <v>71</v>
      </c>
      <c r="B72" s="1">
        <v>45827.583553240744</v>
      </c>
      <c r="C72" s="1">
        <v>45827.604375000003</v>
      </c>
      <c r="D72" t="s">
        <v>1572</v>
      </c>
      <c r="E72" t="s">
        <v>1573</v>
      </c>
      <c r="F72" t="s">
        <v>1573</v>
      </c>
      <c r="G72">
        <v>13</v>
      </c>
      <c r="H72">
        <v>9</v>
      </c>
      <c r="I72" t="s">
        <v>22371</v>
      </c>
      <c r="J72" t="s">
        <v>25640</v>
      </c>
      <c r="K72" t="s">
        <v>26373</v>
      </c>
      <c r="L72" t="s">
        <v>26447</v>
      </c>
      <c r="M72" t="s">
        <v>26448</v>
      </c>
      <c r="N72" t="s">
        <v>26059</v>
      </c>
      <c r="O72" t="s">
        <v>26377</v>
      </c>
      <c r="P72" t="s">
        <v>26378</v>
      </c>
      <c r="Q72" t="s">
        <v>26449</v>
      </c>
      <c r="R72" t="s">
        <v>22096</v>
      </c>
      <c r="S72" t="s">
        <v>22371</v>
      </c>
      <c r="T72" t="s">
        <v>26451</v>
      </c>
      <c r="U72" t="s">
        <v>26354</v>
      </c>
      <c r="V72" t="s">
        <v>25762</v>
      </c>
      <c r="W72" t="s">
        <v>26486</v>
      </c>
      <c r="X72" t="s">
        <v>25764</v>
      </c>
      <c r="Y72" t="s">
        <v>26487</v>
      </c>
      <c r="Z72" t="s">
        <v>26488</v>
      </c>
    </row>
    <row r="73" spans="1:26" x14ac:dyDescent="0.3">
      <c r="A73">
        <v>72</v>
      </c>
      <c r="B73" s="1">
        <v>45827.708356481482</v>
      </c>
      <c r="C73" s="1">
        <v>45827.708437499998</v>
      </c>
      <c r="D73" t="s">
        <v>1368</v>
      </c>
      <c r="E73" t="s">
        <v>1369</v>
      </c>
      <c r="F73" t="s">
        <v>1369</v>
      </c>
      <c r="G73">
        <v>1</v>
      </c>
      <c r="H73">
        <v>5</v>
      </c>
      <c r="I73" t="s">
        <v>26020</v>
      </c>
      <c r="J73" t="s">
        <v>26489</v>
      </c>
      <c r="K73" t="s">
        <v>26490</v>
      </c>
      <c r="L73" t="s">
        <v>26491</v>
      </c>
      <c r="M73" t="s">
        <v>26492</v>
      </c>
      <c r="N73" t="s">
        <v>26493</v>
      </c>
      <c r="O73" t="s">
        <v>26494</v>
      </c>
      <c r="P73" t="s">
        <v>26495</v>
      </c>
      <c r="Q73" t="s">
        <v>26496</v>
      </c>
      <c r="R73" t="s">
        <v>26019</v>
      </c>
      <c r="S73" t="s">
        <v>26020</v>
      </c>
      <c r="T73" t="s">
        <v>26497</v>
      </c>
      <c r="U73" t="s">
        <v>14233</v>
      </c>
      <c r="V73" t="s">
        <v>25661</v>
      </c>
      <c r="W73" t="s">
        <v>26498</v>
      </c>
      <c r="X73" t="s">
        <v>25663</v>
      </c>
      <c r="Y73" t="s">
        <v>26499</v>
      </c>
      <c r="Z73" t="s">
        <v>26500</v>
      </c>
    </row>
    <row r="74" spans="1:26" x14ac:dyDescent="0.3">
      <c r="A74">
        <v>73</v>
      </c>
      <c r="B74" s="1">
        <v>45827.826099537036</v>
      </c>
      <c r="C74" s="1">
        <v>45827.828287037039</v>
      </c>
      <c r="D74" t="s">
        <v>1462</v>
      </c>
      <c r="E74" t="s">
        <v>1463</v>
      </c>
      <c r="F74" t="s">
        <v>1464</v>
      </c>
      <c r="G74">
        <v>1</v>
      </c>
      <c r="H74">
        <v>27</v>
      </c>
      <c r="I74" t="s">
        <v>26501</v>
      </c>
      <c r="J74" t="s">
        <v>26502</v>
      </c>
      <c r="K74" t="s">
        <v>26503</v>
      </c>
      <c r="L74" t="s">
        <v>26504</v>
      </c>
      <c r="M74" t="s">
        <v>26505</v>
      </c>
      <c r="N74" t="s">
        <v>26506</v>
      </c>
      <c r="O74" t="s">
        <v>26507</v>
      </c>
      <c r="P74" t="s">
        <v>26508</v>
      </c>
      <c r="Q74" t="s">
        <v>26509</v>
      </c>
      <c r="R74" t="s">
        <v>314</v>
      </c>
      <c r="S74" t="s">
        <v>26510</v>
      </c>
      <c r="T74" t="s">
        <v>26511</v>
      </c>
      <c r="U74" t="s">
        <v>14233</v>
      </c>
      <c r="V74" t="s">
        <v>25762</v>
      </c>
      <c r="W74" t="s">
        <v>26512</v>
      </c>
      <c r="X74" t="s">
        <v>26306</v>
      </c>
      <c r="Y74" t="s">
        <v>26513</v>
      </c>
      <c r="Z74" t="s">
        <v>26513</v>
      </c>
    </row>
    <row r="75" spans="1:26" x14ac:dyDescent="0.3">
      <c r="A75">
        <v>74</v>
      </c>
      <c r="B75" s="1">
        <v>45827.931967592594</v>
      </c>
      <c r="C75" s="1">
        <v>45827.948159722226</v>
      </c>
      <c r="D75" t="s">
        <v>1221</v>
      </c>
      <c r="E75" t="s">
        <v>1222</v>
      </c>
      <c r="F75" t="s">
        <v>1223</v>
      </c>
      <c r="G75">
        <v>1</v>
      </c>
      <c r="H75">
        <v>19</v>
      </c>
      <c r="I75" t="s">
        <v>26514</v>
      </c>
      <c r="J75" t="s">
        <v>26515</v>
      </c>
      <c r="K75" t="s">
        <v>26516</v>
      </c>
      <c r="L75" t="s">
        <v>26517</v>
      </c>
      <c r="M75" t="s">
        <v>26518</v>
      </c>
      <c r="N75" t="s">
        <v>26519</v>
      </c>
      <c r="O75" t="s">
        <v>26520</v>
      </c>
      <c r="P75" t="s">
        <v>26521</v>
      </c>
      <c r="Q75" t="s">
        <v>26522</v>
      </c>
      <c r="R75" t="s">
        <v>26019</v>
      </c>
      <c r="S75" t="s">
        <v>26020</v>
      </c>
      <c r="T75" t="s">
        <v>26034</v>
      </c>
      <c r="U75" t="s">
        <v>26022</v>
      </c>
      <c r="V75" t="s">
        <v>26523</v>
      </c>
      <c r="W75" t="s">
        <v>26524</v>
      </c>
      <c r="X75" t="s">
        <v>25764</v>
      </c>
      <c r="Y75" t="s">
        <v>26525</v>
      </c>
      <c r="Z75" t="s">
        <v>26524</v>
      </c>
    </row>
    <row r="76" spans="1:26" x14ac:dyDescent="0.3">
      <c r="A76">
        <v>75</v>
      </c>
      <c r="B76" s="1">
        <v>45828.314733796295</v>
      </c>
      <c r="C76" s="1">
        <v>45828.329479166663</v>
      </c>
      <c r="D76" t="s">
        <v>1270</v>
      </c>
      <c r="E76" t="s">
        <v>1271</v>
      </c>
      <c r="F76" t="s">
        <v>1272</v>
      </c>
      <c r="G76">
        <v>1</v>
      </c>
      <c r="H76">
        <v>2</v>
      </c>
      <c r="I76" t="s">
        <v>26526</v>
      </c>
      <c r="J76" t="s">
        <v>26527</v>
      </c>
      <c r="K76" t="s">
        <v>26528</v>
      </c>
      <c r="L76" t="s">
        <v>26529</v>
      </c>
      <c r="M76" t="s">
        <v>26530</v>
      </c>
      <c r="N76" t="s">
        <v>26531</v>
      </c>
      <c r="O76" t="s">
        <v>26532</v>
      </c>
      <c r="P76" t="s">
        <v>26533</v>
      </c>
      <c r="Q76" t="s">
        <v>26534</v>
      </c>
      <c r="R76" t="s">
        <v>26535</v>
      </c>
      <c r="S76" t="s">
        <v>26536</v>
      </c>
      <c r="T76" t="s">
        <v>26537</v>
      </c>
      <c r="U76" t="s">
        <v>26538</v>
      </c>
      <c r="V76" t="s">
        <v>25625</v>
      </c>
      <c r="W76" t="s">
        <v>26539</v>
      </c>
      <c r="X76" t="s">
        <v>25889</v>
      </c>
      <c r="Y76" t="s">
        <v>26540</v>
      </c>
      <c r="Z76" t="s">
        <v>26541</v>
      </c>
    </row>
    <row r="77" spans="1:26" x14ac:dyDescent="0.3">
      <c r="A77">
        <v>76</v>
      </c>
      <c r="B77" s="1">
        <v>45828.393101851849</v>
      </c>
      <c r="C77" s="1">
        <v>45828.397303240738</v>
      </c>
      <c r="D77" t="s">
        <v>5721</v>
      </c>
      <c r="E77" t="s">
        <v>5722</v>
      </c>
      <c r="F77" t="s">
        <v>5722</v>
      </c>
      <c r="G77">
        <v>9</v>
      </c>
      <c r="H77">
        <v>10</v>
      </c>
      <c r="I77" t="s">
        <v>26542</v>
      </c>
      <c r="J77" t="s">
        <v>26543</v>
      </c>
      <c r="K77" t="s">
        <v>26544</v>
      </c>
      <c r="L77" t="s">
        <v>26545</v>
      </c>
      <c r="M77" t="s">
        <v>26546</v>
      </c>
      <c r="N77" t="s">
        <v>26547</v>
      </c>
      <c r="O77" t="s">
        <v>26548</v>
      </c>
      <c r="P77" t="s">
        <v>26549</v>
      </c>
      <c r="Q77" t="s">
        <v>26550</v>
      </c>
      <c r="R77" t="s">
        <v>25676</v>
      </c>
      <c r="S77" t="s">
        <v>20592</v>
      </c>
      <c r="T77" t="s">
        <v>16918</v>
      </c>
      <c r="U77" t="s">
        <v>14233</v>
      </c>
      <c r="V77" t="s">
        <v>25625</v>
      </c>
      <c r="W77" t="s">
        <v>25840</v>
      </c>
      <c r="X77" t="s">
        <v>25852</v>
      </c>
      <c r="Y77" t="s">
        <v>25841</v>
      </c>
      <c r="Z77" t="s">
        <v>25842</v>
      </c>
    </row>
    <row r="78" spans="1:26" x14ac:dyDescent="0.3">
      <c r="A78">
        <v>77</v>
      </c>
      <c r="B78" s="1">
        <v>45828.391423611109</v>
      </c>
      <c r="C78" s="1">
        <v>45828.397731481484</v>
      </c>
      <c r="D78" t="s">
        <v>3411</v>
      </c>
      <c r="E78" t="s">
        <v>3412</v>
      </c>
      <c r="F78" t="s">
        <v>13711</v>
      </c>
      <c r="G78">
        <v>9</v>
      </c>
      <c r="H78">
        <v>38</v>
      </c>
      <c r="I78" t="s">
        <v>26551</v>
      </c>
      <c r="J78" t="s">
        <v>26543</v>
      </c>
      <c r="K78" t="s">
        <v>26552</v>
      </c>
      <c r="L78" t="s">
        <v>26553</v>
      </c>
      <c r="M78" t="s">
        <v>26043</v>
      </c>
      <c r="N78" t="s">
        <v>25857</v>
      </c>
      <c r="O78" t="s">
        <v>25601</v>
      </c>
      <c r="P78" t="s">
        <v>25756</v>
      </c>
      <c r="Q78" t="s">
        <v>26554</v>
      </c>
      <c r="R78" t="s">
        <v>20712</v>
      </c>
      <c r="S78" t="s">
        <v>26555</v>
      </c>
      <c r="T78" t="s">
        <v>26556</v>
      </c>
      <c r="U78" t="s">
        <v>14233</v>
      </c>
      <c r="V78" t="s">
        <v>25728</v>
      </c>
      <c r="W78" t="s">
        <v>26557</v>
      </c>
      <c r="X78" t="s">
        <v>25903</v>
      </c>
      <c r="Y78" t="s">
        <v>26558</v>
      </c>
      <c r="Z78" t="s">
        <v>26559</v>
      </c>
    </row>
    <row r="79" spans="1:26" x14ac:dyDescent="0.3">
      <c r="A79">
        <v>78</v>
      </c>
      <c r="B79" s="1">
        <v>45828.401006944441</v>
      </c>
      <c r="C79" s="1">
        <v>45828.40152777778</v>
      </c>
      <c r="D79" t="s">
        <v>4749</v>
      </c>
      <c r="E79" t="s">
        <v>4750</v>
      </c>
      <c r="F79" t="s">
        <v>4750</v>
      </c>
      <c r="G79">
        <v>9</v>
      </c>
      <c r="H79">
        <v>11</v>
      </c>
      <c r="I79" t="s">
        <v>26560</v>
      </c>
      <c r="J79" t="s">
        <v>26561</v>
      </c>
      <c r="K79" t="s">
        <v>26562</v>
      </c>
      <c r="L79" t="s">
        <v>26563</v>
      </c>
      <c r="M79" t="s">
        <v>26564</v>
      </c>
      <c r="N79" t="s">
        <v>26565</v>
      </c>
      <c r="O79" t="s">
        <v>26566</v>
      </c>
      <c r="P79" t="s">
        <v>26567</v>
      </c>
      <c r="Q79" t="s">
        <v>26568</v>
      </c>
      <c r="R79" t="s">
        <v>25676</v>
      </c>
      <c r="S79" t="s">
        <v>20592</v>
      </c>
      <c r="T79" t="s">
        <v>16918</v>
      </c>
      <c r="U79" t="s">
        <v>14233</v>
      </c>
      <c r="V79" t="s">
        <v>25625</v>
      </c>
      <c r="W79" t="s">
        <v>25840</v>
      </c>
      <c r="X79" t="s">
        <v>25852</v>
      </c>
      <c r="Y79" t="s">
        <v>25841</v>
      </c>
      <c r="Z79" t="s">
        <v>26569</v>
      </c>
    </row>
    <row r="80" spans="1:26" x14ac:dyDescent="0.3">
      <c r="A80">
        <v>79</v>
      </c>
      <c r="B80" s="1">
        <v>45828.399351851855</v>
      </c>
      <c r="C80" s="1">
        <v>45828.402430555558</v>
      </c>
      <c r="D80" t="s">
        <v>3030</v>
      </c>
      <c r="E80" t="s">
        <v>3031</v>
      </c>
      <c r="F80" t="s">
        <v>3031</v>
      </c>
      <c r="G80">
        <v>9</v>
      </c>
      <c r="H80">
        <v>12</v>
      </c>
      <c r="I80" t="s">
        <v>26570</v>
      </c>
      <c r="J80" t="s">
        <v>26543</v>
      </c>
      <c r="K80" t="s">
        <v>26571</v>
      </c>
      <c r="L80" t="s">
        <v>26572</v>
      </c>
      <c r="M80" t="s">
        <v>26573</v>
      </c>
      <c r="N80" t="s">
        <v>26319</v>
      </c>
      <c r="O80" t="s">
        <v>26574</v>
      </c>
      <c r="P80" t="s">
        <v>26575</v>
      </c>
      <c r="Q80" t="s">
        <v>26576</v>
      </c>
      <c r="R80" t="s">
        <v>26577</v>
      </c>
      <c r="S80" t="s">
        <v>26578</v>
      </c>
      <c r="T80" t="s">
        <v>26579</v>
      </c>
      <c r="U80" t="s">
        <v>26580</v>
      </c>
      <c r="V80" t="s">
        <v>25661</v>
      </c>
      <c r="W80" t="s">
        <v>26581</v>
      </c>
      <c r="X80" t="s">
        <v>26097</v>
      </c>
      <c r="Y80" t="s">
        <v>26582</v>
      </c>
      <c r="Z80" t="s">
        <v>26583</v>
      </c>
    </row>
    <row r="81" spans="1:26" x14ac:dyDescent="0.3">
      <c r="A81">
        <v>80</v>
      </c>
      <c r="B81" s="1">
        <v>45828.401666666665</v>
      </c>
      <c r="C81" s="1">
        <v>45828.402465277781</v>
      </c>
      <c r="D81" t="s">
        <v>4554</v>
      </c>
      <c r="E81" t="s">
        <v>4555</v>
      </c>
      <c r="F81" t="s">
        <v>26584</v>
      </c>
      <c r="G81">
        <v>9</v>
      </c>
      <c r="H81">
        <v>15</v>
      </c>
      <c r="I81" t="s">
        <v>26585</v>
      </c>
      <c r="J81" t="s">
        <v>26543</v>
      </c>
      <c r="K81" t="s">
        <v>26586</v>
      </c>
      <c r="L81" t="s">
        <v>26572</v>
      </c>
      <c r="M81" t="s">
        <v>26573</v>
      </c>
      <c r="N81" t="s">
        <v>26319</v>
      </c>
      <c r="O81" t="s">
        <v>26574</v>
      </c>
      <c r="P81" t="s">
        <v>26575</v>
      </c>
      <c r="Q81" t="s">
        <v>26576</v>
      </c>
      <c r="R81" t="s">
        <v>26577</v>
      </c>
      <c r="S81" t="s">
        <v>26578</v>
      </c>
      <c r="T81" t="s">
        <v>26579</v>
      </c>
      <c r="U81" t="s">
        <v>26580</v>
      </c>
      <c r="V81" t="s">
        <v>25661</v>
      </c>
      <c r="W81" t="s">
        <v>26581</v>
      </c>
      <c r="X81" t="s">
        <v>26097</v>
      </c>
      <c r="Y81" t="s">
        <v>26582</v>
      </c>
      <c r="Z81" t="s">
        <v>26583</v>
      </c>
    </row>
    <row r="82" spans="1:26" x14ac:dyDescent="0.3">
      <c r="A82">
        <v>81</v>
      </c>
      <c r="B82" s="1">
        <v>45828.399872685186</v>
      </c>
      <c r="C82" s="1">
        <v>45828.40247685185</v>
      </c>
      <c r="D82" t="s">
        <v>2574</v>
      </c>
      <c r="E82" t="s">
        <v>2575</v>
      </c>
      <c r="F82" t="s">
        <v>2575</v>
      </c>
      <c r="G82">
        <v>9</v>
      </c>
      <c r="H82">
        <v>18</v>
      </c>
      <c r="I82" t="s">
        <v>26585</v>
      </c>
      <c r="J82" t="s">
        <v>26543</v>
      </c>
      <c r="K82" t="s">
        <v>26587</v>
      </c>
      <c r="L82" t="s">
        <v>26572</v>
      </c>
      <c r="M82" t="s">
        <v>26573</v>
      </c>
      <c r="N82" t="s">
        <v>26319</v>
      </c>
      <c r="O82" t="s">
        <v>26588</v>
      </c>
      <c r="P82" t="s">
        <v>26575</v>
      </c>
      <c r="Q82" t="s">
        <v>26589</v>
      </c>
      <c r="R82" t="s">
        <v>26577</v>
      </c>
      <c r="S82" t="s">
        <v>26578</v>
      </c>
      <c r="T82" t="s">
        <v>26579</v>
      </c>
      <c r="U82" t="s">
        <v>26580</v>
      </c>
      <c r="V82" t="s">
        <v>25661</v>
      </c>
      <c r="W82" t="s">
        <v>26581</v>
      </c>
      <c r="X82" t="s">
        <v>26590</v>
      </c>
      <c r="Y82" t="s">
        <v>26582</v>
      </c>
      <c r="Z82" t="s">
        <v>26583</v>
      </c>
    </row>
    <row r="83" spans="1:26" x14ac:dyDescent="0.3">
      <c r="A83">
        <v>82</v>
      </c>
      <c r="B83" s="1">
        <v>45828.396331018521</v>
      </c>
      <c r="C83" s="1">
        <v>45828.402511574073</v>
      </c>
      <c r="D83" t="s">
        <v>1890</v>
      </c>
      <c r="E83" t="s">
        <v>1891</v>
      </c>
      <c r="F83" t="s">
        <v>1892</v>
      </c>
      <c r="G83">
        <v>9</v>
      </c>
      <c r="H83">
        <v>16</v>
      </c>
      <c r="I83" t="s">
        <v>26585</v>
      </c>
      <c r="J83" t="s">
        <v>26543</v>
      </c>
      <c r="K83" t="s">
        <v>26591</v>
      </c>
      <c r="L83" t="s">
        <v>26592</v>
      </c>
      <c r="M83" t="s">
        <v>26593</v>
      </c>
      <c r="N83" t="s">
        <v>25754</v>
      </c>
      <c r="O83" t="s">
        <v>26288</v>
      </c>
      <c r="P83" t="s">
        <v>25756</v>
      </c>
      <c r="Q83" t="s">
        <v>26594</v>
      </c>
      <c r="R83" t="s">
        <v>314</v>
      </c>
      <c r="S83" t="s">
        <v>26595</v>
      </c>
      <c r="T83" t="s">
        <v>26596</v>
      </c>
      <c r="U83" t="s">
        <v>14233</v>
      </c>
      <c r="V83" t="s">
        <v>25661</v>
      </c>
      <c r="W83" t="s">
        <v>26581</v>
      </c>
      <c r="X83" t="s">
        <v>26097</v>
      </c>
      <c r="Y83" t="s">
        <v>26582</v>
      </c>
      <c r="Z83" t="s">
        <v>26583</v>
      </c>
    </row>
    <row r="84" spans="1:26" x14ac:dyDescent="0.3">
      <c r="A84">
        <v>83</v>
      </c>
      <c r="B84" s="1">
        <v>45828.393483796295</v>
      </c>
      <c r="C84" s="1">
        <v>45828.402754629627</v>
      </c>
      <c r="D84" t="s">
        <v>3085</v>
      </c>
      <c r="E84" t="s">
        <v>3086</v>
      </c>
      <c r="F84" t="s">
        <v>3086</v>
      </c>
      <c r="G84">
        <v>9</v>
      </c>
      <c r="H84">
        <v>13</v>
      </c>
      <c r="I84" t="s">
        <v>26597</v>
      </c>
      <c r="J84" t="s">
        <v>26543</v>
      </c>
      <c r="K84" t="s">
        <v>26598</v>
      </c>
      <c r="L84" t="s">
        <v>26599</v>
      </c>
      <c r="M84" t="s">
        <v>26600</v>
      </c>
      <c r="N84" t="s">
        <v>26319</v>
      </c>
      <c r="O84" t="s">
        <v>26574</v>
      </c>
      <c r="P84" t="s">
        <v>26575</v>
      </c>
      <c r="Q84" t="s">
        <v>26576</v>
      </c>
      <c r="R84" t="s">
        <v>26577</v>
      </c>
      <c r="S84" t="s">
        <v>26578</v>
      </c>
      <c r="T84" t="s">
        <v>26579</v>
      </c>
      <c r="U84" t="s">
        <v>26580</v>
      </c>
      <c r="V84" t="s">
        <v>25661</v>
      </c>
      <c r="W84" t="s">
        <v>26601</v>
      </c>
      <c r="X84" t="s">
        <v>26602</v>
      </c>
      <c r="Y84" t="s">
        <v>26582</v>
      </c>
      <c r="Z84" t="s">
        <v>26583</v>
      </c>
    </row>
    <row r="85" spans="1:26" x14ac:dyDescent="0.3">
      <c r="A85">
        <v>84</v>
      </c>
      <c r="B85" s="1">
        <v>45828.396180555559</v>
      </c>
      <c r="C85" s="1">
        <v>45828.402905092589</v>
      </c>
      <c r="D85" t="s">
        <v>2562</v>
      </c>
      <c r="E85" t="s">
        <v>2563</v>
      </c>
      <c r="F85" t="s">
        <v>2563</v>
      </c>
      <c r="G85">
        <v>9</v>
      </c>
      <c r="H85">
        <v>31</v>
      </c>
      <c r="I85" t="s">
        <v>314</v>
      </c>
      <c r="J85" t="s">
        <v>26603</v>
      </c>
      <c r="K85" t="s">
        <v>26604</v>
      </c>
      <c r="L85" t="s">
        <v>26605</v>
      </c>
      <c r="M85" t="s">
        <v>26606</v>
      </c>
      <c r="N85" t="s">
        <v>26607</v>
      </c>
      <c r="O85" t="s">
        <v>26608</v>
      </c>
      <c r="P85" t="s">
        <v>26609</v>
      </c>
      <c r="Q85" t="s">
        <v>26610</v>
      </c>
      <c r="R85" t="s">
        <v>314</v>
      </c>
      <c r="S85" t="s">
        <v>26611</v>
      </c>
      <c r="T85" t="s">
        <v>26612</v>
      </c>
      <c r="U85" t="s">
        <v>26613</v>
      </c>
      <c r="V85" t="s">
        <v>25762</v>
      </c>
      <c r="W85" t="s">
        <v>26614</v>
      </c>
      <c r="X85" t="s">
        <v>25764</v>
      </c>
      <c r="Y85" t="s">
        <v>26136</v>
      </c>
      <c r="Z85" t="s">
        <v>26615</v>
      </c>
    </row>
    <row r="86" spans="1:26" x14ac:dyDescent="0.3">
      <c r="A86">
        <v>85</v>
      </c>
      <c r="B86" s="1">
        <v>45828.393182870372</v>
      </c>
      <c r="C86" s="1">
        <v>45828.403043981481</v>
      </c>
      <c r="D86" t="s">
        <v>2506</v>
      </c>
      <c r="E86" t="s">
        <v>2507</v>
      </c>
      <c r="F86" t="s">
        <v>2507</v>
      </c>
      <c r="G86">
        <v>9</v>
      </c>
      <c r="H86">
        <v>32</v>
      </c>
      <c r="I86" t="s">
        <v>25676</v>
      </c>
      <c r="J86" t="s">
        <v>26616</v>
      </c>
      <c r="K86" t="s">
        <v>26617</v>
      </c>
      <c r="L86" t="s">
        <v>26618</v>
      </c>
      <c r="M86" t="s">
        <v>26619</v>
      </c>
      <c r="N86" t="s">
        <v>25993</v>
      </c>
      <c r="O86" t="s">
        <v>26620</v>
      </c>
      <c r="P86" t="s">
        <v>26621</v>
      </c>
      <c r="Q86" t="s">
        <v>26622</v>
      </c>
      <c r="R86" t="s">
        <v>314</v>
      </c>
      <c r="S86" t="s">
        <v>26611</v>
      </c>
      <c r="T86" t="s">
        <v>26623</v>
      </c>
      <c r="U86" t="s">
        <v>26613</v>
      </c>
      <c r="V86" t="s">
        <v>25762</v>
      </c>
      <c r="W86" t="s">
        <v>26624</v>
      </c>
      <c r="X86" t="s">
        <v>25764</v>
      </c>
      <c r="Y86" t="s">
        <v>26136</v>
      </c>
      <c r="Z86" t="s">
        <v>26615</v>
      </c>
    </row>
    <row r="87" spans="1:26" x14ac:dyDescent="0.3">
      <c r="A87">
        <v>86</v>
      </c>
      <c r="B87" s="1">
        <v>45828.395127314812</v>
      </c>
      <c r="C87" s="1">
        <v>45828.40315972222</v>
      </c>
      <c r="D87" t="s">
        <v>3850</v>
      </c>
      <c r="E87" t="s">
        <v>3851</v>
      </c>
      <c r="F87" t="s">
        <v>3851</v>
      </c>
      <c r="G87">
        <v>9</v>
      </c>
      <c r="H87">
        <v>8</v>
      </c>
      <c r="I87" t="s">
        <v>314</v>
      </c>
      <c r="J87" t="s">
        <v>26625</v>
      </c>
      <c r="K87" t="s">
        <v>26626</v>
      </c>
      <c r="L87" t="s">
        <v>26627</v>
      </c>
      <c r="M87" t="s">
        <v>26628</v>
      </c>
      <c r="N87" t="s">
        <v>25754</v>
      </c>
      <c r="O87" t="s">
        <v>26629</v>
      </c>
      <c r="P87" t="s">
        <v>26630</v>
      </c>
      <c r="Q87" t="s">
        <v>26631</v>
      </c>
      <c r="R87" t="s">
        <v>314</v>
      </c>
      <c r="S87" t="s">
        <v>26611</v>
      </c>
      <c r="T87" t="s">
        <v>26612</v>
      </c>
      <c r="U87" t="s">
        <v>26613</v>
      </c>
      <c r="V87" t="s">
        <v>25762</v>
      </c>
      <c r="W87" t="s">
        <v>26632</v>
      </c>
      <c r="X87" t="s">
        <v>25764</v>
      </c>
      <c r="Y87" t="s">
        <v>26136</v>
      </c>
      <c r="Z87" t="s">
        <v>26615</v>
      </c>
    </row>
    <row r="88" spans="1:26" x14ac:dyDescent="0.3">
      <c r="A88">
        <v>87</v>
      </c>
      <c r="B88" s="1">
        <v>45828.391550925924</v>
      </c>
      <c r="C88" s="1">
        <v>45828.403912037036</v>
      </c>
      <c r="D88" t="s">
        <v>3040</v>
      </c>
      <c r="E88" t="s">
        <v>3041</v>
      </c>
      <c r="F88" t="s">
        <v>3041</v>
      </c>
      <c r="G88">
        <v>9</v>
      </c>
      <c r="H88">
        <v>14</v>
      </c>
      <c r="I88" t="s">
        <v>25676</v>
      </c>
      <c r="J88" t="s">
        <v>26543</v>
      </c>
      <c r="K88" t="s">
        <v>25676</v>
      </c>
      <c r="L88" t="s">
        <v>26633</v>
      </c>
      <c r="M88" t="s">
        <v>26634</v>
      </c>
      <c r="N88" t="s">
        <v>26635</v>
      </c>
      <c r="O88" t="s">
        <v>26636</v>
      </c>
      <c r="P88" t="s">
        <v>26637</v>
      </c>
      <c r="Q88" t="s">
        <v>26638</v>
      </c>
      <c r="R88" t="s">
        <v>314</v>
      </c>
      <c r="S88" t="s">
        <v>22024</v>
      </c>
      <c r="T88" t="s">
        <v>26639</v>
      </c>
      <c r="U88" t="s">
        <v>26640</v>
      </c>
      <c r="V88" t="s">
        <v>25661</v>
      </c>
      <c r="W88" t="s">
        <v>26581</v>
      </c>
      <c r="X88" t="s">
        <v>26097</v>
      </c>
      <c r="Y88" t="s">
        <v>26582</v>
      </c>
      <c r="Z88" t="s">
        <v>26583</v>
      </c>
    </row>
    <row r="89" spans="1:26" x14ac:dyDescent="0.3">
      <c r="A89">
        <v>88</v>
      </c>
      <c r="B89" s="1">
        <v>45828.391770833332</v>
      </c>
      <c r="C89" s="1">
        <v>45828.403958333336</v>
      </c>
      <c r="D89" t="s">
        <v>3049</v>
      </c>
      <c r="E89" t="s">
        <v>3050</v>
      </c>
      <c r="F89" t="s">
        <v>3050</v>
      </c>
      <c r="G89">
        <v>9</v>
      </c>
      <c r="H89">
        <v>9</v>
      </c>
      <c r="I89" t="s">
        <v>26641</v>
      </c>
      <c r="J89" t="s">
        <v>26642</v>
      </c>
      <c r="K89" t="s">
        <v>26490</v>
      </c>
      <c r="L89" t="s">
        <v>26643</v>
      </c>
      <c r="M89" t="s">
        <v>26644</v>
      </c>
      <c r="N89" t="s">
        <v>25737</v>
      </c>
      <c r="O89" t="s">
        <v>26645</v>
      </c>
      <c r="P89" t="s">
        <v>26646</v>
      </c>
      <c r="Q89" t="s">
        <v>26647</v>
      </c>
      <c r="R89" t="s">
        <v>21156</v>
      </c>
      <c r="S89" t="s">
        <v>314</v>
      </c>
      <c r="T89" t="s">
        <v>26497</v>
      </c>
      <c r="U89" t="s">
        <v>14233</v>
      </c>
      <c r="V89" t="s">
        <v>25625</v>
      </c>
      <c r="W89" t="s">
        <v>26648</v>
      </c>
      <c r="X89" t="s">
        <v>26649</v>
      </c>
      <c r="Y89" t="s">
        <v>26650</v>
      </c>
      <c r="Z89" t="s">
        <v>26651</v>
      </c>
    </row>
    <row r="90" spans="1:26" x14ac:dyDescent="0.3">
      <c r="A90">
        <v>89</v>
      </c>
      <c r="B90" s="1">
        <v>45828.404236111113</v>
      </c>
      <c r="C90" s="1">
        <v>45828.404328703706</v>
      </c>
      <c r="D90" t="s">
        <v>3831</v>
      </c>
      <c r="E90" t="s">
        <v>3832</v>
      </c>
      <c r="F90" t="s">
        <v>3832</v>
      </c>
      <c r="G90">
        <v>9</v>
      </c>
      <c r="H90">
        <v>23</v>
      </c>
      <c r="I90" t="s">
        <v>26652</v>
      </c>
      <c r="J90" t="s">
        <v>26653</v>
      </c>
      <c r="K90" t="s">
        <v>26654</v>
      </c>
      <c r="L90" t="s">
        <v>26655</v>
      </c>
      <c r="M90" t="s">
        <v>26656</v>
      </c>
      <c r="N90" t="s">
        <v>25809</v>
      </c>
      <c r="O90" t="s">
        <v>26657</v>
      </c>
      <c r="P90" t="s">
        <v>26658</v>
      </c>
      <c r="Q90" t="s">
        <v>26659</v>
      </c>
      <c r="R90" t="s">
        <v>21021</v>
      </c>
      <c r="S90" t="s">
        <v>25788</v>
      </c>
      <c r="T90" t="s">
        <v>26660</v>
      </c>
      <c r="U90" t="s">
        <v>14233</v>
      </c>
      <c r="V90" t="s">
        <v>25762</v>
      </c>
      <c r="W90" t="s">
        <v>26661</v>
      </c>
      <c r="X90" t="s">
        <v>25764</v>
      </c>
      <c r="Y90" t="s">
        <v>26662</v>
      </c>
      <c r="Z90" t="s">
        <v>26663</v>
      </c>
    </row>
    <row r="91" spans="1:26" x14ac:dyDescent="0.3">
      <c r="A91">
        <v>90</v>
      </c>
      <c r="B91" s="1">
        <v>45828.405127314814</v>
      </c>
      <c r="C91" s="1">
        <v>45828.405219907407</v>
      </c>
      <c r="D91" t="s">
        <v>4777</v>
      </c>
      <c r="E91" t="s">
        <v>4778</v>
      </c>
      <c r="F91" t="s">
        <v>26664</v>
      </c>
      <c r="G91">
        <v>9</v>
      </c>
      <c r="H91">
        <v>17</v>
      </c>
      <c r="I91" t="s">
        <v>25676</v>
      </c>
      <c r="J91" t="s">
        <v>26665</v>
      </c>
      <c r="K91" t="s">
        <v>26666</v>
      </c>
      <c r="L91" t="s">
        <v>26667</v>
      </c>
      <c r="M91" t="s">
        <v>26668</v>
      </c>
      <c r="N91" t="s">
        <v>25809</v>
      </c>
      <c r="O91" t="s">
        <v>26669</v>
      </c>
      <c r="P91" t="s">
        <v>26670</v>
      </c>
      <c r="Q91" t="s">
        <v>26671</v>
      </c>
      <c r="R91" t="s">
        <v>26577</v>
      </c>
      <c r="S91" t="s">
        <v>26672</v>
      </c>
      <c r="T91" t="s">
        <v>26579</v>
      </c>
      <c r="U91" t="s">
        <v>26580</v>
      </c>
      <c r="V91" t="s">
        <v>25661</v>
      </c>
      <c r="W91" t="s">
        <v>26581</v>
      </c>
      <c r="X91" t="s">
        <v>26097</v>
      </c>
      <c r="Y91" t="s">
        <v>26582</v>
      </c>
      <c r="Z91" t="s">
        <v>26583</v>
      </c>
    </row>
    <row r="92" spans="1:26" x14ac:dyDescent="0.3">
      <c r="A92">
        <v>91</v>
      </c>
      <c r="B92" s="1">
        <v>45828.405173611114</v>
      </c>
      <c r="C92" s="1">
        <v>45828.405243055553</v>
      </c>
      <c r="D92" t="s">
        <v>1919</v>
      </c>
      <c r="E92" t="s">
        <v>1920</v>
      </c>
      <c r="F92" t="s">
        <v>1920</v>
      </c>
      <c r="G92">
        <v>9</v>
      </c>
      <c r="H92">
        <v>20</v>
      </c>
      <c r="I92" t="s">
        <v>26673</v>
      </c>
      <c r="J92" t="s">
        <v>25718</v>
      </c>
      <c r="K92" t="s">
        <v>26674</v>
      </c>
      <c r="L92" t="s">
        <v>26675</v>
      </c>
      <c r="M92" t="s">
        <v>26676</v>
      </c>
      <c r="N92" t="s">
        <v>26059</v>
      </c>
      <c r="O92" t="s">
        <v>26677</v>
      </c>
      <c r="P92" t="s">
        <v>26678</v>
      </c>
      <c r="Q92" t="s">
        <v>26679</v>
      </c>
      <c r="R92" t="s">
        <v>25676</v>
      </c>
      <c r="S92" t="s">
        <v>20592</v>
      </c>
      <c r="T92" t="s">
        <v>16918</v>
      </c>
      <c r="U92" t="s">
        <v>14233</v>
      </c>
      <c r="V92" t="s">
        <v>25625</v>
      </c>
      <c r="W92" t="s">
        <v>26680</v>
      </c>
      <c r="X92" t="s">
        <v>25703</v>
      </c>
      <c r="Y92" t="s">
        <v>25841</v>
      </c>
      <c r="Z92" t="s">
        <v>26681</v>
      </c>
    </row>
    <row r="93" spans="1:26" x14ac:dyDescent="0.3">
      <c r="A93">
        <v>92</v>
      </c>
      <c r="B93" s="1">
        <v>45828.404918981483</v>
      </c>
      <c r="C93" s="1">
        <v>45828.405636574076</v>
      </c>
      <c r="D93" t="s">
        <v>1943</v>
      </c>
      <c r="E93" t="s">
        <v>1944</v>
      </c>
      <c r="F93" t="s">
        <v>1944</v>
      </c>
      <c r="G93">
        <v>9</v>
      </c>
      <c r="H93">
        <v>34</v>
      </c>
      <c r="I93" t="s">
        <v>25676</v>
      </c>
      <c r="J93" t="s">
        <v>26682</v>
      </c>
      <c r="K93" t="s">
        <v>26683</v>
      </c>
      <c r="L93" t="s">
        <v>26684</v>
      </c>
      <c r="M93" t="s">
        <v>26685</v>
      </c>
      <c r="N93" t="s">
        <v>25809</v>
      </c>
      <c r="O93" t="s">
        <v>25682</v>
      </c>
      <c r="P93" t="s">
        <v>26686</v>
      </c>
      <c r="Q93" t="s">
        <v>26687</v>
      </c>
      <c r="R93" t="s">
        <v>26019</v>
      </c>
      <c r="S93" t="s">
        <v>26020</v>
      </c>
      <c r="T93" t="s">
        <v>26688</v>
      </c>
      <c r="U93" t="s">
        <v>14233</v>
      </c>
      <c r="V93" t="s">
        <v>26689</v>
      </c>
      <c r="W93" t="s">
        <v>26690</v>
      </c>
      <c r="X93" t="s">
        <v>25852</v>
      </c>
      <c r="Y93" t="s">
        <v>26691</v>
      </c>
      <c r="Z93" t="s">
        <v>26692</v>
      </c>
    </row>
    <row r="94" spans="1:26" x14ac:dyDescent="0.3">
      <c r="A94">
        <v>93</v>
      </c>
      <c r="B94" s="1">
        <v>45828.405752314815</v>
      </c>
      <c r="C94" s="1">
        <v>45828.405810185184</v>
      </c>
      <c r="D94" t="s">
        <v>1954</v>
      </c>
      <c r="E94" t="s">
        <v>1955</v>
      </c>
      <c r="F94" t="s">
        <v>1955</v>
      </c>
      <c r="G94">
        <v>9</v>
      </c>
      <c r="H94">
        <v>21</v>
      </c>
      <c r="I94" t="s">
        <v>25853</v>
      </c>
      <c r="J94" t="s">
        <v>26543</v>
      </c>
      <c r="K94" t="s">
        <v>26693</v>
      </c>
      <c r="L94" t="s">
        <v>26694</v>
      </c>
      <c r="M94" t="s">
        <v>26695</v>
      </c>
      <c r="N94" t="s">
        <v>25857</v>
      </c>
      <c r="O94" t="s">
        <v>26696</v>
      </c>
      <c r="P94" t="s">
        <v>26697</v>
      </c>
      <c r="Q94" t="s">
        <v>26698</v>
      </c>
      <c r="R94" t="s">
        <v>25676</v>
      </c>
      <c r="S94" t="s">
        <v>20592</v>
      </c>
      <c r="T94" t="s">
        <v>16918</v>
      </c>
      <c r="U94" t="s">
        <v>14233</v>
      </c>
      <c r="V94" t="s">
        <v>26689</v>
      </c>
      <c r="W94" t="s">
        <v>26699</v>
      </c>
      <c r="X94" t="s">
        <v>25852</v>
      </c>
      <c r="Y94" t="s">
        <v>26700</v>
      </c>
      <c r="Z94" t="s">
        <v>26701</v>
      </c>
    </row>
    <row r="95" spans="1:26" x14ac:dyDescent="0.3">
      <c r="A95">
        <v>94</v>
      </c>
      <c r="B95" s="1">
        <v>45828.405821759261</v>
      </c>
      <c r="C95" s="1">
        <v>45828.405891203707</v>
      </c>
      <c r="D95" t="s">
        <v>1930</v>
      </c>
      <c r="E95" t="s">
        <v>1931</v>
      </c>
      <c r="F95" t="s">
        <v>1931</v>
      </c>
      <c r="G95">
        <v>9</v>
      </c>
      <c r="H95">
        <v>1</v>
      </c>
      <c r="I95" t="s">
        <v>26702</v>
      </c>
      <c r="J95" t="s">
        <v>26703</v>
      </c>
      <c r="K95" t="s">
        <v>26704</v>
      </c>
      <c r="L95" t="s">
        <v>26705</v>
      </c>
      <c r="M95" t="s">
        <v>26706</v>
      </c>
      <c r="N95" t="s">
        <v>25857</v>
      </c>
      <c r="O95" t="s">
        <v>26707</v>
      </c>
      <c r="P95" t="s">
        <v>26708</v>
      </c>
      <c r="Q95" t="s">
        <v>26709</v>
      </c>
      <c r="R95" t="s">
        <v>22514</v>
      </c>
      <c r="S95" t="s">
        <v>20592</v>
      </c>
      <c r="T95" t="s">
        <v>16918</v>
      </c>
      <c r="U95" t="s">
        <v>14233</v>
      </c>
      <c r="V95" t="s">
        <v>25661</v>
      </c>
      <c r="W95" t="s">
        <v>26614</v>
      </c>
      <c r="X95" t="s">
        <v>25852</v>
      </c>
      <c r="Y95" t="s">
        <v>26710</v>
      </c>
      <c r="Z95" t="s">
        <v>26711</v>
      </c>
    </row>
    <row r="96" spans="1:26" x14ac:dyDescent="0.3">
      <c r="A96">
        <v>95</v>
      </c>
      <c r="B96" s="1">
        <v>45828.4065625</v>
      </c>
      <c r="C96" s="1">
        <v>45828.406747685185</v>
      </c>
      <c r="D96" t="s">
        <v>2544</v>
      </c>
      <c r="E96" t="s">
        <v>2545</v>
      </c>
      <c r="F96" t="s">
        <v>2545</v>
      </c>
      <c r="G96">
        <v>9</v>
      </c>
      <c r="H96">
        <v>29</v>
      </c>
      <c r="I96" t="s">
        <v>26712</v>
      </c>
      <c r="J96" t="s">
        <v>26713</v>
      </c>
      <c r="K96" t="s">
        <v>26714</v>
      </c>
      <c r="L96" t="s">
        <v>26715</v>
      </c>
      <c r="M96" t="s">
        <v>26546</v>
      </c>
      <c r="N96" t="s">
        <v>25848</v>
      </c>
      <c r="O96" t="s">
        <v>26716</v>
      </c>
      <c r="P96" t="s">
        <v>26717</v>
      </c>
      <c r="Q96" t="s">
        <v>25851</v>
      </c>
      <c r="R96" t="s">
        <v>25676</v>
      </c>
      <c r="S96" t="s">
        <v>20592</v>
      </c>
      <c r="T96" t="s">
        <v>16918</v>
      </c>
      <c r="U96" t="s">
        <v>14233</v>
      </c>
      <c r="V96" t="s">
        <v>25762</v>
      </c>
      <c r="W96" t="s">
        <v>26718</v>
      </c>
      <c r="X96" t="s">
        <v>25764</v>
      </c>
      <c r="Y96" t="s">
        <v>26719</v>
      </c>
      <c r="Z96" t="s">
        <v>26720</v>
      </c>
    </row>
    <row r="97" spans="1:26" x14ac:dyDescent="0.3">
      <c r="A97">
        <v>96</v>
      </c>
      <c r="B97" s="1">
        <v>45828.391597222224</v>
      </c>
      <c r="C97" s="1">
        <v>45828.406851851854</v>
      </c>
      <c r="D97" t="s">
        <v>3855</v>
      </c>
      <c r="E97" t="s">
        <v>3856</v>
      </c>
      <c r="F97" t="s">
        <v>3856</v>
      </c>
      <c r="G97">
        <v>9</v>
      </c>
      <c r="H97">
        <v>2</v>
      </c>
      <c r="I97" t="s">
        <v>25947</v>
      </c>
      <c r="J97" t="s">
        <v>26721</v>
      </c>
      <c r="K97" t="s">
        <v>25641</v>
      </c>
      <c r="L97" t="s">
        <v>26455</v>
      </c>
      <c r="M97" t="s">
        <v>26722</v>
      </c>
      <c r="N97" t="s">
        <v>25857</v>
      </c>
      <c r="O97" t="s">
        <v>26723</v>
      </c>
      <c r="P97" t="s">
        <v>25756</v>
      </c>
      <c r="Q97" t="s">
        <v>26724</v>
      </c>
      <c r="R97" t="s">
        <v>21021</v>
      </c>
      <c r="S97" t="s">
        <v>25788</v>
      </c>
      <c r="T97" t="s">
        <v>26725</v>
      </c>
      <c r="U97" t="s">
        <v>14233</v>
      </c>
      <c r="V97" t="s">
        <v>25762</v>
      </c>
      <c r="W97" t="s">
        <v>26726</v>
      </c>
      <c r="X97" t="s">
        <v>25764</v>
      </c>
      <c r="Y97" t="s">
        <v>26727</v>
      </c>
      <c r="Z97" t="s">
        <v>26728</v>
      </c>
    </row>
    <row r="98" spans="1:26" x14ac:dyDescent="0.3">
      <c r="A98">
        <v>97</v>
      </c>
      <c r="B98" s="1">
        <v>45828.407210648147</v>
      </c>
      <c r="C98" s="1">
        <v>45828.40724537037</v>
      </c>
      <c r="D98" t="s">
        <v>2583</v>
      </c>
      <c r="E98" t="s">
        <v>2584</v>
      </c>
      <c r="F98" t="s">
        <v>5933</v>
      </c>
      <c r="G98">
        <v>9</v>
      </c>
      <c r="H98">
        <v>7</v>
      </c>
      <c r="I98" t="s">
        <v>25676</v>
      </c>
      <c r="J98" t="s">
        <v>26729</v>
      </c>
      <c r="K98" t="s">
        <v>26730</v>
      </c>
      <c r="L98" t="s">
        <v>26731</v>
      </c>
      <c r="M98" t="s">
        <v>26732</v>
      </c>
      <c r="N98" t="s">
        <v>25835</v>
      </c>
      <c r="O98" t="s">
        <v>26733</v>
      </c>
      <c r="P98" t="s">
        <v>26734</v>
      </c>
      <c r="Q98" t="s">
        <v>26735</v>
      </c>
      <c r="R98" t="s">
        <v>25676</v>
      </c>
      <c r="S98" t="s">
        <v>20582</v>
      </c>
      <c r="T98" t="s">
        <v>16918</v>
      </c>
      <c r="U98" t="s">
        <v>14233</v>
      </c>
      <c r="V98" t="s">
        <v>25625</v>
      </c>
      <c r="W98" t="s">
        <v>26736</v>
      </c>
      <c r="X98" t="s">
        <v>25764</v>
      </c>
      <c r="Y98" t="s">
        <v>26737</v>
      </c>
      <c r="Z98" t="s">
        <v>26736</v>
      </c>
    </row>
    <row r="99" spans="1:26" x14ac:dyDescent="0.3">
      <c r="A99">
        <v>98</v>
      </c>
      <c r="B99" s="1">
        <v>45828.40724537037</v>
      </c>
      <c r="C99" s="1">
        <v>45828.40730324074</v>
      </c>
      <c r="D99" t="s">
        <v>2523</v>
      </c>
      <c r="E99" t="s">
        <v>2524</v>
      </c>
      <c r="F99" t="s">
        <v>2524</v>
      </c>
      <c r="G99">
        <v>9</v>
      </c>
      <c r="H99">
        <v>3</v>
      </c>
      <c r="I99" t="s">
        <v>25676</v>
      </c>
      <c r="J99" t="s">
        <v>26738</v>
      </c>
      <c r="K99" t="s">
        <v>26739</v>
      </c>
      <c r="L99" t="s">
        <v>26740</v>
      </c>
      <c r="M99" t="s">
        <v>26741</v>
      </c>
      <c r="N99" t="s">
        <v>26742</v>
      </c>
      <c r="O99" t="s">
        <v>26743</v>
      </c>
      <c r="P99" t="s">
        <v>26744</v>
      </c>
      <c r="Q99" t="s">
        <v>26745</v>
      </c>
      <c r="R99" t="s">
        <v>25676</v>
      </c>
      <c r="S99" t="s">
        <v>20592</v>
      </c>
      <c r="T99" t="s">
        <v>16918</v>
      </c>
      <c r="U99" t="s">
        <v>14233</v>
      </c>
      <c r="V99" t="s">
        <v>25625</v>
      </c>
      <c r="W99" t="s">
        <v>26746</v>
      </c>
      <c r="X99" t="s">
        <v>25764</v>
      </c>
      <c r="Y99" t="s">
        <v>25841</v>
      </c>
      <c r="Z99" t="s">
        <v>26747</v>
      </c>
    </row>
    <row r="100" spans="1:26" x14ac:dyDescent="0.3">
      <c r="A100">
        <v>99</v>
      </c>
      <c r="B100" s="1">
        <v>45828.404768518521</v>
      </c>
      <c r="C100" s="1">
        <v>45828.407384259262</v>
      </c>
      <c r="D100" t="s">
        <v>4533</v>
      </c>
      <c r="E100" t="s">
        <v>4534</v>
      </c>
      <c r="F100" t="s">
        <v>4534</v>
      </c>
      <c r="G100">
        <v>9</v>
      </c>
      <c r="H100">
        <v>30</v>
      </c>
      <c r="I100" t="s">
        <v>26748</v>
      </c>
      <c r="J100" t="s">
        <v>26749</v>
      </c>
      <c r="K100" t="s">
        <v>26750</v>
      </c>
      <c r="L100" t="s">
        <v>26751</v>
      </c>
      <c r="M100" t="s">
        <v>26752</v>
      </c>
      <c r="N100" t="s">
        <v>26547</v>
      </c>
      <c r="O100" t="s">
        <v>26753</v>
      </c>
      <c r="P100" t="s">
        <v>26754</v>
      </c>
      <c r="Q100" t="s">
        <v>26755</v>
      </c>
      <c r="R100" t="s">
        <v>26756</v>
      </c>
      <c r="S100" t="s">
        <v>26757</v>
      </c>
      <c r="T100" t="s">
        <v>26758</v>
      </c>
      <c r="U100" t="s">
        <v>14233</v>
      </c>
      <c r="V100" t="s">
        <v>25625</v>
      </c>
      <c r="W100" t="s">
        <v>25840</v>
      </c>
      <c r="X100" t="s">
        <v>25852</v>
      </c>
      <c r="Y100" t="s">
        <v>25841</v>
      </c>
      <c r="Z100" t="s">
        <v>26569</v>
      </c>
    </row>
    <row r="101" spans="1:26" x14ac:dyDescent="0.3">
      <c r="A101">
        <v>100</v>
      </c>
      <c r="B101" s="1">
        <v>45828.407546296294</v>
      </c>
      <c r="C101" s="1">
        <v>45828.407638888886</v>
      </c>
      <c r="D101" t="s">
        <v>2469</v>
      </c>
      <c r="E101" t="s">
        <v>2470</v>
      </c>
      <c r="F101" t="s">
        <v>5836</v>
      </c>
      <c r="G101">
        <v>9</v>
      </c>
      <c r="H101">
        <v>33</v>
      </c>
      <c r="I101" t="s">
        <v>26759</v>
      </c>
      <c r="J101" t="s">
        <v>26760</v>
      </c>
      <c r="K101" t="s">
        <v>26761</v>
      </c>
      <c r="L101" t="s">
        <v>26762</v>
      </c>
      <c r="M101" t="s">
        <v>26763</v>
      </c>
      <c r="N101" t="s">
        <v>26059</v>
      </c>
      <c r="O101" t="s">
        <v>26764</v>
      </c>
      <c r="P101" t="s">
        <v>26765</v>
      </c>
      <c r="Q101" t="s">
        <v>26766</v>
      </c>
      <c r="R101" t="s">
        <v>25676</v>
      </c>
      <c r="S101" t="s">
        <v>20582</v>
      </c>
      <c r="T101" t="s">
        <v>16918</v>
      </c>
      <c r="U101" t="s">
        <v>14233</v>
      </c>
      <c r="V101" t="s">
        <v>25625</v>
      </c>
      <c r="W101" t="s">
        <v>26767</v>
      </c>
      <c r="X101" t="s">
        <v>25852</v>
      </c>
      <c r="Y101" t="s">
        <v>26768</v>
      </c>
      <c r="Z101" t="s">
        <v>26769</v>
      </c>
    </row>
    <row r="102" spans="1:26" x14ac:dyDescent="0.3">
      <c r="A102">
        <v>101</v>
      </c>
      <c r="B102" s="1">
        <v>45828.409872685188</v>
      </c>
      <c r="C102" s="1">
        <v>45828.409918981481</v>
      </c>
      <c r="D102" t="s">
        <v>3067</v>
      </c>
      <c r="E102" t="s">
        <v>3068</v>
      </c>
      <c r="F102" t="s">
        <v>3068</v>
      </c>
      <c r="G102">
        <v>9</v>
      </c>
      <c r="H102">
        <v>37</v>
      </c>
      <c r="I102" t="s">
        <v>25947</v>
      </c>
      <c r="J102" t="s">
        <v>26543</v>
      </c>
      <c r="K102" t="s">
        <v>26770</v>
      </c>
      <c r="L102" t="s">
        <v>26771</v>
      </c>
      <c r="M102" t="s">
        <v>26772</v>
      </c>
      <c r="N102" t="s">
        <v>26773</v>
      </c>
      <c r="O102" t="s">
        <v>25810</v>
      </c>
      <c r="P102" t="s">
        <v>26774</v>
      </c>
      <c r="Q102" t="s">
        <v>26775</v>
      </c>
      <c r="R102" t="s">
        <v>20990</v>
      </c>
      <c r="S102" t="s">
        <v>22096</v>
      </c>
      <c r="T102" t="s">
        <v>26776</v>
      </c>
      <c r="U102" t="s">
        <v>25777</v>
      </c>
      <c r="V102" t="s">
        <v>26777</v>
      </c>
      <c r="W102" t="s">
        <v>26778</v>
      </c>
      <c r="X102" t="s">
        <v>26052</v>
      </c>
      <c r="Y102" t="s">
        <v>26779</v>
      </c>
      <c r="Z102" t="s">
        <v>26780</v>
      </c>
    </row>
    <row r="103" spans="1:26" x14ac:dyDescent="0.3">
      <c r="A103">
        <v>102</v>
      </c>
      <c r="B103" s="1">
        <v>45828.430868055555</v>
      </c>
      <c r="C103" s="1">
        <v>45828.433692129627</v>
      </c>
      <c r="D103" t="s">
        <v>1912</v>
      </c>
      <c r="E103" t="s">
        <v>1913</v>
      </c>
      <c r="F103" t="s">
        <v>1913</v>
      </c>
      <c r="G103">
        <v>9</v>
      </c>
      <c r="H103">
        <v>39</v>
      </c>
      <c r="I103" t="s">
        <v>26781</v>
      </c>
      <c r="J103" t="s">
        <v>26782</v>
      </c>
      <c r="K103" t="s">
        <v>26783</v>
      </c>
      <c r="L103" t="s">
        <v>26784</v>
      </c>
      <c r="M103" t="s">
        <v>26785</v>
      </c>
      <c r="N103" t="s">
        <v>25798</v>
      </c>
      <c r="O103" t="s">
        <v>26786</v>
      </c>
      <c r="P103" t="s">
        <v>26787</v>
      </c>
      <c r="Q103" t="s">
        <v>26788</v>
      </c>
      <c r="R103" t="s">
        <v>20990</v>
      </c>
      <c r="S103" t="s">
        <v>22096</v>
      </c>
      <c r="T103" t="s">
        <v>26776</v>
      </c>
      <c r="U103" t="s">
        <v>25777</v>
      </c>
      <c r="V103" t="s">
        <v>26777</v>
      </c>
      <c r="W103" t="s">
        <v>26778</v>
      </c>
      <c r="X103" t="s">
        <v>26052</v>
      </c>
      <c r="Y103" t="s">
        <v>26779</v>
      </c>
      <c r="Z103" t="s">
        <v>26789</v>
      </c>
    </row>
    <row r="104" spans="1:26" x14ac:dyDescent="0.3">
      <c r="A104">
        <v>103</v>
      </c>
      <c r="B104" s="1">
        <v>45828.479062500002</v>
      </c>
      <c r="C104" s="1">
        <v>45828.495115740741</v>
      </c>
      <c r="D104" t="s">
        <v>1119</v>
      </c>
      <c r="E104" t="s">
        <v>1120</v>
      </c>
      <c r="F104" t="s">
        <v>1120</v>
      </c>
      <c r="G104">
        <v>1</v>
      </c>
      <c r="H104">
        <v>16</v>
      </c>
      <c r="I104" t="s">
        <v>314</v>
      </c>
      <c r="J104" t="s">
        <v>26020</v>
      </c>
      <c r="K104" t="s">
        <v>26790</v>
      </c>
      <c r="L104" t="s">
        <v>26791</v>
      </c>
      <c r="M104" t="s">
        <v>26792</v>
      </c>
      <c r="N104" t="s">
        <v>26059</v>
      </c>
      <c r="O104" t="s">
        <v>26793</v>
      </c>
      <c r="P104" t="s">
        <v>26794</v>
      </c>
      <c r="Q104" t="s">
        <v>26795</v>
      </c>
      <c r="R104" t="s">
        <v>26796</v>
      </c>
      <c r="S104" t="s">
        <v>26020</v>
      </c>
      <c r="T104" t="s">
        <v>26021</v>
      </c>
      <c r="U104" t="s">
        <v>25761</v>
      </c>
      <c r="V104" t="s">
        <v>26135</v>
      </c>
      <c r="W104" t="s">
        <v>26797</v>
      </c>
      <c r="X104" t="s">
        <v>26052</v>
      </c>
      <c r="Y104" t="s">
        <v>26798</v>
      </c>
      <c r="Z104" t="s">
        <v>26799</v>
      </c>
    </row>
    <row r="105" spans="1:26" x14ac:dyDescent="0.3">
      <c r="A105">
        <v>104</v>
      </c>
      <c r="B105" s="1">
        <v>45828.534826388888</v>
      </c>
      <c r="C105" s="1">
        <v>45828.542037037034</v>
      </c>
      <c r="D105" t="s">
        <v>6105</v>
      </c>
      <c r="E105" t="s">
        <v>6106</v>
      </c>
      <c r="F105" t="s">
        <v>6107</v>
      </c>
      <c r="G105">
        <v>12</v>
      </c>
      <c r="H105">
        <v>9</v>
      </c>
      <c r="I105" t="s">
        <v>26800</v>
      </c>
      <c r="J105" t="s">
        <v>26801</v>
      </c>
      <c r="K105" t="s">
        <v>26802</v>
      </c>
      <c r="L105" t="s">
        <v>26803</v>
      </c>
      <c r="M105" t="s">
        <v>26804</v>
      </c>
      <c r="N105" t="s">
        <v>26805</v>
      </c>
      <c r="O105" t="s">
        <v>26806</v>
      </c>
      <c r="P105" t="s">
        <v>26807</v>
      </c>
      <c r="Q105" t="s">
        <v>26808</v>
      </c>
      <c r="R105" t="s">
        <v>26809</v>
      </c>
      <c r="S105" t="s">
        <v>21109</v>
      </c>
      <c r="T105" t="s">
        <v>26810</v>
      </c>
      <c r="U105" t="s">
        <v>26811</v>
      </c>
      <c r="V105" t="s">
        <v>26812</v>
      </c>
      <c r="W105" t="s">
        <v>26614</v>
      </c>
      <c r="X105" t="s">
        <v>26052</v>
      </c>
      <c r="Y105" t="s">
        <v>26813</v>
      </c>
      <c r="Z105" t="s">
        <v>26814</v>
      </c>
    </row>
    <row r="106" spans="1:26" x14ac:dyDescent="0.3">
      <c r="A106">
        <v>105</v>
      </c>
      <c r="B106" s="1">
        <v>45828.535787037035</v>
      </c>
      <c r="C106" s="1">
        <v>45828.544872685183</v>
      </c>
      <c r="D106" t="s">
        <v>4680</v>
      </c>
      <c r="E106" t="s">
        <v>4681</v>
      </c>
      <c r="F106" t="s">
        <v>4681</v>
      </c>
      <c r="G106">
        <v>12</v>
      </c>
      <c r="H106">
        <v>12</v>
      </c>
      <c r="I106" t="s">
        <v>26815</v>
      </c>
      <c r="J106" t="s">
        <v>26816</v>
      </c>
      <c r="K106" t="s">
        <v>26817</v>
      </c>
      <c r="L106" t="s">
        <v>26818</v>
      </c>
      <c r="M106" t="s">
        <v>26819</v>
      </c>
      <c r="N106" t="s">
        <v>25880</v>
      </c>
      <c r="O106" t="s">
        <v>26820</v>
      </c>
      <c r="P106" t="s">
        <v>26821</v>
      </c>
      <c r="Q106" t="s">
        <v>26822</v>
      </c>
      <c r="R106" t="s">
        <v>26823</v>
      </c>
      <c r="S106" t="s">
        <v>26824</v>
      </c>
      <c r="T106" t="s">
        <v>26825</v>
      </c>
      <c r="U106" t="s">
        <v>26826</v>
      </c>
      <c r="V106" t="s">
        <v>26827</v>
      </c>
      <c r="W106" t="s">
        <v>26828</v>
      </c>
      <c r="X106" t="s">
        <v>26829</v>
      </c>
      <c r="Y106" t="s">
        <v>26830</v>
      </c>
      <c r="Z106" t="s">
        <v>26831</v>
      </c>
    </row>
    <row r="107" spans="1:26" x14ac:dyDescent="0.3">
      <c r="A107">
        <v>106</v>
      </c>
      <c r="B107" s="1">
        <v>45828.53460648148</v>
      </c>
      <c r="C107" s="1">
        <v>45828.545694444445</v>
      </c>
      <c r="D107" t="s">
        <v>2330</v>
      </c>
      <c r="E107" t="s">
        <v>2331</v>
      </c>
      <c r="F107" t="s">
        <v>6433</v>
      </c>
      <c r="G107">
        <v>12</v>
      </c>
      <c r="H107">
        <v>36</v>
      </c>
      <c r="I107" t="s">
        <v>25876</v>
      </c>
      <c r="J107" t="s">
        <v>26832</v>
      </c>
      <c r="K107" t="s">
        <v>26833</v>
      </c>
      <c r="L107" t="s">
        <v>26834</v>
      </c>
      <c r="M107" t="s">
        <v>26835</v>
      </c>
      <c r="N107" t="s">
        <v>26836</v>
      </c>
      <c r="O107" t="s">
        <v>26837</v>
      </c>
      <c r="P107" t="s">
        <v>26838</v>
      </c>
      <c r="Q107" t="s">
        <v>26839</v>
      </c>
      <c r="R107" t="s">
        <v>22096</v>
      </c>
      <c r="S107" t="s">
        <v>26840</v>
      </c>
      <c r="T107" t="s">
        <v>25777</v>
      </c>
      <c r="U107" t="s">
        <v>14233</v>
      </c>
      <c r="V107" t="s">
        <v>26777</v>
      </c>
      <c r="W107" t="s">
        <v>26052</v>
      </c>
      <c r="X107" t="s">
        <v>26841</v>
      </c>
      <c r="Y107" t="s">
        <v>26842</v>
      </c>
      <c r="Z107" t="s">
        <v>26842</v>
      </c>
    </row>
    <row r="108" spans="1:26" x14ac:dyDescent="0.3">
      <c r="A108">
        <v>107</v>
      </c>
      <c r="B108" s="1">
        <v>45828.534398148149</v>
      </c>
      <c r="C108" s="1">
        <v>45828.545798611114</v>
      </c>
      <c r="D108" t="s">
        <v>14000</v>
      </c>
      <c r="E108" t="s">
        <v>14001</v>
      </c>
      <c r="F108" t="s">
        <v>14001</v>
      </c>
      <c r="G108">
        <v>12</v>
      </c>
      <c r="H108">
        <v>21</v>
      </c>
      <c r="I108" t="s">
        <v>26843</v>
      </c>
      <c r="J108" t="s">
        <v>26844</v>
      </c>
      <c r="K108" t="s">
        <v>26845</v>
      </c>
      <c r="L108" t="s">
        <v>26846</v>
      </c>
      <c r="M108" t="s">
        <v>26847</v>
      </c>
      <c r="N108" t="s">
        <v>26531</v>
      </c>
      <c r="O108" t="s">
        <v>26848</v>
      </c>
      <c r="P108" t="s">
        <v>26849</v>
      </c>
      <c r="Q108" t="s">
        <v>26850</v>
      </c>
      <c r="R108" t="s">
        <v>314</v>
      </c>
      <c r="S108" t="s">
        <v>25676</v>
      </c>
      <c r="T108" t="s">
        <v>26851</v>
      </c>
      <c r="U108" t="s">
        <v>14233</v>
      </c>
      <c r="V108" t="s">
        <v>26827</v>
      </c>
      <c r="W108" t="s">
        <v>26852</v>
      </c>
      <c r="X108" t="s">
        <v>26853</v>
      </c>
      <c r="Y108" t="s">
        <v>26854</v>
      </c>
      <c r="Z108" t="s">
        <v>26855</v>
      </c>
    </row>
    <row r="109" spans="1:26" x14ac:dyDescent="0.3">
      <c r="A109">
        <v>108</v>
      </c>
      <c r="B109" s="1">
        <v>45828.535717592589</v>
      </c>
      <c r="C109" s="1">
        <v>45828.548726851855</v>
      </c>
      <c r="D109" t="s">
        <v>2342</v>
      </c>
      <c r="E109" t="s">
        <v>2343</v>
      </c>
      <c r="F109" t="s">
        <v>2343</v>
      </c>
      <c r="G109">
        <v>12</v>
      </c>
      <c r="H109">
        <v>25</v>
      </c>
      <c r="I109" t="s">
        <v>25676</v>
      </c>
      <c r="J109" t="s">
        <v>26856</v>
      </c>
      <c r="K109" t="s">
        <v>26857</v>
      </c>
      <c r="L109" t="s">
        <v>26858</v>
      </c>
      <c r="M109" t="s">
        <v>26859</v>
      </c>
      <c r="N109" t="s">
        <v>25896</v>
      </c>
      <c r="O109" t="s">
        <v>26860</v>
      </c>
      <c r="P109" t="s">
        <v>26861</v>
      </c>
      <c r="Q109" t="s">
        <v>26862</v>
      </c>
      <c r="R109" t="s">
        <v>25676</v>
      </c>
      <c r="S109" t="s">
        <v>26863</v>
      </c>
      <c r="T109" t="s">
        <v>26864</v>
      </c>
      <c r="U109" t="s">
        <v>14233</v>
      </c>
      <c r="V109" t="s">
        <v>26135</v>
      </c>
      <c r="W109" t="s">
        <v>26135</v>
      </c>
      <c r="X109" t="s">
        <v>26136</v>
      </c>
      <c r="Y109" t="s">
        <v>26136</v>
      </c>
      <c r="Z109" t="s">
        <v>26865</v>
      </c>
    </row>
    <row r="110" spans="1:26" x14ac:dyDescent="0.3">
      <c r="A110">
        <v>109</v>
      </c>
      <c r="B110" s="1">
        <v>45828.53502314815</v>
      </c>
      <c r="C110" s="1">
        <v>45828.549710648149</v>
      </c>
      <c r="D110" t="s">
        <v>6181</v>
      </c>
      <c r="E110" t="s">
        <v>6182</v>
      </c>
      <c r="F110" t="s">
        <v>6182</v>
      </c>
      <c r="G110">
        <v>12</v>
      </c>
      <c r="H110">
        <v>10</v>
      </c>
      <c r="I110" t="s">
        <v>25876</v>
      </c>
      <c r="J110" t="s">
        <v>26866</v>
      </c>
      <c r="K110" t="s">
        <v>26867</v>
      </c>
      <c r="L110" t="s">
        <v>26455</v>
      </c>
      <c r="M110" t="s">
        <v>26868</v>
      </c>
      <c r="N110" t="s">
        <v>25809</v>
      </c>
      <c r="O110" t="s">
        <v>26869</v>
      </c>
      <c r="P110" t="s">
        <v>26870</v>
      </c>
      <c r="Q110" t="s">
        <v>26871</v>
      </c>
      <c r="R110" t="s">
        <v>26019</v>
      </c>
      <c r="S110" t="s">
        <v>22024</v>
      </c>
      <c r="T110" t="s">
        <v>26021</v>
      </c>
      <c r="U110" t="s">
        <v>16918</v>
      </c>
      <c r="V110" t="s">
        <v>26135</v>
      </c>
      <c r="W110" t="s">
        <v>26872</v>
      </c>
      <c r="X110" t="s">
        <v>26615</v>
      </c>
      <c r="Y110" t="s">
        <v>16918</v>
      </c>
      <c r="Z110" t="s">
        <v>26873</v>
      </c>
    </row>
    <row r="111" spans="1:26" x14ac:dyDescent="0.3">
      <c r="A111">
        <v>110</v>
      </c>
      <c r="B111" s="1">
        <v>45828.536215277774</v>
      </c>
      <c r="C111" s="1">
        <v>45828.550046296295</v>
      </c>
      <c r="D111" t="s">
        <v>6222</v>
      </c>
      <c r="E111" t="s">
        <v>6223</v>
      </c>
      <c r="F111" t="s">
        <v>6223</v>
      </c>
      <c r="G111">
        <v>12</v>
      </c>
      <c r="H111">
        <v>24</v>
      </c>
      <c r="I111" t="s">
        <v>25676</v>
      </c>
      <c r="J111" t="s">
        <v>26543</v>
      </c>
      <c r="K111" t="s">
        <v>26874</v>
      </c>
      <c r="L111" t="s">
        <v>26455</v>
      </c>
      <c r="M111" t="s">
        <v>26875</v>
      </c>
      <c r="N111" t="s">
        <v>25857</v>
      </c>
      <c r="O111" t="s">
        <v>26876</v>
      </c>
      <c r="P111" t="s">
        <v>25756</v>
      </c>
      <c r="Q111" t="s">
        <v>26877</v>
      </c>
      <c r="R111" t="s">
        <v>26878</v>
      </c>
      <c r="S111" t="s">
        <v>26879</v>
      </c>
      <c r="T111" t="s">
        <v>26880</v>
      </c>
      <c r="U111" t="s">
        <v>16918</v>
      </c>
      <c r="V111" t="s">
        <v>26135</v>
      </c>
      <c r="W111" t="s">
        <v>26135</v>
      </c>
      <c r="X111" t="s">
        <v>26841</v>
      </c>
      <c r="Y111" t="s">
        <v>26881</v>
      </c>
      <c r="Z111" t="s">
        <v>26882</v>
      </c>
    </row>
    <row r="112" spans="1:26" x14ac:dyDescent="0.3">
      <c r="A112">
        <v>111</v>
      </c>
      <c r="B112" s="1">
        <v>45828.534803240742</v>
      </c>
      <c r="C112" s="1">
        <v>45828.55027777778</v>
      </c>
      <c r="D112" t="s">
        <v>6264</v>
      </c>
      <c r="E112" t="s">
        <v>6265</v>
      </c>
      <c r="F112" t="s">
        <v>6265</v>
      </c>
      <c r="G112">
        <v>12</v>
      </c>
      <c r="H112">
        <v>33</v>
      </c>
      <c r="I112" t="s">
        <v>25947</v>
      </c>
      <c r="J112" t="s">
        <v>26543</v>
      </c>
      <c r="K112" t="s">
        <v>26883</v>
      </c>
      <c r="L112" t="s">
        <v>26455</v>
      </c>
      <c r="M112" t="s">
        <v>26884</v>
      </c>
      <c r="N112" t="s">
        <v>26885</v>
      </c>
      <c r="O112" t="s">
        <v>26886</v>
      </c>
      <c r="P112" t="s">
        <v>26887</v>
      </c>
      <c r="Q112" t="s">
        <v>26888</v>
      </c>
      <c r="R112" t="s">
        <v>22514</v>
      </c>
      <c r="S112" t="s">
        <v>22656</v>
      </c>
      <c r="T112" t="s">
        <v>26889</v>
      </c>
      <c r="U112" t="s">
        <v>16918</v>
      </c>
      <c r="V112" t="s">
        <v>26135</v>
      </c>
      <c r="W112" t="s">
        <v>26135</v>
      </c>
      <c r="X112" t="s">
        <v>26841</v>
      </c>
      <c r="Y112" t="s">
        <v>26881</v>
      </c>
      <c r="Z112" t="s">
        <v>26882</v>
      </c>
    </row>
    <row r="113" spans="1:26" x14ac:dyDescent="0.3">
      <c r="A113">
        <v>112</v>
      </c>
      <c r="B113" s="1">
        <v>45828.535925925928</v>
      </c>
      <c r="C113" s="1">
        <v>45828.551215277781</v>
      </c>
      <c r="D113" t="s">
        <v>2411</v>
      </c>
      <c r="E113" t="s">
        <v>2412</v>
      </c>
      <c r="F113" t="s">
        <v>2413</v>
      </c>
      <c r="G113">
        <v>12</v>
      </c>
      <c r="H113">
        <v>18</v>
      </c>
      <c r="I113" t="s">
        <v>25676</v>
      </c>
      <c r="J113" t="s">
        <v>26866</v>
      </c>
      <c r="K113" t="s">
        <v>26890</v>
      </c>
      <c r="L113" t="s">
        <v>26891</v>
      </c>
      <c r="M113" t="s">
        <v>26892</v>
      </c>
      <c r="N113" t="s">
        <v>26059</v>
      </c>
      <c r="O113" t="s">
        <v>26893</v>
      </c>
      <c r="P113" t="s">
        <v>26894</v>
      </c>
      <c r="Q113" t="s">
        <v>26895</v>
      </c>
      <c r="R113" t="s">
        <v>25676</v>
      </c>
      <c r="S113" t="s">
        <v>22024</v>
      </c>
      <c r="T113" t="s">
        <v>26021</v>
      </c>
      <c r="U113" t="s">
        <v>14233</v>
      </c>
      <c r="V113" t="s">
        <v>26135</v>
      </c>
      <c r="W113" t="s">
        <v>26896</v>
      </c>
      <c r="X113" t="s">
        <v>26052</v>
      </c>
      <c r="Y113" t="s">
        <v>26370</v>
      </c>
      <c r="Z113" t="s">
        <v>26897</v>
      </c>
    </row>
    <row r="114" spans="1:26" x14ac:dyDescent="0.3">
      <c r="A114">
        <v>113</v>
      </c>
      <c r="B114" s="1">
        <v>45828.535682870373</v>
      </c>
      <c r="C114" s="1">
        <v>45828.55133101852</v>
      </c>
      <c r="D114" t="s">
        <v>6455</v>
      </c>
      <c r="E114" t="s">
        <v>6456</v>
      </c>
      <c r="F114" t="s">
        <v>6457</v>
      </c>
      <c r="G114">
        <v>12</v>
      </c>
      <c r="H114">
        <v>2</v>
      </c>
      <c r="I114" t="s">
        <v>26898</v>
      </c>
      <c r="J114" t="s">
        <v>26543</v>
      </c>
      <c r="K114" t="s">
        <v>26899</v>
      </c>
      <c r="L114" t="s">
        <v>26900</v>
      </c>
      <c r="M114" t="s">
        <v>26901</v>
      </c>
      <c r="N114" t="s">
        <v>26319</v>
      </c>
      <c r="O114" t="s">
        <v>26902</v>
      </c>
      <c r="P114" t="s">
        <v>26903</v>
      </c>
      <c r="Q114" t="s">
        <v>26904</v>
      </c>
      <c r="R114" t="s">
        <v>26905</v>
      </c>
      <c r="S114" t="s">
        <v>26906</v>
      </c>
      <c r="T114" t="s">
        <v>26907</v>
      </c>
      <c r="U114" t="s">
        <v>26908</v>
      </c>
      <c r="V114" t="s">
        <v>26135</v>
      </c>
      <c r="W114" t="s">
        <v>26909</v>
      </c>
      <c r="X114" t="s">
        <v>26841</v>
      </c>
      <c r="Y114" t="s">
        <v>26910</v>
      </c>
      <c r="Z114" t="s">
        <v>26911</v>
      </c>
    </row>
    <row r="115" spans="1:26" x14ac:dyDescent="0.3">
      <c r="A115">
        <v>114</v>
      </c>
      <c r="B115" s="1">
        <v>45828.546319444446</v>
      </c>
      <c r="C115" s="1">
        <v>45828.551539351851</v>
      </c>
      <c r="D115" t="s">
        <v>6033</v>
      </c>
      <c r="E115" t="s">
        <v>6034</v>
      </c>
      <c r="F115" t="s">
        <v>6034</v>
      </c>
      <c r="G115">
        <v>12</v>
      </c>
      <c r="H115">
        <v>13</v>
      </c>
      <c r="I115" t="s">
        <v>26912</v>
      </c>
      <c r="J115" t="s">
        <v>26913</v>
      </c>
      <c r="K115" t="s">
        <v>26914</v>
      </c>
      <c r="L115" t="s">
        <v>26915</v>
      </c>
      <c r="M115" t="s">
        <v>26916</v>
      </c>
      <c r="N115" t="s">
        <v>26917</v>
      </c>
      <c r="O115" t="s">
        <v>26918</v>
      </c>
      <c r="P115" t="s">
        <v>26919</v>
      </c>
      <c r="Q115" t="s">
        <v>26920</v>
      </c>
      <c r="R115" t="s">
        <v>26921</v>
      </c>
      <c r="S115" t="s">
        <v>26922</v>
      </c>
      <c r="T115" t="s">
        <v>26907</v>
      </c>
      <c r="U115" t="s">
        <v>26923</v>
      </c>
      <c r="V115" t="s">
        <v>26924</v>
      </c>
      <c r="W115" t="s">
        <v>26925</v>
      </c>
      <c r="X115" t="s">
        <v>26841</v>
      </c>
      <c r="Y115" t="s">
        <v>26926</v>
      </c>
      <c r="Z115" t="s">
        <v>26927</v>
      </c>
    </row>
    <row r="116" spans="1:26" x14ac:dyDescent="0.3">
      <c r="A116">
        <v>115</v>
      </c>
      <c r="B116" s="1">
        <v>45828.534687500003</v>
      </c>
      <c r="C116" s="1">
        <v>45828.55164351852</v>
      </c>
      <c r="D116" t="s">
        <v>2383</v>
      </c>
      <c r="E116" t="s">
        <v>2384</v>
      </c>
      <c r="F116" t="s">
        <v>26928</v>
      </c>
      <c r="G116">
        <v>12</v>
      </c>
      <c r="H116">
        <v>3</v>
      </c>
      <c r="I116" t="s">
        <v>22514</v>
      </c>
      <c r="J116" t="s">
        <v>26866</v>
      </c>
      <c r="K116" t="s">
        <v>26929</v>
      </c>
      <c r="L116" t="s">
        <v>26930</v>
      </c>
      <c r="M116" t="s">
        <v>26931</v>
      </c>
      <c r="N116" t="s">
        <v>26932</v>
      </c>
      <c r="O116" t="s">
        <v>26933</v>
      </c>
      <c r="P116" t="s">
        <v>26894</v>
      </c>
      <c r="Q116" t="s">
        <v>26934</v>
      </c>
      <c r="R116" t="s">
        <v>22514</v>
      </c>
      <c r="S116" t="s">
        <v>22656</v>
      </c>
      <c r="T116" t="s">
        <v>26021</v>
      </c>
      <c r="U116" t="s">
        <v>14233</v>
      </c>
      <c r="V116" t="s">
        <v>26135</v>
      </c>
      <c r="W116" t="s">
        <v>26935</v>
      </c>
      <c r="X116" t="s">
        <v>26052</v>
      </c>
      <c r="Y116" t="s">
        <v>25890</v>
      </c>
      <c r="Z116" t="s">
        <v>26936</v>
      </c>
    </row>
    <row r="117" spans="1:26" x14ac:dyDescent="0.3">
      <c r="A117">
        <v>116</v>
      </c>
      <c r="B117" s="1">
        <v>45828.546284722222</v>
      </c>
      <c r="C117" s="1">
        <v>45828.552071759259</v>
      </c>
      <c r="D117" t="s">
        <v>4691</v>
      </c>
      <c r="E117" t="s">
        <v>4692</v>
      </c>
      <c r="F117" t="s">
        <v>26937</v>
      </c>
      <c r="G117">
        <v>12</v>
      </c>
      <c r="H117">
        <v>4</v>
      </c>
      <c r="I117" t="s">
        <v>26938</v>
      </c>
      <c r="J117" t="s">
        <v>26543</v>
      </c>
      <c r="K117" t="s">
        <v>26939</v>
      </c>
      <c r="L117" t="s">
        <v>26940</v>
      </c>
      <c r="M117" t="s">
        <v>26941</v>
      </c>
      <c r="N117" t="s">
        <v>25857</v>
      </c>
      <c r="O117" t="s">
        <v>26942</v>
      </c>
      <c r="P117" t="s">
        <v>25756</v>
      </c>
      <c r="Q117" t="s">
        <v>26943</v>
      </c>
      <c r="R117" t="s">
        <v>26944</v>
      </c>
      <c r="S117" t="s">
        <v>26945</v>
      </c>
      <c r="T117" t="s">
        <v>26946</v>
      </c>
      <c r="U117" t="s">
        <v>16918</v>
      </c>
      <c r="V117" t="s">
        <v>26135</v>
      </c>
      <c r="W117" t="s">
        <v>26947</v>
      </c>
      <c r="X117" t="s">
        <v>26841</v>
      </c>
      <c r="Y117" t="s">
        <v>26948</v>
      </c>
      <c r="Z117" t="s">
        <v>26949</v>
      </c>
    </row>
    <row r="118" spans="1:26" x14ac:dyDescent="0.3">
      <c r="A118">
        <v>117</v>
      </c>
      <c r="B118" s="1">
        <v>45828.537199074075</v>
      </c>
      <c r="C118" s="1">
        <v>45828.552118055559</v>
      </c>
      <c r="D118" t="s">
        <v>6287</v>
      </c>
      <c r="E118" t="s">
        <v>6288</v>
      </c>
      <c r="F118" t="s">
        <v>6288</v>
      </c>
      <c r="G118">
        <v>12</v>
      </c>
      <c r="H118">
        <v>6</v>
      </c>
      <c r="I118" t="s">
        <v>26950</v>
      </c>
      <c r="J118" t="s">
        <v>26951</v>
      </c>
      <c r="K118" t="s">
        <v>26952</v>
      </c>
      <c r="L118" t="s">
        <v>26953</v>
      </c>
      <c r="M118" t="s">
        <v>26954</v>
      </c>
      <c r="N118" t="s">
        <v>26955</v>
      </c>
      <c r="O118" t="s">
        <v>26956</v>
      </c>
      <c r="P118" t="s">
        <v>26957</v>
      </c>
      <c r="Q118" t="s">
        <v>26958</v>
      </c>
      <c r="R118" t="s">
        <v>26959</v>
      </c>
      <c r="S118" t="s">
        <v>21984</v>
      </c>
      <c r="T118" t="s">
        <v>26021</v>
      </c>
      <c r="U118" t="s">
        <v>26960</v>
      </c>
      <c r="V118" t="s">
        <v>26135</v>
      </c>
      <c r="W118" t="s">
        <v>26961</v>
      </c>
      <c r="X118" t="s">
        <v>26052</v>
      </c>
      <c r="Y118" t="s">
        <v>26136</v>
      </c>
      <c r="Z118" t="s">
        <v>26962</v>
      </c>
    </row>
    <row r="119" spans="1:26" x14ac:dyDescent="0.3">
      <c r="A119">
        <v>118</v>
      </c>
      <c r="B119" s="1">
        <v>45828.534525462965</v>
      </c>
      <c r="C119" s="1">
        <v>45828.553530092591</v>
      </c>
      <c r="D119" t="s">
        <v>2433</v>
      </c>
      <c r="E119" t="s">
        <v>2434</v>
      </c>
      <c r="F119" t="s">
        <v>2434</v>
      </c>
      <c r="G119">
        <v>12</v>
      </c>
      <c r="H119">
        <v>17</v>
      </c>
      <c r="I119" t="s">
        <v>26963</v>
      </c>
      <c r="J119" t="s">
        <v>26964</v>
      </c>
      <c r="K119" t="s">
        <v>26965</v>
      </c>
      <c r="L119" t="s">
        <v>26966</v>
      </c>
      <c r="M119" t="s">
        <v>26967</v>
      </c>
      <c r="N119" t="s">
        <v>26968</v>
      </c>
      <c r="O119" t="s">
        <v>26969</v>
      </c>
      <c r="P119" t="s">
        <v>26970</v>
      </c>
      <c r="Q119" t="s">
        <v>26971</v>
      </c>
      <c r="R119" t="s">
        <v>26972</v>
      </c>
      <c r="S119" t="s">
        <v>26973</v>
      </c>
      <c r="T119" t="s">
        <v>26974</v>
      </c>
      <c r="U119" t="s">
        <v>26975</v>
      </c>
      <c r="V119" t="s">
        <v>26976</v>
      </c>
      <c r="W119" t="s">
        <v>26977</v>
      </c>
      <c r="X119" t="s">
        <v>26052</v>
      </c>
      <c r="Y119" t="s">
        <v>26978</v>
      </c>
      <c r="Z119" t="s">
        <v>26979</v>
      </c>
    </row>
    <row r="120" spans="1:26" x14ac:dyDescent="0.3">
      <c r="A120">
        <v>119</v>
      </c>
      <c r="B120" s="1">
        <v>45828.53564814815</v>
      </c>
      <c r="C120" s="1">
        <v>45828.553842592592</v>
      </c>
      <c r="D120" t="s">
        <v>2295</v>
      </c>
      <c r="E120" t="s">
        <v>2296</v>
      </c>
      <c r="F120" t="s">
        <v>2297</v>
      </c>
      <c r="G120">
        <v>12</v>
      </c>
      <c r="H120">
        <v>14</v>
      </c>
      <c r="I120" t="s">
        <v>26980</v>
      </c>
      <c r="J120" t="s">
        <v>25831</v>
      </c>
      <c r="K120" t="s">
        <v>26182</v>
      </c>
      <c r="L120" t="s">
        <v>26981</v>
      </c>
      <c r="M120" t="s">
        <v>26982</v>
      </c>
      <c r="N120" t="s">
        <v>26983</v>
      </c>
      <c r="O120" t="s">
        <v>25810</v>
      </c>
      <c r="P120" t="s">
        <v>26984</v>
      </c>
      <c r="Q120" t="s">
        <v>26985</v>
      </c>
      <c r="R120" t="s">
        <v>26796</v>
      </c>
      <c r="S120" t="s">
        <v>22024</v>
      </c>
      <c r="T120" t="s">
        <v>26034</v>
      </c>
      <c r="U120" t="s">
        <v>14233</v>
      </c>
      <c r="V120" t="s">
        <v>26135</v>
      </c>
      <c r="W120" t="s">
        <v>26986</v>
      </c>
      <c r="X120" t="s">
        <v>26052</v>
      </c>
      <c r="Y120" t="s">
        <v>25890</v>
      </c>
      <c r="Z120" t="s">
        <v>26987</v>
      </c>
    </row>
    <row r="121" spans="1:26" x14ac:dyDescent="0.3">
      <c r="A121">
        <v>120</v>
      </c>
      <c r="B121" s="1">
        <v>45828.534479166665</v>
      </c>
      <c r="C121" s="1">
        <v>45828.554189814815</v>
      </c>
      <c r="D121" t="s">
        <v>2359</v>
      </c>
      <c r="E121" t="s">
        <v>2360</v>
      </c>
      <c r="F121" t="s">
        <v>26988</v>
      </c>
      <c r="G121">
        <v>12</v>
      </c>
      <c r="H121">
        <v>39</v>
      </c>
      <c r="I121" t="s">
        <v>26989</v>
      </c>
      <c r="J121" t="s">
        <v>26990</v>
      </c>
      <c r="K121" t="s">
        <v>26991</v>
      </c>
      <c r="L121" t="s">
        <v>26992</v>
      </c>
      <c r="M121" t="s">
        <v>26993</v>
      </c>
      <c r="N121" t="s">
        <v>26994</v>
      </c>
      <c r="O121" t="s">
        <v>26995</v>
      </c>
      <c r="P121" t="s">
        <v>26996</v>
      </c>
      <c r="Q121" t="s">
        <v>26997</v>
      </c>
      <c r="R121" t="s">
        <v>26998</v>
      </c>
      <c r="S121" t="s">
        <v>26999</v>
      </c>
      <c r="T121" t="s">
        <v>27000</v>
      </c>
      <c r="U121" t="s">
        <v>27001</v>
      </c>
      <c r="V121" t="s">
        <v>27002</v>
      </c>
      <c r="W121" t="s">
        <v>27003</v>
      </c>
      <c r="X121" t="s">
        <v>26052</v>
      </c>
      <c r="Y121" t="s">
        <v>27004</v>
      </c>
      <c r="Z121" t="s">
        <v>27005</v>
      </c>
    </row>
    <row r="122" spans="1:26" x14ac:dyDescent="0.3">
      <c r="A122">
        <v>121</v>
      </c>
      <c r="B122" s="1">
        <v>45828.545960648145</v>
      </c>
      <c r="C122" s="1">
        <v>45828.554537037038</v>
      </c>
      <c r="D122" t="s">
        <v>2054</v>
      </c>
      <c r="E122" t="s">
        <v>2055</v>
      </c>
      <c r="F122" t="s">
        <v>15290</v>
      </c>
      <c r="G122">
        <v>4</v>
      </c>
      <c r="H122">
        <v>26</v>
      </c>
      <c r="I122" t="s">
        <v>27006</v>
      </c>
      <c r="J122" t="s">
        <v>27007</v>
      </c>
      <c r="K122" t="s">
        <v>27008</v>
      </c>
      <c r="L122" t="s">
        <v>27009</v>
      </c>
      <c r="M122" t="s">
        <v>26546</v>
      </c>
      <c r="N122" t="s">
        <v>26547</v>
      </c>
      <c r="O122" t="s">
        <v>26548</v>
      </c>
      <c r="P122" t="s">
        <v>26549</v>
      </c>
      <c r="Q122" t="s">
        <v>26550</v>
      </c>
      <c r="R122" t="s">
        <v>25676</v>
      </c>
      <c r="S122" t="s">
        <v>20592</v>
      </c>
      <c r="T122" t="s">
        <v>16918</v>
      </c>
      <c r="U122" t="s">
        <v>14233</v>
      </c>
      <c r="V122" t="s">
        <v>26135</v>
      </c>
      <c r="W122" t="s">
        <v>25840</v>
      </c>
      <c r="X122" t="s">
        <v>27010</v>
      </c>
      <c r="Y122" t="s">
        <v>27011</v>
      </c>
      <c r="Z122" t="s">
        <v>27012</v>
      </c>
    </row>
    <row r="123" spans="1:26" x14ac:dyDescent="0.3">
      <c r="A123">
        <v>122</v>
      </c>
      <c r="B123" s="1">
        <v>45828.534479166665</v>
      </c>
      <c r="C123" s="1">
        <v>45828.554803240739</v>
      </c>
      <c r="D123" t="s">
        <v>2348</v>
      </c>
      <c r="E123" t="s">
        <v>2349</v>
      </c>
      <c r="F123" t="s">
        <v>2349</v>
      </c>
      <c r="G123">
        <v>12</v>
      </c>
      <c r="H123">
        <v>34</v>
      </c>
      <c r="I123" t="s">
        <v>27013</v>
      </c>
      <c r="J123" t="s">
        <v>26543</v>
      </c>
      <c r="K123" t="s">
        <v>27014</v>
      </c>
      <c r="L123" t="s">
        <v>27015</v>
      </c>
      <c r="M123" t="s">
        <v>27016</v>
      </c>
      <c r="N123" t="s">
        <v>27017</v>
      </c>
      <c r="O123" t="s">
        <v>27018</v>
      </c>
      <c r="P123" t="s">
        <v>27019</v>
      </c>
      <c r="Q123" t="s">
        <v>27020</v>
      </c>
      <c r="R123" t="s">
        <v>27021</v>
      </c>
      <c r="S123" t="s">
        <v>27022</v>
      </c>
      <c r="T123" t="s">
        <v>27023</v>
      </c>
      <c r="U123" t="s">
        <v>27024</v>
      </c>
      <c r="V123" t="s">
        <v>26976</v>
      </c>
      <c r="W123" t="s">
        <v>27025</v>
      </c>
      <c r="X123" t="s">
        <v>26052</v>
      </c>
      <c r="Y123" t="s">
        <v>27026</v>
      </c>
      <c r="Z123" t="s">
        <v>27027</v>
      </c>
    </row>
    <row r="124" spans="1:26" x14ac:dyDescent="0.3">
      <c r="A124">
        <v>123</v>
      </c>
      <c r="B124" s="1">
        <v>45828.535671296297</v>
      </c>
      <c r="C124" s="1">
        <v>45828.555046296293</v>
      </c>
      <c r="D124" t="s">
        <v>2616</v>
      </c>
      <c r="E124" t="s">
        <v>2617</v>
      </c>
      <c r="F124" t="s">
        <v>6422</v>
      </c>
      <c r="G124">
        <v>12</v>
      </c>
      <c r="H124">
        <v>38</v>
      </c>
      <c r="I124" t="s">
        <v>27028</v>
      </c>
      <c r="J124" t="s">
        <v>27029</v>
      </c>
      <c r="K124" t="s">
        <v>27030</v>
      </c>
      <c r="L124" t="s">
        <v>27031</v>
      </c>
      <c r="M124" t="s">
        <v>27032</v>
      </c>
      <c r="N124" t="s">
        <v>26116</v>
      </c>
      <c r="O124" t="s">
        <v>27033</v>
      </c>
      <c r="P124" t="s">
        <v>27034</v>
      </c>
      <c r="Q124" t="s">
        <v>27035</v>
      </c>
      <c r="R124" t="s">
        <v>26019</v>
      </c>
      <c r="S124" t="s">
        <v>26020</v>
      </c>
      <c r="T124" t="s">
        <v>26034</v>
      </c>
      <c r="U124" t="s">
        <v>14233</v>
      </c>
      <c r="V124" t="s">
        <v>27002</v>
      </c>
      <c r="W124" t="s">
        <v>27036</v>
      </c>
      <c r="X124" t="s">
        <v>26841</v>
      </c>
      <c r="Y124" t="s">
        <v>27037</v>
      </c>
      <c r="Z124" t="s">
        <v>27038</v>
      </c>
    </row>
    <row r="125" spans="1:26" x14ac:dyDescent="0.3">
      <c r="A125">
        <v>124</v>
      </c>
      <c r="B125" s="1">
        <v>45828.54859953704</v>
      </c>
      <c r="C125" s="1">
        <v>45828.555069444446</v>
      </c>
      <c r="D125" t="s">
        <v>2596</v>
      </c>
      <c r="E125" t="s">
        <v>2597</v>
      </c>
      <c r="F125" t="s">
        <v>22494</v>
      </c>
      <c r="G125">
        <v>12</v>
      </c>
      <c r="H125">
        <v>1</v>
      </c>
      <c r="I125" t="s">
        <v>27039</v>
      </c>
      <c r="J125" t="s">
        <v>26543</v>
      </c>
      <c r="K125" t="s">
        <v>27030</v>
      </c>
      <c r="L125" t="s">
        <v>27031</v>
      </c>
      <c r="M125" t="s">
        <v>27032</v>
      </c>
      <c r="N125" t="s">
        <v>26116</v>
      </c>
      <c r="O125" t="s">
        <v>27033</v>
      </c>
      <c r="P125" t="s">
        <v>27034</v>
      </c>
      <c r="Q125" t="s">
        <v>27035</v>
      </c>
      <c r="R125" t="s">
        <v>26878</v>
      </c>
      <c r="S125" t="s">
        <v>27040</v>
      </c>
      <c r="T125" t="s">
        <v>26034</v>
      </c>
      <c r="U125" t="s">
        <v>14233</v>
      </c>
      <c r="V125" t="s">
        <v>27002</v>
      </c>
      <c r="W125" t="s">
        <v>27036</v>
      </c>
      <c r="X125" t="s">
        <v>26841</v>
      </c>
      <c r="Y125" t="s">
        <v>27037</v>
      </c>
      <c r="Z125" t="s">
        <v>27038</v>
      </c>
    </row>
    <row r="126" spans="1:26" x14ac:dyDescent="0.3">
      <c r="A126">
        <v>125</v>
      </c>
      <c r="B126" s="1">
        <v>45828.544699074075</v>
      </c>
      <c r="C126" s="1">
        <v>45828.555636574078</v>
      </c>
      <c r="D126" t="s">
        <v>2417</v>
      </c>
      <c r="E126" t="s">
        <v>2418</v>
      </c>
      <c r="F126" t="s">
        <v>2419</v>
      </c>
      <c r="G126">
        <v>12</v>
      </c>
      <c r="H126">
        <v>22</v>
      </c>
      <c r="I126" t="s">
        <v>27041</v>
      </c>
      <c r="J126" t="s">
        <v>27042</v>
      </c>
      <c r="K126" t="s">
        <v>27030</v>
      </c>
      <c r="L126" t="s">
        <v>27043</v>
      </c>
      <c r="M126" t="s">
        <v>27032</v>
      </c>
      <c r="N126" t="s">
        <v>27044</v>
      </c>
      <c r="O126" t="s">
        <v>27045</v>
      </c>
      <c r="P126" t="s">
        <v>27046</v>
      </c>
      <c r="Q126" t="s">
        <v>27035</v>
      </c>
      <c r="R126" t="s">
        <v>26019</v>
      </c>
      <c r="S126" t="s">
        <v>26020</v>
      </c>
      <c r="T126" t="s">
        <v>27047</v>
      </c>
      <c r="U126" t="s">
        <v>14233</v>
      </c>
      <c r="V126" t="s">
        <v>27002</v>
      </c>
      <c r="W126" t="s">
        <v>27036</v>
      </c>
      <c r="X126" t="s">
        <v>26052</v>
      </c>
      <c r="Y126" t="s">
        <v>27048</v>
      </c>
      <c r="Z126" t="s">
        <v>27049</v>
      </c>
    </row>
    <row r="127" spans="1:26" x14ac:dyDescent="0.3">
      <c r="A127">
        <v>126</v>
      </c>
      <c r="B127" s="1">
        <v>45828.534537037034</v>
      </c>
      <c r="C127" s="1">
        <v>45828.556041666663</v>
      </c>
      <c r="D127" t="s">
        <v>2371</v>
      </c>
      <c r="E127" t="s">
        <v>2372</v>
      </c>
      <c r="F127" t="s">
        <v>2372</v>
      </c>
      <c r="G127">
        <v>12</v>
      </c>
      <c r="H127">
        <v>11</v>
      </c>
      <c r="I127" t="s">
        <v>25676</v>
      </c>
      <c r="J127" t="s">
        <v>27050</v>
      </c>
      <c r="K127" t="s">
        <v>26867</v>
      </c>
      <c r="L127" t="s">
        <v>27051</v>
      </c>
      <c r="M127" t="s">
        <v>27052</v>
      </c>
      <c r="N127" t="s">
        <v>27053</v>
      </c>
      <c r="O127" t="s">
        <v>27054</v>
      </c>
      <c r="P127" t="s">
        <v>27055</v>
      </c>
      <c r="Q127" t="s">
        <v>27056</v>
      </c>
      <c r="R127" t="s">
        <v>27057</v>
      </c>
      <c r="S127" t="s">
        <v>27058</v>
      </c>
      <c r="T127" t="s">
        <v>27059</v>
      </c>
      <c r="U127" t="s">
        <v>27060</v>
      </c>
      <c r="V127" t="s">
        <v>27002</v>
      </c>
      <c r="W127" t="s">
        <v>26052</v>
      </c>
      <c r="X127" t="s">
        <v>26052</v>
      </c>
      <c r="Y127" t="s">
        <v>27061</v>
      </c>
      <c r="Z127" t="s">
        <v>27062</v>
      </c>
    </row>
    <row r="128" spans="1:26" x14ac:dyDescent="0.3">
      <c r="A128">
        <v>127</v>
      </c>
      <c r="B128" s="1">
        <v>45828.543692129628</v>
      </c>
      <c r="C128" s="1">
        <v>45828.556435185186</v>
      </c>
      <c r="D128" t="s">
        <v>2164</v>
      </c>
      <c r="E128" t="s">
        <v>2165</v>
      </c>
      <c r="F128" t="s">
        <v>6015</v>
      </c>
      <c r="G128">
        <v>4</v>
      </c>
      <c r="H128">
        <v>7</v>
      </c>
      <c r="I128" t="s">
        <v>25676</v>
      </c>
      <c r="J128" t="s">
        <v>27063</v>
      </c>
      <c r="K128" t="s">
        <v>27064</v>
      </c>
      <c r="L128" t="s">
        <v>27065</v>
      </c>
      <c r="M128" t="s">
        <v>27066</v>
      </c>
      <c r="N128" t="s">
        <v>25809</v>
      </c>
      <c r="O128" t="s">
        <v>27067</v>
      </c>
      <c r="P128" t="s">
        <v>27068</v>
      </c>
      <c r="Q128" t="s">
        <v>27069</v>
      </c>
      <c r="R128" t="s">
        <v>27070</v>
      </c>
      <c r="S128" t="s">
        <v>27071</v>
      </c>
      <c r="T128" t="s">
        <v>27072</v>
      </c>
      <c r="U128" t="s">
        <v>27073</v>
      </c>
      <c r="V128" t="s">
        <v>26135</v>
      </c>
      <c r="W128" t="s">
        <v>27074</v>
      </c>
      <c r="X128" t="s">
        <v>26052</v>
      </c>
      <c r="Y128" t="s">
        <v>27075</v>
      </c>
      <c r="Z128" t="s">
        <v>27074</v>
      </c>
    </row>
    <row r="129" spans="1:26" x14ac:dyDescent="0.3">
      <c r="A129">
        <v>128</v>
      </c>
      <c r="B129" s="1">
        <v>45828.554212962961</v>
      </c>
      <c r="C129" s="1">
        <v>45828.558715277781</v>
      </c>
      <c r="D129" t="s">
        <v>2393</v>
      </c>
      <c r="E129" t="s">
        <v>2394</v>
      </c>
      <c r="F129" t="s">
        <v>6342</v>
      </c>
      <c r="G129">
        <v>12</v>
      </c>
      <c r="H129">
        <v>29</v>
      </c>
      <c r="I129" t="s">
        <v>314</v>
      </c>
      <c r="J129" t="s">
        <v>27076</v>
      </c>
      <c r="K129" t="s">
        <v>27077</v>
      </c>
      <c r="L129" t="s">
        <v>27078</v>
      </c>
      <c r="M129" t="s">
        <v>27079</v>
      </c>
      <c r="N129" t="s">
        <v>26635</v>
      </c>
      <c r="O129" t="s">
        <v>27080</v>
      </c>
      <c r="P129" t="s">
        <v>27081</v>
      </c>
      <c r="Q129" t="s">
        <v>27082</v>
      </c>
      <c r="R129" t="s">
        <v>16918</v>
      </c>
      <c r="S129" t="s">
        <v>27083</v>
      </c>
      <c r="T129" t="s">
        <v>27084</v>
      </c>
      <c r="U129" t="s">
        <v>27085</v>
      </c>
      <c r="V129" t="s">
        <v>27086</v>
      </c>
      <c r="W129" t="s">
        <v>27087</v>
      </c>
      <c r="X129" t="s">
        <v>26136</v>
      </c>
      <c r="Y129" t="s">
        <v>27088</v>
      </c>
      <c r="Z129" t="s">
        <v>27089</v>
      </c>
    </row>
    <row r="130" spans="1:26" x14ac:dyDescent="0.3">
      <c r="A130">
        <v>129</v>
      </c>
      <c r="B130" s="1">
        <v>45828.534421296295</v>
      </c>
      <c r="C130" s="1">
        <v>45828.563287037039</v>
      </c>
      <c r="D130" t="s">
        <v>2426</v>
      </c>
      <c r="E130" t="s">
        <v>2427</v>
      </c>
      <c r="F130" t="s">
        <v>27090</v>
      </c>
      <c r="G130">
        <v>12</v>
      </c>
      <c r="H130">
        <v>27</v>
      </c>
      <c r="I130" t="s">
        <v>25676</v>
      </c>
      <c r="J130" t="s">
        <v>27091</v>
      </c>
      <c r="K130" t="s">
        <v>27092</v>
      </c>
      <c r="L130" t="s">
        <v>27093</v>
      </c>
      <c r="M130" t="s">
        <v>27094</v>
      </c>
      <c r="N130" t="s">
        <v>27095</v>
      </c>
      <c r="O130" t="s">
        <v>27096</v>
      </c>
      <c r="P130" t="s">
        <v>27097</v>
      </c>
      <c r="Q130" t="s">
        <v>27098</v>
      </c>
      <c r="R130" t="s">
        <v>27099</v>
      </c>
      <c r="S130" t="s">
        <v>27100</v>
      </c>
      <c r="T130" t="s">
        <v>27101</v>
      </c>
      <c r="U130" t="s">
        <v>27102</v>
      </c>
      <c r="V130" t="s">
        <v>26135</v>
      </c>
      <c r="W130" t="s">
        <v>27103</v>
      </c>
      <c r="X130" t="s">
        <v>26841</v>
      </c>
      <c r="Y130" t="s">
        <v>27104</v>
      </c>
      <c r="Z130" t="s">
        <v>27105</v>
      </c>
    </row>
    <row r="131" spans="1:26" x14ac:dyDescent="0.3">
      <c r="A131">
        <v>130</v>
      </c>
      <c r="B131" s="1">
        <v>45828.561678240738</v>
      </c>
      <c r="C131" s="1">
        <v>45828.564710648148</v>
      </c>
      <c r="D131" t="s">
        <v>2307</v>
      </c>
      <c r="E131" t="s">
        <v>2308</v>
      </c>
      <c r="F131" t="s">
        <v>2309</v>
      </c>
      <c r="G131">
        <v>12</v>
      </c>
      <c r="H131">
        <v>37</v>
      </c>
      <c r="I131" t="s">
        <v>25676</v>
      </c>
      <c r="J131" t="s">
        <v>26866</v>
      </c>
      <c r="K131" t="s">
        <v>27106</v>
      </c>
      <c r="L131" t="s">
        <v>27093</v>
      </c>
      <c r="M131" t="s">
        <v>27107</v>
      </c>
      <c r="N131" t="s">
        <v>26635</v>
      </c>
      <c r="O131" t="s">
        <v>27108</v>
      </c>
      <c r="P131" t="s">
        <v>27081</v>
      </c>
      <c r="Q131" t="s">
        <v>27109</v>
      </c>
      <c r="R131" t="s">
        <v>27110</v>
      </c>
      <c r="S131" t="s">
        <v>27111</v>
      </c>
      <c r="T131" t="s">
        <v>27112</v>
      </c>
      <c r="U131" t="s">
        <v>27113</v>
      </c>
      <c r="V131" t="s">
        <v>26135</v>
      </c>
      <c r="W131" t="s">
        <v>26614</v>
      </c>
      <c r="X131" t="s">
        <v>26841</v>
      </c>
      <c r="Y131" t="s">
        <v>27114</v>
      </c>
      <c r="Z131" t="s">
        <v>27115</v>
      </c>
    </row>
    <row r="132" spans="1:26" x14ac:dyDescent="0.3">
      <c r="A132">
        <v>131</v>
      </c>
      <c r="B132" s="1">
        <v>45828.534398148149</v>
      </c>
      <c r="C132" s="1">
        <v>45828.564768518518</v>
      </c>
      <c r="D132" t="s">
        <v>2458</v>
      </c>
      <c r="E132" t="s">
        <v>2459</v>
      </c>
      <c r="F132" t="s">
        <v>2460</v>
      </c>
      <c r="G132">
        <v>12</v>
      </c>
      <c r="H132">
        <v>20</v>
      </c>
      <c r="I132" t="s">
        <v>25676</v>
      </c>
      <c r="J132" t="s">
        <v>26866</v>
      </c>
      <c r="K132" t="s">
        <v>27116</v>
      </c>
      <c r="L132" t="s">
        <v>27117</v>
      </c>
      <c r="M132" t="s">
        <v>27118</v>
      </c>
      <c r="N132" t="s">
        <v>27119</v>
      </c>
      <c r="O132" t="s">
        <v>26520</v>
      </c>
      <c r="P132" t="s">
        <v>27055</v>
      </c>
      <c r="Q132" t="s">
        <v>27120</v>
      </c>
      <c r="R132" t="s">
        <v>27121</v>
      </c>
      <c r="S132" t="s">
        <v>27122</v>
      </c>
      <c r="T132" t="s">
        <v>27123</v>
      </c>
      <c r="U132" t="s">
        <v>27124</v>
      </c>
      <c r="V132" t="s">
        <v>26135</v>
      </c>
      <c r="W132" t="s">
        <v>26052</v>
      </c>
      <c r="X132" t="s">
        <v>26052</v>
      </c>
      <c r="Y132" t="s">
        <v>27125</v>
      </c>
      <c r="Z132" t="s">
        <v>27126</v>
      </c>
    </row>
    <row r="133" spans="1:26" x14ac:dyDescent="0.3">
      <c r="A133">
        <v>132</v>
      </c>
      <c r="B133" s="1">
        <v>45828.562754629631</v>
      </c>
      <c r="C133" s="1">
        <v>45828.600439814814</v>
      </c>
      <c r="D133" t="s">
        <v>2607</v>
      </c>
      <c r="E133" t="s">
        <v>2608</v>
      </c>
      <c r="F133" t="s">
        <v>2608</v>
      </c>
      <c r="G133">
        <v>12</v>
      </c>
      <c r="H133">
        <v>28</v>
      </c>
      <c r="I133" t="s">
        <v>27127</v>
      </c>
      <c r="J133" t="s">
        <v>27128</v>
      </c>
      <c r="K133" t="s">
        <v>27129</v>
      </c>
      <c r="L133" t="s">
        <v>27130</v>
      </c>
      <c r="M133" t="s">
        <v>27131</v>
      </c>
      <c r="N133" t="s">
        <v>25809</v>
      </c>
      <c r="O133" t="s">
        <v>27132</v>
      </c>
      <c r="P133" t="s">
        <v>27133</v>
      </c>
      <c r="Q133" t="s">
        <v>27134</v>
      </c>
      <c r="R133" t="s">
        <v>26019</v>
      </c>
      <c r="S133" t="s">
        <v>26020</v>
      </c>
      <c r="T133" t="s">
        <v>26034</v>
      </c>
      <c r="U133" t="s">
        <v>14233</v>
      </c>
      <c r="V133" t="s">
        <v>27135</v>
      </c>
      <c r="W133" t="s">
        <v>27136</v>
      </c>
      <c r="X133" t="s">
        <v>26841</v>
      </c>
      <c r="Y133" t="s">
        <v>27137</v>
      </c>
      <c r="Z133" t="s">
        <v>27138</v>
      </c>
    </row>
    <row r="134" spans="1:26" x14ac:dyDescent="0.3">
      <c r="A134">
        <v>133</v>
      </c>
      <c r="B134" s="1">
        <v>45828.605416666665</v>
      </c>
      <c r="C134" s="1">
        <v>45828.612638888888</v>
      </c>
      <c r="D134" t="s">
        <v>2552</v>
      </c>
      <c r="E134" t="s">
        <v>2553</v>
      </c>
      <c r="F134" t="s">
        <v>2554</v>
      </c>
      <c r="G134">
        <v>9</v>
      </c>
      <c r="H134">
        <v>35</v>
      </c>
      <c r="I134" t="s">
        <v>27139</v>
      </c>
      <c r="J134" t="s">
        <v>27140</v>
      </c>
      <c r="K134" t="s">
        <v>27141</v>
      </c>
      <c r="L134" t="s">
        <v>27142</v>
      </c>
      <c r="M134" t="s">
        <v>27143</v>
      </c>
      <c r="N134" t="s">
        <v>25809</v>
      </c>
      <c r="O134" t="s">
        <v>27144</v>
      </c>
      <c r="P134" t="s">
        <v>27145</v>
      </c>
      <c r="Q134" t="s">
        <v>27146</v>
      </c>
      <c r="R134" t="s">
        <v>27147</v>
      </c>
      <c r="S134" t="s">
        <v>27148</v>
      </c>
      <c r="T134" t="s">
        <v>27149</v>
      </c>
      <c r="U134" t="s">
        <v>27150</v>
      </c>
      <c r="V134" t="s">
        <v>26135</v>
      </c>
      <c r="W134" t="s">
        <v>27151</v>
      </c>
      <c r="X134" t="s">
        <v>26615</v>
      </c>
      <c r="Y134" t="s">
        <v>27152</v>
      </c>
      <c r="Z134" t="s">
        <v>27153</v>
      </c>
    </row>
    <row r="135" spans="1:26" x14ac:dyDescent="0.3">
      <c r="A135">
        <v>134</v>
      </c>
      <c r="B135" s="1">
        <v>45828.619803240741</v>
      </c>
      <c r="C135" s="1">
        <v>45828.624131944445</v>
      </c>
      <c r="D135" t="s">
        <v>3404</v>
      </c>
      <c r="E135" t="s">
        <v>3405</v>
      </c>
      <c r="F135" t="s">
        <v>3405</v>
      </c>
      <c r="G135">
        <v>9</v>
      </c>
      <c r="H135">
        <v>22</v>
      </c>
      <c r="I135" t="s">
        <v>26781</v>
      </c>
      <c r="J135" t="s">
        <v>27154</v>
      </c>
      <c r="K135" t="s">
        <v>27155</v>
      </c>
      <c r="L135" t="s">
        <v>27156</v>
      </c>
      <c r="M135" t="s">
        <v>27157</v>
      </c>
      <c r="N135" t="s">
        <v>25798</v>
      </c>
      <c r="O135" t="s">
        <v>26786</v>
      </c>
      <c r="P135" t="s">
        <v>27158</v>
      </c>
      <c r="Q135" t="s">
        <v>27159</v>
      </c>
      <c r="R135" t="s">
        <v>20990</v>
      </c>
      <c r="S135" t="s">
        <v>22096</v>
      </c>
      <c r="T135" t="s">
        <v>26776</v>
      </c>
      <c r="U135" t="s">
        <v>25777</v>
      </c>
      <c r="V135" t="s">
        <v>26777</v>
      </c>
      <c r="W135" t="s">
        <v>27160</v>
      </c>
      <c r="X135" t="s">
        <v>26052</v>
      </c>
      <c r="Y135" t="s">
        <v>26779</v>
      </c>
      <c r="Z135" t="s">
        <v>27161</v>
      </c>
    </row>
    <row r="136" spans="1:26" x14ac:dyDescent="0.3">
      <c r="A136">
        <v>135</v>
      </c>
      <c r="B136" s="1">
        <v>45828.646851851852</v>
      </c>
      <c r="C136" s="1">
        <v>45828.647164351853</v>
      </c>
      <c r="D136" t="s">
        <v>2485</v>
      </c>
      <c r="E136" t="s">
        <v>2486</v>
      </c>
      <c r="F136" t="s">
        <v>17593</v>
      </c>
      <c r="G136">
        <v>9</v>
      </c>
      <c r="H136">
        <v>28</v>
      </c>
      <c r="I136" t="s">
        <v>27162</v>
      </c>
      <c r="J136" t="s">
        <v>27163</v>
      </c>
      <c r="K136" t="s">
        <v>27164</v>
      </c>
      <c r="L136" t="s">
        <v>27165</v>
      </c>
      <c r="M136" t="s">
        <v>27166</v>
      </c>
      <c r="N136" t="s">
        <v>26635</v>
      </c>
      <c r="O136" t="s">
        <v>27167</v>
      </c>
      <c r="P136" t="s">
        <v>27168</v>
      </c>
      <c r="Q136" t="s">
        <v>27169</v>
      </c>
      <c r="R136" t="s">
        <v>26972</v>
      </c>
      <c r="S136" t="s">
        <v>27170</v>
      </c>
      <c r="T136" t="s">
        <v>27171</v>
      </c>
      <c r="U136" t="s">
        <v>27172</v>
      </c>
      <c r="V136" t="s">
        <v>26135</v>
      </c>
      <c r="W136" t="s">
        <v>27173</v>
      </c>
      <c r="X136" t="s">
        <v>26615</v>
      </c>
      <c r="Y136" t="s">
        <v>27152</v>
      </c>
      <c r="Z136" t="s">
        <v>27153</v>
      </c>
    </row>
    <row r="137" spans="1:26" x14ac:dyDescent="0.3">
      <c r="A137">
        <v>136</v>
      </c>
      <c r="B137" s="1">
        <v>45828.818981481483</v>
      </c>
      <c r="C137" s="1">
        <v>45828.856724537036</v>
      </c>
      <c r="D137" t="s">
        <v>2198</v>
      </c>
      <c r="E137" t="s">
        <v>2199</v>
      </c>
      <c r="F137" t="s">
        <v>2199</v>
      </c>
      <c r="G137">
        <v>4</v>
      </c>
      <c r="H137">
        <v>8</v>
      </c>
      <c r="I137" t="s">
        <v>27174</v>
      </c>
      <c r="J137" t="s">
        <v>26543</v>
      </c>
      <c r="K137" t="s">
        <v>27175</v>
      </c>
      <c r="L137" t="s">
        <v>27176</v>
      </c>
      <c r="M137" t="s">
        <v>27177</v>
      </c>
      <c r="N137" t="s">
        <v>25809</v>
      </c>
      <c r="O137" t="s">
        <v>27178</v>
      </c>
      <c r="P137" t="s">
        <v>27179</v>
      </c>
      <c r="Q137" t="s">
        <v>27180</v>
      </c>
      <c r="R137" t="s">
        <v>27181</v>
      </c>
      <c r="S137" t="s">
        <v>27182</v>
      </c>
      <c r="T137" t="s">
        <v>27183</v>
      </c>
      <c r="U137" t="s">
        <v>27184</v>
      </c>
      <c r="V137" t="s">
        <v>27086</v>
      </c>
      <c r="W137" t="s">
        <v>27185</v>
      </c>
      <c r="X137" t="s">
        <v>26052</v>
      </c>
      <c r="Y137" t="s">
        <v>27186</v>
      </c>
      <c r="Z137" t="s">
        <v>27185</v>
      </c>
    </row>
    <row r="138" spans="1:26" x14ac:dyDescent="0.3">
      <c r="A138">
        <v>137</v>
      </c>
      <c r="B138" s="1">
        <v>45828.908136574071</v>
      </c>
      <c r="C138" s="1">
        <v>45828.916539351849</v>
      </c>
      <c r="D138" t="s">
        <v>2033</v>
      </c>
      <c r="E138" t="s">
        <v>2034</v>
      </c>
      <c r="F138" t="s">
        <v>2035</v>
      </c>
      <c r="G138">
        <v>4</v>
      </c>
      <c r="H138">
        <v>23</v>
      </c>
      <c r="I138" t="s">
        <v>27187</v>
      </c>
      <c r="J138" t="s">
        <v>27188</v>
      </c>
      <c r="K138" t="s">
        <v>27189</v>
      </c>
      <c r="L138" t="s">
        <v>26751</v>
      </c>
      <c r="M138" t="s">
        <v>27190</v>
      </c>
      <c r="N138" t="s">
        <v>27191</v>
      </c>
      <c r="O138" t="s">
        <v>27192</v>
      </c>
      <c r="P138" t="s">
        <v>27193</v>
      </c>
      <c r="Q138" t="s">
        <v>27194</v>
      </c>
      <c r="R138" t="s">
        <v>25676</v>
      </c>
      <c r="S138" t="s">
        <v>27195</v>
      </c>
      <c r="T138" t="s">
        <v>16918</v>
      </c>
      <c r="U138" t="s">
        <v>14233</v>
      </c>
      <c r="V138" t="s">
        <v>26135</v>
      </c>
      <c r="W138" t="s">
        <v>25840</v>
      </c>
      <c r="X138" t="s">
        <v>27010</v>
      </c>
      <c r="Y138" t="s">
        <v>27196</v>
      </c>
      <c r="Z138" t="s">
        <v>27197</v>
      </c>
    </row>
    <row r="139" spans="1:26" x14ac:dyDescent="0.3">
      <c r="A139">
        <v>138</v>
      </c>
      <c r="B139" s="1">
        <v>45828.93136574074</v>
      </c>
      <c r="C139" s="1">
        <v>45828.939687500002</v>
      </c>
      <c r="D139" t="s">
        <v>2496</v>
      </c>
      <c r="E139" t="s">
        <v>2497</v>
      </c>
      <c r="F139" t="s">
        <v>5984</v>
      </c>
      <c r="G139">
        <v>9</v>
      </c>
      <c r="H139">
        <v>26</v>
      </c>
      <c r="I139" t="s">
        <v>27198</v>
      </c>
      <c r="J139" t="s">
        <v>27199</v>
      </c>
      <c r="K139" t="s">
        <v>27200</v>
      </c>
      <c r="L139" t="s">
        <v>27201</v>
      </c>
      <c r="M139" t="s">
        <v>27202</v>
      </c>
      <c r="N139" t="s">
        <v>26635</v>
      </c>
      <c r="O139" t="s">
        <v>27167</v>
      </c>
      <c r="P139" t="s">
        <v>27203</v>
      </c>
      <c r="Q139" t="s">
        <v>27204</v>
      </c>
      <c r="R139" t="s">
        <v>26972</v>
      </c>
      <c r="S139" t="s">
        <v>27170</v>
      </c>
      <c r="T139" t="s">
        <v>27171</v>
      </c>
      <c r="U139" t="s">
        <v>27172</v>
      </c>
      <c r="V139" t="s">
        <v>26135</v>
      </c>
      <c r="W139" t="s">
        <v>27205</v>
      </c>
      <c r="X139" t="s">
        <v>26615</v>
      </c>
      <c r="Y139" t="s">
        <v>27152</v>
      </c>
      <c r="Z139" t="s">
        <v>27206</v>
      </c>
    </row>
    <row r="140" spans="1:26" x14ac:dyDescent="0.3">
      <c r="A140">
        <v>139</v>
      </c>
      <c r="B140" s="1">
        <v>45828.920173611114</v>
      </c>
      <c r="C140" s="1">
        <v>45828.94</v>
      </c>
      <c r="D140" t="s">
        <v>1326</v>
      </c>
      <c r="E140" t="s">
        <v>1327</v>
      </c>
      <c r="F140" t="s">
        <v>1328</v>
      </c>
      <c r="G140">
        <v>1</v>
      </c>
      <c r="H140">
        <v>20</v>
      </c>
      <c r="I140" t="s">
        <v>25676</v>
      </c>
      <c r="J140" t="s">
        <v>27207</v>
      </c>
      <c r="K140" t="s">
        <v>27208</v>
      </c>
      <c r="L140" t="s">
        <v>27209</v>
      </c>
      <c r="M140" t="s">
        <v>27210</v>
      </c>
      <c r="N140" t="s">
        <v>27119</v>
      </c>
      <c r="O140" t="s">
        <v>27211</v>
      </c>
      <c r="P140" t="s">
        <v>27212</v>
      </c>
      <c r="Q140" t="s">
        <v>27213</v>
      </c>
      <c r="R140" t="s">
        <v>27214</v>
      </c>
      <c r="S140" t="s">
        <v>27215</v>
      </c>
      <c r="T140" t="s">
        <v>27216</v>
      </c>
      <c r="U140" t="s">
        <v>27217</v>
      </c>
      <c r="V140" t="s">
        <v>27218</v>
      </c>
      <c r="W140" t="s">
        <v>27219</v>
      </c>
      <c r="X140" t="s">
        <v>27220</v>
      </c>
      <c r="Y140" t="s">
        <v>27221</v>
      </c>
      <c r="Z140" t="s">
        <v>27222</v>
      </c>
    </row>
    <row r="141" spans="1:26" x14ac:dyDescent="0.3">
      <c r="A141">
        <v>140</v>
      </c>
      <c r="B141" s="1">
        <v>45829.358831018515</v>
      </c>
      <c r="C141" s="1">
        <v>45829.362037037034</v>
      </c>
      <c r="D141" t="s">
        <v>682</v>
      </c>
      <c r="E141" t="s">
        <v>683</v>
      </c>
      <c r="F141" t="s">
        <v>683</v>
      </c>
      <c r="G141">
        <v>10</v>
      </c>
      <c r="H141">
        <v>25</v>
      </c>
      <c r="I141" t="s">
        <v>27223</v>
      </c>
      <c r="J141" t="s">
        <v>27224</v>
      </c>
      <c r="K141" t="s">
        <v>27225</v>
      </c>
      <c r="L141" t="s">
        <v>27226</v>
      </c>
      <c r="M141" t="s">
        <v>27227</v>
      </c>
      <c r="N141" t="s">
        <v>27228</v>
      </c>
      <c r="O141" t="s">
        <v>27229</v>
      </c>
      <c r="P141" t="s">
        <v>25964</v>
      </c>
      <c r="Q141" t="s">
        <v>27230</v>
      </c>
      <c r="R141" t="s">
        <v>27231</v>
      </c>
      <c r="S141" t="s">
        <v>27232</v>
      </c>
      <c r="T141" t="s">
        <v>27233</v>
      </c>
      <c r="U141" t="s">
        <v>27234</v>
      </c>
      <c r="V141" t="s">
        <v>26135</v>
      </c>
      <c r="W141" t="s">
        <v>27235</v>
      </c>
      <c r="X141" t="s">
        <v>26615</v>
      </c>
      <c r="Y141" t="s">
        <v>27236</v>
      </c>
      <c r="Z141" t="s">
        <v>27237</v>
      </c>
    </row>
    <row r="142" spans="1:26" x14ac:dyDescent="0.3">
      <c r="A142">
        <v>141</v>
      </c>
      <c r="B142" s="1">
        <v>45829.584803240738</v>
      </c>
      <c r="C142" s="1">
        <v>45829.59270833333</v>
      </c>
      <c r="D142" t="s">
        <v>1987</v>
      </c>
      <c r="E142" t="s">
        <v>1988</v>
      </c>
      <c r="F142" t="s">
        <v>1988</v>
      </c>
      <c r="G142">
        <v>4</v>
      </c>
      <c r="H142">
        <v>34</v>
      </c>
      <c r="I142" t="s">
        <v>314</v>
      </c>
      <c r="J142" t="s">
        <v>27238</v>
      </c>
      <c r="K142" t="s">
        <v>27239</v>
      </c>
      <c r="L142" t="s">
        <v>27240</v>
      </c>
      <c r="M142" t="s">
        <v>27241</v>
      </c>
      <c r="N142" t="s">
        <v>26059</v>
      </c>
      <c r="O142" t="s">
        <v>27242</v>
      </c>
      <c r="P142" t="s">
        <v>27243</v>
      </c>
      <c r="Q142" t="s">
        <v>27244</v>
      </c>
      <c r="R142" t="s">
        <v>26796</v>
      </c>
      <c r="S142" t="s">
        <v>22024</v>
      </c>
      <c r="T142" t="s">
        <v>27245</v>
      </c>
      <c r="U142" t="s">
        <v>27246</v>
      </c>
      <c r="V142" t="s">
        <v>26135</v>
      </c>
      <c r="W142" t="s">
        <v>27247</v>
      </c>
      <c r="X142" t="s">
        <v>26052</v>
      </c>
      <c r="Y142" t="s">
        <v>27248</v>
      </c>
      <c r="Z142" t="s">
        <v>27249</v>
      </c>
    </row>
    <row r="143" spans="1:26" x14ac:dyDescent="0.3">
      <c r="A143">
        <v>142</v>
      </c>
      <c r="B143" s="1">
        <v>45829.881435185183</v>
      </c>
      <c r="C143" s="1">
        <v>45829.884479166663</v>
      </c>
      <c r="D143" t="s">
        <v>1294</v>
      </c>
      <c r="E143" t="s">
        <v>1295</v>
      </c>
      <c r="F143" t="s">
        <v>1295</v>
      </c>
      <c r="G143">
        <v>1</v>
      </c>
      <c r="H143">
        <v>3</v>
      </c>
      <c r="I143" t="s">
        <v>27250</v>
      </c>
      <c r="J143" t="s">
        <v>27251</v>
      </c>
      <c r="K143" t="s">
        <v>27252</v>
      </c>
      <c r="L143" t="s">
        <v>27253</v>
      </c>
      <c r="M143" t="s">
        <v>27254</v>
      </c>
      <c r="N143" t="s">
        <v>26635</v>
      </c>
      <c r="O143" t="s">
        <v>27255</v>
      </c>
      <c r="P143" t="s">
        <v>27256</v>
      </c>
      <c r="Q143" t="s">
        <v>27257</v>
      </c>
      <c r="R143" t="s">
        <v>27258</v>
      </c>
      <c r="S143" t="s">
        <v>27259</v>
      </c>
      <c r="T143" t="s">
        <v>27260</v>
      </c>
      <c r="U143" t="s">
        <v>27261</v>
      </c>
      <c r="V143" t="s">
        <v>26827</v>
      </c>
      <c r="W143" t="s">
        <v>27262</v>
      </c>
      <c r="X143" t="s">
        <v>27263</v>
      </c>
      <c r="Y143" t="s">
        <v>27264</v>
      </c>
      <c r="Z143" t="s">
        <v>27265</v>
      </c>
    </row>
    <row r="144" spans="1:26" x14ac:dyDescent="0.3">
      <c r="A144">
        <v>143</v>
      </c>
      <c r="B144" s="1">
        <v>45830.644814814812</v>
      </c>
      <c r="C144" s="1">
        <v>45830.672129629631</v>
      </c>
      <c r="D144" t="s">
        <v>2045</v>
      </c>
      <c r="E144" t="s">
        <v>2046</v>
      </c>
      <c r="F144" t="s">
        <v>2046</v>
      </c>
      <c r="G144">
        <v>4</v>
      </c>
      <c r="H144">
        <v>27</v>
      </c>
      <c r="I144" t="s">
        <v>25676</v>
      </c>
      <c r="J144" t="s">
        <v>27266</v>
      </c>
      <c r="K144" t="s">
        <v>27267</v>
      </c>
      <c r="L144" t="s">
        <v>27268</v>
      </c>
      <c r="M144" t="s">
        <v>27269</v>
      </c>
      <c r="N144" t="s">
        <v>25754</v>
      </c>
      <c r="O144" t="s">
        <v>27270</v>
      </c>
      <c r="P144" t="s">
        <v>27271</v>
      </c>
      <c r="Q144" t="s">
        <v>27272</v>
      </c>
      <c r="R144" t="s">
        <v>27273</v>
      </c>
      <c r="S144" t="s">
        <v>27274</v>
      </c>
      <c r="T144" t="s">
        <v>27275</v>
      </c>
      <c r="U144" t="s">
        <v>27276</v>
      </c>
      <c r="V144" t="s">
        <v>26135</v>
      </c>
      <c r="W144" t="s">
        <v>27277</v>
      </c>
      <c r="X144" t="s">
        <v>27278</v>
      </c>
      <c r="Y144" t="s">
        <v>27279</v>
      </c>
      <c r="Z144" t="s">
        <v>27280</v>
      </c>
    </row>
    <row r="145" spans="1:26" x14ac:dyDescent="0.3">
      <c r="A145">
        <v>144</v>
      </c>
      <c r="B145" s="1">
        <v>45830.672372685185</v>
      </c>
      <c r="C145" s="1">
        <v>45830.672430555554</v>
      </c>
      <c r="D145" t="s">
        <v>2024</v>
      </c>
      <c r="E145" t="s">
        <v>2025</v>
      </c>
      <c r="F145" t="s">
        <v>2025</v>
      </c>
      <c r="G145">
        <v>4</v>
      </c>
      <c r="H145">
        <v>28</v>
      </c>
      <c r="I145" t="s">
        <v>25676</v>
      </c>
      <c r="J145" t="s">
        <v>27281</v>
      </c>
      <c r="K145" t="s">
        <v>27282</v>
      </c>
      <c r="L145" t="s">
        <v>27283</v>
      </c>
      <c r="M145" t="s">
        <v>27284</v>
      </c>
      <c r="N145" t="s">
        <v>27285</v>
      </c>
      <c r="O145" t="s">
        <v>27286</v>
      </c>
      <c r="P145" t="s">
        <v>27271</v>
      </c>
      <c r="Q145" t="s">
        <v>27287</v>
      </c>
      <c r="R145" t="s">
        <v>27288</v>
      </c>
      <c r="S145" t="s">
        <v>27289</v>
      </c>
      <c r="T145" t="s">
        <v>27290</v>
      </c>
      <c r="U145" t="s">
        <v>27291</v>
      </c>
      <c r="V145" t="s">
        <v>26135</v>
      </c>
      <c r="W145" t="s">
        <v>27292</v>
      </c>
      <c r="X145" t="s">
        <v>27278</v>
      </c>
      <c r="Y145" t="s">
        <v>27293</v>
      </c>
      <c r="Z145" t="s">
        <v>27294</v>
      </c>
    </row>
    <row r="146" spans="1:26" x14ac:dyDescent="0.3">
      <c r="A146">
        <v>145</v>
      </c>
      <c r="B146" s="1">
        <v>45830.723668981482</v>
      </c>
      <c r="C146" s="1">
        <v>45830.723726851851</v>
      </c>
      <c r="D146" t="s">
        <v>2073</v>
      </c>
      <c r="E146" t="s">
        <v>2074</v>
      </c>
      <c r="F146" t="s">
        <v>27295</v>
      </c>
      <c r="G146">
        <v>4</v>
      </c>
      <c r="H146">
        <v>3</v>
      </c>
      <c r="I146" t="s">
        <v>27296</v>
      </c>
      <c r="J146" t="s">
        <v>27297</v>
      </c>
      <c r="K146" t="s">
        <v>27298</v>
      </c>
      <c r="L146" t="s">
        <v>27299</v>
      </c>
      <c r="M146" t="s">
        <v>27300</v>
      </c>
      <c r="N146" t="s">
        <v>27301</v>
      </c>
      <c r="O146" t="s">
        <v>27302</v>
      </c>
      <c r="P146" t="s">
        <v>27303</v>
      </c>
      <c r="Q146" t="s">
        <v>26877</v>
      </c>
      <c r="R146" t="s">
        <v>27304</v>
      </c>
      <c r="S146" t="s">
        <v>27305</v>
      </c>
      <c r="T146" t="s">
        <v>27306</v>
      </c>
      <c r="U146" t="s">
        <v>27307</v>
      </c>
      <c r="V146" t="s">
        <v>26135</v>
      </c>
      <c r="W146" t="s">
        <v>27308</v>
      </c>
      <c r="X146" t="s">
        <v>26615</v>
      </c>
      <c r="Y146" t="s">
        <v>27309</v>
      </c>
      <c r="Z146" t="s">
        <v>27310</v>
      </c>
    </row>
    <row r="147" spans="1:26" x14ac:dyDescent="0.3">
      <c r="A147">
        <v>146</v>
      </c>
      <c r="B147" s="1">
        <v>45830.719664351855</v>
      </c>
      <c r="C147" s="1">
        <v>45830.731400462966</v>
      </c>
      <c r="D147" t="s">
        <v>2271</v>
      </c>
      <c r="E147" t="s">
        <v>2272</v>
      </c>
      <c r="F147" t="s">
        <v>2272</v>
      </c>
      <c r="G147">
        <v>4</v>
      </c>
      <c r="H147">
        <v>12</v>
      </c>
      <c r="I147" t="s">
        <v>27311</v>
      </c>
      <c r="J147" t="s">
        <v>27312</v>
      </c>
      <c r="K147" t="s">
        <v>27313</v>
      </c>
      <c r="L147" t="s">
        <v>27314</v>
      </c>
      <c r="M147" t="s">
        <v>27315</v>
      </c>
      <c r="N147" t="s">
        <v>25979</v>
      </c>
      <c r="O147" t="s">
        <v>27316</v>
      </c>
      <c r="P147" t="s">
        <v>27317</v>
      </c>
      <c r="Q147" t="s">
        <v>27318</v>
      </c>
      <c r="R147" t="s">
        <v>27319</v>
      </c>
      <c r="S147" t="s">
        <v>27320</v>
      </c>
      <c r="T147" t="s">
        <v>27321</v>
      </c>
      <c r="U147" t="s">
        <v>27322</v>
      </c>
      <c r="V147" t="s">
        <v>26976</v>
      </c>
      <c r="W147" t="s">
        <v>27323</v>
      </c>
      <c r="X147" t="s">
        <v>27324</v>
      </c>
      <c r="Y147" t="s">
        <v>27325</v>
      </c>
      <c r="Z147" t="s">
        <v>27326</v>
      </c>
    </row>
    <row r="148" spans="1:26" x14ac:dyDescent="0.3">
      <c r="A148">
        <v>147</v>
      </c>
      <c r="B148" s="1">
        <v>45833.388506944444</v>
      </c>
      <c r="C148" s="1">
        <v>45833.39571759259</v>
      </c>
      <c r="D148" t="s">
        <v>809</v>
      </c>
      <c r="E148" t="s">
        <v>810</v>
      </c>
      <c r="F148" t="s">
        <v>18128</v>
      </c>
      <c r="G148">
        <v>10</v>
      </c>
      <c r="H148">
        <v>30</v>
      </c>
      <c r="I148" t="s">
        <v>25676</v>
      </c>
      <c r="J148" t="s">
        <v>27327</v>
      </c>
      <c r="K148" t="s">
        <v>27328</v>
      </c>
      <c r="L148" t="s">
        <v>27329</v>
      </c>
      <c r="M148" t="s">
        <v>27330</v>
      </c>
      <c r="N148" t="s">
        <v>27331</v>
      </c>
      <c r="O148" t="s">
        <v>27332</v>
      </c>
      <c r="P148" t="s">
        <v>27333</v>
      </c>
      <c r="Q148" t="s">
        <v>27334</v>
      </c>
      <c r="R148" t="s">
        <v>27335</v>
      </c>
      <c r="S148" t="s">
        <v>27336</v>
      </c>
      <c r="T148" t="s">
        <v>27337</v>
      </c>
      <c r="U148" t="s">
        <v>25660</v>
      </c>
      <c r="V148" t="s">
        <v>26812</v>
      </c>
      <c r="W148" t="s">
        <v>27338</v>
      </c>
      <c r="X148" t="s">
        <v>26615</v>
      </c>
      <c r="Y148" t="s">
        <v>27339</v>
      </c>
      <c r="Z148" t="s">
        <v>27340</v>
      </c>
    </row>
    <row r="149" spans="1:26" x14ac:dyDescent="0.3">
      <c r="A149">
        <v>148</v>
      </c>
      <c r="B149" s="1">
        <v>45836.921712962961</v>
      </c>
      <c r="C149" s="1">
        <v>45836.932893518519</v>
      </c>
      <c r="D149" t="s">
        <v>1903</v>
      </c>
      <c r="E149" t="s">
        <v>1904</v>
      </c>
      <c r="F149" t="s">
        <v>1904</v>
      </c>
      <c r="G149">
        <v>9</v>
      </c>
      <c r="H149">
        <v>19</v>
      </c>
      <c r="I149" t="s">
        <v>27341</v>
      </c>
      <c r="J149" t="s">
        <v>27342</v>
      </c>
      <c r="K149" t="s">
        <v>27343</v>
      </c>
      <c r="L149" t="s">
        <v>27344</v>
      </c>
      <c r="M149" t="s">
        <v>27345</v>
      </c>
      <c r="N149" t="s">
        <v>25798</v>
      </c>
      <c r="O149" t="s">
        <v>26786</v>
      </c>
      <c r="P149" t="s">
        <v>27346</v>
      </c>
      <c r="Q149" t="s">
        <v>27347</v>
      </c>
      <c r="R149" t="s">
        <v>20990</v>
      </c>
      <c r="S149" t="s">
        <v>22096</v>
      </c>
      <c r="T149" t="s">
        <v>26776</v>
      </c>
      <c r="U149" t="s">
        <v>25777</v>
      </c>
      <c r="V149" t="s">
        <v>26777</v>
      </c>
      <c r="W149" t="s">
        <v>26778</v>
      </c>
      <c r="X149" t="s">
        <v>26052</v>
      </c>
      <c r="Y149" t="s">
        <v>26779</v>
      </c>
      <c r="Z149" t="s">
        <v>27348</v>
      </c>
    </row>
    <row r="150" spans="1:26" x14ac:dyDescent="0.3">
      <c r="A150">
        <v>149</v>
      </c>
      <c r="B150" s="1">
        <v>45837.575370370374</v>
      </c>
      <c r="C150" s="1">
        <v>45837.578298611108</v>
      </c>
      <c r="D150" t="s">
        <v>4267</v>
      </c>
      <c r="E150" t="s">
        <v>4268</v>
      </c>
      <c r="F150" t="s">
        <v>4268</v>
      </c>
      <c r="G150">
        <v>4</v>
      </c>
      <c r="H150">
        <v>36</v>
      </c>
      <c r="I150" t="s">
        <v>314</v>
      </c>
      <c r="J150" t="s">
        <v>22096</v>
      </c>
      <c r="K150" t="s">
        <v>27349</v>
      </c>
      <c r="L150" t="s">
        <v>27350</v>
      </c>
      <c r="M150" t="s">
        <v>27351</v>
      </c>
      <c r="N150" t="s">
        <v>25979</v>
      </c>
      <c r="O150" t="s">
        <v>27352</v>
      </c>
      <c r="P150" t="s">
        <v>27353</v>
      </c>
      <c r="Q150" t="s">
        <v>27354</v>
      </c>
      <c r="R150" t="s">
        <v>27355</v>
      </c>
      <c r="S150" t="s">
        <v>27356</v>
      </c>
      <c r="T150" t="s">
        <v>27357</v>
      </c>
      <c r="U150" t="s">
        <v>27358</v>
      </c>
      <c r="V150" t="s">
        <v>26135</v>
      </c>
      <c r="W150" t="s">
        <v>27359</v>
      </c>
      <c r="X150" t="s">
        <v>27360</v>
      </c>
      <c r="Y150" t="s">
        <v>27361</v>
      </c>
      <c r="Z150" t="s">
        <v>27362</v>
      </c>
    </row>
    <row r="151" spans="1:26" x14ac:dyDescent="0.3">
      <c r="A151">
        <v>150</v>
      </c>
      <c r="B151" s="1">
        <v>45837.928067129629</v>
      </c>
      <c r="C151" s="1">
        <v>45837.92863425926</v>
      </c>
      <c r="D151" t="s">
        <v>1429</v>
      </c>
      <c r="E151" t="s">
        <v>1430</v>
      </c>
      <c r="F151" t="s">
        <v>1430</v>
      </c>
      <c r="G151">
        <v>1</v>
      </c>
      <c r="H151">
        <v>17</v>
      </c>
      <c r="I151" t="s">
        <v>25676</v>
      </c>
      <c r="J151" t="s">
        <v>27363</v>
      </c>
      <c r="K151" t="s">
        <v>27364</v>
      </c>
      <c r="L151" t="s">
        <v>27365</v>
      </c>
      <c r="M151" t="s">
        <v>27366</v>
      </c>
      <c r="N151" t="s">
        <v>27367</v>
      </c>
      <c r="O151" t="s">
        <v>27368</v>
      </c>
      <c r="P151" t="s">
        <v>27369</v>
      </c>
      <c r="Q151" t="s">
        <v>27370</v>
      </c>
      <c r="R151" t="s">
        <v>27371</v>
      </c>
      <c r="S151" t="s">
        <v>27372</v>
      </c>
      <c r="T151" t="s">
        <v>27373</v>
      </c>
      <c r="U151" t="s">
        <v>25660</v>
      </c>
      <c r="V151" t="s">
        <v>26827</v>
      </c>
      <c r="W151" t="s">
        <v>27374</v>
      </c>
      <c r="X151" t="s">
        <v>27360</v>
      </c>
      <c r="Y151" t="s">
        <v>27375</v>
      </c>
      <c r="Z151" t="s">
        <v>27376</v>
      </c>
    </row>
    <row r="152" spans="1:26" x14ac:dyDescent="0.3">
      <c r="A152">
        <v>151</v>
      </c>
      <c r="B152" s="1">
        <v>45837.928263888891</v>
      </c>
      <c r="C152" s="1">
        <v>45837.956990740742</v>
      </c>
      <c r="D152" t="s">
        <v>1304</v>
      </c>
      <c r="E152" t="s">
        <v>1305</v>
      </c>
      <c r="F152" t="s">
        <v>6829</v>
      </c>
      <c r="G152">
        <v>1</v>
      </c>
      <c r="H152">
        <v>18</v>
      </c>
      <c r="I152" t="s">
        <v>27377</v>
      </c>
      <c r="J152" t="s">
        <v>27378</v>
      </c>
      <c r="K152" t="s">
        <v>27379</v>
      </c>
      <c r="L152" t="s">
        <v>27380</v>
      </c>
      <c r="M152" t="s">
        <v>27381</v>
      </c>
      <c r="N152" t="s">
        <v>25880</v>
      </c>
      <c r="O152" t="s">
        <v>26031</v>
      </c>
      <c r="P152" t="s">
        <v>26032</v>
      </c>
      <c r="Q152" t="s">
        <v>27382</v>
      </c>
      <c r="R152" t="s">
        <v>27383</v>
      </c>
      <c r="S152" t="s">
        <v>27384</v>
      </c>
      <c r="T152" t="s">
        <v>27385</v>
      </c>
      <c r="U152" t="s">
        <v>27386</v>
      </c>
      <c r="V152" t="s">
        <v>26135</v>
      </c>
      <c r="W152" t="s">
        <v>27387</v>
      </c>
      <c r="X152" t="s">
        <v>26052</v>
      </c>
      <c r="Y152" t="s">
        <v>27388</v>
      </c>
      <c r="Z152" t="s">
        <v>27389</v>
      </c>
    </row>
    <row r="153" spans="1:26" x14ac:dyDescent="0.3">
      <c r="A153">
        <v>152</v>
      </c>
      <c r="B153" s="1">
        <v>45838.294016203705</v>
      </c>
      <c r="C153" s="1">
        <v>45838.305381944447</v>
      </c>
      <c r="D153" t="s">
        <v>2065</v>
      </c>
      <c r="E153" t="s">
        <v>2066</v>
      </c>
      <c r="F153" t="s">
        <v>6484</v>
      </c>
      <c r="G153">
        <v>4</v>
      </c>
      <c r="H153">
        <v>25</v>
      </c>
      <c r="I153" t="s">
        <v>25843</v>
      </c>
      <c r="J153" t="s">
        <v>27390</v>
      </c>
      <c r="K153" t="s">
        <v>27391</v>
      </c>
      <c r="L153" t="s">
        <v>27392</v>
      </c>
      <c r="M153" t="s">
        <v>27393</v>
      </c>
      <c r="N153" t="s">
        <v>27394</v>
      </c>
      <c r="O153" t="s">
        <v>27395</v>
      </c>
      <c r="P153" t="s">
        <v>27396</v>
      </c>
      <c r="Q153" t="s">
        <v>27397</v>
      </c>
      <c r="R153" t="s">
        <v>25676</v>
      </c>
      <c r="S153" t="s">
        <v>20592</v>
      </c>
      <c r="T153" t="s">
        <v>16918</v>
      </c>
      <c r="U153" t="s">
        <v>14233</v>
      </c>
      <c r="V153" t="s">
        <v>26135</v>
      </c>
      <c r="W153" t="s">
        <v>25840</v>
      </c>
      <c r="X153" t="s">
        <v>27010</v>
      </c>
      <c r="Y153" t="s">
        <v>25841</v>
      </c>
      <c r="Z153" t="s">
        <v>25842</v>
      </c>
    </row>
    <row r="154" spans="1:26" x14ac:dyDescent="0.3">
      <c r="A154">
        <v>153</v>
      </c>
      <c r="B154" s="1">
        <v>45838.776006944441</v>
      </c>
      <c r="C154" s="1">
        <v>45838.776076388887</v>
      </c>
      <c r="D154" t="s">
        <v>1242</v>
      </c>
      <c r="E154" t="s">
        <v>1243</v>
      </c>
      <c r="F154" t="s">
        <v>1244</v>
      </c>
      <c r="G154">
        <v>1</v>
      </c>
      <c r="H154">
        <v>11</v>
      </c>
      <c r="I154" t="s">
        <v>27398</v>
      </c>
      <c r="J154" t="s">
        <v>27399</v>
      </c>
      <c r="K154" t="s">
        <v>27400</v>
      </c>
      <c r="L154" t="s">
        <v>27401</v>
      </c>
      <c r="M154" t="s">
        <v>27402</v>
      </c>
      <c r="N154" t="s">
        <v>27403</v>
      </c>
      <c r="O154" t="s">
        <v>27404</v>
      </c>
      <c r="P154" t="s">
        <v>27405</v>
      </c>
      <c r="Q154" t="s">
        <v>27406</v>
      </c>
      <c r="R154" t="s">
        <v>22746</v>
      </c>
      <c r="S154" t="s">
        <v>26497</v>
      </c>
      <c r="T154" t="s">
        <v>27407</v>
      </c>
      <c r="U154" t="s">
        <v>26160</v>
      </c>
      <c r="V154" t="s">
        <v>26135</v>
      </c>
      <c r="W154" t="s">
        <v>27408</v>
      </c>
      <c r="X154" t="s">
        <v>26052</v>
      </c>
      <c r="Y154" t="s">
        <v>27409</v>
      </c>
      <c r="Z154" t="s">
        <v>27410</v>
      </c>
    </row>
    <row r="155" spans="1:26" x14ac:dyDescent="0.3">
      <c r="A155">
        <v>154</v>
      </c>
      <c r="B155" s="1">
        <v>45839.492476851854</v>
      </c>
      <c r="C155" s="1">
        <v>45839.515208333331</v>
      </c>
      <c r="D155" t="s">
        <v>3227</v>
      </c>
      <c r="E155" t="s">
        <v>3228</v>
      </c>
      <c r="F155" t="s">
        <v>3229</v>
      </c>
      <c r="G155">
        <v>3</v>
      </c>
      <c r="H155">
        <v>32</v>
      </c>
      <c r="I155" t="s">
        <v>314</v>
      </c>
      <c r="J155" t="s">
        <v>27411</v>
      </c>
      <c r="K155" t="s">
        <v>27412</v>
      </c>
      <c r="L155" t="s">
        <v>27413</v>
      </c>
      <c r="M155" t="s">
        <v>27414</v>
      </c>
      <c r="N155" t="s">
        <v>25809</v>
      </c>
      <c r="O155" t="s">
        <v>27415</v>
      </c>
      <c r="P155" t="s">
        <v>27416</v>
      </c>
      <c r="Q155" t="s">
        <v>27417</v>
      </c>
      <c r="R155" t="s">
        <v>26019</v>
      </c>
      <c r="S155" t="s">
        <v>26020</v>
      </c>
      <c r="T155" t="s">
        <v>27418</v>
      </c>
      <c r="U155" t="s">
        <v>27419</v>
      </c>
      <c r="V155" t="s">
        <v>27218</v>
      </c>
      <c r="W155" t="s">
        <v>27420</v>
      </c>
      <c r="X155" t="s">
        <v>26052</v>
      </c>
      <c r="Y155" t="s">
        <v>27421</v>
      </c>
      <c r="Z155" t="s">
        <v>27422</v>
      </c>
    </row>
    <row r="156" spans="1:26" x14ac:dyDescent="0.3">
      <c r="A156">
        <v>155</v>
      </c>
      <c r="B156" s="1">
        <v>45839.636423611111</v>
      </c>
      <c r="C156" s="1">
        <v>45839.637870370374</v>
      </c>
      <c r="D156" t="s">
        <v>3151</v>
      </c>
      <c r="E156" t="s">
        <v>3152</v>
      </c>
      <c r="F156" t="s">
        <v>3152</v>
      </c>
      <c r="G156">
        <v>3</v>
      </c>
      <c r="H156">
        <v>7</v>
      </c>
      <c r="I156" t="s">
        <v>27423</v>
      </c>
      <c r="J156" t="s">
        <v>27424</v>
      </c>
      <c r="K156" t="s">
        <v>27425</v>
      </c>
      <c r="L156" t="s">
        <v>27426</v>
      </c>
      <c r="M156" t="s">
        <v>27427</v>
      </c>
      <c r="N156" t="s">
        <v>27428</v>
      </c>
      <c r="O156" t="s">
        <v>27429</v>
      </c>
      <c r="P156" t="s">
        <v>27430</v>
      </c>
      <c r="Q156" t="s">
        <v>27431</v>
      </c>
      <c r="R156" t="s">
        <v>25676</v>
      </c>
      <c r="S156" t="s">
        <v>20592</v>
      </c>
      <c r="T156" t="s">
        <v>16918</v>
      </c>
      <c r="U156" t="s">
        <v>14233</v>
      </c>
      <c r="V156" t="s">
        <v>26135</v>
      </c>
      <c r="W156" t="s">
        <v>27432</v>
      </c>
      <c r="X156" t="s">
        <v>27010</v>
      </c>
      <c r="Y156" t="s">
        <v>26136</v>
      </c>
      <c r="Z156" t="s">
        <v>27433</v>
      </c>
    </row>
    <row r="157" spans="1:26" x14ac:dyDescent="0.3">
      <c r="A157">
        <v>156</v>
      </c>
      <c r="B157" s="1">
        <v>45839.796099537038</v>
      </c>
      <c r="C157" s="1">
        <v>45839.815439814818</v>
      </c>
      <c r="D157" t="s">
        <v>3237</v>
      </c>
      <c r="E157" t="s">
        <v>3238</v>
      </c>
      <c r="F157" t="s">
        <v>3239</v>
      </c>
      <c r="G157">
        <v>3</v>
      </c>
      <c r="H157">
        <v>22</v>
      </c>
      <c r="I157" t="s">
        <v>27434</v>
      </c>
      <c r="J157" t="s">
        <v>27435</v>
      </c>
      <c r="K157" t="s">
        <v>27436</v>
      </c>
      <c r="L157" t="s">
        <v>27437</v>
      </c>
      <c r="M157" t="s">
        <v>27438</v>
      </c>
      <c r="N157" t="s">
        <v>25835</v>
      </c>
      <c r="O157" t="s">
        <v>27439</v>
      </c>
      <c r="P157" t="s">
        <v>27440</v>
      </c>
      <c r="Q157" t="s">
        <v>27441</v>
      </c>
      <c r="R157" t="s">
        <v>26019</v>
      </c>
      <c r="S157" t="s">
        <v>26020</v>
      </c>
      <c r="T157" t="s">
        <v>27442</v>
      </c>
      <c r="U157" t="s">
        <v>27443</v>
      </c>
      <c r="V157" t="s">
        <v>26777</v>
      </c>
      <c r="W157" t="s">
        <v>27444</v>
      </c>
      <c r="X157" t="s">
        <v>26052</v>
      </c>
      <c r="Y157" t="s">
        <v>27445</v>
      </c>
      <c r="Z157" t="s">
        <v>27446</v>
      </c>
    </row>
    <row r="158" spans="1:26" x14ac:dyDescent="0.3">
      <c r="A158">
        <v>157</v>
      </c>
      <c r="B158" s="1">
        <v>45839.871076388888</v>
      </c>
      <c r="C158" s="1">
        <v>45839.871354166666</v>
      </c>
      <c r="D158" t="s">
        <v>3367</v>
      </c>
      <c r="E158" t="s">
        <v>3368</v>
      </c>
      <c r="F158" t="s">
        <v>3369</v>
      </c>
      <c r="G158">
        <v>3</v>
      </c>
      <c r="H158">
        <v>34</v>
      </c>
      <c r="I158" t="s">
        <v>25676</v>
      </c>
      <c r="J158" t="s">
        <v>27447</v>
      </c>
      <c r="K158" t="s">
        <v>27448</v>
      </c>
      <c r="L158" t="s">
        <v>27449</v>
      </c>
      <c r="M158" t="s">
        <v>27450</v>
      </c>
      <c r="N158" t="s">
        <v>26059</v>
      </c>
      <c r="O158" t="s">
        <v>27451</v>
      </c>
      <c r="P158" t="s">
        <v>27452</v>
      </c>
      <c r="Q158" t="s">
        <v>27453</v>
      </c>
      <c r="R158" t="s">
        <v>27454</v>
      </c>
      <c r="S158" t="s">
        <v>27455</v>
      </c>
      <c r="T158" t="s">
        <v>27456</v>
      </c>
      <c r="U158" t="s">
        <v>27457</v>
      </c>
      <c r="V158" t="s">
        <v>26135</v>
      </c>
      <c r="W158" t="s">
        <v>27458</v>
      </c>
      <c r="X158" t="s">
        <v>26052</v>
      </c>
      <c r="Y158" t="s">
        <v>27459</v>
      </c>
      <c r="Z158" t="s">
        <v>27460</v>
      </c>
    </row>
    <row r="159" spans="1:26" x14ac:dyDescent="0.3">
      <c r="A159">
        <v>158</v>
      </c>
      <c r="B159" s="1">
        <v>45839.941041666665</v>
      </c>
      <c r="C159" s="1">
        <v>45839.976527777777</v>
      </c>
      <c r="D159" t="s">
        <v>3376</v>
      </c>
      <c r="E159" t="s">
        <v>3377</v>
      </c>
      <c r="F159" t="s">
        <v>3377</v>
      </c>
      <c r="G159">
        <v>3</v>
      </c>
      <c r="H159">
        <v>28</v>
      </c>
      <c r="I159" t="s">
        <v>27461</v>
      </c>
      <c r="J159" t="s">
        <v>26020</v>
      </c>
      <c r="K159" t="s">
        <v>27462</v>
      </c>
      <c r="L159" t="s">
        <v>27463</v>
      </c>
      <c r="M159" t="s">
        <v>27464</v>
      </c>
      <c r="N159" t="s">
        <v>26030</v>
      </c>
      <c r="O159" t="s">
        <v>27465</v>
      </c>
      <c r="P159" t="s">
        <v>27466</v>
      </c>
      <c r="Q159" t="s">
        <v>27467</v>
      </c>
      <c r="R159" t="s">
        <v>27468</v>
      </c>
      <c r="S159" t="s">
        <v>27469</v>
      </c>
      <c r="T159" t="s">
        <v>27470</v>
      </c>
      <c r="U159" t="s">
        <v>26022</v>
      </c>
      <c r="V159" t="s">
        <v>27471</v>
      </c>
      <c r="W159" t="s">
        <v>27472</v>
      </c>
      <c r="X159" t="s">
        <v>26829</v>
      </c>
      <c r="Y159" t="s">
        <v>27473</v>
      </c>
      <c r="Z159" t="s">
        <v>27474</v>
      </c>
    </row>
    <row r="160" spans="1:26" x14ac:dyDescent="0.3">
      <c r="A160">
        <v>159</v>
      </c>
      <c r="B160" s="1">
        <v>45840.764224537037</v>
      </c>
      <c r="C160" s="1">
        <v>45840.779699074075</v>
      </c>
      <c r="D160" t="s">
        <v>3057</v>
      </c>
      <c r="E160" t="s">
        <v>3058</v>
      </c>
      <c r="F160" t="s">
        <v>27475</v>
      </c>
      <c r="G160">
        <v>9</v>
      </c>
      <c r="H160">
        <v>24</v>
      </c>
      <c r="I160" t="s">
        <v>27476</v>
      </c>
      <c r="J160" t="s">
        <v>27477</v>
      </c>
      <c r="K160" t="s">
        <v>27478</v>
      </c>
      <c r="L160" t="s">
        <v>27479</v>
      </c>
      <c r="M160" t="s">
        <v>27480</v>
      </c>
      <c r="N160" t="s">
        <v>25835</v>
      </c>
      <c r="O160" t="s">
        <v>27481</v>
      </c>
      <c r="P160" t="s">
        <v>27482</v>
      </c>
      <c r="Q160" t="s">
        <v>27483</v>
      </c>
      <c r="R160" t="s">
        <v>27484</v>
      </c>
      <c r="S160" t="s">
        <v>20864</v>
      </c>
      <c r="T160" t="s">
        <v>26034</v>
      </c>
      <c r="U160" t="s">
        <v>14233</v>
      </c>
      <c r="V160" t="s">
        <v>27086</v>
      </c>
      <c r="W160" t="s">
        <v>27485</v>
      </c>
      <c r="X160" t="s">
        <v>26052</v>
      </c>
      <c r="Y160" t="s">
        <v>27486</v>
      </c>
      <c r="Z160" t="s">
        <v>27487</v>
      </c>
    </row>
    <row r="161" spans="1:26" x14ac:dyDescent="0.3">
      <c r="A161">
        <v>160</v>
      </c>
      <c r="B161" s="1">
        <v>45840.890034722222</v>
      </c>
      <c r="C161" s="1">
        <v>45840.913263888891</v>
      </c>
      <c r="D161" t="s">
        <v>1346</v>
      </c>
      <c r="E161" t="s">
        <v>1347</v>
      </c>
      <c r="F161" t="s">
        <v>13515</v>
      </c>
      <c r="G161">
        <v>1</v>
      </c>
      <c r="H161">
        <v>24</v>
      </c>
      <c r="I161" t="s">
        <v>26866</v>
      </c>
      <c r="J161" t="s">
        <v>27488</v>
      </c>
      <c r="K161" t="s">
        <v>27489</v>
      </c>
      <c r="L161" t="s">
        <v>27490</v>
      </c>
      <c r="M161" t="s">
        <v>27491</v>
      </c>
      <c r="N161" t="s">
        <v>25809</v>
      </c>
      <c r="O161" t="s">
        <v>26520</v>
      </c>
      <c r="P161" t="s">
        <v>27492</v>
      </c>
      <c r="Q161" t="s">
        <v>27493</v>
      </c>
      <c r="R161" t="s">
        <v>26535</v>
      </c>
      <c r="S161" t="s">
        <v>27494</v>
      </c>
      <c r="T161" t="s">
        <v>27495</v>
      </c>
      <c r="U161" t="s">
        <v>26354</v>
      </c>
      <c r="V161" t="s">
        <v>26777</v>
      </c>
      <c r="W161" t="s">
        <v>27496</v>
      </c>
      <c r="X161" t="s">
        <v>27278</v>
      </c>
      <c r="Y161" t="s">
        <v>27497</v>
      </c>
      <c r="Z161" t="s">
        <v>27498</v>
      </c>
    </row>
    <row r="162" spans="1:26" x14ac:dyDescent="0.3">
      <c r="A162">
        <v>161</v>
      </c>
      <c r="B162" s="1">
        <v>45841.466307870367</v>
      </c>
      <c r="C162" s="1">
        <v>45841.484050925923</v>
      </c>
      <c r="D162" t="s">
        <v>1097</v>
      </c>
      <c r="E162" t="s">
        <v>1098</v>
      </c>
      <c r="F162" t="s">
        <v>1098</v>
      </c>
      <c r="G162">
        <v>2</v>
      </c>
      <c r="H162">
        <v>12</v>
      </c>
      <c r="I162" t="s">
        <v>27499</v>
      </c>
      <c r="J162" t="s">
        <v>26386</v>
      </c>
      <c r="K162" t="s">
        <v>27500</v>
      </c>
      <c r="L162" t="s">
        <v>27501</v>
      </c>
      <c r="M162" t="s">
        <v>27502</v>
      </c>
      <c r="N162" t="s">
        <v>27503</v>
      </c>
      <c r="O162" t="s">
        <v>27504</v>
      </c>
      <c r="P162" t="s">
        <v>27505</v>
      </c>
      <c r="Q162" t="s">
        <v>27506</v>
      </c>
      <c r="R162" t="s">
        <v>26019</v>
      </c>
      <c r="S162" t="s">
        <v>27507</v>
      </c>
      <c r="T162" t="s">
        <v>27508</v>
      </c>
      <c r="U162" t="s">
        <v>25761</v>
      </c>
      <c r="V162" t="s">
        <v>26135</v>
      </c>
      <c r="W162" t="s">
        <v>27509</v>
      </c>
      <c r="X162" t="s">
        <v>26829</v>
      </c>
      <c r="Y162" t="s">
        <v>27510</v>
      </c>
      <c r="Z162" t="s">
        <v>27511</v>
      </c>
    </row>
    <row r="163" spans="1:26" x14ac:dyDescent="0.3">
      <c r="A163">
        <v>162</v>
      </c>
      <c r="B163" s="1">
        <v>45841.466909722221</v>
      </c>
      <c r="C163" s="1">
        <v>45841.484085648146</v>
      </c>
      <c r="D163" t="s">
        <v>885</v>
      </c>
      <c r="E163" t="s">
        <v>886</v>
      </c>
      <c r="F163" t="s">
        <v>886</v>
      </c>
      <c r="G163">
        <v>2</v>
      </c>
      <c r="H163">
        <v>16</v>
      </c>
      <c r="I163" t="s">
        <v>314</v>
      </c>
      <c r="J163" t="s">
        <v>27512</v>
      </c>
      <c r="K163" t="s">
        <v>27513</v>
      </c>
      <c r="L163" t="s">
        <v>27514</v>
      </c>
      <c r="M163" t="s">
        <v>27515</v>
      </c>
      <c r="N163" t="s">
        <v>27516</v>
      </c>
      <c r="O163" t="s">
        <v>27517</v>
      </c>
      <c r="P163" t="s">
        <v>27518</v>
      </c>
      <c r="Q163" t="s">
        <v>27519</v>
      </c>
      <c r="R163" t="s">
        <v>26019</v>
      </c>
      <c r="S163" t="s">
        <v>27520</v>
      </c>
      <c r="T163" t="s">
        <v>26034</v>
      </c>
      <c r="U163" t="s">
        <v>25761</v>
      </c>
      <c r="V163" t="s">
        <v>26135</v>
      </c>
      <c r="W163" t="s">
        <v>27521</v>
      </c>
      <c r="X163" t="s">
        <v>26829</v>
      </c>
      <c r="Y163" t="s">
        <v>27522</v>
      </c>
      <c r="Z163" t="s">
        <v>27523</v>
      </c>
    </row>
    <row r="164" spans="1:26" x14ac:dyDescent="0.3">
      <c r="A164">
        <v>163</v>
      </c>
      <c r="B164" s="1">
        <v>45841.464837962965</v>
      </c>
      <c r="C164" s="1">
        <v>45841.484583333331</v>
      </c>
      <c r="D164" t="s">
        <v>904</v>
      </c>
      <c r="E164" t="s">
        <v>905</v>
      </c>
      <c r="F164" t="s">
        <v>905</v>
      </c>
      <c r="G164">
        <v>2</v>
      </c>
      <c r="H164">
        <v>17</v>
      </c>
      <c r="I164" t="s">
        <v>27524</v>
      </c>
      <c r="J164" t="s">
        <v>27525</v>
      </c>
      <c r="K164" t="s">
        <v>27526</v>
      </c>
      <c r="L164" t="s">
        <v>27527</v>
      </c>
      <c r="M164" t="s">
        <v>27528</v>
      </c>
      <c r="N164" t="s">
        <v>26059</v>
      </c>
      <c r="O164" t="s">
        <v>27529</v>
      </c>
      <c r="P164" t="s">
        <v>27530</v>
      </c>
      <c r="Q164" t="s">
        <v>27531</v>
      </c>
      <c r="R164" t="s">
        <v>26019</v>
      </c>
      <c r="S164" t="s">
        <v>26020</v>
      </c>
      <c r="T164" t="s">
        <v>26034</v>
      </c>
      <c r="U164" t="s">
        <v>25761</v>
      </c>
      <c r="V164" t="s">
        <v>26135</v>
      </c>
      <c r="W164" t="s">
        <v>27532</v>
      </c>
      <c r="X164" t="s">
        <v>27220</v>
      </c>
      <c r="Y164" t="s">
        <v>27533</v>
      </c>
      <c r="Z164" t="s">
        <v>27534</v>
      </c>
    </row>
    <row r="165" spans="1:26" x14ac:dyDescent="0.3">
      <c r="A165">
        <v>164</v>
      </c>
      <c r="B165" s="1">
        <v>45841.47278935185</v>
      </c>
      <c r="C165" s="1">
        <v>45841.484710648147</v>
      </c>
      <c r="D165" t="s">
        <v>1172</v>
      </c>
      <c r="E165" t="s">
        <v>1173</v>
      </c>
      <c r="F165" t="s">
        <v>1173</v>
      </c>
      <c r="G165">
        <v>2</v>
      </c>
      <c r="H165">
        <v>10</v>
      </c>
      <c r="I165" t="s">
        <v>27535</v>
      </c>
      <c r="J165" t="s">
        <v>27536</v>
      </c>
      <c r="K165" t="s">
        <v>27537</v>
      </c>
      <c r="L165" t="s">
        <v>27538</v>
      </c>
      <c r="M165" t="s">
        <v>27539</v>
      </c>
      <c r="N165" t="s">
        <v>25880</v>
      </c>
      <c r="O165" t="s">
        <v>27540</v>
      </c>
      <c r="P165" t="s">
        <v>27541</v>
      </c>
      <c r="Q165" t="s">
        <v>27542</v>
      </c>
      <c r="R165" t="s">
        <v>26019</v>
      </c>
      <c r="S165" t="s">
        <v>26020</v>
      </c>
      <c r="T165" t="s">
        <v>26034</v>
      </c>
      <c r="U165" t="s">
        <v>25761</v>
      </c>
      <c r="V165" t="s">
        <v>26135</v>
      </c>
      <c r="W165" t="s">
        <v>27543</v>
      </c>
      <c r="X165" t="s">
        <v>26829</v>
      </c>
      <c r="Y165" t="s">
        <v>27533</v>
      </c>
      <c r="Z165" t="s">
        <v>27544</v>
      </c>
    </row>
    <row r="166" spans="1:26" x14ac:dyDescent="0.3">
      <c r="A166">
        <v>165</v>
      </c>
      <c r="B166" s="1">
        <v>45841.465856481482</v>
      </c>
      <c r="C166" s="1">
        <v>45841.484861111108</v>
      </c>
      <c r="D166" t="s">
        <v>1148</v>
      </c>
      <c r="E166" t="s">
        <v>1149</v>
      </c>
      <c r="F166" t="s">
        <v>1150</v>
      </c>
      <c r="G166">
        <v>2</v>
      </c>
      <c r="H166">
        <v>8</v>
      </c>
      <c r="I166" t="s">
        <v>27545</v>
      </c>
      <c r="J166" t="s">
        <v>27546</v>
      </c>
      <c r="K166" t="s">
        <v>27547</v>
      </c>
      <c r="L166" t="s">
        <v>27548</v>
      </c>
      <c r="M166" t="s">
        <v>27549</v>
      </c>
      <c r="N166" t="s">
        <v>25979</v>
      </c>
      <c r="O166" t="s">
        <v>27550</v>
      </c>
      <c r="P166" t="s">
        <v>27551</v>
      </c>
      <c r="Q166" t="s">
        <v>27552</v>
      </c>
      <c r="R166" t="s">
        <v>26019</v>
      </c>
      <c r="S166" t="s">
        <v>26020</v>
      </c>
      <c r="T166" t="s">
        <v>26034</v>
      </c>
      <c r="U166" t="s">
        <v>25761</v>
      </c>
      <c r="V166" t="s">
        <v>26135</v>
      </c>
      <c r="W166" t="s">
        <v>27553</v>
      </c>
      <c r="X166" t="s">
        <v>27220</v>
      </c>
      <c r="Y166" t="s">
        <v>27510</v>
      </c>
      <c r="Z166" t="s">
        <v>27554</v>
      </c>
    </row>
    <row r="167" spans="1:26" x14ac:dyDescent="0.3">
      <c r="A167">
        <v>166</v>
      </c>
      <c r="B167" s="1">
        <v>45841.885798611111</v>
      </c>
      <c r="C167" s="1">
        <v>45841.92082175926</v>
      </c>
      <c r="D167" t="s">
        <v>981</v>
      </c>
      <c r="E167" t="s">
        <v>982</v>
      </c>
      <c r="F167" t="s">
        <v>982</v>
      </c>
      <c r="G167">
        <v>2</v>
      </c>
      <c r="H167">
        <v>6</v>
      </c>
      <c r="I167" t="s">
        <v>25676</v>
      </c>
      <c r="J167" t="s">
        <v>27555</v>
      </c>
      <c r="K167" t="s">
        <v>27556</v>
      </c>
      <c r="L167" t="s">
        <v>27557</v>
      </c>
      <c r="M167" t="s">
        <v>27558</v>
      </c>
      <c r="N167" t="s">
        <v>25754</v>
      </c>
      <c r="O167" t="s">
        <v>27559</v>
      </c>
      <c r="P167" t="s">
        <v>27560</v>
      </c>
      <c r="Q167" t="s">
        <v>27561</v>
      </c>
      <c r="R167" t="s">
        <v>27562</v>
      </c>
      <c r="S167" t="s">
        <v>27563</v>
      </c>
      <c r="T167" t="s">
        <v>27564</v>
      </c>
      <c r="U167" t="s">
        <v>27565</v>
      </c>
      <c r="V167" t="s">
        <v>26827</v>
      </c>
      <c r="W167" t="s">
        <v>27566</v>
      </c>
      <c r="X167" t="s">
        <v>26829</v>
      </c>
      <c r="Y167" t="s">
        <v>27567</v>
      </c>
      <c r="Z167" t="s">
        <v>27568</v>
      </c>
    </row>
    <row r="168" spans="1:26" x14ac:dyDescent="0.3">
      <c r="A168">
        <v>167</v>
      </c>
      <c r="B168" s="1">
        <v>45841.914884259262</v>
      </c>
      <c r="C168" s="1">
        <v>45841.93246527778</v>
      </c>
      <c r="D168" t="s">
        <v>2532</v>
      </c>
      <c r="E168" t="s">
        <v>2533</v>
      </c>
      <c r="F168" t="s">
        <v>2534</v>
      </c>
      <c r="G168">
        <v>9</v>
      </c>
      <c r="H168">
        <v>40</v>
      </c>
      <c r="I168" t="s">
        <v>22096</v>
      </c>
      <c r="J168" t="s">
        <v>27569</v>
      </c>
      <c r="K168" t="s">
        <v>27570</v>
      </c>
      <c r="L168" t="s">
        <v>27571</v>
      </c>
      <c r="M168" t="s">
        <v>27572</v>
      </c>
      <c r="N168" t="s">
        <v>25835</v>
      </c>
      <c r="O168" t="s">
        <v>27573</v>
      </c>
      <c r="P168" t="s">
        <v>27574</v>
      </c>
      <c r="Q168" t="s">
        <v>27575</v>
      </c>
      <c r="R168" t="s">
        <v>22096</v>
      </c>
      <c r="S168" t="s">
        <v>22793</v>
      </c>
      <c r="T168" t="s">
        <v>27576</v>
      </c>
      <c r="U168" t="s">
        <v>27577</v>
      </c>
      <c r="V168" t="s">
        <v>26135</v>
      </c>
      <c r="W168" t="s">
        <v>27578</v>
      </c>
      <c r="X168" t="s">
        <v>27360</v>
      </c>
      <c r="Y168" t="s">
        <v>27579</v>
      </c>
      <c r="Z168" t="s">
        <v>27580</v>
      </c>
    </row>
    <row r="169" spans="1:26" x14ac:dyDescent="0.3">
      <c r="A169">
        <v>168</v>
      </c>
      <c r="B169" s="1">
        <v>45842.368969907409</v>
      </c>
      <c r="C169" s="1">
        <v>45842.371168981481</v>
      </c>
      <c r="D169" t="s">
        <v>3077</v>
      </c>
      <c r="E169" t="s">
        <v>3078</v>
      </c>
      <c r="F169" t="s">
        <v>3079</v>
      </c>
      <c r="G169">
        <v>9</v>
      </c>
      <c r="H169">
        <v>36</v>
      </c>
      <c r="I169" t="s">
        <v>27581</v>
      </c>
      <c r="J169" t="s">
        <v>27582</v>
      </c>
      <c r="K169" t="s">
        <v>27583</v>
      </c>
      <c r="L169" t="s">
        <v>27584</v>
      </c>
      <c r="M169" t="s">
        <v>27585</v>
      </c>
      <c r="N169" t="s">
        <v>26059</v>
      </c>
      <c r="O169" t="s">
        <v>26956</v>
      </c>
      <c r="P169" t="s">
        <v>27586</v>
      </c>
      <c r="Q169" t="s">
        <v>27587</v>
      </c>
      <c r="R169" t="s">
        <v>20990</v>
      </c>
      <c r="S169" t="s">
        <v>25714</v>
      </c>
      <c r="T169" t="s">
        <v>25676</v>
      </c>
      <c r="U169" t="s">
        <v>14233</v>
      </c>
      <c r="V169" t="s">
        <v>26777</v>
      </c>
      <c r="W169" t="s">
        <v>27160</v>
      </c>
      <c r="X169" t="s">
        <v>26853</v>
      </c>
      <c r="Y169" t="s">
        <v>26779</v>
      </c>
      <c r="Z169" t="s">
        <v>27588</v>
      </c>
    </row>
    <row r="170" spans="1:26" x14ac:dyDescent="0.3">
      <c r="A170">
        <v>169</v>
      </c>
      <c r="B170" s="1">
        <v>45842.383229166669</v>
      </c>
      <c r="C170" s="1">
        <v>45842.384259259263</v>
      </c>
      <c r="D170" t="s">
        <v>3820</v>
      </c>
      <c r="E170" t="s">
        <v>3821</v>
      </c>
      <c r="F170" t="s">
        <v>3822</v>
      </c>
      <c r="G170">
        <v>9</v>
      </c>
      <c r="H170">
        <v>4</v>
      </c>
      <c r="I170" t="s">
        <v>25676</v>
      </c>
      <c r="J170" t="s">
        <v>27589</v>
      </c>
      <c r="K170" t="s">
        <v>27590</v>
      </c>
      <c r="L170" t="s">
        <v>27591</v>
      </c>
      <c r="M170" t="s">
        <v>27592</v>
      </c>
      <c r="N170" t="s">
        <v>27593</v>
      </c>
      <c r="O170" t="s">
        <v>27594</v>
      </c>
      <c r="P170" t="s">
        <v>27595</v>
      </c>
      <c r="Q170" t="s">
        <v>27596</v>
      </c>
      <c r="R170" t="s">
        <v>25676</v>
      </c>
      <c r="S170" t="s">
        <v>20592</v>
      </c>
      <c r="T170" t="s">
        <v>16918</v>
      </c>
      <c r="U170" t="s">
        <v>14233</v>
      </c>
      <c r="V170" t="s">
        <v>27086</v>
      </c>
      <c r="W170" t="s">
        <v>27597</v>
      </c>
      <c r="X170" t="s">
        <v>27010</v>
      </c>
      <c r="Y170" t="s">
        <v>27598</v>
      </c>
      <c r="Z170" t="s">
        <v>26769</v>
      </c>
    </row>
    <row r="171" spans="1:26" x14ac:dyDescent="0.3">
      <c r="A171">
        <v>170</v>
      </c>
      <c r="B171" s="1">
        <v>45842.396956018521</v>
      </c>
      <c r="C171" s="1">
        <v>45842.404027777775</v>
      </c>
      <c r="D171" t="s">
        <v>3018</v>
      </c>
      <c r="E171" t="s">
        <v>3019</v>
      </c>
      <c r="F171" t="s">
        <v>3019</v>
      </c>
      <c r="G171">
        <v>9</v>
      </c>
      <c r="H171">
        <v>6</v>
      </c>
      <c r="I171" t="s">
        <v>27599</v>
      </c>
      <c r="J171" t="s">
        <v>27600</v>
      </c>
      <c r="K171" t="s">
        <v>27601</v>
      </c>
      <c r="L171" t="s">
        <v>27602</v>
      </c>
      <c r="M171" t="s">
        <v>27603</v>
      </c>
      <c r="N171" t="s">
        <v>25809</v>
      </c>
      <c r="O171" t="s">
        <v>27604</v>
      </c>
      <c r="P171" t="s">
        <v>27369</v>
      </c>
      <c r="Q171" t="s">
        <v>27605</v>
      </c>
      <c r="R171" t="s">
        <v>26019</v>
      </c>
      <c r="S171" t="s">
        <v>26020</v>
      </c>
      <c r="T171" t="s">
        <v>27606</v>
      </c>
      <c r="U171" t="s">
        <v>14233</v>
      </c>
      <c r="V171" t="s">
        <v>26135</v>
      </c>
      <c r="W171" t="s">
        <v>27607</v>
      </c>
      <c r="X171" t="s">
        <v>27608</v>
      </c>
      <c r="Y171" t="s">
        <v>27609</v>
      </c>
      <c r="Z171" t="s">
        <v>27610</v>
      </c>
    </row>
    <row r="172" spans="1:26" x14ac:dyDescent="0.3">
      <c r="A172">
        <v>171</v>
      </c>
      <c r="B172" s="1">
        <v>45842.50141203704</v>
      </c>
      <c r="C172" s="1">
        <v>45842.532673611109</v>
      </c>
      <c r="D172" t="s">
        <v>2098</v>
      </c>
      <c r="E172" t="s">
        <v>2099</v>
      </c>
      <c r="F172" t="s">
        <v>2099</v>
      </c>
      <c r="G172">
        <v>4</v>
      </c>
      <c r="H172">
        <v>30</v>
      </c>
      <c r="I172" t="s">
        <v>27611</v>
      </c>
      <c r="J172" t="s">
        <v>27612</v>
      </c>
      <c r="K172" t="s">
        <v>20680</v>
      </c>
      <c r="L172" t="s">
        <v>27613</v>
      </c>
      <c r="M172" t="s">
        <v>27614</v>
      </c>
      <c r="N172" t="s">
        <v>25809</v>
      </c>
      <c r="O172" t="s">
        <v>27615</v>
      </c>
      <c r="P172" t="s">
        <v>27616</v>
      </c>
      <c r="Q172" t="s">
        <v>27617</v>
      </c>
      <c r="R172" t="s">
        <v>27618</v>
      </c>
      <c r="S172" t="s">
        <v>27619</v>
      </c>
      <c r="T172" t="s">
        <v>25789</v>
      </c>
      <c r="U172" t="s">
        <v>14233</v>
      </c>
      <c r="V172" t="s">
        <v>27620</v>
      </c>
      <c r="W172" t="s">
        <v>27621</v>
      </c>
      <c r="X172" t="s">
        <v>27622</v>
      </c>
      <c r="Y172" t="s">
        <v>27623</v>
      </c>
      <c r="Z172" t="s">
        <v>27624</v>
      </c>
    </row>
    <row r="173" spans="1:26" x14ac:dyDescent="0.3">
      <c r="A173">
        <v>172</v>
      </c>
      <c r="B173" s="1">
        <v>45842.532233796293</v>
      </c>
      <c r="C173" s="1">
        <v>45842.537430555552</v>
      </c>
      <c r="D173" t="s">
        <v>2247</v>
      </c>
      <c r="E173" t="s">
        <v>2248</v>
      </c>
      <c r="F173" t="s">
        <v>14914</v>
      </c>
      <c r="G173">
        <v>4</v>
      </c>
      <c r="H173">
        <v>35</v>
      </c>
      <c r="I173" t="s">
        <v>27625</v>
      </c>
      <c r="J173" t="s">
        <v>27626</v>
      </c>
      <c r="K173" t="s">
        <v>27627</v>
      </c>
      <c r="L173" t="s">
        <v>27628</v>
      </c>
      <c r="M173" t="s">
        <v>27629</v>
      </c>
      <c r="N173" t="s">
        <v>27630</v>
      </c>
      <c r="O173" t="s">
        <v>27631</v>
      </c>
      <c r="P173" t="s">
        <v>26717</v>
      </c>
      <c r="Q173" t="s">
        <v>27632</v>
      </c>
      <c r="R173" t="s">
        <v>25676</v>
      </c>
      <c r="S173" t="s">
        <v>20592</v>
      </c>
      <c r="T173" t="s">
        <v>16918</v>
      </c>
      <c r="U173" t="s">
        <v>14233</v>
      </c>
      <c r="V173" t="s">
        <v>26135</v>
      </c>
      <c r="W173" t="s">
        <v>25840</v>
      </c>
      <c r="X173" t="s">
        <v>27010</v>
      </c>
      <c r="Y173" t="s">
        <v>25841</v>
      </c>
      <c r="Z173" t="s">
        <v>25842</v>
      </c>
    </row>
    <row r="174" spans="1:26" x14ac:dyDescent="0.3">
      <c r="A174">
        <v>173</v>
      </c>
      <c r="B174" s="1">
        <v>45842.537476851852</v>
      </c>
      <c r="C174" s="1">
        <v>45842.544918981483</v>
      </c>
      <c r="D174" t="s">
        <v>2105</v>
      </c>
      <c r="E174" t="s">
        <v>2106</v>
      </c>
      <c r="F174" t="s">
        <v>2106</v>
      </c>
      <c r="G174">
        <v>4</v>
      </c>
      <c r="H174">
        <v>21</v>
      </c>
      <c r="I174" t="s">
        <v>27633</v>
      </c>
      <c r="J174" t="s">
        <v>27634</v>
      </c>
      <c r="K174" t="s">
        <v>27635</v>
      </c>
      <c r="L174" t="s">
        <v>27636</v>
      </c>
      <c r="M174" t="s">
        <v>27637</v>
      </c>
      <c r="N174" t="s">
        <v>26635</v>
      </c>
      <c r="O174" t="s">
        <v>27638</v>
      </c>
      <c r="P174" t="s">
        <v>27639</v>
      </c>
      <c r="Q174" t="s">
        <v>27640</v>
      </c>
      <c r="R174" t="s">
        <v>25676</v>
      </c>
      <c r="S174" t="s">
        <v>20592</v>
      </c>
      <c r="T174" t="s">
        <v>16918</v>
      </c>
      <c r="U174" t="s">
        <v>14233</v>
      </c>
      <c r="V174" t="s">
        <v>26135</v>
      </c>
      <c r="W174" t="s">
        <v>25840</v>
      </c>
      <c r="X174" t="s">
        <v>27010</v>
      </c>
      <c r="Y174" t="s">
        <v>26700</v>
      </c>
      <c r="Z174" t="s">
        <v>25842</v>
      </c>
    </row>
    <row r="175" spans="1:26" x14ac:dyDescent="0.3">
      <c r="A175">
        <v>174</v>
      </c>
      <c r="B175" s="1">
        <v>45842.557199074072</v>
      </c>
      <c r="C175" s="1">
        <v>45842.564479166664</v>
      </c>
      <c r="D175" t="s">
        <v>1976</v>
      </c>
      <c r="E175" t="s">
        <v>1977</v>
      </c>
      <c r="F175" t="s">
        <v>1977</v>
      </c>
      <c r="G175">
        <v>4</v>
      </c>
      <c r="H175">
        <v>33</v>
      </c>
      <c r="I175" t="s">
        <v>25843</v>
      </c>
      <c r="J175" t="s">
        <v>27641</v>
      </c>
      <c r="K175" t="s">
        <v>27642</v>
      </c>
      <c r="L175" t="s">
        <v>27643</v>
      </c>
      <c r="M175" t="s">
        <v>26752</v>
      </c>
      <c r="N175" t="s">
        <v>26547</v>
      </c>
      <c r="O175" t="s">
        <v>26753</v>
      </c>
      <c r="P175" t="s">
        <v>26754</v>
      </c>
      <c r="Q175" t="s">
        <v>26755</v>
      </c>
      <c r="R175" t="s">
        <v>25676</v>
      </c>
      <c r="S175" t="s">
        <v>20592</v>
      </c>
      <c r="T175" t="s">
        <v>16918</v>
      </c>
      <c r="U175" t="s">
        <v>14233</v>
      </c>
      <c r="V175" t="s">
        <v>26135</v>
      </c>
      <c r="W175" t="s">
        <v>25840</v>
      </c>
      <c r="X175" t="s">
        <v>27010</v>
      </c>
      <c r="Y175" t="s">
        <v>25841</v>
      </c>
      <c r="Z175" t="s">
        <v>26569</v>
      </c>
    </row>
    <row r="176" spans="1:26" x14ac:dyDescent="0.3">
      <c r="A176">
        <v>175</v>
      </c>
      <c r="B176" s="1">
        <v>45842.559479166666</v>
      </c>
      <c r="C176" s="1">
        <v>45842.570520833331</v>
      </c>
      <c r="D176" t="s">
        <v>2237</v>
      </c>
      <c r="E176" t="s">
        <v>2238</v>
      </c>
      <c r="F176" t="s">
        <v>2238</v>
      </c>
      <c r="G176">
        <v>4</v>
      </c>
      <c r="H176">
        <v>6</v>
      </c>
      <c r="I176" t="s">
        <v>27644</v>
      </c>
      <c r="J176" t="s">
        <v>27645</v>
      </c>
      <c r="K176" t="s">
        <v>314</v>
      </c>
      <c r="L176" t="s">
        <v>27646</v>
      </c>
      <c r="M176" t="s">
        <v>27647</v>
      </c>
      <c r="N176" t="s">
        <v>27648</v>
      </c>
      <c r="O176" t="s">
        <v>26520</v>
      </c>
      <c r="P176" t="s">
        <v>27649</v>
      </c>
      <c r="Q176" t="s">
        <v>27650</v>
      </c>
      <c r="R176" t="s">
        <v>27651</v>
      </c>
      <c r="S176" t="s">
        <v>27652</v>
      </c>
      <c r="T176" t="s">
        <v>27653</v>
      </c>
      <c r="U176" t="s">
        <v>26035</v>
      </c>
      <c r="V176" t="s">
        <v>26827</v>
      </c>
      <c r="W176" t="s">
        <v>27654</v>
      </c>
      <c r="X176" t="s">
        <v>26853</v>
      </c>
      <c r="Y176" t="s">
        <v>27655</v>
      </c>
      <c r="Z176" t="s">
        <v>27656</v>
      </c>
    </row>
    <row r="177" spans="1:26" x14ac:dyDescent="0.3">
      <c r="A177">
        <v>176</v>
      </c>
      <c r="B177" s="1">
        <v>45842.56554398148</v>
      </c>
      <c r="C177" s="1">
        <v>45842.570532407408</v>
      </c>
      <c r="D177" t="s">
        <v>2228</v>
      </c>
      <c r="E177" t="s">
        <v>2229</v>
      </c>
      <c r="F177" t="s">
        <v>2229</v>
      </c>
      <c r="G177">
        <v>4</v>
      </c>
      <c r="H177">
        <v>5</v>
      </c>
      <c r="I177" t="s">
        <v>22815</v>
      </c>
      <c r="J177" t="s">
        <v>27657</v>
      </c>
      <c r="K177" t="s">
        <v>314</v>
      </c>
      <c r="L177" t="s">
        <v>27658</v>
      </c>
      <c r="M177" t="s">
        <v>27659</v>
      </c>
      <c r="N177" t="s">
        <v>27648</v>
      </c>
      <c r="O177" t="s">
        <v>26520</v>
      </c>
      <c r="P177" t="s">
        <v>27649</v>
      </c>
      <c r="Q177" t="s">
        <v>27660</v>
      </c>
      <c r="R177" t="s">
        <v>27661</v>
      </c>
      <c r="S177" t="s">
        <v>27662</v>
      </c>
      <c r="T177" t="s">
        <v>27653</v>
      </c>
      <c r="U177" t="s">
        <v>27663</v>
      </c>
      <c r="V177" t="s">
        <v>26827</v>
      </c>
      <c r="W177" t="s">
        <v>27664</v>
      </c>
      <c r="X177" t="s">
        <v>26853</v>
      </c>
      <c r="Y177" t="s">
        <v>27665</v>
      </c>
      <c r="Z177" t="s">
        <v>27666</v>
      </c>
    </row>
    <row r="178" spans="1:26" x14ac:dyDescent="0.3">
      <c r="A178">
        <v>177</v>
      </c>
      <c r="B178" s="1">
        <v>45842.558263888888</v>
      </c>
      <c r="C178" s="1">
        <v>45842.585405092592</v>
      </c>
      <c r="D178" t="s">
        <v>2288</v>
      </c>
      <c r="E178" t="s">
        <v>2289</v>
      </c>
      <c r="F178" t="s">
        <v>2289</v>
      </c>
      <c r="G178">
        <v>4</v>
      </c>
      <c r="H178">
        <v>10</v>
      </c>
      <c r="I178" t="s">
        <v>27667</v>
      </c>
      <c r="J178" t="s">
        <v>27668</v>
      </c>
      <c r="K178" t="s">
        <v>27669</v>
      </c>
      <c r="L178" t="s">
        <v>27670</v>
      </c>
      <c r="M178" t="s">
        <v>27671</v>
      </c>
      <c r="N178" t="s">
        <v>25809</v>
      </c>
      <c r="O178" t="s">
        <v>27672</v>
      </c>
      <c r="P178" t="s">
        <v>27673</v>
      </c>
      <c r="Q178" t="s">
        <v>27674</v>
      </c>
      <c r="R178" t="s">
        <v>27675</v>
      </c>
      <c r="S178" t="s">
        <v>27676</v>
      </c>
      <c r="T178" t="s">
        <v>25714</v>
      </c>
      <c r="U178" t="s">
        <v>14233</v>
      </c>
      <c r="V178" t="s">
        <v>26976</v>
      </c>
      <c r="W178" t="s">
        <v>27677</v>
      </c>
      <c r="X178" t="s">
        <v>26052</v>
      </c>
      <c r="Y178" t="s">
        <v>27678</v>
      </c>
      <c r="Z178" t="s">
        <v>27679</v>
      </c>
    </row>
    <row r="179" spans="1:26" x14ac:dyDescent="0.3">
      <c r="A179">
        <v>178</v>
      </c>
      <c r="B179" s="1">
        <v>45842.558240740742</v>
      </c>
      <c r="C179" s="1">
        <v>45842.586076388892</v>
      </c>
      <c r="D179" t="s">
        <v>2277</v>
      </c>
      <c r="E179" t="s">
        <v>2278</v>
      </c>
      <c r="F179" t="s">
        <v>2278</v>
      </c>
      <c r="G179">
        <v>4</v>
      </c>
      <c r="H179">
        <v>32</v>
      </c>
      <c r="I179" t="s">
        <v>25676</v>
      </c>
      <c r="J179" t="s">
        <v>27680</v>
      </c>
      <c r="K179" t="s">
        <v>27681</v>
      </c>
      <c r="L179" t="s">
        <v>27682</v>
      </c>
      <c r="M179" t="s">
        <v>27683</v>
      </c>
      <c r="N179" t="s">
        <v>25809</v>
      </c>
      <c r="O179" t="s">
        <v>27684</v>
      </c>
      <c r="P179" t="s">
        <v>27673</v>
      </c>
      <c r="Q179" t="s">
        <v>27685</v>
      </c>
      <c r="R179" t="s">
        <v>27686</v>
      </c>
      <c r="S179" t="s">
        <v>27687</v>
      </c>
      <c r="T179" t="s">
        <v>27688</v>
      </c>
      <c r="U179" t="s">
        <v>14233</v>
      </c>
      <c r="V179" t="s">
        <v>26976</v>
      </c>
      <c r="W179" t="s">
        <v>27689</v>
      </c>
      <c r="X179" t="s">
        <v>26052</v>
      </c>
      <c r="Y179" t="s">
        <v>27690</v>
      </c>
      <c r="Z179" t="s">
        <v>27691</v>
      </c>
    </row>
    <row r="180" spans="1:26" x14ac:dyDescent="0.3">
      <c r="A180">
        <v>179</v>
      </c>
      <c r="B180" s="1">
        <v>45842.595555555556</v>
      </c>
      <c r="C180" s="1">
        <v>45842.604513888888</v>
      </c>
      <c r="D180" t="s">
        <v>2402</v>
      </c>
      <c r="E180" t="s">
        <v>2403</v>
      </c>
      <c r="F180" t="s">
        <v>2404</v>
      </c>
      <c r="G180">
        <v>12</v>
      </c>
      <c r="H180">
        <v>23</v>
      </c>
      <c r="I180" t="s">
        <v>314</v>
      </c>
      <c r="J180" t="s">
        <v>27692</v>
      </c>
      <c r="K180" t="s">
        <v>27693</v>
      </c>
      <c r="L180" t="s">
        <v>27694</v>
      </c>
      <c r="M180" t="s">
        <v>27695</v>
      </c>
      <c r="N180" t="s">
        <v>26319</v>
      </c>
      <c r="O180" t="s">
        <v>27550</v>
      </c>
      <c r="P180" t="s">
        <v>27696</v>
      </c>
      <c r="Q180" t="s">
        <v>27697</v>
      </c>
      <c r="R180" t="s">
        <v>27698</v>
      </c>
      <c r="S180" t="s">
        <v>27699</v>
      </c>
      <c r="T180" t="s">
        <v>27700</v>
      </c>
      <c r="U180" t="s">
        <v>27701</v>
      </c>
      <c r="V180" t="s">
        <v>27086</v>
      </c>
      <c r="W180" t="s">
        <v>27702</v>
      </c>
      <c r="X180" t="s">
        <v>26615</v>
      </c>
      <c r="Y180" t="s">
        <v>27703</v>
      </c>
      <c r="Z180" t="s">
        <v>27704</v>
      </c>
    </row>
    <row r="181" spans="1:26" x14ac:dyDescent="0.3">
      <c r="A181">
        <v>180</v>
      </c>
      <c r="B181" s="1">
        <v>45843.741967592592</v>
      </c>
      <c r="C181" s="1">
        <v>45843.742048611108</v>
      </c>
      <c r="D181" t="s">
        <v>1050</v>
      </c>
      <c r="E181" t="s">
        <v>1051</v>
      </c>
      <c r="F181" t="s">
        <v>1052</v>
      </c>
      <c r="G181">
        <v>2</v>
      </c>
      <c r="H181">
        <v>28</v>
      </c>
      <c r="I181" t="s">
        <v>25676</v>
      </c>
      <c r="J181" t="s">
        <v>27705</v>
      </c>
      <c r="K181" t="s">
        <v>27706</v>
      </c>
      <c r="L181" t="s">
        <v>27707</v>
      </c>
      <c r="M181" t="s">
        <v>27708</v>
      </c>
      <c r="N181" t="s">
        <v>26059</v>
      </c>
      <c r="O181" t="s">
        <v>27709</v>
      </c>
      <c r="P181" t="s">
        <v>27710</v>
      </c>
      <c r="Q181" t="s">
        <v>27711</v>
      </c>
      <c r="R181" t="s">
        <v>27712</v>
      </c>
      <c r="S181" t="s">
        <v>27713</v>
      </c>
      <c r="T181" t="s">
        <v>27714</v>
      </c>
      <c r="U181" t="s">
        <v>27715</v>
      </c>
      <c r="V181" t="s">
        <v>26135</v>
      </c>
      <c r="W181" t="s">
        <v>27716</v>
      </c>
      <c r="X181" t="s">
        <v>27263</v>
      </c>
      <c r="Y181" t="s">
        <v>26370</v>
      </c>
      <c r="Z181" t="s">
        <v>27717</v>
      </c>
    </row>
    <row r="182" spans="1:26" x14ac:dyDescent="0.3">
      <c r="A182">
        <v>181</v>
      </c>
      <c r="B182" s="1">
        <v>45843.782847222225</v>
      </c>
      <c r="C182" s="1">
        <v>45843.782997685186</v>
      </c>
      <c r="D182" t="s">
        <v>3273</v>
      </c>
      <c r="E182" t="s">
        <v>3274</v>
      </c>
      <c r="F182" t="s">
        <v>3274</v>
      </c>
      <c r="G182">
        <v>3</v>
      </c>
      <c r="H182">
        <v>25</v>
      </c>
      <c r="I182" t="s">
        <v>27718</v>
      </c>
      <c r="J182" t="s">
        <v>27719</v>
      </c>
      <c r="K182" t="s">
        <v>27720</v>
      </c>
      <c r="L182" t="s">
        <v>27721</v>
      </c>
      <c r="M182" t="s">
        <v>26546</v>
      </c>
      <c r="N182" t="s">
        <v>26547</v>
      </c>
      <c r="O182" t="s">
        <v>27722</v>
      </c>
      <c r="P182" t="s">
        <v>27723</v>
      </c>
      <c r="Q182" t="s">
        <v>27724</v>
      </c>
      <c r="R182" t="s">
        <v>25676</v>
      </c>
      <c r="S182" t="s">
        <v>20592</v>
      </c>
      <c r="T182" t="s">
        <v>16918</v>
      </c>
      <c r="U182" t="s">
        <v>14233</v>
      </c>
      <c r="V182" t="s">
        <v>26135</v>
      </c>
      <c r="W182" t="s">
        <v>27725</v>
      </c>
      <c r="X182" t="s">
        <v>27010</v>
      </c>
      <c r="Y182" t="s">
        <v>25841</v>
      </c>
      <c r="Z182" t="s">
        <v>25842</v>
      </c>
    </row>
    <row r="183" spans="1:26" x14ac:dyDescent="0.3">
      <c r="A183">
        <v>182</v>
      </c>
      <c r="B183" s="1">
        <v>45844.370196759257</v>
      </c>
      <c r="C183" s="1">
        <v>45844.386180555557</v>
      </c>
      <c r="D183" t="s">
        <v>1006</v>
      </c>
      <c r="E183" t="s">
        <v>1007</v>
      </c>
      <c r="F183" t="s">
        <v>1007</v>
      </c>
      <c r="G183">
        <v>2</v>
      </c>
      <c r="H183">
        <v>2</v>
      </c>
      <c r="I183" t="s">
        <v>27726</v>
      </c>
      <c r="J183" t="s">
        <v>27727</v>
      </c>
      <c r="K183" t="s">
        <v>27728</v>
      </c>
      <c r="L183" t="s">
        <v>27729</v>
      </c>
      <c r="M183" t="s">
        <v>27730</v>
      </c>
      <c r="N183" t="s">
        <v>27731</v>
      </c>
      <c r="O183" t="s">
        <v>27732</v>
      </c>
      <c r="P183" t="s">
        <v>27733</v>
      </c>
      <c r="Q183" t="s">
        <v>27734</v>
      </c>
      <c r="R183" t="s">
        <v>25676</v>
      </c>
      <c r="S183" t="s">
        <v>25714</v>
      </c>
      <c r="T183" t="s">
        <v>27735</v>
      </c>
      <c r="U183" t="s">
        <v>14233</v>
      </c>
      <c r="V183" t="s">
        <v>26827</v>
      </c>
      <c r="W183" t="s">
        <v>27736</v>
      </c>
      <c r="X183" t="s">
        <v>26052</v>
      </c>
      <c r="Y183" t="s">
        <v>27737</v>
      </c>
      <c r="Z183" t="s">
        <v>27736</v>
      </c>
    </row>
    <row r="184" spans="1:26" x14ac:dyDescent="0.3">
      <c r="A184">
        <v>183</v>
      </c>
      <c r="B184" s="1">
        <v>45844.644675925927</v>
      </c>
      <c r="C184" s="1">
        <v>45844.644930555558</v>
      </c>
      <c r="D184" t="s">
        <v>1253</v>
      </c>
      <c r="E184" t="s">
        <v>1254</v>
      </c>
      <c r="F184" t="s">
        <v>1254</v>
      </c>
      <c r="G184">
        <v>1</v>
      </c>
      <c r="H184">
        <v>7</v>
      </c>
      <c r="I184" t="s">
        <v>314</v>
      </c>
      <c r="J184" t="s">
        <v>27738</v>
      </c>
      <c r="K184" t="s">
        <v>27739</v>
      </c>
      <c r="L184" t="s">
        <v>27740</v>
      </c>
      <c r="M184" t="s">
        <v>27741</v>
      </c>
      <c r="N184" t="s">
        <v>27742</v>
      </c>
      <c r="O184" t="s">
        <v>27743</v>
      </c>
      <c r="P184" t="s">
        <v>27744</v>
      </c>
      <c r="Q184" t="s">
        <v>27745</v>
      </c>
      <c r="R184" t="s">
        <v>27746</v>
      </c>
      <c r="S184" t="s">
        <v>27747</v>
      </c>
      <c r="T184" t="s">
        <v>27748</v>
      </c>
      <c r="U184" t="s">
        <v>27749</v>
      </c>
      <c r="V184" t="s">
        <v>26827</v>
      </c>
      <c r="W184" t="s">
        <v>27750</v>
      </c>
      <c r="X184" t="s">
        <v>27263</v>
      </c>
      <c r="Y184" t="s">
        <v>27751</v>
      </c>
      <c r="Z184" t="s">
        <v>27752</v>
      </c>
    </row>
    <row r="185" spans="1:26" x14ac:dyDescent="0.3">
      <c r="A185">
        <v>184</v>
      </c>
      <c r="B185" s="1">
        <v>45844.821145833332</v>
      </c>
      <c r="C185" s="1">
        <v>45844.844467592593</v>
      </c>
      <c r="D185" t="s">
        <v>2013</v>
      </c>
      <c r="E185" t="s">
        <v>2014</v>
      </c>
      <c r="F185" t="s">
        <v>2014</v>
      </c>
      <c r="G185">
        <v>4</v>
      </c>
      <c r="H185">
        <v>20</v>
      </c>
      <c r="I185" t="s">
        <v>25676</v>
      </c>
      <c r="J185" t="s">
        <v>15076</v>
      </c>
      <c r="K185" t="s">
        <v>27753</v>
      </c>
      <c r="L185" t="s">
        <v>27754</v>
      </c>
      <c r="M185" t="s">
        <v>27755</v>
      </c>
      <c r="N185" t="s">
        <v>26319</v>
      </c>
      <c r="O185" t="s">
        <v>27756</v>
      </c>
      <c r="P185" t="s">
        <v>27696</v>
      </c>
      <c r="Q185" t="s">
        <v>27757</v>
      </c>
      <c r="R185" t="s">
        <v>314</v>
      </c>
      <c r="S185" t="s">
        <v>27758</v>
      </c>
      <c r="T185" t="s">
        <v>27759</v>
      </c>
      <c r="U185" t="s">
        <v>14233</v>
      </c>
      <c r="V185" t="s">
        <v>27086</v>
      </c>
      <c r="W185" t="s">
        <v>27760</v>
      </c>
      <c r="X185" t="s">
        <v>27324</v>
      </c>
      <c r="Y185" t="s">
        <v>27761</v>
      </c>
      <c r="Z185" t="s">
        <v>27762</v>
      </c>
    </row>
    <row r="186" spans="1:26" x14ac:dyDescent="0.3">
      <c r="A186">
        <v>185</v>
      </c>
      <c r="B186" s="1">
        <v>45845.346053240741</v>
      </c>
      <c r="C186" s="1">
        <v>45845.346168981479</v>
      </c>
      <c r="D186" t="s">
        <v>921</v>
      </c>
      <c r="E186" t="s">
        <v>922</v>
      </c>
      <c r="F186" t="s">
        <v>922</v>
      </c>
      <c r="G186">
        <v>2</v>
      </c>
      <c r="H186">
        <v>5</v>
      </c>
      <c r="I186" t="s">
        <v>22514</v>
      </c>
      <c r="J186" t="s">
        <v>27763</v>
      </c>
      <c r="K186" t="s">
        <v>27764</v>
      </c>
      <c r="L186" t="s">
        <v>27765</v>
      </c>
      <c r="M186" t="s">
        <v>27766</v>
      </c>
      <c r="N186" t="s">
        <v>27767</v>
      </c>
      <c r="O186" t="s">
        <v>27768</v>
      </c>
      <c r="P186" t="s">
        <v>27769</v>
      </c>
      <c r="Q186" t="s">
        <v>27770</v>
      </c>
      <c r="R186" t="s">
        <v>27771</v>
      </c>
      <c r="S186" t="s">
        <v>26020</v>
      </c>
      <c r="T186" t="s">
        <v>26035</v>
      </c>
      <c r="U186" t="s">
        <v>26021</v>
      </c>
      <c r="V186" t="s">
        <v>26135</v>
      </c>
      <c r="W186" t="s">
        <v>27772</v>
      </c>
      <c r="X186" t="s">
        <v>26829</v>
      </c>
      <c r="Y186" t="s">
        <v>27773</v>
      </c>
      <c r="Z186" t="s">
        <v>27774</v>
      </c>
    </row>
    <row r="187" spans="1:26" x14ac:dyDescent="0.3">
      <c r="A187">
        <v>186</v>
      </c>
      <c r="B187" s="1">
        <v>45845.438356481478</v>
      </c>
      <c r="C187" s="1">
        <v>45845.445231481484</v>
      </c>
      <c r="D187" t="s">
        <v>2852</v>
      </c>
      <c r="E187" t="s">
        <v>2853</v>
      </c>
      <c r="F187" t="s">
        <v>27775</v>
      </c>
      <c r="G187">
        <v>5</v>
      </c>
      <c r="H187">
        <v>30</v>
      </c>
      <c r="I187" t="s">
        <v>25843</v>
      </c>
      <c r="J187" t="s">
        <v>27776</v>
      </c>
      <c r="K187" t="s">
        <v>27777</v>
      </c>
      <c r="L187" t="s">
        <v>27778</v>
      </c>
      <c r="M187" t="s">
        <v>26546</v>
      </c>
      <c r="N187" t="s">
        <v>26547</v>
      </c>
      <c r="O187" t="s">
        <v>27779</v>
      </c>
      <c r="P187" t="s">
        <v>27780</v>
      </c>
      <c r="Q187" t="s">
        <v>26550</v>
      </c>
      <c r="R187" t="s">
        <v>25676</v>
      </c>
      <c r="S187" t="s">
        <v>20592</v>
      </c>
      <c r="T187" t="s">
        <v>16918</v>
      </c>
      <c r="U187" t="s">
        <v>14233</v>
      </c>
      <c r="V187" t="s">
        <v>26135</v>
      </c>
      <c r="W187" t="s">
        <v>27781</v>
      </c>
      <c r="X187" t="s">
        <v>27010</v>
      </c>
      <c r="Y187" t="s">
        <v>25841</v>
      </c>
      <c r="Z187" t="s">
        <v>25842</v>
      </c>
    </row>
    <row r="188" spans="1:26" x14ac:dyDescent="0.3">
      <c r="A188">
        <v>187</v>
      </c>
      <c r="B188" s="1">
        <v>45845.4375</v>
      </c>
      <c r="C188" s="1">
        <v>45845.445810185185</v>
      </c>
      <c r="D188" t="s">
        <v>2623</v>
      </c>
      <c r="E188" t="s">
        <v>2624</v>
      </c>
      <c r="F188" t="s">
        <v>2624</v>
      </c>
      <c r="G188">
        <v>5</v>
      </c>
      <c r="H188">
        <v>27</v>
      </c>
      <c r="I188" t="s">
        <v>25639</v>
      </c>
      <c r="J188" t="s">
        <v>27782</v>
      </c>
      <c r="K188" t="s">
        <v>27783</v>
      </c>
      <c r="L188" t="s">
        <v>27784</v>
      </c>
      <c r="M188" t="s">
        <v>27785</v>
      </c>
      <c r="N188" t="s">
        <v>27786</v>
      </c>
      <c r="O188" t="s">
        <v>27787</v>
      </c>
      <c r="P188" t="s">
        <v>27788</v>
      </c>
      <c r="Q188" t="s">
        <v>27789</v>
      </c>
      <c r="R188" t="s">
        <v>20593</v>
      </c>
      <c r="S188" t="s">
        <v>19397</v>
      </c>
      <c r="T188" t="s">
        <v>239</v>
      </c>
      <c r="U188" t="s">
        <v>14233</v>
      </c>
      <c r="V188" t="s">
        <v>26135</v>
      </c>
      <c r="W188" t="s">
        <v>27790</v>
      </c>
      <c r="X188" t="s">
        <v>26136</v>
      </c>
      <c r="Y188" t="s">
        <v>27791</v>
      </c>
      <c r="Z188" t="s">
        <v>27704</v>
      </c>
    </row>
    <row r="189" spans="1:26" x14ac:dyDescent="0.3">
      <c r="A189">
        <v>188</v>
      </c>
      <c r="B189" s="1">
        <v>45845.443101851852</v>
      </c>
      <c r="C189" s="1">
        <v>45845.445972222224</v>
      </c>
      <c r="D189" t="s">
        <v>2843</v>
      </c>
      <c r="E189" t="s">
        <v>2844</v>
      </c>
      <c r="F189" t="s">
        <v>2844</v>
      </c>
      <c r="G189">
        <v>5</v>
      </c>
      <c r="H189">
        <v>34</v>
      </c>
      <c r="I189" t="s">
        <v>27792</v>
      </c>
      <c r="J189" t="s">
        <v>26020</v>
      </c>
      <c r="K189" t="s">
        <v>27793</v>
      </c>
      <c r="L189" t="s">
        <v>26545</v>
      </c>
      <c r="M189" t="s">
        <v>26546</v>
      </c>
      <c r="N189" t="s">
        <v>25979</v>
      </c>
      <c r="O189" t="s">
        <v>26548</v>
      </c>
      <c r="P189" t="s">
        <v>27780</v>
      </c>
      <c r="Q189" t="s">
        <v>27794</v>
      </c>
      <c r="R189" t="s">
        <v>25676</v>
      </c>
      <c r="S189" t="s">
        <v>20592</v>
      </c>
      <c r="T189" t="s">
        <v>16918</v>
      </c>
      <c r="U189" t="s">
        <v>14233</v>
      </c>
      <c r="V189" t="s">
        <v>26135</v>
      </c>
      <c r="W189" t="s">
        <v>27795</v>
      </c>
      <c r="X189" t="s">
        <v>27010</v>
      </c>
      <c r="Y189" t="s">
        <v>27796</v>
      </c>
      <c r="Z189" t="s">
        <v>27797</v>
      </c>
    </row>
    <row r="190" spans="1:26" x14ac:dyDescent="0.3">
      <c r="A190">
        <v>189</v>
      </c>
      <c r="B190" s="1">
        <v>45845.437523148146</v>
      </c>
      <c r="C190" s="1">
        <v>45845.446493055555</v>
      </c>
      <c r="D190" t="s">
        <v>2917</v>
      </c>
      <c r="E190" t="s">
        <v>2918</v>
      </c>
      <c r="F190" t="s">
        <v>2918</v>
      </c>
      <c r="G190">
        <v>5</v>
      </c>
      <c r="H190">
        <v>12</v>
      </c>
      <c r="I190" t="s">
        <v>25676</v>
      </c>
      <c r="J190" t="s">
        <v>27798</v>
      </c>
      <c r="K190" t="s">
        <v>27799</v>
      </c>
      <c r="L190" t="s">
        <v>27800</v>
      </c>
      <c r="M190" t="s">
        <v>27801</v>
      </c>
      <c r="N190" t="s">
        <v>27802</v>
      </c>
      <c r="O190" t="s">
        <v>27803</v>
      </c>
      <c r="P190" t="s">
        <v>27804</v>
      </c>
      <c r="Q190" t="s">
        <v>27805</v>
      </c>
      <c r="R190" t="s">
        <v>22024</v>
      </c>
      <c r="S190" t="s">
        <v>27806</v>
      </c>
      <c r="T190" t="s">
        <v>27807</v>
      </c>
      <c r="U190" t="s">
        <v>26160</v>
      </c>
      <c r="V190" t="s">
        <v>27086</v>
      </c>
      <c r="W190" t="s">
        <v>27808</v>
      </c>
      <c r="X190" t="s">
        <v>26052</v>
      </c>
      <c r="Y190" t="s">
        <v>27809</v>
      </c>
      <c r="Z190" t="s">
        <v>27810</v>
      </c>
    </row>
    <row r="191" spans="1:26" x14ac:dyDescent="0.3">
      <c r="A191">
        <v>190</v>
      </c>
      <c r="B191" s="1">
        <v>45845.44017361111</v>
      </c>
      <c r="C191" s="1">
        <v>45845.447280092594</v>
      </c>
      <c r="D191" t="s">
        <v>2837</v>
      </c>
      <c r="E191" t="s">
        <v>2838</v>
      </c>
      <c r="F191" t="s">
        <v>14573</v>
      </c>
      <c r="G191">
        <v>5</v>
      </c>
      <c r="H191">
        <v>2</v>
      </c>
      <c r="I191" t="s">
        <v>25853</v>
      </c>
      <c r="J191" t="s">
        <v>27782</v>
      </c>
      <c r="K191" t="s">
        <v>27811</v>
      </c>
      <c r="L191" t="s">
        <v>27812</v>
      </c>
      <c r="M191" t="s">
        <v>27813</v>
      </c>
      <c r="N191" t="s">
        <v>26319</v>
      </c>
      <c r="O191" t="s">
        <v>27814</v>
      </c>
      <c r="P191" t="s">
        <v>27551</v>
      </c>
      <c r="Q191" t="s">
        <v>27815</v>
      </c>
      <c r="R191" t="s">
        <v>22024</v>
      </c>
      <c r="S191" t="s">
        <v>27816</v>
      </c>
      <c r="T191" t="s">
        <v>27817</v>
      </c>
      <c r="U191" t="s">
        <v>26160</v>
      </c>
      <c r="V191" t="s">
        <v>27086</v>
      </c>
      <c r="W191" t="s">
        <v>27818</v>
      </c>
      <c r="X191" t="s">
        <v>26052</v>
      </c>
      <c r="Y191" t="s">
        <v>27819</v>
      </c>
      <c r="Z191" t="s">
        <v>27704</v>
      </c>
    </row>
    <row r="192" spans="1:26" x14ac:dyDescent="0.3">
      <c r="A192">
        <v>191</v>
      </c>
      <c r="B192" s="1">
        <v>45845.435162037036</v>
      </c>
      <c r="C192" s="1">
        <v>45845.447291666664</v>
      </c>
      <c r="D192" t="s">
        <v>2781</v>
      </c>
      <c r="E192" t="s">
        <v>2782</v>
      </c>
      <c r="F192" t="s">
        <v>2782</v>
      </c>
      <c r="G192">
        <v>5</v>
      </c>
      <c r="H192">
        <v>10</v>
      </c>
      <c r="I192" t="s">
        <v>27820</v>
      </c>
      <c r="J192" t="s">
        <v>27821</v>
      </c>
      <c r="K192" t="s">
        <v>27822</v>
      </c>
      <c r="L192" t="s">
        <v>27823</v>
      </c>
      <c r="M192" t="s">
        <v>27824</v>
      </c>
      <c r="N192" t="s">
        <v>26030</v>
      </c>
      <c r="O192" t="s">
        <v>27825</v>
      </c>
      <c r="P192" t="s">
        <v>27826</v>
      </c>
      <c r="Q192" t="s">
        <v>27827</v>
      </c>
      <c r="R192" t="s">
        <v>27771</v>
      </c>
      <c r="S192" t="s">
        <v>27820</v>
      </c>
      <c r="T192" t="s">
        <v>26034</v>
      </c>
      <c r="U192" t="s">
        <v>25761</v>
      </c>
      <c r="V192" t="s">
        <v>27828</v>
      </c>
      <c r="W192" t="s">
        <v>27829</v>
      </c>
      <c r="X192" t="s">
        <v>26052</v>
      </c>
      <c r="Y192" t="s">
        <v>27830</v>
      </c>
      <c r="Z192" t="s">
        <v>27831</v>
      </c>
    </row>
    <row r="193" spans="1:26" x14ac:dyDescent="0.3">
      <c r="A193">
        <v>192</v>
      </c>
      <c r="B193" s="1">
        <v>45845.435416666667</v>
      </c>
      <c r="C193" s="1">
        <v>45845.447384259256</v>
      </c>
      <c r="D193" t="s">
        <v>2937</v>
      </c>
      <c r="E193" t="s">
        <v>2938</v>
      </c>
      <c r="F193" t="s">
        <v>2939</v>
      </c>
      <c r="G193">
        <v>5</v>
      </c>
      <c r="H193">
        <v>16</v>
      </c>
      <c r="I193" t="s">
        <v>27832</v>
      </c>
      <c r="J193" t="s">
        <v>27833</v>
      </c>
      <c r="K193" t="s">
        <v>27834</v>
      </c>
      <c r="L193" t="s">
        <v>27835</v>
      </c>
      <c r="M193" t="s">
        <v>27836</v>
      </c>
      <c r="N193" t="s">
        <v>27837</v>
      </c>
      <c r="O193" t="s">
        <v>27838</v>
      </c>
      <c r="P193" t="s">
        <v>27839</v>
      </c>
      <c r="Q193" t="s">
        <v>27840</v>
      </c>
      <c r="R193" t="s">
        <v>27841</v>
      </c>
      <c r="S193" t="s">
        <v>27842</v>
      </c>
      <c r="T193" t="s">
        <v>27843</v>
      </c>
      <c r="U193" t="s">
        <v>26160</v>
      </c>
      <c r="V193" t="s">
        <v>27086</v>
      </c>
      <c r="W193" t="s">
        <v>27818</v>
      </c>
      <c r="X193" t="s">
        <v>26052</v>
      </c>
      <c r="Y193" t="s">
        <v>27844</v>
      </c>
      <c r="Z193" t="s">
        <v>27845</v>
      </c>
    </row>
    <row r="194" spans="1:26" x14ac:dyDescent="0.3">
      <c r="A194">
        <v>193</v>
      </c>
      <c r="B194" s="1">
        <v>45845.436365740738</v>
      </c>
      <c r="C194" s="1">
        <v>45845.449247685188</v>
      </c>
      <c r="D194" t="s">
        <v>2759</v>
      </c>
      <c r="E194" t="s">
        <v>2760</v>
      </c>
      <c r="F194" t="s">
        <v>2760</v>
      </c>
      <c r="G194">
        <v>5</v>
      </c>
      <c r="H194">
        <v>28</v>
      </c>
      <c r="I194" t="s">
        <v>27846</v>
      </c>
      <c r="J194" t="s">
        <v>27847</v>
      </c>
      <c r="K194" t="s">
        <v>27848</v>
      </c>
      <c r="L194" t="s">
        <v>27849</v>
      </c>
      <c r="M194" t="s">
        <v>27850</v>
      </c>
      <c r="N194" t="s">
        <v>27851</v>
      </c>
      <c r="O194" t="s">
        <v>27852</v>
      </c>
      <c r="P194" t="s">
        <v>27853</v>
      </c>
      <c r="Q194" t="s">
        <v>27854</v>
      </c>
      <c r="R194" t="s">
        <v>27855</v>
      </c>
      <c r="S194" t="s">
        <v>27856</v>
      </c>
      <c r="T194" t="s">
        <v>27857</v>
      </c>
      <c r="U194" t="s">
        <v>27858</v>
      </c>
      <c r="V194" t="s">
        <v>26135</v>
      </c>
      <c r="W194" t="s">
        <v>27859</v>
      </c>
      <c r="X194" t="s">
        <v>27860</v>
      </c>
      <c r="Y194" t="s">
        <v>27861</v>
      </c>
      <c r="Z194" t="s">
        <v>27862</v>
      </c>
    </row>
    <row r="195" spans="1:26" x14ac:dyDescent="0.3">
      <c r="A195">
        <v>194</v>
      </c>
      <c r="B195" s="1">
        <v>45845.436944444446</v>
      </c>
      <c r="C195" s="1">
        <v>45845.450370370374</v>
      </c>
      <c r="D195" t="s">
        <v>2869</v>
      </c>
      <c r="E195" t="s">
        <v>2870</v>
      </c>
      <c r="F195" t="s">
        <v>2870</v>
      </c>
      <c r="G195">
        <v>5</v>
      </c>
      <c r="H195">
        <v>36</v>
      </c>
      <c r="I195" t="s">
        <v>27863</v>
      </c>
      <c r="J195" t="s">
        <v>27864</v>
      </c>
      <c r="K195" t="s">
        <v>25719</v>
      </c>
      <c r="L195" t="s">
        <v>27865</v>
      </c>
      <c r="M195" t="s">
        <v>27866</v>
      </c>
      <c r="N195" t="s">
        <v>26319</v>
      </c>
      <c r="O195" t="s">
        <v>27867</v>
      </c>
      <c r="P195" t="s">
        <v>27551</v>
      </c>
      <c r="Q195" t="s">
        <v>27868</v>
      </c>
      <c r="R195" t="s">
        <v>27869</v>
      </c>
      <c r="S195" t="s">
        <v>27870</v>
      </c>
      <c r="T195" t="s">
        <v>27871</v>
      </c>
      <c r="U195" t="s">
        <v>27872</v>
      </c>
      <c r="V195" t="s">
        <v>26135</v>
      </c>
      <c r="W195" t="s">
        <v>27873</v>
      </c>
      <c r="X195" t="s">
        <v>27360</v>
      </c>
      <c r="Y195" t="s">
        <v>27874</v>
      </c>
      <c r="Z195" t="s">
        <v>27704</v>
      </c>
    </row>
    <row r="196" spans="1:26" x14ac:dyDescent="0.3">
      <c r="A196">
        <v>195</v>
      </c>
      <c r="B196" s="1">
        <v>45845.437986111108</v>
      </c>
      <c r="C196" s="1">
        <v>45845.451203703706</v>
      </c>
      <c r="D196" t="s">
        <v>2769</v>
      </c>
      <c r="E196" t="s">
        <v>2770</v>
      </c>
      <c r="F196" t="s">
        <v>2771</v>
      </c>
      <c r="G196">
        <v>5</v>
      </c>
      <c r="H196">
        <v>8</v>
      </c>
      <c r="I196" t="s">
        <v>27875</v>
      </c>
      <c r="J196" t="s">
        <v>27876</v>
      </c>
      <c r="K196" t="s">
        <v>27877</v>
      </c>
      <c r="L196" t="s">
        <v>27878</v>
      </c>
      <c r="M196" t="s">
        <v>27879</v>
      </c>
      <c r="N196" t="s">
        <v>27880</v>
      </c>
      <c r="O196" t="s">
        <v>27881</v>
      </c>
      <c r="P196" t="s">
        <v>27882</v>
      </c>
      <c r="Q196" t="s">
        <v>27883</v>
      </c>
      <c r="R196" t="s">
        <v>27884</v>
      </c>
      <c r="S196" t="s">
        <v>27885</v>
      </c>
      <c r="T196" t="s">
        <v>27886</v>
      </c>
      <c r="U196" t="s">
        <v>27887</v>
      </c>
      <c r="V196" t="s">
        <v>27828</v>
      </c>
      <c r="W196" t="s">
        <v>27888</v>
      </c>
      <c r="X196" t="s">
        <v>27860</v>
      </c>
      <c r="Y196" t="s">
        <v>27889</v>
      </c>
      <c r="Z196" t="s">
        <v>27890</v>
      </c>
    </row>
    <row r="197" spans="1:26" x14ac:dyDescent="0.3">
      <c r="A197">
        <v>196</v>
      </c>
      <c r="B197" s="1">
        <v>45845.442199074074</v>
      </c>
      <c r="C197" s="1">
        <v>45845.451817129629</v>
      </c>
      <c r="D197" t="s">
        <v>2927</v>
      </c>
      <c r="E197" t="s">
        <v>2928</v>
      </c>
      <c r="F197" t="s">
        <v>2928</v>
      </c>
      <c r="G197">
        <v>5</v>
      </c>
      <c r="H197">
        <v>29</v>
      </c>
      <c r="I197" t="s">
        <v>26748</v>
      </c>
      <c r="J197" t="s">
        <v>27891</v>
      </c>
      <c r="K197" t="s">
        <v>25845</v>
      </c>
      <c r="L197" t="s">
        <v>27892</v>
      </c>
      <c r="M197" t="s">
        <v>27893</v>
      </c>
      <c r="N197" t="s">
        <v>25848</v>
      </c>
      <c r="O197" t="s">
        <v>25849</v>
      </c>
      <c r="P197" t="s">
        <v>25850</v>
      </c>
      <c r="Q197" t="s">
        <v>25851</v>
      </c>
      <c r="R197" t="s">
        <v>25676</v>
      </c>
      <c r="S197" t="s">
        <v>20592</v>
      </c>
      <c r="T197" t="s">
        <v>16918</v>
      </c>
      <c r="U197" t="s">
        <v>14233</v>
      </c>
      <c r="V197" t="s">
        <v>26135</v>
      </c>
      <c r="W197" t="s">
        <v>25840</v>
      </c>
      <c r="X197" t="s">
        <v>27010</v>
      </c>
      <c r="Y197" t="s">
        <v>25841</v>
      </c>
      <c r="Z197" t="s">
        <v>25842</v>
      </c>
    </row>
    <row r="198" spans="1:26" x14ac:dyDescent="0.3">
      <c r="A198">
        <v>197</v>
      </c>
      <c r="B198" s="1">
        <v>45845.438993055555</v>
      </c>
      <c r="C198" s="1">
        <v>45845.451932870368</v>
      </c>
      <c r="D198" t="s">
        <v>2829</v>
      </c>
      <c r="E198" t="s">
        <v>2830</v>
      </c>
      <c r="F198" t="s">
        <v>2830</v>
      </c>
      <c r="G198">
        <v>5</v>
      </c>
      <c r="H198">
        <v>23</v>
      </c>
      <c r="I198" t="s">
        <v>25676</v>
      </c>
      <c r="J198" t="s">
        <v>27782</v>
      </c>
      <c r="K198" t="s">
        <v>27894</v>
      </c>
      <c r="L198" t="s">
        <v>27895</v>
      </c>
      <c r="M198" t="s">
        <v>27896</v>
      </c>
      <c r="N198" t="s">
        <v>26319</v>
      </c>
      <c r="O198" t="s">
        <v>27787</v>
      </c>
      <c r="P198" t="s">
        <v>27696</v>
      </c>
      <c r="Q198" t="s">
        <v>27897</v>
      </c>
      <c r="R198" t="s">
        <v>27898</v>
      </c>
      <c r="S198" t="s">
        <v>27899</v>
      </c>
      <c r="T198" t="s">
        <v>27900</v>
      </c>
      <c r="U198" t="s">
        <v>27901</v>
      </c>
      <c r="V198" t="s">
        <v>26135</v>
      </c>
      <c r="W198" t="s">
        <v>27902</v>
      </c>
      <c r="X198" t="s">
        <v>27220</v>
      </c>
      <c r="Y198" t="s">
        <v>27903</v>
      </c>
      <c r="Z198" t="s">
        <v>27904</v>
      </c>
    </row>
    <row r="199" spans="1:26" x14ac:dyDescent="0.3">
      <c r="A199">
        <v>198</v>
      </c>
      <c r="B199" s="1">
        <v>45845.436307870368</v>
      </c>
      <c r="C199" s="1">
        <v>45845.452361111114</v>
      </c>
      <c r="D199" t="s">
        <v>2954</v>
      </c>
      <c r="E199" t="s">
        <v>2955</v>
      </c>
      <c r="F199" t="s">
        <v>27905</v>
      </c>
      <c r="G199">
        <v>5</v>
      </c>
      <c r="H199">
        <v>38</v>
      </c>
      <c r="I199" t="s">
        <v>27906</v>
      </c>
      <c r="J199" t="s">
        <v>27907</v>
      </c>
      <c r="K199" t="s">
        <v>25719</v>
      </c>
      <c r="L199" t="s">
        <v>27908</v>
      </c>
      <c r="M199" t="s">
        <v>27909</v>
      </c>
      <c r="N199" t="s">
        <v>25809</v>
      </c>
      <c r="O199" t="s">
        <v>27814</v>
      </c>
      <c r="P199" t="s">
        <v>27551</v>
      </c>
      <c r="Q199" t="s">
        <v>27910</v>
      </c>
      <c r="R199" t="s">
        <v>25676</v>
      </c>
      <c r="S199" t="s">
        <v>20592</v>
      </c>
      <c r="T199" t="s">
        <v>16918</v>
      </c>
      <c r="U199" t="s">
        <v>14233</v>
      </c>
      <c r="V199" t="s">
        <v>26135</v>
      </c>
      <c r="W199" t="s">
        <v>27911</v>
      </c>
      <c r="X199" t="s">
        <v>27010</v>
      </c>
      <c r="Y199" t="s">
        <v>27912</v>
      </c>
      <c r="Z199" t="s">
        <v>27913</v>
      </c>
    </row>
    <row r="200" spans="1:26" x14ac:dyDescent="0.3">
      <c r="A200">
        <v>199</v>
      </c>
      <c r="B200" s="1">
        <v>45845.436493055553</v>
      </c>
      <c r="C200" s="1">
        <v>45845.452384259261</v>
      </c>
      <c r="D200" t="s">
        <v>2975</v>
      </c>
      <c r="E200" t="s">
        <v>2976</v>
      </c>
      <c r="F200" t="s">
        <v>2976</v>
      </c>
      <c r="G200">
        <v>5</v>
      </c>
      <c r="H200">
        <v>18</v>
      </c>
      <c r="I200" t="s">
        <v>25853</v>
      </c>
      <c r="J200" t="s">
        <v>27914</v>
      </c>
      <c r="K200" t="s">
        <v>25719</v>
      </c>
      <c r="L200" t="s">
        <v>27915</v>
      </c>
      <c r="M200" t="s">
        <v>27916</v>
      </c>
      <c r="N200" t="s">
        <v>26319</v>
      </c>
      <c r="O200" t="s">
        <v>27867</v>
      </c>
      <c r="P200" t="s">
        <v>27917</v>
      </c>
      <c r="Q200" t="s">
        <v>27020</v>
      </c>
      <c r="R200" t="s">
        <v>27918</v>
      </c>
      <c r="S200" t="s">
        <v>26314</v>
      </c>
      <c r="T200" t="s">
        <v>27919</v>
      </c>
      <c r="U200" t="s">
        <v>27920</v>
      </c>
      <c r="V200" t="s">
        <v>26135</v>
      </c>
      <c r="W200" t="s">
        <v>26614</v>
      </c>
      <c r="X200" t="s">
        <v>26829</v>
      </c>
      <c r="Y200" t="s">
        <v>27921</v>
      </c>
      <c r="Z200" t="s">
        <v>27922</v>
      </c>
    </row>
    <row r="201" spans="1:26" x14ac:dyDescent="0.3">
      <c r="A201">
        <v>200</v>
      </c>
      <c r="B201" s="1">
        <v>45845.449687499997</v>
      </c>
      <c r="C201" s="1">
        <v>45845.45239583333</v>
      </c>
      <c r="D201" t="s">
        <v>2909</v>
      </c>
      <c r="E201" t="s">
        <v>2910</v>
      </c>
      <c r="F201" t="s">
        <v>2910</v>
      </c>
      <c r="G201">
        <v>5</v>
      </c>
      <c r="H201">
        <v>37</v>
      </c>
      <c r="I201" t="s">
        <v>26748</v>
      </c>
      <c r="J201" t="s">
        <v>27776</v>
      </c>
      <c r="K201" t="s">
        <v>26544</v>
      </c>
      <c r="L201" t="s">
        <v>27923</v>
      </c>
      <c r="M201" t="s">
        <v>26546</v>
      </c>
      <c r="N201" t="s">
        <v>25848</v>
      </c>
      <c r="O201" t="s">
        <v>27924</v>
      </c>
      <c r="P201" t="s">
        <v>27780</v>
      </c>
      <c r="Q201" t="s">
        <v>27925</v>
      </c>
      <c r="R201" t="s">
        <v>22514</v>
      </c>
      <c r="S201" t="s">
        <v>20592</v>
      </c>
      <c r="T201" t="s">
        <v>16918</v>
      </c>
      <c r="U201" t="s">
        <v>14233</v>
      </c>
      <c r="V201" t="s">
        <v>26135</v>
      </c>
      <c r="W201" t="s">
        <v>27926</v>
      </c>
      <c r="X201" t="s">
        <v>27010</v>
      </c>
      <c r="Y201" t="s">
        <v>25841</v>
      </c>
      <c r="Z201" t="s">
        <v>25842</v>
      </c>
    </row>
    <row r="202" spans="1:26" x14ac:dyDescent="0.3">
      <c r="A202">
        <v>201</v>
      </c>
      <c r="B202" s="1">
        <v>45845.435717592591</v>
      </c>
      <c r="C202" s="1">
        <v>45845.453182870369</v>
      </c>
      <c r="D202" t="s">
        <v>2749</v>
      </c>
      <c r="E202" t="s">
        <v>2750</v>
      </c>
      <c r="F202" t="s">
        <v>2750</v>
      </c>
      <c r="G202">
        <v>5</v>
      </c>
      <c r="H202">
        <v>35</v>
      </c>
      <c r="I202" t="s">
        <v>25676</v>
      </c>
      <c r="J202" t="s">
        <v>27782</v>
      </c>
      <c r="K202" t="s">
        <v>27927</v>
      </c>
      <c r="L202" t="s">
        <v>26455</v>
      </c>
      <c r="M202" t="s">
        <v>27928</v>
      </c>
      <c r="N202" t="s">
        <v>26319</v>
      </c>
      <c r="O202" t="s">
        <v>27929</v>
      </c>
      <c r="P202" t="s">
        <v>27930</v>
      </c>
      <c r="Q202" t="s">
        <v>27931</v>
      </c>
      <c r="R202" t="s">
        <v>27932</v>
      </c>
      <c r="S202" t="s">
        <v>27933</v>
      </c>
      <c r="T202" t="s">
        <v>27934</v>
      </c>
      <c r="U202" t="s">
        <v>27935</v>
      </c>
      <c r="V202" t="s">
        <v>26135</v>
      </c>
      <c r="W202" t="s">
        <v>26614</v>
      </c>
      <c r="X202" t="s">
        <v>26829</v>
      </c>
      <c r="Y202" t="s">
        <v>27936</v>
      </c>
      <c r="Z202" t="s">
        <v>27937</v>
      </c>
    </row>
    <row r="203" spans="1:26" x14ac:dyDescent="0.3">
      <c r="A203">
        <v>202</v>
      </c>
      <c r="B203" s="1">
        <v>45845.451782407406</v>
      </c>
      <c r="C203" s="1">
        <v>45845.453206018516</v>
      </c>
      <c r="D203" t="s">
        <v>2719</v>
      </c>
      <c r="E203" t="s">
        <v>2720</v>
      </c>
      <c r="F203" t="s">
        <v>2721</v>
      </c>
      <c r="G203">
        <v>5</v>
      </c>
      <c r="H203">
        <v>9</v>
      </c>
      <c r="I203" t="s">
        <v>27938</v>
      </c>
      <c r="J203" t="s">
        <v>27939</v>
      </c>
      <c r="K203" t="s">
        <v>27940</v>
      </c>
      <c r="L203" t="s">
        <v>27941</v>
      </c>
      <c r="M203" t="s">
        <v>27942</v>
      </c>
      <c r="N203" t="s">
        <v>26169</v>
      </c>
      <c r="O203" t="s">
        <v>27943</v>
      </c>
      <c r="P203" t="s">
        <v>27944</v>
      </c>
      <c r="Q203" t="s">
        <v>27945</v>
      </c>
      <c r="R203" t="s">
        <v>27946</v>
      </c>
      <c r="S203" t="s">
        <v>27947</v>
      </c>
      <c r="T203" t="s">
        <v>27948</v>
      </c>
      <c r="U203" t="s">
        <v>27949</v>
      </c>
      <c r="V203" t="s">
        <v>26135</v>
      </c>
      <c r="W203" t="s">
        <v>27950</v>
      </c>
      <c r="X203" t="s">
        <v>26136</v>
      </c>
      <c r="Y203" t="s">
        <v>27951</v>
      </c>
      <c r="Z203" t="s">
        <v>27951</v>
      </c>
    </row>
    <row r="204" spans="1:26" x14ac:dyDescent="0.3">
      <c r="A204">
        <v>203</v>
      </c>
      <c r="B204" s="1">
        <v>45845.44871527778</v>
      </c>
      <c r="C204" s="1">
        <v>45845.453530092593</v>
      </c>
      <c r="D204" t="s">
        <v>2685</v>
      </c>
      <c r="E204" t="s">
        <v>2686</v>
      </c>
      <c r="F204" t="s">
        <v>2686</v>
      </c>
      <c r="G204">
        <v>5</v>
      </c>
      <c r="H204">
        <v>13</v>
      </c>
      <c r="I204" t="s">
        <v>25853</v>
      </c>
      <c r="J204" t="s">
        <v>27782</v>
      </c>
      <c r="K204" t="s">
        <v>27952</v>
      </c>
      <c r="L204" t="s">
        <v>27953</v>
      </c>
      <c r="M204" t="s">
        <v>27954</v>
      </c>
      <c r="N204" t="s">
        <v>26319</v>
      </c>
      <c r="O204" t="s">
        <v>27787</v>
      </c>
      <c r="P204" t="s">
        <v>27696</v>
      </c>
      <c r="Q204" t="s">
        <v>27955</v>
      </c>
      <c r="R204" t="s">
        <v>27946</v>
      </c>
      <c r="S204" t="s">
        <v>27947</v>
      </c>
      <c r="T204" t="s">
        <v>27956</v>
      </c>
      <c r="U204" t="s">
        <v>27957</v>
      </c>
      <c r="V204" t="s">
        <v>26135</v>
      </c>
      <c r="W204" t="s">
        <v>27958</v>
      </c>
      <c r="X204" t="s">
        <v>26136</v>
      </c>
      <c r="Y204" t="s">
        <v>27959</v>
      </c>
      <c r="Z204" t="s">
        <v>27704</v>
      </c>
    </row>
    <row r="205" spans="1:26" x14ac:dyDescent="0.3">
      <c r="A205">
        <v>204</v>
      </c>
      <c r="B205" s="1">
        <v>45845.435659722221</v>
      </c>
      <c r="C205" s="1">
        <v>45845.454664351855</v>
      </c>
      <c r="D205" t="s">
        <v>2991</v>
      </c>
      <c r="E205" t="s">
        <v>2992</v>
      </c>
      <c r="F205" t="s">
        <v>2993</v>
      </c>
      <c r="G205">
        <v>5</v>
      </c>
      <c r="H205">
        <v>17</v>
      </c>
      <c r="I205" t="s">
        <v>314</v>
      </c>
      <c r="J205" t="s">
        <v>27960</v>
      </c>
      <c r="K205" t="s">
        <v>27961</v>
      </c>
      <c r="L205" t="s">
        <v>27962</v>
      </c>
      <c r="M205" t="s">
        <v>27963</v>
      </c>
      <c r="N205" t="s">
        <v>27964</v>
      </c>
      <c r="O205" t="s">
        <v>27814</v>
      </c>
      <c r="P205" t="s">
        <v>27965</v>
      </c>
      <c r="Q205" t="s">
        <v>27966</v>
      </c>
      <c r="R205" t="s">
        <v>27967</v>
      </c>
      <c r="S205" t="s">
        <v>27968</v>
      </c>
      <c r="T205" t="s">
        <v>27969</v>
      </c>
      <c r="U205" t="s">
        <v>27970</v>
      </c>
      <c r="V205" t="s">
        <v>26135</v>
      </c>
      <c r="W205" t="s">
        <v>27971</v>
      </c>
      <c r="X205" t="s">
        <v>26615</v>
      </c>
      <c r="Y205" t="s">
        <v>27972</v>
      </c>
      <c r="Z205" t="s">
        <v>27973</v>
      </c>
    </row>
    <row r="206" spans="1:26" x14ac:dyDescent="0.3">
      <c r="A206">
        <v>205</v>
      </c>
      <c r="B206" s="1">
        <v>45845.436736111114</v>
      </c>
      <c r="C206" s="1">
        <v>45845.455300925925</v>
      </c>
      <c r="D206" t="s">
        <v>2632</v>
      </c>
      <c r="E206" t="s">
        <v>2633</v>
      </c>
      <c r="F206" t="s">
        <v>2633</v>
      </c>
      <c r="G206">
        <v>5</v>
      </c>
      <c r="H206">
        <v>26</v>
      </c>
      <c r="I206" t="s">
        <v>27974</v>
      </c>
      <c r="J206" t="s">
        <v>27975</v>
      </c>
      <c r="K206" t="s">
        <v>27976</v>
      </c>
      <c r="L206" t="s">
        <v>27977</v>
      </c>
      <c r="M206" t="s">
        <v>27978</v>
      </c>
      <c r="N206" t="s">
        <v>27979</v>
      </c>
      <c r="O206" t="s">
        <v>27980</v>
      </c>
      <c r="P206" t="s">
        <v>27981</v>
      </c>
      <c r="Q206" t="s">
        <v>27982</v>
      </c>
      <c r="R206" t="s">
        <v>27946</v>
      </c>
      <c r="S206" t="s">
        <v>27947</v>
      </c>
      <c r="T206" t="s">
        <v>27948</v>
      </c>
      <c r="U206" t="s">
        <v>27949</v>
      </c>
      <c r="V206" t="s">
        <v>27983</v>
      </c>
      <c r="W206" t="s">
        <v>27958</v>
      </c>
      <c r="X206" t="s">
        <v>27984</v>
      </c>
      <c r="Y206" t="s">
        <v>27959</v>
      </c>
      <c r="Z206" t="s">
        <v>27985</v>
      </c>
    </row>
    <row r="207" spans="1:26" x14ac:dyDescent="0.3">
      <c r="A207">
        <v>206</v>
      </c>
      <c r="B207" s="1">
        <v>45845.453310185185</v>
      </c>
      <c r="C207" s="1">
        <v>45845.455833333333</v>
      </c>
      <c r="D207" t="s">
        <v>3000</v>
      </c>
      <c r="E207" t="s">
        <v>3001</v>
      </c>
      <c r="F207" t="s">
        <v>3002</v>
      </c>
      <c r="G207">
        <v>5</v>
      </c>
      <c r="H207">
        <v>1</v>
      </c>
      <c r="I207" t="s">
        <v>314</v>
      </c>
      <c r="J207" t="s">
        <v>27986</v>
      </c>
      <c r="K207" t="s">
        <v>27987</v>
      </c>
      <c r="L207" t="s">
        <v>27988</v>
      </c>
      <c r="M207" t="s">
        <v>27989</v>
      </c>
      <c r="N207" t="s">
        <v>26531</v>
      </c>
      <c r="O207" t="s">
        <v>27990</v>
      </c>
      <c r="P207" t="s">
        <v>27991</v>
      </c>
      <c r="Q207" t="s">
        <v>27992</v>
      </c>
      <c r="R207" t="s">
        <v>27993</v>
      </c>
      <c r="S207" t="s">
        <v>27994</v>
      </c>
      <c r="T207" t="s">
        <v>27995</v>
      </c>
      <c r="U207" t="s">
        <v>27996</v>
      </c>
      <c r="V207" t="s">
        <v>26135</v>
      </c>
      <c r="W207" t="s">
        <v>27997</v>
      </c>
      <c r="X207" t="s">
        <v>26052</v>
      </c>
      <c r="Y207" t="s">
        <v>27998</v>
      </c>
      <c r="Z207" t="s">
        <v>27997</v>
      </c>
    </row>
    <row r="208" spans="1:26" x14ac:dyDescent="0.3">
      <c r="A208">
        <v>207</v>
      </c>
      <c r="B208" s="1">
        <v>45845.437361111108</v>
      </c>
      <c r="C208" s="1">
        <v>45845.45648148148</v>
      </c>
      <c r="D208" t="s">
        <v>2663</v>
      </c>
      <c r="E208" t="s">
        <v>2664</v>
      </c>
      <c r="F208" t="s">
        <v>2664</v>
      </c>
      <c r="G208">
        <v>5</v>
      </c>
      <c r="H208">
        <v>31</v>
      </c>
      <c r="I208" t="s">
        <v>27999</v>
      </c>
      <c r="J208" t="s">
        <v>28000</v>
      </c>
      <c r="K208" t="s">
        <v>28001</v>
      </c>
      <c r="L208" t="s">
        <v>28002</v>
      </c>
      <c r="M208" t="s">
        <v>28003</v>
      </c>
      <c r="N208" t="s">
        <v>26143</v>
      </c>
      <c r="O208" t="s">
        <v>28004</v>
      </c>
      <c r="P208" t="s">
        <v>28005</v>
      </c>
      <c r="Q208" t="s">
        <v>28006</v>
      </c>
      <c r="R208" t="s">
        <v>28007</v>
      </c>
      <c r="S208" t="s">
        <v>28008</v>
      </c>
      <c r="T208" t="s">
        <v>28009</v>
      </c>
      <c r="U208" t="s">
        <v>27949</v>
      </c>
      <c r="V208" t="s">
        <v>28010</v>
      </c>
      <c r="W208" t="s">
        <v>27958</v>
      </c>
      <c r="X208" t="s">
        <v>28011</v>
      </c>
      <c r="Y208" t="s">
        <v>27959</v>
      </c>
      <c r="Z208" t="s">
        <v>27985</v>
      </c>
    </row>
    <row r="209" spans="1:26" x14ac:dyDescent="0.3">
      <c r="A209">
        <v>208</v>
      </c>
      <c r="B209" s="1">
        <v>45845.438043981485</v>
      </c>
      <c r="C209" s="1">
        <v>45845.458553240744</v>
      </c>
      <c r="D209" t="s">
        <v>2804</v>
      </c>
      <c r="E209" t="s">
        <v>2805</v>
      </c>
      <c r="F209" t="s">
        <v>28012</v>
      </c>
      <c r="G209">
        <v>5</v>
      </c>
      <c r="H209">
        <v>21</v>
      </c>
      <c r="I209" t="s">
        <v>28013</v>
      </c>
      <c r="J209" t="s">
        <v>27782</v>
      </c>
      <c r="K209" t="s">
        <v>27811</v>
      </c>
      <c r="L209" t="s">
        <v>28014</v>
      </c>
      <c r="M209" t="s">
        <v>28015</v>
      </c>
      <c r="N209" t="s">
        <v>28016</v>
      </c>
      <c r="O209" t="s">
        <v>28017</v>
      </c>
      <c r="P209" t="s">
        <v>28018</v>
      </c>
      <c r="Q209" t="s">
        <v>28019</v>
      </c>
      <c r="R209" t="s">
        <v>28020</v>
      </c>
      <c r="S209" t="s">
        <v>27947</v>
      </c>
      <c r="T209" t="s">
        <v>27948</v>
      </c>
      <c r="U209" t="s">
        <v>27949</v>
      </c>
      <c r="V209" t="s">
        <v>28021</v>
      </c>
      <c r="W209" t="s">
        <v>28022</v>
      </c>
      <c r="X209" t="s">
        <v>26829</v>
      </c>
      <c r="Y209" t="s">
        <v>28023</v>
      </c>
      <c r="Z209" t="s">
        <v>28024</v>
      </c>
    </row>
    <row r="210" spans="1:26" x14ac:dyDescent="0.3">
      <c r="A210">
        <v>209</v>
      </c>
      <c r="B210" s="1">
        <v>45845.447118055556</v>
      </c>
      <c r="C210" s="1">
        <v>45845.45925925926</v>
      </c>
      <c r="D210" t="s">
        <v>2982</v>
      </c>
      <c r="E210" t="s">
        <v>2983</v>
      </c>
      <c r="F210" t="s">
        <v>2983</v>
      </c>
      <c r="G210">
        <v>5</v>
      </c>
      <c r="H210">
        <v>7</v>
      </c>
      <c r="I210" t="s">
        <v>25676</v>
      </c>
      <c r="J210" t="s">
        <v>27782</v>
      </c>
      <c r="K210" t="s">
        <v>27783</v>
      </c>
      <c r="L210" t="s">
        <v>28025</v>
      </c>
      <c r="M210" t="s">
        <v>26634</v>
      </c>
      <c r="N210" t="s">
        <v>26319</v>
      </c>
      <c r="O210" t="s">
        <v>28026</v>
      </c>
      <c r="P210" t="s">
        <v>27917</v>
      </c>
      <c r="Q210" t="s">
        <v>28027</v>
      </c>
      <c r="R210" t="s">
        <v>27946</v>
      </c>
      <c r="S210" t="s">
        <v>27947</v>
      </c>
      <c r="T210" t="s">
        <v>27948</v>
      </c>
      <c r="U210" t="s">
        <v>27949</v>
      </c>
      <c r="V210" t="s">
        <v>26135</v>
      </c>
      <c r="W210" t="s">
        <v>26135</v>
      </c>
      <c r="X210" t="s">
        <v>26841</v>
      </c>
      <c r="Y210" t="s">
        <v>27903</v>
      </c>
      <c r="Z210" t="s">
        <v>27904</v>
      </c>
    </row>
    <row r="211" spans="1:26" x14ac:dyDescent="0.3">
      <c r="A211">
        <v>210</v>
      </c>
      <c r="B211" s="1">
        <v>45845.455775462964</v>
      </c>
      <c r="C211" s="1">
        <v>45845.459409722222</v>
      </c>
      <c r="D211" t="s">
        <v>2944</v>
      </c>
      <c r="E211" t="s">
        <v>2945</v>
      </c>
      <c r="F211" t="s">
        <v>2945</v>
      </c>
      <c r="G211">
        <v>5</v>
      </c>
      <c r="H211">
        <v>6</v>
      </c>
      <c r="I211" t="s">
        <v>25853</v>
      </c>
      <c r="J211" t="s">
        <v>28028</v>
      </c>
      <c r="K211" t="s">
        <v>27811</v>
      </c>
      <c r="L211" t="s">
        <v>28029</v>
      </c>
      <c r="M211" t="s">
        <v>28030</v>
      </c>
      <c r="N211" t="s">
        <v>26319</v>
      </c>
      <c r="O211" t="s">
        <v>27814</v>
      </c>
      <c r="P211" t="s">
        <v>27551</v>
      </c>
      <c r="Q211" t="s">
        <v>28031</v>
      </c>
      <c r="R211" t="s">
        <v>27946</v>
      </c>
      <c r="S211" t="s">
        <v>27947</v>
      </c>
      <c r="T211" t="s">
        <v>27948</v>
      </c>
      <c r="U211" t="s">
        <v>27949</v>
      </c>
      <c r="V211" t="s">
        <v>26812</v>
      </c>
      <c r="W211" t="s">
        <v>24946</v>
      </c>
      <c r="X211" t="s">
        <v>26841</v>
      </c>
      <c r="Y211" t="s">
        <v>26614</v>
      </c>
      <c r="Z211" t="s">
        <v>28032</v>
      </c>
    </row>
    <row r="212" spans="1:26" x14ac:dyDescent="0.3">
      <c r="A212">
        <v>211</v>
      </c>
      <c r="B212" s="1">
        <v>45845.438287037039</v>
      </c>
      <c r="C212" s="1">
        <v>45845.45952546296</v>
      </c>
      <c r="D212" t="s">
        <v>2965</v>
      </c>
      <c r="E212" t="s">
        <v>2966</v>
      </c>
      <c r="F212" t="s">
        <v>20084</v>
      </c>
      <c r="G212">
        <v>5</v>
      </c>
      <c r="H212">
        <v>39</v>
      </c>
      <c r="I212" t="s">
        <v>314</v>
      </c>
      <c r="J212" t="s">
        <v>28033</v>
      </c>
      <c r="K212" t="s">
        <v>28034</v>
      </c>
      <c r="L212" t="s">
        <v>28035</v>
      </c>
      <c r="M212" t="s">
        <v>28036</v>
      </c>
      <c r="N212" t="s">
        <v>25737</v>
      </c>
      <c r="O212" t="s">
        <v>28037</v>
      </c>
      <c r="P212" t="s">
        <v>28038</v>
      </c>
      <c r="Q212" t="s">
        <v>28039</v>
      </c>
      <c r="R212" t="s">
        <v>28040</v>
      </c>
      <c r="S212" t="s">
        <v>27947</v>
      </c>
      <c r="T212" t="s">
        <v>28041</v>
      </c>
      <c r="U212" t="s">
        <v>27949</v>
      </c>
      <c r="V212" t="s">
        <v>26135</v>
      </c>
      <c r="W212" t="s">
        <v>28042</v>
      </c>
      <c r="X212" t="s">
        <v>28043</v>
      </c>
      <c r="Y212" t="s">
        <v>28044</v>
      </c>
      <c r="Z212" t="s">
        <v>28045</v>
      </c>
    </row>
    <row r="213" spans="1:26" x14ac:dyDescent="0.3">
      <c r="A213">
        <v>212</v>
      </c>
      <c r="B213" s="1">
        <v>45845.43540509259</v>
      </c>
      <c r="C213" s="1">
        <v>45845.460185185184</v>
      </c>
      <c r="D213" t="s">
        <v>2818</v>
      </c>
      <c r="E213" t="s">
        <v>2819</v>
      </c>
      <c r="F213" t="s">
        <v>2820</v>
      </c>
      <c r="G213">
        <v>5</v>
      </c>
      <c r="H213">
        <v>3</v>
      </c>
      <c r="I213" t="s">
        <v>314</v>
      </c>
      <c r="J213" t="s">
        <v>28046</v>
      </c>
      <c r="K213" t="s">
        <v>28047</v>
      </c>
      <c r="L213" t="s">
        <v>28048</v>
      </c>
      <c r="M213" t="s">
        <v>28049</v>
      </c>
      <c r="N213" t="s">
        <v>26319</v>
      </c>
      <c r="O213" t="s">
        <v>28050</v>
      </c>
      <c r="P213" t="s">
        <v>27551</v>
      </c>
      <c r="Q213" t="s">
        <v>28051</v>
      </c>
      <c r="R213" t="s">
        <v>27967</v>
      </c>
      <c r="S213" t="s">
        <v>314</v>
      </c>
      <c r="T213" t="s">
        <v>28052</v>
      </c>
      <c r="U213" t="s">
        <v>14233</v>
      </c>
      <c r="V213" t="s">
        <v>27086</v>
      </c>
      <c r="W213" t="s">
        <v>26615</v>
      </c>
      <c r="X213" t="s">
        <v>26052</v>
      </c>
      <c r="Y213" t="s">
        <v>28053</v>
      </c>
      <c r="Z213" t="s">
        <v>28054</v>
      </c>
    </row>
    <row r="214" spans="1:26" x14ac:dyDescent="0.3">
      <c r="A214">
        <v>213</v>
      </c>
      <c r="B214" s="1">
        <v>45845.43582175926</v>
      </c>
      <c r="C214" s="1">
        <v>45845.460520833331</v>
      </c>
      <c r="D214" t="s">
        <v>2900</v>
      </c>
      <c r="E214" t="s">
        <v>2901</v>
      </c>
      <c r="F214" t="s">
        <v>2901</v>
      </c>
      <c r="G214">
        <v>5</v>
      </c>
      <c r="H214">
        <v>24</v>
      </c>
      <c r="I214" t="s">
        <v>314</v>
      </c>
      <c r="J214" t="s">
        <v>25676</v>
      </c>
      <c r="K214" t="s">
        <v>28055</v>
      </c>
      <c r="L214" t="s">
        <v>28056</v>
      </c>
      <c r="M214" t="s">
        <v>28057</v>
      </c>
      <c r="N214" t="s">
        <v>25880</v>
      </c>
      <c r="O214" t="s">
        <v>28058</v>
      </c>
      <c r="P214" t="s">
        <v>28059</v>
      </c>
      <c r="Q214" t="s">
        <v>28060</v>
      </c>
      <c r="R214" t="s">
        <v>28061</v>
      </c>
      <c r="S214" t="s">
        <v>28062</v>
      </c>
      <c r="T214" t="s">
        <v>28063</v>
      </c>
      <c r="U214" t="s">
        <v>28064</v>
      </c>
      <c r="V214" t="s">
        <v>26135</v>
      </c>
      <c r="W214" t="s">
        <v>28065</v>
      </c>
      <c r="X214" t="s">
        <v>27010</v>
      </c>
      <c r="Y214" t="s">
        <v>28066</v>
      </c>
      <c r="Z214" t="s">
        <v>28067</v>
      </c>
    </row>
    <row r="215" spans="1:26" x14ac:dyDescent="0.3">
      <c r="A215">
        <v>214</v>
      </c>
      <c r="B215" s="1">
        <v>45845.440428240741</v>
      </c>
      <c r="C215" s="1">
        <v>45845.46130787037</v>
      </c>
      <c r="D215" t="s">
        <v>2810</v>
      </c>
      <c r="E215" t="s">
        <v>2811</v>
      </c>
      <c r="F215" t="s">
        <v>16417</v>
      </c>
      <c r="G215">
        <v>5</v>
      </c>
      <c r="H215">
        <v>22</v>
      </c>
      <c r="I215" t="s">
        <v>25676</v>
      </c>
      <c r="J215" t="s">
        <v>28068</v>
      </c>
      <c r="K215" t="s">
        <v>28069</v>
      </c>
      <c r="L215" t="s">
        <v>28070</v>
      </c>
      <c r="M215" t="s">
        <v>28071</v>
      </c>
      <c r="N215" t="s">
        <v>28072</v>
      </c>
      <c r="O215" t="s">
        <v>28073</v>
      </c>
      <c r="P215" t="s">
        <v>28074</v>
      </c>
      <c r="Q215" t="s">
        <v>28075</v>
      </c>
      <c r="R215" t="s">
        <v>28076</v>
      </c>
      <c r="S215" t="s">
        <v>20593</v>
      </c>
      <c r="T215" t="s">
        <v>28077</v>
      </c>
      <c r="U215" t="s">
        <v>14233</v>
      </c>
      <c r="V215" t="s">
        <v>26135</v>
      </c>
      <c r="W215" t="s">
        <v>28078</v>
      </c>
      <c r="X215" t="s">
        <v>27220</v>
      </c>
      <c r="Y215" t="s">
        <v>27903</v>
      </c>
      <c r="Z215" t="s">
        <v>27904</v>
      </c>
    </row>
    <row r="216" spans="1:26" x14ac:dyDescent="0.3">
      <c r="A216">
        <v>215</v>
      </c>
      <c r="B216" s="1">
        <v>45845.436377314814</v>
      </c>
      <c r="C216" s="1">
        <v>45845.461840277778</v>
      </c>
      <c r="D216" t="s">
        <v>2860</v>
      </c>
      <c r="E216" t="s">
        <v>2861</v>
      </c>
      <c r="F216" t="s">
        <v>2861</v>
      </c>
      <c r="G216">
        <v>5</v>
      </c>
      <c r="H216">
        <v>5</v>
      </c>
      <c r="I216" t="s">
        <v>314</v>
      </c>
      <c r="J216" t="s">
        <v>27986</v>
      </c>
      <c r="K216" t="s">
        <v>28079</v>
      </c>
      <c r="L216" t="s">
        <v>28080</v>
      </c>
      <c r="M216" t="s">
        <v>28081</v>
      </c>
      <c r="N216" t="s">
        <v>28082</v>
      </c>
      <c r="O216" t="s">
        <v>28083</v>
      </c>
      <c r="P216" t="s">
        <v>28084</v>
      </c>
      <c r="Q216" t="s">
        <v>28085</v>
      </c>
      <c r="R216" t="s">
        <v>28086</v>
      </c>
      <c r="S216" t="s">
        <v>314</v>
      </c>
      <c r="T216" t="s">
        <v>14233</v>
      </c>
      <c r="U216" t="s">
        <v>14233</v>
      </c>
      <c r="V216" t="s">
        <v>26135</v>
      </c>
      <c r="W216" t="s">
        <v>28087</v>
      </c>
      <c r="X216" t="s">
        <v>26052</v>
      </c>
      <c r="Y216" t="s">
        <v>28088</v>
      </c>
      <c r="Z216" t="s">
        <v>28089</v>
      </c>
    </row>
    <row r="217" spans="1:26" x14ac:dyDescent="0.3">
      <c r="A217">
        <v>216</v>
      </c>
      <c r="B217" s="1">
        <v>45845.455439814818</v>
      </c>
      <c r="C217" s="1">
        <v>45845.463275462964</v>
      </c>
      <c r="D217" t="s">
        <v>3009</v>
      </c>
      <c r="E217" t="s">
        <v>3010</v>
      </c>
      <c r="F217" t="s">
        <v>3011</v>
      </c>
      <c r="G217">
        <v>5</v>
      </c>
      <c r="H217">
        <v>15</v>
      </c>
      <c r="I217" t="s">
        <v>28090</v>
      </c>
      <c r="J217" t="s">
        <v>28091</v>
      </c>
      <c r="K217" t="s">
        <v>28092</v>
      </c>
      <c r="L217" t="s">
        <v>28093</v>
      </c>
      <c r="M217" t="s">
        <v>28094</v>
      </c>
      <c r="N217" t="s">
        <v>28095</v>
      </c>
      <c r="O217" t="s">
        <v>27814</v>
      </c>
      <c r="P217" t="s">
        <v>27551</v>
      </c>
      <c r="Q217" t="s">
        <v>28096</v>
      </c>
      <c r="R217" t="s">
        <v>27946</v>
      </c>
      <c r="S217" t="s">
        <v>27947</v>
      </c>
      <c r="T217" t="s">
        <v>27948</v>
      </c>
      <c r="U217" t="s">
        <v>27949</v>
      </c>
      <c r="V217" t="s">
        <v>26135</v>
      </c>
      <c r="W217" t="s">
        <v>26135</v>
      </c>
      <c r="X217" t="s">
        <v>26841</v>
      </c>
      <c r="Y217" t="s">
        <v>27903</v>
      </c>
      <c r="Z217" t="s">
        <v>27904</v>
      </c>
    </row>
    <row r="218" spans="1:26" x14ac:dyDescent="0.3">
      <c r="A218">
        <v>217</v>
      </c>
      <c r="B218" s="1">
        <v>45845.460775462961</v>
      </c>
      <c r="C218" s="1">
        <v>45845.463333333333</v>
      </c>
      <c r="D218" t="s">
        <v>2674</v>
      </c>
      <c r="E218" t="s">
        <v>2675</v>
      </c>
      <c r="F218" t="s">
        <v>2675</v>
      </c>
      <c r="G218">
        <v>5</v>
      </c>
      <c r="H218">
        <v>4</v>
      </c>
      <c r="I218" t="s">
        <v>25676</v>
      </c>
      <c r="J218" t="s">
        <v>28097</v>
      </c>
      <c r="K218" t="s">
        <v>25719</v>
      </c>
      <c r="L218" t="s">
        <v>28098</v>
      </c>
      <c r="M218" t="s">
        <v>28099</v>
      </c>
      <c r="N218" t="s">
        <v>26319</v>
      </c>
      <c r="O218" t="s">
        <v>27787</v>
      </c>
      <c r="P218" t="s">
        <v>27696</v>
      </c>
      <c r="Q218" t="s">
        <v>28100</v>
      </c>
      <c r="R218" t="s">
        <v>27946</v>
      </c>
      <c r="S218" t="s">
        <v>27947</v>
      </c>
      <c r="T218" t="s">
        <v>27948</v>
      </c>
      <c r="U218" t="s">
        <v>27949</v>
      </c>
      <c r="V218" t="s">
        <v>26135</v>
      </c>
      <c r="W218" t="s">
        <v>28101</v>
      </c>
      <c r="X218" t="s">
        <v>26841</v>
      </c>
      <c r="Y218" t="s">
        <v>27903</v>
      </c>
      <c r="Z218" t="s">
        <v>28102</v>
      </c>
    </row>
    <row r="219" spans="1:26" x14ac:dyDescent="0.3">
      <c r="A219">
        <v>218</v>
      </c>
      <c r="B219" s="1">
        <v>45845.459027777775</v>
      </c>
      <c r="C219" s="1">
        <v>45845.465069444443</v>
      </c>
      <c r="D219" t="s">
        <v>2637</v>
      </c>
      <c r="E219" t="s">
        <v>2638</v>
      </c>
      <c r="F219" t="s">
        <v>2639</v>
      </c>
      <c r="G219">
        <v>5</v>
      </c>
      <c r="H219">
        <v>19</v>
      </c>
      <c r="I219" t="s">
        <v>27999</v>
      </c>
      <c r="J219" t="s">
        <v>28103</v>
      </c>
      <c r="K219" t="s">
        <v>28104</v>
      </c>
      <c r="L219" t="s">
        <v>28002</v>
      </c>
      <c r="M219" t="s">
        <v>28105</v>
      </c>
      <c r="N219" t="s">
        <v>25979</v>
      </c>
      <c r="O219" t="s">
        <v>28004</v>
      </c>
      <c r="P219" t="s">
        <v>28106</v>
      </c>
      <c r="Q219" t="s">
        <v>28006</v>
      </c>
      <c r="R219" t="s">
        <v>28107</v>
      </c>
      <c r="S219" t="s">
        <v>28108</v>
      </c>
      <c r="T219" t="s">
        <v>28109</v>
      </c>
      <c r="U219" t="s">
        <v>27949</v>
      </c>
      <c r="V219" t="s">
        <v>27983</v>
      </c>
      <c r="W219" t="s">
        <v>27958</v>
      </c>
      <c r="X219" t="s">
        <v>27984</v>
      </c>
      <c r="Y219" t="s">
        <v>27959</v>
      </c>
      <c r="Z219" t="s">
        <v>27985</v>
      </c>
    </row>
    <row r="220" spans="1:26" x14ac:dyDescent="0.3">
      <c r="A220">
        <v>219</v>
      </c>
      <c r="B220" s="1">
        <v>45845.517175925925</v>
      </c>
      <c r="C220" s="1">
        <v>45845.528148148151</v>
      </c>
      <c r="D220" t="s">
        <v>3163</v>
      </c>
      <c r="E220" t="s">
        <v>3164</v>
      </c>
      <c r="F220" t="s">
        <v>3165</v>
      </c>
      <c r="G220">
        <v>3</v>
      </c>
      <c r="H220">
        <v>20</v>
      </c>
      <c r="I220" t="s">
        <v>28110</v>
      </c>
      <c r="J220" t="s">
        <v>28111</v>
      </c>
      <c r="K220" t="s">
        <v>28112</v>
      </c>
      <c r="L220" t="s">
        <v>28113</v>
      </c>
      <c r="M220" t="s">
        <v>28114</v>
      </c>
      <c r="N220" t="s">
        <v>25835</v>
      </c>
      <c r="O220" t="s">
        <v>28115</v>
      </c>
      <c r="P220" t="s">
        <v>28116</v>
      </c>
      <c r="Q220" t="s">
        <v>28117</v>
      </c>
      <c r="R220" t="s">
        <v>28118</v>
      </c>
      <c r="S220" t="s">
        <v>28119</v>
      </c>
      <c r="T220" t="s">
        <v>28120</v>
      </c>
      <c r="U220" t="s">
        <v>25761</v>
      </c>
      <c r="V220" t="s">
        <v>26777</v>
      </c>
      <c r="W220" t="s">
        <v>28121</v>
      </c>
      <c r="X220" t="s">
        <v>26615</v>
      </c>
      <c r="Y220" t="s">
        <v>28122</v>
      </c>
      <c r="Z220" t="s">
        <v>26615</v>
      </c>
    </row>
    <row r="221" spans="1:26" x14ac:dyDescent="0.3">
      <c r="A221">
        <v>220</v>
      </c>
      <c r="B221" s="1">
        <v>45845.570752314816</v>
      </c>
      <c r="C221" s="1">
        <v>45845.573541666665</v>
      </c>
      <c r="D221" t="s">
        <v>1484</v>
      </c>
      <c r="E221" t="s">
        <v>1485</v>
      </c>
      <c r="F221" t="s">
        <v>1486</v>
      </c>
      <c r="G221">
        <v>1</v>
      </c>
      <c r="H221">
        <v>9</v>
      </c>
      <c r="I221" t="s">
        <v>28123</v>
      </c>
      <c r="J221" t="s">
        <v>28124</v>
      </c>
      <c r="K221" t="s">
        <v>28125</v>
      </c>
      <c r="L221" t="s">
        <v>28126</v>
      </c>
      <c r="M221" t="s">
        <v>28127</v>
      </c>
      <c r="N221" t="s">
        <v>25809</v>
      </c>
      <c r="O221" t="s">
        <v>28128</v>
      </c>
      <c r="P221" t="s">
        <v>28129</v>
      </c>
      <c r="Q221" t="s">
        <v>28130</v>
      </c>
      <c r="R221" t="s">
        <v>28131</v>
      </c>
      <c r="S221" t="s">
        <v>28132</v>
      </c>
      <c r="T221" t="s">
        <v>28133</v>
      </c>
      <c r="U221" t="s">
        <v>28134</v>
      </c>
      <c r="V221" t="s">
        <v>26135</v>
      </c>
      <c r="W221" t="s">
        <v>28135</v>
      </c>
      <c r="X221" t="s">
        <v>26052</v>
      </c>
      <c r="Y221" t="s">
        <v>28136</v>
      </c>
      <c r="Z221" t="s">
        <v>28137</v>
      </c>
    </row>
    <row r="222" spans="1:26" x14ac:dyDescent="0.3">
      <c r="A222">
        <v>221</v>
      </c>
      <c r="B222" s="1">
        <v>45845.670613425929</v>
      </c>
      <c r="C222" s="1">
        <v>45845.67082175926</v>
      </c>
      <c r="D222" t="s">
        <v>4303</v>
      </c>
      <c r="E222" t="s">
        <v>4304</v>
      </c>
      <c r="F222" t="s">
        <v>4304</v>
      </c>
      <c r="G222">
        <v>7</v>
      </c>
      <c r="H222">
        <v>30</v>
      </c>
      <c r="I222" t="s">
        <v>25676</v>
      </c>
      <c r="J222" t="s">
        <v>27782</v>
      </c>
      <c r="K222" t="s">
        <v>28138</v>
      </c>
      <c r="L222" t="s">
        <v>28139</v>
      </c>
      <c r="M222" t="s">
        <v>26634</v>
      </c>
      <c r="N222" t="s">
        <v>26319</v>
      </c>
      <c r="O222" t="s">
        <v>27814</v>
      </c>
      <c r="P222" t="s">
        <v>27551</v>
      </c>
      <c r="Q222" t="s">
        <v>28140</v>
      </c>
      <c r="R222" t="s">
        <v>22096</v>
      </c>
      <c r="S222" t="s">
        <v>28141</v>
      </c>
      <c r="T222" t="s">
        <v>28142</v>
      </c>
      <c r="U222" t="s">
        <v>28143</v>
      </c>
      <c r="V222" t="s">
        <v>26135</v>
      </c>
      <c r="W222" t="s">
        <v>28144</v>
      </c>
      <c r="X222" t="s">
        <v>26052</v>
      </c>
      <c r="Y222" t="s">
        <v>28145</v>
      </c>
      <c r="Z222" t="s">
        <v>28146</v>
      </c>
    </row>
    <row r="223" spans="1:26" x14ac:dyDescent="0.3">
      <c r="A223">
        <v>222</v>
      </c>
      <c r="B223" s="1">
        <v>45845.731793981482</v>
      </c>
      <c r="C223" s="1">
        <v>45845.73846064815</v>
      </c>
      <c r="D223" t="s">
        <v>4227</v>
      </c>
      <c r="E223" t="s">
        <v>4228</v>
      </c>
      <c r="F223" t="s">
        <v>12592</v>
      </c>
      <c r="G223">
        <v>7</v>
      </c>
      <c r="H223">
        <v>2</v>
      </c>
      <c r="I223" t="s">
        <v>25853</v>
      </c>
      <c r="J223" t="s">
        <v>27782</v>
      </c>
      <c r="K223" t="s">
        <v>27782</v>
      </c>
      <c r="L223" t="s">
        <v>28147</v>
      </c>
      <c r="M223" t="s">
        <v>28148</v>
      </c>
      <c r="N223" t="s">
        <v>26319</v>
      </c>
      <c r="O223" t="s">
        <v>27814</v>
      </c>
      <c r="P223" t="s">
        <v>27917</v>
      </c>
      <c r="Q223" t="s">
        <v>28149</v>
      </c>
      <c r="R223" t="s">
        <v>28150</v>
      </c>
      <c r="S223" t="s">
        <v>28151</v>
      </c>
      <c r="T223" t="s">
        <v>28152</v>
      </c>
      <c r="U223" t="s">
        <v>28153</v>
      </c>
      <c r="V223" t="s">
        <v>27086</v>
      </c>
      <c r="W223" t="s">
        <v>28154</v>
      </c>
      <c r="X223" t="s">
        <v>26052</v>
      </c>
      <c r="Y223" t="s">
        <v>28155</v>
      </c>
      <c r="Z223" t="s">
        <v>28156</v>
      </c>
    </row>
    <row r="224" spans="1:26" x14ac:dyDescent="0.3">
      <c r="A224">
        <v>223</v>
      </c>
      <c r="B224" s="1">
        <v>45845.740752314814</v>
      </c>
      <c r="C224" s="1">
        <v>45845.757638888892</v>
      </c>
      <c r="D224" t="s">
        <v>3909</v>
      </c>
      <c r="E224" t="s">
        <v>3910</v>
      </c>
      <c r="F224" t="s">
        <v>3910</v>
      </c>
      <c r="G224">
        <v>6</v>
      </c>
      <c r="H224">
        <v>7</v>
      </c>
      <c r="I224" t="s">
        <v>28157</v>
      </c>
      <c r="J224" t="s">
        <v>28158</v>
      </c>
      <c r="K224" t="s">
        <v>28159</v>
      </c>
      <c r="L224" t="s">
        <v>28160</v>
      </c>
      <c r="M224" t="s">
        <v>28161</v>
      </c>
      <c r="N224" t="s">
        <v>28162</v>
      </c>
      <c r="O224" t="s">
        <v>28163</v>
      </c>
      <c r="P224" t="s">
        <v>28164</v>
      </c>
      <c r="Q224" t="s">
        <v>28165</v>
      </c>
      <c r="R224" t="s">
        <v>28166</v>
      </c>
      <c r="S224" t="s">
        <v>28167</v>
      </c>
      <c r="T224" t="s">
        <v>28168</v>
      </c>
      <c r="U224" t="s">
        <v>14233</v>
      </c>
      <c r="V224" t="s">
        <v>26135</v>
      </c>
      <c r="W224" t="s">
        <v>28169</v>
      </c>
      <c r="X224" t="s">
        <v>27263</v>
      </c>
      <c r="Y224" t="s">
        <v>28170</v>
      </c>
      <c r="Z224" t="s">
        <v>28169</v>
      </c>
    </row>
    <row r="225" spans="1:26" x14ac:dyDescent="0.3">
      <c r="A225">
        <v>224</v>
      </c>
      <c r="B225" s="1">
        <v>45845.758657407408</v>
      </c>
      <c r="C225" s="1">
        <v>45845.769814814812</v>
      </c>
      <c r="D225" t="s">
        <v>4083</v>
      </c>
      <c r="E225" t="s">
        <v>4084</v>
      </c>
      <c r="F225" t="s">
        <v>28171</v>
      </c>
      <c r="G225">
        <v>6</v>
      </c>
      <c r="H225">
        <v>38</v>
      </c>
      <c r="I225" t="s">
        <v>25676</v>
      </c>
      <c r="J225" t="s">
        <v>28028</v>
      </c>
      <c r="K225" t="s">
        <v>25719</v>
      </c>
      <c r="L225" t="s">
        <v>28172</v>
      </c>
      <c r="M225" t="s">
        <v>28173</v>
      </c>
      <c r="N225" t="s">
        <v>28174</v>
      </c>
      <c r="O225" t="s">
        <v>28175</v>
      </c>
      <c r="P225" t="s">
        <v>28176</v>
      </c>
      <c r="Q225" t="s">
        <v>28177</v>
      </c>
      <c r="R225" t="s">
        <v>28178</v>
      </c>
      <c r="S225" t="s">
        <v>28179</v>
      </c>
      <c r="T225" t="s">
        <v>28180</v>
      </c>
      <c r="U225" t="s">
        <v>28181</v>
      </c>
      <c r="V225" t="s">
        <v>26135</v>
      </c>
      <c r="W225" t="s">
        <v>28182</v>
      </c>
      <c r="X225" t="s">
        <v>27278</v>
      </c>
      <c r="Y225" t="s">
        <v>28183</v>
      </c>
      <c r="Z225" t="s">
        <v>28184</v>
      </c>
    </row>
    <row r="226" spans="1:26" x14ac:dyDescent="0.3">
      <c r="A226">
        <v>225</v>
      </c>
      <c r="B226" s="1">
        <v>45845.758425925924</v>
      </c>
      <c r="C226" s="1">
        <v>45845.771331018521</v>
      </c>
      <c r="D226" t="s">
        <v>3612</v>
      </c>
      <c r="E226" t="s">
        <v>3613</v>
      </c>
      <c r="F226" t="s">
        <v>11981</v>
      </c>
      <c r="G226">
        <v>8</v>
      </c>
      <c r="H226">
        <v>40</v>
      </c>
      <c r="I226" t="s">
        <v>28185</v>
      </c>
      <c r="J226" t="s">
        <v>28186</v>
      </c>
      <c r="K226" t="s">
        <v>28187</v>
      </c>
      <c r="L226" t="s">
        <v>28188</v>
      </c>
      <c r="M226" t="s">
        <v>28189</v>
      </c>
      <c r="N226" t="s">
        <v>28190</v>
      </c>
      <c r="O226" t="s">
        <v>28191</v>
      </c>
      <c r="P226" t="s">
        <v>28192</v>
      </c>
      <c r="Q226" t="s">
        <v>28193</v>
      </c>
      <c r="R226" t="s">
        <v>28194</v>
      </c>
      <c r="S226" t="s">
        <v>28195</v>
      </c>
      <c r="T226" t="s">
        <v>28196</v>
      </c>
      <c r="U226" t="s">
        <v>14233</v>
      </c>
      <c r="V226" t="s">
        <v>26135</v>
      </c>
      <c r="W226" t="s">
        <v>28197</v>
      </c>
      <c r="X226" t="s">
        <v>26052</v>
      </c>
      <c r="Y226" t="s">
        <v>28198</v>
      </c>
      <c r="Z226" t="s">
        <v>28199</v>
      </c>
    </row>
    <row r="227" spans="1:26" x14ac:dyDescent="0.3">
      <c r="A227">
        <v>226</v>
      </c>
      <c r="B227" s="1">
        <v>45845.764907407407</v>
      </c>
      <c r="C227" s="1">
        <v>45845.777175925927</v>
      </c>
      <c r="D227" t="s">
        <v>3880</v>
      </c>
      <c r="E227" t="s">
        <v>3881</v>
      </c>
      <c r="F227" t="s">
        <v>3881</v>
      </c>
      <c r="G227">
        <v>6</v>
      </c>
      <c r="H227">
        <v>39</v>
      </c>
      <c r="I227" t="s">
        <v>25853</v>
      </c>
      <c r="J227" t="s">
        <v>27782</v>
      </c>
      <c r="K227" t="s">
        <v>28138</v>
      </c>
      <c r="L227" t="s">
        <v>28200</v>
      </c>
      <c r="M227" t="s">
        <v>28201</v>
      </c>
      <c r="N227" t="s">
        <v>26319</v>
      </c>
      <c r="O227" t="s">
        <v>28050</v>
      </c>
      <c r="P227" t="s">
        <v>28202</v>
      </c>
      <c r="Q227" t="s">
        <v>28203</v>
      </c>
      <c r="R227" t="s">
        <v>28204</v>
      </c>
      <c r="S227" t="s">
        <v>28205</v>
      </c>
      <c r="T227" t="s">
        <v>14233</v>
      </c>
      <c r="U227" t="s">
        <v>28206</v>
      </c>
      <c r="V227" t="s">
        <v>27086</v>
      </c>
      <c r="W227" t="s">
        <v>28207</v>
      </c>
      <c r="X227" t="s">
        <v>26615</v>
      </c>
      <c r="Y227" t="s">
        <v>28208</v>
      </c>
      <c r="Z227" t="s">
        <v>28209</v>
      </c>
    </row>
    <row r="228" spans="1:26" x14ac:dyDescent="0.3">
      <c r="A228">
        <v>227</v>
      </c>
      <c r="B228" s="1">
        <v>45845.780763888892</v>
      </c>
      <c r="C228" s="1">
        <v>45845.792407407411</v>
      </c>
      <c r="D228" t="s">
        <v>3782</v>
      </c>
      <c r="E228" t="s">
        <v>3783</v>
      </c>
      <c r="F228" t="s">
        <v>3784</v>
      </c>
      <c r="G228">
        <v>8</v>
      </c>
      <c r="H228">
        <v>38</v>
      </c>
      <c r="I228" t="s">
        <v>28210</v>
      </c>
      <c r="J228" t="s">
        <v>28211</v>
      </c>
      <c r="K228" t="s">
        <v>28212</v>
      </c>
      <c r="L228" t="s">
        <v>28213</v>
      </c>
      <c r="M228" t="s">
        <v>28214</v>
      </c>
      <c r="N228" t="s">
        <v>28215</v>
      </c>
      <c r="O228" t="s">
        <v>28216</v>
      </c>
      <c r="P228" t="s">
        <v>28217</v>
      </c>
      <c r="Q228" t="s">
        <v>28218</v>
      </c>
      <c r="R228" t="s">
        <v>28219</v>
      </c>
      <c r="S228" t="s">
        <v>28220</v>
      </c>
      <c r="T228" t="s">
        <v>28221</v>
      </c>
      <c r="U228" t="s">
        <v>28222</v>
      </c>
      <c r="V228" t="s">
        <v>26135</v>
      </c>
      <c r="W228" t="s">
        <v>28223</v>
      </c>
      <c r="X228" t="s">
        <v>26615</v>
      </c>
      <c r="Y228" t="s">
        <v>28224</v>
      </c>
      <c r="Z228" t="s">
        <v>28225</v>
      </c>
    </row>
    <row r="229" spans="1:26" x14ac:dyDescent="0.3">
      <c r="A229">
        <v>228</v>
      </c>
      <c r="B229" s="1">
        <v>45845.801817129628</v>
      </c>
      <c r="C229" s="1">
        <v>45845.819155092591</v>
      </c>
      <c r="D229" t="s">
        <v>3244</v>
      </c>
      <c r="E229" t="s">
        <v>3245</v>
      </c>
      <c r="F229" t="s">
        <v>3245</v>
      </c>
      <c r="G229">
        <v>3</v>
      </c>
      <c r="H229">
        <v>3</v>
      </c>
      <c r="I229" t="s">
        <v>25853</v>
      </c>
      <c r="J229" t="s">
        <v>28226</v>
      </c>
      <c r="K229" t="s">
        <v>28227</v>
      </c>
      <c r="L229" t="s">
        <v>28228</v>
      </c>
      <c r="M229" t="s">
        <v>28229</v>
      </c>
      <c r="N229" t="s">
        <v>26319</v>
      </c>
      <c r="O229" t="s">
        <v>27814</v>
      </c>
      <c r="P229" t="s">
        <v>27551</v>
      </c>
      <c r="Q229" t="s">
        <v>28230</v>
      </c>
      <c r="R229" t="s">
        <v>28231</v>
      </c>
      <c r="S229" t="s">
        <v>28232</v>
      </c>
      <c r="T229" t="s">
        <v>28233</v>
      </c>
      <c r="U229" t="s">
        <v>28234</v>
      </c>
      <c r="V229" t="s">
        <v>27086</v>
      </c>
      <c r="W229" t="s">
        <v>28235</v>
      </c>
      <c r="X229" t="s">
        <v>26052</v>
      </c>
      <c r="Y229" t="s">
        <v>28236</v>
      </c>
      <c r="Z229" t="s">
        <v>28235</v>
      </c>
    </row>
    <row r="230" spans="1:26" x14ac:dyDescent="0.3">
      <c r="A230">
        <v>229</v>
      </c>
      <c r="B230" s="1">
        <v>45845.828067129631</v>
      </c>
      <c r="C230" s="1">
        <v>45845.828125</v>
      </c>
      <c r="D230" t="s">
        <v>3732</v>
      </c>
      <c r="E230" t="s">
        <v>3733</v>
      </c>
      <c r="F230" t="s">
        <v>11912</v>
      </c>
      <c r="G230">
        <v>8</v>
      </c>
      <c r="H230">
        <v>37</v>
      </c>
      <c r="I230" t="s">
        <v>25676</v>
      </c>
      <c r="J230" t="s">
        <v>28237</v>
      </c>
      <c r="K230" t="s">
        <v>28238</v>
      </c>
      <c r="L230" t="s">
        <v>28239</v>
      </c>
      <c r="M230" t="s">
        <v>28240</v>
      </c>
      <c r="N230" t="s">
        <v>26059</v>
      </c>
      <c r="O230" t="s">
        <v>28241</v>
      </c>
      <c r="P230" t="s">
        <v>27930</v>
      </c>
      <c r="Q230" t="s">
        <v>28242</v>
      </c>
      <c r="R230" t="s">
        <v>26019</v>
      </c>
      <c r="S230" t="s">
        <v>26020</v>
      </c>
      <c r="T230" t="s">
        <v>28243</v>
      </c>
      <c r="U230" t="s">
        <v>26035</v>
      </c>
      <c r="V230" t="s">
        <v>27086</v>
      </c>
      <c r="W230" t="s">
        <v>28244</v>
      </c>
      <c r="X230" t="s">
        <v>26052</v>
      </c>
      <c r="Y230" t="s">
        <v>28245</v>
      </c>
      <c r="Z230" t="s">
        <v>28246</v>
      </c>
    </row>
    <row r="231" spans="1:26" x14ac:dyDescent="0.3">
      <c r="A231">
        <v>230</v>
      </c>
      <c r="B231" s="1">
        <v>45845.809884259259</v>
      </c>
      <c r="C231" s="1">
        <v>45845.828576388885</v>
      </c>
      <c r="D231" t="s">
        <v>4492</v>
      </c>
      <c r="E231" t="s">
        <v>4493</v>
      </c>
      <c r="F231" t="s">
        <v>14445</v>
      </c>
      <c r="G231">
        <v>7</v>
      </c>
      <c r="H231">
        <v>12</v>
      </c>
      <c r="I231" t="s">
        <v>28247</v>
      </c>
      <c r="J231" t="s">
        <v>28248</v>
      </c>
      <c r="K231" t="s">
        <v>28249</v>
      </c>
      <c r="L231" t="s">
        <v>28250</v>
      </c>
      <c r="M231" t="s">
        <v>28251</v>
      </c>
      <c r="N231" t="s">
        <v>28252</v>
      </c>
      <c r="O231" t="s">
        <v>28253</v>
      </c>
      <c r="P231" t="s">
        <v>28253</v>
      </c>
      <c r="Q231" t="s">
        <v>28254</v>
      </c>
      <c r="R231" t="s">
        <v>28255</v>
      </c>
      <c r="S231" t="s">
        <v>28256</v>
      </c>
      <c r="T231" t="s">
        <v>28257</v>
      </c>
      <c r="U231" t="s">
        <v>28258</v>
      </c>
      <c r="V231" t="s">
        <v>26135</v>
      </c>
      <c r="W231" t="s">
        <v>28259</v>
      </c>
      <c r="X231" t="s">
        <v>26052</v>
      </c>
      <c r="Y231" t="s">
        <v>28260</v>
      </c>
      <c r="Z231" t="s">
        <v>28259</v>
      </c>
    </row>
    <row r="232" spans="1:26" x14ac:dyDescent="0.3">
      <c r="A232">
        <v>231</v>
      </c>
      <c r="B232" s="1">
        <v>45845.852731481478</v>
      </c>
      <c r="C232" s="1">
        <v>45845.868784722225</v>
      </c>
      <c r="D232" t="s">
        <v>998</v>
      </c>
      <c r="E232" t="s">
        <v>999</v>
      </c>
      <c r="F232" t="s">
        <v>1000</v>
      </c>
      <c r="G232">
        <v>2</v>
      </c>
      <c r="H232">
        <v>11</v>
      </c>
      <c r="I232" t="s">
        <v>26866</v>
      </c>
      <c r="J232" t="s">
        <v>28261</v>
      </c>
      <c r="K232" t="s">
        <v>28262</v>
      </c>
      <c r="L232" t="s">
        <v>28263</v>
      </c>
      <c r="M232" t="s">
        <v>28264</v>
      </c>
      <c r="N232" t="s">
        <v>26059</v>
      </c>
      <c r="O232" t="s">
        <v>26031</v>
      </c>
      <c r="P232" t="s">
        <v>26032</v>
      </c>
      <c r="Q232" t="s">
        <v>28265</v>
      </c>
      <c r="R232" t="s">
        <v>28266</v>
      </c>
      <c r="S232" t="s">
        <v>28267</v>
      </c>
      <c r="T232" t="s">
        <v>28268</v>
      </c>
      <c r="U232" t="s">
        <v>14233</v>
      </c>
      <c r="V232" t="s">
        <v>26135</v>
      </c>
      <c r="W232" t="s">
        <v>28269</v>
      </c>
      <c r="X232" t="s">
        <v>26052</v>
      </c>
      <c r="Y232" t="s">
        <v>28270</v>
      </c>
      <c r="Z232" t="s">
        <v>28271</v>
      </c>
    </row>
    <row r="233" spans="1:26" x14ac:dyDescent="0.3">
      <c r="A233">
        <v>232</v>
      </c>
      <c r="B233" s="1">
        <v>45845.862881944442</v>
      </c>
      <c r="C233" s="1">
        <v>45845.876030092593</v>
      </c>
      <c r="D233" t="s">
        <v>3678</v>
      </c>
      <c r="E233" t="s">
        <v>3679</v>
      </c>
      <c r="F233" t="s">
        <v>3680</v>
      </c>
      <c r="G233">
        <v>8</v>
      </c>
      <c r="H233">
        <v>19</v>
      </c>
      <c r="I233" t="s">
        <v>28272</v>
      </c>
      <c r="J233" t="s">
        <v>28273</v>
      </c>
      <c r="K233" t="s">
        <v>28274</v>
      </c>
      <c r="L233" t="s">
        <v>28275</v>
      </c>
      <c r="M233" t="s">
        <v>28276</v>
      </c>
      <c r="N233" t="s">
        <v>27786</v>
      </c>
      <c r="O233" t="s">
        <v>28277</v>
      </c>
      <c r="P233" t="s">
        <v>28278</v>
      </c>
      <c r="Q233" t="s">
        <v>28279</v>
      </c>
      <c r="R233" t="s">
        <v>28280</v>
      </c>
      <c r="S233" t="s">
        <v>28281</v>
      </c>
      <c r="T233" t="s">
        <v>28282</v>
      </c>
      <c r="U233" t="s">
        <v>28283</v>
      </c>
      <c r="V233" t="s">
        <v>26777</v>
      </c>
      <c r="W233" t="s">
        <v>28284</v>
      </c>
      <c r="X233" t="s">
        <v>26052</v>
      </c>
      <c r="Y233" t="s">
        <v>28285</v>
      </c>
      <c r="Z233" t="s">
        <v>28286</v>
      </c>
    </row>
    <row r="234" spans="1:26" x14ac:dyDescent="0.3">
      <c r="A234">
        <v>233</v>
      </c>
      <c r="B234" s="1">
        <v>45845.867986111109</v>
      </c>
      <c r="C234" s="1">
        <v>45845.890983796293</v>
      </c>
      <c r="D234" t="s">
        <v>3799</v>
      </c>
      <c r="E234" t="s">
        <v>3800</v>
      </c>
      <c r="F234" t="s">
        <v>3801</v>
      </c>
      <c r="G234">
        <v>3</v>
      </c>
      <c r="H234">
        <v>23</v>
      </c>
      <c r="I234" t="s">
        <v>25676</v>
      </c>
      <c r="J234" t="s">
        <v>28287</v>
      </c>
      <c r="K234" t="s">
        <v>28288</v>
      </c>
      <c r="L234" t="s">
        <v>28289</v>
      </c>
      <c r="M234" t="s">
        <v>28290</v>
      </c>
      <c r="N234" t="s">
        <v>28291</v>
      </c>
      <c r="O234" t="s">
        <v>28292</v>
      </c>
      <c r="P234" t="s">
        <v>28293</v>
      </c>
      <c r="Q234" t="s">
        <v>28294</v>
      </c>
      <c r="R234" t="s">
        <v>28295</v>
      </c>
      <c r="S234" t="s">
        <v>28296</v>
      </c>
      <c r="T234" t="s">
        <v>28297</v>
      </c>
      <c r="U234" t="s">
        <v>28298</v>
      </c>
      <c r="V234" t="s">
        <v>26135</v>
      </c>
      <c r="W234" t="s">
        <v>28299</v>
      </c>
      <c r="X234" t="s">
        <v>26052</v>
      </c>
      <c r="Y234" t="s">
        <v>28300</v>
      </c>
      <c r="Z234" t="s">
        <v>28301</v>
      </c>
    </row>
    <row r="235" spans="1:26" x14ac:dyDescent="0.3">
      <c r="A235">
        <v>234</v>
      </c>
      <c r="B235" s="1">
        <v>45845.906284722223</v>
      </c>
      <c r="C235" s="1">
        <v>45845.911006944443</v>
      </c>
      <c r="D235" t="s">
        <v>970</v>
      </c>
      <c r="E235" t="s">
        <v>971</v>
      </c>
      <c r="F235" t="s">
        <v>971</v>
      </c>
      <c r="G235">
        <v>2</v>
      </c>
      <c r="H235">
        <v>3</v>
      </c>
      <c r="I235" t="s">
        <v>28302</v>
      </c>
      <c r="J235" t="s">
        <v>28303</v>
      </c>
      <c r="K235" t="s">
        <v>28304</v>
      </c>
      <c r="L235" t="s">
        <v>28305</v>
      </c>
      <c r="M235" t="s">
        <v>28306</v>
      </c>
      <c r="N235" t="s">
        <v>25993</v>
      </c>
      <c r="O235" t="s">
        <v>28307</v>
      </c>
      <c r="P235" t="s">
        <v>28308</v>
      </c>
      <c r="Q235" t="s">
        <v>28309</v>
      </c>
      <c r="R235" t="s">
        <v>28310</v>
      </c>
      <c r="S235" t="s">
        <v>28311</v>
      </c>
      <c r="T235" t="s">
        <v>28312</v>
      </c>
      <c r="U235" t="s">
        <v>28313</v>
      </c>
      <c r="V235" t="s">
        <v>26135</v>
      </c>
      <c r="W235" t="s">
        <v>28314</v>
      </c>
      <c r="X235" t="s">
        <v>26829</v>
      </c>
      <c r="Y235" t="s">
        <v>28315</v>
      </c>
      <c r="Z235" t="s">
        <v>28316</v>
      </c>
    </row>
    <row r="236" spans="1:26" x14ac:dyDescent="0.3">
      <c r="A236">
        <v>235</v>
      </c>
      <c r="B236" s="1">
        <v>45846.342881944445</v>
      </c>
      <c r="C236" s="1">
        <v>45846.343148148146</v>
      </c>
      <c r="D236" t="s">
        <v>1992</v>
      </c>
      <c r="E236" t="s">
        <v>1993</v>
      </c>
      <c r="F236" t="s">
        <v>1993</v>
      </c>
      <c r="G236">
        <v>4</v>
      </c>
      <c r="H236">
        <v>9</v>
      </c>
      <c r="I236" t="s">
        <v>28317</v>
      </c>
      <c r="J236" t="s">
        <v>28318</v>
      </c>
      <c r="K236" t="s">
        <v>28319</v>
      </c>
      <c r="L236" t="s">
        <v>28320</v>
      </c>
      <c r="M236" t="s">
        <v>28321</v>
      </c>
      <c r="N236" t="s">
        <v>28322</v>
      </c>
      <c r="O236" t="s">
        <v>28323</v>
      </c>
      <c r="P236" t="s">
        <v>28324</v>
      </c>
      <c r="Q236" t="s">
        <v>28325</v>
      </c>
      <c r="R236" t="s">
        <v>314</v>
      </c>
      <c r="S236" t="s">
        <v>28326</v>
      </c>
      <c r="T236" t="s">
        <v>27759</v>
      </c>
      <c r="U236" t="s">
        <v>14233</v>
      </c>
      <c r="V236" t="s">
        <v>27086</v>
      </c>
      <c r="W236" t="s">
        <v>27760</v>
      </c>
      <c r="X236" t="s">
        <v>27278</v>
      </c>
      <c r="Y236" t="s">
        <v>28327</v>
      </c>
      <c r="Z236" t="s">
        <v>28328</v>
      </c>
    </row>
    <row r="237" spans="1:26" x14ac:dyDescent="0.3">
      <c r="A237">
        <v>236</v>
      </c>
      <c r="B237" s="1">
        <v>45846.420347222222</v>
      </c>
      <c r="C237" s="1">
        <v>45846.431701388887</v>
      </c>
      <c r="D237" t="s">
        <v>3319</v>
      </c>
      <c r="E237" t="s">
        <v>3320</v>
      </c>
      <c r="F237" t="s">
        <v>7279</v>
      </c>
      <c r="G237">
        <v>3</v>
      </c>
      <c r="H237">
        <v>14</v>
      </c>
      <c r="I237" t="s">
        <v>25676</v>
      </c>
      <c r="J237" t="s">
        <v>27782</v>
      </c>
      <c r="K237" t="s">
        <v>25719</v>
      </c>
      <c r="L237" t="s">
        <v>28329</v>
      </c>
      <c r="M237" t="s">
        <v>28330</v>
      </c>
      <c r="N237" t="s">
        <v>26319</v>
      </c>
      <c r="O237" t="s">
        <v>28331</v>
      </c>
      <c r="P237" t="s">
        <v>27696</v>
      </c>
      <c r="Q237" t="s">
        <v>27868</v>
      </c>
      <c r="R237" t="s">
        <v>21156</v>
      </c>
      <c r="S237" t="s">
        <v>314</v>
      </c>
      <c r="T237" t="s">
        <v>28332</v>
      </c>
      <c r="U237" t="s">
        <v>14233</v>
      </c>
      <c r="V237" t="s">
        <v>26135</v>
      </c>
      <c r="W237" t="s">
        <v>28333</v>
      </c>
      <c r="X237" t="s">
        <v>26052</v>
      </c>
      <c r="Y237" t="s">
        <v>28334</v>
      </c>
      <c r="Z237" t="s">
        <v>28335</v>
      </c>
    </row>
    <row r="238" spans="1:26" x14ac:dyDescent="0.3">
      <c r="A238">
        <v>237</v>
      </c>
      <c r="B238" s="1">
        <v>45846.515740740739</v>
      </c>
      <c r="C238" s="1">
        <v>45846.530578703707</v>
      </c>
      <c r="D238" t="s">
        <v>3688</v>
      </c>
      <c r="E238" t="s">
        <v>3689</v>
      </c>
      <c r="F238" t="s">
        <v>3689</v>
      </c>
      <c r="G238">
        <v>8</v>
      </c>
      <c r="H238">
        <v>20</v>
      </c>
      <c r="I238" t="s">
        <v>25853</v>
      </c>
      <c r="J238" t="s">
        <v>27782</v>
      </c>
      <c r="K238" t="s">
        <v>28336</v>
      </c>
      <c r="L238" t="s">
        <v>28337</v>
      </c>
      <c r="M238" t="s">
        <v>28338</v>
      </c>
      <c r="N238" t="s">
        <v>28339</v>
      </c>
      <c r="O238" t="s">
        <v>28340</v>
      </c>
      <c r="P238" t="s">
        <v>28341</v>
      </c>
      <c r="Q238" t="s">
        <v>28342</v>
      </c>
      <c r="R238" t="s">
        <v>28343</v>
      </c>
      <c r="S238" t="s">
        <v>314</v>
      </c>
      <c r="T238" t="s">
        <v>28344</v>
      </c>
      <c r="U238" t="s">
        <v>14233</v>
      </c>
      <c r="V238" t="s">
        <v>26135</v>
      </c>
      <c r="W238" t="s">
        <v>26648</v>
      </c>
      <c r="X238" t="s">
        <v>28345</v>
      </c>
      <c r="Y238" t="s">
        <v>28346</v>
      </c>
      <c r="Z238" t="s">
        <v>28347</v>
      </c>
    </row>
    <row r="239" spans="1:26" x14ac:dyDescent="0.3">
      <c r="A239">
        <v>238</v>
      </c>
      <c r="B239" s="1">
        <v>45846.526944444442</v>
      </c>
      <c r="C239" s="1">
        <v>45846.5390625</v>
      </c>
      <c r="D239" t="s">
        <v>3715</v>
      </c>
      <c r="E239" t="s">
        <v>3716</v>
      </c>
      <c r="F239" t="s">
        <v>3716</v>
      </c>
      <c r="G239">
        <v>8</v>
      </c>
      <c r="H239">
        <v>14</v>
      </c>
      <c r="I239" t="s">
        <v>25853</v>
      </c>
      <c r="J239" t="s">
        <v>27782</v>
      </c>
      <c r="K239" t="s">
        <v>28348</v>
      </c>
      <c r="L239" t="s">
        <v>28349</v>
      </c>
      <c r="M239" t="s">
        <v>28350</v>
      </c>
      <c r="N239" t="s">
        <v>26319</v>
      </c>
      <c r="O239" t="s">
        <v>28351</v>
      </c>
      <c r="P239" t="s">
        <v>27696</v>
      </c>
      <c r="Q239" t="s">
        <v>28352</v>
      </c>
      <c r="R239" t="s">
        <v>28353</v>
      </c>
      <c r="S239" t="s">
        <v>28354</v>
      </c>
      <c r="T239" t="s">
        <v>28355</v>
      </c>
      <c r="U239" t="s">
        <v>28356</v>
      </c>
      <c r="V239" t="s">
        <v>27471</v>
      </c>
      <c r="W239" t="s">
        <v>28154</v>
      </c>
      <c r="X239" t="s">
        <v>26136</v>
      </c>
      <c r="Y239" t="s">
        <v>28357</v>
      </c>
      <c r="Z239" t="s">
        <v>28358</v>
      </c>
    </row>
    <row r="240" spans="1:26" x14ac:dyDescent="0.3">
      <c r="A240">
        <v>239</v>
      </c>
      <c r="B240" s="1">
        <v>45846.537395833337</v>
      </c>
      <c r="C240" s="1">
        <v>45846.540856481479</v>
      </c>
      <c r="D240" t="s">
        <v>3747</v>
      </c>
      <c r="E240" t="s">
        <v>3748</v>
      </c>
      <c r="F240" t="s">
        <v>3748</v>
      </c>
      <c r="G240">
        <v>8</v>
      </c>
      <c r="H240">
        <v>28</v>
      </c>
      <c r="I240" t="s">
        <v>28359</v>
      </c>
      <c r="J240" t="s">
        <v>28360</v>
      </c>
      <c r="K240" t="s">
        <v>28361</v>
      </c>
      <c r="L240" t="s">
        <v>28362</v>
      </c>
      <c r="M240" t="s">
        <v>28363</v>
      </c>
      <c r="N240" t="s">
        <v>28364</v>
      </c>
      <c r="O240" t="s">
        <v>28365</v>
      </c>
      <c r="P240" t="s">
        <v>28366</v>
      </c>
      <c r="Q240" t="s">
        <v>28367</v>
      </c>
      <c r="R240" t="s">
        <v>28368</v>
      </c>
      <c r="S240" t="s">
        <v>28369</v>
      </c>
      <c r="T240" t="s">
        <v>28370</v>
      </c>
      <c r="U240" t="s">
        <v>28371</v>
      </c>
      <c r="V240" t="s">
        <v>27828</v>
      </c>
      <c r="W240" t="s">
        <v>28372</v>
      </c>
      <c r="X240" t="s">
        <v>26052</v>
      </c>
      <c r="Y240" t="s">
        <v>28373</v>
      </c>
      <c r="Z240" t="s">
        <v>28374</v>
      </c>
    </row>
    <row r="241" spans="1:26" x14ac:dyDescent="0.3">
      <c r="A241">
        <v>240</v>
      </c>
      <c r="B241" s="1">
        <v>45846.55060185185</v>
      </c>
      <c r="C241" s="1">
        <v>45846.552893518521</v>
      </c>
      <c r="D241" t="s">
        <v>3773</v>
      </c>
      <c r="E241" t="s">
        <v>3774</v>
      </c>
      <c r="F241" t="s">
        <v>16234</v>
      </c>
      <c r="G241">
        <v>8</v>
      </c>
      <c r="H241">
        <v>27</v>
      </c>
      <c r="I241" t="s">
        <v>28375</v>
      </c>
      <c r="J241" t="s">
        <v>28376</v>
      </c>
      <c r="K241" t="s">
        <v>28377</v>
      </c>
      <c r="L241" t="s">
        <v>28378</v>
      </c>
      <c r="M241" t="s">
        <v>28379</v>
      </c>
      <c r="N241" t="s">
        <v>26130</v>
      </c>
      <c r="O241" t="s">
        <v>28380</v>
      </c>
      <c r="P241" t="s">
        <v>28381</v>
      </c>
      <c r="Q241" t="s">
        <v>28382</v>
      </c>
      <c r="R241" t="s">
        <v>28383</v>
      </c>
      <c r="S241" t="s">
        <v>28369</v>
      </c>
      <c r="T241" t="s">
        <v>28370</v>
      </c>
      <c r="U241" t="s">
        <v>28384</v>
      </c>
      <c r="V241" t="s">
        <v>27828</v>
      </c>
      <c r="W241" t="s">
        <v>28385</v>
      </c>
      <c r="X241" t="s">
        <v>26052</v>
      </c>
      <c r="Y241" t="s">
        <v>27510</v>
      </c>
      <c r="Z241" t="s">
        <v>28386</v>
      </c>
    </row>
    <row r="242" spans="1:26" x14ac:dyDescent="0.3">
      <c r="A242">
        <v>241</v>
      </c>
      <c r="B242" s="1">
        <v>45846.547650462962</v>
      </c>
      <c r="C242" s="1">
        <v>45846.558657407404</v>
      </c>
      <c r="D242" t="s">
        <v>3764</v>
      </c>
      <c r="E242" t="s">
        <v>3765</v>
      </c>
      <c r="F242" t="s">
        <v>28387</v>
      </c>
      <c r="G242">
        <v>8</v>
      </c>
      <c r="H242">
        <v>26</v>
      </c>
      <c r="I242" t="s">
        <v>28388</v>
      </c>
      <c r="J242" t="s">
        <v>28389</v>
      </c>
      <c r="K242" t="s">
        <v>28390</v>
      </c>
      <c r="L242" t="s">
        <v>28391</v>
      </c>
      <c r="M242" t="s">
        <v>26792</v>
      </c>
      <c r="N242" t="s">
        <v>28392</v>
      </c>
      <c r="O242" t="s">
        <v>26031</v>
      </c>
      <c r="P242" t="s">
        <v>26032</v>
      </c>
      <c r="Q242" t="s">
        <v>28393</v>
      </c>
      <c r="R242" t="s">
        <v>26019</v>
      </c>
      <c r="S242" t="s">
        <v>26020</v>
      </c>
      <c r="T242" t="s">
        <v>26034</v>
      </c>
      <c r="U242" t="s">
        <v>26021</v>
      </c>
      <c r="V242" t="s">
        <v>26135</v>
      </c>
      <c r="W242" t="s">
        <v>28394</v>
      </c>
      <c r="X242" t="s">
        <v>26615</v>
      </c>
      <c r="Y242" t="s">
        <v>28395</v>
      </c>
      <c r="Z242" t="s">
        <v>28396</v>
      </c>
    </row>
    <row r="243" spans="1:26" x14ac:dyDescent="0.3">
      <c r="A243">
        <v>242</v>
      </c>
      <c r="B243" s="1">
        <v>45846.565671296295</v>
      </c>
      <c r="C243" s="1">
        <v>45846.565717592595</v>
      </c>
      <c r="D243" t="s">
        <v>3659</v>
      </c>
      <c r="E243" t="s">
        <v>3660</v>
      </c>
      <c r="F243" t="s">
        <v>3660</v>
      </c>
      <c r="G243">
        <v>8</v>
      </c>
      <c r="H243">
        <v>36</v>
      </c>
      <c r="I243" t="s">
        <v>25676</v>
      </c>
      <c r="J243" t="s">
        <v>28397</v>
      </c>
      <c r="K243" t="s">
        <v>28398</v>
      </c>
      <c r="L243" t="s">
        <v>28399</v>
      </c>
      <c r="M243" t="s">
        <v>28400</v>
      </c>
      <c r="N243" t="s">
        <v>28401</v>
      </c>
      <c r="O243" t="s">
        <v>28402</v>
      </c>
      <c r="P243" t="s">
        <v>25756</v>
      </c>
      <c r="Q243" t="s">
        <v>28403</v>
      </c>
      <c r="R243" t="s">
        <v>28404</v>
      </c>
      <c r="S243" t="s">
        <v>28405</v>
      </c>
      <c r="T243" t="s">
        <v>28406</v>
      </c>
      <c r="U243" t="s">
        <v>28407</v>
      </c>
      <c r="V243" t="s">
        <v>26135</v>
      </c>
      <c r="W243" t="s">
        <v>28408</v>
      </c>
      <c r="X243" t="s">
        <v>26052</v>
      </c>
      <c r="Y243" t="s">
        <v>27459</v>
      </c>
      <c r="Z243" t="s">
        <v>28409</v>
      </c>
    </row>
    <row r="244" spans="1:26" x14ac:dyDescent="0.3">
      <c r="A244">
        <v>243</v>
      </c>
      <c r="B244" s="1">
        <v>45846.538124999999</v>
      </c>
      <c r="C244" s="1">
        <v>45846.566493055558</v>
      </c>
      <c r="D244" t="s">
        <v>3575</v>
      </c>
      <c r="E244" t="s">
        <v>3576</v>
      </c>
      <c r="F244" t="s">
        <v>3577</v>
      </c>
      <c r="G244">
        <v>8</v>
      </c>
      <c r="H244">
        <v>33</v>
      </c>
      <c r="I244" t="s">
        <v>28410</v>
      </c>
      <c r="J244" t="s">
        <v>28411</v>
      </c>
      <c r="K244" t="s">
        <v>28412</v>
      </c>
      <c r="L244" t="s">
        <v>28413</v>
      </c>
      <c r="M244" t="s">
        <v>28414</v>
      </c>
      <c r="N244" t="s">
        <v>26059</v>
      </c>
      <c r="O244" t="s">
        <v>26031</v>
      </c>
      <c r="P244" t="s">
        <v>26032</v>
      </c>
      <c r="Q244" t="s">
        <v>28415</v>
      </c>
      <c r="R244" t="s">
        <v>28416</v>
      </c>
      <c r="S244" t="s">
        <v>28417</v>
      </c>
      <c r="T244" t="s">
        <v>28418</v>
      </c>
      <c r="U244" t="s">
        <v>28419</v>
      </c>
      <c r="V244" t="s">
        <v>26135</v>
      </c>
      <c r="W244" t="s">
        <v>28420</v>
      </c>
      <c r="X244" t="s">
        <v>26052</v>
      </c>
      <c r="Y244" t="s">
        <v>28421</v>
      </c>
      <c r="Z244" t="s">
        <v>28422</v>
      </c>
    </row>
    <row r="245" spans="1:26" x14ac:dyDescent="0.3">
      <c r="A245">
        <v>244</v>
      </c>
      <c r="B245" s="1">
        <v>45846.578159722223</v>
      </c>
      <c r="C245" s="1">
        <v>45846.588854166665</v>
      </c>
      <c r="D245" t="s">
        <v>3599</v>
      </c>
      <c r="E245" t="s">
        <v>3600</v>
      </c>
      <c r="F245" t="s">
        <v>3600</v>
      </c>
      <c r="G245">
        <v>8</v>
      </c>
      <c r="H245">
        <v>22</v>
      </c>
      <c r="I245" t="s">
        <v>27863</v>
      </c>
      <c r="J245" t="s">
        <v>28028</v>
      </c>
      <c r="K245" t="s">
        <v>28423</v>
      </c>
      <c r="L245" t="s">
        <v>28424</v>
      </c>
      <c r="M245" t="s">
        <v>28425</v>
      </c>
      <c r="N245" t="s">
        <v>26319</v>
      </c>
      <c r="O245" t="s">
        <v>27867</v>
      </c>
      <c r="P245" t="s">
        <v>27696</v>
      </c>
      <c r="Q245" t="s">
        <v>28426</v>
      </c>
      <c r="R245" t="s">
        <v>28427</v>
      </c>
      <c r="S245" t="s">
        <v>28428</v>
      </c>
      <c r="T245" t="s">
        <v>28429</v>
      </c>
      <c r="U245" t="s">
        <v>28430</v>
      </c>
      <c r="V245" t="s">
        <v>26135</v>
      </c>
      <c r="W245" t="s">
        <v>28431</v>
      </c>
      <c r="X245" t="s">
        <v>26052</v>
      </c>
      <c r="Y245" t="s">
        <v>28432</v>
      </c>
      <c r="Z245" t="s">
        <v>28433</v>
      </c>
    </row>
    <row r="246" spans="1:26" x14ac:dyDescent="0.3">
      <c r="A246">
        <v>245</v>
      </c>
      <c r="B246" s="1">
        <v>45846.572233796294</v>
      </c>
      <c r="C246" s="1">
        <v>45846.589421296296</v>
      </c>
      <c r="D246" t="s">
        <v>3630</v>
      </c>
      <c r="E246" t="s">
        <v>3631</v>
      </c>
      <c r="F246" t="s">
        <v>3631</v>
      </c>
      <c r="G246">
        <v>8</v>
      </c>
      <c r="H246">
        <v>23</v>
      </c>
      <c r="I246" t="s">
        <v>25853</v>
      </c>
      <c r="J246" t="s">
        <v>27782</v>
      </c>
      <c r="K246" t="s">
        <v>28434</v>
      </c>
      <c r="L246" t="s">
        <v>28435</v>
      </c>
      <c r="M246" t="s">
        <v>28436</v>
      </c>
      <c r="N246" t="s">
        <v>26319</v>
      </c>
      <c r="O246" t="s">
        <v>27867</v>
      </c>
      <c r="P246" t="s">
        <v>27930</v>
      </c>
      <c r="Q246" t="s">
        <v>28437</v>
      </c>
      <c r="R246" t="s">
        <v>28438</v>
      </c>
      <c r="S246" t="s">
        <v>28439</v>
      </c>
      <c r="T246" t="s">
        <v>28440</v>
      </c>
      <c r="U246" t="s">
        <v>28441</v>
      </c>
      <c r="V246" t="s">
        <v>26777</v>
      </c>
      <c r="W246" t="s">
        <v>28442</v>
      </c>
      <c r="X246" t="s">
        <v>26052</v>
      </c>
      <c r="Y246" t="s">
        <v>28432</v>
      </c>
      <c r="Z246" t="s">
        <v>28433</v>
      </c>
    </row>
    <row r="247" spans="1:26" x14ac:dyDescent="0.3">
      <c r="A247">
        <v>246</v>
      </c>
      <c r="B247" s="1">
        <v>45846.57240740741</v>
      </c>
      <c r="C247" s="1">
        <v>45846.589629629627</v>
      </c>
      <c r="D247" t="s">
        <v>3423</v>
      </c>
      <c r="E247" t="s">
        <v>3424</v>
      </c>
      <c r="F247" t="s">
        <v>3425</v>
      </c>
      <c r="G247">
        <v>8</v>
      </c>
      <c r="H247">
        <v>12</v>
      </c>
      <c r="I247" t="s">
        <v>25853</v>
      </c>
      <c r="J247" t="s">
        <v>27782</v>
      </c>
      <c r="K247" t="s">
        <v>28443</v>
      </c>
      <c r="L247" t="s">
        <v>28444</v>
      </c>
      <c r="M247" t="s">
        <v>28445</v>
      </c>
      <c r="N247" t="s">
        <v>26319</v>
      </c>
      <c r="O247" t="s">
        <v>27867</v>
      </c>
      <c r="P247" t="s">
        <v>27551</v>
      </c>
      <c r="Q247" t="s">
        <v>28446</v>
      </c>
      <c r="R247" t="s">
        <v>28447</v>
      </c>
      <c r="S247" t="s">
        <v>28448</v>
      </c>
      <c r="T247" t="s">
        <v>28449</v>
      </c>
      <c r="U247" t="s">
        <v>28450</v>
      </c>
      <c r="V247" t="s">
        <v>26135</v>
      </c>
      <c r="W247" t="s">
        <v>28451</v>
      </c>
      <c r="X247" t="s">
        <v>26052</v>
      </c>
      <c r="Y247" t="s">
        <v>28432</v>
      </c>
      <c r="Z247" t="s">
        <v>28452</v>
      </c>
    </row>
    <row r="248" spans="1:26" x14ac:dyDescent="0.3">
      <c r="A248">
        <v>247</v>
      </c>
      <c r="B248" s="1">
        <v>45846.586041666669</v>
      </c>
      <c r="C248" s="1">
        <v>45846.596435185187</v>
      </c>
      <c r="D248" t="s">
        <v>3592</v>
      </c>
      <c r="E248" t="s">
        <v>3593</v>
      </c>
      <c r="F248" t="s">
        <v>3593</v>
      </c>
      <c r="G248">
        <v>8</v>
      </c>
      <c r="H248">
        <v>21</v>
      </c>
      <c r="I248" t="s">
        <v>25676</v>
      </c>
      <c r="J248" t="s">
        <v>28453</v>
      </c>
      <c r="K248" t="s">
        <v>28454</v>
      </c>
      <c r="L248" t="s">
        <v>28455</v>
      </c>
      <c r="M248" t="s">
        <v>28456</v>
      </c>
      <c r="N248" t="s">
        <v>28457</v>
      </c>
      <c r="O248" t="s">
        <v>28458</v>
      </c>
      <c r="P248" t="s">
        <v>28459</v>
      </c>
      <c r="Q248" t="s">
        <v>28460</v>
      </c>
      <c r="R248" t="s">
        <v>28461</v>
      </c>
      <c r="S248" t="s">
        <v>28462</v>
      </c>
      <c r="T248" t="s">
        <v>28463</v>
      </c>
      <c r="U248" t="s">
        <v>14233</v>
      </c>
      <c r="V248" t="s">
        <v>26135</v>
      </c>
      <c r="W248" t="s">
        <v>28464</v>
      </c>
      <c r="X248" t="s">
        <v>26052</v>
      </c>
      <c r="Y248" t="s">
        <v>28465</v>
      </c>
      <c r="Z248" t="s">
        <v>28466</v>
      </c>
    </row>
    <row r="249" spans="1:26" x14ac:dyDescent="0.3">
      <c r="A249">
        <v>248</v>
      </c>
      <c r="B249" s="1">
        <v>45846.584907407407</v>
      </c>
      <c r="C249" s="1">
        <v>45846.596805555557</v>
      </c>
      <c r="D249" t="s">
        <v>3624</v>
      </c>
      <c r="E249" t="s">
        <v>3625</v>
      </c>
      <c r="F249" t="s">
        <v>3625</v>
      </c>
      <c r="G249">
        <v>8</v>
      </c>
      <c r="H249">
        <v>24</v>
      </c>
      <c r="I249" t="s">
        <v>28467</v>
      </c>
      <c r="J249" t="s">
        <v>28468</v>
      </c>
      <c r="K249" t="s">
        <v>28469</v>
      </c>
      <c r="L249" t="s">
        <v>28470</v>
      </c>
      <c r="M249" t="s">
        <v>28471</v>
      </c>
      <c r="N249" t="s">
        <v>25880</v>
      </c>
      <c r="O249" t="s">
        <v>28472</v>
      </c>
      <c r="P249" t="s">
        <v>28473</v>
      </c>
      <c r="Q249" t="s">
        <v>28474</v>
      </c>
      <c r="R249" t="s">
        <v>28475</v>
      </c>
      <c r="S249" t="s">
        <v>26216</v>
      </c>
      <c r="T249" t="s">
        <v>28476</v>
      </c>
      <c r="U249" t="s">
        <v>14233</v>
      </c>
      <c r="V249" t="s">
        <v>26135</v>
      </c>
      <c r="W249" t="s">
        <v>28477</v>
      </c>
      <c r="X249" t="s">
        <v>26052</v>
      </c>
      <c r="Y249" t="s">
        <v>28478</v>
      </c>
      <c r="Z249" t="s">
        <v>28479</v>
      </c>
    </row>
    <row r="250" spans="1:26" x14ac:dyDescent="0.3">
      <c r="A250">
        <v>249</v>
      </c>
      <c r="B250" s="1">
        <v>45846.615405092591</v>
      </c>
      <c r="C250" s="1">
        <v>45846.625891203701</v>
      </c>
      <c r="D250" t="s">
        <v>1419</v>
      </c>
      <c r="E250" t="s">
        <v>1420</v>
      </c>
      <c r="F250" t="s">
        <v>5610</v>
      </c>
      <c r="G250">
        <v>1</v>
      </c>
      <c r="H250">
        <v>25</v>
      </c>
      <c r="I250" t="s">
        <v>28480</v>
      </c>
      <c r="J250" t="s">
        <v>28481</v>
      </c>
      <c r="K250" t="s">
        <v>28482</v>
      </c>
      <c r="L250" t="s">
        <v>28483</v>
      </c>
      <c r="M250" t="s">
        <v>28484</v>
      </c>
      <c r="N250" t="s">
        <v>26059</v>
      </c>
      <c r="O250" t="s">
        <v>26031</v>
      </c>
      <c r="P250" t="s">
        <v>26032</v>
      </c>
      <c r="Q250" t="s">
        <v>28485</v>
      </c>
      <c r="R250" t="s">
        <v>26796</v>
      </c>
      <c r="S250" t="s">
        <v>26020</v>
      </c>
      <c r="T250" t="s">
        <v>26021</v>
      </c>
      <c r="U250" t="s">
        <v>26035</v>
      </c>
      <c r="V250" t="s">
        <v>26135</v>
      </c>
      <c r="W250" t="s">
        <v>28486</v>
      </c>
      <c r="X250" t="s">
        <v>27360</v>
      </c>
      <c r="Y250" t="s">
        <v>28487</v>
      </c>
      <c r="Z250" t="s">
        <v>28488</v>
      </c>
    </row>
    <row r="251" spans="1:26" x14ac:dyDescent="0.3">
      <c r="A251">
        <v>250</v>
      </c>
      <c r="B251" s="1">
        <v>45846.619768518518</v>
      </c>
      <c r="C251" s="1">
        <v>45846.626458333332</v>
      </c>
      <c r="D251" t="s">
        <v>1409</v>
      </c>
      <c r="E251" t="s">
        <v>1410</v>
      </c>
      <c r="F251" t="s">
        <v>1410</v>
      </c>
      <c r="G251">
        <v>1</v>
      </c>
      <c r="H251">
        <v>26</v>
      </c>
      <c r="I251" t="s">
        <v>28480</v>
      </c>
      <c r="J251" t="s">
        <v>28481</v>
      </c>
      <c r="K251" t="s">
        <v>28482</v>
      </c>
      <c r="L251" t="s">
        <v>28483</v>
      </c>
      <c r="M251" t="s">
        <v>28489</v>
      </c>
      <c r="N251" t="s">
        <v>26059</v>
      </c>
      <c r="O251" t="s">
        <v>28490</v>
      </c>
      <c r="P251" t="s">
        <v>26032</v>
      </c>
      <c r="Q251" t="s">
        <v>28485</v>
      </c>
      <c r="R251" t="s">
        <v>26796</v>
      </c>
      <c r="S251" t="s">
        <v>26020</v>
      </c>
      <c r="T251" t="s">
        <v>26021</v>
      </c>
      <c r="U251" t="s">
        <v>26035</v>
      </c>
      <c r="V251" t="s">
        <v>26135</v>
      </c>
      <c r="W251" t="s">
        <v>28491</v>
      </c>
      <c r="X251" t="s">
        <v>28345</v>
      </c>
      <c r="Y251" t="s">
        <v>28492</v>
      </c>
      <c r="Z251" t="s">
        <v>28488</v>
      </c>
    </row>
    <row r="252" spans="1:26" x14ac:dyDescent="0.3">
      <c r="A252">
        <v>251</v>
      </c>
      <c r="B252" s="1">
        <v>45846.623796296299</v>
      </c>
      <c r="C252" s="1">
        <v>45846.633275462962</v>
      </c>
      <c r="D252" t="s">
        <v>990</v>
      </c>
      <c r="E252" t="s">
        <v>991</v>
      </c>
      <c r="F252" t="s">
        <v>991</v>
      </c>
      <c r="G252">
        <v>1</v>
      </c>
      <c r="H252">
        <v>28</v>
      </c>
      <c r="I252" t="s">
        <v>28480</v>
      </c>
      <c r="J252" t="s">
        <v>28481</v>
      </c>
      <c r="K252" t="s">
        <v>28482</v>
      </c>
      <c r="L252" t="s">
        <v>28483</v>
      </c>
      <c r="M252" t="s">
        <v>28493</v>
      </c>
      <c r="N252" t="s">
        <v>26059</v>
      </c>
      <c r="O252" t="s">
        <v>26031</v>
      </c>
      <c r="P252" t="s">
        <v>26032</v>
      </c>
      <c r="Q252" t="s">
        <v>28494</v>
      </c>
      <c r="R252" t="s">
        <v>26796</v>
      </c>
      <c r="S252" t="s">
        <v>26020</v>
      </c>
      <c r="T252" t="s">
        <v>26021</v>
      </c>
      <c r="U252" t="s">
        <v>28495</v>
      </c>
      <c r="V252" t="s">
        <v>26135</v>
      </c>
      <c r="W252" t="s">
        <v>28491</v>
      </c>
      <c r="X252" t="s">
        <v>27360</v>
      </c>
      <c r="Y252" t="s">
        <v>28496</v>
      </c>
      <c r="Z252" t="s">
        <v>28488</v>
      </c>
    </row>
    <row r="253" spans="1:26" x14ac:dyDescent="0.3">
      <c r="A253">
        <v>252</v>
      </c>
      <c r="B253" s="1">
        <v>45846.899259259262</v>
      </c>
      <c r="C253" s="1">
        <v>45846.903020833335</v>
      </c>
      <c r="D253" t="s">
        <v>3266</v>
      </c>
      <c r="E253" t="s">
        <v>3267</v>
      </c>
      <c r="F253" t="s">
        <v>3267</v>
      </c>
      <c r="G253">
        <v>3</v>
      </c>
      <c r="H253">
        <v>4</v>
      </c>
      <c r="I253" t="s">
        <v>28497</v>
      </c>
      <c r="J253" t="s">
        <v>28498</v>
      </c>
      <c r="K253" t="s">
        <v>28499</v>
      </c>
      <c r="L253" t="s">
        <v>27721</v>
      </c>
      <c r="M253" t="s">
        <v>26546</v>
      </c>
      <c r="N253" t="s">
        <v>26547</v>
      </c>
      <c r="O253" t="s">
        <v>28500</v>
      </c>
      <c r="P253" t="s">
        <v>26549</v>
      </c>
      <c r="Q253" t="s">
        <v>28501</v>
      </c>
      <c r="R253" t="s">
        <v>25676</v>
      </c>
      <c r="S253" t="s">
        <v>20592</v>
      </c>
      <c r="T253" t="s">
        <v>16918</v>
      </c>
      <c r="U253" t="s">
        <v>14233</v>
      </c>
      <c r="V253" t="s">
        <v>26135</v>
      </c>
      <c r="W253" t="s">
        <v>25840</v>
      </c>
      <c r="X253" t="s">
        <v>27010</v>
      </c>
      <c r="Y253" t="s">
        <v>25841</v>
      </c>
      <c r="Z253" t="s">
        <v>25842</v>
      </c>
    </row>
    <row r="254" spans="1:26" x14ac:dyDescent="0.3">
      <c r="A254">
        <v>253</v>
      </c>
      <c r="B254" s="1">
        <v>45847.430185185185</v>
      </c>
      <c r="C254" s="1">
        <v>45847.441469907404</v>
      </c>
      <c r="D254" t="s">
        <v>4315</v>
      </c>
      <c r="E254" t="s">
        <v>4316</v>
      </c>
      <c r="F254" t="s">
        <v>4316</v>
      </c>
      <c r="G254">
        <v>7</v>
      </c>
      <c r="H254">
        <v>32</v>
      </c>
      <c r="I254" t="s">
        <v>28502</v>
      </c>
      <c r="J254" t="s">
        <v>26386</v>
      </c>
      <c r="K254" t="s">
        <v>28503</v>
      </c>
      <c r="L254" t="s">
        <v>28504</v>
      </c>
      <c r="M254" t="s">
        <v>28505</v>
      </c>
      <c r="N254" t="s">
        <v>28506</v>
      </c>
      <c r="O254" t="s">
        <v>28507</v>
      </c>
      <c r="P254" t="s">
        <v>28508</v>
      </c>
      <c r="Q254" t="s">
        <v>28509</v>
      </c>
      <c r="R254" t="s">
        <v>28510</v>
      </c>
      <c r="S254" t="s">
        <v>28511</v>
      </c>
      <c r="T254" t="s">
        <v>28512</v>
      </c>
      <c r="U254" t="s">
        <v>28513</v>
      </c>
      <c r="V254" t="s">
        <v>26135</v>
      </c>
      <c r="W254" t="s">
        <v>28514</v>
      </c>
      <c r="X254" t="s">
        <v>26052</v>
      </c>
      <c r="Y254" t="s">
        <v>28515</v>
      </c>
      <c r="Z254" t="s">
        <v>28516</v>
      </c>
    </row>
    <row r="255" spans="1:26" x14ac:dyDescent="0.3">
      <c r="A255">
        <v>254</v>
      </c>
      <c r="B255" s="1">
        <v>45847.468622685185</v>
      </c>
      <c r="C255" s="1">
        <v>45847.494050925925</v>
      </c>
      <c r="D255" t="s">
        <v>4354</v>
      </c>
      <c r="E255" t="s">
        <v>4355</v>
      </c>
      <c r="F255" t="s">
        <v>28517</v>
      </c>
      <c r="G255">
        <v>7</v>
      </c>
      <c r="H255">
        <v>39</v>
      </c>
      <c r="I255" t="s">
        <v>25676</v>
      </c>
      <c r="J255" t="s">
        <v>27914</v>
      </c>
      <c r="K255" t="s">
        <v>25719</v>
      </c>
      <c r="L255" t="s">
        <v>28518</v>
      </c>
      <c r="M255" t="s">
        <v>28519</v>
      </c>
      <c r="N255" t="s">
        <v>26319</v>
      </c>
      <c r="O255" t="s">
        <v>28520</v>
      </c>
      <c r="P255" t="s">
        <v>28521</v>
      </c>
      <c r="Q255" t="s">
        <v>28522</v>
      </c>
      <c r="R255" t="s">
        <v>22371</v>
      </c>
      <c r="S255" t="s">
        <v>314</v>
      </c>
      <c r="T255" t="s">
        <v>239</v>
      </c>
      <c r="U255" t="s">
        <v>14233</v>
      </c>
      <c r="V255" t="s">
        <v>27086</v>
      </c>
      <c r="W255" t="s">
        <v>28523</v>
      </c>
      <c r="X255" t="s">
        <v>26136</v>
      </c>
      <c r="Y255" t="s">
        <v>28524</v>
      </c>
      <c r="Z255" t="s">
        <v>28525</v>
      </c>
    </row>
    <row r="256" spans="1:26" x14ac:dyDescent="0.3">
      <c r="A256">
        <v>255</v>
      </c>
      <c r="B256" s="1">
        <v>45847.550057870372</v>
      </c>
      <c r="C256" s="1">
        <v>45847.560023148151</v>
      </c>
      <c r="D256" t="s">
        <v>3356</v>
      </c>
      <c r="E256" t="s">
        <v>3357</v>
      </c>
      <c r="F256" t="s">
        <v>3358</v>
      </c>
      <c r="G256">
        <v>3</v>
      </c>
      <c r="H256">
        <v>29</v>
      </c>
      <c r="I256" t="s">
        <v>25676</v>
      </c>
      <c r="J256" t="s">
        <v>28526</v>
      </c>
      <c r="K256" t="s">
        <v>28527</v>
      </c>
      <c r="L256" t="s">
        <v>28528</v>
      </c>
      <c r="M256" t="s">
        <v>28529</v>
      </c>
      <c r="N256" t="s">
        <v>25809</v>
      </c>
      <c r="O256" t="s">
        <v>28530</v>
      </c>
      <c r="P256" t="s">
        <v>28531</v>
      </c>
      <c r="Q256" t="s">
        <v>28532</v>
      </c>
      <c r="R256" t="s">
        <v>28533</v>
      </c>
      <c r="S256" t="s">
        <v>28534</v>
      </c>
      <c r="T256" t="s">
        <v>28535</v>
      </c>
      <c r="U256" t="s">
        <v>28536</v>
      </c>
      <c r="V256" t="s">
        <v>26827</v>
      </c>
      <c r="W256" t="s">
        <v>28537</v>
      </c>
      <c r="X256" t="s">
        <v>26052</v>
      </c>
      <c r="Y256" t="s">
        <v>28538</v>
      </c>
      <c r="Z256" t="s">
        <v>28539</v>
      </c>
    </row>
    <row r="257" spans="1:26" x14ac:dyDescent="0.3">
      <c r="A257">
        <v>256</v>
      </c>
      <c r="B257" s="1">
        <v>45847.54650462963</v>
      </c>
      <c r="C257" s="1">
        <v>45847.5628125</v>
      </c>
      <c r="D257" t="s">
        <v>4423</v>
      </c>
      <c r="E257" t="s">
        <v>4424</v>
      </c>
      <c r="F257" t="s">
        <v>4424</v>
      </c>
      <c r="G257">
        <v>7</v>
      </c>
      <c r="H257">
        <v>34</v>
      </c>
      <c r="I257" t="s">
        <v>28540</v>
      </c>
      <c r="J257" t="s">
        <v>26020</v>
      </c>
      <c r="K257" t="s">
        <v>28541</v>
      </c>
      <c r="L257" t="s">
        <v>28542</v>
      </c>
      <c r="M257" t="s">
        <v>28543</v>
      </c>
      <c r="N257" t="s">
        <v>26059</v>
      </c>
      <c r="O257" t="s">
        <v>28544</v>
      </c>
      <c r="P257" t="s">
        <v>28545</v>
      </c>
      <c r="Q257" t="s">
        <v>28546</v>
      </c>
      <c r="R257" t="s">
        <v>25676</v>
      </c>
      <c r="S257" t="s">
        <v>20592</v>
      </c>
      <c r="T257" t="s">
        <v>16918</v>
      </c>
      <c r="U257" t="s">
        <v>14233</v>
      </c>
      <c r="V257" t="s">
        <v>26135</v>
      </c>
      <c r="W257" t="s">
        <v>25840</v>
      </c>
      <c r="X257" t="s">
        <v>27010</v>
      </c>
      <c r="Y257" t="s">
        <v>25805</v>
      </c>
      <c r="Z257" t="s">
        <v>28547</v>
      </c>
    </row>
    <row r="258" spans="1:26" x14ac:dyDescent="0.3">
      <c r="A258">
        <v>257</v>
      </c>
      <c r="B258" s="1">
        <v>45847.565995370373</v>
      </c>
      <c r="C258" s="1">
        <v>45847.566053240742</v>
      </c>
      <c r="D258" t="s">
        <v>4501</v>
      </c>
      <c r="E258" t="s">
        <v>4502</v>
      </c>
      <c r="F258" t="s">
        <v>4503</v>
      </c>
      <c r="G258">
        <v>7</v>
      </c>
      <c r="H258">
        <v>35</v>
      </c>
      <c r="I258" t="s">
        <v>314</v>
      </c>
      <c r="J258" t="s">
        <v>28548</v>
      </c>
      <c r="K258" t="s">
        <v>28549</v>
      </c>
      <c r="L258" t="s">
        <v>28550</v>
      </c>
      <c r="M258" t="s">
        <v>28551</v>
      </c>
      <c r="N258" t="s">
        <v>26531</v>
      </c>
      <c r="O258" t="s">
        <v>28552</v>
      </c>
      <c r="P258" t="s">
        <v>28553</v>
      </c>
      <c r="Q258" t="s">
        <v>28554</v>
      </c>
      <c r="R258" t="s">
        <v>22371</v>
      </c>
      <c r="S258" t="s">
        <v>28555</v>
      </c>
      <c r="T258" t="s">
        <v>28556</v>
      </c>
      <c r="U258" t="s">
        <v>14233</v>
      </c>
      <c r="V258" t="s">
        <v>27086</v>
      </c>
      <c r="W258" t="s">
        <v>28557</v>
      </c>
      <c r="X258" t="s">
        <v>26841</v>
      </c>
      <c r="Y258" t="s">
        <v>28558</v>
      </c>
      <c r="Z258" t="s">
        <v>28559</v>
      </c>
    </row>
    <row r="259" spans="1:26" x14ac:dyDescent="0.3">
      <c r="A259">
        <v>258</v>
      </c>
      <c r="B259" s="1">
        <v>45847.604872685188</v>
      </c>
      <c r="C259" s="1">
        <v>45847.604930555557</v>
      </c>
      <c r="D259" t="s">
        <v>952</v>
      </c>
      <c r="E259" t="s">
        <v>953</v>
      </c>
      <c r="F259" t="s">
        <v>953</v>
      </c>
      <c r="G259">
        <v>2</v>
      </c>
      <c r="H259">
        <v>35</v>
      </c>
      <c r="I259" t="s">
        <v>25676</v>
      </c>
      <c r="J259" t="s">
        <v>28560</v>
      </c>
      <c r="K259" t="s">
        <v>28561</v>
      </c>
      <c r="L259" t="s">
        <v>28562</v>
      </c>
      <c r="M259" t="s">
        <v>28563</v>
      </c>
      <c r="N259" t="s">
        <v>25809</v>
      </c>
      <c r="O259" t="s">
        <v>25682</v>
      </c>
      <c r="P259" t="s">
        <v>28564</v>
      </c>
      <c r="Q259" t="s">
        <v>28565</v>
      </c>
      <c r="R259" t="s">
        <v>26019</v>
      </c>
      <c r="S259" t="s">
        <v>26020</v>
      </c>
      <c r="T259" t="s">
        <v>26034</v>
      </c>
      <c r="U259" t="s">
        <v>26022</v>
      </c>
      <c r="V259" t="s">
        <v>26827</v>
      </c>
      <c r="W259" t="s">
        <v>28566</v>
      </c>
      <c r="X259" t="s">
        <v>26052</v>
      </c>
      <c r="Y259" t="s">
        <v>28567</v>
      </c>
      <c r="Z259" t="s">
        <v>28568</v>
      </c>
    </row>
    <row r="260" spans="1:26" x14ac:dyDescent="0.3">
      <c r="A260">
        <v>259</v>
      </c>
      <c r="B260" s="1">
        <v>45847.868414351855</v>
      </c>
      <c r="C260" s="1">
        <v>45847.873298611114</v>
      </c>
      <c r="D260" t="s">
        <v>3999</v>
      </c>
      <c r="E260" t="s">
        <v>4000</v>
      </c>
      <c r="F260" t="s">
        <v>4000</v>
      </c>
      <c r="G260">
        <v>6</v>
      </c>
      <c r="H260">
        <v>17</v>
      </c>
      <c r="I260" t="s">
        <v>28569</v>
      </c>
      <c r="J260" t="s">
        <v>28570</v>
      </c>
      <c r="K260" t="s">
        <v>28571</v>
      </c>
      <c r="L260" t="s">
        <v>28572</v>
      </c>
      <c r="M260" t="s">
        <v>28573</v>
      </c>
      <c r="N260" t="s">
        <v>28574</v>
      </c>
      <c r="O260" t="s">
        <v>28575</v>
      </c>
      <c r="P260" t="s">
        <v>28576</v>
      </c>
      <c r="Q260" t="s">
        <v>28577</v>
      </c>
      <c r="R260" t="s">
        <v>28578</v>
      </c>
      <c r="S260" t="s">
        <v>28579</v>
      </c>
      <c r="T260" t="s">
        <v>28580</v>
      </c>
      <c r="U260" t="s">
        <v>28581</v>
      </c>
      <c r="V260" t="s">
        <v>26777</v>
      </c>
      <c r="W260" t="s">
        <v>28582</v>
      </c>
      <c r="X260" t="s">
        <v>26615</v>
      </c>
      <c r="Y260" t="s">
        <v>28583</v>
      </c>
      <c r="Z260" t="s">
        <v>28584</v>
      </c>
    </row>
    <row r="261" spans="1:26" x14ac:dyDescent="0.3">
      <c r="A261">
        <v>260</v>
      </c>
      <c r="B261" s="1">
        <v>45847.944236111114</v>
      </c>
      <c r="C261" s="1">
        <v>45847.971273148149</v>
      </c>
      <c r="D261" t="s">
        <v>1316</v>
      </c>
      <c r="E261" t="s">
        <v>1317</v>
      </c>
      <c r="F261" t="s">
        <v>28585</v>
      </c>
      <c r="G261">
        <v>1</v>
      </c>
      <c r="H261">
        <v>22</v>
      </c>
      <c r="I261" t="s">
        <v>28586</v>
      </c>
      <c r="J261" t="s">
        <v>28587</v>
      </c>
      <c r="K261" t="s">
        <v>28588</v>
      </c>
      <c r="L261" t="s">
        <v>28589</v>
      </c>
      <c r="M261" t="s">
        <v>28590</v>
      </c>
      <c r="N261" t="s">
        <v>25644</v>
      </c>
      <c r="O261" t="s">
        <v>28591</v>
      </c>
      <c r="P261" t="s">
        <v>28592</v>
      </c>
      <c r="Q261" t="s">
        <v>28593</v>
      </c>
      <c r="R261" t="s">
        <v>28594</v>
      </c>
      <c r="S261" t="s">
        <v>28595</v>
      </c>
      <c r="T261" t="s">
        <v>28596</v>
      </c>
      <c r="U261" t="s">
        <v>28597</v>
      </c>
      <c r="V261" t="s">
        <v>27828</v>
      </c>
      <c r="W261" t="s">
        <v>28598</v>
      </c>
      <c r="X261" t="s">
        <v>26052</v>
      </c>
      <c r="Y261" t="s">
        <v>28599</v>
      </c>
      <c r="Z261" t="s">
        <v>28600</v>
      </c>
    </row>
    <row r="262" spans="1:26" x14ac:dyDescent="0.3">
      <c r="A262">
        <v>261</v>
      </c>
      <c r="B262" s="1">
        <v>45848.017824074072</v>
      </c>
      <c r="C262" s="1">
        <v>45848.047523148147</v>
      </c>
      <c r="D262" t="s">
        <v>862</v>
      </c>
      <c r="E262" t="s">
        <v>863</v>
      </c>
      <c r="F262" t="s">
        <v>863</v>
      </c>
      <c r="G262">
        <v>2</v>
      </c>
      <c r="H262">
        <v>29</v>
      </c>
      <c r="I262" t="s">
        <v>28601</v>
      </c>
      <c r="J262" t="s">
        <v>27782</v>
      </c>
      <c r="K262" t="s">
        <v>28602</v>
      </c>
      <c r="L262" t="s">
        <v>28603</v>
      </c>
      <c r="M262" t="s">
        <v>28604</v>
      </c>
      <c r="N262" t="s">
        <v>25754</v>
      </c>
      <c r="O262" t="s">
        <v>28605</v>
      </c>
      <c r="P262" t="s">
        <v>28606</v>
      </c>
      <c r="Q262" t="s">
        <v>28607</v>
      </c>
      <c r="R262" t="s">
        <v>27468</v>
      </c>
      <c r="S262" t="s">
        <v>28608</v>
      </c>
      <c r="T262" t="s">
        <v>28609</v>
      </c>
      <c r="U262" t="s">
        <v>28610</v>
      </c>
      <c r="V262" t="s">
        <v>27086</v>
      </c>
      <c r="W262" t="s">
        <v>28611</v>
      </c>
      <c r="X262" t="s">
        <v>26052</v>
      </c>
      <c r="Y262" t="s">
        <v>28612</v>
      </c>
      <c r="Z262" t="s">
        <v>28611</v>
      </c>
    </row>
    <row r="263" spans="1:26" x14ac:dyDescent="0.3">
      <c r="A263">
        <v>262</v>
      </c>
      <c r="B263" s="1">
        <v>45848.018287037034</v>
      </c>
      <c r="C263" s="1">
        <v>45848.058391203704</v>
      </c>
      <c r="D263" t="s">
        <v>878</v>
      </c>
      <c r="E263" t="s">
        <v>879</v>
      </c>
      <c r="F263" t="s">
        <v>879</v>
      </c>
      <c r="G263">
        <v>2</v>
      </c>
      <c r="H263">
        <v>15</v>
      </c>
      <c r="I263" t="s">
        <v>28613</v>
      </c>
      <c r="J263" t="s">
        <v>27782</v>
      </c>
      <c r="K263" t="s">
        <v>28614</v>
      </c>
      <c r="L263" t="s">
        <v>28615</v>
      </c>
      <c r="M263" t="s">
        <v>28616</v>
      </c>
      <c r="N263" t="s">
        <v>25809</v>
      </c>
      <c r="O263" t="s">
        <v>28617</v>
      </c>
      <c r="P263" t="s">
        <v>27551</v>
      </c>
      <c r="Q263" t="s">
        <v>28618</v>
      </c>
      <c r="R263" t="s">
        <v>27771</v>
      </c>
      <c r="S263" t="s">
        <v>27820</v>
      </c>
      <c r="T263" t="s">
        <v>26034</v>
      </c>
      <c r="U263" t="s">
        <v>28619</v>
      </c>
      <c r="V263" t="s">
        <v>27086</v>
      </c>
      <c r="W263" t="s">
        <v>28620</v>
      </c>
      <c r="X263" t="s">
        <v>26052</v>
      </c>
      <c r="Y263" t="s">
        <v>28612</v>
      </c>
      <c r="Z263" t="s">
        <v>28621</v>
      </c>
    </row>
    <row r="264" spans="1:26" x14ac:dyDescent="0.3">
      <c r="A264">
        <v>263</v>
      </c>
      <c r="B264" s="1">
        <v>45848.298611111109</v>
      </c>
      <c r="C264" s="1">
        <v>45848.304965277777</v>
      </c>
      <c r="D264" t="s">
        <v>1137</v>
      </c>
      <c r="E264" t="s">
        <v>1138</v>
      </c>
      <c r="F264" t="s">
        <v>1138</v>
      </c>
      <c r="G264">
        <v>2</v>
      </c>
      <c r="H264">
        <v>26</v>
      </c>
      <c r="I264" t="s">
        <v>28622</v>
      </c>
      <c r="J264" t="s">
        <v>28623</v>
      </c>
      <c r="K264" t="s">
        <v>25641</v>
      </c>
      <c r="L264" t="s">
        <v>28624</v>
      </c>
      <c r="M264" t="s">
        <v>28625</v>
      </c>
      <c r="N264" t="s">
        <v>25783</v>
      </c>
      <c r="O264" t="s">
        <v>28626</v>
      </c>
      <c r="P264" t="s">
        <v>28627</v>
      </c>
      <c r="Q264" t="s">
        <v>28628</v>
      </c>
      <c r="R264" t="s">
        <v>28629</v>
      </c>
      <c r="S264" t="s">
        <v>28630</v>
      </c>
      <c r="T264" t="s">
        <v>28631</v>
      </c>
      <c r="U264" t="s">
        <v>28632</v>
      </c>
      <c r="V264" t="s">
        <v>26135</v>
      </c>
      <c r="W264" t="s">
        <v>28633</v>
      </c>
      <c r="X264" t="s">
        <v>27360</v>
      </c>
      <c r="Y264" t="s">
        <v>28634</v>
      </c>
      <c r="Z264" t="s">
        <v>28635</v>
      </c>
    </row>
    <row r="265" spans="1:26" x14ac:dyDescent="0.3">
      <c r="A265">
        <v>264</v>
      </c>
      <c r="B265" s="1">
        <v>45848.471446759257</v>
      </c>
      <c r="C265" s="1">
        <v>45848.477118055554</v>
      </c>
      <c r="D265" t="s">
        <v>3870</v>
      </c>
      <c r="E265" t="s">
        <v>3871</v>
      </c>
      <c r="F265" t="s">
        <v>12779</v>
      </c>
      <c r="G265">
        <v>6</v>
      </c>
      <c r="H265">
        <v>4</v>
      </c>
      <c r="I265" t="s">
        <v>26890</v>
      </c>
      <c r="J265" t="s">
        <v>28636</v>
      </c>
      <c r="K265" t="s">
        <v>28637</v>
      </c>
      <c r="L265" t="s">
        <v>28638</v>
      </c>
      <c r="M265" t="s">
        <v>28639</v>
      </c>
      <c r="N265" t="s">
        <v>28095</v>
      </c>
      <c r="O265" t="s">
        <v>28617</v>
      </c>
      <c r="P265" t="s">
        <v>27551</v>
      </c>
      <c r="Q265" t="s">
        <v>28640</v>
      </c>
      <c r="R265" t="s">
        <v>28641</v>
      </c>
      <c r="S265" t="s">
        <v>28642</v>
      </c>
      <c r="T265" t="s">
        <v>28643</v>
      </c>
      <c r="U265" t="s">
        <v>28644</v>
      </c>
      <c r="V265" t="s">
        <v>27983</v>
      </c>
      <c r="W265" t="s">
        <v>28154</v>
      </c>
      <c r="X265" t="s">
        <v>27984</v>
      </c>
      <c r="Y265" t="s">
        <v>28645</v>
      </c>
      <c r="Z265" t="s">
        <v>28646</v>
      </c>
    </row>
    <row r="266" spans="1:26" x14ac:dyDescent="0.3">
      <c r="A266">
        <v>265</v>
      </c>
      <c r="B266" s="1">
        <v>45848.472546296296</v>
      </c>
      <c r="C266" s="1">
        <v>45848.512465277781</v>
      </c>
      <c r="D266" t="s">
        <v>1085</v>
      </c>
      <c r="E266" t="s">
        <v>1086</v>
      </c>
      <c r="F266" t="s">
        <v>1086</v>
      </c>
      <c r="G266">
        <v>2</v>
      </c>
      <c r="H266">
        <v>33</v>
      </c>
      <c r="I266" t="s">
        <v>28647</v>
      </c>
      <c r="J266" t="s">
        <v>28648</v>
      </c>
      <c r="K266" t="s">
        <v>28649</v>
      </c>
      <c r="L266" t="s">
        <v>28650</v>
      </c>
      <c r="M266" t="s">
        <v>28651</v>
      </c>
      <c r="N266" t="s">
        <v>26059</v>
      </c>
      <c r="O266" t="s">
        <v>28652</v>
      </c>
      <c r="P266" t="s">
        <v>28653</v>
      </c>
      <c r="Q266" t="s">
        <v>28654</v>
      </c>
      <c r="R266" t="s">
        <v>27468</v>
      </c>
      <c r="S266" t="s">
        <v>28655</v>
      </c>
      <c r="T266" t="s">
        <v>26034</v>
      </c>
      <c r="U266" t="s">
        <v>28656</v>
      </c>
      <c r="V266" t="s">
        <v>27828</v>
      </c>
      <c r="W266" t="s">
        <v>27472</v>
      </c>
      <c r="X266" t="s">
        <v>26829</v>
      </c>
      <c r="Y266" t="s">
        <v>28657</v>
      </c>
      <c r="Z266" t="s">
        <v>28658</v>
      </c>
    </row>
    <row r="267" spans="1:26" x14ac:dyDescent="0.3">
      <c r="A267">
        <v>266</v>
      </c>
      <c r="B267" s="1">
        <v>45848.500462962962</v>
      </c>
      <c r="C267" s="1">
        <v>45848.515300925923</v>
      </c>
      <c r="D267" t="s">
        <v>4251</v>
      </c>
      <c r="E267" t="s">
        <v>4252</v>
      </c>
      <c r="F267" t="s">
        <v>4252</v>
      </c>
      <c r="G267">
        <v>7</v>
      </c>
      <c r="H267">
        <v>21</v>
      </c>
      <c r="I267" t="s">
        <v>314</v>
      </c>
      <c r="J267" t="s">
        <v>26386</v>
      </c>
      <c r="K267" t="s">
        <v>28637</v>
      </c>
      <c r="L267" t="s">
        <v>28659</v>
      </c>
      <c r="M267" t="s">
        <v>28660</v>
      </c>
      <c r="N267" t="s">
        <v>26319</v>
      </c>
      <c r="O267" t="s">
        <v>28661</v>
      </c>
      <c r="P267" t="s">
        <v>28662</v>
      </c>
      <c r="Q267" t="s">
        <v>28663</v>
      </c>
      <c r="R267" t="s">
        <v>28664</v>
      </c>
      <c r="S267" t="s">
        <v>28665</v>
      </c>
      <c r="T267" t="s">
        <v>28666</v>
      </c>
      <c r="U267" t="s">
        <v>28667</v>
      </c>
      <c r="V267" t="s">
        <v>26135</v>
      </c>
      <c r="W267" t="s">
        <v>28668</v>
      </c>
      <c r="X267" t="s">
        <v>26615</v>
      </c>
      <c r="Y267" t="s">
        <v>28669</v>
      </c>
      <c r="Z267" t="s">
        <v>28670</v>
      </c>
    </row>
    <row r="268" spans="1:26" x14ac:dyDescent="0.3">
      <c r="A268">
        <v>267</v>
      </c>
      <c r="B268" s="1">
        <v>45848.566736111112</v>
      </c>
      <c r="C268" s="1">
        <v>45848.582789351851</v>
      </c>
      <c r="D268" t="s">
        <v>4283</v>
      </c>
      <c r="E268" t="s">
        <v>4284</v>
      </c>
      <c r="F268" t="s">
        <v>4285</v>
      </c>
      <c r="G268">
        <v>7</v>
      </c>
      <c r="H268">
        <v>22</v>
      </c>
      <c r="I268" t="s">
        <v>28671</v>
      </c>
      <c r="J268" t="s">
        <v>28636</v>
      </c>
      <c r="K268" t="s">
        <v>28637</v>
      </c>
      <c r="L268" t="s">
        <v>28672</v>
      </c>
      <c r="M268" t="s">
        <v>28673</v>
      </c>
      <c r="N268" t="s">
        <v>28674</v>
      </c>
      <c r="O268" t="s">
        <v>28675</v>
      </c>
      <c r="P268" t="s">
        <v>28676</v>
      </c>
      <c r="Q268" t="s">
        <v>28677</v>
      </c>
      <c r="R268" t="s">
        <v>28678</v>
      </c>
      <c r="S268" t="s">
        <v>28679</v>
      </c>
      <c r="T268" t="s">
        <v>28680</v>
      </c>
      <c r="U268" t="s">
        <v>28681</v>
      </c>
      <c r="V268" t="s">
        <v>27086</v>
      </c>
      <c r="W268" t="s">
        <v>28682</v>
      </c>
      <c r="X268" t="s">
        <v>26615</v>
      </c>
      <c r="Y268" t="s">
        <v>28683</v>
      </c>
      <c r="Z268" t="s">
        <v>28684</v>
      </c>
    </row>
    <row r="269" spans="1:26" x14ac:dyDescent="0.3">
      <c r="A269">
        <v>268</v>
      </c>
      <c r="B269" s="1">
        <v>45848.621805555558</v>
      </c>
      <c r="C269" s="1">
        <v>45848.62195601852</v>
      </c>
      <c r="D269" t="s">
        <v>4469</v>
      </c>
      <c r="E269" t="s">
        <v>4470</v>
      </c>
      <c r="F269" t="s">
        <v>4470</v>
      </c>
      <c r="G269">
        <v>7</v>
      </c>
      <c r="H269">
        <v>31</v>
      </c>
      <c r="I269" t="s">
        <v>26890</v>
      </c>
      <c r="J269" t="s">
        <v>28685</v>
      </c>
      <c r="K269" t="s">
        <v>28443</v>
      </c>
      <c r="L269" t="s">
        <v>28139</v>
      </c>
      <c r="M269" t="s">
        <v>28686</v>
      </c>
      <c r="N269" t="s">
        <v>26319</v>
      </c>
      <c r="O269" t="s">
        <v>28687</v>
      </c>
      <c r="P269" t="s">
        <v>27696</v>
      </c>
      <c r="Q269" t="s">
        <v>28688</v>
      </c>
      <c r="R269" t="s">
        <v>25676</v>
      </c>
      <c r="S269" t="s">
        <v>20582</v>
      </c>
      <c r="T269" t="s">
        <v>25714</v>
      </c>
      <c r="U269" t="s">
        <v>14233</v>
      </c>
      <c r="V269" t="s">
        <v>26135</v>
      </c>
      <c r="W269" t="s">
        <v>28689</v>
      </c>
      <c r="X269" t="s">
        <v>26052</v>
      </c>
      <c r="Y269" t="s">
        <v>28690</v>
      </c>
      <c r="Z269" t="s">
        <v>28691</v>
      </c>
    </row>
    <row r="270" spans="1:26" x14ac:dyDescent="0.3">
      <c r="A270">
        <v>269</v>
      </c>
      <c r="B270" s="1">
        <v>45848.630960648145</v>
      </c>
      <c r="C270" s="1">
        <v>45848.641909722224</v>
      </c>
      <c r="D270" t="s">
        <v>4091</v>
      </c>
      <c r="E270" t="s">
        <v>4092</v>
      </c>
      <c r="F270" t="s">
        <v>4092</v>
      </c>
      <c r="G270">
        <v>6</v>
      </c>
      <c r="H270">
        <v>23</v>
      </c>
      <c r="I270" t="s">
        <v>28692</v>
      </c>
      <c r="J270" t="s">
        <v>28693</v>
      </c>
      <c r="K270" t="s">
        <v>28694</v>
      </c>
      <c r="L270" t="s">
        <v>28695</v>
      </c>
      <c r="M270" t="s">
        <v>28696</v>
      </c>
      <c r="N270" t="s">
        <v>28697</v>
      </c>
      <c r="O270" t="s">
        <v>26327</v>
      </c>
      <c r="P270" t="s">
        <v>28698</v>
      </c>
      <c r="Q270" t="s">
        <v>28699</v>
      </c>
      <c r="R270" t="s">
        <v>25676</v>
      </c>
      <c r="S270" t="s">
        <v>25839</v>
      </c>
      <c r="T270" t="s">
        <v>25714</v>
      </c>
      <c r="U270" t="s">
        <v>14233</v>
      </c>
      <c r="V270" t="s">
        <v>27086</v>
      </c>
      <c r="W270" t="s">
        <v>28700</v>
      </c>
      <c r="X270" t="s">
        <v>26052</v>
      </c>
      <c r="Y270" t="s">
        <v>28701</v>
      </c>
      <c r="Z270" t="s">
        <v>28702</v>
      </c>
    </row>
    <row r="271" spans="1:26" x14ac:dyDescent="0.3">
      <c r="A271">
        <v>270</v>
      </c>
      <c r="B271" s="1">
        <v>45848.644918981481</v>
      </c>
      <c r="C271" s="1">
        <v>45848.658819444441</v>
      </c>
      <c r="D271" t="s">
        <v>3706</v>
      </c>
      <c r="E271" t="s">
        <v>3707</v>
      </c>
      <c r="F271" t="s">
        <v>28703</v>
      </c>
      <c r="G271">
        <v>8</v>
      </c>
      <c r="H271">
        <v>3</v>
      </c>
      <c r="I271" t="s">
        <v>28704</v>
      </c>
      <c r="J271" t="s">
        <v>28705</v>
      </c>
      <c r="K271" t="s">
        <v>28706</v>
      </c>
      <c r="L271" t="s">
        <v>28707</v>
      </c>
      <c r="M271" t="s">
        <v>28708</v>
      </c>
      <c r="N271" t="s">
        <v>26319</v>
      </c>
      <c r="O271" t="s">
        <v>28617</v>
      </c>
      <c r="P271" t="s">
        <v>27696</v>
      </c>
      <c r="Q271" t="s">
        <v>28688</v>
      </c>
      <c r="R271" t="s">
        <v>22096</v>
      </c>
      <c r="S271" t="s">
        <v>28709</v>
      </c>
      <c r="T271" t="s">
        <v>22191</v>
      </c>
      <c r="U271" t="s">
        <v>25777</v>
      </c>
      <c r="V271" t="s">
        <v>26827</v>
      </c>
      <c r="W271" t="s">
        <v>26614</v>
      </c>
      <c r="X271" t="s">
        <v>26052</v>
      </c>
      <c r="Y271" t="s">
        <v>28710</v>
      </c>
      <c r="Z271" t="s">
        <v>28646</v>
      </c>
    </row>
    <row r="272" spans="1:26" x14ac:dyDescent="0.3">
      <c r="A272">
        <v>271</v>
      </c>
      <c r="B272" s="1">
        <v>45848.692754629628</v>
      </c>
      <c r="C272" s="1">
        <v>45848.696956018517</v>
      </c>
      <c r="D272" t="s">
        <v>14403</v>
      </c>
      <c r="E272" t="s">
        <v>14404</v>
      </c>
      <c r="F272" t="s">
        <v>14404</v>
      </c>
      <c r="G272">
        <v>7</v>
      </c>
      <c r="H272">
        <v>20</v>
      </c>
      <c r="I272" t="s">
        <v>26890</v>
      </c>
      <c r="J272" t="s">
        <v>20906</v>
      </c>
      <c r="K272" t="s">
        <v>20906</v>
      </c>
      <c r="L272" t="s">
        <v>28711</v>
      </c>
      <c r="M272" t="s">
        <v>28712</v>
      </c>
      <c r="N272" t="s">
        <v>28713</v>
      </c>
      <c r="O272" t="s">
        <v>28617</v>
      </c>
      <c r="P272" t="s">
        <v>27917</v>
      </c>
      <c r="Q272" t="s">
        <v>28714</v>
      </c>
      <c r="R272" t="s">
        <v>12887</v>
      </c>
      <c r="S272" t="s">
        <v>12887</v>
      </c>
      <c r="T272" t="s">
        <v>28715</v>
      </c>
      <c r="U272" t="s">
        <v>14233</v>
      </c>
      <c r="V272" t="s">
        <v>26135</v>
      </c>
      <c r="W272" t="s">
        <v>28716</v>
      </c>
      <c r="X272" t="s">
        <v>26052</v>
      </c>
      <c r="Y272" t="s">
        <v>28717</v>
      </c>
      <c r="Z272" t="s">
        <v>28718</v>
      </c>
    </row>
    <row r="273" spans="1:26" x14ac:dyDescent="0.3">
      <c r="A273">
        <v>272</v>
      </c>
      <c r="B273" s="1">
        <v>45848.682546296295</v>
      </c>
      <c r="C273" s="1">
        <v>45848.708148148151</v>
      </c>
      <c r="D273" t="s">
        <v>4259</v>
      </c>
      <c r="E273" t="s">
        <v>4260</v>
      </c>
      <c r="F273" t="s">
        <v>12471</v>
      </c>
      <c r="G273">
        <v>7</v>
      </c>
      <c r="H273">
        <v>9</v>
      </c>
      <c r="I273" t="s">
        <v>28719</v>
      </c>
      <c r="J273" t="s">
        <v>28720</v>
      </c>
      <c r="K273" t="s">
        <v>28721</v>
      </c>
      <c r="L273" t="s">
        <v>28722</v>
      </c>
      <c r="M273" t="s">
        <v>28723</v>
      </c>
      <c r="N273" t="s">
        <v>28724</v>
      </c>
      <c r="O273" t="s">
        <v>28725</v>
      </c>
      <c r="P273" t="s">
        <v>27696</v>
      </c>
      <c r="Q273" t="s">
        <v>28726</v>
      </c>
      <c r="R273" t="s">
        <v>27454</v>
      </c>
      <c r="S273" t="s">
        <v>26020</v>
      </c>
      <c r="T273" t="s">
        <v>28727</v>
      </c>
      <c r="U273" t="s">
        <v>26035</v>
      </c>
      <c r="V273" t="s">
        <v>28021</v>
      </c>
      <c r="W273" t="s">
        <v>28728</v>
      </c>
      <c r="X273" t="s">
        <v>26052</v>
      </c>
      <c r="Y273" t="s">
        <v>28729</v>
      </c>
      <c r="Z273" t="s">
        <v>28728</v>
      </c>
    </row>
    <row r="274" spans="1:26" x14ac:dyDescent="0.3">
      <c r="A274">
        <v>273</v>
      </c>
      <c r="B274" s="1">
        <v>45848.736273148148</v>
      </c>
      <c r="C274" s="1">
        <v>45848.745312500003</v>
      </c>
      <c r="D274" t="s">
        <v>1108</v>
      </c>
      <c r="E274" t="s">
        <v>1109</v>
      </c>
      <c r="F274" t="s">
        <v>1109</v>
      </c>
      <c r="G274">
        <v>2</v>
      </c>
      <c r="H274">
        <v>7</v>
      </c>
      <c r="I274" t="s">
        <v>314</v>
      </c>
      <c r="J274" t="s">
        <v>22096</v>
      </c>
      <c r="K274" t="s">
        <v>26802</v>
      </c>
      <c r="L274" t="s">
        <v>28730</v>
      </c>
      <c r="M274" t="s">
        <v>28731</v>
      </c>
      <c r="N274" t="s">
        <v>25809</v>
      </c>
      <c r="O274" t="s">
        <v>28732</v>
      </c>
      <c r="P274" t="s">
        <v>28733</v>
      </c>
      <c r="Q274" t="s">
        <v>28734</v>
      </c>
      <c r="R274" t="s">
        <v>25676</v>
      </c>
      <c r="S274" t="s">
        <v>20592</v>
      </c>
      <c r="T274" t="s">
        <v>16918</v>
      </c>
      <c r="U274" t="s">
        <v>14233</v>
      </c>
      <c r="V274" t="s">
        <v>26135</v>
      </c>
      <c r="W274" t="s">
        <v>27432</v>
      </c>
      <c r="X274" t="s">
        <v>27010</v>
      </c>
      <c r="Y274" t="s">
        <v>26700</v>
      </c>
      <c r="Z274" t="s">
        <v>28735</v>
      </c>
    </row>
    <row r="275" spans="1:26" x14ac:dyDescent="0.3">
      <c r="A275">
        <v>274</v>
      </c>
      <c r="B275" s="1">
        <v>45848.735856481479</v>
      </c>
      <c r="C275" s="1">
        <v>45848.770196759258</v>
      </c>
      <c r="D275" t="s">
        <v>4519</v>
      </c>
      <c r="E275" t="s">
        <v>4520</v>
      </c>
      <c r="F275" t="s">
        <v>4520</v>
      </c>
      <c r="G275">
        <v>7</v>
      </c>
      <c r="H275">
        <v>33</v>
      </c>
      <c r="I275" t="s">
        <v>28736</v>
      </c>
      <c r="J275" t="s">
        <v>28737</v>
      </c>
      <c r="K275" t="s">
        <v>25719</v>
      </c>
      <c r="L275" t="s">
        <v>28738</v>
      </c>
      <c r="M275" t="s">
        <v>28739</v>
      </c>
      <c r="N275" t="s">
        <v>26059</v>
      </c>
      <c r="O275" t="s">
        <v>28740</v>
      </c>
      <c r="P275" t="s">
        <v>27930</v>
      </c>
      <c r="Q275" t="s">
        <v>28741</v>
      </c>
      <c r="R275" t="s">
        <v>22825</v>
      </c>
      <c r="S275" t="s">
        <v>25676</v>
      </c>
      <c r="T275" t="s">
        <v>25788</v>
      </c>
      <c r="U275" t="s">
        <v>14233</v>
      </c>
      <c r="V275" t="s">
        <v>27086</v>
      </c>
      <c r="W275" t="s">
        <v>28742</v>
      </c>
      <c r="X275" t="s">
        <v>26615</v>
      </c>
      <c r="Y275" t="s">
        <v>28743</v>
      </c>
      <c r="Z275" t="s">
        <v>28744</v>
      </c>
    </row>
    <row r="276" spans="1:26" x14ac:dyDescent="0.3">
      <c r="A276">
        <v>275</v>
      </c>
      <c r="B276" s="1">
        <v>45848.771192129629</v>
      </c>
      <c r="C276" s="1">
        <v>45848.771331018521</v>
      </c>
      <c r="D276" t="s">
        <v>3341</v>
      </c>
      <c r="E276" t="s">
        <v>3342</v>
      </c>
      <c r="F276" t="s">
        <v>3342</v>
      </c>
      <c r="G276">
        <v>3</v>
      </c>
      <c r="H276">
        <v>36</v>
      </c>
      <c r="I276" t="s">
        <v>28745</v>
      </c>
      <c r="J276" t="s">
        <v>28746</v>
      </c>
      <c r="K276" t="s">
        <v>28747</v>
      </c>
      <c r="L276" t="s">
        <v>28748</v>
      </c>
      <c r="M276" t="s">
        <v>26868</v>
      </c>
      <c r="N276" t="s">
        <v>26059</v>
      </c>
      <c r="O276" t="s">
        <v>26031</v>
      </c>
      <c r="P276" t="s">
        <v>26032</v>
      </c>
      <c r="Q276" t="s">
        <v>28749</v>
      </c>
      <c r="R276" t="s">
        <v>28750</v>
      </c>
      <c r="S276" t="s">
        <v>28751</v>
      </c>
      <c r="T276" t="s">
        <v>28752</v>
      </c>
      <c r="U276" t="s">
        <v>28753</v>
      </c>
      <c r="V276" t="s">
        <v>26777</v>
      </c>
      <c r="W276" t="s">
        <v>28754</v>
      </c>
      <c r="X276" t="s">
        <v>26615</v>
      </c>
      <c r="Y276" t="s">
        <v>28755</v>
      </c>
      <c r="Z276" t="s">
        <v>28756</v>
      </c>
    </row>
    <row r="277" spans="1:26" x14ac:dyDescent="0.3">
      <c r="A277">
        <v>276</v>
      </c>
      <c r="B277" s="1">
        <v>45848.784537037034</v>
      </c>
      <c r="C277" s="1">
        <v>45848.80982638889</v>
      </c>
      <c r="D277" t="s">
        <v>3453</v>
      </c>
      <c r="E277" t="s">
        <v>3454</v>
      </c>
      <c r="F277" t="s">
        <v>3454</v>
      </c>
      <c r="G277">
        <v>8</v>
      </c>
      <c r="H277">
        <v>25</v>
      </c>
      <c r="I277" t="s">
        <v>314</v>
      </c>
      <c r="J277" t="s">
        <v>22024</v>
      </c>
      <c r="K277" t="s">
        <v>28757</v>
      </c>
      <c r="L277" t="s">
        <v>28758</v>
      </c>
      <c r="M277" t="s">
        <v>28759</v>
      </c>
      <c r="N277" t="s">
        <v>25809</v>
      </c>
      <c r="O277" t="s">
        <v>28760</v>
      </c>
      <c r="P277" t="s">
        <v>28381</v>
      </c>
      <c r="Q277" t="s">
        <v>28761</v>
      </c>
      <c r="R277" t="s">
        <v>28762</v>
      </c>
      <c r="S277" t="s">
        <v>28763</v>
      </c>
      <c r="T277" t="s">
        <v>28764</v>
      </c>
      <c r="U277" t="s">
        <v>28765</v>
      </c>
      <c r="V277" t="s">
        <v>27086</v>
      </c>
      <c r="W277" t="s">
        <v>28766</v>
      </c>
      <c r="X277" t="s">
        <v>26615</v>
      </c>
      <c r="Y277" t="s">
        <v>28767</v>
      </c>
      <c r="Z277" t="s">
        <v>28768</v>
      </c>
    </row>
    <row r="278" spans="1:26" x14ac:dyDescent="0.3">
      <c r="A278">
        <v>277</v>
      </c>
      <c r="B278" s="1">
        <v>45848.81927083333</v>
      </c>
      <c r="C278" s="1">
        <v>45848.835219907407</v>
      </c>
      <c r="D278" t="s">
        <v>3395</v>
      </c>
      <c r="E278" t="s">
        <v>3396</v>
      </c>
      <c r="F278" t="s">
        <v>3396</v>
      </c>
      <c r="G278">
        <v>3</v>
      </c>
      <c r="H278">
        <v>30</v>
      </c>
      <c r="I278" t="s">
        <v>25676</v>
      </c>
      <c r="J278" t="s">
        <v>28769</v>
      </c>
      <c r="K278" t="s">
        <v>28770</v>
      </c>
      <c r="L278" t="s">
        <v>28771</v>
      </c>
      <c r="M278" t="s">
        <v>26792</v>
      </c>
      <c r="N278" t="s">
        <v>26059</v>
      </c>
      <c r="O278" t="s">
        <v>28772</v>
      </c>
      <c r="P278" t="s">
        <v>28773</v>
      </c>
      <c r="Q278" t="s">
        <v>28774</v>
      </c>
      <c r="R278" t="s">
        <v>28775</v>
      </c>
      <c r="S278" t="s">
        <v>28776</v>
      </c>
      <c r="T278" t="s">
        <v>28777</v>
      </c>
      <c r="U278" t="s">
        <v>28778</v>
      </c>
      <c r="V278" t="s">
        <v>27471</v>
      </c>
      <c r="W278" t="s">
        <v>28779</v>
      </c>
      <c r="X278" t="s">
        <v>28780</v>
      </c>
      <c r="Y278" t="s">
        <v>28781</v>
      </c>
      <c r="Z278" t="s">
        <v>28782</v>
      </c>
    </row>
    <row r="279" spans="1:26" x14ac:dyDescent="0.3">
      <c r="A279">
        <v>278</v>
      </c>
      <c r="B279" s="1">
        <v>45848.841261574074</v>
      </c>
      <c r="C279" s="1">
        <v>45848.846446759257</v>
      </c>
      <c r="D279" t="s">
        <v>1026</v>
      </c>
      <c r="E279" t="s">
        <v>1027</v>
      </c>
      <c r="F279" t="s">
        <v>1027</v>
      </c>
      <c r="G279">
        <v>2</v>
      </c>
      <c r="H279">
        <v>24</v>
      </c>
      <c r="I279" t="s">
        <v>28783</v>
      </c>
      <c r="J279" t="s">
        <v>28784</v>
      </c>
      <c r="K279" t="s">
        <v>27436</v>
      </c>
      <c r="L279" t="s">
        <v>28785</v>
      </c>
      <c r="M279" t="s">
        <v>28786</v>
      </c>
      <c r="N279" t="s">
        <v>25835</v>
      </c>
      <c r="O279" t="s">
        <v>28787</v>
      </c>
      <c r="P279" t="s">
        <v>27440</v>
      </c>
      <c r="Q279" t="s">
        <v>27441</v>
      </c>
      <c r="R279" t="s">
        <v>26019</v>
      </c>
      <c r="S279" t="s">
        <v>26020</v>
      </c>
      <c r="T279" t="s">
        <v>27442</v>
      </c>
      <c r="U279" t="s">
        <v>27443</v>
      </c>
      <c r="V279" t="s">
        <v>26777</v>
      </c>
      <c r="W279" t="s">
        <v>27444</v>
      </c>
      <c r="X279" t="s">
        <v>26052</v>
      </c>
      <c r="Y279" t="s">
        <v>27445</v>
      </c>
      <c r="Z279" t="s">
        <v>27446</v>
      </c>
    </row>
    <row r="280" spans="1:26" x14ac:dyDescent="0.3">
      <c r="A280">
        <v>279</v>
      </c>
      <c r="B280" s="1">
        <v>45849.289548611108</v>
      </c>
      <c r="C280" s="1">
        <v>45849.307997685188</v>
      </c>
      <c r="D280" t="s">
        <v>1452</v>
      </c>
      <c r="E280" t="s">
        <v>1453</v>
      </c>
      <c r="F280" t="s">
        <v>1453</v>
      </c>
      <c r="G280">
        <v>1</v>
      </c>
      <c r="H280">
        <v>30</v>
      </c>
      <c r="I280" t="s">
        <v>26890</v>
      </c>
      <c r="J280" t="s">
        <v>28788</v>
      </c>
      <c r="K280" t="s">
        <v>28789</v>
      </c>
      <c r="L280" t="s">
        <v>28790</v>
      </c>
      <c r="M280" t="s">
        <v>28791</v>
      </c>
      <c r="N280" t="s">
        <v>25809</v>
      </c>
      <c r="O280" t="s">
        <v>28792</v>
      </c>
      <c r="P280" t="s">
        <v>28793</v>
      </c>
      <c r="Q280" t="s">
        <v>28794</v>
      </c>
      <c r="R280" t="s">
        <v>22825</v>
      </c>
      <c r="S280" t="s">
        <v>28795</v>
      </c>
      <c r="T280" t="s">
        <v>28796</v>
      </c>
      <c r="U280" t="s">
        <v>25777</v>
      </c>
      <c r="V280" t="s">
        <v>26135</v>
      </c>
      <c r="W280" t="s">
        <v>28797</v>
      </c>
      <c r="X280" t="s">
        <v>26052</v>
      </c>
      <c r="Y280" t="s">
        <v>28798</v>
      </c>
      <c r="Z280" t="s">
        <v>28799</v>
      </c>
    </row>
    <row r="281" spans="1:26" x14ac:dyDescent="0.3">
      <c r="A281">
        <v>280</v>
      </c>
      <c r="B281" s="1">
        <v>45849.370324074072</v>
      </c>
      <c r="C281" s="1">
        <v>45849.381701388891</v>
      </c>
      <c r="D281" t="s">
        <v>4238</v>
      </c>
      <c r="E281" t="s">
        <v>4239</v>
      </c>
      <c r="F281" t="s">
        <v>4240</v>
      </c>
      <c r="G281">
        <v>7</v>
      </c>
      <c r="H281">
        <v>19</v>
      </c>
      <c r="I281" t="s">
        <v>28800</v>
      </c>
      <c r="J281" t="s">
        <v>28801</v>
      </c>
      <c r="K281" t="s">
        <v>28802</v>
      </c>
      <c r="L281" t="s">
        <v>26455</v>
      </c>
      <c r="M281" t="s">
        <v>28803</v>
      </c>
      <c r="N281" t="s">
        <v>26319</v>
      </c>
      <c r="O281" t="s">
        <v>28804</v>
      </c>
      <c r="P281" t="s">
        <v>28805</v>
      </c>
      <c r="Q281" t="s">
        <v>28806</v>
      </c>
      <c r="R281" t="s">
        <v>28807</v>
      </c>
      <c r="S281" t="s">
        <v>26314</v>
      </c>
      <c r="T281" t="s">
        <v>28332</v>
      </c>
      <c r="U281" t="s">
        <v>14233</v>
      </c>
      <c r="V281" t="s">
        <v>26777</v>
      </c>
      <c r="W281" t="s">
        <v>28808</v>
      </c>
      <c r="X281" t="s">
        <v>26052</v>
      </c>
      <c r="Y281" t="s">
        <v>28809</v>
      </c>
      <c r="Z281" t="s">
        <v>28810</v>
      </c>
    </row>
    <row r="282" spans="1:26" x14ac:dyDescent="0.3">
      <c r="A282">
        <v>281</v>
      </c>
      <c r="B282" s="1">
        <v>45849.437893518516</v>
      </c>
      <c r="C282" s="1">
        <v>45849.441261574073</v>
      </c>
      <c r="D282" t="s">
        <v>1259</v>
      </c>
      <c r="E282" t="s">
        <v>1260</v>
      </c>
      <c r="F282" t="s">
        <v>1260</v>
      </c>
      <c r="G282">
        <v>1</v>
      </c>
      <c r="H282">
        <v>14</v>
      </c>
      <c r="I282" t="s">
        <v>314</v>
      </c>
      <c r="J282" t="s">
        <v>22096</v>
      </c>
      <c r="K282" t="s">
        <v>26802</v>
      </c>
      <c r="L282" t="s">
        <v>28811</v>
      </c>
      <c r="M282" t="s">
        <v>28812</v>
      </c>
      <c r="N282" t="s">
        <v>25809</v>
      </c>
      <c r="O282" t="s">
        <v>28732</v>
      </c>
      <c r="P282" t="s">
        <v>28813</v>
      </c>
      <c r="Q282" t="s">
        <v>28814</v>
      </c>
      <c r="R282" t="s">
        <v>25676</v>
      </c>
      <c r="S282" t="s">
        <v>20592</v>
      </c>
      <c r="T282" t="s">
        <v>16918</v>
      </c>
      <c r="U282" t="s">
        <v>14233</v>
      </c>
      <c r="V282" t="s">
        <v>26135</v>
      </c>
      <c r="W282" t="s">
        <v>27432</v>
      </c>
      <c r="X282" t="s">
        <v>27010</v>
      </c>
      <c r="Y282" t="s">
        <v>26700</v>
      </c>
      <c r="Z282" t="s">
        <v>28735</v>
      </c>
    </row>
    <row r="283" spans="1:26" x14ac:dyDescent="0.3">
      <c r="A283">
        <v>282</v>
      </c>
      <c r="B283" s="1">
        <v>45849.454861111109</v>
      </c>
      <c r="C283" s="1">
        <v>45849.477175925924</v>
      </c>
      <c r="D283" t="s">
        <v>4482</v>
      </c>
      <c r="E283" t="s">
        <v>4483</v>
      </c>
      <c r="F283" t="s">
        <v>4483</v>
      </c>
      <c r="G283">
        <v>7</v>
      </c>
      <c r="H283">
        <v>36</v>
      </c>
      <c r="I283" t="s">
        <v>28815</v>
      </c>
      <c r="J283" t="s">
        <v>28816</v>
      </c>
      <c r="K283" t="s">
        <v>28817</v>
      </c>
      <c r="L283" t="s">
        <v>28818</v>
      </c>
      <c r="M283" t="s">
        <v>28819</v>
      </c>
      <c r="N283" t="s">
        <v>25979</v>
      </c>
      <c r="O283" t="s">
        <v>28820</v>
      </c>
      <c r="P283" t="s">
        <v>28821</v>
      </c>
      <c r="Q283" t="s">
        <v>28822</v>
      </c>
      <c r="R283" t="s">
        <v>21034</v>
      </c>
      <c r="S283" t="s">
        <v>28823</v>
      </c>
      <c r="T283" t="s">
        <v>28824</v>
      </c>
      <c r="U283" t="s">
        <v>14233</v>
      </c>
      <c r="V283" t="s">
        <v>26135</v>
      </c>
      <c r="W283" t="s">
        <v>28825</v>
      </c>
      <c r="X283" t="s">
        <v>26052</v>
      </c>
      <c r="Y283" t="s">
        <v>28826</v>
      </c>
      <c r="Z283" t="s">
        <v>28827</v>
      </c>
    </row>
    <row r="284" spans="1:26" x14ac:dyDescent="0.3">
      <c r="A284">
        <v>283</v>
      </c>
      <c r="B284" s="1">
        <v>45849.483634259261</v>
      </c>
      <c r="C284" s="1">
        <v>45849.507650462961</v>
      </c>
      <c r="D284" t="s">
        <v>4429</v>
      </c>
      <c r="E284" t="s">
        <v>4430</v>
      </c>
      <c r="F284" t="s">
        <v>4430</v>
      </c>
      <c r="G284">
        <v>7</v>
      </c>
      <c r="H284">
        <v>28</v>
      </c>
      <c r="I284" t="s">
        <v>28828</v>
      </c>
      <c r="J284" t="s">
        <v>27782</v>
      </c>
      <c r="K284" t="s">
        <v>28829</v>
      </c>
      <c r="L284" t="s">
        <v>28830</v>
      </c>
      <c r="M284" t="s">
        <v>28831</v>
      </c>
      <c r="N284" t="s">
        <v>28832</v>
      </c>
      <c r="O284" t="s">
        <v>28833</v>
      </c>
      <c r="P284" t="s">
        <v>28834</v>
      </c>
      <c r="Q284" t="s">
        <v>28835</v>
      </c>
      <c r="R284" t="s">
        <v>26866</v>
      </c>
      <c r="S284" t="s">
        <v>28836</v>
      </c>
      <c r="T284" t="s">
        <v>26776</v>
      </c>
      <c r="U284" t="s">
        <v>28837</v>
      </c>
      <c r="V284" t="s">
        <v>27828</v>
      </c>
      <c r="W284" t="s">
        <v>28838</v>
      </c>
      <c r="X284" t="s">
        <v>27324</v>
      </c>
      <c r="Y284" t="s">
        <v>28839</v>
      </c>
      <c r="Z284" t="s">
        <v>28840</v>
      </c>
    </row>
    <row r="285" spans="1:26" x14ac:dyDescent="0.3">
      <c r="A285">
        <v>284</v>
      </c>
      <c r="B285" s="1">
        <v>45849.515104166669</v>
      </c>
      <c r="C285" s="1">
        <v>45849.546261574076</v>
      </c>
      <c r="D285" t="s">
        <v>2696</v>
      </c>
      <c r="E285" t="s">
        <v>2697</v>
      </c>
      <c r="F285" t="s">
        <v>2698</v>
      </c>
      <c r="G285">
        <v>5</v>
      </c>
      <c r="H285">
        <v>40</v>
      </c>
      <c r="I285" t="s">
        <v>28841</v>
      </c>
      <c r="J285" t="s">
        <v>28842</v>
      </c>
      <c r="K285" t="s">
        <v>28843</v>
      </c>
      <c r="L285" t="s">
        <v>28844</v>
      </c>
      <c r="M285" t="s">
        <v>28845</v>
      </c>
      <c r="N285" t="s">
        <v>28846</v>
      </c>
      <c r="O285" t="s">
        <v>28847</v>
      </c>
      <c r="P285" t="s">
        <v>28848</v>
      </c>
      <c r="Q285" t="s">
        <v>28849</v>
      </c>
      <c r="R285" t="s">
        <v>28850</v>
      </c>
      <c r="S285" t="s">
        <v>28851</v>
      </c>
      <c r="T285" t="s">
        <v>28852</v>
      </c>
      <c r="U285" t="s">
        <v>28853</v>
      </c>
      <c r="V285" t="s">
        <v>26135</v>
      </c>
      <c r="W285" t="s">
        <v>28854</v>
      </c>
      <c r="X285" t="s">
        <v>26052</v>
      </c>
      <c r="Y285" t="s">
        <v>28855</v>
      </c>
      <c r="Z285" t="s">
        <v>28856</v>
      </c>
    </row>
    <row r="286" spans="1:26" x14ac:dyDescent="0.3">
      <c r="A286">
        <v>285</v>
      </c>
      <c r="B286" s="1">
        <v>45849.54310185185</v>
      </c>
      <c r="C286" s="1">
        <v>45849.552881944444</v>
      </c>
      <c r="D286" t="s">
        <v>1063</v>
      </c>
      <c r="E286" t="s">
        <v>1064</v>
      </c>
      <c r="F286" t="s">
        <v>1064</v>
      </c>
      <c r="G286">
        <v>2</v>
      </c>
      <c r="H286">
        <v>21</v>
      </c>
      <c r="I286" t="s">
        <v>28857</v>
      </c>
      <c r="J286" t="s">
        <v>28858</v>
      </c>
      <c r="K286" t="s">
        <v>28859</v>
      </c>
      <c r="L286" t="s">
        <v>28860</v>
      </c>
      <c r="M286" t="s">
        <v>28604</v>
      </c>
      <c r="N286" t="s">
        <v>26059</v>
      </c>
      <c r="O286" t="s">
        <v>28861</v>
      </c>
      <c r="P286" t="s">
        <v>28862</v>
      </c>
      <c r="Q286" t="s">
        <v>28863</v>
      </c>
      <c r="R286" t="s">
        <v>26019</v>
      </c>
      <c r="S286" t="s">
        <v>26020</v>
      </c>
      <c r="T286" t="s">
        <v>28864</v>
      </c>
      <c r="U286" t="s">
        <v>25761</v>
      </c>
      <c r="V286" t="s">
        <v>26777</v>
      </c>
      <c r="W286" t="s">
        <v>28865</v>
      </c>
      <c r="X286" t="s">
        <v>26052</v>
      </c>
      <c r="Y286" t="s">
        <v>28866</v>
      </c>
      <c r="Z286" t="s">
        <v>28867</v>
      </c>
    </row>
    <row r="287" spans="1:26" x14ac:dyDescent="0.3">
      <c r="A287">
        <v>286</v>
      </c>
      <c r="B287" s="1">
        <v>45849.553981481484</v>
      </c>
      <c r="C287" s="1">
        <v>45849.56453703704</v>
      </c>
      <c r="D287" t="s">
        <v>3433</v>
      </c>
      <c r="E287" t="s">
        <v>3434</v>
      </c>
      <c r="F287" t="s">
        <v>3434</v>
      </c>
      <c r="G287">
        <v>8</v>
      </c>
      <c r="H287">
        <v>7</v>
      </c>
      <c r="I287" t="s">
        <v>28800</v>
      </c>
      <c r="J287" t="s">
        <v>28868</v>
      </c>
      <c r="K287" t="s">
        <v>28869</v>
      </c>
      <c r="L287" t="s">
        <v>28870</v>
      </c>
      <c r="M287" t="s">
        <v>28871</v>
      </c>
      <c r="N287" t="s">
        <v>26319</v>
      </c>
      <c r="O287" t="s">
        <v>28687</v>
      </c>
      <c r="P287" t="s">
        <v>27696</v>
      </c>
      <c r="Q287" t="s">
        <v>28872</v>
      </c>
      <c r="R287" t="s">
        <v>26796</v>
      </c>
      <c r="S287" t="s">
        <v>28873</v>
      </c>
      <c r="T287" t="s">
        <v>28874</v>
      </c>
      <c r="U287" t="s">
        <v>28875</v>
      </c>
      <c r="V287" t="s">
        <v>26135</v>
      </c>
      <c r="W287" t="s">
        <v>28876</v>
      </c>
      <c r="X287" t="s">
        <v>26052</v>
      </c>
      <c r="Y287" t="s">
        <v>28877</v>
      </c>
      <c r="Z287" t="s">
        <v>28878</v>
      </c>
    </row>
    <row r="288" spans="1:26" x14ac:dyDescent="0.3">
      <c r="A288">
        <v>287</v>
      </c>
      <c r="B288" s="1">
        <v>45849.572083333333</v>
      </c>
      <c r="C288" s="1">
        <v>45849.579050925924</v>
      </c>
      <c r="D288" t="s">
        <v>3898</v>
      </c>
      <c r="E288" t="s">
        <v>3899</v>
      </c>
      <c r="F288" t="s">
        <v>3899</v>
      </c>
      <c r="G288">
        <v>6</v>
      </c>
      <c r="H288">
        <v>28</v>
      </c>
      <c r="I288" t="s">
        <v>28879</v>
      </c>
      <c r="J288" t="s">
        <v>28880</v>
      </c>
      <c r="K288" t="s">
        <v>28881</v>
      </c>
      <c r="L288" t="s">
        <v>28882</v>
      </c>
      <c r="M288" t="s">
        <v>28883</v>
      </c>
      <c r="N288" t="s">
        <v>28884</v>
      </c>
      <c r="O288" t="s">
        <v>28885</v>
      </c>
      <c r="P288" t="s">
        <v>28886</v>
      </c>
      <c r="Q288" t="s">
        <v>28887</v>
      </c>
      <c r="R288" t="s">
        <v>28888</v>
      </c>
      <c r="S288" t="s">
        <v>28889</v>
      </c>
      <c r="T288" t="s">
        <v>28890</v>
      </c>
      <c r="U288" t="s">
        <v>28891</v>
      </c>
      <c r="V288" t="s">
        <v>26827</v>
      </c>
      <c r="W288" t="s">
        <v>28892</v>
      </c>
      <c r="X288" t="s">
        <v>26052</v>
      </c>
      <c r="Y288" t="s">
        <v>28893</v>
      </c>
      <c r="Z288" t="s">
        <v>28894</v>
      </c>
    </row>
    <row r="289" spans="1:26" x14ac:dyDescent="0.3">
      <c r="A289">
        <v>288</v>
      </c>
      <c r="B289" s="1">
        <v>45849.597118055557</v>
      </c>
      <c r="C289" s="1">
        <v>45849.612951388888</v>
      </c>
      <c r="D289" t="s">
        <v>4037</v>
      </c>
      <c r="E289" t="s">
        <v>4038</v>
      </c>
      <c r="F289" t="s">
        <v>4038</v>
      </c>
      <c r="G289">
        <v>6</v>
      </c>
      <c r="H289">
        <v>3</v>
      </c>
      <c r="I289" t="s">
        <v>28895</v>
      </c>
      <c r="J289" t="s">
        <v>28896</v>
      </c>
      <c r="K289" t="s">
        <v>25677</v>
      </c>
      <c r="L289" t="s">
        <v>28897</v>
      </c>
      <c r="M289" t="s">
        <v>28898</v>
      </c>
      <c r="N289" t="s">
        <v>25835</v>
      </c>
      <c r="O289" t="s">
        <v>28899</v>
      </c>
      <c r="P289" t="s">
        <v>28900</v>
      </c>
      <c r="Q289" t="s">
        <v>28901</v>
      </c>
      <c r="R289" t="s">
        <v>28902</v>
      </c>
      <c r="S289" t="s">
        <v>22096</v>
      </c>
      <c r="T289" t="s">
        <v>28903</v>
      </c>
      <c r="U289" t="s">
        <v>14233</v>
      </c>
      <c r="V289" t="s">
        <v>26135</v>
      </c>
      <c r="W289" t="s">
        <v>28904</v>
      </c>
      <c r="X289" t="s">
        <v>26052</v>
      </c>
      <c r="Y289" t="s">
        <v>28905</v>
      </c>
      <c r="Z289" t="s">
        <v>28906</v>
      </c>
    </row>
    <row r="290" spans="1:26" x14ac:dyDescent="0.3">
      <c r="A290">
        <v>289</v>
      </c>
      <c r="B290" s="1">
        <v>45849.662523148145</v>
      </c>
      <c r="C290" s="1">
        <v>45849.67564814815</v>
      </c>
      <c r="D290" t="s">
        <v>4323</v>
      </c>
      <c r="E290" t="s">
        <v>4324</v>
      </c>
      <c r="F290" t="s">
        <v>4324</v>
      </c>
      <c r="G290">
        <v>7</v>
      </c>
      <c r="H290">
        <v>11</v>
      </c>
      <c r="I290" t="s">
        <v>28907</v>
      </c>
      <c r="J290" t="s">
        <v>28908</v>
      </c>
      <c r="K290" t="s">
        <v>28909</v>
      </c>
      <c r="L290" t="s">
        <v>28910</v>
      </c>
      <c r="M290" t="s">
        <v>27032</v>
      </c>
      <c r="N290" t="s">
        <v>28911</v>
      </c>
      <c r="O290" t="s">
        <v>28912</v>
      </c>
      <c r="P290" t="s">
        <v>28913</v>
      </c>
      <c r="Q290" t="s">
        <v>28914</v>
      </c>
      <c r="R290" t="s">
        <v>28915</v>
      </c>
      <c r="S290" t="s">
        <v>20593</v>
      </c>
      <c r="T290" t="s">
        <v>14233</v>
      </c>
      <c r="U290" t="s">
        <v>16918</v>
      </c>
      <c r="V290" t="s">
        <v>26812</v>
      </c>
      <c r="W290" t="s">
        <v>28916</v>
      </c>
      <c r="X290" t="s">
        <v>26841</v>
      </c>
      <c r="Y290" t="s">
        <v>28917</v>
      </c>
      <c r="Z290" t="s">
        <v>28918</v>
      </c>
    </row>
    <row r="291" spans="1:26" x14ac:dyDescent="0.3">
      <c r="A291">
        <v>290</v>
      </c>
      <c r="B291" s="1">
        <v>45849.695</v>
      </c>
      <c r="C291" s="1">
        <v>45849.708055555559</v>
      </c>
      <c r="D291" t="s">
        <v>3481</v>
      </c>
      <c r="E291" t="s">
        <v>3482</v>
      </c>
      <c r="F291" t="s">
        <v>3482</v>
      </c>
      <c r="G291">
        <v>8</v>
      </c>
      <c r="H291">
        <v>5</v>
      </c>
      <c r="I291" t="s">
        <v>314</v>
      </c>
      <c r="J291" t="s">
        <v>28919</v>
      </c>
      <c r="K291" t="s">
        <v>28920</v>
      </c>
      <c r="L291" t="s">
        <v>28275</v>
      </c>
      <c r="M291" t="s">
        <v>28921</v>
      </c>
      <c r="N291" t="s">
        <v>25979</v>
      </c>
      <c r="O291" t="s">
        <v>28922</v>
      </c>
      <c r="P291" t="s">
        <v>27788</v>
      </c>
      <c r="Q291" t="s">
        <v>28923</v>
      </c>
      <c r="R291" t="s">
        <v>28924</v>
      </c>
      <c r="S291" t="s">
        <v>28925</v>
      </c>
      <c r="T291" t="s">
        <v>28926</v>
      </c>
      <c r="U291" t="s">
        <v>28927</v>
      </c>
      <c r="V291" t="s">
        <v>26135</v>
      </c>
      <c r="W291" t="s">
        <v>28928</v>
      </c>
      <c r="X291" t="s">
        <v>26052</v>
      </c>
      <c r="Y291" t="s">
        <v>28929</v>
      </c>
      <c r="Z291" t="s">
        <v>28930</v>
      </c>
    </row>
    <row r="292" spans="1:26" x14ac:dyDescent="0.3">
      <c r="A292">
        <v>291</v>
      </c>
      <c r="B292" s="1">
        <v>45849.688055555554</v>
      </c>
      <c r="C292" s="1">
        <v>45849.709976851853</v>
      </c>
      <c r="D292" t="s">
        <v>4059</v>
      </c>
      <c r="E292" t="s">
        <v>4060</v>
      </c>
      <c r="F292" t="s">
        <v>4060</v>
      </c>
      <c r="G292">
        <v>6</v>
      </c>
      <c r="H292">
        <v>34</v>
      </c>
      <c r="I292" t="s">
        <v>22024</v>
      </c>
      <c r="J292" t="s">
        <v>28931</v>
      </c>
      <c r="K292" t="s">
        <v>28932</v>
      </c>
      <c r="L292" t="s">
        <v>28933</v>
      </c>
      <c r="M292" t="s">
        <v>28934</v>
      </c>
      <c r="N292" t="s">
        <v>25754</v>
      </c>
      <c r="O292" t="s">
        <v>28935</v>
      </c>
      <c r="P292" t="s">
        <v>27369</v>
      </c>
      <c r="Q292" t="s">
        <v>27453</v>
      </c>
      <c r="R292" t="s">
        <v>28936</v>
      </c>
      <c r="S292" t="s">
        <v>28937</v>
      </c>
      <c r="T292" t="s">
        <v>28938</v>
      </c>
      <c r="U292" t="s">
        <v>27443</v>
      </c>
      <c r="V292" t="s">
        <v>27828</v>
      </c>
      <c r="W292" t="s">
        <v>28939</v>
      </c>
      <c r="X292" t="s">
        <v>26829</v>
      </c>
      <c r="Y292" t="s">
        <v>28940</v>
      </c>
      <c r="Z292" t="s">
        <v>28941</v>
      </c>
    </row>
    <row r="293" spans="1:26" x14ac:dyDescent="0.3">
      <c r="A293">
        <v>292</v>
      </c>
      <c r="B293" s="1">
        <v>45849.746203703704</v>
      </c>
      <c r="C293" s="1">
        <v>45849.746342592596</v>
      </c>
      <c r="D293" t="s">
        <v>4114</v>
      </c>
      <c r="E293" t="s">
        <v>4115</v>
      </c>
      <c r="F293" t="s">
        <v>4115</v>
      </c>
      <c r="G293">
        <v>6</v>
      </c>
      <c r="H293">
        <v>32</v>
      </c>
      <c r="I293" t="s">
        <v>28942</v>
      </c>
      <c r="J293" t="s">
        <v>26866</v>
      </c>
      <c r="K293" t="s">
        <v>28943</v>
      </c>
      <c r="L293" t="s">
        <v>28944</v>
      </c>
      <c r="M293" t="s">
        <v>28945</v>
      </c>
      <c r="N293" t="s">
        <v>28946</v>
      </c>
      <c r="O293" t="s">
        <v>28947</v>
      </c>
      <c r="P293" t="s">
        <v>28948</v>
      </c>
      <c r="Q293" t="s">
        <v>28949</v>
      </c>
      <c r="R293" t="s">
        <v>28950</v>
      </c>
      <c r="S293" t="s">
        <v>28951</v>
      </c>
      <c r="T293" t="s">
        <v>28952</v>
      </c>
      <c r="U293" t="s">
        <v>28953</v>
      </c>
      <c r="V293" t="s">
        <v>26777</v>
      </c>
      <c r="W293" t="s">
        <v>28954</v>
      </c>
      <c r="X293" t="s">
        <v>28955</v>
      </c>
      <c r="Y293" t="s">
        <v>28956</v>
      </c>
      <c r="Z293" t="s">
        <v>28957</v>
      </c>
    </row>
    <row r="294" spans="1:26" x14ac:dyDescent="0.3">
      <c r="A294">
        <v>293</v>
      </c>
      <c r="B294" s="1">
        <v>45849.78769675926</v>
      </c>
      <c r="C294" s="1">
        <v>45849.793611111112</v>
      </c>
      <c r="D294" t="s">
        <v>3143</v>
      </c>
      <c r="E294" t="s">
        <v>3144</v>
      </c>
      <c r="F294" t="s">
        <v>3144</v>
      </c>
      <c r="G294">
        <v>3</v>
      </c>
      <c r="H294">
        <v>8</v>
      </c>
      <c r="I294" t="s">
        <v>28800</v>
      </c>
      <c r="J294" t="s">
        <v>28636</v>
      </c>
      <c r="K294" t="s">
        <v>28958</v>
      </c>
      <c r="L294" t="s">
        <v>28959</v>
      </c>
      <c r="M294" t="s">
        <v>28960</v>
      </c>
      <c r="N294" t="s">
        <v>28961</v>
      </c>
      <c r="O294" t="s">
        <v>28962</v>
      </c>
      <c r="P294" t="s">
        <v>27551</v>
      </c>
      <c r="Q294" t="s">
        <v>28963</v>
      </c>
      <c r="R294" t="s">
        <v>28964</v>
      </c>
      <c r="S294" t="s">
        <v>20593</v>
      </c>
      <c r="T294" t="s">
        <v>28965</v>
      </c>
      <c r="U294" t="s">
        <v>28966</v>
      </c>
      <c r="V294" t="s">
        <v>26812</v>
      </c>
      <c r="W294" t="s">
        <v>27086</v>
      </c>
      <c r="X294" t="s">
        <v>26841</v>
      </c>
      <c r="Y294" t="s">
        <v>28967</v>
      </c>
      <c r="Z294" t="s">
        <v>25712</v>
      </c>
    </row>
    <row r="295" spans="1:26" x14ac:dyDescent="0.3">
      <c r="A295">
        <v>294</v>
      </c>
      <c r="B295" s="1">
        <v>45849.782175925924</v>
      </c>
      <c r="C295" s="1">
        <v>45849.797337962962</v>
      </c>
      <c r="D295" t="s">
        <v>4161</v>
      </c>
      <c r="E295" t="s">
        <v>4162</v>
      </c>
      <c r="F295" t="s">
        <v>4163</v>
      </c>
      <c r="G295">
        <v>6</v>
      </c>
      <c r="H295">
        <v>15</v>
      </c>
      <c r="I295" t="s">
        <v>28800</v>
      </c>
      <c r="J295" t="s">
        <v>28968</v>
      </c>
      <c r="K295" t="s">
        <v>28969</v>
      </c>
      <c r="L295" t="s">
        <v>28970</v>
      </c>
      <c r="M295" t="s">
        <v>28971</v>
      </c>
      <c r="N295" t="s">
        <v>28972</v>
      </c>
      <c r="O295" t="s">
        <v>28973</v>
      </c>
      <c r="P295" t="s">
        <v>27551</v>
      </c>
      <c r="Q295" t="s">
        <v>28974</v>
      </c>
      <c r="R295" t="s">
        <v>28975</v>
      </c>
      <c r="S295" t="s">
        <v>28976</v>
      </c>
      <c r="T295" t="s">
        <v>28977</v>
      </c>
      <c r="U295" t="s">
        <v>28978</v>
      </c>
      <c r="V295" t="s">
        <v>27471</v>
      </c>
      <c r="W295" t="s">
        <v>28979</v>
      </c>
      <c r="X295" t="s">
        <v>27324</v>
      </c>
      <c r="Y295" t="s">
        <v>28980</v>
      </c>
      <c r="Z295" t="s">
        <v>28981</v>
      </c>
    </row>
    <row r="296" spans="1:26" x14ac:dyDescent="0.3">
      <c r="A296">
        <v>295</v>
      </c>
      <c r="B296" s="1">
        <v>45849.802256944444</v>
      </c>
      <c r="C296" s="1">
        <v>45849.80232638889</v>
      </c>
      <c r="D296" t="s">
        <v>4386</v>
      </c>
      <c r="E296" t="s">
        <v>4387</v>
      </c>
      <c r="F296" t="s">
        <v>12705</v>
      </c>
      <c r="G296">
        <v>7</v>
      </c>
      <c r="H296">
        <v>25</v>
      </c>
      <c r="I296" t="s">
        <v>28982</v>
      </c>
      <c r="J296" t="s">
        <v>26866</v>
      </c>
      <c r="K296" t="s">
        <v>28983</v>
      </c>
      <c r="L296" t="s">
        <v>28984</v>
      </c>
      <c r="M296" t="s">
        <v>28985</v>
      </c>
      <c r="N296" t="s">
        <v>28986</v>
      </c>
      <c r="O296" t="s">
        <v>28987</v>
      </c>
      <c r="P296" t="s">
        <v>28988</v>
      </c>
      <c r="Q296" t="s">
        <v>28989</v>
      </c>
      <c r="R296" t="s">
        <v>28990</v>
      </c>
      <c r="S296" t="s">
        <v>28991</v>
      </c>
      <c r="T296" t="s">
        <v>28992</v>
      </c>
      <c r="U296" t="s">
        <v>28993</v>
      </c>
      <c r="V296" t="s">
        <v>28994</v>
      </c>
      <c r="W296" t="s">
        <v>28995</v>
      </c>
      <c r="X296" t="s">
        <v>26136</v>
      </c>
      <c r="Y296" t="s">
        <v>28996</v>
      </c>
      <c r="Z296" t="s">
        <v>28997</v>
      </c>
    </row>
    <row r="297" spans="1:26" x14ac:dyDescent="0.3">
      <c r="A297">
        <v>296</v>
      </c>
      <c r="B297" s="1">
        <v>45849.829108796293</v>
      </c>
      <c r="C297" s="1">
        <v>45849.832141203704</v>
      </c>
      <c r="D297" t="s">
        <v>12370</v>
      </c>
      <c r="E297" t="s">
        <v>12371</v>
      </c>
      <c r="F297" t="s">
        <v>12371</v>
      </c>
      <c r="G297">
        <v>6</v>
      </c>
      <c r="H297">
        <v>8</v>
      </c>
      <c r="I297" t="s">
        <v>28998</v>
      </c>
      <c r="J297" t="s">
        <v>28999</v>
      </c>
      <c r="K297" t="s">
        <v>29000</v>
      </c>
      <c r="L297" t="s">
        <v>29001</v>
      </c>
      <c r="M297" t="s">
        <v>29002</v>
      </c>
      <c r="N297" t="s">
        <v>25809</v>
      </c>
      <c r="O297" t="s">
        <v>29003</v>
      </c>
      <c r="P297" t="s">
        <v>28381</v>
      </c>
      <c r="Q297" t="s">
        <v>29004</v>
      </c>
      <c r="R297" t="s">
        <v>29005</v>
      </c>
      <c r="S297" t="s">
        <v>29006</v>
      </c>
      <c r="T297" t="s">
        <v>29007</v>
      </c>
      <c r="U297" t="s">
        <v>29008</v>
      </c>
      <c r="V297" t="s">
        <v>26135</v>
      </c>
      <c r="W297" t="s">
        <v>29009</v>
      </c>
      <c r="X297" t="s">
        <v>26052</v>
      </c>
      <c r="Y297" t="s">
        <v>25890</v>
      </c>
      <c r="Z297" t="s">
        <v>29010</v>
      </c>
    </row>
    <row r="298" spans="1:26" x14ac:dyDescent="0.3">
      <c r="A298">
        <v>297</v>
      </c>
      <c r="B298" s="1">
        <v>45849.862581018519</v>
      </c>
      <c r="C298" s="1">
        <v>45849.881157407406</v>
      </c>
      <c r="D298" t="s">
        <v>3927</v>
      </c>
      <c r="E298" t="s">
        <v>3928</v>
      </c>
      <c r="F298" t="s">
        <v>29011</v>
      </c>
      <c r="G298">
        <v>6</v>
      </c>
      <c r="H298">
        <v>35</v>
      </c>
      <c r="I298" t="s">
        <v>28736</v>
      </c>
      <c r="J298" t="s">
        <v>26674</v>
      </c>
      <c r="K298" t="s">
        <v>29012</v>
      </c>
      <c r="L298" t="s">
        <v>29013</v>
      </c>
      <c r="M298" t="s">
        <v>29014</v>
      </c>
      <c r="N298" t="s">
        <v>28392</v>
      </c>
      <c r="O298" t="s">
        <v>29015</v>
      </c>
      <c r="P298" t="s">
        <v>29016</v>
      </c>
      <c r="Q298" t="s">
        <v>29017</v>
      </c>
      <c r="R298" t="s">
        <v>29018</v>
      </c>
      <c r="S298" t="s">
        <v>29019</v>
      </c>
      <c r="T298" t="s">
        <v>29020</v>
      </c>
      <c r="U298" t="s">
        <v>29021</v>
      </c>
      <c r="V298" t="s">
        <v>27086</v>
      </c>
      <c r="W298" t="s">
        <v>29022</v>
      </c>
      <c r="X298" t="s">
        <v>26615</v>
      </c>
      <c r="Y298" t="s">
        <v>28421</v>
      </c>
      <c r="Z298" t="s">
        <v>29023</v>
      </c>
    </row>
    <row r="299" spans="1:26" x14ac:dyDescent="0.3">
      <c r="A299">
        <v>298</v>
      </c>
      <c r="B299" s="1">
        <v>45849.883159722223</v>
      </c>
      <c r="C299" s="1">
        <v>45849.883229166669</v>
      </c>
      <c r="D299" t="s">
        <v>12254</v>
      </c>
      <c r="E299" t="s">
        <v>12255</v>
      </c>
      <c r="F299" t="s">
        <v>14555</v>
      </c>
      <c r="G299">
        <v>6</v>
      </c>
      <c r="H299">
        <v>19</v>
      </c>
      <c r="I299" t="s">
        <v>29024</v>
      </c>
      <c r="J299" t="s">
        <v>29025</v>
      </c>
      <c r="K299" t="s">
        <v>29026</v>
      </c>
      <c r="L299" t="s">
        <v>29027</v>
      </c>
      <c r="M299" t="s">
        <v>29028</v>
      </c>
      <c r="N299" t="s">
        <v>29029</v>
      </c>
      <c r="O299" t="s">
        <v>29030</v>
      </c>
      <c r="P299" t="s">
        <v>29031</v>
      </c>
      <c r="Q299" t="s">
        <v>29032</v>
      </c>
      <c r="R299" t="s">
        <v>29033</v>
      </c>
      <c r="S299" t="s">
        <v>29034</v>
      </c>
      <c r="T299" t="s">
        <v>29035</v>
      </c>
      <c r="U299" t="s">
        <v>29036</v>
      </c>
      <c r="V299" t="s">
        <v>26135</v>
      </c>
      <c r="W299" t="s">
        <v>29037</v>
      </c>
      <c r="X299" t="s">
        <v>29038</v>
      </c>
      <c r="Y299" t="s">
        <v>29039</v>
      </c>
      <c r="Z299" t="s">
        <v>29040</v>
      </c>
    </row>
    <row r="300" spans="1:26" x14ac:dyDescent="0.3">
      <c r="A300">
        <v>299</v>
      </c>
      <c r="B300" s="1">
        <v>45849.881284722222</v>
      </c>
      <c r="C300" s="1">
        <v>45849.894849537035</v>
      </c>
      <c r="D300" t="s">
        <v>4334</v>
      </c>
      <c r="E300" t="s">
        <v>4335</v>
      </c>
      <c r="F300" t="s">
        <v>4336</v>
      </c>
      <c r="G300">
        <v>7</v>
      </c>
      <c r="H300">
        <v>23</v>
      </c>
      <c r="I300" t="s">
        <v>29041</v>
      </c>
      <c r="J300" t="s">
        <v>29042</v>
      </c>
      <c r="K300" t="s">
        <v>29043</v>
      </c>
      <c r="L300" t="s">
        <v>29044</v>
      </c>
      <c r="M300" t="s">
        <v>29045</v>
      </c>
      <c r="N300" t="s">
        <v>29046</v>
      </c>
      <c r="O300" t="s">
        <v>29047</v>
      </c>
      <c r="P300" t="s">
        <v>29048</v>
      </c>
      <c r="Q300" t="s">
        <v>29049</v>
      </c>
      <c r="R300" t="s">
        <v>29050</v>
      </c>
      <c r="S300" t="s">
        <v>29051</v>
      </c>
      <c r="T300" t="s">
        <v>29052</v>
      </c>
      <c r="U300" t="s">
        <v>29053</v>
      </c>
      <c r="V300" t="s">
        <v>27828</v>
      </c>
      <c r="W300" t="s">
        <v>29054</v>
      </c>
      <c r="X300" t="s">
        <v>26052</v>
      </c>
      <c r="Y300" t="s">
        <v>29055</v>
      </c>
      <c r="Z300" t="s">
        <v>29056</v>
      </c>
    </row>
    <row r="301" spans="1:26" x14ac:dyDescent="0.3">
      <c r="A301">
        <v>300</v>
      </c>
      <c r="B301" s="1">
        <v>45849.916030092594</v>
      </c>
      <c r="C301" s="1">
        <v>45849.927245370367</v>
      </c>
      <c r="D301" t="s">
        <v>3951</v>
      </c>
      <c r="E301" t="s">
        <v>3952</v>
      </c>
      <c r="F301" t="s">
        <v>3952</v>
      </c>
      <c r="G301">
        <v>6</v>
      </c>
      <c r="H301">
        <v>29</v>
      </c>
      <c r="I301" t="s">
        <v>29057</v>
      </c>
      <c r="J301" t="s">
        <v>29058</v>
      </c>
      <c r="K301" t="s">
        <v>29059</v>
      </c>
      <c r="L301" t="s">
        <v>29060</v>
      </c>
      <c r="M301" t="s">
        <v>29061</v>
      </c>
      <c r="N301" t="s">
        <v>29062</v>
      </c>
      <c r="O301" t="s">
        <v>29063</v>
      </c>
      <c r="P301" t="s">
        <v>27551</v>
      </c>
      <c r="Q301" t="s">
        <v>29064</v>
      </c>
      <c r="R301" t="s">
        <v>25676</v>
      </c>
      <c r="S301" t="s">
        <v>20592</v>
      </c>
      <c r="T301" t="s">
        <v>16918</v>
      </c>
      <c r="U301" t="s">
        <v>14233</v>
      </c>
      <c r="V301" t="s">
        <v>26135</v>
      </c>
      <c r="W301" t="s">
        <v>28930</v>
      </c>
      <c r="X301" t="s">
        <v>26841</v>
      </c>
      <c r="Y301" t="s">
        <v>29065</v>
      </c>
      <c r="Z301" t="s">
        <v>28646</v>
      </c>
    </row>
    <row r="302" spans="1:26" x14ac:dyDescent="0.3">
      <c r="A302">
        <v>301</v>
      </c>
      <c r="B302" s="1">
        <v>45849.937754629631</v>
      </c>
      <c r="C302" s="1">
        <v>45849.937893518516</v>
      </c>
      <c r="D302" t="s">
        <v>5514</v>
      </c>
      <c r="E302" t="s">
        <v>5515</v>
      </c>
      <c r="F302" t="s">
        <v>5515</v>
      </c>
      <c r="G302">
        <v>2</v>
      </c>
      <c r="H302">
        <v>18</v>
      </c>
      <c r="I302" t="s">
        <v>25933</v>
      </c>
      <c r="J302" t="s">
        <v>29066</v>
      </c>
      <c r="K302" t="s">
        <v>29067</v>
      </c>
      <c r="L302" t="s">
        <v>29068</v>
      </c>
      <c r="M302" t="s">
        <v>29069</v>
      </c>
      <c r="N302" t="s">
        <v>29070</v>
      </c>
      <c r="O302" t="s">
        <v>28792</v>
      </c>
      <c r="P302" t="s">
        <v>29071</v>
      </c>
      <c r="Q302" t="s">
        <v>29072</v>
      </c>
      <c r="R302" t="s">
        <v>22825</v>
      </c>
      <c r="S302" t="s">
        <v>29073</v>
      </c>
      <c r="T302" t="s">
        <v>29074</v>
      </c>
      <c r="U302" t="s">
        <v>14233</v>
      </c>
      <c r="V302" t="s">
        <v>27086</v>
      </c>
      <c r="W302" t="s">
        <v>29075</v>
      </c>
      <c r="X302" t="s">
        <v>26052</v>
      </c>
      <c r="Y302" t="s">
        <v>29076</v>
      </c>
      <c r="Z302" t="s">
        <v>29077</v>
      </c>
    </row>
    <row r="303" spans="1:26" x14ac:dyDescent="0.3">
      <c r="A303">
        <v>302</v>
      </c>
      <c r="B303" s="1">
        <v>45849.914444444446</v>
      </c>
      <c r="C303" s="1">
        <v>45849.947314814817</v>
      </c>
      <c r="D303" t="s">
        <v>3387</v>
      </c>
      <c r="E303" t="s">
        <v>3388</v>
      </c>
      <c r="F303" t="s">
        <v>3388</v>
      </c>
      <c r="G303">
        <v>3</v>
      </c>
      <c r="H303">
        <v>33</v>
      </c>
      <c r="I303" t="s">
        <v>29078</v>
      </c>
      <c r="J303" t="s">
        <v>29079</v>
      </c>
      <c r="K303" t="s">
        <v>29080</v>
      </c>
      <c r="L303" t="s">
        <v>29081</v>
      </c>
      <c r="M303" t="s">
        <v>29082</v>
      </c>
      <c r="N303" t="s">
        <v>25754</v>
      </c>
      <c r="O303" t="s">
        <v>29083</v>
      </c>
      <c r="P303" t="s">
        <v>29084</v>
      </c>
      <c r="Q303" t="s">
        <v>29085</v>
      </c>
      <c r="R303" t="s">
        <v>26019</v>
      </c>
      <c r="S303" t="s">
        <v>29086</v>
      </c>
      <c r="T303" t="s">
        <v>29087</v>
      </c>
      <c r="U303" t="s">
        <v>26022</v>
      </c>
      <c r="V303" t="s">
        <v>26135</v>
      </c>
      <c r="W303" t="s">
        <v>29088</v>
      </c>
      <c r="X303" t="s">
        <v>26841</v>
      </c>
      <c r="Y303" t="s">
        <v>29089</v>
      </c>
      <c r="Z303" t="s">
        <v>29090</v>
      </c>
    </row>
    <row r="304" spans="1:26" x14ac:dyDescent="0.3">
      <c r="A304">
        <v>303</v>
      </c>
      <c r="B304" s="1">
        <v>45849.947500000002</v>
      </c>
      <c r="C304" s="1">
        <v>45849.955266203702</v>
      </c>
      <c r="D304" t="s">
        <v>4447</v>
      </c>
      <c r="E304" t="s">
        <v>4448</v>
      </c>
      <c r="F304" t="s">
        <v>12538</v>
      </c>
      <c r="G304">
        <v>7</v>
      </c>
      <c r="H304">
        <v>29</v>
      </c>
      <c r="I304" t="s">
        <v>29091</v>
      </c>
      <c r="J304" t="s">
        <v>29092</v>
      </c>
      <c r="K304" t="s">
        <v>29093</v>
      </c>
      <c r="L304" t="s">
        <v>28025</v>
      </c>
      <c r="M304" t="s">
        <v>29094</v>
      </c>
      <c r="N304" t="s">
        <v>27786</v>
      </c>
      <c r="O304" t="s">
        <v>28617</v>
      </c>
      <c r="P304" t="s">
        <v>29095</v>
      </c>
      <c r="Q304" t="s">
        <v>29064</v>
      </c>
      <c r="R304" t="s">
        <v>29096</v>
      </c>
      <c r="S304" t="s">
        <v>29097</v>
      </c>
      <c r="T304" t="s">
        <v>29098</v>
      </c>
      <c r="U304" t="s">
        <v>29099</v>
      </c>
      <c r="V304" t="s">
        <v>26827</v>
      </c>
      <c r="W304" t="s">
        <v>29100</v>
      </c>
      <c r="X304" t="s">
        <v>27220</v>
      </c>
      <c r="Y304" t="s">
        <v>25890</v>
      </c>
      <c r="Z304" t="s">
        <v>29101</v>
      </c>
    </row>
    <row r="305" spans="1:26" x14ac:dyDescent="0.3">
      <c r="A305">
        <v>304</v>
      </c>
      <c r="B305" s="1">
        <v>45849.960868055554</v>
      </c>
      <c r="C305" s="1">
        <v>45849.960949074077</v>
      </c>
      <c r="D305" t="s">
        <v>4029</v>
      </c>
      <c r="E305" t="s">
        <v>4030</v>
      </c>
      <c r="F305" t="s">
        <v>4030</v>
      </c>
      <c r="G305">
        <v>6</v>
      </c>
      <c r="H305">
        <v>20</v>
      </c>
      <c r="I305" t="s">
        <v>29102</v>
      </c>
      <c r="J305" t="s">
        <v>29103</v>
      </c>
      <c r="K305" t="s">
        <v>29104</v>
      </c>
      <c r="L305" t="s">
        <v>29105</v>
      </c>
      <c r="M305" t="s">
        <v>29106</v>
      </c>
      <c r="N305" t="s">
        <v>27786</v>
      </c>
      <c r="O305" t="s">
        <v>28617</v>
      </c>
      <c r="P305" t="s">
        <v>27696</v>
      </c>
      <c r="Q305" t="s">
        <v>29064</v>
      </c>
      <c r="R305" t="s">
        <v>28443</v>
      </c>
      <c r="S305" t="s">
        <v>26776</v>
      </c>
      <c r="T305" t="s">
        <v>29107</v>
      </c>
      <c r="U305" t="s">
        <v>28194</v>
      </c>
      <c r="V305" t="s">
        <v>28021</v>
      </c>
      <c r="W305" t="s">
        <v>29108</v>
      </c>
      <c r="X305" t="s">
        <v>26615</v>
      </c>
      <c r="Y305" t="s">
        <v>29109</v>
      </c>
      <c r="Z305" t="s">
        <v>29110</v>
      </c>
    </row>
    <row r="306" spans="1:26" x14ac:dyDescent="0.3">
      <c r="A306">
        <v>305</v>
      </c>
      <c r="B306" s="1">
        <v>45849.989675925928</v>
      </c>
      <c r="C306" s="1">
        <v>45849.990173611113</v>
      </c>
      <c r="D306" t="s">
        <v>4009</v>
      </c>
      <c r="E306" t="s">
        <v>4010</v>
      </c>
      <c r="F306" t="s">
        <v>4010</v>
      </c>
      <c r="G306">
        <v>6</v>
      </c>
      <c r="H306">
        <v>31</v>
      </c>
      <c r="I306" t="s">
        <v>25676</v>
      </c>
      <c r="J306" t="s">
        <v>29111</v>
      </c>
      <c r="K306" t="s">
        <v>29112</v>
      </c>
      <c r="L306" t="s">
        <v>29113</v>
      </c>
      <c r="M306" t="s">
        <v>26361</v>
      </c>
      <c r="N306" t="s">
        <v>29114</v>
      </c>
      <c r="O306" t="s">
        <v>29115</v>
      </c>
      <c r="P306" t="s">
        <v>29116</v>
      </c>
      <c r="Q306" t="s">
        <v>29117</v>
      </c>
      <c r="R306" t="s">
        <v>29118</v>
      </c>
      <c r="S306" t="s">
        <v>29119</v>
      </c>
      <c r="T306" t="s">
        <v>29120</v>
      </c>
      <c r="U306" t="s">
        <v>29121</v>
      </c>
      <c r="V306" t="s">
        <v>28994</v>
      </c>
      <c r="W306" t="s">
        <v>29122</v>
      </c>
      <c r="X306" t="s">
        <v>27010</v>
      </c>
      <c r="Y306" t="s">
        <v>29123</v>
      </c>
      <c r="Z306" t="s">
        <v>29124</v>
      </c>
    </row>
    <row r="307" spans="1:26" x14ac:dyDescent="0.3">
      <c r="A307">
        <v>306</v>
      </c>
      <c r="B307" s="1">
        <v>45849.994837962964</v>
      </c>
      <c r="C307" s="1">
        <v>45849.994895833333</v>
      </c>
      <c r="D307" t="s">
        <v>3585</v>
      </c>
      <c r="E307" t="s">
        <v>3586</v>
      </c>
      <c r="F307" t="s">
        <v>3587</v>
      </c>
      <c r="G307">
        <v>8</v>
      </c>
      <c r="H307">
        <v>31</v>
      </c>
      <c r="I307" t="s">
        <v>29125</v>
      </c>
      <c r="J307" t="s">
        <v>29126</v>
      </c>
      <c r="K307" t="s">
        <v>29127</v>
      </c>
      <c r="L307" t="s">
        <v>29128</v>
      </c>
      <c r="M307" t="s">
        <v>29129</v>
      </c>
      <c r="N307" t="s">
        <v>25993</v>
      </c>
      <c r="O307" t="s">
        <v>29130</v>
      </c>
      <c r="P307" t="s">
        <v>29131</v>
      </c>
      <c r="Q307" t="s">
        <v>29132</v>
      </c>
      <c r="R307" t="s">
        <v>26535</v>
      </c>
      <c r="S307" t="s">
        <v>29133</v>
      </c>
      <c r="T307" t="s">
        <v>29134</v>
      </c>
      <c r="U307" t="s">
        <v>29135</v>
      </c>
      <c r="V307" t="s">
        <v>26135</v>
      </c>
      <c r="W307" t="s">
        <v>29136</v>
      </c>
      <c r="X307" t="s">
        <v>26052</v>
      </c>
      <c r="Y307" t="s">
        <v>26370</v>
      </c>
      <c r="Z307" t="s">
        <v>29137</v>
      </c>
    </row>
    <row r="308" spans="1:26" x14ac:dyDescent="0.3">
      <c r="A308">
        <v>307</v>
      </c>
      <c r="B308" s="1">
        <v>45849.995057870372</v>
      </c>
      <c r="C308" s="1">
        <v>45849.99527777778</v>
      </c>
      <c r="D308" t="s">
        <v>1195</v>
      </c>
      <c r="E308" t="s">
        <v>1196</v>
      </c>
      <c r="F308" t="s">
        <v>1196</v>
      </c>
      <c r="G308">
        <v>2</v>
      </c>
      <c r="H308">
        <v>34</v>
      </c>
      <c r="I308" t="s">
        <v>29138</v>
      </c>
      <c r="J308" t="s">
        <v>29139</v>
      </c>
      <c r="K308" t="s">
        <v>29140</v>
      </c>
      <c r="L308" t="s">
        <v>29141</v>
      </c>
      <c r="M308" t="s">
        <v>29142</v>
      </c>
      <c r="N308" t="s">
        <v>25809</v>
      </c>
      <c r="O308" t="s">
        <v>27867</v>
      </c>
      <c r="P308" t="s">
        <v>29143</v>
      </c>
      <c r="Q308" t="s">
        <v>29144</v>
      </c>
      <c r="R308" t="s">
        <v>26796</v>
      </c>
      <c r="S308" t="s">
        <v>22024</v>
      </c>
      <c r="T308" t="s">
        <v>26034</v>
      </c>
      <c r="U308" t="s">
        <v>25761</v>
      </c>
      <c r="V308" t="s">
        <v>26827</v>
      </c>
      <c r="W308" t="s">
        <v>29145</v>
      </c>
      <c r="X308" t="s">
        <v>27278</v>
      </c>
      <c r="Y308" t="s">
        <v>29146</v>
      </c>
      <c r="Z308" t="s">
        <v>29147</v>
      </c>
    </row>
    <row r="309" spans="1:26" x14ac:dyDescent="0.3">
      <c r="A309">
        <v>308</v>
      </c>
      <c r="B309" s="1">
        <v>45850.254907407405</v>
      </c>
      <c r="C309" s="1">
        <v>45850.265405092592</v>
      </c>
      <c r="D309" t="s">
        <v>3441</v>
      </c>
      <c r="E309" t="s">
        <v>3442</v>
      </c>
      <c r="F309" t="s">
        <v>12063</v>
      </c>
      <c r="G309">
        <v>8</v>
      </c>
      <c r="H309">
        <v>4</v>
      </c>
      <c r="I309" t="s">
        <v>28800</v>
      </c>
      <c r="J309" t="s">
        <v>29148</v>
      </c>
      <c r="K309" t="s">
        <v>29149</v>
      </c>
      <c r="L309" t="s">
        <v>29150</v>
      </c>
      <c r="M309" t="s">
        <v>29151</v>
      </c>
      <c r="N309" t="s">
        <v>29152</v>
      </c>
      <c r="O309" t="s">
        <v>28922</v>
      </c>
      <c r="P309" t="s">
        <v>27696</v>
      </c>
      <c r="Q309" t="s">
        <v>29153</v>
      </c>
      <c r="R309" t="s">
        <v>29154</v>
      </c>
      <c r="S309" t="s">
        <v>22024</v>
      </c>
      <c r="T309" t="s">
        <v>29155</v>
      </c>
      <c r="U309" t="s">
        <v>25887</v>
      </c>
      <c r="V309" t="s">
        <v>26827</v>
      </c>
      <c r="W309" t="s">
        <v>29156</v>
      </c>
      <c r="X309" t="s">
        <v>26052</v>
      </c>
      <c r="Y309" t="s">
        <v>29157</v>
      </c>
      <c r="Z309" t="s">
        <v>29158</v>
      </c>
    </row>
    <row r="310" spans="1:26" x14ac:dyDescent="0.3">
      <c r="A310">
        <v>309</v>
      </c>
      <c r="B310" s="1">
        <v>45850.534351851849</v>
      </c>
      <c r="C310" s="1">
        <v>45850.534641203703</v>
      </c>
      <c r="D310" t="s">
        <v>4141</v>
      </c>
      <c r="E310" t="s">
        <v>4142</v>
      </c>
      <c r="F310" t="s">
        <v>4142</v>
      </c>
      <c r="G310">
        <v>6</v>
      </c>
      <c r="H310">
        <v>36</v>
      </c>
      <c r="I310" t="s">
        <v>29159</v>
      </c>
      <c r="J310" t="s">
        <v>26386</v>
      </c>
      <c r="K310" t="s">
        <v>29160</v>
      </c>
      <c r="L310" t="s">
        <v>29161</v>
      </c>
      <c r="M310" t="s">
        <v>29162</v>
      </c>
      <c r="N310" t="s">
        <v>29163</v>
      </c>
      <c r="O310" t="s">
        <v>29164</v>
      </c>
      <c r="P310" t="s">
        <v>29165</v>
      </c>
      <c r="Q310" t="s">
        <v>29166</v>
      </c>
      <c r="R310" t="s">
        <v>29167</v>
      </c>
      <c r="S310" t="s">
        <v>29168</v>
      </c>
      <c r="T310" t="s">
        <v>29169</v>
      </c>
      <c r="U310" t="s">
        <v>29170</v>
      </c>
      <c r="V310" t="s">
        <v>26777</v>
      </c>
      <c r="W310" t="s">
        <v>29171</v>
      </c>
      <c r="X310" t="s">
        <v>26136</v>
      </c>
      <c r="Y310" t="s">
        <v>29172</v>
      </c>
      <c r="Z310" t="s">
        <v>29173</v>
      </c>
    </row>
    <row r="311" spans="1:26" x14ac:dyDescent="0.3">
      <c r="A311">
        <v>310</v>
      </c>
      <c r="B311" s="1">
        <v>45850.539872685185</v>
      </c>
      <c r="C311" s="1">
        <v>45850.55190972222</v>
      </c>
      <c r="D311" t="s">
        <v>928</v>
      </c>
      <c r="E311" t="s">
        <v>929</v>
      </c>
      <c r="F311" t="s">
        <v>929</v>
      </c>
      <c r="G311">
        <v>2</v>
      </c>
      <c r="H311">
        <v>31</v>
      </c>
      <c r="I311" t="s">
        <v>29174</v>
      </c>
      <c r="J311" t="s">
        <v>29175</v>
      </c>
      <c r="K311" t="s">
        <v>29176</v>
      </c>
      <c r="L311" t="s">
        <v>29177</v>
      </c>
      <c r="M311" t="s">
        <v>29178</v>
      </c>
      <c r="N311" t="s">
        <v>26059</v>
      </c>
      <c r="O311" t="s">
        <v>26031</v>
      </c>
      <c r="P311" t="s">
        <v>29179</v>
      </c>
      <c r="Q311" t="s">
        <v>29180</v>
      </c>
      <c r="R311" t="s">
        <v>29181</v>
      </c>
      <c r="S311" t="s">
        <v>29182</v>
      </c>
      <c r="T311" t="s">
        <v>29183</v>
      </c>
      <c r="U311" t="s">
        <v>29184</v>
      </c>
      <c r="V311" t="s">
        <v>26135</v>
      </c>
      <c r="W311" t="s">
        <v>29185</v>
      </c>
      <c r="X311" t="s">
        <v>26052</v>
      </c>
      <c r="Y311" t="s">
        <v>29186</v>
      </c>
      <c r="Z311" t="s">
        <v>29185</v>
      </c>
    </row>
    <row r="312" spans="1:26" x14ac:dyDescent="0.3">
      <c r="A312">
        <v>311</v>
      </c>
      <c r="B312" s="1">
        <v>45850.566562499997</v>
      </c>
      <c r="C312" s="1">
        <v>45850.569756944446</v>
      </c>
      <c r="D312" t="s">
        <v>4458</v>
      </c>
      <c r="E312" t="s">
        <v>4459</v>
      </c>
      <c r="F312" t="s">
        <v>4459</v>
      </c>
      <c r="G312">
        <v>7</v>
      </c>
      <c r="H312">
        <v>14</v>
      </c>
      <c r="I312" t="s">
        <v>29187</v>
      </c>
      <c r="J312" t="s">
        <v>29188</v>
      </c>
      <c r="K312" t="s">
        <v>29189</v>
      </c>
      <c r="L312" t="s">
        <v>28025</v>
      </c>
      <c r="M312" t="s">
        <v>29190</v>
      </c>
      <c r="N312" t="s">
        <v>28961</v>
      </c>
      <c r="O312" t="s">
        <v>29191</v>
      </c>
      <c r="P312" t="s">
        <v>27788</v>
      </c>
      <c r="Q312" t="s">
        <v>29192</v>
      </c>
      <c r="R312" t="s">
        <v>29193</v>
      </c>
      <c r="S312" t="s">
        <v>29194</v>
      </c>
      <c r="T312" t="s">
        <v>29195</v>
      </c>
      <c r="U312" t="s">
        <v>28118</v>
      </c>
      <c r="V312" t="s">
        <v>26812</v>
      </c>
      <c r="W312" t="s">
        <v>29196</v>
      </c>
      <c r="X312" t="s">
        <v>26841</v>
      </c>
      <c r="Y312" t="s">
        <v>29197</v>
      </c>
      <c r="Z312" t="s">
        <v>29198</v>
      </c>
    </row>
    <row r="313" spans="1:26" x14ac:dyDescent="0.3">
      <c r="A313">
        <v>312</v>
      </c>
      <c r="B313" s="1">
        <v>45850.59275462963</v>
      </c>
      <c r="C313" s="1">
        <v>45850.602129629631</v>
      </c>
      <c r="D313" t="s">
        <v>4178</v>
      </c>
      <c r="E313" t="s">
        <v>4179</v>
      </c>
      <c r="F313" t="s">
        <v>4180</v>
      </c>
      <c r="G313">
        <v>6</v>
      </c>
      <c r="H313">
        <v>2</v>
      </c>
      <c r="I313" t="s">
        <v>29199</v>
      </c>
      <c r="J313" t="s">
        <v>29200</v>
      </c>
      <c r="K313" t="s">
        <v>29201</v>
      </c>
      <c r="L313" t="s">
        <v>28025</v>
      </c>
      <c r="M313" t="s">
        <v>29202</v>
      </c>
      <c r="N313" t="s">
        <v>29203</v>
      </c>
      <c r="O313" t="s">
        <v>29204</v>
      </c>
      <c r="P313" t="s">
        <v>29205</v>
      </c>
      <c r="Q313" t="s">
        <v>29206</v>
      </c>
      <c r="R313" t="s">
        <v>29207</v>
      </c>
      <c r="S313" t="s">
        <v>22096</v>
      </c>
      <c r="T313" t="s">
        <v>29208</v>
      </c>
      <c r="U313" t="s">
        <v>14233</v>
      </c>
      <c r="V313" t="s">
        <v>27828</v>
      </c>
      <c r="W313" t="s">
        <v>29209</v>
      </c>
      <c r="X313" t="s">
        <v>26829</v>
      </c>
      <c r="Y313" t="s">
        <v>29210</v>
      </c>
      <c r="Z313" t="s">
        <v>29211</v>
      </c>
    </row>
    <row r="314" spans="1:26" x14ac:dyDescent="0.3">
      <c r="A314">
        <v>313</v>
      </c>
      <c r="B314" s="1">
        <v>45850.583993055552</v>
      </c>
      <c r="C314" s="1">
        <v>45850.605532407404</v>
      </c>
      <c r="D314" t="s">
        <v>1075</v>
      </c>
      <c r="E314" t="s">
        <v>1076</v>
      </c>
      <c r="F314" t="s">
        <v>1076</v>
      </c>
      <c r="G314">
        <v>2</v>
      </c>
      <c r="H314">
        <v>32</v>
      </c>
      <c r="I314" t="s">
        <v>25676</v>
      </c>
      <c r="J314" t="s">
        <v>29212</v>
      </c>
      <c r="K314" t="s">
        <v>29213</v>
      </c>
      <c r="L314" t="s">
        <v>29214</v>
      </c>
      <c r="M314" t="s">
        <v>29215</v>
      </c>
      <c r="N314" t="s">
        <v>25809</v>
      </c>
      <c r="O314" t="s">
        <v>29216</v>
      </c>
      <c r="P314" t="s">
        <v>29217</v>
      </c>
      <c r="Q314" t="s">
        <v>29218</v>
      </c>
      <c r="R314" t="s">
        <v>29219</v>
      </c>
      <c r="S314" t="s">
        <v>29220</v>
      </c>
      <c r="T314" t="s">
        <v>29221</v>
      </c>
      <c r="U314" t="s">
        <v>29222</v>
      </c>
      <c r="V314" t="s">
        <v>26135</v>
      </c>
      <c r="W314" t="s">
        <v>29223</v>
      </c>
      <c r="X314" t="s">
        <v>26052</v>
      </c>
      <c r="Y314" t="s">
        <v>29224</v>
      </c>
      <c r="Z314" t="s">
        <v>29223</v>
      </c>
    </row>
    <row r="315" spans="1:26" x14ac:dyDescent="0.3">
      <c r="A315">
        <v>314</v>
      </c>
      <c r="B315" s="1">
        <v>45850.66028935185</v>
      </c>
      <c r="C315" s="1">
        <v>45850.674722222226</v>
      </c>
      <c r="D315" t="s">
        <v>4441</v>
      </c>
      <c r="E315" t="s">
        <v>4442</v>
      </c>
      <c r="F315" t="s">
        <v>4442</v>
      </c>
      <c r="G315">
        <v>7</v>
      </c>
      <c r="H315">
        <v>3</v>
      </c>
      <c r="I315" t="s">
        <v>29225</v>
      </c>
      <c r="J315" t="s">
        <v>25831</v>
      </c>
      <c r="K315" t="s">
        <v>25641</v>
      </c>
      <c r="L315" t="s">
        <v>26455</v>
      </c>
      <c r="M315" t="s">
        <v>29226</v>
      </c>
      <c r="N315" t="s">
        <v>25754</v>
      </c>
      <c r="O315" t="s">
        <v>26185</v>
      </c>
      <c r="P315" t="s">
        <v>29227</v>
      </c>
      <c r="Q315" t="s">
        <v>29228</v>
      </c>
      <c r="R315" t="s">
        <v>29229</v>
      </c>
      <c r="S315" t="s">
        <v>29230</v>
      </c>
      <c r="T315" t="s">
        <v>29231</v>
      </c>
      <c r="U315" t="s">
        <v>14233</v>
      </c>
      <c r="V315" t="s">
        <v>26135</v>
      </c>
      <c r="W315" t="s">
        <v>26135</v>
      </c>
      <c r="X315" t="s">
        <v>26052</v>
      </c>
      <c r="Y315" t="s">
        <v>29232</v>
      </c>
      <c r="Z315" t="s">
        <v>29233</v>
      </c>
    </row>
    <row r="316" spans="1:26" x14ac:dyDescent="0.3">
      <c r="A316">
        <v>315</v>
      </c>
      <c r="B316" s="1">
        <v>45850.780648148146</v>
      </c>
      <c r="C316" s="1">
        <v>45850.796423611115</v>
      </c>
      <c r="D316" t="s">
        <v>4276</v>
      </c>
      <c r="E316" t="s">
        <v>4277</v>
      </c>
      <c r="F316" t="s">
        <v>4277</v>
      </c>
      <c r="G316">
        <v>7</v>
      </c>
      <c r="H316">
        <v>4</v>
      </c>
      <c r="I316" t="s">
        <v>29234</v>
      </c>
      <c r="J316" t="s">
        <v>26951</v>
      </c>
      <c r="K316" t="s">
        <v>29235</v>
      </c>
      <c r="L316" t="s">
        <v>29236</v>
      </c>
      <c r="M316" t="s">
        <v>29237</v>
      </c>
      <c r="N316" t="s">
        <v>25783</v>
      </c>
      <c r="O316" t="s">
        <v>29238</v>
      </c>
      <c r="P316" t="s">
        <v>29238</v>
      </c>
      <c r="Q316" t="s">
        <v>29239</v>
      </c>
      <c r="R316" t="s">
        <v>22486</v>
      </c>
      <c r="S316" t="s">
        <v>314</v>
      </c>
      <c r="T316" t="s">
        <v>21361</v>
      </c>
      <c r="U316" t="s">
        <v>12887</v>
      </c>
      <c r="V316" t="s">
        <v>26777</v>
      </c>
      <c r="W316" t="s">
        <v>29240</v>
      </c>
      <c r="X316" t="s">
        <v>26615</v>
      </c>
      <c r="Y316" t="s">
        <v>29241</v>
      </c>
      <c r="Z316" t="s">
        <v>29242</v>
      </c>
    </row>
    <row r="317" spans="1:26" x14ac:dyDescent="0.3">
      <c r="A317">
        <v>316</v>
      </c>
      <c r="B317" s="1">
        <v>45851.120625000003</v>
      </c>
      <c r="C317" s="1">
        <v>45851.13658564815</v>
      </c>
      <c r="D317" t="s">
        <v>2154</v>
      </c>
      <c r="E317" t="s">
        <v>2155</v>
      </c>
      <c r="F317" t="s">
        <v>2155</v>
      </c>
      <c r="G317">
        <v>4</v>
      </c>
      <c r="H317">
        <v>29</v>
      </c>
      <c r="I317" t="s">
        <v>29243</v>
      </c>
      <c r="J317" t="s">
        <v>29244</v>
      </c>
      <c r="K317" t="s">
        <v>29245</v>
      </c>
      <c r="L317" t="s">
        <v>29246</v>
      </c>
      <c r="M317" t="s">
        <v>29247</v>
      </c>
      <c r="N317" t="s">
        <v>25809</v>
      </c>
      <c r="O317" t="s">
        <v>29248</v>
      </c>
      <c r="P317" t="s">
        <v>29249</v>
      </c>
      <c r="Q317" t="s">
        <v>29250</v>
      </c>
      <c r="R317" t="s">
        <v>29251</v>
      </c>
      <c r="S317" t="s">
        <v>29252</v>
      </c>
      <c r="T317" t="s">
        <v>29253</v>
      </c>
      <c r="U317" t="s">
        <v>29254</v>
      </c>
      <c r="V317" t="s">
        <v>26827</v>
      </c>
      <c r="W317" t="s">
        <v>29255</v>
      </c>
      <c r="X317" t="s">
        <v>27324</v>
      </c>
      <c r="Y317" t="s">
        <v>29256</v>
      </c>
      <c r="Z317" t="s">
        <v>29257</v>
      </c>
    </row>
    <row r="318" spans="1:26" x14ac:dyDescent="0.3">
      <c r="A318">
        <v>317</v>
      </c>
      <c r="B318" s="1">
        <v>45851.397997685184</v>
      </c>
      <c r="C318" s="1">
        <v>45851.409895833334</v>
      </c>
      <c r="D318" t="s">
        <v>3178</v>
      </c>
      <c r="E318" t="s">
        <v>3179</v>
      </c>
      <c r="F318" t="s">
        <v>3179</v>
      </c>
      <c r="G318">
        <v>3</v>
      </c>
      <c r="H318">
        <v>5</v>
      </c>
      <c r="I318" t="s">
        <v>29187</v>
      </c>
      <c r="J318" t="s">
        <v>29258</v>
      </c>
      <c r="K318" t="s">
        <v>29259</v>
      </c>
      <c r="L318" t="s">
        <v>29260</v>
      </c>
      <c r="M318" t="s">
        <v>26043</v>
      </c>
      <c r="N318" t="s">
        <v>29261</v>
      </c>
      <c r="O318" t="s">
        <v>26520</v>
      </c>
      <c r="P318" t="s">
        <v>29262</v>
      </c>
      <c r="Q318" t="s">
        <v>29263</v>
      </c>
      <c r="R318" t="s">
        <v>28118</v>
      </c>
      <c r="S318" t="s">
        <v>29264</v>
      </c>
      <c r="T318" t="s">
        <v>29265</v>
      </c>
      <c r="U318" t="s">
        <v>29266</v>
      </c>
      <c r="V318" t="s">
        <v>27086</v>
      </c>
      <c r="W318" t="s">
        <v>29267</v>
      </c>
      <c r="X318" t="s">
        <v>26052</v>
      </c>
      <c r="Y318" t="s">
        <v>29268</v>
      </c>
      <c r="Z318" t="s">
        <v>29269</v>
      </c>
    </row>
    <row r="319" spans="1:26" x14ac:dyDescent="0.3">
      <c r="A319">
        <v>318</v>
      </c>
      <c r="B319" s="1">
        <v>45851.447997685187</v>
      </c>
      <c r="C319" s="1">
        <v>45851.472627314812</v>
      </c>
      <c r="D319" t="s">
        <v>3725</v>
      </c>
      <c r="E319" t="s">
        <v>3726</v>
      </c>
      <c r="F319" t="s">
        <v>3726</v>
      </c>
      <c r="G319">
        <v>8</v>
      </c>
      <c r="H319">
        <v>2</v>
      </c>
      <c r="I319" t="s">
        <v>29270</v>
      </c>
      <c r="J319" t="s">
        <v>27782</v>
      </c>
      <c r="K319" t="s">
        <v>29271</v>
      </c>
      <c r="L319" t="s">
        <v>29272</v>
      </c>
      <c r="M319" t="s">
        <v>29273</v>
      </c>
      <c r="N319" t="s">
        <v>25979</v>
      </c>
      <c r="O319" t="s">
        <v>28351</v>
      </c>
      <c r="P319" t="s">
        <v>27696</v>
      </c>
      <c r="Q319" t="s">
        <v>29274</v>
      </c>
      <c r="R319" t="s">
        <v>29275</v>
      </c>
      <c r="S319" t="s">
        <v>29276</v>
      </c>
      <c r="T319" t="s">
        <v>29277</v>
      </c>
      <c r="U319" t="s">
        <v>29278</v>
      </c>
      <c r="V319" t="s">
        <v>27828</v>
      </c>
      <c r="W319" t="s">
        <v>28154</v>
      </c>
      <c r="X319" t="s">
        <v>26136</v>
      </c>
      <c r="Y319" t="s">
        <v>28357</v>
      </c>
      <c r="Z319" t="s">
        <v>29279</v>
      </c>
    </row>
    <row r="320" spans="1:26" x14ac:dyDescent="0.3">
      <c r="A320">
        <v>319</v>
      </c>
      <c r="B320" s="1">
        <v>45851.517060185186</v>
      </c>
      <c r="C320" s="1">
        <v>45851.526886574073</v>
      </c>
      <c r="D320" t="s">
        <v>4209</v>
      </c>
      <c r="E320" t="s">
        <v>4210</v>
      </c>
      <c r="F320" t="s">
        <v>4210</v>
      </c>
      <c r="G320">
        <v>7</v>
      </c>
      <c r="H320">
        <v>40</v>
      </c>
      <c r="I320" t="s">
        <v>314</v>
      </c>
      <c r="J320" t="s">
        <v>29280</v>
      </c>
      <c r="K320" t="s">
        <v>29281</v>
      </c>
      <c r="L320" t="s">
        <v>29282</v>
      </c>
      <c r="M320" t="s">
        <v>29283</v>
      </c>
      <c r="N320" t="s">
        <v>25835</v>
      </c>
      <c r="O320" t="s">
        <v>29284</v>
      </c>
      <c r="P320" t="s">
        <v>28381</v>
      </c>
      <c r="Q320" t="s">
        <v>29285</v>
      </c>
      <c r="R320" t="s">
        <v>314</v>
      </c>
      <c r="S320" t="s">
        <v>20592</v>
      </c>
      <c r="T320" t="s">
        <v>29286</v>
      </c>
      <c r="U320" t="s">
        <v>14233</v>
      </c>
      <c r="V320" t="s">
        <v>26777</v>
      </c>
      <c r="W320" t="s">
        <v>26135</v>
      </c>
      <c r="X320" t="s">
        <v>27278</v>
      </c>
      <c r="Y320" t="s">
        <v>29287</v>
      </c>
      <c r="Z320" t="s">
        <v>29288</v>
      </c>
    </row>
    <row r="321" spans="1:26" x14ac:dyDescent="0.3">
      <c r="A321">
        <v>320</v>
      </c>
      <c r="B321" s="1">
        <v>45851.527592592596</v>
      </c>
      <c r="C321" s="1">
        <v>45851.545046296298</v>
      </c>
      <c r="D321" t="s">
        <v>4048</v>
      </c>
      <c r="E321" t="s">
        <v>4049</v>
      </c>
      <c r="F321" t="s">
        <v>4049</v>
      </c>
      <c r="G321">
        <v>6</v>
      </c>
      <c r="H321">
        <v>21</v>
      </c>
      <c r="I321" t="s">
        <v>29187</v>
      </c>
      <c r="J321" t="s">
        <v>29289</v>
      </c>
      <c r="K321" t="s">
        <v>29290</v>
      </c>
      <c r="L321" t="s">
        <v>29291</v>
      </c>
      <c r="M321" t="s">
        <v>29292</v>
      </c>
      <c r="N321" t="s">
        <v>26059</v>
      </c>
      <c r="O321" t="s">
        <v>29293</v>
      </c>
      <c r="P321" t="s">
        <v>29294</v>
      </c>
      <c r="Q321" t="s">
        <v>29295</v>
      </c>
      <c r="R321" t="s">
        <v>29296</v>
      </c>
      <c r="S321" t="s">
        <v>29297</v>
      </c>
      <c r="T321" t="s">
        <v>29298</v>
      </c>
      <c r="U321" t="s">
        <v>29299</v>
      </c>
      <c r="V321" t="s">
        <v>26135</v>
      </c>
      <c r="W321" t="s">
        <v>29300</v>
      </c>
      <c r="X321" t="s">
        <v>27324</v>
      </c>
      <c r="Y321" t="s">
        <v>29301</v>
      </c>
      <c r="Z321" t="s">
        <v>29302</v>
      </c>
    </row>
    <row r="322" spans="1:26" x14ac:dyDescent="0.3">
      <c r="A322">
        <v>321</v>
      </c>
      <c r="B322" s="1">
        <v>45851.567013888889</v>
      </c>
      <c r="C322" s="1">
        <v>45851.574201388888</v>
      </c>
      <c r="D322" t="s">
        <v>3792</v>
      </c>
      <c r="E322" t="s">
        <v>3793</v>
      </c>
      <c r="F322" t="s">
        <v>3793</v>
      </c>
      <c r="G322">
        <v>8</v>
      </c>
      <c r="H322">
        <v>17</v>
      </c>
      <c r="I322" t="s">
        <v>29303</v>
      </c>
      <c r="J322" t="s">
        <v>29304</v>
      </c>
      <c r="K322" t="s">
        <v>29305</v>
      </c>
      <c r="L322" t="s">
        <v>29306</v>
      </c>
      <c r="M322" t="s">
        <v>29307</v>
      </c>
      <c r="N322" t="s">
        <v>25783</v>
      </c>
      <c r="O322" t="s">
        <v>29308</v>
      </c>
      <c r="P322" t="s">
        <v>29309</v>
      </c>
      <c r="Q322" t="s">
        <v>29310</v>
      </c>
      <c r="R322" t="s">
        <v>29311</v>
      </c>
      <c r="S322" t="s">
        <v>29312</v>
      </c>
      <c r="T322" t="s">
        <v>29313</v>
      </c>
      <c r="U322" t="s">
        <v>14233</v>
      </c>
      <c r="V322" t="s">
        <v>27828</v>
      </c>
      <c r="W322" t="s">
        <v>28154</v>
      </c>
      <c r="X322" t="s">
        <v>26136</v>
      </c>
      <c r="Y322" t="s">
        <v>29314</v>
      </c>
      <c r="Z322" t="s">
        <v>29315</v>
      </c>
    </row>
    <row r="323" spans="1:26" x14ac:dyDescent="0.3">
      <c r="A323">
        <v>322</v>
      </c>
      <c r="B323" s="1">
        <v>45851.562789351854</v>
      </c>
      <c r="C323" s="1">
        <v>45851.589155092595</v>
      </c>
      <c r="D323" t="s">
        <v>3197</v>
      </c>
      <c r="E323" t="s">
        <v>3198</v>
      </c>
      <c r="F323" t="s">
        <v>3198</v>
      </c>
      <c r="G323">
        <v>3</v>
      </c>
      <c r="H323">
        <v>1</v>
      </c>
      <c r="I323" t="s">
        <v>29316</v>
      </c>
      <c r="J323" t="s">
        <v>29317</v>
      </c>
      <c r="K323" t="s">
        <v>29318</v>
      </c>
      <c r="L323" t="s">
        <v>29319</v>
      </c>
      <c r="M323" t="s">
        <v>29320</v>
      </c>
      <c r="N323" t="s">
        <v>26059</v>
      </c>
      <c r="O323" t="s">
        <v>29321</v>
      </c>
      <c r="P323" t="s">
        <v>26032</v>
      </c>
      <c r="Q323" t="s">
        <v>29322</v>
      </c>
      <c r="R323" t="s">
        <v>2631</v>
      </c>
      <c r="S323" t="s">
        <v>22270</v>
      </c>
      <c r="T323" t="s">
        <v>22272</v>
      </c>
      <c r="U323" t="s">
        <v>22271</v>
      </c>
      <c r="V323" t="s">
        <v>27086</v>
      </c>
      <c r="W323" t="s">
        <v>26052</v>
      </c>
      <c r="X323" t="s">
        <v>26052</v>
      </c>
      <c r="Y323" t="s">
        <v>29323</v>
      </c>
      <c r="Z323" t="s">
        <v>29324</v>
      </c>
    </row>
    <row r="324" spans="1:26" x14ac:dyDescent="0.3">
      <c r="A324">
        <v>323</v>
      </c>
      <c r="B324" s="1">
        <v>45851.60696759259</v>
      </c>
      <c r="C324" s="1">
        <v>45851.617199074077</v>
      </c>
      <c r="D324" t="s">
        <v>4509</v>
      </c>
      <c r="E324" t="s">
        <v>4510</v>
      </c>
      <c r="F324" t="s">
        <v>4510</v>
      </c>
      <c r="G324">
        <v>7</v>
      </c>
      <c r="H324">
        <v>13</v>
      </c>
      <c r="I324" t="s">
        <v>29325</v>
      </c>
      <c r="J324" t="s">
        <v>29326</v>
      </c>
      <c r="K324" t="s">
        <v>29327</v>
      </c>
      <c r="L324" t="s">
        <v>29328</v>
      </c>
      <c r="M324" t="s">
        <v>29329</v>
      </c>
      <c r="N324" t="s">
        <v>26116</v>
      </c>
      <c r="O324" t="s">
        <v>29330</v>
      </c>
      <c r="P324" t="s">
        <v>29331</v>
      </c>
      <c r="Q324" t="s">
        <v>29332</v>
      </c>
      <c r="R324" t="s">
        <v>29333</v>
      </c>
      <c r="S324" t="s">
        <v>29334</v>
      </c>
      <c r="T324" t="s">
        <v>29335</v>
      </c>
      <c r="U324" t="s">
        <v>29336</v>
      </c>
      <c r="V324" t="s">
        <v>26135</v>
      </c>
      <c r="W324" t="s">
        <v>29337</v>
      </c>
      <c r="X324" t="s">
        <v>26052</v>
      </c>
      <c r="Y324" t="s">
        <v>29338</v>
      </c>
      <c r="Z324" t="s">
        <v>29339</v>
      </c>
    </row>
    <row r="325" spans="1:26" x14ac:dyDescent="0.3">
      <c r="A325">
        <v>324</v>
      </c>
      <c r="B325" s="1">
        <v>45851.631226851852</v>
      </c>
      <c r="C325" s="1">
        <v>45851.635787037034</v>
      </c>
      <c r="D325" t="s">
        <v>3280</v>
      </c>
      <c r="E325" t="s">
        <v>3281</v>
      </c>
      <c r="F325" t="s">
        <v>3281</v>
      </c>
      <c r="G325">
        <v>3</v>
      </c>
      <c r="H325">
        <v>26</v>
      </c>
      <c r="I325" t="s">
        <v>26748</v>
      </c>
      <c r="J325" t="s">
        <v>27776</v>
      </c>
      <c r="K325" t="s">
        <v>26544</v>
      </c>
      <c r="L325" t="s">
        <v>26545</v>
      </c>
      <c r="M325" t="s">
        <v>26546</v>
      </c>
      <c r="N325" t="s">
        <v>26547</v>
      </c>
      <c r="O325" t="s">
        <v>26548</v>
      </c>
      <c r="P325" t="s">
        <v>29340</v>
      </c>
      <c r="Q325" t="s">
        <v>29341</v>
      </c>
      <c r="R325" t="s">
        <v>25676</v>
      </c>
      <c r="S325" t="s">
        <v>20592</v>
      </c>
      <c r="T325" t="s">
        <v>16918</v>
      </c>
      <c r="U325" t="s">
        <v>14233</v>
      </c>
      <c r="V325" t="s">
        <v>26135</v>
      </c>
      <c r="W325" t="s">
        <v>25840</v>
      </c>
      <c r="X325" t="s">
        <v>27010</v>
      </c>
      <c r="Y325" t="s">
        <v>25805</v>
      </c>
      <c r="Z325" t="s">
        <v>25842</v>
      </c>
    </row>
    <row r="326" spans="1:26" x14ac:dyDescent="0.3">
      <c r="A326">
        <v>325</v>
      </c>
      <c r="B326" s="1">
        <v>45851.642256944448</v>
      </c>
      <c r="C326" s="1">
        <v>45851.642337962963</v>
      </c>
      <c r="D326" t="s">
        <v>3289</v>
      </c>
      <c r="E326" t="s">
        <v>3290</v>
      </c>
      <c r="F326" t="s">
        <v>3290</v>
      </c>
      <c r="G326">
        <v>3</v>
      </c>
      <c r="H326">
        <v>27</v>
      </c>
      <c r="I326" t="s">
        <v>25876</v>
      </c>
      <c r="J326" t="s">
        <v>29342</v>
      </c>
      <c r="K326" t="s">
        <v>29343</v>
      </c>
      <c r="L326" t="s">
        <v>29344</v>
      </c>
      <c r="M326" t="s">
        <v>29345</v>
      </c>
      <c r="N326" t="s">
        <v>26059</v>
      </c>
      <c r="O326" t="s">
        <v>26031</v>
      </c>
      <c r="P326" t="s">
        <v>26032</v>
      </c>
      <c r="Q326" t="s">
        <v>29346</v>
      </c>
      <c r="R326" t="s">
        <v>26019</v>
      </c>
      <c r="S326" t="s">
        <v>29347</v>
      </c>
      <c r="T326" t="s">
        <v>28864</v>
      </c>
      <c r="U326" t="s">
        <v>26022</v>
      </c>
      <c r="V326" t="s">
        <v>27620</v>
      </c>
      <c r="W326" t="s">
        <v>29348</v>
      </c>
      <c r="X326" t="s">
        <v>27324</v>
      </c>
      <c r="Y326" t="s">
        <v>29349</v>
      </c>
      <c r="Z326" t="s">
        <v>29350</v>
      </c>
    </row>
    <row r="327" spans="1:26" x14ac:dyDescent="0.3">
      <c r="A327">
        <v>326</v>
      </c>
      <c r="B327" s="1">
        <v>45851.726493055554</v>
      </c>
      <c r="C327" s="1">
        <v>45851.745486111111</v>
      </c>
      <c r="D327" t="s">
        <v>14435</v>
      </c>
      <c r="E327" t="s">
        <v>14436</v>
      </c>
      <c r="F327" t="s">
        <v>14436</v>
      </c>
      <c r="G327">
        <v>7</v>
      </c>
      <c r="H327">
        <v>16</v>
      </c>
      <c r="I327" t="s">
        <v>29351</v>
      </c>
      <c r="J327" t="s">
        <v>29352</v>
      </c>
      <c r="K327" t="s">
        <v>29353</v>
      </c>
      <c r="L327" t="s">
        <v>29354</v>
      </c>
      <c r="M327" t="s">
        <v>29355</v>
      </c>
      <c r="N327" t="s">
        <v>27285</v>
      </c>
      <c r="O327" t="s">
        <v>29356</v>
      </c>
      <c r="P327" t="s">
        <v>29357</v>
      </c>
      <c r="Q327" t="s">
        <v>29358</v>
      </c>
      <c r="R327" t="s">
        <v>29359</v>
      </c>
      <c r="S327" t="s">
        <v>29360</v>
      </c>
      <c r="T327" t="s">
        <v>29361</v>
      </c>
      <c r="U327" t="s">
        <v>29362</v>
      </c>
      <c r="V327" t="s">
        <v>26777</v>
      </c>
      <c r="W327" t="s">
        <v>29363</v>
      </c>
      <c r="X327" t="s">
        <v>26052</v>
      </c>
      <c r="Y327" t="s">
        <v>29364</v>
      </c>
      <c r="Z327" t="s">
        <v>29365</v>
      </c>
    </row>
    <row r="328" spans="1:26" x14ac:dyDescent="0.3">
      <c r="A328">
        <v>327</v>
      </c>
      <c r="B328" s="1">
        <v>45851.745625000003</v>
      </c>
      <c r="C328" s="1">
        <v>45851.754583333335</v>
      </c>
      <c r="D328" t="s">
        <v>4131</v>
      </c>
      <c r="E328" t="s">
        <v>4132</v>
      </c>
      <c r="F328" t="s">
        <v>4132</v>
      </c>
      <c r="G328">
        <v>6</v>
      </c>
      <c r="H328">
        <v>27</v>
      </c>
      <c r="I328" t="s">
        <v>29366</v>
      </c>
      <c r="J328" t="s">
        <v>29367</v>
      </c>
      <c r="K328" t="s">
        <v>29368</v>
      </c>
      <c r="L328" t="s">
        <v>29369</v>
      </c>
      <c r="M328" t="s">
        <v>27813</v>
      </c>
      <c r="N328" t="s">
        <v>25809</v>
      </c>
      <c r="O328" t="s">
        <v>29370</v>
      </c>
      <c r="P328" t="s">
        <v>27696</v>
      </c>
      <c r="Q328" t="s">
        <v>29371</v>
      </c>
      <c r="R328" t="s">
        <v>29372</v>
      </c>
      <c r="S328" t="s">
        <v>29373</v>
      </c>
      <c r="T328" t="s">
        <v>29374</v>
      </c>
      <c r="U328" t="s">
        <v>29375</v>
      </c>
      <c r="V328" t="s">
        <v>27086</v>
      </c>
      <c r="W328" t="s">
        <v>29376</v>
      </c>
      <c r="X328" t="s">
        <v>26052</v>
      </c>
      <c r="Y328" t="s">
        <v>29377</v>
      </c>
      <c r="Z328" t="s">
        <v>29378</v>
      </c>
    </row>
    <row r="329" spans="1:26" x14ac:dyDescent="0.3">
      <c r="A329">
        <v>328</v>
      </c>
      <c r="B329" s="1">
        <v>45851.776435185187</v>
      </c>
      <c r="C329" s="1">
        <v>45851.776469907411</v>
      </c>
      <c r="D329" t="s">
        <v>3257</v>
      </c>
      <c r="E329" t="s">
        <v>3258</v>
      </c>
      <c r="F329" t="s">
        <v>3258</v>
      </c>
      <c r="G329">
        <v>3</v>
      </c>
      <c r="H329">
        <v>9</v>
      </c>
      <c r="I329" t="s">
        <v>29379</v>
      </c>
      <c r="J329" t="s">
        <v>29380</v>
      </c>
      <c r="K329" t="s">
        <v>29381</v>
      </c>
      <c r="L329" t="s">
        <v>29382</v>
      </c>
      <c r="M329" t="s">
        <v>29383</v>
      </c>
      <c r="N329" t="s">
        <v>26059</v>
      </c>
      <c r="O329" t="s">
        <v>29384</v>
      </c>
      <c r="P329" t="s">
        <v>29385</v>
      </c>
      <c r="Q329" t="s">
        <v>29386</v>
      </c>
      <c r="R329" t="s">
        <v>21156</v>
      </c>
      <c r="S329" t="s">
        <v>29387</v>
      </c>
      <c r="T329" t="s">
        <v>29388</v>
      </c>
      <c r="U329" t="s">
        <v>14233</v>
      </c>
      <c r="V329" t="s">
        <v>26827</v>
      </c>
      <c r="W329" t="s">
        <v>29389</v>
      </c>
      <c r="X329" t="s">
        <v>26052</v>
      </c>
      <c r="Y329" t="s">
        <v>29390</v>
      </c>
      <c r="Z329" t="s">
        <v>29391</v>
      </c>
    </row>
    <row r="330" spans="1:26" x14ac:dyDescent="0.3">
      <c r="A330">
        <v>329</v>
      </c>
      <c r="B330" s="1">
        <v>45851.798113425924</v>
      </c>
      <c r="C330" s="1">
        <v>45851.798159722224</v>
      </c>
      <c r="D330" t="s">
        <v>3311</v>
      </c>
      <c r="E330" t="s">
        <v>3312</v>
      </c>
      <c r="F330" t="s">
        <v>29392</v>
      </c>
      <c r="G330">
        <v>3</v>
      </c>
      <c r="H330">
        <v>21</v>
      </c>
      <c r="I330" t="s">
        <v>29393</v>
      </c>
      <c r="J330" t="s">
        <v>29394</v>
      </c>
      <c r="K330" t="s">
        <v>29395</v>
      </c>
      <c r="L330" t="s">
        <v>29396</v>
      </c>
      <c r="M330" t="s">
        <v>29397</v>
      </c>
      <c r="N330" t="s">
        <v>26059</v>
      </c>
      <c r="O330" t="s">
        <v>29398</v>
      </c>
      <c r="P330" t="s">
        <v>29399</v>
      </c>
      <c r="Q330" t="s">
        <v>29400</v>
      </c>
      <c r="R330" t="s">
        <v>26019</v>
      </c>
      <c r="S330" t="s">
        <v>29401</v>
      </c>
      <c r="T330" t="s">
        <v>29402</v>
      </c>
      <c r="U330" t="s">
        <v>29403</v>
      </c>
      <c r="V330" t="s">
        <v>26976</v>
      </c>
      <c r="W330" t="s">
        <v>29404</v>
      </c>
      <c r="X330" t="s">
        <v>26052</v>
      </c>
      <c r="Y330" t="s">
        <v>29405</v>
      </c>
      <c r="Z330" t="s">
        <v>29406</v>
      </c>
    </row>
    <row r="331" spans="1:26" x14ac:dyDescent="0.3">
      <c r="A331">
        <v>330</v>
      </c>
      <c r="B331" s="1">
        <v>45851.783020833333</v>
      </c>
      <c r="C331" s="1">
        <v>45851.809247685182</v>
      </c>
      <c r="D331" t="s">
        <v>3473</v>
      </c>
      <c r="E331" t="s">
        <v>3474</v>
      </c>
      <c r="F331" t="s">
        <v>3474</v>
      </c>
      <c r="G331">
        <v>8</v>
      </c>
      <c r="H331">
        <v>9</v>
      </c>
      <c r="I331" t="s">
        <v>28982</v>
      </c>
      <c r="J331" t="s">
        <v>29407</v>
      </c>
      <c r="K331" t="s">
        <v>29408</v>
      </c>
      <c r="L331" t="s">
        <v>29260</v>
      </c>
      <c r="M331" t="s">
        <v>29409</v>
      </c>
      <c r="N331" t="s">
        <v>25835</v>
      </c>
      <c r="O331" t="s">
        <v>29410</v>
      </c>
      <c r="P331" t="s">
        <v>29411</v>
      </c>
      <c r="Q331" t="s">
        <v>29412</v>
      </c>
      <c r="R331" t="s">
        <v>314</v>
      </c>
      <c r="S331" t="s">
        <v>22024</v>
      </c>
      <c r="T331" t="s">
        <v>29413</v>
      </c>
      <c r="U331" t="s">
        <v>14233</v>
      </c>
      <c r="V331" t="s">
        <v>26135</v>
      </c>
      <c r="W331" t="s">
        <v>29414</v>
      </c>
      <c r="X331" t="s">
        <v>26615</v>
      </c>
      <c r="Y331" t="s">
        <v>29415</v>
      </c>
      <c r="Z331" t="s">
        <v>29416</v>
      </c>
    </row>
    <row r="332" spans="1:26" x14ac:dyDescent="0.3">
      <c r="A332">
        <v>331</v>
      </c>
      <c r="B332" s="1">
        <v>45851.803981481484</v>
      </c>
      <c r="C332" s="1">
        <v>45851.825671296298</v>
      </c>
      <c r="D332" t="s">
        <v>3330</v>
      </c>
      <c r="E332" t="s">
        <v>3331</v>
      </c>
      <c r="F332" t="s">
        <v>3331</v>
      </c>
      <c r="G332">
        <v>3</v>
      </c>
      <c r="H332">
        <v>13</v>
      </c>
      <c r="I332" t="s">
        <v>29417</v>
      </c>
      <c r="J332" t="s">
        <v>29418</v>
      </c>
      <c r="K332" t="s">
        <v>29419</v>
      </c>
      <c r="L332" t="s">
        <v>29420</v>
      </c>
      <c r="M332" t="s">
        <v>29421</v>
      </c>
      <c r="N332" t="s">
        <v>29422</v>
      </c>
      <c r="O332" t="s">
        <v>29423</v>
      </c>
      <c r="P332" t="s">
        <v>29424</v>
      </c>
      <c r="Q332" t="s">
        <v>29425</v>
      </c>
      <c r="R332" t="s">
        <v>29426</v>
      </c>
      <c r="S332" t="s">
        <v>29427</v>
      </c>
      <c r="T332" t="s">
        <v>29428</v>
      </c>
      <c r="U332" t="s">
        <v>14233</v>
      </c>
      <c r="V332" t="s">
        <v>26135</v>
      </c>
      <c r="W332" t="s">
        <v>29429</v>
      </c>
      <c r="X332" t="s">
        <v>26052</v>
      </c>
      <c r="Y332" t="s">
        <v>29430</v>
      </c>
      <c r="Z332" t="s">
        <v>29431</v>
      </c>
    </row>
    <row r="333" spans="1:26" x14ac:dyDescent="0.3">
      <c r="A333">
        <v>332</v>
      </c>
      <c r="B333" s="1">
        <v>45851.84101851852</v>
      </c>
      <c r="C333" s="1">
        <v>45851.842418981483</v>
      </c>
      <c r="D333" t="s">
        <v>3511</v>
      </c>
      <c r="E333" t="s">
        <v>3512</v>
      </c>
      <c r="F333" t="s">
        <v>12121</v>
      </c>
      <c r="G333">
        <v>8</v>
      </c>
      <c r="H333">
        <v>16</v>
      </c>
      <c r="I333" t="s">
        <v>25676</v>
      </c>
      <c r="J333" t="s">
        <v>29432</v>
      </c>
      <c r="K333" t="s">
        <v>29433</v>
      </c>
      <c r="L333" t="s">
        <v>29434</v>
      </c>
      <c r="M333" t="s">
        <v>29435</v>
      </c>
      <c r="N333" t="s">
        <v>25809</v>
      </c>
      <c r="O333" t="s">
        <v>26520</v>
      </c>
      <c r="P333" t="s">
        <v>29436</v>
      </c>
      <c r="Q333" t="s">
        <v>29437</v>
      </c>
      <c r="R333" t="s">
        <v>28807</v>
      </c>
      <c r="S333" t="s">
        <v>29438</v>
      </c>
      <c r="T333" t="s">
        <v>29439</v>
      </c>
      <c r="U333" t="s">
        <v>29440</v>
      </c>
      <c r="V333" t="s">
        <v>26777</v>
      </c>
      <c r="W333" t="s">
        <v>29441</v>
      </c>
      <c r="X333" t="s">
        <v>26615</v>
      </c>
      <c r="Y333" t="s">
        <v>29442</v>
      </c>
      <c r="Z333" t="s">
        <v>29442</v>
      </c>
    </row>
    <row r="334" spans="1:26" x14ac:dyDescent="0.3">
      <c r="A334">
        <v>333</v>
      </c>
      <c r="B334" s="1">
        <v>45851.87228009259</v>
      </c>
      <c r="C334" s="1">
        <v>45851.881157407406</v>
      </c>
      <c r="D334" t="s">
        <v>3891</v>
      </c>
      <c r="E334" t="s">
        <v>3892</v>
      </c>
      <c r="F334" t="s">
        <v>3892</v>
      </c>
      <c r="G334">
        <v>6</v>
      </c>
      <c r="H334">
        <v>37</v>
      </c>
      <c r="I334" t="s">
        <v>29443</v>
      </c>
      <c r="J334" t="s">
        <v>29443</v>
      </c>
      <c r="K334" t="s">
        <v>29443</v>
      </c>
      <c r="L334" t="s">
        <v>29443</v>
      </c>
      <c r="M334" t="s">
        <v>29443</v>
      </c>
      <c r="N334" t="s">
        <v>29443</v>
      </c>
      <c r="O334" t="s">
        <v>29443</v>
      </c>
      <c r="P334" t="s">
        <v>29443</v>
      </c>
      <c r="Q334" t="s">
        <v>29443</v>
      </c>
      <c r="R334" t="s">
        <v>29443</v>
      </c>
      <c r="S334" t="s">
        <v>29443</v>
      </c>
      <c r="T334" t="s">
        <v>29443</v>
      </c>
      <c r="U334" t="s">
        <v>29443</v>
      </c>
      <c r="V334" t="s">
        <v>26777</v>
      </c>
      <c r="W334" t="s">
        <v>29444</v>
      </c>
      <c r="X334" t="s">
        <v>26052</v>
      </c>
      <c r="Y334" t="s">
        <v>29445</v>
      </c>
      <c r="Z334" t="s">
        <v>29446</v>
      </c>
    </row>
    <row r="335" spans="1:26" x14ac:dyDescent="0.3">
      <c r="A335">
        <v>334</v>
      </c>
      <c r="B335" s="1">
        <v>45851.860856481479</v>
      </c>
      <c r="C335" s="1">
        <v>45851.896631944444</v>
      </c>
      <c r="D335" t="s">
        <v>3210</v>
      </c>
      <c r="E335" t="s">
        <v>3211</v>
      </c>
      <c r="F335" t="s">
        <v>3211</v>
      </c>
      <c r="G335">
        <v>3</v>
      </c>
      <c r="H335">
        <v>35</v>
      </c>
      <c r="I335" t="s">
        <v>29447</v>
      </c>
      <c r="J335" t="s">
        <v>29448</v>
      </c>
      <c r="K335" t="s">
        <v>29449</v>
      </c>
      <c r="L335" t="s">
        <v>29450</v>
      </c>
      <c r="M335" t="s">
        <v>29451</v>
      </c>
      <c r="N335" t="s">
        <v>29452</v>
      </c>
      <c r="O335" t="s">
        <v>29453</v>
      </c>
      <c r="P335" t="s">
        <v>29454</v>
      </c>
      <c r="Q335" t="s">
        <v>29455</v>
      </c>
      <c r="R335" t="s">
        <v>29456</v>
      </c>
      <c r="S335" t="s">
        <v>29457</v>
      </c>
      <c r="T335" t="s">
        <v>29458</v>
      </c>
      <c r="U335" t="s">
        <v>29459</v>
      </c>
      <c r="V335" t="s">
        <v>26135</v>
      </c>
      <c r="W335" t="s">
        <v>29460</v>
      </c>
      <c r="X335" t="s">
        <v>26136</v>
      </c>
      <c r="Y335" t="s">
        <v>29461</v>
      </c>
      <c r="Z335" t="s">
        <v>26052</v>
      </c>
    </row>
    <row r="336" spans="1:26" x14ac:dyDescent="0.3">
      <c r="A336">
        <v>335</v>
      </c>
      <c r="B336" s="1">
        <v>45851.885277777779</v>
      </c>
      <c r="C336" s="1">
        <v>45851.898657407408</v>
      </c>
      <c r="D336" t="s">
        <v>1183</v>
      </c>
      <c r="E336" t="s">
        <v>1184</v>
      </c>
      <c r="F336" t="s">
        <v>29462</v>
      </c>
      <c r="G336">
        <v>2</v>
      </c>
      <c r="H336">
        <v>30</v>
      </c>
      <c r="I336" t="s">
        <v>25676</v>
      </c>
      <c r="J336" t="s">
        <v>25676</v>
      </c>
      <c r="K336" t="s">
        <v>25714</v>
      </c>
      <c r="L336" t="s">
        <v>29463</v>
      </c>
      <c r="M336" t="s">
        <v>29464</v>
      </c>
      <c r="N336" t="s">
        <v>29465</v>
      </c>
      <c r="O336" t="s">
        <v>29466</v>
      </c>
      <c r="P336" t="s">
        <v>29467</v>
      </c>
      <c r="Q336" t="s">
        <v>29468</v>
      </c>
      <c r="R336" t="s">
        <v>26019</v>
      </c>
      <c r="S336" t="s">
        <v>26020</v>
      </c>
      <c r="T336" t="s">
        <v>29469</v>
      </c>
      <c r="U336" t="s">
        <v>27443</v>
      </c>
      <c r="V336" t="s">
        <v>26135</v>
      </c>
      <c r="W336" t="s">
        <v>29470</v>
      </c>
      <c r="X336" t="s">
        <v>26052</v>
      </c>
      <c r="Y336" t="s">
        <v>29471</v>
      </c>
      <c r="Z336" t="s">
        <v>29472</v>
      </c>
    </row>
    <row r="337" spans="1:26" x14ac:dyDescent="0.3">
      <c r="A337">
        <v>336</v>
      </c>
      <c r="B337" s="1">
        <v>45851.92328703704</v>
      </c>
      <c r="C337" s="1">
        <v>45851.935763888891</v>
      </c>
      <c r="D337" t="s">
        <v>3528</v>
      </c>
      <c r="E337" t="s">
        <v>3529</v>
      </c>
      <c r="F337" t="s">
        <v>3530</v>
      </c>
      <c r="G337">
        <v>8</v>
      </c>
      <c r="H337">
        <v>13</v>
      </c>
      <c r="I337" t="s">
        <v>29473</v>
      </c>
      <c r="J337" t="s">
        <v>29474</v>
      </c>
      <c r="K337" t="s">
        <v>29368</v>
      </c>
      <c r="L337" t="s">
        <v>29369</v>
      </c>
      <c r="M337" t="s">
        <v>29475</v>
      </c>
      <c r="N337" t="s">
        <v>28961</v>
      </c>
      <c r="O337" t="s">
        <v>29476</v>
      </c>
      <c r="P337" t="s">
        <v>29477</v>
      </c>
      <c r="Q337" t="s">
        <v>29478</v>
      </c>
      <c r="R337" t="s">
        <v>29479</v>
      </c>
      <c r="S337" t="s">
        <v>29480</v>
      </c>
      <c r="T337" t="s">
        <v>29481</v>
      </c>
      <c r="U337" t="s">
        <v>29482</v>
      </c>
      <c r="V337" t="s">
        <v>27086</v>
      </c>
      <c r="W337" t="s">
        <v>29483</v>
      </c>
      <c r="X337" t="s">
        <v>29484</v>
      </c>
      <c r="Y337" t="s">
        <v>29485</v>
      </c>
      <c r="Z337" t="s">
        <v>29486</v>
      </c>
    </row>
    <row r="338" spans="1:26" x14ac:dyDescent="0.3">
      <c r="A338">
        <v>337</v>
      </c>
      <c r="B338" s="1">
        <v>45851.959282407406</v>
      </c>
      <c r="C338" s="1">
        <v>45851.959351851852</v>
      </c>
      <c r="D338" t="s">
        <v>5489</v>
      </c>
      <c r="E338" t="s">
        <v>5490</v>
      </c>
      <c r="F338" t="s">
        <v>5490</v>
      </c>
      <c r="G338">
        <v>2</v>
      </c>
      <c r="H338">
        <v>20</v>
      </c>
      <c r="I338" t="s">
        <v>25676</v>
      </c>
      <c r="J338" t="s">
        <v>29487</v>
      </c>
      <c r="K338" t="s">
        <v>29488</v>
      </c>
      <c r="L338" t="s">
        <v>29489</v>
      </c>
      <c r="M338" t="s">
        <v>29490</v>
      </c>
      <c r="N338" t="s">
        <v>25835</v>
      </c>
      <c r="O338" t="s">
        <v>26327</v>
      </c>
      <c r="P338" t="s">
        <v>29491</v>
      </c>
      <c r="Q338" t="s">
        <v>29492</v>
      </c>
      <c r="R338" t="s">
        <v>29493</v>
      </c>
      <c r="S338" t="s">
        <v>29494</v>
      </c>
      <c r="T338" t="s">
        <v>29495</v>
      </c>
      <c r="U338" t="s">
        <v>26354</v>
      </c>
      <c r="V338" t="s">
        <v>26827</v>
      </c>
      <c r="W338" t="s">
        <v>29496</v>
      </c>
      <c r="X338" t="s">
        <v>26052</v>
      </c>
      <c r="Y338" t="s">
        <v>29497</v>
      </c>
      <c r="Z338" t="s">
        <v>29498</v>
      </c>
    </row>
    <row r="339" spans="1:26" x14ac:dyDescent="0.3">
      <c r="A339">
        <v>338</v>
      </c>
      <c r="B339" s="1">
        <v>45851.940937500003</v>
      </c>
      <c r="C339" s="1">
        <v>45851.964108796295</v>
      </c>
      <c r="D339" t="s">
        <v>4477</v>
      </c>
      <c r="E339" t="s">
        <v>4478</v>
      </c>
      <c r="F339" t="s">
        <v>12651</v>
      </c>
      <c r="G339">
        <v>7</v>
      </c>
      <c r="H339">
        <v>38</v>
      </c>
      <c r="I339" t="s">
        <v>28982</v>
      </c>
      <c r="J339" t="s">
        <v>29499</v>
      </c>
      <c r="K339" t="s">
        <v>29500</v>
      </c>
      <c r="L339" t="s">
        <v>29260</v>
      </c>
      <c r="M339" t="s">
        <v>29501</v>
      </c>
      <c r="N339" t="s">
        <v>29502</v>
      </c>
      <c r="O339" t="s">
        <v>29476</v>
      </c>
      <c r="P339" t="s">
        <v>29477</v>
      </c>
      <c r="Q339" t="s">
        <v>29503</v>
      </c>
      <c r="R339" t="s">
        <v>29504</v>
      </c>
      <c r="S339" t="s">
        <v>29505</v>
      </c>
      <c r="T339" t="s">
        <v>29506</v>
      </c>
      <c r="U339" t="s">
        <v>29507</v>
      </c>
      <c r="V339" t="s">
        <v>26135</v>
      </c>
      <c r="W339" t="s">
        <v>26648</v>
      </c>
      <c r="X339" t="s">
        <v>26052</v>
      </c>
      <c r="Y339" t="s">
        <v>26136</v>
      </c>
      <c r="Z339" t="s">
        <v>26052</v>
      </c>
    </row>
    <row r="340" spans="1:26" x14ac:dyDescent="0.3">
      <c r="A340">
        <v>339</v>
      </c>
      <c r="B340" s="1">
        <v>45851.969085648147</v>
      </c>
      <c r="C340" s="1">
        <v>45851.97724537037</v>
      </c>
      <c r="D340" t="s">
        <v>3490</v>
      </c>
      <c r="E340" t="s">
        <v>3491</v>
      </c>
      <c r="F340" t="s">
        <v>3491</v>
      </c>
      <c r="G340">
        <v>8</v>
      </c>
      <c r="H340">
        <v>29</v>
      </c>
      <c r="I340" t="s">
        <v>29366</v>
      </c>
      <c r="J340" t="s">
        <v>29508</v>
      </c>
      <c r="K340" t="s">
        <v>29509</v>
      </c>
      <c r="L340" t="s">
        <v>29510</v>
      </c>
      <c r="M340" t="s">
        <v>29511</v>
      </c>
      <c r="N340" t="s">
        <v>28961</v>
      </c>
      <c r="O340" t="s">
        <v>29476</v>
      </c>
      <c r="P340" t="s">
        <v>29512</v>
      </c>
      <c r="Q340" t="s">
        <v>29513</v>
      </c>
      <c r="R340" t="s">
        <v>28902</v>
      </c>
      <c r="S340" t="s">
        <v>314</v>
      </c>
      <c r="T340" t="s">
        <v>28205</v>
      </c>
      <c r="U340" t="s">
        <v>14233</v>
      </c>
      <c r="V340" t="s">
        <v>27620</v>
      </c>
      <c r="W340" t="s">
        <v>29514</v>
      </c>
      <c r="X340" t="s">
        <v>26829</v>
      </c>
      <c r="Y340" t="s">
        <v>29515</v>
      </c>
      <c r="Z340" t="s">
        <v>29516</v>
      </c>
    </row>
    <row r="341" spans="1:26" x14ac:dyDescent="0.3">
      <c r="A341">
        <v>340</v>
      </c>
      <c r="B341" s="1">
        <v>45851.971087962964</v>
      </c>
      <c r="C341" s="1">
        <v>45851.982071759259</v>
      </c>
      <c r="D341" t="s">
        <v>4544</v>
      </c>
      <c r="E341" t="s">
        <v>4545</v>
      </c>
      <c r="F341" t="s">
        <v>12245</v>
      </c>
      <c r="G341">
        <v>6</v>
      </c>
      <c r="H341">
        <v>18</v>
      </c>
      <c r="I341" t="s">
        <v>29517</v>
      </c>
      <c r="J341" t="s">
        <v>29518</v>
      </c>
      <c r="K341" t="s">
        <v>29519</v>
      </c>
      <c r="L341" t="s">
        <v>29520</v>
      </c>
      <c r="M341" t="s">
        <v>29521</v>
      </c>
      <c r="N341" t="s">
        <v>29522</v>
      </c>
      <c r="O341" t="s">
        <v>29523</v>
      </c>
      <c r="P341" t="s">
        <v>29524</v>
      </c>
      <c r="Q341" t="s">
        <v>29525</v>
      </c>
      <c r="R341" t="s">
        <v>29526</v>
      </c>
      <c r="S341" t="s">
        <v>29527</v>
      </c>
      <c r="T341" t="s">
        <v>25777</v>
      </c>
      <c r="U341" t="s">
        <v>29528</v>
      </c>
      <c r="V341" t="s">
        <v>26135</v>
      </c>
      <c r="W341" t="s">
        <v>26052</v>
      </c>
      <c r="X341" t="s">
        <v>27360</v>
      </c>
      <c r="Y341" t="s">
        <v>29529</v>
      </c>
      <c r="Z341" t="s">
        <v>29530</v>
      </c>
    </row>
    <row r="342" spans="1:26" x14ac:dyDescent="0.3">
      <c r="A342">
        <v>341</v>
      </c>
      <c r="B342" s="1">
        <v>45851.990648148145</v>
      </c>
      <c r="C342" s="1">
        <v>45851.995856481481</v>
      </c>
      <c r="D342" t="s">
        <v>3540</v>
      </c>
      <c r="E342" t="s">
        <v>3541</v>
      </c>
      <c r="F342" t="s">
        <v>3542</v>
      </c>
      <c r="G342">
        <v>8</v>
      </c>
      <c r="H342">
        <v>30</v>
      </c>
      <c r="I342" t="s">
        <v>25853</v>
      </c>
      <c r="J342" t="s">
        <v>27782</v>
      </c>
      <c r="K342" t="s">
        <v>29531</v>
      </c>
      <c r="L342" t="s">
        <v>29532</v>
      </c>
      <c r="M342" t="s">
        <v>29533</v>
      </c>
      <c r="N342" t="s">
        <v>27786</v>
      </c>
      <c r="O342" t="s">
        <v>27787</v>
      </c>
      <c r="P342" t="s">
        <v>28606</v>
      </c>
      <c r="Q342" t="s">
        <v>29534</v>
      </c>
      <c r="R342" t="s">
        <v>21156</v>
      </c>
      <c r="S342" t="s">
        <v>314</v>
      </c>
      <c r="T342" t="s">
        <v>29535</v>
      </c>
      <c r="U342" t="s">
        <v>29536</v>
      </c>
      <c r="V342" t="s">
        <v>27086</v>
      </c>
      <c r="W342" t="s">
        <v>29537</v>
      </c>
      <c r="X342" t="s">
        <v>26615</v>
      </c>
      <c r="Y342" t="s">
        <v>29538</v>
      </c>
      <c r="Z342" t="s">
        <v>29539</v>
      </c>
    </row>
    <row r="343" spans="1:26" x14ac:dyDescent="0.3">
      <c r="A343">
        <v>342</v>
      </c>
      <c r="B343" s="1">
        <v>45852.041828703703</v>
      </c>
      <c r="C343" s="1">
        <v>45852.046875</v>
      </c>
      <c r="D343" t="s">
        <v>1473</v>
      </c>
      <c r="E343" t="s">
        <v>1474</v>
      </c>
      <c r="F343" t="s">
        <v>29540</v>
      </c>
      <c r="G343">
        <v>1</v>
      </c>
      <c r="H343">
        <v>21</v>
      </c>
      <c r="I343" t="s">
        <v>314</v>
      </c>
      <c r="J343" t="s">
        <v>22096</v>
      </c>
      <c r="K343" t="s">
        <v>29541</v>
      </c>
      <c r="L343" t="s">
        <v>28730</v>
      </c>
      <c r="M343" t="s">
        <v>28731</v>
      </c>
      <c r="N343" t="s">
        <v>25809</v>
      </c>
      <c r="O343" t="s">
        <v>28732</v>
      </c>
      <c r="P343" t="s">
        <v>28813</v>
      </c>
      <c r="Q343" t="s">
        <v>29542</v>
      </c>
      <c r="R343" t="s">
        <v>29543</v>
      </c>
      <c r="S343" t="s">
        <v>20582</v>
      </c>
      <c r="T343" t="s">
        <v>16918</v>
      </c>
      <c r="U343" t="s">
        <v>14233</v>
      </c>
      <c r="V343" t="s">
        <v>26135</v>
      </c>
      <c r="W343" t="s">
        <v>25840</v>
      </c>
      <c r="X343" t="s">
        <v>27010</v>
      </c>
      <c r="Y343" t="s">
        <v>29544</v>
      </c>
      <c r="Z343" t="s">
        <v>29545</v>
      </c>
    </row>
    <row r="344" spans="1:26" x14ac:dyDescent="0.3">
      <c r="A344">
        <v>343</v>
      </c>
      <c r="B344" s="1">
        <v>45852.29828703704</v>
      </c>
      <c r="C344" s="1">
        <v>45852.304930555554</v>
      </c>
      <c r="D344" t="s">
        <v>3300</v>
      </c>
      <c r="E344" t="s">
        <v>3301</v>
      </c>
      <c r="F344" t="s">
        <v>3301</v>
      </c>
      <c r="G344">
        <v>3</v>
      </c>
      <c r="H344">
        <v>11</v>
      </c>
      <c r="I344" t="s">
        <v>29546</v>
      </c>
      <c r="J344" t="s">
        <v>29547</v>
      </c>
      <c r="K344" t="s">
        <v>29368</v>
      </c>
      <c r="L344" t="s">
        <v>29369</v>
      </c>
      <c r="M344" t="s">
        <v>29548</v>
      </c>
      <c r="N344" t="s">
        <v>29549</v>
      </c>
      <c r="O344" t="s">
        <v>29550</v>
      </c>
      <c r="P344" t="s">
        <v>29477</v>
      </c>
      <c r="Q344" t="s">
        <v>29551</v>
      </c>
      <c r="R344" t="s">
        <v>29552</v>
      </c>
      <c r="S344" t="s">
        <v>4340</v>
      </c>
      <c r="T344" t="s">
        <v>26314</v>
      </c>
      <c r="U344" t="s">
        <v>14233</v>
      </c>
      <c r="V344" t="s">
        <v>26135</v>
      </c>
      <c r="W344" t="s">
        <v>29553</v>
      </c>
      <c r="X344" t="s">
        <v>26052</v>
      </c>
      <c r="Y344" t="s">
        <v>26812</v>
      </c>
      <c r="Z344" t="s">
        <v>28101</v>
      </c>
    </row>
    <row r="345" spans="1:26" x14ac:dyDescent="0.3">
      <c r="A345">
        <v>344</v>
      </c>
      <c r="B345" s="1">
        <v>45852.311481481483</v>
      </c>
      <c r="C345" s="1">
        <v>45852.320254629631</v>
      </c>
      <c r="D345" t="s">
        <v>4217</v>
      </c>
      <c r="E345" t="s">
        <v>4218</v>
      </c>
      <c r="F345" t="s">
        <v>4219</v>
      </c>
      <c r="G345">
        <v>7</v>
      </c>
      <c r="H345">
        <v>37</v>
      </c>
      <c r="I345" t="s">
        <v>29554</v>
      </c>
      <c r="J345" t="s">
        <v>29555</v>
      </c>
      <c r="K345" t="s">
        <v>29556</v>
      </c>
      <c r="L345" t="s">
        <v>29260</v>
      </c>
      <c r="M345" t="s">
        <v>29557</v>
      </c>
      <c r="N345" t="s">
        <v>27044</v>
      </c>
      <c r="O345" t="s">
        <v>29558</v>
      </c>
      <c r="P345" t="s">
        <v>29477</v>
      </c>
      <c r="Q345" t="s">
        <v>29559</v>
      </c>
      <c r="R345" t="s">
        <v>26019</v>
      </c>
      <c r="S345" t="s">
        <v>29560</v>
      </c>
      <c r="T345" t="s">
        <v>26021</v>
      </c>
      <c r="U345" t="s">
        <v>26035</v>
      </c>
      <c r="V345" t="s">
        <v>27002</v>
      </c>
      <c r="W345" t="s">
        <v>29561</v>
      </c>
      <c r="X345" t="s">
        <v>27324</v>
      </c>
      <c r="Y345" t="s">
        <v>29497</v>
      </c>
      <c r="Z345" t="s">
        <v>29562</v>
      </c>
    </row>
    <row r="346" spans="1:26" x14ac:dyDescent="0.3">
      <c r="A346">
        <v>345</v>
      </c>
      <c r="B346" s="1">
        <v>45852.316840277781</v>
      </c>
      <c r="C346" s="1">
        <v>45852.327187499999</v>
      </c>
      <c r="D346" t="s">
        <v>3739</v>
      </c>
      <c r="E346" t="s">
        <v>3740</v>
      </c>
      <c r="F346" t="s">
        <v>3740</v>
      </c>
      <c r="G346">
        <v>8</v>
      </c>
      <c r="H346">
        <v>15</v>
      </c>
      <c r="I346" t="s">
        <v>25676</v>
      </c>
      <c r="J346" t="s">
        <v>29563</v>
      </c>
      <c r="K346" t="s">
        <v>29564</v>
      </c>
      <c r="L346" t="s">
        <v>29565</v>
      </c>
      <c r="M346" t="s">
        <v>29566</v>
      </c>
      <c r="N346" t="s">
        <v>25993</v>
      </c>
      <c r="O346" t="s">
        <v>29567</v>
      </c>
      <c r="P346" t="s">
        <v>29568</v>
      </c>
      <c r="Q346" t="s">
        <v>29569</v>
      </c>
      <c r="R346" t="s">
        <v>20592</v>
      </c>
      <c r="S346" t="s">
        <v>29570</v>
      </c>
      <c r="T346" t="s">
        <v>29571</v>
      </c>
      <c r="U346" t="s">
        <v>14233</v>
      </c>
      <c r="V346" t="s">
        <v>26135</v>
      </c>
      <c r="W346" t="s">
        <v>26135</v>
      </c>
      <c r="X346" t="s">
        <v>26052</v>
      </c>
      <c r="Y346" t="s">
        <v>25890</v>
      </c>
      <c r="Z346" t="s">
        <v>29572</v>
      </c>
    </row>
    <row r="347" spans="1:26" x14ac:dyDescent="0.3">
      <c r="A347">
        <v>346</v>
      </c>
      <c r="B347" s="1">
        <v>45852.768738425926</v>
      </c>
      <c r="C347" s="1">
        <v>45852.777754629627</v>
      </c>
      <c r="D347" t="s">
        <v>4201</v>
      </c>
      <c r="E347" t="s">
        <v>4202</v>
      </c>
      <c r="F347" t="s">
        <v>16103</v>
      </c>
      <c r="G347">
        <v>7</v>
      </c>
      <c r="H347">
        <v>1</v>
      </c>
      <c r="I347" t="s">
        <v>29573</v>
      </c>
      <c r="J347" t="s">
        <v>29574</v>
      </c>
      <c r="K347" t="s">
        <v>29575</v>
      </c>
      <c r="L347" t="s">
        <v>29576</v>
      </c>
      <c r="M347" t="s">
        <v>29577</v>
      </c>
      <c r="N347" t="s">
        <v>29577</v>
      </c>
      <c r="O347" t="s">
        <v>29578</v>
      </c>
      <c r="P347" t="s">
        <v>29579</v>
      </c>
      <c r="Q347" t="s">
        <v>29580</v>
      </c>
      <c r="R347" t="s">
        <v>21805</v>
      </c>
      <c r="S347" t="s">
        <v>20593</v>
      </c>
      <c r="T347" t="s">
        <v>29581</v>
      </c>
      <c r="U347" t="s">
        <v>14233</v>
      </c>
      <c r="V347" t="s">
        <v>26135</v>
      </c>
      <c r="W347" t="s">
        <v>29582</v>
      </c>
      <c r="X347" t="s">
        <v>26841</v>
      </c>
      <c r="Y347" t="s">
        <v>29583</v>
      </c>
      <c r="Z347" t="s">
        <v>29584</v>
      </c>
    </row>
    <row r="348" spans="1:26" x14ac:dyDescent="0.3">
      <c r="A348">
        <v>347</v>
      </c>
      <c r="B348" s="1">
        <v>45853.355543981481</v>
      </c>
      <c r="C348" s="1">
        <v>45853.371828703705</v>
      </c>
      <c r="D348" t="s">
        <v>2144</v>
      </c>
      <c r="E348" t="s">
        <v>2145</v>
      </c>
      <c r="F348" t="s">
        <v>2145</v>
      </c>
      <c r="G348">
        <v>4</v>
      </c>
      <c r="H348">
        <v>13</v>
      </c>
      <c r="I348" t="s">
        <v>25676</v>
      </c>
      <c r="J348" t="s">
        <v>29585</v>
      </c>
      <c r="K348" t="s">
        <v>29586</v>
      </c>
      <c r="L348" t="s">
        <v>29587</v>
      </c>
      <c r="M348" t="s">
        <v>29588</v>
      </c>
      <c r="N348" t="s">
        <v>25809</v>
      </c>
      <c r="O348" t="s">
        <v>29589</v>
      </c>
      <c r="P348" t="s">
        <v>29590</v>
      </c>
      <c r="Q348" t="s">
        <v>29591</v>
      </c>
      <c r="R348" t="s">
        <v>29592</v>
      </c>
      <c r="S348" t="s">
        <v>29593</v>
      </c>
      <c r="T348" t="s">
        <v>29594</v>
      </c>
      <c r="U348" t="s">
        <v>29595</v>
      </c>
      <c r="V348" t="s">
        <v>26135</v>
      </c>
      <c r="W348" t="s">
        <v>29596</v>
      </c>
      <c r="X348" t="s">
        <v>26052</v>
      </c>
      <c r="Y348" t="s">
        <v>29597</v>
      </c>
      <c r="Z348" t="s">
        <v>29598</v>
      </c>
    </row>
    <row r="349" spans="1:26" x14ac:dyDescent="0.3">
      <c r="A349">
        <v>348</v>
      </c>
      <c r="B349" s="1">
        <v>45853.710648148146</v>
      </c>
      <c r="C349" s="1">
        <v>45853.71947916667</v>
      </c>
      <c r="D349" t="s">
        <v>3096</v>
      </c>
      <c r="E349" t="s">
        <v>3097</v>
      </c>
      <c r="F349" t="s">
        <v>3098</v>
      </c>
      <c r="G349">
        <v>3</v>
      </c>
      <c r="H349">
        <v>31</v>
      </c>
      <c r="I349" t="s">
        <v>29599</v>
      </c>
      <c r="J349" t="s">
        <v>29600</v>
      </c>
      <c r="K349" t="s">
        <v>29601</v>
      </c>
      <c r="L349" t="s">
        <v>29602</v>
      </c>
      <c r="M349" t="s">
        <v>29603</v>
      </c>
      <c r="N349" t="s">
        <v>25979</v>
      </c>
      <c r="O349" t="s">
        <v>26520</v>
      </c>
      <c r="P349" t="s">
        <v>27369</v>
      </c>
      <c r="Q349" t="s">
        <v>29604</v>
      </c>
      <c r="R349" t="s">
        <v>28076</v>
      </c>
      <c r="S349" t="s">
        <v>28332</v>
      </c>
      <c r="T349" t="s">
        <v>29605</v>
      </c>
      <c r="U349" t="s">
        <v>14233</v>
      </c>
      <c r="V349" t="s">
        <v>26135</v>
      </c>
      <c r="W349" t="s">
        <v>29606</v>
      </c>
      <c r="X349" t="s">
        <v>26052</v>
      </c>
      <c r="Y349" t="s">
        <v>28334</v>
      </c>
      <c r="Z349" t="s">
        <v>29606</v>
      </c>
    </row>
    <row r="350" spans="1:26" x14ac:dyDescent="0.3">
      <c r="A350">
        <v>349</v>
      </c>
      <c r="B350" s="1">
        <v>45853.897870370369</v>
      </c>
      <c r="C350" s="1">
        <v>45853.902986111112</v>
      </c>
      <c r="D350" t="s">
        <v>4345</v>
      </c>
      <c r="E350" t="s">
        <v>4346</v>
      </c>
      <c r="F350" t="s">
        <v>4346</v>
      </c>
      <c r="G350">
        <v>7</v>
      </c>
      <c r="H350">
        <v>10</v>
      </c>
      <c r="I350" t="s">
        <v>29607</v>
      </c>
      <c r="J350" t="s">
        <v>29608</v>
      </c>
      <c r="K350" t="s">
        <v>29609</v>
      </c>
      <c r="L350" t="s">
        <v>29610</v>
      </c>
      <c r="M350" t="s">
        <v>29611</v>
      </c>
      <c r="N350" t="s">
        <v>25835</v>
      </c>
      <c r="O350" t="s">
        <v>29612</v>
      </c>
      <c r="P350" t="s">
        <v>29613</v>
      </c>
      <c r="Q350" t="s">
        <v>29614</v>
      </c>
      <c r="R350" t="s">
        <v>29615</v>
      </c>
      <c r="S350" t="s">
        <v>29616</v>
      </c>
      <c r="T350" t="s">
        <v>29617</v>
      </c>
      <c r="U350" t="s">
        <v>29618</v>
      </c>
      <c r="V350" t="s">
        <v>26135</v>
      </c>
      <c r="W350" t="s">
        <v>28154</v>
      </c>
      <c r="X350" t="s">
        <v>27278</v>
      </c>
      <c r="Y350" t="s">
        <v>29619</v>
      </c>
      <c r="Z350" t="s">
        <v>29620</v>
      </c>
    </row>
    <row r="351" spans="1:26" x14ac:dyDescent="0.3">
      <c r="A351">
        <v>350</v>
      </c>
      <c r="B351" s="1">
        <v>45854.544062499997</v>
      </c>
      <c r="C351" s="1">
        <v>45854.544108796297</v>
      </c>
      <c r="D351" t="s">
        <v>1230</v>
      </c>
      <c r="E351" t="s">
        <v>1231</v>
      </c>
      <c r="F351" t="s">
        <v>29621</v>
      </c>
      <c r="G351">
        <v>1</v>
      </c>
      <c r="H351">
        <v>8</v>
      </c>
      <c r="I351" t="s">
        <v>26570</v>
      </c>
      <c r="J351" t="s">
        <v>29622</v>
      </c>
      <c r="K351" t="s">
        <v>29623</v>
      </c>
      <c r="L351" t="s">
        <v>29260</v>
      </c>
      <c r="M351" t="s">
        <v>29624</v>
      </c>
      <c r="N351" t="s">
        <v>27044</v>
      </c>
      <c r="O351" t="s">
        <v>29625</v>
      </c>
      <c r="P351" t="s">
        <v>29477</v>
      </c>
      <c r="Q351" t="s">
        <v>29626</v>
      </c>
      <c r="R351" t="s">
        <v>314</v>
      </c>
      <c r="S351" t="s">
        <v>27686</v>
      </c>
      <c r="T351" t="s">
        <v>29627</v>
      </c>
      <c r="U351" t="s">
        <v>25761</v>
      </c>
      <c r="V351" t="s">
        <v>26812</v>
      </c>
      <c r="W351" t="s">
        <v>25840</v>
      </c>
      <c r="X351" t="s">
        <v>27010</v>
      </c>
      <c r="Y351" t="s">
        <v>27598</v>
      </c>
      <c r="Z351" t="s">
        <v>29628</v>
      </c>
    </row>
    <row r="352" spans="1:26" x14ac:dyDescent="0.3">
      <c r="A352">
        <v>351</v>
      </c>
      <c r="B352" s="1">
        <v>45854.767384259256</v>
      </c>
      <c r="C352" s="1">
        <v>45854.773935185185</v>
      </c>
      <c r="D352" t="s">
        <v>4406</v>
      </c>
      <c r="E352" t="s">
        <v>4407</v>
      </c>
      <c r="F352" t="s">
        <v>4408</v>
      </c>
      <c r="G352">
        <v>7</v>
      </c>
      <c r="H352">
        <v>8</v>
      </c>
      <c r="I352" t="s">
        <v>29629</v>
      </c>
      <c r="J352" t="s">
        <v>29630</v>
      </c>
      <c r="K352" t="s">
        <v>29631</v>
      </c>
      <c r="L352" t="s">
        <v>29632</v>
      </c>
      <c r="M352" t="s">
        <v>29633</v>
      </c>
      <c r="N352" t="s">
        <v>29634</v>
      </c>
      <c r="O352" t="s">
        <v>29635</v>
      </c>
      <c r="P352" t="s">
        <v>29636</v>
      </c>
      <c r="Q352" t="s">
        <v>29637</v>
      </c>
      <c r="R352" t="s">
        <v>29638</v>
      </c>
      <c r="S352" t="s">
        <v>29639</v>
      </c>
      <c r="T352" t="s">
        <v>29640</v>
      </c>
      <c r="U352" t="s">
        <v>29641</v>
      </c>
      <c r="V352" t="s">
        <v>26135</v>
      </c>
      <c r="W352" t="s">
        <v>29642</v>
      </c>
      <c r="X352" t="s">
        <v>27984</v>
      </c>
      <c r="Y352" t="s">
        <v>29643</v>
      </c>
      <c r="Z352" t="s">
        <v>29644</v>
      </c>
    </row>
    <row r="353" spans="1:26" x14ac:dyDescent="0.3">
      <c r="A353">
        <v>352</v>
      </c>
      <c r="B353" s="1">
        <v>45854.774675925924</v>
      </c>
      <c r="C353" s="1">
        <v>45854.774710648147</v>
      </c>
      <c r="D353" t="s">
        <v>3987</v>
      </c>
      <c r="E353" t="s">
        <v>3988</v>
      </c>
      <c r="F353" t="s">
        <v>3988</v>
      </c>
      <c r="G353">
        <v>6</v>
      </c>
      <c r="H353">
        <v>13</v>
      </c>
      <c r="I353" t="s">
        <v>20712</v>
      </c>
      <c r="J353" t="s">
        <v>29645</v>
      </c>
      <c r="K353" t="s">
        <v>29646</v>
      </c>
      <c r="L353" t="s">
        <v>29647</v>
      </c>
      <c r="M353" t="s">
        <v>29648</v>
      </c>
      <c r="N353" t="s">
        <v>26030</v>
      </c>
      <c r="O353" t="s">
        <v>29649</v>
      </c>
      <c r="P353" t="s">
        <v>29650</v>
      </c>
      <c r="Q353" t="s">
        <v>29651</v>
      </c>
      <c r="R353" t="s">
        <v>29652</v>
      </c>
      <c r="S353" t="s">
        <v>29653</v>
      </c>
      <c r="T353" t="s">
        <v>28873</v>
      </c>
      <c r="U353" t="s">
        <v>14233</v>
      </c>
      <c r="V353" t="s">
        <v>26135</v>
      </c>
      <c r="W353" t="s">
        <v>29654</v>
      </c>
      <c r="X353" t="s">
        <v>26052</v>
      </c>
      <c r="Y353" t="s">
        <v>29655</v>
      </c>
      <c r="Z353" t="s">
        <v>29654</v>
      </c>
    </row>
    <row r="354" spans="1:26" x14ac:dyDescent="0.3">
      <c r="A354">
        <v>353</v>
      </c>
      <c r="B354" s="1">
        <v>45854.773414351854</v>
      </c>
      <c r="C354" s="1">
        <v>45854.782233796293</v>
      </c>
      <c r="D354" t="s">
        <v>3520</v>
      </c>
      <c r="E354" t="s">
        <v>3521</v>
      </c>
      <c r="F354" t="s">
        <v>3521</v>
      </c>
      <c r="G354">
        <v>8</v>
      </c>
      <c r="H354">
        <v>6</v>
      </c>
      <c r="I354" t="s">
        <v>20741</v>
      </c>
      <c r="J354" t="s">
        <v>29656</v>
      </c>
      <c r="K354" t="s">
        <v>29657</v>
      </c>
      <c r="L354" t="s">
        <v>29658</v>
      </c>
      <c r="M354" t="s">
        <v>29659</v>
      </c>
      <c r="N354" t="s">
        <v>25979</v>
      </c>
      <c r="O354" t="s">
        <v>29660</v>
      </c>
      <c r="P354" t="s">
        <v>29661</v>
      </c>
      <c r="Q354" t="s">
        <v>29662</v>
      </c>
      <c r="R354" t="s">
        <v>29663</v>
      </c>
      <c r="S354" t="s">
        <v>29664</v>
      </c>
      <c r="T354" t="s">
        <v>29665</v>
      </c>
      <c r="U354" t="s">
        <v>29666</v>
      </c>
      <c r="V354" t="s">
        <v>27086</v>
      </c>
      <c r="W354" t="s">
        <v>29667</v>
      </c>
      <c r="X354" t="s">
        <v>27360</v>
      </c>
      <c r="Y354" t="s">
        <v>29668</v>
      </c>
      <c r="Z354" t="s">
        <v>29669</v>
      </c>
    </row>
    <row r="355" spans="1:26" x14ac:dyDescent="0.3">
      <c r="A355">
        <v>354</v>
      </c>
      <c r="B355" s="1">
        <v>45854.793078703704</v>
      </c>
      <c r="C355" s="1">
        <v>45854.79314814815</v>
      </c>
      <c r="D355" t="s">
        <v>4614</v>
      </c>
      <c r="E355" t="s">
        <v>4615</v>
      </c>
      <c r="F355" t="s">
        <v>4616</v>
      </c>
      <c r="G355">
        <v>14</v>
      </c>
      <c r="H355">
        <v>12</v>
      </c>
      <c r="I355" t="s">
        <v>25676</v>
      </c>
      <c r="J355" t="s">
        <v>29670</v>
      </c>
      <c r="K355" t="s">
        <v>29671</v>
      </c>
      <c r="L355" t="s">
        <v>29672</v>
      </c>
      <c r="M355" t="s">
        <v>29673</v>
      </c>
      <c r="N355" t="s">
        <v>26059</v>
      </c>
      <c r="O355" t="s">
        <v>26494</v>
      </c>
      <c r="P355" t="s">
        <v>29674</v>
      </c>
      <c r="Q355" t="s">
        <v>29675</v>
      </c>
      <c r="R355" t="s">
        <v>29676</v>
      </c>
      <c r="S355" t="s">
        <v>29677</v>
      </c>
      <c r="T355" t="s">
        <v>29678</v>
      </c>
      <c r="U355" t="s">
        <v>29679</v>
      </c>
      <c r="V355" t="s">
        <v>27620</v>
      </c>
      <c r="W355" t="s">
        <v>29680</v>
      </c>
      <c r="X355" t="s">
        <v>27220</v>
      </c>
      <c r="Y355" t="s">
        <v>29681</v>
      </c>
      <c r="Z355" t="s">
        <v>29680</v>
      </c>
    </row>
    <row r="356" spans="1:26" x14ac:dyDescent="0.3">
      <c r="A356">
        <v>355</v>
      </c>
      <c r="B356" s="1">
        <v>45854.967557870368</v>
      </c>
      <c r="C356" s="1">
        <v>45854.974629629629</v>
      </c>
      <c r="D356" t="s">
        <v>4065</v>
      </c>
      <c r="E356" t="s">
        <v>4066</v>
      </c>
      <c r="F356" t="s">
        <v>4066</v>
      </c>
      <c r="G356">
        <v>6</v>
      </c>
      <c r="H356">
        <v>22</v>
      </c>
      <c r="I356" t="s">
        <v>29682</v>
      </c>
      <c r="J356" t="s">
        <v>29683</v>
      </c>
      <c r="K356" t="s">
        <v>26654</v>
      </c>
      <c r="L356" t="s">
        <v>29684</v>
      </c>
      <c r="M356" t="s">
        <v>29685</v>
      </c>
      <c r="N356" t="s">
        <v>29686</v>
      </c>
      <c r="O356" t="s">
        <v>29687</v>
      </c>
      <c r="P356" t="s">
        <v>29688</v>
      </c>
      <c r="Q356" t="s">
        <v>26659</v>
      </c>
      <c r="R356" t="s">
        <v>21021</v>
      </c>
      <c r="S356" t="s">
        <v>29689</v>
      </c>
      <c r="T356" t="s">
        <v>26660</v>
      </c>
      <c r="U356" t="s">
        <v>14233</v>
      </c>
      <c r="V356" t="s">
        <v>27086</v>
      </c>
      <c r="W356" t="s">
        <v>29690</v>
      </c>
      <c r="X356" t="s">
        <v>26052</v>
      </c>
      <c r="Y356" t="s">
        <v>29691</v>
      </c>
      <c r="Z356" t="s">
        <v>29692</v>
      </c>
    </row>
    <row r="357" spans="1:26" x14ac:dyDescent="0.3">
      <c r="A357">
        <v>356</v>
      </c>
      <c r="B357" s="1">
        <v>45855.394803240742</v>
      </c>
      <c r="C357" s="1">
        <v>45855.399212962962</v>
      </c>
      <c r="D357" t="s">
        <v>316</v>
      </c>
      <c r="E357" t="s">
        <v>317</v>
      </c>
      <c r="F357" t="s">
        <v>317</v>
      </c>
      <c r="G357">
        <v>11</v>
      </c>
      <c r="H357">
        <v>29</v>
      </c>
      <c r="I357" t="s">
        <v>29693</v>
      </c>
      <c r="J357" t="s">
        <v>29694</v>
      </c>
      <c r="K357" t="s">
        <v>29695</v>
      </c>
      <c r="L357" t="s">
        <v>29696</v>
      </c>
      <c r="M357" t="s">
        <v>29697</v>
      </c>
      <c r="N357" t="s">
        <v>29698</v>
      </c>
      <c r="O357" t="s">
        <v>29699</v>
      </c>
      <c r="P357" t="s">
        <v>29477</v>
      </c>
      <c r="Q357" t="s">
        <v>29700</v>
      </c>
      <c r="R357" t="s">
        <v>29701</v>
      </c>
      <c r="S357" t="s">
        <v>29702</v>
      </c>
      <c r="T357" t="s">
        <v>29703</v>
      </c>
      <c r="U357" t="s">
        <v>29704</v>
      </c>
      <c r="V357" t="s">
        <v>26135</v>
      </c>
      <c r="W357" t="s">
        <v>29705</v>
      </c>
      <c r="X357" t="s">
        <v>26052</v>
      </c>
      <c r="Y357" t="s">
        <v>29706</v>
      </c>
      <c r="Z357" t="s">
        <v>29707</v>
      </c>
    </row>
    <row r="358" spans="1:26" x14ac:dyDescent="0.3">
      <c r="A358">
        <v>357</v>
      </c>
      <c r="B358" s="1">
        <v>45855.610324074078</v>
      </c>
      <c r="C358" s="1">
        <v>45855.629120370373</v>
      </c>
      <c r="D358" t="s">
        <v>3107</v>
      </c>
      <c r="E358" t="s">
        <v>3108</v>
      </c>
      <c r="F358" t="s">
        <v>3108</v>
      </c>
      <c r="G358">
        <v>3</v>
      </c>
      <c r="H358">
        <v>2</v>
      </c>
      <c r="I358" t="s">
        <v>25676</v>
      </c>
      <c r="J358" t="s">
        <v>29708</v>
      </c>
      <c r="K358" t="s">
        <v>29709</v>
      </c>
      <c r="L358" t="s">
        <v>29710</v>
      </c>
      <c r="M358" t="s">
        <v>29711</v>
      </c>
      <c r="N358" t="s">
        <v>25644</v>
      </c>
      <c r="O358" t="s">
        <v>29712</v>
      </c>
      <c r="P358" t="s">
        <v>29713</v>
      </c>
      <c r="Q358" t="s">
        <v>29700</v>
      </c>
      <c r="R358" t="s">
        <v>25676</v>
      </c>
      <c r="S358" t="s">
        <v>27907</v>
      </c>
      <c r="T358" t="s">
        <v>20865</v>
      </c>
      <c r="U358" t="s">
        <v>14233</v>
      </c>
      <c r="V358" t="s">
        <v>26827</v>
      </c>
      <c r="W358" t="s">
        <v>29714</v>
      </c>
      <c r="X358" t="s">
        <v>28780</v>
      </c>
      <c r="Y358" t="s">
        <v>29715</v>
      </c>
      <c r="Z358" t="s">
        <v>29714</v>
      </c>
    </row>
    <row r="359" spans="1:26" x14ac:dyDescent="0.3">
      <c r="A359">
        <v>358</v>
      </c>
      <c r="B359" s="1">
        <v>45856.212291666663</v>
      </c>
      <c r="C359" s="1">
        <v>45856.224548611113</v>
      </c>
      <c r="D359" t="s">
        <v>3551</v>
      </c>
      <c r="E359" t="s">
        <v>3552</v>
      </c>
      <c r="F359" t="s">
        <v>3552</v>
      </c>
      <c r="G359">
        <v>8</v>
      </c>
      <c r="H359">
        <v>39</v>
      </c>
      <c r="I359" t="s">
        <v>20845</v>
      </c>
      <c r="J359" t="s">
        <v>22096</v>
      </c>
      <c r="K359" t="s">
        <v>29716</v>
      </c>
      <c r="L359" t="s">
        <v>29717</v>
      </c>
      <c r="M359" t="s">
        <v>29718</v>
      </c>
      <c r="N359" t="s">
        <v>29719</v>
      </c>
      <c r="O359" t="s">
        <v>29720</v>
      </c>
      <c r="P359" t="s">
        <v>29721</v>
      </c>
      <c r="Q359" t="s">
        <v>29722</v>
      </c>
      <c r="R359" t="s">
        <v>26019</v>
      </c>
      <c r="S359" t="s">
        <v>26020</v>
      </c>
      <c r="T359" t="s">
        <v>29723</v>
      </c>
      <c r="U359" t="s">
        <v>26021</v>
      </c>
      <c r="V359" t="s">
        <v>26135</v>
      </c>
      <c r="W359" t="s">
        <v>29724</v>
      </c>
      <c r="X359" t="s">
        <v>26136</v>
      </c>
      <c r="Y359" t="s">
        <v>29725</v>
      </c>
      <c r="Z359" t="s">
        <v>29726</v>
      </c>
    </row>
    <row r="360" spans="1:26" x14ac:dyDescent="0.3">
      <c r="A360">
        <v>359</v>
      </c>
      <c r="B360" s="1">
        <v>45856.314108796294</v>
      </c>
      <c r="C360" s="1">
        <v>45856.318310185183</v>
      </c>
      <c r="D360" t="s">
        <v>1791</v>
      </c>
      <c r="E360" t="s">
        <v>1792</v>
      </c>
      <c r="F360" t="s">
        <v>1792</v>
      </c>
      <c r="G360">
        <v>13</v>
      </c>
      <c r="H360">
        <v>31</v>
      </c>
      <c r="I360" t="s">
        <v>29727</v>
      </c>
      <c r="J360" t="s">
        <v>29728</v>
      </c>
      <c r="K360" t="s">
        <v>29729</v>
      </c>
      <c r="L360" t="s">
        <v>29730</v>
      </c>
      <c r="M360" t="s">
        <v>29731</v>
      </c>
      <c r="N360" t="s">
        <v>29732</v>
      </c>
      <c r="O360" t="s">
        <v>29733</v>
      </c>
      <c r="P360" t="s">
        <v>29734</v>
      </c>
      <c r="Q360" t="s">
        <v>29735</v>
      </c>
      <c r="R360" t="s">
        <v>314</v>
      </c>
      <c r="S360" t="s">
        <v>20864</v>
      </c>
      <c r="T360" t="s">
        <v>29736</v>
      </c>
      <c r="U360" t="s">
        <v>14233</v>
      </c>
      <c r="V360" t="s">
        <v>26777</v>
      </c>
      <c r="W360" t="s">
        <v>29737</v>
      </c>
      <c r="X360" t="s">
        <v>26615</v>
      </c>
      <c r="Y360" t="s">
        <v>29738</v>
      </c>
      <c r="Z360" t="s">
        <v>29739</v>
      </c>
    </row>
    <row r="361" spans="1:26" x14ac:dyDescent="0.3">
      <c r="A361">
        <v>360</v>
      </c>
      <c r="B361" s="1">
        <v>45856.790324074071</v>
      </c>
      <c r="C361" s="1">
        <v>45856.804965277777</v>
      </c>
      <c r="D361" t="s">
        <v>343</v>
      </c>
      <c r="E361" t="s">
        <v>344</v>
      </c>
      <c r="F361" t="s">
        <v>344</v>
      </c>
      <c r="G361">
        <v>11</v>
      </c>
      <c r="H361">
        <v>35</v>
      </c>
      <c r="I361" t="s">
        <v>29740</v>
      </c>
      <c r="J361" t="s">
        <v>29741</v>
      </c>
      <c r="K361" t="s">
        <v>29742</v>
      </c>
      <c r="L361" t="s">
        <v>29743</v>
      </c>
      <c r="M361" t="s">
        <v>29744</v>
      </c>
      <c r="N361" t="s">
        <v>25754</v>
      </c>
      <c r="O361" t="s">
        <v>29745</v>
      </c>
      <c r="P361" t="s">
        <v>29746</v>
      </c>
      <c r="Q361" t="s">
        <v>29747</v>
      </c>
      <c r="R361" t="s">
        <v>29748</v>
      </c>
      <c r="S361" t="s">
        <v>29749</v>
      </c>
      <c r="T361" t="s">
        <v>29750</v>
      </c>
      <c r="U361" t="s">
        <v>29751</v>
      </c>
      <c r="V361" t="s">
        <v>26135</v>
      </c>
      <c r="W361" t="s">
        <v>29752</v>
      </c>
      <c r="X361" t="s">
        <v>26052</v>
      </c>
      <c r="Y361" t="s">
        <v>29753</v>
      </c>
      <c r="Z361" t="s">
        <v>29754</v>
      </c>
    </row>
    <row r="362" spans="1:26" x14ac:dyDescent="0.3">
      <c r="A362">
        <v>361</v>
      </c>
      <c r="B362" s="1">
        <v>45857.580381944441</v>
      </c>
      <c r="C362" s="1">
        <v>45857.593761574077</v>
      </c>
      <c r="D362" t="s">
        <v>1388</v>
      </c>
      <c r="E362" t="s">
        <v>1389</v>
      </c>
      <c r="F362" t="s">
        <v>1389</v>
      </c>
      <c r="G362">
        <v>1</v>
      </c>
      <c r="H362">
        <v>29</v>
      </c>
      <c r="I362" t="s">
        <v>25676</v>
      </c>
      <c r="J362" t="s">
        <v>29755</v>
      </c>
      <c r="K362" t="s">
        <v>29756</v>
      </c>
      <c r="L362" t="s">
        <v>29757</v>
      </c>
      <c r="M362" t="s">
        <v>29758</v>
      </c>
      <c r="N362" t="s">
        <v>26059</v>
      </c>
      <c r="O362" t="s">
        <v>29759</v>
      </c>
      <c r="P362" t="s">
        <v>25939</v>
      </c>
      <c r="Q362" t="s">
        <v>29760</v>
      </c>
      <c r="R362" t="s">
        <v>26019</v>
      </c>
      <c r="S362" t="s">
        <v>26020</v>
      </c>
      <c r="T362" t="s">
        <v>29761</v>
      </c>
      <c r="U362" t="s">
        <v>29762</v>
      </c>
      <c r="V362" t="s">
        <v>26135</v>
      </c>
      <c r="W362" t="s">
        <v>29763</v>
      </c>
      <c r="X362" t="s">
        <v>26052</v>
      </c>
      <c r="Y362" t="s">
        <v>29764</v>
      </c>
      <c r="Z362" t="s">
        <v>29765</v>
      </c>
    </row>
    <row r="363" spans="1:26" x14ac:dyDescent="0.3">
      <c r="A363">
        <v>362</v>
      </c>
      <c r="B363" s="1">
        <v>45858.730393518519</v>
      </c>
      <c r="C363" s="1">
        <v>45858.74019675926</v>
      </c>
      <c r="D363" t="s">
        <v>4105</v>
      </c>
      <c r="E363" t="s">
        <v>4106</v>
      </c>
      <c r="F363" t="s">
        <v>4106</v>
      </c>
      <c r="G363">
        <v>6</v>
      </c>
      <c r="H363">
        <v>24</v>
      </c>
      <c r="I363" t="s">
        <v>29766</v>
      </c>
      <c r="J363" t="s">
        <v>26653</v>
      </c>
      <c r="K363" t="s">
        <v>26654</v>
      </c>
      <c r="L363" t="s">
        <v>29767</v>
      </c>
      <c r="M363" t="s">
        <v>26656</v>
      </c>
      <c r="N363" t="s">
        <v>25809</v>
      </c>
      <c r="O363" t="s">
        <v>26657</v>
      </c>
      <c r="P363" t="s">
        <v>29768</v>
      </c>
      <c r="Q363" t="s">
        <v>29769</v>
      </c>
      <c r="R363" t="s">
        <v>21021</v>
      </c>
      <c r="S363" t="s">
        <v>25788</v>
      </c>
      <c r="T363" t="s">
        <v>26660</v>
      </c>
      <c r="U363" t="s">
        <v>14233</v>
      </c>
      <c r="V363" t="s">
        <v>27086</v>
      </c>
      <c r="W363" t="s">
        <v>26726</v>
      </c>
      <c r="X363" t="s">
        <v>26052</v>
      </c>
      <c r="Y363" t="s">
        <v>26662</v>
      </c>
      <c r="Z363" t="s">
        <v>29770</v>
      </c>
    </row>
    <row r="364" spans="1:26" x14ac:dyDescent="0.3">
      <c r="A364">
        <v>363</v>
      </c>
      <c r="B364" s="1">
        <v>45859.861388888887</v>
      </c>
      <c r="C364" s="1">
        <v>45859.866782407407</v>
      </c>
      <c r="D364" t="s">
        <v>4100</v>
      </c>
      <c r="E364" t="s">
        <v>4101</v>
      </c>
      <c r="F364" t="s">
        <v>4101</v>
      </c>
      <c r="G364">
        <v>6</v>
      </c>
      <c r="H364">
        <v>25</v>
      </c>
      <c r="I364" t="s">
        <v>25676</v>
      </c>
      <c r="J364" t="s">
        <v>29771</v>
      </c>
      <c r="K364" t="s">
        <v>29772</v>
      </c>
      <c r="L364" t="s">
        <v>29773</v>
      </c>
      <c r="M364" t="s">
        <v>29774</v>
      </c>
      <c r="N364" t="s">
        <v>27017</v>
      </c>
      <c r="O364" t="s">
        <v>29775</v>
      </c>
      <c r="P364" t="s">
        <v>29776</v>
      </c>
      <c r="Q364" t="s">
        <v>29777</v>
      </c>
      <c r="R364" t="s">
        <v>21021</v>
      </c>
      <c r="S364" t="s">
        <v>25788</v>
      </c>
      <c r="T364" t="s">
        <v>29778</v>
      </c>
      <c r="U364" t="s">
        <v>14233</v>
      </c>
      <c r="V364" t="s">
        <v>27086</v>
      </c>
      <c r="W364" t="s">
        <v>29779</v>
      </c>
      <c r="X364" t="s">
        <v>26052</v>
      </c>
      <c r="Y364" t="s">
        <v>29780</v>
      </c>
      <c r="Z364" t="s">
        <v>29781</v>
      </c>
    </row>
    <row r="365" spans="1:26" x14ac:dyDescent="0.3">
      <c r="A365">
        <v>364</v>
      </c>
      <c r="B365" s="1">
        <v>45860.376203703701</v>
      </c>
      <c r="C365" s="1">
        <v>45860.3828125</v>
      </c>
      <c r="D365" t="s">
        <v>3501</v>
      </c>
      <c r="E365" t="s">
        <v>3502</v>
      </c>
      <c r="F365" t="s">
        <v>3502</v>
      </c>
      <c r="G365">
        <v>8</v>
      </c>
      <c r="H365">
        <v>8</v>
      </c>
      <c r="I365" t="s">
        <v>29782</v>
      </c>
      <c r="J365" t="s">
        <v>29771</v>
      </c>
      <c r="K365" t="s">
        <v>29783</v>
      </c>
      <c r="L365" t="s">
        <v>29773</v>
      </c>
      <c r="M365" t="s">
        <v>29784</v>
      </c>
      <c r="N365" t="s">
        <v>26319</v>
      </c>
      <c r="O365" t="s">
        <v>29775</v>
      </c>
      <c r="P365" t="s">
        <v>25939</v>
      </c>
      <c r="Q365" t="s">
        <v>29785</v>
      </c>
      <c r="R365" t="s">
        <v>314</v>
      </c>
      <c r="S365" t="s">
        <v>20593</v>
      </c>
      <c r="T365" t="s">
        <v>29786</v>
      </c>
      <c r="U365" t="s">
        <v>14233</v>
      </c>
      <c r="V365" t="s">
        <v>26777</v>
      </c>
      <c r="W365" t="s">
        <v>29787</v>
      </c>
      <c r="X365" t="s">
        <v>26615</v>
      </c>
      <c r="Y365" t="s">
        <v>29788</v>
      </c>
      <c r="Z365" t="s">
        <v>29789</v>
      </c>
    </row>
    <row r="366" spans="1:26" x14ac:dyDescent="0.3">
      <c r="A366">
        <v>365</v>
      </c>
      <c r="B366" s="1">
        <v>45860.621921296297</v>
      </c>
      <c r="C366" s="1">
        <v>45860.622002314813</v>
      </c>
      <c r="D366" t="s">
        <v>384</v>
      </c>
      <c r="E366" t="s">
        <v>385</v>
      </c>
      <c r="F366" t="s">
        <v>386</v>
      </c>
      <c r="G366">
        <v>11</v>
      </c>
      <c r="H366">
        <v>34</v>
      </c>
      <c r="I366" t="s">
        <v>29790</v>
      </c>
      <c r="J366" t="s">
        <v>29791</v>
      </c>
      <c r="K366" t="s">
        <v>29792</v>
      </c>
      <c r="L366" t="s">
        <v>29793</v>
      </c>
      <c r="M366" t="s">
        <v>29794</v>
      </c>
      <c r="N366" t="s">
        <v>29795</v>
      </c>
      <c r="O366" t="s">
        <v>29796</v>
      </c>
      <c r="P366" t="s">
        <v>29797</v>
      </c>
      <c r="Q366" t="s">
        <v>29798</v>
      </c>
      <c r="R366" t="s">
        <v>29799</v>
      </c>
      <c r="S366" t="s">
        <v>29800</v>
      </c>
      <c r="T366" t="s">
        <v>29801</v>
      </c>
      <c r="U366" t="s">
        <v>29802</v>
      </c>
      <c r="V366" t="s">
        <v>26135</v>
      </c>
      <c r="W366" t="s">
        <v>29803</v>
      </c>
      <c r="X366" t="s">
        <v>26841</v>
      </c>
      <c r="Y366" t="s">
        <v>29804</v>
      </c>
      <c r="Z366" t="s">
        <v>29805</v>
      </c>
    </row>
    <row r="367" spans="1:26" x14ac:dyDescent="0.3">
      <c r="A367">
        <v>366</v>
      </c>
      <c r="B367" s="1">
        <v>45860.622141203705</v>
      </c>
      <c r="C367" s="1">
        <v>45860.622175925928</v>
      </c>
      <c r="D367" t="s">
        <v>422</v>
      </c>
      <c r="E367" t="s">
        <v>423</v>
      </c>
      <c r="F367" t="s">
        <v>424</v>
      </c>
      <c r="G367">
        <v>11</v>
      </c>
      <c r="H367">
        <v>37</v>
      </c>
      <c r="I367" t="s">
        <v>29790</v>
      </c>
      <c r="J367" t="s">
        <v>29791</v>
      </c>
      <c r="K367" t="s">
        <v>29792</v>
      </c>
      <c r="L367" t="s">
        <v>29793</v>
      </c>
      <c r="M367" t="s">
        <v>29794</v>
      </c>
      <c r="N367" t="s">
        <v>29806</v>
      </c>
      <c r="O367" t="s">
        <v>29796</v>
      </c>
      <c r="P367" t="s">
        <v>29807</v>
      </c>
      <c r="Q367" t="s">
        <v>29798</v>
      </c>
      <c r="R367" t="s">
        <v>29808</v>
      </c>
      <c r="S367" t="s">
        <v>29800</v>
      </c>
      <c r="T367" t="s">
        <v>29801</v>
      </c>
      <c r="U367" t="s">
        <v>29809</v>
      </c>
      <c r="V367" t="s">
        <v>26135</v>
      </c>
      <c r="W367" t="s">
        <v>29803</v>
      </c>
      <c r="X367" t="s">
        <v>26841</v>
      </c>
      <c r="Y367" t="s">
        <v>29804</v>
      </c>
      <c r="Z367" t="s">
        <v>29805</v>
      </c>
    </row>
    <row r="368" spans="1:26" x14ac:dyDescent="0.3">
      <c r="A368">
        <v>367</v>
      </c>
      <c r="B368" s="1">
        <v>45860.809652777774</v>
      </c>
      <c r="C368" s="1">
        <v>45860.832777777781</v>
      </c>
      <c r="D368" t="s">
        <v>7180</v>
      </c>
      <c r="E368" t="s">
        <v>7181</v>
      </c>
      <c r="F368" t="s">
        <v>7182</v>
      </c>
      <c r="G368">
        <v>14</v>
      </c>
      <c r="H368">
        <v>37</v>
      </c>
      <c r="I368" t="s">
        <v>29810</v>
      </c>
      <c r="J368" t="s">
        <v>29811</v>
      </c>
      <c r="K368" t="s">
        <v>29812</v>
      </c>
      <c r="L368" t="s">
        <v>29813</v>
      </c>
      <c r="M368" t="s">
        <v>29814</v>
      </c>
      <c r="N368" t="s">
        <v>25809</v>
      </c>
      <c r="O368" t="s">
        <v>29815</v>
      </c>
      <c r="P368" t="s">
        <v>29776</v>
      </c>
      <c r="Q368" t="s">
        <v>29816</v>
      </c>
      <c r="R368" t="s">
        <v>29817</v>
      </c>
      <c r="S368" t="s">
        <v>29818</v>
      </c>
      <c r="T368" t="s">
        <v>29819</v>
      </c>
      <c r="U368" t="s">
        <v>29820</v>
      </c>
      <c r="V368" t="s">
        <v>27086</v>
      </c>
      <c r="W368" t="s">
        <v>29821</v>
      </c>
      <c r="X368" t="s">
        <v>28345</v>
      </c>
      <c r="Y368" t="s">
        <v>29822</v>
      </c>
      <c r="Z368" t="s">
        <v>29823</v>
      </c>
    </row>
    <row r="369" spans="1:26" x14ac:dyDescent="0.3">
      <c r="A369">
        <v>368</v>
      </c>
      <c r="B369" s="1">
        <v>45861.063668981478</v>
      </c>
      <c r="C369" s="1">
        <v>45861.073148148149</v>
      </c>
      <c r="D369" t="s">
        <v>3669</v>
      </c>
      <c r="E369" t="s">
        <v>3670</v>
      </c>
      <c r="F369" t="s">
        <v>3670</v>
      </c>
      <c r="G369">
        <v>8</v>
      </c>
      <c r="H369">
        <v>35</v>
      </c>
      <c r="I369" t="s">
        <v>314</v>
      </c>
      <c r="J369" t="s">
        <v>26338</v>
      </c>
      <c r="K369" t="s">
        <v>29316</v>
      </c>
      <c r="L369" t="s">
        <v>29824</v>
      </c>
      <c r="M369" t="s">
        <v>29825</v>
      </c>
      <c r="N369" t="s">
        <v>25835</v>
      </c>
      <c r="O369" t="s">
        <v>29826</v>
      </c>
      <c r="P369" t="s">
        <v>27649</v>
      </c>
      <c r="Q369" t="s">
        <v>29827</v>
      </c>
      <c r="R369" t="s">
        <v>22096</v>
      </c>
      <c r="S369" t="s">
        <v>29828</v>
      </c>
      <c r="T369" t="s">
        <v>26776</v>
      </c>
      <c r="U369" t="s">
        <v>29829</v>
      </c>
      <c r="V369" t="s">
        <v>27086</v>
      </c>
      <c r="W369" t="s">
        <v>29830</v>
      </c>
      <c r="X369" t="s">
        <v>26841</v>
      </c>
      <c r="Y369" t="s">
        <v>29831</v>
      </c>
      <c r="Z369" t="s">
        <v>29832</v>
      </c>
    </row>
    <row r="370" spans="1:26" x14ac:dyDescent="0.3">
      <c r="A370">
        <v>369</v>
      </c>
      <c r="B370" s="1">
        <v>45862.917708333334</v>
      </c>
      <c r="C370" s="1">
        <v>45862.928090277775</v>
      </c>
      <c r="D370" t="s">
        <v>1585</v>
      </c>
      <c r="E370" t="s">
        <v>1586</v>
      </c>
      <c r="F370" t="s">
        <v>1586</v>
      </c>
      <c r="G370">
        <v>13</v>
      </c>
      <c r="H370">
        <v>22</v>
      </c>
      <c r="I370" t="s">
        <v>29833</v>
      </c>
      <c r="J370" t="s">
        <v>29834</v>
      </c>
      <c r="K370" t="s">
        <v>29835</v>
      </c>
      <c r="L370" t="s">
        <v>29836</v>
      </c>
      <c r="M370" t="s">
        <v>29837</v>
      </c>
      <c r="N370" t="s">
        <v>29114</v>
      </c>
      <c r="O370" t="s">
        <v>29838</v>
      </c>
      <c r="P370" t="s">
        <v>29839</v>
      </c>
      <c r="Q370" t="s">
        <v>29840</v>
      </c>
      <c r="R370" t="s">
        <v>29841</v>
      </c>
      <c r="S370" t="s">
        <v>29842</v>
      </c>
      <c r="T370" t="s">
        <v>29843</v>
      </c>
      <c r="U370" t="s">
        <v>29844</v>
      </c>
      <c r="V370" t="s">
        <v>27086</v>
      </c>
      <c r="W370" t="s">
        <v>29845</v>
      </c>
      <c r="X370" t="s">
        <v>26052</v>
      </c>
      <c r="Y370" t="s">
        <v>29846</v>
      </c>
      <c r="Z370" t="s">
        <v>29845</v>
      </c>
    </row>
    <row r="371" spans="1:26" x14ac:dyDescent="0.3">
      <c r="A371">
        <v>370</v>
      </c>
      <c r="B371" s="1">
        <v>45863.366435185184</v>
      </c>
      <c r="C371" s="1">
        <v>45863.373483796298</v>
      </c>
      <c r="D371" t="s">
        <v>3838</v>
      </c>
      <c r="E371" t="s">
        <v>3839</v>
      </c>
      <c r="F371" t="s">
        <v>3839</v>
      </c>
      <c r="G371">
        <v>9</v>
      </c>
      <c r="H371">
        <v>25</v>
      </c>
      <c r="I371" t="s">
        <v>29847</v>
      </c>
      <c r="J371" t="s">
        <v>29848</v>
      </c>
      <c r="K371" t="s">
        <v>26654</v>
      </c>
      <c r="L371" t="s">
        <v>29849</v>
      </c>
      <c r="M371" t="s">
        <v>26656</v>
      </c>
      <c r="N371" t="s">
        <v>25809</v>
      </c>
      <c r="O371" t="s">
        <v>29850</v>
      </c>
      <c r="P371" t="s">
        <v>26658</v>
      </c>
      <c r="Q371" t="s">
        <v>29851</v>
      </c>
      <c r="R371" t="s">
        <v>29852</v>
      </c>
      <c r="S371" t="s">
        <v>29853</v>
      </c>
      <c r="T371" t="s">
        <v>29854</v>
      </c>
      <c r="U371" t="s">
        <v>14233</v>
      </c>
      <c r="V371" t="s">
        <v>27086</v>
      </c>
      <c r="W371" t="s">
        <v>29855</v>
      </c>
      <c r="X371" t="s">
        <v>26052</v>
      </c>
      <c r="Y371" t="s">
        <v>29856</v>
      </c>
      <c r="Z371" t="s">
        <v>29857</v>
      </c>
    </row>
    <row r="372" spans="1:26" x14ac:dyDescent="0.3">
      <c r="A372">
        <v>371</v>
      </c>
      <c r="B372" s="1">
        <v>45863.366562499999</v>
      </c>
      <c r="C372" s="1">
        <v>45863.379247685189</v>
      </c>
      <c r="D372" t="s">
        <v>3846</v>
      </c>
      <c r="E372" t="s">
        <v>3847</v>
      </c>
      <c r="F372" t="s">
        <v>3847</v>
      </c>
      <c r="G372">
        <v>9</v>
      </c>
      <c r="H372">
        <v>27</v>
      </c>
      <c r="I372" t="s">
        <v>29858</v>
      </c>
      <c r="J372" t="s">
        <v>29859</v>
      </c>
      <c r="K372" t="s">
        <v>26654</v>
      </c>
      <c r="L372" t="s">
        <v>29860</v>
      </c>
      <c r="M372" t="s">
        <v>29861</v>
      </c>
      <c r="N372" t="s">
        <v>26059</v>
      </c>
      <c r="O372" t="s">
        <v>29862</v>
      </c>
      <c r="P372" t="s">
        <v>29863</v>
      </c>
      <c r="Q372" t="s">
        <v>26659</v>
      </c>
      <c r="R372" t="s">
        <v>21021</v>
      </c>
      <c r="S372" t="s">
        <v>25788</v>
      </c>
      <c r="T372" t="s">
        <v>26660</v>
      </c>
      <c r="U372" t="s">
        <v>14233</v>
      </c>
      <c r="V372" t="s">
        <v>27086</v>
      </c>
      <c r="W372" t="s">
        <v>29864</v>
      </c>
      <c r="X372" t="s">
        <v>26052</v>
      </c>
      <c r="Y372" t="s">
        <v>26662</v>
      </c>
      <c r="Z372" t="s">
        <v>29865</v>
      </c>
    </row>
    <row r="373" spans="1:26" x14ac:dyDescent="0.3">
      <c r="A373">
        <v>372</v>
      </c>
      <c r="B373" s="1">
        <v>45865.891284722224</v>
      </c>
      <c r="C373" s="1">
        <v>45865.90320601852</v>
      </c>
      <c r="D373" t="s">
        <v>4635</v>
      </c>
      <c r="E373" t="s">
        <v>4636</v>
      </c>
      <c r="F373" t="s">
        <v>4636</v>
      </c>
      <c r="G373">
        <v>14</v>
      </c>
      <c r="H373">
        <v>35</v>
      </c>
      <c r="I373" t="s">
        <v>29866</v>
      </c>
      <c r="J373" t="s">
        <v>29867</v>
      </c>
      <c r="K373" t="s">
        <v>29868</v>
      </c>
      <c r="L373" t="s">
        <v>29869</v>
      </c>
      <c r="M373" t="s">
        <v>29870</v>
      </c>
      <c r="N373" t="s">
        <v>26059</v>
      </c>
      <c r="O373" t="s">
        <v>29871</v>
      </c>
      <c r="P373" t="s">
        <v>25939</v>
      </c>
      <c r="Q373" t="s">
        <v>29785</v>
      </c>
      <c r="R373" t="s">
        <v>29872</v>
      </c>
      <c r="S373" t="s">
        <v>29873</v>
      </c>
      <c r="T373" t="s">
        <v>29874</v>
      </c>
      <c r="U373" t="s">
        <v>29595</v>
      </c>
      <c r="V373" t="s">
        <v>26827</v>
      </c>
      <c r="W373" t="s">
        <v>29875</v>
      </c>
      <c r="X373" t="s">
        <v>26615</v>
      </c>
      <c r="Y373" t="s">
        <v>29876</v>
      </c>
      <c r="Z373" t="s">
        <v>29877</v>
      </c>
    </row>
    <row r="374" spans="1:26" x14ac:dyDescent="0.3">
      <c r="A374">
        <v>373</v>
      </c>
      <c r="B374" s="1">
        <v>45866.42</v>
      </c>
      <c r="C374" s="1">
        <v>45866.438888888886</v>
      </c>
      <c r="D374" t="s">
        <v>3648</v>
      </c>
      <c r="E374" t="s">
        <v>3649</v>
      </c>
      <c r="F374" t="s">
        <v>3649</v>
      </c>
      <c r="G374">
        <v>8</v>
      </c>
      <c r="H374">
        <v>11</v>
      </c>
      <c r="I374" t="s">
        <v>29878</v>
      </c>
      <c r="J374" t="s">
        <v>29879</v>
      </c>
      <c r="K374" t="s">
        <v>29880</v>
      </c>
      <c r="L374" t="s">
        <v>29881</v>
      </c>
      <c r="M374" t="s">
        <v>29882</v>
      </c>
      <c r="N374" t="s">
        <v>26059</v>
      </c>
      <c r="O374" t="s">
        <v>29883</v>
      </c>
      <c r="P374" t="s">
        <v>29884</v>
      </c>
      <c r="Q374" t="s">
        <v>29885</v>
      </c>
      <c r="R374" t="s">
        <v>25676</v>
      </c>
      <c r="S374" t="s">
        <v>20592</v>
      </c>
      <c r="T374" t="s">
        <v>25788</v>
      </c>
      <c r="U374" t="s">
        <v>14233</v>
      </c>
      <c r="V374" t="s">
        <v>27828</v>
      </c>
      <c r="W374" t="s">
        <v>29886</v>
      </c>
      <c r="X374" t="s">
        <v>28780</v>
      </c>
      <c r="Y374" t="s">
        <v>29887</v>
      </c>
      <c r="Z374" t="s">
        <v>29888</v>
      </c>
    </row>
    <row r="375" spans="1:26" x14ac:dyDescent="0.3">
      <c r="A375">
        <v>374</v>
      </c>
      <c r="B375" s="1">
        <v>45866.940787037034</v>
      </c>
      <c r="C375" s="1">
        <v>45866.972094907411</v>
      </c>
      <c r="D375" t="s">
        <v>4659</v>
      </c>
      <c r="E375" t="s">
        <v>4660</v>
      </c>
      <c r="F375" t="s">
        <v>4661</v>
      </c>
      <c r="G375">
        <v>14</v>
      </c>
      <c r="H375">
        <v>22</v>
      </c>
      <c r="I375" t="s">
        <v>29889</v>
      </c>
      <c r="J375" t="s">
        <v>29890</v>
      </c>
      <c r="K375" t="s">
        <v>29891</v>
      </c>
      <c r="L375" t="s">
        <v>29892</v>
      </c>
      <c r="M375" t="s">
        <v>29893</v>
      </c>
      <c r="N375" t="s">
        <v>25809</v>
      </c>
      <c r="O375" t="s">
        <v>29894</v>
      </c>
      <c r="P375" t="s">
        <v>25964</v>
      </c>
      <c r="Q375" t="s">
        <v>29895</v>
      </c>
      <c r="R375" t="s">
        <v>29896</v>
      </c>
      <c r="S375" t="s">
        <v>29897</v>
      </c>
      <c r="T375" t="s">
        <v>29898</v>
      </c>
      <c r="U375" t="s">
        <v>29899</v>
      </c>
      <c r="V375" t="s">
        <v>27828</v>
      </c>
      <c r="W375" t="s">
        <v>29900</v>
      </c>
      <c r="X375" t="s">
        <v>27263</v>
      </c>
      <c r="Y375" t="s">
        <v>29901</v>
      </c>
      <c r="Z375" t="s">
        <v>29902</v>
      </c>
    </row>
    <row r="376" spans="1:26" x14ac:dyDescent="0.3">
      <c r="A376">
        <v>375</v>
      </c>
      <c r="B376" s="1">
        <v>45867.542916666665</v>
      </c>
      <c r="C376" s="1">
        <v>45867.544548611113</v>
      </c>
      <c r="D376" t="s">
        <v>2208</v>
      </c>
      <c r="E376" t="s">
        <v>2209</v>
      </c>
      <c r="F376" t="s">
        <v>2209</v>
      </c>
      <c r="G376">
        <v>3</v>
      </c>
      <c r="H376">
        <v>18</v>
      </c>
      <c r="I376" t="s">
        <v>21853</v>
      </c>
      <c r="J376" t="s">
        <v>29903</v>
      </c>
      <c r="K376" t="s">
        <v>29904</v>
      </c>
      <c r="L376" t="s">
        <v>29905</v>
      </c>
      <c r="M376" t="s">
        <v>29906</v>
      </c>
      <c r="N376" t="s">
        <v>25681</v>
      </c>
      <c r="O376" t="s">
        <v>29907</v>
      </c>
      <c r="P376" t="s">
        <v>29908</v>
      </c>
      <c r="Q376" t="s">
        <v>29909</v>
      </c>
      <c r="R376" t="s">
        <v>20864</v>
      </c>
      <c r="S376" t="s">
        <v>314</v>
      </c>
      <c r="T376" t="s">
        <v>12887</v>
      </c>
      <c r="U376" t="s">
        <v>14233</v>
      </c>
      <c r="V376" t="s">
        <v>27086</v>
      </c>
      <c r="W376" t="s">
        <v>29910</v>
      </c>
      <c r="X376" t="s">
        <v>26052</v>
      </c>
      <c r="Y376" t="s">
        <v>29911</v>
      </c>
      <c r="Z376" t="s">
        <v>29912</v>
      </c>
    </row>
    <row r="377" spans="1:26" x14ac:dyDescent="0.3">
      <c r="A377">
        <v>376</v>
      </c>
      <c r="B377" s="1">
        <v>45870.374884259261</v>
      </c>
      <c r="C377" s="1">
        <v>45870.377812500003</v>
      </c>
      <c r="D377" t="s">
        <v>3120</v>
      </c>
      <c r="E377" t="s">
        <v>3121</v>
      </c>
      <c r="F377" t="s">
        <v>3121</v>
      </c>
      <c r="G377">
        <v>3</v>
      </c>
      <c r="H377">
        <v>10</v>
      </c>
      <c r="I377" t="s">
        <v>27461</v>
      </c>
      <c r="J377" t="s">
        <v>26020</v>
      </c>
      <c r="K377" t="s">
        <v>27462</v>
      </c>
      <c r="L377" t="s">
        <v>27463</v>
      </c>
      <c r="M377" t="s">
        <v>27464</v>
      </c>
      <c r="N377" t="s">
        <v>26030</v>
      </c>
      <c r="O377" t="s">
        <v>27465</v>
      </c>
      <c r="P377" t="s">
        <v>27466</v>
      </c>
      <c r="Q377" t="s">
        <v>27467</v>
      </c>
      <c r="R377" t="s">
        <v>27468</v>
      </c>
      <c r="S377" t="s">
        <v>27469</v>
      </c>
      <c r="T377" t="s">
        <v>27470</v>
      </c>
      <c r="U377" t="s">
        <v>26022</v>
      </c>
      <c r="V377" t="s">
        <v>27828</v>
      </c>
      <c r="W377" t="s">
        <v>27472</v>
      </c>
      <c r="X377" t="s">
        <v>26829</v>
      </c>
      <c r="Y377" t="s">
        <v>27473</v>
      </c>
      <c r="Z377" t="s">
        <v>27474</v>
      </c>
    </row>
    <row r="378" spans="1:26" x14ac:dyDescent="0.3">
      <c r="A378">
        <v>377</v>
      </c>
      <c r="B378" s="1">
        <v>45872.610949074071</v>
      </c>
      <c r="C378" s="1">
        <v>45872.63208333333</v>
      </c>
      <c r="D378" t="s">
        <v>3218</v>
      </c>
      <c r="E378" t="s">
        <v>3219</v>
      </c>
      <c r="F378" t="s">
        <v>3219</v>
      </c>
      <c r="G378">
        <v>3</v>
      </c>
      <c r="H378">
        <v>16</v>
      </c>
      <c r="I378" t="s">
        <v>29913</v>
      </c>
      <c r="J378" t="s">
        <v>29914</v>
      </c>
      <c r="K378" t="s">
        <v>29915</v>
      </c>
      <c r="L378" t="s">
        <v>29916</v>
      </c>
      <c r="M378" t="s">
        <v>29917</v>
      </c>
      <c r="N378" t="s">
        <v>29918</v>
      </c>
      <c r="O378" t="s">
        <v>29919</v>
      </c>
      <c r="P378" t="s">
        <v>29920</v>
      </c>
      <c r="Q378" t="s">
        <v>29921</v>
      </c>
      <c r="R378" t="s">
        <v>314</v>
      </c>
      <c r="S378" t="s">
        <v>20864</v>
      </c>
      <c r="T378" t="s">
        <v>29922</v>
      </c>
      <c r="U378" t="s">
        <v>14233</v>
      </c>
      <c r="V378" t="s">
        <v>27086</v>
      </c>
      <c r="W378" t="s">
        <v>29923</v>
      </c>
      <c r="X378" t="s">
        <v>26829</v>
      </c>
      <c r="Y378" t="s">
        <v>29924</v>
      </c>
      <c r="Z378" t="s">
        <v>29925</v>
      </c>
    </row>
    <row r="379" spans="1:26" x14ac:dyDescent="0.3">
      <c r="A379">
        <v>378</v>
      </c>
      <c r="B379" s="1">
        <v>45873.616678240738</v>
      </c>
      <c r="C379" s="1">
        <v>45873.616736111115</v>
      </c>
      <c r="D379" t="s">
        <v>4706</v>
      </c>
      <c r="E379" t="s">
        <v>4707</v>
      </c>
      <c r="F379" t="s">
        <v>4707</v>
      </c>
      <c r="G379">
        <v>14</v>
      </c>
      <c r="H379">
        <v>36</v>
      </c>
      <c r="I379" t="s">
        <v>25676</v>
      </c>
      <c r="J379" t="s">
        <v>29926</v>
      </c>
      <c r="K379" t="s">
        <v>29927</v>
      </c>
      <c r="L379" t="s">
        <v>29928</v>
      </c>
      <c r="M379" t="s">
        <v>29929</v>
      </c>
      <c r="N379" t="s">
        <v>25979</v>
      </c>
      <c r="O379" t="s">
        <v>29930</v>
      </c>
      <c r="P379" t="s">
        <v>29931</v>
      </c>
      <c r="Q379" t="s">
        <v>29932</v>
      </c>
      <c r="R379" t="s">
        <v>29933</v>
      </c>
      <c r="S379" t="s">
        <v>29934</v>
      </c>
      <c r="T379" t="s">
        <v>29935</v>
      </c>
      <c r="U379" t="s">
        <v>29936</v>
      </c>
      <c r="V379" t="s">
        <v>26827</v>
      </c>
      <c r="W379" t="s">
        <v>29937</v>
      </c>
      <c r="X379" t="s">
        <v>27278</v>
      </c>
      <c r="Y379" t="s">
        <v>29938</v>
      </c>
      <c r="Z379" t="s">
        <v>29939</v>
      </c>
    </row>
    <row r="380" spans="1:26" x14ac:dyDescent="0.3">
      <c r="A380">
        <v>379</v>
      </c>
      <c r="B380" s="1">
        <v>45874.592800925922</v>
      </c>
      <c r="C380" s="1">
        <v>45874.593032407407</v>
      </c>
      <c r="D380" t="s">
        <v>1162</v>
      </c>
      <c r="E380" t="s">
        <v>1163</v>
      </c>
      <c r="F380" t="s">
        <v>1163</v>
      </c>
      <c r="G380">
        <v>2</v>
      </c>
      <c r="H380">
        <v>14</v>
      </c>
      <c r="I380" t="s">
        <v>29940</v>
      </c>
      <c r="J380" t="s">
        <v>29941</v>
      </c>
      <c r="K380" t="s">
        <v>29942</v>
      </c>
      <c r="L380" t="s">
        <v>29943</v>
      </c>
      <c r="M380" t="s">
        <v>29944</v>
      </c>
      <c r="N380" t="s">
        <v>29945</v>
      </c>
      <c r="O380" t="s">
        <v>29946</v>
      </c>
      <c r="P380" t="s">
        <v>29947</v>
      </c>
      <c r="Q380" t="s">
        <v>29948</v>
      </c>
      <c r="R380" t="s">
        <v>29949</v>
      </c>
      <c r="S380" t="s">
        <v>29950</v>
      </c>
      <c r="T380" t="s">
        <v>29951</v>
      </c>
      <c r="U380" t="s">
        <v>26354</v>
      </c>
      <c r="V380" t="s">
        <v>27086</v>
      </c>
      <c r="W380" t="s">
        <v>29952</v>
      </c>
      <c r="X380" t="s">
        <v>27010</v>
      </c>
      <c r="Y380" t="s">
        <v>29953</v>
      </c>
      <c r="Z380" t="s">
        <v>29954</v>
      </c>
    </row>
    <row r="381" spans="1:26" x14ac:dyDescent="0.3">
      <c r="A381">
        <v>380</v>
      </c>
      <c r="B381" s="1">
        <v>45873.972314814811</v>
      </c>
      <c r="C381" s="1">
        <v>45874.616909722223</v>
      </c>
      <c r="D381" t="s">
        <v>4647</v>
      </c>
      <c r="E381" t="s">
        <v>4648</v>
      </c>
      <c r="F381" t="s">
        <v>4648</v>
      </c>
      <c r="G381">
        <v>14</v>
      </c>
      <c r="H381">
        <v>40</v>
      </c>
      <c r="I381" t="s">
        <v>25676</v>
      </c>
      <c r="J381" t="s">
        <v>29955</v>
      </c>
      <c r="K381" t="s">
        <v>29956</v>
      </c>
      <c r="L381" t="s">
        <v>29957</v>
      </c>
      <c r="M381" t="s">
        <v>29958</v>
      </c>
      <c r="N381" t="s">
        <v>28972</v>
      </c>
      <c r="O381" t="s">
        <v>27867</v>
      </c>
      <c r="P381" t="s">
        <v>29959</v>
      </c>
      <c r="Q381" t="s">
        <v>29960</v>
      </c>
      <c r="R381" t="s">
        <v>29961</v>
      </c>
      <c r="S381" t="s">
        <v>29962</v>
      </c>
      <c r="T381" t="s">
        <v>29963</v>
      </c>
      <c r="U381" t="s">
        <v>29964</v>
      </c>
      <c r="V381" t="s">
        <v>26827</v>
      </c>
      <c r="W381" t="s">
        <v>29965</v>
      </c>
      <c r="X381" t="s">
        <v>29966</v>
      </c>
      <c r="Y381" t="s">
        <v>29967</v>
      </c>
      <c r="Z381" t="s">
        <v>29968</v>
      </c>
    </row>
    <row r="382" spans="1:26" x14ac:dyDescent="0.3">
      <c r="A382">
        <v>381</v>
      </c>
      <c r="B382" s="1">
        <v>45876.510057870371</v>
      </c>
      <c r="C382" s="1">
        <v>45876.547662037039</v>
      </c>
      <c r="D382" t="s">
        <v>1282</v>
      </c>
      <c r="E382" t="s">
        <v>1283</v>
      </c>
      <c r="F382" t="s">
        <v>1283</v>
      </c>
      <c r="G382">
        <v>1</v>
      </c>
      <c r="H382">
        <v>15</v>
      </c>
      <c r="I382" t="s">
        <v>29969</v>
      </c>
      <c r="J382" t="s">
        <v>29970</v>
      </c>
      <c r="K382" t="s">
        <v>29971</v>
      </c>
      <c r="L382" t="s">
        <v>29972</v>
      </c>
      <c r="M382" t="s">
        <v>29973</v>
      </c>
      <c r="N382" t="s">
        <v>25979</v>
      </c>
      <c r="O382" t="s">
        <v>29974</v>
      </c>
      <c r="P382" t="s">
        <v>29975</v>
      </c>
      <c r="Q382" t="s">
        <v>29976</v>
      </c>
      <c r="R382" t="s">
        <v>29977</v>
      </c>
      <c r="S382" t="s">
        <v>29978</v>
      </c>
      <c r="T382" t="s">
        <v>29979</v>
      </c>
      <c r="U382" t="s">
        <v>25761</v>
      </c>
      <c r="V382" t="s">
        <v>27828</v>
      </c>
      <c r="W382" t="s">
        <v>29980</v>
      </c>
      <c r="X382" t="s">
        <v>26829</v>
      </c>
      <c r="Y382" t="s">
        <v>29981</v>
      </c>
      <c r="Z382" t="s">
        <v>29982</v>
      </c>
    </row>
    <row r="383" spans="1:26" x14ac:dyDescent="0.3">
      <c r="A383">
        <v>382</v>
      </c>
      <c r="B383" s="1">
        <v>45882.397916666669</v>
      </c>
      <c r="C383" s="1">
        <v>45882.405358796299</v>
      </c>
      <c r="D383" t="s">
        <v>818</v>
      </c>
      <c r="E383" t="s">
        <v>819</v>
      </c>
      <c r="F383" t="s">
        <v>35103</v>
      </c>
      <c r="G383">
        <v>10</v>
      </c>
      <c r="H383">
        <v>1</v>
      </c>
      <c r="I383" t="s">
        <v>35104</v>
      </c>
      <c r="J383" t="s">
        <v>26543</v>
      </c>
      <c r="K383" t="s">
        <v>35105</v>
      </c>
      <c r="L383" t="s">
        <v>35106</v>
      </c>
      <c r="M383" t="s">
        <v>26326</v>
      </c>
      <c r="N383" t="s">
        <v>35107</v>
      </c>
      <c r="O383" t="s">
        <v>35108</v>
      </c>
      <c r="P383" t="s">
        <v>29931</v>
      </c>
      <c r="Q383" t="s">
        <v>35109</v>
      </c>
      <c r="R383" t="s">
        <v>35110</v>
      </c>
      <c r="S383" t="s">
        <v>35111</v>
      </c>
      <c r="T383" t="s">
        <v>35112</v>
      </c>
      <c r="U383" t="s">
        <v>14233</v>
      </c>
      <c r="V383" t="s">
        <v>27002</v>
      </c>
      <c r="W383" t="s">
        <v>35113</v>
      </c>
      <c r="X383" t="s">
        <v>27360</v>
      </c>
      <c r="Y383" t="s">
        <v>35114</v>
      </c>
      <c r="Z383" t="s">
        <v>35115</v>
      </c>
    </row>
    <row r="384" spans="1:26" x14ac:dyDescent="0.3">
      <c r="A384">
        <v>383</v>
      </c>
      <c r="B384" s="1">
        <v>45882.616331018522</v>
      </c>
      <c r="C384" s="1">
        <v>45882.628842592596</v>
      </c>
      <c r="D384" t="s">
        <v>2087</v>
      </c>
      <c r="E384" t="s">
        <v>2088</v>
      </c>
      <c r="F384" t="s">
        <v>2088</v>
      </c>
      <c r="G384">
        <v>3</v>
      </c>
      <c r="H384">
        <v>15</v>
      </c>
      <c r="I384" t="s">
        <v>35116</v>
      </c>
      <c r="J384" t="s">
        <v>26543</v>
      </c>
      <c r="K384" t="s">
        <v>35117</v>
      </c>
      <c r="L384" t="s">
        <v>35118</v>
      </c>
      <c r="M384" t="s">
        <v>27695</v>
      </c>
      <c r="N384" t="s">
        <v>35119</v>
      </c>
      <c r="O384" t="s">
        <v>35120</v>
      </c>
      <c r="P384" t="s">
        <v>35121</v>
      </c>
      <c r="Q384" t="s">
        <v>35122</v>
      </c>
      <c r="R384" t="s">
        <v>35123</v>
      </c>
      <c r="S384" t="s">
        <v>35124</v>
      </c>
      <c r="T384" t="s">
        <v>35125</v>
      </c>
      <c r="U384" t="s">
        <v>35126</v>
      </c>
      <c r="V384" t="s">
        <v>35127</v>
      </c>
      <c r="W384" t="s">
        <v>35128</v>
      </c>
      <c r="X384" t="s">
        <v>27360</v>
      </c>
      <c r="Y384" t="s">
        <v>35129</v>
      </c>
      <c r="Z384" t="s">
        <v>35130</v>
      </c>
    </row>
    <row r="385" spans="1:26" x14ac:dyDescent="0.3">
      <c r="A385">
        <v>384</v>
      </c>
      <c r="B385" s="1">
        <v>45887.709328703706</v>
      </c>
      <c r="C385" s="1">
        <v>45887.709513888891</v>
      </c>
      <c r="D385" t="s">
        <v>4765</v>
      </c>
      <c r="E385" t="s">
        <v>4766</v>
      </c>
      <c r="F385" t="s">
        <v>4767</v>
      </c>
      <c r="G385">
        <v>14</v>
      </c>
      <c r="H385">
        <v>9</v>
      </c>
      <c r="I385" t="s">
        <v>35131</v>
      </c>
      <c r="J385" t="s">
        <v>35132</v>
      </c>
      <c r="K385" t="s">
        <v>35133</v>
      </c>
      <c r="L385" t="s">
        <v>35134</v>
      </c>
      <c r="M385" t="s">
        <v>35135</v>
      </c>
      <c r="N385" t="s">
        <v>35136</v>
      </c>
      <c r="O385" t="s">
        <v>35137</v>
      </c>
      <c r="P385" t="s">
        <v>35138</v>
      </c>
      <c r="Q385" t="s">
        <v>35139</v>
      </c>
      <c r="R385" t="s">
        <v>35140</v>
      </c>
      <c r="S385" t="s">
        <v>35141</v>
      </c>
      <c r="T385" t="s">
        <v>35142</v>
      </c>
      <c r="U385" t="s">
        <v>35143</v>
      </c>
      <c r="V385" t="s">
        <v>26135</v>
      </c>
      <c r="W385" t="s">
        <v>35144</v>
      </c>
      <c r="X385" t="s">
        <v>26841</v>
      </c>
      <c r="Y385" t="s">
        <v>35145</v>
      </c>
      <c r="Z385" t="s">
        <v>35146</v>
      </c>
    </row>
    <row r="386" spans="1:26" x14ac:dyDescent="0.3">
      <c r="A386">
        <v>385</v>
      </c>
      <c r="B386" s="1">
        <v>45887.929513888892</v>
      </c>
      <c r="C386" s="1">
        <v>45887.935671296298</v>
      </c>
      <c r="D386" t="s">
        <v>33802</v>
      </c>
      <c r="E386" t="s">
        <v>33913</v>
      </c>
      <c r="F386" t="s">
        <v>33914</v>
      </c>
      <c r="G386">
        <v>14</v>
      </c>
      <c r="H386">
        <v>11</v>
      </c>
      <c r="I386" t="s">
        <v>35147</v>
      </c>
      <c r="J386" t="s">
        <v>35148</v>
      </c>
      <c r="K386" t="s">
        <v>35149</v>
      </c>
      <c r="L386" t="s">
        <v>35150</v>
      </c>
      <c r="M386" t="s">
        <v>35151</v>
      </c>
      <c r="N386" t="s">
        <v>35152</v>
      </c>
      <c r="O386" t="s">
        <v>35153</v>
      </c>
      <c r="P386" t="s">
        <v>35154</v>
      </c>
      <c r="Q386" t="s">
        <v>35155</v>
      </c>
      <c r="R386" t="s">
        <v>35156</v>
      </c>
      <c r="S386" t="s">
        <v>35157</v>
      </c>
      <c r="T386" t="s">
        <v>35158</v>
      </c>
      <c r="U386" t="s">
        <v>35159</v>
      </c>
      <c r="V386" t="s">
        <v>26135</v>
      </c>
      <c r="W386" t="s">
        <v>35160</v>
      </c>
      <c r="X386" t="s">
        <v>26829</v>
      </c>
      <c r="Y386" t="s">
        <v>35161</v>
      </c>
      <c r="Z386" t="s">
        <v>35162</v>
      </c>
    </row>
    <row r="387" spans="1:26" x14ac:dyDescent="0.3">
      <c r="A387">
        <v>386</v>
      </c>
      <c r="B387" s="1">
        <v>45888.570497685185</v>
      </c>
      <c r="C387" s="1">
        <v>45888.570625</v>
      </c>
      <c r="D387" t="s">
        <v>4715</v>
      </c>
      <c r="E387" t="s">
        <v>4716</v>
      </c>
      <c r="F387" t="s">
        <v>4717</v>
      </c>
      <c r="G387">
        <v>14</v>
      </c>
      <c r="H387">
        <v>7</v>
      </c>
      <c r="I387" t="s">
        <v>25676</v>
      </c>
      <c r="J387" t="s">
        <v>27546</v>
      </c>
      <c r="K387" t="s">
        <v>35163</v>
      </c>
      <c r="L387" t="s">
        <v>35164</v>
      </c>
      <c r="M387" t="s">
        <v>35165</v>
      </c>
      <c r="N387" t="s">
        <v>28961</v>
      </c>
      <c r="O387" t="s">
        <v>25938</v>
      </c>
      <c r="P387" t="s">
        <v>35166</v>
      </c>
      <c r="Q387" t="s">
        <v>35167</v>
      </c>
      <c r="R387" t="s">
        <v>26866</v>
      </c>
      <c r="S387" t="s">
        <v>35168</v>
      </c>
      <c r="T387" t="s">
        <v>35169</v>
      </c>
      <c r="U387" t="s">
        <v>35170</v>
      </c>
      <c r="V387" t="s">
        <v>26135</v>
      </c>
      <c r="W387" t="s">
        <v>35171</v>
      </c>
      <c r="X387" t="s">
        <v>26615</v>
      </c>
      <c r="Y387" t="s">
        <v>35172</v>
      </c>
      <c r="Z387" t="s">
        <v>35173</v>
      </c>
    </row>
    <row r="388" spans="1:26" x14ac:dyDescent="0.3">
      <c r="A388">
        <v>387</v>
      </c>
      <c r="B388" s="1">
        <v>45891.396874999999</v>
      </c>
      <c r="C388" s="1">
        <v>45891.400567129633</v>
      </c>
      <c r="D388" t="s">
        <v>3961</v>
      </c>
      <c r="E388" t="s">
        <v>3962</v>
      </c>
      <c r="F388" t="s">
        <v>3962</v>
      </c>
      <c r="G388">
        <v>6</v>
      </c>
      <c r="H388">
        <v>1</v>
      </c>
      <c r="I388" t="s">
        <v>35174</v>
      </c>
      <c r="J388" t="s">
        <v>35175</v>
      </c>
      <c r="K388" t="s">
        <v>35176</v>
      </c>
      <c r="L388" t="s">
        <v>35177</v>
      </c>
      <c r="M388" t="s">
        <v>35178</v>
      </c>
      <c r="N388" t="s">
        <v>35179</v>
      </c>
      <c r="O388" t="s">
        <v>35180</v>
      </c>
      <c r="P388" t="s">
        <v>35181</v>
      </c>
      <c r="Q388" t="s">
        <v>35182</v>
      </c>
      <c r="R388" t="s">
        <v>35183</v>
      </c>
      <c r="S388" t="s">
        <v>35184</v>
      </c>
      <c r="T388" t="s">
        <v>35185</v>
      </c>
      <c r="U388" t="s">
        <v>35186</v>
      </c>
      <c r="V388" t="s">
        <v>26777</v>
      </c>
      <c r="W388" t="s">
        <v>35187</v>
      </c>
      <c r="X388" t="s">
        <v>26052</v>
      </c>
      <c r="Y388" t="s">
        <v>35188</v>
      </c>
      <c r="Z388" t="s">
        <v>35189</v>
      </c>
    </row>
    <row r="389" spans="1:26" x14ac:dyDescent="0.3">
      <c r="A389">
        <v>388</v>
      </c>
      <c r="B389" s="1">
        <v>45891.399814814817</v>
      </c>
      <c r="C389" s="1">
        <v>45891.409270833334</v>
      </c>
      <c r="D389" t="s">
        <v>3970</v>
      </c>
      <c r="E389" t="s">
        <v>3971</v>
      </c>
      <c r="F389" t="s">
        <v>3971</v>
      </c>
      <c r="G389">
        <v>6</v>
      </c>
      <c r="H389">
        <v>5</v>
      </c>
      <c r="I389" t="s">
        <v>35190</v>
      </c>
      <c r="J389" t="s">
        <v>35191</v>
      </c>
      <c r="K389" t="s">
        <v>35192</v>
      </c>
      <c r="L389" t="s">
        <v>35193</v>
      </c>
      <c r="M389" t="s">
        <v>35194</v>
      </c>
      <c r="N389" t="s">
        <v>35195</v>
      </c>
      <c r="O389" t="s">
        <v>35196</v>
      </c>
      <c r="P389" t="s">
        <v>35197</v>
      </c>
      <c r="Q389" t="s">
        <v>35198</v>
      </c>
      <c r="R389" t="s">
        <v>35199</v>
      </c>
      <c r="S389" t="s">
        <v>35200</v>
      </c>
      <c r="T389" t="s">
        <v>35201</v>
      </c>
      <c r="U389" t="s">
        <v>35202</v>
      </c>
      <c r="V389" t="s">
        <v>26812</v>
      </c>
      <c r="W389" t="s">
        <v>35203</v>
      </c>
      <c r="X389" t="s">
        <v>26841</v>
      </c>
      <c r="Y389" t="s">
        <v>35204</v>
      </c>
      <c r="Z389" t="s">
        <v>35205</v>
      </c>
    </row>
    <row r="390" spans="1:26" x14ac:dyDescent="0.3">
      <c r="A390">
        <v>389</v>
      </c>
      <c r="B390" s="1">
        <v>45892.538263888891</v>
      </c>
      <c r="C390" s="1">
        <v>45892.545092592591</v>
      </c>
      <c r="D390" t="s">
        <v>4022</v>
      </c>
      <c r="E390" t="s">
        <v>4023</v>
      </c>
      <c r="F390" t="s">
        <v>4023</v>
      </c>
      <c r="G390">
        <v>6</v>
      </c>
      <c r="H390">
        <v>9</v>
      </c>
      <c r="I390" t="s">
        <v>35206</v>
      </c>
      <c r="J390" t="s">
        <v>35207</v>
      </c>
      <c r="K390" t="s">
        <v>35208</v>
      </c>
      <c r="L390" t="s">
        <v>35209</v>
      </c>
      <c r="M390" t="s">
        <v>35210</v>
      </c>
      <c r="N390" t="s">
        <v>25737</v>
      </c>
      <c r="O390" t="s">
        <v>35211</v>
      </c>
      <c r="P390" t="s">
        <v>35212</v>
      </c>
      <c r="Q390" t="s">
        <v>35213</v>
      </c>
      <c r="R390" t="s">
        <v>35214</v>
      </c>
      <c r="S390" t="s">
        <v>35215</v>
      </c>
      <c r="T390" t="s">
        <v>26021</v>
      </c>
      <c r="U390" t="s">
        <v>25761</v>
      </c>
      <c r="V390" t="s">
        <v>26135</v>
      </c>
      <c r="W390" t="s">
        <v>26052</v>
      </c>
      <c r="X390" t="s">
        <v>27360</v>
      </c>
      <c r="Y390" t="s">
        <v>35216</v>
      </c>
      <c r="Z390" t="s">
        <v>35217</v>
      </c>
    </row>
    <row r="391" spans="1:26" x14ac:dyDescent="0.3">
      <c r="A391">
        <v>390</v>
      </c>
      <c r="B391" s="1">
        <v>45893.805833333332</v>
      </c>
      <c r="C391" s="1">
        <v>45893.836747685185</v>
      </c>
      <c r="D391" t="s">
        <v>3812</v>
      </c>
      <c r="E391" t="s">
        <v>3813</v>
      </c>
      <c r="F391" t="s">
        <v>3813</v>
      </c>
      <c r="G391">
        <v>3</v>
      </c>
      <c r="H391">
        <v>17</v>
      </c>
      <c r="I391" t="s">
        <v>25676</v>
      </c>
      <c r="J391" t="s">
        <v>35218</v>
      </c>
      <c r="K391" t="s">
        <v>35219</v>
      </c>
      <c r="L391" t="s">
        <v>35220</v>
      </c>
      <c r="M391" t="s">
        <v>35221</v>
      </c>
      <c r="N391" t="s">
        <v>25809</v>
      </c>
      <c r="O391" t="s">
        <v>35222</v>
      </c>
      <c r="P391" t="s">
        <v>35223</v>
      </c>
      <c r="Q391" t="s">
        <v>35224</v>
      </c>
      <c r="R391" t="s">
        <v>35225</v>
      </c>
      <c r="S391" t="s">
        <v>35226</v>
      </c>
      <c r="T391" t="s">
        <v>35227</v>
      </c>
      <c r="U391" t="s">
        <v>35228</v>
      </c>
      <c r="V391" t="s">
        <v>26135</v>
      </c>
      <c r="W391" t="s">
        <v>28154</v>
      </c>
      <c r="X391" t="s">
        <v>26052</v>
      </c>
      <c r="Y391" t="s">
        <v>35229</v>
      </c>
      <c r="Z391" t="s">
        <v>35230</v>
      </c>
    </row>
    <row r="392" spans="1:26" x14ac:dyDescent="0.3">
      <c r="A392">
        <v>391</v>
      </c>
      <c r="B392" s="1">
        <v>45897.745891203704</v>
      </c>
      <c r="C392" s="1">
        <v>45897.759409722225</v>
      </c>
      <c r="D392" t="s">
        <v>4757</v>
      </c>
      <c r="E392" t="s">
        <v>4758</v>
      </c>
      <c r="F392" t="s">
        <v>34995</v>
      </c>
      <c r="G392">
        <v>14</v>
      </c>
      <c r="H392">
        <v>28</v>
      </c>
      <c r="I392" t="s">
        <v>35231</v>
      </c>
      <c r="J392" t="s">
        <v>35231</v>
      </c>
      <c r="K392" t="s">
        <v>35232</v>
      </c>
      <c r="L392" t="s">
        <v>35233</v>
      </c>
      <c r="M392" t="s">
        <v>35234</v>
      </c>
      <c r="N392" t="s">
        <v>35235</v>
      </c>
      <c r="O392" t="s">
        <v>35236</v>
      </c>
      <c r="P392" t="s">
        <v>35237</v>
      </c>
      <c r="Q392" t="s">
        <v>35238</v>
      </c>
      <c r="R392" t="s">
        <v>35239</v>
      </c>
      <c r="S392" t="s">
        <v>35240</v>
      </c>
      <c r="T392" t="s">
        <v>35241</v>
      </c>
      <c r="U392" t="s">
        <v>35242</v>
      </c>
      <c r="V392" t="s">
        <v>26135</v>
      </c>
      <c r="W392" t="s">
        <v>35243</v>
      </c>
      <c r="X392" t="s">
        <v>27360</v>
      </c>
      <c r="Y392" t="s">
        <v>35244</v>
      </c>
      <c r="Z392" t="s">
        <v>35245</v>
      </c>
    </row>
    <row r="393" spans="1:26" x14ac:dyDescent="0.3">
      <c r="A393">
        <v>392</v>
      </c>
      <c r="B393" s="1">
        <v>45898.919675925928</v>
      </c>
      <c r="C393" s="1">
        <v>45898.952164351853</v>
      </c>
      <c r="D393" t="s">
        <v>621</v>
      </c>
      <c r="E393" t="s">
        <v>622</v>
      </c>
      <c r="F393" t="s">
        <v>622</v>
      </c>
      <c r="G393">
        <v>10</v>
      </c>
      <c r="H393">
        <v>23</v>
      </c>
      <c r="I393" t="s">
        <v>25676</v>
      </c>
      <c r="J393" t="s">
        <v>35246</v>
      </c>
      <c r="K393" t="s">
        <v>35247</v>
      </c>
      <c r="L393" t="s">
        <v>35248</v>
      </c>
      <c r="M393" t="s">
        <v>35249</v>
      </c>
      <c r="N393" t="s">
        <v>35250</v>
      </c>
      <c r="O393" t="s">
        <v>35251</v>
      </c>
      <c r="P393" t="s">
        <v>35252</v>
      </c>
      <c r="Q393" t="s">
        <v>35253</v>
      </c>
      <c r="R393" t="s">
        <v>35254</v>
      </c>
      <c r="S393" t="s">
        <v>35255</v>
      </c>
      <c r="T393" t="s">
        <v>35256</v>
      </c>
      <c r="U393" t="s">
        <v>35257</v>
      </c>
      <c r="V393" t="s">
        <v>26777</v>
      </c>
      <c r="W393" t="s">
        <v>35258</v>
      </c>
      <c r="X393" t="s">
        <v>26052</v>
      </c>
      <c r="Y393" t="s">
        <v>35259</v>
      </c>
      <c r="Z393" t="s">
        <v>35260</v>
      </c>
    </row>
    <row r="394" spans="1:26" x14ac:dyDescent="0.3">
      <c r="A394">
        <v>393</v>
      </c>
      <c r="B394" s="1">
        <v>45899.599548611113</v>
      </c>
      <c r="C394" s="1">
        <v>45899.599710648145</v>
      </c>
      <c r="D394" t="s">
        <v>33831</v>
      </c>
      <c r="E394" t="s">
        <v>33903</v>
      </c>
      <c r="F394" t="s">
        <v>33903</v>
      </c>
      <c r="G394">
        <v>14</v>
      </c>
      <c r="H394">
        <v>19</v>
      </c>
      <c r="I394" t="s">
        <v>25676</v>
      </c>
      <c r="J394" t="s">
        <v>26866</v>
      </c>
      <c r="K394" t="s">
        <v>35261</v>
      </c>
      <c r="L394" t="s">
        <v>35262</v>
      </c>
      <c r="M394" t="s">
        <v>35263</v>
      </c>
      <c r="N394" t="s">
        <v>35264</v>
      </c>
      <c r="O394" t="s">
        <v>35265</v>
      </c>
      <c r="P394" t="s">
        <v>35266</v>
      </c>
      <c r="Q394" t="s">
        <v>35267</v>
      </c>
      <c r="R394" t="s">
        <v>35268</v>
      </c>
      <c r="S394" t="s">
        <v>35269</v>
      </c>
      <c r="T394" t="s">
        <v>35270</v>
      </c>
      <c r="U394" t="s">
        <v>35271</v>
      </c>
      <c r="V394" t="s">
        <v>27620</v>
      </c>
      <c r="W394" t="s">
        <v>26052</v>
      </c>
      <c r="X394" t="s">
        <v>27622</v>
      </c>
      <c r="Y394" t="s">
        <v>26136</v>
      </c>
      <c r="Z394" t="s">
        <v>35272</v>
      </c>
    </row>
    <row r="395" spans="1:26" x14ac:dyDescent="0.3">
      <c r="A395">
        <v>394</v>
      </c>
      <c r="B395" s="1">
        <v>45900.469872685186</v>
      </c>
      <c r="C395" s="1">
        <v>45900.490335648145</v>
      </c>
      <c r="D395" t="s">
        <v>33891</v>
      </c>
      <c r="E395" t="s">
        <v>33955</v>
      </c>
      <c r="F395" t="s">
        <v>33956</v>
      </c>
      <c r="G395">
        <v>14</v>
      </c>
      <c r="H395">
        <v>37</v>
      </c>
      <c r="I395" t="s">
        <v>25676</v>
      </c>
      <c r="J395" t="s">
        <v>35273</v>
      </c>
      <c r="K395" t="s">
        <v>35274</v>
      </c>
      <c r="L395" t="s">
        <v>35275</v>
      </c>
      <c r="M395" t="s">
        <v>35276</v>
      </c>
      <c r="N395" t="s">
        <v>35277</v>
      </c>
      <c r="O395" t="s">
        <v>27867</v>
      </c>
      <c r="P395" t="s">
        <v>35166</v>
      </c>
      <c r="Q395" t="s">
        <v>35278</v>
      </c>
      <c r="R395" t="s">
        <v>35279</v>
      </c>
      <c r="S395" t="s">
        <v>35280</v>
      </c>
      <c r="T395" t="s">
        <v>35281</v>
      </c>
      <c r="U395" t="s">
        <v>35282</v>
      </c>
      <c r="V395" t="s">
        <v>26135</v>
      </c>
      <c r="W395" t="s">
        <v>35283</v>
      </c>
      <c r="X395" t="s">
        <v>26615</v>
      </c>
      <c r="Y395" t="s">
        <v>35284</v>
      </c>
      <c r="Z395" t="s">
        <v>35285</v>
      </c>
    </row>
    <row r="396" spans="1:26" x14ac:dyDescent="0.3">
      <c r="A396">
        <v>395</v>
      </c>
      <c r="B396" s="1">
        <v>45900.756203703706</v>
      </c>
      <c r="C396" s="1">
        <v>45900.757662037038</v>
      </c>
      <c r="D396" t="s">
        <v>2265</v>
      </c>
      <c r="E396" t="s">
        <v>2266</v>
      </c>
      <c r="F396" t="s">
        <v>2266</v>
      </c>
      <c r="G396">
        <v>4</v>
      </c>
      <c r="H396">
        <v>31</v>
      </c>
      <c r="I396" t="s">
        <v>35286</v>
      </c>
      <c r="J396" t="s">
        <v>35287</v>
      </c>
      <c r="K396" t="s">
        <v>35288</v>
      </c>
      <c r="L396" t="s">
        <v>35289</v>
      </c>
      <c r="M396" t="s">
        <v>35290</v>
      </c>
      <c r="N396" t="s">
        <v>25737</v>
      </c>
      <c r="O396" t="s">
        <v>35291</v>
      </c>
      <c r="P396" t="s">
        <v>35292</v>
      </c>
      <c r="Q396" t="s">
        <v>35293</v>
      </c>
      <c r="R396" t="s">
        <v>35294</v>
      </c>
      <c r="S396" t="s">
        <v>35295</v>
      </c>
      <c r="T396" t="s">
        <v>26021</v>
      </c>
      <c r="U396" t="s">
        <v>25761</v>
      </c>
      <c r="V396" t="s">
        <v>26135</v>
      </c>
      <c r="W396" t="s">
        <v>35296</v>
      </c>
      <c r="X396" t="s">
        <v>27360</v>
      </c>
      <c r="Y396" t="s">
        <v>35297</v>
      </c>
      <c r="Z396" t="s">
        <v>35298</v>
      </c>
    </row>
    <row r="397" spans="1:26" x14ac:dyDescent="0.3">
      <c r="A397">
        <v>396</v>
      </c>
      <c r="B397" s="1">
        <v>45902.550266203703</v>
      </c>
      <c r="C397" s="1">
        <v>45902.553217592591</v>
      </c>
      <c r="D397" t="s">
        <v>263</v>
      </c>
      <c r="E397" t="s">
        <v>264</v>
      </c>
      <c r="F397" t="s">
        <v>265</v>
      </c>
      <c r="G397">
        <v>11</v>
      </c>
      <c r="H397">
        <v>23</v>
      </c>
      <c r="I397" t="s">
        <v>35299</v>
      </c>
      <c r="J397" t="s">
        <v>21034</v>
      </c>
      <c r="K397" t="s">
        <v>35300</v>
      </c>
      <c r="L397" t="s">
        <v>35301</v>
      </c>
      <c r="M397" t="s">
        <v>35302</v>
      </c>
      <c r="N397" t="s">
        <v>35303</v>
      </c>
      <c r="O397" t="s">
        <v>35304</v>
      </c>
      <c r="P397" t="s">
        <v>35305</v>
      </c>
      <c r="Q397" t="s">
        <v>35306</v>
      </c>
      <c r="R397" t="s">
        <v>22514</v>
      </c>
      <c r="S397" t="s">
        <v>35307</v>
      </c>
      <c r="T397" t="s">
        <v>35308</v>
      </c>
      <c r="U397" t="s">
        <v>14233</v>
      </c>
      <c r="V397" t="s">
        <v>35309</v>
      </c>
      <c r="W397" t="s">
        <v>35310</v>
      </c>
      <c r="X397" t="s">
        <v>26136</v>
      </c>
      <c r="Y397" t="s">
        <v>35311</v>
      </c>
      <c r="Z397" t="s">
        <v>35312</v>
      </c>
    </row>
    <row r="398" spans="1:26" x14ac:dyDescent="0.3">
      <c r="A398">
        <v>397</v>
      </c>
      <c r="B398" s="1">
        <v>45902.605497685188</v>
      </c>
      <c r="C398" s="1">
        <v>45902.610405092593</v>
      </c>
      <c r="D398" t="s">
        <v>410</v>
      </c>
      <c r="E398" t="s">
        <v>411</v>
      </c>
      <c r="F398" t="s">
        <v>411</v>
      </c>
      <c r="G398">
        <v>11</v>
      </c>
      <c r="H398">
        <v>27</v>
      </c>
      <c r="I398" t="s">
        <v>29790</v>
      </c>
      <c r="J398" t="s">
        <v>29791</v>
      </c>
      <c r="K398" t="s">
        <v>29792</v>
      </c>
      <c r="L398" t="s">
        <v>29793</v>
      </c>
      <c r="M398" t="s">
        <v>29794</v>
      </c>
      <c r="N398" t="s">
        <v>29806</v>
      </c>
      <c r="O398" t="s">
        <v>29796</v>
      </c>
      <c r="P398" t="s">
        <v>29807</v>
      </c>
      <c r="Q398" t="s">
        <v>29798</v>
      </c>
      <c r="R398" t="s">
        <v>29799</v>
      </c>
      <c r="S398" t="s">
        <v>29800</v>
      </c>
      <c r="T398" t="s">
        <v>35313</v>
      </c>
      <c r="U398" t="s">
        <v>29802</v>
      </c>
      <c r="V398" t="s">
        <v>26135</v>
      </c>
      <c r="W398" t="s">
        <v>35314</v>
      </c>
      <c r="X398" t="s">
        <v>26841</v>
      </c>
      <c r="Y398" t="s">
        <v>35315</v>
      </c>
      <c r="Z398" t="s">
        <v>35316</v>
      </c>
    </row>
    <row r="399" spans="1:26" x14ac:dyDescent="0.3">
      <c r="A399">
        <v>398</v>
      </c>
      <c r="B399" s="1">
        <v>45902.615624999999</v>
      </c>
      <c r="C399" s="1">
        <v>45902.624641203707</v>
      </c>
      <c r="D399" t="s">
        <v>33883</v>
      </c>
      <c r="E399" t="s">
        <v>33934</v>
      </c>
      <c r="F399" t="s">
        <v>33935</v>
      </c>
      <c r="G399">
        <v>14</v>
      </c>
      <c r="H399">
        <v>34</v>
      </c>
      <c r="I399" t="s">
        <v>35317</v>
      </c>
      <c r="J399" t="s">
        <v>35318</v>
      </c>
      <c r="K399" t="s">
        <v>35319</v>
      </c>
      <c r="L399" t="s">
        <v>35320</v>
      </c>
      <c r="M399" t="s">
        <v>35321</v>
      </c>
      <c r="N399" t="s">
        <v>26519</v>
      </c>
      <c r="O399" t="s">
        <v>35322</v>
      </c>
      <c r="P399" t="s">
        <v>29436</v>
      </c>
      <c r="Q399" t="s">
        <v>35323</v>
      </c>
      <c r="R399" t="s">
        <v>35324</v>
      </c>
      <c r="S399" t="s">
        <v>35325</v>
      </c>
      <c r="T399" t="s">
        <v>35326</v>
      </c>
      <c r="U399" t="s">
        <v>26160</v>
      </c>
      <c r="V399" t="s">
        <v>26135</v>
      </c>
      <c r="W399" t="s">
        <v>35327</v>
      </c>
      <c r="X399" t="s">
        <v>27360</v>
      </c>
      <c r="Y399" t="s">
        <v>35328</v>
      </c>
      <c r="Z399" t="s">
        <v>35329</v>
      </c>
    </row>
    <row r="400" spans="1:26" x14ac:dyDescent="0.3">
      <c r="A400">
        <v>399</v>
      </c>
      <c r="B400" s="1">
        <v>45902.945694444446</v>
      </c>
      <c r="C400" s="1">
        <v>45902.962488425925</v>
      </c>
      <c r="D400" t="s">
        <v>2478</v>
      </c>
      <c r="E400" t="s">
        <v>2479</v>
      </c>
      <c r="F400" t="s">
        <v>35330</v>
      </c>
      <c r="G400">
        <v>9</v>
      </c>
      <c r="H400">
        <v>5</v>
      </c>
      <c r="I400" t="s">
        <v>35331</v>
      </c>
      <c r="J400" t="s">
        <v>35332</v>
      </c>
      <c r="K400" t="s">
        <v>35333</v>
      </c>
      <c r="L400" t="s">
        <v>35334</v>
      </c>
      <c r="M400" t="s">
        <v>35335</v>
      </c>
      <c r="N400" t="s">
        <v>28457</v>
      </c>
      <c r="O400" t="s">
        <v>35336</v>
      </c>
      <c r="P400" t="s">
        <v>35305</v>
      </c>
      <c r="Q400" t="s">
        <v>35337</v>
      </c>
      <c r="R400" t="s">
        <v>35338</v>
      </c>
      <c r="S400" t="s">
        <v>26776</v>
      </c>
      <c r="T400" t="s">
        <v>35339</v>
      </c>
      <c r="U400" t="s">
        <v>35340</v>
      </c>
      <c r="V400" t="s">
        <v>26777</v>
      </c>
      <c r="W400" t="s">
        <v>35341</v>
      </c>
      <c r="X400" t="s">
        <v>26136</v>
      </c>
      <c r="Y400" t="s">
        <v>35342</v>
      </c>
      <c r="Z400" t="s">
        <v>35343</v>
      </c>
    </row>
    <row r="401" spans="1:26" x14ac:dyDescent="0.3">
      <c r="A401">
        <v>400</v>
      </c>
      <c r="B401" s="1">
        <v>45903.407256944447</v>
      </c>
      <c r="C401" s="1">
        <v>45903.423726851855</v>
      </c>
      <c r="D401" t="s">
        <v>4625</v>
      </c>
      <c r="E401" t="s">
        <v>4626</v>
      </c>
      <c r="F401" t="s">
        <v>4626</v>
      </c>
      <c r="G401">
        <v>14</v>
      </c>
      <c r="H401">
        <v>20</v>
      </c>
      <c r="I401" t="s">
        <v>25677</v>
      </c>
      <c r="J401" t="s">
        <v>35344</v>
      </c>
      <c r="K401" t="s">
        <v>35345</v>
      </c>
      <c r="L401" t="s">
        <v>35346</v>
      </c>
      <c r="M401" t="s">
        <v>35347</v>
      </c>
      <c r="N401" t="s">
        <v>26059</v>
      </c>
      <c r="O401" t="s">
        <v>35348</v>
      </c>
      <c r="P401" t="s">
        <v>35349</v>
      </c>
      <c r="Q401" t="s">
        <v>35350</v>
      </c>
      <c r="R401" t="s">
        <v>26535</v>
      </c>
      <c r="S401" t="s">
        <v>35351</v>
      </c>
      <c r="T401" t="s">
        <v>35352</v>
      </c>
      <c r="U401" t="s">
        <v>25761</v>
      </c>
      <c r="V401" t="s">
        <v>26135</v>
      </c>
      <c r="W401" t="s">
        <v>35353</v>
      </c>
      <c r="X401" t="s">
        <v>26052</v>
      </c>
      <c r="Y401" t="s">
        <v>35354</v>
      </c>
      <c r="Z401" t="s">
        <v>35355</v>
      </c>
    </row>
    <row r="402" spans="1:26" x14ac:dyDescent="0.3">
      <c r="A402">
        <v>401</v>
      </c>
      <c r="B402" s="1">
        <v>45905.535902777781</v>
      </c>
      <c r="C402" s="1">
        <v>45905.543240740742</v>
      </c>
      <c r="D402" t="s">
        <v>2258</v>
      </c>
      <c r="E402" t="s">
        <v>2259</v>
      </c>
      <c r="F402" t="s">
        <v>2259</v>
      </c>
      <c r="G402">
        <v>4</v>
      </c>
      <c r="H402">
        <v>24</v>
      </c>
      <c r="I402" t="s">
        <v>314</v>
      </c>
      <c r="J402" t="s">
        <v>35356</v>
      </c>
      <c r="K402" t="s">
        <v>35357</v>
      </c>
      <c r="L402" t="s">
        <v>35358</v>
      </c>
      <c r="M402" t="s">
        <v>35359</v>
      </c>
      <c r="N402" t="s">
        <v>26059</v>
      </c>
      <c r="O402" t="s">
        <v>26520</v>
      </c>
      <c r="P402" t="s">
        <v>35360</v>
      </c>
      <c r="Q402" t="s">
        <v>35361</v>
      </c>
      <c r="R402" t="s">
        <v>35362</v>
      </c>
      <c r="S402" t="s">
        <v>35363</v>
      </c>
      <c r="T402" t="s">
        <v>35364</v>
      </c>
      <c r="U402" t="s">
        <v>25761</v>
      </c>
      <c r="V402" t="s">
        <v>26827</v>
      </c>
      <c r="W402" t="s">
        <v>35365</v>
      </c>
      <c r="X402" t="s">
        <v>27278</v>
      </c>
      <c r="Y402" t="s">
        <v>35366</v>
      </c>
      <c r="Z402" t="s">
        <v>35367</v>
      </c>
    </row>
    <row r="403" spans="1:26" x14ac:dyDescent="0.3">
      <c r="A403">
        <v>402</v>
      </c>
      <c r="B403" s="1">
        <v>45907.012627314813</v>
      </c>
      <c r="C403" s="1">
        <v>45907.021666666667</v>
      </c>
      <c r="D403" t="s">
        <v>32138</v>
      </c>
      <c r="E403" t="s">
        <v>32139</v>
      </c>
      <c r="F403" t="s">
        <v>32140</v>
      </c>
      <c r="G403">
        <v>14</v>
      </c>
      <c r="H403">
        <v>26</v>
      </c>
      <c r="I403" t="s">
        <v>35368</v>
      </c>
      <c r="J403" t="s">
        <v>29926</v>
      </c>
      <c r="K403" t="s">
        <v>35369</v>
      </c>
      <c r="L403" t="s">
        <v>35370</v>
      </c>
      <c r="M403" t="s">
        <v>35371</v>
      </c>
      <c r="N403" t="s">
        <v>35264</v>
      </c>
      <c r="O403" t="s">
        <v>35372</v>
      </c>
      <c r="P403" t="s">
        <v>35305</v>
      </c>
      <c r="Q403" t="s">
        <v>35373</v>
      </c>
      <c r="R403" t="s">
        <v>35374</v>
      </c>
      <c r="S403" t="s">
        <v>35375</v>
      </c>
      <c r="T403" t="s">
        <v>35376</v>
      </c>
      <c r="U403" t="s">
        <v>14233</v>
      </c>
      <c r="V403" t="s">
        <v>26135</v>
      </c>
      <c r="W403" t="s">
        <v>35377</v>
      </c>
      <c r="X403" t="s">
        <v>26841</v>
      </c>
      <c r="Y403" t="s">
        <v>35378</v>
      </c>
      <c r="Z403" t="s">
        <v>35379</v>
      </c>
    </row>
    <row r="404" spans="1:26" x14ac:dyDescent="0.3">
      <c r="A404">
        <v>403</v>
      </c>
      <c r="B404" s="1">
        <v>45908.740636574075</v>
      </c>
      <c r="C404" s="1">
        <v>45908.749861111108</v>
      </c>
      <c r="D404" t="s">
        <v>33857</v>
      </c>
      <c r="E404" t="s">
        <v>33946</v>
      </c>
      <c r="F404" t="s">
        <v>33946</v>
      </c>
      <c r="G404">
        <v>14</v>
      </c>
      <c r="H404">
        <v>27</v>
      </c>
      <c r="I404" t="s">
        <v>35380</v>
      </c>
      <c r="J404" t="s">
        <v>35381</v>
      </c>
      <c r="K404" t="s">
        <v>35382</v>
      </c>
      <c r="L404" t="s">
        <v>35383</v>
      </c>
      <c r="M404" t="s">
        <v>35384</v>
      </c>
      <c r="N404" t="s">
        <v>35385</v>
      </c>
      <c r="O404" t="s">
        <v>35386</v>
      </c>
      <c r="P404" t="s">
        <v>35387</v>
      </c>
      <c r="Q404" t="s">
        <v>35388</v>
      </c>
      <c r="R404" t="s">
        <v>35389</v>
      </c>
      <c r="S404" t="s">
        <v>35390</v>
      </c>
      <c r="T404" t="s">
        <v>35391</v>
      </c>
      <c r="U404" t="s">
        <v>35392</v>
      </c>
      <c r="V404" t="s">
        <v>26135</v>
      </c>
      <c r="W404" t="s">
        <v>35393</v>
      </c>
      <c r="X404" t="s">
        <v>27360</v>
      </c>
      <c r="Y404" t="s">
        <v>35394</v>
      </c>
      <c r="Z404" t="s">
        <v>35395</v>
      </c>
    </row>
    <row r="405" spans="1:26" x14ac:dyDescent="0.3">
      <c r="A405">
        <v>404</v>
      </c>
      <c r="B405" s="1">
        <v>45909.44599537037</v>
      </c>
      <c r="C405" s="1">
        <v>45909.460243055553</v>
      </c>
      <c r="D405" t="s">
        <v>1964</v>
      </c>
      <c r="E405" t="s">
        <v>1965</v>
      </c>
      <c r="F405" t="s">
        <v>44766</v>
      </c>
      <c r="G405">
        <v>3</v>
      </c>
      <c r="H405">
        <v>24</v>
      </c>
      <c r="I405" t="s">
        <v>314</v>
      </c>
      <c r="J405" t="s">
        <v>44767</v>
      </c>
      <c r="K405" t="s">
        <v>44768</v>
      </c>
      <c r="L405" t="s">
        <v>44769</v>
      </c>
      <c r="M405" t="s">
        <v>44770</v>
      </c>
      <c r="N405" t="s">
        <v>25809</v>
      </c>
      <c r="O405" t="s">
        <v>44771</v>
      </c>
      <c r="P405" t="s">
        <v>44772</v>
      </c>
      <c r="Q405" t="s">
        <v>44773</v>
      </c>
      <c r="R405" t="s">
        <v>25676</v>
      </c>
      <c r="S405" t="s">
        <v>20864</v>
      </c>
      <c r="T405" t="s">
        <v>28332</v>
      </c>
      <c r="U405" t="s">
        <v>14233</v>
      </c>
      <c r="V405" t="s">
        <v>27086</v>
      </c>
      <c r="W405" t="s">
        <v>44774</v>
      </c>
      <c r="X405" t="s">
        <v>27360</v>
      </c>
      <c r="Y405" t="s">
        <v>44775</v>
      </c>
      <c r="Z405" t="s">
        <v>44776</v>
      </c>
    </row>
    <row r="406" spans="1:26" x14ac:dyDescent="0.3">
      <c r="A406">
        <v>405</v>
      </c>
      <c r="B406" s="1">
        <v>45909.558020833334</v>
      </c>
      <c r="C406" s="1">
        <v>45909.568078703705</v>
      </c>
      <c r="D406" t="s">
        <v>304</v>
      </c>
      <c r="E406" t="s">
        <v>305</v>
      </c>
      <c r="F406" t="s">
        <v>306</v>
      </c>
      <c r="G406">
        <v>11</v>
      </c>
      <c r="H406">
        <v>17</v>
      </c>
      <c r="I406" t="s">
        <v>44777</v>
      </c>
      <c r="J406" t="s">
        <v>44778</v>
      </c>
      <c r="K406" t="s">
        <v>44779</v>
      </c>
      <c r="L406" t="s">
        <v>44780</v>
      </c>
      <c r="M406" t="s">
        <v>44781</v>
      </c>
      <c r="N406" t="s">
        <v>44782</v>
      </c>
      <c r="O406" t="s">
        <v>44783</v>
      </c>
      <c r="P406" t="s">
        <v>44784</v>
      </c>
      <c r="Q406" t="s">
        <v>44785</v>
      </c>
      <c r="R406" t="s">
        <v>44786</v>
      </c>
      <c r="S406" t="s">
        <v>44787</v>
      </c>
      <c r="T406" t="s">
        <v>44788</v>
      </c>
      <c r="U406" t="s">
        <v>44789</v>
      </c>
      <c r="V406" t="s">
        <v>26135</v>
      </c>
      <c r="W406" t="s">
        <v>44790</v>
      </c>
      <c r="X406" t="s">
        <v>26136</v>
      </c>
      <c r="Y406" t="s">
        <v>44791</v>
      </c>
      <c r="Z406" t="s">
        <v>44792</v>
      </c>
    </row>
    <row r="407" spans="1:26" x14ac:dyDescent="0.3">
      <c r="A407">
        <v>406</v>
      </c>
      <c r="B407" s="1">
        <v>45909.567650462966</v>
      </c>
      <c r="C407" s="1">
        <v>45909.574386574073</v>
      </c>
      <c r="D407" t="s">
        <v>244</v>
      </c>
      <c r="E407" t="s">
        <v>245</v>
      </c>
      <c r="F407" t="s">
        <v>245</v>
      </c>
      <c r="G407">
        <v>11</v>
      </c>
      <c r="H407">
        <v>14</v>
      </c>
      <c r="I407" t="s">
        <v>44793</v>
      </c>
      <c r="J407" t="s">
        <v>44794</v>
      </c>
      <c r="K407" t="s">
        <v>44795</v>
      </c>
      <c r="L407" t="s">
        <v>44796</v>
      </c>
      <c r="M407" t="s">
        <v>44797</v>
      </c>
      <c r="N407" t="s">
        <v>25979</v>
      </c>
      <c r="O407" t="s">
        <v>44798</v>
      </c>
      <c r="P407" t="s">
        <v>44799</v>
      </c>
      <c r="Q407" t="s">
        <v>44800</v>
      </c>
      <c r="R407" t="s">
        <v>25876</v>
      </c>
      <c r="S407" t="s">
        <v>26314</v>
      </c>
      <c r="T407" t="s">
        <v>15190</v>
      </c>
      <c r="U407" t="s">
        <v>14233</v>
      </c>
      <c r="V407" t="s">
        <v>26135</v>
      </c>
      <c r="W407" t="s">
        <v>24946</v>
      </c>
      <c r="X407" t="s">
        <v>26615</v>
      </c>
      <c r="Y407" t="s">
        <v>44801</v>
      </c>
      <c r="Z407" t="s">
        <v>44802</v>
      </c>
    </row>
    <row r="408" spans="1:26" x14ac:dyDescent="0.3">
      <c r="A408">
        <v>407</v>
      </c>
      <c r="B408" s="1">
        <v>45909.5703587963</v>
      </c>
      <c r="C408" s="1">
        <v>45909.575092592589</v>
      </c>
      <c r="D408" t="s">
        <v>91</v>
      </c>
      <c r="E408" t="s">
        <v>92</v>
      </c>
      <c r="F408" t="s">
        <v>92</v>
      </c>
      <c r="G408">
        <v>11</v>
      </c>
      <c r="H408">
        <v>10</v>
      </c>
      <c r="I408" t="s">
        <v>44803</v>
      </c>
      <c r="J408" t="s">
        <v>44804</v>
      </c>
      <c r="K408" t="s">
        <v>44805</v>
      </c>
      <c r="L408" t="s">
        <v>44806</v>
      </c>
      <c r="M408" t="s">
        <v>44807</v>
      </c>
      <c r="N408" t="s">
        <v>44808</v>
      </c>
      <c r="O408" t="s">
        <v>44809</v>
      </c>
      <c r="P408" t="s">
        <v>44810</v>
      </c>
      <c r="Q408" t="s">
        <v>44811</v>
      </c>
      <c r="R408" t="s">
        <v>44812</v>
      </c>
      <c r="S408" t="s">
        <v>44813</v>
      </c>
      <c r="T408" t="s">
        <v>44814</v>
      </c>
      <c r="U408" t="s">
        <v>44815</v>
      </c>
      <c r="V408" t="s">
        <v>27002</v>
      </c>
      <c r="W408" t="s">
        <v>44790</v>
      </c>
      <c r="X408" t="s">
        <v>26136</v>
      </c>
      <c r="Y408" t="s">
        <v>44791</v>
      </c>
      <c r="Z408" t="s">
        <v>44816</v>
      </c>
    </row>
    <row r="409" spans="1:26" x14ac:dyDescent="0.3">
      <c r="A409">
        <v>408</v>
      </c>
      <c r="B409" s="1">
        <v>45909.574016203704</v>
      </c>
      <c r="C409" s="1">
        <v>45909.576504629629</v>
      </c>
      <c r="D409" t="s">
        <v>220</v>
      </c>
      <c r="E409" t="s">
        <v>221</v>
      </c>
      <c r="F409" t="s">
        <v>44817</v>
      </c>
      <c r="G409">
        <v>11</v>
      </c>
      <c r="H409">
        <v>13</v>
      </c>
      <c r="I409" t="s">
        <v>44818</v>
      </c>
      <c r="J409" t="s">
        <v>44819</v>
      </c>
      <c r="K409" t="s">
        <v>44820</v>
      </c>
      <c r="L409" t="s">
        <v>44821</v>
      </c>
      <c r="M409" t="s">
        <v>44822</v>
      </c>
      <c r="N409" t="s">
        <v>44823</v>
      </c>
      <c r="O409" t="s">
        <v>44824</v>
      </c>
      <c r="P409" t="s">
        <v>44825</v>
      </c>
      <c r="Q409" t="s">
        <v>44826</v>
      </c>
      <c r="R409" t="s">
        <v>28194</v>
      </c>
      <c r="S409" t="s">
        <v>44827</v>
      </c>
      <c r="T409" t="s">
        <v>44828</v>
      </c>
      <c r="U409" t="s">
        <v>14233</v>
      </c>
      <c r="V409" t="s">
        <v>26135</v>
      </c>
      <c r="W409" t="s">
        <v>44829</v>
      </c>
      <c r="X409" t="s">
        <v>26052</v>
      </c>
      <c r="Y409" t="s">
        <v>44830</v>
      </c>
      <c r="Z409" t="s">
        <v>44831</v>
      </c>
    </row>
    <row r="410" spans="1:26" x14ac:dyDescent="0.3">
      <c r="A410">
        <v>409</v>
      </c>
      <c r="B410" s="1">
        <v>45909.59447916667</v>
      </c>
      <c r="C410" s="1">
        <v>45909.594537037039</v>
      </c>
      <c r="D410" t="s">
        <v>3464</v>
      </c>
      <c r="E410" t="s">
        <v>3465</v>
      </c>
      <c r="F410" t="s">
        <v>3465</v>
      </c>
      <c r="G410">
        <v>8</v>
      </c>
      <c r="H410">
        <v>32</v>
      </c>
      <c r="I410" t="s">
        <v>25876</v>
      </c>
      <c r="J410" t="s">
        <v>46008</v>
      </c>
      <c r="K410" t="s">
        <v>46009</v>
      </c>
      <c r="L410" t="s">
        <v>46010</v>
      </c>
      <c r="M410" t="s">
        <v>46011</v>
      </c>
      <c r="N410" t="s">
        <v>46012</v>
      </c>
      <c r="O410" t="s">
        <v>26520</v>
      </c>
      <c r="P410" t="s">
        <v>46013</v>
      </c>
      <c r="Q410" t="s">
        <v>46014</v>
      </c>
      <c r="R410" t="s">
        <v>22096</v>
      </c>
      <c r="S410" t="s">
        <v>46015</v>
      </c>
      <c r="T410" t="s">
        <v>25777</v>
      </c>
      <c r="U410" t="s">
        <v>46016</v>
      </c>
      <c r="V410" t="s">
        <v>26135</v>
      </c>
      <c r="W410" t="s">
        <v>46017</v>
      </c>
      <c r="X410" t="s">
        <v>27360</v>
      </c>
      <c r="Y410" t="s">
        <v>46018</v>
      </c>
      <c r="Z410" t="s">
        <v>46019</v>
      </c>
    </row>
    <row r="411" spans="1:26" x14ac:dyDescent="0.3">
      <c r="A411">
        <v>410</v>
      </c>
      <c r="B411" s="1">
        <v>45909.591932870368</v>
      </c>
      <c r="C411" s="1">
        <v>45909.600555555553</v>
      </c>
      <c r="D411" t="s">
        <v>330</v>
      </c>
      <c r="E411" t="s">
        <v>331</v>
      </c>
      <c r="F411" t="s">
        <v>6611</v>
      </c>
      <c r="G411">
        <v>11</v>
      </c>
      <c r="H411">
        <v>7</v>
      </c>
      <c r="I411" t="s">
        <v>46020</v>
      </c>
      <c r="J411" t="s">
        <v>46021</v>
      </c>
      <c r="K411" t="s">
        <v>26866</v>
      </c>
      <c r="L411" t="s">
        <v>46022</v>
      </c>
      <c r="M411" t="s">
        <v>46023</v>
      </c>
      <c r="N411" t="s">
        <v>25979</v>
      </c>
      <c r="O411" t="s">
        <v>46024</v>
      </c>
      <c r="P411" t="s">
        <v>46025</v>
      </c>
      <c r="Q411" t="s">
        <v>46026</v>
      </c>
      <c r="R411" t="s">
        <v>46027</v>
      </c>
      <c r="S411" t="s">
        <v>46028</v>
      </c>
      <c r="T411" t="s">
        <v>46029</v>
      </c>
      <c r="U411" t="s">
        <v>46030</v>
      </c>
      <c r="V411" t="s">
        <v>26135</v>
      </c>
      <c r="W411" t="s">
        <v>26136</v>
      </c>
      <c r="X411" t="s">
        <v>26052</v>
      </c>
      <c r="Y411" t="s">
        <v>46031</v>
      </c>
      <c r="Z411" t="s">
        <v>46032</v>
      </c>
    </row>
    <row r="412" spans="1:26" x14ac:dyDescent="0.3">
      <c r="A412">
        <v>411</v>
      </c>
      <c r="B412" s="1">
        <v>45909.594606481478</v>
      </c>
      <c r="C412" s="1">
        <v>45909.602337962962</v>
      </c>
      <c r="D412" t="s">
        <v>33895</v>
      </c>
      <c r="E412" t="s">
        <v>36305</v>
      </c>
      <c r="F412" t="s">
        <v>36305</v>
      </c>
      <c r="G412">
        <v>14</v>
      </c>
      <c r="H412">
        <v>38</v>
      </c>
      <c r="I412" t="s">
        <v>46033</v>
      </c>
      <c r="J412" t="s">
        <v>46034</v>
      </c>
      <c r="K412" t="s">
        <v>46035</v>
      </c>
      <c r="L412" t="s">
        <v>46036</v>
      </c>
      <c r="M412" t="s">
        <v>46037</v>
      </c>
      <c r="N412" t="s">
        <v>25737</v>
      </c>
      <c r="O412" t="s">
        <v>46038</v>
      </c>
      <c r="P412" t="s">
        <v>46039</v>
      </c>
      <c r="Q412" t="s">
        <v>46040</v>
      </c>
      <c r="R412" t="s">
        <v>28194</v>
      </c>
      <c r="S412" t="s">
        <v>239</v>
      </c>
      <c r="T412" t="s">
        <v>46041</v>
      </c>
      <c r="U412" t="s">
        <v>46042</v>
      </c>
      <c r="V412" t="s">
        <v>26135</v>
      </c>
      <c r="W412" t="s">
        <v>46043</v>
      </c>
      <c r="X412" t="s">
        <v>26052</v>
      </c>
      <c r="Y412" t="s">
        <v>46044</v>
      </c>
      <c r="Z412" t="s">
        <v>46045</v>
      </c>
    </row>
    <row r="413" spans="1:26" x14ac:dyDescent="0.3">
      <c r="A413">
        <v>412</v>
      </c>
      <c r="B413" s="1">
        <v>45909.595393518517</v>
      </c>
      <c r="C413" s="1">
        <v>45909.60261574074</v>
      </c>
      <c r="D413" t="s">
        <v>33812</v>
      </c>
      <c r="E413" t="s">
        <v>34278</v>
      </c>
      <c r="F413" t="s">
        <v>34279</v>
      </c>
      <c r="G413">
        <v>14</v>
      </c>
      <c r="H413">
        <v>14</v>
      </c>
      <c r="I413" t="s">
        <v>46046</v>
      </c>
      <c r="J413" t="s">
        <v>46047</v>
      </c>
      <c r="K413" t="s">
        <v>46048</v>
      </c>
      <c r="L413" t="s">
        <v>46049</v>
      </c>
      <c r="M413" t="s">
        <v>46050</v>
      </c>
      <c r="N413" t="s">
        <v>46051</v>
      </c>
      <c r="O413" t="s">
        <v>46052</v>
      </c>
      <c r="P413" t="s">
        <v>46053</v>
      </c>
      <c r="Q413" t="s">
        <v>46054</v>
      </c>
      <c r="R413" t="s">
        <v>21853</v>
      </c>
      <c r="S413" t="s">
        <v>29736</v>
      </c>
      <c r="T413" t="s">
        <v>46055</v>
      </c>
      <c r="U413" t="s">
        <v>14233</v>
      </c>
      <c r="V413" t="s">
        <v>26135</v>
      </c>
      <c r="W413" t="s">
        <v>46056</v>
      </c>
      <c r="X413" t="s">
        <v>26052</v>
      </c>
      <c r="Y413" t="s">
        <v>46057</v>
      </c>
      <c r="Z413" t="s">
        <v>46058</v>
      </c>
    </row>
    <row r="414" spans="1:26" x14ac:dyDescent="0.3">
      <c r="A414">
        <v>413</v>
      </c>
      <c r="B414" s="1">
        <v>45909.596747685187</v>
      </c>
      <c r="C414" s="1">
        <v>45909.603946759256</v>
      </c>
      <c r="D414" t="s">
        <v>33838</v>
      </c>
      <c r="E414" t="s">
        <v>33973</v>
      </c>
      <c r="F414" t="s">
        <v>33973</v>
      </c>
      <c r="G414">
        <v>14</v>
      </c>
      <c r="H414">
        <v>21</v>
      </c>
      <c r="I414" t="s">
        <v>46059</v>
      </c>
      <c r="J414" t="s">
        <v>46060</v>
      </c>
      <c r="K414" t="s">
        <v>46061</v>
      </c>
      <c r="L414" t="s">
        <v>46062</v>
      </c>
      <c r="M414" t="s">
        <v>46063</v>
      </c>
      <c r="N414" t="s">
        <v>46064</v>
      </c>
      <c r="O414" t="s">
        <v>46065</v>
      </c>
      <c r="P414" t="s">
        <v>46066</v>
      </c>
      <c r="Q414" t="s">
        <v>46067</v>
      </c>
      <c r="R414" t="s">
        <v>46068</v>
      </c>
      <c r="S414" t="s">
        <v>46069</v>
      </c>
      <c r="T414" t="s">
        <v>46070</v>
      </c>
      <c r="U414" t="s">
        <v>46071</v>
      </c>
      <c r="V414" t="s">
        <v>26135</v>
      </c>
      <c r="W414" t="s">
        <v>26052</v>
      </c>
      <c r="X414" t="s">
        <v>26052</v>
      </c>
      <c r="Y414" t="s">
        <v>26136</v>
      </c>
      <c r="Z414" t="s">
        <v>26052</v>
      </c>
    </row>
    <row r="415" spans="1:26" x14ac:dyDescent="0.3">
      <c r="A415">
        <v>414</v>
      </c>
      <c r="B415" s="1">
        <v>45909.602731481478</v>
      </c>
      <c r="C415" s="1">
        <v>45909.611006944448</v>
      </c>
      <c r="D415" t="s">
        <v>3639</v>
      </c>
      <c r="E415" t="s">
        <v>3640</v>
      </c>
      <c r="F415" t="s">
        <v>3640</v>
      </c>
      <c r="G415">
        <v>8</v>
      </c>
      <c r="H415">
        <v>34</v>
      </c>
      <c r="I415" t="s">
        <v>46072</v>
      </c>
      <c r="J415" t="s">
        <v>46073</v>
      </c>
      <c r="K415" t="s">
        <v>46074</v>
      </c>
      <c r="L415" t="s">
        <v>46075</v>
      </c>
      <c r="M415" t="s">
        <v>46076</v>
      </c>
      <c r="N415" t="s">
        <v>25979</v>
      </c>
      <c r="O415" t="s">
        <v>46077</v>
      </c>
      <c r="P415" t="s">
        <v>46078</v>
      </c>
      <c r="Q415" t="s">
        <v>46079</v>
      </c>
      <c r="R415" t="s">
        <v>46080</v>
      </c>
      <c r="S415" t="s">
        <v>46081</v>
      </c>
      <c r="T415" t="s">
        <v>46082</v>
      </c>
      <c r="U415" t="s">
        <v>46083</v>
      </c>
      <c r="V415" t="s">
        <v>26135</v>
      </c>
      <c r="W415" t="s">
        <v>46084</v>
      </c>
      <c r="X415" t="s">
        <v>26829</v>
      </c>
      <c r="Y415" t="s">
        <v>46085</v>
      </c>
      <c r="Z415" t="s">
        <v>46086</v>
      </c>
    </row>
    <row r="416" spans="1:26" x14ac:dyDescent="0.3">
      <c r="A416">
        <v>415</v>
      </c>
      <c r="B416" s="1">
        <v>45909.625486111108</v>
      </c>
      <c r="C416" s="1">
        <v>45909.628645833334</v>
      </c>
      <c r="D416" t="s">
        <v>32048</v>
      </c>
      <c r="E416" t="s">
        <v>32049</v>
      </c>
      <c r="F416" t="s">
        <v>32049</v>
      </c>
      <c r="G416">
        <v>14</v>
      </c>
      <c r="H416">
        <v>3</v>
      </c>
      <c r="I416" t="s">
        <v>25676</v>
      </c>
      <c r="J416" t="s">
        <v>22815</v>
      </c>
      <c r="K416" t="s">
        <v>26866</v>
      </c>
      <c r="L416" t="s">
        <v>46087</v>
      </c>
      <c r="M416" t="s">
        <v>46088</v>
      </c>
      <c r="N416" t="s">
        <v>25835</v>
      </c>
      <c r="O416" t="s">
        <v>26814</v>
      </c>
      <c r="P416" t="s">
        <v>26814</v>
      </c>
      <c r="Q416" t="s">
        <v>46089</v>
      </c>
      <c r="R416" t="s">
        <v>46090</v>
      </c>
      <c r="S416" t="s">
        <v>46091</v>
      </c>
      <c r="T416" t="s">
        <v>22440</v>
      </c>
      <c r="U416" t="s">
        <v>46092</v>
      </c>
      <c r="V416" t="s">
        <v>27086</v>
      </c>
      <c r="W416" t="s">
        <v>46093</v>
      </c>
      <c r="X416" t="s">
        <v>26615</v>
      </c>
      <c r="Y416" t="s">
        <v>46094</v>
      </c>
      <c r="Z416" t="s">
        <v>46095</v>
      </c>
    </row>
    <row r="417" spans="1:26" x14ac:dyDescent="0.3">
      <c r="A417">
        <v>416</v>
      </c>
      <c r="B417" s="1">
        <v>45909.656539351854</v>
      </c>
      <c r="C417" s="1">
        <v>45909.660752314812</v>
      </c>
      <c r="D417" t="s">
        <v>33868</v>
      </c>
      <c r="E417" t="s">
        <v>36378</v>
      </c>
      <c r="F417" t="s">
        <v>36378</v>
      </c>
      <c r="G417">
        <v>14</v>
      </c>
      <c r="H417">
        <v>30</v>
      </c>
      <c r="I417" t="s">
        <v>46096</v>
      </c>
      <c r="J417" t="s">
        <v>22096</v>
      </c>
      <c r="K417" t="s">
        <v>46097</v>
      </c>
      <c r="L417" t="s">
        <v>46098</v>
      </c>
      <c r="M417" t="s">
        <v>46099</v>
      </c>
      <c r="N417" t="s">
        <v>25835</v>
      </c>
      <c r="O417" t="s">
        <v>46100</v>
      </c>
      <c r="P417" t="s">
        <v>45904</v>
      </c>
      <c r="Q417" t="s">
        <v>46101</v>
      </c>
      <c r="R417" t="s">
        <v>14286</v>
      </c>
      <c r="S417" t="s">
        <v>20593</v>
      </c>
      <c r="T417" t="s">
        <v>46102</v>
      </c>
      <c r="U417" t="s">
        <v>12887</v>
      </c>
      <c r="V417" t="s">
        <v>26812</v>
      </c>
      <c r="W417" t="s">
        <v>28154</v>
      </c>
      <c r="X417" t="s">
        <v>26052</v>
      </c>
      <c r="Y417" t="s">
        <v>38466</v>
      </c>
      <c r="Z417" t="s">
        <v>46103</v>
      </c>
    </row>
    <row r="418" spans="1:26" x14ac:dyDescent="0.3">
      <c r="A418">
        <v>417</v>
      </c>
      <c r="B418" s="1">
        <v>45910.052002314813</v>
      </c>
      <c r="C418" s="1">
        <v>45910.065775462965</v>
      </c>
      <c r="D418" t="s">
        <v>33808</v>
      </c>
      <c r="E418" t="s">
        <v>35495</v>
      </c>
      <c r="F418" t="s">
        <v>35496</v>
      </c>
      <c r="G418">
        <v>14</v>
      </c>
      <c r="H418">
        <v>13</v>
      </c>
      <c r="I418" t="s">
        <v>46104</v>
      </c>
      <c r="J418" t="s">
        <v>46105</v>
      </c>
      <c r="K418" t="s">
        <v>46106</v>
      </c>
      <c r="L418" t="s">
        <v>46107</v>
      </c>
      <c r="M418" t="s">
        <v>46108</v>
      </c>
      <c r="N418" t="s">
        <v>46109</v>
      </c>
      <c r="O418" t="s">
        <v>46110</v>
      </c>
      <c r="P418" t="s">
        <v>46111</v>
      </c>
      <c r="Q418" t="s">
        <v>46112</v>
      </c>
      <c r="R418" t="s">
        <v>46113</v>
      </c>
      <c r="S418" t="s">
        <v>46114</v>
      </c>
      <c r="T418" t="s">
        <v>46115</v>
      </c>
      <c r="U418" t="s">
        <v>46116</v>
      </c>
      <c r="V418" t="s">
        <v>26135</v>
      </c>
      <c r="W418" t="s">
        <v>46117</v>
      </c>
      <c r="X418" t="s">
        <v>26841</v>
      </c>
      <c r="Y418" t="s">
        <v>46118</v>
      </c>
      <c r="Z418" t="s">
        <v>46119</v>
      </c>
    </row>
    <row r="419" spans="1:26" x14ac:dyDescent="0.3">
      <c r="A419">
        <v>418</v>
      </c>
      <c r="B419" s="1">
        <v>45910.278634259259</v>
      </c>
      <c r="C419" s="1">
        <v>45910.285925925928</v>
      </c>
      <c r="D419" t="s">
        <v>33781</v>
      </c>
      <c r="E419" t="s">
        <v>36139</v>
      </c>
      <c r="F419" t="s">
        <v>36139</v>
      </c>
      <c r="G419">
        <v>14</v>
      </c>
      <c r="H419">
        <v>5</v>
      </c>
      <c r="I419" t="s">
        <v>46120</v>
      </c>
      <c r="J419" t="s">
        <v>46121</v>
      </c>
      <c r="K419" t="s">
        <v>46122</v>
      </c>
      <c r="L419" t="s">
        <v>46123</v>
      </c>
      <c r="M419" t="s">
        <v>46124</v>
      </c>
      <c r="N419" t="s">
        <v>46125</v>
      </c>
      <c r="O419" t="s">
        <v>46126</v>
      </c>
      <c r="P419" t="s">
        <v>46127</v>
      </c>
      <c r="Q419" t="s">
        <v>46128</v>
      </c>
      <c r="R419" t="s">
        <v>28807</v>
      </c>
      <c r="S419" t="s">
        <v>44827</v>
      </c>
      <c r="T419" t="s">
        <v>46129</v>
      </c>
      <c r="U419" t="s">
        <v>14233</v>
      </c>
      <c r="V419" t="s">
        <v>26135</v>
      </c>
      <c r="W419" t="s">
        <v>26614</v>
      </c>
      <c r="X419" t="s">
        <v>26841</v>
      </c>
      <c r="Y419" t="s">
        <v>46130</v>
      </c>
      <c r="Z419" t="s">
        <v>46131</v>
      </c>
    </row>
    <row r="420" spans="1:26" x14ac:dyDescent="0.3">
      <c r="A420">
        <v>419</v>
      </c>
      <c r="B420" s="1">
        <v>45910.394155092596</v>
      </c>
      <c r="C420" s="1">
        <v>45910.409166666665</v>
      </c>
      <c r="D420" t="s">
        <v>2218</v>
      </c>
      <c r="E420" t="s">
        <v>2219</v>
      </c>
      <c r="F420" t="s">
        <v>2219</v>
      </c>
      <c r="G420">
        <v>4</v>
      </c>
      <c r="H420">
        <v>22</v>
      </c>
      <c r="I420" t="s">
        <v>46779</v>
      </c>
      <c r="J420" t="s">
        <v>46780</v>
      </c>
      <c r="K420" t="s">
        <v>46781</v>
      </c>
      <c r="L420" t="s">
        <v>46782</v>
      </c>
      <c r="M420" t="s">
        <v>46783</v>
      </c>
      <c r="N420" t="s">
        <v>28174</v>
      </c>
      <c r="O420" t="s">
        <v>46784</v>
      </c>
      <c r="P420" t="s">
        <v>46785</v>
      </c>
      <c r="Q420" t="s">
        <v>46786</v>
      </c>
      <c r="R420" t="s">
        <v>46787</v>
      </c>
      <c r="S420" t="s">
        <v>46788</v>
      </c>
      <c r="T420" t="s">
        <v>26021</v>
      </c>
      <c r="U420" t="s">
        <v>25761</v>
      </c>
      <c r="V420" t="s">
        <v>26135</v>
      </c>
      <c r="W420" t="s">
        <v>46789</v>
      </c>
      <c r="X420" t="s">
        <v>27360</v>
      </c>
      <c r="Y420" t="s">
        <v>46790</v>
      </c>
      <c r="Z420" t="s">
        <v>46791</v>
      </c>
    </row>
    <row r="421" spans="1:26" x14ac:dyDescent="0.3">
      <c r="A421">
        <v>420</v>
      </c>
      <c r="B421" s="1">
        <v>45910.438761574071</v>
      </c>
      <c r="C421" s="1">
        <v>45910.453356481485</v>
      </c>
      <c r="D421" t="s">
        <v>3170</v>
      </c>
      <c r="E421" t="s">
        <v>3171</v>
      </c>
      <c r="F421" t="s">
        <v>3171</v>
      </c>
      <c r="G421">
        <v>3</v>
      </c>
      <c r="H421">
        <v>6</v>
      </c>
      <c r="I421" t="s">
        <v>46792</v>
      </c>
      <c r="J421" t="s">
        <v>46793</v>
      </c>
      <c r="K421" t="s">
        <v>46794</v>
      </c>
      <c r="L421" t="s">
        <v>46795</v>
      </c>
      <c r="M421" t="s">
        <v>46796</v>
      </c>
      <c r="N421" t="s">
        <v>25835</v>
      </c>
      <c r="O421" t="s">
        <v>46797</v>
      </c>
      <c r="P421" t="s">
        <v>46798</v>
      </c>
      <c r="Q421" t="s">
        <v>46799</v>
      </c>
      <c r="R421" t="s">
        <v>22514</v>
      </c>
      <c r="S421" t="s">
        <v>20592</v>
      </c>
      <c r="T421" t="s">
        <v>16918</v>
      </c>
      <c r="U421" t="s">
        <v>14233</v>
      </c>
      <c r="V421" t="s">
        <v>26135</v>
      </c>
      <c r="W421" t="s">
        <v>46800</v>
      </c>
      <c r="X421" t="s">
        <v>27010</v>
      </c>
      <c r="Y421" t="s">
        <v>26370</v>
      </c>
      <c r="Z421" t="s">
        <v>46801</v>
      </c>
    </row>
    <row r="422" spans="1:26" x14ac:dyDescent="0.3">
      <c r="A422">
        <v>421</v>
      </c>
      <c r="B422" s="1">
        <v>45910.459131944444</v>
      </c>
      <c r="C422" s="1">
        <v>45910.462106481478</v>
      </c>
      <c r="D422" t="s">
        <v>2887</v>
      </c>
      <c r="E422" t="s">
        <v>2888</v>
      </c>
      <c r="F422" t="s">
        <v>2888</v>
      </c>
      <c r="G422">
        <v>5</v>
      </c>
      <c r="H422">
        <v>33</v>
      </c>
      <c r="I422" t="s">
        <v>25853</v>
      </c>
      <c r="J422" t="s">
        <v>27864</v>
      </c>
      <c r="K422" t="s">
        <v>46802</v>
      </c>
      <c r="L422" t="s">
        <v>28444</v>
      </c>
      <c r="M422" t="s">
        <v>46803</v>
      </c>
      <c r="N422" t="s">
        <v>28457</v>
      </c>
      <c r="O422" t="s">
        <v>46804</v>
      </c>
      <c r="P422" t="s">
        <v>27930</v>
      </c>
      <c r="Q422" t="s">
        <v>46805</v>
      </c>
      <c r="R422" t="s">
        <v>46806</v>
      </c>
      <c r="S422" t="s">
        <v>46807</v>
      </c>
      <c r="T422" t="s">
        <v>46808</v>
      </c>
      <c r="U422" t="s">
        <v>46809</v>
      </c>
      <c r="V422" t="s">
        <v>26135</v>
      </c>
      <c r="W422" t="s">
        <v>26614</v>
      </c>
      <c r="X422" t="s">
        <v>26829</v>
      </c>
      <c r="Y422" t="s">
        <v>27936</v>
      </c>
      <c r="Z422" t="s">
        <v>27937</v>
      </c>
    </row>
    <row r="423" spans="1:26" x14ac:dyDescent="0.3">
      <c r="A423">
        <v>422</v>
      </c>
      <c r="B423" s="1">
        <v>45910.517025462963</v>
      </c>
      <c r="C423" s="1">
        <v>45910.52443287037</v>
      </c>
      <c r="D423" t="s">
        <v>33816</v>
      </c>
      <c r="E423" t="s">
        <v>36471</v>
      </c>
      <c r="F423" t="s">
        <v>44832</v>
      </c>
      <c r="G423">
        <v>14</v>
      </c>
      <c r="H423">
        <v>15</v>
      </c>
      <c r="I423" t="s">
        <v>46810</v>
      </c>
      <c r="J423" t="s">
        <v>29771</v>
      </c>
      <c r="K423" t="s">
        <v>46811</v>
      </c>
      <c r="L423" t="s">
        <v>46812</v>
      </c>
      <c r="M423" t="s">
        <v>46813</v>
      </c>
      <c r="N423" t="s">
        <v>46814</v>
      </c>
      <c r="O423" t="s">
        <v>46815</v>
      </c>
      <c r="P423" t="s">
        <v>46816</v>
      </c>
      <c r="Q423" t="s">
        <v>46817</v>
      </c>
      <c r="R423" t="s">
        <v>46818</v>
      </c>
      <c r="S423" t="s">
        <v>46819</v>
      </c>
      <c r="T423" t="s">
        <v>46820</v>
      </c>
      <c r="U423" t="s">
        <v>46821</v>
      </c>
      <c r="V423" t="s">
        <v>26812</v>
      </c>
      <c r="W423" t="s">
        <v>46822</v>
      </c>
      <c r="X423" t="s">
        <v>26615</v>
      </c>
      <c r="Y423" t="s">
        <v>46823</v>
      </c>
      <c r="Z423" t="s">
        <v>46824</v>
      </c>
    </row>
    <row r="424" spans="1:26" x14ac:dyDescent="0.3">
      <c r="A424">
        <v>423</v>
      </c>
      <c r="B424" s="1">
        <v>45910.613379629627</v>
      </c>
      <c r="C424" s="1">
        <v>45910.62427083333</v>
      </c>
      <c r="D424" t="s">
        <v>895</v>
      </c>
      <c r="E424" t="s">
        <v>896</v>
      </c>
      <c r="F424" t="s">
        <v>5275</v>
      </c>
      <c r="G424">
        <v>2</v>
      </c>
      <c r="H424">
        <v>23</v>
      </c>
      <c r="I424" t="s">
        <v>314</v>
      </c>
      <c r="J424" t="s">
        <v>44804</v>
      </c>
      <c r="K424" t="s">
        <v>46825</v>
      </c>
      <c r="L424" t="s">
        <v>46826</v>
      </c>
      <c r="M424" t="s">
        <v>46827</v>
      </c>
      <c r="N424" t="s">
        <v>25979</v>
      </c>
      <c r="O424" t="s">
        <v>46828</v>
      </c>
      <c r="P424" t="s">
        <v>46816</v>
      </c>
      <c r="Q424" t="s">
        <v>46829</v>
      </c>
      <c r="R424" t="s">
        <v>26019</v>
      </c>
      <c r="S424" t="s">
        <v>26020</v>
      </c>
      <c r="T424" t="s">
        <v>46830</v>
      </c>
      <c r="U424" t="s">
        <v>14233</v>
      </c>
      <c r="V424" t="s">
        <v>26827</v>
      </c>
      <c r="W424" t="s">
        <v>46831</v>
      </c>
      <c r="X424" t="s">
        <v>26052</v>
      </c>
      <c r="Y424" t="s">
        <v>46832</v>
      </c>
      <c r="Z424" t="s">
        <v>46833</v>
      </c>
    </row>
    <row r="425" spans="1:26" x14ac:dyDescent="0.3">
      <c r="A425">
        <v>424</v>
      </c>
      <c r="B425" s="1">
        <v>45910.63108796296</v>
      </c>
      <c r="C425" s="1">
        <v>45910.636412037034</v>
      </c>
      <c r="D425" t="s">
        <v>2111</v>
      </c>
      <c r="E425" t="s">
        <v>2112</v>
      </c>
      <c r="F425" t="s">
        <v>21472</v>
      </c>
      <c r="G425">
        <v>4</v>
      </c>
      <c r="H425">
        <v>11</v>
      </c>
      <c r="I425" t="s">
        <v>1127</v>
      </c>
      <c r="J425" t="s">
        <v>46834</v>
      </c>
      <c r="K425" t="s">
        <v>46835</v>
      </c>
      <c r="L425" t="s">
        <v>46836</v>
      </c>
      <c r="M425" t="s">
        <v>46837</v>
      </c>
      <c r="N425" t="s">
        <v>26059</v>
      </c>
      <c r="O425" t="s">
        <v>46838</v>
      </c>
      <c r="P425" t="s">
        <v>46839</v>
      </c>
      <c r="Q425" t="s">
        <v>46840</v>
      </c>
      <c r="R425" t="s">
        <v>22096</v>
      </c>
      <c r="S425" t="s">
        <v>46841</v>
      </c>
      <c r="T425" t="s">
        <v>26776</v>
      </c>
      <c r="U425" t="s">
        <v>25777</v>
      </c>
      <c r="V425" t="s">
        <v>27086</v>
      </c>
      <c r="W425" t="s">
        <v>26052</v>
      </c>
      <c r="X425" t="s">
        <v>26615</v>
      </c>
      <c r="Y425" t="s">
        <v>26136</v>
      </c>
      <c r="Z425" t="s">
        <v>26052</v>
      </c>
    </row>
    <row r="426" spans="1:26" x14ac:dyDescent="0.3">
      <c r="A426">
        <v>425</v>
      </c>
      <c r="B426" s="1">
        <v>45910.783715277779</v>
      </c>
      <c r="C426" s="1">
        <v>45910.812951388885</v>
      </c>
      <c r="D426" t="s">
        <v>1038</v>
      </c>
      <c r="E426" t="s">
        <v>1039</v>
      </c>
      <c r="F426" t="s">
        <v>1039</v>
      </c>
      <c r="G426">
        <v>2</v>
      </c>
      <c r="H426">
        <v>22</v>
      </c>
      <c r="I426" t="s">
        <v>46842</v>
      </c>
      <c r="J426" t="s">
        <v>44804</v>
      </c>
      <c r="K426" t="s">
        <v>26386</v>
      </c>
      <c r="L426" t="s">
        <v>46843</v>
      </c>
      <c r="M426" t="s">
        <v>46844</v>
      </c>
      <c r="N426" t="s">
        <v>25835</v>
      </c>
      <c r="O426" t="s">
        <v>27439</v>
      </c>
      <c r="P426" t="s">
        <v>27440</v>
      </c>
      <c r="Q426" t="s">
        <v>46845</v>
      </c>
      <c r="R426" t="s">
        <v>26019</v>
      </c>
      <c r="S426" t="s">
        <v>26020</v>
      </c>
      <c r="T426" t="s">
        <v>27442</v>
      </c>
      <c r="U426" t="s">
        <v>46846</v>
      </c>
      <c r="V426" t="s">
        <v>26777</v>
      </c>
      <c r="W426" t="s">
        <v>27444</v>
      </c>
      <c r="X426" t="s">
        <v>27278</v>
      </c>
      <c r="Y426" t="s">
        <v>46847</v>
      </c>
      <c r="Z426" t="s">
        <v>46848</v>
      </c>
    </row>
    <row r="427" spans="1:26" x14ac:dyDescent="0.3">
      <c r="A427">
        <v>426</v>
      </c>
      <c r="B427" s="1">
        <v>45910.810069444444</v>
      </c>
      <c r="C427" s="1">
        <v>45910.817187499997</v>
      </c>
      <c r="D427" t="s">
        <v>33898</v>
      </c>
      <c r="E427" t="s">
        <v>36232</v>
      </c>
      <c r="F427" t="s">
        <v>42512</v>
      </c>
      <c r="G427">
        <v>14</v>
      </c>
      <c r="H427">
        <v>39</v>
      </c>
      <c r="I427" t="s">
        <v>46849</v>
      </c>
      <c r="J427" t="s">
        <v>44804</v>
      </c>
      <c r="K427" t="s">
        <v>46850</v>
      </c>
      <c r="L427" t="s">
        <v>46851</v>
      </c>
      <c r="M427" t="s">
        <v>46852</v>
      </c>
      <c r="N427" t="s">
        <v>25979</v>
      </c>
      <c r="O427" t="s">
        <v>46853</v>
      </c>
      <c r="P427" t="s">
        <v>46816</v>
      </c>
      <c r="Q427" t="s">
        <v>46854</v>
      </c>
      <c r="R427" t="s">
        <v>46855</v>
      </c>
      <c r="S427" t="s">
        <v>46856</v>
      </c>
      <c r="T427" t="s">
        <v>25777</v>
      </c>
      <c r="U427" t="s">
        <v>26160</v>
      </c>
      <c r="V427" t="s">
        <v>26135</v>
      </c>
      <c r="W427" t="s">
        <v>46857</v>
      </c>
      <c r="X427" t="s">
        <v>26829</v>
      </c>
      <c r="Y427" t="s">
        <v>46858</v>
      </c>
      <c r="Z427" t="s">
        <v>46859</v>
      </c>
    </row>
    <row r="428" spans="1:26" x14ac:dyDescent="0.3">
      <c r="A428">
        <v>427</v>
      </c>
      <c r="B428" s="1">
        <v>45910.823287037034</v>
      </c>
      <c r="C428" s="1">
        <v>45910.829074074078</v>
      </c>
      <c r="D428" t="s">
        <v>435</v>
      </c>
      <c r="E428" t="s">
        <v>436</v>
      </c>
      <c r="F428" t="s">
        <v>436</v>
      </c>
      <c r="G428">
        <v>11</v>
      </c>
      <c r="H428">
        <v>8</v>
      </c>
      <c r="I428" t="s">
        <v>46849</v>
      </c>
      <c r="J428" t="s">
        <v>46860</v>
      </c>
      <c r="K428" t="s">
        <v>46861</v>
      </c>
      <c r="L428" t="s">
        <v>46862</v>
      </c>
      <c r="M428" t="s">
        <v>46813</v>
      </c>
      <c r="N428" t="s">
        <v>25979</v>
      </c>
      <c r="O428" t="s">
        <v>46815</v>
      </c>
      <c r="P428" t="s">
        <v>46816</v>
      </c>
      <c r="Q428" t="s">
        <v>46863</v>
      </c>
      <c r="R428" t="s">
        <v>46864</v>
      </c>
      <c r="S428" t="s">
        <v>46865</v>
      </c>
      <c r="T428" t="s">
        <v>46866</v>
      </c>
      <c r="U428" t="s">
        <v>46867</v>
      </c>
      <c r="V428" t="s">
        <v>26135</v>
      </c>
      <c r="W428" t="s">
        <v>46868</v>
      </c>
      <c r="X428" t="s">
        <v>27984</v>
      </c>
      <c r="Y428" t="s">
        <v>46869</v>
      </c>
      <c r="Z428" t="s">
        <v>46870</v>
      </c>
    </row>
    <row r="429" spans="1:26" x14ac:dyDescent="0.3">
      <c r="A429">
        <v>428</v>
      </c>
      <c r="B429" s="1">
        <v>45910.838483796295</v>
      </c>
      <c r="C429" s="1">
        <v>45910.844861111109</v>
      </c>
      <c r="D429" t="s">
        <v>450</v>
      </c>
      <c r="E429" t="s">
        <v>451</v>
      </c>
      <c r="F429" t="s">
        <v>48904</v>
      </c>
      <c r="G429">
        <v>11</v>
      </c>
      <c r="H429">
        <v>24</v>
      </c>
      <c r="I429" t="s">
        <v>21034</v>
      </c>
      <c r="J429" t="s">
        <v>48905</v>
      </c>
      <c r="K429" t="s">
        <v>48906</v>
      </c>
      <c r="L429" t="s">
        <v>48907</v>
      </c>
      <c r="M429" t="s">
        <v>48908</v>
      </c>
      <c r="N429" t="s">
        <v>48909</v>
      </c>
      <c r="O429" t="s">
        <v>48910</v>
      </c>
      <c r="P429" t="s">
        <v>48911</v>
      </c>
      <c r="Q429" t="s">
        <v>48912</v>
      </c>
      <c r="R429" t="s">
        <v>22656</v>
      </c>
      <c r="S429" t="s">
        <v>48913</v>
      </c>
      <c r="T429" t="s">
        <v>48914</v>
      </c>
      <c r="U429" t="s">
        <v>48915</v>
      </c>
      <c r="V429" t="s">
        <v>27086</v>
      </c>
      <c r="W429" t="s">
        <v>48916</v>
      </c>
      <c r="X429" t="s">
        <v>26052</v>
      </c>
      <c r="Y429" t="s">
        <v>48917</v>
      </c>
      <c r="Z429" t="s">
        <v>26841</v>
      </c>
    </row>
    <row r="430" spans="1:26" x14ac:dyDescent="0.3">
      <c r="A430">
        <v>429</v>
      </c>
      <c r="B430" s="1">
        <v>45910.899629629632</v>
      </c>
      <c r="C430" s="1">
        <v>45910.909479166665</v>
      </c>
      <c r="D430" t="s">
        <v>33828</v>
      </c>
      <c r="E430" t="s">
        <v>36151</v>
      </c>
      <c r="F430" t="s">
        <v>36151</v>
      </c>
      <c r="G430">
        <v>14</v>
      </c>
      <c r="H430">
        <v>18</v>
      </c>
      <c r="I430" t="s">
        <v>46849</v>
      </c>
      <c r="J430" t="s">
        <v>48918</v>
      </c>
      <c r="K430" t="s">
        <v>26866</v>
      </c>
      <c r="L430" t="s">
        <v>48919</v>
      </c>
      <c r="M430" t="s">
        <v>46813</v>
      </c>
      <c r="N430" t="s">
        <v>25979</v>
      </c>
      <c r="O430" t="s">
        <v>46853</v>
      </c>
      <c r="P430" t="s">
        <v>46816</v>
      </c>
      <c r="Q430" t="s">
        <v>48920</v>
      </c>
      <c r="R430" t="s">
        <v>48921</v>
      </c>
      <c r="S430" t="s">
        <v>48922</v>
      </c>
      <c r="T430" t="s">
        <v>4340</v>
      </c>
      <c r="U430" t="s">
        <v>14233</v>
      </c>
      <c r="V430" t="s">
        <v>26135</v>
      </c>
      <c r="W430" t="s">
        <v>48923</v>
      </c>
      <c r="X430" t="s">
        <v>26841</v>
      </c>
      <c r="Y430" t="s">
        <v>48924</v>
      </c>
      <c r="Z430" t="s">
        <v>48925</v>
      </c>
    </row>
    <row r="431" spans="1:26" x14ac:dyDescent="0.3">
      <c r="A431">
        <v>430</v>
      </c>
      <c r="B431" s="1">
        <v>45910.925543981481</v>
      </c>
      <c r="C431" s="1">
        <v>45910.925706018519</v>
      </c>
      <c r="D431" t="s">
        <v>33872</v>
      </c>
      <c r="E431" t="s">
        <v>36386</v>
      </c>
      <c r="F431" t="s">
        <v>48926</v>
      </c>
      <c r="G431">
        <v>14</v>
      </c>
      <c r="H431">
        <v>31</v>
      </c>
      <c r="I431" t="s">
        <v>46849</v>
      </c>
      <c r="J431" t="s">
        <v>44804</v>
      </c>
      <c r="K431" t="s">
        <v>46850</v>
      </c>
      <c r="L431" t="s">
        <v>48927</v>
      </c>
      <c r="M431" t="s">
        <v>46813</v>
      </c>
      <c r="N431" t="s">
        <v>25979</v>
      </c>
      <c r="O431" t="s">
        <v>46853</v>
      </c>
      <c r="P431" t="s">
        <v>46853</v>
      </c>
      <c r="Q431" t="s">
        <v>46853</v>
      </c>
      <c r="R431" t="s">
        <v>36074</v>
      </c>
      <c r="S431" t="s">
        <v>48928</v>
      </c>
      <c r="T431" t="s">
        <v>48929</v>
      </c>
      <c r="U431" t="s">
        <v>48930</v>
      </c>
      <c r="V431" t="s">
        <v>26135</v>
      </c>
      <c r="W431" t="s">
        <v>48931</v>
      </c>
      <c r="X431" t="s">
        <v>26052</v>
      </c>
      <c r="Y431" t="s">
        <v>48932</v>
      </c>
      <c r="Z431" t="s">
        <v>48933</v>
      </c>
    </row>
    <row r="432" spans="1:26" x14ac:dyDescent="0.3">
      <c r="A432">
        <v>431</v>
      </c>
      <c r="B432" s="1">
        <v>45910.937418981484</v>
      </c>
      <c r="C432" s="1">
        <v>45910.942256944443</v>
      </c>
      <c r="D432" t="s">
        <v>4739</v>
      </c>
      <c r="E432" t="s">
        <v>4740</v>
      </c>
      <c r="F432" t="s">
        <v>4740</v>
      </c>
      <c r="G432">
        <v>14</v>
      </c>
      <c r="H432">
        <v>24</v>
      </c>
      <c r="I432" t="s">
        <v>48934</v>
      </c>
      <c r="J432" t="s">
        <v>48935</v>
      </c>
      <c r="K432" t="s">
        <v>48936</v>
      </c>
      <c r="L432" t="s">
        <v>48937</v>
      </c>
      <c r="M432" t="s">
        <v>48938</v>
      </c>
      <c r="N432" t="s">
        <v>48939</v>
      </c>
      <c r="O432" t="s">
        <v>48940</v>
      </c>
      <c r="P432" t="s">
        <v>48941</v>
      </c>
      <c r="Q432" t="s">
        <v>48942</v>
      </c>
      <c r="R432" t="s">
        <v>48943</v>
      </c>
      <c r="S432" t="s">
        <v>48944</v>
      </c>
      <c r="T432" t="s">
        <v>48944</v>
      </c>
      <c r="U432" t="s">
        <v>48945</v>
      </c>
      <c r="V432" t="s">
        <v>26777</v>
      </c>
      <c r="W432" t="s">
        <v>48946</v>
      </c>
      <c r="X432" t="s">
        <v>28345</v>
      </c>
      <c r="Y432" t="s">
        <v>48947</v>
      </c>
      <c r="Z432" t="s">
        <v>48948</v>
      </c>
    </row>
    <row r="433" spans="1:26" x14ac:dyDescent="0.3">
      <c r="A433">
        <v>432</v>
      </c>
      <c r="B433" s="1">
        <v>45910.985011574077</v>
      </c>
      <c r="C433" s="1">
        <v>45910.993425925924</v>
      </c>
      <c r="D433" t="s">
        <v>398</v>
      </c>
      <c r="E433" t="s">
        <v>399</v>
      </c>
      <c r="F433" t="s">
        <v>400</v>
      </c>
      <c r="G433">
        <v>11</v>
      </c>
      <c r="H433">
        <v>36</v>
      </c>
      <c r="I433" t="s">
        <v>48949</v>
      </c>
      <c r="J433" t="s">
        <v>48950</v>
      </c>
      <c r="K433" t="s">
        <v>48951</v>
      </c>
      <c r="L433" t="s">
        <v>48952</v>
      </c>
      <c r="M433" t="s">
        <v>48953</v>
      </c>
      <c r="N433" t="s">
        <v>48954</v>
      </c>
      <c r="O433" t="s">
        <v>48955</v>
      </c>
      <c r="P433" t="s">
        <v>48956</v>
      </c>
      <c r="Q433" t="s">
        <v>48957</v>
      </c>
      <c r="R433" t="s">
        <v>48958</v>
      </c>
      <c r="S433" t="s">
        <v>48959</v>
      </c>
      <c r="T433" t="s">
        <v>48960</v>
      </c>
      <c r="U433" t="s">
        <v>48961</v>
      </c>
      <c r="V433" t="s">
        <v>26777</v>
      </c>
      <c r="W433" t="s">
        <v>48962</v>
      </c>
      <c r="X433" t="s">
        <v>26136</v>
      </c>
      <c r="Y433" t="s">
        <v>48963</v>
      </c>
      <c r="Z433" t="s">
        <v>48964</v>
      </c>
    </row>
    <row r="434" spans="1:26" x14ac:dyDescent="0.3">
      <c r="A434">
        <v>433</v>
      </c>
      <c r="B434" s="1">
        <v>45911.319884259261</v>
      </c>
      <c r="C434" s="1">
        <v>45911.322800925926</v>
      </c>
      <c r="D434" t="s">
        <v>67</v>
      </c>
      <c r="E434" t="s">
        <v>68</v>
      </c>
      <c r="F434" t="s">
        <v>47017</v>
      </c>
      <c r="G434">
        <v>11</v>
      </c>
      <c r="H434">
        <v>25</v>
      </c>
      <c r="I434" t="s">
        <v>48965</v>
      </c>
      <c r="J434" t="s">
        <v>48966</v>
      </c>
      <c r="K434" t="s">
        <v>48967</v>
      </c>
      <c r="L434" t="s">
        <v>48968</v>
      </c>
      <c r="M434" t="s">
        <v>48969</v>
      </c>
      <c r="N434" t="s">
        <v>48970</v>
      </c>
      <c r="O434" t="s">
        <v>48971</v>
      </c>
      <c r="P434" t="s">
        <v>48972</v>
      </c>
      <c r="Q434" t="s">
        <v>48973</v>
      </c>
      <c r="R434" t="s">
        <v>48958</v>
      </c>
      <c r="S434" t="s">
        <v>48974</v>
      </c>
      <c r="T434" t="s">
        <v>48975</v>
      </c>
      <c r="U434" t="s">
        <v>48961</v>
      </c>
      <c r="V434" t="s">
        <v>26777</v>
      </c>
      <c r="W434" t="s">
        <v>48976</v>
      </c>
      <c r="X434" t="s">
        <v>26136</v>
      </c>
      <c r="Y434" t="s">
        <v>48977</v>
      </c>
      <c r="Z434" t="s">
        <v>48978</v>
      </c>
    </row>
    <row r="435" spans="1:26" x14ac:dyDescent="0.3">
      <c r="A435">
        <v>434</v>
      </c>
      <c r="B435" s="1">
        <v>45911.351307870369</v>
      </c>
      <c r="C435" s="1">
        <v>45911.356689814813</v>
      </c>
      <c r="D435" t="s">
        <v>937</v>
      </c>
      <c r="E435" t="s">
        <v>938</v>
      </c>
      <c r="F435" t="s">
        <v>46931</v>
      </c>
      <c r="G435">
        <v>2</v>
      </c>
      <c r="H435">
        <v>27</v>
      </c>
      <c r="I435" t="s">
        <v>25676</v>
      </c>
      <c r="J435" t="s">
        <v>44804</v>
      </c>
      <c r="K435" t="s">
        <v>48979</v>
      </c>
      <c r="L435" t="s">
        <v>48980</v>
      </c>
      <c r="M435" t="s">
        <v>46813</v>
      </c>
      <c r="N435" t="s">
        <v>25979</v>
      </c>
      <c r="O435" t="s">
        <v>48981</v>
      </c>
      <c r="P435" t="s">
        <v>46816</v>
      </c>
      <c r="Q435" t="s">
        <v>48982</v>
      </c>
      <c r="R435" t="s">
        <v>26019</v>
      </c>
      <c r="S435" t="s">
        <v>26020</v>
      </c>
      <c r="T435" t="s">
        <v>26034</v>
      </c>
      <c r="U435" t="s">
        <v>14233</v>
      </c>
      <c r="V435" t="s">
        <v>26827</v>
      </c>
      <c r="W435" t="s">
        <v>48983</v>
      </c>
      <c r="X435" t="s">
        <v>26052</v>
      </c>
      <c r="Y435" t="s">
        <v>48984</v>
      </c>
      <c r="Z435" t="s">
        <v>48985</v>
      </c>
    </row>
    <row r="436" spans="1:26" x14ac:dyDescent="0.3">
      <c r="A436">
        <v>435</v>
      </c>
      <c r="B436" s="1">
        <v>45911.355254629627</v>
      </c>
      <c r="C436" s="1">
        <v>45911.365046296298</v>
      </c>
      <c r="D436" t="s">
        <v>869</v>
      </c>
      <c r="E436" t="s">
        <v>870</v>
      </c>
      <c r="F436" t="s">
        <v>48986</v>
      </c>
      <c r="G436">
        <v>2</v>
      </c>
      <c r="H436">
        <v>13</v>
      </c>
      <c r="I436" t="s">
        <v>25676</v>
      </c>
      <c r="J436" t="s">
        <v>48987</v>
      </c>
      <c r="K436" t="s">
        <v>48988</v>
      </c>
      <c r="L436" t="s">
        <v>48989</v>
      </c>
      <c r="M436" t="s">
        <v>48990</v>
      </c>
      <c r="N436" t="s">
        <v>25835</v>
      </c>
      <c r="O436" t="s">
        <v>48991</v>
      </c>
      <c r="P436" t="s">
        <v>48992</v>
      </c>
      <c r="Q436" t="s">
        <v>48993</v>
      </c>
      <c r="R436" t="s">
        <v>48994</v>
      </c>
      <c r="S436" t="s">
        <v>48995</v>
      </c>
      <c r="T436" t="s">
        <v>48996</v>
      </c>
      <c r="U436" t="s">
        <v>48997</v>
      </c>
      <c r="V436" t="s">
        <v>26135</v>
      </c>
      <c r="W436" t="s">
        <v>48998</v>
      </c>
      <c r="X436" t="s">
        <v>26052</v>
      </c>
      <c r="Y436" t="s">
        <v>48999</v>
      </c>
      <c r="Z436" t="s">
        <v>49000</v>
      </c>
    </row>
    <row r="437" spans="1:26" x14ac:dyDescent="0.3">
      <c r="A437">
        <v>436</v>
      </c>
      <c r="B437" s="1">
        <v>45911.371412037035</v>
      </c>
      <c r="C437" s="1">
        <v>45911.38177083333</v>
      </c>
      <c r="D437" t="s">
        <v>2182</v>
      </c>
      <c r="E437" t="s">
        <v>2183</v>
      </c>
      <c r="F437" t="s">
        <v>2183</v>
      </c>
      <c r="G437">
        <v>4</v>
      </c>
      <c r="H437">
        <v>16</v>
      </c>
      <c r="I437" t="s">
        <v>49001</v>
      </c>
      <c r="J437" t="s">
        <v>49002</v>
      </c>
      <c r="K437" t="s">
        <v>49003</v>
      </c>
      <c r="L437" t="s">
        <v>49004</v>
      </c>
      <c r="M437" t="s">
        <v>49005</v>
      </c>
      <c r="N437" t="s">
        <v>26635</v>
      </c>
      <c r="O437" t="s">
        <v>26031</v>
      </c>
      <c r="P437" t="s">
        <v>26032</v>
      </c>
      <c r="Q437" t="s">
        <v>49006</v>
      </c>
      <c r="R437" t="s">
        <v>26019</v>
      </c>
      <c r="S437" t="s">
        <v>26020</v>
      </c>
      <c r="T437" t="s">
        <v>26034</v>
      </c>
      <c r="U437" t="s">
        <v>49007</v>
      </c>
      <c r="V437" t="s">
        <v>26135</v>
      </c>
      <c r="W437" t="s">
        <v>49008</v>
      </c>
      <c r="X437" t="s">
        <v>26052</v>
      </c>
      <c r="Y437" t="s">
        <v>49009</v>
      </c>
      <c r="Z437" t="s">
        <v>26052</v>
      </c>
    </row>
    <row r="438" spans="1:26" x14ac:dyDescent="0.3">
      <c r="A438">
        <v>437</v>
      </c>
      <c r="B438" s="1">
        <v>45911.453206018516</v>
      </c>
      <c r="C438" s="1">
        <v>45911.46162037037</v>
      </c>
      <c r="D438" t="s">
        <v>4381</v>
      </c>
      <c r="E438" t="s">
        <v>4382</v>
      </c>
      <c r="F438" t="s">
        <v>49010</v>
      </c>
      <c r="G438">
        <v>7</v>
      </c>
      <c r="H438">
        <v>6</v>
      </c>
      <c r="I438" t="s">
        <v>49011</v>
      </c>
      <c r="J438" t="s">
        <v>49012</v>
      </c>
      <c r="K438" t="s">
        <v>49013</v>
      </c>
      <c r="L438" t="s">
        <v>49014</v>
      </c>
      <c r="M438" t="s">
        <v>49015</v>
      </c>
      <c r="N438" t="s">
        <v>49016</v>
      </c>
      <c r="O438" t="s">
        <v>49017</v>
      </c>
      <c r="P438" t="s">
        <v>49018</v>
      </c>
      <c r="Q438" t="s">
        <v>49019</v>
      </c>
      <c r="R438" t="s">
        <v>49020</v>
      </c>
      <c r="S438" t="s">
        <v>49021</v>
      </c>
      <c r="T438" t="s">
        <v>28332</v>
      </c>
      <c r="U438" t="s">
        <v>14233</v>
      </c>
      <c r="V438" t="s">
        <v>26135</v>
      </c>
      <c r="W438" t="s">
        <v>26614</v>
      </c>
      <c r="X438" t="s">
        <v>26052</v>
      </c>
      <c r="Y438" t="s">
        <v>49022</v>
      </c>
      <c r="Z438" t="s">
        <v>49023</v>
      </c>
    </row>
    <row r="439" spans="1:26" x14ac:dyDescent="0.3">
      <c r="A439">
        <v>438</v>
      </c>
      <c r="B439" s="1">
        <v>45911.465868055559</v>
      </c>
      <c r="C439" s="1">
        <v>45911.473634259259</v>
      </c>
      <c r="D439" t="s">
        <v>4371</v>
      </c>
      <c r="E439" t="s">
        <v>4372</v>
      </c>
      <c r="F439" t="s">
        <v>4373</v>
      </c>
      <c r="G439">
        <v>7</v>
      </c>
      <c r="H439">
        <v>5</v>
      </c>
      <c r="I439" t="s">
        <v>49024</v>
      </c>
      <c r="J439" t="s">
        <v>49025</v>
      </c>
      <c r="K439" t="s">
        <v>49026</v>
      </c>
      <c r="L439" t="s">
        <v>49027</v>
      </c>
      <c r="M439" t="s">
        <v>49028</v>
      </c>
      <c r="N439" t="s">
        <v>49029</v>
      </c>
      <c r="O439" t="s">
        <v>49030</v>
      </c>
      <c r="P439" t="s">
        <v>49031</v>
      </c>
      <c r="Q439" t="s">
        <v>49032</v>
      </c>
      <c r="R439" t="s">
        <v>49033</v>
      </c>
      <c r="S439" t="s">
        <v>49034</v>
      </c>
      <c r="T439" t="s">
        <v>25777</v>
      </c>
      <c r="U439" t="s">
        <v>25660</v>
      </c>
      <c r="V439" t="s">
        <v>26135</v>
      </c>
      <c r="W439" t="s">
        <v>49035</v>
      </c>
      <c r="X439" t="s">
        <v>26052</v>
      </c>
      <c r="Y439" t="s">
        <v>49036</v>
      </c>
      <c r="Z439" t="s">
        <v>49035</v>
      </c>
    </row>
    <row r="440" spans="1:26" x14ac:dyDescent="0.3">
      <c r="A440">
        <v>439</v>
      </c>
      <c r="B440" s="1">
        <v>45911.469363425924</v>
      </c>
      <c r="C440" s="1">
        <v>45911.474560185183</v>
      </c>
      <c r="D440" t="s">
        <v>4188</v>
      </c>
      <c r="E440" t="s">
        <v>4189</v>
      </c>
      <c r="F440" t="s">
        <v>4189</v>
      </c>
      <c r="G440">
        <v>7</v>
      </c>
      <c r="H440">
        <v>17</v>
      </c>
      <c r="I440" t="s">
        <v>49037</v>
      </c>
      <c r="J440" t="s">
        <v>49038</v>
      </c>
      <c r="K440" t="s">
        <v>49039</v>
      </c>
      <c r="L440" t="s">
        <v>49040</v>
      </c>
      <c r="M440" t="s">
        <v>49041</v>
      </c>
      <c r="N440" t="s">
        <v>49042</v>
      </c>
      <c r="O440" t="s">
        <v>49043</v>
      </c>
      <c r="P440" t="s">
        <v>49044</v>
      </c>
      <c r="Q440" t="s">
        <v>49045</v>
      </c>
      <c r="R440" t="s">
        <v>25676</v>
      </c>
      <c r="S440" t="s">
        <v>49021</v>
      </c>
      <c r="T440" t="s">
        <v>28332</v>
      </c>
      <c r="U440" t="s">
        <v>14233</v>
      </c>
      <c r="V440" t="s">
        <v>26135</v>
      </c>
      <c r="W440" t="s">
        <v>49046</v>
      </c>
      <c r="X440" t="s">
        <v>26841</v>
      </c>
      <c r="Y440" t="s">
        <v>49047</v>
      </c>
      <c r="Z440" t="s">
        <v>49048</v>
      </c>
    </row>
    <row r="441" spans="1:26" x14ac:dyDescent="0.3">
      <c r="A441">
        <v>440</v>
      </c>
      <c r="B441" s="1">
        <v>45911.634108796294</v>
      </c>
      <c r="C441" s="1">
        <v>45911.63784722222</v>
      </c>
      <c r="D441" t="s">
        <v>1848</v>
      </c>
      <c r="E441" t="s">
        <v>1849</v>
      </c>
      <c r="F441" t="s">
        <v>1850</v>
      </c>
      <c r="G441">
        <v>13</v>
      </c>
      <c r="H441">
        <v>20</v>
      </c>
      <c r="I441" t="s">
        <v>49049</v>
      </c>
      <c r="J441" t="s">
        <v>49050</v>
      </c>
      <c r="K441" t="s">
        <v>49051</v>
      </c>
      <c r="L441" t="s">
        <v>49052</v>
      </c>
      <c r="M441" t="s">
        <v>49053</v>
      </c>
      <c r="N441" t="s">
        <v>49054</v>
      </c>
      <c r="O441" t="s">
        <v>49055</v>
      </c>
      <c r="P441" t="s">
        <v>49056</v>
      </c>
      <c r="Q441" t="s">
        <v>49057</v>
      </c>
      <c r="R441" t="s">
        <v>49058</v>
      </c>
      <c r="S441" t="s">
        <v>49059</v>
      </c>
      <c r="T441" t="s">
        <v>13324</v>
      </c>
      <c r="U441" t="s">
        <v>49060</v>
      </c>
      <c r="V441" t="s">
        <v>26135</v>
      </c>
      <c r="W441" t="s">
        <v>28154</v>
      </c>
      <c r="X441" t="s">
        <v>26615</v>
      </c>
      <c r="Y441" t="s">
        <v>49061</v>
      </c>
      <c r="Z441" t="s">
        <v>49062</v>
      </c>
    </row>
    <row r="442" spans="1:26" x14ac:dyDescent="0.3">
      <c r="A442">
        <v>441</v>
      </c>
      <c r="B442" s="1">
        <v>45911.639004629629</v>
      </c>
      <c r="C442" s="1">
        <v>45911.643622685187</v>
      </c>
      <c r="D442" t="s">
        <v>1883</v>
      </c>
      <c r="E442" t="s">
        <v>1884</v>
      </c>
      <c r="F442" t="s">
        <v>1884</v>
      </c>
      <c r="G442">
        <v>13</v>
      </c>
      <c r="H442">
        <v>39</v>
      </c>
      <c r="I442" t="s">
        <v>49063</v>
      </c>
      <c r="J442" t="s">
        <v>49064</v>
      </c>
      <c r="K442" t="s">
        <v>49065</v>
      </c>
      <c r="L442" t="s">
        <v>49066</v>
      </c>
      <c r="M442" t="s">
        <v>49067</v>
      </c>
      <c r="N442" t="s">
        <v>49068</v>
      </c>
      <c r="O442" t="s">
        <v>49069</v>
      </c>
      <c r="P442" t="s">
        <v>49070</v>
      </c>
      <c r="Q442" t="s">
        <v>49071</v>
      </c>
      <c r="R442" t="s">
        <v>49072</v>
      </c>
      <c r="S442" t="s">
        <v>49073</v>
      </c>
      <c r="T442" t="s">
        <v>14233</v>
      </c>
      <c r="U442" t="s">
        <v>19397</v>
      </c>
      <c r="V442" t="s">
        <v>26135</v>
      </c>
      <c r="W442" t="s">
        <v>49074</v>
      </c>
      <c r="X442" t="s">
        <v>26052</v>
      </c>
      <c r="Y442" t="s">
        <v>49075</v>
      </c>
      <c r="Z442" t="s">
        <v>49076</v>
      </c>
    </row>
    <row r="443" spans="1:26" x14ac:dyDescent="0.3">
      <c r="A443">
        <v>442</v>
      </c>
      <c r="B443" s="1">
        <v>45911.636238425926</v>
      </c>
      <c r="C443" s="1">
        <v>45911.645775462966</v>
      </c>
      <c r="D443" t="s">
        <v>1617</v>
      </c>
      <c r="E443" t="s">
        <v>1618</v>
      </c>
      <c r="F443" t="s">
        <v>1618</v>
      </c>
      <c r="G443">
        <v>13</v>
      </c>
      <c r="H443">
        <v>33</v>
      </c>
      <c r="I443" t="s">
        <v>25676</v>
      </c>
      <c r="J443" t="s">
        <v>49077</v>
      </c>
      <c r="K443" t="s">
        <v>49078</v>
      </c>
      <c r="L443" t="s">
        <v>49079</v>
      </c>
      <c r="M443" t="s">
        <v>49080</v>
      </c>
      <c r="N443" t="s">
        <v>49081</v>
      </c>
      <c r="O443" t="s">
        <v>49082</v>
      </c>
      <c r="P443" t="s">
        <v>46816</v>
      </c>
      <c r="Q443" t="s">
        <v>48920</v>
      </c>
      <c r="R443" t="s">
        <v>25876</v>
      </c>
      <c r="S443" t="s">
        <v>20593</v>
      </c>
      <c r="T443" t="s">
        <v>14233</v>
      </c>
      <c r="U443" t="s">
        <v>14233</v>
      </c>
      <c r="V443" t="s">
        <v>26135</v>
      </c>
      <c r="W443" t="s">
        <v>26614</v>
      </c>
      <c r="X443" t="s">
        <v>26136</v>
      </c>
      <c r="Y443" t="s">
        <v>49083</v>
      </c>
      <c r="Z443" t="s">
        <v>49084</v>
      </c>
    </row>
    <row r="444" spans="1:26" x14ac:dyDescent="0.3">
      <c r="A444">
        <v>443</v>
      </c>
      <c r="B444" s="1">
        <v>45911.655381944445</v>
      </c>
      <c r="C444" s="1">
        <v>45911.655439814815</v>
      </c>
      <c r="D444" t="s">
        <v>1803</v>
      </c>
      <c r="E444" t="s">
        <v>1804</v>
      </c>
      <c r="F444" t="s">
        <v>1804</v>
      </c>
      <c r="G444">
        <v>13</v>
      </c>
      <c r="H444">
        <v>26</v>
      </c>
      <c r="I444" t="s">
        <v>49085</v>
      </c>
      <c r="J444" t="s">
        <v>49086</v>
      </c>
      <c r="K444" t="s">
        <v>49087</v>
      </c>
      <c r="L444" t="s">
        <v>49088</v>
      </c>
      <c r="M444" t="s">
        <v>49089</v>
      </c>
      <c r="N444" t="s">
        <v>25737</v>
      </c>
      <c r="O444" t="s">
        <v>49090</v>
      </c>
      <c r="P444" t="s">
        <v>49091</v>
      </c>
      <c r="Q444" t="s">
        <v>49092</v>
      </c>
      <c r="R444" t="s">
        <v>49093</v>
      </c>
      <c r="S444" t="s">
        <v>21853</v>
      </c>
      <c r="T444" t="s">
        <v>25676</v>
      </c>
      <c r="U444" t="s">
        <v>14233</v>
      </c>
      <c r="V444" t="s">
        <v>26135</v>
      </c>
      <c r="W444" t="s">
        <v>26614</v>
      </c>
      <c r="X444" t="s">
        <v>27360</v>
      </c>
      <c r="Y444" t="s">
        <v>49094</v>
      </c>
      <c r="Z444" t="s">
        <v>49095</v>
      </c>
    </row>
    <row r="445" spans="1:26" x14ac:dyDescent="0.3">
      <c r="A445">
        <v>444</v>
      </c>
      <c r="B445" s="1">
        <v>45911.73337962963</v>
      </c>
      <c r="C445" s="1">
        <v>45911.741828703707</v>
      </c>
      <c r="D445" t="s">
        <v>4124</v>
      </c>
      <c r="E445" t="s">
        <v>4125</v>
      </c>
      <c r="F445" t="s">
        <v>4125</v>
      </c>
      <c r="G445">
        <v>6</v>
      </c>
      <c r="H445">
        <v>26</v>
      </c>
      <c r="I445" t="s">
        <v>49096</v>
      </c>
      <c r="J445" t="s">
        <v>49097</v>
      </c>
      <c r="K445" t="s">
        <v>49098</v>
      </c>
      <c r="L445" t="s">
        <v>49099</v>
      </c>
      <c r="M445" t="s">
        <v>49100</v>
      </c>
      <c r="N445" t="s">
        <v>25979</v>
      </c>
      <c r="O445" t="s">
        <v>49101</v>
      </c>
      <c r="P445" t="s">
        <v>49102</v>
      </c>
      <c r="Q445" t="s">
        <v>49103</v>
      </c>
      <c r="R445" t="s">
        <v>49104</v>
      </c>
      <c r="S445" t="s">
        <v>49105</v>
      </c>
      <c r="T445" t="s">
        <v>49106</v>
      </c>
      <c r="U445" t="s">
        <v>49107</v>
      </c>
      <c r="V445" t="s">
        <v>27086</v>
      </c>
      <c r="W445" t="s">
        <v>49108</v>
      </c>
      <c r="X445" t="s">
        <v>26615</v>
      </c>
      <c r="Y445" t="s">
        <v>49109</v>
      </c>
      <c r="Z445" t="s">
        <v>49110</v>
      </c>
    </row>
    <row r="446" spans="1:26" x14ac:dyDescent="0.3">
      <c r="A446">
        <v>445</v>
      </c>
      <c r="B446" s="1">
        <v>45911.772789351853</v>
      </c>
      <c r="C446" s="1">
        <v>45911.779085648152</v>
      </c>
      <c r="D446" t="s">
        <v>1495</v>
      </c>
      <c r="E446" t="s">
        <v>1496</v>
      </c>
      <c r="F446" t="s">
        <v>1496</v>
      </c>
      <c r="G446">
        <v>13</v>
      </c>
      <c r="H446">
        <v>18</v>
      </c>
      <c r="I446" t="s">
        <v>49111</v>
      </c>
      <c r="J446" t="s">
        <v>49112</v>
      </c>
      <c r="K446" t="s">
        <v>49113</v>
      </c>
      <c r="L446" t="s">
        <v>49114</v>
      </c>
      <c r="M446" t="s">
        <v>49115</v>
      </c>
      <c r="N446" t="s">
        <v>25979</v>
      </c>
      <c r="O446" t="s">
        <v>49116</v>
      </c>
      <c r="P446" t="s">
        <v>49117</v>
      </c>
      <c r="Q446" t="s">
        <v>49118</v>
      </c>
      <c r="R446" t="s">
        <v>49119</v>
      </c>
      <c r="S446" t="s">
        <v>49120</v>
      </c>
      <c r="T446" t="s">
        <v>49121</v>
      </c>
      <c r="U446" t="s">
        <v>49122</v>
      </c>
      <c r="V446" t="s">
        <v>27086</v>
      </c>
      <c r="W446" t="s">
        <v>49123</v>
      </c>
      <c r="X446" t="s">
        <v>26052</v>
      </c>
      <c r="Y446" t="s">
        <v>49124</v>
      </c>
      <c r="Z446" t="s">
        <v>49125</v>
      </c>
    </row>
    <row r="447" spans="1:26" x14ac:dyDescent="0.3">
      <c r="A447">
        <v>446</v>
      </c>
      <c r="B447" s="1">
        <v>45911.775185185186</v>
      </c>
      <c r="C447" s="1">
        <v>45911.784432870372</v>
      </c>
      <c r="D447" t="s">
        <v>2132</v>
      </c>
      <c r="E447" t="s">
        <v>2133</v>
      </c>
      <c r="F447" t="s">
        <v>2133</v>
      </c>
      <c r="G447">
        <v>4</v>
      </c>
      <c r="H447">
        <v>1</v>
      </c>
      <c r="I447" t="s">
        <v>49126</v>
      </c>
      <c r="J447" t="s">
        <v>49127</v>
      </c>
      <c r="K447" t="s">
        <v>49128</v>
      </c>
      <c r="L447" t="s">
        <v>49129</v>
      </c>
      <c r="M447" t="s">
        <v>49130</v>
      </c>
      <c r="N447" t="s">
        <v>26059</v>
      </c>
      <c r="O447" t="s">
        <v>27867</v>
      </c>
      <c r="P447" t="s">
        <v>27930</v>
      </c>
      <c r="Q447" t="s">
        <v>49131</v>
      </c>
      <c r="R447" t="s">
        <v>49132</v>
      </c>
      <c r="S447" t="s">
        <v>49133</v>
      </c>
      <c r="T447" t="s">
        <v>28824</v>
      </c>
      <c r="U447" t="s">
        <v>49134</v>
      </c>
      <c r="V447" t="s">
        <v>27828</v>
      </c>
      <c r="W447" t="s">
        <v>49135</v>
      </c>
      <c r="X447" t="s">
        <v>26136</v>
      </c>
      <c r="Y447" t="s">
        <v>49136</v>
      </c>
      <c r="Z447" t="s">
        <v>49137</v>
      </c>
    </row>
    <row r="448" spans="1:26" x14ac:dyDescent="0.3">
      <c r="A448">
        <v>447</v>
      </c>
      <c r="B448" s="1">
        <v>45911.803229166668</v>
      </c>
      <c r="C448" s="1">
        <v>45911.808171296296</v>
      </c>
      <c r="D448" t="s">
        <v>4395</v>
      </c>
      <c r="E448" t="s">
        <v>4396</v>
      </c>
      <c r="F448" t="s">
        <v>4396</v>
      </c>
      <c r="G448">
        <v>7</v>
      </c>
      <c r="H448">
        <v>18</v>
      </c>
      <c r="I448" t="s">
        <v>49138</v>
      </c>
      <c r="J448" t="s">
        <v>49139</v>
      </c>
      <c r="K448" t="s">
        <v>49140</v>
      </c>
      <c r="L448" t="s">
        <v>49141</v>
      </c>
      <c r="M448" t="s">
        <v>49142</v>
      </c>
      <c r="N448" t="s">
        <v>49143</v>
      </c>
      <c r="O448" t="s">
        <v>49144</v>
      </c>
      <c r="P448" t="s">
        <v>49145</v>
      </c>
      <c r="Q448" t="s">
        <v>49146</v>
      </c>
      <c r="R448" t="s">
        <v>49147</v>
      </c>
      <c r="S448" t="s">
        <v>49148</v>
      </c>
      <c r="T448" t="s">
        <v>49149</v>
      </c>
      <c r="U448" t="s">
        <v>49150</v>
      </c>
      <c r="V448" t="s">
        <v>26135</v>
      </c>
      <c r="W448" t="s">
        <v>49151</v>
      </c>
      <c r="X448" t="s">
        <v>26052</v>
      </c>
      <c r="Y448" t="s">
        <v>49152</v>
      </c>
      <c r="Z448" t="s">
        <v>49153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438"/>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75.25" bestFit="1" customWidth="1"/>
    <col min="23" max="23" width="78" bestFit="1" customWidth="1"/>
    <col min="24" max="24" width="81" bestFit="1" customWidth="1"/>
    <col min="25" max="25" width="66.375" bestFit="1" customWidth="1"/>
    <col min="26" max="26" width="69.125" bestFit="1" customWidth="1"/>
    <col min="27" max="29" width="81" bestFit="1" customWidth="1"/>
    <col min="30" max="30" width="41" bestFit="1" customWidth="1"/>
    <col min="31" max="31" width="48.5" bestFit="1" customWidth="1"/>
    <col min="32" max="32" width="51.125" bestFit="1" customWidth="1"/>
    <col min="33" max="33" width="67.625" bestFit="1" customWidth="1"/>
    <col min="34" max="34" width="75.125" bestFit="1" customWidth="1"/>
    <col min="35" max="35" width="77.875" bestFit="1" customWidth="1"/>
    <col min="36" max="36" width="48.625" bestFit="1" customWidth="1"/>
    <col min="37" max="37" width="56" bestFit="1" customWidth="1"/>
    <col min="38" max="38" width="58.75" bestFit="1" customWidth="1"/>
    <col min="39" max="39" width="70.25" bestFit="1" customWidth="1"/>
    <col min="40" max="40" width="77.75" bestFit="1" customWidth="1"/>
    <col min="41" max="41" width="80.375" bestFit="1" customWidth="1"/>
    <col min="42" max="42" width="55.625" bestFit="1" customWidth="1"/>
    <col min="43" max="43" width="63.125" bestFit="1" customWidth="1"/>
    <col min="44" max="44" width="65.875" bestFit="1" customWidth="1"/>
    <col min="45" max="47" width="81" bestFit="1" customWidth="1"/>
    <col min="48" max="48" width="15.5" bestFit="1" customWidth="1"/>
    <col min="49" max="49" width="13.75" bestFit="1" customWidth="1"/>
    <col min="50" max="50" width="16.5" bestFit="1" customWidth="1"/>
    <col min="51" max="51" width="15.5" bestFit="1" customWidth="1"/>
    <col min="52" max="52" width="14" bestFit="1" customWidth="1"/>
    <col min="53" max="53" width="16.75" bestFit="1" customWidth="1"/>
    <col min="54" max="54" width="15.5" bestFit="1" customWidth="1"/>
    <col min="55" max="55" width="13.875" bestFit="1" customWidth="1"/>
    <col min="56" max="56" width="16.625" bestFit="1" customWidth="1"/>
    <col min="57" max="57" width="15.5" bestFit="1" customWidth="1"/>
    <col min="58" max="58" width="13.5" bestFit="1" customWidth="1"/>
    <col min="59" max="59" width="16.25" bestFit="1" customWidth="1"/>
    <col min="60" max="60" width="15.5" bestFit="1" customWidth="1"/>
    <col min="61" max="61" width="13.75" bestFit="1" customWidth="1"/>
    <col min="62" max="62" width="16.5" bestFit="1" customWidth="1"/>
    <col min="63" max="63" width="15.5" bestFit="1" customWidth="1"/>
    <col min="64" max="64" width="13.875" bestFit="1" customWidth="1"/>
    <col min="65" max="65" width="16.625" bestFit="1" customWidth="1"/>
    <col min="66" max="66" width="81" bestFit="1" customWidth="1"/>
    <col min="67" max="67" width="39.75" bestFit="1" customWidth="1"/>
    <col min="68" max="68" width="42.5" bestFit="1" customWidth="1"/>
    <col min="69" max="69" width="81" bestFit="1" customWidth="1"/>
    <col min="70" max="70" width="73.25" bestFit="1" customWidth="1"/>
    <col min="71" max="71" width="75.875" bestFit="1" customWidth="1"/>
  </cols>
  <sheetData>
    <row r="1" spans="1:71"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3">
      <c r="A2">
        <v>1</v>
      </c>
      <c r="B2" s="1">
        <v>45833.386064814818</v>
      </c>
      <c r="C2" s="1">
        <v>45833.3906712963</v>
      </c>
      <c r="D2" t="s">
        <v>558</v>
      </c>
      <c r="E2" t="s">
        <v>559</v>
      </c>
      <c r="F2">
        <v>8</v>
      </c>
      <c r="I2" t="s">
        <v>559</v>
      </c>
      <c r="J2">
        <v>0</v>
      </c>
      <c r="L2">
        <v>10</v>
      </c>
      <c r="M2">
        <v>0</v>
      </c>
      <c r="O2">
        <v>8</v>
      </c>
      <c r="P2">
        <v>0</v>
      </c>
      <c r="R2" t="s">
        <v>30037</v>
      </c>
      <c r="S2">
        <v>0</v>
      </c>
      <c r="U2" t="s">
        <v>30038</v>
      </c>
      <c r="V2">
        <v>0</v>
      </c>
      <c r="X2" t="s">
        <v>30039</v>
      </c>
      <c r="Y2">
        <v>0</v>
      </c>
      <c r="AA2" t="s">
        <v>30040</v>
      </c>
      <c r="AB2">
        <v>0</v>
      </c>
      <c r="AD2" t="s">
        <v>30041</v>
      </c>
      <c r="AE2">
        <v>1</v>
      </c>
      <c r="AG2" t="s">
        <v>30042</v>
      </c>
      <c r="AH2">
        <v>1</v>
      </c>
      <c r="AJ2" t="s">
        <v>30043</v>
      </c>
      <c r="AK2">
        <v>0</v>
      </c>
      <c r="AM2" t="s">
        <v>30044</v>
      </c>
      <c r="AN2">
        <v>1</v>
      </c>
      <c r="AP2" t="s">
        <v>30045</v>
      </c>
      <c r="AQ2">
        <v>1</v>
      </c>
      <c r="AS2" t="s">
        <v>30046</v>
      </c>
      <c r="AT2">
        <v>1</v>
      </c>
      <c r="AV2" t="s">
        <v>30042</v>
      </c>
      <c r="AW2">
        <v>0</v>
      </c>
      <c r="AY2" t="s">
        <v>30043</v>
      </c>
      <c r="AZ2">
        <v>0</v>
      </c>
      <c r="BB2" t="s">
        <v>30044</v>
      </c>
      <c r="BC2">
        <v>0</v>
      </c>
      <c r="BE2" t="s">
        <v>30045</v>
      </c>
      <c r="BF2">
        <v>1</v>
      </c>
      <c r="BH2" t="s">
        <v>30047</v>
      </c>
      <c r="BI2">
        <v>1</v>
      </c>
      <c r="BK2" t="s">
        <v>30046</v>
      </c>
      <c r="BL2">
        <v>1</v>
      </c>
      <c r="BN2" t="s">
        <v>30048</v>
      </c>
      <c r="BO2">
        <v>0</v>
      </c>
      <c r="BQ2" t="s">
        <v>30049</v>
      </c>
      <c r="BR2">
        <v>0</v>
      </c>
    </row>
    <row r="3" spans="1:71" x14ac:dyDescent="0.3">
      <c r="A3">
        <v>2</v>
      </c>
      <c r="B3" s="1">
        <v>45833.386041666665</v>
      </c>
      <c r="C3" s="1">
        <v>45833.391423611109</v>
      </c>
      <c r="D3" t="s">
        <v>567</v>
      </c>
      <c r="E3" t="s">
        <v>568</v>
      </c>
      <c r="F3">
        <v>6</v>
      </c>
      <c r="I3" t="s">
        <v>568</v>
      </c>
      <c r="J3">
        <v>0</v>
      </c>
      <c r="L3">
        <v>10</v>
      </c>
      <c r="M3">
        <v>0</v>
      </c>
      <c r="O3">
        <v>31</v>
      </c>
      <c r="P3">
        <v>0</v>
      </c>
      <c r="R3" t="s">
        <v>30050</v>
      </c>
      <c r="S3">
        <v>0</v>
      </c>
      <c r="U3" t="s">
        <v>30051</v>
      </c>
      <c r="V3">
        <v>0</v>
      </c>
      <c r="X3" t="s">
        <v>30052</v>
      </c>
      <c r="Y3">
        <v>0</v>
      </c>
      <c r="AA3" t="s">
        <v>30053</v>
      </c>
      <c r="AB3">
        <v>0</v>
      </c>
      <c r="AD3" t="s">
        <v>30041</v>
      </c>
      <c r="AE3">
        <v>1</v>
      </c>
      <c r="AG3" t="s">
        <v>30042</v>
      </c>
      <c r="AH3">
        <v>1</v>
      </c>
      <c r="AJ3" t="s">
        <v>30043</v>
      </c>
      <c r="AK3">
        <v>0</v>
      </c>
      <c r="AM3" t="s">
        <v>30044</v>
      </c>
      <c r="AN3">
        <v>1</v>
      </c>
      <c r="AP3" t="s">
        <v>30045</v>
      </c>
      <c r="AQ3">
        <v>1</v>
      </c>
      <c r="AS3" t="s">
        <v>30046</v>
      </c>
      <c r="AT3">
        <v>1</v>
      </c>
      <c r="AV3" t="s">
        <v>30044</v>
      </c>
      <c r="AW3">
        <v>0</v>
      </c>
      <c r="AY3" t="s">
        <v>30047</v>
      </c>
      <c r="AZ3">
        <v>0</v>
      </c>
      <c r="BB3" t="s">
        <v>30046</v>
      </c>
      <c r="BC3">
        <v>0</v>
      </c>
      <c r="BE3" t="s">
        <v>30045</v>
      </c>
      <c r="BF3">
        <v>1</v>
      </c>
      <c r="BH3" t="s">
        <v>30043</v>
      </c>
      <c r="BI3">
        <v>0</v>
      </c>
      <c r="BK3" t="s">
        <v>30041</v>
      </c>
      <c r="BL3">
        <v>0</v>
      </c>
      <c r="BN3" t="s">
        <v>30054</v>
      </c>
      <c r="BO3">
        <v>0</v>
      </c>
      <c r="BQ3" t="s">
        <v>30055</v>
      </c>
      <c r="BR3">
        <v>0</v>
      </c>
    </row>
    <row r="4" spans="1:71" x14ac:dyDescent="0.3">
      <c r="A4">
        <v>3</v>
      </c>
      <c r="B4" s="1">
        <v>45833.385787037034</v>
      </c>
      <c r="C4" s="1">
        <v>45833.392060185186</v>
      </c>
      <c r="D4" t="s">
        <v>713</v>
      </c>
      <c r="E4" t="s">
        <v>714</v>
      </c>
      <c r="F4">
        <v>10</v>
      </c>
      <c r="I4" t="s">
        <v>714</v>
      </c>
      <c r="J4">
        <v>0</v>
      </c>
      <c r="L4">
        <v>10</v>
      </c>
      <c r="M4">
        <v>0</v>
      </c>
      <c r="O4">
        <v>24</v>
      </c>
      <c r="P4">
        <v>0</v>
      </c>
      <c r="R4" t="s">
        <v>30056</v>
      </c>
      <c r="S4">
        <v>0</v>
      </c>
      <c r="U4" t="s">
        <v>30057</v>
      </c>
      <c r="V4">
        <v>0</v>
      </c>
      <c r="X4" t="s">
        <v>30058</v>
      </c>
      <c r="Y4">
        <v>0</v>
      </c>
      <c r="AA4" t="s">
        <v>30059</v>
      </c>
      <c r="AB4">
        <v>0</v>
      </c>
      <c r="AD4" t="s">
        <v>30041</v>
      </c>
      <c r="AE4">
        <v>1</v>
      </c>
      <c r="AG4" t="s">
        <v>30042</v>
      </c>
      <c r="AH4">
        <v>1</v>
      </c>
      <c r="AJ4" t="s">
        <v>30043</v>
      </c>
      <c r="AK4">
        <v>0</v>
      </c>
      <c r="AM4" t="s">
        <v>30044</v>
      </c>
      <c r="AN4">
        <v>1</v>
      </c>
      <c r="AP4" t="s">
        <v>30045</v>
      </c>
      <c r="AQ4">
        <v>1</v>
      </c>
      <c r="AS4" t="s">
        <v>30046</v>
      </c>
      <c r="AT4">
        <v>1</v>
      </c>
      <c r="AV4" t="s">
        <v>30041</v>
      </c>
      <c r="AW4">
        <v>1</v>
      </c>
      <c r="AY4" t="s">
        <v>30042</v>
      </c>
      <c r="AZ4">
        <v>1</v>
      </c>
      <c r="BB4" t="s">
        <v>30043</v>
      </c>
      <c r="BC4">
        <v>1</v>
      </c>
      <c r="BE4" t="s">
        <v>30044</v>
      </c>
      <c r="BF4">
        <v>0</v>
      </c>
      <c r="BH4" t="s">
        <v>30047</v>
      </c>
      <c r="BI4">
        <v>1</v>
      </c>
      <c r="BK4" t="s">
        <v>30046</v>
      </c>
      <c r="BL4">
        <v>1</v>
      </c>
      <c r="BN4" t="s">
        <v>30060</v>
      </c>
      <c r="BO4">
        <v>0</v>
      </c>
      <c r="BQ4" t="s">
        <v>30061</v>
      </c>
      <c r="BR4">
        <v>0</v>
      </c>
    </row>
    <row r="5" spans="1:71" x14ac:dyDescent="0.3">
      <c r="A5">
        <v>4</v>
      </c>
      <c r="B5" s="1">
        <v>45833.386516203704</v>
      </c>
      <c r="C5" s="1">
        <v>45833.392916666664</v>
      </c>
      <c r="D5" t="s">
        <v>659</v>
      </c>
      <c r="E5" t="s">
        <v>660</v>
      </c>
      <c r="F5">
        <v>10</v>
      </c>
      <c r="I5" t="s">
        <v>661</v>
      </c>
      <c r="J5">
        <v>0</v>
      </c>
      <c r="L5">
        <v>10</v>
      </c>
      <c r="M5">
        <v>0</v>
      </c>
      <c r="O5">
        <v>19</v>
      </c>
      <c r="P5">
        <v>0</v>
      </c>
      <c r="R5" t="s">
        <v>30062</v>
      </c>
      <c r="S5">
        <v>0</v>
      </c>
      <c r="U5" t="s">
        <v>30063</v>
      </c>
      <c r="V5">
        <v>0</v>
      </c>
      <c r="X5" t="s">
        <v>30064</v>
      </c>
      <c r="Y5">
        <v>0</v>
      </c>
      <c r="AA5" t="s">
        <v>30065</v>
      </c>
      <c r="AB5">
        <v>0</v>
      </c>
      <c r="AD5" t="s">
        <v>30041</v>
      </c>
      <c r="AE5">
        <v>1</v>
      </c>
      <c r="AG5" t="s">
        <v>30042</v>
      </c>
      <c r="AH5">
        <v>1</v>
      </c>
      <c r="AJ5" t="s">
        <v>30043</v>
      </c>
      <c r="AK5">
        <v>0</v>
      </c>
      <c r="AM5" t="s">
        <v>30044</v>
      </c>
      <c r="AN5">
        <v>1</v>
      </c>
      <c r="AP5" t="s">
        <v>30045</v>
      </c>
      <c r="AQ5">
        <v>1</v>
      </c>
      <c r="AS5" t="s">
        <v>30046</v>
      </c>
      <c r="AT5">
        <v>1</v>
      </c>
      <c r="AV5" t="s">
        <v>30041</v>
      </c>
      <c r="AW5">
        <v>1</v>
      </c>
      <c r="AY5" t="s">
        <v>30042</v>
      </c>
      <c r="AZ5">
        <v>1</v>
      </c>
      <c r="BB5" t="s">
        <v>30043</v>
      </c>
      <c r="BC5">
        <v>1</v>
      </c>
      <c r="BE5" t="s">
        <v>30044</v>
      </c>
      <c r="BF5">
        <v>0</v>
      </c>
      <c r="BH5" t="s">
        <v>30047</v>
      </c>
      <c r="BI5">
        <v>1</v>
      </c>
      <c r="BK5" t="s">
        <v>30046</v>
      </c>
      <c r="BL5">
        <v>1</v>
      </c>
      <c r="BN5" t="s">
        <v>30066</v>
      </c>
      <c r="BO5">
        <v>0</v>
      </c>
      <c r="BQ5" t="s">
        <v>30067</v>
      </c>
      <c r="BR5">
        <v>0</v>
      </c>
    </row>
    <row r="6" spans="1:71" x14ac:dyDescent="0.3">
      <c r="A6">
        <v>5</v>
      </c>
      <c r="B6" s="1">
        <v>45833.388796296298</v>
      </c>
      <c r="C6" s="1">
        <v>45833.394189814811</v>
      </c>
      <c r="D6" t="s">
        <v>500</v>
      </c>
      <c r="E6" t="s">
        <v>501</v>
      </c>
      <c r="F6">
        <v>11</v>
      </c>
      <c r="I6" t="s">
        <v>501</v>
      </c>
      <c r="J6">
        <v>0</v>
      </c>
      <c r="L6">
        <v>10</v>
      </c>
      <c r="M6">
        <v>0</v>
      </c>
      <c r="O6">
        <v>2</v>
      </c>
      <c r="P6">
        <v>0</v>
      </c>
      <c r="R6" t="s">
        <v>30068</v>
      </c>
      <c r="S6">
        <v>0</v>
      </c>
      <c r="U6" t="s">
        <v>30069</v>
      </c>
      <c r="V6">
        <v>0</v>
      </c>
      <c r="X6" t="s">
        <v>30070</v>
      </c>
      <c r="Y6">
        <v>0</v>
      </c>
      <c r="AA6" t="s">
        <v>30071</v>
      </c>
      <c r="AB6">
        <v>0</v>
      </c>
      <c r="AD6" t="s">
        <v>30041</v>
      </c>
      <c r="AE6">
        <v>1</v>
      </c>
      <c r="AG6" t="s">
        <v>30042</v>
      </c>
      <c r="AH6">
        <v>1</v>
      </c>
      <c r="AJ6" t="s">
        <v>30043</v>
      </c>
      <c r="AK6">
        <v>0</v>
      </c>
      <c r="AM6" t="s">
        <v>30044</v>
      </c>
      <c r="AN6">
        <v>1</v>
      </c>
      <c r="AP6" t="s">
        <v>30045</v>
      </c>
      <c r="AQ6">
        <v>1</v>
      </c>
      <c r="AS6" t="s">
        <v>30046</v>
      </c>
      <c r="AT6">
        <v>1</v>
      </c>
      <c r="AV6" t="s">
        <v>30041</v>
      </c>
      <c r="AW6">
        <v>1</v>
      </c>
      <c r="AY6" t="s">
        <v>30042</v>
      </c>
      <c r="AZ6">
        <v>1</v>
      </c>
      <c r="BB6" t="s">
        <v>30043</v>
      </c>
      <c r="BC6">
        <v>1</v>
      </c>
      <c r="BE6" t="s">
        <v>30045</v>
      </c>
      <c r="BF6">
        <v>1</v>
      </c>
      <c r="BH6" t="s">
        <v>30047</v>
      </c>
      <c r="BI6">
        <v>1</v>
      </c>
      <c r="BK6" t="s">
        <v>30046</v>
      </c>
      <c r="BL6">
        <v>1</v>
      </c>
      <c r="BN6" t="s">
        <v>30072</v>
      </c>
      <c r="BO6">
        <v>0</v>
      </c>
      <c r="BQ6" t="s">
        <v>30073</v>
      </c>
      <c r="BR6">
        <v>0</v>
      </c>
    </row>
    <row r="7" spans="1:71" x14ac:dyDescent="0.3">
      <c r="A7">
        <v>6</v>
      </c>
      <c r="B7" s="1">
        <v>45833.386423611111</v>
      </c>
      <c r="C7" s="1">
        <v>45833.394236111111</v>
      </c>
      <c r="D7" t="s">
        <v>479</v>
      </c>
      <c r="E7" t="s">
        <v>480</v>
      </c>
      <c r="F7">
        <v>11</v>
      </c>
      <c r="I7" t="s">
        <v>480</v>
      </c>
      <c r="J7">
        <v>0</v>
      </c>
      <c r="L7">
        <v>10</v>
      </c>
      <c r="M7">
        <v>0</v>
      </c>
      <c r="O7">
        <v>15</v>
      </c>
      <c r="P7">
        <v>0</v>
      </c>
      <c r="R7" t="s">
        <v>30074</v>
      </c>
      <c r="S7">
        <v>0</v>
      </c>
      <c r="U7" t="s">
        <v>30069</v>
      </c>
      <c r="V7">
        <v>0</v>
      </c>
      <c r="X7" t="s">
        <v>30075</v>
      </c>
      <c r="Y7">
        <v>0</v>
      </c>
      <c r="AA7" t="s">
        <v>30071</v>
      </c>
      <c r="AB7">
        <v>0</v>
      </c>
      <c r="AD7" t="s">
        <v>30041</v>
      </c>
      <c r="AE7">
        <v>1</v>
      </c>
      <c r="AG7" t="s">
        <v>30042</v>
      </c>
      <c r="AH7">
        <v>1</v>
      </c>
      <c r="AJ7" t="s">
        <v>30043</v>
      </c>
      <c r="AK7">
        <v>0</v>
      </c>
      <c r="AM7" t="s">
        <v>30044</v>
      </c>
      <c r="AN7">
        <v>1</v>
      </c>
      <c r="AP7" t="s">
        <v>30045</v>
      </c>
      <c r="AQ7">
        <v>1</v>
      </c>
      <c r="AS7" t="s">
        <v>30046</v>
      </c>
      <c r="AT7">
        <v>1</v>
      </c>
      <c r="AV7" t="s">
        <v>30041</v>
      </c>
      <c r="AW7">
        <v>1</v>
      </c>
      <c r="AY7" t="s">
        <v>30042</v>
      </c>
      <c r="AZ7">
        <v>1</v>
      </c>
      <c r="BB7" t="s">
        <v>30043</v>
      </c>
      <c r="BC7">
        <v>1</v>
      </c>
      <c r="BE7" t="s">
        <v>30045</v>
      </c>
      <c r="BF7">
        <v>1</v>
      </c>
      <c r="BH7" t="s">
        <v>30047</v>
      </c>
      <c r="BI7">
        <v>1</v>
      </c>
      <c r="BK7" t="s">
        <v>30046</v>
      </c>
      <c r="BL7">
        <v>1</v>
      </c>
      <c r="BN7" t="s">
        <v>30076</v>
      </c>
      <c r="BO7">
        <v>0</v>
      </c>
      <c r="BQ7" t="s">
        <v>30073</v>
      </c>
      <c r="BR7">
        <v>0</v>
      </c>
    </row>
    <row r="8" spans="1:71" x14ac:dyDescent="0.3">
      <c r="A8">
        <v>7</v>
      </c>
      <c r="B8" s="1">
        <v>45833.386180555557</v>
      </c>
      <c r="C8" s="1">
        <v>45833.394618055558</v>
      </c>
      <c r="D8" t="s">
        <v>829</v>
      </c>
      <c r="E8" t="s">
        <v>830</v>
      </c>
      <c r="F8">
        <v>10</v>
      </c>
      <c r="I8" t="s">
        <v>830</v>
      </c>
      <c r="J8">
        <v>0</v>
      </c>
      <c r="L8">
        <v>10</v>
      </c>
      <c r="M8">
        <v>0</v>
      </c>
      <c r="O8">
        <v>34</v>
      </c>
      <c r="P8">
        <v>0</v>
      </c>
      <c r="R8" t="s">
        <v>30077</v>
      </c>
      <c r="S8">
        <v>0</v>
      </c>
      <c r="U8" t="s">
        <v>30078</v>
      </c>
      <c r="V8">
        <v>0</v>
      </c>
      <c r="X8" t="s">
        <v>30079</v>
      </c>
      <c r="Y8">
        <v>0</v>
      </c>
      <c r="AA8" t="s">
        <v>30080</v>
      </c>
      <c r="AB8">
        <v>0</v>
      </c>
      <c r="AD8" t="s">
        <v>30041</v>
      </c>
      <c r="AE8">
        <v>1</v>
      </c>
      <c r="AG8" t="s">
        <v>30042</v>
      </c>
      <c r="AH8">
        <v>1</v>
      </c>
      <c r="AJ8" t="s">
        <v>30043</v>
      </c>
      <c r="AK8">
        <v>0</v>
      </c>
      <c r="AM8" t="s">
        <v>30044</v>
      </c>
      <c r="AN8">
        <v>1</v>
      </c>
      <c r="AP8" t="s">
        <v>30045</v>
      </c>
      <c r="AQ8">
        <v>1</v>
      </c>
      <c r="AS8" t="s">
        <v>30046</v>
      </c>
      <c r="AT8">
        <v>1</v>
      </c>
      <c r="AV8" t="s">
        <v>30041</v>
      </c>
      <c r="AW8">
        <v>1</v>
      </c>
      <c r="AY8" t="s">
        <v>30042</v>
      </c>
      <c r="AZ8">
        <v>1</v>
      </c>
      <c r="BB8" t="s">
        <v>30043</v>
      </c>
      <c r="BC8">
        <v>1</v>
      </c>
      <c r="BE8" t="s">
        <v>30044</v>
      </c>
      <c r="BF8">
        <v>0</v>
      </c>
      <c r="BH8" t="s">
        <v>30047</v>
      </c>
      <c r="BI8">
        <v>1</v>
      </c>
      <c r="BK8" t="s">
        <v>30046</v>
      </c>
      <c r="BL8">
        <v>1</v>
      </c>
      <c r="BN8" t="s">
        <v>30060</v>
      </c>
      <c r="BO8">
        <v>0</v>
      </c>
      <c r="BQ8" t="s">
        <v>30061</v>
      </c>
      <c r="BR8">
        <v>0</v>
      </c>
    </row>
    <row r="9" spans="1:71" x14ac:dyDescent="0.3">
      <c r="A9">
        <v>8</v>
      </c>
      <c r="B9" s="1">
        <v>45833.385821759257</v>
      </c>
      <c r="C9" s="1">
        <v>45833.39471064815</v>
      </c>
      <c r="D9" t="s">
        <v>583</v>
      </c>
      <c r="E9" t="s">
        <v>584</v>
      </c>
      <c r="F9">
        <v>9</v>
      </c>
      <c r="I9" t="s">
        <v>585</v>
      </c>
      <c r="J9">
        <v>0</v>
      </c>
      <c r="L9">
        <v>10</v>
      </c>
      <c r="M9">
        <v>0</v>
      </c>
      <c r="O9">
        <v>9</v>
      </c>
      <c r="P9">
        <v>0</v>
      </c>
      <c r="R9" t="s">
        <v>30081</v>
      </c>
      <c r="S9">
        <v>0</v>
      </c>
      <c r="U9" t="s">
        <v>30082</v>
      </c>
      <c r="V9">
        <v>0</v>
      </c>
      <c r="X9" t="s">
        <v>30083</v>
      </c>
      <c r="Y9">
        <v>0</v>
      </c>
      <c r="AA9" t="s">
        <v>30084</v>
      </c>
      <c r="AB9">
        <v>0</v>
      </c>
      <c r="AD9" t="s">
        <v>30041</v>
      </c>
      <c r="AE9">
        <v>1</v>
      </c>
      <c r="AG9" t="s">
        <v>30042</v>
      </c>
      <c r="AH9">
        <v>1</v>
      </c>
      <c r="AJ9" t="s">
        <v>30043</v>
      </c>
      <c r="AK9">
        <v>0</v>
      </c>
      <c r="AM9" t="s">
        <v>30044</v>
      </c>
      <c r="AN9">
        <v>1</v>
      </c>
      <c r="AP9" t="s">
        <v>30045</v>
      </c>
      <c r="AQ9">
        <v>1</v>
      </c>
      <c r="AS9" t="s">
        <v>30046</v>
      </c>
      <c r="AT9">
        <v>1</v>
      </c>
      <c r="AV9" t="s">
        <v>30041</v>
      </c>
      <c r="AW9">
        <v>1</v>
      </c>
      <c r="AY9" t="s">
        <v>30042</v>
      </c>
      <c r="AZ9">
        <v>1</v>
      </c>
      <c r="BB9" t="s">
        <v>30043</v>
      </c>
      <c r="BC9">
        <v>1</v>
      </c>
      <c r="BE9" t="s">
        <v>30045</v>
      </c>
      <c r="BF9">
        <v>1</v>
      </c>
      <c r="BH9" t="s">
        <v>30044</v>
      </c>
      <c r="BI9">
        <v>0</v>
      </c>
      <c r="BK9" t="s">
        <v>30043</v>
      </c>
      <c r="BL9">
        <v>0</v>
      </c>
      <c r="BN9" t="s">
        <v>30085</v>
      </c>
      <c r="BO9">
        <v>0</v>
      </c>
      <c r="BQ9" t="s">
        <v>30086</v>
      </c>
      <c r="BR9">
        <v>0</v>
      </c>
    </row>
    <row r="10" spans="1:71" x14ac:dyDescent="0.3">
      <c r="A10">
        <v>9</v>
      </c>
      <c r="B10" s="1">
        <v>45833.38621527778</v>
      </c>
      <c r="C10" s="1">
        <v>45833.39472222222</v>
      </c>
      <c r="D10" t="s">
        <v>741</v>
      </c>
      <c r="E10" t="s">
        <v>742</v>
      </c>
      <c r="F10">
        <v>9</v>
      </c>
      <c r="I10" t="s">
        <v>742</v>
      </c>
      <c r="J10">
        <v>0</v>
      </c>
      <c r="L10">
        <v>10</v>
      </c>
      <c r="M10">
        <v>0</v>
      </c>
      <c r="O10">
        <v>36</v>
      </c>
      <c r="P10">
        <v>0</v>
      </c>
      <c r="R10" t="s">
        <v>30087</v>
      </c>
      <c r="S10">
        <v>0</v>
      </c>
      <c r="U10" t="s">
        <v>30088</v>
      </c>
      <c r="V10">
        <v>0</v>
      </c>
      <c r="X10" t="s">
        <v>30089</v>
      </c>
      <c r="Y10">
        <v>0</v>
      </c>
      <c r="AA10" t="s">
        <v>30090</v>
      </c>
      <c r="AB10">
        <v>0</v>
      </c>
      <c r="AD10" t="s">
        <v>30041</v>
      </c>
      <c r="AE10">
        <v>1</v>
      </c>
      <c r="AG10" t="s">
        <v>30042</v>
      </c>
      <c r="AH10">
        <v>1</v>
      </c>
      <c r="AJ10" t="s">
        <v>30043</v>
      </c>
      <c r="AK10">
        <v>0</v>
      </c>
      <c r="AM10" t="s">
        <v>30044</v>
      </c>
      <c r="AN10">
        <v>1</v>
      </c>
      <c r="AP10" t="s">
        <v>30047</v>
      </c>
      <c r="AQ10">
        <v>0</v>
      </c>
      <c r="AS10" t="s">
        <v>30046</v>
      </c>
      <c r="AT10">
        <v>1</v>
      </c>
      <c r="AV10" t="s">
        <v>30041</v>
      </c>
      <c r="AW10">
        <v>1</v>
      </c>
      <c r="AY10" t="s">
        <v>30042</v>
      </c>
      <c r="AZ10">
        <v>1</v>
      </c>
      <c r="BB10" t="s">
        <v>30043</v>
      </c>
      <c r="BC10">
        <v>1</v>
      </c>
      <c r="BE10" t="s">
        <v>30044</v>
      </c>
      <c r="BF10">
        <v>0</v>
      </c>
      <c r="BH10" t="s">
        <v>30047</v>
      </c>
      <c r="BI10">
        <v>1</v>
      </c>
      <c r="BK10" t="s">
        <v>30046</v>
      </c>
      <c r="BL10">
        <v>1</v>
      </c>
      <c r="BN10" t="s">
        <v>30060</v>
      </c>
      <c r="BO10">
        <v>0</v>
      </c>
      <c r="BQ10" t="s">
        <v>30061</v>
      </c>
      <c r="BR10">
        <v>0</v>
      </c>
    </row>
    <row r="11" spans="1:71" x14ac:dyDescent="0.3">
      <c r="A11">
        <v>10</v>
      </c>
      <c r="B11" s="1">
        <v>45833.388437499998</v>
      </c>
      <c r="C11" s="1">
        <v>45833.394768518519</v>
      </c>
      <c r="D11" t="s">
        <v>602</v>
      </c>
      <c r="E11" t="s">
        <v>603</v>
      </c>
      <c r="F11">
        <v>8</v>
      </c>
      <c r="I11" t="s">
        <v>603</v>
      </c>
      <c r="J11">
        <v>0</v>
      </c>
      <c r="L11">
        <v>10</v>
      </c>
      <c r="M11">
        <v>0</v>
      </c>
      <c r="O11">
        <v>18</v>
      </c>
      <c r="P11">
        <v>0</v>
      </c>
      <c r="R11" t="s">
        <v>30091</v>
      </c>
      <c r="S11">
        <v>0</v>
      </c>
      <c r="U11" t="s">
        <v>30069</v>
      </c>
      <c r="V11">
        <v>0</v>
      </c>
      <c r="X11" t="s">
        <v>30092</v>
      </c>
      <c r="Y11">
        <v>0</v>
      </c>
      <c r="AA11" t="s">
        <v>30071</v>
      </c>
      <c r="AB11">
        <v>0</v>
      </c>
      <c r="AD11" t="s">
        <v>30041</v>
      </c>
      <c r="AE11">
        <v>1</v>
      </c>
      <c r="AG11" t="s">
        <v>30042</v>
      </c>
      <c r="AH11">
        <v>1</v>
      </c>
      <c r="AJ11" t="s">
        <v>30043</v>
      </c>
      <c r="AK11">
        <v>0</v>
      </c>
      <c r="AM11" t="s">
        <v>30044</v>
      </c>
      <c r="AN11">
        <v>1</v>
      </c>
      <c r="AP11" t="s">
        <v>30045</v>
      </c>
      <c r="AQ11">
        <v>1</v>
      </c>
      <c r="AS11" t="s">
        <v>30046</v>
      </c>
      <c r="AT11">
        <v>1</v>
      </c>
      <c r="AV11" t="s">
        <v>30041</v>
      </c>
      <c r="AW11">
        <v>1</v>
      </c>
      <c r="AY11" t="s">
        <v>30042</v>
      </c>
      <c r="AZ11">
        <v>1</v>
      </c>
      <c r="BB11" t="s">
        <v>30046</v>
      </c>
      <c r="BC11">
        <v>0</v>
      </c>
      <c r="BE11" t="s">
        <v>30041</v>
      </c>
      <c r="BF11">
        <v>0</v>
      </c>
      <c r="BH11" t="s">
        <v>30047</v>
      </c>
      <c r="BI11">
        <v>1</v>
      </c>
      <c r="BK11" t="s">
        <v>30042</v>
      </c>
      <c r="BL11">
        <v>0</v>
      </c>
      <c r="BN11" t="s">
        <v>30093</v>
      </c>
      <c r="BO11">
        <v>0</v>
      </c>
      <c r="BQ11" t="s">
        <v>30073</v>
      </c>
      <c r="BR11">
        <v>0</v>
      </c>
    </row>
    <row r="12" spans="1:71" x14ac:dyDescent="0.3">
      <c r="A12">
        <v>11</v>
      </c>
      <c r="B12" s="1">
        <v>45833.387314814812</v>
      </c>
      <c r="C12" s="1">
        <v>45833.394907407404</v>
      </c>
      <c r="D12" t="s">
        <v>638</v>
      </c>
      <c r="E12" t="s">
        <v>639</v>
      </c>
      <c r="F12">
        <v>10</v>
      </c>
      <c r="I12" t="s">
        <v>640</v>
      </c>
      <c r="J12">
        <v>0</v>
      </c>
      <c r="L12">
        <v>10</v>
      </c>
      <c r="M12">
        <v>0</v>
      </c>
      <c r="O12">
        <v>33</v>
      </c>
      <c r="P12">
        <v>0</v>
      </c>
      <c r="R12" t="s">
        <v>30094</v>
      </c>
      <c r="S12">
        <v>0</v>
      </c>
      <c r="U12" t="s">
        <v>30095</v>
      </c>
      <c r="V12">
        <v>0</v>
      </c>
      <c r="X12" t="s">
        <v>30096</v>
      </c>
      <c r="Y12">
        <v>0</v>
      </c>
      <c r="AA12" t="s">
        <v>30097</v>
      </c>
      <c r="AB12">
        <v>0</v>
      </c>
      <c r="AD12" t="s">
        <v>30041</v>
      </c>
      <c r="AE12">
        <v>1</v>
      </c>
      <c r="AG12" t="s">
        <v>30042</v>
      </c>
      <c r="AH12">
        <v>1</v>
      </c>
      <c r="AJ12" t="s">
        <v>30043</v>
      </c>
      <c r="AK12">
        <v>0</v>
      </c>
      <c r="AM12" t="s">
        <v>30044</v>
      </c>
      <c r="AN12">
        <v>1</v>
      </c>
      <c r="AP12" t="s">
        <v>30045</v>
      </c>
      <c r="AQ12">
        <v>1</v>
      </c>
      <c r="AS12" t="s">
        <v>30046</v>
      </c>
      <c r="AT12">
        <v>1</v>
      </c>
      <c r="AV12" t="s">
        <v>30041</v>
      </c>
      <c r="AW12">
        <v>1</v>
      </c>
      <c r="AY12" t="s">
        <v>30042</v>
      </c>
      <c r="AZ12">
        <v>1</v>
      </c>
      <c r="BB12" t="s">
        <v>30043</v>
      </c>
      <c r="BC12">
        <v>1</v>
      </c>
      <c r="BE12" t="s">
        <v>30045</v>
      </c>
      <c r="BF12">
        <v>1</v>
      </c>
      <c r="BH12" t="s">
        <v>30044</v>
      </c>
      <c r="BI12">
        <v>0</v>
      </c>
      <c r="BK12" t="s">
        <v>30046</v>
      </c>
      <c r="BL12">
        <v>1</v>
      </c>
      <c r="BN12" t="s">
        <v>30098</v>
      </c>
      <c r="BO12">
        <v>0</v>
      </c>
      <c r="BQ12" t="s">
        <v>30099</v>
      </c>
      <c r="BR12">
        <v>0</v>
      </c>
    </row>
    <row r="13" spans="1:71" x14ac:dyDescent="0.3">
      <c r="A13">
        <v>12</v>
      </c>
      <c r="B13" s="1">
        <v>45833.387106481481</v>
      </c>
      <c r="C13" s="1">
        <v>45833.394988425927</v>
      </c>
      <c r="D13" t="s">
        <v>468</v>
      </c>
      <c r="E13" t="s">
        <v>469</v>
      </c>
      <c r="F13">
        <v>11</v>
      </c>
      <c r="I13" t="s">
        <v>469</v>
      </c>
      <c r="J13">
        <v>0</v>
      </c>
      <c r="L13">
        <v>10</v>
      </c>
      <c r="M13">
        <v>0</v>
      </c>
      <c r="O13">
        <v>10</v>
      </c>
      <c r="P13">
        <v>0</v>
      </c>
      <c r="R13" t="s">
        <v>30100</v>
      </c>
      <c r="S13">
        <v>0</v>
      </c>
      <c r="U13" t="s">
        <v>30101</v>
      </c>
      <c r="V13">
        <v>0</v>
      </c>
      <c r="X13" t="s">
        <v>30102</v>
      </c>
      <c r="Y13">
        <v>0</v>
      </c>
      <c r="AA13" t="s">
        <v>30103</v>
      </c>
      <c r="AB13">
        <v>0</v>
      </c>
      <c r="AD13" t="s">
        <v>30041</v>
      </c>
      <c r="AE13">
        <v>1</v>
      </c>
      <c r="AG13" t="s">
        <v>30042</v>
      </c>
      <c r="AH13">
        <v>1</v>
      </c>
      <c r="AJ13" t="s">
        <v>30043</v>
      </c>
      <c r="AK13">
        <v>0</v>
      </c>
      <c r="AM13" t="s">
        <v>30044</v>
      </c>
      <c r="AN13">
        <v>1</v>
      </c>
      <c r="AP13" t="s">
        <v>30045</v>
      </c>
      <c r="AQ13">
        <v>1</v>
      </c>
      <c r="AS13" t="s">
        <v>30046</v>
      </c>
      <c r="AT13">
        <v>1</v>
      </c>
      <c r="AV13" t="s">
        <v>30041</v>
      </c>
      <c r="AW13">
        <v>1</v>
      </c>
      <c r="AY13" t="s">
        <v>30042</v>
      </c>
      <c r="AZ13">
        <v>1</v>
      </c>
      <c r="BB13" t="s">
        <v>30043</v>
      </c>
      <c r="BC13">
        <v>1</v>
      </c>
      <c r="BE13" t="s">
        <v>30045</v>
      </c>
      <c r="BF13">
        <v>1</v>
      </c>
      <c r="BH13" t="s">
        <v>30047</v>
      </c>
      <c r="BI13">
        <v>1</v>
      </c>
      <c r="BK13" t="s">
        <v>30046</v>
      </c>
      <c r="BL13">
        <v>1</v>
      </c>
      <c r="BN13" t="s">
        <v>30104</v>
      </c>
      <c r="BO13">
        <v>0</v>
      </c>
      <c r="BQ13" t="s">
        <v>30105</v>
      </c>
      <c r="BR13">
        <v>0</v>
      </c>
    </row>
    <row r="14" spans="1:71" x14ac:dyDescent="0.3">
      <c r="A14">
        <v>13</v>
      </c>
      <c r="B14" s="1">
        <v>45833.385798611111</v>
      </c>
      <c r="C14" s="1">
        <v>45833.395046296297</v>
      </c>
      <c r="D14" t="s">
        <v>610</v>
      </c>
      <c r="E14" t="s">
        <v>611</v>
      </c>
      <c r="F14">
        <v>10</v>
      </c>
      <c r="I14" t="s">
        <v>611</v>
      </c>
      <c r="J14">
        <v>0</v>
      </c>
      <c r="L14">
        <v>10</v>
      </c>
      <c r="M14">
        <v>0</v>
      </c>
      <c r="O14">
        <v>14</v>
      </c>
      <c r="P14">
        <v>0</v>
      </c>
      <c r="R14" t="s">
        <v>30106</v>
      </c>
      <c r="S14">
        <v>0</v>
      </c>
      <c r="U14" t="s">
        <v>30107</v>
      </c>
      <c r="V14">
        <v>0</v>
      </c>
      <c r="X14" t="s">
        <v>30108</v>
      </c>
      <c r="Y14">
        <v>0</v>
      </c>
      <c r="AA14" t="s">
        <v>30109</v>
      </c>
      <c r="AB14">
        <v>0</v>
      </c>
      <c r="AD14" t="s">
        <v>30041</v>
      </c>
      <c r="AE14">
        <v>1</v>
      </c>
      <c r="AG14" t="s">
        <v>30042</v>
      </c>
      <c r="AH14">
        <v>1</v>
      </c>
      <c r="AJ14" t="s">
        <v>30043</v>
      </c>
      <c r="AK14">
        <v>0</v>
      </c>
      <c r="AM14" t="s">
        <v>30044</v>
      </c>
      <c r="AN14">
        <v>1</v>
      </c>
      <c r="AP14" t="s">
        <v>30045</v>
      </c>
      <c r="AQ14">
        <v>1</v>
      </c>
      <c r="AS14" t="s">
        <v>30046</v>
      </c>
      <c r="AT14">
        <v>1</v>
      </c>
      <c r="AV14" t="s">
        <v>30041</v>
      </c>
      <c r="AW14">
        <v>1</v>
      </c>
      <c r="AY14" t="s">
        <v>30042</v>
      </c>
      <c r="AZ14">
        <v>1</v>
      </c>
      <c r="BB14" t="s">
        <v>30043</v>
      </c>
      <c r="BC14">
        <v>1</v>
      </c>
      <c r="BE14" t="s">
        <v>30045</v>
      </c>
      <c r="BF14">
        <v>1</v>
      </c>
      <c r="BH14" t="s">
        <v>30044</v>
      </c>
      <c r="BI14">
        <v>0</v>
      </c>
      <c r="BK14" t="s">
        <v>30046</v>
      </c>
      <c r="BL14">
        <v>1</v>
      </c>
      <c r="BN14" t="s">
        <v>30098</v>
      </c>
      <c r="BO14">
        <v>0</v>
      </c>
      <c r="BQ14" t="s">
        <v>30110</v>
      </c>
      <c r="BR14">
        <v>0</v>
      </c>
    </row>
    <row r="15" spans="1:71" x14ac:dyDescent="0.3">
      <c r="A15">
        <v>14</v>
      </c>
      <c r="B15" s="1">
        <v>45833.386342592596</v>
      </c>
      <c r="C15" s="1">
        <v>45833.39534722222</v>
      </c>
      <c r="D15" t="s">
        <v>702</v>
      </c>
      <c r="E15" t="s">
        <v>703</v>
      </c>
      <c r="F15">
        <v>10</v>
      </c>
      <c r="I15" t="s">
        <v>703</v>
      </c>
      <c r="J15">
        <v>0</v>
      </c>
      <c r="L15">
        <v>10</v>
      </c>
      <c r="M15">
        <v>0</v>
      </c>
      <c r="O15">
        <v>20</v>
      </c>
      <c r="P15">
        <v>0</v>
      </c>
      <c r="R15" t="s">
        <v>30111</v>
      </c>
      <c r="S15">
        <v>0</v>
      </c>
      <c r="U15" t="s">
        <v>30112</v>
      </c>
      <c r="V15">
        <v>0</v>
      </c>
      <c r="X15" t="s">
        <v>30113</v>
      </c>
      <c r="Y15">
        <v>0</v>
      </c>
      <c r="AA15" t="s">
        <v>30114</v>
      </c>
      <c r="AB15">
        <v>0</v>
      </c>
      <c r="AD15" t="s">
        <v>30041</v>
      </c>
      <c r="AE15">
        <v>1</v>
      </c>
      <c r="AG15" t="s">
        <v>30042</v>
      </c>
      <c r="AH15">
        <v>1</v>
      </c>
      <c r="AJ15" t="s">
        <v>30043</v>
      </c>
      <c r="AK15">
        <v>0</v>
      </c>
      <c r="AM15" t="s">
        <v>30044</v>
      </c>
      <c r="AN15">
        <v>1</v>
      </c>
      <c r="AP15" t="s">
        <v>30045</v>
      </c>
      <c r="AQ15">
        <v>1</v>
      </c>
      <c r="AS15" t="s">
        <v>30046</v>
      </c>
      <c r="AT15">
        <v>1</v>
      </c>
      <c r="AV15" t="s">
        <v>30041</v>
      </c>
      <c r="AW15">
        <v>1</v>
      </c>
      <c r="AY15" t="s">
        <v>30042</v>
      </c>
      <c r="AZ15">
        <v>1</v>
      </c>
      <c r="BB15" t="s">
        <v>30043</v>
      </c>
      <c r="BC15">
        <v>1</v>
      </c>
      <c r="BE15" t="s">
        <v>30044</v>
      </c>
      <c r="BF15">
        <v>0</v>
      </c>
      <c r="BH15" t="s">
        <v>30047</v>
      </c>
      <c r="BI15">
        <v>1</v>
      </c>
      <c r="BK15" t="s">
        <v>30046</v>
      </c>
      <c r="BL15">
        <v>1</v>
      </c>
      <c r="BN15" t="s">
        <v>30115</v>
      </c>
      <c r="BO15">
        <v>0</v>
      </c>
      <c r="BQ15" t="s">
        <v>30116</v>
      </c>
      <c r="BR15">
        <v>0</v>
      </c>
    </row>
    <row r="16" spans="1:71" x14ac:dyDescent="0.3">
      <c r="A16">
        <v>15</v>
      </c>
      <c r="B16" s="1">
        <v>45833.386261574073</v>
      </c>
      <c r="C16" s="1">
        <v>45833.39534722222</v>
      </c>
      <c r="D16" t="s">
        <v>750</v>
      </c>
      <c r="E16" t="s">
        <v>751</v>
      </c>
      <c r="F16">
        <v>8</v>
      </c>
      <c r="I16" t="s">
        <v>751</v>
      </c>
      <c r="J16">
        <v>0</v>
      </c>
      <c r="L16">
        <v>10</v>
      </c>
      <c r="M16">
        <v>0</v>
      </c>
      <c r="O16">
        <v>22</v>
      </c>
      <c r="P16">
        <v>0</v>
      </c>
      <c r="R16" t="s">
        <v>30117</v>
      </c>
      <c r="S16">
        <v>0</v>
      </c>
      <c r="U16" t="s">
        <v>30069</v>
      </c>
      <c r="V16">
        <v>0</v>
      </c>
      <c r="X16" t="s">
        <v>30118</v>
      </c>
      <c r="Y16">
        <v>0</v>
      </c>
      <c r="AA16" t="s">
        <v>30119</v>
      </c>
      <c r="AB16">
        <v>0</v>
      </c>
      <c r="AD16" t="s">
        <v>30041</v>
      </c>
      <c r="AE16">
        <v>1</v>
      </c>
      <c r="AG16" t="s">
        <v>30042</v>
      </c>
      <c r="AH16">
        <v>1</v>
      </c>
      <c r="AJ16" t="s">
        <v>30043</v>
      </c>
      <c r="AK16">
        <v>0</v>
      </c>
      <c r="AM16" t="s">
        <v>30044</v>
      </c>
      <c r="AN16">
        <v>1</v>
      </c>
      <c r="AP16" t="s">
        <v>30045</v>
      </c>
      <c r="AQ16">
        <v>1</v>
      </c>
      <c r="AS16" t="s">
        <v>30046</v>
      </c>
      <c r="AT16">
        <v>1</v>
      </c>
      <c r="AV16" t="s">
        <v>30041</v>
      </c>
      <c r="AW16">
        <v>1</v>
      </c>
      <c r="AY16" t="s">
        <v>30042</v>
      </c>
      <c r="AZ16">
        <v>1</v>
      </c>
      <c r="BB16" t="s">
        <v>30046</v>
      </c>
      <c r="BC16">
        <v>0</v>
      </c>
      <c r="BE16" t="s">
        <v>30045</v>
      </c>
      <c r="BF16">
        <v>1</v>
      </c>
      <c r="BH16" t="s">
        <v>30044</v>
      </c>
      <c r="BI16">
        <v>0</v>
      </c>
      <c r="BK16" t="s">
        <v>30047</v>
      </c>
      <c r="BL16">
        <v>0</v>
      </c>
      <c r="BN16" t="s">
        <v>30120</v>
      </c>
      <c r="BO16">
        <v>0</v>
      </c>
      <c r="BQ16" t="s">
        <v>30121</v>
      </c>
      <c r="BR16">
        <v>0</v>
      </c>
    </row>
    <row r="17" spans="1:70" x14ac:dyDescent="0.3">
      <c r="A17">
        <v>16</v>
      </c>
      <c r="B17" s="1">
        <v>45833.386018518519</v>
      </c>
      <c r="C17" s="1">
        <v>45833.39534722222</v>
      </c>
      <c r="D17" t="s">
        <v>549</v>
      </c>
      <c r="E17" t="s">
        <v>550</v>
      </c>
      <c r="F17">
        <v>10</v>
      </c>
      <c r="I17" t="s">
        <v>550</v>
      </c>
      <c r="J17">
        <v>0</v>
      </c>
      <c r="L17">
        <v>10</v>
      </c>
      <c r="M17">
        <v>0</v>
      </c>
      <c r="O17">
        <v>26</v>
      </c>
      <c r="P17">
        <v>0</v>
      </c>
      <c r="R17" t="s">
        <v>30122</v>
      </c>
      <c r="S17">
        <v>0</v>
      </c>
      <c r="U17" t="s">
        <v>30069</v>
      </c>
      <c r="V17">
        <v>0</v>
      </c>
      <c r="X17" t="s">
        <v>30123</v>
      </c>
      <c r="Y17">
        <v>0</v>
      </c>
      <c r="AA17" t="s">
        <v>30124</v>
      </c>
      <c r="AB17">
        <v>0</v>
      </c>
      <c r="AD17" t="s">
        <v>30041</v>
      </c>
      <c r="AE17">
        <v>1</v>
      </c>
      <c r="AG17" t="s">
        <v>30042</v>
      </c>
      <c r="AH17">
        <v>1</v>
      </c>
      <c r="AJ17" t="s">
        <v>30043</v>
      </c>
      <c r="AK17">
        <v>0</v>
      </c>
      <c r="AM17" t="s">
        <v>30044</v>
      </c>
      <c r="AN17">
        <v>1</v>
      </c>
      <c r="AP17" t="s">
        <v>30045</v>
      </c>
      <c r="AQ17">
        <v>1</v>
      </c>
      <c r="AS17" t="s">
        <v>30046</v>
      </c>
      <c r="AT17">
        <v>1</v>
      </c>
      <c r="AV17" t="s">
        <v>30041</v>
      </c>
      <c r="AW17">
        <v>1</v>
      </c>
      <c r="AY17" t="s">
        <v>30042</v>
      </c>
      <c r="AZ17">
        <v>1</v>
      </c>
      <c r="BB17" t="s">
        <v>30043</v>
      </c>
      <c r="BC17">
        <v>1</v>
      </c>
      <c r="BE17" t="s">
        <v>30045</v>
      </c>
      <c r="BF17">
        <v>1</v>
      </c>
      <c r="BH17" t="s">
        <v>30044</v>
      </c>
      <c r="BI17">
        <v>0</v>
      </c>
      <c r="BK17" t="s">
        <v>30046</v>
      </c>
      <c r="BL17">
        <v>1</v>
      </c>
      <c r="BN17" t="s">
        <v>30125</v>
      </c>
      <c r="BO17">
        <v>0</v>
      </c>
      <c r="BQ17" t="s">
        <v>30073</v>
      </c>
      <c r="BR17">
        <v>0</v>
      </c>
    </row>
    <row r="18" spans="1:70" x14ac:dyDescent="0.3">
      <c r="A18">
        <v>17</v>
      </c>
      <c r="B18" s="1">
        <v>45833.386041666665</v>
      </c>
      <c r="C18" s="1">
        <v>45833.395358796297</v>
      </c>
      <c r="D18" t="s">
        <v>520</v>
      </c>
      <c r="E18" t="s">
        <v>521</v>
      </c>
      <c r="F18">
        <v>11</v>
      </c>
      <c r="I18" t="s">
        <v>521</v>
      </c>
      <c r="J18">
        <v>0</v>
      </c>
      <c r="L18">
        <v>10</v>
      </c>
      <c r="M18">
        <v>0</v>
      </c>
      <c r="O18">
        <v>27</v>
      </c>
      <c r="P18">
        <v>0</v>
      </c>
      <c r="R18" t="s">
        <v>30126</v>
      </c>
      <c r="S18">
        <v>0</v>
      </c>
      <c r="U18" t="s">
        <v>30112</v>
      </c>
      <c r="V18">
        <v>0</v>
      </c>
      <c r="X18" t="s">
        <v>30123</v>
      </c>
      <c r="Y18">
        <v>0</v>
      </c>
      <c r="AA18" t="s">
        <v>30127</v>
      </c>
      <c r="AB18">
        <v>0</v>
      </c>
      <c r="AD18" t="s">
        <v>30041</v>
      </c>
      <c r="AE18">
        <v>1</v>
      </c>
      <c r="AG18" t="s">
        <v>30042</v>
      </c>
      <c r="AH18">
        <v>1</v>
      </c>
      <c r="AJ18" t="s">
        <v>30043</v>
      </c>
      <c r="AK18">
        <v>0</v>
      </c>
      <c r="AM18" t="s">
        <v>30044</v>
      </c>
      <c r="AN18">
        <v>1</v>
      </c>
      <c r="AP18" t="s">
        <v>30045</v>
      </c>
      <c r="AQ18">
        <v>1</v>
      </c>
      <c r="AS18" t="s">
        <v>30046</v>
      </c>
      <c r="AT18">
        <v>1</v>
      </c>
      <c r="AV18" t="s">
        <v>30041</v>
      </c>
      <c r="AW18">
        <v>1</v>
      </c>
      <c r="AY18" t="s">
        <v>30042</v>
      </c>
      <c r="AZ18">
        <v>1</v>
      </c>
      <c r="BB18" t="s">
        <v>30043</v>
      </c>
      <c r="BC18">
        <v>1</v>
      </c>
      <c r="BE18" t="s">
        <v>30045</v>
      </c>
      <c r="BF18">
        <v>1</v>
      </c>
      <c r="BH18" t="s">
        <v>30047</v>
      </c>
      <c r="BI18">
        <v>1</v>
      </c>
      <c r="BK18" t="s">
        <v>30046</v>
      </c>
      <c r="BL18">
        <v>1</v>
      </c>
      <c r="BN18" t="s">
        <v>30128</v>
      </c>
      <c r="BO18">
        <v>0</v>
      </c>
      <c r="BQ18" t="s">
        <v>30073</v>
      </c>
      <c r="BR18">
        <v>0</v>
      </c>
    </row>
    <row r="19" spans="1:70" x14ac:dyDescent="0.3">
      <c r="A19">
        <v>18</v>
      </c>
      <c r="B19" s="1">
        <v>45833.390659722223</v>
      </c>
      <c r="C19" s="1">
        <v>45833.395520833335</v>
      </c>
      <c r="D19" t="s">
        <v>538</v>
      </c>
      <c r="E19" t="s">
        <v>539</v>
      </c>
      <c r="F19">
        <v>10</v>
      </c>
      <c r="I19" t="s">
        <v>539</v>
      </c>
      <c r="J19">
        <v>0</v>
      </c>
      <c r="L19">
        <v>10</v>
      </c>
      <c r="M19">
        <v>0</v>
      </c>
      <c r="O19">
        <v>32</v>
      </c>
      <c r="P19">
        <v>0</v>
      </c>
      <c r="R19" t="s">
        <v>30129</v>
      </c>
      <c r="S19">
        <v>0</v>
      </c>
      <c r="U19" t="s">
        <v>30130</v>
      </c>
      <c r="V19">
        <v>0</v>
      </c>
      <c r="X19" t="s">
        <v>30131</v>
      </c>
      <c r="Y19">
        <v>0</v>
      </c>
      <c r="AA19" t="s">
        <v>30127</v>
      </c>
      <c r="AB19">
        <v>0</v>
      </c>
      <c r="AD19" t="s">
        <v>30041</v>
      </c>
      <c r="AE19">
        <v>1</v>
      </c>
      <c r="AG19" t="s">
        <v>30042</v>
      </c>
      <c r="AH19">
        <v>1</v>
      </c>
      <c r="AJ19" t="s">
        <v>30043</v>
      </c>
      <c r="AK19">
        <v>0</v>
      </c>
      <c r="AM19" t="s">
        <v>30044</v>
      </c>
      <c r="AN19">
        <v>1</v>
      </c>
      <c r="AP19" t="s">
        <v>30045</v>
      </c>
      <c r="AQ19">
        <v>1</v>
      </c>
      <c r="AS19" t="s">
        <v>30046</v>
      </c>
      <c r="AT19">
        <v>1</v>
      </c>
      <c r="AV19" t="s">
        <v>30041</v>
      </c>
      <c r="AW19">
        <v>1</v>
      </c>
      <c r="AY19" t="s">
        <v>30042</v>
      </c>
      <c r="AZ19">
        <v>1</v>
      </c>
      <c r="BB19" t="s">
        <v>30043</v>
      </c>
      <c r="BC19">
        <v>1</v>
      </c>
      <c r="BE19" t="s">
        <v>30045</v>
      </c>
      <c r="BF19">
        <v>1</v>
      </c>
      <c r="BH19" t="s">
        <v>30044</v>
      </c>
      <c r="BI19">
        <v>0</v>
      </c>
      <c r="BK19" t="s">
        <v>30046</v>
      </c>
      <c r="BL19">
        <v>1</v>
      </c>
      <c r="BN19" t="s">
        <v>30128</v>
      </c>
      <c r="BO19">
        <v>0</v>
      </c>
      <c r="BQ19" t="s">
        <v>30073</v>
      </c>
      <c r="BR19">
        <v>0</v>
      </c>
    </row>
    <row r="20" spans="1:70" x14ac:dyDescent="0.3">
      <c r="A20">
        <v>19</v>
      </c>
      <c r="B20" s="1">
        <v>45833.386967592596</v>
      </c>
      <c r="C20" s="1">
        <v>45833.395578703705</v>
      </c>
      <c r="D20" t="s">
        <v>690</v>
      </c>
      <c r="E20" t="s">
        <v>691</v>
      </c>
      <c r="F20">
        <v>9</v>
      </c>
      <c r="I20" t="s">
        <v>691</v>
      </c>
      <c r="J20">
        <v>0</v>
      </c>
      <c r="L20">
        <v>10</v>
      </c>
      <c r="M20">
        <v>0</v>
      </c>
      <c r="O20">
        <v>37</v>
      </c>
      <c r="P20">
        <v>0</v>
      </c>
      <c r="R20" t="s">
        <v>30132</v>
      </c>
      <c r="S20">
        <v>0</v>
      </c>
      <c r="U20" t="s">
        <v>30133</v>
      </c>
      <c r="V20">
        <v>0</v>
      </c>
      <c r="X20" t="s">
        <v>30134</v>
      </c>
      <c r="Y20">
        <v>0</v>
      </c>
      <c r="AA20" t="s">
        <v>30135</v>
      </c>
      <c r="AB20">
        <v>0</v>
      </c>
      <c r="AD20" t="s">
        <v>30041</v>
      </c>
      <c r="AE20">
        <v>1</v>
      </c>
      <c r="AG20" t="s">
        <v>30042</v>
      </c>
      <c r="AH20">
        <v>1</v>
      </c>
      <c r="AJ20" t="s">
        <v>30043</v>
      </c>
      <c r="AK20">
        <v>0</v>
      </c>
      <c r="AM20" t="s">
        <v>30044</v>
      </c>
      <c r="AN20">
        <v>1</v>
      </c>
      <c r="AP20" t="s">
        <v>30047</v>
      </c>
      <c r="AQ20">
        <v>0</v>
      </c>
      <c r="AS20" t="s">
        <v>30046</v>
      </c>
      <c r="AT20">
        <v>1</v>
      </c>
      <c r="AV20" t="s">
        <v>30041</v>
      </c>
      <c r="AW20">
        <v>1</v>
      </c>
      <c r="AY20" t="s">
        <v>30042</v>
      </c>
      <c r="AZ20">
        <v>1</v>
      </c>
      <c r="BB20" t="s">
        <v>30043</v>
      </c>
      <c r="BC20">
        <v>1</v>
      </c>
      <c r="BE20" t="s">
        <v>30044</v>
      </c>
      <c r="BF20">
        <v>0</v>
      </c>
      <c r="BH20" t="s">
        <v>30047</v>
      </c>
      <c r="BI20">
        <v>1</v>
      </c>
      <c r="BK20" t="s">
        <v>30046</v>
      </c>
      <c r="BL20">
        <v>1</v>
      </c>
      <c r="BN20" t="s">
        <v>30136</v>
      </c>
      <c r="BO20">
        <v>0</v>
      </c>
      <c r="BQ20" t="s">
        <v>30137</v>
      </c>
      <c r="BR20">
        <v>0</v>
      </c>
    </row>
    <row r="21" spans="1:70" x14ac:dyDescent="0.3">
      <c r="A21">
        <v>20</v>
      </c>
      <c r="B21" s="1">
        <v>45833.387291666666</v>
      </c>
      <c r="C21" s="1">
        <v>45833.39570601852</v>
      </c>
      <c r="D21" t="s">
        <v>592</v>
      </c>
      <c r="E21" t="s">
        <v>593</v>
      </c>
      <c r="F21">
        <v>8</v>
      </c>
      <c r="I21" t="s">
        <v>594</v>
      </c>
      <c r="J21">
        <v>0</v>
      </c>
      <c r="L21">
        <v>10</v>
      </c>
      <c r="M21">
        <v>0</v>
      </c>
      <c r="O21">
        <v>4</v>
      </c>
      <c r="P21">
        <v>0</v>
      </c>
      <c r="R21" t="s">
        <v>30138</v>
      </c>
      <c r="S21">
        <v>0</v>
      </c>
      <c r="U21" t="s">
        <v>30139</v>
      </c>
      <c r="V21">
        <v>0</v>
      </c>
      <c r="X21" t="s">
        <v>30140</v>
      </c>
      <c r="Y21">
        <v>0</v>
      </c>
      <c r="AA21" t="s">
        <v>30141</v>
      </c>
      <c r="AB21">
        <v>0</v>
      </c>
      <c r="AD21" t="s">
        <v>30041</v>
      </c>
      <c r="AE21">
        <v>1</v>
      </c>
      <c r="AG21" t="s">
        <v>30042</v>
      </c>
      <c r="AH21">
        <v>1</v>
      </c>
      <c r="AJ21" t="s">
        <v>30043</v>
      </c>
      <c r="AK21">
        <v>0</v>
      </c>
      <c r="AM21" t="s">
        <v>30044</v>
      </c>
      <c r="AN21">
        <v>1</v>
      </c>
      <c r="AP21" t="s">
        <v>30045</v>
      </c>
      <c r="AQ21">
        <v>1</v>
      </c>
      <c r="AS21" t="s">
        <v>30046</v>
      </c>
      <c r="AT21">
        <v>1</v>
      </c>
      <c r="AV21" t="s">
        <v>30041</v>
      </c>
      <c r="AW21">
        <v>1</v>
      </c>
      <c r="AY21" t="s">
        <v>30043</v>
      </c>
      <c r="AZ21">
        <v>0</v>
      </c>
      <c r="BB21" t="s">
        <v>30042</v>
      </c>
      <c r="BC21">
        <v>0</v>
      </c>
      <c r="BE21" t="s">
        <v>30044</v>
      </c>
      <c r="BF21">
        <v>0</v>
      </c>
      <c r="BH21" t="s">
        <v>30047</v>
      </c>
      <c r="BI21">
        <v>1</v>
      </c>
      <c r="BK21" t="s">
        <v>30046</v>
      </c>
      <c r="BL21">
        <v>1</v>
      </c>
      <c r="BN21" t="s">
        <v>30142</v>
      </c>
      <c r="BO21">
        <v>0</v>
      </c>
      <c r="BQ21" t="s">
        <v>30143</v>
      </c>
      <c r="BR21">
        <v>0</v>
      </c>
    </row>
    <row r="22" spans="1:70" x14ac:dyDescent="0.3">
      <c r="A22">
        <v>21</v>
      </c>
      <c r="B22" s="1">
        <v>45833.386296296296</v>
      </c>
      <c r="C22" s="1">
        <v>45833.396041666667</v>
      </c>
      <c r="D22" t="s">
        <v>734</v>
      </c>
      <c r="E22" t="s">
        <v>735</v>
      </c>
      <c r="F22">
        <v>10</v>
      </c>
      <c r="I22" t="s">
        <v>735</v>
      </c>
      <c r="J22">
        <v>0</v>
      </c>
      <c r="L22">
        <v>10</v>
      </c>
      <c r="M22">
        <v>0</v>
      </c>
      <c r="O22">
        <v>39</v>
      </c>
      <c r="P22">
        <v>0</v>
      </c>
      <c r="R22" t="s">
        <v>30144</v>
      </c>
      <c r="S22">
        <v>0</v>
      </c>
      <c r="U22" t="s">
        <v>30145</v>
      </c>
      <c r="V22">
        <v>0</v>
      </c>
      <c r="X22" t="s">
        <v>30146</v>
      </c>
      <c r="Y22">
        <v>0</v>
      </c>
      <c r="AA22" t="s">
        <v>30147</v>
      </c>
      <c r="AB22">
        <v>0</v>
      </c>
      <c r="AD22" t="s">
        <v>30041</v>
      </c>
      <c r="AE22">
        <v>1</v>
      </c>
      <c r="AG22" t="s">
        <v>30042</v>
      </c>
      <c r="AH22">
        <v>1</v>
      </c>
      <c r="AJ22" t="s">
        <v>30043</v>
      </c>
      <c r="AK22">
        <v>0</v>
      </c>
      <c r="AM22" t="s">
        <v>30044</v>
      </c>
      <c r="AN22">
        <v>1</v>
      </c>
      <c r="AP22" t="s">
        <v>30045</v>
      </c>
      <c r="AQ22">
        <v>1</v>
      </c>
      <c r="AS22" t="s">
        <v>30046</v>
      </c>
      <c r="AT22">
        <v>1</v>
      </c>
      <c r="AV22" t="s">
        <v>30041</v>
      </c>
      <c r="AW22">
        <v>1</v>
      </c>
      <c r="AY22" t="s">
        <v>30042</v>
      </c>
      <c r="AZ22">
        <v>1</v>
      </c>
      <c r="BB22" t="s">
        <v>30043</v>
      </c>
      <c r="BC22">
        <v>1</v>
      </c>
      <c r="BE22" t="s">
        <v>30044</v>
      </c>
      <c r="BF22">
        <v>0</v>
      </c>
      <c r="BH22" t="s">
        <v>30047</v>
      </c>
      <c r="BI22">
        <v>1</v>
      </c>
      <c r="BK22" t="s">
        <v>30046</v>
      </c>
      <c r="BL22">
        <v>1</v>
      </c>
      <c r="BN22" t="s">
        <v>30060</v>
      </c>
      <c r="BO22">
        <v>0</v>
      </c>
      <c r="BQ22" t="s">
        <v>30061</v>
      </c>
      <c r="BR22">
        <v>0</v>
      </c>
    </row>
    <row r="23" spans="1:70" x14ac:dyDescent="0.3">
      <c r="A23">
        <v>22</v>
      </c>
      <c r="B23" s="1">
        <v>45833.385810185187</v>
      </c>
      <c r="C23" s="1">
        <v>45833.396180555559</v>
      </c>
      <c r="D23" t="s">
        <v>629</v>
      </c>
      <c r="E23" t="s">
        <v>630</v>
      </c>
      <c r="F23">
        <v>11</v>
      </c>
      <c r="I23" t="s">
        <v>631</v>
      </c>
      <c r="J23">
        <v>0</v>
      </c>
      <c r="L23">
        <v>10</v>
      </c>
      <c r="M23">
        <v>0</v>
      </c>
      <c r="O23">
        <v>11</v>
      </c>
      <c r="P23">
        <v>0</v>
      </c>
      <c r="R23" t="s">
        <v>30148</v>
      </c>
      <c r="S23">
        <v>0</v>
      </c>
      <c r="U23" t="s">
        <v>30149</v>
      </c>
      <c r="V23">
        <v>0</v>
      </c>
      <c r="X23" t="s">
        <v>30150</v>
      </c>
      <c r="Y23">
        <v>0</v>
      </c>
      <c r="AA23" t="s">
        <v>30151</v>
      </c>
      <c r="AB23">
        <v>0</v>
      </c>
      <c r="AD23" t="s">
        <v>30041</v>
      </c>
      <c r="AE23">
        <v>1</v>
      </c>
      <c r="AG23" t="s">
        <v>30042</v>
      </c>
      <c r="AH23">
        <v>1</v>
      </c>
      <c r="AJ23" t="s">
        <v>30043</v>
      </c>
      <c r="AK23">
        <v>0</v>
      </c>
      <c r="AM23" t="s">
        <v>30044</v>
      </c>
      <c r="AN23">
        <v>1</v>
      </c>
      <c r="AP23" t="s">
        <v>30045</v>
      </c>
      <c r="AQ23">
        <v>1</v>
      </c>
      <c r="AS23" t="s">
        <v>30046</v>
      </c>
      <c r="AT23">
        <v>1</v>
      </c>
      <c r="AV23" t="s">
        <v>30041</v>
      </c>
      <c r="AW23">
        <v>1</v>
      </c>
      <c r="AY23" t="s">
        <v>30042</v>
      </c>
      <c r="AZ23">
        <v>1</v>
      </c>
      <c r="BB23" t="s">
        <v>30043</v>
      </c>
      <c r="BC23">
        <v>1</v>
      </c>
      <c r="BE23" t="s">
        <v>30045</v>
      </c>
      <c r="BF23">
        <v>1</v>
      </c>
      <c r="BH23" t="s">
        <v>30047</v>
      </c>
      <c r="BI23">
        <v>1</v>
      </c>
      <c r="BK23" t="s">
        <v>30046</v>
      </c>
      <c r="BL23">
        <v>1</v>
      </c>
      <c r="BN23" t="s">
        <v>30152</v>
      </c>
      <c r="BO23">
        <v>0</v>
      </c>
      <c r="BQ23" t="s">
        <v>30153</v>
      </c>
      <c r="BR23">
        <v>0</v>
      </c>
    </row>
    <row r="24" spans="1:70" x14ac:dyDescent="0.3">
      <c r="A24">
        <v>23</v>
      </c>
      <c r="B24" s="1">
        <v>45833.386655092596</v>
      </c>
      <c r="C24" s="1">
        <v>45833.396192129629</v>
      </c>
      <c r="D24" t="s">
        <v>799</v>
      </c>
      <c r="E24" t="s">
        <v>800</v>
      </c>
      <c r="F24">
        <v>10</v>
      </c>
      <c r="I24" t="s">
        <v>800</v>
      </c>
      <c r="J24">
        <v>0</v>
      </c>
      <c r="L24">
        <v>10</v>
      </c>
      <c r="M24">
        <v>0</v>
      </c>
      <c r="O24">
        <v>38</v>
      </c>
      <c r="P24">
        <v>0</v>
      </c>
      <c r="R24" t="s">
        <v>30154</v>
      </c>
      <c r="S24">
        <v>0</v>
      </c>
      <c r="U24" t="s">
        <v>30155</v>
      </c>
      <c r="V24">
        <v>0</v>
      </c>
      <c r="X24" t="s">
        <v>30156</v>
      </c>
      <c r="Y24">
        <v>0</v>
      </c>
      <c r="AA24" t="s">
        <v>30157</v>
      </c>
      <c r="AB24">
        <v>0</v>
      </c>
      <c r="AD24" t="s">
        <v>30041</v>
      </c>
      <c r="AE24">
        <v>1</v>
      </c>
      <c r="AG24" t="s">
        <v>30042</v>
      </c>
      <c r="AH24">
        <v>1</v>
      </c>
      <c r="AJ24" t="s">
        <v>30043</v>
      </c>
      <c r="AK24">
        <v>0</v>
      </c>
      <c r="AM24" t="s">
        <v>30044</v>
      </c>
      <c r="AN24">
        <v>1</v>
      </c>
      <c r="AP24" t="s">
        <v>30045</v>
      </c>
      <c r="AQ24">
        <v>1</v>
      </c>
      <c r="AS24" t="s">
        <v>30046</v>
      </c>
      <c r="AT24">
        <v>1</v>
      </c>
      <c r="AV24" t="s">
        <v>30041</v>
      </c>
      <c r="AW24">
        <v>1</v>
      </c>
      <c r="AY24" t="s">
        <v>30042</v>
      </c>
      <c r="AZ24">
        <v>1</v>
      </c>
      <c r="BB24" t="s">
        <v>30043</v>
      </c>
      <c r="BC24">
        <v>1</v>
      </c>
      <c r="BE24" t="s">
        <v>30044</v>
      </c>
      <c r="BF24">
        <v>0</v>
      </c>
      <c r="BH24" t="s">
        <v>30047</v>
      </c>
      <c r="BI24">
        <v>1</v>
      </c>
      <c r="BK24" t="s">
        <v>30046</v>
      </c>
      <c r="BL24">
        <v>1</v>
      </c>
      <c r="BN24" t="s">
        <v>30060</v>
      </c>
      <c r="BO24">
        <v>0</v>
      </c>
      <c r="BQ24" t="s">
        <v>30061</v>
      </c>
      <c r="BR24">
        <v>0</v>
      </c>
    </row>
    <row r="25" spans="1:70" x14ac:dyDescent="0.3">
      <c r="A25">
        <v>24</v>
      </c>
      <c r="B25" s="1">
        <v>45833.386250000003</v>
      </c>
      <c r="C25" s="1">
        <v>45833.396956018521</v>
      </c>
      <c r="D25" t="s">
        <v>761</v>
      </c>
      <c r="E25" t="s">
        <v>762</v>
      </c>
      <c r="F25">
        <v>9</v>
      </c>
      <c r="I25" t="s">
        <v>762</v>
      </c>
      <c r="J25">
        <v>0</v>
      </c>
      <c r="L25">
        <v>10</v>
      </c>
      <c r="M25">
        <v>0</v>
      </c>
      <c r="O25">
        <v>21</v>
      </c>
      <c r="P25">
        <v>0</v>
      </c>
      <c r="R25" t="s">
        <v>30122</v>
      </c>
      <c r="S25">
        <v>0</v>
      </c>
      <c r="U25" t="s">
        <v>30069</v>
      </c>
      <c r="V25">
        <v>0</v>
      </c>
      <c r="X25" t="s">
        <v>30158</v>
      </c>
      <c r="Y25">
        <v>0</v>
      </c>
      <c r="AA25" t="s">
        <v>30071</v>
      </c>
      <c r="AB25">
        <v>0</v>
      </c>
      <c r="AD25" t="s">
        <v>30041</v>
      </c>
      <c r="AE25">
        <v>1</v>
      </c>
      <c r="AG25" t="s">
        <v>30042</v>
      </c>
      <c r="AH25">
        <v>1</v>
      </c>
      <c r="AJ25" t="s">
        <v>30043</v>
      </c>
      <c r="AK25">
        <v>0</v>
      </c>
      <c r="AM25" t="s">
        <v>30044</v>
      </c>
      <c r="AN25">
        <v>1</v>
      </c>
      <c r="AP25" t="s">
        <v>30047</v>
      </c>
      <c r="AQ25">
        <v>0</v>
      </c>
      <c r="AS25" t="s">
        <v>30046</v>
      </c>
      <c r="AT25">
        <v>1</v>
      </c>
      <c r="AV25" t="s">
        <v>30041</v>
      </c>
      <c r="AW25">
        <v>1</v>
      </c>
      <c r="AY25" t="s">
        <v>30042</v>
      </c>
      <c r="AZ25">
        <v>1</v>
      </c>
      <c r="BB25" t="s">
        <v>30043</v>
      </c>
      <c r="BC25">
        <v>1</v>
      </c>
      <c r="BE25" t="s">
        <v>30044</v>
      </c>
      <c r="BF25">
        <v>0</v>
      </c>
      <c r="BH25" t="s">
        <v>30047</v>
      </c>
      <c r="BI25">
        <v>1</v>
      </c>
      <c r="BK25" t="s">
        <v>30046</v>
      </c>
      <c r="BL25">
        <v>1</v>
      </c>
      <c r="BN25" t="s">
        <v>30159</v>
      </c>
      <c r="BO25">
        <v>0</v>
      </c>
      <c r="BQ25" t="s">
        <v>30073</v>
      </c>
      <c r="BR25">
        <v>0</v>
      </c>
    </row>
    <row r="26" spans="1:70" x14ac:dyDescent="0.3">
      <c r="A26">
        <v>25</v>
      </c>
      <c r="B26" s="1">
        <v>45833.394571759258</v>
      </c>
      <c r="C26" s="1">
        <v>45833.39702546296</v>
      </c>
      <c r="D26" t="s">
        <v>772</v>
      </c>
      <c r="E26" t="s">
        <v>773</v>
      </c>
      <c r="F26">
        <v>8</v>
      </c>
      <c r="I26" t="s">
        <v>773</v>
      </c>
      <c r="J26">
        <v>0</v>
      </c>
      <c r="L26">
        <v>10</v>
      </c>
      <c r="M26">
        <v>0</v>
      </c>
      <c r="O26">
        <v>5</v>
      </c>
      <c r="P26">
        <v>0</v>
      </c>
      <c r="R26" t="s">
        <v>30160</v>
      </c>
      <c r="S26">
        <v>0</v>
      </c>
      <c r="U26" t="s">
        <v>30069</v>
      </c>
      <c r="V26">
        <v>0</v>
      </c>
      <c r="X26" t="s">
        <v>30161</v>
      </c>
      <c r="Y26">
        <v>0</v>
      </c>
      <c r="AA26" t="s">
        <v>30162</v>
      </c>
      <c r="AB26">
        <v>0</v>
      </c>
      <c r="AD26" t="s">
        <v>30041</v>
      </c>
      <c r="AE26">
        <v>1</v>
      </c>
      <c r="AG26" t="s">
        <v>30042</v>
      </c>
      <c r="AH26">
        <v>1</v>
      </c>
      <c r="AJ26" t="s">
        <v>30043</v>
      </c>
      <c r="AK26">
        <v>0</v>
      </c>
      <c r="AM26" t="s">
        <v>30044</v>
      </c>
      <c r="AN26">
        <v>1</v>
      </c>
      <c r="AP26" t="s">
        <v>30047</v>
      </c>
      <c r="AQ26">
        <v>0</v>
      </c>
      <c r="AS26" t="s">
        <v>30046</v>
      </c>
      <c r="AT26">
        <v>1</v>
      </c>
      <c r="AV26" t="s">
        <v>30041</v>
      </c>
      <c r="AW26">
        <v>1</v>
      </c>
      <c r="AY26" t="s">
        <v>30042</v>
      </c>
      <c r="AZ26">
        <v>1</v>
      </c>
      <c r="BB26" t="s">
        <v>30043</v>
      </c>
      <c r="BC26">
        <v>1</v>
      </c>
      <c r="BE26" t="s">
        <v>30045</v>
      </c>
      <c r="BF26">
        <v>1</v>
      </c>
      <c r="BH26" t="s">
        <v>30044</v>
      </c>
      <c r="BI26">
        <v>0</v>
      </c>
      <c r="BK26" t="s">
        <v>30047</v>
      </c>
      <c r="BL26">
        <v>0</v>
      </c>
      <c r="BN26" t="s">
        <v>30163</v>
      </c>
      <c r="BO26">
        <v>0</v>
      </c>
      <c r="BQ26" t="s">
        <v>30164</v>
      </c>
      <c r="BR26">
        <v>0</v>
      </c>
    </row>
    <row r="27" spans="1:70" x14ac:dyDescent="0.3">
      <c r="A27">
        <v>26</v>
      </c>
      <c r="B27" s="1">
        <v>45833.386736111112</v>
      </c>
      <c r="C27" s="1">
        <v>45833.397268518522</v>
      </c>
      <c r="D27" t="s">
        <v>722</v>
      </c>
      <c r="E27" t="s">
        <v>723</v>
      </c>
      <c r="F27">
        <v>9</v>
      </c>
      <c r="I27" t="s">
        <v>723</v>
      </c>
      <c r="J27">
        <v>0</v>
      </c>
      <c r="L27">
        <v>10</v>
      </c>
      <c r="M27">
        <v>0</v>
      </c>
      <c r="O27">
        <v>12</v>
      </c>
      <c r="P27">
        <v>0</v>
      </c>
      <c r="R27" t="s">
        <v>30165</v>
      </c>
      <c r="S27">
        <v>0</v>
      </c>
      <c r="U27" t="s">
        <v>30166</v>
      </c>
      <c r="V27">
        <v>0</v>
      </c>
      <c r="X27" t="s">
        <v>30167</v>
      </c>
      <c r="Y27">
        <v>0</v>
      </c>
      <c r="AA27" t="s">
        <v>30168</v>
      </c>
      <c r="AB27">
        <v>0</v>
      </c>
      <c r="AD27" t="s">
        <v>30041</v>
      </c>
      <c r="AE27">
        <v>1</v>
      </c>
      <c r="AG27" t="s">
        <v>30042</v>
      </c>
      <c r="AH27">
        <v>1</v>
      </c>
      <c r="AJ27" t="s">
        <v>30043</v>
      </c>
      <c r="AK27">
        <v>0</v>
      </c>
      <c r="AM27" t="s">
        <v>30044</v>
      </c>
      <c r="AN27">
        <v>1</v>
      </c>
      <c r="AP27" t="s">
        <v>30047</v>
      </c>
      <c r="AQ27">
        <v>0</v>
      </c>
      <c r="AS27" t="s">
        <v>30046</v>
      </c>
      <c r="AT27">
        <v>1</v>
      </c>
      <c r="AV27" t="s">
        <v>30041</v>
      </c>
      <c r="AW27">
        <v>1</v>
      </c>
      <c r="AY27" t="s">
        <v>30042</v>
      </c>
      <c r="AZ27">
        <v>1</v>
      </c>
      <c r="BB27" t="s">
        <v>30043</v>
      </c>
      <c r="BC27">
        <v>1</v>
      </c>
      <c r="BE27" t="s">
        <v>30044</v>
      </c>
      <c r="BF27">
        <v>0</v>
      </c>
      <c r="BH27" t="s">
        <v>30047</v>
      </c>
      <c r="BI27">
        <v>1</v>
      </c>
      <c r="BK27" t="s">
        <v>30046</v>
      </c>
      <c r="BL27">
        <v>1</v>
      </c>
      <c r="BN27" t="s">
        <v>30159</v>
      </c>
      <c r="BO27">
        <v>0</v>
      </c>
      <c r="BQ27" t="s">
        <v>30073</v>
      </c>
      <c r="BR27">
        <v>0</v>
      </c>
    </row>
    <row r="28" spans="1:70" x14ac:dyDescent="0.3">
      <c r="A28">
        <v>27</v>
      </c>
      <c r="B28" s="1">
        <v>45833.394097222219</v>
      </c>
      <c r="C28" s="1">
        <v>45833.397546296299</v>
      </c>
      <c r="D28" t="s">
        <v>575</v>
      </c>
      <c r="E28" t="s">
        <v>576</v>
      </c>
      <c r="F28">
        <v>10</v>
      </c>
      <c r="I28" t="s">
        <v>576</v>
      </c>
      <c r="J28">
        <v>0</v>
      </c>
      <c r="L28">
        <v>10</v>
      </c>
      <c r="M28">
        <v>0</v>
      </c>
      <c r="O28">
        <v>3</v>
      </c>
      <c r="P28">
        <v>0</v>
      </c>
      <c r="R28" t="s">
        <v>30169</v>
      </c>
      <c r="S28">
        <v>0</v>
      </c>
      <c r="U28" t="s">
        <v>30170</v>
      </c>
      <c r="V28">
        <v>0</v>
      </c>
      <c r="X28" t="s">
        <v>30171</v>
      </c>
      <c r="Y28">
        <v>0</v>
      </c>
      <c r="AA28" t="s">
        <v>30172</v>
      </c>
      <c r="AB28">
        <v>0</v>
      </c>
      <c r="AD28" t="s">
        <v>30041</v>
      </c>
      <c r="AE28">
        <v>1</v>
      </c>
      <c r="AG28" t="s">
        <v>30042</v>
      </c>
      <c r="AH28">
        <v>1</v>
      </c>
      <c r="AJ28" t="s">
        <v>30043</v>
      </c>
      <c r="AK28">
        <v>0</v>
      </c>
      <c r="AM28" t="s">
        <v>30044</v>
      </c>
      <c r="AN28">
        <v>1</v>
      </c>
      <c r="AP28" t="s">
        <v>30045</v>
      </c>
      <c r="AQ28">
        <v>1</v>
      </c>
      <c r="AS28" t="s">
        <v>30046</v>
      </c>
      <c r="AT28">
        <v>1</v>
      </c>
      <c r="AV28" t="s">
        <v>30041</v>
      </c>
      <c r="AW28">
        <v>1</v>
      </c>
      <c r="AY28" t="s">
        <v>30042</v>
      </c>
      <c r="AZ28">
        <v>1</v>
      </c>
      <c r="BB28" t="s">
        <v>30043</v>
      </c>
      <c r="BC28">
        <v>1</v>
      </c>
      <c r="BE28" t="s">
        <v>30044</v>
      </c>
      <c r="BF28">
        <v>0</v>
      </c>
      <c r="BH28" t="s">
        <v>30047</v>
      </c>
      <c r="BI28">
        <v>1</v>
      </c>
      <c r="BK28" t="s">
        <v>30046</v>
      </c>
      <c r="BL28">
        <v>1</v>
      </c>
      <c r="BN28" t="s">
        <v>30173</v>
      </c>
      <c r="BO28">
        <v>0</v>
      </c>
      <c r="BQ28" t="s">
        <v>30174</v>
      </c>
      <c r="BR28">
        <v>0</v>
      </c>
    </row>
    <row r="29" spans="1:70" x14ac:dyDescent="0.3">
      <c r="A29">
        <v>28</v>
      </c>
      <c r="B29" s="1">
        <v>45833.385833333334</v>
      </c>
      <c r="C29" s="1">
        <v>45833.397731481484</v>
      </c>
      <c r="D29" t="s">
        <v>531</v>
      </c>
      <c r="E29" t="s">
        <v>532</v>
      </c>
      <c r="F29">
        <v>10</v>
      </c>
      <c r="I29" t="s">
        <v>532</v>
      </c>
      <c r="J29">
        <v>0</v>
      </c>
      <c r="L29">
        <v>10</v>
      </c>
      <c r="M29">
        <v>0</v>
      </c>
      <c r="O29">
        <v>13</v>
      </c>
      <c r="P29">
        <v>0</v>
      </c>
      <c r="R29" t="s">
        <v>30175</v>
      </c>
      <c r="S29">
        <v>0</v>
      </c>
      <c r="U29" t="s">
        <v>30176</v>
      </c>
      <c r="V29">
        <v>0</v>
      </c>
      <c r="X29" t="s">
        <v>30177</v>
      </c>
      <c r="Y29">
        <v>0</v>
      </c>
      <c r="AA29" t="s">
        <v>30178</v>
      </c>
      <c r="AB29">
        <v>0</v>
      </c>
      <c r="AD29" t="s">
        <v>30041</v>
      </c>
      <c r="AE29">
        <v>1</v>
      </c>
      <c r="AG29" t="s">
        <v>30042</v>
      </c>
      <c r="AH29">
        <v>1</v>
      </c>
      <c r="AJ29" t="s">
        <v>30043</v>
      </c>
      <c r="AK29">
        <v>0</v>
      </c>
      <c r="AM29" t="s">
        <v>30044</v>
      </c>
      <c r="AN29">
        <v>1</v>
      </c>
      <c r="AP29" t="s">
        <v>30045</v>
      </c>
      <c r="AQ29">
        <v>1</v>
      </c>
      <c r="AS29" t="s">
        <v>30046</v>
      </c>
      <c r="AT29">
        <v>1</v>
      </c>
      <c r="AV29" t="s">
        <v>30041</v>
      </c>
      <c r="AW29">
        <v>1</v>
      </c>
      <c r="AY29" t="s">
        <v>30042</v>
      </c>
      <c r="AZ29">
        <v>1</v>
      </c>
      <c r="BB29" t="s">
        <v>30043</v>
      </c>
      <c r="BC29">
        <v>1</v>
      </c>
      <c r="BE29" t="s">
        <v>30045</v>
      </c>
      <c r="BF29">
        <v>1</v>
      </c>
      <c r="BH29" t="s">
        <v>30044</v>
      </c>
      <c r="BI29">
        <v>0</v>
      </c>
      <c r="BK29" t="s">
        <v>30046</v>
      </c>
      <c r="BL29">
        <v>1</v>
      </c>
      <c r="BN29" t="s">
        <v>30179</v>
      </c>
      <c r="BO29">
        <v>0</v>
      </c>
      <c r="BQ29" t="s">
        <v>30180</v>
      </c>
      <c r="BR29">
        <v>0</v>
      </c>
    </row>
    <row r="30" spans="1:70" x14ac:dyDescent="0.3">
      <c r="A30">
        <v>29</v>
      </c>
      <c r="B30" s="1">
        <v>45833.393750000003</v>
      </c>
      <c r="C30" s="1">
        <v>45833.398402777777</v>
      </c>
      <c r="D30" t="s">
        <v>489</v>
      </c>
      <c r="E30" t="s">
        <v>490</v>
      </c>
      <c r="F30">
        <v>11</v>
      </c>
      <c r="I30" t="s">
        <v>491</v>
      </c>
      <c r="J30">
        <v>0</v>
      </c>
      <c r="L30">
        <v>10</v>
      </c>
      <c r="M30">
        <v>0</v>
      </c>
      <c r="O30">
        <v>7</v>
      </c>
      <c r="P30">
        <v>0</v>
      </c>
      <c r="R30" t="s">
        <v>30181</v>
      </c>
      <c r="S30">
        <v>0</v>
      </c>
      <c r="U30" t="s">
        <v>30182</v>
      </c>
      <c r="V30">
        <v>0</v>
      </c>
      <c r="X30" t="s">
        <v>30183</v>
      </c>
      <c r="Y30">
        <v>0</v>
      </c>
      <c r="AA30" t="s">
        <v>30184</v>
      </c>
      <c r="AB30">
        <v>0</v>
      </c>
      <c r="AD30" t="s">
        <v>30041</v>
      </c>
      <c r="AE30">
        <v>1</v>
      </c>
      <c r="AG30" t="s">
        <v>30042</v>
      </c>
      <c r="AH30">
        <v>1</v>
      </c>
      <c r="AJ30" t="s">
        <v>30043</v>
      </c>
      <c r="AK30">
        <v>0</v>
      </c>
      <c r="AM30" t="s">
        <v>30044</v>
      </c>
      <c r="AN30">
        <v>1</v>
      </c>
      <c r="AP30" t="s">
        <v>30045</v>
      </c>
      <c r="AQ30">
        <v>1</v>
      </c>
      <c r="AS30" t="s">
        <v>30046</v>
      </c>
      <c r="AT30">
        <v>1</v>
      </c>
      <c r="AV30" t="s">
        <v>30041</v>
      </c>
      <c r="AW30">
        <v>1</v>
      </c>
      <c r="AY30" t="s">
        <v>30042</v>
      </c>
      <c r="AZ30">
        <v>1</v>
      </c>
      <c r="BB30" t="s">
        <v>30043</v>
      </c>
      <c r="BC30">
        <v>1</v>
      </c>
      <c r="BE30" t="s">
        <v>30045</v>
      </c>
      <c r="BF30">
        <v>1</v>
      </c>
      <c r="BH30" t="s">
        <v>30047</v>
      </c>
      <c r="BI30">
        <v>1</v>
      </c>
      <c r="BK30" t="s">
        <v>30046</v>
      </c>
      <c r="BL30">
        <v>1</v>
      </c>
      <c r="BN30" t="s">
        <v>30185</v>
      </c>
      <c r="BO30">
        <v>0</v>
      </c>
      <c r="BQ30" t="s">
        <v>30186</v>
      </c>
      <c r="BR30">
        <v>0</v>
      </c>
    </row>
    <row r="31" spans="1:70" x14ac:dyDescent="0.3">
      <c r="A31">
        <v>30</v>
      </c>
      <c r="B31" s="1">
        <v>45833.387129629627</v>
      </c>
      <c r="C31" s="1">
        <v>45833.398611111108</v>
      </c>
      <c r="D31" t="s">
        <v>818</v>
      </c>
      <c r="E31" t="s">
        <v>819</v>
      </c>
      <c r="F31">
        <v>10</v>
      </c>
      <c r="I31" t="s">
        <v>819</v>
      </c>
      <c r="J31">
        <v>0</v>
      </c>
      <c r="L31">
        <v>10</v>
      </c>
      <c r="M31">
        <v>0</v>
      </c>
      <c r="O31">
        <v>1</v>
      </c>
      <c r="P31">
        <v>0</v>
      </c>
      <c r="R31" t="s">
        <v>30187</v>
      </c>
      <c r="S31">
        <v>0</v>
      </c>
      <c r="U31" t="s">
        <v>30188</v>
      </c>
      <c r="V31">
        <v>0</v>
      </c>
      <c r="X31" t="s">
        <v>30189</v>
      </c>
      <c r="Y31">
        <v>0</v>
      </c>
      <c r="AA31" t="s">
        <v>30190</v>
      </c>
      <c r="AB31">
        <v>0</v>
      </c>
      <c r="AD31" t="s">
        <v>30041</v>
      </c>
      <c r="AE31">
        <v>1</v>
      </c>
      <c r="AG31" t="s">
        <v>30042</v>
      </c>
      <c r="AH31">
        <v>1</v>
      </c>
      <c r="AJ31" t="s">
        <v>30043</v>
      </c>
      <c r="AK31">
        <v>0</v>
      </c>
      <c r="AM31" t="s">
        <v>30044</v>
      </c>
      <c r="AN31">
        <v>1</v>
      </c>
      <c r="AP31" t="s">
        <v>30045</v>
      </c>
      <c r="AQ31">
        <v>1</v>
      </c>
      <c r="AS31" t="s">
        <v>30046</v>
      </c>
      <c r="AT31">
        <v>1</v>
      </c>
      <c r="AV31" t="s">
        <v>30041</v>
      </c>
      <c r="AW31">
        <v>1</v>
      </c>
      <c r="AY31" t="s">
        <v>30042</v>
      </c>
      <c r="AZ31">
        <v>1</v>
      </c>
      <c r="BB31" t="s">
        <v>30043</v>
      </c>
      <c r="BC31">
        <v>1</v>
      </c>
      <c r="BE31" t="s">
        <v>30044</v>
      </c>
      <c r="BF31">
        <v>0</v>
      </c>
      <c r="BH31" t="s">
        <v>30047</v>
      </c>
      <c r="BI31">
        <v>1</v>
      </c>
      <c r="BK31" t="s">
        <v>30046</v>
      </c>
      <c r="BL31">
        <v>1</v>
      </c>
      <c r="BN31" t="s">
        <v>30060</v>
      </c>
      <c r="BO31">
        <v>0</v>
      </c>
      <c r="BQ31" t="s">
        <v>30061</v>
      </c>
      <c r="BR31">
        <v>0</v>
      </c>
    </row>
    <row r="32" spans="1:70" x14ac:dyDescent="0.3">
      <c r="A32">
        <v>31</v>
      </c>
      <c r="B32" s="1">
        <v>45833.388553240744</v>
      </c>
      <c r="C32" s="1">
        <v>45833.398645833331</v>
      </c>
      <c r="D32" t="s">
        <v>671</v>
      </c>
      <c r="E32" t="s">
        <v>672</v>
      </c>
      <c r="F32">
        <v>10</v>
      </c>
      <c r="I32" t="s">
        <v>672</v>
      </c>
      <c r="J32">
        <v>0</v>
      </c>
      <c r="L32">
        <v>10</v>
      </c>
      <c r="M32">
        <v>0</v>
      </c>
      <c r="O32">
        <v>6</v>
      </c>
      <c r="P32">
        <v>0</v>
      </c>
      <c r="R32" t="s">
        <v>30191</v>
      </c>
      <c r="S32">
        <v>0</v>
      </c>
      <c r="U32" t="s">
        <v>30192</v>
      </c>
      <c r="V32">
        <v>0</v>
      </c>
      <c r="X32" t="s">
        <v>30193</v>
      </c>
      <c r="Y32">
        <v>0</v>
      </c>
      <c r="AA32" t="s">
        <v>30194</v>
      </c>
      <c r="AB32">
        <v>0</v>
      </c>
      <c r="AD32" t="s">
        <v>30041</v>
      </c>
      <c r="AE32">
        <v>1</v>
      </c>
      <c r="AG32" t="s">
        <v>30042</v>
      </c>
      <c r="AH32">
        <v>1</v>
      </c>
      <c r="AJ32" t="s">
        <v>30043</v>
      </c>
      <c r="AK32">
        <v>0</v>
      </c>
      <c r="AM32" t="s">
        <v>30044</v>
      </c>
      <c r="AN32">
        <v>1</v>
      </c>
      <c r="AP32" t="s">
        <v>30045</v>
      </c>
      <c r="AQ32">
        <v>1</v>
      </c>
      <c r="AS32" t="s">
        <v>30046</v>
      </c>
      <c r="AT32">
        <v>1</v>
      </c>
      <c r="AV32" t="s">
        <v>30041</v>
      </c>
      <c r="AW32">
        <v>1</v>
      </c>
      <c r="AY32" t="s">
        <v>30042</v>
      </c>
      <c r="AZ32">
        <v>1</v>
      </c>
      <c r="BB32" t="s">
        <v>30043</v>
      </c>
      <c r="BC32">
        <v>1</v>
      </c>
      <c r="BE32" t="s">
        <v>30044</v>
      </c>
      <c r="BF32">
        <v>0</v>
      </c>
      <c r="BH32" t="s">
        <v>30047</v>
      </c>
      <c r="BI32">
        <v>1</v>
      </c>
      <c r="BK32" t="s">
        <v>30046</v>
      </c>
      <c r="BL32">
        <v>1</v>
      </c>
      <c r="BN32" t="s">
        <v>30060</v>
      </c>
      <c r="BO32">
        <v>0</v>
      </c>
      <c r="BQ32" t="s">
        <v>30061</v>
      </c>
      <c r="BR32">
        <v>0</v>
      </c>
    </row>
    <row r="33" spans="1:70" x14ac:dyDescent="0.3">
      <c r="A33">
        <v>32</v>
      </c>
      <c r="B33" s="1">
        <v>45833.385879629626</v>
      </c>
      <c r="C33" s="1">
        <v>45833.400497685187</v>
      </c>
      <c r="D33" t="s">
        <v>511</v>
      </c>
      <c r="E33" t="s">
        <v>512</v>
      </c>
      <c r="F33">
        <v>11</v>
      </c>
      <c r="I33" t="s">
        <v>512</v>
      </c>
      <c r="J33">
        <v>0</v>
      </c>
      <c r="L33">
        <v>10</v>
      </c>
      <c r="M33">
        <v>0</v>
      </c>
      <c r="O33">
        <v>16</v>
      </c>
      <c r="P33">
        <v>0</v>
      </c>
      <c r="R33" t="s">
        <v>30195</v>
      </c>
      <c r="S33">
        <v>0</v>
      </c>
      <c r="U33" t="s">
        <v>30196</v>
      </c>
      <c r="V33">
        <v>0</v>
      </c>
      <c r="X33" t="s">
        <v>30197</v>
      </c>
      <c r="Y33">
        <v>0</v>
      </c>
      <c r="AA33" t="s">
        <v>30198</v>
      </c>
      <c r="AB33">
        <v>0</v>
      </c>
      <c r="AD33" t="s">
        <v>30041</v>
      </c>
      <c r="AE33">
        <v>1</v>
      </c>
      <c r="AG33" t="s">
        <v>30042</v>
      </c>
      <c r="AH33">
        <v>1</v>
      </c>
      <c r="AJ33" t="s">
        <v>30043</v>
      </c>
      <c r="AK33">
        <v>0</v>
      </c>
      <c r="AM33" t="s">
        <v>30044</v>
      </c>
      <c r="AN33">
        <v>1</v>
      </c>
      <c r="AP33" t="s">
        <v>30045</v>
      </c>
      <c r="AQ33">
        <v>1</v>
      </c>
      <c r="AS33" t="s">
        <v>30046</v>
      </c>
      <c r="AT33">
        <v>1</v>
      </c>
      <c r="AV33" t="s">
        <v>30041</v>
      </c>
      <c r="AW33">
        <v>1</v>
      </c>
      <c r="AY33" t="s">
        <v>30042</v>
      </c>
      <c r="AZ33">
        <v>1</v>
      </c>
      <c r="BB33" t="s">
        <v>30043</v>
      </c>
      <c r="BC33">
        <v>1</v>
      </c>
      <c r="BE33" t="s">
        <v>30045</v>
      </c>
      <c r="BF33">
        <v>1</v>
      </c>
      <c r="BH33" t="s">
        <v>30047</v>
      </c>
      <c r="BI33">
        <v>1</v>
      </c>
      <c r="BK33" t="s">
        <v>30046</v>
      </c>
      <c r="BL33">
        <v>1</v>
      </c>
      <c r="BN33" t="s">
        <v>30199</v>
      </c>
      <c r="BO33">
        <v>0</v>
      </c>
      <c r="BQ33" t="s">
        <v>30200</v>
      </c>
      <c r="BR33">
        <v>0</v>
      </c>
    </row>
    <row r="34" spans="1:70" x14ac:dyDescent="0.3">
      <c r="A34">
        <v>33</v>
      </c>
      <c r="B34" s="1">
        <v>45833.386099537034</v>
      </c>
      <c r="C34" s="1">
        <v>45833.403703703705</v>
      </c>
      <c r="D34" t="s">
        <v>682</v>
      </c>
      <c r="E34" t="s">
        <v>683</v>
      </c>
      <c r="F34">
        <v>10</v>
      </c>
      <c r="I34" t="s">
        <v>683</v>
      </c>
      <c r="J34">
        <v>0</v>
      </c>
      <c r="L34">
        <v>10</v>
      </c>
      <c r="M34">
        <v>0</v>
      </c>
      <c r="O34">
        <v>25</v>
      </c>
      <c r="P34">
        <v>0</v>
      </c>
      <c r="R34" t="s">
        <v>30201</v>
      </c>
      <c r="S34">
        <v>0</v>
      </c>
      <c r="U34" t="s">
        <v>30202</v>
      </c>
      <c r="V34">
        <v>0</v>
      </c>
      <c r="X34" t="s">
        <v>30203</v>
      </c>
      <c r="Y34">
        <v>0</v>
      </c>
      <c r="AA34" t="s">
        <v>30204</v>
      </c>
      <c r="AB34">
        <v>0</v>
      </c>
      <c r="AD34" t="s">
        <v>30041</v>
      </c>
      <c r="AE34">
        <v>1</v>
      </c>
      <c r="AG34" t="s">
        <v>30042</v>
      </c>
      <c r="AH34">
        <v>1</v>
      </c>
      <c r="AJ34" t="s">
        <v>30043</v>
      </c>
      <c r="AK34">
        <v>0</v>
      </c>
      <c r="AM34" t="s">
        <v>30044</v>
      </c>
      <c r="AN34">
        <v>1</v>
      </c>
      <c r="AP34" t="s">
        <v>30045</v>
      </c>
      <c r="AQ34">
        <v>1</v>
      </c>
      <c r="AS34" t="s">
        <v>30046</v>
      </c>
      <c r="AT34">
        <v>1</v>
      </c>
      <c r="AV34" t="s">
        <v>30041</v>
      </c>
      <c r="AW34">
        <v>1</v>
      </c>
      <c r="AY34" t="s">
        <v>30042</v>
      </c>
      <c r="AZ34">
        <v>1</v>
      </c>
      <c r="BB34" t="s">
        <v>30043</v>
      </c>
      <c r="BC34">
        <v>1</v>
      </c>
      <c r="BE34" t="s">
        <v>30044</v>
      </c>
      <c r="BF34">
        <v>0</v>
      </c>
      <c r="BH34" t="s">
        <v>30047</v>
      </c>
      <c r="BI34">
        <v>1</v>
      </c>
      <c r="BK34" t="s">
        <v>30046</v>
      </c>
      <c r="BL34">
        <v>1</v>
      </c>
      <c r="BN34" t="s">
        <v>30205</v>
      </c>
      <c r="BO34">
        <v>0</v>
      </c>
      <c r="BQ34" t="s">
        <v>30206</v>
      </c>
      <c r="BR34">
        <v>0</v>
      </c>
    </row>
    <row r="35" spans="1:70" x14ac:dyDescent="0.3">
      <c r="A35">
        <v>34</v>
      </c>
      <c r="B35" s="1">
        <v>45833.38658564815</v>
      </c>
      <c r="C35" s="1">
        <v>45833.406111111108</v>
      </c>
      <c r="D35" t="s">
        <v>842</v>
      </c>
      <c r="E35" t="s">
        <v>843</v>
      </c>
      <c r="F35">
        <v>11</v>
      </c>
      <c r="I35" t="s">
        <v>843</v>
      </c>
      <c r="J35">
        <v>0</v>
      </c>
      <c r="L35">
        <v>10</v>
      </c>
      <c r="M35">
        <v>0</v>
      </c>
      <c r="O35">
        <v>28</v>
      </c>
      <c r="P35">
        <v>0</v>
      </c>
      <c r="R35" t="s">
        <v>30207</v>
      </c>
      <c r="S35">
        <v>0</v>
      </c>
      <c r="U35" t="s">
        <v>30208</v>
      </c>
      <c r="V35">
        <v>0</v>
      </c>
      <c r="X35" t="s">
        <v>30209</v>
      </c>
      <c r="Y35">
        <v>0</v>
      </c>
      <c r="AA35" t="s">
        <v>30210</v>
      </c>
      <c r="AB35">
        <v>0</v>
      </c>
      <c r="AD35" t="s">
        <v>30041</v>
      </c>
      <c r="AE35">
        <v>1</v>
      </c>
      <c r="AG35" t="s">
        <v>30042</v>
      </c>
      <c r="AH35">
        <v>1</v>
      </c>
      <c r="AJ35" t="s">
        <v>30043</v>
      </c>
      <c r="AK35">
        <v>0</v>
      </c>
      <c r="AM35" t="s">
        <v>30044</v>
      </c>
      <c r="AN35">
        <v>1</v>
      </c>
      <c r="AP35" t="s">
        <v>30045</v>
      </c>
      <c r="AQ35">
        <v>1</v>
      </c>
      <c r="AS35" t="s">
        <v>30046</v>
      </c>
      <c r="AT35">
        <v>1</v>
      </c>
      <c r="AV35" t="s">
        <v>30041</v>
      </c>
      <c r="AW35">
        <v>1</v>
      </c>
      <c r="AY35" t="s">
        <v>30042</v>
      </c>
      <c r="AZ35">
        <v>1</v>
      </c>
      <c r="BB35" t="s">
        <v>30043</v>
      </c>
      <c r="BC35">
        <v>1</v>
      </c>
      <c r="BE35" t="s">
        <v>30045</v>
      </c>
      <c r="BF35">
        <v>1</v>
      </c>
      <c r="BH35" t="s">
        <v>30047</v>
      </c>
      <c r="BI35">
        <v>1</v>
      </c>
      <c r="BK35" t="s">
        <v>30046</v>
      </c>
      <c r="BL35">
        <v>1</v>
      </c>
      <c r="BN35" t="s">
        <v>30211</v>
      </c>
      <c r="BO35">
        <v>0</v>
      </c>
      <c r="BQ35" t="s">
        <v>30212</v>
      </c>
      <c r="BR35">
        <v>0</v>
      </c>
    </row>
    <row r="36" spans="1:70" x14ac:dyDescent="0.3">
      <c r="A36">
        <v>35</v>
      </c>
      <c r="B36" s="1">
        <v>45833.387106481481</v>
      </c>
      <c r="C36" s="1">
        <v>45833.406504629631</v>
      </c>
      <c r="D36" t="s">
        <v>5149</v>
      </c>
      <c r="E36" t="s">
        <v>5150</v>
      </c>
      <c r="F36">
        <v>11</v>
      </c>
      <c r="I36" t="s">
        <v>5150</v>
      </c>
      <c r="J36">
        <v>0</v>
      </c>
      <c r="L36">
        <v>10</v>
      </c>
      <c r="M36">
        <v>0</v>
      </c>
      <c r="O36">
        <v>35</v>
      </c>
      <c r="P36">
        <v>0</v>
      </c>
      <c r="R36" t="s">
        <v>30213</v>
      </c>
      <c r="S36">
        <v>0</v>
      </c>
      <c r="U36" t="s">
        <v>30214</v>
      </c>
      <c r="V36">
        <v>0</v>
      </c>
      <c r="X36" t="s">
        <v>30215</v>
      </c>
      <c r="Y36">
        <v>0</v>
      </c>
      <c r="AA36" t="s">
        <v>30210</v>
      </c>
      <c r="AB36">
        <v>0</v>
      </c>
      <c r="AD36" t="s">
        <v>30041</v>
      </c>
      <c r="AE36">
        <v>1</v>
      </c>
      <c r="AG36" t="s">
        <v>30042</v>
      </c>
      <c r="AH36">
        <v>1</v>
      </c>
      <c r="AJ36" t="s">
        <v>30043</v>
      </c>
      <c r="AK36">
        <v>0</v>
      </c>
      <c r="AM36" t="s">
        <v>30044</v>
      </c>
      <c r="AN36">
        <v>1</v>
      </c>
      <c r="AP36" t="s">
        <v>30045</v>
      </c>
      <c r="AQ36">
        <v>1</v>
      </c>
      <c r="AS36" t="s">
        <v>30046</v>
      </c>
      <c r="AT36">
        <v>1</v>
      </c>
      <c r="AV36" t="s">
        <v>30041</v>
      </c>
      <c r="AW36">
        <v>1</v>
      </c>
      <c r="AY36" t="s">
        <v>30042</v>
      </c>
      <c r="AZ36">
        <v>1</v>
      </c>
      <c r="BB36" t="s">
        <v>30043</v>
      </c>
      <c r="BC36">
        <v>1</v>
      </c>
      <c r="BE36" t="s">
        <v>30045</v>
      </c>
      <c r="BF36">
        <v>1</v>
      </c>
      <c r="BH36" t="s">
        <v>30047</v>
      </c>
      <c r="BI36">
        <v>1</v>
      </c>
      <c r="BK36" t="s">
        <v>30046</v>
      </c>
      <c r="BL36">
        <v>1</v>
      </c>
      <c r="BN36" t="s">
        <v>30211</v>
      </c>
      <c r="BO36">
        <v>0</v>
      </c>
      <c r="BQ36" t="s">
        <v>30216</v>
      </c>
      <c r="BR36">
        <v>0</v>
      </c>
    </row>
    <row r="37" spans="1:70" x14ac:dyDescent="0.3">
      <c r="A37">
        <v>36</v>
      </c>
      <c r="B37" s="1">
        <v>45833.386018518519</v>
      </c>
      <c r="C37" s="1">
        <v>45833.407638888886</v>
      </c>
      <c r="D37" t="s">
        <v>648</v>
      </c>
      <c r="E37" t="s">
        <v>649</v>
      </c>
      <c r="F37">
        <v>11</v>
      </c>
      <c r="I37" t="s">
        <v>20826</v>
      </c>
      <c r="J37">
        <v>0</v>
      </c>
      <c r="L37">
        <v>10</v>
      </c>
      <c r="M37">
        <v>0</v>
      </c>
      <c r="O37">
        <v>17</v>
      </c>
      <c r="P37">
        <v>0</v>
      </c>
      <c r="R37" t="s">
        <v>30217</v>
      </c>
      <c r="S37">
        <v>0</v>
      </c>
      <c r="U37" t="s">
        <v>30218</v>
      </c>
      <c r="V37">
        <v>0</v>
      </c>
      <c r="X37" t="s">
        <v>30219</v>
      </c>
      <c r="Y37">
        <v>0</v>
      </c>
      <c r="AA37" t="s">
        <v>30220</v>
      </c>
      <c r="AB37">
        <v>0</v>
      </c>
      <c r="AD37" t="s">
        <v>30041</v>
      </c>
      <c r="AE37">
        <v>1</v>
      </c>
      <c r="AG37" t="s">
        <v>30042</v>
      </c>
      <c r="AH37">
        <v>1</v>
      </c>
      <c r="AJ37" t="s">
        <v>30043</v>
      </c>
      <c r="AK37">
        <v>0</v>
      </c>
      <c r="AM37" t="s">
        <v>30044</v>
      </c>
      <c r="AN37">
        <v>1</v>
      </c>
      <c r="AP37" t="s">
        <v>30045</v>
      </c>
      <c r="AQ37">
        <v>1</v>
      </c>
      <c r="AS37" t="s">
        <v>30046</v>
      </c>
      <c r="AT37">
        <v>1</v>
      </c>
      <c r="AV37" t="s">
        <v>30041</v>
      </c>
      <c r="AW37">
        <v>1</v>
      </c>
      <c r="AY37" t="s">
        <v>30042</v>
      </c>
      <c r="AZ37">
        <v>1</v>
      </c>
      <c r="BB37" t="s">
        <v>30043</v>
      </c>
      <c r="BC37">
        <v>1</v>
      </c>
      <c r="BE37" t="s">
        <v>30045</v>
      </c>
      <c r="BF37">
        <v>1</v>
      </c>
      <c r="BH37" t="s">
        <v>30047</v>
      </c>
      <c r="BI37">
        <v>1</v>
      </c>
      <c r="BK37" t="s">
        <v>30046</v>
      </c>
      <c r="BL37">
        <v>1</v>
      </c>
      <c r="BN37" t="s">
        <v>30221</v>
      </c>
      <c r="BO37">
        <v>0</v>
      </c>
      <c r="BQ37" t="s">
        <v>30222</v>
      </c>
      <c r="BR37">
        <v>0</v>
      </c>
    </row>
    <row r="38" spans="1:70" x14ac:dyDescent="0.3">
      <c r="A38">
        <v>37</v>
      </c>
      <c r="B38" s="1">
        <v>45839.532592592594</v>
      </c>
      <c r="C38" s="1">
        <v>45839.53261574074</v>
      </c>
      <c r="D38" t="s">
        <v>3330</v>
      </c>
      <c r="E38" t="s">
        <v>3331</v>
      </c>
      <c r="F38">
        <v>10</v>
      </c>
      <c r="I38" t="s">
        <v>3331</v>
      </c>
      <c r="J38">
        <v>0</v>
      </c>
      <c r="L38">
        <v>3</v>
      </c>
      <c r="M38">
        <v>0</v>
      </c>
      <c r="O38">
        <v>13</v>
      </c>
      <c r="P38">
        <v>0</v>
      </c>
      <c r="R38" t="s">
        <v>30223</v>
      </c>
      <c r="S38">
        <v>0</v>
      </c>
      <c r="U38" t="s">
        <v>30224</v>
      </c>
      <c r="V38">
        <v>0</v>
      </c>
      <c r="X38" t="s">
        <v>30225</v>
      </c>
      <c r="Y38">
        <v>0</v>
      </c>
      <c r="AA38" t="s">
        <v>30226</v>
      </c>
      <c r="AB38">
        <v>0</v>
      </c>
      <c r="AD38" t="s">
        <v>30041</v>
      </c>
      <c r="AE38">
        <v>1</v>
      </c>
      <c r="AG38" t="s">
        <v>30042</v>
      </c>
      <c r="AH38">
        <v>1</v>
      </c>
      <c r="AJ38" t="s">
        <v>30043</v>
      </c>
      <c r="AK38">
        <v>0</v>
      </c>
      <c r="AM38" t="s">
        <v>30044</v>
      </c>
      <c r="AN38">
        <v>1</v>
      </c>
      <c r="AP38" t="s">
        <v>30045</v>
      </c>
      <c r="AQ38">
        <v>1</v>
      </c>
      <c r="AS38" t="s">
        <v>30046</v>
      </c>
      <c r="AT38">
        <v>1</v>
      </c>
      <c r="AV38" t="s">
        <v>30041</v>
      </c>
      <c r="AW38">
        <v>1</v>
      </c>
      <c r="AY38" t="s">
        <v>30042</v>
      </c>
      <c r="AZ38">
        <v>1</v>
      </c>
      <c r="BB38" t="s">
        <v>30043</v>
      </c>
      <c r="BC38">
        <v>1</v>
      </c>
      <c r="BE38" t="s">
        <v>30045</v>
      </c>
      <c r="BF38">
        <v>1</v>
      </c>
      <c r="BH38" t="s">
        <v>30044</v>
      </c>
      <c r="BI38">
        <v>0</v>
      </c>
      <c r="BK38" t="s">
        <v>30046</v>
      </c>
      <c r="BL38">
        <v>1</v>
      </c>
      <c r="BN38" t="s">
        <v>30227</v>
      </c>
      <c r="BO38">
        <v>0</v>
      </c>
      <c r="BQ38" t="s">
        <v>30228</v>
      </c>
      <c r="BR38">
        <v>0</v>
      </c>
    </row>
    <row r="39" spans="1:70" x14ac:dyDescent="0.3">
      <c r="A39">
        <v>38</v>
      </c>
      <c r="B39" s="1">
        <v>45839.523090277777</v>
      </c>
      <c r="C39" s="1">
        <v>45839.533912037034</v>
      </c>
      <c r="D39" t="s">
        <v>3395</v>
      </c>
      <c r="E39" t="s">
        <v>3396</v>
      </c>
      <c r="F39">
        <v>10</v>
      </c>
      <c r="I39" t="s">
        <v>3396</v>
      </c>
      <c r="J39">
        <v>0</v>
      </c>
      <c r="L39">
        <v>3</v>
      </c>
      <c r="M39">
        <v>0</v>
      </c>
      <c r="O39">
        <v>30</v>
      </c>
      <c r="P39">
        <v>0</v>
      </c>
      <c r="R39" t="s">
        <v>30229</v>
      </c>
      <c r="S39">
        <v>0</v>
      </c>
      <c r="U39" t="s">
        <v>30230</v>
      </c>
      <c r="V39">
        <v>0</v>
      </c>
      <c r="X39" t="s">
        <v>30231</v>
      </c>
      <c r="Y39">
        <v>0</v>
      </c>
      <c r="AA39" t="s">
        <v>30232</v>
      </c>
      <c r="AB39">
        <v>0</v>
      </c>
      <c r="AD39" t="s">
        <v>30041</v>
      </c>
      <c r="AE39">
        <v>1</v>
      </c>
      <c r="AG39" t="s">
        <v>30042</v>
      </c>
      <c r="AH39">
        <v>1</v>
      </c>
      <c r="AJ39" t="s">
        <v>30043</v>
      </c>
      <c r="AK39">
        <v>0</v>
      </c>
      <c r="AM39" t="s">
        <v>30047</v>
      </c>
      <c r="AN39">
        <v>0</v>
      </c>
      <c r="AP39" t="s">
        <v>30045</v>
      </c>
      <c r="AQ39">
        <v>1</v>
      </c>
      <c r="AS39" t="s">
        <v>30046</v>
      </c>
      <c r="AT39">
        <v>1</v>
      </c>
      <c r="AV39" t="s">
        <v>30041</v>
      </c>
      <c r="AW39">
        <v>1</v>
      </c>
      <c r="AY39" t="s">
        <v>30042</v>
      </c>
      <c r="AZ39">
        <v>1</v>
      </c>
      <c r="BB39" t="s">
        <v>30043</v>
      </c>
      <c r="BC39">
        <v>1</v>
      </c>
      <c r="BE39" t="s">
        <v>30045</v>
      </c>
      <c r="BF39">
        <v>1</v>
      </c>
      <c r="BH39" t="s">
        <v>30047</v>
      </c>
      <c r="BI39">
        <v>1</v>
      </c>
      <c r="BK39" t="s">
        <v>30046</v>
      </c>
      <c r="BL39">
        <v>1</v>
      </c>
      <c r="BN39" t="s">
        <v>30233</v>
      </c>
      <c r="BO39">
        <v>0</v>
      </c>
      <c r="BQ39" t="s">
        <v>30234</v>
      </c>
      <c r="BR39">
        <v>0</v>
      </c>
    </row>
    <row r="40" spans="1:70" x14ac:dyDescent="0.3">
      <c r="A40">
        <v>39</v>
      </c>
      <c r="B40" s="1">
        <v>45839.524178240739</v>
      </c>
      <c r="C40" s="1">
        <v>45839.534444444442</v>
      </c>
      <c r="D40" t="s">
        <v>3227</v>
      </c>
      <c r="E40" t="s">
        <v>3228</v>
      </c>
      <c r="F40">
        <v>10</v>
      </c>
      <c r="I40" t="s">
        <v>3229</v>
      </c>
      <c r="J40">
        <v>0</v>
      </c>
      <c r="L40">
        <v>3</v>
      </c>
      <c r="M40">
        <v>0</v>
      </c>
      <c r="O40">
        <v>32</v>
      </c>
      <c r="P40">
        <v>0</v>
      </c>
      <c r="R40" t="s">
        <v>30235</v>
      </c>
      <c r="S40">
        <v>0</v>
      </c>
      <c r="U40" t="s">
        <v>30236</v>
      </c>
      <c r="V40">
        <v>0</v>
      </c>
      <c r="X40" t="s">
        <v>30237</v>
      </c>
      <c r="Y40">
        <v>0</v>
      </c>
      <c r="AA40" t="s">
        <v>30238</v>
      </c>
      <c r="AB40">
        <v>0</v>
      </c>
      <c r="AD40" t="s">
        <v>30041</v>
      </c>
      <c r="AE40">
        <v>1</v>
      </c>
      <c r="AG40" t="s">
        <v>30042</v>
      </c>
      <c r="AH40">
        <v>1</v>
      </c>
      <c r="AJ40" t="s">
        <v>30043</v>
      </c>
      <c r="AK40">
        <v>0</v>
      </c>
      <c r="AM40" t="s">
        <v>30044</v>
      </c>
      <c r="AN40">
        <v>1</v>
      </c>
      <c r="AP40" t="s">
        <v>30045</v>
      </c>
      <c r="AQ40">
        <v>1</v>
      </c>
      <c r="AS40" t="s">
        <v>30046</v>
      </c>
      <c r="AT40">
        <v>1</v>
      </c>
      <c r="AV40" t="s">
        <v>30041</v>
      </c>
      <c r="AW40">
        <v>1</v>
      </c>
      <c r="AY40" t="s">
        <v>30042</v>
      </c>
      <c r="AZ40">
        <v>1</v>
      </c>
      <c r="BB40" t="s">
        <v>30044</v>
      </c>
      <c r="BC40">
        <v>0</v>
      </c>
      <c r="BE40" t="s">
        <v>30045</v>
      </c>
      <c r="BF40">
        <v>1</v>
      </c>
      <c r="BH40" t="s">
        <v>30047</v>
      </c>
      <c r="BI40">
        <v>1</v>
      </c>
      <c r="BK40" t="s">
        <v>30046</v>
      </c>
      <c r="BL40">
        <v>1</v>
      </c>
      <c r="BN40" t="s">
        <v>30239</v>
      </c>
      <c r="BO40">
        <v>0</v>
      </c>
      <c r="BQ40" t="s">
        <v>30240</v>
      </c>
      <c r="BR40">
        <v>0</v>
      </c>
    </row>
    <row r="41" spans="1:70" x14ac:dyDescent="0.3">
      <c r="A41">
        <v>40</v>
      </c>
      <c r="B41" s="1">
        <v>45839.522187499999</v>
      </c>
      <c r="C41" s="1">
        <v>45839.534467592595</v>
      </c>
      <c r="D41" t="s">
        <v>3376</v>
      </c>
      <c r="E41" t="s">
        <v>3377</v>
      </c>
      <c r="F41">
        <v>10</v>
      </c>
      <c r="I41" t="s">
        <v>3377</v>
      </c>
      <c r="J41">
        <v>0</v>
      </c>
      <c r="L41">
        <v>3</v>
      </c>
      <c r="M41">
        <v>0</v>
      </c>
      <c r="O41">
        <v>28</v>
      </c>
      <c r="P41">
        <v>0</v>
      </c>
      <c r="R41" t="s">
        <v>30241</v>
      </c>
      <c r="S41">
        <v>0</v>
      </c>
      <c r="U41" t="s">
        <v>30242</v>
      </c>
      <c r="V41">
        <v>0</v>
      </c>
      <c r="X41" t="s">
        <v>30243</v>
      </c>
      <c r="Y41">
        <v>0</v>
      </c>
      <c r="AA41" t="s">
        <v>30244</v>
      </c>
      <c r="AB41">
        <v>0</v>
      </c>
      <c r="AD41" t="s">
        <v>30041</v>
      </c>
      <c r="AE41">
        <v>1</v>
      </c>
      <c r="AG41" t="s">
        <v>30042</v>
      </c>
      <c r="AH41">
        <v>1</v>
      </c>
      <c r="AJ41" t="s">
        <v>30043</v>
      </c>
      <c r="AK41">
        <v>0</v>
      </c>
      <c r="AM41" t="s">
        <v>30047</v>
      </c>
      <c r="AN41">
        <v>0</v>
      </c>
      <c r="AP41" t="s">
        <v>30045</v>
      </c>
      <c r="AQ41">
        <v>1</v>
      </c>
      <c r="AS41" t="s">
        <v>30046</v>
      </c>
      <c r="AT41">
        <v>1</v>
      </c>
      <c r="AV41" t="s">
        <v>30041</v>
      </c>
      <c r="AW41">
        <v>1</v>
      </c>
      <c r="AY41" t="s">
        <v>30042</v>
      </c>
      <c r="AZ41">
        <v>1</v>
      </c>
      <c r="BB41" t="s">
        <v>30043</v>
      </c>
      <c r="BC41">
        <v>1</v>
      </c>
      <c r="BE41" t="s">
        <v>30045</v>
      </c>
      <c r="BF41">
        <v>1</v>
      </c>
      <c r="BH41" t="s">
        <v>30047</v>
      </c>
      <c r="BI41">
        <v>1</v>
      </c>
      <c r="BK41" t="s">
        <v>30046</v>
      </c>
      <c r="BL41">
        <v>1</v>
      </c>
      <c r="BN41" t="s">
        <v>30245</v>
      </c>
      <c r="BO41">
        <v>0</v>
      </c>
      <c r="BQ41" t="s">
        <v>30246</v>
      </c>
      <c r="BR41">
        <v>0</v>
      </c>
    </row>
    <row r="42" spans="1:70" x14ac:dyDescent="0.3">
      <c r="A42">
        <v>41</v>
      </c>
      <c r="B42" s="1">
        <v>45839.815717592595</v>
      </c>
      <c r="C42" s="1">
        <v>45839.827384259261</v>
      </c>
      <c r="D42" t="s">
        <v>3237</v>
      </c>
      <c r="E42" t="s">
        <v>3238</v>
      </c>
      <c r="F42">
        <v>10</v>
      </c>
      <c r="I42" t="s">
        <v>3239</v>
      </c>
      <c r="J42">
        <v>0</v>
      </c>
      <c r="L42">
        <v>3</v>
      </c>
      <c r="M42">
        <v>0</v>
      </c>
      <c r="O42">
        <v>22</v>
      </c>
      <c r="P42">
        <v>0</v>
      </c>
      <c r="R42" t="s">
        <v>30247</v>
      </c>
      <c r="S42">
        <v>0</v>
      </c>
      <c r="U42" t="s">
        <v>30248</v>
      </c>
      <c r="V42">
        <v>0</v>
      </c>
      <c r="X42" t="s">
        <v>30249</v>
      </c>
      <c r="Y42">
        <v>0</v>
      </c>
      <c r="AA42" t="s">
        <v>30250</v>
      </c>
      <c r="AB42">
        <v>0</v>
      </c>
      <c r="AD42" t="s">
        <v>30041</v>
      </c>
      <c r="AE42">
        <v>1</v>
      </c>
      <c r="AG42" t="s">
        <v>30042</v>
      </c>
      <c r="AH42">
        <v>1</v>
      </c>
      <c r="AJ42" t="s">
        <v>30043</v>
      </c>
      <c r="AK42">
        <v>0</v>
      </c>
      <c r="AM42" t="s">
        <v>30044</v>
      </c>
      <c r="AN42">
        <v>1</v>
      </c>
      <c r="AP42" t="s">
        <v>30045</v>
      </c>
      <c r="AQ42">
        <v>1</v>
      </c>
      <c r="AS42" t="s">
        <v>30046</v>
      </c>
      <c r="AT42">
        <v>1</v>
      </c>
      <c r="AV42" t="s">
        <v>30041</v>
      </c>
      <c r="AW42">
        <v>1</v>
      </c>
      <c r="AY42" t="s">
        <v>30042</v>
      </c>
      <c r="AZ42">
        <v>1</v>
      </c>
      <c r="BB42" t="s">
        <v>30043</v>
      </c>
      <c r="BC42">
        <v>1</v>
      </c>
      <c r="BE42" t="s">
        <v>30045</v>
      </c>
      <c r="BF42">
        <v>1</v>
      </c>
      <c r="BH42" t="s">
        <v>30044</v>
      </c>
      <c r="BI42">
        <v>0</v>
      </c>
      <c r="BK42" t="s">
        <v>30046</v>
      </c>
      <c r="BL42">
        <v>1</v>
      </c>
      <c r="BN42" t="s">
        <v>30251</v>
      </c>
      <c r="BO42">
        <v>0</v>
      </c>
      <c r="BQ42" t="s">
        <v>30252</v>
      </c>
      <c r="BR42">
        <v>0</v>
      </c>
    </row>
    <row r="43" spans="1:70" x14ac:dyDescent="0.3">
      <c r="A43">
        <v>42</v>
      </c>
      <c r="B43" s="1">
        <v>45841.465879629628</v>
      </c>
      <c r="C43" s="1">
        <v>45841.472546296296</v>
      </c>
      <c r="D43" t="s">
        <v>1172</v>
      </c>
      <c r="E43" t="s">
        <v>1173</v>
      </c>
      <c r="F43">
        <v>9</v>
      </c>
      <c r="I43" t="s">
        <v>1173</v>
      </c>
      <c r="J43">
        <v>0</v>
      </c>
      <c r="L43">
        <v>2</v>
      </c>
      <c r="M43">
        <v>0</v>
      </c>
      <c r="O43">
        <v>10</v>
      </c>
      <c r="P43">
        <v>0</v>
      </c>
      <c r="R43" t="s">
        <v>30253</v>
      </c>
      <c r="S43">
        <v>0</v>
      </c>
      <c r="U43" t="s">
        <v>30254</v>
      </c>
      <c r="V43">
        <v>0</v>
      </c>
      <c r="X43" t="s">
        <v>30255</v>
      </c>
      <c r="Y43">
        <v>0</v>
      </c>
      <c r="AA43" t="s">
        <v>30256</v>
      </c>
      <c r="AB43">
        <v>0</v>
      </c>
      <c r="AD43" t="s">
        <v>30041</v>
      </c>
      <c r="AE43">
        <v>1</v>
      </c>
      <c r="AG43" t="s">
        <v>30042</v>
      </c>
      <c r="AH43">
        <v>1</v>
      </c>
      <c r="AJ43" t="s">
        <v>30043</v>
      </c>
      <c r="AK43">
        <v>0</v>
      </c>
      <c r="AM43" t="s">
        <v>30044</v>
      </c>
      <c r="AN43">
        <v>1</v>
      </c>
      <c r="AP43" t="s">
        <v>30045</v>
      </c>
      <c r="AQ43">
        <v>1</v>
      </c>
      <c r="AS43" t="s">
        <v>30046</v>
      </c>
      <c r="AT43">
        <v>1</v>
      </c>
      <c r="AV43" t="s">
        <v>30041</v>
      </c>
      <c r="AW43">
        <v>1</v>
      </c>
      <c r="AY43" t="s">
        <v>30042</v>
      </c>
      <c r="AZ43">
        <v>1</v>
      </c>
      <c r="BB43" t="s">
        <v>30043</v>
      </c>
      <c r="BC43">
        <v>1</v>
      </c>
      <c r="BE43" t="s">
        <v>30044</v>
      </c>
      <c r="BF43">
        <v>0</v>
      </c>
      <c r="BH43" t="s">
        <v>30045</v>
      </c>
      <c r="BI43">
        <v>0</v>
      </c>
      <c r="BK43" t="s">
        <v>30046</v>
      </c>
      <c r="BL43">
        <v>1</v>
      </c>
      <c r="BN43" t="s">
        <v>30257</v>
      </c>
      <c r="BO43">
        <v>0</v>
      </c>
      <c r="BQ43" t="s">
        <v>30258</v>
      </c>
      <c r="BR43">
        <v>0</v>
      </c>
    </row>
    <row r="44" spans="1:70" x14ac:dyDescent="0.3">
      <c r="A44">
        <v>43</v>
      </c>
      <c r="B44" s="1">
        <v>45841.838750000003</v>
      </c>
      <c r="C44" s="1">
        <v>45841.86146990741</v>
      </c>
      <c r="D44" t="s">
        <v>1462</v>
      </c>
      <c r="E44" t="s">
        <v>1463</v>
      </c>
      <c r="F44">
        <v>10</v>
      </c>
      <c r="I44" t="s">
        <v>5653</v>
      </c>
      <c r="J44">
        <v>0</v>
      </c>
      <c r="L44">
        <v>1</v>
      </c>
      <c r="M44">
        <v>0</v>
      </c>
      <c r="O44">
        <v>27</v>
      </c>
      <c r="P44">
        <v>0</v>
      </c>
      <c r="R44" t="s">
        <v>30259</v>
      </c>
      <c r="S44">
        <v>0</v>
      </c>
      <c r="U44" t="s">
        <v>30260</v>
      </c>
      <c r="V44">
        <v>0</v>
      </c>
      <c r="X44" t="s">
        <v>30261</v>
      </c>
      <c r="Y44">
        <v>0</v>
      </c>
      <c r="AA44" t="s">
        <v>30262</v>
      </c>
      <c r="AB44">
        <v>0</v>
      </c>
      <c r="AD44" t="s">
        <v>30041</v>
      </c>
      <c r="AE44">
        <v>1</v>
      </c>
      <c r="AG44" t="s">
        <v>30042</v>
      </c>
      <c r="AH44">
        <v>1</v>
      </c>
      <c r="AJ44" t="s">
        <v>30043</v>
      </c>
      <c r="AK44">
        <v>0</v>
      </c>
      <c r="AM44" t="s">
        <v>30044</v>
      </c>
      <c r="AN44">
        <v>1</v>
      </c>
      <c r="AP44" t="s">
        <v>30045</v>
      </c>
      <c r="AQ44">
        <v>1</v>
      </c>
      <c r="AS44" t="s">
        <v>30046</v>
      </c>
      <c r="AT44">
        <v>1</v>
      </c>
      <c r="AV44" t="s">
        <v>30041</v>
      </c>
      <c r="AW44">
        <v>1</v>
      </c>
      <c r="AY44" t="s">
        <v>30042</v>
      </c>
      <c r="AZ44">
        <v>1</v>
      </c>
      <c r="BB44" t="s">
        <v>30043</v>
      </c>
      <c r="BC44">
        <v>1</v>
      </c>
      <c r="BE44" t="s">
        <v>30045</v>
      </c>
      <c r="BF44">
        <v>1</v>
      </c>
      <c r="BH44" t="s">
        <v>30044</v>
      </c>
      <c r="BI44">
        <v>0</v>
      </c>
      <c r="BK44" t="s">
        <v>30046</v>
      </c>
      <c r="BL44">
        <v>1</v>
      </c>
      <c r="BN44" t="s">
        <v>30263</v>
      </c>
      <c r="BO44">
        <v>0</v>
      </c>
      <c r="BQ44" t="s">
        <v>30264</v>
      </c>
      <c r="BR44">
        <v>0</v>
      </c>
    </row>
    <row r="45" spans="1:70" x14ac:dyDescent="0.3">
      <c r="A45">
        <v>44</v>
      </c>
      <c r="B45" s="1">
        <v>45842.368194444447</v>
      </c>
      <c r="C45" s="1">
        <v>45842.373969907407</v>
      </c>
      <c r="D45" t="s">
        <v>3411</v>
      </c>
      <c r="E45" t="s">
        <v>3412</v>
      </c>
      <c r="F45">
        <v>10</v>
      </c>
      <c r="I45" t="s">
        <v>13711</v>
      </c>
      <c r="J45">
        <v>0</v>
      </c>
      <c r="L45">
        <v>9</v>
      </c>
      <c r="M45">
        <v>0</v>
      </c>
      <c r="O45">
        <v>38</v>
      </c>
      <c r="P45">
        <v>0</v>
      </c>
      <c r="R45" t="s">
        <v>30265</v>
      </c>
      <c r="S45">
        <v>0</v>
      </c>
      <c r="U45" t="s">
        <v>30266</v>
      </c>
      <c r="V45">
        <v>0</v>
      </c>
      <c r="X45" t="s">
        <v>30267</v>
      </c>
      <c r="Y45">
        <v>0</v>
      </c>
      <c r="AA45" t="s">
        <v>30250</v>
      </c>
      <c r="AB45">
        <v>0</v>
      </c>
      <c r="AD45" t="s">
        <v>30041</v>
      </c>
      <c r="AE45">
        <v>1</v>
      </c>
      <c r="AG45" t="s">
        <v>30042</v>
      </c>
      <c r="AH45">
        <v>1</v>
      </c>
      <c r="AJ45" t="s">
        <v>30043</v>
      </c>
      <c r="AK45">
        <v>0</v>
      </c>
      <c r="AM45" t="s">
        <v>30044</v>
      </c>
      <c r="AN45">
        <v>1</v>
      </c>
      <c r="AP45" t="s">
        <v>30045</v>
      </c>
      <c r="AQ45">
        <v>1</v>
      </c>
      <c r="AS45" t="s">
        <v>30046</v>
      </c>
      <c r="AT45">
        <v>1</v>
      </c>
      <c r="AV45" t="s">
        <v>30041</v>
      </c>
      <c r="AW45">
        <v>1</v>
      </c>
      <c r="AY45" t="s">
        <v>30042</v>
      </c>
      <c r="AZ45">
        <v>1</v>
      </c>
      <c r="BB45" t="s">
        <v>30043</v>
      </c>
      <c r="BC45">
        <v>1</v>
      </c>
      <c r="BE45" t="s">
        <v>30044</v>
      </c>
      <c r="BF45">
        <v>0</v>
      </c>
      <c r="BH45" t="s">
        <v>30047</v>
      </c>
      <c r="BI45">
        <v>1</v>
      </c>
      <c r="BK45" t="s">
        <v>30046</v>
      </c>
      <c r="BL45">
        <v>1</v>
      </c>
      <c r="BN45" t="s">
        <v>30268</v>
      </c>
      <c r="BO45">
        <v>0</v>
      </c>
      <c r="BQ45" t="s">
        <v>30269</v>
      </c>
      <c r="BR45">
        <v>0</v>
      </c>
    </row>
    <row r="46" spans="1:70" x14ac:dyDescent="0.3">
      <c r="A46">
        <v>45</v>
      </c>
      <c r="B46" s="1">
        <v>45842.370011574072</v>
      </c>
      <c r="C46" s="1">
        <v>45842.375833333332</v>
      </c>
      <c r="D46" t="s">
        <v>3030</v>
      </c>
      <c r="E46" t="s">
        <v>3031</v>
      </c>
      <c r="F46">
        <v>11</v>
      </c>
      <c r="I46" t="s">
        <v>30270</v>
      </c>
      <c r="J46">
        <v>0</v>
      </c>
      <c r="L46">
        <v>9</v>
      </c>
      <c r="M46">
        <v>0</v>
      </c>
      <c r="O46">
        <v>12</v>
      </c>
      <c r="P46">
        <v>0</v>
      </c>
      <c r="R46" t="s">
        <v>30271</v>
      </c>
      <c r="S46">
        <v>0</v>
      </c>
      <c r="U46" t="s">
        <v>30272</v>
      </c>
      <c r="V46">
        <v>0</v>
      </c>
      <c r="X46" t="s">
        <v>30273</v>
      </c>
      <c r="Y46">
        <v>0</v>
      </c>
      <c r="AA46" t="s">
        <v>30274</v>
      </c>
      <c r="AB46">
        <v>0</v>
      </c>
      <c r="AD46" t="s">
        <v>30041</v>
      </c>
      <c r="AE46">
        <v>1</v>
      </c>
      <c r="AG46" t="s">
        <v>30042</v>
      </c>
      <c r="AH46">
        <v>1</v>
      </c>
      <c r="AJ46" t="s">
        <v>30043</v>
      </c>
      <c r="AK46">
        <v>0</v>
      </c>
      <c r="AM46" t="s">
        <v>30044</v>
      </c>
      <c r="AN46">
        <v>1</v>
      </c>
      <c r="AP46" t="s">
        <v>30045</v>
      </c>
      <c r="AQ46">
        <v>1</v>
      </c>
      <c r="AS46" t="s">
        <v>30046</v>
      </c>
      <c r="AT46">
        <v>1</v>
      </c>
      <c r="AV46" t="s">
        <v>30041</v>
      </c>
      <c r="AW46">
        <v>1</v>
      </c>
      <c r="AY46" t="s">
        <v>30042</v>
      </c>
      <c r="AZ46">
        <v>1</v>
      </c>
      <c r="BB46" t="s">
        <v>30043</v>
      </c>
      <c r="BC46">
        <v>1</v>
      </c>
      <c r="BE46" t="s">
        <v>30045</v>
      </c>
      <c r="BF46">
        <v>1</v>
      </c>
      <c r="BH46" t="s">
        <v>30047</v>
      </c>
      <c r="BI46">
        <v>1</v>
      </c>
      <c r="BK46" t="s">
        <v>30046</v>
      </c>
      <c r="BL46">
        <v>1</v>
      </c>
      <c r="BN46" t="s">
        <v>30275</v>
      </c>
      <c r="BO46">
        <v>0</v>
      </c>
      <c r="BQ46" t="s">
        <v>30276</v>
      </c>
      <c r="BR46">
        <v>0</v>
      </c>
    </row>
    <row r="47" spans="1:70" x14ac:dyDescent="0.3">
      <c r="A47">
        <v>46</v>
      </c>
      <c r="B47" s="1">
        <v>45842.371006944442</v>
      </c>
      <c r="C47" s="1">
        <v>45842.375960648147</v>
      </c>
      <c r="D47" t="s">
        <v>4554</v>
      </c>
      <c r="E47" t="s">
        <v>4555</v>
      </c>
      <c r="F47">
        <v>10</v>
      </c>
      <c r="I47" t="s">
        <v>4555</v>
      </c>
      <c r="J47">
        <v>0</v>
      </c>
      <c r="L47">
        <v>9</v>
      </c>
      <c r="M47">
        <v>0</v>
      </c>
      <c r="O47">
        <v>15</v>
      </c>
      <c r="P47">
        <v>0</v>
      </c>
      <c r="R47" t="s">
        <v>30277</v>
      </c>
      <c r="S47">
        <v>0</v>
      </c>
      <c r="U47" t="s">
        <v>30272</v>
      </c>
      <c r="V47">
        <v>0</v>
      </c>
      <c r="X47" t="s">
        <v>30273</v>
      </c>
      <c r="Y47">
        <v>0</v>
      </c>
      <c r="AA47" t="s">
        <v>30274</v>
      </c>
      <c r="AB47">
        <v>0</v>
      </c>
      <c r="AD47" t="s">
        <v>30041</v>
      </c>
      <c r="AE47">
        <v>1</v>
      </c>
      <c r="AG47" t="s">
        <v>30042</v>
      </c>
      <c r="AH47">
        <v>1</v>
      </c>
      <c r="AJ47" t="s">
        <v>30043</v>
      </c>
      <c r="AK47">
        <v>0</v>
      </c>
      <c r="AM47" t="s">
        <v>30044</v>
      </c>
      <c r="AN47">
        <v>1</v>
      </c>
      <c r="AP47" t="s">
        <v>30045</v>
      </c>
      <c r="AQ47">
        <v>1</v>
      </c>
      <c r="AS47" t="s">
        <v>30046</v>
      </c>
      <c r="AT47">
        <v>1</v>
      </c>
      <c r="AV47" t="s">
        <v>30041</v>
      </c>
      <c r="AW47">
        <v>1</v>
      </c>
      <c r="AY47" t="s">
        <v>30042</v>
      </c>
      <c r="AZ47">
        <v>1</v>
      </c>
      <c r="BB47" t="s">
        <v>30043</v>
      </c>
      <c r="BC47">
        <v>1</v>
      </c>
      <c r="BE47" t="s">
        <v>30045</v>
      </c>
      <c r="BF47">
        <v>1</v>
      </c>
      <c r="BH47" t="s">
        <v>30044</v>
      </c>
      <c r="BI47">
        <v>0</v>
      </c>
      <c r="BK47" t="s">
        <v>30046</v>
      </c>
      <c r="BL47">
        <v>1</v>
      </c>
      <c r="BN47" t="s">
        <v>30275</v>
      </c>
      <c r="BO47">
        <v>0</v>
      </c>
      <c r="BQ47" t="s">
        <v>30276</v>
      </c>
      <c r="BR47">
        <v>0</v>
      </c>
    </row>
    <row r="48" spans="1:70" x14ac:dyDescent="0.3">
      <c r="A48">
        <v>47</v>
      </c>
      <c r="B48" s="1">
        <v>45842.369270833333</v>
      </c>
      <c r="C48" s="1">
        <v>45842.37605324074</v>
      </c>
      <c r="D48" t="s">
        <v>2574</v>
      </c>
      <c r="E48" t="s">
        <v>2575</v>
      </c>
      <c r="F48">
        <v>10</v>
      </c>
      <c r="I48" t="s">
        <v>2575</v>
      </c>
      <c r="J48">
        <v>0</v>
      </c>
      <c r="L48">
        <v>9</v>
      </c>
      <c r="M48">
        <v>0</v>
      </c>
      <c r="O48">
        <v>18</v>
      </c>
      <c r="P48">
        <v>0</v>
      </c>
      <c r="R48" t="s">
        <v>30278</v>
      </c>
      <c r="S48">
        <v>0</v>
      </c>
      <c r="U48" t="s">
        <v>30272</v>
      </c>
      <c r="V48">
        <v>0</v>
      </c>
      <c r="X48" t="s">
        <v>30273</v>
      </c>
      <c r="Y48">
        <v>0</v>
      </c>
      <c r="AA48" t="s">
        <v>30274</v>
      </c>
      <c r="AB48">
        <v>0</v>
      </c>
      <c r="AD48" t="s">
        <v>30041</v>
      </c>
      <c r="AE48">
        <v>1</v>
      </c>
      <c r="AG48" t="s">
        <v>30042</v>
      </c>
      <c r="AH48">
        <v>1</v>
      </c>
      <c r="AJ48" t="s">
        <v>30043</v>
      </c>
      <c r="AK48">
        <v>0</v>
      </c>
      <c r="AM48" t="s">
        <v>30044</v>
      </c>
      <c r="AN48">
        <v>1</v>
      </c>
      <c r="AP48" t="s">
        <v>30045</v>
      </c>
      <c r="AQ48">
        <v>1</v>
      </c>
      <c r="AS48" t="s">
        <v>30046</v>
      </c>
      <c r="AT48">
        <v>1</v>
      </c>
      <c r="AV48" t="s">
        <v>30041</v>
      </c>
      <c r="AW48">
        <v>1</v>
      </c>
      <c r="AY48" t="s">
        <v>30044</v>
      </c>
      <c r="AZ48">
        <v>0</v>
      </c>
      <c r="BB48" t="s">
        <v>30043</v>
      </c>
      <c r="BC48">
        <v>1</v>
      </c>
      <c r="BE48" t="s">
        <v>30045</v>
      </c>
      <c r="BF48">
        <v>1</v>
      </c>
      <c r="BH48" t="s">
        <v>30047</v>
      </c>
      <c r="BI48">
        <v>1</v>
      </c>
      <c r="BK48" t="s">
        <v>30046</v>
      </c>
      <c r="BL48">
        <v>1</v>
      </c>
      <c r="BN48" t="s">
        <v>30275</v>
      </c>
      <c r="BO48">
        <v>0</v>
      </c>
      <c r="BQ48" t="s">
        <v>30279</v>
      </c>
      <c r="BR48">
        <v>0</v>
      </c>
    </row>
    <row r="49" spans="1:70" x14ac:dyDescent="0.3">
      <c r="A49">
        <v>48</v>
      </c>
      <c r="B49" s="1">
        <v>45842.370266203703</v>
      </c>
      <c r="C49" s="1">
        <v>45842.376134259262</v>
      </c>
      <c r="D49" t="s">
        <v>3085</v>
      </c>
      <c r="E49" t="s">
        <v>3086</v>
      </c>
      <c r="F49">
        <v>11</v>
      </c>
      <c r="I49" t="s">
        <v>3086</v>
      </c>
      <c r="J49">
        <v>0</v>
      </c>
      <c r="L49">
        <v>9</v>
      </c>
      <c r="M49">
        <v>0</v>
      </c>
      <c r="O49">
        <v>13</v>
      </c>
      <c r="P49">
        <v>0</v>
      </c>
      <c r="R49" t="s">
        <v>30271</v>
      </c>
      <c r="S49">
        <v>0</v>
      </c>
      <c r="U49" t="s">
        <v>30272</v>
      </c>
      <c r="V49">
        <v>0</v>
      </c>
      <c r="X49" t="s">
        <v>30273</v>
      </c>
      <c r="Y49">
        <v>0</v>
      </c>
      <c r="AA49" t="s">
        <v>30274</v>
      </c>
      <c r="AB49">
        <v>0</v>
      </c>
      <c r="AD49" t="s">
        <v>30041</v>
      </c>
      <c r="AE49">
        <v>1</v>
      </c>
      <c r="AG49" t="s">
        <v>30042</v>
      </c>
      <c r="AH49">
        <v>1</v>
      </c>
      <c r="AJ49" t="s">
        <v>30043</v>
      </c>
      <c r="AK49">
        <v>0</v>
      </c>
      <c r="AM49" t="s">
        <v>30044</v>
      </c>
      <c r="AN49">
        <v>1</v>
      </c>
      <c r="AP49" t="s">
        <v>30045</v>
      </c>
      <c r="AQ49">
        <v>1</v>
      </c>
      <c r="AS49" t="s">
        <v>30046</v>
      </c>
      <c r="AT49">
        <v>1</v>
      </c>
      <c r="AV49" t="s">
        <v>30041</v>
      </c>
      <c r="AW49">
        <v>1</v>
      </c>
      <c r="AY49" t="s">
        <v>30042</v>
      </c>
      <c r="AZ49">
        <v>1</v>
      </c>
      <c r="BB49" t="s">
        <v>30043</v>
      </c>
      <c r="BC49">
        <v>1</v>
      </c>
      <c r="BE49" t="s">
        <v>30045</v>
      </c>
      <c r="BF49">
        <v>1</v>
      </c>
      <c r="BH49" t="s">
        <v>30047</v>
      </c>
      <c r="BI49">
        <v>1</v>
      </c>
      <c r="BK49" t="s">
        <v>30046</v>
      </c>
      <c r="BL49">
        <v>1</v>
      </c>
      <c r="BN49" t="s">
        <v>30275</v>
      </c>
      <c r="BO49">
        <v>0</v>
      </c>
      <c r="BQ49" t="s">
        <v>30276</v>
      </c>
      <c r="BR49">
        <v>0</v>
      </c>
    </row>
    <row r="50" spans="1:70" x14ac:dyDescent="0.3">
      <c r="A50">
        <v>49</v>
      </c>
      <c r="B50" s="1">
        <v>45842.37672453704</v>
      </c>
      <c r="C50" s="1">
        <v>45842.376932870371</v>
      </c>
      <c r="D50" t="s">
        <v>2562</v>
      </c>
      <c r="E50" t="s">
        <v>2563</v>
      </c>
      <c r="F50">
        <v>11</v>
      </c>
      <c r="I50" t="s">
        <v>2563</v>
      </c>
      <c r="J50">
        <v>0</v>
      </c>
      <c r="L50">
        <v>9</v>
      </c>
      <c r="M50">
        <v>0</v>
      </c>
      <c r="O50">
        <v>31</v>
      </c>
      <c r="P50">
        <v>0</v>
      </c>
      <c r="R50" t="s">
        <v>30280</v>
      </c>
      <c r="S50">
        <v>0</v>
      </c>
      <c r="U50" t="s">
        <v>30281</v>
      </c>
      <c r="V50">
        <v>0</v>
      </c>
      <c r="X50" t="s">
        <v>30282</v>
      </c>
      <c r="Y50">
        <v>0</v>
      </c>
      <c r="AA50" t="s">
        <v>30283</v>
      </c>
      <c r="AB50">
        <v>0</v>
      </c>
      <c r="AD50" t="s">
        <v>30041</v>
      </c>
      <c r="AE50">
        <v>1</v>
      </c>
      <c r="AG50" t="s">
        <v>30042</v>
      </c>
      <c r="AH50">
        <v>1</v>
      </c>
      <c r="AJ50" t="s">
        <v>30043</v>
      </c>
      <c r="AK50">
        <v>0</v>
      </c>
      <c r="AM50" t="s">
        <v>30044</v>
      </c>
      <c r="AN50">
        <v>1</v>
      </c>
      <c r="AP50" t="s">
        <v>30045</v>
      </c>
      <c r="AQ50">
        <v>1</v>
      </c>
      <c r="AS50" t="s">
        <v>30046</v>
      </c>
      <c r="AT50">
        <v>1</v>
      </c>
      <c r="AV50" t="s">
        <v>30041</v>
      </c>
      <c r="AW50">
        <v>1</v>
      </c>
      <c r="AY50" t="s">
        <v>30042</v>
      </c>
      <c r="AZ50">
        <v>1</v>
      </c>
      <c r="BB50" t="s">
        <v>30043</v>
      </c>
      <c r="BC50">
        <v>1</v>
      </c>
      <c r="BE50" t="s">
        <v>30045</v>
      </c>
      <c r="BF50">
        <v>1</v>
      </c>
      <c r="BH50" t="s">
        <v>30047</v>
      </c>
      <c r="BI50">
        <v>1</v>
      </c>
      <c r="BK50" t="s">
        <v>30046</v>
      </c>
      <c r="BL50">
        <v>1</v>
      </c>
      <c r="BN50" t="s">
        <v>30284</v>
      </c>
      <c r="BO50">
        <v>0</v>
      </c>
      <c r="BQ50" t="s">
        <v>30285</v>
      </c>
      <c r="BR50">
        <v>0</v>
      </c>
    </row>
    <row r="51" spans="1:70" x14ac:dyDescent="0.3">
      <c r="A51">
        <v>50</v>
      </c>
      <c r="B51" s="1">
        <v>45842.369247685187</v>
      </c>
      <c r="C51" s="1">
        <v>45842.377013888887</v>
      </c>
      <c r="D51" t="s">
        <v>1930</v>
      </c>
      <c r="E51" t="s">
        <v>1931</v>
      </c>
      <c r="F51">
        <v>11</v>
      </c>
      <c r="I51" t="s">
        <v>1931</v>
      </c>
      <c r="J51">
        <v>0</v>
      </c>
      <c r="L51">
        <v>9</v>
      </c>
      <c r="M51">
        <v>0</v>
      </c>
      <c r="O51">
        <v>1</v>
      </c>
      <c r="P51">
        <v>0</v>
      </c>
      <c r="R51" t="s">
        <v>30286</v>
      </c>
      <c r="S51">
        <v>0</v>
      </c>
      <c r="U51" t="s">
        <v>30287</v>
      </c>
      <c r="V51">
        <v>0</v>
      </c>
      <c r="X51" t="s">
        <v>30288</v>
      </c>
      <c r="Y51">
        <v>0</v>
      </c>
      <c r="AA51" t="s">
        <v>30289</v>
      </c>
      <c r="AB51">
        <v>0</v>
      </c>
      <c r="AD51" t="s">
        <v>30041</v>
      </c>
      <c r="AE51">
        <v>1</v>
      </c>
      <c r="AG51" t="s">
        <v>30042</v>
      </c>
      <c r="AH51">
        <v>1</v>
      </c>
      <c r="AJ51" t="s">
        <v>30044</v>
      </c>
      <c r="AK51">
        <v>0</v>
      </c>
      <c r="AM51" t="s">
        <v>30044</v>
      </c>
      <c r="AN51">
        <v>1</v>
      </c>
      <c r="AP51" t="s">
        <v>30045</v>
      </c>
      <c r="AQ51">
        <v>1</v>
      </c>
      <c r="AS51" t="s">
        <v>30046</v>
      </c>
      <c r="AT51">
        <v>1</v>
      </c>
      <c r="AV51" t="s">
        <v>30041</v>
      </c>
      <c r="AW51">
        <v>1</v>
      </c>
      <c r="AY51" t="s">
        <v>30042</v>
      </c>
      <c r="AZ51">
        <v>1</v>
      </c>
      <c r="BB51" t="s">
        <v>30043</v>
      </c>
      <c r="BC51">
        <v>1</v>
      </c>
      <c r="BE51" t="s">
        <v>30045</v>
      </c>
      <c r="BF51">
        <v>1</v>
      </c>
      <c r="BH51" t="s">
        <v>30047</v>
      </c>
      <c r="BI51">
        <v>1</v>
      </c>
      <c r="BK51" t="s">
        <v>30046</v>
      </c>
      <c r="BL51">
        <v>1</v>
      </c>
      <c r="BN51" t="s">
        <v>30290</v>
      </c>
      <c r="BO51">
        <v>0</v>
      </c>
      <c r="BQ51" t="s">
        <v>30291</v>
      </c>
      <c r="BR51">
        <v>0</v>
      </c>
    </row>
    <row r="52" spans="1:70" x14ac:dyDescent="0.3">
      <c r="A52">
        <v>51</v>
      </c>
      <c r="B52" s="1">
        <v>45842.368460648147</v>
      </c>
      <c r="C52" s="1">
        <v>45842.377476851849</v>
      </c>
      <c r="D52" t="s">
        <v>2506</v>
      </c>
      <c r="E52" t="s">
        <v>2507</v>
      </c>
      <c r="F52">
        <v>11</v>
      </c>
      <c r="I52" t="s">
        <v>2507</v>
      </c>
      <c r="J52">
        <v>0</v>
      </c>
      <c r="L52">
        <v>9</v>
      </c>
      <c r="M52">
        <v>0</v>
      </c>
      <c r="O52">
        <v>32</v>
      </c>
      <c r="P52">
        <v>0</v>
      </c>
      <c r="R52" t="s">
        <v>30292</v>
      </c>
      <c r="S52">
        <v>0</v>
      </c>
      <c r="U52" t="s">
        <v>30293</v>
      </c>
      <c r="V52">
        <v>0</v>
      </c>
      <c r="X52" t="s">
        <v>30294</v>
      </c>
      <c r="Y52">
        <v>0</v>
      </c>
      <c r="AA52" t="s">
        <v>30295</v>
      </c>
      <c r="AB52">
        <v>0</v>
      </c>
      <c r="AD52" t="s">
        <v>30041</v>
      </c>
      <c r="AE52">
        <v>1</v>
      </c>
      <c r="AG52" t="s">
        <v>30042</v>
      </c>
      <c r="AH52">
        <v>1</v>
      </c>
      <c r="AJ52" t="s">
        <v>30043</v>
      </c>
      <c r="AK52">
        <v>0</v>
      </c>
      <c r="AM52" t="s">
        <v>30044</v>
      </c>
      <c r="AN52">
        <v>1</v>
      </c>
      <c r="AP52" t="s">
        <v>30045</v>
      </c>
      <c r="AQ52">
        <v>1</v>
      </c>
      <c r="AS52" t="s">
        <v>30046</v>
      </c>
      <c r="AT52">
        <v>1</v>
      </c>
      <c r="AV52" t="s">
        <v>30041</v>
      </c>
      <c r="AW52">
        <v>1</v>
      </c>
      <c r="AY52" t="s">
        <v>30042</v>
      </c>
      <c r="AZ52">
        <v>1</v>
      </c>
      <c r="BB52" t="s">
        <v>30043</v>
      </c>
      <c r="BC52">
        <v>1</v>
      </c>
      <c r="BE52" t="s">
        <v>30045</v>
      </c>
      <c r="BF52">
        <v>1</v>
      </c>
      <c r="BH52" t="s">
        <v>30047</v>
      </c>
      <c r="BI52">
        <v>1</v>
      </c>
      <c r="BK52" t="s">
        <v>30046</v>
      </c>
      <c r="BL52">
        <v>1</v>
      </c>
      <c r="BN52" t="s">
        <v>30296</v>
      </c>
      <c r="BO52">
        <v>0</v>
      </c>
      <c r="BQ52" t="s">
        <v>30297</v>
      </c>
      <c r="BR52">
        <v>0</v>
      </c>
    </row>
    <row r="53" spans="1:70" x14ac:dyDescent="0.3">
      <c r="A53">
        <v>52</v>
      </c>
      <c r="B53" s="1">
        <v>45842.368136574078</v>
      </c>
      <c r="C53" s="1">
        <v>45842.377581018518</v>
      </c>
      <c r="D53" t="s">
        <v>1954</v>
      </c>
      <c r="E53" t="s">
        <v>1955</v>
      </c>
      <c r="F53">
        <v>11</v>
      </c>
      <c r="I53" t="s">
        <v>1955</v>
      </c>
      <c r="J53">
        <v>0</v>
      </c>
      <c r="L53">
        <v>9</v>
      </c>
      <c r="M53">
        <v>0</v>
      </c>
      <c r="O53">
        <v>21</v>
      </c>
      <c r="P53">
        <v>0</v>
      </c>
      <c r="R53" t="s">
        <v>30298</v>
      </c>
      <c r="S53">
        <v>0</v>
      </c>
      <c r="U53" t="s">
        <v>30299</v>
      </c>
      <c r="V53">
        <v>0</v>
      </c>
      <c r="X53" t="s">
        <v>30300</v>
      </c>
      <c r="Y53">
        <v>0</v>
      </c>
      <c r="AA53" t="s">
        <v>30301</v>
      </c>
      <c r="AB53">
        <v>0</v>
      </c>
      <c r="AD53" t="s">
        <v>30041</v>
      </c>
      <c r="AE53">
        <v>1</v>
      </c>
      <c r="AG53" t="s">
        <v>30042</v>
      </c>
      <c r="AH53">
        <v>1</v>
      </c>
      <c r="AJ53" t="s">
        <v>30043</v>
      </c>
      <c r="AK53">
        <v>0</v>
      </c>
      <c r="AM53" t="s">
        <v>30044</v>
      </c>
      <c r="AN53">
        <v>1</v>
      </c>
      <c r="AP53" t="s">
        <v>30045</v>
      </c>
      <c r="AQ53">
        <v>1</v>
      </c>
      <c r="AS53" t="s">
        <v>30046</v>
      </c>
      <c r="AT53">
        <v>1</v>
      </c>
      <c r="AV53" t="s">
        <v>30041</v>
      </c>
      <c r="AW53">
        <v>1</v>
      </c>
      <c r="AY53" t="s">
        <v>30042</v>
      </c>
      <c r="AZ53">
        <v>1</v>
      </c>
      <c r="BB53" t="s">
        <v>30043</v>
      </c>
      <c r="BC53">
        <v>1</v>
      </c>
      <c r="BE53" t="s">
        <v>30045</v>
      </c>
      <c r="BF53">
        <v>1</v>
      </c>
      <c r="BH53" t="s">
        <v>30047</v>
      </c>
      <c r="BI53">
        <v>1</v>
      </c>
      <c r="BK53" t="s">
        <v>30046</v>
      </c>
      <c r="BL53">
        <v>1</v>
      </c>
      <c r="BN53" t="s">
        <v>30302</v>
      </c>
      <c r="BO53">
        <v>0</v>
      </c>
      <c r="BQ53" t="s">
        <v>30303</v>
      </c>
      <c r="BR53">
        <v>0</v>
      </c>
    </row>
    <row r="54" spans="1:70" x14ac:dyDescent="0.3">
      <c r="A54">
        <v>53</v>
      </c>
      <c r="B54" s="1">
        <v>45842.368194444447</v>
      </c>
      <c r="C54" s="1">
        <v>45842.37777777778</v>
      </c>
      <c r="D54" t="s">
        <v>1943</v>
      </c>
      <c r="E54" t="s">
        <v>1944</v>
      </c>
      <c r="F54">
        <v>10</v>
      </c>
      <c r="I54" t="s">
        <v>1945</v>
      </c>
      <c r="J54">
        <v>0</v>
      </c>
      <c r="L54">
        <v>9</v>
      </c>
      <c r="M54">
        <v>0</v>
      </c>
      <c r="O54">
        <v>34</v>
      </c>
      <c r="P54">
        <v>0</v>
      </c>
      <c r="R54" t="s">
        <v>30304</v>
      </c>
      <c r="S54">
        <v>0</v>
      </c>
      <c r="U54" t="s">
        <v>30305</v>
      </c>
      <c r="V54">
        <v>0</v>
      </c>
      <c r="X54" t="s">
        <v>30306</v>
      </c>
      <c r="Y54">
        <v>0</v>
      </c>
      <c r="AA54" t="s">
        <v>30307</v>
      </c>
      <c r="AB54">
        <v>0</v>
      </c>
      <c r="AD54" t="s">
        <v>30041</v>
      </c>
      <c r="AE54">
        <v>1</v>
      </c>
      <c r="AG54" t="s">
        <v>30042</v>
      </c>
      <c r="AH54">
        <v>1</v>
      </c>
      <c r="AJ54" t="s">
        <v>30043</v>
      </c>
      <c r="AK54">
        <v>0</v>
      </c>
      <c r="AM54" t="s">
        <v>30047</v>
      </c>
      <c r="AN54">
        <v>0</v>
      </c>
      <c r="AP54" t="s">
        <v>30045</v>
      </c>
      <c r="AQ54">
        <v>1</v>
      </c>
      <c r="AS54" t="s">
        <v>30046</v>
      </c>
      <c r="AT54">
        <v>1</v>
      </c>
      <c r="AV54" t="s">
        <v>30041</v>
      </c>
      <c r="AW54">
        <v>1</v>
      </c>
      <c r="AY54" t="s">
        <v>30042</v>
      </c>
      <c r="AZ54">
        <v>1</v>
      </c>
      <c r="BB54" t="s">
        <v>30043</v>
      </c>
      <c r="BC54">
        <v>1</v>
      </c>
      <c r="BE54" t="s">
        <v>30045</v>
      </c>
      <c r="BF54">
        <v>1</v>
      </c>
      <c r="BH54" t="s">
        <v>30047</v>
      </c>
      <c r="BI54">
        <v>1</v>
      </c>
      <c r="BK54" t="s">
        <v>30046</v>
      </c>
      <c r="BL54">
        <v>1</v>
      </c>
      <c r="BN54" t="s">
        <v>30308</v>
      </c>
      <c r="BO54">
        <v>0</v>
      </c>
      <c r="BQ54" t="s">
        <v>30309</v>
      </c>
      <c r="BR54">
        <v>0</v>
      </c>
    </row>
    <row r="55" spans="1:70" x14ac:dyDescent="0.3">
      <c r="A55">
        <v>54</v>
      </c>
      <c r="B55" s="1">
        <v>45842.370370370372</v>
      </c>
      <c r="C55" s="1">
        <v>45842.377881944441</v>
      </c>
      <c r="D55" t="s">
        <v>1890</v>
      </c>
      <c r="E55" t="s">
        <v>1891</v>
      </c>
      <c r="F55">
        <v>10</v>
      </c>
      <c r="I55" t="s">
        <v>1891</v>
      </c>
      <c r="J55">
        <v>0</v>
      </c>
      <c r="L55">
        <v>9</v>
      </c>
      <c r="M55">
        <v>0</v>
      </c>
      <c r="O55">
        <v>16</v>
      </c>
      <c r="P55">
        <v>0</v>
      </c>
      <c r="R55" t="s">
        <v>30271</v>
      </c>
      <c r="S55">
        <v>0</v>
      </c>
      <c r="U55" t="s">
        <v>30272</v>
      </c>
      <c r="V55">
        <v>0</v>
      </c>
      <c r="X55" t="s">
        <v>30273</v>
      </c>
      <c r="Y55">
        <v>0</v>
      </c>
      <c r="AA55" t="s">
        <v>30274</v>
      </c>
      <c r="AB55">
        <v>0</v>
      </c>
      <c r="AD55" t="s">
        <v>30041</v>
      </c>
      <c r="AE55">
        <v>1</v>
      </c>
      <c r="AG55" t="s">
        <v>30042</v>
      </c>
      <c r="AH55">
        <v>1</v>
      </c>
      <c r="AJ55" t="s">
        <v>30043</v>
      </c>
      <c r="AK55">
        <v>0</v>
      </c>
      <c r="AM55" t="s">
        <v>30044</v>
      </c>
      <c r="AN55">
        <v>1</v>
      </c>
      <c r="AP55" t="s">
        <v>30045</v>
      </c>
      <c r="AQ55">
        <v>1</v>
      </c>
      <c r="AS55" t="s">
        <v>30046</v>
      </c>
      <c r="AT55">
        <v>1</v>
      </c>
      <c r="AV55" t="s">
        <v>30041</v>
      </c>
      <c r="AW55">
        <v>1</v>
      </c>
      <c r="AY55" t="s">
        <v>30042</v>
      </c>
      <c r="AZ55">
        <v>1</v>
      </c>
      <c r="BB55" t="s">
        <v>30043</v>
      </c>
      <c r="BC55">
        <v>1</v>
      </c>
      <c r="BE55" t="s">
        <v>30045</v>
      </c>
      <c r="BF55">
        <v>1</v>
      </c>
      <c r="BH55" t="s">
        <v>30044</v>
      </c>
      <c r="BI55">
        <v>0</v>
      </c>
      <c r="BK55" t="s">
        <v>30046</v>
      </c>
      <c r="BL55">
        <v>1</v>
      </c>
      <c r="BN55" t="s">
        <v>30275</v>
      </c>
      <c r="BO55">
        <v>0</v>
      </c>
      <c r="BQ55" t="s">
        <v>30276</v>
      </c>
      <c r="BR55">
        <v>0</v>
      </c>
    </row>
    <row r="56" spans="1:70" x14ac:dyDescent="0.3">
      <c r="A56">
        <v>55</v>
      </c>
      <c r="B56" s="1">
        <v>45842.369143518517</v>
      </c>
      <c r="C56" s="1">
        <v>45842.37809027778</v>
      </c>
      <c r="D56" t="s">
        <v>1919</v>
      </c>
      <c r="E56" t="s">
        <v>1920</v>
      </c>
      <c r="F56">
        <v>11</v>
      </c>
      <c r="I56" t="s">
        <v>1920</v>
      </c>
      <c r="J56">
        <v>0</v>
      </c>
      <c r="L56">
        <v>9</v>
      </c>
      <c r="M56">
        <v>0</v>
      </c>
      <c r="O56">
        <v>20</v>
      </c>
      <c r="P56">
        <v>0</v>
      </c>
      <c r="R56" t="s">
        <v>30310</v>
      </c>
      <c r="S56">
        <v>0</v>
      </c>
      <c r="U56" t="s">
        <v>30272</v>
      </c>
      <c r="V56">
        <v>0</v>
      </c>
      <c r="X56" t="s">
        <v>30311</v>
      </c>
      <c r="Y56">
        <v>0</v>
      </c>
      <c r="AA56" t="s">
        <v>30312</v>
      </c>
      <c r="AB56">
        <v>0</v>
      </c>
      <c r="AD56" t="s">
        <v>30041</v>
      </c>
      <c r="AE56">
        <v>1</v>
      </c>
      <c r="AG56" t="s">
        <v>30042</v>
      </c>
      <c r="AH56">
        <v>1</v>
      </c>
      <c r="AJ56" t="s">
        <v>30043</v>
      </c>
      <c r="AK56">
        <v>0</v>
      </c>
      <c r="AM56" t="s">
        <v>30044</v>
      </c>
      <c r="AN56">
        <v>1</v>
      </c>
      <c r="AP56" t="s">
        <v>30045</v>
      </c>
      <c r="AQ56">
        <v>1</v>
      </c>
      <c r="AS56" t="s">
        <v>30046</v>
      </c>
      <c r="AT56">
        <v>1</v>
      </c>
      <c r="AV56" t="s">
        <v>30041</v>
      </c>
      <c r="AW56">
        <v>1</v>
      </c>
      <c r="AY56" t="s">
        <v>30042</v>
      </c>
      <c r="AZ56">
        <v>1</v>
      </c>
      <c r="BB56" t="s">
        <v>30043</v>
      </c>
      <c r="BC56">
        <v>1</v>
      </c>
      <c r="BE56" t="s">
        <v>30045</v>
      </c>
      <c r="BF56">
        <v>1</v>
      </c>
      <c r="BH56" t="s">
        <v>30047</v>
      </c>
      <c r="BI56">
        <v>1</v>
      </c>
      <c r="BK56" t="s">
        <v>30046</v>
      </c>
      <c r="BL56">
        <v>1</v>
      </c>
      <c r="BN56" t="s">
        <v>30313</v>
      </c>
      <c r="BO56">
        <v>0</v>
      </c>
      <c r="BQ56" t="s">
        <v>30314</v>
      </c>
      <c r="BR56">
        <v>0</v>
      </c>
    </row>
    <row r="57" spans="1:70" x14ac:dyDescent="0.3">
      <c r="A57">
        <v>56</v>
      </c>
      <c r="B57" s="1">
        <v>45842.36917824074</v>
      </c>
      <c r="C57" s="1">
        <v>45842.378194444442</v>
      </c>
      <c r="D57" t="s">
        <v>2478</v>
      </c>
      <c r="E57" t="s">
        <v>2479</v>
      </c>
      <c r="F57">
        <v>10</v>
      </c>
      <c r="I57" t="s">
        <v>30315</v>
      </c>
      <c r="J57">
        <v>0</v>
      </c>
      <c r="L57">
        <v>9</v>
      </c>
      <c r="M57">
        <v>0</v>
      </c>
      <c r="O57">
        <v>5</v>
      </c>
      <c r="P57">
        <v>0</v>
      </c>
      <c r="R57" t="s">
        <v>30298</v>
      </c>
      <c r="S57">
        <v>0</v>
      </c>
      <c r="U57" t="s">
        <v>30316</v>
      </c>
      <c r="V57">
        <v>0</v>
      </c>
      <c r="X57" t="s">
        <v>30317</v>
      </c>
      <c r="Y57">
        <v>0</v>
      </c>
      <c r="AA57" t="s">
        <v>30318</v>
      </c>
      <c r="AB57">
        <v>0</v>
      </c>
      <c r="AD57" t="s">
        <v>30041</v>
      </c>
      <c r="AE57">
        <v>1</v>
      </c>
      <c r="AG57" t="s">
        <v>30042</v>
      </c>
      <c r="AH57">
        <v>1</v>
      </c>
      <c r="AJ57" t="s">
        <v>30043</v>
      </c>
      <c r="AK57">
        <v>0</v>
      </c>
      <c r="AM57" t="s">
        <v>30044</v>
      </c>
      <c r="AN57">
        <v>1</v>
      </c>
      <c r="AP57" t="s">
        <v>30045</v>
      </c>
      <c r="AQ57">
        <v>1</v>
      </c>
      <c r="AS57" t="s">
        <v>30046</v>
      </c>
      <c r="AT57">
        <v>1</v>
      </c>
      <c r="AV57" t="s">
        <v>30041</v>
      </c>
      <c r="AW57">
        <v>1</v>
      </c>
      <c r="AY57" t="s">
        <v>30042</v>
      </c>
      <c r="AZ57">
        <v>1</v>
      </c>
      <c r="BB57" t="s">
        <v>30043</v>
      </c>
      <c r="BC57">
        <v>1</v>
      </c>
      <c r="BE57" t="s">
        <v>30044</v>
      </c>
      <c r="BF57">
        <v>0</v>
      </c>
      <c r="BH57" t="s">
        <v>30047</v>
      </c>
      <c r="BI57">
        <v>1</v>
      </c>
      <c r="BK57" t="s">
        <v>30046</v>
      </c>
      <c r="BL57">
        <v>1</v>
      </c>
      <c r="BN57" t="s">
        <v>30302</v>
      </c>
      <c r="BO57">
        <v>0</v>
      </c>
      <c r="BQ57" t="s">
        <v>30319</v>
      </c>
      <c r="BR57">
        <v>0</v>
      </c>
    </row>
    <row r="58" spans="1:70" x14ac:dyDescent="0.3">
      <c r="A58">
        <v>57</v>
      </c>
      <c r="B58" s="1">
        <v>45842.370034722226</v>
      </c>
      <c r="C58" s="1">
        <v>45842.378333333334</v>
      </c>
      <c r="D58" t="s">
        <v>3040</v>
      </c>
      <c r="E58" t="s">
        <v>3041</v>
      </c>
      <c r="F58">
        <v>10</v>
      </c>
      <c r="I58" t="s">
        <v>3041</v>
      </c>
      <c r="J58">
        <v>0</v>
      </c>
      <c r="L58">
        <v>9</v>
      </c>
      <c r="M58">
        <v>0</v>
      </c>
      <c r="O58">
        <v>14</v>
      </c>
      <c r="P58">
        <v>0</v>
      </c>
      <c r="R58" t="s">
        <v>30320</v>
      </c>
      <c r="S58">
        <v>0</v>
      </c>
      <c r="U58" t="s">
        <v>30272</v>
      </c>
      <c r="V58">
        <v>0</v>
      </c>
      <c r="X58" t="s">
        <v>30321</v>
      </c>
      <c r="Y58">
        <v>0</v>
      </c>
      <c r="AA58" t="s">
        <v>30322</v>
      </c>
      <c r="AB58">
        <v>0</v>
      </c>
      <c r="AD58" t="s">
        <v>30041</v>
      </c>
      <c r="AE58">
        <v>1</v>
      </c>
      <c r="AG58" t="s">
        <v>30042</v>
      </c>
      <c r="AH58">
        <v>1</v>
      </c>
      <c r="AJ58" t="s">
        <v>30043</v>
      </c>
      <c r="AK58">
        <v>0</v>
      </c>
      <c r="AM58" t="s">
        <v>30044</v>
      </c>
      <c r="AN58">
        <v>1</v>
      </c>
      <c r="AP58" t="s">
        <v>30045</v>
      </c>
      <c r="AQ58">
        <v>1</v>
      </c>
      <c r="AS58" t="s">
        <v>30046</v>
      </c>
      <c r="AT58">
        <v>1</v>
      </c>
      <c r="AV58" t="s">
        <v>30041</v>
      </c>
      <c r="AW58">
        <v>1</v>
      </c>
      <c r="AY58" t="s">
        <v>30044</v>
      </c>
      <c r="AZ58">
        <v>0</v>
      </c>
      <c r="BB58" t="s">
        <v>30043</v>
      </c>
      <c r="BC58">
        <v>1</v>
      </c>
      <c r="BE58" t="s">
        <v>30045</v>
      </c>
      <c r="BF58">
        <v>1</v>
      </c>
      <c r="BH58" t="s">
        <v>30047</v>
      </c>
      <c r="BI58">
        <v>1</v>
      </c>
      <c r="BK58" t="s">
        <v>30046</v>
      </c>
      <c r="BL58">
        <v>1</v>
      </c>
      <c r="BN58" t="s">
        <v>30268</v>
      </c>
      <c r="BO58">
        <v>0</v>
      </c>
      <c r="BQ58" t="s">
        <v>30323</v>
      </c>
      <c r="BR58">
        <v>0</v>
      </c>
    </row>
    <row r="59" spans="1:70" x14ac:dyDescent="0.3">
      <c r="A59">
        <v>58</v>
      </c>
      <c r="B59" s="1">
        <v>45842.369247685187</v>
      </c>
      <c r="C59" s="1">
        <v>45842.378379629627</v>
      </c>
      <c r="D59" t="s">
        <v>3067</v>
      </c>
      <c r="E59" t="s">
        <v>3068</v>
      </c>
      <c r="F59">
        <v>11</v>
      </c>
      <c r="I59" t="s">
        <v>3068</v>
      </c>
      <c r="J59">
        <v>0</v>
      </c>
      <c r="L59">
        <v>9</v>
      </c>
      <c r="M59">
        <v>0</v>
      </c>
      <c r="O59">
        <v>37</v>
      </c>
      <c r="P59">
        <v>0</v>
      </c>
      <c r="R59" t="s">
        <v>30324</v>
      </c>
      <c r="S59">
        <v>0</v>
      </c>
      <c r="U59" t="s">
        <v>30325</v>
      </c>
      <c r="V59">
        <v>0</v>
      </c>
      <c r="X59" t="s">
        <v>30326</v>
      </c>
      <c r="Y59">
        <v>0</v>
      </c>
      <c r="AA59" t="s">
        <v>30327</v>
      </c>
      <c r="AB59">
        <v>0</v>
      </c>
      <c r="AD59" t="s">
        <v>30041</v>
      </c>
      <c r="AE59">
        <v>1</v>
      </c>
      <c r="AG59" t="s">
        <v>30042</v>
      </c>
      <c r="AH59">
        <v>1</v>
      </c>
      <c r="AJ59" t="s">
        <v>30043</v>
      </c>
      <c r="AK59">
        <v>0</v>
      </c>
      <c r="AM59" t="s">
        <v>30044</v>
      </c>
      <c r="AN59">
        <v>1</v>
      </c>
      <c r="AP59" t="s">
        <v>30045</v>
      </c>
      <c r="AQ59">
        <v>1</v>
      </c>
      <c r="AS59" t="s">
        <v>30046</v>
      </c>
      <c r="AT59">
        <v>1</v>
      </c>
      <c r="AV59" t="s">
        <v>30041</v>
      </c>
      <c r="AW59">
        <v>1</v>
      </c>
      <c r="AY59" t="s">
        <v>30042</v>
      </c>
      <c r="AZ59">
        <v>1</v>
      </c>
      <c r="BB59" t="s">
        <v>30043</v>
      </c>
      <c r="BC59">
        <v>1</v>
      </c>
      <c r="BE59" t="s">
        <v>30045</v>
      </c>
      <c r="BF59">
        <v>1</v>
      </c>
      <c r="BH59" t="s">
        <v>30047</v>
      </c>
      <c r="BI59">
        <v>1</v>
      </c>
      <c r="BK59" t="s">
        <v>30046</v>
      </c>
      <c r="BL59">
        <v>1</v>
      </c>
      <c r="BN59" t="s">
        <v>30328</v>
      </c>
      <c r="BO59">
        <v>0</v>
      </c>
      <c r="BQ59" t="s">
        <v>30329</v>
      </c>
      <c r="BR59">
        <v>0</v>
      </c>
    </row>
    <row r="60" spans="1:70" x14ac:dyDescent="0.3">
      <c r="A60">
        <v>59</v>
      </c>
      <c r="B60" s="1">
        <v>45842.368969907409</v>
      </c>
      <c r="C60" s="1">
        <v>45842.38009259259</v>
      </c>
      <c r="D60" t="s">
        <v>2532</v>
      </c>
      <c r="E60" t="s">
        <v>2533</v>
      </c>
      <c r="F60">
        <v>8</v>
      </c>
      <c r="I60" t="s">
        <v>2534</v>
      </c>
      <c r="J60">
        <v>0</v>
      </c>
      <c r="L60">
        <v>9</v>
      </c>
      <c r="M60">
        <v>0</v>
      </c>
      <c r="O60">
        <v>40</v>
      </c>
      <c r="P60">
        <v>0</v>
      </c>
      <c r="R60" t="s">
        <v>30330</v>
      </c>
      <c r="S60">
        <v>0</v>
      </c>
      <c r="U60" t="s">
        <v>30331</v>
      </c>
      <c r="V60">
        <v>0</v>
      </c>
      <c r="X60" t="s">
        <v>30332</v>
      </c>
      <c r="Y60">
        <v>0</v>
      </c>
      <c r="AA60" t="s">
        <v>30333</v>
      </c>
      <c r="AB60">
        <v>0</v>
      </c>
      <c r="AD60" t="s">
        <v>30041</v>
      </c>
      <c r="AE60">
        <v>1</v>
      </c>
      <c r="AG60" t="s">
        <v>30042</v>
      </c>
      <c r="AH60">
        <v>1</v>
      </c>
      <c r="AJ60" t="s">
        <v>30043</v>
      </c>
      <c r="AK60">
        <v>0</v>
      </c>
      <c r="AM60" t="s">
        <v>30044</v>
      </c>
      <c r="AN60">
        <v>1</v>
      </c>
      <c r="AP60" t="s">
        <v>30047</v>
      </c>
      <c r="AQ60">
        <v>0</v>
      </c>
      <c r="AS60" t="s">
        <v>30046</v>
      </c>
      <c r="AT60">
        <v>1</v>
      </c>
      <c r="AV60" t="s">
        <v>30041</v>
      </c>
      <c r="AW60">
        <v>1</v>
      </c>
      <c r="AY60" t="s">
        <v>30042</v>
      </c>
      <c r="AZ60">
        <v>1</v>
      </c>
      <c r="BB60" t="s">
        <v>30043</v>
      </c>
      <c r="BC60">
        <v>1</v>
      </c>
      <c r="BE60" t="s">
        <v>30045</v>
      </c>
      <c r="BF60">
        <v>1</v>
      </c>
      <c r="BH60" t="s">
        <v>30044</v>
      </c>
      <c r="BI60">
        <v>0</v>
      </c>
      <c r="BK60" t="s">
        <v>30047</v>
      </c>
      <c r="BL60">
        <v>0</v>
      </c>
      <c r="BN60" t="s">
        <v>30334</v>
      </c>
      <c r="BO60">
        <v>0</v>
      </c>
      <c r="BQ60" t="s">
        <v>30335</v>
      </c>
      <c r="BR60">
        <v>0</v>
      </c>
    </row>
    <row r="61" spans="1:70" x14ac:dyDescent="0.3">
      <c r="A61">
        <v>60</v>
      </c>
      <c r="B61" s="1">
        <v>45842.368449074071</v>
      </c>
      <c r="C61" s="1">
        <v>45842.380416666667</v>
      </c>
      <c r="D61" t="s">
        <v>2583</v>
      </c>
      <c r="E61" t="s">
        <v>2584</v>
      </c>
      <c r="F61">
        <v>6</v>
      </c>
      <c r="I61" t="s">
        <v>5933</v>
      </c>
      <c r="J61">
        <v>0</v>
      </c>
      <c r="L61">
        <v>9</v>
      </c>
      <c r="M61">
        <v>0</v>
      </c>
      <c r="O61">
        <v>7</v>
      </c>
      <c r="P61">
        <v>0</v>
      </c>
      <c r="R61" t="s">
        <v>30336</v>
      </c>
      <c r="S61">
        <v>0</v>
      </c>
      <c r="U61" t="s">
        <v>30337</v>
      </c>
      <c r="V61">
        <v>0</v>
      </c>
      <c r="X61" t="s">
        <v>30338</v>
      </c>
      <c r="Y61">
        <v>0</v>
      </c>
      <c r="AA61" t="s">
        <v>30339</v>
      </c>
      <c r="AB61">
        <v>0</v>
      </c>
      <c r="AD61" t="s">
        <v>30046</v>
      </c>
      <c r="AE61">
        <v>0</v>
      </c>
      <c r="AG61" t="s">
        <v>30042</v>
      </c>
      <c r="AH61">
        <v>1</v>
      </c>
      <c r="AJ61" t="s">
        <v>30043</v>
      </c>
      <c r="AK61">
        <v>0</v>
      </c>
      <c r="AM61" t="s">
        <v>30047</v>
      </c>
      <c r="AN61">
        <v>0</v>
      </c>
      <c r="AP61" t="s">
        <v>30045</v>
      </c>
      <c r="AQ61">
        <v>1</v>
      </c>
      <c r="AS61" t="s">
        <v>30044</v>
      </c>
      <c r="AT61">
        <v>0</v>
      </c>
      <c r="AV61" t="s">
        <v>30041</v>
      </c>
      <c r="AW61">
        <v>1</v>
      </c>
      <c r="AY61" t="s">
        <v>30042</v>
      </c>
      <c r="AZ61">
        <v>1</v>
      </c>
      <c r="BB61" t="s">
        <v>30043</v>
      </c>
      <c r="BC61">
        <v>1</v>
      </c>
      <c r="BE61" t="s">
        <v>30045</v>
      </c>
      <c r="BF61">
        <v>1</v>
      </c>
      <c r="BH61" t="s">
        <v>30044</v>
      </c>
      <c r="BI61">
        <v>0</v>
      </c>
      <c r="BK61" t="s">
        <v>30047</v>
      </c>
      <c r="BL61">
        <v>0</v>
      </c>
      <c r="BN61" t="s">
        <v>30340</v>
      </c>
      <c r="BO61">
        <v>0</v>
      </c>
      <c r="BQ61" t="s">
        <v>30341</v>
      </c>
      <c r="BR61">
        <v>0</v>
      </c>
    </row>
    <row r="62" spans="1:70" x14ac:dyDescent="0.3">
      <c r="A62">
        <v>61</v>
      </c>
      <c r="B62" s="1">
        <v>45842.369062500002</v>
      </c>
      <c r="C62" s="1">
        <v>45842.38045138889</v>
      </c>
      <c r="D62" t="s">
        <v>3831</v>
      </c>
      <c r="E62" t="s">
        <v>3832</v>
      </c>
      <c r="F62">
        <v>10</v>
      </c>
      <c r="I62" t="s">
        <v>3832</v>
      </c>
      <c r="J62">
        <v>0</v>
      </c>
      <c r="L62">
        <v>9</v>
      </c>
      <c r="M62">
        <v>0</v>
      </c>
      <c r="O62">
        <v>23</v>
      </c>
      <c r="P62">
        <v>0</v>
      </c>
      <c r="R62" t="s">
        <v>30342</v>
      </c>
      <c r="S62">
        <v>0</v>
      </c>
      <c r="U62" t="s">
        <v>30343</v>
      </c>
      <c r="V62">
        <v>0</v>
      </c>
      <c r="X62" t="s">
        <v>30344</v>
      </c>
      <c r="Y62">
        <v>0</v>
      </c>
      <c r="AA62" t="s">
        <v>30345</v>
      </c>
      <c r="AB62">
        <v>0</v>
      </c>
      <c r="AD62" t="s">
        <v>30041</v>
      </c>
      <c r="AE62">
        <v>1</v>
      </c>
      <c r="AG62" t="s">
        <v>30042</v>
      </c>
      <c r="AH62">
        <v>1</v>
      </c>
      <c r="AJ62" t="s">
        <v>30043</v>
      </c>
      <c r="AK62">
        <v>0</v>
      </c>
      <c r="AM62" t="s">
        <v>30044</v>
      </c>
      <c r="AN62">
        <v>1</v>
      </c>
      <c r="AP62" t="s">
        <v>30045</v>
      </c>
      <c r="AQ62">
        <v>1</v>
      </c>
      <c r="AS62" t="s">
        <v>30046</v>
      </c>
      <c r="AT62">
        <v>1</v>
      </c>
      <c r="AV62" t="s">
        <v>30041</v>
      </c>
      <c r="AW62">
        <v>1</v>
      </c>
      <c r="AY62" t="s">
        <v>30042</v>
      </c>
      <c r="AZ62">
        <v>1</v>
      </c>
      <c r="BB62" t="s">
        <v>30043</v>
      </c>
      <c r="BC62">
        <v>1</v>
      </c>
      <c r="BE62" t="s">
        <v>30044</v>
      </c>
      <c r="BF62">
        <v>0</v>
      </c>
      <c r="BH62" t="s">
        <v>30047</v>
      </c>
      <c r="BI62">
        <v>1</v>
      </c>
      <c r="BK62" t="s">
        <v>30046</v>
      </c>
      <c r="BL62">
        <v>1</v>
      </c>
      <c r="BN62" t="s">
        <v>30346</v>
      </c>
      <c r="BO62">
        <v>0</v>
      </c>
      <c r="BQ62" t="s">
        <v>30347</v>
      </c>
      <c r="BR62">
        <v>0</v>
      </c>
    </row>
    <row r="63" spans="1:70" x14ac:dyDescent="0.3">
      <c r="A63">
        <v>62</v>
      </c>
      <c r="B63" s="1">
        <v>45842.371689814812</v>
      </c>
      <c r="C63" s="1">
        <v>45842.380462962959</v>
      </c>
      <c r="D63" t="s">
        <v>1912</v>
      </c>
      <c r="E63" t="s">
        <v>1913</v>
      </c>
      <c r="F63">
        <v>9</v>
      </c>
      <c r="I63" t="s">
        <v>1913</v>
      </c>
      <c r="J63">
        <v>0</v>
      </c>
      <c r="L63">
        <v>9</v>
      </c>
      <c r="M63">
        <v>0</v>
      </c>
      <c r="O63">
        <v>39</v>
      </c>
      <c r="P63">
        <v>0</v>
      </c>
      <c r="R63" t="s">
        <v>30348</v>
      </c>
      <c r="S63">
        <v>0</v>
      </c>
      <c r="U63" t="s">
        <v>30349</v>
      </c>
      <c r="V63">
        <v>0</v>
      </c>
      <c r="X63" t="s">
        <v>30350</v>
      </c>
      <c r="Y63">
        <v>0</v>
      </c>
      <c r="AA63" t="s">
        <v>30351</v>
      </c>
      <c r="AB63">
        <v>0</v>
      </c>
      <c r="AD63" t="s">
        <v>30041</v>
      </c>
      <c r="AE63">
        <v>1</v>
      </c>
      <c r="AG63" t="s">
        <v>30042</v>
      </c>
      <c r="AH63">
        <v>1</v>
      </c>
      <c r="AJ63" t="s">
        <v>30043</v>
      </c>
      <c r="AK63">
        <v>0</v>
      </c>
      <c r="AM63" t="s">
        <v>30047</v>
      </c>
      <c r="AN63">
        <v>0</v>
      </c>
      <c r="AP63" t="s">
        <v>30045</v>
      </c>
      <c r="AQ63">
        <v>1</v>
      </c>
      <c r="AS63" t="s">
        <v>30044</v>
      </c>
      <c r="AT63">
        <v>0</v>
      </c>
      <c r="AV63" t="s">
        <v>30041</v>
      </c>
      <c r="AW63">
        <v>1</v>
      </c>
      <c r="AY63" t="s">
        <v>30042</v>
      </c>
      <c r="AZ63">
        <v>1</v>
      </c>
      <c r="BB63" t="s">
        <v>30043</v>
      </c>
      <c r="BC63">
        <v>1</v>
      </c>
      <c r="BE63" t="s">
        <v>30045</v>
      </c>
      <c r="BF63">
        <v>1</v>
      </c>
      <c r="BH63" t="s">
        <v>30047</v>
      </c>
      <c r="BI63">
        <v>1</v>
      </c>
      <c r="BK63" t="s">
        <v>30046</v>
      </c>
      <c r="BL63">
        <v>1</v>
      </c>
      <c r="BN63" t="s">
        <v>30352</v>
      </c>
      <c r="BO63">
        <v>0</v>
      </c>
      <c r="BQ63" t="s">
        <v>30353</v>
      </c>
      <c r="BR63">
        <v>0</v>
      </c>
    </row>
    <row r="64" spans="1:70" x14ac:dyDescent="0.3">
      <c r="A64">
        <v>63</v>
      </c>
      <c r="B64" s="1">
        <v>45842.368414351855</v>
      </c>
      <c r="C64" s="1">
        <v>45842.380555555559</v>
      </c>
      <c r="D64" t="s">
        <v>1903</v>
      </c>
      <c r="E64" t="s">
        <v>1904</v>
      </c>
      <c r="F64">
        <v>9</v>
      </c>
      <c r="I64" t="s">
        <v>1904</v>
      </c>
      <c r="J64">
        <v>0</v>
      </c>
      <c r="L64">
        <v>9</v>
      </c>
      <c r="M64">
        <v>0</v>
      </c>
      <c r="O64">
        <v>19</v>
      </c>
      <c r="P64">
        <v>0</v>
      </c>
      <c r="R64" t="s">
        <v>30354</v>
      </c>
      <c r="S64">
        <v>0</v>
      </c>
      <c r="U64" t="s">
        <v>30281</v>
      </c>
      <c r="V64">
        <v>0</v>
      </c>
      <c r="X64" t="s">
        <v>30355</v>
      </c>
      <c r="Y64">
        <v>0</v>
      </c>
      <c r="AA64" t="s">
        <v>30356</v>
      </c>
      <c r="AB64">
        <v>0</v>
      </c>
      <c r="AD64" t="s">
        <v>30041</v>
      </c>
      <c r="AE64">
        <v>1</v>
      </c>
      <c r="AG64" t="s">
        <v>30042</v>
      </c>
      <c r="AH64">
        <v>1</v>
      </c>
      <c r="AJ64" t="s">
        <v>30043</v>
      </c>
      <c r="AK64">
        <v>0</v>
      </c>
      <c r="AM64" t="s">
        <v>30047</v>
      </c>
      <c r="AN64">
        <v>0</v>
      </c>
      <c r="AP64" t="s">
        <v>30045</v>
      </c>
      <c r="AQ64">
        <v>1</v>
      </c>
      <c r="AS64" t="s">
        <v>30044</v>
      </c>
      <c r="AT64">
        <v>0</v>
      </c>
      <c r="AV64" t="s">
        <v>30041</v>
      </c>
      <c r="AW64">
        <v>1</v>
      </c>
      <c r="AY64" t="s">
        <v>30042</v>
      </c>
      <c r="AZ64">
        <v>1</v>
      </c>
      <c r="BB64" t="s">
        <v>30043</v>
      </c>
      <c r="BC64">
        <v>1</v>
      </c>
      <c r="BE64" t="s">
        <v>30045</v>
      </c>
      <c r="BF64">
        <v>1</v>
      </c>
      <c r="BH64" t="s">
        <v>30047</v>
      </c>
      <c r="BI64">
        <v>1</v>
      </c>
      <c r="BK64" t="s">
        <v>30046</v>
      </c>
      <c r="BL64">
        <v>1</v>
      </c>
      <c r="BN64" t="s">
        <v>30357</v>
      </c>
      <c r="BO64">
        <v>0</v>
      </c>
      <c r="BQ64" t="s">
        <v>30358</v>
      </c>
      <c r="BR64">
        <v>0</v>
      </c>
    </row>
    <row r="65" spans="1:70" x14ac:dyDescent="0.3">
      <c r="A65">
        <v>64</v>
      </c>
      <c r="B65" s="1">
        <v>45842.369988425926</v>
      </c>
      <c r="C65" s="1">
        <v>45842.382326388892</v>
      </c>
      <c r="D65" t="s">
        <v>4777</v>
      </c>
      <c r="E65" t="s">
        <v>4778</v>
      </c>
      <c r="F65">
        <v>11</v>
      </c>
      <c r="I65" t="s">
        <v>4779</v>
      </c>
      <c r="J65">
        <v>0</v>
      </c>
      <c r="L65">
        <v>9</v>
      </c>
      <c r="M65">
        <v>0</v>
      </c>
      <c r="O65">
        <v>17</v>
      </c>
      <c r="P65">
        <v>0</v>
      </c>
      <c r="R65" t="s">
        <v>30271</v>
      </c>
      <c r="S65">
        <v>0</v>
      </c>
      <c r="U65" t="s">
        <v>30359</v>
      </c>
      <c r="V65">
        <v>0</v>
      </c>
      <c r="X65" t="s">
        <v>30360</v>
      </c>
      <c r="Y65">
        <v>0</v>
      </c>
      <c r="AA65" t="s">
        <v>30361</v>
      </c>
      <c r="AB65">
        <v>0</v>
      </c>
      <c r="AD65" t="s">
        <v>30041</v>
      </c>
      <c r="AE65">
        <v>1</v>
      </c>
      <c r="AG65" t="s">
        <v>30042</v>
      </c>
      <c r="AH65">
        <v>1</v>
      </c>
      <c r="AJ65" t="s">
        <v>30043</v>
      </c>
      <c r="AK65">
        <v>0</v>
      </c>
      <c r="AM65" t="s">
        <v>30044</v>
      </c>
      <c r="AN65">
        <v>1</v>
      </c>
      <c r="AP65" t="s">
        <v>30045</v>
      </c>
      <c r="AQ65">
        <v>1</v>
      </c>
      <c r="AS65" t="s">
        <v>30046</v>
      </c>
      <c r="AT65">
        <v>1</v>
      </c>
      <c r="AV65" t="s">
        <v>30041</v>
      </c>
      <c r="AW65">
        <v>1</v>
      </c>
      <c r="AY65" t="s">
        <v>30042</v>
      </c>
      <c r="AZ65">
        <v>1</v>
      </c>
      <c r="BB65" t="s">
        <v>30043</v>
      </c>
      <c r="BC65">
        <v>1</v>
      </c>
      <c r="BE65" t="s">
        <v>30045</v>
      </c>
      <c r="BF65">
        <v>1</v>
      </c>
      <c r="BH65" t="s">
        <v>30047</v>
      </c>
      <c r="BI65">
        <v>1</v>
      </c>
      <c r="BK65" t="s">
        <v>30046</v>
      </c>
      <c r="BL65">
        <v>1</v>
      </c>
      <c r="BN65" t="s">
        <v>30362</v>
      </c>
      <c r="BO65">
        <v>0</v>
      </c>
      <c r="BQ65" t="s">
        <v>30276</v>
      </c>
      <c r="BR65">
        <v>0</v>
      </c>
    </row>
    <row r="66" spans="1:70" x14ac:dyDescent="0.3">
      <c r="A66">
        <v>65</v>
      </c>
      <c r="B66" s="1">
        <v>45842.370497685188</v>
      </c>
      <c r="C66" s="1">
        <v>45842.382534722223</v>
      </c>
      <c r="D66" t="s">
        <v>3820</v>
      </c>
      <c r="E66" t="s">
        <v>3821</v>
      </c>
      <c r="F66">
        <v>8</v>
      </c>
      <c r="I66" t="s">
        <v>3822</v>
      </c>
      <c r="J66">
        <v>0</v>
      </c>
      <c r="L66">
        <v>9</v>
      </c>
      <c r="M66">
        <v>0</v>
      </c>
      <c r="O66">
        <v>4</v>
      </c>
      <c r="P66">
        <v>0</v>
      </c>
      <c r="R66" t="s">
        <v>30363</v>
      </c>
      <c r="S66">
        <v>0</v>
      </c>
      <c r="U66" t="s">
        <v>30364</v>
      </c>
      <c r="V66">
        <v>0</v>
      </c>
      <c r="X66" t="s">
        <v>30365</v>
      </c>
      <c r="Y66">
        <v>0</v>
      </c>
      <c r="AA66" t="s">
        <v>30250</v>
      </c>
      <c r="AB66">
        <v>0</v>
      </c>
      <c r="AD66" t="s">
        <v>30041</v>
      </c>
      <c r="AE66">
        <v>1</v>
      </c>
      <c r="AG66" t="s">
        <v>30042</v>
      </c>
      <c r="AH66">
        <v>1</v>
      </c>
      <c r="AJ66" t="s">
        <v>30043</v>
      </c>
      <c r="AK66">
        <v>0</v>
      </c>
      <c r="AM66" t="s">
        <v>30047</v>
      </c>
      <c r="AN66">
        <v>0</v>
      </c>
      <c r="AP66" t="s">
        <v>30045</v>
      </c>
      <c r="AQ66">
        <v>1</v>
      </c>
      <c r="AS66" t="s">
        <v>30046</v>
      </c>
      <c r="AT66">
        <v>1</v>
      </c>
      <c r="AV66" t="s">
        <v>30041</v>
      </c>
      <c r="AW66">
        <v>1</v>
      </c>
      <c r="AY66" t="s">
        <v>30042</v>
      </c>
      <c r="AZ66">
        <v>1</v>
      </c>
      <c r="BB66" t="s">
        <v>30043</v>
      </c>
      <c r="BC66">
        <v>1</v>
      </c>
      <c r="BE66" t="s">
        <v>30045</v>
      </c>
      <c r="BF66">
        <v>1</v>
      </c>
      <c r="BH66" t="s">
        <v>30044</v>
      </c>
      <c r="BI66">
        <v>0</v>
      </c>
      <c r="BK66" t="s">
        <v>30047</v>
      </c>
      <c r="BL66">
        <v>0</v>
      </c>
      <c r="BN66" t="s">
        <v>30366</v>
      </c>
      <c r="BO66">
        <v>0</v>
      </c>
      <c r="BQ66" t="s">
        <v>30367</v>
      </c>
      <c r="BR66">
        <v>0</v>
      </c>
    </row>
    <row r="67" spans="1:70" x14ac:dyDescent="0.3">
      <c r="A67">
        <v>66</v>
      </c>
      <c r="B67" s="1">
        <v>45842.368506944447</v>
      </c>
      <c r="C67" s="1">
        <v>45842.382569444446</v>
      </c>
      <c r="D67" t="s">
        <v>3049</v>
      </c>
      <c r="E67" t="s">
        <v>3050</v>
      </c>
      <c r="F67">
        <v>9</v>
      </c>
      <c r="I67" t="s">
        <v>16523</v>
      </c>
      <c r="J67">
        <v>0</v>
      </c>
      <c r="L67">
        <v>9</v>
      </c>
      <c r="M67">
        <v>0</v>
      </c>
      <c r="O67">
        <v>9</v>
      </c>
      <c r="P67">
        <v>0</v>
      </c>
      <c r="R67" t="s">
        <v>30368</v>
      </c>
      <c r="S67">
        <v>0</v>
      </c>
      <c r="U67" t="s">
        <v>30369</v>
      </c>
      <c r="V67">
        <v>0</v>
      </c>
      <c r="X67" t="s">
        <v>30370</v>
      </c>
      <c r="Y67">
        <v>0</v>
      </c>
      <c r="AA67" t="s">
        <v>30371</v>
      </c>
      <c r="AB67">
        <v>0</v>
      </c>
      <c r="AD67" t="s">
        <v>30041</v>
      </c>
      <c r="AE67">
        <v>1</v>
      </c>
      <c r="AG67" t="s">
        <v>30042</v>
      </c>
      <c r="AH67">
        <v>1</v>
      </c>
      <c r="AJ67" t="s">
        <v>30043</v>
      </c>
      <c r="AK67">
        <v>0</v>
      </c>
      <c r="AM67" t="s">
        <v>30044</v>
      </c>
      <c r="AN67">
        <v>1</v>
      </c>
      <c r="AP67" t="s">
        <v>30047</v>
      </c>
      <c r="AQ67">
        <v>0</v>
      </c>
      <c r="AS67" t="s">
        <v>30047</v>
      </c>
      <c r="AT67">
        <v>0</v>
      </c>
      <c r="AV67" t="s">
        <v>30041</v>
      </c>
      <c r="AW67">
        <v>1</v>
      </c>
      <c r="AY67" t="s">
        <v>30042</v>
      </c>
      <c r="AZ67">
        <v>1</v>
      </c>
      <c r="BB67" t="s">
        <v>30043</v>
      </c>
      <c r="BC67">
        <v>1</v>
      </c>
      <c r="BE67" t="s">
        <v>30045</v>
      </c>
      <c r="BF67">
        <v>1</v>
      </c>
      <c r="BH67" t="s">
        <v>30047</v>
      </c>
      <c r="BI67">
        <v>1</v>
      </c>
      <c r="BK67" t="s">
        <v>30046</v>
      </c>
      <c r="BL67">
        <v>1</v>
      </c>
      <c r="BN67" t="s">
        <v>30372</v>
      </c>
      <c r="BO67">
        <v>0</v>
      </c>
      <c r="BQ67" t="s">
        <v>30373</v>
      </c>
      <c r="BR67">
        <v>0</v>
      </c>
    </row>
    <row r="68" spans="1:70" x14ac:dyDescent="0.3">
      <c r="A68">
        <v>67</v>
      </c>
      <c r="B68" s="1">
        <v>45842.370092592595</v>
      </c>
      <c r="C68" s="1">
        <v>45842.384016203701</v>
      </c>
      <c r="D68" t="s">
        <v>3846</v>
      </c>
      <c r="E68" t="s">
        <v>3847</v>
      </c>
      <c r="F68">
        <v>11</v>
      </c>
      <c r="I68" t="s">
        <v>3847</v>
      </c>
      <c r="J68">
        <v>0</v>
      </c>
      <c r="L68">
        <v>9</v>
      </c>
      <c r="M68">
        <v>0</v>
      </c>
      <c r="O68">
        <v>27</v>
      </c>
      <c r="P68">
        <v>0</v>
      </c>
      <c r="R68" t="s">
        <v>30374</v>
      </c>
      <c r="S68">
        <v>0</v>
      </c>
      <c r="U68" t="s">
        <v>30375</v>
      </c>
      <c r="V68">
        <v>0</v>
      </c>
      <c r="X68" t="s">
        <v>30376</v>
      </c>
      <c r="Y68">
        <v>0</v>
      </c>
      <c r="AA68" t="s">
        <v>30377</v>
      </c>
      <c r="AB68">
        <v>0</v>
      </c>
      <c r="AD68" t="s">
        <v>30041</v>
      </c>
      <c r="AE68">
        <v>1</v>
      </c>
      <c r="AG68" t="s">
        <v>30042</v>
      </c>
      <c r="AH68">
        <v>1</v>
      </c>
      <c r="AJ68" t="s">
        <v>30043</v>
      </c>
      <c r="AK68">
        <v>0</v>
      </c>
      <c r="AM68" t="s">
        <v>30044</v>
      </c>
      <c r="AN68">
        <v>1</v>
      </c>
      <c r="AP68" t="s">
        <v>30045</v>
      </c>
      <c r="AQ68">
        <v>1</v>
      </c>
      <c r="AS68" t="s">
        <v>30046</v>
      </c>
      <c r="AT68">
        <v>1</v>
      </c>
      <c r="AV68" t="s">
        <v>30041</v>
      </c>
      <c r="AW68">
        <v>1</v>
      </c>
      <c r="AY68" t="s">
        <v>30042</v>
      </c>
      <c r="AZ68">
        <v>1</v>
      </c>
      <c r="BB68" t="s">
        <v>30043</v>
      </c>
      <c r="BC68">
        <v>1</v>
      </c>
      <c r="BE68" t="s">
        <v>30045</v>
      </c>
      <c r="BF68">
        <v>1</v>
      </c>
      <c r="BH68" t="s">
        <v>30047</v>
      </c>
      <c r="BI68">
        <v>1</v>
      </c>
      <c r="BK68" t="s">
        <v>30046</v>
      </c>
      <c r="BL68">
        <v>1</v>
      </c>
      <c r="BN68" t="s">
        <v>30378</v>
      </c>
      <c r="BO68">
        <v>0</v>
      </c>
      <c r="BQ68" t="s">
        <v>30379</v>
      </c>
      <c r="BR68">
        <v>0</v>
      </c>
    </row>
    <row r="69" spans="1:70" x14ac:dyDescent="0.3">
      <c r="A69">
        <v>68</v>
      </c>
      <c r="B69" s="1">
        <v>45842.368449074071</v>
      </c>
      <c r="C69" s="1">
        <v>45842.384166666663</v>
      </c>
      <c r="D69" t="s">
        <v>3850</v>
      </c>
      <c r="E69" t="s">
        <v>3851</v>
      </c>
      <c r="F69">
        <v>11</v>
      </c>
      <c r="I69" t="s">
        <v>3851</v>
      </c>
      <c r="J69">
        <v>0</v>
      </c>
      <c r="L69">
        <v>9</v>
      </c>
      <c r="M69">
        <v>0</v>
      </c>
      <c r="O69">
        <v>8</v>
      </c>
      <c r="P69">
        <v>0</v>
      </c>
      <c r="R69" t="s">
        <v>30374</v>
      </c>
      <c r="S69">
        <v>0</v>
      </c>
      <c r="U69" t="s">
        <v>30380</v>
      </c>
      <c r="V69">
        <v>0</v>
      </c>
      <c r="X69" t="s">
        <v>30381</v>
      </c>
      <c r="Y69">
        <v>0</v>
      </c>
      <c r="AA69" t="s">
        <v>30382</v>
      </c>
      <c r="AB69">
        <v>0</v>
      </c>
      <c r="AD69" t="s">
        <v>30041</v>
      </c>
      <c r="AE69">
        <v>1</v>
      </c>
      <c r="AG69" t="s">
        <v>30042</v>
      </c>
      <c r="AH69">
        <v>1</v>
      </c>
      <c r="AJ69" t="s">
        <v>30043</v>
      </c>
      <c r="AK69">
        <v>0</v>
      </c>
      <c r="AM69" t="s">
        <v>30044</v>
      </c>
      <c r="AN69">
        <v>1</v>
      </c>
      <c r="AP69" t="s">
        <v>30045</v>
      </c>
      <c r="AQ69">
        <v>1</v>
      </c>
      <c r="AS69" t="s">
        <v>30046</v>
      </c>
      <c r="AT69">
        <v>1</v>
      </c>
      <c r="AV69" t="s">
        <v>30041</v>
      </c>
      <c r="AW69">
        <v>1</v>
      </c>
      <c r="AY69" t="s">
        <v>30042</v>
      </c>
      <c r="AZ69">
        <v>1</v>
      </c>
      <c r="BB69" t="s">
        <v>30043</v>
      </c>
      <c r="BC69">
        <v>1</v>
      </c>
      <c r="BE69" t="s">
        <v>30045</v>
      </c>
      <c r="BF69">
        <v>1</v>
      </c>
      <c r="BH69" t="s">
        <v>30047</v>
      </c>
      <c r="BI69">
        <v>1</v>
      </c>
      <c r="BK69" t="s">
        <v>30046</v>
      </c>
      <c r="BL69">
        <v>1</v>
      </c>
      <c r="BN69" t="s">
        <v>30383</v>
      </c>
      <c r="BO69">
        <v>0</v>
      </c>
      <c r="BQ69" t="s">
        <v>30379</v>
      </c>
      <c r="BR69">
        <v>0</v>
      </c>
    </row>
    <row r="70" spans="1:70" x14ac:dyDescent="0.3">
      <c r="A70">
        <v>69</v>
      </c>
      <c r="B70" s="1">
        <v>45842.373356481483</v>
      </c>
      <c r="C70" s="1">
        <v>45842.38422453704</v>
      </c>
      <c r="D70" t="s">
        <v>3077</v>
      </c>
      <c r="E70" t="s">
        <v>3078</v>
      </c>
      <c r="F70">
        <v>9</v>
      </c>
      <c r="I70" t="s">
        <v>3079</v>
      </c>
      <c r="J70">
        <v>0</v>
      </c>
      <c r="L70">
        <v>9</v>
      </c>
      <c r="M70">
        <v>0</v>
      </c>
      <c r="O70">
        <v>36</v>
      </c>
      <c r="P70">
        <v>0</v>
      </c>
      <c r="R70" t="s">
        <v>30354</v>
      </c>
      <c r="S70">
        <v>0</v>
      </c>
      <c r="U70" t="s">
        <v>30384</v>
      </c>
      <c r="V70">
        <v>0</v>
      </c>
      <c r="X70" t="s">
        <v>30385</v>
      </c>
      <c r="Y70">
        <v>0</v>
      </c>
      <c r="AA70" t="s">
        <v>30386</v>
      </c>
      <c r="AB70">
        <v>0</v>
      </c>
      <c r="AD70" t="s">
        <v>30041</v>
      </c>
      <c r="AE70">
        <v>1</v>
      </c>
      <c r="AG70" t="s">
        <v>30042</v>
      </c>
      <c r="AH70">
        <v>1</v>
      </c>
      <c r="AJ70" t="s">
        <v>30043</v>
      </c>
      <c r="AK70">
        <v>0</v>
      </c>
      <c r="AM70" t="s">
        <v>30047</v>
      </c>
      <c r="AN70">
        <v>0</v>
      </c>
      <c r="AP70" t="s">
        <v>30045</v>
      </c>
      <c r="AQ70">
        <v>1</v>
      </c>
      <c r="AS70" t="s">
        <v>30044</v>
      </c>
      <c r="AT70">
        <v>0</v>
      </c>
      <c r="AV70" t="s">
        <v>30041</v>
      </c>
      <c r="AW70">
        <v>1</v>
      </c>
      <c r="AY70" t="s">
        <v>30042</v>
      </c>
      <c r="AZ70">
        <v>1</v>
      </c>
      <c r="BB70" t="s">
        <v>30043</v>
      </c>
      <c r="BC70">
        <v>1</v>
      </c>
      <c r="BE70" t="s">
        <v>30045</v>
      </c>
      <c r="BF70">
        <v>1</v>
      </c>
      <c r="BH70" t="s">
        <v>30047</v>
      </c>
      <c r="BI70">
        <v>1</v>
      </c>
      <c r="BK70" t="s">
        <v>30046</v>
      </c>
      <c r="BL70">
        <v>1</v>
      </c>
      <c r="BN70" t="s">
        <v>30387</v>
      </c>
      <c r="BO70">
        <v>0</v>
      </c>
      <c r="BQ70" t="s">
        <v>30358</v>
      </c>
      <c r="BR70">
        <v>0</v>
      </c>
    </row>
    <row r="71" spans="1:70" x14ac:dyDescent="0.3">
      <c r="A71">
        <v>70</v>
      </c>
      <c r="B71" s="1">
        <v>45842.369120370371</v>
      </c>
      <c r="C71" s="1">
        <v>45842.38422453704</v>
      </c>
      <c r="D71" t="s">
        <v>3838</v>
      </c>
      <c r="E71" t="s">
        <v>3839</v>
      </c>
      <c r="F71">
        <v>11</v>
      </c>
      <c r="I71" t="s">
        <v>3839</v>
      </c>
      <c r="J71">
        <v>0</v>
      </c>
      <c r="L71">
        <v>9</v>
      </c>
      <c r="M71">
        <v>0</v>
      </c>
      <c r="O71">
        <v>25</v>
      </c>
      <c r="P71">
        <v>0</v>
      </c>
      <c r="R71" t="s">
        <v>30374</v>
      </c>
      <c r="S71">
        <v>0</v>
      </c>
      <c r="U71" t="s">
        <v>30375</v>
      </c>
      <c r="V71">
        <v>0</v>
      </c>
      <c r="X71" t="s">
        <v>30388</v>
      </c>
      <c r="Y71">
        <v>0</v>
      </c>
      <c r="AA71" t="s">
        <v>30389</v>
      </c>
      <c r="AB71">
        <v>0</v>
      </c>
      <c r="AD71" t="s">
        <v>30041</v>
      </c>
      <c r="AE71">
        <v>1</v>
      </c>
      <c r="AG71" t="s">
        <v>30042</v>
      </c>
      <c r="AH71">
        <v>1</v>
      </c>
      <c r="AJ71" t="s">
        <v>30043</v>
      </c>
      <c r="AK71">
        <v>0</v>
      </c>
      <c r="AM71" t="s">
        <v>30044</v>
      </c>
      <c r="AN71">
        <v>1</v>
      </c>
      <c r="AP71" t="s">
        <v>30045</v>
      </c>
      <c r="AQ71">
        <v>1</v>
      </c>
      <c r="AS71" t="s">
        <v>30046</v>
      </c>
      <c r="AT71">
        <v>1</v>
      </c>
      <c r="AV71" t="s">
        <v>30041</v>
      </c>
      <c r="AW71">
        <v>1</v>
      </c>
      <c r="AY71" t="s">
        <v>30042</v>
      </c>
      <c r="AZ71">
        <v>1</v>
      </c>
      <c r="BB71" t="s">
        <v>30043</v>
      </c>
      <c r="BC71">
        <v>1</v>
      </c>
      <c r="BE71" t="s">
        <v>30045</v>
      </c>
      <c r="BF71">
        <v>1</v>
      </c>
      <c r="BH71" t="s">
        <v>30047</v>
      </c>
      <c r="BI71">
        <v>1</v>
      </c>
      <c r="BK71" t="s">
        <v>30046</v>
      </c>
      <c r="BL71">
        <v>1</v>
      </c>
      <c r="BN71" t="s">
        <v>30390</v>
      </c>
      <c r="BO71">
        <v>0</v>
      </c>
      <c r="BQ71" t="s">
        <v>30391</v>
      </c>
      <c r="BR71">
        <v>0</v>
      </c>
    </row>
    <row r="72" spans="1:70" x14ac:dyDescent="0.3">
      <c r="A72">
        <v>71</v>
      </c>
      <c r="B72" s="1">
        <v>45842.382407407407</v>
      </c>
      <c r="C72" s="1">
        <v>45842.38449074074</v>
      </c>
      <c r="D72" t="s">
        <v>2485</v>
      </c>
      <c r="E72" t="s">
        <v>2486</v>
      </c>
      <c r="F72">
        <v>11</v>
      </c>
      <c r="I72" t="s">
        <v>17593</v>
      </c>
      <c r="J72">
        <v>0</v>
      </c>
      <c r="L72">
        <v>9</v>
      </c>
      <c r="M72">
        <v>0</v>
      </c>
      <c r="O72">
        <v>28</v>
      </c>
      <c r="P72">
        <v>0</v>
      </c>
      <c r="R72" t="s">
        <v>30392</v>
      </c>
      <c r="S72">
        <v>0</v>
      </c>
      <c r="U72" t="s">
        <v>30393</v>
      </c>
      <c r="V72">
        <v>0</v>
      </c>
      <c r="X72" t="s">
        <v>30394</v>
      </c>
      <c r="Y72">
        <v>0</v>
      </c>
      <c r="AA72" t="s">
        <v>30395</v>
      </c>
      <c r="AB72">
        <v>0</v>
      </c>
      <c r="AD72" t="s">
        <v>30041</v>
      </c>
      <c r="AE72">
        <v>1</v>
      </c>
      <c r="AG72" t="s">
        <v>30042</v>
      </c>
      <c r="AH72">
        <v>1</v>
      </c>
      <c r="AJ72" t="s">
        <v>30043</v>
      </c>
      <c r="AK72">
        <v>0</v>
      </c>
      <c r="AM72" t="s">
        <v>30044</v>
      </c>
      <c r="AN72">
        <v>1</v>
      </c>
      <c r="AP72" t="s">
        <v>30045</v>
      </c>
      <c r="AQ72">
        <v>1</v>
      </c>
      <c r="AS72" t="s">
        <v>30046</v>
      </c>
      <c r="AT72">
        <v>1</v>
      </c>
      <c r="AV72" t="s">
        <v>30041</v>
      </c>
      <c r="AW72">
        <v>1</v>
      </c>
      <c r="AY72" t="s">
        <v>30042</v>
      </c>
      <c r="AZ72">
        <v>1</v>
      </c>
      <c r="BB72" t="s">
        <v>30043</v>
      </c>
      <c r="BC72">
        <v>1</v>
      </c>
      <c r="BE72" t="s">
        <v>30045</v>
      </c>
      <c r="BF72">
        <v>1</v>
      </c>
      <c r="BH72" t="s">
        <v>30047</v>
      </c>
      <c r="BI72">
        <v>1</v>
      </c>
      <c r="BK72" t="s">
        <v>30046</v>
      </c>
      <c r="BL72">
        <v>1</v>
      </c>
      <c r="BN72" t="s">
        <v>30396</v>
      </c>
      <c r="BO72">
        <v>0</v>
      </c>
      <c r="BQ72" t="s">
        <v>30397</v>
      </c>
      <c r="BR72">
        <v>0</v>
      </c>
    </row>
    <row r="73" spans="1:70" x14ac:dyDescent="0.3">
      <c r="A73">
        <v>72</v>
      </c>
      <c r="B73" s="1">
        <v>45842.36891203704</v>
      </c>
      <c r="C73" s="1">
        <v>45842.384606481479</v>
      </c>
      <c r="D73" t="s">
        <v>2552</v>
      </c>
      <c r="E73" t="s">
        <v>2553</v>
      </c>
      <c r="F73">
        <v>11</v>
      </c>
      <c r="I73" t="s">
        <v>2554</v>
      </c>
      <c r="J73">
        <v>0</v>
      </c>
      <c r="L73">
        <v>9</v>
      </c>
      <c r="M73">
        <v>0</v>
      </c>
      <c r="O73">
        <v>35</v>
      </c>
      <c r="P73">
        <v>0</v>
      </c>
      <c r="R73" t="s">
        <v>30392</v>
      </c>
      <c r="S73">
        <v>0</v>
      </c>
      <c r="U73" t="s">
        <v>30398</v>
      </c>
      <c r="V73">
        <v>0</v>
      </c>
      <c r="X73" t="s">
        <v>30399</v>
      </c>
      <c r="Y73">
        <v>0</v>
      </c>
      <c r="AA73" t="s">
        <v>30395</v>
      </c>
      <c r="AB73">
        <v>0</v>
      </c>
      <c r="AD73" t="s">
        <v>30041</v>
      </c>
      <c r="AE73">
        <v>1</v>
      </c>
      <c r="AG73" t="s">
        <v>30042</v>
      </c>
      <c r="AH73">
        <v>1</v>
      </c>
      <c r="AJ73" t="s">
        <v>30043</v>
      </c>
      <c r="AK73">
        <v>0</v>
      </c>
      <c r="AM73" t="s">
        <v>30044</v>
      </c>
      <c r="AN73">
        <v>1</v>
      </c>
      <c r="AP73" t="s">
        <v>30045</v>
      </c>
      <c r="AQ73">
        <v>1</v>
      </c>
      <c r="AS73" t="s">
        <v>30046</v>
      </c>
      <c r="AT73">
        <v>1</v>
      </c>
      <c r="AV73" t="s">
        <v>30041</v>
      </c>
      <c r="AW73">
        <v>1</v>
      </c>
      <c r="AY73" t="s">
        <v>30042</v>
      </c>
      <c r="AZ73">
        <v>1</v>
      </c>
      <c r="BB73" t="s">
        <v>30043</v>
      </c>
      <c r="BC73">
        <v>1</v>
      </c>
      <c r="BE73" t="s">
        <v>30045</v>
      </c>
      <c r="BF73">
        <v>1</v>
      </c>
      <c r="BH73" t="s">
        <v>30047</v>
      </c>
      <c r="BI73">
        <v>1</v>
      </c>
      <c r="BK73" t="s">
        <v>30046</v>
      </c>
      <c r="BL73">
        <v>1</v>
      </c>
      <c r="BN73" t="s">
        <v>30400</v>
      </c>
      <c r="BO73">
        <v>0</v>
      </c>
      <c r="BQ73" t="s">
        <v>30401</v>
      </c>
      <c r="BR73">
        <v>0</v>
      </c>
    </row>
    <row r="74" spans="1:70" x14ac:dyDescent="0.3">
      <c r="A74">
        <v>73</v>
      </c>
      <c r="B74" s="1">
        <v>45842.372731481482</v>
      </c>
      <c r="C74" s="1">
        <v>45842.384606481479</v>
      </c>
      <c r="D74" t="s">
        <v>2496</v>
      </c>
      <c r="E74" t="s">
        <v>2497</v>
      </c>
      <c r="F74">
        <v>11</v>
      </c>
      <c r="I74" t="s">
        <v>5984</v>
      </c>
      <c r="J74">
        <v>0</v>
      </c>
      <c r="L74">
        <v>9</v>
      </c>
      <c r="M74">
        <v>0</v>
      </c>
      <c r="O74">
        <v>26</v>
      </c>
      <c r="P74">
        <v>0</v>
      </c>
      <c r="R74" t="s">
        <v>30392</v>
      </c>
      <c r="S74">
        <v>0</v>
      </c>
      <c r="U74" t="s">
        <v>30402</v>
      </c>
      <c r="V74">
        <v>0</v>
      </c>
      <c r="X74" t="s">
        <v>30403</v>
      </c>
      <c r="Y74">
        <v>0</v>
      </c>
      <c r="AA74" t="s">
        <v>30404</v>
      </c>
      <c r="AB74">
        <v>0</v>
      </c>
      <c r="AD74" t="s">
        <v>30041</v>
      </c>
      <c r="AE74">
        <v>1</v>
      </c>
      <c r="AG74" t="s">
        <v>30042</v>
      </c>
      <c r="AH74">
        <v>1</v>
      </c>
      <c r="AJ74" t="s">
        <v>30043</v>
      </c>
      <c r="AK74">
        <v>0</v>
      </c>
      <c r="AM74" t="s">
        <v>30044</v>
      </c>
      <c r="AN74">
        <v>1</v>
      </c>
      <c r="AP74" t="s">
        <v>30045</v>
      </c>
      <c r="AQ74">
        <v>1</v>
      </c>
      <c r="AS74" t="s">
        <v>30046</v>
      </c>
      <c r="AT74">
        <v>1</v>
      </c>
      <c r="AV74" t="s">
        <v>30041</v>
      </c>
      <c r="AW74">
        <v>1</v>
      </c>
      <c r="AY74" t="s">
        <v>30042</v>
      </c>
      <c r="AZ74">
        <v>1</v>
      </c>
      <c r="BB74" t="s">
        <v>30043</v>
      </c>
      <c r="BC74">
        <v>1</v>
      </c>
      <c r="BE74" t="s">
        <v>30045</v>
      </c>
      <c r="BF74">
        <v>1</v>
      </c>
      <c r="BH74" t="s">
        <v>30047</v>
      </c>
      <c r="BI74">
        <v>1</v>
      </c>
      <c r="BK74" t="s">
        <v>30046</v>
      </c>
      <c r="BL74">
        <v>1</v>
      </c>
      <c r="BN74" t="s">
        <v>30405</v>
      </c>
      <c r="BO74">
        <v>0</v>
      </c>
      <c r="BQ74" t="s">
        <v>30406</v>
      </c>
      <c r="BR74">
        <v>0</v>
      </c>
    </row>
    <row r="75" spans="1:70" x14ac:dyDescent="0.3">
      <c r="A75">
        <v>74</v>
      </c>
      <c r="B75" s="1">
        <v>45842.368344907409</v>
      </c>
      <c r="C75" s="1">
        <v>45842.384756944448</v>
      </c>
      <c r="D75" t="s">
        <v>3855</v>
      </c>
      <c r="E75" t="s">
        <v>3856</v>
      </c>
      <c r="F75">
        <v>11</v>
      </c>
      <c r="I75" t="s">
        <v>3856</v>
      </c>
      <c r="J75">
        <v>0</v>
      </c>
      <c r="L75">
        <v>9</v>
      </c>
      <c r="M75">
        <v>0</v>
      </c>
      <c r="O75">
        <v>2</v>
      </c>
      <c r="P75">
        <v>0</v>
      </c>
      <c r="R75" t="s">
        <v>30407</v>
      </c>
      <c r="S75">
        <v>0</v>
      </c>
      <c r="U75" t="s">
        <v>30408</v>
      </c>
      <c r="V75">
        <v>0</v>
      </c>
      <c r="X75" t="s">
        <v>30409</v>
      </c>
      <c r="Y75">
        <v>0</v>
      </c>
      <c r="AA75" t="s">
        <v>30389</v>
      </c>
      <c r="AB75">
        <v>0</v>
      </c>
      <c r="AD75" t="s">
        <v>30041</v>
      </c>
      <c r="AE75">
        <v>1</v>
      </c>
      <c r="AG75" t="s">
        <v>30042</v>
      </c>
      <c r="AH75">
        <v>1</v>
      </c>
      <c r="AJ75" t="s">
        <v>30043</v>
      </c>
      <c r="AK75">
        <v>0</v>
      </c>
      <c r="AM75" t="s">
        <v>30044</v>
      </c>
      <c r="AN75">
        <v>1</v>
      </c>
      <c r="AP75" t="s">
        <v>30045</v>
      </c>
      <c r="AQ75">
        <v>1</v>
      </c>
      <c r="AS75" t="s">
        <v>30046</v>
      </c>
      <c r="AT75">
        <v>1</v>
      </c>
      <c r="AV75" t="s">
        <v>30041</v>
      </c>
      <c r="AW75">
        <v>1</v>
      </c>
      <c r="AY75" t="s">
        <v>30042</v>
      </c>
      <c r="AZ75">
        <v>1</v>
      </c>
      <c r="BB75" t="s">
        <v>30043</v>
      </c>
      <c r="BC75">
        <v>1</v>
      </c>
      <c r="BE75" t="s">
        <v>30045</v>
      </c>
      <c r="BF75">
        <v>1</v>
      </c>
      <c r="BH75" t="s">
        <v>30047</v>
      </c>
      <c r="BI75">
        <v>1</v>
      </c>
      <c r="BK75" t="s">
        <v>30046</v>
      </c>
      <c r="BL75">
        <v>1</v>
      </c>
      <c r="BN75" t="s">
        <v>30410</v>
      </c>
      <c r="BO75">
        <v>0</v>
      </c>
      <c r="BQ75" t="s">
        <v>30411</v>
      </c>
      <c r="BR75">
        <v>0</v>
      </c>
    </row>
    <row r="76" spans="1:70" x14ac:dyDescent="0.3">
      <c r="A76">
        <v>75</v>
      </c>
      <c r="B76" s="1">
        <v>45842.381620370368</v>
      </c>
      <c r="C76" s="1">
        <v>45842.38486111111</v>
      </c>
      <c r="D76" t="s">
        <v>4533</v>
      </c>
      <c r="E76" t="s">
        <v>4534</v>
      </c>
      <c r="F76">
        <v>10</v>
      </c>
      <c r="I76" t="s">
        <v>4534</v>
      </c>
      <c r="J76">
        <v>0</v>
      </c>
      <c r="L76">
        <v>9</v>
      </c>
      <c r="M76">
        <v>0</v>
      </c>
      <c r="O76">
        <v>30</v>
      </c>
      <c r="P76">
        <v>0</v>
      </c>
      <c r="R76" t="s">
        <v>30412</v>
      </c>
      <c r="S76">
        <v>0</v>
      </c>
      <c r="U76" t="s">
        <v>30413</v>
      </c>
      <c r="V76">
        <v>0</v>
      </c>
      <c r="X76" t="s">
        <v>30414</v>
      </c>
      <c r="Y76">
        <v>0</v>
      </c>
      <c r="AA76" t="s">
        <v>30415</v>
      </c>
      <c r="AB76">
        <v>0</v>
      </c>
      <c r="AD76" t="s">
        <v>30041</v>
      </c>
      <c r="AE76">
        <v>1</v>
      </c>
      <c r="AG76" t="s">
        <v>30042</v>
      </c>
      <c r="AH76">
        <v>1</v>
      </c>
      <c r="AJ76" t="s">
        <v>30043</v>
      </c>
      <c r="AK76">
        <v>0</v>
      </c>
      <c r="AM76" t="s">
        <v>30044</v>
      </c>
      <c r="AN76">
        <v>1</v>
      </c>
      <c r="AP76" t="s">
        <v>30047</v>
      </c>
      <c r="AQ76">
        <v>0</v>
      </c>
      <c r="AS76" t="s">
        <v>30046</v>
      </c>
      <c r="AT76">
        <v>1</v>
      </c>
      <c r="AV76" t="s">
        <v>30041</v>
      </c>
      <c r="AW76">
        <v>1</v>
      </c>
      <c r="AY76" t="s">
        <v>30042</v>
      </c>
      <c r="AZ76">
        <v>1</v>
      </c>
      <c r="BB76" t="s">
        <v>30043</v>
      </c>
      <c r="BC76">
        <v>1</v>
      </c>
      <c r="BE76" t="s">
        <v>30045</v>
      </c>
      <c r="BF76">
        <v>1</v>
      </c>
      <c r="BH76" t="s">
        <v>30047</v>
      </c>
      <c r="BI76">
        <v>1</v>
      </c>
      <c r="BK76" t="s">
        <v>30046</v>
      </c>
      <c r="BL76">
        <v>1</v>
      </c>
      <c r="BN76" t="s">
        <v>30416</v>
      </c>
      <c r="BO76">
        <v>0</v>
      </c>
      <c r="BQ76" t="s">
        <v>30276</v>
      </c>
      <c r="BR76">
        <v>0</v>
      </c>
    </row>
    <row r="77" spans="1:70" x14ac:dyDescent="0.3">
      <c r="A77">
        <v>76</v>
      </c>
      <c r="B77" s="1">
        <v>45842.377187500002</v>
      </c>
      <c r="C77" s="1">
        <v>45842.384953703702</v>
      </c>
      <c r="D77" t="s">
        <v>3404</v>
      </c>
      <c r="E77" t="s">
        <v>3405</v>
      </c>
      <c r="F77">
        <v>9</v>
      </c>
      <c r="I77" t="s">
        <v>3405</v>
      </c>
      <c r="J77">
        <v>0</v>
      </c>
      <c r="L77">
        <v>9</v>
      </c>
      <c r="M77">
        <v>0</v>
      </c>
      <c r="O77">
        <v>22</v>
      </c>
      <c r="P77">
        <v>0</v>
      </c>
      <c r="R77" t="s">
        <v>30354</v>
      </c>
      <c r="S77">
        <v>0</v>
      </c>
      <c r="U77" t="s">
        <v>30417</v>
      </c>
      <c r="V77">
        <v>0</v>
      </c>
      <c r="X77" t="s">
        <v>30418</v>
      </c>
      <c r="Y77">
        <v>0</v>
      </c>
      <c r="AA77" t="s">
        <v>30356</v>
      </c>
      <c r="AB77">
        <v>0</v>
      </c>
      <c r="AD77" t="s">
        <v>30041</v>
      </c>
      <c r="AE77">
        <v>1</v>
      </c>
      <c r="AG77" t="s">
        <v>30042</v>
      </c>
      <c r="AH77">
        <v>1</v>
      </c>
      <c r="AJ77" t="s">
        <v>30043</v>
      </c>
      <c r="AK77">
        <v>0</v>
      </c>
      <c r="AM77" t="s">
        <v>30047</v>
      </c>
      <c r="AN77">
        <v>0</v>
      </c>
      <c r="AP77" t="s">
        <v>30045</v>
      </c>
      <c r="AQ77">
        <v>1</v>
      </c>
      <c r="AS77" t="s">
        <v>30044</v>
      </c>
      <c r="AT77">
        <v>0</v>
      </c>
      <c r="AV77" t="s">
        <v>30041</v>
      </c>
      <c r="AW77">
        <v>1</v>
      </c>
      <c r="AY77" t="s">
        <v>30042</v>
      </c>
      <c r="AZ77">
        <v>1</v>
      </c>
      <c r="BB77" t="s">
        <v>30043</v>
      </c>
      <c r="BC77">
        <v>1</v>
      </c>
      <c r="BE77" t="s">
        <v>30045</v>
      </c>
      <c r="BF77">
        <v>1</v>
      </c>
      <c r="BH77" t="s">
        <v>30047</v>
      </c>
      <c r="BI77">
        <v>1</v>
      </c>
      <c r="BK77" t="s">
        <v>30046</v>
      </c>
      <c r="BL77">
        <v>1</v>
      </c>
      <c r="BN77" t="s">
        <v>30387</v>
      </c>
      <c r="BO77">
        <v>0</v>
      </c>
      <c r="BQ77" t="s">
        <v>30419</v>
      </c>
      <c r="BR77">
        <v>0</v>
      </c>
    </row>
    <row r="78" spans="1:70" x14ac:dyDescent="0.3">
      <c r="A78">
        <v>77</v>
      </c>
      <c r="B78" s="1">
        <v>45842.370729166665</v>
      </c>
      <c r="C78" s="1">
        <v>45842.385185185187</v>
      </c>
      <c r="D78" t="s">
        <v>4749</v>
      </c>
      <c r="E78" t="s">
        <v>4750</v>
      </c>
      <c r="F78">
        <v>11</v>
      </c>
      <c r="I78" t="s">
        <v>4751</v>
      </c>
      <c r="J78">
        <v>0</v>
      </c>
      <c r="L78">
        <v>9</v>
      </c>
      <c r="M78">
        <v>0</v>
      </c>
      <c r="O78">
        <v>11</v>
      </c>
      <c r="P78">
        <v>0</v>
      </c>
      <c r="R78" t="s">
        <v>30420</v>
      </c>
      <c r="S78">
        <v>0</v>
      </c>
      <c r="U78" t="s">
        <v>30421</v>
      </c>
      <c r="V78">
        <v>0</v>
      </c>
      <c r="X78" t="s">
        <v>30422</v>
      </c>
      <c r="Y78">
        <v>0</v>
      </c>
      <c r="AA78" t="s">
        <v>30423</v>
      </c>
      <c r="AB78">
        <v>0</v>
      </c>
      <c r="AD78" t="s">
        <v>30041</v>
      </c>
      <c r="AE78">
        <v>1</v>
      </c>
      <c r="AG78" t="s">
        <v>30042</v>
      </c>
      <c r="AH78">
        <v>1</v>
      </c>
      <c r="AJ78" t="s">
        <v>30043</v>
      </c>
      <c r="AK78">
        <v>0</v>
      </c>
      <c r="AM78" t="s">
        <v>30044</v>
      </c>
      <c r="AN78">
        <v>1</v>
      </c>
      <c r="AP78" t="s">
        <v>30045</v>
      </c>
      <c r="AQ78">
        <v>1</v>
      </c>
      <c r="AS78" t="s">
        <v>30046</v>
      </c>
      <c r="AT78">
        <v>1</v>
      </c>
      <c r="AV78" t="s">
        <v>30041</v>
      </c>
      <c r="AW78">
        <v>1</v>
      </c>
      <c r="AY78" t="s">
        <v>30042</v>
      </c>
      <c r="AZ78">
        <v>1</v>
      </c>
      <c r="BB78" t="s">
        <v>30043</v>
      </c>
      <c r="BC78">
        <v>1</v>
      </c>
      <c r="BE78" t="s">
        <v>30045</v>
      </c>
      <c r="BF78">
        <v>1</v>
      </c>
      <c r="BH78" t="s">
        <v>30047</v>
      </c>
      <c r="BI78">
        <v>1</v>
      </c>
      <c r="BK78" t="s">
        <v>30046</v>
      </c>
      <c r="BL78">
        <v>1</v>
      </c>
      <c r="BN78" t="s">
        <v>30424</v>
      </c>
      <c r="BO78">
        <v>0</v>
      </c>
      <c r="BQ78" t="s">
        <v>30425</v>
      </c>
      <c r="BR78">
        <v>0</v>
      </c>
    </row>
    <row r="79" spans="1:70" x14ac:dyDescent="0.3">
      <c r="A79">
        <v>78</v>
      </c>
      <c r="B79" s="1">
        <v>45842.372372685182</v>
      </c>
      <c r="C79" s="1">
        <v>45842.387372685182</v>
      </c>
      <c r="D79" t="s">
        <v>2469</v>
      </c>
      <c r="E79" t="s">
        <v>2470</v>
      </c>
      <c r="F79">
        <v>10</v>
      </c>
      <c r="I79" t="s">
        <v>5836</v>
      </c>
      <c r="J79">
        <v>0</v>
      </c>
      <c r="L79">
        <v>9</v>
      </c>
      <c r="M79">
        <v>0</v>
      </c>
      <c r="O79">
        <v>33</v>
      </c>
      <c r="P79">
        <v>0</v>
      </c>
      <c r="R79" t="s">
        <v>30426</v>
      </c>
      <c r="S79">
        <v>0</v>
      </c>
      <c r="U79" t="s">
        <v>30427</v>
      </c>
      <c r="V79">
        <v>0</v>
      </c>
      <c r="X79" t="s">
        <v>30428</v>
      </c>
      <c r="Y79">
        <v>0</v>
      </c>
      <c r="AA79" t="s">
        <v>30429</v>
      </c>
      <c r="AB79">
        <v>0</v>
      </c>
      <c r="AD79" t="s">
        <v>30041</v>
      </c>
      <c r="AE79">
        <v>1</v>
      </c>
      <c r="AG79" t="s">
        <v>30042</v>
      </c>
      <c r="AH79">
        <v>1</v>
      </c>
      <c r="AJ79" t="s">
        <v>30043</v>
      </c>
      <c r="AK79">
        <v>0</v>
      </c>
      <c r="AM79" t="s">
        <v>30047</v>
      </c>
      <c r="AN79">
        <v>0</v>
      </c>
      <c r="AP79" t="s">
        <v>30045</v>
      </c>
      <c r="AQ79">
        <v>1</v>
      </c>
      <c r="AS79" t="s">
        <v>30046</v>
      </c>
      <c r="AT79">
        <v>1</v>
      </c>
      <c r="AV79" t="s">
        <v>30041</v>
      </c>
      <c r="AW79">
        <v>1</v>
      </c>
      <c r="AY79" t="s">
        <v>30042</v>
      </c>
      <c r="AZ79">
        <v>1</v>
      </c>
      <c r="BB79" t="s">
        <v>30043</v>
      </c>
      <c r="BC79">
        <v>1</v>
      </c>
      <c r="BE79" t="s">
        <v>30045</v>
      </c>
      <c r="BF79">
        <v>1</v>
      </c>
      <c r="BH79" t="s">
        <v>30047</v>
      </c>
      <c r="BI79">
        <v>1</v>
      </c>
      <c r="BK79" t="s">
        <v>30046</v>
      </c>
      <c r="BL79">
        <v>1</v>
      </c>
      <c r="BN79" t="s">
        <v>30430</v>
      </c>
      <c r="BO79">
        <v>0</v>
      </c>
      <c r="BQ79" t="s">
        <v>30431</v>
      </c>
      <c r="BR79">
        <v>0</v>
      </c>
    </row>
    <row r="80" spans="1:70" x14ac:dyDescent="0.3">
      <c r="A80">
        <v>79</v>
      </c>
      <c r="B80" s="1">
        <v>45842.378958333335</v>
      </c>
      <c r="C80" s="1">
        <v>45842.388333333336</v>
      </c>
      <c r="D80" t="s">
        <v>3018</v>
      </c>
      <c r="E80" t="s">
        <v>3019</v>
      </c>
      <c r="F80">
        <v>9</v>
      </c>
      <c r="I80" t="s">
        <v>3019</v>
      </c>
      <c r="J80">
        <v>0</v>
      </c>
      <c r="L80">
        <v>9</v>
      </c>
      <c r="M80">
        <v>0</v>
      </c>
      <c r="O80">
        <v>6</v>
      </c>
      <c r="P80">
        <v>0</v>
      </c>
      <c r="R80" t="s">
        <v>30432</v>
      </c>
      <c r="S80">
        <v>0</v>
      </c>
      <c r="U80" t="s">
        <v>30433</v>
      </c>
      <c r="V80">
        <v>0</v>
      </c>
      <c r="X80" t="s">
        <v>30434</v>
      </c>
      <c r="Y80">
        <v>0</v>
      </c>
      <c r="AA80" t="s">
        <v>30435</v>
      </c>
      <c r="AB80">
        <v>0</v>
      </c>
      <c r="AD80" t="s">
        <v>30041</v>
      </c>
      <c r="AE80">
        <v>1</v>
      </c>
      <c r="AG80" t="s">
        <v>30042</v>
      </c>
      <c r="AH80">
        <v>1</v>
      </c>
      <c r="AJ80" t="s">
        <v>30043</v>
      </c>
      <c r="AK80">
        <v>0</v>
      </c>
      <c r="AM80" t="s">
        <v>30044</v>
      </c>
      <c r="AN80">
        <v>1</v>
      </c>
      <c r="AP80" t="s">
        <v>30045</v>
      </c>
      <c r="AQ80">
        <v>1</v>
      </c>
      <c r="AS80" t="s">
        <v>30046</v>
      </c>
      <c r="AT80">
        <v>1</v>
      </c>
      <c r="AV80" t="s">
        <v>30041</v>
      </c>
      <c r="AW80">
        <v>1</v>
      </c>
      <c r="AY80" t="s">
        <v>30042</v>
      </c>
      <c r="AZ80">
        <v>1</v>
      </c>
      <c r="BB80" t="s">
        <v>30043</v>
      </c>
      <c r="BC80">
        <v>1</v>
      </c>
      <c r="BE80" t="s">
        <v>30045</v>
      </c>
      <c r="BF80">
        <v>1</v>
      </c>
      <c r="BH80" t="s">
        <v>30044</v>
      </c>
      <c r="BI80">
        <v>0</v>
      </c>
      <c r="BK80" t="s">
        <v>30047</v>
      </c>
      <c r="BL80">
        <v>0</v>
      </c>
      <c r="BN80" t="s">
        <v>30436</v>
      </c>
      <c r="BO80">
        <v>0</v>
      </c>
      <c r="BQ80" t="s">
        <v>30437</v>
      </c>
      <c r="BR80">
        <v>0</v>
      </c>
    </row>
    <row r="81" spans="1:70" x14ac:dyDescent="0.3">
      <c r="A81">
        <v>80</v>
      </c>
      <c r="B81" s="1">
        <v>45842.384710648148</v>
      </c>
      <c r="C81" s="1">
        <v>45842.390162037038</v>
      </c>
      <c r="D81" t="s">
        <v>5721</v>
      </c>
      <c r="E81" t="s">
        <v>5722</v>
      </c>
      <c r="F81">
        <v>7</v>
      </c>
      <c r="I81" t="s">
        <v>5722</v>
      </c>
      <c r="J81">
        <v>0</v>
      </c>
      <c r="L81">
        <v>9</v>
      </c>
      <c r="M81">
        <v>0</v>
      </c>
      <c r="O81">
        <v>10</v>
      </c>
      <c r="P81">
        <v>0</v>
      </c>
      <c r="R81" t="s">
        <v>30438</v>
      </c>
      <c r="S81">
        <v>0</v>
      </c>
      <c r="U81" t="s">
        <v>30272</v>
      </c>
      <c r="V81">
        <v>0</v>
      </c>
      <c r="X81" t="s">
        <v>30439</v>
      </c>
      <c r="Y81">
        <v>0</v>
      </c>
      <c r="AA81" t="s">
        <v>30440</v>
      </c>
      <c r="AB81">
        <v>0</v>
      </c>
      <c r="AD81" t="s">
        <v>30041</v>
      </c>
      <c r="AE81">
        <v>1</v>
      </c>
      <c r="AG81" t="s">
        <v>30042</v>
      </c>
      <c r="AH81">
        <v>1</v>
      </c>
      <c r="AJ81" t="s">
        <v>30043</v>
      </c>
      <c r="AK81">
        <v>0</v>
      </c>
      <c r="AM81" t="s">
        <v>30047</v>
      </c>
      <c r="AN81">
        <v>0</v>
      </c>
      <c r="AP81" t="s">
        <v>30044</v>
      </c>
      <c r="AQ81">
        <v>0</v>
      </c>
      <c r="AS81" t="s">
        <v>30045</v>
      </c>
      <c r="AT81">
        <v>0</v>
      </c>
      <c r="AV81" t="s">
        <v>30041</v>
      </c>
      <c r="AW81">
        <v>1</v>
      </c>
      <c r="AY81" t="s">
        <v>30042</v>
      </c>
      <c r="AZ81">
        <v>1</v>
      </c>
      <c r="BB81" t="s">
        <v>30043</v>
      </c>
      <c r="BC81">
        <v>1</v>
      </c>
      <c r="BE81" t="s">
        <v>30045</v>
      </c>
      <c r="BF81">
        <v>1</v>
      </c>
      <c r="BH81" t="s">
        <v>30044</v>
      </c>
      <c r="BI81">
        <v>0</v>
      </c>
      <c r="BK81" t="s">
        <v>30046</v>
      </c>
      <c r="BL81">
        <v>1</v>
      </c>
      <c r="BN81" t="s">
        <v>30268</v>
      </c>
      <c r="BO81">
        <v>0</v>
      </c>
      <c r="BQ81" t="s">
        <v>30276</v>
      </c>
      <c r="BR81">
        <v>0</v>
      </c>
    </row>
    <row r="82" spans="1:70" x14ac:dyDescent="0.3">
      <c r="A82">
        <v>81</v>
      </c>
      <c r="B82" s="1">
        <v>45842.383912037039</v>
      </c>
      <c r="C82" s="1">
        <v>45842.390497685185</v>
      </c>
      <c r="D82" t="s">
        <v>2523</v>
      </c>
      <c r="E82" t="s">
        <v>2524</v>
      </c>
      <c r="F82">
        <v>10</v>
      </c>
      <c r="I82" t="s">
        <v>2524</v>
      </c>
      <c r="J82">
        <v>0</v>
      </c>
      <c r="L82">
        <v>9</v>
      </c>
      <c r="M82">
        <v>0</v>
      </c>
      <c r="O82">
        <v>3</v>
      </c>
      <c r="P82">
        <v>0</v>
      </c>
      <c r="R82" t="s">
        <v>30342</v>
      </c>
      <c r="S82">
        <v>0</v>
      </c>
      <c r="U82" t="s">
        <v>30441</v>
      </c>
      <c r="V82">
        <v>0</v>
      </c>
      <c r="X82" t="s">
        <v>30442</v>
      </c>
      <c r="Y82">
        <v>0</v>
      </c>
      <c r="AA82" t="s">
        <v>30443</v>
      </c>
      <c r="AB82">
        <v>0</v>
      </c>
      <c r="AD82" t="s">
        <v>30041</v>
      </c>
      <c r="AE82">
        <v>1</v>
      </c>
      <c r="AG82" t="s">
        <v>30042</v>
      </c>
      <c r="AH82">
        <v>1</v>
      </c>
      <c r="AJ82" t="s">
        <v>30043</v>
      </c>
      <c r="AK82">
        <v>0</v>
      </c>
      <c r="AM82" t="s">
        <v>30044</v>
      </c>
      <c r="AN82">
        <v>1</v>
      </c>
      <c r="AP82" t="s">
        <v>30045</v>
      </c>
      <c r="AQ82">
        <v>1</v>
      </c>
      <c r="AS82" t="s">
        <v>30046</v>
      </c>
      <c r="AT82">
        <v>1</v>
      </c>
      <c r="AV82" t="s">
        <v>30041</v>
      </c>
      <c r="AW82">
        <v>1</v>
      </c>
      <c r="AY82" t="s">
        <v>30042</v>
      </c>
      <c r="AZ82">
        <v>1</v>
      </c>
      <c r="BB82" t="s">
        <v>30043</v>
      </c>
      <c r="BC82">
        <v>1</v>
      </c>
      <c r="BE82" t="s">
        <v>30045</v>
      </c>
      <c r="BF82">
        <v>1</v>
      </c>
      <c r="BH82" t="s">
        <v>30044</v>
      </c>
      <c r="BI82">
        <v>0</v>
      </c>
      <c r="BK82" t="s">
        <v>30046</v>
      </c>
      <c r="BL82">
        <v>1</v>
      </c>
      <c r="BN82" t="s">
        <v>30444</v>
      </c>
      <c r="BO82">
        <v>0</v>
      </c>
      <c r="BQ82" t="s">
        <v>30445</v>
      </c>
      <c r="BR82">
        <v>0</v>
      </c>
    </row>
    <row r="83" spans="1:70" x14ac:dyDescent="0.3">
      <c r="A83">
        <v>82</v>
      </c>
      <c r="B83" s="1">
        <v>45842.377395833333</v>
      </c>
      <c r="C83" s="1">
        <v>45842.390810185185</v>
      </c>
      <c r="D83" t="s">
        <v>2544</v>
      </c>
      <c r="E83" t="s">
        <v>2545</v>
      </c>
      <c r="F83">
        <v>9</v>
      </c>
      <c r="I83" t="s">
        <v>2545</v>
      </c>
      <c r="J83">
        <v>0</v>
      </c>
      <c r="L83">
        <v>9</v>
      </c>
      <c r="M83">
        <v>0</v>
      </c>
      <c r="O83">
        <v>29</v>
      </c>
      <c r="P83">
        <v>0</v>
      </c>
      <c r="R83" t="s">
        <v>30446</v>
      </c>
      <c r="S83">
        <v>0</v>
      </c>
      <c r="U83" t="s">
        <v>30447</v>
      </c>
      <c r="V83">
        <v>0</v>
      </c>
      <c r="X83" t="s">
        <v>30448</v>
      </c>
      <c r="Y83">
        <v>0</v>
      </c>
      <c r="AA83" t="s">
        <v>30449</v>
      </c>
      <c r="AB83">
        <v>0</v>
      </c>
      <c r="AD83" t="s">
        <v>30041</v>
      </c>
      <c r="AE83">
        <v>1</v>
      </c>
      <c r="AG83" t="s">
        <v>30042</v>
      </c>
      <c r="AH83">
        <v>1</v>
      </c>
      <c r="AJ83" t="s">
        <v>30043</v>
      </c>
      <c r="AK83">
        <v>0</v>
      </c>
      <c r="AM83" t="s">
        <v>30047</v>
      </c>
      <c r="AN83">
        <v>0</v>
      </c>
      <c r="AP83" t="s">
        <v>30045</v>
      </c>
      <c r="AQ83">
        <v>1</v>
      </c>
      <c r="AS83" t="s">
        <v>30044</v>
      </c>
      <c r="AT83">
        <v>0</v>
      </c>
      <c r="AV83" t="s">
        <v>30041</v>
      </c>
      <c r="AW83">
        <v>1</v>
      </c>
      <c r="AY83" t="s">
        <v>30042</v>
      </c>
      <c r="AZ83">
        <v>1</v>
      </c>
      <c r="BB83" t="s">
        <v>30043</v>
      </c>
      <c r="BC83">
        <v>1</v>
      </c>
      <c r="BE83" t="s">
        <v>30045</v>
      </c>
      <c r="BF83">
        <v>1</v>
      </c>
      <c r="BH83" t="s">
        <v>30047</v>
      </c>
      <c r="BI83">
        <v>1</v>
      </c>
      <c r="BK83" t="s">
        <v>30046</v>
      </c>
      <c r="BL83">
        <v>1</v>
      </c>
      <c r="BN83" t="s">
        <v>30450</v>
      </c>
      <c r="BO83">
        <v>0</v>
      </c>
      <c r="BQ83" t="s">
        <v>30451</v>
      </c>
      <c r="BR83">
        <v>0</v>
      </c>
    </row>
    <row r="84" spans="1:70" x14ac:dyDescent="0.3">
      <c r="A84">
        <v>83</v>
      </c>
      <c r="B84" s="1">
        <v>45842.579108796293</v>
      </c>
      <c r="C84" s="1">
        <v>45842.582465277781</v>
      </c>
      <c r="D84" t="s">
        <v>2393</v>
      </c>
      <c r="E84" t="s">
        <v>2394</v>
      </c>
      <c r="F84">
        <v>2</v>
      </c>
      <c r="I84" t="s">
        <v>2394</v>
      </c>
      <c r="J84">
        <v>0</v>
      </c>
      <c r="L84">
        <v>12</v>
      </c>
      <c r="M84">
        <v>0</v>
      </c>
      <c r="O84">
        <v>29</v>
      </c>
      <c r="P84">
        <v>0</v>
      </c>
      <c r="R84" t="s">
        <v>30452</v>
      </c>
      <c r="S84">
        <v>0</v>
      </c>
      <c r="U84" t="s">
        <v>30453</v>
      </c>
      <c r="V84">
        <v>0</v>
      </c>
      <c r="X84" t="s">
        <v>30454</v>
      </c>
      <c r="Y84">
        <v>0</v>
      </c>
      <c r="AA84" t="s">
        <v>30455</v>
      </c>
      <c r="AB84">
        <v>0</v>
      </c>
      <c r="AD84" t="s">
        <v>30044</v>
      </c>
      <c r="AE84">
        <v>0</v>
      </c>
      <c r="AG84" t="s">
        <v>30042</v>
      </c>
      <c r="AH84">
        <v>1</v>
      </c>
      <c r="AJ84" t="s">
        <v>30045</v>
      </c>
      <c r="AK84">
        <v>0</v>
      </c>
      <c r="AM84" t="s">
        <v>30042</v>
      </c>
      <c r="AN84">
        <v>0</v>
      </c>
      <c r="AP84" t="s">
        <v>30047</v>
      </c>
      <c r="AQ84">
        <v>0</v>
      </c>
      <c r="AS84" t="s">
        <v>30041</v>
      </c>
      <c r="AT84">
        <v>0</v>
      </c>
      <c r="AV84" t="s">
        <v>30045</v>
      </c>
      <c r="AW84">
        <v>0</v>
      </c>
      <c r="AY84" t="s">
        <v>30043</v>
      </c>
      <c r="AZ84">
        <v>0</v>
      </c>
      <c r="BB84" t="s">
        <v>30042</v>
      </c>
      <c r="BC84">
        <v>0</v>
      </c>
      <c r="BE84" t="s">
        <v>30044</v>
      </c>
      <c r="BF84">
        <v>0</v>
      </c>
      <c r="BH84" t="s">
        <v>30047</v>
      </c>
      <c r="BI84">
        <v>1</v>
      </c>
      <c r="BK84" t="s">
        <v>30043</v>
      </c>
      <c r="BL84">
        <v>0</v>
      </c>
      <c r="BN84" t="s">
        <v>30456</v>
      </c>
      <c r="BO84">
        <v>0</v>
      </c>
      <c r="BQ84" t="s">
        <v>30303</v>
      </c>
      <c r="BR84">
        <v>0</v>
      </c>
    </row>
    <row r="85" spans="1:70" x14ac:dyDescent="0.3">
      <c r="A85">
        <v>84</v>
      </c>
      <c r="B85" s="1">
        <v>45842.580717592595</v>
      </c>
      <c r="C85" s="1">
        <v>45842.582951388889</v>
      </c>
      <c r="D85" t="s">
        <v>6105</v>
      </c>
      <c r="E85" t="s">
        <v>6106</v>
      </c>
      <c r="F85">
        <v>2</v>
      </c>
      <c r="I85" t="s">
        <v>6107</v>
      </c>
      <c r="J85">
        <v>0</v>
      </c>
      <c r="L85">
        <v>12</v>
      </c>
      <c r="M85">
        <v>0</v>
      </c>
      <c r="O85">
        <v>9</v>
      </c>
      <c r="P85">
        <v>0</v>
      </c>
      <c r="R85" t="s">
        <v>30457</v>
      </c>
      <c r="S85">
        <v>0</v>
      </c>
      <c r="U85" t="s">
        <v>30458</v>
      </c>
      <c r="V85">
        <v>0</v>
      </c>
      <c r="X85" t="s">
        <v>30459</v>
      </c>
      <c r="Y85">
        <v>0</v>
      </c>
      <c r="AA85" t="s">
        <v>64</v>
      </c>
      <c r="AB85">
        <v>0</v>
      </c>
      <c r="AD85" t="s">
        <v>30047</v>
      </c>
      <c r="AE85">
        <v>0</v>
      </c>
      <c r="AG85" t="s">
        <v>30043</v>
      </c>
      <c r="AH85">
        <v>0</v>
      </c>
      <c r="AJ85" t="s">
        <v>30045</v>
      </c>
      <c r="AK85">
        <v>0</v>
      </c>
      <c r="AM85" t="s">
        <v>30046</v>
      </c>
      <c r="AN85">
        <v>0</v>
      </c>
      <c r="AP85" t="s">
        <v>30044</v>
      </c>
      <c r="AQ85">
        <v>0</v>
      </c>
      <c r="AS85" t="s">
        <v>30041</v>
      </c>
      <c r="AT85">
        <v>0</v>
      </c>
      <c r="AV85" t="s">
        <v>30041</v>
      </c>
      <c r="AW85">
        <v>1</v>
      </c>
      <c r="AY85" t="s">
        <v>30046</v>
      </c>
      <c r="AZ85">
        <v>0</v>
      </c>
      <c r="BB85" t="s">
        <v>30047</v>
      </c>
      <c r="BC85">
        <v>0</v>
      </c>
      <c r="BE85" t="s">
        <v>30045</v>
      </c>
      <c r="BF85">
        <v>1</v>
      </c>
      <c r="BH85" t="s">
        <v>30044</v>
      </c>
      <c r="BI85">
        <v>0</v>
      </c>
      <c r="BK85" t="s">
        <v>30043</v>
      </c>
      <c r="BL85">
        <v>0</v>
      </c>
      <c r="BN85" t="s">
        <v>30460</v>
      </c>
      <c r="BO85">
        <v>0</v>
      </c>
      <c r="BQ85" t="s">
        <v>30461</v>
      </c>
      <c r="BR85">
        <v>0</v>
      </c>
    </row>
    <row r="86" spans="1:70" x14ac:dyDescent="0.3">
      <c r="A86">
        <v>85</v>
      </c>
      <c r="B86" s="1">
        <v>45842.578715277778</v>
      </c>
      <c r="C86" s="1">
        <v>45842.585034722222</v>
      </c>
      <c r="D86" t="s">
        <v>4680</v>
      </c>
      <c r="E86" t="s">
        <v>4681</v>
      </c>
      <c r="F86">
        <v>10</v>
      </c>
      <c r="I86" t="s">
        <v>4681</v>
      </c>
      <c r="J86">
        <v>0</v>
      </c>
      <c r="L86">
        <v>12</v>
      </c>
      <c r="M86">
        <v>0</v>
      </c>
      <c r="O86">
        <v>12</v>
      </c>
      <c r="P86">
        <v>0</v>
      </c>
      <c r="R86" t="s">
        <v>30462</v>
      </c>
      <c r="S86">
        <v>0</v>
      </c>
      <c r="U86" t="s">
        <v>30463</v>
      </c>
      <c r="V86">
        <v>0</v>
      </c>
      <c r="X86" t="s">
        <v>30464</v>
      </c>
      <c r="Y86">
        <v>0</v>
      </c>
      <c r="AA86" t="s">
        <v>30465</v>
      </c>
      <c r="AB86">
        <v>0</v>
      </c>
      <c r="AD86" t="s">
        <v>30041</v>
      </c>
      <c r="AE86">
        <v>1</v>
      </c>
      <c r="AG86" t="s">
        <v>30042</v>
      </c>
      <c r="AH86">
        <v>1</v>
      </c>
      <c r="AJ86" t="s">
        <v>30043</v>
      </c>
      <c r="AK86">
        <v>0</v>
      </c>
      <c r="AM86" t="s">
        <v>30044</v>
      </c>
      <c r="AN86">
        <v>1</v>
      </c>
      <c r="AP86" t="s">
        <v>30045</v>
      </c>
      <c r="AQ86">
        <v>1</v>
      </c>
      <c r="AS86" t="s">
        <v>30046</v>
      </c>
      <c r="AT86">
        <v>1</v>
      </c>
      <c r="AV86" t="s">
        <v>30041</v>
      </c>
      <c r="AW86">
        <v>1</v>
      </c>
      <c r="AY86" t="s">
        <v>30042</v>
      </c>
      <c r="AZ86">
        <v>1</v>
      </c>
      <c r="BB86" t="s">
        <v>30043</v>
      </c>
      <c r="BC86">
        <v>1</v>
      </c>
      <c r="BE86" t="s">
        <v>30045</v>
      </c>
      <c r="BF86">
        <v>1</v>
      </c>
      <c r="BH86" t="s">
        <v>30044</v>
      </c>
      <c r="BI86">
        <v>0</v>
      </c>
      <c r="BK86" t="s">
        <v>30046</v>
      </c>
      <c r="BL86">
        <v>1</v>
      </c>
      <c r="BN86" t="s">
        <v>30466</v>
      </c>
      <c r="BO86">
        <v>0</v>
      </c>
      <c r="BQ86" t="s">
        <v>30467</v>
      </c>
      <c r="BR86">
        <v>0</v>
      </c>
    </row>
    <row r="87" spans="1:70" x14ac:dyDescent="0.3">
      <c r="A87">
        <v>86</v>
      </c>
      <c r="B87" s="1">
        <v>45842.579363425924</v>
      </c>
      <c r="C87" s="1">
        <v>45842.586446759262</v>
      </c>
      <c r="D87" t="s">
        <v>2433</v>
      </c>
      <c r="E87" t="s">
        <v>2434</v>
      </c>
      <c r="F87">
        <v>8</v>
      </c>
      <c r="I87" t="s">
        <v>2434</v>
      </c>
      <c r="J87">
        <v>0</v>
      </c>
      <c r="L87">
        <v>12</v>
      </c>
      <c r="M87">
        <v>0</v>
      </c>
      <c r="O87">
        <v>17</v>
      </c>
      <c r="P87">
        <v>0</v>
      </c>
      <c r="R87" t="s">
        <v>30468</v>
      </c>
      <c r="S87">
        <v>0</v>
      </c>
      <c r="U87" t="s">
        <v>30469</v>
      </c>
      <c r="V87">
        <v>0</v>
      </c>
      <c r="X87" t="s">
        <v>30470</v>
      </c>
      <c r="Y87">
        <v>0</v>
      </c>
      <c r="AA87" t="s">
        <v>30471</v>
      </c>
      <c r="AB87">
        <v>0</v>
      </c>
      <c r="AD87" t="s">
        <v>30041</v>
      </c>
      <c r="AE87">
        <v>1</v>
      </c>
      <c r="AG87" t="s">
        <v>30042</v>
      </c>
      <c r="AH87">
        <v>1</v>
      </c>
      <c r="AJ87" t="s">
        <v>30043</v>
      </c>
      <c r="AK87">
        <v>0</v>
      </c>
      <c r="AM87" t="s">
        <v>30047</v>
      </c>
      <c r="AN87">
        <v>0</v>
      </c>
      <c r="AP87" t="s">
        <v>30045</v>
      </c>
      <c r="AQ87">
        <v>1</v>
      </c>
      <c r="AS87" t="s">
        <v>30046</v>
      </c>
      <c r="AT87">
        <v>1</v>
      </c>
      <c r="AV87" t="s">
        <v>30041</v>
      </c>
      <c r="AW87">
        <v>1</v>
      </c>
      <c r="AY87" t="s">
        <v>30042</v>
      </c>
      <c r="AZ87">
        <v>1</v>
      </c>
      <c r="BB87" t="s">
        <v>30043</v>
      </c>
      <c r="BC87">
        <v>1</v>
      </c>
      <c r="BE87" t="s">
        <v>30045</v>
      </c>
      <c r="BF87">
        <v>1</v>
      </c>
      <c r="BH87" t="s">
        <v>30044</v>
      </c>
      <c r="BI87">
        <v>0</v>
      </c>
      <c r="BK87" t="s">
        <v>30047</v>
      </c>
      <c r="BL87">
        <v>0</v>
      </c>
      <c r="BN87" t="s">
        <v>30472</v>
      </c>
      <c r="BO87">
        <v>0</v>
      </c>
      <c r="BQ87" t="s">
        <v>30473</v>
      </c>
      <c r="BR87">
        <v>0</v>
      </c>
    </row>
    <row r="88" spans="1:70" x14ac:dyDescent="0.3">
      <c r="A88">
        <v>87</v>
      </c>
      <c r="B88" s="1">
        <v>45842.578356481485</v>
      </c>
      <c r="C88" s="1">
        <v>45842.586608796293</v>
      </c>
      <c r="D88" t="s">
        <v>2359</v>
      </c>
      <c r="E88" t="s">
        <v>2360</v>
      </c>
      <c r="F88">
        <v>8</v>
      </c>
      <c r="I88" t="s">
        <v>30474</v>
      </c>
      <c r="J88">
        <v>0</v>
      </c>
      <c r="L88">
        <v>12</v>
      </c>
      <c r="M88">
        <v>0</v>
      </c>
      <c r="O88">
        <v>39</v>
      </c>
      <c r="P88">
        <v>0</v>
      </c>
      <c r="R88" t="s">
        <v>30475</v>
      </c>
      <c r="S88">
        <v>0</v>
      </c>
      <c r="U88" t="s">
        <v>30476</v>
      </c>
      <c r="V88">
        <v>0</v>
      </c>
      <c r="X88" t="s">
        <v>30477</v>
      </c>
      <c r="Y88">
        <v>0</v>
      </c>
      <c r="AA88" t="s">
        <v>30478</v>
      </c>
      <c r="AB88">
        <v>0</v>
      </c>
      <c r="AD88" t="s">
        <v>30041</v>
      </c>
      <c r="AE88">
        <v>1</v>
      </c>
      <c r="AG88" t="s">
        <v>30042</v>
      </c>
      <c r="AH88">
        <v>1</v>
      </c>
      <c r="AJ88" t="s">
        <v>30043</v>
      </c>
      <c r="AK88">
        <v>0</v>
      </c>
      <c r="AM88" t="s">
        <v>30047</v>
      </c>
      <c r="AN88">
        <v>0</v>
      </c>
      <c r="AP88" t="s">
        <v>30045</v>
      </c>
      <c r="AQ88">
        <v>1</v>
      </c>
      <c r="AS88" t="s">
        <v>30046</v>
      </c>
      <c r="AT88">
        <v>1</v>
      </c>
      <c r="AV88" t="s">
        <v>30041</v>
      </c>
      <c r="AW88">
        <v>1</v>
      </c>
      <c r="AY88" t="s">
        <v>30042</v>
      </c>
      <c r="AZ88">
        <v>1</v>
      </c>
      <c r="BB88" t="s">
        <v>30043</v>
      </c>
      <c r="BC88">
        <v>1</v>
      </c>
      <c r="BE88" t="s">
        <v>30045</v>
      </c>
      <c r="BF88">
        <v>1</v>
      </c>
      <c r="BH88" t="s">
        <v>30044</v>
      </c>
      <c r="BI88">
        <v>0</v>
      </c>
      <c r="BK88" t="s">
        <v>30047</v>
      </c>
      <c r="BL88">
        <v>0</v>
      </c>
      <c r="BN88" t="s">
        <v>30479</v>
      </c>
      <c r="BO88">
        <v>0</v>
      </c>
      <c r="BQ88" t="s">
        <v>30480</v>
      </c>
      <c r="BR88">
        <v>0</v>
      </c>
    </row>
    <row r="89" spans="1:70" x14ac:dyDescent="0.3">
      <c r="A89">
        <v>88</v>
      </c>
      <c r="B89" s="1">
        <v>45842.578113425923</v>
      </c>
      <c r="C89" s="1">
        <v>45842.58662037037</v>
      </c>
      <c r="D89" t="s">
        <v>2330</v>
      </c>
      <c r="E89" t="s">
        <v>2331</v>
      </c>
      <c r="F89">
        <v>10</v>
      </c>
      <c r="I89" t="s">
        <v>2331</v>
      </c>
      <c r="J89">
        <v>0</v>
      </c>
      <c r="L89">
        <v>12</v>
      </c>
      <c r="M89">
        <v>0</v>
      </c>
      <c r="O89">
        <v>36</v>
      </c>
      <c r="P89">
        <v>0</v>
      </c>
      <c r="R89" t="s">
        <v>30481</v>
      </c>
      <c r="S89">
        <v>0</v>
      </c>
      <c r="U89" t="s">
        <v>30482</v>
      </c>
      <c r="V89">
        <v>0</v>
      </c>
      <c r="X89" t="s">
        <v>30483</v>
      </c>
      <c r="Y89">
        <v>0</v>
      </c>
      <c r="AA89" t="s">
        <v>30484</v>
      </c>
      <c r="AB89">
        <v>0</v>
      </c>
      <c r="AD89" t="s">
        <v>30041</v>
      </c>
      <c r="AE89">
        <v>1</v>
      </c>
      <c r="AG89" t="s">
        <v>30042</v>
      </c>
      <c r="AH89">
        <v>1</v>
      </c>
      <c r="AJ89" t="s">
        <v>30043</v>
      </c>
      <c r="AK89">
        <v>0</v>
      </c>
      <c r="AM89" t="s">
        <v>30044</v>
      </c>
      <c r="AN89">
        <v>1</v>
      </c>
      <c r="AP89" t="s">
        <v>30045</v>
      </c>
      <c r="AQ89">
        <v>1</v>
      </c>
      <c r="AS89" t="s">
        <v>30046</v>
      </c>
      <c r="AT89">
        <v>1</v>
      </c>
      <c r="AV89" t="s">
        <v>30041</v>
      </c>
      <c r="AW89">
        <v>1</v>
      </c>
      <c r="AY89" t="s">
        <v>30042</v>
      </c>
      <c r="AZ89">
        <v>1</v>
      </c>
      <c r="BB89" t="s">
        <v>30043</v>
      </c>
      <c r="BC89">
        <v>1</v>
      </c>
      <c r="BE89" t="s">
        <v>30044</v>
      </c>
      <c r="BF89">
        <v>0</v>
      </c>
      <c r="BH89" t="s">
        <v>30047</v>
      </c>
      <c r="BI89">
        <v>1</v>
      </c>
      <c r="BK89" t="s">
        <v>30046</v>
      </c>
      <c r="BL89">
        <v>1</v>
      </c>
      <c r="BN89" t="s">
        <v>30485</v>
      </c>
      <c r="BO89">
        <v>0</v>
      </c>
      <c r="BQ89" t="s">
        <v>30486</v>
      </c>
      <c r="BR89">
        <v>0</v>
      </c>
    </row>
    <row r="90" spans="1:70" x14ac:dyDescent="0.3">
      <c r="A90">
        <v>89</v>
      </c>
      <c r="B90" s="1">
        <v>45842.580208333333</v>
      </c>
      <c r="C90" s="1">
        <v>45842.587210648147</v>
      </c>
      <c r="D90" t="s">
        <v>2402</v>
      </c>
      <c r="E90" t="s">
        <v>2403</v>
      </c>
      <c r="F90">
        <v>9</v>
      </c>
      <c r="I90" t="s">
        <v>2404</v>
      </c>
      <c r="J90">
        <v>0</v>
      </c>
      <c r="L90">
        <v>12</v>
      </c>
      <c r="M90">
        <v>0</v>
      </c>
      <c r="O90">
        <v>23</v>
      </c>
      <c r="P90">
        <v>0</v>
      </c>
      <c r="R90" t="s">
        <v>30487</v>
      </c>
      <c r="S90">
        <v>0</v>
      </c>
      <c r="U90" t="s">
        <v>30488</v>
      </c>
      <c r="V90">
        <v>0</v>
      </c>
      <c r="X90" t="s">
        <v>30489</v>
      </c>
      <c r="Y90">
        <v>0</v>
      </c>
      <c r="AA90" t="s">
        <v>30490</v>
      </c>
      <c r="AB90">
        <v>0</v>
      </c>
      <c r="AD90" t="s">
        <v>30041</v>
      </c>
      <c r="AE90">
        <v>1</v>
      </c>
      <c r="AG90" t="s">
        <v>30042</v>
      </c>
      <c r="AH90">
        <v>1</v>
      </c>
      <c r="AJ90" t="s">
        <v>30043</v>
      </c>
      <c r="AK90">
        <v>0</v>
      </c>
      <c r="AM90" t="s">
        <v>30047</v>
      </c>
      <c r="AN90">
        <v>0</v>
      </c>
      <c r="AP90" t="s">
        <v>30045</v>
      </c>
      <c r="AQ90">
        <v>1</v>
      </c>
      <c r="AS90" t="s">
        <v>30046</v>
      </c>
      <c r="AT90">
        <v>1</v>
      </c>
      <c r="AV90" t="s">
        <v>30041</v>
      </c>
      <c r="AW90">
        <v>1</v>
      </c>
      <c r="AY90" t="s">
        <v>30042</v>
      </c>
      <c r="AZ90">
        <v>1</v>
      </c>
      <c r="BB90" t="s">
        <v>30043</v>
      </c>
      <c r="BC90">
        <v>1</v>
      </c>
      <c r="BE90" t="s">
        <v>30044</v>
      </c>
      <c r="BF90">
        <v>0</v>
      </c>
      <c r="BH90" t="s">
        <v>30047</v>
      </c>
      <c r="BI90">
        <v>1</v>
      </c>
      <c r="BK90" t="s">
        <v>30046</v>
      </c>
      <c r="BL90">
        <v>1</v>
      </c>
      <c r="BN90" t="s">
        <v>30491</v>
      </c>
      <c r="BO90">
        <v>0</v>
      </c>
      <c r="BQ90" t="s">
        <v>30492</v>
      </c>
      <c r="BR90">
        <v>0</v>
      </c>
    </row>
    <row r="91" spans="1:70" x14ac:dyDescent="0.3">
      <c r="A91">
        <v>90</v>
      </c>
      <c r="B91" s="1">
        <v>45842.580347222225</v>
      </c>
      <c r="C91" s="1">
        <v>45842.588518518518</v>
      </c>
      <c r="D91" t="s">
        <v>6033</v>
      </c>
      <c r="E91" t="s">
        <v>6034</v>
      </c>
      <c r="F91">
        <v>10</v>
      </c>
      <c r="I91" t="s">
        <v>30493</v>
      </c>
      <c r="J91">
        <v>0</v>
      </c>
      <c r="L91">
        <v>12</v>
      </c>
      <c r="M91">
        <v>0</v>
      </c>
      <c r="O91">
        <v>13</v>
      </c>
      <c r="P91">
        <v>0</v>
      </c>
      <c r="R91" t="s">
        <v>30494</v>
      </c>
      <c r="S91">
        <v>0</v>
      </c>
      <c r="U91" t="s">
        <v>30272</v>
      </c>
      <c r="V91">
        <v>0</v>
      </c>
      <c r="X91" t="s">
        <v>30495</v>
      </c>
      <c r="Y91">
        <v>0</v>
      </c>
      <c r="AA91" t="s">
        <v>30443</v>
      </c>
      <c r="AB91">
        <v>0</v>
      </c>
      <c r="AD91" t="s">
        <v>30041</v>
      </c>
      <c r="AE91">
        <v>1</v>
      </c>
      <c r="AG91" t="s">
        <v>30042</v>
      </c>
      <c r="AH91">
        <v>1</v>
      </c>
      <c r="AJ91" t="s">
        <v>30043</v>
      </c>
      <c r="AK91">
        <v>0</v>
      </c>
      <c r="AM91" t="s">
        <v>30044</v>
      </c>
      <c r="AN91">
        <v>1</v>
      </c>
      <c r="AP91" t="s">
        <v>30045</v>
      </c>
      <c r="AQ91">
        <v>1</v>
      </c>
      <c r="AS91" t="s">
        <v>30046</v>
      </c>
      <c r="AT91">
        <v>1</v>
      </c>
      <c r="AV91" t="s">
        <v>30041</v>
      </c>
      <c r="AW91">
        <v>1</v>
      </c>
      <c r="AY91" t="s">
        <v>30042</v>
      </c>
      <c r="AZ91">
        <v>1</v>
      </c>
      <c r="BB91" t="s">
        <v>30043</v>
      </c>
      <c r="BC91">
        <v>1</v>
      </c>
      <c r="BE91" t="s">
        <v>30044</v>
      </c>
      <c r="BF91">
        <v>0</v>
      </c>
      <c r="BH91" t="s">
        <v>30047</v>
      </c>
      <c r="BI91">
        <v>1</v>
      </c>
      <c r="BK91" t="s">
        <v>30046</v>
      </c>
      <c r="BL91">
        <v>1</v>
      </c>
      <c r="BN91" t="s">
        <v>30496</v>
      </c>
      <c r="BO91">
        <v>0</v>
      </c>
      <c r="BQ91" t="s">
        <v>30497</v>
      </c>
      <c r="BR91">
        <v>0</v>
      </c>
    </row>
    <row r="92" spans="1:70" x14ac:dyDescent="0.3">
      <c r="A92">
        <v>91</v>
      </c>
      <c r="B92" s="1">
        <v>45842.578136574077</v>
      </c>
      <c r="C92" s="1">
        <v>45842.589247685188</v>
      </c>
      <c r="D92" t="s">
        <v>2342</v>
      </c>
      <c r="E92" t="s">
        <v>2343</v>
      </c>
      <c r="F92">
        <v>9</v>
      </c>
      <c r="I92" t="s">
        <v>2343</v>
      </c>
      <c r="J92">
        <v>0</v>
      </c>
      <c r="L92">
        <v>12</v>
      </c>
      <c r="M92">
        <v>0</v>
      </c>
      <c r="O92">
        <v>25</v>
      </c>
      <c r="P92">
        <v>0</v>
      </c>
      <c r="R92" t="s">
        <v>30498</v>
      </c>
      <c r="S92">
        <v>0</v>
      </c>
      <c r="U92" t="s">
        <v>30499</v>
      </c>
      <c r="V92">
        <v>0</v>
      </c>
      <c r="X92" t="s">
        <v>30500</v>
      </c>
      <c r="Y92">
        <v>0</v>
      </c>
      <c r="AA92" t="s">
        <v>30443</v>
      </c>
      <c r="AB92">
        <v>0</v>
      </c>
      <c r="AD92" t="s">
        <v>30041</v>
      </c>
      <c r="AE92">
        <v>1</v>
      </c>
      <c r="AG92" t="s">
        <v>30042</v>
      </c>
      <c r="AH92">
        <v>1</v>
      </c>
      <c r="AJ92" t="s">
        <v>30043</v>
      </c>
      <c r="AK92">
        <v>0</v>
      </c>
      <c r="AM92" t="s">
        <v>30044</v>
      </c>
      <c r="AN92">
        <v>1</v>
      </c>
      <c r="AP92" t="s">
        <v>30045</v>
      </c>
      <c r="AQ92">
        <v>1</v>
      </c>
      <c r="AS92" t="s">
        <v>30046</v>
      </c>
      <c r="AT92">
        <v>1</v>
      </c>
      <c r="AV92" t="s">
        <v>30041</v>
      </c>
      <c r="AW92">
        <v>1</v>
      </c>
      <c r="AY92" t="s">
        <v>30042</v>
      </c>
      <c r="AZ92">
        <v>1</v>
      </c>
      <c r="BB92" t="s">
        <v>30043</v>
      </c>
      <c r="BC92">
        <v>1</v>
      </c>
      <c r="BE92" t="s">
        <v>30044</v>
      </c>
      <c r="BF92">
        <v>0</v>
      </c>
      <c r="BH92" t="s">
        <v>30045</v>
      </c>
      <c r="BI92">
        <v>0</v>
      </c>
      <c r="BK92" t="s">
        <v>30046</v>
      </c>
      <c r="BL92">
        <v>1</v>
      </c>
      <c r="BN92" t="s">
        <v>30501</v>
      </c>
      <c r="BO92">
        <v>0</v>
      </c>
      <c r="BQ92" t="s">
        <v>30323</v>
      </c>
      <c r="BR92">
        <v>0</v>
      </c>
    </row>
    <row r="93" spans="1:70" x14ac:dyDescent="0.3">
      <c r="A93">
        <v>92</v>
      </c>
      <c r="B93" s="1">
        <v>45842.578101851854</v>
      </c>
      <c r="C93" s="1">
        <v>45842.590520833335</v>
      </c>
      <c r="D93" t="s">
        <v>2616</v>
      </c>
      <c r="E93" t="s">
        <v>2617</v>
      </c>
      <c r="F93">
        <v>8</v>
      </c>
      <c r="I93" t="s">
        <v>6422</v>
      </c>
      <c r="J93">
        <v>0</v>
      </c>
      <c r="L93">
        <v>12</v>
      </c>
      <c r="M93">
        <v>0</v>
      </c>
      <c r="O93">
        <v>38</v>
      </c>
      <c r="P93">
        <v>0</v>
      </c>
      <c r="R93" t="s">
        <v>30502</v>
      </c>
      <c r="S93">
        <v>0</v>
      </c>
      <c r="U93" t="s">
        <v>30503</v>
      </c>
      <c r="V93">
        <v>0</v>
      </c>
      <c r="X93" t="s">
        <v>30504</v>
      </c>
      <c r="Y93">
        <v>0</v>
      </c>
      <c r="AA93" t="s">
        <v>30505</v>
      </c>
      <c r="AB93">
        <v>0</v>
      </c>
      <c r="AD93" t="s">
        <v>30045</v>
      </c>
      <c r="AE93">
        <v>0</v>
      </c>
      <c r="AG93" t="s">
        <v>30042</v>
      </c>
      <c r="AH93">
        <v>1</v>
      </c>
      <c r="AJ93" t="s">
        <v>30043</v>
      </c>
      <c r="AK93">
        <v>0</v>
      </c>
      <c r="AM93" t="s">
        <v>30044</v>
      </c>
      <c r="AN93">
        <v>1</v>
      </c>
      <c r="AP93" t="s">
        <v>30045</v>
      </c>
      <c r="AQ93">
        <v>1</v>
      </c>
      <c r="AS93" t="s">
        <v>30046</v>
      </c>
      <c r="AT93">
        <v>1</v>
      </c>
      <c r="AV93" t="s">
        <v>30041</v>
      </c>
      <c r="AW93">
        <v>1</v>
      </c>
      <c r="AY93" t="s">
        <v>30042</v>
      </c>
      <c r="AZ93">
        <v>1</v>
      </c>
      <c r="BB93" t="s">
        <v>30043</v>
      </c>
      <c r="BC93">
        <v>1</v>
      </c>
      <c r="BE93" t="s">
        <v>30045</v>
      </c>
      <c r="BF93">
        <v>1</v>
      </c>
      <c r="BH93" t="s">
        <v>30044</v>
      </c>
      <c r="BI93">
        <v>0</v>
      </c>
      <c r="BK93" t="s">
        <v>30047</v>
      </c>
      <c r="BL93">
        <v>0</v>
      </c>
      <c r="BN93" t="s">
        <v>30506</v>
      </c>
      <c r="BO93">
        <v>0</v>
      </c>
      <c r="BQ93" t="s">
        <v>30507</v>
      </c>
      <c r="BR93">
        <v>0</v>
      </c>
    </row>
    <row r="94" spans="1:70" x14ac:dyDescent="0.3">
      <c r="A94">
        <v>93</v>
      </c>
      <c r="B94" s="1">
        <v>45842.581655092596</v>
      </c>
      <c r="C94" s="1">
        <v>45842.591053240743</v>
      </c>
      <c r="D94" t="s">
        <v>2441</v>
      </c>
      <c r="E94" t="s">
        <v>2442</v>
      </c>
      <c r="F94">
        <v>8</v>
      </c>
      <c r="I94" t="s">
        <v>2442</v>
      </c>
      <c r="J94">
        <v>0</v>
      </c>
      <c r="L94">
        <v>12</v>
      </c>
      <c r="M94">
        <v>0</v>
      </c>
      <c r="O94">
        <v>16</v>
      </c>
      <c r="P94">
        <v>0</v>
      </c>
      <c r="R94" t="s">
        <v>30508</v>
      </c>
      <c r="S94">
        <v>0</v>
      </c>
      <c r="U94" t="s">
        <v>30503</v>
      </c>
      <c r="V94">
        <v>0</v>
      </c>
      <c r="X94" t="s">
        <v>30504</v>
      </c>
      <c r="Y94">
        <v>0</v>
      </c>
      <c r="AA94" t="s">
        <v>30509</v>
      </c>
      <c r="AB94">
        <v>0</v>
      </c>
      <c r="AD94" t="s">
        <v>30045</v>
      </c>
      <c r="AE94">
        <v>0</v>
      </c>
      <c r="AG94" t="s">
        <v>30042</v>
      </c>
      <c r="AH94">
        <v>1</v>
      </c>
      <c r="AJ94" t="s">
        <v>30043</v>
      </c>
      <c r="AK94">
        <v>0</v>
      </c>
      <c r="AM94" t="s">
        <v>30044</v>
      </c>
      <c r="AN94">
        <v>1</v>
      </c>
      <c r="AP94" t="s">
        <v>30045</v>
      </c>
      <c r="AQ94">
        <v>1</v>
      </c>
      <c r="AS94" t="s">
        <v>30046</v>
      </c>
      <c r="AT94">
        <v>1</v>
      </c>
      <c r="AV94" t="s">
        <v>30041</v>
      </c>
      <c r="AW94">
        <v>1</v>
      </c>
      <c r="AY94" t="s">
        <v>30042</v>
      </c>
      <c r="AZ94">
        <v>1</v>
      </c>
      <c r="BB94" t="s">
        <v>30043</v>
      </c>
      <c r="BC94">
        <v>1</v>
      </c>
      <c r="BE94" t="s">
        <v>30045</v>
      </c>
      <c r="BF94">
        <v>1</v>
      </c>
      <c r="BH94" t="s">
        <v>30044</v>
      </c>
      <c r="BI94">
        <v>0</v>
      </c>
      <c r="BK94" t="s">
        <v>30047</v>
      </c>
      <c r="BL94">
        <v>0</v>
      </c>
      <c r="BN94" t="s">
        <v>30510</v>
      </c>
      <c r="BO94">
        <v>0</v>
      </c>
      <c r="BQ94" t="s">
        <v>30511</v>
      </c>
      <c r="BR94">
        <v>0</v>
      </c>
    </row>
    <row r="95" spans="1:70" x14ac:dyDescent="0.3">
      <c r="A95">
        <v>94</v>
      </c>
      <c r="B95" s="1">
        <v>45842.578263888892</v>
      </c>
      <c r="C95" s="1">
        <v>45842.591377314813</v>
      </c>
      <c r="D95" t="s">
        <v>2517</v>
      </c>
      <c r="E95" t="s">
        <v>2518</v>
      </c>
      <c r="F95">
        <v>11</v>
      </c>
      <c r="I95" t="s">
        <v>30512</v>
      </c>
      <c r="J95">
        <v>0</v>
      </c>
      <c r="L95">
        <v>12</v>
      </c>
      <c r="M95">
        <v>0</v>
      </c>
      <c r="O95">
        <v>8</v>
      </c>
      <c r="P95">
        <v>0</v>
      </c>
      <c r="R95" t="s">
        <v>30513</v>
      </c>
      <c r="S95">
        <v>0</v>
      </c>
      <c r="U95" t="s">
        <v>30514</v>
      </c>
      <c r="V95">
        <v>0</v>
      </c>
      <c r="X95" t="s">
        <v>30515</v>
      </c>
      <c r="Y95">
        <v>0</v>
      </c>
      <c r="AA95" t="s">
        <v>30516</v>
      </c>
      <c r="AB95">
        <v>0</v>
      </c>
      <c r="AD95" t="s">
        <v>30041</v>
      </c>
      <c r="AE95">
        <v>1</v>
      </c>
      <c r="AG95" t="s">
        <v>30042</v>
      </c>
      <c r="AH95">
        <v>1</v>
      </c>
      <c r="AJ95" t="s">
        <v>30043</v>
      </c>
      <c r="AK95">
        <v>0</v>
      </c>
      <c r="AM95" t="s">
        <v>30044</v>
      </c>
      <c r="AN95">
        <v>1</v>
      </c>
      <c r="AP95" t="s">
        <v>30045</v>
      </c>
      <c r="AQ95">
        <v>1</v>
      </c>
      <c r="AS95" t="s">
        <v>30046</v>
      </c>
      <c r="AT95">
        <v>1</v>
      </c>
      <c r="AV95" t="s">
        <v>30041</v>
      </c>
      <c r="AW95">
        <v>1</v>
      </c>
      <c r="AY95" t="s">
        <v>30042</v>
      </c>
      <c r="AZ95">
        <v>1</v>
      </c>
      <c r="BB95" t="s">
        <v>30043</v>
      </c>
      <c r="BC95">
        <v>1</v>
      </c>
      <c r="BE95" t="s">
        <v>30045</v>
      </c>
      <c r="BF95">
        <v>1</v>
      </c>
      <c r="BH95" t="s">
        <v>30047</v>
      </c>
      <c r="BI95">
        <v>1</v>
      </c>
      <c r="BK95" t="s">
        <v>30046</v>
      </c>
      <c r="BL95">
        <v>1</v>
      </c>
      <c r="BN95" t="s">
        <v>30517</v>
      </c>
      <c r="BO95">
        <v>0</v>
      </c>
      <c r="BQ95" t="s">
        <v>30518</v>
      </c>
      <c r="BR95">
        <v>0</v>
      </c>
    </row>
    <row r="96" spans="1:70" x14ac:dyDescent="0.3">
      <c r="A96">
        <v>95</v>
      </c>
      <c r="B96" s="1">
        <v>45842.57916666667</v>
      </c>
      <c r="C96" s="1">
        <v>45842.591481481482</v>
      </c>
      <c r="D96" t="s">
        <v>2417</v>
      </c>
      <c r="E96" t="s">
        <v>2418</v>
      </c>
      <c r="F96">
        <v>8</v>
      </c>
      <c r="I96" t="s">
        <v>2418</v>
      </c>
      <c r="J96">
        <v>0</v>
      </c>
      <c r="L96">
        <v>12</v>
      </c>
      <c r="M96">
        <v>0</v>
      </c>
      <c r="O96">
        <v>22</v>
      </c>
      <c r="P96">
        <v>0</v>
      </c>
      <c r="R96" t="s">
        <v>30519</v>
      </c>
      <c r="S96">
        <v>0</v>
      </c>
      <c r="U96" t="s">
        <v>30272</v>
      </c>
      <c r="V96">
        <v>0</v>
      </c>
      <c r="X96" t="s">
        <v>30520</v>
      </c>
      <c r="Y96">
        <v>0</v>
      </c>
      <c r="AA96" t="s">
        <v>30250</v>
      </c>
      <c r="AB96">
        <v>0</v>
      </c>
      <c r="AD96" t="s">
        <v>30045</v>
      </c>
      <c r="AE96">
        <v>0</v>
      </c>
      <c r="AG96" t="s">
        <v>30042</v>
      </c>
      <c r="AH96">
        <v>1</v>
      </c>
      <c r="AJ96" t="s">
        <v>30043</v>
      </c>
      <c r="AK96">
        <v>0</v>
      </c>
      <c r="AM96" t="s">
        <v>30044</v>
      </c>
      <c r="AN96">
        <v>1</v>
      </c>
      <c r="AP96" t="s">
        <v>30045</v>
      </c>
      <c r="AQ96">
        <v>1</v>
      </c>
      <c r="AS96" t="s">
        <v>30046</v>
      </c>
      <c r="AT96">
        <v>1</v>
      </c>
      <c r="AV96" t="s">
        <v>30041</v>
      </c>
      <c r="AW96">
        <v>1</v>
      </c>
      <c r="AY96" t="s">
        <v>30042</v>
      </c>
      <c r="AZ96">
        <v>1</v>
      </c>
      <c r="BB96" t="s">
        <v>30043</v>
      </c>
      <c r="BC96">
        <v>1</v>
      </c>
      <c r="BE96" t="s">
        <v>30045</v>
      </c>
      <c r="BF96">
        <v>1</v>
      </c>
      <c r="BH96" t="s">
        <v>30044</v>
      </c>
      <c r="BI96">
        <v>0</v>
      </c>
      <c r="BK96" t="s">
        <v>30047</v>
      </c>
      <c r="BL96">
        <v>0</v>
      </c>
      <c r="BN96" t="s">
        <v>30456</v>
      </c>
      <c r="BO96">
        <v>0</v>
      </c>
      <c r="BQ96" t="s">
        <v>30323</v>
      </c>
      <c r="BR96">
        <v>0</v>
      </c>
    </row>
    <row r="97" spans="1:70" x14ac:dyDescent="0.3">
      <c r="A97">
        <v>96</v>
      </c>
      <c r="B97" s="1">
        <v>45842.591840277775</v>
      </c>
      <c r="C97" s="1">
        <v>45842.591898148145</v>
      </c>
      <c r="D97" t="s">
        <v>2607</v>
      </c>
      <c r="E97" t="s">
        <v>2608</v>
      </c>
      <c r="F97">
        <v>9</v>
      </c>
      <c r="I97" t="s">
        <v>2608</v>
      </c>
      <c r="J97">
        <v>0</v>
      </c>
      <c r="L97">
        <v>12</v>
      </c>
      <c r="M97">
        <v>0</v>
      </c>
      <c r="O97">
        <v>28</v>
      </c>
      <c r="P97">
        <v>0</v>
      </c>
      <c r="R97" t="s">
        <v>30521</v>
      </c>
      <c r="S97">
        <v>0</v>
      </c>
      <c r="U97" t="s">
        <v>30522</v>
      </c>
      <c r="V97">
        <v>0</v>
      </c>
      <c r="X97" t="s">
        <v>30523</v>
      </c>
      <c r="Y97">
        <v>0</v>
      </c>
      <c r="AA97" t="s">
        <v>30524</v>
      </c>
      <c r="AB97">
        <v>0</v>
      </c>
      <c r="AD97" t="s">
        <v>30041</v>
      </c>
      <c r="AE97">
        <v>1</v>
      </c>
      <c r="AG97" t="s">
        <v>30042</v>
      </c>
      <c r="AH97">
        <v>1</v>
      </c>
      <c r="AJ97" t="s">
        <v>30043</v>
      </c>
      <c r="AK97">
        <v>0</v>
      </c>
      <c r="AM97" t="s">
        <v>30044</v>
      </c>
      <c r="AN97">
        <v>1</v>
      </c>
      <c r="AP97" t="s">
        <v>30045</v>
      </c>
      <c r="AQ97">
        <v>1</v>
      </c>
      <c r="AS97" t="s">
        <v>30046</v>
      </c>
      <c r="AT97">
        <v>1</v>
      </c>
      <c r="AV97" t="s">
        <v>30041</v>
      </c>
      <c r="AW97">
        <v>1</v>
      </c>
      <c r="AY97" t="s">
        <v>30042</v>
      </c>
      <c r="AZ97">
        <v>1</v>
      </c>
      <c r="BB97" t="s">
        <v>30043</v>
      </c>
      <c r="BC97">
        <v>1</v>
      </c>
      <c r="BE97" t="s">
        <v>30045</v>
      </c>
      <c r="BF97">
        <v>1</v>
      </c>
      <c r="BH97" t="s">
        <v>30044</v>
      </c>
      <c r="BI97">
        <v>0</v>
      </c>
      <c r="BK97" t="s">
        <v>30047</v>
      </c>
      <c r="BL97">
        <v>0</v>
      </c>
      <c r="BN97" t="s">
        <v>30525</v>
      </c>
      <c r="BO97">
        <v>0</v>
      </c>
      <c r="BQ97" t="s">
        <v>30526</v>
      </c>
      <c r="BR97">
        <v>0</v>
      </c>
    </row>
    <row r="98" spans="1:70" x14ac:dyDescent="0.3">
      <c r="A98">
        <v>97</v>
      </c>
      <c r="B98" s="1">
        <v>45842.591990740744</v>
      </c>
      <c r="C98" s="1">
        <v>45842.592013888891</v>
      </c>
      <c r="D98" t="s">
        <v>2448</v>
      </c>
      <c r="E98" t="s">
        <v>2449</v>
      </c>
      <c r="F98">
        <v>9</v>
      </c>
      <c r="I98" t="s">
        <v>2450</v>
      </c>
      <c r="J98">
        <v>0</v>
      </c>
      <c r="L98">
        <v>12</v>
      </c>
      <c r="M98">
        <v>0</v>
      </c>
      <c r="O98">
        <v>15</v>
      </c>
      <c r="P98">
        <v>0</v>
      </c>
      <c r="R98" t="s">
        <v>30527</v>
      </c>
      <c r="S98">
        <v>0</v>
      </c>
      <c r="U98" t="s">
        <v>30528</v>
      </c>
      <c r="V98">
        <v>0</v>
      </c>
      <c r="X98" t="s">
        <v>30523</v>
      </c>
      <c r="Y98">
        <v>0</v>
      </c>
      <c r="AA98" t="s">
        <v>30529</v>
      </c>
      <c r="AB98">
        <v>0</v>
      </c>
      <c r="AD98" t="s">
        <v>30041</v>
      </c>
      <c r="AE98">
        <v>1</v>
      </c>
      <c r="AG98" t="s">
        <v>30043</v>
      </c>
      <c r="AH98">
        <v>0</v>
      </c>
      <c r="AJ98" t="s">
        <v>30042</v>
      </c>
      <c r="AK98">
        <v>1</v>
      </c>
      <c r="AM98" t="s">
        <v>30044</v>
      </c>
      <c r="AN98">
        <v>1</v>
      </c>
      <c r="AP98" t="s">
        <v>30045</v>
      </c>
      <c r="AQ98">
        <v>1</v>
      </c>
      <c r="AS98" t="s">
        <v>30046</v>
      </c>
      <c r="AT98">
        <v>1</v>
      </c>
      <c r="AV98" t="s">
        <v>30041</v>
      </c>
      <c r="AW98">
        <v>1</v>
      </c>
      <c r="AY98" t="s">
        <v>30042</v>
      </c>
      <c r="AZ98">
        <v>1</v>
      </c>
      <c r="BB98" t="s">
        <v>30043</v>
      </c>
      <c r="BC98">
        <v>1</v>
      </c>
      <c r="BE98" t="s">
        <v>30045</v>
      </c>
      <c r="BF98">
        <v>1</v>
      </c>
      <c r="BH98" t="s">
        <v>30044</v>
      </c>
      <c r="BI98">
        <v>0</v>
      </c>
      <c r="BK98" t="s">
        <v>30047</v>
      </c>
      <c r="BL98">
        <v>0</v>
      </c>
      <c r="BN98" t="s">
        <v>30530</v>
      </c>
      <c r="BO98">
        <v>0</v>
      </c>
      <c r="BQ98" t="s">
        <v>30531</v>
      </c>
      <c r="BR98">
        <v>0</v>
      </c>
    </row>
    <row r="99" spans="1:70" x14ac:dyDescent="0.3">
      <c r="A99">
        <v>98</v>
      </c>
      <c r="B99" s="1">
        <v>45842.59306712963</v>
      </c>
      <c r="C99" s="1">
        <v>45842.593078703707</v>
      </c>
      <c r="D99" t="s">
        <v>2348</v>
      </c>
      <c r="E99" t="s">
        <v>2349</v>
      </c>
      <c r="F99">
        <v>8</v>
      </c>
      <c r="I99" t="s">
        <v>2349</v>
      </c>
      <c r="J99">
        <v>0</v>
      </c>
      <c r="L99">
        <v>12</v>
      </c>
      <c r="M99">
        <v>0</v>
      </c>
      <c r="O99">
        <v>34</v>
      </c>
      <c r="P99">
        <v>0</v>
      </c>
      <c r="R99" t="s">
        <v>30532</v>
      </c>
      <c r="S99">
        <v>0</v>
      </c>
      <c r="U99" t="s">
        <v>30533</v>
      </c>
      <c r="V99">
        <v>0</v>
      </c>
      <c r="X99" t="s">
        <v>30534</v>
      </c>
      <c r="Y99">
        <v>0</v>
      </c>
      <c r="AA99" t="s">
        <v>30524</v>
      </c>
      <c r="AB99">
        <v>0</v>
      </c>
      <c r="AD99" t="s">
        <v>30045</v>
      </c>
      <c r="AE99">
        <v>0</v>
      </c>
      <c r="AG99" t="s">
        <v>30042</v>
      </c>
      <c r="AH99">
        <v>1</v>
      </c>
      <c r="AJ99" t="s">
        <v>30043</v>
      </c>
      <c r="AK99">
        <v>0</v>
      </c>
      <c r="AM99" t="s">
        <v>30044</v>
      </c>
      <c r="AN99">
        <v>1</v>
      </c>
      <c r="AP99" t="s">
        <v>30045</v>
      </c>
      <c r="AQ99">
        <v>1</v>
      </c>
      <c r="AS99" t="s">
        <v>30046</v>
      </c>
      <c r="AT99">
        <v>1</v>
      </c>
      <c r="AV99" t="s">
        <v>30041</v>
      </c>
      <c r="AW99">
        <v>1</v>
      </c>
      <c r="AY99" t="s">
        <v>30042</v>
      </c>
      <c r="AZ99">
        <v>1</v>
      </c>
      <c r="BB99" t="s">
        <v>30043</v>
      </c>
      <c r="BC99">
        <v>1</v>
      </c>
      <c r="BE99" t="s">
        <v>30045</v>
      </c>
      <c r="BF99">
        <v>1</v>
      </c>
      <c r="BH99" t="s">
        <v>30044</v>
      </c>
      <c r="BI99">
        <v>0</v>
      </c>
      <c r="BK99" t="s">
        <v>30047</v>
      </c>
      <c r="BL99">
        <v>0</v>
      </c>
      <c r="BN99" t="s">
        <v>30535</v>
      </c>
      <c r="BO99">
        <v>0</v>
      </c>
      <c r="BQ99" t="s">
        <v>30536</v>
      </c>
      <c r="BR99">
        <v>0</v>
      </c>
    </row>
    <row r="100" spans="1:70" x14ac:dyDescent="0.3">
      <c r="A100">
        <v>99</v>
      </c>
      <c r="B100" s="1">
        <v>45842.593078703707</v>
      </c>
      <c r="C100" s="1">
        <v>45842.593113425923</v>
      </c>
      <c r="D100" t="s">
        <v>2596</v>
      </c>
      <c r="E100" t="s">
        <v>2597</v>
      </c>
      <c r="F100">
        <v>8</v>
      </c>
      <c r="I100" t="s">
        <v>2597</v>
      </c>
      <c r="J100">
        <v>0</v>
      </c>
      <c r="L100">
        <v>12</v>
      </c>
      <c r="M100">
        <v>0</v>
      </c>
      <c r="O100">
        <v>1</v>
      </c>
      <c r="P100">
        <v>0</v>
      </c>
      <c r="R100" t="s">
        <v>30537</v>
      </c>
      <c r="S100">
        <v>0</v>
      </c>
      <c r="U100" t="s">
        <v>30538</v>
      </c>
      <c r="V100">
        <v>0</v>
      </c>
      <c r="X100" t="s">
        <v>30539</v>
      </c>
      <c r="Y100">
        <v>0</v>
      </c>
      <c r="AA100" t="s">
        <v>30540</v>
      </c>
      <c r="AB100">
        <v>0</v>
      </c>
      <c r="AD100" t="s">
        <v>30042</v>
      </c>
      <c r="AE100">
        <v>0</v>
      </c>
      <c r="AG100" t="s">
        <v>30042</v>
      </c>
      <c r="AH100">
        <v>1</v>
      </c>
      <c r="AJ100" t="s">
        <v>30043</v>
      </c>
      <c r="AK100">
        <v>0</v>
      </c>
      <c r="AM100" t="s">
        <v>30044</v>
      </c>
      <c r="AN100">
        <v>1</v>
      </c>
      <c r="AP100" t="s">
        <v>30045</v>
      </c>
      <c r="AQ100">
        <v>1</v>
      </c>
      <c r="AS100" t="s">
        <v>30046</v>
      </c>
      <c r="AT100">
        <v>1</v>
      </c>
      <c r="AV100" t="s">
        <v>30041</v>
      </c>
      <c r="AW100">
        <v>1</v>
      </c>
      <c r="AY100" t="s">
        <v>30042</v>
      </c>
      <c r="AZ100">
        <v>1</v>
      </c>
      <c r="BB100" t="s">
        <v>30043</v>
      </c>
      <c r="BC100">
        <v>1</v>
      </c>
      <c r="BE100" t="s">
        <v>30045</v>
      </c>
      <c r="BF100">
        <v>1</v>
      </c>
      <c r="BH100" t="s">
        <v>30044</v>
      </c>
      <c r="BI100">
        <v>0</v>
      </c>
      <c r="BK100" t="s">
        <v>30047</v>
      </c>
      <c r="BL100">
        <v>0</v>
      </c>
      <c r="BN100" t="s">
        <v>30541</v>
      </c>
      <c r="BO100">
        <v>0</v>
      </c>
      <c r="BQ100" t="s">
        <v>30536</v>
      </c>
      <c r="BR100">
        <v>0</v>
      </c>
    </row>
    <row r="101" spans="1:70" x14ac:dyDescent="0.3">
      <c r="A101">
        <v>100</v>
      </c>
      <c r="B101" s="1">
        <v>45842.594768518517</v>
      </c>
      <c r="C101" s="1">
        <v>45842.59479166667</v>
      </c>
      <c r="D101" t="s">
        <v>6181</v>
      </c>
      <c r="E101" t="s">
        <v>6182</v>
      </c>
      <c r="F101">
        <v>9</v>
      </c>
      <c r="I101" t="s">
        <v>6182</v>
      </c>
      <c r="J101">
        <v>0</v>
      </c>
      <c r="L101">
        <v>12</v>
      </c>
      <c r="M101">
        <v>0</v>
      </c>
      <c r="O101">
        <v>10</v>
      </c>
      <c r="P101">
        <v>0</v>
      </c>
      <c r="R101" t="s">
        <v>30542</v>
      </c>
      <c r="S101">
        <v>0</v>
      </c>
      <c r="U101" t="s">
        <v>30272</v>
      </c>
      <c r="V101">
        <v>0</v>
      </c>
      <c r="X101" t="s">
        <v>30543</v>
      </c>
      <c r="Y101">
        <v>0</v>
      </c>
      <c r="AA101" t="s">
        <v>30544</v>
      </c>
      <c r="AB101">
        <v>0</v>
      </c>
      <c r="AD101" t="s">
        <v>30041</v>
      </c>
      <c r="AE101">
        <v>1</v>
      </c>
      <c r="AG101" t="s">
        <v>30042</v>
      </c>
      <c r="AH101">
        <v>1</v>
      </c>
      <c r="AJ101" t="s">
        <v>30043</v>
      </c>
      <c r="AK101">
        <v>0</v>
      </c>
      <c r="AM101" t="s">
        <v>30044</v>
      </c>
      <c r="AN101">
        <v>1</v>
      </c>
      <c r="AP101" t="s">
        <v>30045</v>
      </c>
      <c r="AQ101">
        <v>1</v>
      </c>
      <c r="AS101" t="s">
        <v>30046</v>
      </c>
      <c r="AT101">
        <v>1</v>
      </c>
      <c r="AV101" t="s">
        <v>30041</v>
      </c>
      <c r="AW101">
        <v>1</v>
      </c>
      <c r="AY101" t="s">
        <v>30042</v>
      </c>
      <c r="AZ101">
        <v>1</v>
      </c>
      <c r="BB101" t="s">
        <v>30043</v>
      </c>
      <c r="BC101">
        <v>1</v>
      </c>
      <c r="BE101" t="s">
        <v>30044</v>
      </c>
      <c r="BF101">
        <v>0</v>
      </c>
      <c r="BH101" t="s">
        <v>30043</v>
      </c>
      <c r="BI101">
        <v>0</v>
      </c>
      <c r="BK101" t="s">
        <v>30046</v>
      </c>
      <c r="BL101">
        <v>1</v>
      </c>
      <c r="BN101" t="s">
        <v>30545</v>
      </c>
      <c r="BO101">
        <v>0</v>
      </c>
      <c r="BQ101" t="s">
        <v>30546</v>
      </c>
      <c r="BR101">
        <v>0</v>
      </c>
    </row>
    <row r="102" spans="1:70" x14ac:dyDescent="0.3">
      <c r="A102">
        <v>101</v>
      </c>
      <c r="B102" s="1">
        <v>45842.595543981479</v>
      </c>
      <c r="C102" s="1">
        <v>45842.595590277779</v>
      </c>
      <c r="D102" t="s">
        <v>2426</v>
      </c>
      <c r="E102" t="s">
        <v>2427</v>
      </c>
      <c r="F102">
        <v>9</v>
      </c>
      <c r="I102" t="s">
        <v>2427</v>
      </c>
      <c r="L102">
        <v>12</v>
      </c>
      <c r="O102">
        <v>27</v>
      </c>
      <c r="R102" t="s">
        <v>30547</v>
      </c>
      <c r="U102" t="s">
        <v>30548</v>
      </c>
      <c r="X102" t="s">
        <v>30549</v>
      </c>
      <c r="AA102" t="s">
        <v>30550</v>
      </c>
      <c r="AD102" t="s">
        <v>30041</v>
      </c>
      <c r="AE102">
        <v>1</v>
      </c>
      <c r="AG102" t="s">
        <v>30042</v>
      </c>
      <c r="AH102">
        <v>1</v>
      </c>
      <c r="AJ102" t="s">
        <v>30047</v>
      </c>
      <c r="AK102">
        <v>0</v>
      </c>
      <c r="AM102" t="s">
        <v>30043</v>
      </c>
      <c r="AN102">
        <v>0</v>
      </c>
      <c r="AP102" t="s">
        <v>30045</v>
      </c>
      <c r="AQ102">
        <v>1</v>
      </c>
      <c r="AS102" t="s">
        <v>30046</v>
      </c>
      <c r="AT102">
        <v>1</v>
      </c>
      <c r="AV102" t="s">
        <v>30041</v>
      </c>
      <c r="AW102">
        <v>1</v>
      </c>
      <c r="AY102" t="s">
        <v>30042</v>
      </c>
      <c r="AZ102">
        <v>1</v>
      </c>
      <c r="BB102" t="s">
        <v>30043</v>
      </c>
      <c r="BC102">
        <v>1</v>
      </c>
      <c r="BE102" t="s">
        <v>30045</v>
      </c>
      <c r="BF102">
        <v>1</v>
      </c>
      <c r="BH102" t="s">
        <v>30044</v>
      </c>
      <c r="BI102">
        <v>0</v>
      </c>
      <c r="BK102" t="s">
        <v>30046</v>
      </c>
      <c r="BL102">
        <v>1</v>
      </c>
      <c r="BN102" t="s">
        <v>30551</v>
      </c>
      <c r="BQ102" t="s">
        <v>30552</v>
      </c>
    </row>
    <row r="103" spans="1:70" x14ac:dyDescent="0.3">
      <c r="A103">
        <v>102</v>
      </c>
      <c r="B103" s="1">
        <v>45842.595578703702</v>
      </c>
      <c r="C103" s="1">
        <v>45842.595613425925</v>
      </c>
      <c r="D103" t="s">
        <v>2307</v>
      </c>
      <c r="E103" t="s">
        <v>2308</v>
      </c>
      <c r="F103">
        <v>9</v>
      </c>
      <c r="I103" t="s">
        <v>2309</v>
      </c>
      <c r="L103">
        <v>12</v>
      </c>
      <c r="O103">
        <v>37</v>
      </c>
      <c r="R103" t="s">
        <v>30553</v>
      </c>
      <c r="U103" t="s">
        <v>30554</v>
      </c>
      <c r="X103" t="s">
        <v>30555</v>
      </c>
      <c r="AA103" t="s">
        <v>30556</v>
      </c>
      <c r="AD103" t="s">
        <v>30041</v>
      </c>
      <c r="AE103">
        <v>1</v>
      </c>
      <c r="AG103" t="s">
        <v>30042</v>
      </c>
      <c r="AH103">
        <v>1</v>
      </c>
      <c r="AJ103" t="s">
        <v>30043</v>
      </c>
      <c r="AK103">
        <v>0</v>
      </c>
      <c r="AM103" t="s">
        <v>30047</v>
      </c>
      <c r="AN103">
        <v>0</v>
      </c>
      <c r="AP103" t="s">
        <v>30045</v>
      </c>
      <c r="AQ103">
        <v>1</v>
      </c>
      <c r="AS103" t="s">
        <v>30046</v>
      </c>
      <c r="AT103">
        <v>1</v>
      </c>
      <c r="AV103" t="s">
        <v>30041</v>
      </c>
      <c r="AW103">
        <v>1</v>
      </c>
      <c r="AY103" t="s">
        <v>30042</v>
      </c>
      <c r="AZ103">
        <v>1</v>
      </c>
      <c r="BB103" t="s">
        <v>30043</v>
      </c>
      <c r="BC103">
        <v>1</v>
      </c>
      <c r="BE103" t="s">
        <v>30045</v>
      </c>
      <c r="BF103">
        <v>1</v>
      </c>
      <c r="BH103" t="s">
        <v>30044</v>
      </c>
      <c r="BI103">
        <v>0</v>
      </c>
      <c r="BK103" t="s">
        <v>30046</v>
      </c>
      <c r="BL103">
        <v>1</v>
      </c>
      <c r="BN103" t="s">
        <v>30551</v>
      </c>
      <c r="BQ103" t="s">
        <v>30557</v>
      </c>
    </row>
    <row r="104" spans="1:70" x14ac:dyDescent="0.3">
      <c r="A104">
        <v>103</v>
      </c>
      <c r="B104" s="1">
        <v>45842.595821759256</v>
      </c>
      <c r="C104" s="1">
        <v>45842.595856481479</v>
      </c>
      <c r="D104" t="s">
        <v>2371</v>
      </c>
      <c r="E104" t="s">
        <v>2372</v>
      </c>
      <c r="F104">
        <v>8</v>
      </c>
      <c r="I104" t="s">
        <v>2372</v>
      </c>
      <c r="L104">
        <v>12</v>
      </c>
      <c r="O104">
        <v>11</v>
      </c>
      <c r="R104" t="s">
        <v>30558</v>
      </c>
      <c r="U104" t="s">
        <v>30559</v>
      </c>
      <c r="X104" t="s">
        <v>16106</v>
      </c>
      <c r="AA104" t="s">
        <v>30250</v>
      </c>
      <c r="AD104" t="s">
        <v>30041</v>
      </c>
      <c r="AE104">
        <v>1</v>
      </c>
      <c r="AG104" t="s">
        <v>30042</v>
      </c>
      <c r="AH104">
        <v>1</v>
      </c>
      <c r="AJ104" t="s">
        <v>30043</v>
      </c>
      <c r="AK104">
        <v>0</v>
      </c>
      <c r="AM104" t="s">
        <v>30044</v>
      </c>
      <c r="AN104">
        <v>1</v>
      </c>
      <c r="AP104" t="s">
        <v>30045</v>
      </c>
      <c r="AQ104">
        <v>1</v>
      </c>
      <c r="AS104" t="s">
        <v>30046</v>
      </c>
      <c r="AT104">
        <v>1</v>
      </c>
      <c r="AV104" t="s">
        <v>30041</v>
      </c>
      <c r="AW104">
        <v>1</v>
      </c>
      <c r="AY104" t="s">
        <v>30042</v>
      </c>
      <c r="AZ104">
        <v>1</v>
      </c>
      <c r="BB104" t="s">
        <v>30044</v>
      </c>
      <c r="BC104">
        <v>0</v>
      </c>
      <c r="BE104" t="s">
        <v>30046</v>
      </c>
      <c r="BF104">
        <v>0</v>
      </c>
      <c r="BH104" t="s">
        <v>30047</v>
      </c>
      <c r="BI104">
        <v>1</v>
      </c>
      <c r="BK104" t="s">
        <v>30042</v>
      </c>
      <c r="BL104">
        <v>0</v>
      </c>
      <c r="BN104" t="s">
        <v>30560</v>
      </c>
      <c r="BQ104" t="s">
        <v>30367</v>
      </c>
    </row>
    <row r="105" spans="1:70" x14ac:dyDescent="0.3">
      <c r="A105">
        <v>104</v>
      </c>
      <c r="B105" s="1">
        <v>45842.596678240741</v>
      </c>
      <c r="C105" s="1">
        <v>45842.596701388888</v>
      </c>
      <c r="D105" t="s">
        <v>6287</v>
      </c>
      <c r="E105" t="s">
        <v>6288</v>
      </c>
      <c r="F105">
        <v>9</v>
      </c>
      <c r="I105" t="s">
        <v>6288</v>
      </c>
      <c r="L105">
        <v>6</v>
      </c>
      <c r="O105">
        <v>6</v>
      </c>
      <c r="R105" t="s">
        <v>30561</v>
      </c>
      <c r="U105" t="s">
        <v>30562</v>
      </c>
      <c r="X105" t="s">
        <v>30563</v>
      </c>
      <c r="AA105" t="s">
        <v>30564</v>
      </c>
      <c r="AD105" t="s">
        <v>30041</v>
      </c>
      <c r="AE105">
        <v>1</v>
      </c>
      <c r="AG105" t="s">
        <v>30042</v>
      </c>
      <c r="AH105">
        <v>1</v>
      </c>
      <c r="AJ105" t="s">
        <v>30043</v>
      </c>
      <c r="AK105">
        <v>0</v>
      </c>
      <c r="AM105" t="s">
        <v>30047</v>
      </c>
      <c r="AN105">
        <v>0</v>
      </c>
      <c r="AP105" t="s">
        <v>30045</v>
      </c>
      <c r="AQ105">
        <v>1</v>
      </c>
      <c r="AS105" t="s">
        <v>30046</v>
      </c>
      <c r="AT105">
        <v>1</v>
      </c>
      <c r="AV105" t="s">
        <v>30041</v>
      </c>
      <c r="AW105">
        <v>1</v>
      </c>
      <c r="AY105" t="s">
        <v>30042</v>
      </c>
      <c r="AZ105">
        <v>1</v>
      </c>
      <c r="BB105" t="s">
        <v>30043</v>
      </c>
      <c r="BC105">
        <v>1</v>
      </c>
      <c r="BE105" t="s">
        <v>30044</v>
      </c>
      <c r="BF105">
        <v>0</v>
      </c>
      <c r="BH105" t="s">
        <v>30047</v>
      </c>
      <c r="BI105">
        <v>1</v>
      </c>
      <c r="BK105" t="s">
        <v>30046</v>
      </c>
      <c r="BL105">
        <v>1</v>
      </c>
      <c r="BN105" t="s">
        <v>30565</v>
      </c>
      <c r="BQ105" t="s">
        <v>30566</v>
      </c>
    </row>
    <row r="106" spans="1:70" x14ac:dyDescent="0.3">
      <c r="A106">
        <v>105</v>
      </c>
      <c r="B106" s="1">
        <v>45842.592581018522</v>
      </c>
      <c r="C106" s="1">
        <v>45842.597754629627</v>
      </c>
      <c r="D106" t="s">
        <v>2295</v>
      </c>
      <c r="E106" t="s">
        <v>2296</v>
      </c>
      <c r="F106">
        <v>9</v>
      </c>
      <c r="I106" t="s">
        <v>2297</v>
      </c>
      <c r="L106">
        <v>12</v>
      </c>
      <c r="O106">
        <v>14</v>
      </c>
      <c r="R106" t="s">
        <v>30567</v>
      </c>
      <c r="U106" t="s">
        <v>30272</v>
      </c>
      <c r="X106" t="s">
        <v>30568</v>
      </c>
      <c r="AA106" t="s">
        <v>30569</v>
      </c>
      <c r="AD106" t="s">
        <v>30041</v>
      </c>
      <c r="AE106">
        <v>1</v>
      </c>
      <c r="AG106" t="s">
        <v>30042</v>
      </c>
      <c r="AH106">
        <v>1</v>
      </c>
      <c r="AJ106" t="s">
        <v>30043</v>
      </c>
      <c r="AK106">
        <v>0</v>
      </c>
      <c r="AM106" t="s">
        <v>30047</v>
      </c>
      <c r="AN106">
        <v>0</v>
      </c>
      <c r="AP106" t="s">
        <v>30045</v>
      </c>
      <c r="AQ106">
        <v>1</v>
      </c>
      <c r="AS106" t="s">
        <v>30046</v>
      </c>
      <c r="AT106">
        <v>1</v>
      </c>
      <c r="AV106" t="s">
        <v>30041</v>
      </c>
      <c r="AW106">
        <v>1</v>
      </c>
      <c r="AY106" t="s">
        <v>30042</v>
      </c>
      <c r="AZ106">
        <v>1</v>
      </c>
      <c r="BB106" t="s">
        <v>30043</v>
      </c>
      <c r="BC106">
        <v>1</v>
      </c>
      <c r="BE106" t="s">
        <v>30044</v>
      </c>
      <c r="BF106">
        <v>0</v>
      </c>
      <c r="BH106" t="s">
        <v>30047</v>
      </c>
      <c r="BI106">
        <v>1</v>
      </c>
      <c r="BK106" t="s">
        <v>30046</v>
      </c>
      <c r="BL106">
        <v>1</v>
      </c>
      <c r="BN106" t="s">
        <v>30570</v>
      </c>
      <c r="BQ106" t="s">
        <v>30323</v>
      </c>
    </row>
    <row r="107" spans="1:70" x14ac:dyDescent="0.3">
      <c r="A107">
        <v>106</v>
      </c>
      <c r="B107" s="1">
        <v>45842.598009259258</v>
      </c>
      <c r="C107" s="1">
        <v>45842.598043981481</v>
      </c>
      <c r="D107" t="s">
        <v>6248</v>
      </c>
      <c r="E107" t="s">
        <v>6249</v>
      </c>
      <c r="F107">
        <v>5</v>
      </c>
      <c r="I107" t="s">
        <v>30571</v>
      </c>
      <c r="L107">
        <v>12</v>
      </c>
      <c r="O107">
        <v>26</v>
      </c>
      <c r="R107" t="s">
        <v>30572</v>
      </c>
      <c r="U107" t="s">
        <v>30573</v>
      </c>
      <c r="X107" t="s">
        <v>30574</v>
      </c>
      <c r="AA107" t="s">
        <v>30250</v>
      </c>
      <c r="AD107" t="s">
        <v>30047</v>
      </c>
      <c r="AE107">
        <v>0</v>
      </c>
      <c r="AG107" t="s">
        <v>30041</v>
      </c>
      <c r="AH107">
        <v>0</v>
      </c>
      <c r="AJ107" t="s">
        <v>30047</v>
      </c>
      <c r="AK107">
        <v>0</v>
      </c>
      <c r="AM107" t="s">
        <v>30044</v>
      </c>
      <c r="AN107">
        <v>1</v>
      </c>
      <c r="AP107" t="s">
        <v>30042</v>
      </c>
      <c r="AQ107">
        <v>0</v>
      </c>
      <c r="AS107" t="s">
        <v>30042</v>
      </c>
      <c r="AT107">
        <v>0</v>
      </c>
      <c r="AV107" t="s">
        <v>30041</v>
      </c>
      <c r="AW107">
        <v>1</v>
      </c>
      <c r="AY107" t="s">
        <v>30042</v>
      </c>
      <c r="AZ107">
        <v>1</v>
      </c>
      <c r="BB107" t="s">
        <v>30043</v>
      </c>
      <c r="BC107">
        <v>1</v>
      </c>
      <c r="BE107" t="s">
        <v>30045</v>
      </c>
      <c r="BF107">
        <v>1</v>
      </c>
      <c r="BH107" t="s">
        <v>30044</v>
      </c>
      <c r="BI107">
        <v>0</v>
      </c>
      <c r="BK107" t="s">
        <v>30047</v>
      </c>
      <c r="BL107">
        <v>0</v>
      </c>
      <c r="BN107" t="s">
        <v>30575</v>
      </c>
      <c r="BQ107" t="s">
        <v>30576</v>
      </c>
    </row>
    <row r="108" spans="1:70" x14ac:dyDescent="0.3">
      <c r="A108">
        <v>107</v>
      </c>
      <c r="B108" s="1">
        <v>45842.598136574074</v>
      </c>
      <c r="C108" s="1">
        <v>45842.598182870373</v>
      </c>
      <c r="D108" t="s">
        <v>2383</v>
      </c>
      <c r="E108" t="s">
        <v>2384</v>
      </c>
      <c r="F108">
        <v>9</v>
      </c>
      <c r="I108" t="s">
        <v>2384</v>
      </c>
      <c r="L108">
        <v>12</v>
      </c>
      <c r="O108">
        <v>3</v>
      </c>
      <c r="R108" t="s">
        <v>30577</v>
      </c>
      <c r="U108" t="s">
        <v>30578</v>
      </c>
      <c r="X108" t="s">
        <v>30579</v>
      </c>
      <c r="AA108" t="s">
        <v>30580</v>
      </c>
      <c r="AD108" t="s">
        <v>30041</v>
      </c>
      <c r="AE108">
        <v>1</v>
      </c>
      <c r="AG108" t="s">
        <v>30042</v>
      </c>
      <c r="AH108">
        <v>1</v>
      </c>
      <c r="AJ108" t="s">
        <v>30043</v>
      </c>
      <c r="AK108">
        <v>0</v>
      </c>
      <c r="AM108" t="s">
        <v>30047</v>
      </c>
      <c r="AN108">
        <v>0</v>
      </c>
      <c r="AP108" t="s">
        <v>30045</v>
      </c>
      <c r="AQ108">
        <v>1</v>
      </c>
      <c r="AS108" t="s">
        <v>30046</v>
      </c>
      <c r="AT108">
        <v>1</v>
      </c>
      <c r="AV108" t="s">
        <v>30041</v>
      </c>
      <c r="AW108">
        <v>1</v>
      </c>
      <c r="AY108" t="s">
        <v>30042</v>
      </c>
      <c r="AZ108">
        <v>1</v>
      </c>
      <c r="BB108" t="s">
        <v>30043</v>
      </c>
      <c r="BC108">
        <v>1</v>
      </c>
      <c r="BE108" t="s">
        <v>30047</v>
      </c>
      <c r="BF108">
        <v>0</v>
      </c>
      <c r="BH108" t="s">
        <v>30047</v>
      </c>
      <c r="BI108">
        <v>1</v>
      </c>
      <c r="BK108" t="s">
        <v>30046</v>
      </c>
      <c r="BL108">
        <v>1</v>
      </c>
      <c r="BN108" t="s">
        <v>30581</v>
      </c>
      <c r="BQ108" t="s">
        <v>30582</v>
      </c>
    </row>
    <row r="109" spans="1:70" x14ac:dyDescent="0.3">
      <c r="A109">
        <v>108</v>
      </c>
      <c r="B109" s="1">
        <v>45842.598391203705</v>
      </c>
      <c r="C109" s="1">
        <v>45842.598437499997</v>
      </c>
      <c r="D109" t="s">
        <v>6239</v>
      </c>
      <c r="E109" t="s">
        <v>6240</v>
      </c>
      <c r="F109">
        <v>5</v>
      </c>
      <c r="I109" t="s">
        <v>6240</v>
      </c>
      <c r="L109">
        <v>12</v>
      </c>
      <c r="O109">
        <v>5</v>
      </c>
      <c r="R109" t="s">
        <v>30583</v>
      </c>
      <c r="U109" t="s">
        <v>30272</v>
      </c>
      <c r="X109" t="s">
        <v>30584</v>
      </c>
      <c r="AA109" t="s">
        <v>30250</v>
      </c>
      <c r="AD109" t="s">
        <v>30047</v>
      </c>
      <c r="AE109">
        <v>0</v>
      </c>
      <c r="AG109" t="s">
        <v>30042</v>
      </c>
      <c r="AH109">
        <v>1</v>
      </c>
      <c r="AJ109" t="s">
        <v>30046</v>
      </c>
      <c r="AK109">
        <v>0</v>
      </c>
      <c r="AM109" t="s">
        <v>30043</v>
      </c>
      <c r="AN109">
        <v>0</v>
      </c>
      <c r="AP109" t="s">
        <v>30042</v>
      </c>
      <c r="AQ109">
        <v>0</v>
      </c>
      <c r="AS109" t="s">
        <v>30044</v>
      </c>
      <c r="AT109">
        <v>0</v>
      </c>
      <c r="AV109" t="s">
        <v>30041</v>
      </c>
      <c r="AW109">
        <v>1</v>
      </c>
      <c r="AY109" t="s">
        <v>30042</v>
      </c>
      <c r="AZ109">
        <v>1</v>
      </c>
      <c r="BB109" t="s">
        <v>30043</v>
      </c>
      <c r="BC109">
        <v>1</v>
      </c>
      <c r="BE109" t="s">
        <v>30045</v>
      </c>
      <c r="BF109">
        <v>1</v>
      </c>
      <c r="BH109" t="s">
        <v>30044</v>
      </c>
      <c r="BI109">
        <v>0</v>
      </c>
      <c r="BK109" t="s">
        <v>30047</v>
      </c>
      <c r="BL109">
        <v>0</v>
      </c>
      <c r="BN109" t="s">
        <v>30250</v>
      </c>
      <c r="BQ109" t="s">
        <v>30576</v>
      </c>
    </row>
    <row r="110" spans="1:70" x14ac:dyDescent="0.3">
      <c r="A110">
        <v>109</v>
      </c>
      <c r="B110" s="1">
        <v>45842.601076388892</v>
      </c>
      <c r="C110" s="1">
        <v>45842.601481481484</v>
      </c>
      <c r="D110" t="s">
        <v>2458</v>
      </c>
      <c r="E110" t="s">
        <v>2459</v>
      </c>
      <c r="F110">
        <v>8</v>
      </c>
      <c r="I110" t="s">
        <v>2460</v>
      </c>
      <c r="L110">
        <v>12</v>
      </c>
      <c r="O110">
        <v>20</v>
      </c>
      <c r="R110" t="s">
        <v>30585</v>
      </c>
      <c r="U110" t="s">
        <v>30586</v>
      </c>
      <c r="X110" t="s">
        <v>30587</v>
      </c>
      <c r="AA110" t="s">
        <v>30588</v>
      </c>
      <c r="AD110" t="s">
        <v>30041</v>
      </c>
      <c r="AE110">
        <v>1</v>
      </c>
      <c r="AG110" t="s">
        <v>30042</v>
      </c>
      <c r="AH110">
        <v>1</v>
      </c>
      <c r="AJ110" t="s">
        <v>30043</v>
      </c>
      <c r="AK110">
        <v>0</v>
      </c>
      <c r="AM110" t="s">
        <v>30047</v>
      </c>
      <c r="AN110">
        <v>0</v>
      </c>
      <c r="AP110" t="s">
        <v>30045</v>
      </c>
      <c r="AQ110">
        <v>1</v>
      </c>
      <c r="AS110" t="s">
        <v>30044</v>
      </c>
      <c r="AT110">
        <v>0</v>
      </c>
      <c r="AV110" t="s">
        <v>30041</v>
      </c>
      <c r="AW110">
        <v>1</v>
      </c>
      <c r="AY110" t="s">
        <v>30042</v>
      </c>
      <c r="AZ110">
        <v>1</v>
      </c>
      <c r="BB110" t="s">
        <v>30043</v>
      </c>
      <c r="BC110">
        <v>1</v>
      </c>
      <c r="BE110" t="s">
        <v>30045</v>
      </c>
      <c r="BF110">
        <v>1</v>
      </c>
      <c r="BH110" t="s">
        <v>30044</v>
      </c>
      <c r="BI110">
        <v>0</v>
      </c>
      <c r="BK110" t="s">
        <v>30046</v>
      </c>
      <c r="BL110">
        <v>1</v>
      </c>
      <c r="BN110" t="s">
        <v>30589</v>
      </c>
      <c r="BQ110" t="s">
        <v>30590</v>
      </c>
    </row>
    <row r="111" spans="1:70" x14ac:dyDescent="0.3">
      <c r="A111">
        <v>110</v>
      </c>
      <c r="B111" s="1">
        <v>45842.860393518517</v>
      </c>
      <c r="C111" s="1">
        <v>45842.88784722222</v>
      </c>
      <c r="D111" t="s">
        <v>981</v>
      </c>
      <c r="E111" t="s">
        <v>982</v>
      </c>
      <c r="F111">
        <v>8</v>
      </c>
      <c r="I111" t="s">
        <v>982</v>
      </c>
      <c r="L111">
        <v>2</v>
      </c>
      <c r="O111">
        <v>6</v>
      </c>
      <c r="R111" t="s">
        <v>30591</v>
      </c>
      <c r="U111" t="s">
        <v>30592</v>
      </c>
      <c r="X111" t="s">
        <v>30593</v>
      </c>
      <c r="AA111" t="s">
        <v>30594</v>
      </c>
      <c r="AD111" t="s">
        <v>30041</v>
      </c>
      <c r="AE111">
        <v>1</v>
      </c>
      <c r="AG111" t="s">
        <v>30042</v>
      </c>
      <c r="AH111">
        <v>1</v>
      </c>
      <c r="AJ111" t="s">
        <v>30043</v>
      </c>
      <c r="AK111">
        <v>0</v>
      </c>
      <c r="AM111" t="s">
        <v>30047</v>
      </c>
      <c r="AN111">
        <v>0</v>
      </c>
      <c r="AP111" t="s">
        <v>30045</v>
      </c>
      <c r="AQ111">
        <v>1</v>
      </c>
      <c r="AS111" t="s">
        <v>30046</v>
      </c>
      <c r="AT111">
        <v>1</v>
      </c>
      <c r="AV111" t="s">
        <v>30041</v>
      </c>
      <c r="AW111">
        <v>1</v>
      </c>
      <c r="AY111" t="s">
        <v>30042</v>
      </c>
      <c r="AZ111">
        <v>1</v>
      </c>
      <c r="BB111" t="s">
        <v>30043</v>
      </c>
      <c r="BC111">
        <v>1</v>
      </c>
      <c r="BE111" t="s">
        <v>30045</v>
      </c>
      <c r="BF111">
        <v>1</v>
      </c>
      <c r="BH111" t="s">
        <v>30044</v>
      </c>
      <c r="BI111">
        <v>0</v>
      </c>
      <c r="BK111" t="s">
        <v>30047</v>
      </c>
      <c r="BL111">
        <v>0</v>
      </c>
      <c r="BN111" t="s">
        <v>30595</v>
      </c>
      <c r="BQ111" t="s">
        <v>30596</v>
      </c>
    </row>
    <row r="112" spans="1:70" x14ac:dyDescent="0.3">
      <c r="A112">
        <v>111</v>
      </c>
      <c r="B112" s="1">
        <v>45843.698414351849</v>
      </c>
      <c r="C112" s="1">
        <v>45843.698472222219</v>
      </c>
      <c r="D112" t="s">
        <v>904</v>
      </c>
      <c r="E112" t="s">
        <v>905</v>
      </c>
      <c r="F112">
        <v>9</v>
      </c>
      <c r="I112" t="s">
        <v>905</v>
      </c>
      <c r="L112">
        <v>2</v>
      </c>
      <c r="O112">
        <v>17</v>
      </c>
      <c r="R112" t="s">
        <v>30597</v>
      </c>
      <c r="U112" t="s">
        <v>30598</v>
      </c>
      <c r="X112" t="s">
        <v>30599</v>
      </c>
      <c r="AA112" t="s">
        <v>30600</v>
      </c>
      <c r="AD112" t="s">
        <v>30041</v>
      </c>
      <c r="AE112">
        <v>1</v>
      </c>
      <c r="AG112" t="s">
        <v>30042</v>
      </c>
      <c r="AH112">
        <v>1</v>
      </c>
      <c r="AJ112" t="s">
        <v>30043</v>
      </c>
      <c r="AK112">
        <v>0</v>
      </c>
      <c r="AM112" t="s">
        <v>30047</v>
      </c>
      <c r="AN112">
        <v>0</v>
      </c>
      <c r="AP112" t="s">
        <v>30045</v>
      </c>
      <c r="AQ112">
        <v>1</v>
      </c>
      <c r="AS112" t="s">
        <v>30046</v>
      </c>
      <c r="AT112">
        <v>1</v>
      </c>
      <c r="AV112" t="s">
        <v>30041</v>
      </c>
      <c r="AW112">
        <v>1</v>
      </c>
      <c r="AY112" t="s">
        <v>30042</v>
      </c>
      <c r="AZ112">
        <v>1</v>
      </c>
      <c r="BB112" t="s">
        <v>30043</v>
      </c>
      <c r="BC112">
        <v>1</v>
      </c>
      <c r="BE112" t="s">
        <v>30045</v>
      </c>
      <c r="BF112">
        <v>1</v>
      </c>
      <c r="BH112" t="s">
        <v>30044</v>
      </c>
      <c r="BI112">
        <v>0</v>
      </c>
      <c r="BK112" t="s">
        <v>30046</v>
      </c>
      <c r="BL112">
        <v>1</v>
      </c>
      <c r="BN112" t="s">
        <v>30601</v>
      </c>
      <c r="BQ112" t="s">
        <v>30602</v>
      </c>
    </row>
    <row r="113" spans="1:69" x14ac:dyDescent="0.3">
      <c r="A113">
        <v>112</v>
      </c>
      <c r="B113" s="1">
        <v>45843.717291666668</v>
      </c>
      <c r="C113" s="1">
        <v>45843.730081018519</v>
      </c>
      <c r="D113" t="s">
        <v>1148</v>
      </c>
      <c r="E113" t="s">
        <v>1149</v>
      </c>
      <c r="F113">
        <v>10</v>
      </c>
      <c r="I113" t="s">
        <v>1150</v>
      </c>
      <c r="L113">
        <v>2</v>
      </c>
      <c r="O113">
        <v>8</v>
      </c>
      <c r="R113" t="s">
        <v>30603</v>
      </c>
      <c r="U113" t="s">
        <v>30604</v>
      </c>
      <c r="X113" t="s">
        <v>30605</v>
      </c>
      <c r="AA113" t="s">
        <v>30606</v>
      </c>
      <c r="AD113" t="s">
        <v>30041</v>
      </c>
      <c r="AE113">
        <v>1</v>
      </c>
      <c r="AG113" t="s">
        <v>30042</v>
      </c>
      <c r="AH113">
        <v>1</v>
      </c>
      <c r="AJ113" t="s">
        <v>30043</v>
      </c>
      <c r="AK113">
        <v>0</v>
      </c>
      <c r="AM113" t="s">
        <v>30044</v>
      </c>
      <c r="AN113">
        <v>1</v>
      </c>
      <c r="AP113" t="s">
        <v>30045</v>
      </c>
      <c r="AQ113">
        <v>1</v>
      </c>
      <c r="AS113" t="s">
        <v>30046</v>
      </c>
      <c r="AT113">
        <v>1</v>
      </c>
      <c r="AV113" t="s">
        <v>30041</v>
      </c>
      <c r="AW113">
        <v>1</v>
      </c>
      <c r="AY113" t="s">
        <v>30042</v>
      </c>
      <c r="AZ113">
        <v>1</v>
      </c>
      <c r="BB113" t="s">
        <v>30043</v>
      </c>
      <c r="BC113">
        <v>1</v>
      </c>
      <c r="BE113" t="s">
        <v>30044</v>
      </c>
      <c r="BF113">
        <v>0</v>
      </c>
      <c r="BH113" t="s">
        <v>30047</v>
      </c>
      <c r="BI113">
        <v>1</v>
      </c>
      <c r="BK113" t="s">
        <v>30046</v>
      </c>
      <c r="BL113">
        <v>1</v>
      </c>
      <c r="BN113" t="s">
        <v>30607</v>
      </c>
      <c r="BQ113" t="s">
        <v>30323</v>
      </c>
    </row>
    <row r="114" spans="1:69" x14ac:dyDescent="0.3">
      <c r="A114">
        <v>113</v>
      </c>
      <c r="B114" s="1">
        <v>45843.743275462963</v>
      </c>
      <c r="C114" s="1">
        <v>45843.759027777778</v>
      </c>
      <c r="D114" t="s">
        <v>1050</v>
      </c>
      <c r="E114" t="s">
        <v>1051</v>
      </c>
      <c r="F114">
        <v>10</v>
      </c>
      <c r="I114" t="s">
        <v>1052</v>
      </c>
      <c r="L114">
        <v>2</v>
      </c>
      <c r="O114">
        <v>28</v>
      </c>
      <c r="R114" t="s">
        <v>30608</v>
      </c>
      <c r="U114" t="s">
        <v>30609</v>
      </c>
      <c r="X114" t="s">
        <v>30610</v>
      </c>
      <c r="AA114" t="s">
        <v>30611</v>
      </c>
      <c r="AD114" t="s">
        <v>30041</v>
      </c>
      <c r="AE114">
        <v>1</v>
      </c>
      <c r="AG114" t="s">
        <v>30042</v>
      </c>
      <c r="AH114">
        <v>1</v>
      </c>
      <c r="AJ114" t="s">
        <v>30043</v>
      </c>
      <c r="AK114">
        <v>0</v>
      </c>
      <c r="AM114" t="s">
        <v>30044</v>
      </c>
      <c r="AN114">
        <v>1</v>
      </c>
      <c r="AP114" t="s">
        <v>30045</v>
      </c>
      <c r="AQ114">
        <v>1</v>
      </c>
      <c r="AS114" t="s">
        <v>30046</v>
      </c>
      <c r="AT114">
        <v>1</v>
      </c>
      <c r="AV114" t="s">
        <v>30041</v>
      </c>
      <c r="AW114">
        <v>1</v>
      </c>
      <c r="AY114" t="s">
        <v>30042</v>
      </c>
      <c r="AZ114">
        <v>1</v>
      </c>
      <c r="BB114" t="s">
        <v>30043</v>
      </c>
      <c r="BC114">
        <v>1</v>
      </c>
      <c r="BE114" t="s">
        <v>30045</v>
      </c>
      <c r="BF114">
        <v>1</v>
      </c>
      <c r="BH114" t="s">
        <v>30044</v>
      </c>
      <c r="BI114">
        <v>0</v>
      </c>
      <c r="BK114" t="s">
        <v>30046</v>
      </c>
      <c r="BL114">
        <v>1</v>
      </c>
      <c r="BN114" t="s">
        <v>30612</v>
      </c>
      <c r="BQ114" t="s">
        <v>30613</v>
      </c>
    </row>
    <row r="115" spans="1:69" x14ac:dyDescent="0.3">
      <c r="A115">
        <v>114</v>
      </c>
      <c r="B115" s="1">
        <v>45844.516886574071</v>
      </c>
      <c r="C115" s="1">
        <v>45844.523912037039</v>
      </c>
      <c r="D115" t="s">
        <v>3151</v>
      </c>
      <c r="E115" t="s">
        <v>3152</v>
      </c>
      <c r="F115">
        <v>10</v>
      </c>
      <c r="I115" t="s">
        <v>3152</v>
      </c>
      <c r="L115">
        <v>3</v>
      </c>
      <c r="O115">
        <v>7</v>
      </c>
      <c r="R115" t="s">
        <v>30614</v>
      </c>
      <c r="U115" t="s">
        <v>30615</v>
      </c>
      <c r="X115" t="s">
        <v>30616</v>
      </c>
      <c r="AA115" t="s">
        <v>30617</v>
      </c>
      <c r="AD115" t="s">
        <v>30041</v>
      </c>
      <c r="AE115">
        <v>1</v>
      </c>
      <c r="AG115" t="s">
        <v>30042</v>
      </c>
      <c r="AH115">
        <v>1</v>
      </c>
      <c r="AJ115" t="s">
        <v>30043</v>
      </c>
      <c r="AK115">
        <v>0</v>
      </c>
      <c r="AM115" t="s">
        <v>30044</v>
      </c>
      <c r="AN115">
        <v>1</v>
      </c>
      <c r="AP115" t="s">
        <v>30045</v>
      </c>
      <c r="AQ115">
        <v>1</v>
      </c>
      <c r="AS115" t="s">
        <v>30046</v>
      </c>
      <c r="AT115">
        <v>1</v>
      </c>
      <c r="AV115" t="s">
        <v>30041</v>
      </c>
      <c r="AW115">
        <v>1</v>
      </c>
      <c r="AY115" t="s">
        <v>30042</v>
      </c>
      <c r="AZ115">
        <v>1</v>
      </c>
      <c r="BB115" t="s">
        <v>30044</v>
      </c>
      <c r="BC115">
        <v>0</v>
      </c>
      <c r="BE115" t="s">
        <v>30045</v>
      </c>
      <c r="BF115">
        <v>1</v>
      </c>
      <c r="BH115" t="s">
        <v>30047</v>
      </c>
      <c r="BI115">
        <v>1</v>
      </c>
      <c r="BK115" t="s">
        <v>30046</v>
      </c>
      <c r="BL115">
        <v>1</v>
      </c>
      <c r="BN115" t="s">
        <v>30618</v>
      </c>
      <c r="BQ115" t="s">
        <v>30619</v>
      </c>
    </row>
    <row r="116" spans="1:69" x14ac:dyDescent="0.3">
      <c r="A116">
        <v>115</v>
      </c>
      <c r="B116" s="1">
        <v>45844.546655092592</v>
      </c>
      <c r="C116" s="1">
        <v>45844.555879629632</v>
      </c>
      <c r="D116" t="s">
        <v>1242</v>
      </c>
      <c r="E116" t="s">
        <v>1243</v>
      </c>
      <c r="F116">
        <v>10</v>
      </c>
      <c r="I116" t="s">
        <v>1244</v>
      </c>
      <c r="L116">
        <v>1</v>
      </c>
      <c r="O116">
        <v>11</v>
      </c>
      <c r="R116" t="s">
        <v>30620</v>
      </c>
      <c r="U116" t="s">
        <v>30621</v>
      </c>
      <c r="X116" t="s">
        <v>30622</v>
      </c>
      <c r="AA116" t="s">
        <v>30623</v>
      </c>
      <c r="AD116" t="s">
        <v>30041</v>
      </c>
      <c r="AE116">
        <v>1</v>
      </c>
      <c r="AG116" t="s">
        <v>30042</v>
      </c>
      <c r="AH116">
        <v>1</v>
      </c>
      <c r="AJ116" t="s">
        <v>30043</v>
      </c>
      <c r="AK116">
        <v>0</v>
      </c>
      <c r="AM116" t="s">
        <v>30044</v>
      </c>
      <c r="AN116">
        <v>1</v>
      </c>
      <c r="AP116" t="s">
        <v>30045</v>
      </c>
      <c r="AQ116">
        <v>1</v>
      </c>
      <c r="AS116" t="s">
        <v>30046</v>
      </c>
      <c r="AT116">
        <v>1</v>
      </c>
      <c r="AV116" t="s">
        <v>30041</v>
      </c>
      <c r="AW116">
        <v>1</v>
      </c>
      <c r="AY116" t="s">
        <v>30042</v>
      </c>
      <c r="AZ116">
        <v>1</v>
      </c>
      <c r="BB116" t="s">
        <v>30043</v>
      </c>
      <c r="BC116">
        <v>1</v>
      </c>
      <c r="BE116" t="s">
        <v>30045</v>
      </c>
      <c r="BF116">
        <v>1</v>
      </c>
      <c r="BH116" t="s">
        <v>30044</v>
      </c>
      <c r="BI116">
        <v>0</v>
      </c>
      <c r="BK116" t="s">
        <v>30046</v>
      </c>
      <c r="BL116">
        <v>1</v>
      </c>
      <c r="BN116" t="s">
        <v>30624</v>
      </c>
      <c r="BQ116" t="s">
        <v>30625</v>
      </c>
    </row>
    <row r="117" spans="1:69" x14ac:dyDescent="0.3">
      <c r="A117">
        <v>116</v>
      </c>
      <c r="B117" s="1">
        <v>45844.564467592594</v>
      </c>
      <c r="C117" s="1">
        <v>45844.578379629631</v>
      </c>
      <c r="D117" t="s">
        <v>1006</v>
      </c>
      <c r="E117" t="s">
        <v>1007</v>
      </c>
      <c r="F117">
        <v>11</v>
      </c>
      <c r="I117" t="s">
        <v>1007</v>
      </c>
      <c r="L117">
        <v>2</v>
      </c>
      <c r="O117">
        <v>2</v>
      </c>
      <c r="R117" t="s">
        <v>30626</v>
      </c>
      <c r="U117" t="s">
        <v>30627</v>
      </c>
      <c r="X117" t="s">
        <v>30628</v>
      </c>
      <c r="AA117" t="s">
        <v>30629</v>
      </c>
      <c r="AD117" t="s">
        <v>30041</v>
      </c>
      <c r="AE117">
        <v>1</v>
      </c>
      <c r="AG117" t="s">
        <v>30042</v>
      </c>
      <c r="AH117">
        <v>1</v>
      </c>
      <c r="AJ117" t="s">
        <v>30043</v>
      </c>
      <c r="AK117">
        <v>0</v>
      </c>
      <c r="AM117" t="s">
        <v>30044</v>
      </c>
      <c r="AN117">
        <v>1</v>
      </c>
      <c r="AP117" t="s">
        <v>30045</v>
      </c>
      <c r="AQ117">
        <v>1</v>
      </c>
      <c r="AS117" t="s">
        <v>30046</v>
      </c>
      <c r="AT117">
        <v>1</v>
      </c>
      <c r="AV117" t="s">
        <v>30041</v>
      </c>
      <c r="AW117">
        <v>1</v>
      </c>
      <c r="AY117" t="s">
        <v>30042</v>
      </c>
      <c r="AZ117">
        <v>1</v>
      </c>
      <c r="BB117" t="s">
        <v>30043</v>
      </c>
      <c r="BC117">
        <v>1</v>
      </c>
      <c r="BE117" t="s">
        <v>30045</v>
      </c>
      <c r="BF117">
        <v>1</v>
      </c>
      <c r="BH117" t="s">
        <v>30047</v>
      </c>
      <c r="BI117">
        <v>1</v>
      </c>
      <c r="BK117" t="s">
        <v>30046</v>
      </c>
      <c r="BL117">
        <v>1</v>
      </c>
      <c r="BN117" t="s">
        <v>30630</v>
      </c>
      <c r="BQ117" t="s">
        <v>30631</v>
      </c>
    </row>
    <row r="118" spans="1:69" x14ac:dyDescent="0.3">
      <c r="A118">
        <v>117</v>
      </c>
      <c r="B118" s="1">
        <v>45844.64261574074</v>
      </c>
      <c r="C118" s="1">
        <v>45844.642650462964</v>
      </c>
      <c r="D118" t="s">
        <v>970</v>
      </c>
      <c r="E118" t="s">
        <v>971</v>
      </c>
      <c r="F118">
        <v>9</v>
      </c>
      <c r="I118" t="s">
        <v>971</v>
      </c>
      <c r="L118">
        <v>2</v>
      </c>
      <c r="O118">
        <v>3</v>
      </c>
      <c r="R118" t="s">
        <v>30632</v>
      </c>
      <c r="U118" t="s">
        <v>30633</v>
      </c>
      <c r="X118" t="s">
        <v>30634</v>
      </c>
      <c r="AA118" t="s">
        <v>30635</v>
      </c>
      <c r="AD118" t="s">
        <v>30041</v>
      </c>
      <c r="AE118">
        <v>1</v>
      </c>
      <c r="AG118" t="s">
        <v>30042</v>
      </c>
      <c r="AH118">
        <v>1</v>
      </c>
      <c r="AJ118" t="s">
        <v>30043</v>
      </c>
      <c r="AK118">
        <v>0</v>
      </c>
      <c r="AM118" t="s">
        <v>30044</v>
      </c>
      <c r="AN118">
        <v>1</v>
      </c>
      <c r="AP118" t="s">
        <v>30045</v>
      </c>
      <c r="AQ118">
        <v>1</v>
      </c>
      <c r="AS118" t="s">
        <v>30046</v>
      </c>
      <c r="AT118">
        <v>1</v>
      </c>
      <c r="AV118" t="s">
        <v>30041</v>
      </c>
      <c r="AW118">
        <v>1</v>
      </c>
      <c r="AY118" t="s">
        <v>30042</v>
      </c>
      <c r="AZ118">
        <v>1</v>
      </c>
      <c r="BB118" t="s">
        <v>30043</v>
      </c>
      <c r="BC118">
        <v>1</v>
      </c>
      <c r="BE118" t="s">
        <v>30045</v>
      </c>
      <c r="BF118">
        <v>1</v>
      </c>
      <c r="BH118" t="s">
        <v>30044</v>
      </c>
      <c r="BI118">
        <v>0</v>
      </c>
      <c r="BK118" t="s">
        <v>30047</v>
      </c>
      <c r="BL118">
        <v>0</v>
      </c>
      <c r="BN118" t="s">
        <v>30636</v>
      </c>
      <c r="BQ118" t="s">
        <v>30637</v>
      </c>
    </row>
    <row r="119" spans="1:69" x14ac:dyDescent="0.3">
      <c r="A119">
        <v>118</v>
      </c>
      <c r="B119" s="1">
        <v>45844.687280092592</v>
      </c>
      <c r="C119" s="1">
        <v>45844.695717592593</v>
      </c>
      <c r="D119" t="s">
        <v>1270</v>
      </c>
      <c r="E119" t="s">
        <v>1271</v>
      </c>
      <c r="F119">
        <v>10</v>
      </c>
      <c r="I119" t="s">
        <v>1272</v>
      </c>
      <c r="L119">
        <v>1</v>
      </c>
      <c r="O119">
        <v>2</v>
      </c>
      <c r="R119" t="s">
        <v>30638</v>
      </c>
      <c r="U119" t="s">
        <v>30639</v>
      </c>
      <c r="X119" t="s">
        <v>30640</v>
      </c>
      <c r="AA119" t="s">
        <v>30641</v>
      </c>
      <c r="AD119" t="s">
        <v>30041</v>
      </c>
      <c r="AE119">
        <v>1</v>
      </c>
      <c r="AG119" t="s">
        <v>30042</v>
      </c>
      <c r="AH119">
        <v>1</v>
      </c>
      <c r="AJ119" t="s">
        <v>30043</v>
      </c>
      <c r="AK119">
        <v>0</v>
      </c>
      <c r="AM119" t="s">
        <v>30044</v>
      </c>
      <c r="AN119">
        <v>1</v>
      </c>
      <c r="AP119" t="s">
        <v>30045</v>
      </c>
      <c r="AQ119">
        <v>1</v>
      </c>
      <c r="AS119" t="s">
        <v>30046</v>
      </c>
      <c r="AT119">
        <v>1</v>
      </c>
      <c r="AV119" t="s">
        <v>30041</v>
      </c>
      <c r="AW119">
        <v>1</v>
      </c>
      <c r="AY119" t="s">
        <v>30042</v>
      </c>
      <c r="AZ119">
        <v>1</v>
      </c>
      <c r="BB119" t="s">
        <v>30043</v>
      </c>
      <c r="BC119">
        <v>1</v>
      </c>
      <c r="BE119" t="s">
        <v>30045</v>
      </c>
      <c r="BF119">
        <v>1</v>
      </c>
      <c r="BH119" t="s">
        <v>30044</v>
      </c>
      <c r="BI119">
        <v>0</v>
      </c>
      <c r="BK119" t="s">
        <v>30046</v>
      </c>
      <c r="BL119">
        <v>1</v>
      </c>
      <c r="BN119" t="s">
        <v>30642</v>
      </c>
      <c r="BQ119" t="s">
        <v>30643</v>
      </c>
    </row>
    <row r="120" spans="1:69" x14ac:dyDescent="0.3">
      <c r="A120">
        <v>119</v>
      </c>
      <c r="B120" s="1">
        <v>45844.826099537036</v>
      </c>
      <c r="C120" s="1">
        <v>45844.830081018517</v>
      </c>
      <c r="D120" t="s">
        <v>1097</v>
      </c>
      <c r="E120" t="s">
        <v>1098</v>
      </c>
      <c r="F120">
        <v>10</v>
      </c>
      <c r="I120" t="s">
        <v>1098</v>
      </c>
      <c r="L120">
        <v>2</v>
      </c>
      <c r="O120">
        <v>12</v>
      </c>
      <c r="R120" t="s">
        <v>30644</v>
      </c>
      <c r="U120" t="s">
        <v>30645</v>
      </c>
      <c r="X120" t="s">
        <v>30646</v>
      </c>
      <c r="AA120" t="s">
        <v>30647</v>
      </c>
      <c r="AD120" t="s">
        <v>30041</v>
      </c>
      <c r="AE120">
        <v>1</v>
      </c>
      <c r="AG120" t="s">
        <v>30042</v>
      </c>
      <c r="AH120">
        <v>1</v>
      </c>
      <c r="AJ120" t="s">
        <v>30043</v>
      </c>
      <c r="AK120">
        <v>0</v>
      </c>
      <c r="AM120" t="s">
        <v>30044</v>
      </c>
      <c r="AN120">
        <v>1</v>
      </c>
      <c r="AP120" t="s">
        <v>30045</v>
      </c>
      <c r="AQ120">
        <v>1</v>
      </c>
      <c r="AS120" t="s">
        <v>30046</v>
      </c>
      <c r="AT120">
        <v>1</v>
      </c>
      <c r="AV120" t="s">
        <v>30041</v>
      </c>
      <c r="AW120">
        <v>1</v>
      </c>
      <c r="AY120" t="s">
        <v>30042</v>
      </c>
      <c r="AZ120">
        <v>1</v>
      </c>
      <c r="BB120" t="s">
        <v>30043</v>
      </c>
      <c r="BC120">
        <v>1</v>
      </c>
      <c r="BE120" t="s">
        <v>30044</v>
      </c>
      <c r="BF120">
        <v>0</v>
      </c>
      <c r="BH120" t="s">
        <v>30047</v>
      </c>
      <c r="BI120">
        <v>1</v>
      </c>
      <c r="BK120" t="s">
        <v>30046</v>
      </c>
      <c r="BL120">
        <v>1</v>
      </c>
      <c r="BN120" t="s">
        <v>30648</v>
      </c>
      <c r="BQ120" t="s">
        <v>30649</v>
      </c>
    </row>
    <row r="121" spans="1:69" x14ac:dyDescent="0.3">
      <c r="A121">
        <v>120</v>
      </c>
      <c r="B121" s="1">
        <v>45844.910150462965</v>
      </c>
      <c r="C121" s="1">
        <v>45844.910208333335</v>
      </c>
      <c r="D121" t="s">
        <v>1379</v>
      </c>
      <c r="E121" t="s">
        <v>1380</v>
      </c>
      <c r="F121">
        <v>10</v>
      </c>
      <c r="I121" t="s">
        <v>6836</v>
      </c>
      <c r="L121">
        <v>1</v>
      </c>
      <c r="O121">
        <v>6</v>
      </c>
      <c r="R121" t="s">
        <v>30650</v>
      </c>
      <c r="U121" t="s">
        <v>30651</v>
      </c>
      <c r="X121" t="s">
        <v>30652</v>
      </c>
      <c r="AA121" t="s">
        <v>30653</v>
      </c>
      <c r="AD121" t="s">
        <v>30041</v>
      </c>
      <c r="AE121">
        <v>1</v>
      </c>
      <c r="AG121" t="s">
        <v>30042</v>
      </c>
      <c r="AH121">
        <v>1</v>
      </c>
      <c r="AJ121" t="s">
        <v>30043</v>
      </c>
      <c r="AK121">
        <v>0</v>
      </c>
      <c r="AM121" t="s">
        <v>30044</v>
      </c>
      <c r="AN121">
        <v>1</v>
      </c>
      <c r="AP121" t="s">
        <v>30045</v>
      </c>
      <c r="AQ121">
        <v>1</v>
      </c>
      <c r="AS121" t="s">
        <v>30046</v>
      </c>
      <c r="AT121">
        <v>1</v>
      </c>
      <c r="AV121" t="s">
        <v>30041</v>
      </c>
      <c r="AW121">
        <v>1</v>
      </c>
      <c r="AY121" t="s">
        <v>30042</v>
      </c>
      <c r="AZ121">
        <v>1</v>
      </c>
      <c r="BB121" t="s">
        <v>30043</v>
      </c>
      <c r="BC121">
        <v>1</v>
      </c>
      <c r="BE121" t="s">
        <v>30044</v>
      </c>
      <c r="BF121">
        <v>0</v>
      </c>
      <c r="BH121" t="s">
        <v>30047</v>
      </c>
      <c r="BI121">
        <v>1</v>
      </c>
      <c r="BK121" t="s">
        <v>30046</v>
      </c>
      <c r="BL121">
        <v>1</v>
      </c>
      <c r="BN121" t="s">
        <v>30654</v>
      </c>
      <c r="BQ121" t="s">
        <v>30655</v>
      </c>
    </row>
    <row r="122" spans="1:69" x14ac:dyDescent="0.3">
      <c r="A122">
        <v>121</v>
      </c>
      <c r="B122" s="1">
        <v>45845.303206018521</v>
      </c>
      <c r="C122" s="1">
        <v>45845.305219907408</v>
      </c>
      <c r="D122" t="s">
        <v>1294</v>
      </c>
      <c r="E122" t="s">
        <v>1295</v>
      </c>
      <c r="F122">
        <v>9</v>
      </c>
      <c r="I122" t="s">
        <v>1295</v>
      </c>
      <c r="L122">
        <v>1</v>
      </c>
      <c r="O122">
        <v>3</v>
      </c>
      <c r="R122" t="s">
        <v>30656</v>
      </c>
      <c r="U122" t="s">
        <v>30657</v>
      </c>
      <c r="X122" t="s">
        <v>30658</v>
      </c>
      <c r="AA122" t="s">
        <v>30659</v>
      </c>
      <c r="AD122" t="s">
        <v>30041</v>
      </c>
      <c r="AE122">
        <v>1</v>
      </c>
      <c r="AG122" t="s">
        <v>30042</v>
      </c>
      <c r="AH122">
        <v>1</v>
      </c>
      <c r="AJ122" t="s">
        <v>30043</v>
      </c>
      <c r="AK122">
        <v>0</v>
      </c>
      <c r="AM122" t="s">
        <v>30044</v>
      </c>
      <c r="AN122">
        <v>1</v>
      </c>
      <c r="AP122" t="s">
        <v>30045</v>
      </c>
      <c r="AQ122">
        <v>1</v>
      </c>
      <c r="AS122" t="s">
        <v>30046</v>
      </c>
      <c r="AT122">
        <v>1</v>
      </c>
      <c r="AV122" t="s">
        <v>30041</v>
      </c>
      <c r="AW122">
        <v>1</v>
      </c>
      <c r="AY122" t="s">
        <v>30042</v>
      </c>
      <c r="AZ122">
        <v>1</v>
      </c>
      <c r="BB122" t="s">
        <v>30043</v>
      </c>
      <c r="BC122">
        <v>1</v>
      </c>
      <c r="BE122" t="s">
        <v>30045</v>
      </c>
      <c r="BF122">
        <v>1</v>
      </c>
      <c r="BH122" t="s">
        <v>30044</v>
      </c>
      <c r="BI122">
        <v>0</v>
      </c>
      <c r="BK122" t="s">
        <v>30047</v>
      </c>
      <c r="BL122">
        <v>0</v>
      </c>
      <c r="BN122" t="s">
        <v>30660</v>
      </c>
      <c r="BQ122" t="s">
        <v>30661</v>
      </c>
    </row>
    <row r="123" spans="1:69" x14ac:dyDescent="0.3">
      <c r="A123">
        <v>122</v>
      </c>
      <c r="B123" s="1">
        <v>45845.305995370371</v>
      </c>
      <c r="C123" s="1">
        <v>45845.306064814817</v>
      </c>
      <c r="D123" t="s">
        <v>921</v>
      </c>
      <c r="E123" t="s">
        <v>922</v>
      </c>
      <c r="F123">
        <v>10</v>
      </c>
      <c r="I123" t="s">
        <v>922</v>
      </c>
      <c r="L123">
        <v>2</v>
      </c>
      <c r="O123">
        <v>5</v>
      </c>
      <c r="R123" t="s">
        <v>30662</v>
      </c>
      <c r="U123" t="s">
        <v>30663</v>
      </c>
      <c r="X123" t="s">
        <v>30664</v>
      </c>
      <c r="AA123" t="s">
        <v>30665</v>
      </c>
      <c r="AD123" t="s">
        <v>30041</v>
      </c>
      <c r="AE123">
        <v>1</v>
      </c>
      <c r="AG123" t="s">
        <v>30042</v>
      </c>
      <c r="AH123">
        <v>1</v>
      </c>
      <c r="AJ123" t="s">
        <v>30043</v>
      </c>
      <c r="AK123">
        <v>0</v>
      </c>
      <c r="AM123" t="s">
        <v>30044</v>
      </c>
      <c r="AN123">
        <v>1</v>
      </c>
      <c r="AP123" t="s">
        <v>30045</v>
      </c>
      <c r="AQ123">
        <v>1</v>
      </c>
      <c r="AS123" t="s">
        <v>30046</v>
      </c>
      <c r="AT123">
        <v>1</v>
      </c>
      <c r="AV123" t="s">
        <v>30041</v>
      </c>
      <c r="AW123">
        <v>1</v>
      </c>
      <c r="AY123" t="s">
        <v>30042</v>
      </c>
      <c r="AZ123">
        <v>1</v>
      </c>
      <c r="BB123" t="s">
        <v>30043</v>
      </c>
      <c r="BC123">
        <v>1</v>
      </c>
      <c r="BE123" t="s">
        <v>30045</v>
      </c>
      <c r="BF123">
        <v>1</v>
      </c>
      <c r="BH123" t="s">
        <v>30044</v>
      </c>
      <c r="BI123">
        <v>0</v>
      </c>
      <c r="BK123" t="s">
        <v>30046</v>
      </c>
      <c r="BL123">
        <v>1</v>
      </c>
      <c r="BN123" t="s">
        <v>30666</v>
      </c>
      <c r="BQ123" t="s">
        <v>30667</v>
      </c>
    </row>
    <row r="124" spans="1:69" x14ac:dyDescent="0.3">
      <c r="A124">
        <v>123</v>
      </c>
      <c r="B124" s="1">
        <v>45845.445636574077</v>
      </c>
      <c r="C124" s="1">
        <v>45845.446944444448</v>
      </c>
      <c r="D124" t="s">
        <v>2982</v>
      </c>
      <c r="E124" t="s">
        <v>2983</v>
      </c>
      <c r="F124">
        <v>6</v>
      </c>
      <c r="I124" t="s">
        <v>2983</v>
      </c>
      <c r="L124">
        <v>5</v>
      </c>
      <c r="O124">
        <v>7</v>
      </c>
      <c r="R124" t="s">
        <v>30668</v>
      </c>
      <c r="U124" t="s">
        <v>30669</v>
      </c>
      <c r="X124" t="s">
        <v>30489</v>
      </c>
      <c r="AA124" t="s">
        <v>30670</v>
      </c>
      <c r="AD124" t="s">
        <v>30044</v>
      </c>
      <c r="AE124">
        <v>0</v>
      </c>
      <c r="AG124" t="s">
        <v>30043</v>
      </c>
      <c r="AH124">
        <v>0</v>
      </c>
      <c r="AJ124" t="s">
        <v>30042</v>
      </c>
      <c r="AK124">
        <v>1</v>
      </c>
      <c r="AM124" t="s">
        <v>30045</v>
      </c>
      <c r="AN124">
        <v>0</v>
      </c>
      <c r="AP124" t="s">
        <v>30041</v>
      </c>
      <c r="AQ124">
        <v>0</v>
      </c>
      <c r="AS124" t="s">
        <v>30047</v>
      </c>
      <c r="AT124">
        <v>0</v>
      </c>
      <c r="AV124" t="s">
        <v>30041</v>
      </c>
      <c r="AW124">
        <v>1</v>
      </c>
      <c r="AY124" t="s">
        <v>30042</v>
      </c>
      <c r="AZ124">
        <v>1</v>
      </c>
      <c r="BB124" t="s">
        <v>30043</v>
      </c>
      <c r="BC124">
        <v>1</v>
      </c>
      <c r="BE124" t="s">
        <v>30044</v>
      </c>
      <c r="BF124">
        <v>0</v>
      </c>
      <c r="BH124" t="s">
        <v>30047</v>
      </c>
      <c r="BI124">
        <v>1</v>
      </c>
      <c r="BK124" t="s">
        <v>30046</v>
      </c>
      <c r="BL124">
        <v>1</v>
      </c>
      <c r="BN124" t="s">
        <v>30671</v>
      </c>
      <c r="BQ124" t="s">
        <v>30672</v>
      </c>
    </row>
    <row r="125" spans="1:69" x14ac:dyDescent="0.3">
      <c r="A125">
        <v>124</v>
      </c>
      <c r="B125" s="1">
        <v>45845.447430555556</v>
      </c>
      <c r="C125" s="1">
        <v>45845.451851851853</v>
      </c>
      <c r="D125" t="s">
        <v>2837</v>
      </c>
      <c r="E125" t="s">
        <v>2838</v>
      </c>
      <c r="F125">
        <v>10</v>
      </c>
      <c r="I125" t="s">
        <v>14573</v>
      </c>
      <c r="L125">
        <v>5</v>
      </c>
      <c r="O125">
        <v>2</v>
      </c>
      <c r="R125" t="s">
        <v>30673</v>
      </c>
      <c r="U125" t="s">
        <v>30674</v>
      </c>
      <c r="X125" t="s">
        <v>30675</v>
      </c>
      <c r="AA125" t="s">
        <v>30676</v>
      </c>
      <c r="AD125" t="s">
        <v>30041</v>
      </c>
      <c r="AE125">
        <v>1</v>
      </c>
      <c r="AG125" t="s">
        <v>30042</v>
      </c>
      <c r="AH125">
        <v>1</v>
      </c>
      <c r="AJ125" t="s">
        <v>30043</v>
      </c>
      <c r="AK125">
        <v>0</v>
      </c>
      <c r="AM125" t="s">
        <v>30044</v>
      </c>
      <c r="AN125">
        <v>1</v>
      </c>
      <c r="AP125" t="s">
        <v>30045</v>
      </c>
      <c r="AQ125">
        <v>1</v>
      </c>
      <c r="AS125" t="s">
        <v>30046</v>
      </c>
      <c r="AT125">
        <v>1</v>
      </c>
      <c r="AV125" t="s">
        <v>30041</v>
      </c>
      <c r="AW125">
        <v>1</v>
      </c>
      <c r="AY125" t="s">
        <v>30042</v>
      </c>
      <c r="AZ125">
        <v>1</v>
      </c>
      <c r="BB125" t="s">
        <v>30044</v>
      </c>
      <c r="BC125">
        <v>0</v>
      </c>
      <c r="BE125" t="s">
        <v>30045</v>
      </c>
      <c r="BF125">
        <v>1</v>
      </c>
      <c r="BH125" t="s">
        <v>30047</v>
      </c>
      <c r="BI125">
        <v>1</v>
      </c>
      <c r="BK125" t="s">
        <v>30046</v>
      </c>
      <c r="BL125">
        <v>1</v>
      </c>
      <c r="BN125" t="s">
        <v>30677</v>
      </c>
      <c r="BQ125" t="s">
        <v>30323</v>
      </c>
    </row>
    <row r="126" spans="1:69" x14ac:dyDescent="0.3">
      <c r="A126">
        <v>125</v>
      </c>
      <c r="B126" s="1">
        <v>45845.447974537034</v>
      </c>
      <c r="C126" s="1">
        <v>45845.455000000002</v>
      </c>
      <c r="D126" t="s">
        <v>2937</v>
      </c>
      <c r="E126" t="s">
        <v>2938</v>
      </c>
      <c r="F126">
        <v>9</v>
      </c>
      <c r="I126" t="s">
        <v>2939</v>
      </c>
      <c r="L126">
        <v>5</v>
      </c>
      <c r="O126">
        <v>16</v>
      </c>
      <c r="R126" t="s">
        <v>30678</v>
      </c>
      <c r="U126" t="s">
        <v>30679</v>
      </c>
      <c r="X126" t="s">
        <v>30680</v>
      </c>
      <c r="AA126" t="s">
        <v>30681</v>
      </c>
      <c r="AD126" t="s">
        <v>30041</v>
      </c>
      <c r="AE126">
        <v>1</v>
      </c>
      <c r="AG126" t="s">
        <v>30042</v>
      </c>
      <c r="AH126">
        <v>1</v>
      </c>
      <c r="AJ126" t="s">
        <v>30042</v>
      </c>
      <c r="AK126">
        <v>1</v>
      </c>
      <c r="AM126" t="s">
        <v>30044</v>
      </c>
      <c r="AN126">
        <v>1</v>
      </c>
      <c r="AP126" t="s">
        <v>30045</v>
      </c>
      <c r="AQ126">
        <v>1</v>
      </c>
      <c r="AS126" t="s">
        <v>30046</v>
      </c>
      <c r="AT126">
        <v>1</v>
      </c>
      <c r="AV126" t="s">
        <v>30041</v>
      </c>
      <c r="AW126">
        <v>1</v>
      </c>
      <c r="AY126" t="s">
        <v>30046</v>
      </c>
      <c r="AZ126">
        <v>0</v>
      </c>
      <c r="BB126" t="s">
        <v>30043</v>
      </c>
      <c r="BC126">
        <v>1</v>
      </c>
      <c r="BE126" t="s">
        <v>30045</v>
      </c>
      <c r="BF126">
        <v>1</v>
      </c>
      <c r="BH126" t="s">
        <v>30042</v>
      </c>
      <c r="BI126">
        <v>0</v>
      </c>
      <c r="BK126" t="s">
        <v>30044</v>
      </c>
      <c r="BL126">
        <v>0</v>
      </c>
      <c r="BN126" t="s">
        <v>30682</v>
      </c>
      <c r="BQ126" t="s">
        <v>30683</v>
      </c>
    </row>
    <row r="127" spans="1:69" x14ac:dyDescent="0.3">
      <c r="A127">
        <v>126</v>
      </c>
      <c r="B127" s="1">
        <v>45845.447465277779</v>
      </c>
      <c r="C127" s="1">
        <v>45845.455034722225</v>
      </c>
      <c r="D127" t="s">
        <v>2781</v>
      </c>
      <c r="E127" t="s">
        <v>2782</v>
      </c>
      <c r="F127">
        <v>11</v>
      </c>
      <c r="I127" t="s">
        <v>2782</v>
      </c>
      <c r="L127">
        <v>5</v>
      </c>
      <c r="O127">
        <v>10</v>
      </c>
      <c r="R127" t="s">
        <v>30684</v>
      </c>
      <c r="U127" t="s">
        <v>30685</v>
      </c>
      <c r="X127" t="s">
        <v>30686</v>
      </c>
      <c r="AA127" t="s">
        <v>30687</v>
      </c>
      <c r="AD127" t="s">
        <v>30041</v>
      </c>
      <c r="AE127">
        <v>1</v>
      </c>
      <c r="AG127" t="s">
        <v>30042</v>
      </c>
      <c r="AH127">
        <v>1</v>
      </c>
      <c r="AJ127" t="s">
        <v>30043</v>
      </c>
      <c r="AK127">
        <v>0</v>
      </c>
      <c r="AM127" t="s">
        <v>30044</v>
      </c>
      <c r="AN127">
        <v>1</v>
      </c>
      <c r="AP127" t="s">
        <v>30045</v>
      </c>
      <c r="AQ127">
        <v>1</v>
      </c>
      <c r="AS127" t="s">
        <v>30046</v>
      </c>
      <c r="AT127">
        <v>1</v>
      </c>
      <c r="AV127" t="s">
        <v>30041</v>
      </c>
      <c r="AW127">
        <v>1</v>
      </c>
      <c r="AY127" t="s">
        <v>30042</v>
      </c>
      <c r="AZ127">
        <v>1</v>
      </c>
      <c r="BB127" t="s">
        <v>30043</v>
      </c>
      <c r="BC127">
        <v>1</v>
      </c>
      <c r="BE127" t="s">
        <v>30045</v>
      </c>
      <c r="BF127">
        <v>1</v>
      </c>
      <c r="BH127" t="s">
        <v>30047</v>
      </c>
      <c r="BI127">
        <v>1</v>
      </c>
      <c r="BK127" t="s">
        <v>30046</v>
      </c>
      <c r="BL127">
        <v>1</v>
      </c>
      <c r="BN127" t="s">
        <v>30688</v>
      </c>
      <c r="BQ127" t="s">
        <v>30689</v>
      </c>
    </row>
    <row r="128" spans="1:69" x14ac:dyDescent="0.3">
      <c r="A128">
        <v>127</v>
      </c>
      <c r="B128" s="1">
        <v>45845.454004629632</v>
      </c>
      <c r="C128" s="1">
        <v>45845.459398148145</v>
      </c>
      <c r="D128" t="s">
        <v>2852</v>
      </c>
      <c r="E128" t="s">
        <v>2853</v>
      </c>
      <c r="F128">
        <v>10</v>
      </c>
      <c r="I128" t="s">
        <v>2854</v>
      </c>
      <c r="L128">
        <v>5</v>
      </c>
      <c r="O128">
        <v>30</v>
      </c>
      <c r="R128" t="s">
        <v>30690</v>
      </c>
      <c r="U128" t="s">
        <v>30691</v>
      </c>
      <c r="X128" t="s">
        <v>30692</v>
      </c>
      <c r="AA128" t="s">
        <v>30693</v>
      </c>
      <c r="AD128" t="s">
        <v>30041</v>
      </c>
      <c r="AE128">
        <v>1</v>
      </c>
      <c r="AG128" t="s">
        <v>30042</v>
      </c>
      <c r="AH128">
        <v>1</v>
      </c>
      <c r="AJ128" t="s">
        <v>30043</v>
      </c>
      <c r="AK128">
        <v>0</v>
      </c>
      <c r="AM128" t="s">
        <v>30044</v>
      </c>
      <c r="AN128">
        <v>1</v>
      </c>
      <c r="AP128" t="s">
        <v>30044</v>
      </c>
      <c r="AQ128">
        <v>0</v>
      </c>
      <c r="AS128" t="s">
        <v>30046</v>
      </c>
      <c r="AT128">
        <v>1</v>
      </c>
      <c r="AV128" t="s">
        <v>30041</v>
      </c>
      <c r="AW128">
        <v>1</v>
      </c>
      <c r="AY128" t="s">
        <v>30042</v>
      </c>
      <c r="AZ128">
        <v>1</v>
      </c>
      <c r="BB128" t="s">
        <v>30043</v>
      </c>
      <c r="BC128">
        <v>1</v>
      </c>
      <c r="BE128" t="s">
        <v>30045</v>
      </c>
      <c r="BF128">
        <v>1</v>
      </c>
      <c r="BH128" t="s">
        <v>30047</v>
      </c>
      <c r="BI128">
        <v>1</v>
      </c>
      <c r="BK128" t="s">
        <v>30046</v>
      </c>
      <c r="BL128">
        <v>1</v>
      </c>
      <c r="BN128" t="s">
        <v>30694</v>
      </c>
      <c r="BQ128" t="s">
        <v>30695</v>
      </c>
    </row>
    <row r="129" spans="1:69" x14ac:dyDescent="0.3">
      <c r="A129">
        <v>128</v>
      </c>
      <c r="B129" s="1">
        <v>45845.448576388888</v>
      </c>
      <c r="C129" s="1">
        <v>45845.460486111115</v>
      </c>
      <c r="D129" t="s">
        <v>2843</v>
      </c>
      <c r="E129" t="s">
        <v>2844</v>
      </c>
      <c r="F129">
        <v>10</v>
      </c>
      <c r="I129" t="s">
        <v>2844</v>
      </c>
      <c r="L129">
        <v>5</v>
      </c>
      <c r="O129">
        <v>34</v>
      </c>
      <c r="R129" t="s">
        <v>30690</v>
      </c>
      <c r="U129" t="s">
        <v>30696</v>
      </c>
      <c r="X129" t="s">
        <v>30697</v>
      </c>
      <c r="AA129" t="s">
        <v>30698</v>
      </c>
      <c r="AD129" t="s">
        <v>30041</v>
      </c>
      <c r="AE129">
        <v>1</v>
      </c>
      <c r="AG129" t="s">
        <v>30042</v>
      </c>
      <c r="AH129">
        <v>1</v>
      </c>
      <c r="AJ129" t="s">
        <v>30043</v>
      </c>
      <c r="AK129">
        <v>0</v>
      </c>
      <c r="AM129" t="s">
        <v>30044</v>
      </c>
      <c r="AN129">
        <v>1</v>
      </c>
      <c r="AP129" t="s">
        <v>30044</v>
      </c>
      <c r="AQ129">
        <v>0</v>
      </c>
      <c r="AS129" t="s">
        <v>30046</v>
      </c>
      <c r="AT129">
        <v>1</v>
      </c>
      <c r="AV129" t="s">
        <v>30041</v>
      </c>
      <c r="AW129">
        <v>1</v>
      </c>
      <c r="AY129" t="s">
        <v>30042</v>
      </c>
      <c r="AZ129">
        <v>1</v>
      </c>
      <c r="BB129" t="s">
        <v>30043</v>
      </c>
      <c r="BC129">
        <v>1</v>
      </c>
      <c r="BE129" t="s">
        <v>30045</v>
      </c>
      <c r="BF129">
        <v>1</v>
      </c>
      <c r="BH129" t="s">
        <v>30047</v>
      </c>
      <c r="BI129">
        <v>1</v>
      </c>
      <c r="BK129" t="s">
        <v>30046</v>
      </c>
      <c r="BL129">
        <v>1</v>
      </c>
      <c r="BN129" t="s">
        <v>30366</v>
      </c>
      <c r="BQ129" t="s">
        <v>30699</v>
      </c>
    </row>
    <row r="130" spans="1:69" x14ac:dyDescent="0.3">
      <c r="A130">
        <v>129</v>
      </c>
      <c r="B130" s="1">
        <v>45845.454965277779</v>
      </c>
      <c r="C130" s="1">
        <v>45845.461851851855</v>
      </c>
      <c r="D130" t="s">
        <v>2991</v>
      </c>
      <c r="E130" t="s">
        <v>2992</v>
      </c>
      <c r="F130">
        <v>6</v>
      </c>
      <c r="I130" t="s">
        <v>2993</v>
      </c>
      <c r="L130">
        <v>5</v>
      </c>
      <c r="O130">
        <v>17</v>
      </c>
      <c r="R130" t="s">
        <v>30700</v>
      </c>
      <c r="U130" t="s">
        <v>30701</v>
      </c>
      <c r="X130" t="s">
        <v>30702</v>
      </c>
      <c r="AA130" t="s">
        <v>30250</v>
      </c>
      <c r="AD130" t="s">
        <v>30041</v>
      </c>
      <c r="AE130">
        <v>1</v>
      </c>
      <c r="AG130" t="s">
        <v>30042</v>
      </c>
      <c r="AH130">
        <v>1</v>
      </c>
      <c r="AJ130" t="s">
        <v>30043</v>
      </c>
      <c r="AK130">
        <v>0</v>
      </c>
      <c r="AM130" t="s">
        <v>30044</v>
      </c>
      <c r="AN130">
        <v>1</v>
      </c>
      <c r="AP130" t="s">
        <v>30045</v>
      </c>
      <c r="AQ130">
        <v>1</v>
      </c>
      <c r="AS130" t="s">
        <v>30046</v>
      </c>
      <c r="AT130">
        <v>1</v>
      </c>
      <c r="AV130" t="s">
        <v>30041</v>
      </c>
      <c r="AW130">
        <v>1</v>
      </c>
      <c r="AY130" t="s">
        <v>30044</v>
      </c>
      <c r="AZ130">
        <v>0</v>
      </c>
      <c r="BB130" t="s">
        <v>30046</v>
      </c>
      <c r="BC130">
        <v>0</v>
      </c>
      <c r="BE130" t="s">
        <v>30042</v>
      </c>
      <c r="BF130">
        <v>0</v>
      </c>
      <c r="BH130" t="s">
        <v>30043</v>
      </c>
      <c r="BI130">
        <v>0</v>
      </c>
      <c r="BK130" t="s">
        <v>30047</v>
      </c>
      <c r="BL130">
        <v>0</v>
      </c>
      <c r="BN130" t="s">
        <v>30703</v>
      </c>
      <c r="BQ130" t="s">
        <v>30323</v>
      </c>
    </row>
    <row r="131" spans="1:69" x14ac:dyDescent="0.3">
      <c r="A131">
        <v>130</v>
      </c>
      <c r="B131" s="1">
        <v>45845.459513888891</v>
      </c>
      <c r="C131" s="1">
        <v>45845.46334490741</v>
      </c>
      <c r="D131" t="s">
        <v>2944</v>
      </c>
      <c r="E131" t="s">
        <v>2945</v>
      </c>
      <c r="F131">
        <v>3</v>
      </c>
      <c r="I131" t="s">
        <v>2945</v>
      </c>
      <c r="L131">
        <v>5</v>
      </c>
      <c r="O131">
        <v>6</v>
      </c>
      <c r="R131" t="s">
        <v>30704</v>
      </c>
      <c r="U131" t="s">
        <v>30705</v>
      </c>
      <c r="X131" t="s">
        <v>30706</v>
      </c>
      <c r="AA131" t="s">
        <v>30386</v>
      </c>
      <c r="AD131" t="s">
        <v>30047</v>
      </c>
      <c r="AE131">
        <v>0</v>
      </c>
      <c r="AG131" t="s">
        <v>30045</v>
      </c>
      <c r="AH131">
        <v>0</v>
      </c>
      <c r="AJ131" t="s">
        <v>30041</v>
      </c>
      <c r="AK131">
        <v>0</v>
      </c>
      <c r="AM131" t="s">
        <v>30043</v>
      </c>
      <c r="AN131">
        <v>0</v>
      </c>
      <c r="AP131" t="s">
        <v>30045</v>
      </c>
      <c r="AQ131">
        <v>1</v>
      </c>
      <c r="AS131" t="s">
        <v>30047</v>
      </c>
      <c r="AT131">
        <v>0</v>
      </c>
      <c r="AV131" t="s">
        <v>30041</v>
      </c>
      <c r="AW131">
        <v>1</v>
      </c>
      <c r="AY131" t="s">
        <v>30046</v>
      </c>
      <c r="AZ131">
        <v>0</v>
      </c>
      <c r="BB131" t="s">
        <v>30047</v>
      </c>
      <c r="BC131">
        <v>0</v>
      </c>
      <c r="BE131" t="s">
        <v>30045</v>
      </c>
      <c r="BF131">
        <v>1</v>
      </c>
      <c r="BH131" t="s">
        <v>30043</v>
      </c>
      <c r="BI131">
        <v>0</v>
      </c>
      <c r="BK131" t="s">
        <v>30042</v>
      </c>
      <c r="BL131">
        <v>0</v>
      </c>
      <c r="BN131" t="s">
        <v>30677</v>
      </c>
      <c r="BQ131" t="s">
        <v>30276</v>
      </c>
    </row>
    <row r="132" spans="1:69" x14ac:dyDescent="0.3">
      <c r="A132">
        <v>131</v>
      </c>
      <c r="B132" s="1">
        <v>45845.459351851852</v>
      </c>
      <c r="C132" s="1">
        <v>45845.465567129628</v>
      </c>
      <c r="D132" t="s">
        <v>2927</v>
      </c>
      <c r="E132" t="s">
        <v>2928</v>
      </c>
      <c r="F132">
        <v>10</v>
      </c>
      <c r="I132" t="s">
        <v>2928</v>
      </c>
      <c r="L132">
        <v>5</v>
      </c>
      <c r="O132">
        <v>29</v>
      </c>
      <c r="R132" t="s">
        <v>30707</v>
      </c>
      <c r="U132" t="s">
        <v>30708</v>
      </c>
      <c r="X132" t="s">
        <v>30709</v>
      </c>
      <c r="AA132" t="s">
        <v>30710</v>
      </c>
      <c r="AD132" t="s">
        <v>30041</v>
      </c>
      <c r="AE132">
        <v>1</v>
      </c>
      <c r="AG132" t="s">
        <v>30042</v>
      </c>
      <c r="AH132">
        <v>1</v>
      </c>
      <c r="AJ132" t="s">
        <v>30043</v>
      </c>
      <c r="AK132">
        <v>0</v>
      </c>
      <c r="AM132" t="s">
        <v>30044</v>
      </c>
      <c r="AN132">
        <v>1</v>
      </c>
      <c r="AP132" t="s">
        <v>30045</v>
      </c>
      <c r="AQ132">
        <v>1</v>
      </c>
      <c r="AS132" t="s">
        <v>30046</v>
      </c>
      <c r="AT132">
        <v>1</v>
      </c>
      <c r="AV132" t="s">
        <v>30041</v>
      </c>
      <c r="AW132">
        <v>1</v>
      </c>
      <c r="AY132" t="s">
        <v>30042</v>
      </c>
      <c r="AZ132">
        <v>1</v>
      </c>
      <c r="BB132" t="s">
        <v>30043</v>
      </c>
      <c r="BC132">
        <v>1</v>
      </c>
      <c r="BE132" t="s">
        <v>30045</v>
      </c>
      <c r="BF132">
        <v>1</v>
      </c>
      <c r="BH132" t="s">
        <v>30044</v>
      </c>
      <c r="BI132">
        <v>0</v>
      </c>
      <c r="BK132" t="s">
        <v>30046</v>
      </c>
      <c r="BL132">
        <v>1</v>
      </c>
      <c r="BN132" t="s">
        <v>30711</v>
      </c>
      <c r="BQ132" t="s">
        <v>30712</v>
      </c>
    </row>
    <row r="133" spans="1:69" x14ac:dyDescent="0.3">
      <c r="A133">
        <v>132</v>
      </c>
      <c r="B133" s="1">
        <v>45845.463368055556</v>
      </c>
      <c r="C133" s="1">
        <v>45845.468993055554</v>
      </c>
      <c r="D133" t="s">
        <v>3009</v>
      </c>
      <c r="E133" t="s">
        <v>3010</v>
      </c>
      <c r="F133">
        <v>7</v>
      </c>
      <c r="I133" t="s">
        <v>3011</v>
      </c>
      <c r="L133">
        <v>5</v>
      </c>
      <c r="O133">
        <v>15</v>
      </c>
      <c r="R133" t="s">
        <v>30713</v>
      </c>
      <c r="U133" t="s">
        <v>30714</v>
      </c>
      <c r="X133" t="s">
        <v>30715</v>
      </c>
      <c r="AA133" t="s">
        <v>30250</v>
      </c>
      <c r="AD133" t="s">
        <v>30041</v>
      </c>
      <c r="AE133">
        <v>1</v>
      </c>
      <c r="AG133" t="s">
        <v>30042</v>
      </c>
      <c r="AH133">
        <v>1</v>
      </c>
      <c r="AJ133" t="s">
        <v>30043</v>
      </c>
      <c r="AK133">
        <v>0</v>
      </c>
      <c r="AM133" t="s">
        <v>30044</v>
      </c>
      <c r="AN133">
        <v>1</v>
      </c>
      <c r="AP133" t="s">
        <v>30045</v>
      </c>
      <c r="AQ133">
        <v>1</v>
      </c>
      <c r="AS133" t="s">
        <v>30046</v>
      </c>
      <c r="AT133">
        <v>1</v>
      </c>
      <c r="AV133" t="s">
        <v>30041</v>
      </c>
      <c r="AW133">
        <v>1</v>
      </c>
      <c r="AY133" t="s">
        <v>30042</v>
      </c>
      <c r="AZ133">
        <v>1</v>
      </c>
      <c r="BB133" t="s">
        <v>30046</v>
      </c>
      <c r="BC133">
        <v>0</v>
      </c>
      <c r="BE133" t="s">
        <v>30044</v>
      </c>
      <c r="BF133">
        <v>0</v>
      </c>
      <c r="BH133" t="s">
        <v>30043</v>
      </c>
      <c r="BI133">
        <v>0</v>
      </c>
      <c r="BK133" t="s">
        <v>30047</v>
      </c>
      <c r="BL133">
        <v>0</v>
      </c>
      <c r="BN133" t="s">
        <v>30677</v>
      </c>
      <c r="BQ133" t="s">
        <v>30323</v>
      </c>
    </row>
    <row r="134" spans="1:69" x14ac:dyDescent="0.3">
      <c r="A134">
        <v>133</v>
      </c>
      <c r="B134" s="1">
        <v>45845.48814814815</v>
      </c>
      <c r="C134" s="1">
        <v>45845.488206018519</v>
      </c>
      <c r="D134" t="s">
        <v>2685</v>
      </c>
      <c r="E134" t="s">
        <v>2686</v>
      </c>
      <c r="F134">
        <v>5</v>
      </c>
      <c r="I134" t="s">
        <v>2686</v>
      </c>
      <c r="L134">
        <v>5</v>
      </c>
      <c r="O134">
        <v>13</v>
      </c>
      <c r="R134" t="s">
        <v>30716</v>
      </c>
      <c r="U134" t="s">
        <v>30714</v>
      </c>
      <c r="X134" t="s">
        <v>30717</v>
      </c>
      <c r="AA134" t="s">
        <v>30250</v>
      </c>
      <c r="AD134" t="s">
        <v>30041</v>
      </c>
      <c r="AE134">
        <v>1</v>
      </c>
      <c r="AG134" t="s">
        <v>30042</v>
      </c>
      <c r="AH134">
        <v>1</v>
      </c>
      <c r="AJ134" t="s">
        <v>30043</v>
      </c>
      <c r="AK134">
        <v>0</v>
      </c>
      <c r="AM134" t="s">
        <v>30044</v>
      </c>
      <c r="AN134">
        <v>1</v>
      </c>
      <c r="AP134" t="s">
        <v>30045</v>
      </c>
      <c r="AQ134">
        <v>1</v>
      </c>
      <c r="AS134" t="s">
        <v>30046</v>
      </c>
      <c r="AT134">
        <v>1</v>
      </c>
      <c r="AV134" t="s">
        <v>30046</v>
      </c>
      <c r="AW134">
        <v>0</v>
      </c>
      <c r="AY134" t="s">
        <v>30044</v>
      </c>
      <c r="AZ134">
        <v>0</v>
      </c>
      <c r="BB134" t="s">
        <v>30046</v>
      </c>
      <c r="BC134">
        <v>0</v>
      </c>
      <c r="BE134" t="s">
        <v>30047</v>
      </c>
      <c r="BF134">
        <v>0</v>
      </c>
      <c r="BH134" t="s">
        <v>30044</v>
      </c>
      <c r="BI134">
        <v>0</v>
      </c>
      <c r="BK134" t="s">
        <v>30042</v>
      </c>
      <c r="BL134">
        <v>0</v>
      </c>
      <c r="BN134" t="s">
        <v>30718</v>
      </c>
      <c r="BQ134" t="s">
        <v>30719</v>
      </c>
    </row>
    <row r="135" spans="1:69" x14ac:dyDescent="0.3">
      <c r="A135">
        <v>134</v>
      </c>
      <c r="B135" s="1">
        <v>45845.511770833335</v>
      </c>
      <c r="C135" s="1">
        <v>45845.517002314817</v>
      </c>
      <c r="D135" t="s">
        <v>3163</v>
      </c>
      <c r="E135" t="s">
        <v>3164</v>
      </c>
      <c r="F135">
        <v>9</v>
      </c>
      <c r="I135" t="s">
        <v>3165</v>
      </c>
      <c r="L135">
        <v>3</v>
      </c>
      <c r="O135">
        <v>20</v>
      </c>
      <c r="R135" t="s">
        <v>30720</v>
      </c>
      <c r="U135" t="s">
        <v>30721</v>
      </c>
      <c r="X135" t="s">
        <v>30722</v>
      </c>
      <c r="AA135" t="s">
        <v>30723</v>
      </c>
      <c r="AD135" t="s">
        <v>30041</v>
      </c>
      <c r="AE135">
        <v>1</v>
      </c>
      <c r="AG135" t="s">
        <v>30042</v>
      </c>
      <c r="AH135">
        <v>1</v>
      </c>
      <c r="AJ135" t="s">
        <v>30043</v>
      </c>
      <c r="AK135">
        <v>0</v>
      </c>
      <c r="AM135" t="s">
        <v>30044</v>
      </c>
      <c r="AN135">
        <v>1</v>
      </c>
      <c r="AP135" t="s">
        <v>30045</v>
      </c>
      <c r="AQ135">
        <v>1</v>
      </c>
      <c r="AS135" t="s">
        <v>30046</v>
      </c>
      <c r="AT135">
        <v>1</v>
      </c>
      <c r="AV135" t="s">
        <v>30041</v>
      </c>
      <c r="AW135">
        <v>1</v>
      </c>
      <c r="AY135" t="s">
        <v>30042</v>
      </c>
      <c r="AZ135">
        <v>1</v>
      </c>
      <c r="BB135" t="s">
        <v>30043</v>
      </c>
      <c r="BC135">
        <v>1</v>
      </c>
      <c r="BE135" t="s">
        <v>30047</v>
      </c>
      <c r="BF135">
        <v>0</v>
      </c>
      <c r="BH135" t="s">
        <v>30044</v>
      </c>
      <c r="BI135">
        <v>0</v>
      </c>
      <c r="BK135" t="s">
        <v>30046</v>
      </c>
      <c r="BL135">
        <v>1</v>
      </c>
      <c r="BN135" t="s">
        <v>30724</v>
      </c>
      <c r="BQ135" t="s">
        <v>30725</v>
      </c>
    </row>
    <row r="136" spans="1:69" x14ac:dyDescent="0.3">
      <c r="A136">
        <v>135</v>
      </c>
      <c r="B136" s="1">
        <v>45845.650451388887</v>
      </c>
      <c r="C136" s="1">
        <v>45845.664479166669</v>
      </c>
      <c r="D136" t="s">
        <v>1484</v>
      </c>
      <c r="E136" t="s">
        <v>1485</v>
      </c>
      <c r="F136">
        <v>9</v>
      </c>
      <c r="I136" t="s">
        <v>1486</v>
      </c>
      <c r="L136">
        <v>1</v>
      </c>
      <c r="O136">
        <v>9</v>
      </c>
      <c r="R136" t="s">
        <v>30726</v>
      </c>
      <c r="U136" t="s">
        <v>30727</v>
      </c>
      <c r="X136" t="s">
        <v>30728</v>
      </c>
      <c r="AA136" t="s">
        <v>30729</v>
      </c>
      <c r="AD136" t="s">
        <v>30041</v>
      </c>
      <c r="AE136">
        <v>1</v>
      </c>
      <c r="AG136" t="s">
        <v>30042</v>
      </c>
      <c r="AH136">
        <v>1</v>
      </c>
      <c r="AJ136" t="s">
        <v>30043</v>
      </c>
      <c r="AK136">
        <v>0</v>
      </c>
      <c r="AM136" t="s">
        <v>30044</v>
      </c>
      <c r="AN136">
        <v>1</v>
      </c>
      <c r="AP136" t="s">
        <v>30047</v>
      </c>
      <c r="AQ136">
        <v>0</v>
      </c>
      <c r="AS136" t="s">
        <v>30046</v>
      </c>
      <c r="AT136">
        <v>1</v>
      </c>
      <c r="AV136" t="s">
        <v>30041</v>
      </c>
      <c r="AW136">
        <v>1</v>
      </c>
      <c r="AY136" t="s">
        <v>30042</v>
      </c>
      <c r="AZ136">
        <v>1</v>
      </c>
      <c r="BB136" t="s">
        <v>30043</v>
      </c>
      <c r="BC136">
        <v>1</v>
      </c>
      <c r="BE136" t="s">
        <v>30045</v>
      </c>
      <c r="BF136">
        <v>1</v>
      </c>
      <c r="BH136" t="s">
        <v>30044</v>
      </c>
      <c r="BI136">
        <v>0</v>
      </c>
      <c r="BK136" t="s">
        <v>30046</v>
      </c>
      <c r="BL136">
        <v>1</v>
      </c>
      <c r="BN136" t="s">
        <v>30730</v>
      </c>
      <c r="BQ136" t="s">
        <v>30731</v>
      </c>
    </row>
    <row r="137" spans="1:69" x14ac:dyDescent="0.3">
      <c r="A137">
        <v>136</v>
      </c>
      <c r="B137" s="1">
        <v>45845.738599537035</v>
      </c>
      <c r="C137" s="1">
        <v>45845.742465277777</v>
      </c>
      <c r="D137" t="s">
        <v>4227</v>
      </c>
      <c r="E137" t="s">
        <v>4228</v>
      </c>
      <c r="F137">
        <v>11</v>
      </c>
      <c r="I137" t="s">
        <v>12592</v>
      </c>
      <c r="L137">
        <v>7</v>
      </c>
      <c r="O137">
        <v>2</v>
      </c>
      <c r="R137" t="s">
        <v>30732</v>
      </c>
      <c r="U137" t="s">
        <v>30701</v>
      </c>
      <c r="X137" t="s">
        <v>30733</v>
      </c>
      <c r="AA137" t="s">
        <v>30386</v>
      </c>
      <c r="AD137" t="s">
        <v>30041</v>
      </c>
      <c r="AE137">
        <v>1</v>
      </c>
      <c r="AG137" t="s">
        <v>30042</v>
      </c>
      <c r="AH137">
        <v>1</v>
      </c>
      <c r="AJ137" t="s">
        <v>30043</v>
      </c>
      <c r="AK137">
        <v>0</v>
      </c>
      <c r="AM137" t="s">
        <v>30044</v>
      </c>
      <c r="AN137">
        <v>1</v>
      </c>
      <c r="AP137" t="s">
        <v>30045</v>
      </c>
      <c r="AQ137">
        <v>1</v>
      </c>
      <c r="AS137" t="s">
        <v>30046</v>
      </c>
      <c r="AT137">
        <v>1</v>
      </c>
      <c r="AV137" t="s">
        <v>30041</v>
      </c>
      <c r="AW137">
        <v>1</v>
      </c>
      <c r="AY137" t="s">
        <v>30042</v>
      </c>
      <c r="AZ137">
        <v>1</v>
      </c>
      <c r="BB137" t="s">
        <v>30043</v>
      </c>
      <c r="BC137">
        <v>1</v>
      </c>
      <c r="BE137" t="s">
        <v>30045</v>
      </c>
      <c r="BF137">
        <v>1</v>
      </c>
      <c r="BH137" t="s">
        <v>30047</v>
      </c>
      <c r="BI137">
        <v>1</v>
      </c>
      <c r="BK137" t="s">
        <v>30046</v>
      </c>
      <c r="BL137">
        <v>1</v>
      </c>
      <c r="BN137" t="s">
        <v>30734</v>
      </c>
      <c r="BQ137" t="s">
        <v>30735</v>
      </c>
    </row>
    <row r="138" spans="1:69" x14ac:dyDescent="0.3">
      <c r="A138">
        <v>137</v>
      </c>
      <c r="B138" s="1">
        <v>45845.759398148148</v>
      </c>
      <c r="C138" s="1">
        <v>45845.769988425927</v>
      </c>
      <c r="D138" t="s">
        <v>3909</v>
      </c>
      <c r="E138" t="s">
        <v>3910</v>
      </c>
      <c r="F138">
        <v>11</v>
      </c>
      <c r="I138" t="s">
        <v>3911</v>
      </c>
      <c r="L138">
        <v>6</v>
      </c>
      <c r="O138">
        <v>7</v>
      </c>
      <c r="R138" t="s">
        <v>30736</v>
      </c>
      <c r="U138" t="s">
        <v>30737</v>
      </c>
      <c r="X138" t="s">
        <v>30738</v>
      </c>
      <c r="AA138" t="s">
        <v>30739</v>
      </c>
      <c r="AD138" t="s">
        <v>30041</v>
      </c>
      <c r="AE138">
        <v>1</v>
      </c>
      <c r="AG138" t="s">
        <v>30042</v>
      </c>
      <c r="AH138">
        <v>1</v>
      </c>
      <c r="AJ138" t="s">
        <v>30043</v>
      </c>
      <c r="AK138">
        <v>0</v>
      </c>
      <c r="AM138" t="s">
        <v>30044</v>
      </c>
      <c r="AN138">
        <v>1</v>
      </c>
      <c r="AP138" t="s">
        <v>30045</v>
      </c>
      <c r="AQ138">
        <v>1</v>
      </c>
      <c r="AS138" t="s">
        <v>30046</v>
      </c>
      <c r="AT138">
        <v>1</v>
      </c>
      <c r="AV138" t="s">
        <v>30041</v>
      </c>
      <c r="AW138">
        <v>1</v>
      </c>
      <c r="AY138" t="s">
        <v>30042</v>
      </c>
      <c r="AZ138">
        <v>1</v>
      </c>
      <c r="BB138" t="s">
        <v>30043</v>
      </c>
      <c r="BC138">
        <v>1</v>
      </c>
      <c r="BE138" t="s">
        <v>30045</v>
      </c>
      <c r="BF138">
        <v>1</v>
      </c>
      <c r="BH138" t="s">
        <v>30047</v>
      </c>
      <c r="BI138">
        <v>1</v>
      </c>
      <c r="BK138" t="s">
        <v>30046</v>
      </c>
      <c r="BL138">
        <v>1</v>
      </c>
      <c r="BN138" t="s">
        <v>30740</v>
      </c>
      <c r="BQ138" t="s">
        <v>30276</v>
      </c>
    </row>
    <row r="139" spans="1:69" x14ac:dyDescent="0.3">
      <c r="A139">
        <v>138</v>
      </c>
      <c r="B139" s="1">
        <v>45845.771597222221</v>
      </c>
      <c r="C139" s="1">
        <v>45845.779664351852</v>
      </c>
      <c r="D139" t="s">
        <v>3612</v>
      </c>
      <c r="E139" t="s">
        <v>3613</v>
      </c>
      <c r="F139">
        <v>9</v>
      </c>
      <c r="I139" t="s">
        <v>11981</v>
      </c>
      <c r="L139">
        <v>8</v>
      </c>
      <c r="O139">
        <v>40</v>
      </c>
      <c r="R139" t="s">
        <v>30741</v>
      </c>
      <c r="U139" t="s">
        <v>30742</v>
      </c>
      <c r="X139" t="s">
        <v>30743</v>
      </c>
      <c r="AA139" t="s">
        <v>30744</v>
      </c>
      <c r="AD139" t="s">
        <v>30041</v>
      </c>
      <c r="AE139">
        <v>1</v>
      </c>
      <c r="AG139" t="s">
        <v>30042</v>
      </c>
      <c r="AH139">
        <v>1</v>
      </c>
      <c r="AJ139" t="s">
        <v>30044</v>
      </c>
      <c r="AK139">
        <v>0</v>
      </c>
      <c r="AM139" t="s">
        <v>30044</v>
      </c>
      <c r="AN139">
        <v>1</v>
      </c>
      <c r="AP139" t="s">
        <v>30045</v>
      </c>
      <c r="AQ139">
        <v>1</v>
      </c>
      <c r="AS139" t="s">
        <v>30045</v>
      </c>
      <c r="AT139">
        <v>0</v>
      </c>
      <c r="AV139" t="s">
        <v>30041</v>
      </c>
      <c r="AW139">
        <v>1</v>
      </c>
      <c r="AY139" t="s">
        <v>30042</v>
      </c>
      <c r="AZ139">
        <v>1</v>
      </c>
      <c r="BB139" t="s">
        <v>30043</v>
      </c>
      <c r="BC139">
        <v>1</v>
      </c>
      <c r="BE139" t="s">
        <v>30044</v>
      </c>
      <c r="BF139">
        <v>0</v>
      </c>
      <c r="BH139" t="s">
        <v>30047</v>
      </c>
      <c r="BI139">
        <v>1</v>
      </c>
      <c r="BK139" t="s">
        <v>30046</v>
      </c>
      <c r="BL139">
        <v>1</v>
      </c>
      <c r="BN139" t="s">
        <v>30745</v>
      </c>
      <c r="BQ139" t="s">
        <v>30746</v>
      </c>
    </row>
    <row r="140" spans="1:69" x14ac:dyDescent="0.3">
      <c r="A140">
        <v>139</v>
      </c>
      <c r="B140" s="1">
        <v>45845.777430555558</v>
      </c>
      <c r="C140" s="1">
        <v>45845.784062500003</v>
      </c>
      <c r="D140" t="s">
        <v>3880</v>
      </c>
      <c r="E140" t="s">
        <v>3881</v>
      </c>
      <c r="F140">
        <v>10</v>
      </c>
      <c r="I140" t="s">
        <v>3881</v>
      </c>
      <c r="L140">
        <v>6</v>
      </c>
      <c r="O140">
        <v>39</v>
      </c>
      <c r="R140" t="s">
        <v>30747</v>
      </c>
      <c r="U140" t="s">
        <v>30701</v>
      </c>
      <c r="X140" t="s">
        <v>30748</v>
      </c>
      <c r="AA140" t="s">
        <v>30749</v>
      </c>
      <c r="AD140" t="s">
        <v>30041</v>
      </c>
      <c r="AE140">
        <v>1</v>
      </c>
      <c r="AG140" t="s">
        <v>30042</v>
      </c>
      <c r="AH140">
        <v>1</v>
      </c>
      <c r="AJ140" t="s">
        <v>30043</v>
      </c>
      <c r="AK140">
        <v>0</v>
      </c>
      <c r="AM140" t="s">
        <v>30044</v>
      </c>
      <c r="AN140">
        <v>1</v>
      </c>
      <c r="AP140" t="s">
        <v>30045</v>
      </c>
      <c r="AQ140">
        <v>1</v>
      </c>
      <c r="AS140" t="s">
        <v>30046</v>
      </c>
      <c r="AT140">
        <v>1</v>
      </c>
      <c r="AV140" t="s">
        <v>30041</v>
      </c>
      <c r="AW140">
        <v>1</v>
      </c>
      <c r="AY140" t="s">
        <v>30042</v>
      </c>
      <c r="AZ140">
        <v>1</v>
      </c>
      <c r="BB140" t="s">
        <v>30043</v>
      </c>
      <c r="BC140">
        <v>1</v>
      </c>
      <c r="BE140" t="s">
        <v>30044</v>
      </c>
      <c r="BF140">
        <v>0</v>
      </c>
      <c r="BH140" t="s">
        <v>30047</v>
      </c>
      <c r="BI140">
        <v>1</v>
      </c>
      <c r="BK140" t="s">
        <v>30046</v>
      </c>
      <c r="BL140">
        <v>1</v>
      </c>
      <c r="BN140" t="s">
        <v>30750</v>
      </c>
      <c r="BQ140" t="s">
        <v>30276</v>
      </c>
    </row>
    <row r="141" spans="1:69" x14ac:dyDescent="0.3">
      <c r="A141">
        <v>140</v>
      </c>
      <c r="B141" s="1">
        <v>45845.792939814812</v>
      </c>
      <c r="C141" s="1">
        <v>45845.797662037039</v>
      </c>
      <c r="D141" t="s">
        <v>3244</v>
      </c>
      <c r="E141" t="s">
        <v>3245</v>
      </c>
      <c r="F141">
        <v>11</v>
      </c>
      <c r="I141" t="s">
        <v>3246</v>
      </c>
      <c r="L141">
        <v>3</v>
      </c>
      <c r="O141">
        <v>3</v>
      </c>
      <c r="R141" t="s">
        <v>30751</v>
      </c>
      <c r="U141" t="s">
        <v>30752</v>
      </c>
      <c r="X141" t="s">
        <v>30753</v>
      </c>
      <c r="AA141" t="s">
        <v>30754</v>
      </c>
      <c r="AD141" t="s">
        <v>30041</v>
      </c>
      <c r="AE141">
        <v>1</v>
      </c>
      <c r="AG141" t="s">
        <v>30042</v>
      </c>
      <c r="AH141">
        <v>1</v>
      </c>
      <c r="AJ141" t="s">
        <v>30043</v>
      </c>
      <c r="AK141">
        <v>0</v>
      </c>
      <c r="AM141" t="s">
        <v>30044</v>
      </c>
      <c r="AN141">
        <v>1</v>
      </c>
      <c r="AP141" t="s">
        <v>30045</v>
      </c>
      <c r="AQ141">
        <v>1</v>
      </c>
      <c r="AS141" t="s">
        <v>30046</v>
      </c>
      <c r="AT141">
        <v>1</v>
      </c>
      <c r="AV141" t="s">
        <v>30041</v>
      </c>
      <c r="AW141">
        <v>1</v>
      </c>
      <c r="AY141" t="s">
        <v>30042</v>
      </c>
      <c r="AZ141">
        <v>1</v>
      </c>
      <c r="BB141" t="s">
        <v>30043</v>
      </c>
      <c r="BC141">
        <v>1</v>
      </c>
      <c r="BE141" t="s">
        <v>30045</v>
      </c>
      <c r="BF141">
        <v>1</v>
      </c>
      <c r="BH141" t="s">
        <v>30047</v>
      </c>
      <c r="BI141">
        <v>1</v>
      </c>
      <c r="BK141" t="s">
        <v>30046</v>
      </c>
      <c r="BL141">
        <v>1</v>
      </c>
      <c r="BN141" t="s">
        <v>30740</v>
      </c>
      <c r="BQ141" t="s">
        <v>30323</v>
      </c>
    </row>
    <row r="142" spans="1:69" x14ac:dyDescent="0.3">
      <c r="A142">
        <v>141</v>
      </c>
      <c r="B142" s="1">
        <v>45845.792511574073</v>
      </c>
      <c r="C142" s="1">
        <v>45845.798530092594</v>
      </c>
      <c r="D142" t="s">
        <v>3782</v>
      </c>
      <c r="E142" t="s">
        <v>3783</v>
      </c>
      <c r="F142">
        <v>3</v>
      </c>
      <c r="I142" t="s">
        <v>3784</v>
      </c>
      <c r="L142">
        <v>8</v>
      </c>
      <c r="O142">
        <v>38</v>
      </c>
      <c r="R142" t="s">
        <v>30755</v>
      </c>
      <c r="U142" t="s">
        <v>30756</v>
      </c>
      <c r="X142" t="s">
        <v>30757</v>
      </c>
      <c r="AA142" t="s">
        <v>30758</v>
      </c>
      <c r="AD142" t="s">
        <v>30041</v>
      </c>
      <c r="AE142">
        <v>1</v>
      </c>
      <c r="AG142" t="s">
        <v>30042</v>
      </c>
      <c r="AH142">
        <v>1</v>
      </c>
      <c r="AJ142" t="s">
        <v>30043</v>
      </c>
      <c r="AK142">
        <v>0</v>
      </c>
      <c r="AM142" t="s">
        <v>30045</v>
      </c>
      <c r="AN142">
        <v>0</v>
      </c>
      <c r="AP142" t="s">
        <v>30044</v>
      </c>
      <c r="AQ142">
        <v>0</v>
      </c>
      <c r="AS142" t="s">
        <v>30046</v>
      </c>
      <c r="AT142">
        <v>1</v>
      </c>
      <c r="AV142" t="s">
        <v>30046</v>
      </c>
      <c r="AW142">
        <v>0</v>
      </c>
      <c r="AY142" t="s">
        <v>30047</v>
      </c>
      <c r="AZ142">
        <v>0</v>
      </c>
      <c r="BB142" t="s">
        <v>30044</v>
      </c>
      <c r="BC142">
        <v>0</v>
      </c>
      <c r="BE142" t="s">
        <v>30043</v>
      </c>
      <c r="BF142">
        <v>0</v>
      </c>
      <c r="BH142" t="s">
        <v>30045</v>
      </c>
      <c r="BI142">
        <v>0</v>
      </c>
      <c r="BK142" t="s">
        <v>30042</v>
      </c>
      <c r="BL142">
        <v>0</v>
      </c>
      <c r="BN142" t="s">
        <v>30759</v>
      </c>
      <c r="BQ142" t="s">
        <v>30760</v>
      </c>
    </row>
    <row r="143" spans="1:69" x14ac:dyDescent="0.3">
      <c r="A143">
        <v>142</v>
      </c>
      <c r="B143" s="1">
        <v>45845.796041666668</v>
      </c>
      <c r="C143" s="1">
        <v>45845.816504629627</v>
      </c>
      <c r="D143" t="s">
        <v>1221</v>
      </c>
      <c r="E143" t="s">
        <v>1222</v>
      </c>
      <c r="F143">
        <v>11</v>
      </c>
      <c r="I143" t="s">
        <v>1223</v>
      </c>
      <c r="L143">
        <v>1</v>
      </c>
      <c r="O143">
        <v>19</v>
      </c>
      <c r="R143" t="s">
        <v>30761</v>
      </c>
      <c r="U143" t="s">
        <v>30762</v>
      </c>
      <c r="X143" t="s">
        <v>30763</v>
      </c>
      <c r="AA143" t="s">
        <v>30764</v>
      </c>
      <c r="AD143" t="s">
        <v>30041</v>
      </c>
      <c r="AE143">
        <v>1</v>
      </c>
      <c r="AG143" t="s">
        <v>30042</v>
      </c>
      <c r="AH143">
        <v>1</v>
      </c>
      <c r="AJ143" t="s">
        <v>30043</v>
      </c>
      <c r="AK143">
        <v>0</v>
      </c>
      <c r="AM143" t="s">
        <v>30044</v>
      </c>
      <c r="AN143">
        <v>1</v>
      </c>
      <c r="AP143" t="s">
        <v>30045</v>
      </c>
      <c r="AQ143">
        <v>1</v>
      </c>
      <c r="AS143" t="s">
        <v>30046</v>
      </c>
      <c r="AT143">
        <v>1</v>
      </c>
      <c r="AV143" t="s">
        <v>30041</v>
      </c>
      <c r="AW143">
        <v>1</v>
      </c>
      <c r="AY143" t="s">
        <v>30042</v>
      </c>
      <c r="AZ143">
        <v>1</v>
      </c>
      <c r="BB143" t="s">
        <v>30043</v>
      </c>
      <c r="BC143">
        <v>1</v>
      </c>
      <c r="BE143" t="s">
        <v>30045</v>
      </c>
      <c r="BF143">
        <v>1</v>
      </c>
      <c r="BH143" t="s">
        <v>30047</v>
      </c>
      <c r="BI143">
        <v>1</v>
      </c>
      <c r="BK143" t="s">
        <v>30046</v>
      </c>
      <c r="BL143">
        <v>1</v>
      </c>
      <c r="BN143" t="s">
        <v>30765</v>
      </c>
      <c r="BQ143" t="s">
        <v>30766</v>
      </c>
    </row>
    <row r="144" spans="1:69" x14ac:dyDescent="0.3">
      <c r="A144">
        <v>143</v>
      </c>
      <c r="B144" s="1">
        <v>45845.828680555554</v>
      </c>
      <c r="C144" s="1">
        <v>45845.841238425928</v>
      </c>
      <c r="D144" t="s">
        <v>4492</v>
      </c>
      <c r="E144" t="s">
        <v>4493</v>
      </c>
      <c r="F144">
        <v>9</v>
      </c>
      <c r="I144" t="s">
        <v>14445</v>
      </c>
      <c r="L144">
        <v>7</v>
      </c>
      <c r="O144">
        <v>12</v>
      </c>
      <c r="R144" t="s">
        <v>30767</v>
      </c>
      <c r="U144" t="s">
        <v>30768</v>
      </c>
      <c r="X144" t="s">
        <v>30769</v>
      </c>
      <c r="AA144" t="s">
        <v>30770</v>
      </c>
      <c r="AD144" t="s">
        <v>30041</v>
      </c>
      <c r="AE144">
        <v>1</v>
      </c>
      <c r="AG144" t="s">
        <v>30042</v>
      </c>
      <c r="AH144">
        <v>1</v>
      </c>
      <c r="AJ144" t="s">
        <v>30043</v>
      </c>
      <c r="AK144">
        <v>0</v>
      </c>
      <c r="AM144" t="s">
        <v>30047</v>
      </c>
      <c r="AN144">
        <v>0</v>
      </c>
      <c r="AP144" t="s">
        <v>30045</v>
      </c>
      <c r="AQ144">
        <v>1</v>
      </c>
      <c r="AS144" t="s">
        <v>30046</v>
      </c>
      <c r="AT144">
        <v>1</v>
      </c>
      <c r="AV144" t="s">
        <v>30041</v>
      </c>
      <c r="AW144">
        <v>1</v>
      </c>
      <c r="AY144" t="s">
        <v>30042</v>
      </c>
      <c r="AZ144">
        <v>1</v>
      </c>
      <c r="BB144" t="s">
        <v>30043</v>
      </c>
      <c r="BC144">
        <v>1</v>
      </c>
      <c r="BE144" t="s">
        <v>30045</v>
      </c>
      <c r="BF144">
        <v>1</v>
      </c>
      <c r="BH144" t="s">
        <v>30044</v>
      </c>
      <c r="BI144">
        <v>0</v>
      </c>
      <c r="BK144" t="s">
        <v>30046</v>
      </c>
      <c r="BL144">
        <v>1</v>
      </c>
      <c r="BN144" t="s">
        <v>30771</v>
      </c>
      <c r="BQ144" t="s">
        <v>30772</v>
      </c>
    </row>
    <row r="145" spans="1:69" x14ac:dyDescent="0.3">
      <c r="A145">
        <v>144</v>
      </c>
      <c r="B145" s="1">
        <v>45845.876527777778</v>
      </c>
      <c r="C145" s="1">
        <v>45845.88480324074</v>
      </c>
      <c r="D145" t="s">
        <v>3678</v>
      </c>
      <c r="E145" t="s">
        <v>3679</v>
      </c>
      <c r="F145">
        <v>9</v>
      </c>
      <c r="I145" t="s">
        <v>3680</v>
      </c>
      <c r="L145">
        <v>8</v>
      </c>
      <c r="O145">
        <v>19</v>
      </c>
      <c r="R145" t="s">
        <v>30773</v>
      </c>
      <c r="U145" t="s">
        <v>30714</v>
      </c>
      <c r="X145" t="s">
        <v>30774</v>
      </c>
      <c r="AA145" t="s">
        <v>30775</v>
      </c>
      <c r="AD145" t="s">
        <v>30041</v>
      </c>
      <c r="AE145">
        <v>1</v>
      </c>
      <c r="AG145" t="s">
        <v>30042</v>
      </c>
      <c r="AH145">
        <v>1</v>
      </c>
      <c r="AJ145" t="s">
        <v>30043</v>
      </c>
      <c r="AK145">
        <v>0</v>
      </c>
      <c r="AM145" t="s">
        <v>30047</v>
      </c>
      <c r="AN145">
        <v>0</v>
      </c>
      <c r="AP145" t="s">
        <v>30045</v>
      </c>
      <c r="AQ145">
        <v>1</v>
      </c>
      <c r="AS145" t="s">
        <v>30046</v>
      </c>
      <c r="AT145">
        <v>1</v>
      </c>
      <c r="AV145" t="s">
        <v>30041</v>
      </c>
      <c r="AW145">
        <v>1</v>
      </c>
      <c r="AY145" t="s">
        <v>30042</v>
      </c>
      <c r="AZ145">
        <v>1</v>
      </c>
      <c r="BB145" t="s">
        <v>30043</v>
      </c>
      <c r="BC145">
        <v>1</v>
      </c>
      <c r="BE145" t="s">
        <v>30044</v>
      </c>
      <c r="BF145">
        <v>0</v>
      </c>
      <c r="BH145" t="s">
        <v>30047</v>
      </c>
      <c r="BI145">
        <v>1</v>
      </c>
      <c r="BK145" t="s">
        <v>30046</v>
      </c>
      <c r="BL145">
        <v>1</v>
      </c>
      <c r="BN145" t="s">
        <v>30776</v>
      </c>
      <c r="BQ145" t="s">
        <v>30777</v>
      </c>
    </row>
    <row r="146" spans="1:69" x14ac:dyDescent="0.3">
      <c r="A146">
        <v>145</v>
      </c>
      <c r="B146" s="1">
        <v>45845.904062499998</v>
      </c>
      <c r="C146" s="1">
        <v>45845.904768518521</v>
      </c>
      <c r="D146" t="s">
        <v>3799</v>
      </c>
      <c r="E146" t="s">
        <v>3800</v>
      </c>
      <c r="F146">
        <v>11</v>
      </c>
      <c r="I146" t="s">
        <v>3801</v>
      </c>
      <c r="L146">
        <v>3</v>
      </c>
      <c r="O146">
        <v>23</v>
      </c>
      <c r="R146" t="s">
        <v>30778</v>
      </c>
      <c r="U146" t="s">
        <v>30069</v>
      </c>
      <c r="X146" t="s">
        <v>30779</v>
      </c>
      <c r="AA146" t="s">
        <v>30780</v>
      </c>
      <c r="AD146" t="s">
        <v>30041</v>
      </c>
      <c r="AE146">
        <v>1</v>
      </c>
      <c r="AG146" t="s">
        <v>30042</v>
      </c>
      <c r="AH146">
        <v>1</v>
      </c>
      <c r="AJ146" t="s">
        <v>30043</v>
      </c>
      <c r="AK146">
        <v>0</v>
      </c>
      <c r="AM146" t="s">
        <v>30044</v>
      </c>
      <c r="AN146">
        <v>1</v>
      </c>
      <c r="AP146" t="s">
        <v>30045</v>
      </c>
      <c r="AQ146">
        <v>1</v>
      </c>
      <c r="AS146" t="s">
        <v>30046</v>
      </c>
      <c r="AT146">
        <v>1</v>
      </c>
      <c r="AV146" t="s">
        <v>30041</v>
      </c>
      <c r="AW146">
        <v>1</v>
      </c>
      <c r="AY146" t="s">
        <v>30042</v>
      </c>
      <c r="AZ146">
        <v>1</v>
      </c>
      <c r="BB146" t="s">
        <v>30043</v>
      </c>
      <c r="BC146">
        <v>1</v>
      </c>
      <c r="BE146" t="s">
        <v>30045</v>
      </c>
      <c r="BF146">
        <v>1</v>
      </c>
      <c r="BH146" t="s">
        <v>30047</v>
      </c>
      <c r="BI146">
        <v>1</v>
      </c>
      <c r="BK146" t="s">
        <v>30046</v>
      </c>
      <c r="BL146">
        <v>1</v>
      </c>
      <c r="BN146" t="s">
        <v>30781</v>
      </c>
      <c r="BQ146" t="s">
        <v>30782</v>
      </c>
    </row>
    <row r="147" spans="1:69" x14ac:dyDescent="0.3">
      <c r="A147">
        <v>146</v>
      </c>
      <c r="B147" s="1">
        <v>45845.914803240739</v>
      </c>
      <c r="C147" s="1">
        <v>45845.935717592591</v>
      </c>
      <c r="D147" t="s">
        <v>998</v>
      </c>
      <c r="E147" t="s">
        <v>999</v>
      </c>
      <c r="F147">
        <v>11</v>
      </c>
      <c r="I147" t="s">
        <v>1000</v>
      </c>
      <c r="L147">
        <v>2</v>
      </c>
      <c r="O147">
        <v>11</v>
      </c>
      <c r="R147" t="s">
        <v>30783</v>
      </c>
      <c r="U147" t="s">
        <v>30784</v>
      </c>
      <c r="X147" t="s">
        <v>30785</v>
      </c>
      <c r="AA147" t="s">
        <v>30786</v>
      </c>
      <c r="AD147" t="s">
        <v>30041</v>
      </c>
      <c r="AE147">
        <v>1</v>
      </c>
      <c r="AG147" t="s">
        <v>30042</v>
      </c>
      <c r="AH147">
        <v>1</v>
      </c>
      <c r="AJ147" t="s">
        <v>30043</v>
      </c>
      <c r="AK147">
        <v>0</v>
      </c>
      <c r="AM147" t="s">
        <v>30044</v>
      </c>
      <c r="AN147">
        <v>1</v>
      </c>
      <c r="AP147" t="s">
        <v>30045</v>
      </c>
      <c r="AQ147">
        <v>1</v>
      </c>
      <c r="AS147" t="s">
        <v>30046</v>
      </c>
      <c r="AT147">
        <v>1</v>
      </c>
      <c r="AV147" t="s">
        <v>30041</v>
      </c>
      <c r="AW147">
        <v>1</v>
      </c>
      <c r="AY147" t="s">
        <v>30042</v>
      </c>
      <c r="AZ147">
        <v>1</v>
      </c>
      <c r="BB147" t="s">
        <v>30043</v>
      </c>
      <c r="BC147">
        <v>1</v>
      </c>
      <c r="BE147" t="s">
        <v>30045</v>
      </c>
      <c r="BF147">
        <v>1</v>
      </c>
      <c r="BH147" t="s">
        <v>30047</v>
      </c>
      <c r="BI147">
        <v>1</v>
      </c>
      <c r="BK147" t="s">
        <v>30046</v>
      </c>
      <c r="BL147">
        <v>1</v>
      </c>
      <c r="BN147" t="s">
        <v>30787</v>
      </c>
      <c r="BQ147" t="s">
        <v>30788</v>
      </c>
    </row>
    <row r="148" spans="1:69" x14ac:dyDescent="0.3">
      <c r="A148">
        <v>147</v>
      </c>
      <c r="B148" s="1">
        <v>45846.517731481479</v>
      </c>
      <c r="C148" s="1">
        <v>45846.530347222222</v>
      </c>
      <c r="D148" t="s">
        <v>3688</v>
      </c>
      <c r="E148" t="s">
        <v>3689</v>
      </c>
      <c r="F148">
        <v>10</v>
      </c>
      <c r="I148" t="s">
        <v>3689</v>
      </c>
      <c r="L148">
        <v>8</v>
      </c>
      <c r="O148">
        <v>20</v>
      </c>
      <c r="R148" t="s">
        <v>30789</v>
      </c>
      <c r="U148" t="s">
        <v>30380</v>
      </c>
      <c r="X148" t="s">
        <v>30790</v>
      </c>
      <c r="AA148" t="s">
        <v>30791</v>
      </c>
      <c r="AD148" t="s">
        <v>30041</v>
      </c>
      <c r="AE148">
        <v>1</v>
      </c>
      <c r="AG148" t="s">
        <v>30042</v>
      </c>
      <c r="AH148">
        <v>1</v>
      </c>
      <c r="AJ148" t="s">
        <v>30043</v>
      </c>
      <c r="AK148">
        <v>0</v>
      </c>
      <c r="AM148" t="s">
        <v>30044</v>
      </c>
      <c r="AN148">
        <v>1</v>
      </c>
      <c r="AP148" t="s">
        <v>30045</v>
      </c>
      <c r="AQ148">
        <v>1</v>
      </c>
      <c r="AS148" t="s">
        <v>30047</v>
      </c>
      <c r="AT148">
        <v>0</v>
      </c>
      <c r="AV148" t="s">
        <v>30041</v>
      </c>
      <c r="AW148">
        <v>1</v>
      </c>
      <c r="AY148" t="s">
        <v>30042</v>
      </c>
      <c r="AZ148">
        <v>1</v>
      </c>
      <c r="BB148" t="s">
        <v>30043</v>
      </c>
      <c r="BC148">
        <v>1</v>
      </c>
      <c r="BE148" t="s">
        <v>30045</v>
      </c>
      <c r="BF148">
        <v>1</v>
      </c>
      <c r="BH148" t="s">
        <v>30047</v>
      </c>
      <c r="BI148">
        <v>1</v>
      </c>
      <c r="BK148" t="s">
        <v>30046</v>
      </c>
      <c r="BL148">
        <v>1</v>
      </c>
      <c r="BN148" t="s">
        <v>30792</v>
      </c>
      <c r="BQ148" t="s">
        <v>30793</v>
      </c>
    </row>
    <row r="149" spans="1:69" x14ac:dyDescent="0.3">
      <c r="A149">
        <v>148</v>
      </c>
      <c r="B149" s="1">
        <v>45846.540173611109</v>
      </c>
      <c r="C149" s="1">
        <v>45846.54755787037</v>
      </c>
      <c r="D149" t="s">
        <v>3715</v>
      </c>
      <c r="E149" t="s">
        <v>3716</v>
      </c>
      <c r="F149">
        <v>10</v>
      </c>
      <c r="I149" t="s">
        <v>14719</v>
      </c>
      <c r="L149">
        <v>8</v>
      </c>
      <c r="O149">
        <v>14</v>
      </c>
      <c r="R149" t="s">
        <v>30794</v>
      </c>
      <c r="U149" t="s">
        <v>30714</v>
      </c>
      <c r="X149" t="s">
        <v>30795</v>
      </c>
      <c r="AA149" t="s">
        <v>30250</v>
      </c>
      <c r="AD149" t="s">
        <v>30041</v>
      </c>
      <c r="AE149">
        <v>1</v>
      </c>
      <c r="AG149" t="s">
        <v>30042</v>
      </c>
      <c r="AH149">
        <v>1</v>
      </c>
      <c r="AJ149" t="s">
        <v>30043</v>
      </c>
      <c r="AK149">
        <v>0</v>
      </c>
      <c r="AM149" t="s">
        <v>30044</v>
      </c>
      <c r="AN149">
        <v>1</v>
      </c>
      <c r="AP149" t="s">
        <v>30045</v>
      </c>
      <c r="AQ149">
        <v>1</v>
      </c>
      <c r="AS149" t="s">
        <v>30046</v>
      </c>
      <c r="AT149">
        <v>1</v>
      </c>
      <c r="AV149" t="s">
        <v>30041</v>
      </c>
      <c r="AW149">
        <v>1</v>
      </c>
      <c r="AY149" t="s">
        <v>30042</v>
      </c>
      <c r="AZ149">
        <v>1</v>
      </c>
      <c r="BB149" t="s">
        <v>30043</v>
      </c>
      <c r="BC149">
        <v>1</v>
      </c>
      <c r="BE149" t="s">
        <v>30045</v>
      </c>
      <c r="BF149">
        <v>1</v>
      </c>
      <c r="BH149" t="s">
        <v>30044</v>
      </c>
      <c r="BI149">
        <v>0</v>
      </c>
      <c r="BK149" t="s">
        <v>30046</v>
      </c>
      <c r="BL149">
        <v>1</v>
      </c>
      <c r="BN149" t="s">
        <v>30796</v>
      </c>
      <c r="BQ149" t="s">
        <v>30797</v>
      </c>
    </row>
    <row r="150" spans="1:69" x14ac:dyDescent="0.3">
      <c r="A150">
        <v>149</v>
      </c>
      <c r="B150" s="1">
        <v>45846.550115740742</v>
      </c>
      <c r="C150" s="1">
        <v>45846.560057870367</v>
      </c>
      <c r="D150" t="s">
        <v>3747</v>
      </c>
      <c r="E150" t="s">
        <v>3748</v>
      </c>
      <c r="F150">
        <v>10</v>
      </c>
      <c r="I150" t="s">
        <v>3748</v>
      </c>
      <c r="L150">
        <v>8</v>
      </c>
      <c r="O150">
        <v>28</v>
      </c>
      <c r="R150" t="s">
        <v>30798</v>
      </c>
      <c r="U150" t="s">
        <v>30799</v>
      </c>
      <c r="X150" t="s">
        <v>30800</v>
      </c>
      <c r="AA150" t="s">
        <v>30801</v>
      </c>
      <c r="AD150" t="s">
        <v>30041</v>
      </c>
      <c r="AE150">
        <v>1</v>
      </c>
      <c r="AG150" t="s">
        <v>30042</v>
      </c>
      <c r="AH150">
        <v>1</v>
      </c>
      <c r="AJ150" t="s">
        <v>30043</v>
      </c>
      <c r="AK150">
        <v>0</v>
      </c>
      <c r="AM150" t="s">
        <v>30044</v>
      </c>
      <c r="AN150">
        <v>1</v>
      </c>
      <c r="AP150" t="s">
        <v>30045</v>
      </c>
      <c r="AQ150">
        <v>1</v>
      </c>
      <c r="AS150" t="s">
        <v>30046</v>
      </c>
      <c r="AT150">
        <v>1</v>
      </c>
      <c r="AV150" t="s">
        <v>30041</v>
      </c>
      <c r="AW150">
        <v>1</v>
      </c>
      <c r="AY150" t="s">
        <v>30042</v>
      </c>
      <c r="AZ150">
        <v>1</v>
      </c>
      <c r="BB150" t="s">
        <v>30043</v>
      </c>
      <c r="BC150">
        <v>1</v>
      </c>
      <c r="BE150" t="s">
        <v>30044</v>
      </c>
      <c r="BF150">
        <v>0</v>
      </c>
      <c r="BH150" t="s">
        <v>30047</v>
      </c>
      <c r="BI150">
        <v>1</v>
      </c>
      <c r="BK150" t="s">
        <v>30046</v>
      </c>
      <c r="BL150">
        <v>1</v>
      </c>
      <c r="BN150" t="s">
        <v>30802</v>
      </c>
      <c r="BQ150" t="s">
        <v>30803</v>
      </c>
    </row>
    <row r="151" spans="1:69" x14ac:dyDescent="0.3">
      <c r="A151">
        <v>150</v>
      </c>
      <c r="B151" s="1">
        <v>45846.553078703706</v>
      </c>
      <c r="C151" s="1">
        <v>45846.561851851853</v>
      </c>
      <c r="D151" t="s">
        <v>3773</v>
      </c>
      <c r="E151" t="s">
        <v>3774</v>
      </c>
      <c r="F151">
        <v>10</v>
      </c>
      <c r="I151" t="s">
        <v>16234</v>
      </c>
      <c r="L151">
        <v>8</v>
      </c>
      <c r="O151">
        <v>27</v>
      </c>
      <c r="R151" t="s">
        <v>30804</v>
      </c>
      <c r="U151" t="s">
        <v>30805</v>
      </c>
      <c r="X151" t="s">
        <v>30800</v>
      </c>
      <c r="AA151" t="s">
        <v>30806</v>
      </c>
      <c r="AD151" t="s">
        <v>30041</v>
      </c>
      <c r="AE151">
        <v>1</v>
      </c>
      <c r="AG151" t="s">
        <v>30042</v>
      </c>
      <c r="AH151">
        <v>1</v>
      </c>
      <c r="AJ151" t="s">
        <v>30043</v>
      </c>
      <c r="AK151">
        <v>0</v>
      </c>
      <c r="AM151" t="s">
        <v>30044</v>
      </c>
      <c r="AN151">
        <v>1</v>
      </c>
      <c r="AP151" t="s">
        <v>30045</v>
      </c>
      <c r="AQ151">
        <v>1</v>
      </c>
      <c r="AS151" t="s">
        <v>30046</v>
      </c>
      <c r="AT151">
        <v>1</v>
      </c>
      <c r="AV151" t="s">
        <v>30041</v>
      </c>
      <c r="AW151">
        <v>1</v>
      </c>
      <c r="AY151" t="s">
        <v>30042</v>
      </c>
      <c r="AZ151">
        <v>1</v>
      </c>
      <c r="BB151" t="s">
        <v>30043</v>
      </c>
      <c r="BC151">
        <v>1</v>
      </c>
      <c r="BE151" t="s">
        <v>30044</v>
      </c>
      <c r="BF151">
        <v>0</v>
      </c>
      <c r="BH151" t="s">
        <v>30047</v>
      </c>
      <c r="BI151">
        <v>1</v>
      </c>
      <c r="BK151" t="s">
        <v>30046</v>
      </c>
      <c r="BL151">
        <v>1</v>
      </c>
      <c r="BN151" t="s">
        <v>30807</v>
      </c>
      <c r="BQ151" t="s">
        <v>30808</v>
      </c>
    </row>
    <row r="152" spans="1:69" x14ac:dyDescent="0.3">
      <c r="A152">
        <v>151</v>
      </c>
      <c r="B152" s="1">
        <v>45846.558900462966</v>
      </c>
      <c r="C152" s="1">
        <v>45846.573587962965</v>
      </c>
      <c r="D152" t="s">
        <v>3764</v>
      </c>
      <c r="E152" t="s">
        <v>3765</v>
      </c>
      <c r="F152">
        <v>9</v>
      </c>
      <c r="I152" t="s">
        <v>3765</v>
      </c>
      <c r="L152">
        <v>8</v>
      </c>
      <c r="O152">
        <v>26</v>
      </c>
      <c r="R152" t="s">
        <v>30809</v>
      </c>
      <c r="U152" t="s">
        <v>30810</v>
      </c>
      <c r="X152" t="s">
        <v>30811</v>
      </c>
      <c r="AA152" t="s">
        <v>30812</v>
      </c>
      <c r="AD152" t="s">
        <v>30041</v>
      </c>
      <c r="AE152">
        <v>1</v>
      </c>
      <c r="AG152" t="s">
        <v>30042</v>
      </c>
      <c r="AH152">
        <v>1</v>
      </c>
      <c r="AJ152" t="s">
        <v>30043</v>
      </c>
      <c r="AK152">
        <v>0</v>
      </c>
      <c r="AM152" t="s">
        <v>30047</v>
      </c>
      <c r="AN152">
        <v>0</v>
      </c>
      <c r="AP152" t="s">
        <v>30045</v>
      </c>
      <c r="AQ152">
        <v>1</v>
      </c>
      <c r="AS152" t="s">
        <v>30046</v>
      </c>
      <c r="AT152">
        <v>1</v>
      </c>
      <c r="AV152" t="s">
        <v>30041</v>
      </c>
      <c r="AW152">
        <v>1</v>
      </c>
      <c r="AY152" t="s">
        <v>30042</v>
      </c>
      <c r="AZ152">
        <v>1</v>
      </c>
      <c r="BB152" t="s">
        <v>30043</v>
      </c>
      <c r="BC152">
        <v>1</v>
      </c>
      <c r="BE152" t="s">
        <v>30044</v>
      </c>
      <c r="BF152">
        <v>0</v>
      </c>
      <c r="BH152" t="s">
        <v>30047</v>
      </c>
      <c r="BI152">
        <v>1</v>
      </c>
      <c r="BK152" t="s">
        <v>30046</v>
      </c>
      <c r="BL152">
        <v>1</v>
      </c>
      <c r="BN152" t="s">
        <v>30813</v>
      </c>
      <c r="BQ152" t="s">
        <v>30814</v>
      </c>
    </row>
    <row r="153" spans="1:69" x14ac:dyDescent="0.3">
      <c r="A153">
        <v>152</v>
      </c>
      <c r="B153" s="1">
        <v>45846.570497685185</v>
      </c>
      <c r="C153" s="1">
        <v>45846.575231481482</v>
      </c>
      <c r="D153" t="s">
        <v>91</v>
      </c>
      <c r="E153" t="s">
        <v>92</v>
      </c>
      <c r="F153">
        <v>10</v>
      </c>
      <c r="I153" t="s">
        <v>92</v>
      </c>
      <c r="L153">
        <v>11</v>
      </c>
      <c r="O153">
        <v>10</v>
      </c>
      <c r="R153" t="s">
        <v>30815</v>
      </c>
      <c r="U153" t="s">
        <v>30674</v>
      </c>
      <c r="X153" t="s">
        <v>30816</v>
      </c>
      <c r="AA153" t="s">
        <v>30817</v>
      </c>
      <c r="AD153" t="s">
        <v>30041</v>
      </c>
      <c r="AE153">
        <v>1</v>
      </c>
      <c r="AG153" t="s">
        <v>30042</v>
      </c>
      <c r="AH153">
        <v>1</v>
      </c>
      <c r="AJ153" t="s">
        <v>30043</v>
      </c>
      <c r="AK153">
        <v>0</v>
      </c>
      <c r="AM153" t="s">
        <v>30044</v>
      </c>
      <c r="AN153">
        <v>1</v>
      </c>
      <c r="AP153" t="s">
        <v>30045</v>
      </c>
      <c r="AQ153">
        <v>1</v>
      </c>
      <c r="AS153" t="s">
        <v>30046</v>
      </c>
      <c r="AT153">
        <v>1</v>
      </c>
      <c r="AV153" t="s">
        <v>30041</v>
      </c>
      <c r="AW153">
        <v>1</v>
      </c>
      <c r="AY153" t="s">
        <v>30042</v>
      </c>
      <c r="AZ153">
        <v>1</v>
      </c>
      <c r="BB153" t="s">
        <v>30043</v>
      </c>
      <c r="BC153">
        <v>1</v>
      </c>
      <c r="BE153" t="s">
        <v>30044</v>
      </c>
      <c r="BF153">
        <v>0</v>
      </c>
      <c r="BH153" t="s">
        <v>30047</v>
      </c>
      <c r="BI153">
        <v>1</v>
      </c>
      <c r="BK153" t="s">
        <v>30046</v>
      </c>
      <c r="BL153">
        <v>1</v>
      </c>
      <c r="BN153" t="s">
        <v>30818</v>
      </c>
      <c r="BQ153" t="s">
        <v>30819</v>
      </c>
    </row>
    <row r="154" spans="1:69" x14ac:dyDescent="0.3">
      <c r="A154">
        <v>153</v>
      </c>
      <c r="B154" s="1">
        <v>45846.570601851854</v>
      </c>
      <c r="C154" s="1">
        <v>45846.576423611114</v>
      </c>
      <c r="D154" t="s">
        <v>330</v>
      </c>
      <c r="E154" t="s">
        <v>331</v>
      </c>
      <c r="F154">
        <v>4</v>
      </c>
      <c r="I154" t="s">
        <v>6611</v>
      </c>
      <c r="L154">
        <v>11</v>
      </c>
      <c r="O154">
        <v>7</v>
      </c>
      <c r="R154" t="s">
        <v>30820</v>
      </c>
      <c r="U154" t="s">
        <v>30821</v>
      </c>
      <c r="X154" t="s">
        <v>30822</v>
      </c>
      <c r="AA154" t="s">
        <v>30823</v>
      </c>
      <c r="AD154" t="s">
        <v>30044</v>
      </c>
      <c r="AE154">
        <v>0</v>
      </c>
      <c r="AG154" t="s">
        <v>30046</v>
      </c>
      <c r="AH154">
        <v>0</v>
      </c>
      <c r="AJ154" t="s">
        <v>30042</v>
      </c>
      <c r="AK154">
        <v>1</v>
      </c>
      <c r="AM154" t="s">
        <v>30046</v>
      </c>
      <c r="AN154">
        <v>0</v>
      </c>
      <c r="AP154" t="s">
        <v>30045</v>
      </c>
      <c r="AQ154">
        <v>1</v>
      </c>
      <c r="AS154" t="s">
        <v>30046</v>
      </c>
      <c r="AT154">
        <v>1</v>
      </c>
      <c r="AV154" t="s">
        <v>30044</v>
      </c>
      <c r="AW154">
        <v>0</v>
      </c>
      <c r="AY154" t="s">
        <v>30043</v>
      </c>
      <c r="AZ154">
        <v>0</v>
      </c>
      <c r="BB154" t="s">
        <v>30047</v>
      </c>
      <c r="BC154">
        <v>0</v>
      </c>
      <c r="BE154" t="s">
        <v>30041</v>
      </c>
      <c r="BF154">
        <v>0</v>
      </c>
      <c r="BH154" t="s">
        <v>30042</v>
      </c>
      <c r="BI154">
        <v>0</v>
      </c>
      <c r="BK154" t="s">
        <v>30046</v>
      </c>
      <c r="BL154">
        <v>1</v>
      </c>
      <c r="BN154" t="s">
        <v>30824</v>
      </c>
      <c r="BQ154" t="s">
        <v>30825</v>
      </c>
    </row>
    <row r="155" spans="1:69" x14ac:dyDescent="0.3">
      <c r="A155">
        <v>154</v>
      </c>
      <c r="B155" s="1">
        <v>45846.571168981478</v>
      </c>
      <c r="C155" s="1">
        <v>45846.576678240737</v>
      </c>
      <c r="D155" t="s">
        <v>458</v>
      </c>
      <c r="E155" t="s">
        <v>459</v>
      </c>
      <c r="F155">
        <v>10</v>
      </c>
      <c r="I155" t="s">
        <v>459</v>
      </c>
      <c r="L155">
        <v>11</v>
      </c>
      <c r="O155">
        <v>4</v>
      </c>
      <c r="R155" t="s">
        <v>30826</v>
      </c>
      <c r="U155" t="s">
        <v>30827</v>
      </c>
      <c r="X155" t="s">
        <v>30828</v>
      </c>
      <c r="AA155" t="s">
        <v>30829</v>
      </c>
      <c r="AD155" t="s">
        <v>30041</v>
      </c>
      <c r="AE155">
        <v>1</v>
      </c>
      <c r="AG155" t="s">
        <v>30042</v>
      </c>
      <c r="AH155">
        <v>1</v>
      </c>
      <c r="AJ155" t="s">
        <v>30043</v>
      </c>
      <c r="AK155">
        <v>0</v>
      </c>
      <c r="AM155" t="s">
        <v>30044</v>
      </c>
      <c r="AN155">
        <v>1</v>
      </c>
      <c r="AP155" t="s">
        <v>30045</v>
      </c>
      <c r="AQ155">
        <v>1</v>
      </c>
      <c r="AS155" t="s">
        <v>30046</v>
      </c>
      <c r="AT155">
        <v>1</v>
      </c>
      <c r="AV155" t="s">
        <v>30041</v>
      </c>
      <c r="AW155">
        <v>1</v>
      </c>
      <c r="AY155" t="s">
        <v>30042</v>
      </c>
      <c r="AZ155">
        <v>1</v>
      </c>
      <c r="BB155" t="s">
        <v>30043</v>
      </c>
      <c r="BC155">
        <v>1</v>
      </c>
      <c r="BE155" t="s">
        <v>30044</v>
      </c>
      <c r="BF155">
        <v>0</v>
      </c>
      <c r="BH155" t="s">
        <v>30047</v>
      </c>
      <c r="BI155">
        <v>1</v>
      </c>
      <c r="BK155" t="s">
        <v>30046</v>
      </c>
      <c r="BL155">
        <v>1</v>
      </c>
      <c r="BN155" t="s">
        <v>30830</v>
      </c>
      <c r="BQ155" t="s">
        <v>30831</v>
      </c>
    </row>
    <row r="156" spans="1:69" x14ac:dyDescent="0.3">
      <c r="A156">
        <v>155</v>
      </c>
      <c r="B156" s="1">
        <v>45846.571759259263</v>
      </c>
      <c r="C156" s="1">
        <v>45846.57712962963</v>
      </c>
      <c r="D156" t="s">
        <v>220</v>
      </c>
      <c r="E156" t="s">
        <v>221</v>
      </c>
      <c r="F156">
        <v>9</v>
      </c>
      <c r="I156" t="s">
        <v>221</v>
      </c>
      <c r="L156">
        <v>11</v>
      </c>
      <c r="O156">
        <v>13</v>
      </c>
      <c r="R156" t="s">
        <v>30832</v>
      </c>
      <c r="U156" t="s">
        <v>30833</v>
      </c>
      <c r="X156" t="s">
        <v>30834</v>
      </c>
      <c r="AA156" t="s">
        <v>30835</v>
      </c>
      <c r="AD156" t="s">
        <v>30041</v>
      </c>
      <c r="AE156">
        <v>1</v>
      </c>
      <c r="AG156" t="s">
        <v>30042</v>
      </c>
      <c r="AH156">
        <v>1</v>
      </c>
      <c r="AJ156" t="s">
        <v>30043</v>
      </c>
      <c r="AK156">
        <v>0</v>
      </c>
      <c r="AM156" t="s">
        <v>30044</v>
      </c>
      <c r="AN156">
        <v>1</v>
      </c>
      <c r="AP156" t="s">
        <v>30045</v>
      </c>
      <c r="AQ156">
        <v>1</v>
      </c>
      <c r="AS156" t="s">
        <v>30046</v>
      </c>
      <c r="AT156">
        <v>1</v>
      </c>
      <c r="AV156" t="s">
        <v>30041</v>
      </c>
      <c r="AW156">
        <v>1</v>
      </c>
      <c r="AY156" t="s">
        <v>30043</v>
      </c>
      <c r="AZ156">
        <v>0</v>
      </c>
      <c r="BB156" t="s">
        <v>30043</v>
      </c>
      <c r="BC156">
        <v>1</v>
      </c>
      <c r="BE156" t="s">
        <v>30044</v>
      </c>
      <c r="BF156">
        <v>0</v>
      </c>
      <c r="BH156" t="s">
        <v>30047</v>
      </c>
      <c r="BI156">
        <v>1</v>
      </c>
      <c r="BK156" t="s">
        <v>30046</v>
      </c>
      <c r="BL156">
        <v>1</v>
      </c>
      <c r="BN156" t="s">
        <v>30836</v>
      </c>
      <c r="BQ156" t="s">
        <v>30837</v>
      </c>
    </row>
    <row r="157" spans="1:69" x14ac:dyDescent="0.3">
      <c r="A157">
        <v>156</v>
      </c>
      <c r="B157" s="1">
        <v>45846.570509259262</v>
      </c>
      <c r="C157" s="1">
        <v>45846.577268518522</v>
      </c>
      <c r="D157" t="s">
        <v>194</v>
      </c>
      <c r="E157" t="s">
        <v>195</v>
      </c>
      <c r="F157">
        <v>10</v>
      </c>
      <c r="I157" t="s">
        <v>195</v>
      </c>
      <c r="L157">
        <v>11</v>
      </c>
      <c r="O157">
        <v>28</v>
      </c>
      <c r="R157" t="s">
        <v>30815</v>
      </c>
      <c r="U157" t="s">
        <v>30838</v>
      </c>
      <c r="X157" t="s">
        <v>30839</v>
      </c>
      <c r="AA157" t="s">
        <v>30840</v>
      </c>
      <c r="AD157" t="s">
        <v>30041</v>
      </c>
      <c r="AE157">
        <v>1</v>
      </c>
      <c r="AG157" t="s">
        <v>30042</v>
      </c>
      <c r="AH157">
        <v>1</v>
      </c>
      <c r="AJ157" t="s">
        <v>30043</v>
      </c>
      <c r="AK157">
        <v>0</v>
      </c>
      <c r="AM157" t="s">
        <v>30044</v>
      </c>
      <c r="AN157">
        <v>1</v>
      </c>
      <c r="AP157" t="s">
        <v>30045</v>
      </c>
      <c r="AQ157">
        <v>1</v>
      </c>
      <c r="AS157" t="s">
        <v>30046</v>
      </c>
      <c r="AT157">
        <v>1</v>
      </c>
      <c r="AV157" t="s">
        <v>30041</v>
      </c>
      <c r="AW157">
        <v>1</v>
      </c>
      <c r="AY157" t="s">
        <v>30042</v>
      </c>
      <c r="AZ157">
        <v>1</v>
      </c>
      <c r="BB157" t="s">
        <v>30043</v>
      </c>
      <c r="BC157">
        <v>1</v>
      </c>
      <c r="BE157" t="s">
        <v>30044</v>
      </c>
      <c r="BF157">
        <v>0</v>
      </c>
      <c r="BH157" t="s">
        <v>30047</v>
      </c>
      <c r="BI157">
        <v>1</v>
      </c>
      <c r="BK157" t="s">
        <v>30046</v>
      </c>
      <c r="BL157">
        <v>1</v>
      </c>
      <c r="BN157" t="s">
        <v>30841</v>
      </c>
      <c r="BQ157" t="s">
        <v>30842</v>
      </c>
    </row>
    <row r="158" spans="1:69" x14ac:dyDescent="0.3">
      <c r="A158">
        <v>157</v>
      </c>
      <c r="B158" s="1">
        <v>45846.572210648148</v>
      </c>
      <c r="C158" s="1">
        <v>45846.577557870369</v>
      </c>
      <c r="D158" t="s">
        <v>450</v>
      </c>
      <c r="E158" t="s">
        <v>451</v>
      </c>
      <c r="F158">
        <v>10</v>
      </c>
      <c r="I158" t="s">
        <v>451</v>
      </c>
      <c r="L158">
        <v>11</v>
      </c>
      <c r="O158">
        <v>24</v>
      </c>
      <c r="R158" t="s">
        <v>30843</v>
      </c>
      <c r="U158" t="s">
        <v>30844</v>
      </c>
      <c r="X158" t="s">
        <v>30845</v>
      </c>
      <c r="AA158" t="s">
        <v>30846</v>
      </c>
      <c r="AD158" t="s">
        <v>30041</v>
      </c>
      <c r="AE158">
        <v>1</v>
      </c>
      <c r="AG158" t="s">
        <v>30042</v>
      </c>
      <c r="AH158">
        <v>1</v>
      </c>
      <c r="AJ158" t="s">
        <v>30043</v>
      </c>
      <c r="AK158">
        <v>0</v>
      </c>
      <c r="AM158" t="s">
        <v>30044</v>
      </c>
      <c r="AN158">
        <v>1</v>
      </c>
      <c r="AP158" t="s">
        <v>30045</v>
      </c>
      <c r="AQ158">
        <v>1</v>
      </c>
      <c r="AS158" t="s">
        <v>30046</v>
      </c>
      <c r="AT158">
        <v>1</v>
      </c>
      <c r="AV158" t="s">
        <v>30041</v>
      </c>
      <c r="AW158">
        <v>1</v>
      </c>
      <c r="AY158" t="s">
        <v>30042</v>
      </c>
      <c r="AZ158">
        <v>1</v>
      </c>
      <c r="BB158" t="s">
        <v>30043</v>
      </c>
      <c r="BC158">
        <v>1</v>
      </c>
      <c r="BE158" t="s">
        <v>30044</v>
      </c>
      <c r="BF158">
        <v>0</v>
      </c>
      <c r="BH158" t="s">
        <v>30047</v>
      </c>
      <c r="BI158">
        <v>1</v>
      </c>
      <c r="BK158" t="s">
        <v>30046</v>
      </c>
      <c r="BL158">
        <v>1</v>
      </c>
      <c r="BN158" t="s">
        <v>30847</v>
      </c>
      <c r="BQ158" t="s">
        <v>30848</v>
      </c>
    </row>
    <row r="159" spans="1:69" x14ac:dyDescent="0.3">
      <c r="A159">
        <v>158</v>
      </c>
      <c r="B159" s="1">
        <v>45846.570520833331</v>
      </c>
      <c r="C159" s="1">
        <v>45846.577673611115</v>
      </c>
      <c r="D159" t="s">
        <v>244</v>
      </c>
      <c r="E159" t="s">
        <v>245</v>
      </c>
      <c r="F159">
        <v>9</v>
      </c>
      <c r="I159" t="s">
        <v>245</v>
      </c>
      <c r="L159">
        <v>11</v>
      </c>
      <c r="O159">
        <v>14</v>
      </c>
      <c r="R159" t="s">
        <v>30849</v>
      </c>
      <c r="U159" t="s">
        <v>30850</v>
      </c>
      <c r="X159" t="s">
        <v>30851</v>
      </c>
      <c r="AA159" t="s">
        <v>30852</v>
      </c>
      <c r="AD159" t="s">
        <v>30041</v>
      </c>
      <c r="AE159">
        <v>1</v>
      </c>
      <c r="AG159" t="s">
        <v>30043</v>
      </c>
      <c r="AH159">
        <v>0</v>
      </c>
      <c r="AJ159" t="s">
        <v>30043</v>
      </c>
      <c r="AK159">
        <v>0</v>
      </c>
      <c r="AM159" t="s">
        <v>30044</v>
      </c>
      <c r="AN159">
        <v>1</v>
      </c>
      <c r="AP159" t="s">
        <v>30045</v>
      </c>
      <c r="AQ159">
        <v>1</v>
      </c>
      <c r="AS159" t="s">
        <v>30046</v>
      </c>
      <c r="AT159">
        <v>1</v>
      </c>
      <c r="AV159" t="s">
        <v>30041</v>
      </c>
      <c r="AW159">
        <v>1</v>
      </c>
      <c r="AY159" t="s">
        <v>30042</v>
      </c>
      <c r="AZ159">
        <v>1</v>
      </c>
      <c r="BB159" t="s">
        <v>30043</v>
      </c>
      <c r="BC159">
        <v>1</v>
      </c>
      <c r="BE159" t="s">
        <v>30044</v>
      </c>
      <c r="BF159">
        <v>0</v>
      </c>
      <c r="BH159" t="s">
        <v>30047</v>
      </c>
      <c r="BI159">
        <v>1</v>
      </c>
      <c r="BK159" t="s">
        <v>30046</v>
      </c>
      <c r="BL159">
        <v>1</v>
      </c>
      <c r="BN159" t="s">
        <v>30853</v>
      </c>
      <c r="BQ159" t="s">
        <v>30854</v>
      </c>
    </row>
    <row r="160" spans="1:69" x14ac:dyDescent="0.3">
      <c r="A160">
        <v>159</v>
      </c>
      <c r="B160" s="1">
        <v>45846.57068287037</v>
      </c>
      <c r="C160" s="1">
        <v>45846.577905092592</v>
      </c>
      <c r="D160" t="s">
        <v>35</v>
      </c>
      <c r="E160" t="s">
        <v>36</v>
      </c>
      <c r="F160">
        <v>10</v>
      </c>
      <c r="I160" t="s">
        <v>36</v>
      </c>
      <c r="L160">
        <v>11</v>
      </c>
      <c r="O160">
        <v>5</v>
      </c>
      <c r="R160" t="s">
        <v>30855</v>
      </c>
      <c r="U160" t="s">
        <v>30856</v>
      </c>
      <c r="X160" t="s">
        <v>30857</v>
      </c>
      <c r="AA160" t="s">
        <v>30858</v>
      </c>
      <c r="AD160" t="s">
        <v>30041</v>
      </c>
      <c r="AE160">
        <v>1</v>
      </c>
      <c r="AG160" t="s">
        <v>30042</v>
      </c>
      <c r="AH160">
        <v>1</v>
      </c>
      <c r="AJ160" t="s">
        <v>30043</v>
      </c>
      <c r="AK160">
        <v>0</v>
      </c>
      <c r="AM160" t="s">
        <v>30044</v>
      </c>
      <c r="AN160">
        <v>1</v>
      </c>
      <c r="AP160" t="s">
        <v>30045</v>
      </c>
      <c r="AQ160">
        <v>1</v>
      </c>
      <c r="AS160" t="s">
        <v>30046</v>
      </c>
      <c r="AT160">
        <v>1</v>
      </c>
      <c r="AV160" t="s">
        <v>30041</v>
      </c>
      <c r="AW160">
        <v>1</v>
      </c>
      <c r="AY160" t="s">
        <v>30042</v>
      </c>
      <c r="AZ160">
        <v>1</v>
      </c>
      <c r="BB160" t="s">
        <v>30043</v>
      </c>
      <c r="BC160">
        <v>1</v>
      </c>
      <c r="BE160" t="s">
        <v>30044</v>
      </c>
      <c r="BF160">
        <v>0</v>
      </c>
      <c r="BH160" t="s">
        <v>30047</v>
      </c>
      <c r="BI160">
        <v>1</v>
      </c>
      <c r="BK160" t="s">
        <v>30046</v>
      </c>
      <c r="BL160">
        <v>1</v>
      </c>
      <c r="BN160" t="s">
        <v>30859</v>
      </c>
      <c r="BQ160" t="s">
        <v>30860</v>
      </c>
    </row>
    <row r="161" spans="1:69" x14ac:dyDescent="0.3">
      <c r="A161">
        <v>160</v>
      </c>
      <c r="B161" s="1">
        <v>45846.576898148145</v>
      </c>
      <c r="C161" s="1">
        <v>45846.578159722223</v>
      </c>
      <c r="D161" t="s">
        <v>233</v>
      </c>
      <c r="E161" t="s">
        <v>234</v>
      </c>
      <c r="F161">
        <v>5</v>
      </c>
      <c r="I161" t="s">
        <v>234</v>
      </c>
      <c r="L161">
        <v>11</v>
      </c>
      <c r="O161">
        <v>6</v>
      </c>
      <c r="R161" t="s">
        <v>30815</v>
      </c>
      <c r="U161" t="s">
        <v>30674</v>
      </c>
      <c r="X161" t="s">
        <v>30861</v>
      </c>
      <c r="AA161" t="s">
        <v>30386</v>
      </c>
      <c r="AD161" t="s">
        <v>30044</v>
      </c>
      <c r="AE161">
        <v>0</v>
      </c>
      <c r="AG161" t="s">
        <v>30041</v>
      </c>
      <c r="AH161">
        <v>0</v>
      </c>
      <c r="AJ161" t="s">
        <v>30043</v>
      </c>
      <c r="AK161">
        <v>0</v>
      </c>
      <c r="AM161" t="s">
        <v>30047</v>
      </c>
      <c r="AN161">
        <v>0</v>
      </c>
      <c r="AP161" t="s">
        <v>30045</v>
      </c>
      <c r="AQ161">
        <v>1</v>
      </c>
      <c r="AS161" t="s">
        <v>30042</v>
      </c>
      <c r="AT161">
        <v>0</v>
      </c>
      <c r="AV161" t="s">
        <v>30041</v>
      </c>
      <c r="AW161">
        <v>1</v>
      </c>
      <c r="AY161" t="s">
        <v>30042</v>
      </c>
      <c r="AZ161">
        <v>1</v>
      </c>
      <c r="BB161" t="s">
        <v>30043</v>
      </c>
      <c r="BC161">
        <v>1</v>
      </c>
      <c r="BE161" t="s">
        <v>30045</v>
      </c>
      <c r="BF161">
        <v>1</v>
      </c>
      <c r="BH161" t="s">
        <v>30044</v>
      </c>
      <c r="BI161">
        <v>0</v>
      </c>
      <c r="BK161" t="s">
        <v>30047</v>
      </c>
      <c r="BL161">
        <v>0</v>
      </c>
      <c r="BN161" t="s">
        <v>30818</v>
      </c>
      <c r="BQ161" t="s">
        <v>30862</v>
      </c>
    </row>
    <row r="162" spans="1:69" x14ac:dyDescent="0.3">
      <c r="A162">
        <v>161</v>
      </c>
      <c r="B162" s="1">
        <v>45846.571423611109</v>
      </c>
      <c r="C162" s="1">
        <v>45846.5781712963</v>
      </c>
      <c r="D162" t="s">
        <v>135</v>
      </c>
      <c r="E162" t="s">
        <v>136</v>
      </c>
      <c r="F162">
        <v>11</v>
      </c>
      <c r="I162" t="s">
        <v>30863</v>
      </c>
      <c r="L162">
        <v>11</v>
      </c>
      <c r="O162">
        <v>20</v>
      </c>
      <c r="R162" t="s">
        <v>30864</v>
      </c>
      <c r="U162" t="s">
        <v>30865</v>
      </c>
      <c r="X162" t="s">
        <v>30866</v>
      </c>
      <c r="AA162" t="s">
        <v>30867</v>
      </c>
      <c r="AD162" t="s">
        <v>30041</v>
      </c>
      <c r="AE162">
        <v>1</v>
      </c>
      <c r="AG162" t="s">
        <v>30042</v>
      </c>
      <c r="AH162">
        <v>1</v>
      </c>
      <c r="AJ162" t="s">
        <v>30042</v>
      </c>
      <c r="AK162">
        <v>1</v>
      </c>
      <c r="AM162" t="s">
        <v>30044</v>
      </c>
      <c r="AN162">
        <v>1</v>
      </c>
      <c r="AP162" t="s">
        <v>30045</v>
      </c>
      <c r="AQ162">
        <v>1</v>
      </c>
      <c r="AS162" t="s">
        <v>30046</v>
      </c>
      <c r="AT162">
        <v>1</v>
      </c>
      <c r="AV162" t="s">
        <v>30041</v>
      </c>
      <c r="AW162">
        <v>1</v>
      </c>
      <c r="AY162" t="s">
        <v>30042</v>
      </c>
      <c r="AZ162">
        <v>1</v>
      </c>
      <c r="BB162" t="s">
        <v>30043</v>
      </c>
      <c r="BC162">
        <v>1</v>
      </c>
      <c r="BE162" t="s">
        <v>30044</v>
      </c>
      <c r="BF162">
        <v>0</v>
      </c>
      <c r="BH162" t="s">
        <v>30047</v>
      </c>
      <c r="BI162">
        <v>1</v>
      </c>
      <c r="BK162" t="s">
        <v>30046</v>
      </c>
      <c r="BL162">
        <v>1</v>
      </c>
      <c r="BN162" t="s">
        <v>30868</v>
      </c>
      <c r="BQ162" t="s">
        <v>30869</v>
      </c>
    </row>
    <row r="163" spans="1:69" x14ac:dyDescent="0.3">
      <c r="A163">
        <v>162</v>
      </c>
      <c r="B163" s="1">
        <v>45846.576620370368</v>
      </c>
      <c r="C163" s="1">
        <v>45846.578229166669</v>
      </c>
      <c r="D163" t="s">
        <v>398</v>
      </c>
      <c r="E163" t="s">
        <v>399</v>
      </c>
      <c r="F163">
        <v>10</v>
      </c>
      <c r="I163" t="s">
        <v>399</v>
      </c>
      <c r="L163">
        <v>11</v>
      </c>
      <c r="O163">
        <v>36</v>
      </c>
      <c r="R163" t="s">
        <v>30870</v>
      </c>
      <c r="U163" t="s">
        <v>30714</v>
      </c>
      <c r="X163" t="s">
        <v>30871</v>
      </c>
      <c r="AA163" t="s">
        <v>30250</v>
      </c>
      <c r="AD163" t="s">
        <v>30047</v>
      </c>
      <c r="AE163">
        <v>0</v>
      </c>
      <c r="AG163" t="s">
        <v>30042</v>
      </c>
      <c r="AH163">
        <v>1</v>
      </c>
      <c r="AJ163" t="s">
        <v>30043</v>
      </c>
      <c r="AK163">
        <v>0</v>
      </c>
      <c r="AM163" t="s">
        <v>30044</v>
      </c>
      <c r="AN163">
        <v>1</v>
      </c>
      <c r="AP163" t="s">
        <v>30045</v>
      </c>
      <c r="AQ163">
        <v>1</v>
      </c>
      <c r="AS163" t="s">
        <v>30046</v>
      </c>
      <c r="AT163">
        <v>1</v>
      </c>
      <c r="AV163" t="s">
        <v>30041</v>
      </c>
      <c r="AW163">
        <v>1</v>
      </c>
      <c r="AY163" t="s">
        <v>30042</v>
      </c>
      <c r="AZ163">
        <v>1</v>
      </c>
      <c r="BB163" t="s">
        <v>30043</v>
      </c>
      <c r="BC163">
        <v>1</v>
      </c>
      <c r="BE163" t="s">
        <v>30045</v>
      </c>
      <c r="BF163">
        <v>1</v>
      </c>
      <c r="BH163" t="s">
        <v>30047</v>
      </c>
      <c r="BI163">
        <v>1</v>
      </c>
      <c r="BK163" t="s">
        <v>30046</v>
      </c>
      <c r="BL163">
        <v>1</v>
      </c>
      <c r="BN163" t="s">
        <v>30872</v>
      </c>
      <c r="BQ163" t="s">
        <v>30873</v>
      </c>
    </row>
    <row r="164" spans="1:69" x14ac:dyDescent="0.3">
      <c r="A164">
        <v>163</v>
      </c>
      <c r="B164" s="1">
        <v>45846.570856481485</v>
      </c>
      <c r="C164" s="1">
        <v>45846.578252314815</v>
      </c>
      <c r="D164" t="s">
        <v>1419</v>
      </c>
      <c r="E164" t="s">
        <v>1420</v>
      </c>
      <c r="F164">
        <v>7</v>
      </c>
      <c r="I164" t="s">
        <v>5610</v>
      </c>
      <c r="L164">
        <v>1</v>
      </c>
      <c r="O164">
        <v>25</v>
      </c>
      <c r="R164" t="s">
        <v>30874</v>
      </c>
      <c r="U164" t="s">
        <v>30875</v>
      </c>
      <c r="X164" t="s">
        <v>30876</v>
      </c>
      <c r="AA164" t="s">
        <v>30877</v>
      </c>
      <c r="AD164" t="s">
        <v>30041</v>
      </c>
      <c r="AE164">
        <v>1</v>
      </c>
      <c r="AG164" t="s">
        <v>30043</v>
      </c>
      <c r="AH164">
        <v>0</v>
      </c>
      <c r="AJ164" t="s">
        <v>30044</v>
      </c>
      <c r="AK164">
        <v>0</v>
      </c>
      <c r="AM164" t="s">
        <v>30046</v>
      </c>
      <c r="AN164">
        <v>0</v>
      </c>
      <c r="AP164" t="s">
        <v>30045</v>
      </c>
      <c r="AQ164">
        <v>1</v>
      </c>
      <c r="AS164" t="s">
        <v>30047</v>
      </c>
      <c r="AT164">
        <v>0</v>
      </c>
      <c r="AV164" t="s">
        <v>30041</v>
      </c>
      <c r="AW164">
        <v>1</v>
      </c>
      <c r="AY164" t="s">
        <v>30042</v>
      </c>
      <c r="AZ164">
        <v>1</v>
      </c>
      <c r="BB164" t="s">
        <v>30043</v>
      </c>
      <c r="BC164">
        <v>1</v>
      </c>
      <c r="BE164" t="s">
        <v>30044</v>
      </c>
      <c r="BF164">
        <v>0</v>
      </c>
      <c r="BH164" t="s">
        <v>30047</v>
      </c>
      <c r="BI164">
        <v>1</v>
      </c>
      <c r="BK164" t="s">
        <v>30046</v>
      </c>
      <c r="BL164">
        <v>1</v>
      </c>
      <c r="BN164" t="s">
        <v>30813</v>
      </c>
      <c r="BQ164" t="s">
        <v>30878</v>
      </c>
    </row>
    <row r="165" spans="1:69" x14ac:dyDescent="0.3">
      <c r="A165">
        <v>164</v>
      </c>
      <c r="B165" s="1">
        <v>45846.570902777778</v>
      </c>
      <c r="C165" s="1">
        <v>45846.578252314815</v>
      </c>
      <c r="D165" t="s">
        <v>316</v>
      </c>
      <c r="E165" t="s">
        <v>317</v>
      </c>
      <c r="F165">
        <v>9</v>
      </c>
      <c r="I165" t="s">
        <v>317</v>
      </c>
      <c r="L165">
        <v>11</v>
      </c>
      <c r="O165">
        <v>29</v>
      </c>
      <c r="R165" t="s">
        <v>30794</v>
      </c>
      <c r="U165" t="s">
        <v>30714</v>
      </c>
      <c r="X165" t="s">
        <v>30871</v>
      </c>
      <c r="AA165" t="s">
        <v>30250</v>
      </c>
      <c r="AD165" t="s">
        <v>30041</v>
      </c>
      <c r="AE165">
        <v>1</v>
      </c>
      <c r="AG165" t="s">
        <v>30042</v>
      </c>
      <c r="AH165">
        <v>1</v>
      </c>
      <c r="AJ165" t="s">
        <v>30043</v>
      </c>
      <c r="AK165">
        <v>0</v>
      </c>
      <c r="AM165" t="s">
        <v>30044</v>
      </c>
      <c r="AN165">
        <v>1</v>
      </c>
      <c r="AP165" t="s">
        <v>30045</v>
      </c>
      <c r="AQ165">
        <v>1</v>
      </c>
      <c r="AS165" t="s">
        <v>30046</v>
      </c>
      <c r="AT165">
        <v>1</v>
      </c>
      <c r="AV165" t="s">
        <v>30041</v>
      </c>
      <c r="AW165">
        <v>1</v>
      </c>
      <c r="AY165" t="s">
        <v>30042</v>
      </c>
      <c r="AZ165">
        <v>1</v>
      </c>
      <c r="BB165" t="s">
        <v>30043</v>
      </c>
      <c r="BC165">
        <v>1</v>
      </c>
      <c r="BE165" t="s">
        <v>30047</v>
      </c>
      <c r="BF165">
        <v>0</v>
      </c>
      <c r="BH165" t="s">
        <v>30045</v>
      </c>
      <c r="BI165">
        <v>0</v>
      </c>
      <c r="BK165" t="s">
        <v>30046</v>
      </c>
      <c r="BL165">
        <v>1</v>
      </c>
      <c r="BN165" t="s">
        <v>30879</v>
      </c>
      <c r="BQ165" t="s">
        <v>30880</v>
      </c>
    </row>
    <row r="166" spans="1:69" x14ac:dyDescent="0.3">
      <c r="A166">
        <v>165</v>
      </c>
      <c r="B166" s="1">
        <v>45846.570520833331</v>
      </c>
      <c r="C166" s="1">
        <v>45846.578611111108</v>
      </c>
      <c r="D166" t="s">
        <v>47</v>
      </c>
      <c r="E166" t="s">
        <v>48</v>
      </c>
      <c r="F166">
        <v>10</v>
      </c>
      <c r="I166" t="s">
        <v>49</v>
      </c>
      <c r="L166">
        <v>11</v>
      </c>
      <c r="O166">
        <v>15</v>
      </c>
      <c r="R166" t="s">
        <v>30881</v>
      </c>
      <c r="U166" t="s">
        <v>30882</v>
      </c>
      <c r="X166" t="s">
        <v>30857</v>
      </c>
      <c r="AA166" t="s">
        <v>30250</v>
      </c>
      <c r="AD166" t="s">
        <v>30041</v>
      </c>
      <c r="AE166">
        <v>1</v>
      </c>
      <c r="AG166" t="s">
        <v>30042</v>
      </c>
      <c r="AH166">
        <v>1</v>
      </c>
      <c r="AJ166" t="s">
        <v>30043</v>
      </c>
      <c r="AK166">
        <v>0</v>
      </c>
      <c r="AM166" t="s">
        <v>30044</v>
      </c>
      <c r="AN166">
        <v>1</v>
      </c>
      <c r="AP166" t="s">
        <v>30045</v>
      </c>
      <c r="AQ166">
        <v>1</v>
      </c>
      <c r="AS166" t="s">
        <v>30046</v>
      </c>
      <c r="AT166">
        <v>1</v>
      </c>
      <c r="AV166" t="s">
        <v>30041</v>
      </c>
      <c r="AW166">
        <v>1</v>
      </c>
      <c r="AY166" t="s">
        <v>30042</v>
      </c>
      <c r="AZ166">
        <v>1</v>
      </c>
      <c r="BB166" t="s">
        <v>30043</v>
      </c>
      <c r="BC166">
        <v>1</v>
      </c>
      <c r="BE166" t="s">
        <v>30044</v>
      </c>
      <c r="BF166">
        <v>0</v>
      </c>
      <c r="BH166" t="s">
        <v>30047</v>
      </c>
      <c r="BI166">
        <v>1</v>
      </c>
      <c r="BK166" t="s">
        <v>30046</v>
      </c>
      <c r="BL166">
        <v>1</v>
      </c>
      <c r="BN166" t="s">
        <v>30841</v>
      </c>
      <c r="BQ166" t="s">
        <v>30883</v>
      </c>
    </row>
    <row r="167" spans="1:69" x14ac:dyDescent="0.3">
      <c r="A167">
        <v>166</v>
      </c>
      <c r="B167" s="1">
        <v>45846.570648148147</v>
      </c>
      <c r="C167" s="1">
        <v>45846.578796296293</v>
      </c>
      <c r="D167" t="s">
        <v>343</v>
      </c>
      <c r="E167" t="s">
        <v>344</v>
      </c>
      <c r="F167">
        <v>10</v>
      </c>
      <c r="I167" t="s">
        <v>344</v>
      </c>
      <c r="L167">
        <v>11</v>
      </c>
      <c r="O167">
        <v>35</v>
      </c>
      <c r="R167" t="s">
        <v>30884</v>
      </c>
      <c r="U167" t="s">
        <v>30885</v>
      </c>
      <c r="X167" t="s">
        <v>30871</v>
      </c>
      <c r="AA167" t="s">
        <v>30250</v>
      </c>
      <c r="AD167" t="s">
        <v>30047</v>
      </c>
      <c r="AE167">
        <v>0</v>
      </c>
      <c r="AG167" t="s">
        <v>30042</v>
      </c>
      <c r="AH167">
        <v>1</v>
      </c>
      <c r="AJ167" t="s">
        <v>30043</v>
      </c>
      <c r="AK167">
        <v>0</v>
      </c>
      <c r="AM167" t="s">
        <v>30044</v>
      </c>
      <c r="AN167">
        <v>1</v>
      </c>
      <c r="AP167" t="s">
        <v>30045</v>
      </c>
      <c r="AQ167">
        <v>1</v>
      </c>
      <c r="AS167" t="s">
        <v>30046</v>
      </c>
      <c r="AT167">
        <v>1</v>
      </c>
      <c r="AV167" t="s">
        <v>30041</v>
      </c>
      <c r="AW167">
        <v>1</v>
      </c>
      <c r="AY167" t="s">
        <v>30042</v>
      </c>
      <c r="AZ167">
        <v>1</v>
      </c>
      <c r="BB167" t="s">
        <v>30043</v>
      </c>
      <c r="BC167">
        <v>1</v>
      </c>
      <c r="BE167" t="s">
        <v>30045</v>
      </c>
      <c r="BF167">
        <v>1</v>
      </c>
      <c r="BH167" t="s">
        <v>30047</v>
      </c>
      <c r="BI167">
        <v>1</v>
      </c>
      <c r="BK167" t="s">
        <v>30046</v>
      </c>
      <c r="BL167">
        <v>1</v>
      </c>
      <c r="BN167" t="s">
        <v>30886</v>
      </c>
      <c r="BQ167" t="s">
        <v>30880</v>
      </c>
    </row>
    <row r="168" spans="1:69" x14ac:dyDescent="0.3">
      <c r="A168">
        <v>167</v>
      </c>
      <c r="B168" s="1">
        <v>45846.570439814815</v>
      </c>
      <c r="C168" s="1">
        <v>45846.578842592593</v>
      </c>
      <c r="D168" t="s">
        <v>277</v>
      </c>
      <c r="E168" t="s">
        <v>278</v>
      </c>
      <c r="F168">
        <v>10</v>
      </c>
      <c r="I168" t="s">
        <v>279</v>
      </c>
      <c r="L168">
        <v>11</v>
      </c>
      <c r="O168">
        <v>12</v>
      </c>
      <c r="R168" t="s">
        <v>30887</v>
      </c>
      <c r="U168" t="s">
        <v>30714</v>
      </c>
      <c r="X168" t="s">
        <v>30888</v>
      </c>
      <c r="AA168" t="s">
        <v>30889</v>
      </c>
      <c r="AD168" t="s">
        <v>30041</v>
      </c>
      <c r="AE168">
        <v>1</v>
      </c>
      <c r="AG168" t="s">
        <v>30042</v>
      </c>
      <c r="AH168">
        <v>1</v>
      </c>
      <c r="AJ168" t="s">
        <v>30043</v>
      </c>
      <c r="AK168">
        <v>0</v>
      </c>
      <c r="AM168" t="s">
        <v>30044</v>
      </c>
      <c r="AN168">
        <v>1</v>
      </c>
      <c r="AP168" t="s">
        <v>30045</v>
      </c>
      <c r="AQ168">
        <v>1</v>
      </c>
      <c r="AS168" t="s">
        <v>30046</v>
      </c>
      <c r="AT168">
        <v>1</v>
      </c>
      <c r="AV168" t="s">
        <v>30041</v>
      </c>
      <c r="AW168">
        <v>1</v>
      </c>
      <c r="AY168" t="s">
        <v>30042</v>
      </c>
      <c r="AZ168">
        <v>1</v>
      </c>
      <c r="BB168" t="s">
        <v>30043</v>
      </c>
      <c r="BC168">
        <v>1</v>
      </c>
      <c r="BE168" t="s">
        <v>30044</v>
      </c>
      <c r="BF168">
        <v>0</v>
      </c>
      <c r="BH168" t="s">
        <v>30047</v>
      </c>
      <c r="BI168">
        <v>1</v>
      </c>
      <c r="BK168" t="s">
        <v>30046</v>
      </c>
      <c r="BL168">
        <v>1</v>
      </c>
      <c r="BN168" t="s">
        <v>30841</v>
      </c>
      <c r="BQ168" t="s">
        <v>30890</v>
      </c>
    </row>
    <row r="169" spans="1:69" x14ac:dyDescent="0.3">
      <c r="A169">
        <v>168</v>
      </c>
      <c r="B169" s="1">
        <v>45846.570590277777</v>
      </c>
      <c r="C169" s="1">
        <v>45846.579305555555</v>
      </c>
      <c r="D169" t="s">
        <v>56</v>
      </c>
      <c r="E169" t="s">
        <v>57</v>
      </c>
      <c r="F169">
        <v>10</v>
      </c>
      <c r="I169" t="s">
        <v>57</v>
      </c>
      <c r="L169">
        <v>11</v>
      </c>
      <c r="O169">
        <v>1</v>
      </c>
      <c r="R169" t="s">
        <v>30891</v>
      </c>
      <c r="U169" t="s">
        <v>30892</v>
      </c>
      <c r="X169" t="s">
        <v>30857</v>
      </c>
      <c r="AA169" t="s">
        <v>30893</v>
      </c>
      <c r="AD169" t="s">
        <v>30041</v>
      </c>
      <c r="AE169">
        <v>1</v>
      </c>
      <c r="AG169" t="s">
        <v>30042</v>
      </c>
      <c r="AH169">
        <v>1</v>
      </c>
      <c r="AJ169" t="s">
        <v>30043</v>
      </c>
      <c r="AK169">
        <v>0</v>
      </c>
      <c r="AM169" t="s">
        <v>30044</v>
      </c>
      <c r="AN169">
        <v>1</v>
      </c>
      <c r="AP169" t="s">
        <v>30045</v>
      </c>
      <c r="AQ169">
        <v>1</v>
      </c>
      <c r="AS169" t="s">
        <v>30046</v>
      </c>
      <c r="AT169">
        <v>1</v>
      </c>
      <c r="AV169" t="s">
        <v>30041</v>
      </c>
      <c r="AW169">
        <v>1</v>
      </c>
      <c r="AY169" t="s">
        <v>30042</v>
      </c>
      <c r="AZ169">
        <v>1</v>
      </c>
      <c r="BB169" t="s">
        <v>30043</v>
      </c>
      <c r="BC169">
        <v>1</v>
      </c>
      <c r="BE169" t="s">
        <v>30044</v>
      </c>
      <c r="BF169">
        <v>0</v>
      </c>
      <c r="BH169" t="s">
        <v>30047</v>
      </c>
      <c r="BI169">
        <v>1</v>
      </c>
      <c r="BK169" t="s">
        <v>30046</v>
      </c>
      <c r="BL169">
        <v>1</v>
      </c>
      <c r="BN169" t="s">
        <v>30894</v>
      </c>
      <c r="BQ169" t="s">
        <v>30895</v>
      </c>
    </row>
    <row r="170" spans="1:69" x14ac:dyDescent="0.3">
      <c r="A170">
        <v>169</v>
      </c>
      <c r="B170" s="1">
        <v>45846.570925925924</v>
      </c>
      <c r="C170" s="1">
        <v>45846.579583333332</v>
      </c>
      <c r="D170" t="s">
        <v>446</v>
      </c>
      <c r="E170" t="s">
        <v>447</v>
      </c>
      <c r="F170">
        <v>10</v>
      </c>
      <c r="I170" t="s">
        <v>447</v>
      </c>
      <c r="L170">
        <v>11</v>
      </c>
      <c r="O170">
        <v>2</v>
      </c>
      <c r="R170" t="s">
        <v>30826</v>
      </c>
      <c r="U170" t="s">
        <v>30827</v>
      </c>
      <c r="X170" t="s">
        <v>30896</v>
      </c>
      <c r="AA170" t="s">
        <v>30829</v>
      </c>
      <c r="AD170" t="s">
        <v>30041</v>
      </c>
      <c r="AE170">
        <v>1</v>
      </c>
      <c r="AG170" t="s">
        <v>30042</v>
      </c>
      <c r="AH170">
        <v>1</v>
      </c>
      <c r="AJ170" t="s">
        <v>30043</v>
      </c>
      <c r="AK170">
        <v>0</v>
      </c>
      <c r="AM170" t="s">
        <v>30044</v>
      </c>
      <c r="AN170">
        <v>1</v>
      </c>
      <c r="AP170" t="s">
        <v>30045</v>
      </c>
      <c r="AQ170">
        <v>1</v>
      </c>
      <c r="AS170" t="s">
        <v>30046</v>
      </c>
      <c r="AT170">
        <v>1</v>
      </c>
      <c r="AV170" t="s">
        <v>30041</v>
      </c>
      <c r="AW170">
        <v>1</v>
      </c>
      <c r="AY170" t="s">
        <v>30042</v>
      </c>
      <c r="AZ170">
        <v>1</v>
      </c>
      <c r="BB170" t="s">
        <v>30043</v>
      </c>
      <c r="BC170">
        <v>1</v>
      </c>
      <c r="BE170" t="s">
        <v>30044</v>
      </c>
      <c r="BF170">
        <v>0</v>
      </c>
      <c r="BH170" t="s">
        <v>30047</v>
      </c>
      <c r="BI170">
        <v>1</v>
      </c>
      <c r="BK170" t="s">
        <v>30046</v>
      </c>
      <c r="BL170">
        <v>1</v>
      </c>
      <c r="BN170" t="s">
        <v>30830</v>
      </c>
      <c r="BQ170" t="s">
        <v>30831</v>
      </c>
    </row>
    <row r="171" spans="1:69" x14ac:dyDescent="0.3">
      <c r="A171">
        <v>170</v>
      </c>
      <c r="B171" s="1">
        <v>45846.570821759262</v>
      </c>
      <c r="C171" s="1">
        <v>45846.579988425925</v>
      </c>
      <c r="D171" t="s">
        <v>206</v>
      </c>
      <c r="E171" t="s">
        <v>207</v>
      </c>
      <c r="F171">
        <v>10</v>
      </c>
      <c r="I171" t="s">
        <v>207</v>
      </c>
      <c r="L171">
        <v>11</v>
      </c>
      <c r="O171">
        <v>40</v>
      </c>
      <c r="R171" t="s">
        <v>30897</v>
      </c>
      <c r="U171" t="s">
        <v>30898</v>
      </c>
      <c r="X171" t="s">
        <v>30899</v>
      </c>
      <c r="AA171" t="s">
        <v>30900</v>
      </c>
      <c r="AD171" t="s">
        <v>30041</v>
      </c>
      <c r="AE171">
        <v>1</v>
      </c>
      <c r="AG171" t="s">
        <v>30042</v>
      </c>
      <c r="AH171">
        <v>1</v>
      </c>
      <c r="AJ171" t="s">
        <v>30043</v>
      </c>
      <c r="AK171">
        <v>0</v>
      </c>
      <c r="AM171" t="s">
        <v>30044</v>
      </c>
      <c r="AN171">
        <v>1</v>
      </c>
      <c r="AP171" t="s">
        <v>30045</v>
      </c>
      <c r="AQ171">
        <v>1</v>
      </c>
      <c r="AS171" t="s">
        <v>30046</v>
      </c>
      <c r="AT171">
        <v>1</v>
      </c>
      <c r="AV171" t="s">
        <v>30041</v>
      </c>
      <c r="AW171">
        <v>1</v>
      </c>
      <c r="AY171" t="s">
        <v>30042</v>
      </c>
      <c r="AZ171">
        <v>1</v>
      </c>
      <c r="BB171" t="s">
        <v>30043</v>
      </c>
      <c r="BC171">
        <v>1</v>
      </c>
      <c r="BE171" t="s">
        <v>30044</v>
      </c>
      <c r="BF171">
        <v>0</v>
      </c>
      <c r="BH171" t="s">
        <v>30047</v>
      </c>
      <c r="BI171">
        <v>1</v>
      </c>
      <c r="BK171" t="s">
        <v>30046</v>
      </c>
      <c r="BL171">
        <v>1</v>
      </c>
      <c r="BN171" t="s">
        <v>30901</v>
      </c>
      <c r="BQ171" t="s">
        <v>30902</v>
      </c>
    </row>
    <row r="172" spans="1:69" x14ac:dyDescent="0.3">
      <c r="A172">
        <v>171</v>
      </c>
      <c r="B172" s="1">
        <v>45846.571840277778</v>
      </c>
      <c r="C172" s="1">
        <v>45846.581747685188</v>
      </c>
      <c r="D172" t="s">
        <v>122</v>
      </c>
      <c r="E172" t="s">
        <v>123</v>
      </c>
      <c r="F172">
        <v>10</v>
      </c>
      <c r="I172" t="s">
        <v>123</v>
      </c>
      <c r="L172">
        <v>11</v>
      </c>
      <c r="O172">
        <v>21</v>
      </c>
      <c r="R172" t="s">
        <v>30903</v>
      </c>
      <c r="U172" t="s">
        <v>30714</v>
      </c>
      <c r="X172" t="s">
        <v>30904</v>
      </c>
      <c r="AA172" t="s">
        <v>30905</v>
      </c>
      <c r="AD172" t="s">
        <v>30041</v>
      </c>
      <c r="AE172">
        <v>1</v>
      </c>
      <c r="AG172" t="s">
        <v>30042</v>
      </c>
      <c r="AH172">
        <v>1</v>
      </c>
      <c r="AJ172" t="s">
        <v>30043</v>
      </c>
      <c r="AK172">
        <v>0</v>
      </c>
      <c r="AM172" t="s">
        <v>30044</v>
      </c>
      <c r="AN172">
        <v>1</v>
      </c>
      <c r="AP172" t="s">
        <v>30045</v>
      </c>
      <c r="AQ172">
        <v>1</v>
      </c>
      <c r="AS172" t="s">
        <v>30046</v>
      </c>
      <c r="AT172">
        <v>1</v>
      </c>
      <c r="AV172" t="s">
        <v>30041</v>
      </c>
      <c r="AW172">
        <v>1</v>
      </c>
      <c r="AY172" t="s">
        <v>30042</v>
      </c>
      <c r="AZ172">
        <v>1</v>
      </c>
      <c r="BB172" t="s">
        <v>30043</v>
      </c>
      <c r="BC172">
        <v>1</v>
      </c>
      <c r="BE172" t="s">
        <v>30044</v>
      </c>
      <c r="BF172">
        <v>0</v>
      </c>
      <c r="BH172" t="s">
        <v>30047</v>
      </c>
      <c r="BI172">
        <v>1</v>
      </c>
      <c r="BK172" t="s">
        <v>30046</v>
      </c>
      <c r="BL172">
        <v>1</v>
      </c>
      <c r="BN172" t="s">
        <v>30841</v>
      </c>
      <c r="BQ172" t="s">
        <v>30906</v>
      </c>
    </row>
    <row r="173" spans="1:69" x14ac:dyDescent="0.3">
      <c r="A173">
        <v>172</v>
      </c>
      <c r="B173" s="1">
        <v>45846.571979166663</v>
      </c>
      <c r="C173" s="1">
        <v>45846.581863425927</v>
      </c>
      <c r="D173" t="s">
        <v>109</v>
      </c>
      <c r="E173" t="s">
        <v>110</v>
      </c>
      <c r="F173">
        <v>10</v>
      </c>
      <c r="I173" t="s">
        <v>110</v>
      </c>
      <c r="L173">
        <v>11</v>
      </c>
      <c r="O173">
        <v>38</v>
      </c>
      <c r="R173" t="s">
        <v>30815</v>
      </c>
      <c r="U173" t="s">
        <v>30714</v>
      </c>
      <c r="X173" t="s">
        <v>30907</v>
      </c>
      <c r="AA173" t="s">
        <v>30908</v>
      </c>
      <c r="AD173" t="s">
        <v>30041</v>
      </c>
      <c r="AE173">
        <v>1</v>
      </c>
      <c r="AG173" t="s">
        <v>30042</v>
      </c>
      <c r="AH173">
        <v>1</v>
      </c>
      <c r="AJ173" t="s">
        <v>30043</v>
      </c>
      <c r="AK173">
        <v>0</v>
      </c>
      <c r="AM173" t="s">
        <v>30044</v>
      </c>
      <c r="AN173">
        <v>1</v>
      </c>
      <c r="AP173" t="s">
        <v>30045</v>
      </c>
      <c r="AQ173">
        <v>1</v>
      </c>
      <c r="AS173" t="s">
        <v>30046</v>
      </c>
      <c r="AT173">
        <v>1</v>
      </c>
      <c r="AV173" t="s">
        <v>30041</v>
      </c>
      <c r="AW173">
        <v>1</v>
      </c>
      <c r="AY173" t="s">
        <v>30042</v>
      </c>
      <c r="AZ173">
        <v>1</v>
      </c>
      <c r="BB173" t="s">
        <v>30043</v>
      </c>
      <c r="BC173">
        <v>1</v>
      </c>
      <c r="BE173" t="s">
        <v>30044</v>
      </c>
      <c r="BF173">
        <v>0</v>
      </c>
      <c r="BH173" t="s">
        <v>30047</v>
      </c>
      <c r="BI173">
        <v>1</v>
      </c>
      <c r="BK173" t="s">
        <v>30046</v>
      </c>
      <c r="BL173">
        <v>1</v>
      </c>
      <c r="BN173" t="s">
        <v>30841</v>
      </c>
      <c r="BQ173" t="s">
        <v>30909</v>
      </c>
    </row>
    <row r="174" spans="1:69" x14ac:dyDescent="0.3">
      <c r="A174">
        <v>173</v>
      </c>
      <c r="B174" s="1">
        <v>45846.570729166669</v>
      </c>
      <c r="C174" s="1">
        <v>45846.582094907404</v>
      </c>
      <c r="D174" t="s">
        <v>263</v>
      </c>
      <c r="E174" t="s">
        <v>264</v>
      </c>
      <c r="F174">
        <v>9</v>
      </c>
      <c r="I174" t="s">
        <v>265</v>
      </c>
      <c r="L174">
        <v>11</v>
      </c>
      <c r="O174">
        <v>23</v>
      </c>
      <c r="R174" t="s">
        <v>30910</v>
      </c>
      <c r="U174" t="s">
        <v>30911</v>
      </c>
      <c r="X174" t="s">
        <v>30912</v>
      </c>
      <c r="AA174" t="s">
        <v>30913</v>
      </c>
      <c r="AD174" t="s">
        <v>30041</v>
      </c>
      <c r="AE174">
        <v>1</v>
      </c>
      <c r="AG174" t="s">
        <v>30042</v>
      </c>
      <c r="AH174">
        <v>1</v>
      </c>
      <c r="AJ174" t="s">
        <v>30043</v>
      </c>
      <c r="AK174">
        <v>0</v>
      </c>
      <c r="AM174" t="s">
        <v>30047</v>
      </c>
      <c r="AN174">
        <v>0</v>
      </c>
      <c r="AP174" t="s">
        <v>30045</v>
      </c>
      <c r="AQ174">
        <v>1</v>
      </c>
      <c r="AS174" t="s">
        <v>30046</v>
      </c>
      <c r="AT174">
        <v>1</v>
      </c>
      <c r="AV174" t="s">
        <v>30041</v>
      </c>
      <c r="AW174">
        <v>1</v>
      </c>
      <c r="AY174" t="s">
        <v>30042</v>
      </c>
      <c r="AZ174">
        <v>1</v>
      </c>
      <c r="BB174" t="s">
        <v>30043</v>
      </c>
      <c r="BC174">
        <v>1</v>
      </c>
      <c r="BE174" t="s">
        <v>30045</v>
      </c>
      <c r="BF174">
        <v>1</v>
      </c>
      <c r="BH174" t="s">
        <v>30044</v>
      </c>
      <c r="BI174">
        <v>0</v>
      </c>
      <c r="BK174" t="s">
        <v>30046</v>
      </c>
      <c r="BL174">
        <v>1</v>
      </c>
      <c r="BN174" t="s">
        <v>30914</v>
      </c>
      <c r="BQ174" t="s">
        <v>30915</v>
      </c>
    </row>
    <row r="175" spans="1:69" x14ac:dyDescent="0.3">
      <c r="A175">
        <v>174</v>
      </c>
      <c r="B175" s="1">
        <v>45846.578067129631</v>
      </c>
      <c r="C175" s="1">
        <v>45846.582835648151</v>
      </c>
      <c r="D175" t="s">
        <v>177</v>
      </c>
      <c r="E175" t="s">
        <v>178</v>
      </c>
      <c r="F175">
        <v>10</v>
      </c>
      <c r="I175" t="s">
        <v>6730</v>
      </c>
      <c r="L175">
        <v>11</v>
      </c>
      <c r="O175">
        <v>33</v>
      </c>
      <c r="R175" t="s">
        <v>30815</v>
      </c>
      <c r="U175" t="s">
        <v>30714</v>
      </c>
      <c r="X175" t="s">
        <v>30904</v>
      </c>
      <c r="AA175" t="s">
        <v>30916</v>
      </c>
      <c r="AD175" t="s">
        <v>30041</v>
      </c>
      <c r="AE175">
        <v>1</v>
      </c>
      <c r="AG175" t="s">
        <v>30042</v>
      </c>
      <c r="AH175">
        <v>1</v>
      </c>
      <c r="AJ175" t="s">
        <v>30043</v>
      </c>
      <c r="AK175">
        <v>0</v>
      </c>
      <c r="AM175" t="s">
        <v>30044</v>
      </c>
      <c r="AN175">
        <v>1</v>
      </c>
      <c r="AP175" t="s">
        <v>30045</v>
      </c>
      <c r="AQ175">
        <v>1</v>
      </c>
      <c r="AS175" t="s">
        <v>30046</v>
      </c>
      <c r="AT175">
        <v>1</v>
      </c>
      <c r="AV175" t="s">
        <v>30041</v>
      </c>
      <c r="AW175">
        <v>1</v>
      </c>
      <c r="AY175" t="s">
        <v>30042</v>
      </c>
      <c r="AZ175">
        <v>1</v>
      </c>
      <c r="BB175" t="s">
        <v>30043</v>
      </c>
      <c r="BC175">
        <v>1</v>
      </c>
      <c r="BE175" t="s">
        <v>30044</v>
      </c>
      <c r="BF175">
        <v>0</v>
      </c>
      <c r="BH175" t="s">
        <v>30047</v>
      </c>
      <c r="BI175">
        <v>1</v>
      </c>
      <c r="BK175" t="s">
        <v>30046</v>
      </c>
      <c r="BL175">
        <v>1</v>
      </c>
      <c r="BN175" t="s">
        <v>30841</v>
      </c>
      <c r="BQ175" t="s">
        <v>30917</v>
      </c>
    </row>
    <row r="176" spans="1:69" x14ac:dyDescent="0.3">
      <c r="A176">
        <v>175</v>
      </c>
      <c r="B176" s="1">
        <v>45846.570532407408</v>
      </c>
      <c r="C176" s="1">
        <v>45846.583240740743</v>
      </c>
      <c r="D176" t="s">
        <v>422</v>
      </c>
      <c r="E176" t="s">
        <v>423</v>
      </c>
      <c r="F176">
        <v>7</v>
      </c>
      <c r="I176" t="s">
        <v>424</v>
      </c>
      <c r="L176">
        <v>11</v>
      </c>
      <c r="O176">
        <v>37</v>
      </c>
      <c r="R176" t="s">
        <v>30918</v>
      </c>
      <c r="U176" t="s">
        <v>30919</v>
      </c>
      <c r="X176" t="s">
        <v>30871</v>
      </c>
      <c r="AA176" t="s">
        <v>30920</v>
      </c>
      <c r="AD176" t="s">
        <v>30041</v>
      </c>
      <c r="AE176">
        <v>1</v>
      </c>
      <c r="AG176" t="s">
        <v>30042</v>
      </c>
      <c r="AH176">
        <v>1</v>
      </c>
      <c r="AJ176" t="s">
        <v>30043</v>
      </c>
      <c r="AK176">
        <v>0</v>
      </c>
      <c r="AM176" t="s">
        <v>30044</v>
      </c>
      <c r="AN176">
        <v>1</v>
      </c>
      <c r="AP176" t="s">
        <v>30045</v>
      </c>
      <c r="AQ176">
        <v>1</v>
      </c>
      <c r="AS176" t="s">
        <v>30046</v>
      </c>
      <c r="AT176">
        <v>1</v>
      </c>
      <c r="AV176" t="s">
        <v>30041</v>
      </c>
      <c r="AW176">
        <v>1</v>
      </c>
      <c r="AY176" t="s">
        <v>30043</v>
      </c>
      <c r="AZ176">
        <v>0</v>
      </c>
      <c r="BB176" t="s">
        <v>30043</v>
      </c>
      <c r="BC176">
        <v>1</v>
      </c>
      <c r="BE176" t="s">
        <v>30047</v>
      </c>
      <c r="BF176">
        <v>0</v>
      </c>
      <c r="BH176" t="s">
        <v>30044</v>
      </c>
      <c r="BI176">
        <v>0</v>
      </c>
      <c r="BK176" t="s">
        <v>30041</v>
      </c>
      <c r="BL176">
        <v>0</v>
      </c>
      <c r="BN176" t="s">
        <v>30921</v>
      </c>
      <c r="BQ176" t="s">
        <v>30922</v>
      </c>
    </row>
    <row r="177" spans="1:69" x14ac:dyDescent="0.3">
      <c r="A177">
        <v>176</v>
      </c>
      <c r="B177" s="1">
        <v>45846.570925925924</v>
      </c>
      <c r="C177" s="1">
        <v>45846.58326388889</v>
      </c>
      <c r="D177" t="s">
        <v>384</v>
      </c>
      <c r="E177" t="s">
        <v>385</v>
      </c>
      <c r="F177">
        <v>9</v>
      </c>
      <c r="I177" t="s">
        <v>386</v>
      </c>
      <c r="L177">
        <v>11</v>
      </c>
      <c r="O177">
        <v>34</v>
      </c>
      <c r="R177" t="s">
        <v>30923</v>
      </c>
      <c r="U177" t="s">
        <v>30924</v>
      </c>
      <c r="X177" t="s">
        <v>30925</v>
      </c>
      <c r="AA177" t="s">
        <v>30926</v>
      </c>
      <c r="AD177" t="s">
        <v>30041</v>
      </c>
      <c r="AE177">
        <v>1</v>
      </c>
      <c r="AG177" t="s">
        <v>30042</v>
      </c>
      <c r="AH177">
        <v>1</v>
      </c>
      <c r="AJ177" t="s">
        <v>30043</v>
      </c>
      <c r="AK177">
        <v>0</v>
      </c>
      <c r="AM177" t="s">
        <v>30044</v>
      </c>
      <c r="AN177">
        <v>1</v>
      </c>
      <c r="AP177" t="s">
        <v>30045</v>
      </c>
      <c r="AQ177">
        <v>1</v>
      </c>
      <c r="AS177" t="s">
        <v>30046</v>
      </c>
      <c r="AT177">
        <v>1</v>
      </c>
      <c r="AV177" t="s">
        <v>30041</v>
      </c>
      <c r="AW177">
        <v>1</v>
      </c>
      <c r="AY177" t="s">
        <v>30042</v>
      </c>
      <c r="AZ177">
        <v>1</v>
      </c>
      <c r="BB177" t="s">
        <v>30043</v>
      </c>
      <c r="BC177">
        <v>1</v>
      </c>
      <c r="BE177" t="s">
        <v>30047</v>
      </c>
      <c r="BF177">
        <v>0</v>
      </c>
      <c r="BH177" t="s">
        <v>30044</v>
      </c>
      <c r="BI177">
        <v>0</v>
      </c>
      <c r="BK177" t="s">
        <v>30046</v>
      </c>
      <c r="BL177">
        <v>1</v>
      </c>
      <c r="BN177" t="s">
        <v>30921</v>
      </c>
      <c r="BQ177" t="s">
        <v>30927</v>
      </c>
    </row>
    <row r="178" spans="1:69" x14ac:dyDescent="0.3">
      <c r="A178">
        <v>177</v>
      </c>
      <c r="B178" s="1">
        <v>45846.570752314816</v>
      </c>
      <c r="C178" s="1">
        <v>45846.583437499998</v>
      </c>
      <c r="D178" t="s">
        <v>67</v>
      </c>
      <c r="E178" t="s">
        <v>68</v>
      </c>
      <c r="F178">
        <v>7</v>
      </c>
      <c r="I178" t="s">
        <v>68</v>
      </c>
      <c r="L178">
        <v>11</v>
      </c>
      <c r="O178">
        <v>25</v>
      </c>
      <c r="R178" t="s">
        <v>30928</v>
      </c>
      <c r="U178" t="s">
        <v>30929</v>
      </c>
      <c r="X178" t="s">
        <v>30930</v>
      </c>
      <c r="AA178" t="s">
        <v>30931</v>
      </c>
      <c r="AD178" t="s">
        <v>30041</v>
      </c>
      <c r="AE178">
        <v>1</v>
      </c>
      <c r="AG178" t="s">
        <v>30042</v>
      </c>
      <c r="AH178">
        <v>1</v>
      </c>
      <c r="AJ178" t="s">
        <v>30043</v>
      </c>
      <c r="AK178">
        <v>0</v>
      </c>
      <c r="AM178" t="s">
        <v>30044</v>
      </c>
      <c r="AN178">
        <v>1</v>
      </c>
      <c r="AP178" t="s">
        <v>30045</v>
      </c>
      <c r="AQ178">
        <v>1</v>
      </c>
      <c r="AS178" t="s">
        <v>30046</v>
      </c>
      <c r="AT178">
        <v>1</v>
      </c>
      <c r="AV178" t="s">
        <v>30041</v>
      </c>
      <c r="AW178">
        <v>1</v>
      </c>
      <c r="AY178" t="s">
        <v>30047</v>
      </c>
      <c r="AZ178">
        <v>0</v>
      </c>
      <c r="BB178" t="s">
        <v>30046</v>
      </c>
      <c r="BC178">
        <v>0</v>
      </c>
      <c r="BE178" t="s">
        <v>30045</v>
      </c>
      <c r="BF178">
        <v>1</v>
      </c>
      <c r="BH178" t="s">
        <v>30043</v>
      </c>
      <c r="BI178">
        <v>0</v>
      </c>
      <c r="BK178" t="s">
        <v>30042</v>
      </c>
      <c r="BL178">
        <v>0</v>
      </c>
      <c r="BN178" t="s">
        <v>30932</v>
      </c>
      <c r="BQ178" t="s">
        <v>30933</v>
      </c>
    </row>
    <row r="179" spans="1:69" x14ac:dyDescent="0.3">
      <c r="A179">
        <v>178</v>
      </c>
      <c r="B179" s="1">
        <v>45846.580312500002</v>
      </c>
      <c r="C179" s="1">
        <v>45846.583703703705</v>
      </c>
      <c r="D179" t="s">
        <v>254</v>
      </c>
      <c r="E179" t="s">
        <v>255</v>
      </c>
      <c r="F179">
        <v>2</v>
      </c>
      <c r="I179" t="s">
        <v>255</v>
      </c>
      <c r="L179">
        <v>11</v>
      </c>
      <c r="O179">
        <v>11</v>
      </c>
      <c r="R179" t="s">
        <v>30815</v>
      </c>
      <c r="U179" t="s">
        <v>30934</v>
      </c>
      <c r="X179" t="s">
        <v>30935</v>
      </c>
      <c r="AA179" t="s">
        <v>30250</v>
      </c>
      <c r="AD179" t="s">
        <v>30047</v>
      </c>
      <c r="AE179">
        <v>0</v>
      </c>
      <c r="AG179" t="s">
        <v>30041</v>
      </c>
      <c r="AH179">
        <v>0</v>
      </c>
      <c r="AJ179" t="s">
        <v>30042</v>
      </c>
      <c r="AK179">
        <v>1</v>
      </c>
      <c r="AM179" t="s">
        <v>30043</v>
      </c>
      <c r="AN179">
        <v>0</v>
      </c>
      <c r="AP179" t="s">
        <v>30042</v>
      </c>
      <c r="AQ179">
        <v>0</v>
      </c>
      <c r="AS179" t="s">
        <v>30047</v>
      </c>
      <c r="AT179">
        <v>0</v>
      </c>
      <c r="AV179" t="s">
        <v>30041</v>
      </c>
      <c r="AW179">
        <v>1</v>
      </c>
      <c r="AY179" t="s">
        <v>30047</v>
      </c>
      <c r="AZ179">
        <v>0</v>
      </c>
      <c r="BB179" t="s">
        <v>30045</v>
      </c>
      <c r="BC179">
        <v>0</v>
      </c>
      <c r="BE179" t="s">
        <v>30047</v>
      </c>
      <c r="BF179">
        <v>0</v>
      </c>
      <c r="BH179" t="s">
        <v>30043</v>
      </c>
      <c r="BI179">
        <v>0</v>
      </c>
      <c r="BK179" t="s">
        <v>30044</v>
      </c>
      <c r="BL179">
        <v>0</v>
      </c>
      <c r="BN179" t="s">
        <v>30818</v>
      </c>
      <c r="BQ179" t="s">
        <v>30936</v>
      </c>
    </row>
    <row r="180" spans="1:69" x14ac:dyDescent="0.3">
      <c r="A180">
        <v>179</v>
      </c>
      <c r="B180" s="1">
        <v>45846.580729166664</v>
      </c>
      <c r="C180" s="1">
        <v>45846.584675925929</v>
      </c>
      <c r="D180" t="s">
        <v>291</v>
      </c>
      <c r="E180" t="s">
        <v>292</v>
      </c>
      <c r="F180">
        <v>4</v>
      </c>
      <c r="I180" t="s">
        <v>292</v>
      </c>
      <c r="L180">
        <v>11</v>
      </c>
      <c r="O180">
        <v>26</v>
      </c>
      <c r="R180" t="s">
        <v>30937</v>
      </c>
      <c r="U180" t="s">
        <v>30938</v>
      </c>
      <c r="X180" t="s">
        <v>30939</v>
      </c>
      <c r="AA180" t="s">
        <v>30940</v>
      </c>
      <c r="AD180" t="s">
        <v>30043</v>
      </c>
      <c r="AE180">
        <v>0</v>
      </c>
      <c r="AG180" t="s">
        <v>30043</v>
      </c>
      <c r="AH180">
        <v>0</v>
      </c>
      <c r="AJ180" t="s">
        <v>30042</v>
      </c>
      <c r="AK180">
        <v>1</v>
      </c>
      <c r="AM180" t="s">
        <v>30044</v>
      </c>
      <c r="AN180">
        <v>1</v>
      </c>
      <c r="AP180" t="s">
        <v>30041</v>
      </c>
      <c r="AQ180">
        <v>0</v>
      </c>
      <c r="AS180" t="s">
        <v>30042</v>
      </c>
      <c r="AT180">
        <v>0</v>
      </c>
      <c r="AV180" t="s">
        <v>30041</v>
      </c>
      <c r="AW180">
        <v>1</v>
      </c>
      <c r="AY180" t="s">
        <v>30046</v>
      </c>
      <c r="AZ180">
        <v>0</v>
      </c>
      <c r="BB180" t="s">
        <v>30045</v>
      </c>
      <c r="BC180">
        <v>0</v>
      </c>
      <c r="BE180" t="s">
        <v>30044</v>
      </c>
      <c r="BF180">
        <v>0</v>
      </c>
      <c r="BH180" t="s">
        <v>30047</v>
      </c>
      <c r="BI180">
        <v>1</v>
      </c>
      <c r="BK180" t="s">
        <v>30042</v>
      </c>
      <c r="BL180">
        <v>0</v>
      </c>
      <c r="BN180" t="s">
        <v>30941</v>
      </c>
      <c r="BQ180" t="s">
        <v>30942</v>
      </c>
    </row>
    <row r="181" spans="1:69" x14ac:dyDescent="0.3">
      <c r="A181">
        <v>180</v>
      </c>
      <c r="B181" s="1">
        <v>45846.571736111109</v>
      </c>
      <c r="C181" s="1">
        <v>45846.585706018515</v>
      </c>
      <c r="D181" t="s">
        <v>435</v>
      </c>
      <c r="E181" t="s">
        <v>436</v>
      </c>
      <c r="F181">
        <v>8</v>
      </c>
      <c r="I181" t="s">
        <v>436</v>
      </c>
      <c r="L181">
        <v>11</v>
      </c>
      <c r="O181">
        <v>8</v>
      </c>
      <c r="R181" t="s">
        <v>30943</v>
      </c>
      <c r="U181" t="s">
        <v>30944</v>
      </c>
      <c r="X181" t="s">
        <v>30945</v>
      </c>
      <c r="AA181" t="s">
        <v>30946</v>
      </c>
      <c r="AD181" t="s">
        <v>30041</v>
      </c>
      <c r="AE181">
        <v>1</v>
      </c>
      <c r="AG181" t="s">
        <v>30042</v>
      </c>
      <c r="AH181">
        <v>1</v>
      </c>
      <c r="AJ181" t="s">
        <v>30043</v>
      </c>
      <c r="AK181">
        <v>0</v>
      </c>
      <c r="AM181" t="s">
        <v>30044</v>
      </c>
      <c r="AN181">
        <v>1</v>
      </c>
      <c r="AP181" t="s">
        <v>30045</v>
      </c>
      <c r="AQ181">
        <v>1</v>
      </c>
      <c r="AS181" t="s">
        <v>30046</v>
      </c>
      <c r="AT181">
        <v>1</v>
      </c>
      <c r="AV181" t="s">
        <v>30042</v>
      </c>
      <c r="AW181">
        <v>0</v>
      </c>
      <c r="AY181" t="s">
        <v>30042</v>
      </c>
      <c r="AZ181">
        <v>1</v>
      </c>
      <c r="BB181" t="s">
        <v>30043</v>
      </c>
      <c r="BC181">
        <v>1</v>
      </c>
      <c r="BE181" t="s">
        <v>30044</v>
      </c>
      <c r="BF181">
        <v>0</v>
      </c>
      <c r="BH181" t="s">
        <v>30045</v>
      </c>
      <c r="BI181">
        <v>0</v>
      </c>
      <c r="BK181" t="s">
        <v>30046</v>
      </c>
      <c r="BL181">
        <v>1</v>
      </c>
      <c r="BN181" t="s">
        <v>30947</v>
      </c>
      <c r="BQ181" t="s">
        <v>30948</v>
      </c>
    </row>
    <row r="182" spans="1:69" x14ac:dyDescent="0.3">
      <c r="A182">
        <v>181</v>
      </c>
      <c r="B182" s="1">
        <v>45846.576539351852</v>
      </c>
      <c r="C182" s="1">
        <v>45846.585763888892</v>
      </c>
      <c r="D182" t="s">
        <v>77</v>
      </c>
      <c r="E182" t="s">
        <v>78</v>
      </c>
      <c r="F182">
        <v>6</v>
      </c>
      <c r="I182" t="s">
        <v>78</v>
      </c>
      <c r="L182">
        <v>11</v>
      </c>
      <c r="O182">
        <v>16</v>
      </c>
      <c r="R182" t="s">
        <v>30949</v>
      </c>
      <c r="U182" t="s">
        <v>30950</v>
      </c>
      <c r="X182" t="s">
        <v>30951</v>
      </c>
      <c r="AA182" t="s">
        <v>30952</v>
      </c>
      <c r="AD182" t="s">
        <v>30043</v>
      </c>
      <c r="AE182">
        <v>0</v>
      </c>
      <c r="AG182" t="s">
        <v>30044</v>
      </c>
      <c r="AH182">
        <v>0</v>
      </c>
      <c r="AJ182" t="s">
        <v>30041</v>
      </c>
      <c r="AK182">
        <v>0</v>
      </c>
      <c r="AM182" t="s">
        <v>30047</v>
      </c>
      <c r="AN182">
        <v>0</v>
      </c>
      <c r="AP182" t="s">
        <v>30045</v>
      </c>
      <c r="AQ182">
        <v>1</v>
      </c>
      <c r="AS182" t="s">
        <v>30041</v>
      </c>
      <c r="AT182">
        <v>0</v>
      </c>
      <c r="AV182" t="s">
        <v>30041</v>
      </c>
      <c r="AW182">
        <v>1</v>
      </c>
      <c r="AY182" t="s">
        <v>30042</v>
      </c>
      <c r="AZ182">
        <v>1</v>
      </c>
      <c r="BB182" t="s">
        <v>30043</v>
      </c>
      <c r="BC182">
        <v>1</v>
      </c>
      <c r="BE182" t="s">
        <v>30045</v>
      </c>
      <c r="BF182">
        <v>1</v>
      </c>
      <c r="BH182" t="s">
        <v>30044</v>
      </c>
      <c r="BI182">
        <v>0</v>
      </c>
      <c r="BK182" t="s">
        <v>30046</v>
      </c>
      <c r="BL182">
        <v>1</v>
      </c>
      <c r="BN182" t="s">
        <v>30953</v>
      </c>
      <c r="BQ182" t="s">
        <v>30954</v>
      </c>
    </row>
    <row r="183" spans="1:69" x14ac:dyDescent="0.3">
      <c r="A183">
        <v>182</v>
      </c>
      <c r="B183" s="1">
        <v>45846.57440972222</v>
      </c>
      <c r="C183" s="1">
        <v>45846.586087962962</v>
      </c>
      <c r="D183" t="s">
        <v>410</v>
      </c>
      <c r="E183" t="s">
        <v>411</v>
      </c>
      <c r="F183">
        <v>9</v>
      </c>
      <c r="I183" t="s">
        <v>412</v>
      </c>
      <c r="L183">
        <v>11</v>
      </c>
      <c r="O183">
        <v>27</v>
      </c>
      <c r="R183" t="s">
        <v>30955</v>
      </c>
      <c r="U183" t="s">
        <v>30714</v>
      </c>
      <c r="X183" t="s">
        <v>30956</v>
      </c>
      <c r="AA183" t="s">
        <v>30957</v>
      </c>
      <c r="AD183" t="s">
        <v>30041</v>
      </c>
      <c r="AE183">
        <v>1</v>
      </c>
      <c r="AG183" t="s">
        <v>30042</v>
      </c>
      <c r="AH183">
        <v>1</v>
      </c>
      <c r="AJ183" t="s">
        <v>30043</v>
      </c>
      <c r="AK183">
        <v>0</v>
      </c>
      <c r="AM183" t="s">
        <v>30044</v>
      </c>
      <c r="AN183">
        <v>1</v>
      </c>
      <c r="AP183" t="s">
        <v>30045</v>
      </c>
      <c r="AQ183">
        <v>1</v>
      </c>
      <c r="AS183" t="s">
        <v>30046</v>
      </c>
      <c r="AT183">
        <v>1</v>
      </c>
      <c r="AV183" t="s">
        <v>30041</v>
      </c>
      <c r="AW183">
        <v>1</v>
      </c>
      <c r="AY183" t="s">
        <v>30042</v>
      </c>
      <c r="AZ183">
        <v>1</v>
      </c>
      <c r="BB183" t="s">
        <v>30043</v>
      </c>
      <c r="BC183">
        <v>1</v>
      </c>
      <c r="BE183" t="s">
        <v>30044</v>
      </c>
      <c r="BF183">
        <v>0</v>
      </c>
      <c r="BH183" t="s">
        <v>30045</v>
      </c>
      <c r="BI183">
        <v>0</v>
      </c>
      <c r="BK183" t="s">
        <v>30046</v>
      </c>
      <c r="BL183">
        <v>1</v>
      </c>
      <c r="BN183" t="s">
        <v>30958</v>
      </c>
      <c r="BQ183" t="s">
        <v>30959</v>
      </c>
    </row>
    <row r="184" spans="1:69" x14ac:dyDescent="0.3">
      <c r="A184">
        <v>183</v>
      </c>
      <c r="B184" s="1">
        <v>45846.571516203701</v>
      </c>
      <c r="C184" s="1">
        <v>45846.586122685185</v>
      </c>
      <c r="D184" t="s">
        <v>6809</v>
      </c>
      <c r="E184" t="s">
        <v>6810</v>
      </c>
      <c r="F184">
        <v>8</v>
      </c>
      <c r="I184" t="s">
        <v>6810</v>
      </c>
      <c r="L184">
        <v>11</v>
      </c>
      <c r="O184">
        <v>19</v>
      </c>
      <c r="R184" t="s">
        <v>30960</v>
      </c>
      <c r="U184" t="s">
        <v>30961</v>
      </c>
      <c r="X184" t="s">
        <v>30962</v>
      </c>
      <c r="AA184" t="s">
        <v>30963</v>
      </c>
      <c r="AD184" t="s">
        <v>30041</v>
      </c>
      <c r="AE184">
        <v>1</v>
      </c>
      <c r="AG184" t="s">
        <v>30042</v>
      </c>
      <c r="AH184">
        <v>1</v>
      </c>
      <c r="AJ184" t="s">
        <v>30043</v>
      </c>
      <c r="AK184">
        <v>0</v>
      </c>
      <c r="AM184" t="s">
        <v>30044</v>
      </c>
      <c r="AN184">
        <v>1</v>
      </c>
      <c r="AP184" t="s">
        <v>30045</v>
      </c>
      <c r="AQ184">
        <v>1</v>
      </c>
      <c r="AS184" t="s">
        <v>30046</v>
      </c>
      <c r="AT184">
        <v>1</v>
      </c>
      <c r="AV184" t="s">
        <v>30042</v>
      </c>
      <c r="AW184">
        <v>0</v>
      </c>
      <c r="AY184" t="s">
        <v>30042</v>
      </c>
      <c r="AZ184">
        <v>1</v>
      </c>
      <c r="BB184" t="s">
        <v>30043</v>
      </c>
      <c r="BC184">
        <v>1</v>
      </c>
      <c r="BE184" t="s">
        <v>30044</v>
      </c>
      <c r="BF184">
        <v>0</v>
      </c>
      <c r="BH184" t="s">
        <v>30045</v>
      </c>
      <c r="BI184">
        <v>0</v>
      </c>
      <c r="BK184" t="s">
        <v>30046</v>
      </c>
      <c r="BL184">
        <v>1</v>
      </c>
      <c r="BN184" t="s">
        <v>30964</v>
      </c>
      <c r="BQ184" t="s">
        <v>30965</v>
      </c>
    </row>
    <row r="185" spans="1:69" x14ac:dyDescent="0.3">
      <c r="A185">
        <v>184</v>
      </c>
      <c r="B185" s="1">
        <v>45846.584340277775</v>
      </c>
      <c r="C185" s="1">
        <v>45846.586458333331</v>
      </c>
      <c r="D185" t="s">
        <v>365</v>
      </c>
      <c r="E185" t="s">
        <v>366</v>
      </c>
      <c r="F185">
        <v>7</v>
      </c>
      <c r="I185" t="s">
        <v>366</v>
      </c>
      <c r="L185">
        <v>4</v>
      </c>
      <c r="O185">
        <v>9</v>
      </c>
      <c r="R185" t="s">
        <v>30815</v>
      </c>
      <c r="U185" t="s">
        <v>30714</v>
      </c>
      <c r="X185" t="s">
        <v>30966</v>
      </c>
      <c r="AA185" t="s">
        <v>30250</v>
      </c>
      <c r="AD185" t="s">
        <v>30041</v>
      </c>
      <c r="AE185">
        <v>1</v>
      </c>
      <c r="AG185" t="s">
        <v>30042</v>
      </c>
      <c r="AH185">
        <v>1</v>
      </c>
      <c r="AJ185" t="s">
        <v>30043</v>
      </c>
      <c r="AK185">
        <v>0</v>
      </c>
      <c r="AM185" t="s">
        <v>30044</v>
      </c>
      <c r="AN185">
        <v>1</v>
      </c>
      <c r="AP185" t="s">
        <v>30045</v>
      </c>
      <c r="AQ185">
        <v>1</v>
      </c>
      <c r="AS185" t="s">
        <v>30046</v>
      </c>
      <c r="AT185">
        <v>1</v>
      </c>
      <c r="AV185" t="s">
        <v>30041</v>
      </c>
      <c r="AW185">
        <v>1</v>
      </c>
      <c r="AY185" t="s">
        <v>30043</v>
      </c>
      <c r="AZ185">
        <v>0</v>
      </c>
      <c r="BB185" t="s">
        <v>30042</v>
      </c>
      <c r="BC185">
        <v>0</v>
      </c>
      <c r="BE185" t="s">
        <v>30045</v>
      </c>
      <c r="BF185">
        <v>1</v>
      </c>
      <c r="BH185" t="s">
        <v>30046</v>
      </c>
      <c r="BI185">
        <v>0</v>
      </c>
      <c r="BK185" t="s">
        <v>30042</v>
      </c>
      <c r="BL185">
        <v>0</v>
      </c>
      <c r="BN185" t="s">
        <v>30818</v>
      </c>
      <c r="BQ185" t="s">
        <v>30967</v>
      </c>
    </row>
    <row r="186" spans="1:69" x14ac:dyDescent="0.3">
      <c r="A186">
        <v>185</v>
      </c>
      <c r="B186" s="1">
        <v>45846.577326388891</v>
      </c>
      <c r="C186" s="1">
        <v>45846.586724537039</v>
      </c>
      <c r="D186" t="s">
        <v>149</v>
      </c>
      <c r="E186" t="s">
        <v>150</v>
      </c>
      <c r="F186">
        <v>7</v>
      </c>
      <c r="I186" t="s">
        <v>30968</v>
      </c>
      <c r="L186">
        <v>11</v>
      </c>
      <c r="O186">
        <v>22</v>
      </c>
      <c r="R186" t="s">
        <v>30969</v>
      </c>
      <c r="U186" t="s">
        <v>30970</v>
      </c>
      <c r="X186" t="s">
        <v>30971</v>
      </c>
      <c r="AA186" t="s">
        <v>30972</v>
      </c>
      <c r="AD186" t="s">
        <v>30041</v>
      </c>
      <c r="AE186">
        <v>1</v>
      </c>
      <c r="AG186" t="s">
        <v>30044</v>
      </c>
      <c r="AH186">
        <v>0</v>
      </c>
      <c r="AJ186" t="s">
        <v>30041</v>
      </c>
      <c r="AK186">
        <v>0</v>
      </c>
      <c r="AM186" t="s">
        <v>30047</v>
      </c>
      <c r="AN186">
        <v>0</v>
      </c>
      <c r="AP186" t="s">
        <v>30045</v>
      </c>
      <c r="AQ186">
        <v>1</v>
      </c>
      <c r="AS186" t="s">
        <v>30041</v>
      </c>
      <c r="AT186">
        <v>0</v>
      </c>
      <c r="AV186" t="s">
        <v>30041</v>
      </c>
      <c r="AW186">
        <v>1</v>
      </c>
      <c r="AY186" t="s">
        <v>30042</v>
      </c>
      <c r="AZ186">
        <v>1</v>
      </c>
      <c r="BB186" t="s">
        <v>30043</v>
      </c>
      <c r="BC186">
        <v>1</v>
      </c>
      <c r="BE186" t="s">
        <v>30045</v>
      </c>
      <c r="BF186">
        <v>1</v>
      </c>
      <c r="BH186" t="s">
        <v>30044</v>
      </c>
      <c r="BI186">
        <v>0</v>
      </c>
      <c r="BK186" t="s">
        <v>30046</v>
      </c>
      <c r="BL186">
        <v>1</v>
      </c>
      <c r="BN186" t="s">
        <v>30973</v>
      </c>
      <c r="BQ186" t="s">
        <v>30974</v>
      </c>
    </row>
    <row r="187" spans="1:69" x14ac:dyDescent="0.3">
      <c r="A187">
        <v>186</v>
      </c>
      <c r="B187" s="1">
        <v>45846.570868055554</v>
      </c>
      <c r="C187" s="1">
        <v>45846.587037037039</v>
      </c>
      <c r="D187" t="s">
        <v>304</v>
      </c>
      <c r="E187" t="s">
        <v>305</v>
      </c>
      <c r="F187">
        <v>8</v>
      </c>
      <c r="I187" t="s">
        <v>306</v>
      </c>
      <c r="L187">
        <v>11</v>
      </c>
      <c r="O187">
        <v>17</v>
      </c>
      <c r="R187" t="s">
        <v>30815</v>
      </c>
      <c r="U187" t="s">
        <v>30714</v>
      </c>
      <c r="X187" t="s">
        <v>30975</v>
      </c>
      <c r="AA187" t="s">
        <v>30976</v>
      </c>
      <c r="AD187" t="s">
        <v>30041</v>
      </c>
      <c r="AE187">
        <v>1</v>
      </c>
      <c r="AG187" t="s">
        <v>30042</v>
      </c>
      <c r="AH187">
        <v>1</v>
      </c>
      <c r="AJ187" t="s">
        <v>30043</v>
      </c>
      <c r="AK187">
        <v>0</v>
      </c>
      <c r="AM187" t="s">
        <v>30044</v>
      </c>
      <c r="AN187">
        <v>1</v>
      </c>
      <c r="AP187" t="s">
        <v>30046</v>
      </c>
      <c r="AQ187">
        <v>0</v>
      </c>
      <c r="AS187" t="s">
        <v>30045</v>
      </c>
      <c r="AT187">
        <v>0</v>
      </c>
      <c r="AV187" t="s">
        <v>30041</v>
      </c>
      <c r="AW187">
        <v>1</v>
      </c>
      <c r="AY187" t="s">
        <v>30042</v>
      </c>
      <c r="AZ187">
        <v>1</v>
      </c>
      <c r="BB187" t="s">
        <v>30043</v>
      </c>
      <c r="BC187">
        <v>1</v>
      </c>
      <c r="BE187" t="s">
        <v>30044</v>
      </c>
      <c r="BF187">
        <v>0</v>
      </c>
      <c r="BH187" t="s">
        <v>30047</v>
      </c>
      <c r="BI187">
        <v>1</v>
      </c>
      <c r="BK187" t="s">
        <v>30046</v>
      </c>
      <c r="BL187">
        <v>1</v>
      </c>
      <c r="BN187" t="s">
        <v>30977</v>
      </c>
      <c r="BQ187" t="s">
        <v>30978</v>
      </c>
    </row>
    <row r="188" spans="1:69" x14ac:dyDescent="0.3">
      <c r="A188">
        <v>187</v>
      </c>
      <c r="B188" s="1">
        <v>45846.566365740742</v>
      </c>
      <c r="C188" s="1">
        <v>45846.588113425925</v>
      </c>
      <c r="D188" t="s">
        <v>3659</v>
      </c>
      <c r="E188" t="s">
        <v>3660</v>
      </c>
      <c r="F188">
        <v>9</v>
      </c>
      <c r="I188" t="s">
        <v>3660</v>
      </c>
      <c r="L188">
        <v>8</v>
      </c>
      <c r="O188">
        <v>36</v>
      </c>
      <c r="R188" t="s">
        <v>30979</v>
      </c>
      <c r="U188" t="s">
        <v>30980</v>
      </c>
      <c r="X188" t="s">
        <v>30981</v>
      </c>
      <c r="AA188" t="s">
        <v>30982</v>
      </c>
      <c r="AD188" t="s">
        <v>30041</v>
      </c>
      <c r="AE188">
        <v>1</v>
      </c>
      <c r="AG188" t="s">
        <v>30043</v>
      </c>
      <c r="AH188">
        <v>0</v>
      </c>
      <c r="AJ188" t="s">
        <v>30042</v>
      </c>
      <c r="AK188">
        <v>1</v>
      </c>
      <c r="AM188" t="s">
        <v>30044</v>
      </c>
      <c r="AN188">
        <v>1</v>
      </c>
      <c r="AP188" t="s">
        <v>30045</v>
      </c>
      <c r="AQ188">
        <v>1</v>
      </c>
      <c r="AS188" t="s">
        <v>30046</v>
      </c>
      <c r="AT188">
        <v>1</v>
      </c>
      <c r="AV188" t="s">
        <v>30041</v>
      </c>
      <c r="AW188">
        <v>1</v>
      </c>
      <c r="AY188" t="s">
        <v>30042</v>
      </c>
      <c r="AZ188">
        <v>1</v>
      </c>
      <c r="BB188" t="s">
        <v>30044</v>
      </c>
      <c r="BC188">
        <v>0</v>
      </c>
      <c r="BE188" t="s">
        <v>30045</v>
      </c>
      <c r="BF188">
        <v>1</v>
      </c>
      <c r="BH188" t="s">
        <v>30044</v>
      </c>
      <c r="BI188">
        <v>0</v>
      </c>
      <c r="BK188" t="s">
        <v>30046</v>
      </c>
      <c r="BL188">
        <v>1</v>
      </c>
      <c r="BN188" t="s">
        <v>30983</v>
      </c>
      <c r="BQ188" t="s">
        <v>30984</v>
      </c>
    </row>
    <row r="189" spans="1:69" x14ac:dyDescent="0.3">
      <c r="A189">
        <v>188</v>
      </c>
      <c r="B189" s="1">
        <v>45846.588356481479</v>
      </c>
      <c r="C189" s="1">
        <v>45846.588414351849</v>
      </c>
      <c r="D189" t="s">
        <v>3575</v>
      </c>
      <c r="E189" t="s">
        <v>3576</v>
      </c>
      <c r="F189">
        <v>10</v>
      </c>
      <c r="I189" t="s">
        <v>3577</v>
      </c>
      <c r="L189">
        <v>8</v>
      </c>
      <c r="O189">
        <v>33</v>
      </c>
      <c r="R189" t="s">
        <v>30985</v>
      </c>
      <c r="U189" t="s">
        <v>30986</v>
      </c>
      <c r="X189" t="s">
        <v>30987</v>
      </c>
      <c r="AA189" t="s">
        <v>30988</v>
      </c>
      <c r="AD189" t="s">
        <v>30041</v>
      </c>
      <c r="AE189">
        <v>1</v>
      </c>
      <c r="AG189" t="s">
        <v>30043</v>
      </c>
      <c r="AH189">
        <v>0</v>
      </c>
      <c r="AJ189" t="s">
        <v>30042</v>
      </c>
      <c r="AK189">
        <v>1</v>
      </c>
      <c r="AM189" t="s">
        <v>30044</v>
      </c>
      <c r="AN189">
        <v>1</v>
      </c>
      <c r="AP189" t="s">
        <v>30045</v>
      </c>
      <c r="AQ189">
        <v>1</v>
      </c>
      <c r="AS189" t="s">
        <v>30046</v>
      </c>
      <c r="AT189">
        <v>1</v>
      </c>
      <c r="AV189" t="s">
        <v>30041</v>
      </c>
      <c r="AW189">
        <v>1</v>
      </c>
      <c r="AY189" t="s">
        <v>30042</v>
      </c>
      <c r="AZ189">
        <v>1</v>
      </c>
      <c r="BB189" t="s">
        <v>30044</v>
      </c>
      <c r="BC189">
        <v>0</v>
      </c>
      <c r="BE189" t="s">
        <v>30045</v>
      </c>
      <c r="BF189">
        <v>1</v>
      </c>
      <c r="BH189" t="s">
        <v>30047</v>
      </c>
      <c r="BI189">
        <v>1</v>
      </c>
      <c r="BK189" t="s">
        <v>30046</v>
      </c>
      <c r="BL189">
        <v>1</v>
      </c>
      <c r="BN189" t="s">
        <v>30366</v>
      </c>
      <c r="BQ189" t="s">
        <v>30989</v>
      </c>
    </row>
    <row r="190" spans="1:69" x14ac:dyDescent="0.3">
      <c r="A190">
        <v>189</v>
      </c>
      <c r="B190" s="1">
        <v>45846.592824074076</v>
      </c>
      <c r="C190" s="1">
        <v>45846.597777777781</v>
      </c>
      <c r="D190" t="s">
        <v>3528</v>
      </c>
      <c r="E190" t="s">
        <v>3529</v>
      </c>
      <c r="F190">
        <v>11</v>
      </c>
      <c r="I190" t="s">
        <v>3530</v>
      </c>
      <c r="L190">
        <v>8</v>
      </c>
      <c r="O190">
        <v>13</v>
      </c>
      <c r="R190" t="s">
        <v>30815</v>
      </c>
      <c r="U190" t="s">
        <v>30714</v>
      </c>
      <c r="X190" t="s">
        <v>30990</v>
      </c>
      <c r="AA190" t="s">
        <v>30739</v>
      </c>
      <c r="AD190" t="s">
        <v>30041</v>
      </c>
      <c r="AE190">
        <v>1</v>
      </c>
      <c r="AG190" t="s">
        <v>30042</v>
      </c>
      <c r="AH190">
        <v>1</v>
      </c>
      <c r="AJ190" t="s">
        <v>30043</v>
      </c>
      <c r="AK190">
        <v>0</v>
      </c>
      <c r="AM190" t="s">
        <v>30044</v>
      </c>
      <c r="AN190">
        <v>1</v>
      </c>
      <c r="AP190" t="s">
        <v>30045</v>
      </c>
      <c r="AQ190">
        <v>1</v>
      </c>
      <c r="AS190" t="s">
        <v>30046</v>
      </c>
      <c r="AT190">
        <v>1</v>
      </c>
      <c r="AV190" t="s">
        <v>30041</v>
      </c>
      <c r="AW190">
        <v>1</v>
      </c>
      <c r="AY190" t="s">
        <v>30042</v>
      </c>
      <c r="AZ190">
        <v>1</v>
      </c>
      <c r="BB190" t="s">
        <v>30043</v>
      </c>
      <c r="BC190">
        <v>1</v>
      </c>
      <c r="BE190" t="s">
        <v>30045</v>
      </c>
      <c r="BF190">
        <v>1</v>
      </c>
      <c r="BH190" t="s">
        <v>30047</v>
      </c>
      <c r="BI190">
        <v>1</v>
      </c>
      <c r="BK190" t="s">
        <v>30046</v>
      </c>
      <c r="BL190">
        <v>1</v>
      </c>
      <c r="BN190" t="s">
        <v>30991</v>
      </c>
      <c r="BQ190" t="s">
        <v>30992</v>
      </c>
    </row>
    <row r="191" spans="1:69" x14ac:dyDescent="0.3">
      <c r="A191">
        <v>190</v>
      </c>
      <c r="B191" s="1">
        <v>45846.590069444443</v>
      </c>
      <c r="C191" s="1">
        <v>45846.59815972222</v>
      </c>
      <c r="D191" t="s">
        <v>3599</v>
      </c>
      <c r="E191" t="s">
        <v>3600</v>
      </c>
      <c r="F191">
        <v>11</v>
      </c>
      <c r="I191" t="s">
        <v>3600</v>
      </c>
      <c r="L191">
        <v>8</v>
      </c>
      <c r="O191">
        <v>22</v>
      </c>
      <c r="R191" t="s">
        <v>30993</v>
      </c>
      <c r="U191" t="s">
        <v>30994</v>
      </c>
      <c r="X191" t="s">
        <v>30995</v>
      </c>
      <c r="AA191" t="s">
        <v>30996</v>
      </c>
      <c r="AD191" t="s">
        <v>30041</v>
      </c>
      <c r="AE191">
        <v>1</v>
      </c>
      <c r="AG191" t="s">
        <v>30042</v>
      </c>
      <c r="AH191">
        <v>1</v>
      </c>
      <c r="AJ191" t="s">
        <v>30043</v>
      </c>
      <c r="AK191">
        <v>0</v>
      </c>
      <c r="AM191" t="s">
        <v>30044</v>
      </c>
      <c r="AN191">
        <v>1</v>
      </c>
      <c r="AP191" t="s">
        <v>30045</v>
      </c>
      <c r="AQ191">
        <v>1</v>
      </c>
      <c r="AS191" t="s">
        <v>30046</v>
      </c>
      <c r="AT191">
        <v>1</v>
      </c>
      <c r="AV191" t="s">
        <v>30041</v>
      </c>
      <c r="AW191">
        <v>1</v>
      </c>
      <c r="AY191" t="s">
        <v>30042</v>
      </c>
      <c r="AZ191">
        <v>1</v>
      </c>
      <c r="BB191" t="s">
        <v>30043</v>
      </c>
      <c r="BC191">
        <v>1</v>
      </c>
      <c r="BE191" t="s">
        <v>30045</v>
      </c>
      <c r="BF191">
        <v>1</v>
      </c>
      <c r="BH191" t="s">
        <v>30047</v>
      </c>
      <c r="BI191">
        <v>1</v>
      </c>
      <c r="BK191" t="s">
        <v>30046</v>
      </c>
      <c r="BL191">
        <v>1</v>
      </c>
      <c r="BN191" t="s">
        <v>30275</v>
      </c>
      <c r="BQ191" t="s">
        <v>30997</v>
      </c>
    </row>
    <row r="192" spans="1:69" x14ac:dyDescent="0.3">
      <c r="A192">
        <v>191</v>
      </c>
      <c r="B192" s="1">
        <v>45846.58971064815</v>
      </c>
      <c r="C192" s="1">
        <v>45846.598576388889</v>
      </c>
      <c r="D192" t="s">
        <v>3423</v>
      </c>
      <c r="E192" t="s">
        <v>3424</v>
      </c>
      <c r="F192">
        <v>11</v>
      </c>
      <c r="I192" t="s">
        <v>3425</v>
      </c>
      <c r="L192">
        <v>8</v>
      </c>
      <c r="O192">
        <v>12</v>
      </c>
      <c r="R192" t="s">
        <v>30815</v>
      </c>
      <c r="U192" t="s">
        <v>30714</v>
      </c>
      <c r="X192" t="s">
        <v>30998</v>
      </c>
      <c r="AA192" t="s">
        <v>30999</v>
      </c>
      <c r="AD192" t="s">
        <v>30041</v>
      </c>
      <c r="AE192">
        <v>1</v>
      </c>
      <c r="AG192" t="s">
        <v>30042</v>
      </c>
      <c r="AH192">
        <v>1</v>
      </c>
      <c r="AJ192" t="s">
        <v>30043</v>
      </c>
      <c r="AK192">
        <v>0</v>
      </c>
      <c r="AM192" t="s">
        <v>30044</v>
      </c>
      <c r="AN192">
        <v>1</v>
      </c>
      <c r="AP192" t="s">
        <v>30045</v>
      </c>
      <c r="AQ192">
        <v>1</v>
      </c>
      <c r="AS192" t="s">
        <v>30046</v>
      </c>
      <c r="AT192">
        <v>1</v>
      </c>
      <c r="AV192" t="s">
        <v>30041</v>
      </c>
      <c r="AW192">
        <v>1</v>
      </c>
      <c r="AY192" t="s">
        <v>30042</v>
      </c>
      <c r="AZ192">
        <v>1</v>
      </c>
      <c r="BB192" t="s">
        <v>30043</v>
      </c>
      <c r="BC192">
        <v>1</v>
      </c>
      <c r="BE192" t="s">
        <v>30045</v>
      </c>
      <c r="BF192">
        <v>1</v>
      </c>
      <c r="BH192" t="s">
        <v>30047</v>
      </c>
      <c r="BI192">
        <v>1</v>
      </c>
      <c r="BK192" t="s">
        <v>30046</v>
      </c>
      <c r="BL192">
        <v>1</v>
      </c>
      <c r="BN192" t="s">
        <v>30818</v>
      </c>
      <c r="BQ192" t="s">
        <v>30917</v>
      </c>
    </row>
    <row r="193" spans="1:69" x14ac:dyDescent="0.3">
      <c r="A193">
        <v>192</v>
      </c>
      <c r="B193" s="1">
        <v>45846.589641203704</v>
      </c>
      <c r="C193" s="1">
        <v>45846.598611111112</v>
      </c>
      <c r="D193" t="s">
        <v>3630</v>
      </c>
      <c r="E193" t="s">
        <v>3631</v>
      </c>
      <c r="F193">
        <v>11</v>
      </c>
      <c r="I193" t="s">
        <v>3631</v>
      </c>
      <c r="L193">
        <v>8</v>
      </c>
      <c r="O193">
        <v>23</v>
      </c>
      <c r="R193" t="s">
        <v>30815</v>
      </c>
      <c r="U193" t="s">
        <v>30714</v>
      </c>
      <c r="X193" t="s">
        <v>31000</v>
      </c>
      <c r="AA193" t="s">
        <v>30739</v>
      </c>
      <c r="AD193" t="s">
        <v>30041</v>
      </c>
      <c r="AE193">
        <v>1</v>
      </c>
      <c r="AG193" t="s">
        <v>30042</v>
      </c>
      <c r="AH193">
        <v>1</v>
      </c>
      <c r="AJ193" t="s">
        <v>30043</v>
      </c>
      <c r="AK193">
        <v>0</v>
      </c>
      <c r="AM193" t="s">
        <v>30044</v>
      </c>
      <c r="AN193">
        <v>1</v>
      </c>
      <c r="AP193" t="s">
        <v>30045</v>
      </c>
      <c r="AQ193">
        <v>1</v>
      </c>
      <c r="AS193" t="s">
        <v>30046</v>
      </c>
      <c r="AT193">
        <v>1</v>
      </c>
      <c r="AV193" t="s">
        <v>30041</v>
      </c>
      <c r="AW193">
        <v>1</v>
      </c>
      <c r="AY193" t="s">
        <v>30042</v>
      </c>
      <c r="AZ193">
        <v>1</v>
      </c>
      <c r="BB193" t="s">
        <v>30043</v>
      </c>
      <c r="BC193">
        <v>1</v>
      </c>
      <c r="BE193" t="s">
        <v>30045</v>
      </c>
      <c r="BF193">
        <v>1</v>
      </c>
      <c r="BH193" t="s">
        <v>30047</v>
      </c>
      <c r="BI193">
        <v>1</v>
      </c>
      <c r="BK193" t="s">
        <v>30046</v>
      </c>
      <c r="BL193">
        <v>1</v>
      </c>
      <c r="BN193" t="s">
        <v>31001</v>
      </c>
      <c r="BQ193" t="s">
        <v>30917</v>
      </c>
    </row>
    <row r="194" spans="1:69" x14ac:dyDescent="0.3">
      <c r="A194">
        <v>193</v>
      </c>
      <c r="B194" s="1">
        <v>45846.596631944441</v>
      </c>
      <c r="C194" s="1">
        <v>45846.603865740741</v>
      </c>
      <c r="D194" t="s">
        <v>3592</v>
      </c>
      <c r="E194" t="s">
        <v>3593</v>
      </c>
      <c r="F194">
        <v>11</v>
      </c>
      <c r="I194" t="s">
        <v>3593</v>
      </c>
      <c r="L194">
        <v>8</v>
      </c>
      <c r="O194">
        <v>21</v>
      </c>
      <c r="R194" t="s">
        <v>31002</v>
      </c>
      <c r="U194" t="s">
        <v>31003</v>
      </c>
      <c r="X194" t="s">
        <v>31004</v>
      </c>
      <c r="AA194" t="s">
        <v>31005</v>
      </c>
      <c r="AD194" t="s">
        <v>30041</v>
      </c>
      <c r="AE194">
        <v>1</v>
      </c>
      <c r="AG194" t="s">
        <v>30042</v>
      </c>
      <c r="AH194">
        <v>1</v>
      </c>
      <c r="AJ194" t="s">
        <v>30043</v>
      </c>
      <c r="AK194">
        <v>0</v>
      </c>
      <c r="AM194" t="s">
        <v>30044</v>
      </c>
      <c r="AN194">
        <v>1</v>
      </c>
      <c r="AP194" t="s">
        <v>30045</v>
      </c>
      <c r="AQ194">
        <v>1</v>
      </c>
      <c r="AS194" t="s">
        <v>30046</v>
      </c>
      <c r="AT194">
        <v>1</v>
      </c>
      <c r="AV194" t="s">
        <v>30041</v>
      </c>
      <c r="AW194">
        <v>1</v>
      </c>
      <c r="AY194" t="s">
        <v>30042</v>
      </c>
      <c r="AZ194">
        <v>1</v>
      </c>
      <c r="BB194" t="s">
        <v>30043</v>
      </c>
      <c r="BC194">
        <v>1</v>
      </c>
      <c r="BE194" t="s">
        <v>30045</v>
      </c>
      <c r="BF194">
        <v>1</v>
      </c>
      <c r="BH194" t="s">
        <v>30047</v>
      </c>
      <c r="BI194">
        <v>1</v>
      </c>
      <c r="BK194" t="s">
        <v>30046</v>
      </c>
      <c r="BL194">
        <v>1</v>
      </c>
      <c r="BN194" t="s">
        <v>31006</v>
      </c>
      <c r="BQ194" t="s">
        <v>31007</v>
      </c>
    </row>
    <row r="195" spans="1:69" x14ac:dyDescent="0.3">
      <c r="A195">
        <v>194</v>
      </c>
      <c r="B195" s="1">
        <v>45846.613935185182</v>
      </c>
      <c r="C195" s="1">
        <v>45846.614039351851</v>
      </c>
      <c r="D195" t="s">
        <v>3624</v>
      </c>
      <c r="E195" t="s">
        <v>3625</v>
      </c>
      <c r="F195">
        <v>11</v>
      </c>
      <c r="I195" t="s">
        <v>3625</v>
      </c>
      <c r="L195">
        <v>8</v>
      </c>
      <c r="O195">
        <v>24</v>
      </c>
      <c r="R195" t="s">
        <v>31008</v>
      </c>
      <c r="U195" t="s">
        <v>31009</v>
      </c>
      <c r="X195" t="s">
        <v>31010</v>
      </c>
      <c r="AA195" t="s">
        <v>31011</v>
      </c>
      <c r="AD195" t="s">
        <v>30041</v>
      </c>
      <c r="AE195">
        <v>1</v>
      </c>
      <c r="AG195" t="s">
        <v>30042</v>
      </c>
      <c r="AH195">
        <v>1</v>
      </c>
      <c r="AJ195" t="s">
        <v>30043</v>
      </c>
      <c r="AK195">
        <v>0</v>
      </c>
      <c r="AM195" t="s">
        <v>30044</v>
      </c>
      <c r="AN195">
        <v>1</v>
      </c>
      <c r="AP195" t="s">
        <v>30045</v>
      </c>
      <c r="AQ195">
        <v>1</v>
      </c>
      <c r="AS195" t="s">
        <v>30046</v>
      </c>
      <c r="AT195">
        <v>1</v>
      </c>
      <c r="AV195" t="s">
        <v>30041</v>
      </c>
      <c r="AW195">
        <v>1</v>
      </c>
      <c r="AY195" t="s">
        <v>30042</v>
      </c>
      <c r="AZ195">
        <v>1</v>
      </c>
      <c r="BB195" t="s">
        <v>30043</v>
      </c>
      <c r="BC195">
        <v>1</v>
      </c>
      <c r="BE195" t="s">
        <v>30045</v>
      </c>
      <c r="BF195">
        <v>1</v>
      </c>
      <c r="BH195" t="s">
        <v>30047</v>
      </c>
      <c r="BI195">
        <v>1</v>
      </c>
      <c r="BK195" t="s">
        <v>30046</v>
      </c>
      <c r="BL195">
        <v>1</v>
      </c>
      <c r="BN195" t="s">
        <v>31012</v>
      </c>
      <c r="BQ195" t="s">
        <v>31013</v>
      </c>
    </row>
    <row r="196" spans="1:69" x14ac:dyDescent="0.3">
      <c r="A196">
        <v>195</v>
      </c>
      <c r="B196" s="1">
        <v>45846.771527777775</v>
      </c>
      <c r="C196" s="1">
        <v>45846.787800925929</v>
      </c>
      <c r="D196" t="s">
        <v>3732</v>
      </c>
      <c r="E196" t="s">
        <v>3733</v>
      </c>
      <c r="F196">
        <v>8</v>
      </c>
      <c r="I196" t="s">
        <v>11912</v>
      </c>
      <c r="L196">
        <v>8</v>
      </c>
      <c r="O196">
        <v>37</v>
      </c>
      <c r="R196" t="s">
        <v>31014</v>
      </c>
      <c r="U196" t="s">
        <v>31015</v>
      </c>
      <c r="X196" t="s">
        <v>31016</v>
      </c>
      <c r="AA196" t="s">
        <v>31017</v>
      </c>
      <c r="AD196" t="s">
        <v>30041</v>
      </c>
      <c r="AE196">
        <v>1</v>
      </c>
      <c r="AG196" t="s">
        <v>30042</v>
      </c>
      <c r="AH196">
        <v>1</v>
      </c>
      <c r="AJ196" t="s">
        <v>30043</v>
      </c>
      <c r="AK196">
        <v>0</v>
      </c>
      <c r="AM196" t="s">
        <v>30046</v>
      </c>
      <c r="AN196">
        <v>0</v>
      </c>
      <c r="AP196" t="s">
        <v>30047</v>
      </c>
      <c r="AQ196">
        <v>0</v>
      </c>
      <c r="AS196" t="s">
        <v>30045</v>
      </c>
      <c r="AT196">
        <v>0</v>
      </c>
      <c r="AV196" t="s">
        <v>30041</v>
      </c>
      <c r="AW196">
        <v>1</v>
      </c>
      <c r="AY196" t="s">
        <v>30042</v>
      </c>
      <c r="AZ196">
        <v>1</v>
      </c>
      <c r="BB196" t="s">
        <v>30043</v>
      </c>
      <c r="BC196">
        <v>1</v>
      </c>
      <c r="BE196" t="s">
        <v>30045</v>
      </c>
      <c r="BF196">
        <v>1</v>
      </c>
      <c r="BH196" t="s">
        <v>30047</v>
      </c>
      <c r="BI196">
        <v>1</v>
      </c>
      <c r="BK196" t="s">
        <v>30046</v>
      </c>
      <c r="BL196">
        <v>1</v>
      </c>
      <c r="BN196" t="s">
        <v>31018</v>
      </c>
      <c r="BQ196" t="s">
        <v>31019</v>
      </c>
    </row>
    <row r="197" spans="1:69" x14ac:dyDescent="0.3">
      <c r="A197">
        <v>196</v>
      </c>
      <c r="B197" s="1">
        <v>45846.853356481479</v>
      </c>
      <c r="C197" s="1">
        <v>45846.892210648148</v>
      </c>
      <c r="D197" t="s">
        <v>3273</v>
      </c>
      <c r="E197" t="s">
        <v>3274</v>
      </c>
      <c r="F197">
        <v>8</v>
      </c>
      <c r="I197" t="s">
        <v>3274</v>
      </c>
      <c r="L197">
        <v>3</v>
      </c>
      <c r="O197">
        <v>25</v>
      </c>
      <c r="R197" t="s">
        <v>31020</v>
      </c>
      <c r="U197" t="s">
        <v>31021</v>
      </c>
      <c r="X197" t="s">
        <v>31022</v>
      </c>
      <c r="AA197" t="s">
        <v>31023</v>
      </c>
      <c r="AD197" t="s">
        <v>30041</v>
      </c>
      <c r="AE197">
        <v>1</v>
      </c>
      <c r="AG197" t="s">
        <v>30042</v>
      </c>
      <c r="AH197">
        <v>1</v>
      </c>
      <c r="AJ197" t="s">
        <v>30043</v>
      </c>
      <c r="AK197">
        <v>0</v>
      </c>
      <c r="AM197" t="s">
        <v>30044</v>
      </c>
      <c r="AN197">
        <v>1</v>
      </c>
      <c r="AP197" t="s">
        <v>30045</v>
      </c>
      <c r="AQ197">
        <v>1</v>
      </c>
      <c r="AS197" t="s">
        <v>30046</v>
      </c>
      <c r="AT197">
        <v>1</v>
      </c>
      <c r="AV197" t="s">
        <v>30043</v>
      </c>
      <c r="AW197">
        <v>0</v>
      </c>
      <c r="AY197" t="s">
        <v>30042</v>
      </c>
      <c r="AZ197">
        <v>1</v>
      </c>
      <c r="BB197" t="s">
        <v>30041</v>
      </c>
      <c r="BC197">
        <v>0</v>
      </c>
      <c r="BE197" t="s">
        <v>30044</v>
      </c>
      <c r="BF197">
        <v>0</v>
      </c>
      <c r="BH197" t="s">
        <v>30047</v>
      </c>
      <c r="BI197">
        <v>1</v>
      </c>
      <c r="BK197" t="s">
        <v>30046</v>
      </c>
      <c r="BL197">
        <v>1</v>
      </c>
      <c r="BN197" t="s">
        <v>31024</v>
      </c>
      <c r="BQ197" t="s">
        <v>31025</v>
      </c>
    </row>
    <row r="198" spans="1:69" x14ac:dyDescent="0.3">
      <c r="A198">
        <v>197</v>
      </c>
      <c r="B198" s="1">
        <v>45846.893611111111</v>
      </c>
      <c r="C198" s="1">
        <v>45846.900173611109</v>
      </c>
      <c r="D198" t="s">
        <v>2749</v>
      </c>
      <c r="E198" t="s">
        <v>2750</v>
      </c>
      <c r="F198">
        <v>10</v>
      </c>
      <c r="I198" t="s">
        <v>2750</v>
      </c>
      <c r="L198">
        <v>5</v>
      </c>
      <c r="O198">
        <v>35</v>
      </c>
      <c r="R198" t="s">
        <v>31026</v>
      </c>
      <c r="U198" t="s">
        <v>31027</v>
      </c>
      <c r="X198" t="s">
        <v>31028</v>
      </c>
      <c r="AA198" t="s">
        <v>31029</v>
      </c>
      <c r="AD198" t="s">
        <v>30041</v>
      </c>
      <c r="AE198">
        <v>1</v>
      </c>
      <c r="AG198" t="s">
        <v>30042</v>
      </c>
      <c r="AH198">
        <v>1</v>
      </c>
      <c r="AJ198" t="s">
        <v>30043</v>
      </c>
      <c r="AK198">
        <v>0</v>
      </c>
      <c r="AM198" t="s">
        <v>30044</v>
      </c>
      <c r="AN198">
        <v>1</v>
      </c>
      <c r="AP198" t="s">
        <v>30045</v>
      </c>
      <c r="AQ198">
        <v>1</v>
      </c>
      <c r="AS198" t="s">
        <v>30046</v>
      </c>
      <c r="AT198">
        <v>1</v>
      </c>
      <c r="AV198" t="s">
        <v>30041</v>
      </c>
      <c r="AW198">
        <v>1</v>
      </c>
      <c r="AY198" t="s">
        <v>30042</v>
      </c>
      <c r="AZ198">
        <v>1</v>
      </c>
      <c r="BB198" t="s">
        <v>30043</v>
      </c>
      <c r="BC198">
        <v>1</v>
      </c>
      <c r="BE198" t="s">
        <v>30044</v>
      </c>
      <c r="BF198">
        <v>0</v>
      </c>
      <c r="BH198" t="s">
        <v>30047</v>
      </c>
      <c r="BI198">
        <v>1</v>
      </c>
      <c r="BK198" t="s">
        <v>30046</v>
      </c>
      <c r="BL198">
        <v>1</v>
      </c>
      <c r="BN198" t="s">
        <v>31030</v>
      </c>
      <c r="BQ198" t="s">
        <v>31031</v>
      </c>
    </row>
    <row r="199" spans="1:69" x14ac:dyDescent="0.3">
      <c r="A199">
        <v>198</v>
      </c>
      <c r="B199" s="1">
        <v>45847.416724537034</v>
      </c>
      <c r="C199" s="1">
        <v>45847.429675925923</v>
      </c>
      <c r="D199" t="s">
        <v>1346</v>
      </c>
      <c r="E199" t="s">
        <v>1347</v>
      </c>
      <c r="F199">
        <v>10</v>
      </c>
      <c r="I199" t="s">
        <v>1347</v>
      </c>
      <c r="L199">
        <v>1</v>
      </c>
      <c r="O199">
        <v>24</v>
      </c>
      <c r="R199" t="s">
        <v>31032</v>
      </c>
      <c r="U199" t="s">
        <v>31033</v>
      </c>
      <c r="X199" t="s">
        <v>31034</v>
      </c>
      <c r="AA199" t="s">
        <v>31035</v>
      </c>
      <c r="AD199" t="s">
        <v>30041</v>
      </c>
      <c r="AE199">
        <v>1</v>
      </c>
      <c r="AG199" t="s">
        <v>30042</v>
      </c>
      <c r="AH199">
        <v>1</v>
      </c>
      <c r="AJ199" t="s">
        <v>30043</v>
      </c>
      <c r="AK199">
        <v>0</v>
      </c>
      <c r="AM199" t="s">
        <v>30044</v>
      </c>
      <c r="AN199">
        <v>1</v>
      </c>
      <c r="AP199" t="s">
        <v>30045</v>
      </c>
      <c r="AQ199">
        <v>1</v>
      </c>
      <c r="AS199" t="s">
        <v>30046</v>
      </c>
      <c r="AT199">
        <v>1</v>
      </c>
      <c r="AV199" t="s">
        <v>30041</v>
      </c>
      <c r="AW199">
        <v>1</v>
      </c>
      <c r="AY199" t="s">
        <v>30042</v>
      </c>
      <c r="AZ199">
        <v>1</v>
      </c>
      <c r="BB199" t="s">
        <v>30044</v>
      </c>
      <c r="BC199">
        <v>0</v>
      </c>
      <c r="BE199" t="s">
        <v>30045</v>
      </c>
      <c r="BF199">
        <v>1</v>
      </c>
      <c r="BH199" t="s">
        <v>30047</v>
      </c>
      <c r="BI199">
        <v>1</v>
      </c>
      <c r="BK199" t="s">
        <v>30046</v>
      </c>
      <c r="BL199">
        <v>1</v>
      </c>
      <c r="BN199" t="s">
        <v>31036</v>
      </c>
      <c r="BQ199" t="s">
        <v>31037</v>
      </c>
    </row>
    <row r="200" spans="1:69" x14ac:dyDescent="0.3">
      <c r="A200">
        <v>199</v>
      </c>
      <c r="B200" s="1">
        <v>45847.420289351852</v>
      </c>
      <c r="C200" s="1">
        <v>45847.437395833331</v>
      </c>
      <c r="D200" t="s">
        <v>1210</v>
      </c>
      <c r="E200" t="s">
        <v>1211</v>
      </c>
      <c r="F200">
        <v>11</v>
      </c>
      <c r="I200" t="s">
        <v>1212</v>
      </c>
      <c r="L200">
        <v>1</v>
      </c>
      <c r="O200">
        <v>23</v>
      </c>
      <c r="R200" t="s">
        <v>31038</v>
      </c>
      <c r="U200" t="s">
        <v>31039</v>
      </c>
      <c r="X200" t="s">
        <v>31040</v>
      </c>
      <c r="AA200" t="s">
        <v>31041</v>
      </c>
      <c r="AD200" t="s">
        <v>30041</v>
      </c>
      <c r="AE200">
        <v>1</v>
      </c>
      <c r="AG200" t="s">
        <v>30042</v>
      </c>
      <c r="AH200">
        <v>1</v>
      </c>
      <c r="AJ200" t="s">
        <v>30043</v>
      </c>
      <c r="AK200">
        <v>0</v>
      </c>
      <c r="AM200" t="s">
        <v>30044</v>
      </c>
      <c r="AN200">
        <v>1</v>
      </c>
      <c r="AP200" t="s">
        <v>30045</v>
      </c>
      <c r="AQ200">
        <v>1</v>
      </c>
      <c r="AS200" t="s">
        <v>30046</v>
      </c>
      <c r="AT200">
        <v>1</v>
      </c>
      <c r="AV200" t="s">
        <v>30041</v>
      </c>
      <c r="AW200">
        <v>1</v>
      </c>
      <c r="AY200" t="s">
        <v>30042</v>
      </c>
      <c r="AZ200">
        <v>1</v>
      </c>
      <c r="BB200" t="s">
        <v>30043</v>
      </c>
      <c r="BC200">
        <v>1</v>
      </c>
      <c r="BE200" t="s">
        <v>30045</v>
      </c>
      <c r="BF200">
        <v>1</v>
      </c>
      <c r="BH200" t="s">
        <v>30047</v>
      </c>
      <c r="BI200">
        <v>1</v>
      </c>
      <c r="BK200" t="s">
        <v>30046</v>
      </c>
      <c r="BL200">
        <v>1</v>
      </c>
      <c r="BN200" t="s">
        <v>31042</v>
      </c>
      <c r="BQ200" t="s">
        <v>31043</v>
      </c>
    </row>
    <row r="201" spans="1:69" x14ac:dyDescent="0.3">
      <c r="A201">
        <v>200</v>
      </c>
      <c r="B201" s="1">
        <v>45847.439699074072</v>
      </c>
      <c r="C201" s="1">
        <v>45847.46503472222</v>
      </c>
      <c r="D201" t="s">
        <v>1429</v>
      </c>
      <c r="E201" t="s">
        <v>1430</v>
      </c>
      <c r="F201">
        <v>5</v>
      </c>
      <c r="I201" t="s">
        <v>1430</v>
      </c>
      <c r="L201">
        <v>1</v>
      </c>
      <c r="O201">
        <v>17</v>
      </c>
      <c r="R201" t="s">
        <v>31044</v>
      </c>
      <c r="U201" t="s">
        <v>31045</v>
      </c>
      <c r="X201" t="s">
        <v>31046</v>
      </c>
      <c r="AA201" t="s">
        <v>31047</v>
      </c>
      <c r="AD201" t="s">
        <v>30041</v>
      </c>
      <c r="AE201">
        <v>1</v>
      </c>
      <c r="AG201" t="s">
        <v>30042</v>
      </c>
      <c r="AH201">
        <v>1</v>
      </c>
      <c r="AJ201" t="s">
        <v>30043</v>
      </c>
      <c r="AK201">
        <v>0</v>
      </c>
      <c r="AM201" t="s">
        <v>30044</v>
      </c>
      <c r="AN201">
        <v>1</v>
      </c>
      <c r="AP201" t="s">
        <v>30045</v>
      </c>
      <c r="AQ201">
        <v>1</v>
      </c>
      <c r="AS201" t="s">
        <v>30046</v>
      </c>
      <c r="AT201">
        <v>1</v>
      </c>
      <c r="AV201" t="s">
        <v>30046</v>
      </c>
      <c r="AW201">
        <v>0</v>
      </c>
      <c r="AY201" t="s">
        <v>30047</v>
      </c>
      <c r="AZ201">
        <v>0</v>
      </c>
      <c r="BB201" t="s">
        <v>30044</v>
      </c>
      <c r="BC201">
        <v>0</v>
      </c>
      <c r="BE201" t="s">
        <v>30043</v>
      </c>
      <c r="BF201">
        <v>0</v>
      </c>
      <c r="BH201" t="s">
        <v>30042</v>
      </c>
      <c r="BI201">
        <v>0</v>
      </c>
      <c r="BK201" t="s">
        <v>30041</v>
      </c>
      <c r="BL201">
        <v>0</v>
      </c>
      <c r="BN201" t="s">
        <v>31048</v>
      </c>
      <c r="BQ201" t="s">
        <v>31049</v>
      </c>
    </row>
    <row r="202" spans="1:69" x14ac:dyDescent="0.3">
      <c r="A202">
        <v>201</v>
      </c>
      <c r="B202" s="1">
        <v>45847.474907407406</v>
      </c>
      <c r="C202" s="1">
        <v>45847.475173611114</v>
      </c>
      <c r="D202" t="s">
        <v>4315</v>
      </c>
      <c r="E202" t="s">
        <v>4316</v>
      </c>
      <c r="F202">
        <v>10</v>
      </c>
      <c r="I202" t="s">
        <v>4316</v>
      </c>
      <c r="L202">
        <v>7</v>
      </c>
      <c r="O202">
        <v>32</v>
      </c>
      <c r="R202" t="s">
        <v>31050</v>
      </c>
      <c r="U202" t="s">
        <v>31051</v>
      </c>
      <c r="X202" t="s">
        <v>31052</v>
      </c>
      <c r="AA202" t="s">
        <v>31053</v>
      </c>
      <c r="AD202" t="s">
        <v>30041</v>
      </c>
      <c r="AE202">
        <v>1</v>
      </c>
      <c r="AG202" t="s">
        <v>30042</v>
      </c>
      <c r="AH202">
        <v>1</v>
      </c>
      <c r="AJ202" t="s">
        <v>30043</v>
      </c>
      <c r="AK202">
        <v>0</v>
      </c>
      <c r="AM202" t="s">
        <v>30046</v>
      </c>
      <c r="AN202">
        <v>0</v>
      </c>
      <c r="AP202" t="s">
        <v>30045</v>
      </c>
      <c r="AQ202">
        <v>1</v>
      </c>
      <c r="AS202" t="s">
        <v>30046</v>
      </c>
      <c r="AT202">
        <v>1</v>
      </c>
      <c r="AV202" t="s">
        <v>30041</v>
      </c>
      <c r="AW202">
        <v>1</v>
      </c>
      <c r="AY202" t="s">
        <v>30042</v>
      </c>
      <c r="AZ202">
        <v>1</v>
      </c>
      <c r="BB202" t="s">
        <v>30043</v>
      </c>
      <c r="BC202">
        <v>1</v>
      </c>
      <c r="BE202" t="s">
        <v>30045</v>
      </c>
      <c r="BF202">
        <v>1</v>
      </c>
      <c r="BH202" t="s">
        <v>30047</v>
      </c>
      <c r="BI202">
        <v>1</v>
      </c>
      <c r="BK202" t="s">
        <v>30046</v>
      </c>
      <c r="BL202">
        <v>1</v>
      </c>
      <c r="BN202" t="s">
        <v>31054</v>
      </c>
      <c r="BQ202" t="s">
        <v>31055</v>
      </c>
    </row>
    <row r="203" spans="1:69" x14ac:dyDescent="0.3">
      <c r="A203">
        <v>202</v>
      </c>
      <c r="B203" s="1">
        <v>45847.511307870373</v>
      </c>
      <c r="C203" s="1">
        <v>45847.511354166665</v>
      </c>
      <c r="D203" t="s">
        <v>4354</v>
      </c>
      <c r="E203" t="s">
        <v>4355</v>
      </c>
      <c r="F203">
        <v>9</v>
      </c>
      <c r="I203" t="s">
        <v>31056</v>
      </c>
      <c r="L203">
        <v>7</v>
      </c>
      <c r="O203">
        <v>39</v>
      </c>
      <c r="R203" t="s">
        <v>31057</v>
      </c>
      <c r="U203" t="s">
        <v>31058</v>
      </c>
      <c r="X203" t="s">
        <v>31059</v>
      </c>
      <c r="AA203" t="s">
        <v>31060</v>
      </c>
      <c r="AD203" t="s">
        <v>30041</v>
      </c>
      <c r="AE203">
        <v>1</v>
      </c>
      <c r="AG203" t="s">
        <v>30042</v>
      </c>
      <c r="AH203">
        <v>1</v>
      </c>
      <c r="AJ203" t="s">
        <v>30043</v>
      </c>
      <c r="AK203">
        <v>0</v>
      </c>
      <c r="AM203" t="s">
        <v>30044</v>
      </c>
      <c r="AN203">
        <v>1</v>
      </c>
      <c r="AP203" t="s">
        <v>30045</v>
      </c>
      <c r="AQ203">
        <v>1</v>
      </c>
      <c r="AS203" t="s">
        <v>30046</v>
      </c>
      <c r="AT203">
        <v>1</v>
      </c>
      <c r="AV203" t="s">
        <v>30041</v>
      </c>
      <c r="AW203">
        <v>1</v>
      </c>
      <c r="AY203" t="s">
        <v>30042</v>
      </c>
      <c r="AZ203">
        <v>1</v>
      </c>
      <c r="BB203" t="s">
        <v>30043</v>
      </c>
      <c r="BC203">
        <v>1</v>
      </c>
      <c r="BE203" t="s">
        <v>30045</v>
      </c>
      <c r="BF203">
        <v>1</v>
      </c>
      <c r="BH203" t="s">
        <v>30044</v>
      </c>
      <c r="BI203">
        <v>0</v>
      </c>
      <c r="BK203" t="s">
        <v>30047</v>
      </c>
      <c r="BL203">
        <v>0</v>
      </c>
      <c r="BN203" t="s">
        <v>31061</v>
      </c>
      <c r="BQ203" t="s">
        <v>31062</v>
      </c>
    </row>
    <row r="204" spans="1:69" x14ac:dyDescent="0.3">
      <c r="A204">
        <v>203</v>
      </c>
      <c r="B204" s="1">
        <v>45847.562986111108</v>
      </c>
      <c r="C204" s="1">
        <v>45847.583402777775</v>
      </c>
      <c r="D204" t="s">
        <v>4423</v>
      </c>
      <c r="E204" t="s">
        <v>4424</v>
      </c>
      <c r="F204">
        <v>11</v>
      </c>
      <c r="I204" t="s">
        <v>4424</v>
      </c>
      <c r="L204">
        <v>7</v>
      </c>
      <c r="O204">
        <v>34</v>
      </c>
      <c r="R204" t="s">
        <v>31063</v>
      </c>
      <c r="U204" t="s">
        <v>31064</v>
      </c>
      <c r="X204" t="s">
        <v>31065</v>
      </c>
      <c r="AA204" t="s">
        <v>31066</v>
      </c>
      <c r="AD204" t="s">
        <v>30041</v>
      </c>
      <c r="AE204">
        <v>1</v>
      </c>
      <c r="AG204" t="s">
        <v>30042</v>
      </c>
      <c r="AH204">
        <v>1</v>
      </c>
      <c r="AJ204" t="s">
        <v>30043</v>
      </c>
      <c r="AK204">
        <v>0</v>
      </c>
      <c r="AM204" t="s">
        <v>30044</v>
      </c>
      <c r="AN204">
        <v>1</v>
      </c>
      <c r="AP204" t="s">
        <v>30045</v>
      </c>
      <c r="AQ204">
        <v>1</v>
      </c>
      <c r="AS204" t="s">
        <v>30046</v>
      </c>
      <c r="AT204">
        <v>1</v>
      </c>
      <c r="AV204" t="s">
        <v>30041</v>
      </c>
      <c r="AW204">
        <v>1</v>
      </c>
      <c r="AY204" t="s">
        <v>30042</v>
      </c>
      <c r="AZ204">
        <v>1</v>
      </c>
      <c r="BB204" t="s">
        <v>30043</v>
      </c>
      <c r="BC204">
        <v>1</v>
      </c>
      <c r="BE204" t="s">
        <v>30045</v>
      </c>
      <c r="BF204">
        <v>1</v>
      </c>
      <c r="BH204" t="s">
        <v>30047</v>
      </c>
      <c r="BI204">
        <v>1</v>
      </c>
      <c r="BK204" t="s">
        <v>30046</v>
      </c>
      <c r="BL204">
        <v>1</v>
      </c>
      <c r="BN204" t="s">
        <v>31067</v>
      </c>
      <c r="BQ204" t="s">
        <v>31068</v>
      </c>
    </row>
    <row r="205" spans="1:69" x14ac:dyDescent="0.3">
      <c r="A205">
        <v>204</v>
      </c>
      <c r="B205" s="1">
        <v>45847.591898148145</v>
      </c>
      <c r="C205" s="1">
        <v>45847.592164351852</v>
      </c>
      <c r="D205" t="s">
        <v>3356</v>
      </c>
      <c r="E205" t="s">
        <v>3357</v>
      </c>
      <c r="F205">
        <v>10</v>
      </c>
      <c r="I205" t="s">
        <v>3358</v>
      </c>
      <c r="L205">
        <v>3</v>
      </c>
      <c r="O205">
        <v>29</v>
      </c>
      <c r="R205" t="s">
        <v>31069</v>
      </c>
      <c r="U205" t="s">
        <v>31070</v>
      </c>
      <c r="X205" t="s">
        <v>31071</v>
      </c>
      <c r="AA205" t="s">
        <v>31072</v>
      </c>
      <c r="AD205" t="s">
        <v>30041</v>
      </c>
      <c r="AE205">
        <v>1</v>
      </c>
      <c r="AG205" t="s">
        <v>30042</v>
      </c>
      <c r="AH205">
        <v>1</v>
      </c>
      <c r="AJ205" t="s">
        <v>30043</v>
      </c>
      <c r="AK205">
        <v>0</v>
      </c>
      <c r="AM205" t="s">
        <v>30044</v>
      </c>
      <c r="AN205">
        <v>1</v>
      </c>
      <c r="AP205" t="s">
        <v>30045</v>
      </c>
      <c r="AQ205">
        <v>1</v>
      </c>
      <c r="AS205" t="s">
        <v>30046</v>
      </c>
      <c r="AT205">
        <v>1</v>
      </c>
      <c r="AV205" t="s">
        <v>30041</v>
      </c>
      <c r="AW205">
        <v>1</v>
      </c>
      <c r="AY205" t="s">
        <v>30042</v>
      </c>
      <c r="AZ205">
        <v>1</v>
      </c>
      <c r="BB205" t="s">
        <v>30043</v>
      </c>
      <c r="BC205">
        <v>1</v>
      </c>
      <c r="BE205" t="s">
        <v>30045</v>
      </c>
      <c r="BF205">
        <v>1</v>
      </c>
      <c r="BH205" t="s">
        <v>30044</v>
      </c>
      <c r="BI205">
        <v>0</v>
      </c>
      <c r="BK205" t="s">
        <v>30046</v>
      </c>
      <c r="BL205">
        <v>1</v>
      </c>
      <c r="BN205" t="s">
        <v>31073</v>
      </c>
      <c r="BQ205" t="s">
        <v>31074</v>
      </c>
    </row>
    <row r="206" spans="1:69" x14ac:dyDescent="0.3">
      <c r="A206">
        <v>205</v>
      </c>
      <c r="B206" s="1">
        <v>45847.605173611111</v>
      </c>
      <c r="C206" s="1">
        <v>45847.616979166669</v>
      </c>
      <c r="D206" t="s">
        <v>952</v>
      </c>
      <c r="E206" t="s">
        <v>953</v>
      </c>
      <c r="F206">
        <v>10</v>
      </c>
      <c r="I206" t="s">
        <v>953</v>
      </c>
      <c r="L206">
        <v>2</v>
      </c>
      <c r="O206">
        <v>35</v>
      </c>
      <c r="R206" t="s">
        <v>31075</v>
      </c>
      <c r="U206" t="s">
        <v>31076</v>
      </c>
      <c r="X206" t="s">
        <v>31077</v>
      </c>
      <c r="AA206" t="s">
        <v>31078</v>
      </c>
      <c r="AD206" t="s">
        <v>30041</v>
      </c>
      <c r="AE206">
        <v>1</v>
      </c>
      <c r="AG206" t="s">
        <v>30042</v>
      </c>
      <c r="AH206">
        <v>1</v>
      </c>
      <c r="AJ206" t="s">
        <v>30043</v>
      </c>
      <c r="AK206">
        <v>0</v>
      </c>
      <c r="AM206" t="s">
        <v>30044</v>
      </c>
      <c r="AN206">
        <v>1</v>
      </c>
      <c r="AP206" t="s">
        <v>30045</v>
      </c>
      <c r="AQ206">
        <v>1</v>
      </c>
      <c r="AS206" t="s">
        <v>30046</v>
      </c>
      <c r="AT206">
        <v>1</v>
      </c>
      <c r="AV206" t="s">
        <v>30041</v>
      </c>
      <c r="AW206">
        <v>1</v>
      </c>
      <c r="AY206" t="s">
        <v>30042</v>
      </c>
      <c r="AZ206">
        <v>1</v>
      </c>
      <c r="BB206" t="s">
        <v>30043</v>
      </c>
      <c r="BC206">
        <v>1</v>
      </c>
      <c r="BE206" t="s">
        <v>30045</v>
      </c>
      <c r="BF206">
        <v>1</v>
      </c>
      <c r="BH206" t="s">
        <v>30044</v>
      </c>
      <c r="BI206">
        <v>0</v>
      </c>
      <c r="BK206" t="s">
        <v>30046</v>
      </c>
      <c r="BL206">
        <v>1</v>
      </c>
      <c r="BN206" t="s">
        <v>31079</v>
      </c>
      <c r="BQ206" t="s">
        <v>31080</v>
      </c>
    </row>
    <row r="207" spans="1:69" x14ac:dyDescent="0.3">
      <c r="A207">
        <v>206</v>
      </c>
      <c r="B207" s="1">
        <v>45847.735023148147</v>
      </c>
      <c r="C207" s="1">
        <v>45847.745787037034</v>
      </c>
      <c r="D207" t="s">
        <v>4501</v>
      </c>
      <c r="E207" t="s">
        <v>4502</v>
      </c>
      <c r="F207">
        <v>6</v>
      </c>
      <c r="I207" t="s">
        <v>4503</v>
      </c>
      <c r="L207">
        <v>7</v>
      </c>
      <c r="O207">
        <v>35</v>
      </c>
      <c r="R207" t="s">
        <v>31081</v>
      </c>
      <c r="U207" t="s">
        <v>31082</v>
      </c>
      <c r="X207" t="s">
        <v>31083</v>
      </c>
      <c r="AA207" t="s">
        <v>31084</v>
      </c>
      <c r="AD207" t="s">
        <v>30041</v>
      </c>
      <c r="AE207">
        <v>1</v>
      </c>
      <c r="AG207" t="s">
        <v>30042</v>
      </c>
      <c r="AH207">
        <v>1</v>
      </c>
      <c r="AJ207" t="s">
        <v>30043</v>
      </c>
      <c r="AK207">
        <v>0</v>
      </c>
      <c r="AM207" t="s">
        <v>30047</v>
      </c>
      <c r="AN207">
        <v>0</v>
      </c>
      <c r="AP207" t="s">
        <v>30044</v>
      </c>
      <c r="AQ207">
        <v>0</v>
      </c>
      <c r="AS207" t="s">
        <v>30045</v>
      </c>
      <c r="AT207">
        <v>0</v>
      </c>
      <c r="AV207" t="s">
        <v>30041</v>
      </c>
      <c r="AW207">
        <v>1</v>
      </c>
      <c r="AY207" t="s">
        <v>30042</v>
      </c>
      <c r="AZ207">
        <v>1</v>
      </c>
      <c r="BB207" t="s">
        <v>30043</v>
      </c>
      <c r="BC207">
        <v>1</v>
      </c>
      <c r="BE207" t="s">
        <v>30045</v>
      </c>
      <c r="BF207">
        <v>1</v>
      </c>
      <c r="BH207" t="s">
        <v>30044</v>
      </c>
      <c r="BI207">
        <v>0</v>
      </c>
      <c r="BK207" t="s">
        <v>30047</v>
      </c>
      <c r="BL207">
        <v>0</v>
      </c>
      <c r="BN207" t="s">
        <v>31085</v>
      </c>
      <c r="BQ207" t="s">
        <v>31086</v>
      </c>
    </row>
    <row r="208" spans="1:69" x14ac:dyDescent="0.3">
      <c r="A208">
        <v>207</v>
      </c>
      <c r="B208" s="1">
        <v>45847.747071759259</v>
      </c>
      <c r="C208" s="1">
        <v>45847.767708333333</v>
      </c>
      <c r="D208" t="s">
        <v>3367</v>
      </c>
      <c r="E208" t="s">
        <v>3368</v>
      </c>
      <c r="F208">
        <v>10</v>
      </c>
      <c r="I208" t="s">
        <v>3369</v>
      </c>
      <c r="L208">
        <v>3</v>
      </c>
      <c r="O208">
        <v>34</v>
      </c>
      <c r="R208" t="s">
        <v>31087</v>
      </c>
      <c r="U208" t="s">
        <v>31088</v>
      </c>
      <c r="X208" t="s">
        <v>31089</v>
      </c>
      <c r="AA208" t="s">
        <v>31090</v>
      </c>
      <c r="AD208" t="s">
        <v>30041</v>
      </c>
      <c r="AE208">
        <v>1</v>
      </c>
      <c r="AG208" t="s">
        <v>30042</v>
      </c>
      <c r="AH208">
        <v>1</v>
      </c>
      <c r="AJ208" t="s">
        <v>30043</v>
      </c>
      <c r="AK208">
        <v>0</v>
      </c>
      <c r="AM208" t="s">
        <v>30044</v>
      </c>
      <c r="AN208">
        <v>1</v>
      </c>
      <c r="AP208" t="s">
        <v>30045</v>
      </c>
      <c r="AQ208">
        <v>1</v>
      </c>
      <c r="AS208" t="s">
        <v>30046</v>
      </c>
      <c r="AT208">
        <v>1</v>
      </c>
      <c r="AV208" t="s">
        <v>30041</v>
      </c>
      <c r="AW208">
        <v>1</v>
      </c>
      <c r="AY208" t="s">
        <v>30042</v>
      </c>
      <c r="AZ208">
        <v>1</v>
      </c>
      <c r="BB208" t="s">
        <v>30043</v>
      </c>
      <c r="BC208">
        <v>1</v>
      </c>
      <c r="BE208" t="s">
        <v>30045</v>
      </c>
      <c r="BF208">
        <v>1</v>
      </c>
      <c r="BH208" t="s">
        <v>30044</v>
      </c>
      <c r="BI208">
        <v>0</v>
      </c>
      <c r="BK208" t="s">
        <v>30046</v>
      </c>
      <c r="BL208">
        <v>1</v>
      </c>
      <c r="BN208" t="s">
        <v>31091</v>
      </c>
      <c r="BQ208" t="s">
        <v>31092</v>
      </c>
    </row>
    <row r="209" spans="1:69" x14ac:dyDescent="0.3">
      <c r="A209">
        <v>208</v>
      </c>
      <c r="B209" s="1">
        <v>45847.873472222222</v>
      </c>
      <c r="C209" s="1">
        <v>45847.88077546296</v>
      </c>
      <c r="D209" t="s">
        <v>3999</v>
      </c>
      <c r="E209" t="s">
        <v>4000</v>
      </c>
      <c r="F209">
        <v>4</v>
      </c>
      <c r="I209" t="s">
        <v>4000</v>
      </c>
      <c r="L209">
        <v>6</v>
      </c>
      <c r="O209">
        <v>17</v>
      </c>
      <c r="R209" t="s">
        <v>31093</v>
      </c>
      <c r="U209" t="s">
        <v>31094</v>
      </c>
      <c r="X209" t="s">
        <v>31095</v>
      </c>
      <c r="AA209" t="s">
        <v>31096</v>
      </c>
      <c r="AD209" t="s">
        <v>30041</v>
      </c>
      <c r="AE209">
        <v>1</v>
      </c>
      <c r="AG209" t="s">
        <v>30044</v>
      </c>
      <c r="AH209">
        <v>0</v>
      </c>
      <c r="AJ209" t="s">
        <v>30046</v>
      </c>
      <c r="AK209">
        <v>0</v>
      </c>
      <c r="AM209" t="s">
        <v>30042</v>
      </c>
      <c r="AN209">
        <v>0</v>
      </c>
      <c r="AP209" t="s">
        <v>30045</v>
      </c>
      <c r="AQ209">
        <v>1</v>
      </c>
      <c r="AS209" t="s">
        <v>30043</v>
      </c>
      <c r="AT209">
        <v>0</v>
      </c>
      <c r="AV209" t="s">
        <v>30041</v>
      </c>
      <c r="AW209">
        <v>1</v>
      </c>
      <c r="AY209" t="s">
        <v>30047</v>
      </c>
      <c r="AZ209">
        <v>0</v>
      </c>
      <c r="BB209" t="s">
        <v>30044</v>
      </c>
      <c r="BC209">
        <v>0</v>
      </c>
      <c r="BE209" t="s">
        <v>30045</v>
      </c>
      <c r="BF209">
        <v>1</v>
      </c>
      <c r="BH209" t="s">
        <v>30046</v>
      </c>
      <c r="BI209">
        <v>0</v>
      </c>
      <c r="BK209" t="s">
        <v>30042</v>
      </c>
      <c r="BL209">
        <v>0</v>
      </c>
      <c r="BN209" t="s">
        <v>31097</v>
      </c>
      <c r="BQ209" t="s">
        <v>31098</v>
      </c>
    </row>
    <row r="210" spans="1:69" x14ac:dyDescent="0.3">
      <c r="A210">
        <v>209</v>
      </c>
      <c r="B210" s="1">
        <v>45847.948657407411</v>
      </c>
      <c r="C210" s="1">
        <v>45847.956377314818</v>
      </c>
      <c r="D210" t="s">
        <v>1316</v>
      </c>
      <c r="E210" t="s">
        <v>1317</v>
      </c>
      <c r="F210">
        <v>8</v>
      </c>
      <c r="I210" t="s">
        <v>19839</v>
      </c>
      <c r="L210">
        <v>1</v>
      </c>
      <c r="O210">
        <v>22</v>
      </c>
      <c r="R210" t="s">
        <v>31099</v>
      </c>
      <c r="U210" t="s">
        <v>31100</v>
      </c>
      <c r="X210" t="s">
        <v>31101</v>
      </c>
      <c r="AA210" t="s">
        <v>31102</v>
      </c>
      <c r="AD210" t="s">
        <v>30041</v>
      </c>
      <c r="AE210">
        <v>1</v>
      </c>
      <c r="AG210" t="s">
        <v>30043</v>
      </c>
      <c r="AH210">
        <v>0</v>
      </c>
      <c r="AJ210" t="s">
        <v>30043</v>
      </c>
      <c r="AK210">
        <v>0</v>
      </c>
      <c r="AM210" t="s">
        <v>30044</v>
      </c>
      <c r="AN210">
        <v>1</v>
      </c>
      <c r="AP210" t="s">
        <v>30045</v>
      </c>
      <c r="AQ210">
        <v>1</v>
      </c>
      <c r="AS210" t="s">
        <v>30046</v>
      </c>
      <c r="AT210">
        <v>1</v>
      </c>
      <c r="AV210" t="s">
        <v>30041</v>
      </c>
      <c r="AW210">
        <v>1</v>
      </c>
      <c r="AY210" t="s">
        <v>30043</v>
      </c>
      <c r="AZ210">
        <v>0</v>
      </c>
      <c r="BB210" t="s">
        <v>30043</v>
      </c>
      <c r="BC210">
        <v>1</v>
      </c>
      <c r="BE210" t="s">
        <v>30045</v>
      </c>
      <c r="BF210">
        <v>1</v>
      </c>
      <c r="BH210" t="s">
        <v>30044</v>
      </c>
      <c r="BI210">
        <v>0</v>
      </c>
      <c r="BK210" t="s">
        <v>30046</v>
      </c>
      <c r="BL210">
        <v>1</v>
      </c>
      <c r="BN210" t="s">
        <v>31103</v>
      </c>
      <c r="BQ210" t="s">
        <v>31104</v>
      </c>
    </row>
    <row r="211" spans="1:69" x14ac:dyDescent="0.3">
      <c r="A211">
        <v>210</v>
      </c>
      <c r="B211" s="1">
        <v>45848.070439814815</v>
      </c>
      <c r="C211" s="1">
        <v>45848.070474537039</v>
      </c>
      <c r="D211" t="s">
        <v>862</v>
      </c>
      <c r="E211" t="s">
        <v>863</v>
      </c>
      <c r="F211">
        <v>11</v>
      </c>
      <c r="I211" t="s">
        <v>863</v>
      </c>
      <c r="L211">
        <v>2</v>
      </c>
      <c r="O211">
        <v>29</v>
      </c>
      <c r="R211" t="s">
        <v>31105</v>
      </c>
      <c r="U211" t="s">
        <v>31106</v>
      </c>
      <c r="X211" t="s">
        <v>31107</v>
      </c>
      <c r="AA211" t="s">
        <v>31108</v>
      </c>
      <c r="AD211" t="s">
        <v>30041</v>
      </c>
      <c r="AE211">
        <v>1</v>
      </c>
      <c r="AG211" t="s">
        <v>30042</v>
      </c>
      <c r="AH211">
        <v>1</v>
      </c>
      <c r="AJ211" t="s">
        <v>30043</v>
      </c>
      <c r="AK211">
        <v>0</v>
      </c>
      <c r="AM211" t="s">
        <v>30044</v>
      </c>
      <c r="AN211">
        <v>1</v>
      </c>
      <c r="AP211" t="s">
        <v>30045</v>
      </c>
      <c r="AQ211">
        <v>1</v>
      </c>
      <c r="AS211" t="s">
        <v>30046</v>
      </c>
      <c r="AT211">
        <v>1</v>
      </c>
      <c r="AV211" t="s">
        <v>30041</v>
      </c>
      <c r="AW211">
        <v>1</v>
      </c>
      <c r="AY211" t="s">
        <v>30042</v>
      </c>
      <c r="AZ211">
        <v>1</v>
      </c>
      <c r="BB211" t="s">
        <v>30043</v>
      </c>
      <c r="BC211">
        <v>1</v>
      </c>
      <c r="BE211" t="s">
        <v>30045</v>
      </c>
      <c r="BF211">
        <v>1</v>
      </c>
      <c r="BH211" t="s">
        <v>30047</v>
      </c>
      <c r="BI211">
        <v>1</v>
      </c>
      <c r="BK211" t="s">
        <v>30046</v>
      </c>
      <c r="BL211">
        <v>1</v>
      </c>
      <c r="BN211" t="s">
        <v>31109</v>
      </c>
      <c r="BQ211" t="s">
        <v>31110</v>
      </c>
    </row>
    <row r="212" spans="1:69" x14ac:dyDescent="0.3">
      <c r="A212">
        <v>211</v>
      </c>
      <c r="B212" s="1">
        <v>45848.07271990741</v>
      </c>
      <c r="C212" s="1">
        <v>45848.072754629633</v>
      </c>
      <c r="D212" t="s">
        <v>878</v>
      </c>
      <c r="E212" t="s">
        <v>879</v>
      </c>
      <c r="F212">
        <v>11</v>
      </c>
      <c r="I212" t="s">
        <v>879</v>
      </c>
      <c r="L212">
        <v>2</v>
      </c>
      <c r="O212">
        <v>15</v>
      </c>
      <c r="R212" t="s">
        <v>31111</v>
      </c>
      <c r="U212" t="s">
        <v>31112</v>
      </c>
      <c r="X212" t="s">
        <v>31113</v>
      </c>
      <c r="AA212" t="s">
        <v>31114</v>
      </c>
      <c r="AD212" t="s">
        <v>30041</v>
      </c>
      <c r="AE212">
        <v>1</v>
      </c>
      <c r="AG212" t="s">
        <v>30042</v>
      </c>
      <c r="AH212">
        <v>1</v>
      </c>
      <c r="AJ212" t="s">
        <v>30043</v>
      </c>
      <c r="AK212">
        <v>0</v>
      </c>
      <c r="AM212" t="s">
        <v>30044</v>
      </c>
      <c r="AN212">
        <v>1</v>
      </c>
      <c r="AP212" t="s">
        <v>30045</v>
      </c>
      <c r="AQ212">
        <v>1</v>
      </c>
      <c r="AS212" t="s">
        <v>30046</v>
      </c>
      <c r="AT212">
        <v>1</v>
      </c>
      <c r="AV212" t="s">
        <v>30041</v>
      </c>
      <c r="AW212">
        <v>1</v>
      </c>
      <c r="AY212" t="s">
        <v>30042</v>
      </c>
      <c r="AZ212">
        <v>1</v>
      </c>
      <c r="BB212" t="s">
        <v>30043</v>
      </c>
      <c r="BC212">
        <v>1</v>
      </c>
      <c r="BE212" t="s">
        <v>30045</v>
      </c>
      <c r="BF212">
        <v>1</v>
      </c>
      <c r="BH212" t="s">
        <v>30047</v>
      </c>
      <c r="BI212">
        <v>1</v>
      </c>
      <c r="BK212" t="s">
        <v>30046</v>
      </c>
      <c r="BL212">
        <v>1</v>
      </c>
      <c r="BN212" t="s">
        <v>31115</v>
      </c>
      <c r="BQ212" t="s">
        <v>31116</v>
      </c>
    </row>
    <row r="213" spans="1:69" x14ac:dyDescent="0.3">
      <c r="A213">
        <v>212</v>
      </c>
      <c r="B213" s="1">
        <v>45848.306689814817</v>
      </c>
      <c r="C213" s="1">
        <v>45848.317164351851</v>
      </c>
      <c r="D213" t="s">
        <v>1137</v>
      </c>
      <c r="E213" t="s">
        <v>1138</v>
      </c>
      <c r="F213">
        <v>11</v>
      </c>
      <c r="I213" t="s">
        <v>1138</v>
      </c>
      <c r="L213">
        <v>2</v>
      </c>
      <c r="O213">
        <v>26</v>
      </c>
      <c r="R213" t="s">
        <v>30815</v>
      </c>
      <c r="U213" t="s">
        <v>31117</v>
      </c>
      <c r="X213" t="s">
        <v>31118</v>
      </c>
      <c r="AA213" t="s">
        <v>31119</v>
      </c>
      <c r="AD213" t="s">
        <v>30041</v>
      </c>
      <c r="AE213">
        <v>1</v>
      </c>
      <c r="AG213" t="s">
        <v>30042</v>
      </c>
      <c r="AH213">
        <v>1</v>
      </c>
      <c r="AJ213" t="s">
        <v>30043</v>
      </c>
      <c r="AK213">
        <v>0</v>
      </c>
      <c r="AM213" t="s">
        <v>30044</v>
      </c>
      <c r="AN213">
        <v>1</v>
      </c>
      <c r="AP213" t="s">
        <v>30045</v>
      </c>
      <c r="AQ213">
        <v>1</v>
      </c>
      <c r="AS213" t="s">
        <v>30046</v>
      </c>
      <c r="AT213">
        <v>1</v>
      </c>
      <c r="AV213" t="s">
        <v>30041</v>
      </c>
      <c r="AW213">
        <v>1</v>
      </c>
      <c r="AY213" t="s">
        <v>30042</v>
      </c>
      <c r="AZ213">
        <v>1</v>
      </c>
      <c r="BB213" t="s">
        <v>30043</v>
      </c>
      <c r="BC213">
        <v>1</v>
      </c>
      <c r="BE213" t="s">
        <v>30045</v>
      </c>
      <c r="BF213">
        <v>1</v>
      </c>
      <c r="BH213" t="s">
        <v>30047</v>
      </c>
      <c r="BI213">
        <v>1</v>
      </c>
      <c r="BK213" t="s">
        <v>30046</v>
      </c>
      <c r="BL213">
        <v>1</v>
      </c>
      <c r="BN213" t="s">
        <v>30366</v>
      </c>
      <c r="BQ213" t="s">
        <v>31120</v>
      </c>
    </row>
    <row r="214" spans="1:69" x14ac:dyDescent="0.3">
      <c r="A214">
        <v>213</v>
      </c>
      <c r="B214" s="1">
        <v>45848.362511574072</v>
      </c>
      <c r="C214" s="1">
        <v>45848.386319444442</v>
      </c>
      <c r="D214" t="s">
        <v>2900</v>
      </c>
      <c r="E214" t="s">
        <v>2901</v>
      </c>
      <c r="F214">
        <v>10</v>
      </c>
      <c r="I214" t="s">
        <v>2901</v>
      </c>
      <c r="L214">
        <v>5</v>
      </c>
      <c r="O214">
        <v>24</v>
      </c>
      <c r="R214" t="s">
        <v>31121</v>
      </c>
      <c r="U214" t="s">
        <v>31122</v>
      </c>
      <c r="X214" t="s">
        <v>31123</v>
      </c>
      <c r="AA214" t="s">
        <v>31124</v>
      </c>
      <c r="AD214" t="s">
        <v>30041</v>
      </c>
      <c r="AE214">
        <v>1</v>
      </c>
      <c r="AG214" t="s">
        <v>30042</v>
      </c>
      <c r="AH214">
        <v>1</v>
      </c>
      <c r="AJ214" t="s">
        <v>30043</v>
      </c>
      <c r="AK214">
        <v>0</v>
      </c>
      <c r="AM214" t="s">
        <v>30044</v>
      </c>
      <c r="AN214">
        <v>1</v>
      </c>
      <c r="AP214" t="s">
        <v>30045</v>
      </c>
      <c r="AQ214">
        <v>1</v>
      </c>
      <c r="AS214" t="s">
        <v>30046</v>
      </c>
      <c r="AT214">
        <v>1</v>
      </c>
      <c r="AV214" t="s">
        <v>30041</v>
      </c>
      <c r="AW214">
        <v>1</v>
      </c>
      <c r="AY214" t="s">
        <v>30042</v>
      </c>
      <c r="AZ214">
        <v>1</v>
      </c>
      <c r="BB214" t="s">
        <v>30043</v>
      </c>
      <c r="BC214">
        <v>1</v>
      </c>
      <c r="BE214" t="s">
        <v>30044</v>
      </c>
      <c r="BF214">
        <v>0</v>
      </c>
      <c r="BH214" t="s">
        <v>30047</v>
      </c>
      <c r="BI214">
        <v>1</v>
      </c>
      <c r="BK214" t="s">
        <v>30046</v>
      </c>
      <c r="BL214">
        <v>1</v>
      </c>
      <c r="BN214" t="s">
        <v>31125</v>
      </c>
      <c r="BQ214" t="s">
        <v>31126</v>
      </c>
    </row>
    <row r="215" spans="1:69" x14ac:dyDescent="0.3">
      <c r="A215">
        <v>214</v>
      </c>
      <c r="B215" s="1">
        <v>45848.477199074077</v>
      </c>
      <c r="C215" s="1">
        <v>45848.480347222219</v>
      </c>
      <c r="D215" t="s">
        <v>3870</v>
      </c>
      <c r="E215" t="s">
        <v>3871</v>
      </c>
      <c r="F215">
        <v>4</v>
      </c>
      <c r="I215" t="s">
        <v>12779</v>
      </c>
      <c r="L215">
        <v>6</v>
      </c>
      <c r="O215">
        <v>4</v>
      </c>
      <c r="R215" t="s">
        <v>30798</v>
      </c>
      <c r="U215" t="s">
        <v>31127</v>
      </c>
      <c r="X215" t="s">
        <v>31128</v>
      </c>
      <c r="AA215" t="s">
        <v>31129</v>
      </c>
      <c r="AD215" t="s">
        <v>30041</v>
      </c>
      <c r="AE215">
        <v>1</v>
      </c>
      <c r="AG215" t="s">
        <v>30042</v>
      </c>
      <c r="AH215">
        <v>1</v>
      </c>
      <c r="AJ215" t="s">
        <v>30043</v>
      </c>
      <c r="AK215">
        <v>0</v>
      </c>
      <c r="AM215" t="s">
        <v>30044</v>
      </c>
      <c r="AN215">
        <v>1</v>
      </c>
      <c r="AP215" t="s">
        <v>30046</v>
      </c>
      <c r="AQ215">
        <v>0</v>
      </c>
      <c r="AS215" t="s">
        <v>30046</v>
      </c>
      <c r="AT215">
        <v>1</v>
      </c>
      <c r="AV215" t="s">
        <v>30047</v>
      </c>
      <c r="AW215">
        <v>0</v>
      </c>
      <c r="AY215" t="s">
        <v>30041</v>
      </c>
      <c r="AZ215">
        <v>0</v>
      </c>
      <c r="BB215" t="s">
        <v>30045</v>
      </c>
      <c r="BC215">
        <v>0</v>
      </c>
      <c r="BE215" t="s">
        <v>30042</v>
      </c>
      <c r="BF215">
        <v>0</v>
      </c>
      <c r="BH215" t="s">
        <v>30046</v>
      </c>
      <c r="BI215">
        <v>0</v>
      </c>
      <c r="BK215" t="s">
        <v>30041</v>
      </c>
      <c r="BL215">
        <v>0</v>
      </c>
      <c r="BN215" t="s">
        <v>31130</v>
      </c>
      <c r="BQ215" t="s">
        <v>31131</v>
      </c>
    </row>
    <row r="216" spans="1:69" x14ac:dyDescent="0.3">
      <c r="A216">
        <v>215</v>
      </c>
      <c r="B216" s="1">
        <v>45848.516493055555</v>
      </c>
      <c r="C216" s="1">
        <v>45848.528020833335</v>
      </c>
      <c r="D216" t="s">
        <v>4251</v>
      </c>
      <c r="E216" t="s">
        <v>4252</v>
      </c>
      <c r="F216">
        <v>9</v>
      </c>
      <c r="I216" t="s">
        <v>4252</v>
      </c>
      <c r="L216">
        <v>7</v>
      </c>
      <c r="O216">
        <v>21</v>
      </c>
      <c r="R216" t="s">
        <v>31132</v>
      </c>
      <c r="U216" t="s">
        <v>31133</v>
      </c>
      <c r="X216" t="s">
        <v>31134</v>
      </c>
      <c r="AA216" t="s">
        <v>30250</v>
      </c>
      <c r="AD216" t="s">
        <v>30041</v>
      </c>
      <c r="AE216">
        <v>1</v>
      </c>
      <c r="AG216" t="s">
        <v>30043</v>
      </c>
      <c r="AH216">
        <v>0</v>
      </c>
      <c r="AJ216" t="s">
        <v>30042</v>
      </c>
      <c r="AK216">
        <v>1</v>
      </c>
      <c r="AM216" t="s">
        <v>30044</v>
      </c>
      <c r="AN216">
        <v>1</v>
      </c>
      <c r="AP216" t="s">
        <v>30047</v>
      </c>
      <c r="AQ216">
        <v>0</v>
      </c>
      <c r="AS216" t="s">
        <v>30046</v>
      </c>
      <c r="AT216">
        <v>1</v>
      </c>
      <c r="AV216" t="s">
        <v>30041</v>
      </c>
      <c r="AW216">
        <v>1</v>
      </c>
      <c r="AY216" t="s">
        <v>30042</v>
      </c>
      <c r="AZ216">
        <v>1</v>
      </c>
      <c r="BB216" t="s">
        <v>30043</v>
      </c>
      <c r="BC216">
        <v>1</v>
      </c>
      <c r="BE216" t="s">
        <v>30044</v>
      </c>
      <c r="BF216">
        <v>0</v>
      </c>
      <c r="BH216" t="s">
        <v>30047</v>
      </c>
      <c r="BI216">
        <v>1</v>
      </c>
      <c r="BK216" t="s">
        <v>30046</v>
      </c>
      <c r="BL216">
        <v>1</v>
      </c>
      <c r="BN216" t="s">
        <v>31135</v>
      </c>
      <c r="BQ216" t="s">
        <v>31136</v>
      </c>
    </row>
    <row r="217" spans="1:69" x14ac:dyDescent="0.3">
      <c r="A217">
        <v>216</v>
      </c>
      <c r="B217" s="1">
        <v>45848.515717592592</v>
      </c>
      <c r="C217" s="1">
        <v>45848.530949074076</v>
      </c>
      <c r="D217" t="s">
        <v>1085</v>
      </c>
      <c r="E217" t="s">
        <v>1086</v>
      </c>
      <c r="F217">
        <v>10</v>
      </c>
      <c r="I217" t="s">
        <v>1086</v>
      </c>
      <c r="L217">
        <v>2</v>
      </c>
      <c r="O217">
        <v>33</v>
      </c>
      <c r="R217" t="s">
        <v>31137</v>
      </c>
      <c r="U217" t="s">
        <v>31138</v>
      </c>
      <c r="X217" t="s">
        <v>31139</v>
      </c>
      <c r="AA217" t="s">
        <v>31140</v>
      </c>
      <c r="AD217" t="s">
        <v>30041</v>
      </c>
      <c r="AE217">
        <v>1</v>
      </c>
      <c r="AG217" t="s">
        <v>30042</v>
      </c>
      <c r="AH217">
        <v>1</v>
      </c>
      <c r="AJ217" t="s">
        <v>30043</v>
      </c>
      <c r="AK217">
        <v>0</v>
      </c>
      <c r="AM217" t="s">
        <v>30047</v>
      </c>
      <c r="AN217">
        <v>0</v>
      </c>
      <c r="AP217" t="s">
        <v>30045</v>
      </c>
      <c r="AQ217">
        <v>1</v>
      </c>
      <c r="AS217" t="s">
        <v>30046</v>
      </c>
      <c r="AT217">
        <v>1</v>
      </c>
      <c r="AV217" t="s">
        <v>30041</v>
      </c>
      <c r="AW217">
        <v>1</v>
      </c>
      <c r="AY217" t="s">
        <v>30042</v>
      </c>
      <c r="AZ217">
        <v>1</v>
      </c>
      <c r="BB217" t="s">
        <v>30043</v>
      </c>
      <c r="BC217">
        <v>1</v>
      </c>
      <c r="BE217" t="s">
        <v>30045</v>
      </c>
      <c r="BF217">
        <v>1</v>
      </c>
      <c r="BH217" t="s">
        <v>30047</v>
      </c>
      <c r="BI217">
        <v>1</v>
      </c>
      <c r="BK217" t="s">
        <v>30046</v>
      </c>
      <c r="BL217">
        <v>1</v>
      </c>
      <c r="BN217" t="s">
        <v>31141</v>
      </c>
      <c r="BQ217" t="s">
        <v>31142</v>
      </c>
    </row>
    <row r="218" spans="1:69" x14ac:dyDescent="0.3">
      <c r="A218">
        <v>217</v>
      </c>
      <c r="B218" s="1">
        <v>45848.563854166663</v>
      </c>
      <c r="C218" s="1">
        <v>45848.573958333334</v>
      </c>
      <c r="D218" t="s">
        <v>4083</v>
      </c>
      <c r="E218" t="s">
        <v>4084</v>
      </c>
      <c r="F218">
        <v>10</v>
      </c>
      <c r="I218" t="s">
        <v>4085</v>
      </c>
      <c r="L218">
        <v>6</v>
      </c>
      <c r="O218">
        <v>38</v>
      </c>
      <c r="R218" t="s">
        <v>31143</v>
      </c>
      <c r="U218" t="s">
        <v>31144</v>
      </c>
      <c r="X218" t="s">
        <v>31145</v>
      </c>
      <c r="AA218" t="s">
        <v>31146</v>
      </c>
      <c r="AD218" t="s">
        <v>30041</v>
      </c>
      <c r="AE218">
        <v>1</v>
      </c>
      <c r="AG218" t="s">
        <v>30042</v>
      </c>
      <c r="AH218">
        <v>1</v>
      </c>
      <c r="AJ218" t="s">
        <v>30043</v>
      </c>
      <c r="AK218">
        <v>0</v>
      </c>
      <c r="AM218" t="s">
        <v>30044</v>
      </c>
      <c r="AN218">
        <v>1</v>
      </c>
      <c r="AP218" t="s">
        <v>30045</v>
      </c>
      <c r="AQ218">
        <v>1</v>
      </c>
      <c r="AS218" t="s">
        <v>30046</v>
      </c>
      <c r="AT218">
        <v>1</v>
      </c>
      <c r="AV218" t="s">
        <v>30041</v>
      </c>
      <c r="AW218">
        <v>1</v>
      </c>
      <c r="AY218" t="s">
        <v>30042</v>
      </c>
      <c r="AZ218">
        <v>1</v>
      </c>
      <c r="BB218" t="s">
        <v>30043</v>
      </c>
      <c r="BC218">
        <v>1</v>
      </c>
      <c r="BE218" t="s">
        <v>30044</v>
      </c>
      <c r="BF218">
        <v>0</v>
      </c>
      <c r="BH218" t="s">
        <v>30047</v>
      </c>
      <c r="BI218">
        <v>1</v>
      </c>
      <c r="BK218" t="s">
        <v>30046</v>
      </c>
      <c r="BL218">
        <v>1</v>
      </c>
      <c r="BN218" t="s">
        <v>31147</v>
      </c>
      <c r="BQ218" t="s">
        <v>31148</v>
      </c>
    </row>
    <row r="219" spans="1:69" x14ac:dyDescent="0.3">
      <c r="A219">
        <v>218</v>
      </c>
      <c r="B219" s="1">
        <v>45848.582905092589</v>
      </c>
      <c r="C219" s="1">
        <v>45848.596585648149</v>
      </c>
      <c r="D219" t="s">
        <v>4283</v>
      </c>
      <c r="E219" t="s">
        <v>4284</v>
      </c>
      <c r="F219">
        <v>5</v>
      </c>
      <c r="I219" t="s">
        <v>4285</v>
      </c>
      <c r="L219">
        <v>7</v>
      </c>
      <c r="O219">
        <v>22</v>
      </c>
      <c r="R219" t="s">
        <v>31149</v>
      </c>
      <c r="U219" t="s">
        <v>31150</v>
      </c>
      <c r="X219" t="s">
        <v>31151</v>
      </c>
      <c r="AA219" t="s">
        <v>31152</v>
      </c>
      <c r="AD219" t="s">
        <v>30041</v>
      </c>
      <c r="AE219">
        <v>1</v>
      </c>
      <c r="AG219" t="s">
        <v>30043</v>
      </c>
      <c r="AH219">
        <v>0</v>
      </c>
      <c r="AJ219" t="s">
        <v>30042</v>
      </c>
      <c r="AK219">
        <v>1</v>
      </c>
      <c r="AM219" t="s">
        <v>30044</v>
      </c>
      <c r="AN219">
        <v>1</v>
      </c>
      <c r="AP219" t="s">
        <v>30045</v>
      </c>
      <c r="AQ219">
        <v>1</v>
      </c>
      <c r="AS219" t="s">
        <v>30046</v>
      </c>
      <c r="AT219">
        <v>1</v>
      </c>
      <c r="AV219" t="s">
        <v>30044</v>
      </c>
      <c r="AW219">
        <v>0</v>
      </c>
      <c r="AY219" t="s">
        <v>30047</v>
      </c>
      <c r="AZ219">
        <v>0</v>
      </c>
      <c r="BB219" t="s">
        <v>30046</v>
      </c>
      <c r="BC219">
        <v>0</v>
      </c>
      <c r="BE219" t="s">
        <v>30043</v>
      </c>
      <c r="BF219">
        <v>0</v>
      </c>
      <c r="BH219" t="s">
        <v>30042</v>
      </c>
      <c r="BI219">
        <v>0</v>
      </c>
      <c r="BK219" t="s">
        <v>30041</v>
      </c>
      <c r="BL219">
        <v>0</v>
      </c>
      <c r="BN219" t="s">
        <v>30093</v>
      </c>
      <c r="BQ219" t="s">
        <v>31153</v>
      </c>
    </row>
    <row r="220" spans="1:69" x14ac:dyDescent="0.3">
      <c r="A220">
        <v>219</v>
      </c>
      <c r="B220" s="1">
        <v>45848.692326388889</v>
      </c>
      <c r="C220" s="1">
        <v>45848.692361111112</v>
      </c>
      <c r="D220" t="s">
        <v>4091</v>
      </c>
      <c r="E220" t="s">
        <v>4092</v>
      </c>
      <c r="F220">
        <v>11</v>
      </c>
      <c r="I220" t="s">
        <v>4092</v>
      </c>
      <c r="L220">
        <v>6</v>
      </c>
      <c r="O220">
        <v>23</v>
      </c>
      <c r="R220" t="s">
        <v>31154</v>
      </c>
      <c r="U220" t="s">
        <v>31155</v>
      </c>
      <c r="X220" t="s">
        <v>31156</v>
      </c>
      <c r="AA220" t="s">
        <v>31157</v>
      </c>
      <c r="AD220" t="s">
        <v>30041</v>
      </c>
      <c r="AE220">
        <v>1</v>
      </c>
      <c r="AG220" t="s">
        <v>30042</v>
      </c>
      <c r="AH220">
        <v>1</v>
      </c>
      <c r="AJ220" t="s">
        <v>30043</v>
      </c>
      <c r="AK220">
        <v>0</v>
      </c>
      <c r="AM220" t="s">
        <v>30044</v>
      </c>
      <c r="AN220">
        <v>1</v>
      </c>
      <c r="AP220" t="s">
        <v>30045</v>
      </c>
      <c r="AQ220">
        <v>1</v>
      </c>
      <c r="AS220" t="s">
        <v>30046</v>
      </c>
      <c r="AT220">
        <v>1</v>
      </c>
      <c r="AV220" t="s">
        <v>30041</v>
      </c>
      <c r="AW220">
        <v>1</v>
      </c>
      <c r="AY220" t="s">
        <v>30042</v>
      </c>
      <c r="AZ220">
        <v>1</v>
      </c>
      <c r="BB220" t="s">
        <v>30043</v>
      </c>
      <c r="BC220">
        <v>1</v>
      </c>
      <c r="BE220" t="s">
        <v>30045</v>
      </c>
      <c r="BF220">
        <v>1</v>
      </c>
      <c r="BH220" t="s">
        <v>30047</v>
      </c>
      <c r="BI220">
        <v>1</v>
      </c>
      <c r="BK220" t="s">
        <v>30046</v>
      </c>
      <c r="BL220">
        <v>1</v>
      </c>
      <c r="BN220" t="s">
        <v>31158</v>
      </c>
      <c r="BQ220" t="s">
        <v>31159</v>
      </c>
    </row>
    <row r="221" spans="1:69" x14ac:dyDescent="0.3">
      <c r="A221">
        <v>220</v>
      </c>
      <c r="B221" s="1">
        <v>45848.697025462963</v>
      </c>
      <c r="C221" s="1">
        <v>45848.699583333335</v>
      </c>
      <c r="D221" t="s">
        <v>14403</v>
      </c>
      <c r="E221" t="s">
        <v>14404</v>
      </c>
      <c r="F221">
        <v>5</v>
      </c>
      <c r="I221" t="s">
        <v>14404</v>
      </c>
      <c r="L221">
        <v>7</v>
      </c>
      <c r="O221">
        <v>20</v>
      </c>
      <c r="R221" t="s">
        <v>31160</v>
      </c>
      <c r="U221" t="s">
        <v>31161</v>
      </c>
      <c r="X221" t="s">
        <v>31162</v>
      </c>
      <c r="AA221" t="s">
        <v>31163</v>
      </c>
      <c r="AD221" t="s">
        <v>30047</v>
      </c>
      <c r="AE221">
        <v>0</v>
      </c>
      <c r="AG221" t="s">
        <v>30044</v>
      </c>
      <c r="AH221">
        <v>0</v>
      </c>
      <c r="AJ221" t="s">
        <v>30041</v>
      </c>
      <c r="AK221">
        <v>0</v>
      </c>
      <c r="AM221" t="s">
        <v>30043</v>
      </c>
      <c r="AN221">
        <v>0</v>
      </c>
      <c r="AP221" t="s">
        <v>30045</v>
      </c>
      <c r="AQ221">
        <v>1</v>
      </c>
      <c r="AS221" t="s">
        <v>30046</v>
      </c>
      <c r="AT221">
        <v>1</v>
      </c>
      <c r="AV221" t="s">
        <v>30041</v>
      </c>
      <c r="AW221">
        <v>1</v>
      </c>
      <c r="AY221" t="s">
        <v>30042</v>
      </c>
      <c r="AZ221">
        <v>1</v>
      </c>
      <c r="BB221" t="s">
        <v>30043</v>
      </c>
      <c r="BC221">
        <v>1</v>
      </c>
      <c r="BE221" t="s">
        <v>30044</v>
      </c>
      <c r="BF221">
        <v>0</v>
      </c>
      <c r="BH221" t="s">
        <v>30043</v>
      </c>
      <c r="BI221">
        <v>0</v>
      </c>
      <c r="BK221" t="s">
        <v>30047</v>
      </c>
      <c r="BL221">
        <v>0</v>
      </c>
      <c r="BN221" t="s">
        <v>31164</v>
      </c>
      <c r="BQ221" t="s">
        <v>31165</v>
      </c>
    </row>
    <row r="222" spans="1:69" x14ac:dyDescent="0.3">
      <c r="A222">
        <v>221</v>
      </c>
      <c r="B222" s="1">
        <v>45848.70821759259</v>
      </c>
      <c r="C222" s="1">
        <v>45848.72016203704</v>
      </c>
      <c r="D222" t="s">
        <v>4259</v>
      </c>
      <c r="E222" t="s">
        <v>4260</v>
      </c>
      <c r="F222">
        <v>9</v>
      </c>
      <c r="I222" t="s">
        <v>12471</v>
      </c>
      <c r="L222">
        <v>7</v>
      </c>
      <c r="O222">
        <v>9</v>
      </c>
      <c r="R222" t="s">
        <v>31166</v>
      </c>
      <c r="U222" t="s">
        <v>31167</v>
      </c>
      <c r="X222" t="s">
        <v>31168</v>
      </c>
      <c r="AA222" t="s">
        <v>31169</v>
      </c>
      <c r="AD222" t="s">
        <v>30041</v>
      </c>
      <c r="AE222">
        <v>1</v>
      </c>
      <c r="AG222" t="s">
        <v>30042</v>
      </c>
      <c r="AH222">
        <v>1</v>
      </c>
      <c r="AJ222" t="s">
        <v>30043</v>
      </c>
      <c r="AK222">
        <v>0</v>
      </c>
      <c r="AM222" t="s">
        <v>30044</v>
      </c>
      <c r="AN222">
        <v>1</v>
      </c>
      <c r="AP222" t="s">
        <v>30045</v>
      </c>
      <c r="AQ222">
        <v>1</v>
      </c>
      <c r="AS222" t="s">
        <v>30046</v>
      </c>
      <c r="AT222">
        <v>1</v>
      </c>
      <c r="AV222" t="s">
        <v>30041</v>
      </c>
      <c r="AW222">
        <v>1</v>
      </c>
      <c r="AY222" t="s">
        <v>30042</v>
      </c>
      <c r="AZ222">
        <v>1</v>
      </c>
      <c r="BB222" t="s">
        <v>30043</v>
      </c>
      <c r="BC222">
        <v>1</v>
      </c>
      <c r="BE222" t="s">
        <v>30044</v>
      </c>
      <c r="BF222">
        <v>0</v>
      </c>
      <c r="BH222" t="s">
        <v>30045</v>
      </c>
      <c r="BI222">
        <v>0</v>
      </c>
      <c r="BK222" t="s">
        <v>30046</v>
      </c>
      <c r="BL222">
        <v>1</v>
      </c>
      <c r="BN222" t="s">
        <v>31170</v>
      </c>
      <c r="BQ222" t="s">
        <v>31171</v>
      </c>
    </row>
    <row r="223" spans="1:69" x14ac:dyDescent="0.3">
      <c r="A223">
        <v>222</v>
      </c>
      <c r="B223" s="1">
        <v>45848.715104166666</v>
      </c>
      <c r="C223" s="1">
        <v>45848.720995370371</v>
      </c>
      <c r="D223" t="s">
        <v>1253</v>
      </c>
      <c r="E223" t="s">
        <v>1254</v>
      </c>
      <c r="F223">
        <v>11</v>
      </c>
      <c r="I223" t="s">
        <v>1254</v>
      </c>
      <c r="L223">
        <v>1</v>
      </c>
      <c r="O223">
        <v>7</v>
      </c>
      <c r="R223" t="s">
        <v>31172</v>
      </c>
      <c r="U223" t="s">
        <v>31173</v>
      </c>
      <c r="X223" t="s">
        <v>31174</v>
      </c>
      <c r="AA223" t="s">
        <v>31175</v>
      </c>
      <c r="AD223" t="s">
        <v>30041</v>
      </c>
      <c r="AE223">
        <v>1</v>
      </c>
      <c r="AG223" t="s">
        <v>30042</v>
      </c>
      <c r="AH223">
        <v>1</v>
      </c>
      <c r="AJ223" t="s">
        <v>30043</v>
      </c>
      <c r="AK223">
        <v>0</v>
      </c>
      <c r="AM223" t="s">
        <v>30044</v>
      </c>
      <c r="AN223">
        <v>1</v>
      </c>
      <c r="AP223" t="s">
        <v>30045</v>
      </c>
      <c r="AQ223">
        <v>1</v>
      </c>
      <c r="AS223" t="s">
        <v>30046</v>
      </c>
      <c r="AT223">
        <v>1</v>
      </c>
      <c r="AV223" t="s">
        <v>30041</v>
      </c>
      <c r="AW223">
        <v>1</v>
      </c>
      <c r="AY223" t="s">
        <v>30042</v>
      </c>
      <c r="AZ223">
        <v>1</v>
      </c>
      <c r="BB223" t="s">
        <v>30043</v>
      </c>
      <c r="BC223">
        <v>1</v>
      </c>
      <c r="BE223" t="s">
        <v>30045</v>
      </c>
      <c r="BF223">
        <v>1</v>
      </c>
      <c r="BH223" t="s">
        <v>30047</v>
      </c>
      <c r="BI223">
        <v>1</v>
      </c>
      <c r="BK223" t="s">
        <v>30046</v>
      </c>
      <c r="BL223">
        <v>1</v>
      </c>
      <c r="BN223" t="s">
        <v>31176</v>
      </c>
      <c r="BQ223" t="s">
        <v>31177</v>
      </c>
    </row>
    <row r="224" spans="1:69" x14ac:dyDescent="0.3">
      <c r="A224">
        <v>223</v>
      </c>
      <c r="B224" s="1">
        <v>45848.711481481485</v>
      </c>
      <c r="C224" s="1">
        <v>45848.724398148152</v>
      </c>
      <c r="D224" t="s">
        <v>3341</v>
      </c>
      <c r="E224" t="s">
        <v>3342</v>
      </c>
      <c r="F224">
        <v>9</v>
      </c>
      <c r="I224" t="s">
        <v>3342</v>
      </c>
      <c r="L224">
        <v>3</v>
      </c>
      <c r="O224">
        <v>36</v>
      </c>
      <c r="R224" t="s">
        <v>31178</v>
      </c>
      <c r="U224" t="s">
        <v>31179</v>
      </c>
      <c r="X224" t="s">
        <v>31180</v>
      </c>
      <c r="AA224" t="s">
        <v>31181</v>
      </c>
      <c r="AD224" t="s">
        <v>30041</v>
      </c>
      <c r="AE224">
        <v>1</v>
      </c>
      <c r="AG224" t="s">
        <v>30042</v>
      </c>
      <c r="AH224">
        <v>1</v>
      </c>
      <c r="AJ224" t="s">
        <v>30043</v>
      </c>
      <c r="AK224">
        <v>0</v>
      </c>
      <c r="AM224" t="s">
        <v>30044</v>
      </c>
      <c r="AN224">
        <v>1</v>
      </c>
      <c r="AP224" t="s">
        <v>30045</v>
      </c>
      <c r="AQ224">
        <v>1</v>
      </c>
      <c r="AS224" t="s">
        <v>30046</v>
      </c>
      <c r="AT224">
        <v>1</v>
      </c>
      <c r="AV224" t="s">
        <v>30041</v>
      </c>
      <c r="AW224">
        <v>1</v>
      </c>
      <c r="AY224" t="s">
        <v>30042</v>
      </c>
      <c r="AZ224">
        <v>1</v>
      </c>
      <c r="BB224" t="s">
        <v>30043</v>
      </c>
      <c r="BC224">
        <v>1</v>
      </c>
      <c r="BE224" t="s">
        <v>30045</v>
      </c>
      <c r="BF224">
        <v>1</v>
      </c>
      <c r="BH224" t="s">
        <v>30044</v>
      </c>
      <c r="BI224">
        <v>0</v>
      </c>
      <c r="BK224" t="s">
        <v>30047</v>
      </c>
      <c r="BL224">
        <v>0</v>
      </c>
      <c r="BN224" t="s">
        <v>30813</v>
      </c>
      <c r="BQ224" t="s">
        <v>31182</v>
      </c>
    </row>
    <row r="225" spans="1:69" x14ac:dyDescent="0.3">
      <c r="A225">
        <v>224</v>
      </c>
      <c r="B225" s="1">
        <v>45848.738009259258</v>
      </c>
      <c r="C225" s="1">
        <v>45848.747199074074</v>
      </c>
      <c r="D225" t="s">
        <v>4469</v>
      </c>
      <c r="E225" t="s">
        <v>4470</v>
      </c>
      <c r="F225">
        <v>9</v>
      </c>
      <c r="I225" t="s">
        <v>4470</v>
      </c>
      <c r="L225">
        <v>7</v>
      </c>
      <c r="O225">
        <v>31</v>
      </c>
      <c r="R225" t="s">
        <v>31183</v>
      </c>
      <c r="U225" t="s">
        <v>31184</v>
      </c>
      <c r="X225" t="s">
        <v>31185</v>
      </c>
      <c r="AA225" t="s">
        <v>30250</v>
      </c>
      <c r="AD225" t="s">
        <v>30041</v>
      </c>
      <c r="AE225">
        <v>1</v>
      </c>
      <c r="AG225" t="s">
        <v>30042</v>
      </c>
      <c r="AH225">
        <v>1</v>
      </c>
      <c r="AJ225" t="s">
        <v>30043</v>
      </c>
      <c r="AK225">
        <v>0</v>
      </c>
      <c r="AM225" t="s">
        <v>30044</v>
      </c>
      <c r="AN225">
        <v>1</v>
      </c>
      <c r="AP225" t="s">
        <v>30045</v>
      </c>
      <c r="AQ225">
        <v>1</v>
      </c>
      <c r="AS225" t="s">
        <v>30046</v>
      </c>
      <c r="AT225">
        <v>1</v>
      </c>
      <c r="AV225" t="s">
        <v>30041</v>
      </c>
      <c r="AW225">
        <v>1</v>
      </c>
      <c r="AY225" t="s">
        <v>30042</v>
      </c>
      <c r="AZ225">
        <v>1</v>
      </c>
      <c r="BB225" t="s">
        <v>30043</v>
      </c>
      <c r="BC225">
        <v>1</v>
      </c>
      <c r="BE225" t="s">
        <v>30047</v>
      </c>
      <c r="BF225">
        <v>0</v>
      </c>
      <c r="BH225" t="s">
        <v>30044</v>
      </c>
      <c r="BI225">
        <v>0</v>
      </c>
      <c r="BK225" t="s">
        <v>30046</v>
      </c>
      <c r="BL225">
        <v>1</v>
      </c>
      <c r="BN225" t="s">
        <v>31164</v>
      </c>
      <c r="BQ225" t="s">
        <v>31186</v>
      </c>
    </row>
    <row r="226" spans="1:69" x14ac:dyDescent="0.3">
      <c r="A226">
        <v>225</v>
      </c>
      <c r="B226" s="1">
        <v>45848.807939814818</v>
      </c>
      <c r="C226" s="1">
        <v>45848.808009259257</v>
      </c>
      <c r="D226" t="s">
        <v>4519</v>
      </c>
      <c r="E226" t="s">
        <v>4520</v>
      </c>
      <c r="F226">
        <v>10</v>
      </c>
      <c r="I226" t="s">
        <v>4520</v>
      </c>
      <c r="L226">
        <v>7</v>
      </c>
      <c r="O226">
        <v>33</v>
      </c>
      <c r="R226" t="s">
        <v>31187</v>
      </c>
      <c r="U226" t="s">
        <v>31188</v>
      </c>
      <c r="X226" t="s">
        <v>31189</v>
      </c>
      <c r="AA226" t="s">
        <v>31190</v>
      </c>
      <c r="AD226" t="s">
        <v>30041</v>
      </c>
      <c r="AE226">
        <v>1</v>
      </c>
      <c r="AG226" t="s">
        <v>30042</v>
      </c>
      <c r="AH226">
        <v>1</v>
      </c>
      <c r="AJ226" t="s">
        <v>30043</v>
      </c>
      <c r="AK226">
        <v>0</v>
      </c>
      <c r="AM226" t="s">
        <v>30047</v>
      </c>
      <c r="AN226">
        <v>0</v>
      </c>
      <c r="AP226" t="s">
        <v>30045</v>
      </c>
      <c r="AQ226">
        <v>1</v>
      </c>
      <c r="AS226" t="s">
        <v>30046</v>
      </c>
      <c r="AT226">
        <v>1</v>
      </c>
      <c r="AV226" t="s">
        <v>30041</v>
      </c>
      <c r="AW226">
        <v>1</v>
      </c>
      <c r="AY226" t="s">
        <v>30042</v>
      </c>
      <c r="AZ226">
        <v>1</v>
      </c>
      <c r="BB226" t="s">
        <v>30043</v>
      </c>
      <c r="BC226">
        <v>1</v>
      </c>
      <c r="BE226" t="s">
        <v>30045</v>
      </c>
      <c r="BF226">
        <v>1</v>
      </c>
      <c r="BH226" t="s">
        <v>30047</v>
      </c>
      <c r="BI226">
        <v>1</v>
      </c>
      <c r="BK226" t="s">
        <v>30046</v>
      </c>
      <c r="BL226">
        <v>1</v>
      </c>
      <c r="BN226" t="s">
        <v>31191</v>
      </c>
      <c r="BQ226" t="s">
        <v>31192</v>
      </c>
    </row>
    <row r="227" spans="1:69" x14ac:dyDescent="0.3">
      <c r="A227">
        <v>226</v>
      </c>
      <c r="B227" s="1">
        <v>45848.846805555557</v>
      </c>
      <c r="C227" s="1">
        <v>45848.849826388891</v>
      </c>
      <c r="D227" t="s">
        <v>1026</v>
      </c>
      <c r="E227" t="s">
        <v>1027</v>
      </c>
      <c r="F227">
        <v>10</v>
      </c>
      <c r="I227" t="s">
        <v>1027</v>
      </c>
      <c r="L227">
        <v>2</v>
      </c>
      <c r="O227">
        <v>24</v>
      </c>
      <c r="R227" t="s">
        <v>30247</v>
      </c>
      <c r="U227" t="s">
        <v>31193</v>
      </c>
      <c r="X227" t="s">
        <v>30249</v>
      </c>
      <c r="AA227" t="s">
        <v>30250</v>
      </c>
      <c r="AD227" t="s">
        <v>30041</v>
      </c>
      <c r="AE227">
        <v>1</v>
      </c>
      <c r="AG227" t="s">
        <v>30042</v>
      </c>
      <c r="AH227">
        <v>1</v>
      </c>
      <c r="AJ227" t="s">
        <v>30043</v>
      </c>
      <c r="AK227">
        <v>0</v>
      </c>
      <c r="AM227" t="s">
        <v>30044</v>
      </c>
      <c r="AN227">
        <v>1</v>
      </c>
      <c r="AP227" t="s">
        <v>30045</v>
      </c>
      <c r="AQ227">
        <v>1</v>
      </c>
      <c r="AS227" t="s">
        <v>30046</v>
      </c>
      <c r="AT227">
        <v>1</v>
      </c>
      <c r="AV227" t="s">
        <v>30041</v>
      </c>
      <c r="AW227">
        <v>1</v>
      </c>
      <c r="AY227" t="s">
        <v>30042</v>
      </c>
      <c r="AZ227">
        <v>1</v>
      </c>
      <c r="BB227" t="s">
        <v>30043</v>
      </c>
      <c r="BC227">
        <v>1</v>
      </c>
      <c r="BE227" t="s">
        <v>30045</v>
      </c>
      <c r="BF227">
        <v>1</v>
      </c>
      <c r="BH227" t="s">
        <v>30044</v>
      </c>
      <c r="BI227">
        <v>0</v>
      </c>
      <c r="BK227" t="s">
        <v>30046</v>
      </c>
      <c r="BL227">
        <v>1</v>
      </c>
      <c r="BN227" t="s">
        <v>31194</v>
      </c>
      <c r="BQ227" t="s">
        <v>31195</v>
      </c>
    </row>
    <row r="228" spans="1:69" x14ac:dyDescent="0.3">
      <c r="A228">
        <v>227</v>
      </c>
      <c r="B228" s="1">
        <v>45849.361932870372</v>
      </c>
      <c r="C228" s="1">
        <v>45849.370138888888</v>
      </c>
      <c r="D228" t="s">
        <v>792</v>
      </c>
      <c r="E228" t="s">
        <v>793</v>
      </c>
      <c r="F228">
        <v>11</v>
      </c>
      <c r="I228" t="s">
        <v>794</v>
      </c>
      <c r="L228">
        <v>10</v>
      </c>
      <c r="O228">
        <v>40</v>
      </c>
      <c r="R228" t="s">
        <v>31196</v>
      </c>
      <c r="U228" t="s">
        <v>31197</v>
      </c>
      <c r="X228" t="s">
        <v>31198</v>
      </c>
      <c r="AA228" t="s">
        <v>31199</v>
      </c>
      <c r="AD228" t="s">
        <v>30041</v>
      </c>
      <c r="AE228">
        <v>1</v>
      </c>
      <c r="AG228" t="s">
        <v>30042</v>
      </c>
      <c r="AH228">
        <v>1</v>
      </c>
      <c r="AJ228" t="s">
        <v>30043</v>
      </c>
      <c r="AK228">
        <v>0</v>
      </c>
      <c r="AM228" t="s">
        <v>30044</v>
      </c>
      <c r="AN228">
        <v>1</v>
      </c>
      <c r="AP228" t="s">
        <v>30045</v>
      </c>
      <c r="AQ228">
        <v>1</v>
      </c>
      <c r="AS228" t="s">
        <v>30046</v>
      </c>
      <c r="AT228">
        <v>1</v>
      </c>
      <c r="AV228" t="s">
        <v>30041</v>
      </c>
      <c r="AW228">
        <v>1</v>
      </c>
      <c r="AY228" t="s">
        <v>30042</v>
      </c>
      <c r="AZ228">
        <v>1</v>
      </c>
      <c r="BB228" t="s">
        <v>30043</v>
      </c>
      <c r="BC228">
        <v>1</v>
      </c>
      <c r="BE228" t="s">
        <v>30045</v>
      </c>
      <c r="BF228">
        <v>1</v>
      </c>
      <c r="BH228" t="s">
        <v>30047</v>
      </c>
      <c r="BI228">
        <v>1</v>
      </c>
      <c r="BK228" t="s">
        <v>30046</v>
      </c>
      <c r="BL228">
        <v>1</v>
      </c>
      <c r="BN228" t="s">
        <v>31200</v>
      </c>
      <c r="BQ228" t="s">
        <v>31201</v>
      </c>
    </row>
    <row r="229" spans="1:69" x14ac:dyDescent="0.3">
      <c r="A229">
        <v>228</v>
      </c>
      <c r="B229" s="1">
        <v>45849.378761574073</v>
      </c>
      <c r="C229" s="1">
        <v>45849.388460648152</v>
      </c>
      <c r="D229" t="s">
        <v>2954</v>
      </c>
      <c r="E229" t="s">
        <v>2955</v>
      </c>
      <c r="F229">
        <v>10</v>
      </c>
      <c r="I229" t="s">
        <v>2955</v>
      </c>
      <c r="L229">
        <v>5</v>
      </c>
      <c r="O229">
        <v>38</v>
      </c>
      <c r="R229" t="s">
        <v>30815</v>
      </c>
      <c r="U229" t="s">
        <v>31202</v>
      </c>
      <c r="X229" t="s">
        <v>31203</v>
      </c>
      <c r="AA229" t="s">
        <v>31204</v>
      </c>
      <c r="AD229" t="s">
        <v>30041</v>
      </c>
      <c r="AE229">
        <v>1</v>
      </c>
      <c r="AG229" t="s">
        <v>30042</v>
      </c>
      <c r="AH229">
        <v>1</v>
      </c>
      <c r="AJ229" t="s">
        <v>30043</v>
      </c>
      <c r="AK229">
        <v>0</v>
      </c>
      <c r="AM229" t="s">
        <v>30044</v>
      </c>
      <c r="AN229">
        <v>1</v>
      </c>
      <c r="AP229" t="s">
        <v>30045</v>
      </c>
      <c r="AQ229">
        <v>1</v>
      </c>
      <c r="AS229" t="s">
        <v>30046</v>
      </c>
      <c r="AT229">
        <v>1</v>
      </c>
      <c r="AV229" t="s">
        <v>30041</v>
      </c>
      <c r="AW229">
        <v>1</v>
      </c>
      <c r="AY229" t="s">
        <v>30042</v>
      </c>
      <c r="AZ229">
        <v>1</v>
      </c>
      <c r="BB229" t="s">
        <v>30043</v>
      </c>
      <c r="BC229">
        <v>1</v>
      </c>
      <c r="BE229" t="s">
        <v>30045</v>
      </c>
      <c r="BF229">
        <v>1</v>
      </c>
      <c r="BH229" t="s">
        <v>30044</v>
      </c>
      <c r="BI229">
        <v>0</v>
      </c>
      <c r="BK229" t="s">
        <v>30046</v>
      </c>
      <c r="BL229">
        <v>1</v>
      </c>
      <c r="BN229" t="s">
        <v>31205</v>
      </c>
      <c r="BQ229" t="s">
        <v>31206</v>
      </c>
    </row>
    <row r="230" spans="1:69" x14ac:dyDescent="0.3">
      <c r="A230">
        <v>229</v>
      </c>
      <c r="B230" s="1">
        <v>45849.381956018522</v>
      </c>
      <c r="C230" s="1">
        <v>45849.389756944445</v>
      </c>
      <c r="D230" t="s">
        <v>4238</v>
      </c>
      <c r="E230" t="s">
        <v>4239</v>
      </c>
      <c r="F230">
        <v>10</v>
      </c>
      <c r="I230" t="s">
        <v>4240</v>
      </c>
      <c r="L230">
        <v>7</v>
      </c>
      <c r="O230">
        <v>19</v>
      </c>
      <c r="R230" t="s">
        <v>31207</v>
      </c>
      <c r="U230" t="s">
        <v>31208</v>
      </c>
      <c r="X230" t="s">
        <v>31209</v>
      </c>
      <c r="AA230" t="s">
        <v>30250</v>
      </c>
      <c r="AD230" t="s">
        <v>30041</v>
      </c>
      <c r="AE230">
        <v>1</v>
      </c>
      <c r="AG230" t="s">
        <v>30042</v>
      </c>
      <c r="AH230">
        <v>1</v>
      </c>
      <c r="AJ230" t="s">
        <v>30042</v>
      </c>
      <c r="AK230">
        <v>1</v>
      </c>
      <c r="AM230" t="s">
        <v>30046</v>
      </c>
      <c r="AN230">
        <v>0</v>
      </c>
      <c r="AP230" t="s">
        <v>30045</v>
      </c>
      <c r="AQ230">
        <v>1</v>
      </c>
      <c r="AS230" t="s">
        <v>30046</v>
      </c>
      <c r="AT230">
        <v>1</v>
      </c>
      <c r="AV230" t="s">
        <v>30041</v>
      </c>
      <c r="AW230">
        <v>1</v>
      </c>
      <c r="AY230" t="s">
        <v>30042</v>
      </c>
      <c r="AZ230">
        <v>1</v>
      </c>
      <c r="BB230" t="s">
        <v>30043</v>
      </c>
      <c r="BC230">
        <v>1</v>
      </c>
      <c r="BE230" t="s">
        <v>30045</v>
      </c>
      <c r="BF230">
        <v>1</v>
      </c>
      <c r="BH230" t="s">
        <v>30044</v>
      </c>
      <c r="BI230">
        <v>0</v>
      </c>
      <c r="BK230" t="s">
        <v>30046</v>
      </c>
      <c r="BL230">
        <v>1</v>
      </c>
      <c r="BN230" t="s">
        <v>31205</v>
      </c>
      <c r="BQ230" t="s">
        <v>31210</v>
      </c>
    </row>
    <row r="231" spans="1:69" x14ac:dyDescent="0.3">
      <c r="A231">
        <v>230</v>
      </c>
      <c r="B231" s="1">
        <v>45849.477476851855</v>
      </c>
      <c r="C231" s="1">
        <v>45849.491168981483</v>
      </c>
      <c r="D231" t="s">
        <v>4482</v>
      </c>
      <c r="E231" t="s">
        <v>4483</v>
      </c>
      <c r="F231">
        <v>7</v>
      </c>
      <c r="I231" t="s">
        <v>4483</v>
      </c>
      <c r="L231">
        <v>7</v>
      </c>
      <c r="O231">
        <v>36</v>
      </c>
      <c r="R231" t="s">
        <v>31211</v>
      </c>
      <c r="U231" t="s">
        <v>31212</v>
      </c>
      <c r="X231" t="s">
        <v>31213</v>
      </c>
      <c r="AA231" t="s">
        <v>31214</v>
      </c>
      <c r="AD231" t="s">
        <v>30041</v>
      </c>
      <c r="AE231">
        <v>1</v>
      </c>
      <c r="AG231" t="s">
        <v>30042</v>
      </c>
      <c r="AH231">
        <v>1</v>
      </c>
      <c r="AJ231" t="s">
        <v>30043</v>
      </c>
      <c r="AK231">
        <v>0</v>
      </c>
      <c r="AM231" t="s">
        <v>30044</v>
      </c>
      <c r="AN231">
        <v>1</v>
      </c>
      <c r="AP231" t="s">
        <v>30045</v>
      </c>
      <c r="AQ231">
        <v>1</v>
      </c>
      <c r="AS231" t="s">
        <v>30047</v>
      </c>
      <c r="AT231">
        <v>0</v>
      </c>
      <c r="AV231" t="s">
        <v>30041</v>
      </c>
      <c r="AW231">
        <v>1</v>
      </c>
      <c r="AY231" t="s">
        <v>30042</v>
      </c>
      <c r="AZ231">
        <v>1</v>
      </c>
      <c r="BB231" t="s">
        <v>30043</v>
      </c>
      <c r="BC231">
        <v>1</v>
      </c>
      <c r="BE231" t="s">
        <v>30044</v>
      </c>
      <c r="BF231">
        <v>0</v>
      </c>
      <c r="BH231" t="s">
        <v>30044</v>
      </c>
      <c r="BI231">
        <v>0</v>
      </c>
      <c r="BK231" t="s">
        <v>30047</v>
      </c>
      <c r="BL231">
        <v>0</v>
      </c>
      <c r="BN231" t="s">
        <v>31215</v>
      </c>
      <c r="BQ231" t="s">
        <v>31216</v>
      </c>
    </row>
    <row r="232" spans="1:69" x14ac:dyDescent="0.3">
      <c r="A232">
        <v>231</v>
      </c>
      <c r="B232" s="1">
        <v>45849.507986111108</v>
      </c>
      <c r="C232" s="1">
        <v>45849.512777777774</v>
      </c>
      <c r="D232" t="s">
        <v>4429</v>
      </c>
      <c r="E232" t="s">
        <v>4430</v>
      </c>
      <c r="F232">
        <v>10</v>
      </c>
      <c r="I232" t="s">
        <v>4430</v>
      </c>
      <c r="L232">
        <v>7</v>
      </c>
      <c r="O232">
        <v>28</v>
      </c>
      <c r="R232" t="s">
        <v>31217</v>
      </c>
      <c r="U232" t="s">
        <v>30095</v>
      </c>
      <c r="X232" t="s">
        <v>31218</v>
      </c>
      <c r="AA232" t="s">
        <v>31219</v>
      </c>
      <c r="AD232" t="s">
        <v>30041</v>
      </c>
      <c r="AE232">
        <v>1</v>
      </c>
      <c r="AG232" t="s">
        <v>30042</v>
      </c>
      <c r="AH232">
        <v>1</v>
      </c>
      <c r="AJ232" t="s">
        <v>30043</v>
      </c>
      <c r="AK232">
        <v>0</v>
      </c>
      <c r="AM232" t="s">
        <v>30044</v>
      </c>
      <c r="AN232">
        <v>1</v>
      </c>
      <c r="AP232" t="s">
        <v>30045</v>
      </c>
      <c r="AQ232">
        <v>1</v>
      </c>
      <c r="AS232" t="s">
        <v>30046</v>
      </c>
      <c r="AT232">
        <v>1</v>
      </c>
      <c r="AV232" t="s">
        <v>30041</v>
      </c>
      <c r="AW232">
        <v>1</v>
      </c>
      <c r="AY232" t="s">
        <v>30042</v>
      </c>
      <c r="AZ232">
        <v>1</v>
      </c>
      <c r="BB232" t="s">
        <v>30043</v>
      </c>
      <c r="BC232">
        <v>1</v>
      </c>
      <c r="BE232" t="s">
        <v>30045</v>
      </c>
      <c r="BF232">
        <v>1</v>
      </c>
      <c r="BH232" t="s">
        <v>30044</v>
      </c>
      <c r="BI232">
        <v>0</v>
      </c>
      <c r="BK232" t="s">
        <v>30046</v>
      </c>
      <c r="BL232">
        <v>1</v>
      </c>
      <c r="BN232" t="s">
        <v>31220</v>
      </c>
      <c r="BQ232" t="s">
        <v>31221</v>
      </c>
    </row>
    <row r="233" spans="1:69" x14ac:dyDescent="0.3">
      <c r="A233">
        <v>232</v>
      </c>
      <c r="B233" s="1">
        <v>45849.508912037039</v>
      </c>
      <c r="C233" s="1">
        <v>45849.517453703702</v>
      </c>
      <c r="D233" t="s">
        <v>3266</v>
      </c>
      <c r="E233" t="s">
        <v>3267</v>
      </c>
      <c r="F233">
        <v>9</v>
      </c>
      <c r="I233" t="s">
        <v>3267</v>
      </c>
      <c r="L233">
        <v>3</v>
      </c>
      <c r="O233">
        <v>4</v>
      </c>
      <c r="R233" t="s">
        <v>31222</v>
      </c>
      <c r="U233" t="s">
        <v>31223</v>
      </c>
      <c r="X233" t="s">
        <v>31224</v>
      </c>
      <c r="AA233" t="s">
        <v>31225</v>
      </c>
      <c r="AD233" t="s">
        <v>30041</v>
      </c>
      <c r="AE233">
        <v>1</v>
      </c>
      <c r="AG233" t="s">
        <v>30042</v>
      </c>
      <c r="AH233">
        <v>1</v>
      </c>
      <c r="AJ233" t="s">
        <v>30043</v>
      </c>
      <c r="AK233">
        <v>0</v>
      </c>
      <c r="AM233" t="s">
        <v>30044</v>
      </c>
      <c r="AN233">
        <v>1</v>
      </c>
      <c r="AP233" t="s">
        <v>30045</v>
      </c>
      <c r="AQ233">
        <v>1</v>
      </c>
      <c r="AS233" t="s">
        <v>30046</v>
      </c>
      <c r="AT233">
        <v>1</v>
      </c>
      <c r="AV233" t="s">
        <v>30041</v>
      </c>
      <c r="AW233">
        <v>1</v>
      </c>
      <c r="AY233" t="s">
        <v>30042</v>
      </c>
      <c r="AZ233">
        <v>1</v>
      </c>
      <c r="BB233" t="s">
        <v>30043</v>
      </c>
      <c r="BC233">
        <v>1</v>
      </c>
      <c r="BE233" t="s">
        <v>30044</v>
      </c>
      <c r="BF233">
        <v>0</v>
      </c>
      <c r="BH233" t="s">
        <v>30045</v>
      </c>
      <c r="BI233">
        <v>0</v>
      </c>
      <c r="BK233" t="s">
        <v>30046</v>
      </c>
      <c r="BL233">
        <v>1</v>
      </c>
      <c r="BN233" t="s">
        <v>31226</v>
      </c>
      <c r="BQ233" t="s">
        <v>31227</v>
      </c>
    </row>
    <row r="234" spans="1:69" x14ac:dyDescent="0.3">
      <c r="A234">
        <v>233</v>
      </c>
      <c r="B234" s="1">
        <v>45849.524687500001</v>
      </c>
      <c r="C234" s="1">
        <v>45849.534722222219</v>
      </c>
      <c r="D234" t="s">
        <v>3706</v>
      </c>
      <c r="E234" t="s">
        <v>3707</v>
      </c>
      <c r="F234">
        <v>7</v>
      </c>
      <c r="I234" t="s">
        <v>3707</v>
      </c>
      <c r="L234">
        <v>8</v>
      </c>
      <c r="O234">
        <v>3</v>
      </c>
      <c r="R234" t="s">
        <v>31183</v>
      </c>
      <c r="U234" t="s">
        <v>31228</v>
      </c>
      <c r="X234" t="s">
        <v>31229</v>
      </c>
      <c r="AA234" t="s">
        <v>30250</v>
      </c>
      <c r="AD234" t="s">
        <v>30046</v>
      </c>
      <c r="AE234">
        <v>0</v>
      </c>
      <c r="AG234" t="s">
        <v>30044</v>
      </c>
      <c r="AH234">
        <v>0</v>
      </c>
      <c r="AJ234" t="s">
        <v>30044</v>
      </c>
      <c r="AK234">
        <v>0</v>
      </c>
      <c r="AM234" t="s">
        <v>30044</v>
      </c>
      <c r="AN234">
        <v>1</v>
      </c>
      <c r="AP234" t="s">
        <v>30045</v>
      </c>
      <c r="AQ234">
        <v>1</v>
      </c>
      <c r="AS234" t="s">
        <v>30046</v>
      </c>
      <c r="AT234">
        <v>1</v>
      </c>
      <c r="AV234" t="s">
        <v>30045</v>
      </c>
      <c r="AW234">
        <v>0</v>
      </c>
      <c r="AY234" t="s">
        <v>30042</v>
      </c>
      <c r="AZ234">
        <v>1</v>
      </c>
      <c r="BB234" t="s">
        <v>30043</v>
      </c>
      <c r="BC234">
        <v>1</v>
      </c>
      <c r="BE234" t="s">
        <v>30044</v>
      </c>
      <c r="BF234">
        <v>0</v>
      </c>
      <c r="BH234" t="s">
        <v>30047</v>
      </c>
      <c r="BI234">
        <v>1</v>
      </c>
      <c r="BK234" t="s">
        <v>30046</v>
      </c>
      <c r="BL234">
        <v>1</v>
      </c>
      <c r="BN234" t="s">
        <v>31230</v>
      </c>
      <c r="BQ234" t="s">
        <v>31231</v>
      </c>
    </row>
    <row r="235" spans="1:69" x14ac:dyDescent="0.3">
      <c r="A235">
        <v>234</v>
      </c>
      <c r="B235" s="1">
        <v>45849.534571759257</v>
      </c>
      <c r="C235" s="1">
        <v>45849.543009259258</v>
      </c>
      <c r="D235" t="s">
        <v>3000</v>
      </c>
      <c r="E235" t="s">
        <v>3001</v>
      </c>
      <c r="F235">
        <v>10</v>
      </c>
      <c r="I235" t="s">
        <v>3002</v>
      </c>
      <c r="L235">
        <v>5</v>
      </c>
      <c r="O235">
        <v>1</v>
      </c>
      <c r="R235" t="s">
        <v>31232</v>
      </c>
      <c r="U235" t="s">
        <v>31233</v>
      </c>
      <c r="X235" t="s">
        <v>31234</v>
      </c>
      <c r="AA235" t="s">
        <v>31235</v>
      </c>
      <c r="AD235" t="s">
        <v>30041</v>
      </c>
      <c r="AE235">
        <v>1</v>
      </c>
      <c r="AG235" t="s">
        <v>30042</v>
      </c>
      <c r="AH235">
        <v>1</v>
      </c>
      <c r="AJ235" t="s">
        <v>30043</v>
      </c>
      <c r="AK235">
        <v>0</v>
      </c>
      <c r="AM235" t="s">
        <v>30044</v>
      </c>
      <c r="AN235">
        <v>1</v>
      </c>
      <c r="AP235" t="s">
        <v>30045</v>
      </c>
      <c r="AQ235">
        <v>1</v>
      </c>
      <c r="AS235" t="s">
        <v>30046</v>
      </c>
      <c r="AT235">
        <v>1</v>
      </c>
      <c r="AV235" t="s">
        <v>30041</v>
      </c>
      <c r="AW235">
        <v>1</v>
      </c>
      <c r="AY235" t="s">
        <v>30042</v>
      </c>
      <c r="AZ235">
        <v>1</v>
      </c>
      <c r="BB235" t="s">
        <v>30043</v>
      </c>
      <c r="BC235">
        <v>1</v>
      </c>
      <c r="BE235" t="s">
        <v>30045</v>
      </c>
      <c r="BF235">
        <v>1</v>
      </c>
      <c r="BH235" t="s">
        <v>30044</v>
      </c>
      <c r="BI235">
        <v>0</v>
      </c>
      <c r="BK235" t="s">
        <v>30046</v>
      </c>
      <c r="BL235">
        <v>1</v>
      </c>
      <c r="BN235" t="s">
        <v>31236</v>
      </c>
      <c r="BQ235" t="s">
        <v>31237</v>
      </c>
    </row>
    <row r="236" spans="1:69" x14ac:dyDescent="0.3">
      <c r="A236">
        <v>235</v>
      </c>
      <c r="B236" s="1">
        <v>45849.553298611114</v>
      </c>
      <c r="C236" s="1">
        <v>45849.560567129629</v>
      </c>
      <c r="D236" t="s">
        <v>1063</v>
      </c>
      <c r="E236" t="s">
        <v>1064</v>
      </c>
      <c r="F236">
        <v>10</v>
      </c>
      <c r="I236" t="s">
        <v>1064</v>
      </c>
      <c r="L236">
        <v>2</v>
      </c>
      <c r="O236">
        <v>21</v>
      </c>
      <c r="R236" t="s">
        <v>31238</v>
      </c>
      <c r="U236" t="s">
        <v>31239</v>
      </c>
      <c r="X236" t="s">
        <v>31240</v>
      </c>
      <c r="AA236" t="s">
        <v>31241</v>
      </c>
      <c r="AD236" t="s">
        <v>30041</v>
      </c>
      <c r="AE236">
        <v>1</v>
      </c>
      <c r="AG236" t="s">
        <v>30042</v>
      </c>
      <c r="AH236">
        <v>1</v>
      </c>
      <c r="AJ236" t="s">
        <v>30043</v>
      </c>
      <c r="AK236">
        <v>0</v>
      </c>
      <c r="AM236" t="s">
        <v>30044</v>
      </c>
      <c r="AN236">
        <v>1</v>
      </c>
      <c r="AP236" t="s">
        <v>30045</v>
      </c>
      <c r="AQ236">
        <v>1</v>
      </c>
      <c r="AS236" t="s">
        <v>30046</v>
      </c>
      <c r="AT236">
        <v>1</v>
      </c>
      <c r="AV236" t="s">
        <v>30041</v>
      </c>
      <c r="AW236">
        <v>1</v>
      </c>
      <c r="AY236" t="s">
        <v>30042</v>
      </c>
      <c r="AZ236">
        <v>1</v>
      </c>
      <c r="BB236" t="s">
        <v>30043</v>
      </c>
      <c r="BC236">
        <v>1</v>
      </c>
      <c r="BE236" t="s">
        <v>30045</v>
      </c>
      <c r="BF236">
        <v>1</v>
      </c>
      <c r="BH236" t="s">
        <v>30044</v>
      </c>
      <c r="BI236">
        <v>0</v>
      </c>
      <c r="BK236" t="s">
        <v>30046</v>
      </c>
      <c r="BL236">
        <v>1</v>
      </c>
      <c r="BN236" t="s">
        <v>30813</v>
      </c>
      <c r="BQ236" t="s">
        <v>31242</v>
      </c>
    </row>
    <row r="237" spans="1:69" x14ac:dyDescent="0.3">
      <c r="A237">
        <v>236</v>
      </c>
      <c r="B237" s="1">
        <v>45849.566782407404</v>
      </c>
      <c r="C237" s="1">
        <v>45849.571828703702</v>
      </c>
      <c r="D237" t="s">
        <v>3898</v>
      </c>
      <c r="E237" t="s">
        <v>3899</v>
      </c>
      <c r="F237">
        <v>10</v>
      </c>
      <c r="I237" t="s">
        <v>3899</v>
      </c>
      <c r="L237">
        <v>6</v>
      </c>
      <c r="O237">
        <v>28</v>
      </c>
      <c r="R237" t="s">
        <v>31243</v>
      </c>
      <c r="U237" t="s">
        <v>31244</v>
      </c>
      <c r="X237" t="s">
        <v>31245</v>
      </c>
      <c r="AA237" t="s">
        <v>31246</v>
      </c>
      <c r="AD237" t="s">
        <v>30041</v>
      </c>
      <c r="AE237">
        <v>1</v>
      </c>
      <c r="AG237" t="s">
        <v>30042</v>
      </c>
      <c r="AH237">
        <v>1</v>
      </c>
      <c r="AJ237" t="s">
        <v>30043</v>
      </c>
      <c r="AK237">
        <v>0</v>
      </c>
      <c r="AM237" t="s">
        <v>30044</v>
      </c>
      <c r="AN237">
        <v>1</v>
      </c>
      <c r="AP237" t="s">
        <v>30045</v>
      </c>
      <c r="AQ237">
        <v>1</v>
      </c>
      <c r="AS237" t="s">
        <v>30046</v>
      </c>
      <c r="AT237">
        <v>1</v>
      </c>
      <c r="AV237" t="s">
        <v>30041</v>
      </c>
      <c r="AW237">
        <v>1</v>
      </c>
      <c r="AY237" t="s">
        <v>30042</v>
      </c>
      <c r="AZ237">
        <v>1</v>
      </c>
      <c r="BB237" t="s">
        <v>30043</v>
      </c>
      <c r="BC237">
        <v>1</v>
      </c>
      <c r="BE237" t="s">
        <v>30044</v>
      </c>
      <c r="BF237">
        <v>0</v>
      </c>
      <c r="BH237" t="s">
        <v>30047</v>
      </c>
      <c r="BI237">
        <v>1</v>
      </c>
      <c r="BK237" t="s">
        <v>30046</v>
      </c>
      <c r="BL237">
        <v>1</v>
      </c>
      <c r="BN237" t="s">
        <v>31247</v>
      </c>
      <c r="BQ237" t="s">
        <v>31248</v>
      </c>
    </row>
    <row r="238" spans="1:69" x14ac:dyDescent="0.3">
      <c r="A238">
        <v>237</v>
      </c>
      <c r="B238" s="1">
        <v>45849.564687500002</v>
      </c>
      <c r="C238" s="1">
        <v>45849.577615740738</v>
      </c>
      <c r="D238" t="s">
        <v>3433</v>
      </c>
      <c r="E238" t="s">
        <v>3434</v>
      </c>
      <c r="F238">
        <v>7</v>
      </c>
      <c r="I238" t="s">
        <v>3434</v>
      </c>
      <c r="L238">
        <v>8</v>
      </c>
      <c r="O238">
        <v>7</v>
      </c>
      <c r="R238" t="s">
        <v>31249</v>
      </c>
      <c r="U238" t="s">
        <v>31250</v>
      </c>
      <c r="X238" t="s">
        <v>31251</v>
      </c>
      <c r="AA238" t="s">
        <v>31252</v>
      </c>
      <c r="AD238" t="s">
        <v>30041</v>
      </c>
      <c r="AE238">
        <v>1</v>
      </c>
      <c r="AG238" t="s">
        <v>30042</v>
      </c>
      <c r="AH238">
        <v>1</v>
      </c>
      <c r="AJ238" t="s">
        <v>30043</v>
      </c>
      <c r="AK238">
        <v>0</v>
      </c>
      <c r="AM238" t="s">
        <v>30047</v>
      </c>
      <c r="AN238">
        <v>0</v>
      </c>
      <c r="AP238" t="s">
        <v>30045</v>
      </c>
      <c r="AQ238">
        <v>1</v>
      </c>
      <c r="AS238" t="s">
        <v>30044</v>
      </c>
      <c r="AT238">
        <v>0</v>
      </c>
      <c r="AV238" t="s">
        <v>30041</v>
      </c>
      <c r="AW238">
        <v>1</v>
      </c>
      <c r="AY238" t="s">
        <v>30042</v>
      </c>
      <c r="AZ238">
        <v>1</v>
      </c>
      <c r="BB238" t="s">
        <v>30043</v>
      </c>
      <c r="BC238">
        <v>1</v>
      </c>
      <c r="BE238" t="s">
        <v>30045</v>
      </c>
      <c r="BF238">
        <v>1</v>
      </c>
      <c r="BH238" t="s">
        <v>30044</v>
      </c>
      <c r="BI238">
        <v>0</v>
      </c>
      <c r="BK238" t="s">
        <v>30047</v>
      </c>
      <c r="BL238">
        <v>0</v>
      </c>
      <c r="BN238" t="s">
        <v>31253</v>
      </c>
      <c r="BQ238" t="s">
        <v>31254</v>
      </c>
    </row>
    <row r="239" spans="1:69" x14ac:dyDescent="0.3">
      <c r="A239">
        <v>238</v>
      </c>
      <c r="B239" s="1">
        <v>45849.577893518515</v>
      </c>
      <c r="C239" s="1">
        <v>45849.593275462961</v>
      </c>
      <c r="D239" t="s">
        <v>2869</v>
      </c>
      <c r="E239" t="s">
        <v>2870</v>
      </c>
      <c r="F239">
        <v>10</v>
      </c>
      <c r="I239" t="s">
        <v>2870</v>
      </c>
      <c r="L239">
        <v>5</v>
      </c>
      <c r="O239">
        <v>36</v>
      </c>
      <c r="R239" t="s">
        <v>30798</v>
      </c>
      <c r="U239" t="s">
        <v>31255</v>
      </c>
      <c r="X239" t="s">
        <v>31256</v>
      </c>
      <c r="AA239" t="s">
        <v>31257</v>
      </c>
      <c r="AD239" t="s">
        <v>30041</v>
      </c>
      <c r="AE239">
        <v>1</v>
      </c>
      <c r="AG239" t="s">
        <v>30042</v>
      </c>
      <c r="AH239">
        <v>1</v>
      </c>
      <c r="AJ239" t="s">
        <v>30043</v>
      </c>
      <c r="AK239">
        <v>0</v>
      </c>
      <c r="AM239" t="s">
        <v>30044</v>
      </c>
      <c r="AN239">
        <v>1</v>
      </c>
      <c r="AP239" t="s">
        <v>30045</v>
      </c>
      <c r="AQ239">
        <v>1</v>
      </c>
      <c r="AS239" t="s">
        <v>30046</v>
      </c>
      <c r="AT239">
        <v>1</v>
      </c>
      <c r="AV239" t="s">
        <v>30041</v>
      </c>
      <c r="AW239">
        <v>1</v>
      </c>
      <c r="AY239" t="s">
        <v>30042</v>
      </c>
      <c r="AZ239">
        <v>1</v>
      </c>
      <c r="BB239" t="s">
        <v>30043</v>
      </c>
      <c r="BC239">
        <v>1</v>
      </c>
      <c r="BE239" t="s">
        <v>30047</v>
      </c>
      <c r="BF239">
        <v>0</v>
      </c>
      <c r="BH239" t="s">
        <v>30047</v>
      </c>
      <c r="BI239">
        <v>1</v>
      </c>
      <c r="BK239" t="s">
        <v>30046</v>
      </c>
      <c r="BL239">
        <v>1</v>
      </c>
      <c r="BN239" t="s">
        <v>31253</v>
      </c>
      <c r="BQ239" t="s">
        <v>31258</v>
      </c>
    </row>
    <row r="240" spans="1:69" x14ac:dyDescent="0.3">
      <c r="A240">
        <v>239</v>
      </c>
      <c r="B240" s="1">
        <v>45849.60900462963</v>
      </c>
      <c r="C240" s="1">
        <v>45849.622812499998</v>
      </c>
      <c r="D240" t="s">
        <v>1452</v>
      </c>
      <c r="E240" t="s">
        <v>1453</v>
      </c>
      <c r="F240">
        <v>10</v>
      </c>
      <c r="I240" t="s">
        <v>1453</v>
      </c>
      <c r="L240">
        <v>1</v>
      </c>
      <c r="O240">
        <v>30</v>
      </c>
      <c r="R240" t="s">
        <v>31259</v>
      </c>
      <c r="U240" t="s">
        <v>31260</v>
      </c>
      <c r="X240" t="s">
        <v>31261</v>
      </c>
      <c r="AA240" t="s">
        <v>31262</v>
      </c>
      <c r="AD240" t="s">
        <v>30041</v>
      </c>
      <c r="AE240">
        <v>1</v>
      </c>
      <c r="AG240" t="s">
        <v>30042</v>
      </c>
      <c r="AH240">
        <v>1</v>
      </c>
      <c r="AJ240" t="s">
        <v>30043</v>
      </c>
      <c r="AK240">
        <v>0</v>
      </c>
      <c r="AM240" t="s">
        <v>30044</v>
      </c>
      <c r="AN240">
        <v>1</v>
      </c>
      <c r="AP240" t="s">
        <v>30045</v>
      </c>
      <c r="AQ240">
        <v>1</v>
      </c>
      <c r="AS240" t="s">
        <v>30046</v>
      </c>
      <c r="AT240">
        <v>1</v>
      </c>
      <c r="AV240" t="s">
        <v>30041</v>
      </c>
      <c r="AW240">
        <v>1</v>
      </c>
      <c r="AY240" t="s">
        <v>30042</v>
      </c>
      <c r="AZ240">
        <v>1</v>
      </c>
      <c r="BB240" t="s">
        <v>30043</v>
      </c>
      <c r="BC240">
        <v>1</v>
      </c>
      <c r="BE240" t="s">
        <v>30044</v>
      </c>
      <c r="BF240">
        <v>0</v>
      </c>
      <c r="BH240" t="s">
        <v>30047</v>
      </c>
      <c r="BI240">
        <v>1</v>
      </c>
      <c r="BK240" t="s">
        <v>30046</v>
      </c>
      <c r="BL240">
        <v>1</v>
      </c>
      <c r="BN240" t="s">
        <v>31263</v>
      </c>
      <c r="BQ240" t="s">
        <v>31264</v>
      </c>
    </row>
    <row r="241" spans="1:69" x14ac:dyDescent="0.3">
      <c r="A241">
        <v>240</v>
      </c>
      <c r="B241" s="1">
        <v>45849.676168981481</v>
      </c>
      <c r="C241" s="1">
        <v>45849.685150462959</v>
      </c>
      <c r="D241" t="s">
        <v>4323</v>
      </c>
      <c r="E241" t="s">
        <v>4324</v>
      </c>
      <c r="F241">
        <v>9</v>
      </c>
      <c r="I241" t="s">
        <v>4324</v>
      </c>
      <c r="L241">
        <v>7</v>
      </c>
      <c r="O241">
        <v>11</v>
      </c>
      <c r="R241" t="s">
        <v>31265</v>
      </c>
      <c r="U241" t="s">
        <v>31266</v>
      </c>
      <c r="X241" t="s">
        <v>31267</v>
      </c>
      <c r="AA241" t="s">
        <v>31268</v>
      </c>
      <c r="AD241" t="s">
        <v>30041</v>
      </c>
      <c r="AE241">
        <v>1</v>
      </c>
      <c r="AG241" t="s">
        <v>30042</v>
      </c>
      <c r="AH241">
        <v>1</v>
      </c>
      <c r="AJ241" t="s">
        <v>30043</v>
      </c>
      <c r="AK241">
        <v>0</v>
      </c>
      <c r="AM241" t="s">
        <v>30047</v>
      </c>
      <c r="AN241">
        <v>0</v>
      </c>
      <c r="AP241" t="s">
        <v>30045</v>
      </c>
      <c r="AQ241">
        <v>1</v>
      </c>
      <c r="AS241" t="s">
        <v>30046</v>
      </c>
      <c r="AT241">
        <v>1</v>
      </c>
      <c r="AV241" t="s">
        <v>30041</v>
      </c>
      <c r="AW241">
        <v>1</v>
      </c>
      <c r="AY241" t="s">
        <v>30042</v>
      </c>
      <c r="AZ241">
        <v>1</v>
      </c>
      <c r="BB241" t="s">
        <v>30043</v>
      </c>
      <c r="BC241">
        <v>1</v>
      </c>
      <c r="BE241" t="s">
        <v>30045</v>
      </c>
      <c r="BF241">
        <v>1</v>
      </c>
      <c r="BH241" t="s">
        <v>30044</v>
      </c>
      <c r="BI241">
        <v>0</v>
      </c>
      <c r="BK241" t="s">
        <v>30046</v>
      </c>
      <c r="BL241">
        <v>1</v>
      </c>
      <c r="BN241" t="s">
        <v>31269</v>
      </c>
      <c r="BQ241" t="s">
        <v>31270</v>
      </c>
    </row>
    <row r="242" spans="1:69" x14ac:dyDescent="0.3">
      <c r="A242">
        <v>241</v>
      </c>
      <c r="B242" s="1">
        <v>45849.708182870374</v>
      </c>
      <c r="C242" s="1">
        <v>45849.71702546296</v>
      </c>
      <c r="D242" t="s">
        <v>3481</v>
      </c>
      <c r="E242" t="s">
        <v>3482</v>
      </c>
      <c r="F242">
        <v>11</v>
      </c>
      <c r="I242" t="s">
        <v>3482</v>
      </c>
      <c r="L242">
        <v>8</v>
      </c>
      <c r="O242">
        <v>5</v>
      </c>
      <c r="R242" t="s">
        <v>30815</v>
      </c>
      <c r="U242" t="s">
        <v>31271</v>
      </c>
      <c r="X242" t="s">
        <v>31272</v>
      </c>
      <c r="AA242" t="s">
        <v>31108</v>
      </c>
      <c r="AD242" t="s">
        <v>30041</v>
      </c>
      <c r="AE242">
        <v>1</v>
      </c>
      <c r="AG242" t="s">
        <v>30042</v>
      </c>
      <c r="AH242">
        <v>1</v>
      </c>
      <c r="AJ242" t="s">
        <v>30043</v>
      </c>
      <c r="AK242">
        <v>0</v>
      </c>
      <c r="AM242" t="s">
        <v>30044</v>
      </c>
      <c r="AN242">
        <v>1</v>
      </c>
      <c r="AP242" t="s">
        <v>30045</v>
      </c>
      <c r="AQ242">
        <v>1</v>
      </c>
      <c r="AS242" t="s">
        <v>30046</v>
      </c>
      <c r="AT242">
        <v>1</v>
      </c>
      <c r="AV242" t="s">
        <v>30041</v>
      </c>
      <c r="AW242">
        <v>1</v>
      </c>
      <c r="AY242" t="s">
        <v>30042</v>
      </c>
      <c r="AZ242">
        <v>1</v>
      </c>
      <c r="BB242" t="s">
        <v>30043</v>
      </c>
      <c r="BC242">
        <v>1</v>
      </c>
      <c r="BE242" t="s">
        <v>30045</v>
      </c>
      <c r="BF242">
        <v>1</v>
      </c>
      <c r="BH242" t="s">
        <v>30047</v>
      </c>
      <c r="BI242">
        <v>1</v>
      </c>
      <c r="BK242" t="s">
        <v>30046</v>
      </c>
      <c r="BL242">
        <v>1</v>
      </c>
      <c r="BN242" t="s">
        <v>31253</v>
      </c>
      <c r="BQ242" t="s">
        <v>31273</v>
      </c>
    </row>
    <row r="243" spans="1:69" x14ac:dyDescent="0.3">
      <c r="A243">
        <v>242</v>
      </c>
      <c r="B243" s="1">
        <v>45849.753275462965</v>
      </c>
      <c r="C243" s="1">
        <v>45849.753310185188</v>
      </c>
      <c r="D243" t="s">
        <v>4386</v>
      </c>
      <c r="E243" t="s">
        <v>4387</v>
      </c>
      <c r="F243">
        <v>10</v>
      </c>
      <c r="I243" t="s">
        <v>12705</v>
      </c>
      <c r="L243">
        <v>7</v>
      </c>
      <c r="O243">
        <v>25</v>
      </c>
      <c r="R243" t="s">
        <v>31274</v>
      </c>
      <c r="U243" t="s">
        <v>31275</v>
      </c>
      <c r="X243" t="s">
        <v>31276</v>
      </c>
      <c r="AA243" t="s">
        <v>31277</v>
      </c>
      <c r="AD243" t="s">
        <v>30041</v>
      </c>
      <c r="AE243">
        <v>1</v>
      </c>
      <c r="AG243" t="s">
        <v>30042</v>
      </c>
      <c r="AH243">
        <v>1</v>
      </c>
      <c r="AJ243" t="s">
        <v>30043</v>
      </c>
      <c r="AK243">
        <v>0</v>
      </c>
      <c r="AM243" t="s">
        <v>30044</v>
      </c>
      <c r="AN243">
        <v>1</v>
      </c>
      <c r="AP243" t="s">
        <v>30047</v>
      </c>
      <c r="AQ243">
        <v>0</v>
      </c>
      <c r="AS243" t="s">
        <v>30046</v>
      </c>
      <c r="AT243">
        <v>1</v>
      </c>
      <c r="AV243" t="s">
        <v>30041</v>
      </c>
      <c r="AW243">
        <v>1</v>
      </c>
      <c r="AY243" t="s">
        <v>30042</v>
      </c>
      <c r="AZ243">
        <v>1</v>
      </c>
      <c r="BB243" t="s">
        <v>30043</v>
      </c>
      <c r="BC243">
        <v>1</v>
      </c>
      <c r="BE243" t="s">
        <v>30045</v>
      </c>
      <c r="BF243">
        <v>1</v>
      </c>
      <c r="BH243" t="s">
        <v>30047</v>
      </c>
      <c r="BI243">
        <v>1</v>
      </c>
      <c r="BK243" t="s">
        <v>30046</v>
      </c>
      <c r="BL243">
        <v>1</v>
      </c>
      <c r="BN243" t="s">
        <v>31278</v>
      </c>
      <c r="BQ243" t="s">
        <v>31279</v>
      </c>
    </row>
    <row r="244" spans="1:69" x14ac:dyDescent="0.3">
      <c r="A244">
        <v>243</v>
      </c>
      <c r="B244" s="1">
        <v>45849.746550925927</v>
      </c>
      <c r="C244" s="1">
        <v>45849.761678240742</v>
      </c>
      <c r="D244" t="s">
        <v>4114</v>
      </c>
      <c r="E244" t="s">
        <v>4115</v>
      </c>
      <c r="F244">
        <v>9</v>
      </c>
      <c r="I244" t="s">
        <v>4115</v>
      </c>
      <c r="L244">
        <v>6</v>
      </c>
      <c r="O244">
        <v>32</v>
      </c>
      <c r="R244" t="s">
        <v>31280</v>
      </c>
      <c r="U244" t="s">
        <v>31281</v>
      </c>
      <c r="X244" t="s">
        <v>31282</v>
      </c>
      <c r="AA244" t="s">
        <v>31283</v>
      </c>
      <c r="AD244" t="s">
        <v>30041</v>
      </c>
      <c r="AE244">
        <v>1</v>
      </c>
      <c r="AG244" t="s">
        <v>30042</v>
      </c>
      <c r="AH244">
        <v>1</v>
      </c>
      <c r="AJ244" t="s">
        <v>30043</v>
      </c>
      <c r="AK244">
        <v>0</v>
      </c>
      <c r="AM244" t="s">
        <v>30044</v>
      </c>
      <c r="AN244">
        <v>1</v>
      </c>
      <c r="AP244" t="s">
        <v>30047</v>
      </c>
      <c r="AQ244">
        <v>0</v>
      </c>
      <c r="AS244" t="s">
        <v>30046</v>
      </c>
      <c r="AT244">
        <v>1</v>
      </c>
      <c r="AV244" t="s">
        <v>30041</v>
      </c>
      <c r="AW244">
        <v>1</v>
      </c>
      <c r="AY244" t="s">
        <v>30042</v>
      </c>
      <c r="AZ244">
        <v>1</v>
      </c>
      <c r="BB244" t="s">
        <v>30043</v>
      </c>
      <c r="BC244">
        <v>1</v>
      </c>
      <c r="BE244" t="s">
        <v>30044</v>
      </c>
      <c r="BF244">
        <v>0</v>
      </c>
      <c r="BH244" t="s">
        <v>30047</v>
      </c>
      <c r="BI244">
        <v>1</v>
      </c>
      <c r="BK244" t="s">
        <v>30046</v>
      </c>
      <c r="BL244">
        <v>1</v>
      </c>
      <c r="BN244" t="s">
        <v>31284</v>
      </c>
      <c r="BQ244" t="s">
        <v>31285</v>
      </c>
    </row>
    <row r="245" spans="1:69" x14ac:dyDescent="0.3">
      <c r="A245">
        <v>244</v>
      </c>
      <c r="B245" s="1">
        <v>45849.793738425928</v>
      </c>
      <c r="C245" s="1">
        <v>45849.797476851854</v>
      </c>
      <c r="D245" t="s">
        <v>3143</v>
      </c>
      <c r="E245" t="s">
        <v>3144</v>
      </c>
      <c r="F245">
        <v>8</v>
      </c>
      <c r="I245" t="s">
        <v>3144</v>
      </c>
      <c r="L245">
        <v>3</v>
      </c>
      <c r="O245">
        <v>8</v>
      </c>
      <c r="R245" t="s">
        <v>30815</v>
      </c>
      <c r="U245" t="s">
        <v>31286</v>
      </c>
      <c r="X245" t="s">
        <v>31287</v>
      </c>
      <c r="AA245" t="s">
        <v>31288</v>
      </c>
      <c r="AD245" t="s">
        <v>30041</v>
      </c>
      <c r="AE245">
        <v>1</v>
      </c>
      <c r="AG245" t="s">
        <v>30042</v>
      </c>
      <c r="AH245">
        <v>1</v>
      </c>
      <c r="AJ245" t="s">
        <v>30043</v>
      </c>
      <c r="AK245">
        <v>0</v>
      </c>
      <c r="AM245" t="s">
        <v>30044</v>
      </c>
      <c r="AN245">
        <v>1</v>
      </c>
      <c r="AP245" t="s">
        <v>30045</v>
      </c>
      <c r="AQ245">
        <v>1</v>
      </c>
      <c r="AS245" t="s">
        <v>30046</v>
      </c>
      <c r="AT245">
        <v>1</v>
      </c>
      <c r="AV245" t="s">
        <v>30041</v>
      </c>
      <c r="AW245">
        <v>1</v>
      </c>
      <c r="AY245" t="s">
        <v>30046</v>
      </c>
      <c r="AZ245">
        <v>0</v>
      </c>
      <c r="BB245" t="s">
        <v>30043</v>
      </c>
      <c r="BC245">
        <v>1</v>
      </c>
      <c r="BE245" t="s">
        <v>30045</v>
      </c>
      <c r="BF245">
        <v>1</v>
      </c>
      <c r="BH245" t="s">
        <v>30043</v>
      </c>
      <c r="BI245">
        <v>0</v>
      </c>
      <c r="BK245" t="s">
        <v>30042</v>
      </c>
      <c r="BL245">
        <v>0</v>
      </c>
      <c r="BN245" t="s">
        <v>31253</v>
      </c>
      <c r="BQ245" t="s">
        <v>31289</v>
      </c>
    </row>
    <row r="246" spans="1:69" x14ac:dyDescent="0.3">
      <c r="A246">
        <v>245</v>
      </c>
      <c r="B246" s="1">
        <v>45849.832303240742</v>
      </c>
      <c r="C246" s="1">
        <v>45849.842893518522</v>
      </c>
      <c r="D246" t="s">
        <v>12370</v>
      </c>
      <c r="E246" t="s">
        <v>12371</v>
      </c>
      <c r="F246">
        <v>8</v>
      </c>
      <c r="I246" t="s">
        <v>12371</v>
      </c>
      <c r="L246">
        <v>6</v>
      </c>
      <c r="O246">
        <v>8</v>
      </c>
      <c r="R246" t="s">
        <v>31290</v>
      </c>
      <c r="U246" t="s">
        <v>31291</v>
      </c>
      <c r="X246" t="s">
        <v>31292</v>
      </c>
      <c r="AA246" t="s">
        <v>31293</v>
      </c>
      <c r="AD246" t="s">
        <v>30044</v>
      </c>
      <c r="AE246">
        <v>0</v>
      </c>
      <c r="AG246" t="s">
        <v>30043</v>
      </c>
      <c r="AH246">
        <v>0</v>
      </c>
      <c r="AJ246" t="s">
        <v>30047</v>
      </c>
      <c r="AK246">
        <v>0</v>
      </c>
      <c r="AM246" t="s">
        <v>30044</v>
      </c>
      <c r="AN246">
        <v>1</v>
      </c>
      <c r="AP246" t="s">
        <v>30045</v>
      </c>
      <c r="AQ246">
        <v>1</v>
      </c>
      <c r="AS246" t="s">
        <v>30046</v>
      </c>
      <c r="AT246">
        <v>1</v>
      </c>
      <c r="AV246" t="s">
        <v>30041</v>
      </c>
      <c r="AW246">
        <v>1</v>
      </c>
      <c r="AY246" t="s">
        <v>30042</v>
      </c>
      <c r="AZ246">
        <v>1</v>
      </c>
      <c r="BB246" t="s">
        <v>30043</v>
      </c>
      <c r="BC246">
        <v>1</v>
      </c>
      <c r="BE246" t="s">
        <v>30044</v>
      </c>
      <c r="BF246">
        <v>0</v>
      </c>
      <c r="BH246" t="s">
        <v>30047</v>
      </c>
      <c r="BI246">
        <v>1</v>
      </c>
      <c r="BK246" t="s">
        <v>30046</v>
      </c>
      <c r="BL246">
        <v>1</v>
      </c>
      <c r="BN246" t="s">
        <v>31294</v>
      </c>
      <c r="BQ246" t="s">
        <v>31295</v>
      </c>
    </row>
    <row r="247" spans="1:69" x14ac:dyDescent="0.3">
      <c r="A247">
        <v>246</v>
      </c>
      <c r="B247" s="1">
        <v>45849.856944444444</v>
      </c>
      <c r="C247" s="1">
        <v>45849.861886574072</v>
      </c>
      <c r="D247" t="s">
        <v>12254</v>
      </c>
      <c r="E247" t="s">
        <v>12255</v>
      </c>
      <c r="F247">
        <v>10</v>
      </c>
      <c r="I247" t="s">
        <v>14555</v>
      </c>
      <c r="L247">
        <v>6</v>
      </c>
      <c r="O247">
        <v>19</v>
      </c>
      <c r="R247" t="s">
        <v>31296</v>
      </c>
      <c r="U247" t="s">
        <v>31297</v>
      </c>
      <c r="X247" t="s">
        <v>31298</v>
      </c>
      <c r="AA247" t="s">
        <v>31299</v>
      </c>
      <c r="AD247" t="s">
        <v>30041</v>
      </c>
      <c r="AE247">
        <v>1</v>
      </c>
      <c r="AG247" t="s">
        <v>30042</v>
      </c>
      <c r="AH247">
        <v>1</v>
      </c>
      <c r="AJ247" t="s">
        <v>30043</v>
      </c>
      <c r="AK247">
        <v>0</v>
      </c>
      <c r="AM247" t="s">
        <v>30044</v>
      </c>
      <c r="AN247">
        <v>1</v>
      </c>
      <c r="AP247" t="s">
        <v>30045</v>
      </c>
      <c r="AQ247">
        <v>1</v>
      </c>
      <c r="AS247" t="s">
        <v>30046</v>
      </c>
      <c r="AT247">
        <v>1</v>
      </c>
      <c r="AV247" t="s">
        <v>30041</v>
      </c>
      <c r="AW247">
        <v>1</v>
      </c>
      <c r="AY247" t="s">
        <v>30042</v>
      </c>
      <c r="AZ247">
        <v>1</v>
      </c>
      <c r="BB247" t="s">
        <v>30043</v>
      </c>
      <c r="BC247">
        <v>1</v>
      </c>
      <c r="BE247" t="s">
        <v>30045</v>
      </c>
      <c r="BF247">
        <v>1</v>
      </c>
      <c r="BH247" t="s">
        <v>30044</v>
      </c>
      <c r="BI247">
        <v>0</v>
      </c>
      <c r="BK247" t="s">
        <v>30046</v>
      </c>
      <c r="BL247">
        <v>1</v>
      </c>
      <c r="BN247" t="s">
        <v>31300</v>
      </c>
      <c r="BQ247" t="s">
        <v>31301</v>
      </c>
    </row>
    <row r="248" spans="1:69" x14ac:dyDescent="0.3">
      <c r="A248">
        <v>247</v>
      </c>
      <c r="B248" s="1">
        <v>45849.864583333336</v>
      </c>
      <c r="C248" s="1">
        <v>45849.872916666667</v>
      </c>
      <c r="D248" t="s">
        <v>4303</v>
      </c>
      <c r="E248" t="s">
        <v>4304</v>
      </c>
      <c r="F248">
        <v>11</v>
      </c>
      <c r="I248" t="s">
        <v>4304</v>
      </c>
      <c r="L248">
        <v>7</v>
      </c>
      <c r="O248">
        <v>30</v>
      </c>
      <c r="R248" t="s">
        <v>30815</v>
      </c>
      <c r="U248" t="s">
        <v>31271</v>
      </c>
      <c r="X248" t="s">
        <v>31302</v>
      </c>
      <c r="AA248" t="s">
        <v>30250</v>
      </c>
      <c r="AD248" t="s">
        <v>30041</v>
      </c>
      <c r="AE248">
        <v>1</v>
      </c>
      <c r="AG248" t="s">
        <v>30042</v>
      </c>
      <c r="AH248">
        <v>1</v>
      </c>
      <c r="AJ248" t="s">
        <v>30043</v>
      </c>
      <c r="AK248">
        <v>0</v>
      </c>
      <c r="AM248" t="s">
        <v>30044</v>
      </c>
      <c r="AN248">
        <v>1</v>
      </c>
      <c r="AP248" t="s">
        <v>30045</v>
      </c>
      <c r="AQ248">
        <v>1</v>
      </c>
      <c r="AS248" t="s">
        <v>30046</v>
      </c>
      <c r="AT248">
        <v>1</v>
      </c>
      <c r="AV248" t="s">
        <v>30041</v>
      </c>
      <c r="AW248">
        <v>1</v>
      </c>
      <c r="AY248" t="s">
        <v>30042</v>
      </c>
      <c r="AZ248">
        <v>1</v>
      </c>
      <c r="BB248" t="s">
        <v>30043</v>
      </c>
      <c r="BC248">
        <v>1</v>
      </c>
      <c r="BE248" t="s">
        <v>30045</v>
      </c>
      <c r="BF248">
        <v>1</v>
      </c>
      <c r="BH248" t="s">
        <v>30047</v>
      </c>
      <c r="BI248">
        <v>1</v>
      </c>
      <c r="BK248" t="s">
        <v>30046</v>
      </c>
      <c r="BL248">
        <v>1</v>
      </c>
      <c r="BN248" t="s">
        <v>31253</v>
      </c>
      <c r="BQ248" t="s">
        <v>31303</v>
      </c>
    </row>
    <row r="249" spans="1:69" x14ac:dyDescent="0.3">
      <c r="A249">
        <v>248</v>
      </c>
      <c r="B249" s="1">
        <v>45849.856712962966</v>
      </c>
      <c r="C249" s="1">
        <v>45849.873078703706</v>
      </c>
      <c r="D249" t="s">
        <v>3453</v>
      </c>
      <c r="E249" t="s">
        <v>3454</v>
      </c>
      <c r="F249">
        <v>10</v>
      </c>
      <c r="I249" t="s">
        <v>3454</v>
      </c>
      <c r="L249">
        <v>8</v>
      </c>
      <c r="O249">
        <v>25</v>
      </c>
      <c r="R249" t="s">
        <v>31304</v>
      </c>
      <c r="U249" t="s">
        <v>31305</v>
      </c>
      <c r="X249" t="s">
        <v>31306</v>
      </c>
      <c r="AA249" t="s">
        <v>31307</v>
      </c>
      <c r="AD249" t="s">
        <v>30041</v>
      </c>
      <c r="AE249">
        <v>1</v>
      </c>
      <c r="AG249" t="s">
        <v>30042</v>
      </c>
      <c r="AH249">
        <v>1</v>
      </c>
      <c r="AJ249" t="s">
        <v>30043</v>
      </c>
      <c r="AK249">
        <v>0</v>
      </c>
      <c r="AM249" t="s">
        <v>30044</v>
      </c>
      <c r="AN249">
        <v>1</v>
      </c>
      <c r="AP249" t="s">
        <v>30045</v>
      </c>
      <c r="AQ249">
        <v>1</v>
      </c>
      <c r="AS249" t="s">
        <v>30046</v>
      </c>
      <c r="AT249">
        <v>1</v>
      </c>
      <c r="AV249" t="s">
        <v>30041</v>
      </c>
      <c r="AW249">
        <v>1</v>
      </c>
      <c r="AY249" t="s">
        <v>30042</v>
      </c>
      <c r="AZ249">
        <v>1</v>
      </c>
      <c r="BB249" t="s">
        <v>30043</v>
      </c>
      <c r="BC249">
        <v>1</v>
      </c>
      <c r="BE249" t="s">
        <v>30044</v>
      </c>
      <c r="BF249">
        <v>0</v>
      </c>
      <c r="BH249" t="s">
        <v>30047</v>
      </c>
      <c r="BI249">
        <v>1</v>
      </c>
      <c r="BK249" t="s">
        <v>30046</v>
      </c>
      <c r="BL249">
        <v>1</v>
      </c>
      <c r="BN249" t="s">
        <v>31308</v>
      </c>
      <c r="BQ249" t="s">
        <v>31309</v>
      </c>
    </row>
    <row r="250" spans="1:69" x14ac:dyDescent="0.3">
      <c r="A250">
        <v>249</v>
      </c>
      <c r="B250" s="1">
        <v>45849.871608796297</v>
      </c>
      <c r="C250" s="1">
        <v>45849.881122685183</v>
      </c>
      <c r="D250" t="s">
        <v>4334</v>
      </c>
      <c r="E250" t="s">
        <v>4335</v>
      </c>
      <c r="F250">
        <v>11</v>
      </c>
      <c r="I250" t="s">
        <v>4336</v>
      </c>
      <c r="L250">
        <v>7</v>
      </c>
      <c r="O250">
        <v>23</v>
      </c>
      <c r="R250" t="s">
        <v>31310</v>
      </c>
      <c r="U250" t="s">
        <v>31311</v>
      </c>
      <c r="X250" t="s">
        <v>31312</v>
      </c>
      <c r="AA250" t="s">
        <v>31313</v>
      </c>
      <c r="AD250" t="s">
        <v>30041</v>
      </c>
      <c r="AE250">
        <v>1</v>
      </c>
      <c r="AG250" t="s">
        <v>30042</v>
      </c>
      <c r="AH250">
        <v>1</v>
      </c>
      <c r="AJ250" t="s">
        <v>30043</v>
      </c>
      <c r="AK250">
        <v>0</v>
      </c>
      <c r="AM250" t="s">
        <v>30044</v>
      </c>
      <c r="AN250">
        <v>1</v>
      </c>
      <c r="AP250" t="s">
        <v>30045</v>
      </c>
      <c r="AQ250">
        <v>1</v>
      </c>
      <c r="AS250" t="s">
        <v>30046</v>
      </c>
      <c r="AT250">
        <v>1</v>
      </c>
      <c r="AV250" t="s">
        <v>30041</v>
      </c>
      <c r="AW250">
        <v>1</v>
      </c>
      <c r="AY250" t="s">
        <v>30042</v>
      </c>
      <c r="AZ250">
        <v>1</v>
      </c>
      <c r="BB250" t="s">
        <v>30043</v>
      </c>
      <c r="BC250">
        <v>1</v>
      </c>
      <c r="BE250" t="s">
        <v>30045</v>
      </c>
      <c r="BF250">
        <v>1</v>
      </c>
      <c r="BH250" t="s">
        <v>30047</v>
      </c>
      <c r="BI250">
        <v>1</v>
      </c>
      <c r="BK250" t="s">
        <v>30046</v>
      </c>
      <c r="BL250">
        <v>1</v>
      </c>
      <c r="BN250" t="s">
        <v>31314</v>
      </c>
      <c r="BQ250" t="s">
        <v>31315</v>
      </c>
    </row>
    <row r="251" spans="1:69" x14ac:dyDescent="0.3">
      <c r="A251">
        <v>250</v>
      </c>
      <c r="B251" s="1">
        <v>45849.873298611114</v>
      </c>
      <c r="C251" s="1">
        <v>45849.888101851851</v>
      </c>
      <c r="D251" t="s">
        <v>1108</v>
      </c>
      <c r="E251" t="s">
        <v>1109</v>
      </c>
      <c r="F251">
        <v>9</v>
      </c>
      <c r="I251" t="s">
        <v>1109</v>
      </c>
      <c r="L251">
        <v>2</v>
      </c>
      <c r="O251">
        <v>7</v>
      </c>
      <c r="R251" t="s">
        <v>31316</v>
      </c>
      <c r="U251" t="s">
        <v>31317</v>
      </c>
      <c r="X251" t="s">
        <v>31318</v>
      </c>
      <c r="AA251" t="s">
        <v>31319</v>
      </c>
      <c r="AD251" t="s">
        <v>30041</v>
      </c>
      <c r="AE251">
        <v>1</v>
      </c>
      <c r="AG251" t="s">
        <v>30042</v>
      </c>
      <c r="AH251">
        <v>1</v>
      </c>
      <c r="AJ251" t="s">
        <v>30043</v>
      </c>
      <c r="AK251">
        <v>0</v>
      </c>
      <c r="AM251" t="s">
        <v>30044</v>
      </c>
      <c r="AN251">
        <v>1</v>
      </c>
      <c r="AP251" t="s">
        <v>30045</v>
      </c>
      <c r="AQ251">
        <v>1</v>
      </c>
      <c r="AS251" t="s">
        <v>30046</v>
      </c>
      <c r="AT251">
        <v>1</v>
      </c>
      <c r="AV251" t="s">
        <v>30041</v>
      </c>
      <c r="AW251">
        <v>1</v>
      </c>
      <c r="AY251" t="s">
        <v>30044</v>
      </c>
      <c r="AZ251">
        <v>0</v>
      </c>
      <c r="BB251" t="s">
        <v>30043</v>
      </c>
      <c r="BC251">
        <v>1</v>
      </c>
      <c r="BE251" t="s">
        <v>30045</v>
      </c>
      <c r="BF251">
        <v>1</v>
      </c>
      <c r="BH251" t="s">
        <v>30042</v>
      </c>
      <c r="BI251">
        <v>0</v>
      </c>
      <c r="BK251" t="s">
        <v>30046</v>
      </c>
      <c r="BL251">
        <v>1</v>
      </c>
      <c r="BN251" t="s">
        <v>31320</v>
      </c>
      <c r="BQ251" t="s">
        <v>31321</v>
      </c>
    </row>
    <row r="252" spans="1:69" x14ac:dyDescent="0.3">
      <c r="A252">
        <v>251</v>
      </c>
      <c r="B252" s="1">
        <v>45849.881319444445</v>
      </c>
      <c r="C252" s="1">
        <v>45849.892754629633</v>
      </c>
      <c r="D252" t="s">
        <v>3927</v>
      </c>
      <c r="E252" t="s">
        <v>3928</v>
      </c>
      <c r="F252">
        <v>10</v>
      </c>
      <c r="I252" t="s">
        <v>14234</v>
      </c>
      <c r="L252">
        <v>6</v>
      </c>
      <c r="O252">
        <v>35</v>
      </c>
      <c r="R252" t="s">
        <v>31322</v>
      </c>
      <c r="U252" t="s">
        <v>31323</v>
      </c>
      <c r="X252" t="s">
        <v>31324</v>
      </c>
      <c r="AA252" t="s">
        <v>31325</v>
      </c>
      <c r="AD252" t="s">
        <v>30041</v>
      </c>
      <c r="AE252">
        <v>1</v>
      </c>
      <c r="AG252" t="s">
        <v>30042</v>
      </c>
      <c r="AH252">
        <v>1</v>
      </c>
      <c r="AJ252" t="s">
        <v>30043</v>
      </c>
      <c r="AK252">
        <v>0</v>
      </c>
      <c r="AM252" t="s">
        <v>30044</v>
      </c>
      <c r="AN252">
        <v>1</v>
      </c>
      <c r="AP252" t="s">
        <v>30047</v>
      </c>
      <c r="AQ252">
        <v>0</v>
      </c>
      <c r="AS252" t="s">
        <v>30046</v>
      </c>
      <c r="AT252">
        <v>1</v>
      </c>
      <c r="AV252" t="s">
        <v>30041</v>
      </c>
      <c r="AW252">
        <v>1</v>
      </c>
      <c r="AY252" t="s">
        <v>30042</v>
      </c>
      <c r="AZ252">
        <v>1</v>
      </c>
      <c r="BB252" t="s">
        <v>30043</v>
      </c>
      <c r="BC252">
        <v>1</v>
      </c>
      <c r="BE252" t="s">
        <v>30045</v>
      </c>
      <c r="BF252">
        <v>1</v>
      </c>
      <c r="BH252" t="s">
        <v>30047</v>
      </c>
      <c r="BI252">
        <v>1</v>
      </c>
      <c r="BK252" t="s">
        <v>30046</v>
      </c>
      <c r="BL252">
        <v>1</v>
      </c>
      <c r="BN252" t="s">
        <v>31326</v>
      </c>
      <c r="BQ252" t="s">
        <v>31327</v>
      </c>
    </row>
    <row r="253" spans="1:69" x14ac:dyDescent="0.3">
      <c r="A253">
        <v>252</v>
      </c>
      <c r="B253" s="1">
        <v>45849.928773148145</v>
      </c>
      <c r="C253" s="1">
        <v>45849.932013888887</v>
      </c>
      <c r="D253" t="s">
        <v>1259</v>
      </c>
      <c r="E253" t="s">
        <v>1260</v>
      </c>
      <c r="F253">
        <v>9</v>
      </c>
      <c r="I253" t="s">
        <v>1260</v>
      </c>
      <c r="L253">
        <v>1</v>
      </c>
      <c r="O253">
        <v>14</v>
      </c>
      <c r="R253" t="s">
        <v>31328</v>
      </c>
      <c r="U253" t="s">
        <v>31317</v>
      </c>
      <c r="X253" t="s">
        <v>31318</v>
      </c>
      <c r="AA253" t="s">
        <v>31319</v>
      </c>
      <c r="AD253" t="s">
        <v>30041</v>
      </c>
      <c r="AE253">
        <v>1</v>
      </c>
      <c r="AG253" t="s">
        <v>30042</v>
      </c>
      <c r="AH253">
        <v>1</v>
      </c>
      <c r="AJ253" t="s">
        <v>30043</v>
      </c>
      <c r="AK253">
        <v>0</v>
      </c>
      <c r="AM253" t="s">
        <v>30044</v>
      </c>
      <c r="AN253">
        <v>1</v>
      </c>
      <c r="AP253" t="s">
        <v>30045</v>
      </c>
      <c r="AQ253">
        <v>1</v>
      </c>
      <c r="AS253" t="s">
        <v>30046</v>
      </c>
      <c r="AT253">
        <v>1</v>
      </c>
      <c r="AV253" t="s">
        <v>30041</v>
      </c>
      <c r="AW253">
        <v>1</v>
      </c>
      <c r="AY253" t="s">
        <v>30044</v>
      </c>
      <c r="AZ253">
        <v>0</v>
      </c>
      <c r="BB253" t="s">
        <v>30043</v>
      </c>
      <c r="BC253">
        <v>1</v>
      </c>
      <c r="BE253" t="s">
        <v>30045</v>
      </c>
      <c r="BF253">
        <v>1</v>
      </c>
      <c r="BH253" t="s">
        <v>30042</v>
      </c>
      <c r="BI253">
        <v>0</v>
      </c>
      <c r="BK253" t="s">
        <v>30046</v>
      </c>
      <c r="BL253">
        <v>1</v>
      </c>
      <c r="BN253" t="s">
        <v>31320</v>
      </c>
      <c r="BQ253" t="s">
        <v>31329</v>
      </c>
    </row>
    <row r="254" spans="1:69" x14ac:dyDescent="0.3">
      <c r="A254">
        <v>253</v>
      </c>
      <c r="B254" s="1">
        <v>45849.927569444444</v>
      </c>
      <c r="C254" s="1">
        <v>45849.933912037035</v>
      </c>
      <c r="D254" t="s">
        <v>3951</v>
      </c>
      <c r="E254" t="s">
        <v>3952</v>
      </c>
      <c r="F254">
        <v>11</v>
      </c>
      <c r="I254" t="s">
        <v>3952</v>
      </c>
      <c r="L254">
        <v>6</v>
      </c>
      <c r="O254">
        <v>29</v>
      </c>
      <c r="R254" t="s">
        <v>30815</v>
      </c>
      <c r="U254" t="s">
        <v>31271</v>
      </c>
      <c r="X254" t="s">
        <v>31330</v>
      </c>
      <c r="AA254" t="s">
        <v>31331</v>
      </c>
      <c r="AD254" t="s">
        <v>30041</v>
      </c>
      <c r="AE254">
        <v>1</v>
      </c>
      <c r="AG254" t="s">
        <v>30042</v>
      </c>
      <c r="AH254">
        <v>1</v>
      </c>
      <c r="AJ254" t="s">
        <v>30043</v>
      </c>
      <c r="AK254">
        <v>0</v>
      </c>
      <c r="AM254" t="s">
        <v>30044</v>
      </c>
      <c r="AN254">
        <v>1</v>
      </c>
      <c r="AP254" t="s">
        <v>30045</v>
      </c>
      <c r="AQ254">
        <v>1</v>
      </c>
      <c r="AS254" t="s">
        <v>30046</v>
      </c>
      <c r="AT254">
        <v>1</v>
      </c>
      <c r="AV254" t="s">
        <v>30041</v>
      </c>
      <c r="AW254">
        <v>1</v>
      </c>
      <c r="AY254" t="s">
        <v>30042</v>
      </c>
      <c r="AZ254">
        <v>1</v>
      </c>
      <c r="BB254" t="s">
        <v>30043</v>
      </c>
      <c r="BC254">
        <v>1</v>
      </c>
      <c r="BE254" t="s">
        <v>30045</v>
      </c>
      <c r="BF254">
        <v>1</v>
      </c>
      <c r="BH254" t="s">
        <v>30047</v>
      </c>
      <c r="BI254">
        <v>1</v>
      </c>
      <c r="BK254" t="s">
        <v>30046</v>
      </c>
      <c r="BL254">
        <v>1</v>
      </c>
      <c r="BN254" t="s">
        <v>31332</v>
      </c>
      <c r="BQ254" t="s">
        <v>31333</v>
      </c>
    </row>
    <row r="255" spans="1:69" x14ac:dyDescent="0.3">
      <c r="A255">
        <v>254</v>
      </c>
      <c r="B255" s="1">
        <v>45849.956076388888</v>
      </c>
      <c r="C255" s="1">
        <v>45849.96199074074</v>
      </c>
      <c r="D255" t="s">
        <v>2909</v>
      </c>
      <c r="E255" t="s">
        <v>2910</v>
      </c>
      <c r="F255">
        <v>10</v>
      </c>
      <c r="I255" t="s">
        <v>2910</v>
      </c>
      <c r="L255">
        <v>5</v>
      </c>
      <c r="O255">
        <v>37</v>
      </c>
      <c r="R255" t="s">
        <v>31334</v>
      </c>
      <c r="U255" t="s">
        <v>31286</v>
      </c>
      <c r="X255" t="s">
        <v>31335</v>
      </c>
      <c r="AA255" t="s">
        <v>31336</v>
      </c>
      <c r="AD255" t="s">
        <v>30041</v>
      </c>
      <c r="AE255">
        <v>1</v>
      </c>
      <c r="AG255" t="s">
        <v>30042</v>
      </c>
      <c r="AH255">
        <v>1</v>
      </c>
      <c r="AJ255" t="s">
        <v>30043</v>
      </c>
      <c r="AK255">
        <v>0</v>
      </c>
      <c r="AM255" t="s">
        <v>30044</v>
      </c>
      <c r="AN255">
        <v>1</v>
      </c>
      <c r="AP255" t="s">
        <v>30045</v>
      </c>
      <c r="AQ255">
        <v>1</v>
      </c>
      <c r="AS255" t="s">
        <v>30046</v>
      </c>
      <c r="AT255">
        <v>1</v>
      </c>
      <c r="AV255" t="s">
        <v>30041</v>
      </c>
      <c r="AW255">
        <v>1</v>
      </c>
      <c r="AY255" t="s">
        <v>30042</v>
      </c>
      <c r="AZ255">
        <v>1</v>
      </c>
      <c r="BB255" t="s">
        <v>30043</v>
      </c>
      <c r="BC255">
        <v>1</v>
      </c>
      <c r="BE255" t="s">
        <v>30044</v>
      </c>
      <c r="BF255">
        <v>0</v>
      </c>
      <c r="BH255" t="s">
        <v>30047</v>
      </c>
      <c r="BI255">
        <v>1</v>
      </c>
      <c r="BK255" t="s">
        <v>30046</v>
      </c>
      <c r="BL255">
        <v>1</v>
      </c>
      <c r="BN255" t="s">
        <v>31337</v>
      </c>
      <c r="BQ255" t="s">
        <v>31338</v>
      </c>
    </row>
    <row r="256" spans="1:69" x14ac:dyDescent="0.3">
      <c r="A256">
        <v>255</v>
      </c>
      <c r="B256" s="1">
        <v>45849.962847222225</v>
      </c>
      <c r="C256" s="1">
        <v>45849.962870370371</v>
      </c>
      <c r="D256" t="s">
        <v>4447</v>
      </c>
      <c r="E256" t="s">
        <v>4448</v>
      </c>
      <c r="F256">
        <v>10</v>
      </c>
      <c r="I256" t="s">
        <v>12538</v>
      </c>
      <c r="L256">
        <v>7</v>
      </c>
      <c r="O256">
        <v>29</v>
      </c>
      <c r="R256" t="s">
        <v>31339</v>
      </c>
      <c r="U256" t="s">
        <v>31340</v>
      </c>
      <c r="X256" t="s">
        <v>31341</v>
      </c>
      <c r="AA256" t="s">
        <v>31342</v>
      </c>
      <c r="AD256" t="s">
        <v>30041</v>
      </c>
      <c r="AE256">
        <v>1</v>
      </c>
      <c r="AG256" t="s">
        <v>30043</v>
      </c>
      <c r="AH256">
        <v>0</v>
      </c>
      <c r="AJ256" t="s">
        <v>30042</v>
      </c>
      <c r="AK256">
        <v>1</v>
      </c>
      <c r="AM256" t="s">
        <v>30044</v>
      </c>
      <c r="AN256">
        <v>1</v>
      </c>
      <c r="AP256" t="s">
        <v>30045</v>
      </c>
      <c r="AQ256">
        <v>1</v>
      </c>
      <c r="AS256" t="s">
        <v>30046</v>
      </c>
      <c r="AT256">
        <v>1</v>
      </c>
      <c r="AV256" t="s">
        <v>30041</v>
      </c>
      <c r="AW256">
        <v>1</v>
      </c>
      <c r="AY256" t="s">
        <v>30042</v>
      </c>
      <c r="AZ256">
        <v>1</v>
      </c>
      <c r="BB256" t="s">
        <v>30043</v>
      </c>
      <c r="BC256">
        <v>1</v>
      </c>
      <c r="BE256" t="s">
        <v>30045</v>
      </c>
      <c r="BF256">
        <v>1</v>
      </c>
      <c r="BH256" t="s">
        <v>30044</v>
      </c>
      <c r="BI256">
        <v>0</v>
      </c>
      <c r="BK256" t="s">
        <v>30046</v>
      </c>
      <c r="BL256">
        <v>1</v>
      </c>
      <c r="BN256" t="s">
        <v>31343</v>
      </c>
      <c r="BQ256" t="s">
        <v>31344</v>
      </c>
    </row>
    <row r="257" spans="1:69" x14ac:dyDescent="0.3">
      <c r="A257">
        <v>256</v>
      </c>
      <c r="B257" s="1">
        <v>45849.961018518516</v>
      </c>
      <c r="C257" s="1">
        <v>45849.967094907406</v>
      </c>
      <c r="D257" t="s">
        <v>4029</v>
      </c>
      <c r="E257" t="s">
        <v>4030</v>
      </c>
      <c r="F257">
        <v>10</v>
      </c>
      <c r="I257" t="s">
        <v>4030</v>
      </c>
      <c r="L257">
        <v>6</v>
      </c>
      <c r="O257">
        <v>20</v>
      </c>
      <c r="R257" t="s">
        <v>30815</v>
      </c>
      <c r="U257" t="s">
        <v>31345</v>
      </c>
      <c r="X257" t="s">
        <v>31346</v>
      </c>
      <c r="AA257" t="s">
        <v>31347</v>
      </c>
      <c r="AD257" t="s">
        <v>30041</v>
      </c>
      <c r="AE257">
        <v>1</v>
      </c>
      <c r="AG257" t="s">
        <v>30042</v>
      </c>
      <c r="AH257">
        <v>1</v>
      </c>
      <c r="AJ257" t="s">
        <v>30043</v>
      </c>
      <c r="AK257">
        <v>0</v>
      </c>
      <c r="AM257" t="s">
        <v>30044</v>
      </c>
      <c r="AN257">
        <v>1</v>
      </c>
      <c r="AP257" t="s">
        <v>30045</v>
      </c>
      <c r="AQ257">
        <v>1</v>
      </c>
      <c r="AS257" t="s">
        <v>30046</v>
      </c>
      <c r="AT257">
        <v>1</v>
      </c>
      <c r="AV257" t="s">
        <v>30041</v>
      </c>
      <c r="AW257">
        <v>1</v>
      </c>
      <c r="AY257" t="s">
        <v>30042</v>
      </c>
      <c r="AZ257">
        <v>1</v>
      </c>
      <c r="BB257" t="s">
        <v>30044</v>
      </c>
      <c r="BC257">
        <v>0</v>
      </c>
      <c r="BE257" t="s">
        <v>30045</v>
      </c>
      <c r="BF257">
        <v>1</v>
      </c>
      <c r="BH257" t="s">
        <v>30047</v>
      </c>
      <c r="BI257">
        <v>1</v>
      </c>
      <c r="BK257" t="s">
        <v>30046</v>
      </c>
      <c r="BL257">
        <v>1</v>
      </c>
      <c r="BN257" t="s">
        <v>31343</v>
      </c>
      <c r="BQ257" t="s">
        <v>31348</v>
      </c>
    </row>
    <row r="258" spans="1:69" x14ac:dyDescent="0.3">
      <c r="A258">
        <v>257</v>
      </c>
      <c r="B258" s="1">
        <v>45849.99145833333</v>
      </c>
      <c r="C258" s="1">
        <v>45850.006076388891</v>
      </c>
      <c r="D258" t="s">
        <v>4009</v>
      </c>
      <c r="E258" t="s">
        <v>4010</v>
      </c>
      <c r="F258">
        <v>11</v>
      </c>
      <c r="I258" t="s">
        <v>4010</v>
      </c>
      <c r="L258">
        <v>6</v>
      </c>
      <c r="O258">
        <v>31</v>
      </c>
      <c r="R258" t="s">
        <v>31349</v>
      </c>
      <c r="U258" t="s">
        <v>31350</v>
      </c>
      <c r="X258" t="s">
        <v>31351</v>
      </c>
      <c r="AA258" t="s">
        <v>31352</v>
      </c>
      <c r="AD258" t="s">
        <v>30041</v>
      </c>
      <c r="AE258">
        <v>1</v>
      </c>
      <c r="AG258" t="s">
        <v>30042</v>
      </c>
      <c r="AH258">
        <v>1</v>
      </c>
      <c r="AJ258" t="s">
        <v>30043</v>
      </c>
      <c r="AK258">
        <v>0</v>
      </c>
      <c r="AM258" t="s">
        <v>30044</v>
      </c>
      <c r="AN258">
        <v>1</v>
      </c>
      <c r="AP258" t="s">
        <v>30045</v>
      </c>
      <c r="AQ258">
        <v>1</v>
      </c>
      <c r="AS258" t="s">
        <v>30046</v>
      </c>
      <c r="AT258">
        <v>1</v>
      </c>
      <c r="AV258" t="s">
        <v>30041</v>
      </c>
      <c r="AW258">
        <v>1</v>
      </c>
      <c r="AY258" t="s">
        <v>30042</v>
      </c>
      <c r="AZ258">
        <v>1</v>
      </c>
      <c r="BB258" t="s">
        <v>30043</v>
      </c>
      <c r="BC258">
        <v>1</v>
      </c>
      <c r="BE258" t="s">
        <v>30045</v>
      </c>
      <c r="BF258">
        <v>1</v>
      </c>
      <c r="BH258" t="s">
        <v>30047</v>
      </c>
      <c r="BI258">
        <v>1</v>
      </c>
      <c r="BK258" t="s">
        <v>30046</v>
      </c>
      <c r="BL258">
        <v>1</v>
      </c>
      <c r="BN258" t="s">
        <v>31353</v>
      </c>
      <c r="BQ258" t="s">
        <v>31354</v>
      </c>
    </row>
    <row r="259" spans="1:69" x14ac:dyDescent="0.3">
      <c r="A259">
        <v>258</v>
      </c>
      <c r="B259" s="1">
        <v>45849.998611111114</v>
      </c>
      <c r="C259" s="1">
        <v>45850.008622685185</v>
      </c>
      <c r="D259" t="s">
        <v>3585</v>
      </c>
      <c r="E259" t="s">
        <v>3586</v>
      </c>
      <c r="F259">
        <v>11</v>
      </c>
      <c r="I259" t="s">
        <v>3587</v>
      </c>
      <c r="L259">
        <v>8</v>
      </c>
      <c r="O259">
        <v>31</v>
      </c>
      <c r="R259" t="s">
        <v>30870</v>
      </c>
      <c r="U259" t="s">
        <v>31355</v>
      </c>
      <c r="X259" t="s">
        <v>31356</v>
      </c>
      <c r="AA259" t="s">
        <v>31357</v>
      </c>
      <c r="AD259" t="s">
        <v>30041</v>
      </c>
      <c r="AE259">
        <v>1</v>
      </c>
      <c r="AG259" t="s">
        <v>30042</v>
      </c>
      <c r="AH259">
        <v>1</v>
      </c>
      <c r="AJ259" t="s">
        <v>30043</v>
      </c>
      <c r="AK259">
        <v>0</v>
      </c>
      <c r="AM259" t="s">
        <v>30044</v>
      </c>
      <c r="AN259">
        <v>1</v>
      </c>
      <c r="AP259" t="s">
        <v>30045</v>
      </c>
      <c r="AQ259">
        <v>1</v>
      </c>
      <c r="AS259" t="s">
        <v>30046</v>
      </c>
      <c r="AT259">
        <v>1</v>
      </c>
      <c r="AV259" t="s">
        <v>30041</v>
      </c>
      <c r="AW259">
        <v>1</v>
      </c>
      <c r="AY259" t="s">
        <v>30042</v>
      </c>
      <c r="AZ259">
        <v>1</v>
      </c>
      <c r="BB259" t="s">
        <v>30043</v>
      </c>
      <c r="BC259">
        <v>1</v>
      </c>
      <c r="BE259" t="s">
        <v>30045</v>
      </c>
      <c r="BF259">
        <v>1</v>
      </c>
      <c r="BH259" t="s">
        <v>30047</v>
      </c>
      <c r="BI259">
        <v>1</v>
      </c>
      <c r="BK259" t="s">
        <v>30046</v>
      </c>
      <c r="BL259">
        <v>1</v>
      </c>
      <c r="BN259" t="s">
        <v>31358</v>
      </c>
      <c r="BQ259" t="s">
        <v>31359</v>
      </c>
    </row>
    <row r="260" spans="1:69" x14ac:dyDescent="0.3">
      <c r="A260">
        <v>259</v>
      </c>
      <c r="B260" s="1">
        <v>45849.996365740742</v>
      </c>
      <c r="C260" s="1">
        <v>45850.010416666664</v>
      </c>
      <c r="D260" t="s">
        <v>1195</v>
      </c>
      <c r="E260" t="s">
        <v>1196</v>
      </c>
      <c r="F260">
        <v>8</v>
      </c>
      <c r="I260" t="s">
        <v>1196</v>
      </c>
      <c r="L260">
        <v>2</v>
      </c>
      <c r="O260">
        <v>34</v>
      </c>
      <c r="R260" t="s">
        <v>31360</v>
      </c>
      <c r="U260" t="s">
        <v>31361</v>
      </c>
      <c r="X260" t="s">
        <v>31362</v>
      </c>
      <c r="AA260" t="s">
        <v>31363</v>
      </c>
      <c r="AD260" t="s">
        <v>30041</v>
      </c>
      <c r="AE260">
        <v>1</v>
      </c>
      <c r="AG260" t="s">
        <v>30042</v>
      </c>
      <c r="AH260">
        <v>1</v>
      </c>
      <c r="AJ260" t="s">
        <v>30043</v>
      </c>
      <c r="AK260">
        <v>0</v>
      </c>
      <c r="AM260" t="s">
        <v>30047</v>
      </c>
      <c r="AN260">
        <v>0</v>
      </c>
      <c r="AP260" t="s">
        <v>30045</v>
      </c>
      <c r="AQ260">
        <v>1</v>
      </c>
      <c r="AS260" t="s">
        <v>30046</v>
      </c>
      <c r="AT260">
        <v>1</v>
      </c>
      <c r="AV260" t="s">
        <v>30041</v>
      </c>
      <c r="AW260">
        <v>1</v>
      </c>
      <c r="AY260" t="s">
        <v>30042</v>
      </c>
      <c r="AZ260">
        <v>1</v>
      </c>
      <c r="BB260" t="s">
        <v>30043</v>
      </c>
      <c r="BC260">
        <v>1</v>
      </c>
      <c r="BE260" t="s">
        <v>30045</v>
      </c>
      <c r="BF260">
        <v>1</v>
      </c>
      <c r="BH260" t="s">
        <v>30044</v>
      </c>
      <c r="BI260">
        <v>0</v>
      </c>
      <c r="BK260" t="s">
        <v>30047</v>
      </c>
      <c r="BL260">
        <v>0</v>
      </c>
      <c r="BN260" t="s">
        <v>31364</v>
      </c>
      <c r="BQ260" t="s">
        <v>31365</v>
      </c>
    </row>
    <row r="261" spans="1:69" x14ac:dyDescent="0.3">
      <c r="A261">
        <v>260</v>
      </c>
      <c r="B261" s="1">
        <v>45850.265497685185</v>
      </c>
      <c r="C261" s="1">
        <v>45850.270671296297</v>
      </c>
      <c r="D261" t="s">
        <v>3441</v>
      </c>
      <c r="E261" t="s">
        <v>3442</v>
      </c>
      <c r="F261">
        <v>8</v>
      </c>
      <c r="I261" t="s">
        <v>12063</v>
      </c>
      <c r="L261">
        <v>8</v>
      </c>
      <c r="O261">
        <v>4</v>
      </c>
      <c r="R261" t="s">
        <v>31366</v>
      </c>
      <c r="U261" t="s">
        <v>31367</v>
      </c>
      <c r="X261" t="s">
        <v>31368</v>
      </c>
      <c r="AA261" t="s">
        <v>30443</v>
      </c>
      <c r="AD261" t="s">
        <v>30041</v>
      </c>
      <c r="AE261">
        <v>1</v>
      </c>
      <c r="AG261" t="s">
        <v>30042</v>
      </c>
      <c r="AH261">
        <v>1</v>
      </c>
      <c r="AJ261" t="s">
        <v>30043</v>
      </c>
      <c r="AK261">
        <v>0</v>
      </c>
      <c r="AM261" t="s">
        <v>30044</v>
      </c>
      <c r="AN261">
        <v>1</v>
      </c>
      <c r="AP261" t="s">
        <v>30045</v>
      </c>
      <c r="AQ261">
        <v>1</v>
      </c>
      <c r="AS261" t="s">
        <v>30046</v>
      </c>
      <c r="AT261">
        <v>1</v>
      </c>
      <c r="AV261" t="s">
        <v>30041</v>
      </c>
      <c r="AW261">
        <v>1</v>
      </c>
      <c r="AY261" t="s">
        <v>30043</v>
      </c>
      <c r="AZ261">
        <v>0</v>
      </c>
      <c r="BB261" t="s">
        <v>30042</v>
      </c>
      <c r="BC261">
        <v>0</v>
      </c>
      <c r="BE261" t="s">
        <v>30045</v>
      </c>
      <c r="BF261">
        <v>1</v>
      </c>
      <c r="BH261" t="s">
        <v>30044</v>
      </c>
      <c r="BI261">
        <v>0</v>
      </c>
      <c r="BK261" t="s">
        <v>30046</v>
      </c>
      <c r="BL261">
        <v>1</v>
      </c>
      <c r="BN261" t="s">
        <v>31369</v>
      </c>
      <c r="BQ261" t="s">
        <v>31370</v>
      </c>
    </row>
    <row r="262" spans="1:69" x14ac:dyDescent="0.3">
      <c r="A262">
        <v>261</v>
      </c>
      <c r="B262" s="1">
        <v>45850.405300925922</v>
      </c>
      <c r="C262" s="1">
        <v>45850.429907407408</v>
      </c>
      <c r="D262" t="s">
        <v>3387</v>
      </c>
      <c r="E262" t="s">
        <v>3388</v>
      </c>
      <c r="F262">
        <v>10</v>
      </c>
      <c r="I262" t="s">
        <v>3388</v>
      </c>
      <c r="L262">
        <v>3</v>
      </c>
      <c r="O262">
        <v>33</v>
      </c>
      <c r="R262" t="s">
        <v>31371</v>
      </c>
      <c r="U262" t="s">
        <v>31372</v>
      </c>
      <c r="X262" t="s">
        <v>31373</v>
      </c>
      <c r="AA262" t="s">
        <v>31374</v>
      </c>
      <c r="AD262" t="s">
        <v>30041</v>
      </c>
      <c r="AE262">
        <v>1</v>
      </c>
      <c r="AG262" t="s">
        <v>30042</v>
      </c>
      <c r="AH262">
        <v>1</v>
      </c>
      <c r="AJ262" t="s">
        <v>30043</v>
      </c>
      <c r="AK262">
        <v>0</v>
      </c>
      <c r="AM262" t="s">
        <v>30047</v>
      </c>
      <c r="AN262">
        <v>0</v>
      </c>
      <c r="AP262" t="s">
        <v>30045</v>
      </c>
      <c r="AQ262">
        <v>1</v>
      </c>
      <c r="AS262" t="s">
        <v>30046</v>
      </c>
      <c r="AT262">
        <v>1</v>
      </c>
      <c r="AV262" t="s">
        <v>30041</v>
      </c>
      <c r="AW262">
        <v>1</v>
      </c>
      <c r="AY262" t="s">
        <v>30042</v>
      </c>
      <c r="AZ262">
        <v>1</v>
      </c>
      <c r="BB262" t="s">
        <v>30043</v>
      </c>
      <c r="BC262">
        <v>1</v>
      </c>
      <c r="BE262" t="s">
        <v>30045</v>
      </c>
      <c r="BF262">
        <v>1</v>
      </c>
      <c r="BH262" t="s">
        <v>30047</v>
      </c>
      <c r="BI262">
        <v>1</v>
      </c>
      <c r="BK262" t="s">
        <v>30046</v>
      </c>
      <c r="BL262">
        <v>1</v>
      </c>
      <c r="BN262" t="s">
        <v>31375</v>
      </c>
      <c r="BQ262" t="s">
        <v>31376</v>
      </c>
    </row>
    <row r="263" spans="1:69" x14ac:dyDescent="0.3">
      <c r="A263">
        <v>262</v>
      </c>
      <c r="B263" s="1">
        <v>45850.43273148148</v>
      </c>
      <c r="C263" s="1">
        <v>45850.451423611114</v>
      </c>
      <c r="D263" t="s">
        <v>1119</v>
      </c>
      <c r="E263" t="s">
        <v>1120</v>
      </c>
      <c r="F263">
        <v>10</v>
      </c>
      <c r="I263" t="s">
        <v>1120</v>
      </c>
      <c r="L263">
        <v>1</v>
      </c>
      <c r="O263">
        <v>16</v>
      </c>
      <c r="R263" t="s">
        <v>31377</v>
      </c>
      <c r="U263" t="s">
        <v>31378</v>
      </c>
      <c r="X263" t="s">
        <v>31379</v>
      </c>
      <c r="AA263" t="s">
        <v>31380</v>
      </c>
      <c r="AD263" t="s">
        <v>30041</v>
      </c>
      <c r="AE263">
        <v>1</v>
      </c>
      <c r="AG263" t="s">
        <v>30042</v>
      </c>
      <c r="AH263">
        <v>1</v>
      </c>
      <c r="AJ263" t="s">
        <v>30043</v>
      </c>
      <c r="AK263">
        <v>0</v>
      </c>
      <c r="AM263" t="s">
        <v>30044</v>
      </c>
      <c r="AN263">
        <v>1</v>
      </c>
      <c r="AP263" t="s">
        <v>30044</v>
      </c>
      <c r="AQ263">
        <v>0</v>
      </c>
      <c r="AS263" t="s">
        <v>30046</v>
      </c>
      <c r="AT263">
        <v>1</v>
      </c>
      <c r="AV263" t="s">
        <v>30041</v>
      </c>
      <c r="AW263">
        <v>1</v>
      </c>
      <c r="AY263" t="s">
        <v>30042</v>
      </c>
      <c r="AZ263">
        <v>1</v>
      </c>
      <c r="BB263" t="s">
        <v>30043</v>
      </c>
      <c r="BC263">
        <v>1</v>
      </c>
      <c r="BE263" t="s">
        <v>30045</v>
      </c>
      <c r="BF263">
        <v>1</v>
      </c>
      <c r="BH263" t="s">
        <v>30047</v>
      </c>
      <c r="BI263">
        <v>1</v>
      </c>
      <c r="BK263" t="s">
        <v>30046</v>
      </c>
      <c r="BL263">
        <v>1</v>
      </c>
      <c r="BN263" t="s">
        <v>31381</v>
      </c>
      <c r="BQ263" t="s">
        <v>31382</v>
      </c>
    </row>
    <row r="264" spans="1:69" x14ac:dyDescent="0.3">
      <c r="A264">
        <v>263</v>
      </c>
      <c r="B264" s="1">
        <v>45850.520624999997</v>
      </c>
      <c r="C264" s="1">
        <v>45850.530682870369</v>
      </c>
      <c r="D264" t="s">
        <v>990</v>
      </c>
      <c r="E264" t="s">
        <v>991</v>
      </c>
      <c r="F264">
        <v>11</v>
      </c>
      <c r="I264" t="s">
        <v>991</v>
      </c>
      <c r="L264">
        <v>1</v>
      </c>
      <c r="O264">
        <v>28</v>
      </c>
      <c r="R264" t="s">
        <v>30815</v>
      </c>
      <c r="U264" t="s">
        <v>31383</v>
      </c>
      <c r="X264" t="s">
        <v>31384</v>
      </c>
      <c r="AA264" t="s">
        <v>31385</v>
      </c>
      <c r="AD264" t="s">
        <v>30041</v>
      </c>
      <c r="AE264">
        <v>1</v>
      </c>
      <c r="AG264" t="s">
        <v>30042</v>
      </c>
      <c r="AH264">
        <v>1</v>
      </c>
      <c r="AJ264" t="s">
        <v>30043</v>
      </c>
      <c r="AK264">
        <v>0</v>
      </c>
      <c r="AM264" t="s">
        <v>30044</v>
      </c>
      <c r="AN264">
        <v>1</v>
      </c>
      <c r="AP264" t="s">
        <v>30045</v>
      </c>
      <c r="AQ264">
        <v>1</v>
      </c>
      <c r="AS264" t="s">
        <v>30046</v>
      </c>
      <c r="AT264">
        <v>1</v>
      </c>
      <c r="AV264" t="s">
        <v>30041</v>
      </c>
      <c r="AW264">
        <v>1</v>
      </c>
      <c r="AY264" t="s">
        <v>30042</v>
      </c>
      <c r="AZ264">
        <v>1</v>
      </c>
      <c r="BB264" t="s">
        <v>30043</v>
      </c>
      <c r="BC264">
        <v>1</v>
      </c>
      <c r="BE264" t="s">
        <v>30045</v>
      </c>
      <c r="BF264">
        <v>1</v>
      </c>
      <c r="BH264" t="s">
        <v>30047</v>
      </c>
      <c r="BI264">
        <v>1</v>
      </c>
      <c r="BK264" t="s">
        <v>30046</v>
      </c>
      <c r="BL264">
        <v>1</v>
      </c>
      <c r="BN264" t="s">
        <v>31386</v>
      </c>
      <c r="BQ264" t="s">
        <v>31387</v>
      </c>
    </row>
    <row r="265" spans="1:69" x14ac:dyDescent="0.3">
      <c r="A265">
        <v>264</v>
      </c>
      <c r="B265" s="1">
        <v>45850.550347222219</v>
      </c>
      <c r="C265" s="1">
        <v>45850.550381944442</v>
      </c>
      <c r="D265" t="s">
        <v>5514</v>
      </c>
      <c r="E265" t="s">
        <v>5515</v>
      </c>
      <c r="F265">
        <v>9</v>
      </c>
      <c r="I265" t="s">
        <v>5515</v>
      </c>
      <c r="L265">
        <v>2</v>
      </c>
      <c r="O265">
        <v>18</v>
      </c>
      <c r="R265" t="s">
        <v>31388</v>
      </c>
      <c r="U265" t="s">
        <v>31389</v>
      </c>
      <c r="X265" t="s">
        <v>31390</v>
      </c>
      <c r="AA265" t="s">
        <v>31391</v>
      </c>
      <c r="AD265" t="s">
        <v>30041</v>
      </c>
      <c r="AE265">
        <v>1</v>
      </c>
      <c r="AG265" t="s">
        <v>30042</v>
      </c>
      <c r="AH265">
        <v>1</v>
      </c>
      <c r="AJ265" t="s">
        <v>30043</v>
      </c>
      <c r="AK265">
        <v>0</v>
      </c>
      <c r="AM265" t="s">
        <v>30044</v>
      </c>
      <c r="AN265">
        <v>1</v>
      </c>
      <c r="AP265" t="s">
        <v>30045</v>
      </c>
      <c r="AQ265">
        <v>1</v>
      </c>
      <c r="AS265" t="s">
        <v>30046</v>
      </c>
      <c r="AT265">
        <v>1</v>
      </c>
      <c r="AV265" t="s">
        <v>30041</v>
      </c>
      <c r="AW265">
        <v>1</v>
      </c>
      <c r="AY265" t="s">
        <v>30042</v>
      </c>
      <c r="AZ265">
        <v>1</v>
      </c>
      <c r="BB265" t="s">
        <v>30043</v>
      </c>
      <c r="BC265">
        <v>1</v>
      </c>
      <c r="BE265" t="s">
        <v>30045</v>
      </c>
      <c r="BF265">
        <v>1</v>
      </c>
      <c r="BH265" t="s">
        <v>30044</v>
      </c>
      <c r="BI265">
        <v>0</v>
      </c>
      <c r="BK265" t="s">
        <v>30047</v>
      </c>
      <c r="BL265">
        <v>0</v>
      </c>
      <c r="BN265" t="s">
        <v>31392</v>
      </c>
      <c r="BQ265" t="s">
        <v>31393</v>
      </c>
    </row>
    <row r="266" spans="1:69" x14ac:dyDescent="0.3">
      <c r="A266">
        <v>265</v>
      </c>
      <c r="B266" s="1">
        <v>45850.552222222221</v>
      </c>
      <c r="C266" s="1">
        <v>45850.559907407405</v>
      </c>
      <c r="D266" t="s">
        <v>928</v>
      </c>
      <c r="E266" t="s">
        <v>929</v>
      </c>
      <c r="F266">
        <v>10</v>
      </c>
      <c r="I266" t="s">
        <v>929</v>
      </c>
      <c r="L266">
        <v>2</v>
      </c>
      <c r="O266">
        <v>31</v>
      </c>
      <c r="R266" t="s">
        <v>31394</v>
      </c>
      <c r="U266" t="s">
        <v>31395</v>
      </c>
      <c r="X266" t="s">
        <v>31396</v>
      </c>
      <c r="AA266" t="s">
        <v>31397</v>
      </c>
      <c r="AD266" t="s">
        <v>30041</v>
      </c>
      <c r="AE266">
        <v>1</v>
      </c>
      <c r="AG266" t="s">
        <v>30042</v>
      </c>
      <c r="AH266">
        <v>1</v>
      </c>
      <c r="AJ266" t="s">
        <v>30043</v>
      </c>
      <c r="AK266">
        <v>0</v>
      </c>
      <c r="AM266" t="s">
        <v>30047</v>
      </c>
      <c r="AN266">
        <v>0</v>
      </c>
      <c r="AP266" t="s">
        <v>30045</v>
      </c>
      <c r="AQ266">
        <v>1</v>
      </c>
      <c r="AS266" t="s">
        <v>30046</v>
      </c>
      <c r="AT266">
        <v>1</v>
      </c>
      <c r="AV266" t="s">
        <v>30041</v>
      </c>
      <c r="AW266">
        <v>1</v>
      </c>
      <c r="AY266" t="s">
        <v>30042</v>
      </c>
      <c r="AZ266">
        <v>1</v>
      </c>
      <c r="BB266" t="s">
        <v>30043</v>
      </c>
      <c r="BC266">
        <v>1</v>
      </c>
      <c r="BE266" t="s">
        <v>30045</v>
      </c>
      <c r="BF266">
        <v>1</v>
      </c>
      <c r="BH266" t="s">
        <v>30047</v>
      </c>
      <c r="BI266">
        <v>1</v>
      </c>
      <c r="BK266" t="s">
        <v>30046</v>
      </c>
      <c r="BL266">
        <v>1</v>
      </c>
      <c r="BN266" t="s">
        <v>31398</v>
      </c>
      <c r="BQ266" t="s">
        <v>31399</v>
      </c>
    </row>
    <row r="267" spans="1:69" x14ac:dyDescent="0.3">
      <c r="A267">
        <v>266</v>
      </c>
      <c r="B267" s="1">
        <v>45850.549317129633</v>
      </c>
      <c r="C267" s="1">
        <v>45850.570555555554</v>
      </c>
      <c r="D267" t="s">
        <v>4141</v>
      </c>
      <c r="E267" t="s">
        <v>4142</v>
      </c>
      <c r="F267">
        <v>9</v>
      </c>
      <c r="I267" t="s">
        <v>4142</v>
      </c>
      <c r="L267">
        <v>6</v>
      </c>
      <c r="O267">
        <v>36</v>
      </c>
      <c r="R267" t="s">
        <v>31400</v>
      </c>
      <c r="U267" t="s">
        <v>31401</v>
      </c>
      <c r="X267" t="s">
        <v>31402</v>
      </c>
      <c r="AA267" t="s">
        <v>31403</v>
      </c>
      <c r="AD267" t="s">
        <v>30041</v>
      </c>
      <c r="AE267">
        <v>1</v>
      </c>
      <c r="AG267" t="s">
        <v>30042</v>
      </c>
      <c r="AH267">
        <v>1</v>
      </c>
      <c r="AJ267" t="s">
        <v>30043</v>
      </c>
      <c r="AK267">
        <v>0</v>
      </c>
      <c r="AM267" t="s">
        <v>30044</v>
      </c>
      <c r="AN267">
        <v>1</v>
      </c>
      <c r="AP267" t="s">
        <v>30045</v>
      </c>
      <c r="AQ267">
        <v>1</v>
      </c>
      <c r="AS267" t="s">
        <v>30046</v>
      </c>
      <c r="AT267">
        <v>1</v>
      </c>
      <c r="AV267" t="s">
        <v>30041</v>
      </c>
      <c r="AW267">
        <v>1</v>
      </c>
      <c r="AY267" t="s">
        <v>30042</v>
      </c>
      <c r="AZ267">
        <v>1</v>
      </c>
      <c r="BB267" t="s">
        <v>30043</v>
      </c>
      <c r="BC267">
        <v>1</v>
      </c>
      <c r="BE267" t="s">
        <v>30045</v>
      </c>
      <c r="BF267">
        <v>1</v>
      </c>
      <c r="BH267" t="s">
        <v>30044</v>
      </c>
      <c r="BI267">
        <v>0</v>
      </c>
      <c r="BK267" t="s">
        <v>30047</v>
      </c>
      <c r="BL267">
        <v>0</v>
      </c>
      <c r="BN267" t="s">
        <v>31404</v>
      </c>
      <c r="BQ267" t="s">
        <v>31405</v>
      </c>
    </row>
    <row r="268" spans="1:69" x14ac:dyDescent="0.3">
      <c r="A268">
        <v>267</v>
      </c>
      <c r="B268" s="1">
        <v>45850.569965277777</v>
      </c>
      <c r="C268" s="1">
        <v>45850.573645833334</v>
      </c>
      <c r="D268" t="s">
        <v>4458</v>
      </c>
      <c r="E268" t="s">
        <v>4459</v>
      </c>
      <c r="F268">
        <v>8</v>
      </c>
      <c r="I268" t="s">
        <v>4459</v>
      </c>
      <c r="L268">
        <v>7</v>
      </c>
      <c r="O268">
        <v>15</v>
      </c>
      <c r="R268" t="s">
        <v>31406</v>
      </c>
      <c r="U268" t="s">
        <v>31407</v>
      </c>
      <c r="X268" t="s">
        <v>31408</v>
      </c>
      <c r="AA268" t="s">
        <v>31347</v>
      </c>
      <c r="AD268" t="s">
        <v>30041</v>
      </c>
      <c r="AE268">
        <v>1</v>
      </c>
      <c r="AG268" t="s">
        <v>30042</v>
      </c>
      <c r="AH268">
        <v>1</v>
      </c>
      <c r="AJ268" t="s">
        <v>30043</v>
      </c>
      <c r="AK268">
        <v>0</v>
      </c>
      <c r="AM268" t="s">
        <v>30045</v>
      </c>
      <c r="AN268">
        <v>0</v>
      </c>
      <c r="AP268" t="s">
        <v>30046</v>
      </c>
      <c r="AQ268">
        <v>0</v>
      </c>
      <c r="AS268" t="s">
        <v>30044</v>
      </c>
      <c r="AT268">
        <v>0</v>
      </c>
      <c r="AV268" t="s">
        <v>30041</v>
      </c>
      <c r="AW268">
        <v>1</v>
      </c>
      <c r="AY268" t="s">
        <v>30042</v>
      </c>
      <c r="AZ268">
        <v>1</v>
      </c>
      <c r="BB268" t="s">
        <v>30043</v>
      </c>
      <c r="BC268">
        <v>1</v>
      </c>
      <c r="BE268" t="s">
        <v>30045</v>
      </c>
      <c r="BF268">
        <v>1</v>
      </c>
      <c r="BH268" t="s">
        <v>30047</v>
      </c>
      <c r="BI268">
        <v>1</v>
      </c>
      <c r="BK268" t="s">
        <v>30046</v>
      </c>
      <c r="BL268">
        <v>1</v>
      </c>
      <c r="BN268" t="s">
        <v>31409</v>
      </c>
      <c r="BQ268" t="s">
        <v>31410</v>
      </c>
    </row>
    <row r="269" spans="1:69" x14ac:dyDescent="0.3">
      <c r="A269">
        <v>268</v>
      </c>
      <c r="B269" s="1">
        <v>45850.605208333334</v>
      </c>
      <c r="C269" s="1">
        <v>45850.607245370367</v>
      </c>
      <c r="D269" t="s">
        <v>2623</v>
      </c>
      <c r="E269" t="s">
        <v>2624</v>
      </c>
      <c r="F269">
        <v>8</v>
      </c>
      <c r="I269" t="s">
        <v>2624</v>
      </c>
      <c r="L269">
        <v>5</v>
      </c>
      <c r="O269">
        <v>27</v>
      </c>
      <c r="R269" t="s">
        <v>31411</v>
      </c>
      <c r="U269" t="s">
        <v>31412</v>
      </c>
      <c r="X269" t="s">
        <v>31413</v>
      </c>
      <c r="AA269" t="s">
        <v>30250</v>
      </c>
      <c r="AD269" t="s">
        <v>30041</v>
      </c>
      <c r="AE269">
        <v>1</v>
      </c>
      <c r="AG269" t="s">
        <v>30042</v>
      </c>
      <c r="AH269">
        <v>1</v>
      </c>
      <c r="AJ269" t="s">
        <v>30043</v>
      </c>
      <c r="AK269">
        <v>0</v>
      </c>
      <c r="AM269" t="s">
        <v>30047</v>
      </c>
      <c r="AN269">
        <v>0</v>
      </c>
      <c r="AP269" t="s">
        <v>30044</v>
      </c>
      <c r="AQ269">
        <v>0</v>
      </c>
      <c r="AS269" t="s">
        <v>30046</v>
      </c>
      <c r="AT269">
        <v>1</v>
      </c>
      <c r="AV269" t="s">
        <v>30041</v>
      </c>
      <c r="AW269">
        <v>1</v>
      </c>
      <c r="AY269" t="s">
        <v>30042</v>
      </c>
      <c r="AZ269">
        <v>1</v>
      </c>
      <c r="BB269" t="s">
        <v>30043</v>
      </c>
      <c r="BC269">
        <v>1</v>
      </c>
      <c r="BE269" t="s">
        <v>30045</v>
      </c>
      <c r="BF269">
        <v>1</v>
      </c>
      <c r="BH269" t="s">
        <v>30044</v>
      </c>
      <c r="BI269">
        <v>0</v>
      </c>
      <c r="BK269" t="s">
        <v>30046</v>
      </c>
      <c r="BL269">
        <v>1</v>
      </c>
      <c r="BN269" t="s">
        <v>31414</v>
      </c>
      <c r="BQ269" t="s">
        <v>31415</v>
      </c>
    </row>
    <row r="270" spans="1:69" x14ac:dyDescent="0.3">
      <c r="A270">
        <v>269</v>
      </c>
      <c r="B270" s="1">
        <v>45850.602500000001</v>
      </c>
      <c r="C270" s="1">
        <v>45850.608460648145</v>
      </c>
      <c r="D270" t="s">
        <v>4178</v>
      </c>
      <c r="E270" t="s">
        <v>4179</v>
      </c>
      <c r="F270">
        <v>6</v>
      </c>
      <c r="I270" t="s">
        <v>4180</v>
      </c>
      <c r="L270">
        <v>6</v>
      </c>
      <c r="O270">
        <v>2</v>
      </c>
      <c r="R270" t="s">
        <v>31416</v>
      </c>
      <c r="U270" t="s">
        <v>31417</v>
      </c>
      <c r="X270" t="s">
        <v>31418</v>
      </c>
      <c r="AA270" t="s">
        <v>31419</v>
      </c>
      <c r="AD270" t="s">
        <v>30041</v>
      </c>
      <c r="AE270">
        <v>1</v>
      </c>
      <c r="AG270" t="s">
        <v>30042</v>
      </c>
      <c r="AH270">
        <v>1</v>
      </c>
      <c r="AJ270" t="s">
        <v>30043</v>
      </c>
      <c r="AK270">
        <v>0</v>
      </c>
      <c r="AM270" t="s">
        <v>30045</v>
      </c>
      <c r="AN270">
        <v>0</v>
      </c>
      <c r="AP270" t="s">
        <v>30047</v>
      </c>
      <c r="AQ270">
        <v>0</v>
      </c>
      <c r="AS270" t="s">
        <v>30044</v>
      </c>
      <c r="AT270">
        <v>0</v>
      </c>
      <c r="AV270" t="s">
        <v>30041</v>
      </c>
      <c r="AW270">
        <v>1</v>
      </c>
      <c r="AY270" t="s">
        <v>30042</v>
      </c>
      <c r="AZ270">
        <v>1</v>
      </c>
      <c r="BB270" t="s">
        <v>30043</v>
      </c>
      <c r="BC270">
        <v>1</v>
      </c>
      <c r="BE270" t="s">
        <v>30045</v>
      </c>
      <c r="BF270">
        <v>1</v>
      </c>
      <c r="BH270" t="s">
        <v>30046</v>
      </c>
      <c r="BI270">
        <v>0</v>
      </c>
      <c r="BK270" t="s">
        <v>30047</v>
      </c>
      <c r="BL270">
        <v>0</v>
      </c>
      <c r="BN270" t="s">
        <v>31420</v>
      </c>
      <c r="BQ270" t="s">
        <v>31421</v>
      </c>
    </row>
    <row r="271" spans="1:69" x14ac:dyDescent="0.3">
      <c r="A271">
        <v>270</v>
      </c>
      <c r="B271" s="1">
        <v>45850.607546296298</v>
      </c>
      <c r="C271" s="1">
        <v>45850.610324074078</v>
      </c>
      <c r="D271" t="s">
        <v>2759</v>
      </c>
      <c r="E271" t="s">
        <v>2760</v>
      </c>
      <c r="F271">
        <v>8</v>
      </c>
      <c r="I271" t="s">
        <v>2760</v>
      </c>
      <c r="L271">
        <v>5</v>
      </c>
      <c r="O271">
        <v>28</v>
      </c>
      <c r="R271" t="s">
        <v>31422</v>
      </c>
      <c r="U271" t="s">
        <v>31423</v>
      </c>
      <c r="X271" t="s">
        <v>31424</v>
      </c>
      <c r="AA271" t="s">
        <v>31425</v>
      </c>
      <c r="AD271" t="s">
        <v>30041</v>
      </c>
      <c r="AE271">
        <v>1</v>
      </c>
      <c r="AG271" t="s">
        <v>30042</v>
      </c>
      <c r="AH271">
        <v>1</v>
      </c>
      <c r="AJ271" t="s">
        <v>30043</v>
      </c>
      <c r="AK271">
        <v>0</v>
      </c>
      <c r="AM271" t="s">
        <v>30047</v>
      </c>
      <c r="AN271">
        <v>0</v>
      </c>
      <c r="AP271" t="s">
        <v>30044</v>
      </c>
      <c r="AQ271">
        <v>0</v>
      </c>
      <c r="AS271" t="s">
        <v>30046</v>
      </c>
      <c r="AT271">
        <v>1</v>
      </c>
      <c r="AV271" t="s">
        <v>30041</v>
      </c>
      <c r="AW271">
        <v>1</v>
      </c>
      <c r="AY271" t="s">
        <v>30042</v>
      </c>
      <c r="AZ271">
        <v>1</v>
      </c>
      <c r="BB271" t="s">
        <v>30043</v>
      </c>
      <c r="BC271">
        <v>1</v>
      </c>
      <c r="BE271" t="s">
        <v>30045</v>
      </c>
      <c r="BF271">
        <v>1</v>
      </c>
      <c r="BH271" t="s">
        <v>30044</v>
      </c>
      <c r="BI271">
        <v>0</v>
      </c>
      <c r="BK271" t="s">
        <v>30046</v>
      </c>
      <c r="BL271">
        <v>1</v>
      </c>
      <c r="BN271" t="s">
        <v>31426</v>
      </c>
      <c r="BQ271" t="s">
        <v>31427</v>
      </c>
    </row>
    <row r="272" spans="1:69" x14ac:dyDescent="0.3">
      <c r="A272">
        <v>271</v>
      </c>
      <c r="B272" s="1">
        <v>45850.605925925927</v>
      </c>
      <c r="C272" s="1">
        <v>45850.620370370372</v>
      </c>
      <c r="D272" t="s">
        <v>1075</v>
      </c>
      <c r="E272" t="s">
        <v>1076</v>
      </c>
      <c r="F272">
        <v>10</v>
      </c>
      <c r="I272" t="s">
        <v>1076</v>
      </c>
      <c r="L272">
        <v>2</v>
      </c>
      <c r="O272">
        <v>32</v>
      </c>
      <c r="R272" t="s">
        <v>31428</v>
      </c>
      <c r="U272" t="s">
        <v>31429</v>
      </c>
      <c r="X272" t="s">
        <v>31430</v>
      </c>
      <c r="AA272" t="s">
        <v>31431</v>
      </c>
      <c r="AD272" t="s">
        <v>30041</v>
      </c>
      <c r="AE272">
        <v>1</v>
      </c>
      <c r="AG272" t="s">
        <v>30042</v>
      </c>
      <c r="AH272">
        <v>1</v>
      </c>
      <c r="AJ272" t="s">
        <v>30043</v>
      </c>
      <c r="AK272">
        <v>0</v>
      </c>
      <c r="AM272" t="s">
        <v>30047</v>
      </c>
      <c r="AN272">
        <v>0</v>
      </c>
      <c r="AP272" t="s">
        <v>30045</v>
      </c>
      <c r="AQ272">
        <v>1</v>
      </c>
      <c r="AS272" t="s">
        <v>30046</v>
      </c>
      <c r="AT272">
        <v>1</v>
      </c>
      <c r="AV272" t="s">
        <v>30041</v>
      </c>
      <c r="AW272">
        <v>1</v>
      </c>
      <c r="AY272" t="s">
        <v>30042</v>
      </c>
      <c r="AZ272">
        <v>1</v>
      </c>
      <c r="BB272" t="s">
        <v>30043</v>
      </c>
      <c r="BC272">
        <v>1</v>
      </c>
      <c r="BE272" t="s">
        <v>30045</v>
      </c>
      <c r="BF272">
        <v>1</v>
      </c>
      <c r="BH272" t="s">
        <v>30047</v>
      </c>
      <c r="BI272">
        <v>1</v>
      </c>
      <c r="BK272" t="s">
        <v>30046</v>
      </c>
      <c r="BL272">
        <v>1</v>
      </c>
      <c r="BN272" t="s">
        <v>31432</v>
      </c>
      <c r="BQ272" t="s">
        <v>31433</v>
      </c>
    </row>
    <row r="273" spans="1:69" x14ac:dyDescent="0.3">
      <c r="A273">
        <v>272</v>
      </c>
      <c r="B273" s="1">
        <v>45850.67496527778</v>
      </c>
      <c r="C273" s="1">
        <v>45850.684930555559</v>
      </c>
      <c r="D273" t="s">
        <v>4441</v>
      </c>
      <c r="E273" t="s">
        <v>4442</v>
      </c>
      <c r="F273">
        <v>9</v>
      </c>
      <c r="I273" t="s">
        <v>4442</v>
      </c>
      <c r="L273">
        <v>7</v>
      </c>
      <c r="O273">
        <v>3</v>
      </c>
      <c r="R273" t="s">
        <v>30993</v>
      </c>
      <c r="U273" t="s">
        <v>31434</v>
      </c>
      <c r="X273" t="s">
        <v>31435</v>
      </c>
      <c r="AA273" t="s">
        <v>31436</v>
      </c>
      <c r="AD273" t="s">
        <v>30041</v>
      </c>
      <c r="AE273">
        <v>1</v>
      </c>
      <c r="AG273" t="s">
        <v>30043</v>
      </c>
      <c r="AH273">
        <v>0</v>
      </c>
      <c r="AJ273" t="s">
        <v>30042</v>
      </c>
      <c r="AK273">
        <v>1</v>
      </c>
      <c r="AM273" t="s">
        <v>30044</v>
      </c>
      <c r="AN273">
        <v>1</v>
      </c>
      <c r="AP273" t="s">
        <v>30045</v>
      </c>
      <c r="AQ273">
        <v>1</v>
      </c>
      <c r="AS273" t="s">
        <v>30046</v>
      </c>
      <c r="AT273">
        <v>1</v>
      </c>
      <c r="AV273" t="s">
        <v>30041</v>
      </c>
      <c r="AW273">
        <v>1</v>
      </c>
      <c r="AY273" t="s">
        <v>30042</v>
      </c>
      <c r="AZ273">
        <v>1</v>
      </c>
      <c r="BB273" t="s">
        <v>30043</v>
      </c>
      <c r="BC273">
        <v>1</v>
      </c>
      <c r="BE273" t="s">
        <v>30047</v>
      </c>
      <c r="BF273">
        <v>0</v>
      </c>
      <c r="BH273" t="s">
        <v>30044</v>
      </c>
      <c r="BI273">
        <v>0</v>
      </c>
      <c r="BK273" t="s">
        <v>30046</v>
      </c>
      <c r="BL273">
        <v>1</v>
      </c>
      <c r="BN273" t="s">
        <v>30570</v>
      </c>
      <c r="BQ273" t="s">
        <v>31437</v>
      </c>
    </row>
    <row r="274" spans="1:69" x14ac:dyDescent="0.3">
      <c r="A274">
        <v>273</v>
      </c>
      <c r="B274" s="1">
        <v>45850.738611111112</v>
      </c>
      <c r="C274" s="1">
        <v>45850.747731481482</v>
      </c>
      <c r="D274" t="s">
        <v>1409</v>
      </c>
      <c r="E274" t="s">
        <v>1410</v>
      </c>
      <c r="F274">
        <v>11</v>
      </c>
      <c r="I274" t="s">
        <v>1410</v>
      </c>
      <c r="L274">
        <v>1</v>
      </c>
      <c r="O274">
        <v>26</v>
      </c>
      <c r="R274" t="s">
        <v>31438</v>
      </c>
      <c r="U274" t="s">
        <v>31439</v>
      </c>
      <c r="X274" t="s">
        <v>31440</v>
      </c>
      <c r="AA274" t="s">
        <v>31441</v>
      </c>
      <c r="AD274" t="s">
        <v>30041</v>
      </c>
      <c r="AE274">
        <v>1</v>
      </c>
      <c r="AG274" t="s">
        <v>30042</v>
      </c>
      <c r="AH274">
        <v>1</v>
      </c>
      <c r="AJ274" t="s">
        <v>30043</v>
      </c>
      <c r="AK274">
        <v>0</v>
      </c>
      <c r="AM274" t="s">
        <v>30044</v>
      </c>
      <c r="AN274">
        <v>1</v>
      </c>
      <c r="AP274" t="s">
        <v>30045</v>
      </c>
      <c r="AQ274">
        <v>1</v>
      </c>
      <c r="AS274" t="s">
        <v>30046</v>
      </c>
      <c r="AT274">
        <v>1</v>
      </c>
      <c r="AV274" t="s">
        <v>30041</v>
      </c>
      <c r="AW274">
        <v>1</v>
      </c>
      <c r="AY274" t="s">
        <v>30042</v>
      </c>
      <c r="AZ274">
        <v>1</v>
      </c>
      <c r="BB274" t="s">
        <v>30043</v>
      </c>
      <c r="BC274">
        <v>1</v>
      </c>
      <c r="BE274" t="s">
        <v>30045</v>
      </c>
      <c r="BF274">
        <v>1</v>
      </c>
      <c r="BH274" t="s">
        <v>30047</v>
      </c>
      <c r="BI274">
        <v>1</v>
      </c>
      <c r="BK274" t="s">
        <v>30046</v>
      </c>
      <c r="BL274">
        <v>1</v>
      </c>
      <c r="BN274" t="s">
        <v>31386</v>
      </c>
      <c r="BQ274" t="s">
        <v>31442</v>
      </c>
    </row>
    <row r="275" spans="1:69" x14ac:dyDescent="0.3">
      <c r="A275">
        <v>274</v>
      </c>
      <c r="B275" s="1">
        <v>45850.777627314812</v>
      </c>
      <c r="C275" s="1">
        <v>45850.783587962964</v>
      </c>
      <c r="D275" t="s">
        <v>2804</v>
      </c>
      <c r="E275" t="s">
        <v>2805</v>
      </c>
      <c r="F275">
        <v>10</v>
      </c>
      <c r="I275" t="s">
        <v>11726</v>
      </c>
      <c r="L275">
        <v>5</v>
      </c>
      <c r="O275">
        <v>21</v>
      </c>
      <c r="R275" t="s">
        <v>30815</v>
      </c>
      <c r="U275" t="s">
        <v>31443</v>
      </c>
      <c r="X275" t="s">
        <v>31444</v>
      </c>
      <c r="AA275" t="s">
        <v>31445</v>
      </c>
      <c r="AD275" t="s">
        <v>30041</v>
      </c>
      <c r="AE275">
        <v>1</v>
      </c>
      <c r="AG275" t="s">
        <v>30042</v>
      </c>
      <c r="AH275">
        <v>1</v>
      </c>
      <c r="AJ275" t="s">
        <v>30043</v>
      </c>
      <c r="AK275">
        <v>0</v>
      </c>
      <c r="AM275" t="s">
        <v>30044</v>
      </c>
      <c r="AN275">
        <v>1</v>
      </c>
      <c r="AP275" t="s">
        <v>30045</v>
      </c>
      <c r="AQ275">
        <v>1</v>
      </c>
      <c r="AS275" t="s">
        <v>30046</v>
      </c>
      <c r="AT275">
        <v>1</v>
      </c>
      <c r="AV275" t="s">
        <v>30041</v>
      </c>
      <c r="AW275">
        <v>1</v>
      </c>
      <c r="AY275" t="s">
        <v>30042</v>
      </c>
      <c r="AZ275">
        <v>1</v>
      </c>
      <c r="BB275" t="s">
        <v>30043</v>
      </c>
      <c r="BC275">
        <v>1</v>
      </c>
      <c r="BE275" t="s">
        <v>30044</v>
      </c>
      <c r="BF275">
        <v>0</v>
      </c>
      <c r="BH275" t="s">
        <v>30047</v>
      </c>
      <c r="BI275">
        <v>1</v>
      </c>
      <c r="BK275" t="s">
        <v>30046</v>
      </c>
      <c r="BL275">
        <v>1</v>
      </c>
      <c r="BN275" t="s">
        <v>31446</v>
      </c>
      <c r="BQ275" t="s">
        <v>31447</v>
      </c>
    </row>
    <row r="276" spans="1:69" x14ac:dyDescent="0.3">
      <c r="A276">
        <v>275</v>
      </c>
      <c r="B276" s="1">
        <v>45850.854375000003</v>
      </c>
      <c r="C276" s="1">
        <v>45850.857581018521</v>
      </c>
      <c r="D276" t="s">
        <v>1368</v>
      </c>
      <c r="E276" t="s">
        <v>1369</v>
      </c>
      <c r="F276">
        <v>10</v>
      </c>
      <c r="I276" t="s">
        <v>1369</v>
      </c>
      <c r="L276">
        <v>1</v>
      </c>
      <c r="O276">
        <v>5</v>
      </c>
      <c r="R276" t="s">
        <v>31448</v>
      </c>
      <c r="U276" t="s">
        <v>31449</v>
      </c>
      <c r="X276" t="s">
        <v>31450</v>
      </c>
      <c r="AA276" t="s">
        <v>31451</v>
      </c>
      <c r="AD276" t="s">
        <v>30041</v>
      </c>
      <c r="AE276">
        <v>1</v>
      </c>
      <c r="AG276" t="s">
        <v>30042</v>
      </c>
      <c r="AH276">
        <v>1</v>
      </c>
      <c r="AJ276" t="s">
        <v>30043</v>
      </c>
      <c r="AK276">
        <v>0</v>
      </c>
      <c r="AM276" t="s">
        <v>30044</v>
      </c>
      <c r="AN276">
        <v>1</v>
      </c>
      <c r="AP276" t="s">
        <v>30045</v>
      </c>
      <c r="AQ276">
        <v>1</v>
      </c>
      <c r="AS276" t="s">
        <v>30046</v>
      </c>
      <c r="AT276">
        <v>1</v>
      </c>
      <c r="AV276" t="s">
        <v>30041</v>
      </c>
      <c r="AW276">
        <v>1</v>
      </c>
      <c r="AY276" t="s">
        <v>30042</v>
      </c>
      <c r="AZ276">
        <v>1</v>
      </c>
      <c r="BB276" t="s">
        <v>30043</v>
      </c>
      <c r="BC276">
        <v>1</v>
      </c>
      <c r="BE276" t="s">
        <v>30044</v>
      </c>
      <c r="BF276">
        <v>0</v>
      </c>
      <c r="BH276" t="s">
        <v>30047</v>
      </c>
      <c r="BI276">
        <v>1</v>
      </c>
      <c r="BK276" t="s">
        <v>30046</v>
      </c>
      <c r="BL276">
        <v>1</v>
      </c>
      <c r="BN276" t="s">
        <v>31452</v>
      </c>
      <c r="BQ276" t="s">
        <v>31453</v>
      </c>
    </row>
    <row r="277" spans="1:69" x14ac:dyDescent="0.3">
      <c r="A277">
        <v>276</v>
      </c>
      <c r="B277" s="1">
        <v>45850.977673611109</v>
      </c>
      <c r="C277" s="1">
        <v>45850.989421296297</v>
      </c>
      <c r="D277" t="s">
        <v>4048</v>
      </c>
      <c r="E277" t="s">
        <v>4049</v>
      </c>
      <c r="F277">
        <v>7</v>
      </c>
      <c r="I277" t="s">
        <v>4049</v>
      </c>
      <c r="L277">
        <v>6</v>
      </c>
      <c r="O277">
        <v>21</v>
      </c>
      <c r="R277" t="s">
        <v>31454</v>
      </c>
      <c r="U277" t="s">
        <v>31455</v>
      </c>
      <c r="X277" t="s">
        <v>31456</v>
      </c>
      <c r="AA277" t="s">
        <v>31457</v>
      </c>
      <c r="AD277" t="s">
        <v>30041</v>
      </c>
      <c r="AE277">
        <v>1</v>
      </c>
      <c r="AG277" t="s">
        <v>30042</v>
      </c>
      <c r="AH277">
        <v>1</v>
      </c>
      <c r="AJ277" t="s">
        <v>30043</v>
      </c>
      <c r="AK277">
        <v>0</v>
      </c>
      <c r="AM277" t="s">
        <v>30044</v>
      </c>
      <c r="AN277">
        <v>1</v>
      </c>
      <c r="AP277" t="s">
        <v>30045</v>
      </c>
      <c r="AQ277">
        <v>1</v>
      </c>
      <c r="AS277" t="s">
        <v>30047</v>
      </c>
      <c r="AT277">
        <v>0</v>
      </c>
      <c r="AV277" t="s">
        <v>30041</v>
      </c>
      <c r="AW277">
        <v>1</v>
      </c>
      <c r="AY277" t="s">
        <v>30042</v>
      </c>
      <c r="AZ277">
        <v>1</v>
      </c>
      <c r="BB277" t="s">
        <v>30043</v>
      </c>
      <c r="BC277">
        <v>1</v>
      </c>
      <c r="BE277" t="s">
        <v>30044</v>
      </c>
      <c r="BF277">
        <v>0</v>
      </c>
      <c r="BH277" t="s">
        <v>30044</v>
      </c>
      <c r="BI277">
        <v>0</v>
      </c>
      <c r="BK277" t="s">
        <v>30047</v>
      </c>
      <c r="BL277">
        <v>0</v>
      </c>
      <c r="BN277" t="s">
        <v>31458</v>
      </c>
      <c r="BQ277" t="s">
        <v>31459</v>
      </c>
    </row>
    <row r="278" spans="1:69" x14ac:dyDescent="0.3">
      <c r="A278">
        <v>277</v>
      </c>
      <c r="B278" s="1">
        <v>45851.411041666666</v>
      </c>
      <c r="C278" s="1">
        <v>45851.416388888887</v>
      </c>
      <c r="D278" t="s">
        <v>3178</v>
      </c>
      <c r="E278" t="s">
        <v>3179</v>
      </c>
      <c r="F278">
        <v>5</v>
      </c>
      <c r="I278" t="s">
        <v>3179</v>
      </c>
      <c r="L278">
        <v>3</v>
      </c>
      <c r="O278">
        <v>5</v>
      </c>
      <c r="R278" t="s">
        <v>31460</v>
      </c>
      <c r="U278" t="s">
        <v>31461</v>
      </c>
      <c r="X278" t="s">
        <v>31462</v>
      </c>
      <c r="AA278" t="s">
        <v>31463</v>
      </c>
      <c r="AD278" t="s">
        <v>30045</v>
      </c>
      <c r="AE278">
        <v>0</v>
      </c>
      <c r="AG278" t="s">
        <v>30043</v>
      </c>
      <c r="AH278">
        <v>0</v>
      </c>
      <c r="AJ278" t="s">
        <v>30042</v>
      </c>
      <c r="AK278">
        <v>1</v>
      </c>
      <c r="AM278" t="s">
        <v>30045</v>
      </c>
      <c r="AN278">
        <v>0</v>
      </c>
      <c r="AP278" t="s">
        <v>30045</v>
      </c>
      <c r="AQ278">
        <v>1</v>
      </c>
      <c r="AS278" t="s">
        <v>30047</v>
      </c>
      <c r="AT278">
        <v>0</v>
      </c>
      <c r="AV278" t="s">
        <v>30041</v>
      </c>
      <c r="AW278">
        <v>1</v>
      </c>
      <c r="AY278" t="s">
        <v>30044</v>
      </c>
      <c r="AZ278">
        <v>0</v>
      </c>
      <c r="BB278" t="s">
        <v>30046</v>
      </c>
      <c r="BC278">
        <v>0</v>
      </c>
      <c r="BE278" t="s">
        <v>30045</v>
      </c>
      <c r="BF278">
        <v>1</v>
      </c>
      <c r="BH278" t="s">
        <v>30047</v>
      </c>
      <c r="BI278">
        <v>1</v>
      </c>
      <c r="BK278" t="s">
        <v>30042</v>
      </c>
      <c r="BL278">
        <v>0</v>
      </c>
      <c r="BN278" t="s">
        <v>31464</v>
      </c>
      <c r="BQ278" t="s">
        <v>31465</v>
      </c>
    </row>
    <row r="279" spans="1:69" x14ac:dyDescent="0.3">
      <c r="A279">
        <v>278</v>
      </c>
      <c r="B279" s="1">
        <v>45851.472916666666</v>
      </c>
      <c r="C279" s="1">
        <v>45851.484629629631</v>
      </c>
      <c r="D279" t="s">
        <v>3725</v>
      </c>
      <c r="E279" t="s">
        <v>3726</v>
      </c>
      <c r="F279">
        <v>10</v>
      </c>
      <c r="I279" t="s">
        <v>3726</v>
      </c>
      <c r="L279">
        <v>8</v>
      </c>
      <c r="O279">
        <v>2</v>
      </c>
      <c r="R279" t="s">
        <v>31466</v>
      </c>
      <c r="U279" t="s">
        <v>31467</v>
      </c>
      <c r="X279" t="s">
        <v>31468</v>
      </c>
      <c r="AA279" t="s">
        <v>30250</v>
      </c>
      <c r="AD279" t="s">
        <v>30041</v>
      </c>
      <c r="AE279">
        <v>1</v>
      </c>
      <c r="AG279" t="s">
        <v>30042</v>
      </c>
      <c r="AH279">
        <v>1</v>
      </c>
      <c r="AJ279" t="s">
        <v>30043</v>
      </c>
      <c r="AK279">
        <v>0</v>
      </c>
      <c r="AM279" t="s">
        <v>30044</v>
      </c>
      <c r="AN279">
        <v>1</v>
      </c>
      <c r="AP279" t="s">
        <v>30045</v>
      </c>
      <c r="AQ279">
        <v>1</v>
      </c>
      <c r="AS279" t="s">
        <v>30046</v>
      </c>
      <c r="AT279">
        <v>1</v>
      </c>
      <c r="AV279" t="s">
        <v>30041</v>
      </c>
      <c r="AW279">
        <v>1</v>
      </c>
      <c r="AY279" t="s">
        <v>30042</v>
      </c>
      <c r="AZ279">
        <v>1</v>
      </c>
      <c r="BB279" t="s">
        <v>30043</v>
      </c>
      <c r="BC279">
        <v>1</v>
      </c>
      <c r="BE279" t="s">
        <v>30045</v>
      </c>
      <c r="BF279">
        <v>1</v>
      </c>
      <c r="BH279" t="s">
        <v>30044</v>
      </c>
      <c r="BI279">
        <v>0</v>
      </c>
      <c r="BK279" t="s">
        <v>30046</v>
      </c>
      <c r="BL279">
        <v>1</v>
      </c>
      <c r="BN279" t="s">
        <v>31469</v>
      </c>
      <c r="BQ279" t="s">
        <v>30797</v>
      </c>
    </row>
    <row r="280" spans="1:69" x14ac:dyDescent="0.3">
      <c r="A280">
        <v>279</v>
      </c>
      <c r="B280" s="1">
        <v>45851.503506944442</v>
      </c>
      <c r="C280" s="1">
        <v>45851.508981481478</v>
      </c>
      <c r="D280" t="s">
        <v>2810</v>
      </c>
      <c r="E280" t="s">
        <v>2811</v>
      </c>
      <c r="F280">
        <v>8</v>
      </c>
      <c r="I280" t="s">
        <v>2811</v>
      </c>
      <c r="L280">
        <v>5</v>
      </c>
      <c r="O280">
        <v>22</v>
      </c>
      <c r="R280" t="s">
        <v>31470</v>
      </c>
      <c r="U280" t="s">
        <v>31471</v>
      </c>
      <c r="X280" t="s">
        <v>31472</v>
      </c>
      <c r="AA280" t="s">
        <v>31473</v>
      </c>
      <c r="AD280" t="s">
        <v>30041</v>
      </c>
      <c r="AE280">
        <v>1</v>
      </c>
      <c r="AG280" t="s">
        <v>30042</v>
      </c>
      <c r="AH280">
        <v>1</v>
      </c>
      <c r="AJ280" t="s">
        <v>30043</v>
      </c>
      <c r="AK280">
        <v>0</v>
      </c>
      <c r="AM280" t="s">
        <v>30047</v>
      </c>
      <c r="AN280">
        <v>0</v>
      </c>
      <c r="AP280" t="s">
        <v>30044</v>
      </c>
      <c r="AQ280">
        <v>0</v>
      </c>
      <c r="AS280" t="s">
        <v>30046</v>
      </c>
      <c r="AT280">
        <v>1</v>
      </c>
      <c r="AV280" t="s">
        <v>30041</v>
      </c>
      <c r="AW280">
        <v>1</v>
      </c>
      <c r="AY280" t="s">
        <v>30042</v>
      </c>
      <c r="AZ280">
        <v>1</v>
      </c>
      <c r="BB280" t="s">
        <v>30043</v>
      </c>
      <c r="BC280">
        <v>1</v>
      </c>
      <c r="BE280" t="s">
        <v>30045</v>
      </c>
      <c r="BF280">
        <v>1</v>
      </c>
      <c r="BH280" t="s">
        <v>30044</v>
      </c>
      <c r="BI280">
        <v>0</v>
      </c>
      <c r="BK280" t="s">
        <v>30046</v>
      </c>
      <c r="BL280">
        <v>1</v>
      </c>
      <c r="BN280" t="s">
        <v>31474</v>
      </c>
      <c r="BQ280" t="s">
        <v>31475</v>
      </c>
    </row>
    <row r="281" spans="1:69" x14ac:dyDescent="0.3">
      <c r="A281">
        <v>280</v>
      </c>
      <c r="B281" s="1">
        <v>45851.526956018519</v>
      </c>
      <c r="C281" s="1">
        <v>45851.532268518517</v>
      </c>
      <c r="D281" t="s">
        <v>4209</v>
      </c>
      <c r="E281" t="s">
        <v>4210</v>
      </c>
      <c r="F281">
        <v>11</v>
      </c>
      <c r="I281" t="s">
        <v>4210</v>
      </c>
      <c r="L281">
        <v>7</v>
      </c>
      <c r="O281">
        <v>40</v>
      </c>
      <c r="R281" t="s">
        <v>31476</v>
      </c>
      <c r="U281" t="s">
        <v>31477</v>
      </c>
      <c r="X281" t="s">
        <v>31478</v>
      </c>
      <c r="AA281" t="s">
        <v>31479</v>
      </c>
      <c r="AD281" t="s">
        <v>30041</v>
      </c>
      <c r="AE281">
        <v>1</v>
      </c>
      <c r="AG281" t="s">
        <v>30042</v>
      </c>
      <c r="AH281">
        <v>1</v>
      </c>
      <c r="AJ281" t="s">
        <v>30043</v>
      </c>
      <c r="AK281">
        <v>0</v>
      </c>
      <c r="AM281" t="s">
        <v>30044</v>
      </c>
      <c r="AN281">
        <v>1</v>
      </c>
      <c r="AP281" t="s">
        <v>30045</v>
      </c>
      <c r="AQ281">
        <v>1</v>
      </c>
      <c r="AS281" t="s">
        <v>30046</v>
      </c>
      <c r="AT281">
        <v>1</v>
      </c>
      <c r="AV281" t="s">
        <v>30041</v>
      </c>
      <c r="AW281">
        <v>1</v>
      </c>
      <c r="AY281" t="s">
        <v>30042</v>
      </c>
      <c r="AZ281">
        <v>1</v>
      </c>
      <c r="BB281" t="s">
        <v>30043</v>
      </c>
      <c r="BC281">
        <v>1</v>
      </c>
      <c r="BE281" t="s">
        <v>30045</v>
      </c>
      <c r="BF281">
        <v>1</v>
      </c>
      <c r="BH281" t="s">
        <v>30047</v>
      </c>
      <c r="BI281">
        <v>1</v>
      </c>
      <c r="BK281" t="s">
        <v>30046</v>
      </c>
      <c r="BL281">
        <v>1</v>
      </c>
      <c r="BN281" t="s">
        <v>31480</v>
      </c>
      <c r="BQ281" t="s">
        <v>31481</v>
      </c>
    </row>
    <row r="282" spans="1:69" x14ac:dyDescent="0.3">
      <c r="A282">
        <v>281</v>
      </c>
      <c r="B282" s="1">
        <v>45851.574386574073</v>
      </c>
      <c r="C282" s="1">
        <v>45851.578402777777</v>
      </c>
      <c r="D282" t="s">
        <v>3792</v>
      </c>
      <c r="E282" t="s">
        <v>3793</v>
      </c>
      <c r="F282">
        <v>10</v>
      </c>
      <c r="I282" t="s">
        <v>3793</v>
      </c>
      <c r="L282">
        <v>8</v>
      </c>
      <c r="O282">
        <v>17</v>
      </c>
      <c r="R282" t="s">
        <v>31482</v>
      </c>
      <c r="U282" t="s">
        <v>31483</v>
      </c>
      <c r="X282" t="s">
        <v>31484</v>
      </c>
      <c r="AA282" t="s">
        <v>31485</v>
      </c>
      <c r="AD282" t="s">
        <v>30041</v>
      </c>
      <c r="AE282">
        <v>1</v>
      </c>
      <c r="AG282" t="s">
        <v>30042</v>
      </c>
      <c r="AH282">
        <v>1</v>
      </c>
      <c r="AJ282" t="s">
        <v>30043</v>
      </c>
      <c r="AK282">
        <v>0</v>
      </c>
      <c r="AM282" t="s">
        <v>30044</v>
      </c>
      <c r="AN282">
        <v>1</v>
      </c>
      <c r="AP282" t="s">
        <v>30045</v>
      </c>
      <c r="AQ282">
        <v>1</v>
      </c>
      <c r="AS282" t="s">
        <v>30046</v>
      </c>
      <c r="AT282">
        <v>1</v>
      </c>
      <c r="AV282" t="s">
        <v>30041</v>
      </c>
      <c r="AW282">
        <v>1</v>
      </c>
      <c r="AY282" t="s">
        <v>30042</v>
      </c>
      <c r="AZ282">
        <v>1</v>
      </c>
      <c r="BB282" t="s">
        <v>30043</v>
      </c>
      <c r="BC282">
        <v>1</v>
      </c>
      <c r="BE282" t="s">
        <v>30045</v>
      </c>
      <c r="BF282">
        <v>1</v>
      </c>
      <c r="BH282" t="s">
        <v>30044</v>
      </c>
      <c r="BI282">
        <v>0</v>
      </c>
      <c r="BK282" t="s">
        <v>30046</v>
      </c>
      <c r="BL282">
        <v>1</v>
      </c>
      <c r="BN282" t="s">
        <v>31486</v>
      </c>
      <c r="BQ282" t="s">
        <v>31487</v>
      </c>
    </row>
    <row r="283" spans="1:69" x14ac:dyDescent="0.3">
      <c r="A283">
        <v>282</v>
      </c>
      <c r="B283" s="1">
        <v>45851.584768518522</v>
      </c>
      <c r="C283" s="1">
        <v>45851.59584490741</v>
      </c>
      <c r="D283" t="s">
        <v>4059</v>
      </c>
      <c r="E283" t="s">
        <v>4060</v>
      </c>
      <c r="F283">
        <v>9</v>
      </c>
      <c r="I283" t="s">
        <v>4060</v>
      </c>
      <c r="L283">
        <v>6</v>
      </c>
      <c r="O283">
        <v>34</v>
      </c>
      <c r="R283" t="s">
        <v>31488</v>
      </c>
      <c r="U283" t="s">
        <v>31489</v>
      </c>
      <c r="X283" t="s">
        <v>31490</v>
      </c>
      <c r="AA283" t="s">
        <v>31491</v>
      </c>
      <c r="AD283" t="s">
        <v>30041</v>
      </c>
      <c r="AE283">
        <v>1</v>
      </c>
      <c r="AG283" t="s">
        <v>30042</v>
      </c>
      <c r="AH283">
        <v>1</v>
      </c>
      <c r="AJ283" t="s">
        <v>30044</v>
      </c>
      <c r="AK283">
        <v>0</v>
      </c>
      <c r="AM283" t="s">
        <v>30047</v>
      </c>
      <c r="AN283">
        <v>0</v>
      </c>
      <c r="AP283" t="s">
        <v>30045</v>
      </c>
      <c r="AQ283">
        <v>1</v>
      </c>
      <c r="AS283" t="s">
        <v>30046</v>
      </c>
      <c r="AT283">
        <v>1</v>
      </c>
      <c r="AV283" t="s">
        <v>30041</v>
      </c>
      <c r="AW283">
        <v>1</v>
      </c>
      <c r="AY283" t="s">
        <v>30042</v>
      </c>
      <c r="AZ283">
        <v>1</v>
      </c>
      <c r="BB283" t="s">
        <v>30043</v>
      </c>
      <c r="BC283">
        <v>1</v>
      </c>
      <c r="BE283" t="s">
        <v>30044</v>
      </c>
      <c r="BF283">
        <v>0</v>
      </c>
      <c r="BH283" t="s">
        <v>30047</v>
      </c>
      <c r="BI283">
        <v>1</v>
      </c>
      <c r="BK283" t="s">
        <v>30046</v>
      </c>
      <c r="BL283">
        <v>1</v>
      </c>
      <c r="BN283" t="s">
        <v>31492</v>
      </c>
      <c r="BQ283" t="s">
        <v>31493</v>
      </c>
    </row>
    <row r="284" spans="1:69" x14ac:dyDescent="0.3">
      <c r="A284">
        <v>283</v>
      </c>
      <c r="B284" s="1">
        <v>45851.58934027778</v>
      </c>
      <c r="C284" s="1">
        <v>45851.603078703702</v>
      </c>
      <c r="D284" t="s">
        <v>3197</v>
      </c>
      <c r="E284" t="s">
        <v>3198</v>
      </c>
      <c r="F284">
        <v>9</v>
      </c>
      <c r="I284" t="s">
        <v>3198</v>
      </c>
      <c r="L284">
        <v>3</v>
      </c>
      <c r="O284">
        <v>1</v>
      </c>
      <c r="R284" t="s">
        <v>31494</v>
      </c>
      <c r="U284" t="s">
        <v>31495</v>
      </c>
      <c r="X284" t="s">
        <v>31496</v>
      </c>
      <c r="AA284" t="s">
        <v>31497</v>
      </c>
      <c r="AD284" t="s">
        <v>30041</v>
      </c>
      <c r="AE284">
        <v>1</v>
      </c>
      <c r="AG284" t="s">
        <v>30042</v>
      </c>
      <c r="AH284">
        <v>1</v>
      </c>
      <c r="AJ284" t="s">
        <v>30043</v>
      </c>
      <c r="AK284">
        <v>0</v>
      </c>
      <c r="AM284" t="s">
        <v>30047</v>
      </c>
      <c r="AN284">
        <v>0</v>
      </c>
      <c r="AP284" t="s">
        <v>30044</v>
      </c>
      <c r="AQ284">
        <v>0</v>
      </c>
      <c r="AS284" t="s">
        <v>30046</v>
      </c>
      <c r="AT284">
        <v>1</v>
      </c>
      <c r="AV284" t="s">
        <v>30041</v>
      </c>
      <c r="AW284">
        <v>1</v>
      </c>
      <c r="AY284" t="s">
        <v>30042</v>
      </c>
      <c r="AZ284">
        <v>1</v>
      </c>
      <c r="BB284" t="s">
        <v>30043</v>
      </c>
      <c r="BC284">
        <v>1</v>
      </c>
      <c r="BE284" t="s">
        <v>30045</v>
      </c>
      <c r="BF284">
        <v>1</v>
      </c>
      <c r="BH284" t="s">
        <v>30047</v>
      </c>
      <c r="BI284">
        <v>1</v>
      </c>
      <c r="BK284" t="s">
        <v>30046</v>
      </c>
      <c r="BL284">
        <v>1</v>
      </c>
      <c r="BN284" t="s">
        <v>31498</v>
      </c>
      <c r="BQ284" t="s">
        <v>31499</v>
      </c>
    </row>
    <row r="285" spans="1:69" x14ac:dyDescent="0.3">
      <c r="A285">
        <v>284</v>
      </c>
      <c r="B285" s="1">
        <v>45851.601157407407</v>
      </c>
      <c r="C285" s="1">
        <v>45851.61074074074</v>
      </c>
      <c r="D285" t="s">
        <v>2769</v>
      </c>
      <c r="E285" t="s">
        <v>2770</v>
      </c>
      <c r="F285">
        <v>9</v>
      </c>
      <c r="I285" t="s">
        <v>2771</v>
      </c>
      <c r="L285">
        <v>5</v>
      </c>
      <c r="O285">
        <v>8</v>
      </c>
      <c r="R285" t="s">
        <v>31500</v>
      </c>
      <c r="U285" t="s">
        <v>31501</v>
      </c>
      <c r="X285" t="s">
        <v>31502</v>
      </c>
      <c r="AA285" t="s">
        <v>31503</v>
      </c>
      <c r="AD285" t="s">
        <v>30041</v>
      </c>
      <c r="AE285">
        <v>1</v>
      </c>
      <c r="AG285" t="s">
        <v>30042</v>
      </c>
      <c r="AH285">
        <v>1</v>
      </c>
      <c r="AJ285" t="s">
        <v>30043</v>
      </c>
      <c r="AK285">
        <v>0</v>
      </c>
      <c r="AM285" t="s">
        <v>30047</v>
      </c>
      <c r="AN285">
        <v>0</v>
      </c>
      <c r="AP285" t="s">
        <v>30045</v>
      </c>
      <c r="AQ285">
        <v>1</v>
      </c>
      <c r="AS285" t="s">
        <v>30044</v>
      </c>
      <c r="AT285">
        <v>0</v>
      </c>
      <c r="AV285" t="s">
        <v>30041</v>
      </c>
      <c r="AW285">
        <v>1</v>
      </c>
      <c r="AY285" t="s">
        <v>30042</v>
      </c>
      <c r="AZ285">
        <v>1</v>
      </c>
      <c r="BB285" t="s">
        <v>30043</v>
      </c>
      <c r="BC285">
        <v>1</v>
      </c>
      <c r="BE285" t="s">
        <v>30045</v>
      </c>
      <c r="BF285">
        <v>1</v>
      </c>
      <c r="BH285" t="s">
        <v>30047</v>
      </c>
      <c r="BI285">
        <v>1</v>
      </c>
      <c r="BK285" t="s">
        <v>30046</v>
      </c>
      <c r="BL285">
        <v>1</v>
      </c>
      <c r="BN285" t="s">
        <v>30813</v>
      </c>
      <c r="BQ285" t="s">
        <v>31504</v>
      </c>
    </row>
    <row r="286" spans="1:69" x14ac:dyDescent="0.3">
      <c r="A286">
        <v>285</v>
      </c>
      <c r="B286" s="1">
        <v>45851.63082175926</v>
      </c>
      <c r="C286" s="1">
        <v>45851.637002314812</v>
      </c>
      <c r="D286" t="s">
        <v>2719</v>
      </c>
      <c r="E286" t="s">
        <v>2720</v>
      </c>
      <c r="F286">
        <v>9</v>
      </c>
      <c r="I286" t="s">
        <v>2721</v>
      </c>
      <c r="L286">
        <v>5</v>
      </c>
      <c r="O286">
        <v>9</v>
      </c>
      <c r="R286" t="s">
        <v>31505</v>
      </c>
      <c r="U286" t="s">
        <v>31506</v>
      </c>
      <c r="X286" t="s">
        <v>31507</v>
      </c>
      <c r="AA286" t="s">
        <v>31508</v>
      </c>
      <c r="AD286" t="s">
        <v>30041</v>
      </c>
      <c r="AE286">
        <v>1</v>
      </c>
      <c r="AG286" t="s">
        <v>30042</v>
      </c>
      <c r="AH286">
        <v>1</v>
      </c>
      <c r="AJ286" t="s">
        <v>30043</v>
      </c>
      <c r="AK286">
        <v>0</v>
      </c>
      <c r="AM286" t="s">
        <v>30044</v>
      </c>
      <c r="AN286">
        <v>1</v>
      </c>
      <c r="AP286" t="s">
        <v>30045</v>
      </c>
      <c r="AQ286">
        <v>1</v>
      </c>
      <c r="AS286" t="s">
        <v>30046</v>
      </c>
      <c r="AT286">
        <v>1</v>
      </c>
      <c r="AV286" t="s">
        <v>30041</v>
      </c>
      <c r="AW286">
        <v>1</v>
      </c>
      <c r="AY286" t="s">
        <v>30042</v>
      </c>
      <c r="AZ286">
        <v>1</v>
      </c>
      <c r="BB286" t="s">
        <v>30043</v>
      </c>
      <c r="BC286">
        <v>1</v>
      </c>
      <c r="BE286" t="s">
        <v>30044</v>
      </c>
      <c r="BF286">
        <v>0</v>
      </c>
      <c r="BH286" t="s">
        <v>30045</v>
      </c>
      <c r="BI286">
        <v>0</v>
      </c>
      <c r="BK286" t="s">
        <v>30046</v>
      </c>
      <c r="BL286">
        <v>1</v>
      </c>
      <c r="BN286" t="s">
        <v>31509</v>
      </c>
      <c r="BQ286" t="s">
        <v>31510</v>
      </c>
    </row>
    <row r="287" spans="1:69" x14ac:dyDescent="0.3">
      <c r="A287">
        <v>286</v>
      </c>
      <c r="B287" s="1">
        <v>45851.640694444446</v>
      </c>
      <c r="C287" s="1">
        <v>45851.661921296298</v>
      </c>
      <c r="D287" t="s">
        <v>4161</v>
      </c>
      <c r="E287" t="s">
        <v>4162</v>
      </c>
      <c r="F287">
        <v>9</v>
      </c>
      <c r="I287" t="s">
        <v>4163</v>
      </c>
      <c r="L287">
        <v>6</v>
      </c>
      <c r="O287">
        <v>15</v>
      </c>
      <c r="R287" t="s">
        <v>31511</v>
      </c>
      <c r="U287" t="s">
        <v>31512</v>
      </c>
      <c r="X287" t="s">
        <v>31513</v>
      </c>
      <c r="AA287" t="s">
        <v>31514</v>
      </c>
      <c r="AD287" t="s">
        <v>30041</v>
      </c>
      <c r="AE287">
        <v>1</v>
      </c>
      <c r="AG287" t="s">
        <v>30042</v>
      </c>
      <c r="AH287">
        <v>1</v>
      </c>
      <c r="AJ287" t="s">
        <v>30043</v>
      </c>
      <c r="AK287">
        <v>0</v>
      </c>
      <c r="AM287" t="s">
        <v>30045</v>
      </c>
      <c r="AN287">
        <v>0</v>
      </c>
      <c r="AP287" t="s">
        <v>30045</v>
      </c>
      <c r="AQ287">
        <v>1</v>
      </c>
      <c r="AS287" t="s">
        <v>30046</v>
      </c>
      <c r="AT287">
        <v>1</v>
      </c>
      <c r="AV287" t="s">
        <v>30041</v>
      </c>
      <c r="AW287">
        <v>1</v>
      </c>
      <c r="AY287" t="s">
        <v>30042</v>
      </c>
      <c r="AZ287">
        <v>1</v>
      </c>
      <c r="BB287" t="s">
        <v>30043</v>
      </c>
      <c r="BC287">
        <v>1</v>
      </c>
      <c r="BE287" t="s">
        <v>30044</v>
      </c>
      <c r="BF287">
        <v>0</v>
      </c>
      <c r="BH287" t="s">
        <v>30047</v>
      </c>
      <c r="BI287">
        <v>1</v>
      </c>
      <c r="BK287" t="s">
        <v>30046</v>
      </c>
      <c r="BL287">
        <v>1</v>
      </c>
      <c r="BN287" t="s">
        <v>31515</v>
      </c>
      <c r="BQ287" t="s">
        <v>31516</v>
      </c>
    </row>
    <row r="288" spans="1:69" x14ac:dyDescent="0.3">
      <c r="A288">
        <v>287</v>
      </c>
      <c r="B288" s="1">
        <v>45851.658946759257</v>
      </c>
      <c r="C288" s="1">
        <v>45851.674537037034</v>
      </c>
      <c r="D288" t="s">
        <v>3289</v>
      </c>
      <c r="E288" t="s">
        <v>3290</v>
      </c>
      <c r="F288">
        <v>10</v>
      </c>
      <c r="I288" t="s">
        <v>3290</v>
      </c>
      <c r="L288">
        <v>3</v>
      </c>
      <c r="O288">
        <v>27</v>
      </c>
      <c r="R288" t="s">
        <v>31517</v>
      </c>
      <c r="U288" t="s">
        <v>31518</v>
      </c>
      <c r="X288" t="s">
        <v>31519</v>
      </c>
      <c r="AA288" t="s">
        <v>31520</v>
      </c>
      <c r="AD288" t="s">
        <v>30041</v>
      </c>
      <c r="AE288">
        <v>1</v>
      </c>
      <c r="AG288" t="s">
        <v>30042</v>
      </c>
      <c r="AH288">
        <v>1</v>
      </c>
      <c r="AJ288" t="s">
        <v>30043</v>
      </c>
      <c r="AK288">
        <v>0</v>
      </c>
      <c r="AM288" t="s">
        <v>30047</v>
      </c>
      <c r="AN288">
        <v>0</v>
      </c>
      <c r="AP288" t="s">
        <v>30045</v>
      </c>
      <c r="AQ288">
        <v>1</v>
      </c>
      <c r="AS288" t="s">
        <v>30046</v>
      </c>
      <c r="AT288">
        <v>1</v>
      </c>
      <c r="AV288" t="s">
        <v>30041</v>
      </c>
      <c r="AW288">
        <v>1</v>
      </c>
      <c r="AY288" t="s">
        <v>30042</v>
      </c>
      <c r="AZ288">
        <v>1</v>
      </c>
      <c r="BB288" t="s">
        <v>30043</v>
      </c>
      <c r="BC288">
        <v>1</v>
      </c>
      <c r="BE288" t="s">
        <v>30045</v>
      </c>
      <c r="BF288">
        <v>1</v>
      </c>
      <c r="BH288" t="s">
        <v>30047</v>
      </c>
      <c r="BI288">
        <v>1</v>
      </c>
      <c r="BK288" t="s">
        <v>30046</v>
      </c>
      <c r="BL288">
        <v>1</v>
      </c>
      <c r="BN288" t="s">
        <v>31521</v>
      </c>
      <c r="BQ288" t="s">
        <v>31522</v>
      </c>
    </row>
    <row r="289" spans="1:69" x14ac:dyDescent="0.3">
      <c r="A289">
        <v>288</v>
      </c>
      <c r="B289" s="1">
        <v>45851.754745370374</v>
      </c>
      <c r="C289" s="1">
        <v>45851.757789351854</v>
      </c>
      <c r="D289" t="s">
        <v>4131</v>
      </c>
      <c r="E289" t="s">
        <v>4132</v>
      </c>
      <c r="F289">
        <v>8</v>
      </c>
      <c r="I289" t="s">
        <v>4132</v>
      </c>
      <c r="L289">
        <v>6</v>
      </c>
      <c r="O289">
        <v>27</v>
      </c>
      <c r="R289" t="s">
        <v>31470</v>
      </c>
      <c r="U289" t="s">
        <v>31523</v>
      </c>
      <c r="X289" t="s">
        <v>31524</v>
      </c>
      <c r="AA289" t="s">
        <v>31525</v>
      </c>
      <c r="AD289" t="s">
        <v>30041</v>
      </c>
      <c r="AE289">
        <v>1</v>
      </c>
      <c r="AG289" t="s">
        <v>30042</v>
      </c>
      <c r="AH289">
        <v>1</v>
      </c>
      <c r="AJ289" t="s">
        <v>30043</v>
      </c>
      <c r="AK289">
        <v>0</v>
      </c>
      <c r="AM289" t="s">
        <v>30047</v>
      </c>
      <c r="AN289">
        <v>0</v>
      </c>
      <c r="AP289" t="s">
        <v>30044</v>
      </c>
      <c r="AQ289">
        <v>0</v>
      </c>
      <c r="AS289" t="s">
        <v>30046</v>
      </c>
      <c r="AT289">
        <v>1</v>
      </c>
      <c r="AV289" t="s">
        <v>30041</v>
      </c>
      <c r="AW289">
        <v>1</v>
      </c>
      <c r="AY289" t="s">
        <v>30042</v>
      </c>
      <c r="AZ289">
        <v>1</v>
      </c>
      <c r="BB289" t="s">
        <v>30043</v>
      </c>
      <c r="BC289">
        <v>1</v>
      </c>
      <c r="BE289" t="s">
        <v>30045</v>
      </c>
      <c r="BF289">
        <v>1</v>
      </c>
      <c r="BH289" t="s">
        <v>30044</v>
      </c>
      <c r="BI289">
        <v>0</v>
      </c>
      <c r="BK289" t="s">
        <v>30046</v>
      </c>
      <c r="BL289">
        <v>1</v>
      </c>
      <c r="BN289" t="s">
        <v>31526</v>
      </c>
      <c r="BQ289" t="s">
        <v>31527</v>
      </c>
    </row>
    <row r="290" spans="1:69" x14ac:dyDescent="0.3">
      <c r="A290">
        <v>289</v>
      </c>
      <c r="B290" s="1">
        <v>45851.786990740744</v>
      </c>
      <c r="C290" s="1">
        <v>45851.789594907408</v>
      </c>
      <c r="D290" t="s">
        <v>2887</v>
      </c>
      <c r="E290" t="s">
        <v>2888</v>
      </c>
      <c r="F290">
        <v>3</v>
      </c>
      <c r="I290" t="s">
        <v>2888</v>
      </c>
      <c r="L290">
        <v>5</v>
      </c>
      <c r="O290">
        <v>33</v>
      </c>
      <c r="R290" t="s">
        <v>31528</v>
      </c>
      <c r="U290" t="s">
        <v>30856</v>
      </c>
      <c r="X290" t="s">
        <v>31529</v>
      </c>
      <c r="AA290" t="s">
        <v>31530</v>
      </c>
      <c r="AD290" t="s">
        <v>30047</v>
      </c>
      <c r="AE290">
        <v>0</v>
      </c>
      <c r="AG290" t="s">
        <v>30042</v>
      </c>
      <c r="AH290">
        <v>1</v>
      </c>
      <c r="AJ290" t="s">
        <v>30044</v>
      </c>
      <c r="AK290">
        <v>0</v>
      </c>
      <c r="AM290" t="s">
        <v>30041</v>
      </c>
      <c r="AN290">
        <v>0</v>
      </c>
      <c r="AP290" t="s">
        <v>30043</v>
      </c>
      <c r="AQ290">
        <v>0</v>
      </c>
      <c r="AS290" t="s">
        <v>30046</v>
      </c>
      <c r="AT290">
        <v>1</v>
      </c>
      <c r="AV290" t="s">
        <v>30041</v>
      </c>
      <c r="AW290">
        <v>1</v>
      </c>
      <c r="AY290" t="s">
        <v>30046</v>
      </c>
      <c r="AZ290">
        <v>0</v>
      </c>
      <c r="BB290" t="s">
        <v>30042</v>
      </c>
      <c r="BC290">
        <v>0</v>
      </c>
      <c r="BE290" t="s">
        <v>30044</v>
      </c>
      <c r="BF290">
        <v>0</v>
      </c>
      <c r="BH290" t="s">
        <v>30043</v>
      </c>
      <c r="BI290">
        <v>0</v>
      </c>
      <c r="BK290" t="s">
        <v>30042</v>
      </c>
      <c r="BL290">
        <v>0</v>
      </c>
      <c r="BN290" t="s">
        <v>31531</v>
      </c>
      <c r="BQ290" t="s">
        <v>31532</v>
      </c>
    </row>
    <row r="291" spans="1:69" x14ac:dyDescent="0.3">
      <c r="A291">
        <v>290</v>
      </c>
      <c r="B291" s="1">
        <v>45851.776608796295</v>
      </c>
      <c r="C291" s="1">
        <v>45851.79047453704</v>
      </c>
      <c r="D291" t="s">
        <v>3257</v>
      </c>
      <c r="E291" t="s">
        <v>3258</v>
      </c>
      <c r="F291">
        <v>11</v>
      </c>
      <c r="I291" t="s">
        <v>3258</v>
      </c>
      <c r="L291">
        <v>3</v>
      </c>
      <c r="O291">
        <v>9</v>
      </c>
      <c r="R291" t="s">
        <v>31533</v>
      </c>
      <c r="U291" t="s">
        <v>31534</v>
      </c>
      <c r="X291" t="s">
        <v>31535</v>
      </c>
      <c r="AA291" t="s">
        <v>31536</v>
      </c>
      <c r="AD291" t="s">
        <v>30041</v>
      </c>
      <c r="AE291">
        <v>1</v>
      </c>
      <c r="AG291" t="s">
        <v>30042</v>
      </c>
      <c r="AH291">
        <v>1</v>
      </c>
      <c r="AJ291" t="s">
        <v>30043</v>
      </c>
      <c r="AK291">
        <v>0</v>
      </c>
      <c r="AM291" t="s">
        <v>30044</v>
      </c>
      <c r="AN291">
        <v>1</v>
      </c>
      <c r="AP291" t="s">
        <v>30045</v>
      </c>
      <c r="AQ291">
        <v>1</v>
      </c>
      <c r="AS291" t="s">
        <v>30046</v>
      </c>
      <c r="AT291">
        <v>1</v>
      </c>
      <c r="AV291" t="s">
        <v>30041</v>
      </c>
      <c r="AW291">
        <v>1</v>
      </c>
      <c r="AY291" t="s">
        <v>30042</v>
      </c>
      <c r="AZ291">
        <v>1</v>
      </c>
      <c r="BB291" t="s">
        <v>30043</v>
      </c>
      <c r="BC291">
        <v>1</v>
      </c>
      <c r="BE291" t="s">
        <v>30045</v>
      </c>
      <c r="BF291">
        <v>1</v>
      </c>
      <c r="BH291" t="s">
        <v>30047</v>
      </c>
      <c r="BI291">
        <v>1</v>
      </c>
      <c r="BK291" t="s">
        <v>30046</v>
      </c>
      <c r="BL291">
        <v>1</v>
      </c>
      <c r="BN291" t="s">
        <v>31537</v>
      </c>
      <c r="BQ291" t="s">
        <v>31538</v>
      </c>
    </row>
    <row r="292" spans="1:69" x14ac:dyDescent="0.3">
      <c r="A292">
        <v>291</v>
      </c>
      <c r="B292" s="1">
        <v>45851.798275462963</v>
      </c>
      <c r="C292" s="1">
        <v>45851.800706018519</v>
      </c>
      <c r="D292" t="s">
        <v>3311</v>
      </c>
      <c r="E292" t="s">
        <v>3312</v>
      </c>
      <c r="F292">
        <v>8</v>
      </c>
      <c r="I292" t="s">
        <v>3312</v>
      </c>
      <c r="L292">
        <v>3</v>
      </c>
      <c r="O292">
        <v>21</v>
      </c>
      <c r="R292" t="s">
        <v>31539</v>
      </c>
      <c r="U292" t="s">
        <v>31540</v>
      </c>
      <c r="X292" t="s">
        <v>31541</v>
      </c>
      <c r="AA292" t="s">
        <v>31542</v>
      </c>
      <c r="AD292" t="s">
        <v>30041</v>
      </c>
      <c r="AE292">
        <v>1</v>
      </c>
      <c r="AG292" t="s">
        <v>30042</v>
      </c>
      <c r="AH292">
        <v>1</v>
      </c>
      <c r="AJ292" t="s">
        <v>30043</v>
      </c>
      <c r="AK292">
        <v>0</v>
      </c>
      <c r="AM292" t="s">
        <v>30047</v>
      </c>
      <c r="AN292">
        <v>0</v>
      </c>
      <c r="AP292" t="s">
        <v>30045</v>
      </c>
      <c r="AQ292">
        <v>1</v>
      </c>
      <c r="AS292" t="s">
        <v>30044</v>
      </c>
      <c r="AT292">
        <v>0</v>
      </c>
      <c r="AV292" t="s">
        <v>30041</v>
      </c>
      <c r="AW292">
        <v>1</v>
      </c>
      <c r="AY292" t="s">
        <v>30042</v>
      </c>
      <c r="AZ292">
        <v>1</v>
      </c>
      <c r="BB292" t="s">
        <v>30043</v>
      </c>
      <c r="BC292">
        <v>1</v>
      </c>
      <c r="BE292" t="s">
        <v>30045</v>
      </c>
      <c r="BF292">
        <v>1</v>
      </c>
      <c r="BH292" t="s">
        <v>30044</v>
      </c>
      <c r="BI292">
        <v>0</v>
      </c>
      <c r="BK292" t="s">
        <v>30046</v>
      </c>
      <c r="BL292">
        <v>1</v>
      </c>
      <c r="BN292" t="s">
        <v>31543</v>
      </c>
      <c r="BQ292" t="s">
        <v>31544</v>
      </c>
    </row>
    <row r="293" spans="1:69" x14ac:dyDescent="0.3">
      <c r="A293">
        <v>292</v>
      </c>
      <c r="B293" s="1">
        <v>45851.810208333336</v>
      </c>
      <c r="C293" s="1">
        <v>45851.822858796295</v>
      </c>
      <c r="D293" t="s">
        <v>3473</v>
      </c>
      <c r="E293" t="s">
        <v>3474</v>
      </c>
      <c r="F293">
        <v>9</v>
      </c>
      <c r="I293" t="s">
        <v>3474</v>
      </c>
      <c r="L293">
        <v>8</v>
      </c>
      <c r="O293">
        <v>9</v>
      </c>
      <c r="R293" t="s">
        <v>30815</v>
      </c>
      <c r="U293" t="s">
        <v>31545</v>
      </c>
      <c r="X293" t="s">
        <v>31546</v>
      </c>
      <c r="AA293" t="s">
        <v>31547</v>
      </c>
      <c r="AD293" t="s">
        <v>30041</v>
      </c>
      <c r="AE293">
        <v>1</v>
      </c>
      <c r="AG293" t="s">
        <v>30042</v>
      </c>
      <c r="AH293">
        <v>1</v>
      </c>
      <c r="AJ293" t="s">
        <v>30043</v>
      </c>
      <c r="AK293">
        <v>0</v>
      </c>
      <c r="AM293" t="s">
        <v>30044</v>
      </c>
      <c r="AN293">
        <v>1</v>
      </c>
      <c r="AP293" t="s">
        <v>30045</v>
      </c>
      <c r="AQ293">
        <v>1</v>
      </c>
      <c r="AS293" t="s">
        <v>30046</v>
      </c>
      <c r="AT293">
        <v>1</v>
      </c>
      <c r="AV293" t="s">
        <v>30041</v>
      </c>
      <c r="AW293">
        <v>1</v>
      </c>
      <c r="AY293" t="s">
        <v>30042</v>
      </c>
      <c r="AZ293">
        <v>1</v>
      </c>
      <c r="BB293" t="s">
        <v>30043</v>
      </c>
      <c r="BC293">
        <v>1</v>
      </c>
      <c r="BE293" t="s">
        <v>30045</v>
      </c>
      <c r="BF293">
        <v>1</v>
      </c>
      <c r="BH293" t="s">
        <v>30044</v>
      </c>
      <c r="BI293">
        <v>0</v>
      </c>
      <c r="BK293" t="s">
        <v>30047</v>
      </c>
      <c r="BL293">
        <v>0</v>
      </c>
      <c r="BN293" t="s">
        <v>31548</v>
      </c>
      <c r="BQ293" t="s">
        <v>31549</v>
      </c>
    </row>
    <row r="294" spans="1:69" x14ac:dyDescent="0.3">
      <c r="A294">
        <v>293</v>
      </c>
      <c r="B294" s="1">
        <v>45851.808391203704</v>
      </c>
      <c r="C294" s="1">
        <v>45851.825092592589</v>
      </c>
      <c r="D294" t="s">
        <v>14435</v>
      </c>
      <c r="E294" t="s">
        <v>14436</v>
      </c>
      <c r="F294">
        <v>9</v>
      </c>
      <c r="I294" t="s">
        <v>14436</v>
      </c>
      <c r="L294">
        <v>7</v>
      </c>
      <c r="O294">
        <v>16</v>
      </c>
      <c r="R294" t="s">
        <v>31550</v>
      </c>
      <c r="U294" t="s">
        <v>31551</v>
      </c>
      <c r="X294" t="s">
        <v>31552</v>
      </c>
      <c r="AA294" t="s">
        <v>31553</v>
      </c>
      <c r="AD294" t="s">
        <v>30041</v>
      </c>
      <c r="AE294">
        <v>1</v>
      </c>
      <c r="AG294" t="s">
        <v>30042</v>
      </c>
      <c r="AH294">
        <v>1</v>
      </c>
      <c r="AJ294" t="s">
        <v>30043</v>
      </c>
      <c r="AK294">
        <v>0</v>
      </c>
      <c r="AM294" t="s">
        <v>30044</v>
      </c>
      <c r="AN294">
        <v>1</v>
      </c>
      <c r="AP294" t="s">
        <v>30045</v>
      </c>
      <c r="AQ294">
        <v>1</v>
      </c>
      <c r="AS294" t="s">
        <v>30046</v>
      </c>
      <c r="AT294">
        <v>1</v>
      </c>
      <c r="AV294" t="s">
        <v>30041</v>
      </c>
      <c r="AW294">
        <v>1</v>
      </c>
      <c r="AY294" t="s">
        <v>30043</v>
      </c>
      <c r="AZ294">
        <v>0</v>
      </c>
      <c r="BB294" t="s">
        <v>30042</v>
      </c>
      <c r="BC294">
        <v>0</v>
      </c>
      <c r="BE294" t="s">
        <v>30045</v>
      </c>
      <c r="BF294">
        <v>1</v>
      </c>
      <c r="BH294" t="s">
        <v>30047</v>
      </c>
      <c r="BI294">
        <v>1</v>
      </c>
      <c r="BK294" t="s">
        <v>30046</v>
      </c>
      <c r="BL294">
        <v>1</v>
      </c>
      <c r="BN294" t="s">
        <v>31554</v>
      </c>
      <c r="BQ294" t="s">
        <v>31555</v>
      </c>
    </row>
    <row r="295" spans="1:69" x14ac:dyDescent="0.3">
      <c r="A295">
        <v>294</v>
      </c>
      <c r="B295" s="1">
        <v>45851.842546296299</v>
      </c>
      <c r="C295" s="1">
        <v>45851.847060185188</v>
      </c>
      <c r="D295" t="s">
        <v>3511</v>
      </c>
      <c r="E295" t="s">
        <v>3512</v>
      </c>
      <c r="F295">
        <v>10</v>
      </c>
      <c r="I295" t="s">
        <v>12121</v>
      </c>
      <c r="L295">
        <v>8</v>
      </c>
      <c r="O295">
        <v>16</v>
      </c>
      <c r="R295" t="s">
        <v>31556</v>
      </c>
      <c r="U295" t="s">
        <v>31557</v>
      </c>
      <c r="X295" t="s">
        <v>31558</v>
      </c>
      <c r="AA295" t="s">
        <v>31559</v>
      </c>
      <c r="AD295" t="s">
        <v>30041</v>
      </c>
      <c r="AE295">
        <v>1</v>
      </c>
      <c r="AG295" t="s">
        <v>30042</v>
      </c>
      <c r="AH295">
        <v>1</v>
      </c>
      <c r="AJ295" t="s">
        <v>30043</v>
      </c>
      <c r="AK295">
        <v>0</v>
      </c>
      <c r="AM295" t="s">
        <v>30044</v>
      </c>
      <c r="AN295">
        <v>1</v>
      </c>
      <c r="AP295" t="s">
        <v>30045</v>
      </c>
      <c r="AQ295">
        <v>1</v>
      </c>
      <c r="AS295" t="s">
        <v>30046</v>
      </c>
      <c r="AT295">
        <v>1</v>
      </c>
      <c r="AV295" t="s">
        <v>30041</v>
      </c>
      <c r="AW295">
        <v>1</v>
      </c>
      <c r="AY295" t="s">
        <v>30042</v>
      </c>
      <c r="AZ295">
        <v>1</v>
      </c>
      <c r="BB295" t="s">
        <v>30043</v>
      </c>
      <c r="BC295">
        <v>1</v>
      </c>
      <c r="BE295" t="s">
        <v>30045</v>
      </c>
      <c r="BF295">
        <v>1</v>
      </c>
      <c r="BH295" t="s">
        <v>30044</v>
      </c>
      <c r="BI295">
        <v>0</v>
      </c>
      <c r="BK295" t="s">
        <v>30046</v>
      </c>
      <c r="BL295">
        <v>1</v>
      </c>
      <c r="BN295" t="s">
        <v>31560</v>
      </c>
      <c r="BQ295" t="s">
        <v>31561</v>
      </c>
    </row>
    <row r="296" spans="1:69" x14ac:dyDescent="0.3">
      <c r="A296">
        <v>295</v>
      </c>
      <c r="B296" s="1">
        <v>45851.860150462962</v>
      </c>
      <c r="C296" s="1">
        <v>45851.865856481483</v>
      </c>
      <c r="D296" t="s">
        <v>2975</v>
      </c>
      <c r="E296" t="s">
        <v>2976</v>
      </c>
      <c r="F296">
        <v>10</v>
      </c>
      <c r="I296" t="s">
        <v>2976</v>
      </c>
      <c r="L296">
        <v>5</v>
      </c>
      <c r="O296">
        <v>18</v>
      </c>
      <c r="R296" t="s">
        <v>31562</v>
      </c>
      <c r="U296" t="s">
        <v>31563</v>
      </c>
      <c r="X296" t="s">
        <v>31564</v>
      </c>
      <c r="AA296" t="s">
        <v>31565</v>
      </c>
      <c r="AD296" t="s">
        <v>30041</v>
      </c>
      <c r="AE296">
        <v>1</v>
      </c>
      <c r="AG296" t="s">
        <v>30042</v>
      </c>
      <c r="AH296">
        <v>1</v>
      </c>
      <c r="AJ296" t="s">
        <v>30043</v>
      </c>
      <c r="AK296">
        <v>0</v>
      </c>
      <c r="AM296" t="s">
        <v>30044</v>
      </c>
      <c r="AN296">
        <v>1</v>
      </c>
      <c r="AP296" t="s">
        <v>30045</v>
      </c>
      <c r="AQ296">
        <v>1</v>
      </c>
      <c r="AS296" t="s">
        <v>30046</v>
      </c>
      <c r="AT296">
        <v>1</v>
      </c>
      <c r="AV296" t="s">
        <v>30041</v>
      </c>
      <c r="AW296">
        <v>1</v>
      </c>
      <c r="AY296" t="s">
        <v>30042</v>
      </c>
      <c r="AZ296">
        <v>1</v>
      </c>
      <c r="BB296" t="s">
        <v>30043</v>
      </c>
      <c r="BC296">
        <v>1</v>
      </c>
      <c r="BE296" t="s">
        <v>30045</v>
      </c>
      <c r="BF296">
        <v>1</v>
      </c>
      <c r="BH296" t="s">
        <v>30044</v>
      </c>
      <c r="BI296">
        <v>0</v>
      </c>
      <c r="BK296" t="s">
        <v>30046</v>
      </c>
      <c r="BL296">
        <v>1</v>
      </c>
      <c r="BN296" t="s">
        <v>31515</v>
      </c>
      <c r="BQ296" t="s">
        <v>31566</v>
      </c>
    </row>
    <row r="297" spans="1:69" x14ac:dyDescent="0.3">
      <c r="A297">
        <v>296</v>
      </c>
      <c r="B297" s="1">
        <v>45851.881249999999</v>
      </c>
      <c r="C297" s="1">
        <v>45851.883298611108</v>
      </c>
      <c r="D297" t="s">
        <v>3891</v>
      </c>
      <c r="E297" t="s">
        <v>3892</v>
      </c>
      <c r="F297">
        <v>1</v>
      </c>
      <c r="I297" t="s">
        <v>31567</v>
      </c>
      <c r="L297">
        <v>6</v>
      </c>
      <c r="O297">
        <v>37</v>
      </c>
      <c r="R297" t="s">
        <v>29443</v>
      </c>
      <c r="U297" t="s">
        <v>29443</v>
      </c>
      <c r="X297" t="s">
        <v>29443</v>
      </c>
      <c r="AA297" t="s">
        <v>29443</v>
      </c>
      <c r="AD297" t="s">
        <v>30042</v>
      </c>
      <c r="AE297">
        <v>0</v>
      </c>
      <c r="AG297" t="s">
        <v>30041</v>
      </c>
      <c r="AH297">
        <v>0</v>
      </c>
      <c r="AJ297" t="s">
        <v>30046</v>
      </c>
      <c r="AK297">
        <v>0</v>
      </c>
      <c r="AM297" t="s">
        <v>30046</v>
      </c>
      <c r="AN297">
        <v>0</v>
      </c>
      <c r="AP297" t="s">
        <v>30047</v>
      </c>
      <c r="AQ297">
        <v>0</v>
      </c>
      <c r="AS297" t="s">
        <v>30046</v>
      </c>
      <c r="AT297">
        <v>1</v>
      </c>
      <c r="AV297" t="s">
        <v>30043</v>
      </c>
      <c r="AW297">
        <v>0</v>
      </c>
      <c r="AY297" t="s">
        <v>30046</v>
      </c>
      <c r="AZ297">
        <v>0</v>
      </c>
      <c r="BB297" t="s">
        <v>30046</v>
      </c>
      <c r="BC297">
        <v>0</v>
      </c>
      <c r="BE297" t="s">
        <v>30047</v>
      </c>
      <c r="BF297">
        <v>0</v>
      </c>
      <c r="BH297" t="s">
        <v>30045</v>
      </c>
      <c r="BI297">
        <v>0</v>
      </c>
      <c r="BK297" t="s">
        <v>30042</v>
      </c>
      <c r="BL297">
        <v>0</v>
      </c>
      <c r="BN297" t="s">
        <v>31568</v>
      </c>
      <c r="BQ297" t="s">
        <v>31569</v>
      </c>
    </row>
    <row r="298" spans="1:69" x14ac:dyDescent="0.3">
      <c r="A298">
        <v>297</v>
      </c>
      <c r="B298" s="1">
        <v>45851.878692129627</v>
      </c>
      <c r="C298" s="1">
        <v>45851.888854166667</v>
      </c>
      <c r="D298" t="s">
        <v>3280</v>
      </c>
      <c r="E298" t="s">
        <v>3281</v>
      </c>
      <c r="F298">
        <v>10</v>
      </c>
      <c r="I298" t="s">
        <v>3281</v>
      </c>
      <c r="L298">
        <v>3</v>
      </c>
      <c r="O298">
        <v>26</v>
      </c>
      <c r="R298" t="s">
        <v>30815</v>
      </c>
      <c r="U298" t="s">
        <v>31570</v>
      </c>
      <c r="X298" t="s">
        <v>31571</v>
      </c>
      <c r="AA298" t="s">
        <v>31572</v>
      </c>
      <c r="AD298" t="s">
        <v>30041</v>
      </c>
      <c r="AE298">
        <v>1</v>
      </c>
      <c r="AG298" t="s">
        <v>30042</v>
      </c>
      <c r="AH298">
        <v>1</v>
      </c>
      <c r="AJ298" t="s">
        <v>30043</v>
      </c>
      <c r="AK298">
        <v>0</v>
      </c>
      <c r="AM298" t="s">
        <v>30044</v>
      </c>
      <c r="AN298">
        <v>1</v>
      </c>
      <c r="AP298" t="s">
        <v>30045</v>
      </c>
      <c r="AQ298">
        <v>1</v>
      </c>
      <c r="AS298" t="s">
        <v>30046</v>
      </c>
      <c r="AT298">
        <v>1</v>
      </c>
      <c r="AV298" t="s">
        <v>30041</v>
      </c>
      <c r="AW298">
        <v>1</v>
      </c>
      <c r="AY298" t="s">
        <v>30042</v>
      </c>
      <c r="AZ298">
        <v>1</v>
      </c>
      <c r="BB298" t="s">
        <v>30043</v>
      </c>
      <c r="BC298">
        <v>1</v>
      </c>
      <c r="BE298" t="s">
        <v>30045</v>
      </c>
      <c r="BF298">
        <v>1</v>
      </c>
      <c r="BH298" t="s">
        <v>30044</v>
      </c>
      <c r="BI298">
        <v>0</v>
      </c>
      <c r="BK298" t="s">
        <v>30046</v>
      </c>
      <c r="BL298">
        <v>1</v>
      </c>
      <c r="BN298" t="s">
        <v>31573</v>
      </c>
      <c r="BQ298" t="s">
        <v>31574</v>
      </c>
    </row>
    <row r="299" spans="1:69" x14ac:dyDescent="0.3">
      <c r="A299">
        <v>298</v>
      </c>
      <c r="B299" s="1">
        <v>45851.889027777775</v>
      </c>
      <c r="C299" s="1">
        <v>45851.899502314816</v>
      </c>
      <c r="D299" t="s">
        <v>3210</v>
      </c>
      <c r="E299" t="s">
        <v>3211</v>
      </c>
      <c r="F299">
        <v>11</v>
      </c>
      <c r="I299" t="s">
        <v>3211</v>
      </c>
      <c r="L299">
        <v>3</v>
      </c>
      <c r="O299">
        <v>35</v>
      </c>
      <c r="R299" t="s">
        <v>31575</v>
      </c>
      <c r="U299" t="s">
        <v>31576</v>
      </c>
      <c r="X299" t="s">
        <v>31577</v>
      </c>
      <c r="AA299" t="s">
        <v>31578</v>
      </c>
      <c r="AD299" t="s">
        <v>30041</v>
      </c>
      <c r="AE299">
        <v>1</v>
      </c>
      <c r="AG299" t="s">
        <v>30042</v>
      </c>
      <c r="AH299">
        <v>1</v>
      </c>
      <c r="AJ299" t="s">
        <v>30043</v>
      </c>
      <c r="AK299">
        <v>0</v>
      </c>
      <c r="AM299" t="s">
        <v>30044</v>
      </c>
      <c r="AN299">
        <v>1</v>
      </c>
      <c r="AP299" t="s">
        <v>30045</v>
      </c>
      <c r="AQ299">
        <v>1</v>
      </c>
      <c r="AS299" t="s">
        <v>30046</v>
      </c>
      <c r="AT299">
        <v>1</v>
      </c>
      <c r="AV299" t="s">
        <v>30041</v>
      </c>
      <c r="AW299">
        <v>1</v>
      </c>
      <c r="AY299" t="s">
        <v>30042</v>
      </c>
      <c r="AZ299">
        <v>1</v>
      </c>
      <c r="BB299" t="s">
        <v>30043</v>
      </c>
      <c r="BC299">
        <v>1</v>
      </c>
      <c r="BE299" t="s">
        <v>30045</v>
      </c>
      <c r="BF299">
        <v>1</v>
      </c>
      <c r="BH299" t="s">
        <v>30047</v>
      </c>
      <c r="BI299">
        <v>1</v>
      </c>
      <c r="BK299" t="s">
        <v>30046</v>
      </c>
      <c r="BL299">
        <v>1</v>
      </c>
      <c r="BN299" t="s">
        <v>31579</v>
      </c>
      <c r="BQ299" t="s">
        <v>31580</v>
      </c>
    </row>
    <row r="300" spans="1:69" x14ac:dyDescent="0.3">
      <c r="A300">
        <v>299</v>
      </c>
      <c r="B300" s="1">
        <v>45851.906458333331</v>
      </c>
      <c r="C300" s="1">
        <v>45851.906493055554</v>
      </c>
      <c r="D300" t="s">
        <v>1183</v>
      </c>
      <c r="E300" t="s">
        <v>1184</v>
      </c>
      <c r="F300">
        <v>8</v>
      </c>
      <c r="I300" t="s">
        <v>31581</v>
      </c>
      <c r="L300">
        <v>2</v>
      </c>
      <c r="O300">
        <v>30</v>
      </c>
      <c r="R300" t="s">
        <v>31582</v>
      </c>
      <c r="U300" t="s">
        <v>31583</v>
      </c>
      <c r="X300" t="s">
        <v>31584</v>
      </c>
      <c r="AA300" t="s">
        <v>31585</v>
      </c>
      <c r="AD300" t="s">
        <v>30041</v>
      </c>
      <c r="AE300">
        <v>1</v>
      </c>
      <c r="AG300" t="s">
        <v>30042</v>
      </c>
      <c r="AH300">
        <v>1</v>
      </c>
      <c r="AJ300" t="s">
        <v>30043</v>
      </c>
      <c r="AK300">
        <v>0</v>
      </c>
      <c r="AM300" t="s">
        <v>30044</v>
      </c>
      <c r="AN300">
        <v>1</v>
      </c>
      <c r="AP300" t="s">
        <v>30047</v>
      </c>
      <c r="AQ300">
        <v>0</v>
      </c>
      <c r="AS300" t="s">
        <v>30046</v>
      </c>
      <c r="AT300">
        <v>1</v>
      </c>
      <c r="AV300" t="s">
        <v>30041</v>
      </c>
      <c r="AW300">
        <v>1</v>
      </c>
      <c r="AY300" t="s">
        <v>30042</v>
      </c>
      <c r="AZ300">
        <v>1</v>
      </c>
      <c r="BB300" t="s">
        <v>30043</v>
      </c>
      <c r="BC300">
        <v>1</v>
      </c>
      <c r="BE300" t="s">
        <v>30045</v>
      </c>
      <c r="BF300">
        <v>1</v>
      </c>
      <c r="BH300" t="s">
        <v>30044</v>
      </c>
      <c r="BI300">
        <v>0</v>
      </c>
      <c r="BK300" t="s">
        <v>30047</v>
      </c>
      <c r="BL300">
        <v>0</v>
      </c>
      <c r="BN300" t="s">
        <v>31586</v>
      </c>
      <c r="BQ300" t="s">
        <v>31587</v>
      </c>
    </row>
    <row r="301" spans="1:69" x14ac:dyDescent="0.3">
      <c r="A301">
        <v>300</v>
      </c>
      <c r="B301" s="1">
        <v>45851.914085648146</v>
      </c>
      <c r="C301" s="1">
        <v>45851.919652777775</v>
      </c>
      <c r="D301" t="s">
        <v>1201</v>
      </c>
      <c r="E301" t="s">
        <v>1202</v>
      </c>
      <c r="F301">
        <v>10</v>
      </c>
      <c r="I301" t="s">
        <v>1202</v>
      </c>
      <c r="L301">
        <v>1</v>
      </c>
      <c r="O301">
        <v>10</v>
      </c>
      <c r="R301" t="s">
        <v>31588</v>
      </c>
      <c r="U301" t="s">
        <v>31589</v>
      </c>
      <c r="X301" t="s">
        <v>31590</v>
      </c>
      <c r="AA301" t="s">
        <v>31591</v>
      </c>
      <c r="AD301" t="s">
        <v>30041</v>
      </c>
      <c r="AE301">
        <v>1</v>
      </c>
      <c r="AG301" t="s">
        <v>30042</v>
      </c>
      <c r="AH301">
        <v>1</v>
      </c>
      <c r="AJ301" t="s">
        <v>30043</v>
      </c>
      <c r="AK301">
        <v>0</v>
      </c>
      <c r="AM301" t="s">
        <v>30044</v>
      </c>
      <c r="AN301">
        <v>1</v>
      </c>
      <c r="AP301" t="s">
        <v>30045</v>
      </c>
      <c r="AQ301">
        <v>1</v>
      </c>
      <c r="AS301" t="s">
        <v>30046</v>
      </c>
      <c r="AT301">
        <v>1</v>
      </c>
      <c r="AV301" t="s">
        <v>30041</v>
      </c>
      <c r="AW301">
        <v>1</v>
      </c>
      <c r="AY301" t="s">
        <v>30042</v>
      </c>
      <c r="AZ301">
        <v>1</v>
      </c>
      <c r="BB301" t="s">
        <v>30043</v>
      </c>
      <c r="BC301">
        <v>1</v>
      </c>
      <c r="BE301" t="s">
        <v>30045</v>
      </c>
      <c r="BF301">
        <v>1</v>
      </c>
      <c r="BH301" t="s">
        <v>30044</v>
      </c>
      <c r="BI301">
        <v>0</v>
      </c>
      <c r="BK301" t="s">
        <v>30046</v>
      </c>
      <c r="BL301">
        <v>1</v>
      </c>
      <c r="BN301" t="s">
        <v>31592</v>
      </c>
      <c r="BQ301" t="s">
        <v>31593</v>
      </c>
    </row>
    <row r="302" spans="1:69" x14ac:dyDescent="0.3">
      <c r="A302">
        <v>301</v>
      </c>
      <c r="B302" s="1">
        <v>45851.949143518519</v>
      </c>
      <c r="C302" s="1">
        <v>45851.967743055553</v>
      </c>
      <c r="D302" t="s">
        <v>4276</v>
      </c>
      <c r="E302" t="s">
        <v>4277</v>
      </c>
      <c r="F302">
        <v>7</v>
      </c>
      <c r="I302" t="s">
        <v>4277</v>
      </c>
      <c r="L302">
        <v>7</v>
      </c>
      <c r="O302">
        <v>4</v>
      </c>
      <c r="R302" t="s">
        <v>31594</v>
      </c>
      <c r="U302" t="s">
        <v>31595</v>
      </c>
      <c r="X302" t="s">
        <v>31596</v>
      </c>
      <c r="AA302" t="s">
        <v>31597</v>
      </c>
      <c r="AD302" t="s">
        <v>30041</v>
      </c>
      <c r="AE302">
        <v>1</v>
      </c>
      <c r="AG302" t="s">
        <v>30044</v>
      </c>
      <c r="AH302">
        <v>0</v>
      </c>
      <c r="AJ302" t="s">
        <v>30047</v>
      </c>
      <c r="AK302">
        <v>0</v>
      </c>
      <c r="AM302" t="s">
        <v>30042</v>
      </c>
      <c r="AN302">
        <v>0</v>
      </c>
      <c r="AP302" t="s">
        <v>30045</v>
      </c>
      <c r="AQ302">
        <v>1</v>
      </c>
      <c r="AS302" t="s">
        <v>30046</v>
      </c>
      <c r="AT302">
        <v>1</v>
      </c>
      <c r="AV302" t="s">
        <v>30041</v>
      </c>
      <c r="AW302">
        <v>1</v>
      </c>
      <c r="AY302" t="s">
        <v>30043</v>
      </c>
      <c r="AZ302">
        <v>0</v>
      </c>
      <c r="BB302" t="s">
        <v>30044</v>
      </c>
      <c r="BC302">
        <v>0</v>
      </c>
      <c r="BE302" t="s">
        <v>30045</v>
      </c>
      <c r="BF302">
        <v>1</v>
      </c>
      <c r="BH302" t="s">
        <v>30047</v>
      </c>
      <c r="BI302">
        <v>1</v>
      </c>
      <c r="BK302" t="s">
        <v>30046</v>
      </c>
      <c r="BL302">
        <v>1</v>
      </c>
      <c r="BN302" t="s">
        <v>31598</v>
      </c>
      <c r="BQ302" t="s">
        <v>31599</v>
      </c>
    </row>
    <row r="303" spans="1:69" x14ac:dyDescent="0.3">
      <c r="A303">
        <v>302</v>
      </c>
      <c r="B303" s="1">
        <v>45851.984837962962</v>
      </c>
      <c r="C303" s="1">
        <v>45851.991273148145</v>
      </c>
      <c r="D303" t="s">
        <v>4544</v>
      </c>
      <c r="E303" t="s">
        <v>4545</v>
      </c>
      <c r="F303">
        <v>11</v>
      </c>
      <c r="I303" t="s">
        <v>12245</v>
      </c>
      <c r="L303">
        <v>6</v>
      </c>
      <c r="O303">
        <v>18</v>
      </c>
      <c r="R303" t="s">
        <v>31600</v>
      </c>
      <c r="U303" t="s">
        <v>31601</v>
      </c>
      <c r="X303" t="s">
        <v>15708</v>
      </c>
      <c r="AA303" t="s">
        <v>31602</v>
      </c>
      <c r="AD303" t="s">
        <v>30041</v>
      </c>
      <c r="AE303">
        <v>1</v>
      </c>
      <c r="AG303" t="s">
        <v>30042</v>
      </c>
      <c r="AH303">
        <v>1</v>
      </c>
      <c r="AJ303" t="s">
        <v>30043</v>
      </c>
      <c r="AK303">
        <v>0</v>
      </c>
      <c r="AM303" t="s">
        <v>30044</v>
      </c>
      <c r="AN303">
        <v>1</v>
      </c>
      <c r="AP303" t="s">
        <v>30045</v>
      </c>
      <c r="AQ303">
        <v>1</v>
      </c>
      <c r="AS303" t="s">
        <v>30046</v>
      </c>
      <c r="AT303">
        <v>1</v>
      </c>
      <c r="AV303" t="s">
        <v>30041</v>
      </c>
      <c r="AW303">
        <v>1</v>
      </c>
      <c r="AY303" t="s">
        <v>30042</v>
      </c>
      <c r="AZ303">
        <v>1</v>
      </c>
      <c r="BB303" t="s">
        <v>30043</v>
      </c>
      <c r="BC303">
        <v>1</v>
      </c>
      <c r="BE303" t="s">
        <v>30045</v>
      </c>
      <c r="BF303">
        <v>1</v>
      </c>
      <c r="BH303" t="s">
        <v>30047</v>
      </c>
      <c r="BI303">
        <v>1</v>
      </c>
      <c r="BK303" t="s">
        <v>30046</v>
      </c>
      <c r="BL303">
        <v>1</v>
      </c>
      <c r="BN303" t="s">
        <v>31603</v>
      </c>
      <c r="BQ303" t="s">
        <v>31604</v>
      </c>
    </row>
    <row r="304" spans="1:69" x14ac:dyDescent="0.3">
      <c r="A304">
        <v>303</v>
      </c>
      <c r="B304" s="1">
        <v>45852.042361111111</v>
      </c>
      <c r="C304" s="1">
        <v>45852.049340277779</v>
      </c>
      <c r="D304" t="s">
        <v>1473</v>
      </c>
      <c r="E304" t="s">
        <v>1474</v>
      </c>
      <c r="F304">
        <v>9</v>
      </c>
      <c r="I304" t="s">
        <v>1475</v>
      </c>
      <c r="L304">
        <v>1</v>
      </c>
      <c r="O304">
        <v>21</v>
      </c>
      <c r="R304" t="s">
        <v>31316</v>
      </c>
      <c r="U304" t="s">
        <v>31317</v>
      </c>
      <c r="X304" t="s">
        <v>31318</v>
      </c>
      <c r="AA304" t="s">
        <v>31605</v>
      </c>
      <c r="AD304" t="s">
        <v>30041</v>
      </c>
      <c r="AE304">
        <v>1</v>
      </c>
      <c r="AG304" t="s">
        <v>30042</v>
      </c>
      <c r="AH304">
        <v>1</v>
      </c>
      <c r="AJ304" t="s">
        <v>30043</v>
      </c>
      <c r="AK304">
        <v>0</v>
      </c>
      <c r="AM304" t="s">
        <v>30044</v>
      </c>
      <c r="AN304">
        <v>1</v>
      </c>
      <c r="AP304" t="s">
        <v>30045</v>
      </c>
      <c r="AQ304">
        <v>1</v>
      </c>
      <c r="AS304" t="s">
        <v>30046</v>
      </c>
      <c r="AT304">
        <v>1</v>
      </c>
      <c r="AV304" t="s">
        <v>30041</v>
      </c>
      <c r="AW304">
        <v>1</v>
      </c>
      <c r="AY304" t="s">
        <v>30044</v>
      </c>
      <c r="AZ304">
        <v>0</v>
      </c>
      <c r="BB304" t="s">
        <v>30043</v>
      </c>
      <c r="BC304">
        <v>1</v>
      </c>
      <c r="BE304" t="s">
        <v>30045</v>
      </c>
      <c r="BF304">
        <v>1</v>
      </c>
      <c r="BH304" t="s">
        <v>30042</v>
      </c>
      <c r="BI304">
        <v>0</v>
      </c>
      <c r="BK304" t="s">
        <v>30046</v>
      </c>
      <c r="BL304">
        <v>1</v>
      </c>
      <c r="BN304" t="s">
        <v>31320</v>
      </c>
      <c r="BQ304" t="s">
        <v>31321</v>
      </c>
    </row>
    <row r="305" spans="1:69" x14ac:dyDescent="0.3">
      <c r="A305">
        <v>304</v>
      </c>
      <c r="B305" s="1">
        <v>45852.208761574075</v>
      </c>
      <c r="C305" s="1">
        <v>45852.215185185189</v>
      </c>
      <c r="D305" t="s">
        <v>5489</v>
      </c>
      <c r="E305" t="s">
        <v>5490</v>
      </c>
      <c r="F305">
        <v>8</v>
      </c>
      <c r="I305" t="s">
        <v>5490</v>
      </c>
      <c r="L305">
        <v>2</v>
      </c>
      <c r="O305">
        <v>20</v>
      </c>
      <c r="R305" t="s">
        <v>30993</v>
      </c>
      <c r="U305" t="s">
        <v>31606</v>
      </c>
      <c r="X305" t="s">
        <v>31607</v>
      </c>
      <c r="AA305" t="s">
        <v>31608</v>
      </c>
      <c r="AD305" t="s">
        <v>30041</v>
      </c>
      <c r="AE305">
        <v>1</v>
      </c>
      <c r="AG305" t="s">
        <v>30042</v>
      </c>
      <c r="AH305">
        <v>1</v>
      </c>
      <c r="AJ305" t="s">
        <v>30043</v>
      </c>
      <c r="AK305">
        <v>0</v>
      </c>
      <c r="AM305" t="s">
        <v>30047</v>
      </c>
      <c r="AN305">
        <v>0</v>
      </c>
      <c r="AP305" t="s">
        <v>30044</v>
      </c>
      <c r="AQ305">
        <v>0</v>
      </c>
      <c r="AS305" t="s">
        <v>30046</v>
      </c>
      <c r="AT305">
        <v>1</v>
      </c>
      <c r="AV305" t="s">
        <v>30041</v>
      </c>
      <c r="AW305">
        <v>1</v>
      </c>
      <c r="AY305" t="s">
        <v>30042</v>
      </c>
      <c r="AZ305">
        <v>1</v>
      </c>
      <c r="BB305" t="s">
        <v>30043</v>
      </c>
      <c r="BC305">
        <v>1</v>
      </c>
      <c r="BE305" t="s">
        <v>30045</v>
      </c>
      <c r="BF305">
        <v>1</v>
      </c>
      <c r="BH305" t="s">
        <v>30044</v>
      </c>
      <c r="BI305">
        <v>0</v>
      </c>
      <c r="BK305" t="s">
        <v>30046</v>
      </c>
      <c r="BL305">
        <v>1</v>
      </c>
      <c r="BN305" t="s">
        <v>31609</v>
      </c>
      <c r="BQ305" t="s">
        <v>31610</v>
      </c>
    </row>
    <row r="306" spans="1:69" x14ac:dyDescent="0.3">
      <c r="A306">
        <v>305</v>
      </c>
      <c r="B306" s="1">
        <v>45852.308703703704</v>
      </c>
      <c r="C306" s="1">
        <v>45852.312210648146</v>
      </c>
      <c r="D306" t="s">
        <v>3300</v>
      </c>
      <c r="E306" t="s">
        <v>3301</v>
      </c>
      <c r="F306">
        <v>5</v>
      </c>
      <c r="I306" t="s">
        <v>3301</v>
      </c>
      <c r="L306">
        <v>3</v>
      </c>
      <c r="O306">
        <v>11</v>
      </c>
      <c r="R306" t="s">
        <v>31611</v>
      </c>
      <c r="U306" t="s">
        <v>31612</v>
      </c>
      <c r="X306" t="s">
        <v>31613</v>
      </c>
      <c r="AA306" t="s">
        <v>31614</v>
      </c>
      <c r="AD306" t="s">
        <v>30041</v>
      </c>
      <c r="AE306">
        <v>1</v>
      </c>
      <c r="AG306" t="s">
        <v>30042</v>
      </c>
      <c r="AH306">
        <v>1</v>
      </c>
      <c r="AJ306" t="s">
        <v>30043</v>
      </c>
      <c r="AK306">
        <v>0</v>
      </c>
      <c r="AM306" t="s">
        <v>30046</v>
      </c>
      <c r="AN306">
        <v>0</v>
      </c>
      <c r="AP306" t="s">
        <v>30045</v>
      </c>
      <c r="AQ306">
        <v>1</v>
      </c>
      <c r="AS306" t="s">
        <v>30047</v>
      </c>
      <c r="AT306">
        <v>0</v>
      </c>
      <c r="AV306" t="s">
        <v>30041</v>
      </c>
      <c r="AW306">
        <v>1</v>
      </c>
      <c r="AY306" t="s">
        <v>30043</v>
      </c>
      <c r="AZ306">
        <v>0</v>
      </c>
      <c r="BB306" t="s">
        <v>30046</v>
      </c>
      <c r="BC306">
        <v>0</v>
      </c>
      <c r="BE306" t="s">
        <v>30042</v>
      </c>
      <c r="BF306">
        <v>0</v>
      </c>
      <c r="BH306" t="s">
        <v>30047</v>
      </c>
      <c r="BI306">
        <v>1</v>
      </c>
      <c r="BK306" t="s">
        <v>30044</v>
      </c>
      <c r="BL306">
        <v>0</v>
      </c>
      <c r="BN306" t="s">
        <v>31615</v>
      </c>
      <c r="BQ306" t="s">
        <v>31616</v>
      </c>
    </row>
    <row r="307" spans="1:69" x14ac:dyDescent="0.3">
      <c r="A307">
        <v>306</v>
      </c>
      <c r="B307" s="1">
        <v>45852.327349537038</v>
      </c>
      <c r="C307" s="1">
        <v>45852.348587962966</v>
      </c>
      <c r="D307" t="s">
        <v>3739</v>
      </c>
      <c r="E307" t="s">
        <v>3740</v>
      </c>
      <c r="F307">
        <v>7</v>
      </c>
      <c r="I307" t="s">
        <v>3740</v>
      </c>
      <c r="L307">
        <v>8</v>
      </c>
      <c r="O307">
        <v>15</v>
      </c>
      <c r="R307" t="s">
        <v>31617</v>
      </c>
      <c r="U307" t="s">
        <v>31618</v>
      </c>
      <c r="X307" t="s">
        <v>31619</v>
      </c>
      <c r="AA307" t="s">
        <v>31620</v>
      </c>
      <c r="AD307" t="s">
        <v>30041</v>
      </c>
      <c r="AE307">
        <v>1</v>
      </c>
      <c r="AG307" t="s">
        <v>30042</v>
      </c>
      <c r="AH307">
        <v>1</v>
      </c>
      <c r="AJ307" t="s">
        <v>30043</v>
      </c>
      <c r="AK307">
        <v>0</v>
      </c>
      <c r="AM307" t="s">
        <v>30044</v>
      </c>
      <c r="AN307">
        <v>1</v>
      </c>
      <c r="AP307" t="s">
        <v>30045</v>
      </c>
      <c r="AQ307">
        <v>1</v>
      </c>
      <c r="AS307" t="s">
        <v>30046</v>
      </c>
      <c r="AT307">
        <v>1</v>
      </c>
      <c r="AV307" t="s">
        <v>30041</v>
      </c>
      <c r="AW307">
        <v>1</v>
      </c>
      <c r="AY307" t="s">
        <v>30044</v>
      </c>
      <c r="AZ307">
        <v>0</v>
      </c>
      <c r="BB307" t="s">
        <v>30047</v>
      </c>
      <c r="BC307">
        <v>0</v>
      </c>
      <c r="BE307" t="s">
        <v>30045</v>
      </c>
      <c r="BF307">
        <v>1</v>
      </c>
      <c r="BH307" t="s">
        <v>30045</v>
      </c>
      <c r="BI307">
        <v>0</v>
      </c>
      <c r="BK307" t="s">
        <v>30042</v>
      </c>
      <c r="BL307">
        <v>0</v>
      </c>
      <c r="BN307" t="s">
        <v>31621</v>
      </c>
      <c r="BQ307" t="s">
        <v>31622</v>
      </c>
    </row>
    <row r="308" spans="1:69" x14ac:dyDescent="0.3">
      <c r="A308">
        <v>307</v>
      </c>
      <c r="B308" s="1">
        <v>45852.762037037035</v>
      </c>
      <c r="C308" s="1">
        <v>45852.767916666664</v>
      </c>
      <c r="D308" t="s">
        <v>4201</v>
      </c>
      <c r="E308" t="s">
        <v>4202</v>
      </c>
      <c r="F308">
        <v>3</v>
      </c>
      <c r="I308" t="s">
        <v>16103</v>
      </c>
      <c r="L308">
        <v>7</v>
      </c>
      <c r="O308">
        <v>1</v>
      </c>
      <c r="R308" t="s">
        <v>31623</v>
      </c>
      <c r="U308" t="s">
        <v>31624</v>
      </c>
      <c r="X308" t="s">
        <v>31625</v>
      </c>
      <c r="AA308" t="s">
        <v>31626</v>
      </c>
      <c r="AD308" t="s">
        <v>30046</v>
      </c>
      <c r="AE308">
        <v>0</v>
      </c>
      <c r="AG308" t="s">
        <v>30046</v>
      </c>
      <c r="AH308">
        <v>0</v>
      </c>
      <c r="AJ308" t="s">
        <v>30047</v>
      </c>
      <c r="AK308">
        <v>0</v>
      </c>
      <c r="AM308" t="s">
        <v>30047</v>
      </c>
      <c r="AN308">
        <v>0</v>
      </c>
      <c r="AP308" t="s">
        <v>30047</v>
      </c>
      <c r="AQ308">
        <v>0</v>
      </c>
      <c r="AS308" t="s">
        <v>30046</v>
      </c>
      <c r="AT308">
        <v>1</v>
      </c>
      <c r="AV308" t="s">
        <v>30042</v>
      </c>
      <c r="AW308">
        <v>0</v>
      </c>
      <c r="AY308" t="s">
        <v>30041</v>
      </c>
      <c r="AZ308">
        <v>0</v>
      </c>
      <c r="BB308" t="s">
        <v>30043</v>
      </c>
      <c r="BC308">
        <v>1</v>
      </c>
      <c r="BE308" t="s">
        <v>30041</v>
      </c>
      <c r="BF308">
        <v>0</v>
      </c>
      <c r="BH308" t="s">
        <v>30047</v>
      </c>
      <c r="BI308">
        <v>1</v>
      </c>
      <c r="BK308" t="s">
        <v>30041</v>
      </c>
      <c r="BL308">
        <v>0</v>
      </c>
      <c r="BN308" t="s">
        <v>31627</v>
      </c>
      <c r="BQ308" t="s">
        <v>31628</v>
      </c>
    </row>
    <row r="309" spans="1:69" x14ac:dyDescent="0.3">
      <c r="A309">
        <v>308</v>
      </c>
      <c r="B309" s="1">
        <v>45853.699988425928</v>
      </c>
      <c r="C309" s="1">
        <v>45853.708483796298</v>
      </c>
      <c r="D309" t="s">
        <v>3096</v>
      </c>
      <c r="E309" t="s">
        <v>3097</v>
      </c>
      <c r="F309">
        <v>8</v>
      </c>
      <c r="I309" t="s">
        <v>3098</v>
      </c>
      <c r="L309">
        <v>3</v>
      </c>
      <c r="O309">
        <v>31</v>
      </c>
      <c r="R309" t="s">
        <v>31629</v>
      </c>
      <c r="U309" t="s">
        <v>31630</v>
      </c>
      <c r="X309" t="s">
        <v>31631</v>
      </c>
      <c r="AA309" t="s">
        <v>31632</v>
      </c>
      <c r="AD309" t="s">
        <v>30041</v>
      </c>
      <c r="AE309">
        <v>1</v>
      </c>
      <c r="AG309" t="s">
        <v>30042</v>
      </c>
      <c r="AH309">
        <v>1</v>
      </c>
      <c r="AJ309" t="s">
        <v>30043</v>
      </c>
      <c r="AK309">
        <v>0</v>
      </c>
      <c r="AM309" t="s">
        <v>30044</v>
      </c>
      <c r="AN309">
        <v>1</v>
      </c>
      <c r="AP309" t="s">
        <v>30045</v>
      </c>
      <c r="AQ309">
        <v>1</v>
      </c>
      <c r="AS309" t="s">
        <v>30046</v>
      </c>
      <c r="AT309">
        <v>1</v>
      </c>
      <c r="AV309" t="s">
        <v>30041</v>
      </c>
      <c r="AW309">
        <v>1</v>
      </c>
      <c r="AY309" t="s">
        <v>30042</v>
      </c>
      <c r="AZ309">
        <v>1</v>
      </c>
      <c r="BB309" t="s">
        <v>30043</v>
      </c>
      <c r="BC309">
        <v>1</v>
      </c>
      <c r="BE309" t="s">
        <v>30044</v>
      </c>
      <c r="BF309">
        <v>0</v>
      </c>
      <c r="BH309" t="s">
        <v>30045</v>
      </c>
      <c r="BI309">
        <v>0</v>
      </c>
      <c r="BK309" t="s">
        <v>30047</v>
      </c>
      <c r="BL309">
        <v>0</v>
      </c>
      <c r="BN309" t="s">
        <v>31633</v>
      </c>
      <c r="BQ309" t="s">
        <v>31634</v>
      </c>
    </row>
    <row r="310" spans="1:69" x14ac:dyDescent="0.3">
      <c r="A310">
        <v>309</v>
      </c>
      <c r="B310" s="1">
        <v>45853.743715277778</v>
      </c>
      <c r="C310" s="1">
        <v>45853.750057870369</v>
      </c>
      <c r="D310" t="s">
        <v>4477</v>
      </c>
      <c r="E310" t="s">
        <v>4478</v>
      </c>
      <c r="F310">
        <v>7</v>
      </c>
      <c r="I310" t="s">
        <v>12651</v>
      </c>
      <c r="L310">
        <v>7</v>
      </c>
      <c r="O310">
        <v>38</v>
      </c>
      <c r="R310" t="s">
        <v>30815</v>
      </c>
      <c r="U310" t="s">
        <v>31635</v>
      </c>
      <c r="X310" t="s">
        <v>31636</v>
      </c>
      <c r="AA310" t="s">
        <v>31637</v>
      </c>
      <c r="AD310" t="s">
        <v>30041</v>
      </c>
      <c r="AE310">
        <v>1</v>
      </c>
      <c r="AG310" t="s">
        <v>30042</v>
      </c>
      <c r="AH310">
        <v>1</v>
      </c>
      <c r="AJ310" t="s">
        <v>30043</v>
      </c>
      <c r="AK310">
        <v>0</v>
      </c>
      <c r="AM310" t="s">
        <v>30044</v>
      </c>
      <c r="AN310">
        <v>1</v>
      </c>
      <c r="AP310" t="s">
        <v>30045</v>
      </c>
      <c r="AQ310">
        <v>1</v>
      </c>
      <c r="AS310" t="s">
        <v>30047</v>
      </c>
      <c r="AT310">
        <v>0</v>
      </c>
      <c r="AV310" t="s">
        <v>30041</v>
      </c>
      <c r="AW310">
        <v>1</v>
      </c>
      <c r="AY310" t="s">
        <v>30042</v>
      </c>
      <c r="AZ310">
        <v>1</v>
      </c>
      <c r="BB310" t="s">
        <v>30043</v>
      </c>
      <c r="BC310">
        <v>1</v>
      </c>
      <c r="BE310" t="s">
        <v>30044</v>
      </c>
      <c r="BF310">
        <v>0</v>
      </c>
      <c r="BH310" t="s">
        <v>30046</v>
      </c>
      <c r="BI310">
        <v>0</v>
      </c>
      <c r="BK310" t="s">
        <v>30047</v>
      </c>
      <c r="BL310">
        <v>0</v>
      </c>
      <c r="BN310" t="s">
        <v>31638</v>
      </c>
      <c r="BQ310" t="s">
        <v>31639</v>
      </c>
    </row>
    <row r="311" spans="1:69" x14ac:dyDescent="0.3">
      <c r="A311">
        <v>310</v>
      </c>
      <c r="B311" s="1">
        <v>45853.909259259257</v>
      </c>
      <c r="C311" s="1">
        <v>45853.914768518516</v>
      </c>
      <c r="D311" t="s">
        <v>4345</v>
      </c>
      <c r="E311" t="s">
        <v>4346</v>
      </c>
      <c r="F311">
        <v>10</v>
      </c>
      <c r="I311" t="s">
        <v>4346</v>
      </c>
      <c r="L311">
        <v>7</v>
      </c>
      <c r="O311">
        <v>10</v>
      </c>
      <c r="R311" t="s">
        <v>31640</v>
      </c>
      <c r="U311" t="s">
        <v>31641</v>
      </c>
      <c r="X311" t="s">
        <v>31642</v>
      </c>
      <c r="AA311" t="s">
        <v>31643</v>
      </c>
      <c r="AD311" t="s">
        <v>30041</v>
      </c>
      <c r="AE311">
        <v>1</v>
      </c>
      <c r="AG311" t="s">
        <v>30042</v>
      </c>
      <c r="AH311">
        <v>1</v>
      </c>
      <c r="AJ311" t="s">
        <v>30043</v>
      </c>
      <c r="AK311">
        <v>0</v>
      </c>
      <c r="AM311" t="s">
        <v>30044</v>
      </c>
      <c r="AN311">
        <v>1</v>
      </c>
      <c r="AP311" t="s">
        <v>30045</v>
      </c>
      <c r="AQ311">
        <v>1</v>
      </c>
      <c r="AS311" t="s">
        <v>30046</v>
      </c>
      <c r="AT311">
        <v>1</v>
      </c>
      <c r="AV311" t="s">
        <v>30041</v>
      </c>
      <c r="AW311">
        <v>1</v>
      </c>
      <c r="AY311" t="s">
        <v>30042</v>
      </c>
      <c r="AZ311">
        <v>1</v>
      </c>
      <c r="BB311" t="s">
        <v>30043</v>
      </c>
      <c r="BC311">
        <v>1</v>
      </c>
      <c r="BE311" t="s">
        <v>30044</v>
      </c>
      <c r="BF311">
        <v>0</v>
      </c>
      <c r="BH311" t="s">
        <v>30047</v>
      </c>
      <c r="BI311">
        <v>1</v>
      </c>
      <c r="BK311" t="s">
        <v>30046</v>
      </c>
      <c r="BL311">
        <v>1</v>
      </c>
      <c r="BN311" t="s">
        <v>31644</v>
      </c>
      <c r="BQ311" t="s">
        <v>31645</v>
      </c>
    </row>
    <row r="312" spans="1:69" x14ac:dyDescent="0.3">
      <c r="A312">
        <v>311</v>
      </c>
      <c r="B312" s="1">
        <v>45854.499849537038</v>
      </c>
      <c r="C312" s="1">
        <v>45854.504687499997</v>
      </c>
      <c r="D312" t="s">
        <v>3120</v>
      </c>
      <c r="E312" t="s">
        <v>3121</v>
      </c>
      <c r="F312">
        <v>9</v>
      </c>
      <c r="I312" t="s">
        <v>3121</v>
      </c>
      <c r="L312">
        <v>3</v>
      </c>
      <c r="O312">
        <v>10</v>
      </c>
      <c r="R312" t="s">
        <v>31646</v>
      </c>
      <c r="U312" t="s">
        <v>31317</v>
      </c>
      <c r="X312" t="s">
        <v>31318</v>
      </c>
      <c r="AA312" t="s">
        <v>31319</v>
      </c>
      <c r="AD312" t="s">
        <v>30041</v>
      </c>
      <c r="AE312">
        <v>1</v>
      </c>
      <c r="AG312" t="s">
        <v>30042</v>
      </c>
      <c r="AH312">
        <v>1</v>
      </c>
      <c r="AJ312" t="s">
        <v>30043</v>
      </c>
      <c r="AK312">
        <v>0</v>
      </c>
      <c r="AM312" t="s">
        <v>30044</v>
      </c>
      <c r="AN312">
        <v>1</v>
      </c>
      <c r="AP312" t="s">
        <v>30045</v>
      </c>
      <c r="AQ312">
        <v>1</v>
      </c>
      <c r="AS312" t="s">
        <v>30046</v>
      </c>
      <c r="AT312">
        <v>1</v>
      </c>
      <c r="AV312" t="s">
        <v>30041</v>
      </c>
      <c r="AW312">
        <v>1</v>
      </c>
      <c r="AY312" t="s">
        <v>30044</v>
      </c>
      <c r="AZ312">
        <v>0</v>
      </c>
      <c r="BB312" t="s">
        <v>30043</v>
      </c>
      <c r="BC312">
        <v>1</v>
      </c>
      <c r="BE312" t="s">
        <v>30045</v>
      </c>
      <c r="BF312">
        <v>1</v>
      </c>
      <c r="BH312" t="s">
        <v>30042</v>
      </c>
      <c r="BI312">
        <v>0</v>
      </c>
      <c r="BK312" t="s">
        <v>30046</v>
      </c>
      <c r="BL312">
        <v>1</v>
      </c>
      <c r="BN312" t="s">
        <v>31320</v>
      </c>
      <c r="BQ312" t="s">
        <v>31329</v>
      </c>
    </row>
    <row r="313" spans="1:69" x14ac:dyDescent="0.3">
      <c r="A313">
        <v>312</v>
      </c>
      <c r="B313" s="1">
        <v>45854.518842592595</v>
      </c>
      <c r="C313" s="1">
        <v>45854.526250000003</v>
      </c>
      <c r="D313" t="s">
        <v>2164</v>
      </c>
      <c r="E313" t="s">
        <v>2165</v>
      </c>
      <c r="F313">
        <v>9</v>
      </c>
      <c r="I313" t="s">
        <v>2165</v>
      </c>
      <c r="L313">
        <v>4</v>
      </c>
      <c r="O313">
        <v>7</v>
      </c>
      <c r="R313" t="s">
        <v>31647</v>
      </c>
      <c r="U313" t="s">
        <v>31648</v>
      </c>
      <c r="X313" t="s">
        <v>31649</v>
      </c>
      <c r="AA313" t="s">
        <v>31650</v>
      </c>
      <c r="AD313" t="s">
        <v>30041</v>
      </c>
      <c r="AE313">
        <v>1</v>
      </c>
      <c r="AG313" t="s">
        <v>30042</v>
      </c>
      <c r="AH313">
        <v>1</v>
      </c>
      <c r="AJ313" t="s">
        <v>30043</v>
      </c>
      <c r="AK313">
        <v>0</v>
      </c>
      <c r="AM313" t="s">
        <v>30044</v>
      </c>
      <c r="AN313">
        <v>1</v>
      </c>
      <c r="AP313" t="s">
        <v>30044</v>
      </c>
      <c r="AQ313">
        <v>0</v>
      </c>
      <c r="AS313" t="s">
        <v>30046</v>
      </c>
      <c r="AT313">
        <v>1</v>
      </c>
      <c r="AV313" t="s">
        <v>30041</v>
      </c>
      <c r="AW313">
        <v>1</v>
      </c>
      <c r="AY313" t="s">
        <v>30042</v>
      </c>
      <c r="AZ313">
        <v>1</v>
      </c>
      <c r="BB313" t="s">
        <v>30043</v>
      </c>
      <c r="BC313">
        <v>1</v>
      </c>
      <c r="BE313" t="s">
        <v>30044</v>
      </c>
      <c r="BF313">
        <v>0</v>
      </c>
      <c r="BH313" t="s">
        <v>30047</v>
      </c>
      <c r="BI313">
        <v>1</v>
      </c>
      <c r="BK313" t="s">
        <v>30046</v>
      </c>
      <c r="BL313">
        <v>1</v>
      </c>
      <c r="BN313" t="s">
        <v>31651</v>
      </c>
      <c r="BQ313" t="s">
        <v>31652</v>
      </c>
    </row>
    <row r="314" spans="1:69" x14ac:dyDescent="0.3">
      <c r="A314">
        <v>313</v>
      </c>
      <c r="B314" s="1">
        <v>45854.718275462961</v>
      </c>
      <c r="C314" s="1">
        <v>45854.722210648149</v>
      </c>
      <c r="D314" t="s">
        <v>2054</v>
      </c>
      <c r="E314" t="s">
        <v>2055</v>
      </c>
      <c r="F314">
        <v>8</v>
      </c>
      <c r="I314" t="s">
        <v>15290</v>
      </c>
      <c r="L314">
        <v>4</v>
      </c>
      <c r="O314">
        <v>26</v>
      </c>
      <c r="R314" t="s">
        <v>31653</v>
      </c>
      <c r="U314" t="s">
        <v>31654</v>
      </c>
      <c r="X314" t="s">
        <v>31655</v>
      </c>
      <c r="AA314" t="s">
        <v>31656</v>
      </c>
      <c r="AD314" t="s">
        <v>30041</v>
      </c>
      <c r="AE314">
        <v>1</v>
      </c>
      <c r="AG314" t="s">
        <v>30042</v>
      </c>
      <c r="AH314">
        <v>1</v>
      </c>
      <c r="AJ314" t="s">
        <v>30043</v>
      </c>
      <c r="AK314">
        <v>0</v>
      </c>
      <c r="AM314" t="s">
        <v>30044</v>
      </c>
      <c r="AN314">
        <v>1</v>
      </c>
      <c r="AP314" t="s">
        <v>30044</v>
      </c>
      <c r="AQ314">
        <v>0</v>
      </c>
      <c r="AS314" t="s">
        <v>30046</v>
      </c>
      <c r="AT314">
        <v>1</v>
      </c>
      <c r="AV314" t="s">
        <v>30041</v>
      </c>
      <c r="AW314">
        <v>1</v>
      </c>
      <c r="AY314" t="s">
        <v>30043</v>
      </c>
      <c r="AZ314">
        <v>0</v>
      </c>
      <c r="BB314" t="s">
        <v>30044</v>
      </c>
      <c r="BC314">
        <v>0</v>
      </c>
      <c r="BE314" t="s">
        <v>30045</v>
      </c>
      <c r="BF314">
        <v>1</v>
      </c>
      <c r="BH314" t="s">
        <v>30047</v>
      </c>
      <c r="BI314">
        <v>1</v>
      </c>
      <c r="BK314" t="s">
        <v>30046</v>
      </c>
      <c r="BL314">
        <v>1</v>
      </c>
      <c r="BN314" t="s">
        <v>31657</v>
      </c>
      <c r="BQ314" t="s">
        <v>31658</v>
      </c>
    </row>
    <row r="315" spans="1:69" x14ac:dyDescent="0.3">
      <c r="A315">
        <v>314</v>
      </c>
      <c r="B315" s="1">
        <v>45854.77511574074</v>
      </c>
      <c r="C315" s="1">
        <v>45854.780370370368</v>
      </c>
      <c r="D315" t="s">
        <v>3987</v>
      </c>
      <c r="E315" t="s">
        <v>3988</v>
      </c>
      <c r="F315">
        <v>9</v>
      </c>
      <c r="I315" t="s">
        <v>3988</v>
      </c>
      <c r="L315">
        <v>6</v>
      </c>
      <c r="O315">
        <v>13</v>
      </c>
      <c r="R315" t="s">
        <v>31659</v>
      </c>
      <c r="U315" t="s">
        <v>31660</v>
      </c>
      <c r="X315" t="s">
        <v>31661</v>
      </c>
      <c r="AA315" t="s">
        <v>31662</v>
      </c>
      <c r="AD315" t="s">
        <v>30041</v>
      </c>
      <c r="AE315">
        <v>1</v>
      </c>
      <c r="AG315" t="s">
        <v>30042</v>
      </c>
      <c r="AH315">
        <v>1</v>
      </c>
      <c r="AJ315" t="s">
        <v>30043</v>
      </c>
      <c r="AK315">
        <v>0</v>
      </c>
      <c r="AM315" t="s">
        <v>30044</v>
      </c>
      <c r="AN315">
        <v>1</v>
      </c>
      <c r="AP315" t="s">
        <v>30045</v>
      </c>
      <c r="AQ315">
        <v>1</v>
      </c>
      <c r="AS315" t="s">
        <v>30046</v>
      </c>
      <c r="AT315">
        <v>1</v>
      </c>
      <c r="AV315" t="s">
        <v>30041</v>
      </c>
      <c r="AW315">
        <v>1</v>
      </c>
      <c r="AY315" t="s">
        <v>30042</v>
      </c>
      <c r="AZ315">
        <v>1</v>
      </c>
      <c r="BB315" t="s">
        <v>30043</v>
      </c>
      <c r="BC315">
        <v>1</v>
      </c>
      <c r="BE315" t="s">
        <v>30045</v>
      </c>
      <c r="BF315">
        <v>1</v>
      </c>
      <c r="BH315" t="s">
        <v>30044</v>
      </c>
      <c r="BI315">
        <v>0</v>
      </c>
      <c r="BK315" t="s">
        <v>30047</v>
      </c>
      <c r="BL315">
        <v>0</v>
      </c>
      <c r="BN315" t="s">
        <v>31663</v>
      </c>
      <c r="BQ315" t="s">
        <v>31664</v>
      </c>
    </row>
    <row r="316" spans="1:69" x14ac:dyDescent="0.3">
      <c r="A316">
        <v>315</v>
      </c>
      <c r="B316" s="1">
        <v>45854.774074074077</v>
      </c>
      <c r="C316" s="1">
        <v>45854.78087962963</v>
      </c>
      <c r="D316" t="s">
        <v>4406</v>
      </c>
      <c r="E316" t="s">
        <v>4407</v>
      </c>
      <c r="F316">
        <v>10</v>
      </c>
      <c r="I316" t="s">
        <v>4408</v>
      </c>
      <c r="L316">
        <v>7</v>
      </c>
      <c r="O316">
        <v>8</v>
      </c>
      <c r="R316" t="s">
        <v>31665</v>
      </c>
      <c r="U316" t="s">
        <v>31666</v>
      </c>
      <c r="X316" t="s">
        <v>31667</v>
      </c>
      <c r="AA316" t="s">
        <v>31668</v>
      </c>
      <c r="AD316" t="s">
        <v>30041</v>
      </c>
      <c r="AE316">
        <v>1</v>
      </c>
      <c r="AG316" t="s">
        <v>30042</v>
      </c>
      <c r="AH316">
        <v>1</v>
      </c>
      <c r="AJ316" t="s">
        <v>30043</v>
      </c>
      <c r="AK316">
        <v>0</v>
      </c>
      <c r="AM316" t="s">
        <v>30044</v>
      </c>
      <c r="AN316">
        <v>1</v>
      </c>
      <c r="AP316" t="s">
        <v>30045</v>
      </c>
      <c r="AQ316">
        <v>1</v>
      </c>
      <c r="AS316" t="s">
        <v>30046</v>
      </c>
      <c r="AT316">
        <v>1</v>
      </c>
      <c r="AV316" t="s">
        <v>30041</v>
      </c>
      <c r="AW316">
        <v>1</v>
      </c>
      <c r="AY316" t="s">
        <v>30042</v>
      </c>
      <c r="AZ316">
        <v>1</v>
      </c>
      <c r="BB316" t="s">
        <v>30043</v>
      </c>
      <c r="BC316">
        <v>1</v>
      </c>
      <c r="BE316" t="s">
        <v>30045</v>
      </c>
      <c r="BF316">
        <v>1</v>
      </c>
      <c r="BH316" t="s">
        <v>30044</v>
      </c>
      <c r="BI316">
        <v>0</v>
      </c>
      <c r="BK316" t="s">
        <v>30046</v>
      </c>
      <c r="BL316">
        <v>1</v>
      </c>
      <c r="BN316" t="s">
        <v>31669</v>
      </c>
      <c r="BQ316" t="s">
        <v>31670</v>
      </c>
    </row>
    <row r="317" spans="1:69" x14ac:dyDescent="0.3">
      <c r="A317">
        <v>316</v>
      </c>
      <c r="B317" s="1">
        <v>45854.790312500001</v>
      </c>
      <c r="C317" s="1">
        <v>45854.790347222224</v>
      </c>
      <c r="D317" t="s">
        <v>3520</v>
      </c>
      <c r="E317" t="s">
        <v>3521</v>
      </c>
      <c r="F317">
        <v>9</v>
      </c>
      <c r="I317" t="s">
        <v>3521</v>
      </c>
      <c r="L317">
        <v>8</v>
      </c>
      <c r="O317">
        <v>6</v>
      </c>
      <c r="R317" t="s">
        <v>31671</v>
      </c>
      <c r="U317" t="s">
        <v>31672</v>
      </c>
      <c r="X317" t="s">
        <v>31673</v>
      </c>
      <c r="AA317" t="s">
        <v>31674</v>
      </c>
      <c r="AD317" t="s">
        <v>30041</v>
      </c>
      <c r="AE317">
        <v>1</v>
      </c>
      <c r="AG317" t="s">
        <v>30042</v>
      </c>
      <c r="AH317">
        <v>1</v>
      </c>
      <c r="AJ317" t="s">
        <v>30043</v>
      </c>
      <c r="AK317">
        <v>0</v>
      </c>
      <c r="AM317" t="s">
        <v>30044</v>
      </c>
      <c r="AN317">
        <v>1</v>
      </c>
      <c r="AP317" t="s">
        <v>30045</v>
      </c>
      <c r="AQ317">
        <v>1</v>
      </c>
      <c r="AS317" t="s">
        <v>30046</v>
      </c>
      <c r="AT317">
        <v>1</v>
      </c>
      <c r="AV317" t="s">
        <v>30041</v>
      </c>
      <c r="AW317">
        <v>1</v>
      </c>
      <c r="AY317" t="s">
        <v>30042</v>
      </c>
      <c r="AZ317">
        <v>1</v>
      </c>
      <c r="BB317" t="s">
        <v>30043</v>
      </c>
      <c r="BC317">
        <v>1</v>
      </c>
      <c r="BE317" t="s">
        <v>30044</v>
      </c>
      <c r="BF317">
        <v>0</v>
      </c>
      <c r="BH317" t="s">
        <v>30045</v>
      </c>
      <c r="BI317">
        <v>0</v>
      </c>
      <c r="BK317" t="s">
        <v>30046</v>
      </c>
      <c r="BL317">
        <v>1</v>
      </c>
      <c r="BN317" t="s">
        <v>31675</v>
      </c>
      <c r="BQ317" t="s">
        <v>31676</v>
      </c>
    </row>
    <row r="318" spans="1:69" x14ac:dyDescent="0.3">
      <c r="A318">
        <v>317</v>
      </c>
      <c r="B318" s="1">
        <v>45854.793414351851</v>
      </c>
      <c r="C318" s="1">
        <v>45854.804884259262</v>
      </c>
      <c r="D318" t="s">
        <v>4614</v>
      </c>
      <c r="E318" t="s">
        <v>4615</v>
      </c>
      <c r="F318">
        <v>9</v>
      </c>
      <c r="I318" t="s">
        <v>4616</v>
      </c>
      <c r="L318">
        <v>14</v>
      </c>
      <c r="O318">
        <v>12</v>
      </c>
      <c r="R318" t="s">
        <v>31677</v>
      </c>
      <c r="U318" t="s">
        <v>31678</v>
      </c>
      <c r="X318" t="s">
        <v>31679</v>
      </c>
      <c r="AA318" t="s">
        <v>31680</v>
      </c>
      <c r="AD318" t="s">
        <v>30041</v>
      </c>
      <c r="AE318">
        <v>1</v>
      </c>
      <c r="AG318" t="s">
        <v>30042</v>
      </c>
      <c r="AH318">
        <v>1</v>
      </c>
      <c r="AJ318" t="s">
        <v>30043</v>
      </c>
      <c r="AK318">
        <v>0</v>
      </c>
      <c r="AM318" t="s">
        <v>30047</v>
      </c>
      <c r="AN318">
        <v>0</v>
      </c>
      <c r="AP318" t="s">
        <v>30045</v>
      </c>
      <c r="AQ318">
        <v>1</v>
      </c>
      <c r="AS318" t="s">
        <v>30046</v>
      </c>
      <c r="AT318">
        <v>1</v>
      </c>
      <c r="AV318" t="s">
        <v>30041</v>
      </c>
      <c r="AW318">
        <v>1</v>
      </c>
      <c r="AY318" t="s">
        <v>30042</v>
      </c>
      <c r="AZ318">
        <v>1</v>
      </c>
      <c r="BB318" t="s">
        <v>30043</v>
      </c>
      <c r="BC318">
        <v>1</v>
      </c>
      <c r="BE318" t="s">
        <v>30044</v>
      </c>
      <c r="BF318">
        <v>0</v>
      </c>
      <c r="BH318" t="s">
        <v>30047</v>
      </c>
      <c r="BI318">
        <v>1</v>
      </c>
      <c r="BK318" t="s">
        <v>30046</v>
      </c>
      <c r="BL318">
        <v>1</v>
      </c>
      <c r="BN318" t="s">
        <v>31681</v>
      </c>
      <c r="BQ318" t="s">
        <v>31682</v>
      </c>
    </row>
    <row r="319" spans="1:69" x14ac:dyDescent="0.3">
      <c r="A319">
        <v>318</v>
      </c>
      <c r="B319" s="1">
        <v>45854.842488425929</v>
      </c>
      <c r="C319" s="1">
        <v>45854.849189814813</v>
      </c>
      <c r="D319" t="s">
        <v>1230</v>
      </c>
      <c r="E319" t="s">
        <v>1231</v>
      </c>
      <c r="F319">
        <v>9</v>
      </c>
      <c r="I319" t="s">
        <v>14945</v>
      </c>
      <c r="L319">
        <v>1</v>
      </c>
      <c r="O319">
        <v>8</v>
      </c>
      <c r="R319" t="s">
        <v>31683</v>
      </c>
      <c r="U319" t="s">
        <v>31684</v>
      </c>
      <c r="X319" t="s">
        <v>31685</v>
      </c>
      <c r="AA319" t="s">
        <v>31686</v>
      </c>
      <c r="AD319" t="s">
        <v>30041</v>
      </c>
      <c r="AE319">
        <v>1</v>
      </c>
      <c r="AG319" t="s">
        <v>30042</v>
      </c>
      <c r="AH319">
        <v>1</v>
      </c>
      <c r="AJ319" t="s">
        <v>30043</v>
      </c>
      <c r="AK319">
        <v>0</v>
      </c>
      <c r="AM319" t="s">
        <v>30044</v>
      </c>
      <c r="AN319">
        <v>1</v>
      </c>
      <c r="AP319" t="s">
        <v>30045</v>
      </c>
      <c r="AQ319">
        <v>1</v>
      </c>
      <c r="AS319" t="s">
        <v>30046</v>
      </c>
      <c r="AT319">
        <v>1</v>
      </c>
      <c r="AV319" t="s">
        <v>30041</v>
      </c>
      <c r="AW319">
        <v>1</v>
      </c>
      <c r="AY319" t="s">
        <v>30044</v>
      </c>
      <c r="AZ319">
        <v>0</v>
      </c>
      <c r="BB319" t="s">
        <v>30043</v>
      </c>
      <c r="BC319">
        <v>1</v>
      </c>
      <c r="BE319" t="s">
        <v>30045</v>
      </c>
      <c r="BF319">
        <v>1</v>
      </c>
      <c r="BH319" t="s">
        <v>30042</v>
      </c>
      <c r="BI319">
        <v>0</v>
      </c>
      <c r="BK319" t="s">
        <v>30046</v>
      </c>
      <c r="BL319">
        <v>1</v>
      </c>
      <c r="BN319" t="s">
        <v>30076</v>
      </c>
      <c r="BQ319" t="s">
        <v>31687</v>
      </c>
    </row>
    <row r="320" spans="1:69" x14ac:dyDescent="0.3">
      <c r="A320">
        <v>319</v>
      </c>
      <c r="B320" s="1">
        <v>45854.909386574072</v>
      </c>
      <c r="C320" s="1">
        <v>45854.915185185186</v>
      </c>
      <c r="D320" t="s">
        <v>2013</v>
      </c>
      <c r="E320" t="s">
        <v>2014</v>
      </c>
      <c r="F320">
        <v>10</v>
      </c>
      <c r="I320" t="s">
        <v>2014</v>
      </c>
      <c r="L320">
        <v>4</v>
      </c>
      <c r="O320">
        <v>20</v>
      </c>
      <c r="R320" t="s">
        <v>31688</v>
      </c>
      <c r="U320" t="s">
        <v>31689</v>
      </c>
      <c r="X320" t="s">
        <v>31690</v>
      </c>
      <c r="AA320" t="s">
        <v>31503</v>
      </c>
      <c r="AD320" t="s">
        <v>30041</v>
      </c>
      <c r="AE320">
        <v>1</v>
      </c>
      <c r="AG320" t="s">
        <v>30042</v>
      </c>
      <c r="AH320">
        <v>1</v>
      </c>
      <c r="AJ320" t="s">
        <v>30043</v>
      </c>
      <c r="AK320">
        <v>0</v>
      </c>
      <c r="AM320" t="s">
        <v>30044</v>
      </c>
      <c r="AN320">
        <v>1</v>
      </c>
      <c r="AP320" t="s">
        <v>30045</v>
      </c>
      <c r="AQ320">
        <v>1</v>
      </c>
      <c r="AS320" t="s">
        <v>30046</v>
      </c>
      <c r="AT320">
        <v>1</v>
      </c>
      <c r="AV320" t="s">
        <v>30041</v>
      </c>
      <c r="AW320">
        <v>1</v>
      </c>
      <c r="AY320" t="s">
        <v>30042</v>
      </c>
      <c r="AZ320">
        <v>1</v>
      </c>
      <c r="BB320" t="s">
        <v>30043</v>
      </c>
      <c r="BC320">
        <v>1</v>
      </c>
      <c r="BE320" t="s">
        <v>30044</v>
      </c>
      <c r="BF320">
        <v>0</v>
      </c>
      <c r="BH320" t="s">
        <v>30047</v>
      </c>
      <c r="BI320">
        <v>1</v>
      </c>
      <c r="BK320" t="s">
        <v>30046</v>
      </c>
      <c r="BL320">
        <v>1</v>
      </c>
      <c r="BN320" t="s">
        <v>31691</v>
      </c>
      <c r="BQ320" t="s">
        <v>31692</v>
      </c>
    </row>
    <row r="321" spans="1:69" x14ac:dyDescent="0.3">
      <c r="A321">
        <v>320</v>
      </c>
      <c r="B321" s="1">
        <v>45854.982743055552</v>
      </c>
      <c r="C321" s="1">
        <v>45854.982835648145</v>
      </c>
      <c r="D321" t="s">
        <v>4065</v>
      </c>
      <c r="E321" t="s">
        <v>4066</v>
      </c>
      <c r="F321">
        <v>9</v>
      </c>
      <c r="I321" t="s">
        <v>4066</v>
      </c>
      <c r="L321">
        <v>6</v>
      </c>
      <c r="O321">
        <v>22</v>
      </c>
      <c r="R321" t="s">
        <v>31693</v>
      </c>
      <c r="U321" t="s">
        <v>31635</v>
      </c>
      <c r="X321" t="s">
        <v>31694</v>
      </c>
      <c r="AA321" t="s">
        <v>31695</v>
      </c>
      <c r="AD321" t="s">
        <v>30041</v>
      </c>
      <c r="AE321">
        <v>1</v>
      </c>
      <c r="AG321" t="s">
        <v>30042</v>
      </c>
      <c r="AH321">
        <v>1</v>
      </c>
      <c r="AJ321" t="s">
        <v>30043</v>
      </c>
      <c r="AK321">
        <v>0</v>
      </c>
      <c r="AM321" t="s">
        <v>30045</v>
      </c>
      <c r="AN321">
        <v>0</v>
      </c>
      <c r="AP321" t="s">
        <v>30045</v>
      </c>
      <c r="AQ321">
        <v>1</v>
      </c>
      <c r="AS321" t="s">
        <v>30046</v>
      </c>
      <c r="AT321">
        <v>1</v>
      </c>
      <c r="AV321" t="s">
        <v>30041</v>
      </c>
      <c r="AW321">
        <v>1</v>
      </c>
      <c r="AY321" t="s">
        <v>30042</v>
      </c>
      <c r="AZ321">
        <v>1</v>
      </c>
      <c r="BB321" t="s">
        <v>30043</v>
      </c>
      <c r="BC321">
        <v>1</v>
      </c>
      <c r="BE321" t="s">
        <v>30045</v>
      </c>
      <c r="BF321">
        <v>1</v>
      </c>
      <c r="BH321" t="s">
        <v>30047</v>
      </c>
      <c r="BI321">
        <v>1</v>
      </c>
      <c r="BK321" t="s">
        <v>30044</v>
      </c>
      <c r="BL321">
        <v>0</v>
      </c>
      <c r="BN321" t="s">
        <v>31696</v>
      </c>
      <c r="BQ321" t="s">
        <v>31697</v>
      </c>
    </row>
    <row r="322" spans="1:69" x14ac:dyDescent="0.3">
      <c r="A322">
        <v>321</v>
      </c>
      <c r="B322" s="1">
        <v>45855.031134259261</v>
      </c>
      <c r="C322" s="1">
        <v>45855.039340277777</v>
      </c>
      <c r="D322" t="s">
        <v>2073</v>
      </c>
      <c r="E322" t="s">
        <v>2074</v>
      </c>
      <c r="F322">
        <v>8</v>
      </c>
      <c r="I322" t="s">
        <v>2074</v>
      </c>
      <c r="L322">
        <v>4</v>
      </c>
      <c r="O322">
        <v>3</v>
      </c>
      <c r="R322" t="s">
        <v>31698</v>
      </c>
      <c r="U322" t="s">
        <v>31699</v>
      </c>
      <c r="X322" t="s">
        <v>31700</v>
      </c>
      <c r="AA322" t="s">
        <v>31695</v>
      </c>
      <c r="AD322" t="s">
        <v>30041</v>
      </c>
      <c r="AE322">
        <v>1</v>
      </c>
      <c r="AG322" t="s">
        <v>30043</v>
      </c>
      <c r="AH322">
        <v>0</v>
      </c>
      <c r="AJ322" t="s">
        <v>30043</v>
      </c>
      <c r="AK322">
        <v>0</v>
      </c>
      <c r="AM322" t="s">
        <v>30044</v>
      </c>
      <c r="AN322">
        <v>1</v>
      </c>
      <c r="AP322" t="s">
        <v>30046</v>
      </c>
      <c r="AQ322">
        <v>0</v>
      </c>
      <c r="AS322" t="s">
        <v>30046</v>
      </c>
      <c r="AT322">
        <v>1</v>
      </c>
      <c r="AV322" t="s">
        <v>30041</v>
      </c>
      <c r="AW322">
        <v>1</v>
      </c>
      <c r="AY322" t="s">
        <v>30042</v>
      </c>
      <c r="AZ322">
        <v>1</v>
      </c>
      <c r="BB322" t="s">
        <v>30043</v>
      </c>
      <c r="BC322">
        <v>1</v>
      </c>
      <c r="BE322" t="s">
        <v>30044</v>
      </c>
      <c r="BF322">
        <v>0</v>
      </c>
      <c r="BH322" t="s">
        <v>30047</v>
      </c>
      <c r="BI322">
        <v>1</v>
      </c>
      <c r="BK322" t="s">
        <v>30046</v>
      </c>
      <c r="BL322">
        <v>1</v>
      </c>
      <c r="BN322" t="s">
        <v>31701</v>
      </c>
      <c r="BQ322" t="s">
        <v>31702</v>
      </c>
    </row>
    <row r="323" spans="1:69" x14ac:dyDescent="0.3">
      <c r="A323">
        <v>322</v>
      </c>
      <c r="B323" s="1">
        <v>45855.529456018521</v>
      </c>
      <c r="C323" s="1">
        <v>45855.539178240739</v>
      </c>
      <c r="D323" t="s">
        <v>1336</v>
      </c>
      <c r="E323" t="s">
        <v>1337</v>
      </c>
      <c r="F323">
        <v>7</v>
      </c>
      <c r="I323" t="s">
        <v>5566</v>
      </c>
      <c r="L323">
        <v>1</v>
      </c>
      <c r="O323">
        <v>12</v>
      </c>
      <c r="R323" t="s">
        <v>31703</v>
      </c>
      <c r="U323" t="s">
        <v>31704</v>
      </c>
      <c r="X323" t="s">
        <v>31705</v>
      </c>
      <c r="AA323" t="s">
        <v>31706</v>
      </c>
      <c r="AD323" t="s">
        <v>30041</v>
      </c>
      <c r="AE323">
        <v>1</v>
      </c>
      <c r="AG323" t="s">
        <v>30042</v>
      </c>
      <c r="AH323">
        <v>1</v>
      </c>
      <c r="AJ323" t="s">
        <v>30043</v>
      </c>
      <c r="AK323">
        <v>0</v>
      </c>
      <c r="AM323" t="s">
        <v>30047</v>
      </c>
      <c r="AN323">
        <v>0</v>
      </c>
      <c r="AP323" t="s">
        <v>30045</v>
      </c>
      <c r="AQ323">
        <v>1</v>
      </c>
      <c r="AS323" t="s">
        <v>30044</v>
      </c>
      <c r="AT323">
        <v>0</v>
      </c>
      <c r="AV323" t="s">
        <v>30041</v>
      </c>
      <c r="AW323">
        <v>1</v>
      </c>
      <c r="AY323" t="s">
        <v>30042</v>
      </c>
      <c r="AZ323">
        <v>1</v>
      </c>
      <c r="BB323" t="s">
        <v>30043</v>
      </c>
      <c r="BC323">
        <v>1</v>
      </c>
      <c r="BE323" t="s">
        <v>30045</v>
      </c>
      <c r="BF323">
        <v>1</v>
      </c>
      <c r="BH323" t="s">
        <v>30044</v>
      </c>
      <c r="BI323">
        <v>0</v>
      </c>
      <c r="BK323" t="s">
        <v>30047</v>
      </c>
      <c r="BL323">
        <v>0</v>
      </c>
      <c r="BN323" t="s">
        <v>31707</v>
      </c>
      <c r="BQ323" t="s">
        <v>31708</v>
      </c>
    </row>
    <row r="324" spans="1:69" x14ac:dyDescent="0.3">
      <c r="A324">
        <v>323</v>
      </c>
      <c r="B324" s="1">
        <v>45856.224675925929</v>
      </c>
      <c r="C324" s="1">
        <v>45856.23541666667</v>
      </c>
      <c r="D324" t="s">
        <v>3551</v>
      </c>
      <c r="E324" t="s">
        <v>3552</v>
      </c>
      <c r="F324">
        <v>5</v>
      </c>
      <c r="I324" t="s">
        <v>3552</v>
      </c>
      <c r="L324">
        <v>8</v>
      </c>
      <c r="O324">
        <v>39</v>
      </c>
      <c r="R324" t="s">
        <v>31709</v>
      </c>
      <c r="U324" t="s">
        <v>31710</v>
      </c>
      <c r="X324" t="s">
        <v>31711</v>
      </c>
      <c r="AA324" t="s">
        <v>31712</v>
      </c>
      <c r="AD324" t="s">
        <v>30041</v>
      </c>
      <c r="AE324">
        <v>1</v>
      </c>
      <c r="AG324" t="s">
        <v>30042</v>
      </c>
      <c r="AH324">
        <v>1</v>
      </c>
      <c r="AJ324" t="s">
        <v>30043</v>
      </c>
      <c r="AK324">
        <v>0</v>
      </c>
      <c r="AM324" t="s">
        <v>30047</v>
      </c>
      <c r="AN324">
        <v>0</v>
      </c>
      <c r="AP324" t="s">
        <v>30046</v>
      </c>
      <c r="AQ324">
        <v>0</v>
      </c>
      <c r="AS324" t="s">
        <v>30046</v>
      </c>
      <c r="AT324">
        <v>1</v>
      </c>
      <c r="AV324" t="s">
        <v>30041</v>
      </c>
      <c r="AW324">
        <v>1</v>
      </c>
      <c r="AY324" t="s">
        <v>30044</v>
      </c>
      <c r="AZ324">
        <v>0</v>
      </c>
      <c r="BB324" t="s">
        <v>30047</v>
      </c>
      <c r="BC324">
        <v>0</v>
      </c>
      <c r="BE324" t="s">
        <v>30045</v>
      </c>
      <c r="BF324">
        <v>1</v>
      </c>
      <c r="BH324" t="s">
        <v>30046</v>
      </c>
      <c r="BI324">
        <v>0</v>
      </c>
      <c r="BK324" t="s">
        <v>30043</v>
      </c>
      <c r="BL324">
        <v>0</v>
      </c>
      <c r="BN324" t="s">
        <v>31713</v>
      </c>
      <c r="BQ324" t="s">
        <v>31714</v>
      </c>
    </row>
    <row r="325" spans="1:69" x14ac:dyDescent="0.3">
      <c r="A325">
        <v>324</v>
      </c>
      <c r="B325" s="1">
        <v>45856.318611111114</v>
      </c>
      <c r="C325" s="1">
        <v>45856.323182870372</v>
      </c>
      <c r="D325" t="s">
        <v>1791</v>
      </c>
      <c r="E325" t="s">
        <v>1792</v>
      </c>
      <c r="F325">
        <v>4</v>
      </c>
      <c r="I325" t="s">
        <v>1792</v>
      </c>
      <c r="L325">
        <v>13</v>
      </c>
      <c r="O325">
        <v>31</v>
      </c>
      <c r="R325" t="s">
        <v>31715</v>
      </c>
      <c r="U325" t="s">
        <v>31716</v>
      </c>
      <c r="X325" t="s">
        <v>31717</v>
      </c>
      <c r="AA325" t="s">
        <v>31718</v>
      </c>
      <c r="AD325" t="s">
        <v>30046</v>
      </c>
      <c r="AE325">
        <v>0</v>
      </c>
      <c r="AG325" t="s">
        <v>30044</v>
      </c>
      <c r="AH325">
        <v>0</v>
      </c>
      <c r="AJ325" t="s">
        <v>30042</v>
      </c>
      <c r="AK325">
        <v>1</v>
      </c>
      <c r="AM325" t="s">
        <v>30046</v>
      </c>
      <c r="AN325">
        <v>0</v>
      </c>
      <c r="AP325" t="s">
        <v>30041</v>
      </c>
      <c r="AQ325">
        <v>0</v>
      </c>
      <c r="AS325" t="s">
        <v>30043</v>
      </c>
      <c r="AT325">
        <v>0</v>
      </c>
      <c r="AV325" t="s">
        <v>30041</v>
      </c>
      <c r="AW325">
        <v>1</v>
      </c>
      <c r="AY325" t="s">
        <v>30042</v>
      </c>
      <c r="AZ325">
        <v>1</v>
      </c>
      <c r="BB325" t="s">
        <v>30043</v>
      </c>
      <c r="BC325">
        <v>1</v>
      </c>
      <c r="BE325" t="s">
        <v>30047</v>
      </c>
      <c r="BF325">
        <v>0</v>
      </c>
      <c r="BH325" t="s">
        <v>30046</v>
      </c>
      <c r="BI325">
        <v>0</v>
      </c>
      <c r="BK325" t="s">
        <v>30047</v>
      </c>
      <c r="BL325">
        <v>0</v>
      </c>
      <c r="BN325" t="s">
        <v>31719</v>
      </c>
      <c r="BQ325" t="s">
        <v>31720</v>
      </c>
    </row>
    <row r="326" spans="1:69" x14ac:dyDescent="0.3">
      <c r="A326">
        <v>325</v>
      </c>
      <c r="B326" s="1">
        <v>45856.863969907405</v>
      </c>
      <c r="C326" s="1">
        <v>45856.87462962963</v>
      </c>
      <c r="D326" t="s">
        <v>1326</v>
      </c>
      <c r="E326" t="s">
        <v>1327</v>
      </c>
      <c r="F326">
        <v>10</v>
      </c>
      <c r="I326" t="s">
        <v>1327</v>
      </c>
      <c r="L326">
        <v>1</v>
      </c>
      <c r="O326">
        <v>20</v>
      </c>
      <c r="R326" t="s">
        <v>31721</v>
      </c>
      <c r="U326" t="s">
        <v>31722</v>
      </c>
      <c r="X326" t="s">
        <v>31723</v>
      </c>
      <c r="AA326" t="s">
        <v>31724</v>
      </c>
      <c r="AD326" t="s">
        <v>30041</v>
      </c>
      <c r="AE326">
        <v>1</v>
      </c>
      <c r="AG326" t="s">
        <v>30042</v>
      </c>
      <c r="AH326">
        <v>1</v>
      </c>
      <c r="AJ326" t="s">
        <v>30043</v>
      </c>
      <c r="AK326">
        <v>0</v>
      </c>
      <c r="AM326" t="s">
        <v>30044</v>
      </c>
      <c r="AN326">
        <v>1</v>
      </c>
      <c r="AP326" t="s">
        <v>30047</v>
      </c>
      <c r="AQ326">
        <v>0</v>
      </c>
      <c r="AS326" t="s">
        <v>30046</v>
      </c>
      <c r="AT326">
        <v>1</v>
      </c>
      <c r="AV326" t="s">
        <v>30041</v>
      </c>
      <c r="AW326">
        <v>1</v>
      </c>
      <c r="AY326" t="s">
        <v>30042</v>
      </c>
      <c r="AZ326">
        <v>1</v>
      </c>
      <c r="BB326" t="s">
        <v>30043</v>
      </c>
      <c r="BC326">
        <v>1</v>
      </c>
      <c r="BE326" t="s">
        <v>30045</v>
      </c>
      <c r="BF326">
        <v>1</v>
      </c>
      <c r="BH326" t="s">
        <v>30047</v>
      </c>
      <c r="BI326">
        <v>1</v>
      </c>
      <c r="BK326" t="s">
        <v>30046</v>
      </c>
      <c r="BL326">
        <v>1</v>
      </c>
      <c r="BN326" t="s">
        <v>31725</v>
      </c>
      <c r="BQ326" t="s">
        <v>31726</v>
      </c>
    </row>
    <row r="327" spans="1:69" x14ac:dyDescent="0.3">
      <c r="A327">
        <v>326</v>
      </c>
      <c r="B327" s="1">
        <v>45857.043622685182</v>
      </c>
      <c r="C327" s="1">
        <v>45857.044768518521</v>
      </c>
      <c r="D327" t="s">
        <v>4381</v>
      </c>
      <c r="E327" t="s">
        <v>4382</v>
      </c>
      <c r="F327">
        <v>6</v>
      </c>
      <c r="I327" t="s">
        <v>4382</v>
      </c>
      <c r="L327">
        <v>7</v>
      </c>
      <c r="O327">
        <v>6</v>
      </c>
      <c r="R327" t="s">
        <v>31688</v>
      </c>
      <c r="U327" t="s">
        <v>31727</v>
      </c>
      <c r="X327" t="s">
        <v>30520</v>
      </c>
      <c r="AA327" t="s">
        <v>31728</v>
      </c>
      <c r="AD327" t="s">
        <v>30041</v>
      </c>
      <c r="AE327">
        <v>1</v>
      </c>
      <c r="AG327" t="s">
        <v>30042</v>
      </c>
      <c r="AH327">
        <v>1</v>
      </c>
      <c r="AJ327" t="s">
        <v>30043</v>
      </c>
      <c r="AK327">
        <v>0</v>
      </c>
      <c r="AM327" t="s">
        <v>30044</v>
      </c>
      <c r="AN327">
        <v>1</v>
      </c>
      <c r="AP327" t="s">
        <v>30045</v>
      </c>
      <c r="AQ327">
        <v>1</v>
      </c>
      <c r="AS327" t="s">
        <v>30046</v>
      </c>
      <c r="AT327">
        <v>1</v>
      </c>
      <c r="AV327" t="s">
        <v>30042</v>
      </c>
      <c r="AW327">
        <v>0</v>
      </c>
      <c r="AY327" t="s">
        <v>30042</v>
      </c>
      <c r="AZ327">
        <v>1</v>
      </c>
      <c r="BB327" t="s">
        <v>30041</v>
      </c>
      <c r="BC327">
        <v>0</v>
      </c>
      <c r="BE327" t="s">
        <v>30046</v>
      </c>
      <c r="BF327">
        <v>0</v>
      </c>
      <c r="BH327" t="s">
        <v>30046</v>
      </c>
      <c r="BI327">
        <v>0</v>
      </c>
      <c r="BK327" t="s">
        <v>30042</v>
      </c>
      <c r="BL327">
        <v>0</v>
      </c>
      <c r="BN327" t="s">
        <v>30072</v>
      </c>
      <c r="BQ327" t="s">
        <v>31729</v>
      </c>
    </row>
    <row r="328" spans="1:69" x14ac:dyDescent="0.3">
      <c r="A328">
        <v>327</v>
      </c>
      <c r="B328" s="1">
        <v>45857.412615740737</v>
      </c>
      <c r="C328" s="1">
        <v>45857.425891203704</v>
      </c>
      <c r="D328" t="s">
        <v>2098</v>
      </c>
      <c r="E328" t="s">
        <v>2099</v>
      </c>
      <c r="F328">
        <v>10</v>
      </c>
      <c r="I328" t="s">
        <v>2099</v>
      </c>
      <c r="L328">
        <v>4</v>
      </c>
      <c r="O328">
        <v>30</v>
      </c>
      <c r="R328" t="s">
        <v>31730</v>
      </c>
      <c r="U328" t="s">
        <v>31731</v>
      </c>
      <c r="X328" t="s">
        <v>31732</v>
      </c>
      <c r="AA328" t="s">
        <v>31733</v>
      </c>
      <c r="AD328" t="s">
        <v>30041</v>
      </c>
      <c r="AE328">
        <v>1</v>
      </c>
      <c r="AG328" t="s">
        <v>30042</v>
      </c>
      <c r="AH328">
        <v>1</v>
      </c>
      <c r="AJ328" t="s">
        <v>30043</v>
      </c>
      <c r="AK328">
        <v>0</v>
      </c>
      <c r="AM328" t="s">
        <v>30047</v>
      </c>
      <c r="AN328">
        <v>0</v>
      </c>
      <c r="AP328" t="s">
        <v>30045</v>
      </c>
      <c r="AQ328">
        <v>1</v>
      </c>
      <c r="AS328" t="s">
        <v>30046</v>
      </c>
      <c r="AT328">
        <v>1</v>
      </c>
      <c r="AV328" t="s">
        <v>30041</v>
      </c>
      <c r="AW328">
        <v>1</v>
      </c>
      <c r="AY328" t="s">
        <v>30042</v>
      </c>
      <c r="AZ328">
        <v>1</v>
      </c>
      <c r="BB328" t="s">
        <v>30043</v>
      </c>
      <c r="BC328">
        <v>1</v>
      </c>
      <c r="BE328" t="s">
        <v>30045</v>
      </c>
      <c r="BF328">
        <v>1</v>
      </c>
      <c r="BH328" t="s">
        <v>30047</v>
      </c>
      <c r="BI328">
        <v>1</v>
      </c>
      <c r="BK328" t="s">
        <v>30046</v>
      </c>
      <c r="BL328">
        <v>1</v>
      </c>
      <c r="BN328" t="s">
        <v>31054</v>
      </c>
      <c r="BQ328" t="s">
        <v>31734</v>
      </c>
    </row>
    <row r="329" spans="1:69" x14ac:dyDescent="0.3">
      <c r="A329">
        <v>328</v>
      </c>
      <c r="B329" s="1">
        <v>45857.75209490741</v>
      </c>
      <c r="C329" s="1">
        <v>45857.758391203701</v>
      </c>
      <c r="D329" t="s">
        <v>2829</v>
      </c>
      <c r="E329" t="s">
        <v>2830</v>
      </c>
      <c r="F329">
        <v>11</v>
      </c>
      <c r="I329" t="s">
        <v>31735</v>
      </c>
      <c r="L329">
        <v>5</v>
      </c>
      <c r="O329">
        <v>23</v>
      </c>
      <c r="R329" t="s">
        <v>31736</v>
      </c>
      <c r="U329" t="s">
        <v>30408</v>
      </c>
      <c r="X329" t="s">
        <v>31737</v>
      </c>
      <c r="AA329" t="s">
        <v>31738</v>
      </c>
      <c r="AD329" t="s">
        <v>30041</v>
      </c>
      <c r="AE329">
        <v>1</v>
      </c>
      <c r="AG329" t="s">
        <v>30042</v>
      </c>
      <c r="AH329">
        <v>1</v>
      </c>
      <c r="AJ329" t="s">
        <v>30043</v>
      </c>
      <c r="AK329">
        <v>0</v>
      </c>
      <c r="AM329" t="s">
        <v>30044</v>
      </c>
      <c r="AN329">
        <v>1</v>
      </c>
      <c r="AP329" t="s">
        <v>30045</v>
      </c>
      <c r="AQ329">
        <v>1</v>
      </c>
      <c r="AS329" t="s">
        <v>30046</v>
      </c>
      <c r="AT329">
        <v>1</v>
      </c>
      <c r="AV329" t="s">
        <v>30041</v>
      </c>
      <c r="AW329">
        <v>1</v>
      </c>
      <c r="AY329" t="s">
        <v>30042</v>
      </c>
      <c r="AZ329">
        <v>1</v>
      </c>
      <c r="BB329" t="s">
        <v>30043</v>
      </c>
      <c r="BC329">
        <v>1</v>
      </c>
      <c r="BE329" t="s">
        <v>30045</v>
      </c>
      <c r="BF329">
        <v>1</v>
      </c>
      <c r="BH329" t="s">
        <v>30047</v>
      </c>
      <c r="BI329">
        <v>1</v>
      </c>
      <c r="BK329" t="s">
        <v>30046</v>
      </c>
      <c r="BL329">
        <v>1</v>
      </c>
      <c r="BN329" t="s">
        <v>31739</v>
      </c>
      <c r="BQ329" t="s">
        <v>31740</v>
      </c>
    </row>
    <row r="330" spans="1:69" x14ac:dyDescent="0.3">
      <c r="A330">
        <v>329</v>
      </c>
      <c r="B330" s="1">
        <v>45857.7575</v>
      </c>
      <c r="C330" s="1">
        <v>45857.763460648152</v>
      </c>
      <c r="D330" t="s">
        <v>2917</v>
      </c>
      <c r="E330" t="s">
        <v>2918</v>
      </c>
      <c r="F330">
        <v>10</v>
      </c>
      <c r="I330" t="s">
        <v>2918</v>
      </c>
      <c r="L330">
        <v>5</v>
      </c>
      <c r="O330">
        <v>12</v>
      </c>
      <c r="R330" t="s">
        <v>31741</v>
      </c>
      <c r="U330" t="s">
        <v>31742</v>
      </c>
      <c r="X330" t="s">
        <v>31743</v>
      </c>
      <c r="AA330" t="s">
        <v>31744</v>
      </c>
      <c r="AD330" t="s">
        <v>30041</v>
      </c>
      <c r="AE330">
        <v>1</v>
      </c>
      <c r="AG330" t="s">
        <v>30042</v>
      </c>
      <c r="AH330">
        <v>1</v>
      </c>
      <c r="AJ330" t="s">
        <v>30043</v>
      </c>
      <c r="AK330">
        <v>0</v>
      </c>
      <c r="AM330" t="s">
        <v>30044</v>
      </c>
      <c r="AN330">
        <v>1</v>
      </c>
      <c r="AP330" t="s">
        <v>30045</v>
      </c>
      <c r="AQ330">
        <v>1</v>
      </c>
      <c r="AS330" t="s">
        <v>30046</v>
      </c>
      <c r="AT330">
        <v>1</v>
      </c>
      <c r="AV330" t="s">
        <v>30041</v>
      </c>
      <c r="AW330">
        <v>1</v>
      </c>
      <c r="AY330" t="s">
        <v>30042</v>
      </c>
      <c r="AZ330">
        <v>1</v>
      </c>
      <c r="BB330" t="s">
        <v>30043</v>
      </c>
      <c r="BC330">
        <v>1</v>
      </c>
      <c r="BE330" t="s">
        <v>30044</v>
      </c>
      <c r="BF330">
        <v>0</v>
      </c>
      <c r="BH330" t="s">
        <v>30047</v>
      </c>
      <c r="BI330">
        <v>1</v>
      </c>
      <c r="BK330" t="s">
        <v>30046</v>
      </c>
      <c r="BL330">
        <v>1</v>
      </c>
      <c r="BN330" t="s">
        <v>31745</v>
      </c>
      <c r="BQ330" t="s">
        <v>31746</v>
      </c>
    </row>
    <row r="331" spans="1:69" x14ac:dyDescent="0.3">
      <c r="A331">
        <v>330</v>
      </c>
      <c r="B331" s="1">
        <v>45858.747800925928</v>
      </c>
      <c r="C331" s="1">
        <v>45858.758703703701</v>
      </c>
      <c r="D331" t="s">
        <v>4105</v>
      </c>
      <c r="E331" t="s">
        <v>4106</v>
      </c>
      <c r="F331">
        <v>9</v>
      </c>
      <c r="I331" t="s">
        <v>4106</v>
      </c>
      <c r="L331">
        <v>6</v>
      </c>
      <c r="O331">
        <v>24</v>
      </c>
      <c r="R331" t="s">
        <v>31747</v>
      </c>
      <c r="U331" t="s">
        <v>31748</v>
      </c>
      <c r="X331" t="s">
        <v>31749</v>
      </c>
      <c r="AA331" t="s">
        <v>31750</v>
      </c>
      <c r="AD331" t="s">
        <v>30041</v>
      </c>
      <c r="AE331">
        <v>1</v>
      </c>
      <c r="AG331" t="s">
        <v>30042</v>
      </c>
      <c r="AH331">
        <v>1</v>
      </c>
      <c r="AJ331" t="s">
        <v>30043</v>
      </c>
      <c r="AK331">
        <v>0</v>
      </c>
      <c r="AM331" t="s">
        <v>30043</v>
      </c>
      <c r="AN331">
        <v>0</v>
      </c>
      <c r="AP331" t="s">
        <v>30045</v>
      </c>
      <c r="AQ331">
        <v>1</v>
      </c>
      <c r="AS331" t="s">
        <v>30046</v>
      </c>
      <c r="AT331">
        <v>1</v>
      </c>
      <c r="AV331" t="s">
        <v>30041</v>
      </c>
      <c r="AW331">
        <v>1</v>
      </c>
      <c r="AY331" t="s">
        <v>30042</v>
      </c>
      <c r="AZ331">
        <v>1</v>
      </c>
      <c r="BB331" t="s">
        <v>30043</v>
      </c>
      <c r="BC331">
        <v>1</v>
      </c>
      <c r="BE331" t="s">
        <v>30044</v>
      </c>
      <c r="BF331">
        <v>0</v>
      </c>
      <c r="BH331" t="s">
        <v>30047</v>
      </c>
      <c r="BI331">
        <v>1</v>
      </c>
      <c r="BK331" t="s">
        <v>30046</v>
      </c>
      <c r="BL331">
        <v>1</v>
      </c>
      <c r="BN331" t="s">
        <v>31751</v>
      </c>
      <c r="BQ331" t="s">
        <v>31752</v>
      </c>
    </row>
    <row r="332" spans="1:69" x14ac:dyDescent="0.3">
      <c r="A332">
        <v>331</v>
      </c>
      <c r="B332" s="1">
        <v>45858.819861111115</v>
      </c>
      <c r="C332" s="1">
        <v>45858.832627314812</v>
      </c>
      <c r="D332" t="s">
        <v>1304</v>
      </c>
      <c r="E332" t="s">
        <v>1305</v>
      </c>
      <c r="F332">
        <v>11</v>
      </c>
      <c r="I332" t="s">
        <v>6829</v>
      </c>
      <c r="L332">
        <v>1</v>
      </c>
      <c r="O332">
        <v>18</v>
      </c>
      <c r="R332" t="s">
        <v>31753</v>
      </c>
      <c r="U332" t="s">
        <v>31754</v>
      </c>
      <c r="X332" t="s">
        <v>31755</v>
      </c>
      <c r="AA332" t="s">
        <v>31756</v>
      </c>
      <c r="AD332" t="s">
        <v>30041</v>
      </c>
      <c r="AE332">
        <v>1</v>
      </c>
      <c r="AG332" t="s">
        <v>30042</v>
      </c>
      <c r="AH332">
        <v>1</v>
      </c>
      <c r="AJ332" t="s">
        <v>30043</v>
      </c>
      <c r="AK332">
        <v>0</v>
      </c>
      <c r="AM332" t="s">
        <v>30044</v>
      </c>
      <c r="AN332">
        <v>1</v>
      </c>
      <c r="AP332" t="s">
        <v>30045</v>
      </c>
      <c r="AQ332">
        <v>1</v>
      </c>
      <c r="AS332" t="s">
        <v>30046</v>
      </c>
      <c r="AT332">
        <v>1</v>
      </c>
      <c r="AV332" t="s">
        <v>30041</v>
      </c>
      <c r="AW332">
        <v>1</v>
      </c>
      <c r="AY332" t="s">
        <v>30042</v>
      </c>
      <c r="AZ332">
        <v>1</v>
      </c>
      <c r="BB332" t="s">
        <v>30043</v>
      </c>
      <c r="BC332">
        <v>1</v>
      </c>
      <c r="BE332" t="s">
        <v>30045</v>
      </c>
      <c r="BF332">
        <v>1</v>
      </c>
      <c r="BH332" t="s">
        <v>30047</v>
      </c>
      <c r="BI332">
        <v>1</v>
      </c>
      <c r="BK332" t="s">
        <v>30046</v>
      </c>
      <c r="BL332">
        <v>1</v>
      </c>
      <c r="BN332" t="s">
        <v>31757</v>
      </c>
      <c r="BQ332" t="s">
        <v>31758</v>
      </c>
    </row>
    <row r="333" spans="1:69" x14ac:dyDescent="0.3">
      <c r="A333">
        <v>332</v>
      </c>
      <c r="B333" s="1">
        <v>45858.892430555556</v>
      </c>
      <c r="C333" s="1">
        <v>45858.892812500002</v>
      </c>
      <c r="D333" t="s">
        <v>1388</v>
      </c>
      <c r="E333" t="s">
        <v>1389</v>
      </c>
      <c r="F333">
        <v>9</v>
      </c>
      <c r="I333" t="s">
        <v>1389</v>
      </c>
      <c r="L333">
        <v>1</v>
      </c>
      <c r="O333">
        <v>29</v>
      </c>
      <c r="R333" t="s">
        <v>31759</v>
      </c>
      <c r="U333" t="s">
        <v>31760</v>
      </c>
      <c r="X333" t="s">
        <v>31761</v>
      </c>
      <c r="AA333" t="s">
        <v>31762</v>
      </c>
      <c r="AD333" t="s">
        <v>30041</v>
      </c>
      <c r="AE333">
        <v>1</v>
      </c>
      <c r="AG333" t="s">
        <v>30042</v>
      </c>
      <c r="AH333">
        <v>1</v>
      </c>
      <c r="AJ333" t="s">
        <v>30043</v>
      </c>
      <c r="AK333">
        <v>0</v>
      </c>
      <c r="AM333" t="s">
        <v>30044</v>
      </c>
      <c r="AN333">
        <v>1</v>
      </c>
      <c r="AP333" t="s">
        <v>30045</v>
      </c>
      <c r="AQ333">
        <v>1</v>
      </c>
      <c r="AS333" t="s">
        <v>30046</v>
      </c>
      <c r="AT333">
        <v>1</v>
      </c>
      <c r="AV333" t="s">
        <v>30041</v>
      </c>
      <c r="AW333">
        <v>1</v>
      </c>
      <c r="AY333" t="s">
        <v>30042</v>
      </c>
      <c r="AZ333">
        <v>1</v>
      </c>
      <c r="BB333" t="s">
        <v>30043</v>
      </c>
      <c r="BC333">
        <v>1</v>
      </c>
      <c r="BE333" t="s">
        <v>30045</v>
      </c>
      <c r="BF333">
        <v>1</v>
      </c>
      <c r="BH333" t="s">
        <v>30044</v>
      </c>
      <c r="BI333">
        <v>0</v>
      </c>
      <c r="BK333" t="s">
        <v>30047</v>
      </c>
      <c r="BL333">
        <v>0</v>
      </c>
      <c r="BN333" t="s">
        <v>31763</v>
      </c>
      <c r="BQ333" t="s">
        <v>31764</v>
      </c>
    </row>
    <row r="334" spans="1:69" x14ac:dyDescent="0.3">
      <c r="A334">
        <v>333</v>
      </c>
      <c r="B334" s="1">
        <v>45859.867175925923</v>
      </c>
      <c r="C334" s="1">
        <v>45859.873217592591</v>
      </c>
      <c r="D334" t="s">
        <v>4100</v>
      </c>
      <c r="E334" t="s">
        <v>4101</v>
      </c>
      <c r="F334">
        <v>9</v>
      </c>
      <c r="I334" t="s">
        <v>4101</v>
      </c>
      <c r="L334">
        <v>6</v>
      </c>
      <c r="O334">
        <v>25</v>
      </c>
      <c r="R334" t="s">
        <v>31736</v>
      </c>
      <c r="U334" t="s">
        <v>31765</v>
      </c>
      <c r="X334" t="s">
        <v>31766</v>
      </c>
      <c r="AA334" t="s">
        <v>31767</v>
      </c>
      <c r="AD334" t="s">
        <v>30045</v>
      </c>
      <c r="AE334">
        <v>0</v>
      </c>
      <c r="AG334" t="s">
        <v>30042</v>
      </c>
      <c r="AH334">
        <v>1</v>
      </c>
      <c r="AJ334" t="s">
        <v>30042</v>
      </c>
      <c r="AK334">
        <v>1</v>
      </c>
      <c r="AM334" t="s">
        <v>30044</v>
      </c>
      <c r="AN334">
        <v>1</v>
      </c>
      <c r="AP334" t="s">
        <v>30045</v>
      </c>
      <c r="AQ334">
        <v>1</v>
      </c>
      <c r="AS334" t="s">
        <v>30046</v>
      </c>
      <c r="AT334">
        <v>1</v>
      </c>
      <c r="AV334" t="s">
        <v>30041</v>
      </c>
      <c r="AW334">
        <v>1</v>
      </c>
      <c r="AY334" t="s">
        <v>30042</v>
      </c>
      <c r="AZ334">
        <v>1</v>
      </c>
      <c r="BB334" t="s">
        <v>30044</v>
      </c>
      <c r="BC334">
        <v>0</v>
      </c>
      <c r="BE334" t="s">
        <v>30047</v>
      </c>
      <c r="BF334">
        <v>0</v>
      </c>
      <c r="BH334" t="s">
        <v>30047</v>
      </c>
      <c r="BI334">
        <v>1</v>
      </c>
      <c r="BK334" t="s">
        <v>30046</v>
      </c>
      <c r="BL334">
        <v>1</v>
      </c>
      <c r="BN334" t="s">
        <v>31768</v>
      </c>
      <c r="BQ334" t="s">
        <v>31769</v>
      </c>
    </row>
    <row r="335" spans="1:69" x14ac:dyDescent="0.3">
      <c r="A335">
        <v>334</v>
      </c>
      <c r="B335" s="1">
        <v>45860.67832175926</v>
      </c>
      <c r="C335" s="1">
        <v>45860.692164351851</v>
      </c>
      <c r="D335" t="s">
        <v>7180</v>
      </c>
      <c r="E335" t="s">
        <v>7181</v>
      </c>
      <c r="F335">
        <v>9</v>
      </c>
      <c r="I335" t="s">
        <v>7182</v>
      </c>
      <c r="L335">
        <v>14</v>
      </c>
      <c r="O335">
        <v>37</v>
      </c>
      <c r="R335" t="s">
        <v>31770</v>
      </c>
      <c r="U335" t="s">
        <v>31771</v>
      </c>
      <c r="X335" t="s">
        <v>31772</v>
      </c>
      <c r="AA335" t="s">
        <v>31773</v>
      </c>
      <c r="AD335" t="s">
        <v>30041</v>
      </c>
      <c r="AE335">
        <v>1</v>
      </c>
      <c r="AG335" t="s">
        <v>30042</v>
      </c>
      <c r="AH335">
        <v>1</v>
      </c>
      <c r="AJ335" t="s">
        <v>30044</v>
      </c>
      <c r="AK335">
        <v>0</v>
      </c>
      <c r="AM335" t="s">
        <v>30044</v>
      </c>
      <c r="AN335">
        <v>1</v>
      </c>
      <c r="AP335" t="s">
        <v>30045</v>
      </c>
      <c r="AQ335">
        <v>1</v>
      </c>
      <c r="AS335" t="s">
        <v>30046</v>
      </c>
      <c r="AT335">
        <v>1</v>
      </c>
      <c r="AV335" t="s">
        <v>30041</v>
      </c>
      <c r="AW335">
        <v>1</v>
      </c>
      <c r="AY335" t="s">
        <v>30042</v>
      </c>
      <c r="AZ335">
        <v>1</v>
      </c>
      <c r="BB335" t="s">
        <v>30043</v>
      </c>
      <c r="BC335">
        <v>1</v>
      </c>
      <c r="BE335" t="s">
        <v>30047</v>
      </c>
      <c r="BF335">
        <v>0</v>
      </c>
      <c r="BH335" t="s">
        <v>30044</v>
      </c>
      <c r="BI335">
        <v>0</v>
      </c>
      <c r="BK335" t="s">
        <v>30046</v>
      </c>
      <c r="BL335">
        <v>1</v>
      </c>
      <c r="BN335" t="s">
        <v>31774</v>
      </c>
      <c r="BQ335" t="s">
        <v>31775</v>
      </c>
    </row>
    <row r="336" spans="1:69" x14ac:dyDescent="0.3">
      <c r="A336">
        <v>335</v>
      </c>
      <c r="B336" s="1">
        <v>45861.052442129629</v>
      </c>
      <c r="C336" s="1">
        <v>45861.060289351852</v>
      </c>
      <c r="D336" t="s">
        <v>3669</v>
      </c>
      <c r="E336" t="s">
        <v>3670</v>
      </c>
      <c r="F336">
        <v>10</v>
      </c>
      <c r="I336" t="s">
        <v>3670</v>
      </c>
      <c r="L336">
        <v>8</v>
      </c>
      <c r="O336">
        <v>35</v>
      </c>
      <c r="R336" t="s">
        <v>31776</v>
      </c>
      <c r="U336" t="s">
        <v>31760</v>
      </c>
      <c r="X336" t="s">
        <v>31777</v>
      </c>
      <c r="AA336" t="s">
        <v>31503</v>
      </c>
      <c r="AD336" t="s">
        <v>30041</v>
      </c>
      <c r="AE336">
        <v>1</v>
      </c>
      <c r="AG336" t="s">
        <v>30042</v>
      </c>
      <c r="AH336">
        <v>1</v>
      </c>
      <c r="AJ336" t="s">
        <v>30043</v>
      </c>
      <c r="AK336">
        <v>0</v>
      </c>
      <c r="AM336" t="s">
        <v>30046</v>
      </c>
      <c r="AN336">
        <v>0</v>
      </c>
      <c r="AP336" t="s">
        <v>30045</v>
      </c>
      <c r="AQ336">
        <v>1</v>
      </c>
      <c r="AS336" t="s">
        <v>30046</v>
      </c>
      <c r="AT336">
        <v>1</v>
      </c>
      <c r="AV336" t="s">
        <v>30041</v>
      </c>
      <c r="AW336">
        <v>1</v>
      </c>
      <c r="AY336" t="s">
        <v>30042</v>
      </c>
      <c r="AZ336">
        <v>1</v>
      </c>
      <c r="BB336" t="s">
        <v>30043</v>
      </c>
      <c r="BC336">
        <v>1</v>
      </c>
      <c r="BE336" t="s">
        <v>30045</v>
      </c>
      <c r="BF336">
        <v>1</v>
      </c>
      <c r="BH336" t="s">
        <v>30047</v>
      </c>
      <c r="BI336">
        <v>1</v>
      </c>
      <c r="BK336" t="s">
        <v>30046</v>
      </c>
      <c r="BL336">
        <v>1</v>
      </c>
      <c r="BN336" t="s">
        <v>31778</v>
      </c>
      <c r="BQ336" t="s">
        <v>31779</v>
      </c>
    </row>
    <row r="337" spans="1:69" x14ac:dyDescent="0.3">
      <c r="A337">
        <v>336</v>
      </c>
      <c r="B337" s="1">
        <v>45862.816666666666</v>
      </c>
      <c r="C337" s="1">
        <v>45862.83902777778</v>
      </c>
      <c r="D337" t="s">
        <v>1628</v>
      </c>
      <c r="E337" t="s">
        <v>1629</v>
      </c>
      <c r="F337">
        <v>10</v>
      </c>
      <c r="I337" t="s">
        <v>6984</v>
      </c>
      <c r="L337">
        <v>13</v>
      </c>
      <c r="O337">
        <v>38</v>
      </c>
      <c r="R337" t="s">
        <v>31780</v>
      </c>
      <c r="U337" t="s">
        <v>31781</v>
      </c>
      <c r="X337" t="s">
        <v>31782</v>
      </c>
      <c r="AA337" t="s">
        <v>31783</v>
      </c>
      <c r="AD337" t="s">
        <v>30041</v>
      </c>
      <c r="AE337">
        <v>1</v>
      </c>
      <c r="AG337" t="s">
        <v>30042</v>
      </c>
      <c r="AH337">
        <v>1</v>
      </c>
      <c r="AJ337" t="s">
        <v>30043</v>
      </c>
      <c r="AK337">
        <v>0</v>
      </c>
      <c r="AM337" t="s">
        <v>30044</v>
      </c>
      <c r="AN337">
        <v>1</v>
      </c>
      <c r="AP337" t="s">
        <v>30045</v>
      </c>
      <c r="AQ337">
        <v>1</v>
      </c>
      <c r="AS337" t="s">
        <v>30046</v>
      </c>
      <c r="AT337">
        <v>1</v>
      </c>
      <c r="AV337" t="s">
        <v>30041</v>
      </c>
      <c r="AW337">
        <v>1</v>
      </c>
      <c r="AY337" t="s">
        <v>30042</v>
      </c>
      <c r="AZ337">
        <v>1</v>
      </c>
      <c r="BB337" t="s">
        <v>30043</v>
      </c>
      <c r="BC337">
        <v>1</v>
      </c>
      <c r="BE337" t="s">
        <v>30044</v>
      </c>
      <c r="BF337">
        <v>0</v>
      </c>
      <c r="BH337" t="s">
        <v>30047</v>
      </c>
      <c r="BI337">
        <v>1</v>
      </c>
      <c r="BK337" t="s">
        <v>30046</v>
      </c>
      <c r="BL337">
        <v>1</v>
      </c>
      <c r="BN337" t="s">
        <v>31784</v>
      </c>
      <c r="BQ337" t="s">
        <v>31785</v>
      </c>
    </row>
    <row r="338" spans="1:69" x14ac:dyDescent="0.3">
      <c r="A338">
        <v>337</v>
      </c>
      <c r="B338" s="1">
        <v>45862.928298611114</v>
      </c>
      <c r="C338" s="1">
        <v>45862.938958333332</v>
      </c>
      <c r="D338" t="s">
        <v>1585</v>
      </c>
      <c r="E338" t="s">
        <v>1586</v>
      </c>
      <c r="F338">
        <v>7</v>
      </c>
      <c r="I338" t="s">
        <v>1586</v>
      </c>
      <c r="L338">
        <v>13</v>
      </c>
      <c r="O338">
        <v>22</v>
      </c>
      <c r="R338" t="s">
        <v>31786</v>
      </c>
      <c r="U338" t="s">
        <v>31787</v>
      </c>
      <c r="X338" t="s">
        <v>31788</v>
      </c>
      <c r="AA338" t="s">
        <v>31789</v>
      </c>
      <c r="AD338" t="s">
        <v>30041</v>
      </c>
      <c r="AE338">
        <v>1</v>
      </c>
      <c r="AG338" t="s">
        <v>30042</v>
      </c>
      <c r="AH338">
        <v>1</v>
      </c>
      <c r="AJ338" t="s">
        <v>30043</v>
      </c>
      <c r="AK338">
        <v>0</v>
      </c>
      <c r="AM338" t="s">
        <v>30044</v>
      </c>
      <c r="AN338">
        <v>1</v>
      </c>
      <c r="AP338" t="s">
        <v>30047</v>
      </c>
      <c r="AQ338">
        <v>0</v>
      </c>
      <c r="AS338" t="s">
        <v>30045</v>
      </c>
      <c r="AT338">
        <v>0</v>
      </c>
      <c r="AV338" t="s">
        <v>30041</v>
      </c>
      <c r="AW338">
        <v>1</v>
      </c>
      <c r="AY338" t="s">
        <v>30042</v>
      </c>
      <c r="AZ338">
        <v>1</v>
      </c>
      <c r="BB338" t="s">
        <v>30045</v>
      </c>
      <c r="BC338">
        <v>0</v>
      </c>
      <c r="BE338" t="s">
        <v>30044</v>
      </c>
      <c r="BF338">
        <v>0</v>
      </c>
      <c r="BH338" t="s">
        <v>30047</v>
      </c>
      <c r="BI338">
        <v>1</v>
      </c>
      <c r="BK338" t="s">
        <v>30046</v>
      </c>
      <c r="BL338">
        <v>1</v>
      </c>
      <c r="BN338" t="s">
        <v>31790</v>
      </c>
      <c r="BQ338" t="s">
        <v>31791</v>
      </c>
    </row>
    <row r="339" spans="1:69" x14ac:dyDescent="0.3">
      <c r="A339">
        <v>338</v>
      </c>
      <c r="B339" s="1">
        <v>45865.386689814812</v>
      </c>
      <c r="C339" s="1">
        <v>45865.399918981479</v>
      </c>
      <c r="D339" t="s">
        <v>1696</v>
      </c>
      <c r="E339" t="s">
        <v>1697</v>
      </c>
      <c r="F339">
        <v>11</v>
      </c>
      <c r="I339" t="s">
        <v>1697</v>
      </c>
      <c r="L339">
        <v>13</v>
      </c>
      <c r="O339">
        <v>5</v>
      </c>
      <c r="R339" t="s">
        <v>31792</v>
      </c>
      <c r="U339" t="s">
        <v>31793</v>
      </c>
      <c r="X339" t="s">
        <v>31794</v>
      </c>
      <c r="AA339" t="s">
        <v>31795</v>
      </c>
      <c r="AD339" t="s">
        <v>30041</v>
      </c>
      <c r="AE339">
        <v>1</v>
      </c>
      <c r="AG339" t="s">
        <v>30042</v>
      </c>
      <c r="AH339">
        <v>1</v>
      </c>
      <c r="AJ339" t="s">
        <v>30043</v>
      </c>
      <c r="AK339">
        <v>0</v>
      </c>
      <c r="AM339" t="s">
        <v>30044</v>
      </c>
      <c r="AN339">
        <v>1</v>
      </c>
      <c r="AP339" t="s">
        <v>30045</v>
      </c>
      <c r="AQ339">
        <v>1</v>
      </c>
      <c r="AS339" t="s">
        <v>30046</v>
      </c>
      <c r="AT339">
        <v>1</v>
      </c>
      <c r="AV339" t="s">
        <v>30041</v>
      </c>
      <c r="AW339">
        <v>1</v>
      </c>
      <c r="AY339" t="s">
        <v>30042</v>
      </c>
      <c r="AZ339">
        <v>1</v>
      </c>
      <c r="BB339" t="s">
        <v>30043</v>
      </c>
      <c r="BC339">
        <v>1</v>
      </c>
      <c r="BE339" t="s">
        <v>30045</v>
      </c>
      <c r="BF339">
        <v>1</v>
      </c>
      <c r="BH339" t="s">
        <v>30047</v>
      </c>
      <c r="BI339">
        <v>1</v>
      </c>
      <c r="BK339" t="s">
        <v>30046</v>
      </c>
      <c r="BL339">
        <v>1</v>
      </c>
      <c r="BN339" t="s">
        <v>31796</v>
      </c>
      <c r="BQ339" t="s">
        <v>31797</v>
      </c>
    </row>
    <row r="340" spans="1:69" x14ac:dyDescent="0.3">
      <c r="A340">
        <v>339</v>
      </c>
      <c r="B340" s="1">
        <v>45865.540983796294</v>
      </c>
      <c r="C340" s="1">
        <v>45865.549907407411</v>
      </c>
      <c r="D340" t="s">
        <v>1768</v>
      </c>
      <c r="E340" t="s">
        <v>1769</v>
      </c>
      <c r="F340">
        <v>11</v>
      </c>
      <c r="I340" t="s">
        <v>1769</v>
      </c>
      <c r="L340">
        <v>13</v>
      </c>
      <c r="O340">
        <v>16</v>
      </c>
      <c r="R340" t="s">
        <v>31798</v>
      </c>
      <c r="U340" t="s">
        <v>31799</v>
      </c>
      <c r="X340" t="s">
        <v>31800</v>
      </c>
      <c r="AA340" t="s">
        <v>31801</v>
      </c>
      <c r="AD340" t="s">
        <v>30041</v>
      </c>
      <c r="AE340">
        <v>1</v>
      </c>
      <c r="AG340" t="s">
        <v>30042</v>
      </c>
      <c r="AH340">
        <v>1</v>
      </c>
      <c r="AJ340" t="s">
        <v>30043</v>
      </c>
      <c r="AK340">
        <v>0</v>
      </c>
      <c r="AM340" t="s">
        <v>30044</v>
      </c>
      <c r="AN340">
        <v>1</v>
      </c>
      <c r="AP340" t="s">
        <v>30045</v>
      </c>
      <c r="AQ340">
        <v>1</v>
      </c>
      <c r="AS340" t="s">
        <v>30046</v>
      </c>
      <c r="AT340">
        <v>1</v>
      </c>
      <c r="AV340" t="s">
        <v>30041</v>
      </c>
      <c r="AW340">
        <v>1</v>
      </c>
      <c r="AY340" t="s">
        <v>30042</v>
      </c>
      <c r="AZ340">
        <v>1</v>
      </c>
      <c r="BB340" t="s">
        <v>30043</v>
      </c>
      <c r="BC340">
        <v>1</v>
      </c>
      <c r="BE340" t="s">
        <v>30045</v>
      </c>
      <c r="BF340">
        <v>1</v>
      </c>
      <c r="BH340" t="s">
        <v>30047</v>
      </c>
      <c r="BI340">
        <v>1</v>
      </c>
      <c r="BK340" t="s">
        <v>30046</v>
      </c>
      <c r="BL340">
        <v>1</v>
      </c>
      <c r="BN340" t="s">
        <v>31802</v>
      </c>
      <c r="BQ340" t="s">
        <v>31803</v>
      </c>
    </row>
    <row r="341" spans="1:69" x14ac:dyDescent="0.3">
      <c r="A341">
        <v>340</v>
      </c>
      <c r="B341" s="1">
        <v>45865.918310185189</v>
      </c>
      <c r="C341" s="1">
        <v>45865.924166666664</v>
      </c>
      <c r="D341" t="s">
        <v>4635</v>
      </c>
      <c r="E341" t="s">
        <v>4636</v>
      </c>
      <c r="F341">
        <v>11</v>
      </c>
      <c r="I341" t="s">
        <v>4636</v>
      </c>
      <c r="L341">
        <v>14</v>
      </c>
      <c r="O341">
        <v>35</v>
      </c>
      <c r="R341" t="s">
        <v>31736</v>
      </c>
      <c r="U341" t="s">
        <v>31804</v>
      </c>
      <c r="X341" t="s">
        <v>31805</v>
      </c>
      <c r="AA341" t="s">
        <v>31806</v>
      </c>
      <c r="AD341" t="s">
        <v>30041</v>
      </c>
      <c r="AE341">
        <v>1</v>
      </c>
      <c r="AG341" t="s">
        <v>30042</v>
      </c>
      <c r="AH341">
        <v>1</v>
      </c>
      <c r="AJ341" t="s">
        <v>30043</v>
      </c>
      <c r="AK341">
        <v>0</v>
      </c>
      <c r="AM341" t="s">
        <v>30044</v>
      </c>
      <c r="AN341">
        <v>1</v>
      </c>
      <c r="AP341" t="s">
        <v>30045</v>
      </c>
      <c r="AQ341">
        <v>1</v>
      </c>
      <c r="AS341" t="s">
        <v>30046</v>
      </c>
      <c r="AT341">
        <v>1</v>
      </c>
      <c r="AV341" t="s">
        <v>30041</v>
      </c>
      <c r="AW341">
        <v>1</v>
      </c>
      <c r="AY341" t="s">
        <v>30042</v>
      </c>
      <c r="AZ341">
        <v>1</v>
      </c>
      <c r="BB341" t="s">
        <v>30043</v>
      </c>
      <c r="BC341">
        <v>1</v>
      </c>
      <c r="BE341" t="s">
        <v>30045</v>
      </c>
      <c r="BF341">
        <v>1</v>
      </c>
      <c r="BH341" t="s">
        <v>30047</v>
      </c>
      <c r="BI341">
        <v>1</v>
      </c>
      <c r="BK341" t="s">
        <v>30046</v>
      </c>
      <c r="BL341">
        <v>1</v>
      </c>
      <c r="BN341" t="s">
        <v>31807</v>
      </c>
      <c r="BQ341" t="s">
        <v>31808</v>
      </c>
    </row>
    <row r="342" spans="1:69" x14ac:dyDescent="0.3">
      <c r="A342">
        <v>341</v>
      </c>
      <c r="B342" s="1">
        <v>45866.893726851849</v>
      </c>
      <c r="C342" s="1">
        <v>45866.902199074073</v>
      </c>
      <c r="D342" t="s">
        <v>4726</v>
      </c>
      <c r="E342" t="s">
        <v>4727</v>
      </c>
      <c r="F342">
        <v>9</v>
      </c>
      <c r="I342" t="s">
        <v>4728</v>
      </c>
      <c r="L342">
        <v>13</v>
      </c>
      <c r="O342">
        <v>25</v>
      </c>
      <c r="R342" t="s">
        <v>31809</v>
      </c>
      <c r="U342" t="s">
        <v>31810</v>
      </c>
      <c r="X342" t="s">
        <v>31811</v>
      </c>
      <c r="AA342" t="s">
        <v>31812</v>
      </c>
      <c r="AD342" t="s">
        <v>30041</v>
      </c>
      <c r="AE342">
        <v>1</v>
      </c>
      <c r="AG342" t="s">
        <v>30042</v>
      </c>
      <c r="AH342">
        <v>1</v>
      </c>
      <c r="AJ342" t="s">
        <v>30043</v>
      </c>
      <c r="AK342">
        <v>0</v>
      </c>
      <c r="AM342" t="s">
        <v>30044</v>
      </c>
      <c r="AN342">
        <v>1</v>
      </c>
      <c r="AP342" t="s">
        <v>30045</v>
      </c>
      <c r="AQ342">
        <v>1</v>
      </c>
      <c r="AS342" t="s">
        <v>30045</v>
      </c>
      <c r="AT342">
        <v>0</v>
      </c>
      <c r="AV342" t="s">
        <v>30041</v>
      </c>
      <c r="AW342">
        <v>1</v>
      </c>
      <c r="AY342" t="s">
        <v>30042</v>
      </c>
      <c r="AZ342">
        <v>1</v>
      </c>
      <c r="BB342" t="s">
        <v>30043</v>
      </c>
      <c r="BC342">
        <v>1</v>
      </c>
      <c r="BE342" t="s">
        <v>30044</v>
      </c>
      <c r="BF342">
        <v>0</v>
      </c>
      <c r="BH342" t="s">
        <v>30047</v>
      </c>
      <c r="BI342">
        <v>1</v>
      </c>
      <c r="BK342" t="s">
        <v>30046</v>
      </c>
      <c r="BL342">
        <v>1</v>
      </c>
      <c r="BN342" t="s">
        <v>31813</v>
      </c>
      <c r="BQ342" t="s">
        <v>31814</v>
      </c>
    </row>
    <row r="343" spans="1:69" x14ac:dyDescent="0.3">
      <c r="A343">
        <v>342</v>
      </c>
      <c r="B343" s="1">
        <v>45867.332627314812</v>
      </c>
      <c r="C343" s="1">
        <v>45867.353113425925</v>
      </c>
      <c r="D343" t="s">
        <v>1398</v>
      </c>
      <c r="E343" t="s">
        <v>1399</v>
      </c>
      <c r="F343">
        <v>9</v>
      </c>
      <c r="I343" t="s">
        <v>19609</v>
      </c>
      <c r="L343">
        <v>1</v>
      </c>
      <c r="O343">
        <v>1</v>
      </c>
      <c r="R343" t="s">
        <v>31815</v>
      </c>
      <c r="U343" t="s">
        <v>31816</v>
      </c>
      <c r="X343" t="s">
        <v>31817</v>
      </c>
      <c r="AA343" t="s">
        <v>31818</v>
      </c>
      <c r="AD343" t="s">
        <v>30041</v>
      </c>
      <c r="AE343">
        <v>1</v>
      </c>
      <c r="AG343" t="s">
        <v>30042</v>
      </c>
      <c r="AH343">
        <v>1</v>
      </c>
      <c r="AJ343" t="s">
        <v>30043</v>
      </c>
      <c r="AK343">
        <v>0</v>
      </c>
      <c r="AM343" t="s">
        <v>30044</v>
      </c>
      <c r="AN343">
        <v>1</v>
      </c>
      <c r="AP343" t="s">
        <v>30045</v>
      </c>
      <c r="AQ343">
        <v>1</v>
      </c>
      <c r="AS343" t="s">
        <v>30046</v>
      </c>
      <c r="AT343">
        <v>1</v>
      </c>
      <c r="AV343" t="s">
        <v>30041</v>
      </c>
      <c r="AW343">
        <v>1</v>
      </c>
      <c r="AY343" t="s">
        <v>30042</v>
      </c>
      <c r="AZ343">
        <v>1</v>
      </c>
      <c r="BB343" t="s">
        <v>30043</v>
      </c>
      <c r="BC343">
        <v>1</v>
      </c>
      <c r="BE343" t="s">
        <v>30045</v>
      </c>
      <c r="BF343">
        <v>1</v>
      </c>
      <c r="BH343" t="s">
        <v>30044</v>
      </c>
      <c r="BI343">
        <v>0</v>
      </c>
      <c r="BK343" t="s">
        <v>30047</v>
      </c>
      <c r="BL343">
        <v>0</v>
      </c>
      <c r="BN343" t="s">
        <v>31819</v>
      </c>
      <c r="BQ343" t="s">
        <v>31820</v>
      </c>
    </row>
    <row r="344" spans="1:69" x14ac:dyDescent="0.3">
      <c r="A344">
        <v>343</v>
      </c>
      <c r="B344" s="1">
        <v>45867.965682870374</v>
      </c>
      <c r="C344" s="1">
        <v>45867.967685185184</v>
      </c>
      <c r="D344" t="s">
        <v>4509</v>
      </c>
      <c r="E344" t="s">
        <v>4510</v>
      </c>
      <c r="F344">
        <v>8</v>
      </c>
      <c r="I344" t="s">
        <v>4510</v>
      </c>
      <c r="L344">
        <v>7</v>
      </c>
      <c r="O344">
        <v>13</v>
      </c>
      <c r="R344" t="s">
        <v>31821</v>
      </c>
      <c r="U344" t="s">
        <v>31822</v>
      </c>
      <c r="X344" t="s">
        <v>31823</v>
      </c>
      <c r="AA344" t="s">
        <v>31824</v>
      </c>
      <c r="AD344" t="s">
        <v>30041</v>
      </c>
      <c r="AE344">
        <v>1</v>
      </c>
      <c r="AG344" t="s">
        <v>30042</v>
      </c>
      <c r="AH344">
        <v>1</v>
      </c>
      <c r="AJ344" t="s">
        <v>30043</v>
      </c>
      <c r="AK344">
        <v>0</v>
      </c>
      <c r="AM344" t="s">
        <v>30044</v>
      </c>
      <c r="AN344">
        <v>1</v>
      </c>
      <c r="AP344" t="s">
        <v>30045</v>
      </c>
      <c r="AQ344">
        <v>1</v>
      </c>
      <c r="AS344" t="s">
        <v>30046</v>
      </c>
      <c r="AT344">
        <v>1</v>
      </c>
      <c r="AV344" t="s">
        <v>30041</v>
      </c>
      <c r="AW344">
        <v>1</v>
      </c>
      <c r="AY344" t="s">
        <v>30042</v>
      </c>
      <c r="AZ344">
        <v>1</v>
      </c>
      <c r="BB344" t="s">
        <v>30043</v>
      </c>
      <c r="BC344">
        <v>1</v>
      </c>
      <c r="BE344" t="s">
        <v>30044</v>
      </c>
      <c r="BF344">
        <v>0</v>
      </c>
      <c r="BH344" t="s">
        <v>30046</v>
      </c>
      <c r="BI344">
        <v>0</v>
      </c>
      <c r="BK344" t="s">
        <v>30047</v>
      </c>
      <c r="BL344">
        <v>0</v>
      </c>
      <c r="BN344" t="s">
        <v>31825</v>
      </c>
      <c r="BQ344" t="s">
        <v>31826</v>
      </c>
    </row>
    <row r="345" spans="1:69" x14ac:dyDescent="0.3">
      <c r="A345">
        <v>344</v>
      </c>
      <c r="B345" s="1">
        <v>45867.977627314816</v>
      </c>
      <c r="C345" s="1">
        <v>45867.992905092593</v>
      </c>
      <c r="D345" t="s">
        <v>4659</v>
      </c>
      <c r="E345" t="s">
        <v>4660</v>
      </c>
      <c r="F345">
        <v>10</v>
      </c>
      <c r="I345" t="s">
        <v>4661</v>
      </c>
      <c r="L345">
        <v>14</v>
      </c>
      <c r="O345">
        <v>22</v>
      </c>
      <c r="R345" t="s">
        <v>31827</v>
      </c>
      <c r="U345" t="s">
        <v>30095</v>
      </c>
      <c r="X345" t="s">
        <v>31828</v>
      </c>
      <c r="AA345" t="s">
        <v>31829</v>
      </c>
      <c r="AD345" t="s">
        <v>30041</v>
      </c>
      <c r="AE345">
        <v>1</v>
      </c>
      <c r="AG345" t="s">
        <v>30042</v>
      </c>
      <c r="AH345">
        <v>1</v>
      </c>
      <c r="AJ345" t="s">
        <v>30043</v>
      </c>
      <c r="AK345">
        <v>0</v>
      </c>
      <c r="AM345" t="s">
        <v>30044</v>
      </c>
      <c r="AN345">
        <v>1</v>
      </c>
      <c r="AP345" t="s">
        <v>30045</v>
      </c>
      <c r="AQ345">
        <v>1</v>
      </c>
      <c r="AS345" t="s">
        <v>30046</v>
      </c>
      <c r="AT345">
        <v>1</v>
      </c>
      <c r="AV345" t="s">
        <v>30041</v>
      </c>
      <c r="AW345">
        <v>1</v>
      </c>
      <c r="AY345" t="s">
        <v>30042</v>
      </c>
      <c r="AZ345">
        <v>1</v>
      </c>
      <c r="BB345" t="s">
        <v>30043</v>
      </c>
      <c r="BC345">
        <v>1</v>
      </c>
      <c r="BE345" t="s">
        <v>30045</v>
      </c>
      <c r="BF345">
        <v>1</v>
      </c>
      <c r="BH345" t="s">
        <v>30044</v>
      </c>
      <c r="BI345">
        <v>0</v>
      </c>
      <c r="BK345" t="s">
        <v>30046</v>
      </c>
      <c r="BL345">
        <v>1</v>
      </c>
      <c r="BN345" t="s">
        <v>31830</v>
      </c>
      <c r="BQ345" t="s">
        <v>31831</v>
      </c>
    </row>
    <row r="346" spans="1:69" x14ac:dyDescent="0.3">
      <c r="A346">
        <v>345</v>
      </c>
      <c r="B346" s="1">
        <v>45868.31763888889</v>
      </c>
      <c r="C346" s="1">
        <v>45868.319074074076</v>
      </c>
      <c r="D346" t="s">
        <v>1872</v>
      </c>
      <c r="E346" t="s">
        <v>1873</v>
      </c>
      <c r="F346">
        <v>11</v>
      </c>
      <c r="I346" t="s">
        <v>1874</v>
      </c>
      <c r="L346">
        <v>13</v>
      </c>
      <c r="O346">
        <v>37</v>
      </c>
      <c r="R346" t="s">
        <v>31736</v>
      </c>
      <c r="U346" t="s">
        <v>31727</v>
      </c>
      <c r="X346" t="s">
        <v>31832</v>
      </c>
      <c r="AA346" t="s">
        <v>31833</v>
      </c>
      <c r="AD346" t="s">
        <v>30041</v>
      </c>
      <c r="AE346">
        <v>1</v>
      </c>
      <c r="AG346" t="s">
        <v>30042</v>
      </c>
      <c r="AH346">
        <v>1</v>
      </c>
      <c r="AJ346" t="s">
        <v>30043</v>
      </c>
      <c r="AK346">
        <v>0</v>
      </c>
      <c r="AM346" t="s">
        <v>30044</v>
      </c>
      <c r="AN346">
        <v>1</v>
      </c>
      <c r="AP346" t="s">
        <v>30045</v>
      </c>
      <c r="AQ346">
        <v>1</v>
      </c>
      <c r="AS346" t="s">
        <v>30046</v>
      </c>
      <c r="AT346">
        <v>1</v>
      </c>
      <c r="AV346" t="s">
        <v>30041</v>
      </c>
      <c r="AW346">
        <v>1</v>
      </c>
      <c r="AY346" t="s">
        <v>30042</v>
      </c>
      <c r="AZ346">
        <v>1</v>
      </c>
      <c r="BB346" t="s">
        <v>30043</v>
      </c>
      <c r="BC346">
        <v>1</v>
      </c>
      <c r="BE346" t="s">
        <v>30045</v>
      </c>
      <c r="BF346">
        <v>1</v>
      </c>
      <c r="BH346" t="s">
        <v>30047</v>
      </c>
      <c r="BI346">
        <v>1</v>
      </c>
      <c r="BK346" t="s">
        <v>30046</v>
      </c>
      <c r="BL346">
        <v>1</v>
      </c>
      <c r="BN346" t="s">
        <v>31834</v>
      </c>
      <c r="BQ346" t="s">
        <v>31835</v>
      </c>
    </row>
    <row r="347" spans="1:69" x14ac:dyDescent="0.3">
      <c r="A347">
        <v>346</v>
      </c>
      <c r="B347" s="1">
        <v>45868.86645833333</v>
      </c>
      <c r="C347" s="1">
        <v>45868.874120370368</v>
      </c>
      <c r="D347" t="s">
        <v>1825</v>
      </c>
      <c r="E347" t="s">
        <v>1826</v>
      </c>
      <c r="F347">
        <v>11</v>
      </c>
      <c r="I347" t="s">
        <v>1826</v>
      </c>
      <c r="L347">
        <v>13</v>
      </c>
      <c r="O347">
        <v>17</v>
      </c>
      <c r="R347" t="s">
        <v>31836</v>
      </c>
      <c r="U347" t="s">
        <v>31837</v>
      </c>
      <c r="X347" t="s">
        <v>31838</v>
      </c>
      <c r="AA347" t="s">
        <v>31839</v>
      </c>
      <c r="AD347" t="s">
        <v>30041</v>
      </c>
      <c r="AE347">
        <v>1</v>
      </c>
      <c r="AG347" t="s">
        <v>30042</v>
      </c>
      <c r="AH347">
        <v>1</v>
      </c>
      <c r="AJ347" t="s">
        <v>30043</v>
      </c>
      <c r="AK347">
        <v>0</v>
      </c>
      <c r="AM347" t="s">
        <v>30044</v>
      </c>
      <c r="AN347">
        <v>1</v>
      </c>
      <c r="AP347" t="s">
        <v>30045</v>
      </c>
      <c r="AQ347">
        <v>1</v>
      </c>
      <c r="AS347" t="s">
        <v>30046</v>
      </c>
      <c r="AT347">
        <v>1</v>
      </c>
      <c r="AV347" t="s">
        <v>30041</v>
      </c>
      <c r="AW347">
        <v>1</v>
      </c>
      <c r="AY347" t="s">
        <v>30042</v>
      </c>
      <c r="AZ347">
        <v>1</v>
      </c>
      <c r="BB347" t="s">
        <v>30043</v>
      </c>
      <c r="BC347">
        <v>1</v>
      </c>
      <c r="BE347" t="s">
        <v>30045</v>
      </c>
      <c r="BF347">
        <v>1</v>
      </c>
      <c r="BH347" t="s">
        <v>30047</v>
      </c>
      <c r="BI347">
        <v>1</v>
      </c>
      <c r="BK347" t="s">
        <v>30046</v>
      </c>
      <c r="BL347">
        <v>1</v>
      </c>
      <c r="BN347" t="s">
        <v>30093</v>
      </c>
      <c r="BQ347" t="s">
        <v>31840</v>
      </c>
    </row>
    <row r="348" spans="1:69" x14ac:dyDescent="0.3">
      <c r="A348">
        <v>347</v>
      </c>
      <c r="B348" s="1">
        <v>45868.908634259256</v>
      </c>
      <c r="C348" s="1">
        <v>45868.926122685189</v>
      </c>
      <c r="D348" t="s">
        <v>1814</v>
      </c>
      <c r="E348" t="s">
        <v>1815</v>
      </c>
      <c r="F348">
        <v>9</v>
      </c>
      <c r="I348" t="s">
        <v>1815</v>
      </c>
      <c r="L348">
        <v>13</v>
      </c>
      <c r="O348">
        <v>21</v>
      </c>
      <c r="R348" t="s">
        <v>31841</v>
      </c>
      <c r="U348" t="s">
        <v>31842</v>
      </c>
      <c r="X348" t="s">
        <v>31843</v>
      </c>
      <c r="AA348" t="s">
        <v>31844</v>
      </c>
      <c r="AD348" t="s">
        <v>30041</v>
      </c>
      <c r="AE348">
        <v>1</v>
      </c>
      <c r="AG348" t="s">
        <v>30042</v>
      </c>
      <c r="AH348">
        <v>1</v>
      </c>
      <c r="AJ348" t="s">
        <v>30043</v>
      </c>
      <c r="AK348">
        <v>0</v>
      </c>
      <c r="AM348" t="s">
        <v>30047</v>
      </c>
      <c r="AN348">
        <v>0</v>
      </c>
      <c r="AP348" t="s">
        <v>30045</v>
      </c>
      <c r="AQ348">
        <v>1</v>
      </c>
      <c r="AS348" t="s">
        <v>30046</v>
      </c>
      <c r="AT348">
        <v>1</v>
      </c>
      <c r="AV348" t="s">
        <v>30041</v>
      </c>
      <c r="AW348">
        <v>1</v>
      </c>
      <c r="AY348" t="s">
        <v>30042</v>
      </c>
      <c r="AZ348">
        <v>1</v>
      </c>
      <c r="BB348" t="s">
        <v>30043</v>
      </c>
      <c r="BC348">
        <v>1</v>
      </c>
      <c r="BE348" t="s">
        <v>30045</v>
      </c>
      <c r="BF348">
        <v>1</v>
      </c>
      <c r="BH348" t="s">
        <v>30044</v>
      </c>
      <c r="BI348">
        <v>0</v>
      </c>
      <c r="BK348" t="s">
        <v>30046</v>
      </c>
      <c r="BL348">
        <v>1</v>
      </c>
      <c r="BN348" t="s">
        <v>31845</v>
      </c>
      <c r="BQ348" t="s">
        <v>31846</v>
      </c>
    </row>
    <row r="349" spans="1:69" x14ac:dyDescent="0.3">
      <c r="A349">
        <v>348</v>
      </c>
      <c r="B349" s="1">
        <v>45869.384282407409</v>
      </c>
      <c r="C349" s="1">
        <v>45869.398541666669</v>
      </c>
      <c r="D349" t="s">
        <v>1714</v>
      </c>
      <c r="E349" t="s">
        <v>1715</v>
      </c>
      <c r="F349">
        <v>11</v>
      </c>
      <c r="I349" t="s">
        <v>1716</v>
      </c>
      <c r="L349">
        <v>13</v>
      </c>
      <c r="O349">
        <v>24</v>
      </c>
      <c r="R349" t="s">
        <v>31847</v>
      </c>
      <c r="U349" t="s">
        <v>31848</v>
      </c>
      <c r="X349" t="s">
        <v>31849</v>
      </c>
      <c r="AA349" t="s">
        <v>31850</v>
      </c>
      <c r="AD349" t="s">
        <v>30041</v>
      </c>
      <c r="AE349">
        <v>1</v>
      </c>
      <c r="AG349" t="s">
        <v>30042</v>
      </c>
      <c r="AH349">
        <v>1</v>
      </c>
      <c r="AJ349" t="s">
        <v>30043</v>
      </c>
      <c r="AK349">
        <v>0</v>
      </c>
      <c r="AM349" t="s">
        <v>30044</v>
      </c>
      <c r="AN349">
        <v>1</v>
      </c>
      <c r="AP349" t="s">
        <v>30045</v>
      </c>
      <c r="AQ349">
        <v>1</v>
      </c>
      <c r="AS349" t="s">
        <v>30046</v>
      </c>
      <c r="AT349">
        <v>1</v>
      </c>
      <c r="AV349" t="s">
        <v>30041</v>
      </c>
      <c r="AW349">
        <v>1</v>
      </c>
      <c r="AY349" t="s">
        <v>30042</v>
      </c>
      <c r="AZ349">
        <v>1</v>
      </c>
      <c r="BB349" t="s">
        <v>30043</v>
      </c>
      <c r="BC349">
        <v>1</v>
      </c>
      <c r="BE349" t="s">
        <v>30045</v>
      </c>
      <c r="BF349">
        <v>1</v>
      </c>
      <c r="BH349" t="s">
        <v>30047</v>
      </c>
      <c r="BI349">
        <v>1</v>
      </c>
      <c r="BK349" t="s">
        <v>30046</v>
      </c>
      <c r="BL349">
        <v>1</v>
      </c>
      <c r="BN349" t="s">
        <v>31851</v>
      </c>
      <c r="BQ349" t="s">
        <v>31852</v>
      </c>
    </row>
    <row r="350" spans="1:69" x14ac:dyDescent="0.3">
      <c r="A350">
        <v>349</v>
      </c>
      <c r="B350" s="1">
        <v>45869.485798611109</v>
      </c>
      <c r="C350" s="1">
        <v>45869.48883101852</v>
      </c>
      <c r="D350" t="s">
        <v>1861</v>
      </c>
      <c r="E350" t="s">
        <v>1862</v>
      </c>
      <c r="F350">
        <v>11</v>
      </c>
      <c r="I350" t="s">
        <v>7011</v>
      </c>
      <c r="L350">
        <v>13</v>
      </c>
      <c r="O350">
        <v>32</v>
      </c>
      <c r="R350" t="s">
        <v>31853</v>
      </c>
      <c r="U350" t="s">
        <v>31854</v>
      </c>
      <c r="X350" t="s">
        <v>31855</v>
      </c>
      <c r="AA350" t="s">
        <v>31856</v>
      </c>
      <c r="AD350" t="s">
        <v>30041</v>
      </c>
      <c r="AE350">
        <v>1</v>
      </c>
      <c r="AG350" t="s">
        <v>30042</v>
      </c>
      <c r="AH350">
        <v>1</v>
      </c>
      <c r="AJ350" t="s">
        <v>30043</v>
      </c>
      <c r="AK350">
        <v>0</v>
      </c>
      <c r="AM350" t="s">
        <v>30044</v>
      </c>
      <c r="AN350">
        <v>1</v>
      </c>
      <c r="AP350" t="s">
        <v>30045</v>
      </c>
      <c r="AQ350">
        <v>1</v>
      </c>
      <c r="AS350" t="s">
        <v>30046</v>
      </c>
      <c r="AT350">
        <v>1</v>
      </c>
      <c r="AV350" t="s">
        <v>30041</v>
      </c>
      <c r="AW350">
        <v>1</v>
      </c>
      <c r="AY350" t="s">
        <v>30042</v>
      </c>
      <c r="AZ350">
        <v>1</v>
      </c>
      <c r="BB350" t="s">
        <v>30043</v>
      </c>
      <c r="BC350">
        <v>1</v>
      </c>
      <c r="BE350" t="s">
        <v>30045</v>
      </c>
      <c r="BF350">
        <v>1</v>
      </c>
      <c r="BH350" t="s">
        <v>30047</v>
      </c>
      <c r="BI350">
        <v>1</v>
      </c>
      <c r="BK350" t="s">
        <v>30046</v>
      </c>
      <c r="BL350">
        <v>1</v>
      </c>
      <c r="BN350" t="s">
        <v>31857</v>
      </c>
      <c r="BQ350" t="s">
        <v>31858</v>
      </c>
    </row>
    <row r="351" spans="1:69" x14ac:dyDescent="0.3">
      <c r="A351">
        <v>350</v>
      </c>
      <c r="B351" s="1">
        <v>45869.484548611108</v>
      </c>
      <c r="C351" s="1">
        <v>45869.493368055555</v>
      </c>
      <c r="D351" t="s">
        <v>1513</v>
      </c>
      <c r="E351" t="s">
        <v>1514</v>
      </c>
      <c r="F351">
        <v>8</v>
      </c>
      <c r="I351" t="s">
        <v>1514</v>
      </c>
      <c r="L351">
        <v>13</v>
      </c>
      <c r="O351">
        <v>12</v>
      </c>
      <c r="R351" t="s">
        <v>31859</v>
      </c>
      <c r="U351" t="s">
        <v>31860</v>
      </c>
      <c r="X351" t="s">
        <v>31861</v>
      </c>
      <c r="AA351" t="s">
        <v>31862</v>
      </c>
      <c r="AD351" t="s">
        <v>30041</v>
      </c>
      <c r="AE351">
        <v>1</v>
      </c>
      <c r="AG351" t="s">
        <v>30042</v>
      </c>
      <c r="AH351">
        <v>1</v>
      </c>
      <c r="AJ351" t="s">
        <v>30044</v>
      </c>
      <c r="AK351">
        <v>0</v>
      </c>
      <c r="AM351" t="s">
        <v>30046</v>
      </c>
      <c r="AN351">
        <v>0</v>
      </c>
      <c r="AP351" t="s">
        <v>30047</v>
      </c>
      <c r="AQ351">
        <v>0</v>
      </c>
      <c r="AS351" t="s">
        <v>30044</v>
      </c>
      <c r="AT351">
        <v>0</v>
      </c>
      <c r="AV351" t="s">
        <v>30041</v>
      </c>
      <c r="AW351">
        <v>1</v>
      </c>
      <c r="AY351" t="s">
        <v>30042</v>
      </c>
      <c r="AZ351">
        <v>1</v>
      </c>
      <c r="BB351" t="s">
        <v>30043</v>
      </c>
      <c r="BC351">
        <v>1</v>
      </c>
      <c r="BE351" t="s">
        <v>30045</v>
      </c>
      <c r="BF351">
        <v>1</v>
      </c>
      <c r="BH351" t="s">
        <v>30047</v>
      </c>
      <c r="BI351">
        <v>1</v>
      </c>
      <c r="BK351" t="s">
        <v>30046</v>
      </c>
      <c r="BL351">
        <v>1</v>
      </c>
      <c r="BN351" t="s">
        <v>31863</v>
      </c>
      <c r="BQ351" t="s">
        <v>31864</v>
      </c>
    </row>
    <row r="352" spans="1:69" x14ac:dyDescent="0.3">
      <c r="A352">
        <v>351</v>
      </c>
      <c r="B352" s="1">
        <v>45869.523506944446</v>
      </c>
      <c r="C352" s="1">
        <v>45869.531365740739</v>
      </c>
      <c r="D352" t="s">
        <v>1650</v>
      </c>
      <c r="E352" t="s">
        <v>1651</v>
      </c>
      <c r="F352">
        <v>6</v>
      </c>
      <c r="I352" t="s">
        <v>17237</v>
      </c>
      <c r="L352">
        <v>13</v>
      </c>
      <c r="O352">
        <v>4</v>
      </c>
      <c r="R352" t="s">
        <v>31865</v>
      </c>
      <c r="U352" t="s">
        <v>31866</v>
      </c>
      <c r="X352" t="s">
        <v>31867</v>
      </c>
      <c r="AA352" t="s">
        <v>31868</v>
      </c>
      <c r="AD352" t="s">
        <v>30045</v>
      </c>
      <c r="AE352">
        <v>0</v>
      </c>
      <c r="AG352" t="s">
        <v>30042</v>
      </c>
      <c r="AH352">
        <v>1</v>
      </c>
      <c r="AJ352" t="s">
        <v>30043</v>
      </c>
      <c r="AK352">
        <v>0</v>
      </c>
      <c r="AM352" t="s">
        <v>30046</v>
      </c>
      <c r="AN352">
        <v>0</v>
      </c>
      <c r="AP352" t="s">
        <v>30047</v>
      </c>
      <c r="AQ352">
        <v>0</v>
      </c>
      <c r="AS352" t="s">
        <v>30044</v>
      </c>
      <c r="AT352">
        <v>0</v>
      </c>
      <c r="AV352" t="s">
        <v>30041</v>
      </c>
      <c r="AW352">
        <v>1</v>
      </c>
      <c r="AY352" t="s">
        <v>30042</v>
      </c>
      <c r="AZ352">
        <v>1</v>
      </c>
      <c r="BB352" t="s">
        <v>30043</v>
      </c>
      <c r="BC352">
        <v>1</v>
      </c>
      <c r="BE352" t="s">
        <v>30045</v>
      </c>
      <c r="BF352">
        <v>1</v>
      </c>
      <c r="BH352" t="s">
        <v>30044</v>
      </c>
      <c r="BI352">
        <v>0</v>
      </c>
      <c r="BK352" t="s">
        <v>30046</v>
      </c>
      <c r="BL352">
        <v>1</v>
      </c>
      <c r="BN352" t="s">
        <v>31869</v>
      </c>
      <c r="BQ352" t="s">
        <v>31870</v>
      </c>
    </row>
    <row r="353" spans="1:69" x14ac:dyDescent="0.3">
      <c r="A353">
        <v>352</v>
      </c>
      <c r="B353" s="1">
        <v>45869.998101851852</v>
      </c>
      <c r="C353" s="1">
        <v>45870.002210648148</v>
      </c>
      <c r="D353" t="s">
        <v>1506</v>
      </c>
      <c r="E353" t="s">
        <v>1507</v>
      </c>
      <c r="F353">
        <v>7</v>
      </c>
      <c r="I353" t="s">
        <v>1507</v>
      </c>
      <c r="L353">
        <v>13</v>
      </c>
      <c r="O353">
        <v>29</v>
      </c>
      <c r="R353" t="s">
        <v>31871</v>
      </c>
      <c r="U353" t="s">
        <v>31872</v>
      </c>
      <c r="X353" t="s">
        <v>31873</v>
      </c>
      <c r="AA353" t="s">
        <v>31874</v>
      </c>
      <c r="AD353" t="s">
        <v>30046</v>
      </c>
      <c r="AE353">
        <v>0</v>
      </c>
      <c r="AG353" t="s">
        <v>30041</v>
      </c>
      <c r="AH353">
        <v>0</v>
      </c>
      <c r="AJ353" t="s">
        <v>30042</v>
      </c>
      <c r="AK353">
        <v>1</v>
      </c>
      <c r="AM353" t="s">
        <v>30044</v>
      </c>
      <c r="AN353">
        <v>1</v>
      </c>
      <c r="AP353" t="s">
        <v>30047</v>
      </c>
      <c r="AQ353">
        <v>0</v>
      </c>
      <c r="AS353" t="s">
        <v>30045</v>
      </c>
      <c r="AT353">
        <v>0</v>
      </c>
      <c r="AV353" t="s">
        <v>30041</v>
      </c>
      <c r="AW353">
        <v>1</v>
      </c>
      <c r="AY353" t="s">
        <v>30042</v>
      </c>
      <c r="AZ353">
        <v>1</v>
      </c>
      <c r="BB353" t="s">
        <v>30043</v>
      </c>
      <c r="BC353">
        <v>1</v>
      </c>
      <c r="BE353" t="s">
        <v>30044</v>
      </c>
      <c r="BF353">
        <v>0</v>
      </c>
      <c r="BH353" t="s">
        <v>30047</v>
      </c>
      <c r="BI353">
        <v>1</v>
      </c>
      <c r="BK353" t="s">
        <v>30046</v>
      </c>
      <c r="BL353">
        <v>1</v>
      </c>
      <c r="BN353" t="s">
        <v>31875</v>
      </c>
      <c r="BQ353" t="s">
        <v>31876</v>
      </c>
    </row>
    <row r="354" spans="1:69" x14ac:dyDescent="0.3">
      <c r="A354">
        <v>353</v>
      </c>
      <c r="B354" s="1">
        <v>45871.933738425927</v>
      </c>
      <c r="C354" s="1">
        <v>45871.939317129632</v>
      </c>
      <c r="D354" t="s">
        <v>1670</v>
      </c>
      <c r="E354" t="s">
        <v>1671</v>
      </c>
      <c r="F354">
        <v>11</v>
      </c>
      <c r="I354" t="s">
        <v>1671</v>
      </c>
      <c r="L354">
        <v>13</v>
      </c>
      <c r="O354">
        <v>40</v>
      </c>
      <c r="R354" t="s">
        <v>31877</v>
      </c>
      <c r="U354" t="s">
        <v>31878</v>
      </c>
      <c r="X354" t="s">
        <v>31879</v>
      </c>
      <c r="AA354" t="s">
        <v>31880</v>
      </c>
      <c r="AD354" t="s">
        <v>30041</v>
      </c>
      <c r="AE354">
        <v>1</v>
      </c>
      <c r="AG354" t="s">
        <v>30042</v>
      </c>
      <c r="AH354">
        <v>1</v>
      </c>
      <c r="AJ354" t="s">
        <v>30043</v>
      </c>
      <c r="AK354">
        <v>0</v>
      </c>
      <c r="AM354" t="s">
        <v>30044</v>
      </c>
      <c r="AN354">
        <v>1</v>
      </c>
      <c r="AP354" t="s">
        <v>30045</v>
      </c>
      <c r="AQ354">
        <v>1</v>
      </c>
      <c r="AS354" t="s">
        <v>30046</v>
      </c>
      <c r="AT354">
        <v>1</v>
      </c>
      <c r="AV354" t="s">
        <v>30041</v>
      </c>
      <c r="AW354">
        <v>1</v>
      </c>
      <c r="AY354" t="s">
        <v>30042</v>
      </c>
      <c r="AZ354">
        <v>1</v>
      </c>
      <c r="BB354" t="s">
        <v>30043</v>
      </c>
      <c r="BC354">
        <v>1</v>
      </c>
      <c r="BE354" t="s">
        <v>30045</v>
      </c>
      <c r="BF354">
        <v>1</v>
      </c>
      <c r="BH354" t="s">
        <v>30047</v>
      </c>
      <c r="BI354">
        <v>1</v>
      </c>
      <c r="BK354" t="s">
        <v>30046</v>
      </c>
      <c r="BL354">
        <v>1</v>
      </c>
      <c r="BN354" t="s">
        <v>31881</v>
      </c>
      <c r="BQ354" t="s">
        <v>31882</v>
      </c>
    </row>
    <row r="355" spans="1:69" x14ac:dyDescent="0.3">
      <c r="A355">
        <v>354</v>
      </c>
      <c r="B355" s="1">
        <v>45873.660208333335</v>
      </c>
      <c r="C355" s="1">
        <v>45873.660243055558</v>
      </c>
      <c r="D355" t="s">
        <v>4706</v>
      </c>
      <c r="E355" t="s">
        <v>4707</v>
      </c>
      <c r="F355">
        <v>9</v>
      </c>
      <c r="I355" t="s">
        <v>4707</v>
      </c>
      <c r="L355">
        <v>14</v>
      </c>
      <c r="O355">
        <v>36</v>
      </c>
      <c r="R355" t="s">
        <v>31883</v>
      </c>
      <c r="U355" t="s">
        <v>31884</v>
      </c>
      <c r="X355" t="s">
        <v>31885</v>
      </c>
      <c r="AA355" t="s">
        <v>31886</v>
      </c>
      <c r="AD355" t="s">
        <v>30041</v>
      </c>
      <c r="AE355">
        <v>1</v>
      </c>
      <c r="AG355" t="s">
        <v>30042</v>
      </c>
      <c r="AH355">
        <v>1</v>
      </c>
      <c r="AJ355" t="s">
        <v>30043</v>
      </c>
      <c r="AK355">
        <v>0</v>
      </c>
      <c r="AM355" t="s">
        <v>30044</v>
      </c>
      <c r="AN355">
        <v>1</v>
      </c>
      <c r="AP355" t="s">
        <v>30046</v>
      </c>
      <c r="AQ355">
        <v>0</v>
      </c>
      <c r="AS355" t="s">
        <v>30045</v>
      </c>
      <c r="AT355">
        <v>0</v>
      </c>
      <c r="AV355" t="s">
        <v>30041</v>
      </c>
      <c r="AW355">
        <v>1</v>
      </c>
      <c r="AY355" t="s">
        <v>30042</v>
      </c>
      <c r="AZ355">
        <v>1</v>
      </c>
      <c r="BB355" t="s">
        <v>30043</v>
      </c>
      <c r="BC355">
        <v>1</v>
      </c>
      <c r="BE355" t="s">
        <v>30045</v>
      </c>
      <c r="BF355">
        <v>1</v>
      </c>
      <c r="BH355" t="s">
        <v>30047</v>
      </c>
      <c r="BI355">
        <v>1</v>
      </c>
      <c r="BK355" t="s">
        <v>30046</v>
      </c>
      <c r="BL355">
        <v>1</v>
      </c>
      <c r="BN355" t="s">
        <v>31887</v>
      </c>
      <c r="BQ355" t="s">
        <v>31888</v>
      </c>
    </row>
    <row r="356" spans="1:69" x14ac:dyDescent="0.3">
      <c r="A356">
        <v>355</v>
      </c>
      <c r="B356" s="1">
        <v>45876.621539351851</v>
      </c>
      <c r="C356" s="1">
        <v>45876.629733796297</v>
      </c>
      <c r="D356" t="s">
        <v>1834</v>
      </c>
      <c r="E356" t="s">
        <v>1835</v>
      </c>
      <c r="F356">
        <v>8</v>
      </c>
      <c r="I356" t="s">
        <v>1835</v>
      </c>
      <c r="L356">
        <v>13</v>
      </c>
      <c r="O356">
        <v>10</v>
      </c>
      <c r="R356" t="s">
        <v>31889</v>
      </c>
      <c r="U356" t="s">
        <v>31890</v>
      </c>
      <c r="X356" t="s">
        <v>31891</v>
      </c>
      <c r="AA356" t="s">
        <v>31892</v>
      </c>
      <c r="AD356" t="s">
        <v>30041</v>
      </c>
      <c r="AE356">
        <v>1</v>
      </c>
      <c r="AG356" t="s">
        <v>30042</v>
      </c>
      <c r="AH356">
        <v>1</v>
      </c>
      <c r="AJ356" t="s">
        <v>30043</v>
      </c>
      <c r="AK356">
        <v>0</v>
      </c>
      <c r="AM356" t="s">
        <v>30044</v>
      </c>
      <c r="AN356">
        <v>1</v>
      </c>
      <c r="AP356" t="s">
        <v>30045</v>
      </c>
      <c r="AQ356">
        <v>1</v>
      </c>
      <c r="AS356" t="s">
        <v>30046</v>
      </c>
      <c r="AT356">
        <v>1</v>
      </c>
      <c r="AV356" t="s">
        <v>30041</v>
      </c>
      <c r="AW356">
        <v>1</v>
      </c>
      <c r="AY356" t="s">
        <v>30042</v>
      </c>
      <c r="AZ356">
        <v>1</v>
      </c>
      <c r="BB356" t="s">
        <v>30043</v>
      </c>
      <c r="BC356">
        <v>1</v>
      </c>
      <c r="BE356" t="s">
        <v>30044</v>
      </c>
      <c r="BF356">
        <v>0</v>
      </c>
      <c r="BH356" t="s">
        <v>30046</v>
      </c>
      <c r="BI356">
        <v>0</v>
      </c>
      <c r="BK356" t="s">
        <v>30045</v>
      </c>
      <c r="BL356">
        <v>0</v>
      </c>
      <c r="BN356" t="s">
        <v>31893</v>
      </c>
      <c r="BQ356" t="s">
        <v>31894</v>
      </c>
    </row>
    <row r="357" spans="1:69" x14ac:dyDescent="0.3">
      <c r="A357">
        <v>356</v>
      </c>
      <c r="B357" s="1">
        <v>45879.657847222225</v>
      </c>
      <c r="C357" s="1">
        <v>45879.67046296296</v>
      </c>
      <c r="D357" t="s">
        <v>1726</v>
      </c>
      <c r="E357" t="s">
        <v>1727</v>
      </c>
      <c r="F357">
        <v>10</v>
      </c>
      <c r="I357" t="s">
        <v>32141</v>
      </c>
      <c r="L357">
        <v>13</v>
      </c>
      <c r="O357">
        <v>6</v>
      </c>
      <c r="R357" t="s">
        <v>35396</v>
      </c>
      <c r="U357" t="s">
        <v>31635</v>
      </c>
      <c r="X357" t="s">
        <v>35397</v>
      </c>
      <c r="AA357" t="s">
        <v>35398</v>
      </c>
      <c r="AD357" t="s">
        <v>30041</v>
      </c>
      <c r="AE357">
        <v>1</v>
      </c>
      <c r="AG357" t="s">
        <v>30042</v>
      </c>
      <c r="AH357">
        <v>1</v>
      </c>
      <c r="AJ357" t="s">
        <v>30043</v>
      </c>
      <c r="AK357">
        <v>0</v>
      </c>
      <c r="AM357" t="s">
        <v>30044</v>
      </c>
      <c r="AN357">
        <v>1</v>
      </c>
      <c r="AP357" t="s">
        <v>30045</v>
      </c>
      <c r="AQ357">
        <v>1</v>
      </c>
      <c r="AS357" t="s">
        <v>30046</v>
      </c>
      <c r="AT357">
        <v>1</v>
      </c>
      <c r="AV357" t="s">
        <v>30041</v>
      </c>
      <c r="AW357">
        <v>1</v>
      </c>
      <c r="AY357" t="s">
        <v>30042</v>
      </c>
      <c r="AZ357">
        <v>1</v>
      </c>
      <c r="BB357" t="s">
        <v>30043</v>
      </c>
      <c r="BC357">
        <v>1</v>
      </c>
      <c r="BE357" t="s">
        <v>30044</v>
      </c>
      <c r="BF357">
        <v>0</v>
      </c>
      <c r="BH357" t="s">
        <v>30047</v>
      </c>
      <c r="BI357">
        <v>1</v>
      </c>
      <c r="BK357" t="s">
        <v>30046</v>
      </c>
      <c r="BL357">
        <v>1</v>
      </c>
      <c r="BN357" t="s">
        <v>35399</v>
      </c>
      <c r="BQ357" t="s">
        <v>35400</v>
      </c>
    </row>
    <row r="358" spans="1:69" x14ac:dyDescent="0.3">
      <c r="A358">
        <v>357</v>
      </c>
      <c r="B358" s="1">
        <v>45886.004502314812</v>
      </c>
      <c r="C358" s="1">
        <v>45886.049120370371</v>
      </c>
      <c r="D358" t="s">
        <v>4647</v>
      </c>
      <c r="E358" t="s">
        <v>4648</v>
      </c>
      <c r="F358">
        <v>11</v>
      </c>
      <c r="I358" t="s">
        <v>4648</v>
      </c>
      <c r="L358">
        <v>14</v>
      </c>
      <c r="O358">
        <v>40</v>
      </c>
      <c r="R358" t="s">
        <v>35401</v>
      </c>
      <c r="U358" t="s">
        <v>31727</v>
      </c>
      <c r="X358" t="s">
        <v>35402</v>
      </c>
      <c r="AA358" t="s">
        <v>35403</v>
      </c>
      <c r="AD358" t="s">
        <v>30041</v>
      </c>
      <c r="AE358">
        <v>1</v>
      </c>
      <c r="AG358" t="s">
        <v>30042</v>
      </c>
      <c r="AH358">
        <v>1</v>
      </c>
      <c r="AJ358" t="s">
        <v>30043</v>
      </c>
      <c r="AK358">
        <v>0</v>
      </c>
      <c r="AM358" t="s">
        <v>30044</v>
      </c>
      <c r="AN358">
        <v>1</v>
      </c>
      <c r="AP358" t="s">
        <v>30045</v>
      </c>
      <c r="AQ358">
        <v>1</v>
      </c>
      <c r="AS358" t="s">
        <v>30046</v>
      </c>
      <c r="AT358">
        <v>1</v>
      </c>
      <c r="AV358" t="s">
        <v>30041</v>
      </c>
      <c r="AW358">
        <v>1</v>
      </c>
      <c r="AY358" t="s">
        <v>30042</v>
      </c>
      <c r="AZ358">
        <v>1</v>
      </c>
      <c r="BB358" t="s">
        <v>30043</v>
      </c>
      <c r="BC358">
        <v>1</v>
      </c>
      <c r="BE358" t="s">
        <v>30045</v>
      </c>
      <c r="BF358">
        <v>1</v>
      </c>
      <c r="BH358" t="s">
        <v>30047</v>
      </c>
      <c r="BI358">
        <v>1</v>
      </c>
      <c r="BK358" t="s">
        <v>30046</v>
      </c>
      <c r="BL358">
        <v>1</v>
      </c>
      <c r="BN358" t="s">
        <v>35404</v>
      </c>
      <c r="BQ358" t="s">
        <v>35405</v>
      </c>
    </row>
    <row r="359" spans="1:69" x14ac:dyDescent="0.3">
      <c r="A359">
        <v>358</v>
      </c>
      <c r="B359" s="1">
        <v>45886.581967592596</v>
      </c>
      <c r="C359" s="1">
        <v>45886.588761574072</v>
      </c>
      <c r="D359" t="s">
        <v>4267</v>
      </c>
      <c r="E359" t="s">
        <v>4268</v>
      </c>
      <c r="F359">
        <v>10</v>
      </c>
      <c r="I359" t="s">
        <v>4268</v>
      </c>
      <c r="L359">
        <v>4</v>
      </c>
      <c r="O359">
        <v>36</v>
      </c>
      <c r="R359" t="s">
        <v>35406</v>
      </c>
      <c r="U359" t="s">
        <v>35407</v>
      </c>
      <c r="X359" t="s">
        <v>35408</v>
      </c>
      <c r="AA359" t="s">
        <v>35409</v>
      </c>
      <c r="AD359" t="s">
        <v>30041</v>
      </c>
      <c r="AE359">
        <v>1</v>
      </c>
      <c r="AG359" t="s">
        <v>30042</v>
      </c>
      <c r="AH359">
        <v>1</v>
      </c>
      <c r="AJ359" t="s">
        <v>30043</v>
      </c>
      <c r="AK359">
        <v>0</v>
      </c>
      <c r="AM359" t="s">
        <v>30047</v>
      </c>
      <c r="AN359">
        <v>0</v>
      </c>
      <c r="AP359" t="s">
        <v>30045</v>
      </c>
      <c r="AQ359">
        <v>1</v>
      </c>
      <c r="AS359" t="s">
        <v>30046</v>
      </c>
      <c r="AT359">
        <v>1</v>
      </c>
      <c r="AV359" t="s">
        <v>30041</v>
      </c>
      <c r="AW359">
        <v>1</v>
      </c>
      <c r="AY359" t="s">
        <v>30042</v>
      </c>
      <c r="AZ359">
        <v>1</v>
      </c>
      <c r="BB359" t="s">
        <v>30043</v>
      </c>
      <c r="BC359">
        <v>1</v>
      </c>
      <c r="BE359" t="s">
        <v>30045</v>
      </c>
      <c r="BF359">
        <v>1</v>
      </c>
      <c r="BH359" t="s">
        <v>30047</v>
      </c>
      <c r="BI359">
        <v>1</v>
      </c>
      <c r="BK359" t="s">
        <v>30046</v>
      </c>
      <c r="BL359">
        <v>1</v>
      </c>
      <c r="BN359" t="s">
        <v>35410</v>
      </c>
      <c r="BQ359" t="s">
        <v>35411</v>
      </c>
    </row>
    <row r="360" spans="1:69" x14ac:dyDescent="0.3">
      <c r="A360">
        <v>359</v>
      </c>
      <c r="B360" s="1">
        <v>45886.925995370373</v>
      </c>
      <c r="C360" s="1">
        <v>45886.9296412037</v>
      </c>
      <c r="D360" t="s">
        <v>3218</v>
      </c>
      <c r="E360" t="s">
        <v>3219</v>
      </c>
      <c r="F360">
        <v>10</v>
      </c>
      <c r="I360" t="s">
        <v>3219</v>
      </c>
      <c r="L360">
        <v>3</v>
      </c>
      <c r="O360">
        <v>16</v>
      </c>
      <c r="R360" t="s">
        <v>35412</v>
      </c>
      <c r="U360" t="s">
        <v>35413</v>
      </c>
      <c r="X360" t="s">
        <v>35414</v>
      </c>
      <c r="AA360" t="s">
        <v>35415</v>
      </c>
      <c r="AD360" t="s">
        <v>30041</v>
      </c>
      <c r="AE360">
        <v>1</v>
      </c>
      <c r="AG360" t="s">
        <v>30042</v>
      </c>
      <c r="AH360">
        <v>1</v>
      </c>
      <c r="AJ360" t="s">
        <v>30043</v>
      </c>
      <c r="AK360">
        <v>0</v>
      </c>
      <c r="AM360" t="s">
        <v>30044</v>
      </c>
      <c r="AN360">
        <v>1</v>
      </c>
      <c r="AP360" t="s">
        <v>30045</v>
      </c>
      <c r="AQ360">
        <v>1</v>
      </c>
      <c r="AS360" t="s">
        <v>30046</v>
      </c>
      <c r="AT360">
        <v>1</v>
      </c>
      <c r="AV360" t="s">
        <v>30041</v>
      </c>
      <c r="AW360">
        <v>1</v>
      </c>
      <c r="AY360" t="s">
        <v>30042</v>
      </c>
      <c r="AZ360">
        <v>1</v>
      </c>
      <c r="BB360" t="s">
        <v>30043</v>
      </c>
      <c r="BC360">
        <v>1</v>
      </c>
      <c r="BE360" t="s">
        <v>30045</v>
      </c>
      <c r="BF360">
        <v>1</v>
      </c>
      <c r="BH360" t="s">
        <v>30044</v>
      </c>
      <c r="BI360">
        <v>0</v>
      </c>
      <c r="BK360" t="s">
        <v>30046</v>
      </c>
      <c r="BL360">
        <v>1</v>
      </c>
      <c r="BN360" t="s">
        <v>35416</v>
      </c>
      <c r="BQ360" t="s">
        <v>35417</v>
      </c>
    </row>
    <row r="361" spans="1:69" x14ac:dyDescent="0.3">
      <c r="A361">
        <v>360</v>
      </c>
      <c r="B361" s="1">
        <v>45887.709930555553</v>
      </c>
      <c r="C361" s="1">
        <v>45887.717870370368</v>
      </c>
      <c r="D361" t="s">
        <v>4765</v>
      </c>
      <c r="E361" t="s">
        <v>4766</v>
      </c>
      <c r="F361">
        <v>9</v>
      </c>
      <c r="I361" t="s">
        <v>4767</v>
      </c>
      <c r="L361">
        <v>14</v>
      </c>
      <c r="O361">
        <v>9</v>
      </c>
      <c r="R361" t="s">
        <v>35418</v>
      </c>
      <c r="U361" t="s">
        <v>35419</v>
      </c>
      <c r="X361" t="s">
        <v>35420</v>
      </c>
      <c r="AA361" t="s">
        <v>35421</v>
      </c>
      <c r="AD361" t="s">
        <v>30041</v>
      </c>
      <c r="AE361">
        <v>1</v>
      </c>
      <c r="AG361" t="s">
        <v>30042</v>
      </c>
      <c r="AH361">
        <v>1</v>
      </c>
      <c r="AJ361" t="s">
        <v>30043</v>
      </c>
      <c r="AK361">
        <v>0</v>
      </c>
      <c r="AM361" t="s">
        <v>30044</v>
      </c>
      <c r="AN361">
        <v>1</v>
      </c>
      <c r="AP361" t="s">
        <v>30045</v>
      </c>
      <c r="AQ361">
        <v>1</v>
      </c>
      <c r="AS361" t="s">
        <v>30046</v>
      </c>
      <c r="AT361">
        <v>1</v>
      </c>
      <c r="AV361" t="s">
        <v>30041</v>
      </c>
      <c r="AW361">
        <v>1</v>
      </c>
      <c r="AY361" t="s">
        <v>30042</v>
      </c>
      <c r="AZ361">
        <v>1</v>
      </c>
      <c r="BB361" t="s">
        <v>30043</v>
      </c>
      <c r="BC361">
        <v>1</v>
      </c>
      <c r="BE361" t="s">
        <v>30045</v>
      </c>
      <c r="BF361">
        <v>1</v>
      </c>
      <c r="BH361" t="s">
        <v>30044</v>
      </c>
      <c r="BI361">
        <v>0</v>
      </c>
      <c r="BK361" t="s">
        <v>30047</v>
      </c>
      <c r="BL361">
        <v>0</v>
      </c>
      <c r="BN361" t="s">
        <v>35422</v>
      </c>
      <c r="BQ361" t="s">
        <v>35423</v>
      </c>
    </row>
    <row r="362" spans="1:69" x14ac:dyDescent="0.3">
      <c r="A362">
        <v>361</v>
      </c>
      <c r="B362" s="1">
        <v>45888.344224537039</v>
      </c>
      <c r="C362" s="1">
        <v>45888.361898148149</v>
      </c>
      <c r="D362" t="s">
        <v>3188</v>
      </c>
      <c r="E362" t="s">
        <v>3189</v>
      </c>
      <c r="F362">
        <v>11</v>
      </c>
      <c r="I362" t="s">
        <v>3189</v>
      </c>
      <c r="L362">
        <v>3</v>
      </c>
      <c r="O362">
        <v>19</v>
      </c>
      <c r="R362" t="s">
        <v>35424</v>
      </c>
      <c r="U362" t="s">
        <v>35425</v>
      </c>
      <c r="X362" t="s">
        <v>35426</v>
      </c>
      <c r="AA362" t="s">
        <v>35427</v>
      </c>
      <c r="AD362" t="s">
        <v>30041</v>
      </c>
      <c r="AE362">
        <v>1</v>
      </c>
      <c r="AG362" t="s">
        <v>30042</v>
      </c>
      <c r="AH362">
        <v>1</v>
      </c>
      <c r="AJ362" t="s">
        <v>30043</v>
      </c>
      <c r="AK362">
        <v>0</v>
      </c>
      <c r="AM362" t="s">
        <v>30044</v>
      </c>
      <c r="AN362">
        <v>1</v>
      </c>
      <c r="AP362" t="s">
        <v>30045</v>
      </c>
      <c r="AQ362">
        <v>1</v>
      </c>
      <c r="AS362" t="s">
        <v>30046</v>
      </c>
      <c r="AT362">
        <v>1</v>
      </c>
      <c r="AV362" t="s">
        <v>30041</v>
      </c>
      <c r="AW362">
        <v>1</v>
      </c>
      <c r="AY362" t="s">
        <v>30042</v>
      </c>
      <c r="AZ362">
        <v>1</v>
      </c>
      <c r="BB362" t="s">
        <v>30043</v>
      </c>
      <c r="BC362">
        <v>1</v>
      </c>
      <c r="BE362" t="s">
        <v>30045</v>
      </c>
      <c r="BF362">
        <v>1</v>
      </c>
      <c r="BH362" t="s">
        <v>30047</v>
      </c>
      <c r="BI362">
        <v>1</v>
      </c>
      <c r="BK362" t="s">
        <v>30046</v>
      </c>
      <c r="BL362">
        <v>1</v>
      </c>
      <c r="BN362" t="s">
        <v>35428</v>
      </c>
      <c r="BQ362" t="s">
        <v>35429</v>
      </c>
    </row>
    <row r="363" spans="1:69" x14ac:dyDescent="0.3">
      <c r="A363">
        <v>362</v>
      </c>
      <c r="B363" s="1">
        <v>45890.498101851852</v>
      </c>
      <c r="C363" s="1">
        <v>45890.513518518521</v>
      </c>
      <c r="D363" t="s">
        <v>2154</v>
      </c>
      <c r="E363" t="s">
        <v>2155</v>
      </c>
      <c r="F363">
        <v>10</v>
      </c>
      <c r="I363" t="s">
        <v>2155</v>
      </c>
      <c r="L363">
        <v>4</v>
      </c>
      <c r="O363">
        <v>29</v>
      </c>
      <c r="R363" t="s">
        <v>35430</v>
      </c>
      <c r="U363" t="s">
        <v>35431</v>
      </c>
      <c r="X363" t="s">
        <v>35432</v>
      </c>
      <c r="AA363" t="s">
        <v>35433</v>
      </c>
      <c r="AD363" t="s">
        <v>30041</v>
      </c>
      <c r="AE363">
        <v>1</v>
      </c>
      <c r="AG363" t="s">
        <v>30042</v>
      </c>
      <c r="AH363">
        <v>1</v>
      </c>
      <c r="AJ363" t="s">
        <v>30043</v>
      </c>
      <c r="AK363">
        <v>0</v>
      </c>
      <c r="AM363" t="s">
        <v>30044</v>
      </c>
      <c r="AN363">
        <v>1</v>
      </c>
      <c r="AP363" t="s">
        <v>30045</v>
      </c>
      <c r="AQ363">
        <v>1</v>
      </c>
      <c r="AS363" t="s">
        <v>30046</v>
      </c>
      <c r="AT363">
        <v>1</v>
      </c>
      <c r="AV363" t="s">
        <v>30041</v>
      </c>
      <c r="AW363">
        <v>1</v>
      </c>
      <c r="AY363" t="s">
        <v>30042</v>
      </c>
      <c r="AZ363">
        <v>1</v>
      </c>
      <c r="BB363" t="s">
        <v>30043</v>
      </c>
      <c r="BC363">
        <v>1</v>
      </c>
      <c r="BE363" t="s">
        <v>30045</v>
      </c>
      <c r="BF363">
        <v>1</v>
      </c>
      <c r="BH363" t="s">
        <v>30047</v>
      </c>
      <c r="BI363">
        <v>1</v>
      </c>
      <c r="BK363" t="s">
        <v>30044</v>
      </c>
      <c r="BL363">
        <v>0</v>
      </c>
      <c r="BN363" t="s">
        <v>30813</v>
      </c>
      <c r="BQ363" t="s">
        <v>35434</v>
      </c>
    </row>
    <row r="364" spans="1:69" x14ac:dyDescent="0.3">
      <c r="A364">
        <v>363</v>
      </c>
      <c r="B364" s="1">
        <v>45890.500636574077</v>
      </c>
      <c r="C364" s="1">
        <v>45890.513553240744</v>
      </c>
      <c r="D364" t="s">
        <v>2265</v>
      </c>
      <c r="E364" t="s">
        <v>2266</v>
      </c>
      <c r="F364">
        <v>10</v>
      </c>
      <c r="I364" t="s">
        <v>2266</v>
      </c>
      <c r="L364">
        <v>4</v>
      </c>
      <c r="O364">
        <v>31</v>
      </c>
      <c r="R364" t="s">
        <v>35430</v>
      </c>
      <c r="U364" t="s">
        <v>35431</v>
      </c>
      <c r="X364" t="s">
        <v>35435</v>
      </c>
      <c r="AA364" t="s">
        <v>35436</v>
      </c>
      <c r="AD364" t="s">
        <v>30041</v>
      </c>
      <c r="AE364">
        <v>1</v>
      </c>
      <c r="AG364" t="s">
        <v>30042</v>
      </c>
      <c r="AH364">
        <v>1</v>
      </c>
      <c r="AJ364" t="s">
        <v>30043</v>
      </c>
      <c r="AK364">
        <v>0</v>
      </c>
      <c r="AM364" t="s">
        <v>30044</v>
      </c>
      <c r="AN364">
        <v>1</v>
      </c>
      <c r="AP364" t="s">
        <v>30045</v>
      </c>
      <c r="AQ364">
        <v>1</v>
      </c>
      <c r="AS364" t="s">
        <v>30046</v>
      </c>
      <c r="AT364">
        <v>1</v>
      </c>
      <c r="AV364" t="s">
        <v>30041</v>
      </c>
      <c r="AW364">
        <v>1</v>
      </c>
      <c r="AY364" t="s">
        <v>30042</v>
      </c>
      <c r="AZ364">
        <v>1</v>
      </c>
      <c r="BB364" t="s">
        <v>30043</v>
      </c>
      <c r="BC364">
        <v>1</v>
      </c>
      <c r="BE364" t="s">
        <v>30045</v>
      </c>
      <c r="BF364">
        <v>1</v>
      </c>
      <c r="BH364" t="s">
        <v>30047</v>
      </c>
      <c r="BI364">
        <v>1</v>
      </c>
      <c r="BK364" t="s">
        <v>30044</v>
      </c>
      <c r="BL364">
        <v>0</v>
      </c>
      <c r="BN364" t="s">
        <v>30366</v>
      </c>
      <c r="BQ364" t="s">
        <v>35437</v>
      </c>
    </row>
    <row r="365" spans="1:69" x14ac:dyDescent="0.3">
      <c r="A365">
        <v>364</v>
      </c>
      <c r="B365" s="1">
        <v>45890.508831018517</v>
      </c>
      <c r="C365" s="1">
        <v>45890.513564814813</v>
      </c>
      <c r="D365" t="s">
        <v>2258</v>
      </c>
      <c r="E365" t="s">
        <v>2259</v>
      </c>
      <c r="F365">
        <v>10</v>
      </c>
      <c r="I365" t="s">
        <v>2259</v>
      </c>
      <c r="L365">
        <v>4</v>
      </c>
      <c r="O365">
        <v>24</v>
      </c>
      <c r="R365" t="s">
        <v>35430</v>
      </c>
      <c r="U365" t="s">
        <v>35438</v>
      </c>
      <c r="X365" t="s">
        <v>35439</v>
      </c>
      <c r="AA365" t="s">
        <v>35440</v>
      </c>
      <c r="AD365" t="s">
        <v>30041</v>
      </c>
      <c r="AE365">
        <v>1</v>
      </c>
      <c r="AG365" t="s">
        <v>30042</v>
      </c>
      <c r="AH365">
        <v>1</v>
      </c>
      <c r="AJ365" t="s">
        <v>30043</v>
      </c>
      <c r="AK365">
        <v>0</v>
      </c>
      <c r="AM365" t="s">
        <v>30044</v>
      </c>
      <c r="AN365">
        <v>1</v>
      </c>
      <c r="AP365" t="s">
        <v>30045</v>
      </c>
      <c r="AQ365">
        <v>1</v>
      </c>
      <c r="AS365" t="s">
        <v>30046</v>
      </c>
      <c r="AT365">
        <v>1</v>
      </c>
      <c r="AV365" t="s">
        <v>30041</v>
      </c>
      <c r="AW365">
        <v>1</v>
      </c>
      <c r="AY365" t="s">
        <v>30042</v>
      </c>
      <c r="AZ365">
        <v>1</v>
      </c>
      <c r="BB365" t="s">
        <v>30043</v>
      </c>
      <c r="BC365">
        <v>1</v>
      </c>
      <c r="BE365" t="s">
        <v>30045</v>
      </c>
      <c r="BF365">
        <v>1</v>
      </c>
      <c r="BH365" t="s">
        <v>30047</v>
      </c>
      <c r="BI365">
        <v>1</v>
      </c>
      <c r="BK365" t="s">
        <v>30044</v>
      </c>
      <c r="BL365">
        <v>0</v>
      </c>
      <c r="BN365" t="s">
        <v>30366</v>
      </c>
      <c r="BQ365" t="s">
        <v>35437</v>
      </c>
    </row>
    <row r="366" spans="1:69" x14ac:dyDescent="0.3">
      <c r="A366">
        <v>365</v>
      </c>
      <c r="B366" s="1">
        <v>45890.497349537036</v>
      </c>
      <c r="C366" s="1">
        <v>45890.513564814813</v>
      </c>
      <c r="D366" t="s">
        <v>2288</v>
      </c>
      <c r="E366" t="s">
        <v>2289</v>
      </c>
      <c r="F366">
        <v>10</v>
      </c>
      <c r="I366" t="s">
        <v>2289</v>
      </c>
      <c r="L366">
        <v>4</v>
      </c>
      <c r="O366">
        <v>10</v>
      </c>
      <c r="R366" t="s">
        <v>35430</v>
      </c>
      <c r="U366" t="s">
        <v>35441</v>
      </c>
      <c r="X366" t="s">
        <v>35442</v>
      </c>
      <c r="AA366" t="s">
        <v>35433</v>
      </c>
      <c r="AD366" t="s">
        <v>30041</v>
      </c>
      <c r="AE366">
        <v>1</v>
      </c>
      <c r="AG366" t="s">
        <v>30042</v>
      </c>
      <c r="AH366">
        <v>1</v>
      </c>
      <c r="AJ366" t="s">
        <v>30043</v>
      </c>
      <c r="AK366">
        <v>0</v>
      </c>
      <c r="AM366" t="s">
        <v>30044</v>
      </c>
      <c r="AN366">
        <v>1</v>
      </c>
      <c r="AP366" t="s">
        <v>30045</v>
      </c>
      <c r="AQ366">
        <v>1</v>
      </c>
      <c r="AS366" t="s">
        <v>30046</v>
      </c>
      <c r="AT366">
        <v>1</v>
      </c>
      <c r="AV366" t="s">
        <v>30041</v>
      </c>
      <c r="AW366">
        <v>1</v>
      </c>
      <c r="AY366" t="s">
        <v>30042</v>
      </c>
      <c r="AZ366">
        <v>1</v>
      </c>
      <c r="BB366" t="s">
        <v>30043</v>
      </c>
      <c r="BC366">
        <v>1</v>
      </c>
      <c r="BE366" t="s">
        <v>30045</v>
      </c>
      <c r="BF366">
        <v>1</v>
      </c>
      <c r="BH366" t="s">
        <v>30047</v>
      </c>
      <c r="BI366">
        <v>1</v>
      </c>
      <c r="BK366" t="s">
        <v>30044</v>
      </c>
      <c r="BL366">
        <v>0</v>
      </c>
      <c r="BN366" t="s">
        <v>30366</v>
      </c>
      <c r="BQ366" t="s">
        <v>35443</v>
      </c>
    </row>
    <row r="367" spans="1:69" x14ac:dyDescent="0.3">
      <c r="A367">
        <v>366</v>
      </c>
      <c r="B367" s="1">
        <v>45891.412928240738</v>
      </c>
      <c r="C367" s="1">
        <v>45891.419560185182</v>
      </c>
      <c r="D367" t="s">
        <v>3970</v>
      </c>
      <c r="E367" t="s">
        <v>3971</v>
      </c>
      <c r="F367">
        <v>7</v>
      </c>
      <c r="I367" t="s">
        <v>3971</v>
      </c>
      <c r="L367">
        <v>6</v>
      </c>
      <c r="O367">
        <v>5</v>
      </c>
      <c r="R367" t="s">
        <v>35444</v>
      </c>
      <c r="U367" t="s">
        <v>35445</v>
      </c>
      <c r="X367" t="s">
        <v>35446</v>
      </c>
      <c r="AA367" t="s">
        <v>35433</v>
      </c>
      <c r="AD367" t="s">
        <v>30047</v>
      </c>
      <c r="AE367">
        <v>0</v>
      </c>
      <c r="AG367" t="s">
        <v>30042</v>
      </c>
      <c r="AH367">
        <v>1</v>
      </c>
      <c r="AJ367" t="s">
        <v>30043</v>
      </c>
      <c r="AK367">
        <v>0</v>
      </c>
      <c r="AM367" t="s">
        <v>30044</v>
      </c>
      <c r="AN367">
        <v>1</v>
      </c>
      <c r="AP367" t="s">
        <v>30045</v>
      </c>
      <c r="AQ367">
        <v>1</v>
      </c>
      <c r="AS367" t="s">
        <v>30046</v>
      </c>
      <c r="AT367">
        <v>1</v>
      </c>
      <c r="AV367" t="s">
        <v>30041</v>
      </c>
      <c r="AW367">
        <v>1</v>
      </c>
      <c r="AY367" t="s">
        <v>30042</v>
      </c>
      <c r="AZ367">
        <v>1</v>
      </c>
      <c r="BB367" t="s">
        <v>30046</v>
      </c>
      <c r="BC367">
        <v>0</v>
      </c>
      <c r="BE367" t="s">
        <v>30045</v>
      </c>
      <c r="BF367">
        <v>1</v>
      </c>
      <c r="BH367" t="s">
        <v>30044</v>
      </c>
      <c r="BI367">
        <v>0</v>
      </c>
      <c r="BK367" t="s">
        <v>30043</v>
      </c>
      <c r="BL367">
        <v>0</v>
      </c>
      <c r="BN367" t="s">
        <v>35447</v>
      </c>
      <c r="BQ367" t="s">
        <v>35448</v>
      </c>
    </row>
    <row r="368" spans="1:69" x14ac:dyDescent="0.3">
      <c r="A368">
        <v>367</v>
      </c>
      <c r="B368" s="1">
        <v>45891.41065972222</v>
      </c>
      <c r="C368" s="1">
        <v>45891.421331018515</v>
      </c>
      <c r="D368" t="s">
        <v>4037</v>
      </c>
      <c r="E368" t="s">
        <v>4038</v>
      </c>
      <c r="F368">
        <v>3</v>
      </c>
      <c r="I368" t="s">
        <v>4038</v>
      </c>
      <c r="L368">
        <v>6</v>
      </c>
      <c r="O368">
        <v>3</v>
      </c>
      <c r="R368" t="s">
        <v>35449</v>
      </c>
      <c r="U368" t="s">
        <v>35450</v>
      </c>
      <c r="X368" t="s">
        <v>35451</v>
      </c>
      <c r="AA368" t="s">
        <v>35452</v>
      </c>
      <c r="AD368" t="s">
        <v>30047</v>
      </c>
      <c r="AE368">
        <v>0</v>
      </c>
      <c r="AG368" t="s">
        <v>30043</v>
      </c>
      <c r="AH368">
        <v>0</v>
      </c>
      <c r="AJ368" t="s">
        <v>30042</v>
      </c>
      <c r="AK368">
        <v>1</v>
      </c>
      <c r="AM368" t="s">
        <v>30043</v>
      </c>
      <c r="AN368">
        <v>0</v>
      </c>
      <c r="AP368" t="s">
        <v>30047</v>
      </c>
      <c r="AQ368">
        <v>0</v>
      </c>
      <c r="AS368" t="s">
        <v>30043</v>
      </c>
      <c r="AT368">
        <v>0</v>
      </c>
      <c r="AV368" t="s">
        <v>30041</v>
      </c>
      <c r="AW368">
        <v>1</v>
      </c>
      <c r="AY368" t="s">
        <v>30046</v>
      </c>
      <c r="AZ368">
        <v>0</v>
      </c>
      <c r="BB368" t="s">
        <v>30042</v>
      </c>
      <c r="BC368">
        <v>0</v>
      </c>
      <c r="BE368" t="s">
        <v>30043</v>
      </c>
      <c r="BF368">
        <v>0</v>
      </c>
      <c r="BH368" t="s">
        <v>30047</v>
      </c>
      <c r="BI368">
        <v>1</v>
      </c>
      <c r="BK368" t="s">
        <v>30044</v>
      </c>
      <c r="BL368">
        <v>0</v>
      </c>
      <c r="BN368" t="s">
        <v>35453</v>
      </c>
      <c r="BQ368" t="s">
        <v>35454</v>
      </c>
    </row>
    <row r="369" spans="1:69" x14ac:dyDescent="0.3">
      <c r="A369">
        <v>368</v>
      </c>
      <c r="B369" s="1">
        <v>45891.508263888885</v>
      </c>
      <c r="C369" s="1">
        <v>45891.508356481485</v>
      </c>
      <c r="D369" t="s">
        <v>3961</v>
      </c>
      <c r="E369" t="s">
        <v>3962</v>
      </c>
      <c r="F369">
        <v>6</v>
      </c>
      <c r="I369" t="s">
        <v>3962</v>
      </c>
      <c r="L369">
        <v>6</v>
      </c>
      <c r="O369">
        <v>1</v>
      </c>
      <c r="R369" t="s">
        <v>35455</v>
      </c>
      <c r="U369" t="s">
        <v>35456</v>
      </c>
      <c r="X369" t="s">
        <v>35457</v>
      </c>
      <c r="AA369" t="s">
        <v>35458</v>
      </c>
      <c r="AD369" t="s">
        <v>30041</v>
      </c>
      <c r="AE369">
        <v>1</v>
      </c>
      <c r="AG369" t="s">
        <v>30042</v>
      </c>
      <c r="AH369">
        <v>1</v>
      </c>
      <c r="AJ369" t="s">
        <v>30043</v>
      </c>
      <c r="AK369">
        <v>0</v>
      </c>
      <c r="AM369" t="s">
        <v>30044</v>
      </c>
      <c r="AN369">
        <v>1</v>
      </c>
      <c r="AP369" t="s">
        <v>30045</v>
      </c>
      <c r="AQ369">
        <v>1</v>
      </c>
      <c r="AS369" t="s">
        <v>30046</v>
      </c>
      <c r="AT369">
        <v>1</v>
      </c>
      <c r="AV369" t="s">
        <v>30041</v>
      </c>
      <c r="AW369">
        <v>1</v>
      </c>
      <c r="AY369" t="s">
        <v>30044</v>
      </c>
      <c r="AZ369">
        <v>0</v>
      </c>
      <c r="BB369" t="s">
        <v>30042</v>
      </c>
      <c r="BC369">
        <v>0</v>
      </c>
      <c r="BE369" t="s">
        <v>30043</v>
      </c>
      <c r="BF369">
        <v>0</v>
      </c>
      <c r="BH369" t="s">
        <v>30045</v>
      </c>
      <c r="BI369">
        <v>0</v>
      </c>
      <c r="BK369" t="s">
        <v>30047</v>
      </c>
      <c r="BL369">
        <v>0</v>
      </c>
      <c r="BN369" t="s">
        <v>35459</v>
      </c>
      <c r="BQ369" t="s">
        <v>35460</v>
      </c>
    </row>
    <row r="370" spans="1:69" x14ac:dyDescent="0.3">
      <c r="A370">
        <v>369</v>
      </c>
      <c r="B370" s="1">
        <v>45891.545659722222</v>
      </c>
      <c r="C370" s="1">
        <v>45891.547442129631</v>
      </c>
      <c r="D370" t="s">
        <v>2208</v>
      </c>
      <c r="E370" t="s">
        <v>2209</v>
      </c>
      <c r="F370">
        <v>6</v>
      </c>
      <c r="I370" t="s">
        <v>2209</v>
      </c>
      <c r="L370">
        <v>3</v>
      </c>
      <c r="O370">
        <v>18</v>
      </c>
      <c r="R370" t="s">
        <v>35461</v>
      </c>
      <c r="U370" t="s">
        <v>30380</v>
      </c>
      <c r="X370" t="s">
        <v>35462</v>
      </c>
      <c r="AA370" t="s">
        <v>35463</v>
      </c>
      <c r="AD370" t="s">
        <v>30041</v>
      </c>
      <c r="AE370">
        <v>1</v>
      </c>
      <c r="AG370" t="s">
        <v>30047</v>
      </c>
      <c r="AH370">
        <v>0</v>
      </c>
      <c r="AJ370" t="s">
        <v>30043</v>
      </c>
      <c r="AK370">
        <v>0</v>
      </c>
      <c r="AM370" t="s">
        <v>30044</v>
      </c>
      <c r="AN370">
        <v>1</v>
      </c>
      <c r="AP370" t="s">
        <v>30045</v>
      </c>
      <c r="AQ370">
        <v>1</v>
      </c>
      <c r="AS370" t="s">
        <v>30046</v>
      </c>
      <c r="AT370">
        <v>1</v>
      </c>
      <c r="AV370" t="s">
        <v>30041</v>
      </c>
      <c r="AW370">
        <v>1</v>
      </c>
      <c r="AY370" t="s">
        <v>30044</v>
      </c>
      <c r="AZ370">
        <v>0</v>
      </c>
      <c r="BB370" t="s">
        <v>30047</v>
      </c>
      <c r="BC370">
        <v>0</v>
      </c>
      <c r="BE370" t="s">
        <v>30042</v>
      </c>
      <c r="BF370">
        <v>0</v>
      </c>
      <c r="BH370" t="s">
        <v>30043</v>
      </c>
      <c r="BI370">
        <v>0</v>
      </c>
      <c r="BK370" t="s">
        <v>30046</v>
      </c>
      <c r="BL370">
        <v>1</v>
      </c>
      <c r="BN370" t="s">
        <v>35464</v>
      </c>
      <c r="BQ370" t="s">
        <v>35465</v>
      </c>
    </row>
    <row r="371" spans="1:69" x14ac:dyDescent="0.3">
      <c r="A371">
        <v>370</v>
      </c>
      <c r="B371" s="1">
        <v>45892.547349537039</v>
      </c>
      <c r="C371" s="1">
        <v>45892.555289351854</v>
      </c>
      <c r="D371" t="s">
        <v>4022</v>
      </c>
      <c r="E371" t="s">
        <v>4023</v>
      </c>
      <c r="F371">
        <v>7</v>
      </c>
      <c r="I371" t="s">
        <v>4023</v>
      </c>
      <c r="L371">
        <v>6</v>
      </c>
      <c r="O371">
        <v>9</v>
      </c>
      <c r="R371" t="s">
        <v>35466</v>
      </c>
      <c r="U371" t="s">
        <v>35467</v>
      </c>
      <c r="X371" t="s">
        <v>35468</v>
      </c>
      <c r="AA371" t="s">
        <v>35469</v>
      </c>
      <c r="AD371" t="s">
        <v>30041</v>
      </c>
      <c r="AE371">
        <v>1</v>
      </c>
      <c r="AG371" t="s">
        <v>30042</v>
      </c>
      <c r="AH371">
        <v>1</v>
      </c>
      <c r="AJ371" t="s">
        <v>30043</v>
      </c>
      <c r="AK371">
        <v>0</v>
      </c>
      <c r="AM371" t="s">
        <v>30044</v>
      </c>
      <c r="AN371">
        <v>1</v>
      </c>
      <c r="AP371" t="s">
        <v>30045</v>
      </c>
      <c r="AQ371">
        <v>1</v>
      </c>
      <c r="AS371" t="s">
        <v>30046</v>
      </c>
      <c r="AT371">
        <v>1</v>
      </c>
      <c r="AV371" t="s">
        <v>30041</v>
      </c>
      <c r="AW371">
        <v>1</v>
      </c>
      <c r="AY371" t="s">
        <v>30046</v>
      </c>
      <c r="AZ371">
        <v>0</v>
      </c>
      <c r="BB371" t="s">
        <v>30044</v>
      </c>
      <c r="BC371">
        <v>0</v>
      </c>
      <c r="BE371" t="s">
        <v>30045</v>
      </c>
      <c r="BF371">
        <v>1</v>
      </c>
      <c r="BH371" t="s">
        <v>30043</v>
      </c>
      <c r="BI371">
        <v>0</v>
      </c>
      <c r="BK371" t="s">
        <v>30042</v>
      </c>
      <c r="BL371">
        <v>0</v>
      </c>
      <c r="BN371" t="s">
        <v>35470</v>
      </c>
      <c r="BQ371" t="s">
        <v>35471</v>
      </c>
    </row>
    <row r="372" spans="1:69" x14ac:dyDescent="0.3">
      <c r="A372">
        <v>371</v>
      </c>
      <c r="B372" s="1">
        <v>45892.580972222226</v>
      </c>
      <c r="C372" s="1">
        <v>45892.586238425924</v>
      </c>
      <c r="D372" t="s">
        <v>2033</v>
      </c>
      <c r="E372" t="s">
        <v>2034</v>
      </c>
      <c r="F372">
        <v>11</v>
      </c>
      <c r="I372" t="s">
        <v>2034</v>
      </c>
      <c r="L372">
        <v>4</v>
      </c>
      <c r="O372">
        <v>23</v>
      </c>
      <c r="R372" t="s">
        <v>35472</v>
      </c>
      <c r="U372" t="s">
        <v>35473</v>
      </c>
      <c r="X372" t="s">
        <v>35474</v>
      </c>
      <c r="AA372" t="s">
        <v>35475</v>
      </c>
      <c r="AD372" t="s">
        <v>30041</v>
      </c>
      <c r="AE372">
        <v>1</v>
      </c>
      <c r="AG372" t="s">
        <v>30042</v>
      </c>
      <c r="AH372">
        <v>1</v>
      </c>
      <c r="AJ372" t="s">
        <v>30043</v>
      </c>
      <c r="AK372">
        <v>0</v>
      </c>
      <c r="AM372" t="s">
        <v>30044</v>
      </c>
      <c r="AN372">
        <v>1</v>
      </c>
      <c r="AP372" t="s">
        <v>30045</v>
      </c>
      <c r="AQ372">
        <v>1</v>
      </c>
      <c r="AS372" t="s">
        <v>30046</v>
      </c>
      <c r="AT372">
        <v>1</v>
      </c>
      <c r="AV372" t="s">
        <v>30041</v>
      </c>
      <c r="AW372">
        <v>1</v>
      </c>
      <c r="AY372" t="s">
        <v>30042</v>
      </c>
      <c r="AZ372">
        <v>1</v>
      </c>
      <c r="BB372" t="s">
        <v>30043</v>
      </c>
      <c r="BC372">
        <v>1</v>
      </c>
      <c r="BE372" t="s">
        <v>30045</v>
      </c>
      <c r="BF372">
        <v>1</v>
      </c>
      <c r="BH372" t="s">
        <v>30047</v>
      </c>
      <c r="BI372">
        <v>1</v>
      </c>
      <c r="BK372" t="s">
        <v>30046</v>
      </c>
      <c r="BL372">
        <v>1</v>
      </c>
      <c r="BN372" t="s">
        <v>35476</v>
      </c>
      <c r="BQ372" t="s">
        <v>35477</v>
      </c>
    </row>
    <row r="373" spans="1:69" x14ac:dyDescent="0.3">
      <c r="A373">
        <v>372</v>
      </c>
      <c r="B373" s="1">
        <v>45892.580428240741</v>
      </c>
      <c r="C373" s="1">
        <v>45892.608344907407</v>
      </c>
      <c r="D373" t="s">
        <v>2271</v>
      </c>
      <c r="E373" t="s">
        <v>2272</v>
      </c>
      <c r="F373">
        <v>11</v>
      </c>
      <c r="I373" t="s">
        <v>2272</v>
      </c>
      <c r="L373">
        <v>4</v>
      </c>
      <c r="O373">
        <v>12</v>
      </c>
      <c r="R373" t="s">
        <v>35478</v>
      </c>
      <c r="U373" t="s">
        <v>35479</v>
      </c>
      <c r="X373" t="s">
        <v>35480</v>
      </c>
      <c r="AA373" t="s">
        <v>35481</v>
      </c>
      <c r="AD373" t="s">
        <v>30041</v>
      </c>
      <c r="AE373">
        <v>1</v>
      </c>
      <c r="AG373" t="s">
        <v>30042</v>
      </c>
      <c r="AH373">
        <v>1</v>
      </c>
      <c r="AJ373" t="s">
        <v>30043</v>
      </c>
      <c r="AK373">
        <v>0</v>
      </c>
      <c r="AM373" t="s">
        <v>30044</v>
      </c>
      <c r="AN373">
        <v>1</v>
      </c>
      <c r="AP373" t="s">
        <v>30045</v>
      </c>
      <c r="AQ373">
        <v>1</v>
      </c>
      <c r="AS373" t="s">
        <v>30046</v>
      </c>
      <c r="AT373">
        <v>1</v>
      </c>
      <c r="AV373" t="s">
        <v>30041</v>
      </c>
      <c r="AW373">
        <v>1</v>
      </c>
      <c r="AY373" t="s">
        <v>30042</v>
      </c>
      <c r="AZ373">
        <v>1</v>
      </c>
      <c r="BB373" t="s">
        <v>30043</v>
      </c>
      <c r="BC373">
        <v>1</v>
      </c>
      <c r="BE373" t="s">
        <v>30045</v>
      </c>
      <c r="BF373">
        <v>1</v>
      </c>
      <c r="BH373" t="s">
        <v>30047</v>
      </c>
      <c r="BI373">
        <v>1</v>
      </c>
      <c r="BK373" t="s">
        <v>30046</v>
      </c>
      <c r="BL373">
        <v>1</v>
      </c>
      <c r="BN373" t="s">
        <v>30813</v>
      </c>
      <c r="BQ373" t="s">
        <v>35482</v>
      </c>
    </row>
    <row r="374" spans="1:69" x14ac:dyDescent="0.3">
      <c r="A374">
        <v>373</v>
      </c>
      <c r="B374" s="1">
        <v>45893.562789351854</v>
      </c>
      <c r="C374" s="1">
        <v>45893.562835648147</v>
      </c>
      <c r="D374" t="s">
        <v>1987</v>
      </c>
      <c r="E374" t="s">
        <v>1988</v>
      </c>
      <c r="F374">
        <v>10</v>
      </c>
      <c r="I374" t="s">
        <v>1988</v>
      </c>
      <c r="L374">
        <v>4</v>
      </c>
      <c r="O374">
        <v>34</v>
      </c>
      <c r="R374" t="s">
        <v>35483</v>
      </c>
      <c r="U374" t="s">
        <v>35484</v>
      </c>
      <c r="X374" t="s">
        <v>35485</v>
      </c>
      <c r="AA374" t="s">
        <v>35486</v>
      </c>
      <c r="AD374" t="s">
        <v>30041</v>
      </c>
      <c r="AE374">
        <v>1</v>
      </c>
      <c r="AG374" t="s">
        <v>30042</v>
      </c>
      <c r="AH374">
        <v>1</v>
      </c>
      <c r="AJ374" t="s">
        <v>30043</v>
      </c>
      <c r="AK374">
        <v>0</v>
      </c>
      <c r="AM374" t="s">
        <v>30047</v>
      </c>
      <c r="AN374">
        <v>0</v>
      </c>
      <c r="AP374" t="s">
        <v>30045</v>
      </c>
      <c r="AQ374">
        <v>1</v>
      </c>
      <c r="AS374" t="s">
        <v>30046</v>
      </c>
      <c r="AT374">
        <v>1</v>
      </c>
      <c r="AV374" t="s">
        <v>30041</v>
      </c>
      <c r="AW374">
        <v>1</v>
      </c>
      <c r="AY374" t="s">
        <v>30042</v>
      </c>
      <c r="AZ374">
        <v>1</v>
      </c>
      <c r="BB374" t="s">
        <v>30043</v>
      </c>
      <c r="BC374">
        <v>1</v>
      </c>
      <c r="BE374" t="s">
        <v>30045</v>
      </c>
      <c r="BF374">
        <v>1</v>
      </c>
      <c r="BH374" t="s">
        <v>30047</v>
      </c>
      <c r="BI374">
        <v>1</v>
      </c>
      <c r="BK374" t="s">
        <v>30046</v>
      </c>
      <c r="BL374">
        <v>1</v>
      </c>
      <c r="BN374" t="s">
        <v>35487</v>
      </c>
      <c r="BQ374" t="s">
        <v>35488</v>
      </c>
    </row>
    <row r="375" spans="1:69" x14ac:dyDescent="0.3">
      <c r="A375">
        <v>374</v>
      </c>
      <c r="B375" s="1">
        <v>45893.837013888886</v>
      </c>
      <c r="C375" s="1">
        <v>45893.84820601852</v>
      </c>
      <c r="D375" t="s">
        <v>3812</v>
      </c>
      <c r="E375" t="s">
        <v>3813</v>
      </c>
      <c r="F375">
        <v>9</v>
      </c>
      <c r="I375" t="s">
        <v>3813</v>
      </c>
      <c r="L375">
        <v>3</v>
      </c>
      <c r="O375">
        <v>17</v>
      </c>
      <c r="R375" t="s">
        <v>35489</v>
      </c>
      <c r="U375" t="s">
        <v>35490</v>
      </c>
      <c r="X375" t="s">
        <v>35491</v>
      </c>
      <c r="AA375" t="s">
        <v>35492</v>
      </c>
      <c r="AD375" t="s">
        <v>30041</v>
      </c>
      <c r="AE375">
        <v>1</v>
      </c>
      <c r="AG375" t="s">
        <v>30042</v>
      </c>
      <c r="AH375">
        <v>1</v>
      </c>
      <c r="AJ375" t="s">
        <v>30043</v>
      </c>
      <c r="AK375">
        <v>0</v>
      </c>
      <c r="AM375" t="s">
        <v>30044</v>
      </c>
      <c r="AN375">
        <v>1</v>
      </c>
      <c r="AP375" t="s">
        <v>30045</v>
      </c>
      <c r="AQ375">
        <v>1</v>
      </c>
      <c r="AS375" t="s">
        <v>30046</v>
      </c>
      <c r="AT375">
        <v>1</v>
      </c>
      <c r="AV375" t="s">
        <v>30041</v>
      </c>
      <c r="AW375">
        <v>1</v>
      </c>
      <c r="AY375" t="s">
        <v>30042</v>
      </c>
      <c r="AZ375">
        <v>1</v>
      </c>
      <c r="BB375" t="s">
        <v>30043</v>
      </c>
      <c r="BC375">
        <v>1</v>
      </c>
      <c r="BE375" t="s">
        <v>30045</v>
      </c>
      <c r="BF375">
        <v>1</v>
      </c>
      <c r="BH375" t="s">
        <v>30044</v>
      </c>
      <c r="BI375">
        <v>0</v>
      </c>
      <c r="BK375" t="s">
        <v>30047</v>
      </c>
      <c r="BL375">
        <v>0</v>
      </c>
      <c r="BN375" t="s">
        <v>35493</v>
      </c>
      <c r="BQ375" t="s">
        <v>35494</v>
      </c>
    </row>
    <row r="376" spans="1:69" x14ac:dyDescent="0.3">
      <c r="A376">
        <v>375</v>
      </c>
      <c r="B376" s="1">
        <v>45894.625115740739</v>
      </c>
      <c r="C376" s="1">
        <v>45894.633275462962</v>
      </c>
      <c r="D376" t="s">
        <v>33808</v>
      </c>
      <c r="E376" t="s">
        <v>35495</v>
      </c>
      <c r="F376">
        <v>7</v>
      </c>
      <c r="I376" t="s">
        <v>35496</v>
      </c>
      <c r="L376">
        <v>14</v>
      </c>
      <c r="O376">
        <v>13</v>
      </c>
      <c r="R376" t="s">
        <v>35497</v>
      </c>
      <c r="U376" t="s">
        <v>30380</v>
      </c>
      <c r="X376" t="s">
        <v>35498</v>
      </c>
      <c r="AA376" t="s">
        <v>35499</v>
      </c>
      <c r="AD376" t="s">
        <v>30041</v>
      </c>
      <c r="AE376">
        <v>1</v>
      </c>
      <c r="AG376" t="s">
        <v>30042</v>
      </c>
      <c r="AH376">
        <v>1</v>
      </c>
      <c r="AJ376" t="s">
        <v>30043</v>
      </c>
      <c r="AK376">
        <v>0</v>
      </c>
      <c r="AM376" t="s">
        <v>30044</v>
      </c>
      <c r="AN376">
        <v>1</v>
      </c>
      <c r="AP376" t="s">
        <v>30045</v>
      </c>
      <c r="AQ376">
        <v>1</v>
      </c>
      <c r="AS376" t="s">
        <v>30046</v>
      </c>
      <c r="AT376">
        <v>1</v>
      </c>
      <c r="AV376" t="s">
        <v>30042</v>
      </c>
      <c r="AW376">
        <v>0</v>
      </c>
      <c r="AY376" t="s">
        <v>30043</v>
      </c>
      <c r="AZ376">
        <v>0</v>
      </c>
      <c r="BB376" t="s">
        <v>30041</v>
      </c>
      <c r="BC376">
        <v>0</v>
      </c>
      <c r="BE376" t="s">
        <v>30044</v>
      </c>
      <c r="BF376">
        <v>0</v>
      </c>
      <c r="BH376" t="s">
        <v>30047</v>
      </c>
      <c r="BI376">
        <v>1</v>
      </c>
      <c r="BK376" t="s">
        <v>30046</v>
      </c>
      <c r="BL376">
        <v>1</v>
      </c>
      <c r="BN376" t="s">
        <v>35500</v>
      </c>
      <c r="BQ376" t="s">
        <v>35501</v>
      </c>
    </row>
    <row r="377" spans="1:69" x14ac:dyDescent="0.3">
      <c r="A377">
        <v>376</v>
      </c>
      <c r="B377" s="1">
        <v>45895.560520833336</v>
      </c>
      <c r="C377" s="1">
        <v>45895.564131944448</v>
      </c>
      <c r="D377" t="s">
        <v>3501</v>
      </c>
      <c r="E377" t="s">
        <v>3502</v>
      </c>
      <c r="F377">
        <v>9</v>
      </c>
      <c r="I377" t="s">
        <v>3502</v>
      </c>
      <c r="L377">
        <v>8</v>
      </c>
      <c r="O377">
        <v>8</v>
      </c>
      <c r="R377" t="s">
        <v>35502</v>
      </c>
      <c r="U377" t="s">
        <v>35503</v>
      </c>
      <c r="X377" t="s">
        <v>35504</v>
      </c>
      <c r="AA377" t="s">
        <v>35505</v>
      </c>
      <c r="AD377" t="s">
        <v>30041</v>
      </c>
      <c r="AE377">
        <v>1</v>
      </c>
      <c r="AG377" t="s">
        <v>30042</v>
      </c>
      <c r="AH377">
        <v>1</v>
      </c>
      <c r="AJ377" t="s">
        <v>30043</v>
      </c>
      <c r="AK377">
        <v>0</v>
      </c>
      <c r="AM377" t="s">
        <v>30047</v>
      </c>
      <c r="AN377">
        <v>0</v>
      </c>
      <c r="AP377" t="s">
        <v>30045</v>
      </c>
      <c r="AQ377">
        <v>1</v>
      </c>
      <c r="AS377" t="s">
        <v>30046</v>
      </c>
      <c r="AT377">
        <v>1</v>
      </c>
      <c r="AV377" t="s">
        <v>30041</v>
      </c>
      <c r="AW377">
        <v>1</v>
      </c>
      <c r="AY377" t="s">
        <v>30042</v>
      </c>
      <c r="AZ377">
        <v>1</v>
      </c>
      <c r="BB377" t="s">
        <v>30043</v>
      </c>
      <c r="BC377">
        <v>1</v>
      </c>
      <c r="BE377" t="s">
        <v>30045</v>
      </c>
      <c r="BF377">
        <v>1</v>
      </c>
      <c r="BH377" t="s">
        <v>30047</v>
      </c>
      <c r="BI377">
        <v>1</v>
      </c>
      <c r="BK377" t="s">
        <v>30044</v>
      </c>
      <c r="BL377">
        <v>0</v>
      </c>
      <c r="BN377" t="s">
        <v>35506</v>
      </c>
      <c r="BQ377" t="s">
        <v>35507</v>
      </c>
    </row>
    <row r="378" spans="1:69" x14ac:dyDescent="0.3">
      <c r="A378">
        <v>377</v>
      </c>
      <c r="B378" s="1">
        <v>45897.656087962961</v>
      </c>
      <c r="C378" s="1">
        <v>45897.737870370373</v>
      </c>
      <c r="D378" t="s">
        <v>4757</v>
      </c>
      <c r="E378" t="s">
        <v>4758</v>
      </c>
      <c r="F378">
        <v>9</v>
      </c>
      <c r="I378" t="s">
        <v>4758</v>
      </c>
      <c r="L378">
        <v>14</v>
      </c>
      <c r="O378">
        <v>28</v>
      </c>
      <c r="R378" t="s">
        <v>35508</v>
      </c>
      <c r="U378" t="s">
        <v>35509</v>
      </c>
      <c r="X378" t="s">
        <v>35510</v>
      </c>
      <c r="AA378" t="s">
        <v>35511</v>
      </c>
      <c r="AD378" t="s">
        <v>30041</v>
      </c>
      <c r="AE378">
        <v>1</v>
      </c>
      <c r="AG378" t="s">
        <v>30042</v>
      </c>
      <c r="AH378">
        <v>1</v>
      </c>
      <c r="AJ378" t="s">
        <v>30043</v>
      </c>
      <c r="AK378">
        <v>0</v>
      </c>
      <c r="AM378" t="s">
        <v>30044</v>
      </c>
      <c r="AN378">
        <v>1</v>
      </c>
      <c r="AP378" t="s">
        <v>30044</v>
      </c>
      <c r="AQ378">
        <v>0</v>
      </c>
      <c r="AS378" t="s">
        <v>30046</v>
      </c>
      <c r="AT378">
        <v>1</v>
      </c>
      <c r="AV378" t="s">
        <v>30041</v>
      </c>
      <c r="AW378">
        <v>1</v>
      </c>
      <c r="AY378" t="s">
        <v>30042</v>
      </c>
      <c r="AZ378">
        <v>1</v>
      </c>
      <c r="BB378" t="s">
        <v>30043</v>
      </c>
      <c r="BC378">
        <v>1</v>
      </c>
      <c r="BE378" t="s">
        <v>30044</v>
      </c>
      <c r="BF378">
        <v>0</v>
      </c>
      <c r="BH378" t="s">
        <v>30047</v>
      </c>
      <c r="BI378">
        <v>1</v>
      </c>
      <c r="BK378" t="s">
        <v>30046</v>
      </c>
      <c r="BL378">
        <v>1</v>
      </c>
      <c r="BN378" t="s">
        <v>35512</v>
      </c>
      <c r="BQ378" t="s">
        <v>35513</v>
      </c>
    </row>
    <row r="379" spans="1:69" x14ac:dyDescent="0.3">
      <c r="A379">
        <v>378</v>
      </c>
      <c r="B379" s="1">
        <v>45898.977002314816</v>
      </c>
      <c r="C379" s="1">
        <v>45898.989374999997</v>
      </c>
      <c r="D379" t="s">
        <v>621</v>
      </c>
      <c r="E379" t="s">
        <v>622</v>
      </c>
      <c r="F379">
        <v>9</v>
      </c>
      <c r="I379" t="s">
        <v>622</v>
      </c>
      <c r="L379">
        <v>10</v>
      </c>
      <c r="O379">
        <v>23</v>
      </c>
      <c r="R379" t="s">
        <v>35514</v>
      </c>
      <c r="U379" t="s">
        <v>35515</v>
      </c>
      <c r="X379" t="s">
        <v>35516</v>
      </c>
      <c r="AA379" t="s">
        <v>35517</v>
      </c>
      <c r="AD379" t="s">
        <v>30041</v>
      </c>
      <c r="AE379">
        <v>1</v>
      </c>
      <c r="AG379" t="s">
        <v>30042</v>
      </c>
      <c r="AH379">
        <v>1</v>
      </c>
      <c r="AJ379" t="s">
        <v>30043</v>
      </c>
      <c r="AK379">
        <v>0</v>
      </c>
      <c r="AM379" t="s">
        <v>30044</v>
      </c>
      <c r="AN379">
        <v>1</v>
      </c>
      <c r="AP379" t="s">
        <v>30045</v>
      </c>
      <c r="AQ379">
        <v>1</v>
      </c>
      <c r="AS379" t="s">
        <v>30046</v>
      </c>
      <c r="AT379">
        <v>1</v>
      </c>
      <c r="AV379" t="s">
        <v>30041</v>
      </c>
      <c r="AW379">
        <v>1</v>
      </c>
      <c r="AY379" t="s">
        <v>30042</v>
      </c>
      <c r="AZ379">
        <v>1</v>
      </c>
      <c r="BB379" t="s">
        <v>30043</v>
      </c>
      <c r="BC379">
        <v>1</v>
      </c>
      <c r="BE379" t="s">
        <v>30044</v>
      </c>
      <c r="BF379">
        <v>0</v>
      </c>
      <c r="BH379" t="s">
        <v>30045</v>
      </c>
      <c r="BI379">
        <v>0</v>
      </c>
      <c r="BK379" t="s">
        <v>30046</v>
      </c>
      <c r="BL379">
        <v>1</v>
      </c>
      <c r="BN379" t="s">
        <v>35518</v>
      </c>
      <c r="BQ379" t="s">
        <v>35519</v>
      </c>
    </row>
    <row r="380" spans="1:69" x14ac:dyDescent="0.3">
      <c r="A380">
        <v>379</v>
      </c>
      <c r="B380" s="1">
        <v>45899.604108796295</v>
      </c>
      <c r="C380" s="1">
        <v>45899.615624999999</v>
      </c>
      <c r="D380" t="s">
        <v>33831</v>
      </c>
      <c r="E380" t="s">
        <v>33903</v>
      </c>
      <c r="F380">
        <v>10</v>
      </c>
      <c r="I380" t="s">
        <v>33903</v>
      </c>
      <c r="L380">
        <v>14</v>
      </c>
      <c r="O380">
        <v>19</v>
      </c>
      <c r="R380" t="s">
        <v>35520</v>
      </c>
      <c r="U380" t="s">
        <v>35521</v>
      </c>
      <c r="X380" t="s">
        <v>35522</v>
      </c>
      <c r="AA380" t="s">
        <v>35523</v>
      </c>
      <c r="AD380" t="s">
        <v>30041</v>
      </c>
      <c r="AE380">
        <v>1</v>
      </c>
      <c r="AG380" t="s">
        <v>30042</v>
      </c>
      <c r="AH380">
        <v>1</v>
      </c>
      <c r="AJ380" t="s">
        <v>30043</v>
      </c>
      <c r="AK380">
        <v>0</v>
      </c>
      <c r="AM380" t="s">
        <v>30044</v>
      </c>
      <c r="AN380">
        <v>1</v>
      </c>
      <c r="AP380" t="s">
        <v>30045</v>
      </c>
      <c r="AQ380">
        <v>1</v>
      </c>
      <c r="AS380" t="s">
        <v>30046</v>
      </c>
      <c r="AT380">
        <v>1</v>
      </c>
      <c r="AV380" t="s">
        <v>30041</v>
      </c>
      <c r="AW380">
        <v>1</v>
      </c>
      <c r="AY380" t="s">
        <v>30042</v>
      </c>
      <c r="AZ380">
        <v>1</v>
      </c>
      <c r="BB380" t="s">
        <v>30043</v>
      </c>
      <c r="BC380">
        <v>1</v>
      </c>
      <c r="BE380" t="s">
        <v>30044</v>
      </c>
      <c r="BF380">
        <v>0</v>
      </c>
      <c r="BH380" t="s">
        <v>30047</v>
      </c>
      <c r="BI380">
        <v>1</v>
      </c>
      <c r="BK380" t="s">
        <v>30046</v>
      </c>
      <c r="BL380">
        <v>1</v>
      </c>
      <c r="BN380" t="s">
        <v>35524</v>
      </c>
      <c r="BQ380" t="s">
        <v>35525</v>
      </c>
    </row>
    <row r="381" spans="1:69" x14ac:dyDescent="0.3">
      <c r="A381">
        <v>380</v>
      </c>
      <c r="B381" s="1">
        <v>45900.490520833337</v>
      </c>
      <c r="C381" s="1">
        <v>45900.498124999998</v>
      </c>
      <c r="D381" t="s">
        <v>33891</v>
      </c>
      <c r="E381" t="s">
        <v>33955</v>
      </c>
      <c r="F381">
        <v>8</v>
      </c>
      <c r="I381" t="s">
        <v>33956</v>
      </c>
      <c r="L381">
        <v>14</v>
      </c>
      <c r="O381">
        <v>37</v>
      </c>
      <c r="R381" t="s">
        <v>35526</v>
      </c>
      <c r="U381" t="s">
        <v>35527</v>
      </c>
      <c r="X381" t="s">
        <v>35528</v>
      </c>
      <c r="AA381" t="s">
        <v>35529</v>
      </c>
      <c r="AD381" t="s">
        <v>30044</v>
      </c>
      <c r="AE381">
        <v>0</v>
      </c>
      <c r="AG381" t="s">
        <v>30042</v>
      </c>
      <c r="AH381">
        <v>1</v>
      </c>
      <c r="AJ381" t="s">
        <v>30043</v>
      </c>
      <c r="AK381">
        <v>0</v>
      </c>
      <c r="AM381" t="s">
        <v>30047</v>
      </c>
      <c r="AN381">
        <v>0</v>
      </c>
      <c r="AP381" t="s">
        <v>30045</v>
      </c>
      <c r="AQ381">
        <v>1</v>
      </c>
      <c r="AS381" t="s">
        <v>30046</v>
      </c>
      <c r="AT381">
        <v>1</v>
      </c>
      <c r="AV381" t="s">
        <v>30041</v>
      </c>
      <c r="AW381">
        <v>1</v>
      </c>
      <c r="AY381" t="s">
        <v>30042</v>
      </c>
      <c r="AZ381">
        <v>1</v>
      </c>
      <c r="BB381" t="s">
        <v>30043</v>
      </c>
      <c r="BC381">
        <v>1</v>
      </c>
      <c r="BE381" t="s">
        <v>30044</v>
      </c>
      <c r="BF381">
        <v>0</v>
      </c>
      <c r="BH381" t="s">
        <v>30047</v>
      </c>
      <c r="BI381">
        <v>1</v>
      </c>
      <c r="BK381" t="s">
        <v>30046</v>
      </c>
      <c r="BL381">
        <v>1</v>
      </c>
      <c r="BN381" t="s">
        <v>35530</v>
      </c>
      <c r="BQ381" t="s">
        <v>35531</v>
      </c>
    </row>
    <row r="382" spans="1:69" x14ac:dyDescent="0.3">
      <c r="A382">
        <v>381</v>
      </c>
      <c r="B382" s="1">
        <v>45901.861134259256</v>
      </c>
      <c r="C382" s="1">
        <v>45901.862847222219</v>
      </c>
      <c r="D382" t="s">
        <v>4715</v>
      </c>
      <c r="E382" t="s">
        <v>4716</v>
      </c>
      <c r="F382">
        <v>5</v>
      </c>
      <c r="I382" t="s">
        <v>4717</v>
      </c>
      <c r="L382">
        <v>14</v>
      </c>
      <c r="O382">
        <v>7</v>
      </c>
      <c r="R382" t="s">
        <v>35532</v>
      </c>
      <c r="U382" t="s">
        <v>35533</v>
      </c>
      <c r="X382" t="s">
        <v>35534</v>
      </c>
      <c r="AA382" t="s">
        <v>35535</v>
      </c>
      <c r="AD382" t="s">
        <v>30041</v>
      </c>
      <c r="AE382">
        <v>1</v>
      </c>
      <c r="AG382" t="s">
        <v>30042</v>
      </c>
      <c r="AH382">
        <v>1</v>
      </c>
      <c r="AJ382" t="s">
        <v>30043</v>
      </c>
      <c r="AK382">
        <v>0</v>
      </c>
      <c r="AM382" t="s">
        <v>30044</v>
      </c>
      <c r="AN382">
        <v>1</v>
      </c>
      <c r="AP382" t="s">
        <v>30045</v>
      </c>
      <c r="AQ382">
        <v>1</v>
      </c>
      <c r="AS382" t="s">
        <v>30046</v>
      </c>
      <c r="AT382">
        <v>1</v>
      </c>
      <c r="AV382" t="s">
        <v>30046</v>
      </c>
      <c r="AW382">
        <v>0</v>
      </c>
      <c r="AY382" t="s">
        <v>30044</v>
      </c>
      <c r="AZ382">
        <v>0</v>
      </c>
      <c r="BB382" t="s">
        <v>30044</v>
      </c>
      <c r="BC382">
        <v>0</v>
      </c>
      <c r="BE382" t="s">
        <v>30042</v>
      </c>
      <c r="BF382">
        <v>0</v>
      </c>
      <c r="BH382" t="s">
        <v>30041</v>
      </c>
      <c r="BI382">
        <v>0</v>
      </c>
      <c r="BK382" t="s">
        <v>30043</v>
      </c>
      <c r="BL382">
        <v>0</v>
      </c>
      <c r="BN382" t="s">
        <v>35536</v>
      </c>
      <c r="BQ382" t="s">
        <v>35537</v>
      </c>
    </row>
    <row r="383" spans="1:69" x14ac:dyDescent="0.3">
      <c r="A383">
        <v>382</v>
      </c>
      <c r="B383" s="1">
        <v>45902.96465277778</v>
      </c>
      <c r="C383" s="1">
        <v>45902.966226851851</v>
      </c>
      <c r="D383" t="s">
        <v>2087</v>
      </c>
      <c r="E383" t="s">
        <v>2088</v>
      </c>
      <c r="F383">
        <v>10</v>
      </c>
      <c r="I383" t="s">
        <v>2089</v>
      </c>
      <c r="L383">
        <v>3</v>
      </c>
      <c r="O383">
        <v>15</v>
      </c>
      <c r="R383" t="s">
        <v>35538</v>
      </c>
      <c r="U383" t="s">
        <v>35539</v>
      </c>
      <c r="X383" t="s">
        <v>35540</v>
      </c>
      <c r="AA383" t="s">
        <v>35541</v>
      </c>
      <c r="AD383" t="s">
        <v>30041</v>
      </c>
      <c r="AE383">
        <v>1</v>
      </c>
      <c r="AG383" t="s">
        <v>30042</v>
      </c>
      <c r="AH383">
        <v>1</v>
      </c>
      <c r="AJ383" t="s">
        <v>30043</v>
      </c>
      <c r="AK383">
        <v>0</v>
      </c>
      <c r="AM383" t="s">
        <v>30044</v>
      </c>
      <c r="AN383">
        <v>1</v>
      </c>
      <c r="AP383" t="s">
        <v>30045</v>
      </c>
      <c r="AQ383">
        <v>1</v>
      </c>
      <c r="AS383" t="s">
        <v>30046</v>
      </c>
      <c r="AT383">
        <v>1</v>
      </c>
      <c r="AV383" t="s">
        <v>30041</v>
      </c>
      <c r="AW383">
        <v>1</v>
      </c>
      <c r="AY383" t="s">
        <v>30042</v>
      </c>
      <c r="AZ383">
        <v>1</v>
      </c>
      <c r="BB383" t="s">
        <v>30043</v>
      </c>
      <c r="BC383">
        <v>1</v>
      </c>
      <c r="BE383" t="s">
        <v>30045</v>
      </c>
      <c r="BF383">
        <v>1</v>
      </c>
      <c r="BH383" t="s">
        <v>30044</v>
      </c>
      <c r="BI383">
        <v>0</v>
      </c>
      <c r="BK383" t="s">
        <v>30046</v>
      </c>
      <c r="BL383">
        <v>1</v>
      </c>
      <c r="BN383" t="s">
        <v>35542</v>
      </c>
      <c r="BQ383" t="s">
        <v>35531</v>
      </c>
    </row>
    <row r="384" spans="1:69" x14ac:dyDescent="0.3">
      <c r="A384">
        <v>383</v>
      </c>
      <c r="B384" s="1">
        <v>45903.458518518521</v>
      </c>
      <c r="C384" s="1">
        <v>45903.458680555559</v>
      </c>
      <c r="D384" t="s">
        <v>4625</v>
      </c>
      <c r="E384" t="s">
        <v>4626</v>
      </c>
      <c r="F384">
        <v>11</v>
      </c>
      <c r="I384" t="s">
        <v>4626</v>
      </c>
      <c r="L384">
        <v>14</v>
      </c>
      <c r="O384">
        <v>20</v>
      </c>
      <c r="R384" t="s">
        <v>35543</v>
      </c>
      <c r="U384" t="s">
        <v>35544</v>
      </c>
      <c r="X384" t="s">
        <v>35545</v>
      </c>
      <c r="AA384" t="s">
        <v>35546</v>
      </c>
      <c r="AD384" t="s">
        <v>30041</v>
      </c>
      <c r="AE384">
        <v>1</v>
      </c>
      <c r="AG384" t="s">
        <v>30042</v>
      </c>
      <c r="AH384">
        <v>1</v>
      </c>
      <c r="AJ384" t="s">
        <v>30043</v>
      </c>
      <c r="AK384">
        <v>0</v>
      </c>
      <c r="AM384" t="s">
        <v>30044</v>
      </c>
      <c r="AN384">
        <v>1</v>
      </c>
      <c r="AP384" t="s">
        <v>30045</v>
      </c>
      <c r="AQ384">
        <v>1</v>
      </c>
      <c r="AS384" t="s">
        <v>30046</v>
      </c>
      <c r="AT384">
        <v>1</v>
      </c>
      <c r="AV384" t="s">
        <v>30041</v>
      </c>
      <c r="AW384">
        <v>1</v>
      </c>
      <c r="AY384" t="s">
        <v>30042</v>
      </c>
      <c r="AZ384">
        <v>1</v>
      </c>
      <c r="BB384" t="s">
        <v>30043</v>
      </c>
      <c r="BC384">
        <v>1</v>
      </c>
      <c r="BE384" t="s">
        <v>30045</v>
      </c>
      <c r="BF384">
        <v>1</v>
      </c>
      <c r="BH384" t="s">
        <v>30047</v>
      </c>
      <c r="BI384">
        <v>1</v>
      </c>
      <c r="BK384" t="s">
        <v>30046</v>
      </c>
      <c r="BL384">
        <v>1</v>
      </c>
      <c r="BN384" t="s">
        <v>35547</v>
      </c>
      <c r="BQ384" t="s">
        <v>35548</v>
      </c>
    </row>
    <row r="385" spans="1:69" x14ac:dyDescent="0.3">
      <c r="A385">
        <v>384</v>
      </c>
      <c r="B385" s="1">
        <v>45907.022187499999</v>
      </c>
      <c r="C385" s="1">
        <v>45907.030347222222</v>
      </c>
      <c r="D385" t="s">
        <v>32138</v>
      </c>
      <c r="E385" t="s">
        <v>32139</v>
      </c>
      <c r="F385">
        <v>10</v>
      </c>
      <c r="I385" t="s">
        <v>32140</v>
      </c>
      <c r="L385">
        <v>14</v>
      </c>
      <c r="O385">
        <v>26</v>
      </c>
      <c r="R385" t="s">
        <v>35549</v>
      </c>
      <c r="U385" t="s">
        <v>35550</v>
      </c>
      <c r="X385" t="s">
        <v>35551</v>
      </c>
      <c r="AA385" t="s">
        <v>35552</v>
      </c>
      <c r="AD385" t="s">
        <v>30041</v>
      </c>
      <c r="AE385">
        <v>1</v>
      </c>
      <c r="AG385" t="s">
        <v>30042</v>
      </c>
      <c r="AH385">
        <v>1</v>
      </c>
      <c r="AJ385" t="s">
        <v>30043</v>
      </c>
      <c r="AK385">
        <v>0</v>
      </c>
      <c r="AM385" t="s">
        <v>30044</v>
      </c>
      <c r="AN385">
        <v>1</v>
      </c>
      <c r="AP385" t="s">
        <v>30045</v>
      </c>
      <c r="AQ385">
        <v>1</v>
      </c>
      <c r="AS385" t="s">
        <v>30046</v>
      </c>
      <c r="AT385">
        <v>1</v>
      </c>
      <c r="AV385" t="s">
        <v>30041</v>
      </c>
      <c r="AW385">
        <v>1</v>
      </c>
      <c r="AY385" t="s">
        <v>30042</v>
      </c>
      <c r="AZ385">
        <v>1</v>
      </c>
      <c r="BB385" t="s">
        <v>30043</v>
      </c>
      <c r="BC385">
        <v>1</v>
      </c>
      <c r="BE385" t="s">
        <v>30044</v>
      </c>
      <c r="BF385">
        <v>0</v>
      </c>
      <c r="BH385" t="s">
        <v>30047</v>
      </c>
      <c r="BI385">
        <v>1</v>
      </c>
      <c r="BK385" t="s">
        <v>30046</v>
      </c>
      <c r="BL385">
        <v>1</v>
      </c>
      <c r="BN385" t="s">
        <v>35553</v>
      </c>
      <c r="BQ385" t="s">
        <v>35554</v>
      </c>
    </row>
    <row r="386" spans="1:69" x14ac:dyDescent="0.3">
      <c r="A386">
        <v>385</v>
      </c>
      <c r="B386" s="1">
        <v>45907.557326388887</v>
      </c>
      <c r="C386" s="1">
        <v>45907.570486111108</v>
      </c>
      <c r="D386" t="s">
        <v>2024</v>
      </c>
      <c r="E386" t="s">
        <v>2025</v>
      </c>
      <c r="F386">
        <v>11</v>
      </c>
      <c r="I386" t="s">
        <v>2025</v>
      </c>
      <c r="L386">
        <v>4</v>
      </c>
      <c r="O386">
        <v>28</v>
      </c>
      <c r="R386" t="s">
        <v>35555</v>
      </c>
      <c r="U386" t="s">
        <v>35556</v>
      </c>
      <c r="X386" t="s">
        <v>35557</v>
      </c>
      <c r="AA386" t="s">
        <v>35558</v>
      </c>
      <c r="AD386" t="s">
        <v>30041</v>
      </c>
      <c r="AE386">
        <v>1</v>
      </c>
      <c r="AG386" t="s">
        <v>30042</v>
      </c>
      <c r="AH386">
        <v>1</v>
      </c>
      <c r="AJ386" t="s">
        <v>30043</v>
      </c>
      <c r="AK386">
        <v>0</v>
      </c>
      <c r="AM386" t="s">
        <v>30044</v>
      </c>
      <c r="AN386">
        <v>1</v>
      </c>
      <c r="AP386" t="s">
        <v>30045</v>
      </c>
      <c r="AQ386">
        <v>1</v>
      </c>
      <c r="AS386" t="s">
        <v>30046</v>
      </c>
      <c r="AT386">
        <v>1</v>
      </c>
      <c r="AV386" t="s">
        <v>30041</v>
      </c>
      <c r="AW386">
        <v>1</v>
      </c>
      <c r="AY386" t="s">
        <v>30042</v>
      </c>
      <c r="AZ386">
        <v>1</v>
      </c>
      <c r="BB386" t="s">
        <v>30043</v>
      </c>
      <c r="BC386">
        <v>1</v>
      </c>
      <c r="BE386" t="s">
        <v>30045</v>
      </c>
      <c r="BF386">
        <v>1</v>
      </c>
      <c r="BH386" t="s">
        <v>30047</v>
      </c>
      <c r="BI386">
        <v>1</v>
      </c>
      <c r="BK386" t="s">
        <v>30046</v>
      </c>
      <c r="BL386">
        <v>1</v>
      </c>
      <c r="BN386" t="s">
        <v>35559</v>
      </c>
      <c r="BQ386" t="s">
        <v>35560</v>
      </c>
    </row>
    <row r="387" spans="1:69" x14ac:dyDescent="0.3">
      <c r="A387">
        <v>386</v>
      </c>
      <c r="B387" s="1">
        <v>45908.461944444447</v>
      </c>
      <c r="C387" s="1">
        <v>45908.467719907407</v>
      </c>
      <c r="D387" t="s">
        <v>2965</v>
      </c>
      <c r="E387" t="s">
        <v>2966</v>
      </c>
      <c r="F387">
        <v>10</v>
      </c>
      <c r="I387" t="s">
        <v>2967</v>
      </c>
      <c r="L387">
        <v>5</v>
      </c>
      <c r="O387">
        <v>39</v>
      </c>
      <c r="R387" t="s">
        <v>35561</v>
      </c>
      <c r="U387" t="s">
        <v>35467</v>
      </c>
      <c r="X387" t="s">
        <v>35562</v>
      </c>
      <c r="AA387" t="s">
        <v>35563</v>
      </c>
      <c r="AD387" t="s">
        <v>30041</v>
      </c>
      <c r="AE387">
        <v>1</v>
      </c>
      <c r="AG387" t="s">
        <v>30042</v>
      </c>
      <c r="AH387">
        <v>1</v>
      </c>
      <c r="AJ387" t="s">
        <v>30043</v>
      </c>
      <c r="AK387">
        <v>0</v>
      </c>
      <c r="AM387" t="s">
        <v>30044</v>
      </c>
      <c r="AN387">
        <v>1</v>
      </c>
      <c r="AP387" t="s">
        <v>30045</v>
      </c>
      <c r="AQ387">
        <v>1</v>
      </c>
      <c r="AS387" t="s">
        <v>30046</v>
      </c>
      <c r="AT387">
        <v>1</v>
      </c>
      <c r="AV387" t="s">
        <v>30041</v>
      </c>
      <c r="AW387">
        <v>1</v>
      </c>
      <c r="AY387" t="s">
        <v>30042</v>
      </c>
      <c r="AZ387">
        <v>1</v>
      </c>
      <c r="BB387" t="s">
        <v>30043</v>
      </c>
      <c r="BC387">
        <v>1</v>
      </c>
      <c r="BE387" t="s">
        <v>30045</v>
      </c>
      <c r="BF387">
        <v>1</v>
      </c>
      <c r="BH387" t="s">
        <v>30044</v>
      </c>
      <c r="BI387">
        <v>0</v>
      </c>
      <c r="BK387" t="s">
        <v>30046</v>
      </c>
      <c r="BL387">
        <v>1</v>
      </c>
      <c r="BN387" t="s">
        <v>35564</v>
      </c>
      <c r="BQ387" t="s">
        <v>35565</v>
      </c>
    </row>
    <row r="388" spans="1:69" x14ac:dyDescent="0.3">
      <c r="A388">
        <v>387</v>
      </c>
      <c r="B388" s="1">
        <v>45908.468124999999</v>
      </c>
      <c r="C388" s="1">
        <v>45908.472581018519</v>
      </c>
      <c r="D388" t="s">
        <v>2696</v>
      </c>
      <c r="E388" t="s">
        <v>2697</v>
      </c>
      <c r="F388">
        <v>9</v>
      </c>
      <c r="I388" t="s">
        <v>2698</v>
      </c>
      <c r="L388">
        <v>5</v>
      </c>
      <c r="O388">
        <v>40</v>
      </c>
      <c r="R388" t="s">
        <v>35566</v>
      </c>
      <c r="U388" t="s">
        <v>35567</v>
      </c>
      <c r="X388" t="s">
        <v>35568</v>
      </c>
      <c r="AA388" t="s">
        <v>35569</v>
      </c>
      <c r="AD388" t="s">
        <v>30041</v>
      </c>
      <c r="AE388">
        <v>1</v>
      </c>
      <c r="AG388" t="s">
        <v>30042</v>
      </c>
      <c r="AH388">
        <v>1</v>
      </c>
      <c r="AJ388" t="s">
        <v>30043</v>
      </c>
      <c r="AK388">
        <v>0</v>
      </c>
      <c r="AM388" t="s">
        <v>30047</v>
      </c>
      <c r="AN388">
        <v>0</v>
      </c>
      <c r="AP388" t="s">
        <v>30045</v>
      </c>
      <c r="AQ388">
        <v>1</v>
      </c>
      <c r="AS388" t="s">
        <v>30046</v>
      </c>
      <c r="AT388">
        <v>1</v>
      </c>
      <c r="AV388" t="s">
        <v>30041</v>
      </c>
      <c r="AW388">
        <v>1</v>
      </c>
      <c r="AY388" t="s">
        <v>30042</v>
      </c>
      <c r="AZ388">
        <v>1</v>
      </c>
      <c r="BB388" t="s">
        <v>30043</v>
      </c>
      <c r="BC388">
        <v>1</v>
      </c>
      <c r="BE388" t="s">
        <v>30044</v>
      </c>
      <c r="BF388">
        <v>0</v>
      </c>
      <c r="BH388" t="s">
        <v>30047</v>
      </c>
      <c r="BI388">
        <v>1</v>
      </c>
      <c r="BK388" t="s">
        <v>30046</v>
      </c>
      <c r="BL388">
        <v>1</v>
      </c>
      <c r="BN388" t="s">
        <v>35570</v>
      </c>
      <c r="BQ388" t="s">
        <v>35554</v>
      </c>
    </row>
    <row r="389" spans="1:69" x14ac:dyDescent="0.3">
      <c r="A389">
        <v>388</v>
      </c>
      <c r="B389" s="1">
        <v>45908.750659722224</v>
      </c>
      <c r="C389" s="1">
        <v>45908.756192129629</v>
      </c>
      <c r="D389" t="s">
        <v>33857</v>
      </c>
      <c r="E389" t="s">
        <v>33946</v>
      </c>
      <c r="F389">
        <v>8</v>
      </c>
      <c r="I389" t="s">
        <v>33946</v>
      </c>
      <c r="L389">
        <v>14</v>
      </c>
      <c r="O389">
        <v>27</v>
      </c>
      <c r="R389" t="s">
        <v>35571</v>
      </c>
      <c r="U389" t="s">
        <v>35572</v>
      </c>
      <c r="X389" t="s">
        <v>35573</v>
      </c>
      <c r="AA389" t="s">
        <v>35574</v>
      </c>
      <c r="AD389" t="s">
        <v>30041</v>
      </c>
      <c r="AE389">
        <v>1</v>
      </c>
      <c r="AG389" t="s">
        <v>30042</v>
      </c>
      <c r="AH389">
        <v>1</v>
      </c>
      <c r="AJ389" t="s">
        <v>30043</v>
      </c>
      <c r="AK389">
        <v>0</v>
      </c>
      <c r="AM389" t="s">
        <v>30044</v>
      </c>
      <c r="AN389">
        <v>1</v>
      </c>
      <c r="AP389" t="s">
        <v>30045</v>
      </c>
      <c r="AQ389">
        <v>1</v>
      </c>
      <c r="AS389" t="s">
        <v>30046</v>
      </c>
      <c r="AT389">
        <v>1</v>
      </c>
      <c r="AV389" t="s">
        <v>30041</v>
      </c>
      <c r="AW389">
        <v>1</v>
      </c>
      <c r="AY389" t="s">
        <v>30043</v>
      </c>
      <c r="AZ389">
        <v>0</v>
      </c>
      <c r="BB389" t="s">
        <v>30042</v>
      </c>
      <c r="BC389">
        <v>0</v>
      </c>
      <c r="BE389" t="s">
        <v>30044</v>
      </c>
      <c r="BF389">
        <v>0</v>
      </c>
      <c r="BH389" t="s">
        <v>30047</v>
      </c>
      <c r="BI389">
        <v>1</v>
      </c>
      <c r="BK389" t="s">
        <v>30046</v>
      </c>
      <c r="BL389">
        <v>1</v>
      </c>
      <c r="BN389" t="s">
        <v>35575</v>
      </c>
      <c r="BQ389" t="s">
        <v>35576</v>
      </c>
    </row>
    <row r="390" spans="1:69" x14ac:dyDescent="0.3">
      <c r="A390">
        <v>389</v>
      </c>
      <c r="B390" s="1">
        <v>45908.974351851852</v>
      </c>
      <c r="C390" s="1">
        <v>45908.98133101852</v>
      </c>
      <c r="D390" t="s">
        <v>3490</v>
      </c>
      <c r="E390" t="s">
        <v>3491</v>
      </c>
      <c r="F390">
        <v>9</v>
      </c>
      <c r="I390" t="s">
        <v>3491</v>
      </c>
      <c r="L390">
        <v>8</v>
      </c>
      <c r="O390">
        <v>29</v>
      </c>
      <c r="R390" t="s">
        <v>35577</v>
      </c>
      <c r="U390" t="s">
        <v>35578</v>
      </c>
      <c r="X390" t="s">
        <v>35579</v>
      </c>
      <c r="AA390" t="s">
        <v>35580</v>
      </c>
      <c r="AD390" t="s">
        <v>30041</v>
      </c>
      <c r="AE390">
        <v>1</v>
      </c>
      <c r="AG390" t="s">
        <v>30042</v>
      </c>
      <c r="AH390">
        <v>1</v>
      </c>
      <c r="AJ390" t="s">
        <v>30043</v>
      </c>
      <c r="AK390">
        <v>0</v>
      </c>
      <c r="AM390" t="s">
        <v>30044</v>
      </c>
      <c r="AN390">
        <v>1</v>
      </c>
      <c r="AP390" t="s">
        <v>30045</v>
      </c>
      <c r="AQ390">
        <v>1</v>
      </c>
      <c r="AS390" t="s">
        <v>30046</v>
      </c>
      <c r="AT390">
        <v>1</v>
      </c>
      <c r="AV390" t="s">
        <v>30041</v>
      </c>
      <c r="AW390">
        <v>1</v>
      </c>
      <c r="AY390" t="s">
        <v>30043</v>
      </c>
      <c r="AZ390">
        <v>0</v>
      </c>
      <c r="BB390" t="s">
        <v>30044</v>
      </c>
      <c r="BC390">
        <v>0</v>
      </c>
      <c r="BE390" t="s">
        <v>30045</v>
      </c>
      <c r="BF390">
        <v>1</v>
      </c>
      <c r="BH390" t="s">
        <v>30047</v>
      </c>
      <c r="BI390">
        <v>1</v>
      </c>
      <c r="BK390" t="s">
        <v>30046</v>
      </c>
      <c r="BL390">
        <v>1</v>
      </c>
      <c r="BN390" t="s">
        <v>35581</v>
      </c>
      <c r="BQ390" t="s">
        <v>35554</v>
      </c>
    </row>
    <row r="391" spans="1:69" x14ac:dyDescent="0.3">
      <c r="A391">
        <v>390</v>
      </c>
      <c r="B391" s="1">
        <v>45909.480046296296</v>
      </c>
      <c r="C391" s="1">
        <v>45909.48300925926</v>
      </c>
      <c r="D391" t="s">
        <v>33883</v>
      </c>
      <c r="E391" t="s">
        <v>33934</v>
      </c>
      <c r="F391">
        <v>3</v>
      </c>
      <c r="I391" t="s">
        <v>33934</v>
      </c>
      <c r="L391">
        <v>14</v>
      </c>
      <c r="O391">
        <v>34</v>
      </c>
      <c r="R391" t="s">
        <v>46132</v>
      </c>
      <c r="U391" t="s">
        <v>46133</v>
      </c>
      <c r="X391" t="s">
        <v>46134</v>
      </c>
      <c r="AA391" t="s">
        <v>46135</v>
      </c>
      <c r="AD391" t="s">
        <v>30043</v>
      </c>
      <c r="AE391">
        <v>0</v>
      </c>
      <c r="AG391" t="s">
        <v>30044</v>
      </c>
      <c r="AH391">
        <v>0</v>
      </c>
      <c r="AJ391" t="s">
        <v>30042</v>
      </c>
      <c r="AK391">
        <v>1</v>
      </c>
      <c r="AM391" t="s">
        <v>30047</v>
      </c>
      <c r="AN391">
        <v>0</v>
      </c>
      <c r="AP391" t="s">
        <v>30046</v>
      </c>
      <c r="AQ391">
        <v>0</v>
      </c>
      <c r="AS391" t="s">
        <v>30046</v>
      </c>
      <c r="AT391">
        <v>1</v>
      </c>
      <c r="AV391" t="s">
        <v>30041</v>
      </c>
      <c r="AW391">
        <v>1</v>
      </c>
      <c r="AY391" t="s">
        <v>30045</v>
      </c>
      <c r="AZ391">
        <v>0</v>
      </c>
      <c r="BB391" t="s">
        <v>30044</v>
      </c>
      <c r="BC391">
        <v>0</v>
      </c>
      <c r="BE391" t="s">
        <v>30041</v>
      </c>
      <c r="BF391">
        <v>0</v>
      </c>
      <c r="BH391" t="s">
        <v>30042</v>
      </c>
      <c r="BI391">
        <v>0</v>
      </c>
      <c r="BK391" t="s">
        <v>30041</v>
      </c>
      <c r="BL391">
        <v>0</v>
      </c>
      <c r="BN391" t="s">
        <v>46136</v>
      </c>
      <c r="BQ391" t="s">
        <v>46137</v>
      </c>
    </row>
    <row r="392" spans="1:69" x14ac:dyDescent="0.3">
      <c r="A392">
        <v>391</v>
      </c>
      <c r="B392" s="1">
        <v>45909.568356481483</v>
      </c>
      <c r="C392" s="1">
        <v>45909.573518518519</v>
      </c>
      <c r="D392" t="s">
        <v>3540</v>
      </c>
      <c r="E392" t="s">
        <v>3541</v>
      </c>
      <c r="F392">
        <v>11</v>
      </c>
      <c r="I392" t="s">
        <v>3541</v>
      </c>
      <c r="L392">
        <v>8</v>
      </c>
      <c r="O392">
        <v>30</v>
      </c>
      <c r="R392" t="s">
        <v>30815</v>
      </c>
      <c r="U392" t="s">
        <v>46138</v>
      </c>
      <c r="X392" t="s">
        <v>46139</v>
      </c>
      <c r="AA392" t="s">
        <v>46140</v>
      </c>
      <c r="AD392" t="s">
        <v>30041</v>
      </c>
      <c r="AE392">
        <v>1</v>
      </c>
      <c r="AG392" t="s">
        <v>30042</v>
      </c>
      <c r="AH392">
        <v>1</v>
      </c>
      <c r="AJ392" t="s">
        <v>30043</v>
      </c>
      <c r="AK392">
        <v>0</v>
      </c>
      <c r="AM392" t="s">
        <v>30044</v>
      </c>
      <c r="AN392">
        <v>1</v>
      </c>
      <c r="AP392" t="s">
        <v>30045</v>
      </c>
      <c r="AQ392">
        <v>1</v>
      </c>
      <c r="AS392" t="s">
        <v>30046</v>
      </c>
      <c r="AT392">
        <v>1</v>
      </c>
      <c r="AV392" t="s">
        <v>30041</v>
      </c>
      <c r="AW392">
        <v>1</v>
      </c>
      <c r="AY392" t="s">
        <v>30042</v>
      </c>
      <c r="AZ392">
        <v>1</v>
      </c>
      <c r="BB392" t="s">
        <v>30043</v>
      </c>
      <c r="BC392">
        <v>1</v>
      </c>
      <c r="BE392" t="s">
        <v>30045</v>
      </c>
      <c r="BF392">
        <v>1</v>
      </c>
      <c r="BH392" t="s">
        <v>30047</v>
      </c>
      <c r="BI392">
        <v>1</v>
      </c>
      <c r="BK392" t="s">
        <v>30046</v>
      </c>
      <c r="BL392">
        <v>1</v>
      </c>
      <c r="BN392" t="s">
        <v>46141</v>
      </c>
      <c r="BQ392" t="s">
        <v>46142</v>
      </c>
    </row>
    <row r="393" spans="1:69" x14ac:dyDescent="0.3">
      <c r="A393">
        <v>392</v>
      </c>
      <c r="B393" s="1">
        <v>45909.579675925925</v>
      </c>
      <c r="C393" s="1">
        <v>45909.583055555559</v>
      </c>
      <c r="D393" t="s">
        <v>33781</v>
      </c>
      <c r="E393" t="s">
        <v>36139</v>
      </c>
      <c r="F393">
        <v>6</v>
      </c>
      <c r="I393" t="s">
        <v>44833</v>
      </c>
      <c r="L393">
        <v>14</v>
      </c>
      <c r="O393">
        <v>5</v>
      </c>
      <c r="R393" t="s">
        <v>46143</v>
      </c>
      <c r="U393" t="s">
        <v>46144</v>
      </c>
      <c r="X393" t="s">
        <v>46145</v>
      </c>
      <c r="AA393" t="s">
        <v>46146</v>
      </c>
      <c r="AD393" t="s">
        <v>30041</v>
      </c>
      <c r="AE393">
        <v>1</v>
      </c>
      <c r="AG393" t="s">
        <v>30042</v>
      </c>
      <c r="AH393">
        <v>1</v>
      </c>
      <c r="AJ393" t="s">
        <v>30043</v>
      </c>
      <c r="AK393">
        <v>0</v>
      </c>
      <c r="AM393" t="s">
        <v>30044</v>
      </c>
      <c r="AN393">
        <v>1</v>
      </c>
      <c r="AP393" t="s">
        <v>30045</v>
      </c>
      <c r="AQ393">
        <v>1</v>
      </c>
      <c r="AS393" t="s">
        <v>30046</v>
      </c>
      <c r="AT393">
        <v>1</v>
      </c>
      <c r="AV393" t="s">
        <v>30041</v>
      </c>
      <c r="AW393">
        <v>1</v>
      </c>
      <c r="AY393" t="s">
        <v>30044</v>
      </c>
      <c r="AZ393">
        <v>0</v>
      </c>
      <c r="BB393" t="s">
        <v>30042</v>
      </c>
      <c r="BC393">
        <v>0</v>
      </c>
      <c r="BE393" t="s">
        <v>30047</v>
      </c>
      <c r="BF393">
        <v>0</v>
      </c>
      <c r="BH393" t="s">
        <v>30044</v>
      </c>
      <c r="BI393">
        <v>0</v>
      </c>
      <c r="BK393" t="s">
        <v>30042</v>
      </c>
      <c r="BL393">
        <v>0</v>
      </c>
      <c r="BN393" t="s">
        <v>46147</v>
      </c>
      <c r="BQ393" t="s">
        <v>46148</v>
      </c>
    </row>
    <row r="394" spans="1:69" x14ac:dyDescent="0.3">
      <c r="A394">
        <v>393</v>
      </c>
      <c r="B394" s="1">
        <v>45909.594687500001</v>
      </c>
      <c r="C394" s="1">
        <v>45909.600706018522</v>
      </c>
      <c r="D394" t="s">
        <v>3464</v>
      </c>
      <c r="E394" t="s">
        <v>3465</v>
      </c>
      <c r="F394">
        <v>7</v>
      </c>
      <c r="I394" t="s">
        <v>3465</v>
      </c>
      <c r="L394">
        <v>8</v>
      </c>
      <c r="O394">
        <v>32</v>
      </c>
      <c r="R394" t="s">
        <v>46149</v>
      </c>
      <c r="U394" t="s">
        <v>46150</v>
      </c>
      <c r="X394" t="s">
        <v>46151</v>
      </c>
      <c r="AA394" t="s">
        <v>46152</v>
      </c>
      <c r="AD394" t="s">
        <v>30041</v>
      </c>
      <c r="AE394">
        <v>1</v>
      </c>
      <c r="AG394" t="s">
        <v>30042</v>
      </c>
      <c r="AH394">
        <v>1</v>
      </c>
      <c r="AJ394" t="s">
        <v>30043</v>
      </c>
      <c r="AK394">
        <v>0</v>
      </c>
      <c r="AM394" t="s">
        <v>30044</v>
      </c>
      <c r="AN394">
        <v>1</v>
      </c>
      <c r="AP394" t="s">
        <v>30045</v>
      </c>
      <c r="AQ394">
        <v>1</v>
      </c>
      <c r="AS394" t="s">
        <v>30046</v>
      </c>
      <c r="AT394">
        <v>1</v>
      </c>
      <c r="AV394" t="s">
        <v>30041</v>
      </c>
      <c r="AW394">
        <v>1</v>
      </c>
      <c r="AY394" t="s">
        <v>30042</v>
      </c>
      <c r="AZ394">
        <v>1</v>
      </c>
      <c r="BB394" t="s">
        <v>30044</v>
      </c>
      <c r="BC394">
        <v>0</v>
      </c>
      <c r="BE394" t="s">
        <v>30043</v>
      </c>
      <c r="BF394">
        <v>0</v>
      </c>
      <c r="BH394" t="s">
        <v>30042</v>
      </c>
      <c r="BI394">
        <v>0</v>
      </c>
      <c r="BK394" t="s">
        <v>30045</v>
      </c>
      <c r="BL394">
        <v>0</v>
      </c>
      <c r="BN394" t="s">
        <v>46153</v>
      </c>
      <c r="BQ394" t="s">
        <v>46154</v>
      </c>
    </row>
    <row r="395" spans="1:69" x14ac:dyDescent="0.3">
      <c r="A395">
        <v>394</v>
      </c>
      <c r="B395" s="1">
        <v>45909.602905092594</v>
      </c>
      <c r="C395" s="1">
        <v>45909.610243055555</v>
      </c>
      <c r="D395" t="s">
        <v>33812</v>
      </c>
      <c r="E395" t="s">
        <v>34278</v>
      </c>
      <c r="F395">
        <v>10</v>
      </c>
      <c r="I395" t="s">
        <v>34279</v>
      </c>
      <c r="L395">
        <v>14</v>
      </c>
      <c r="O395">
        <v>14</v>
      </c>
      <c r="R395" t="s">
        <v>46155</v>
      </c>
      <c r="U395" t="s">
        <v>46156</v>
      </c>
      <c r="X395" t="s">
        <v>46157</v>
      </c>
      <c r="AA395" t="s">
        <v>46158</v>
      </c>
      <c r="AD395" t="s">
        <v>30041</v>
      </c>
      <c r="AE395">
        <v>1</v>
      </c>
      <c r="AG395" t="s">
        <v>30042</v>
      </c>
      <c r="AH395">
        <v>1</v>
      </c>
      <c r="AJ395" t="s">
        <v>30043</v>
      </c>
      <c r="AK395">
        <v>0</v>
      </c>
      <c r="AM395" t="s">
        <v>30044</v>
      </c>
      <c r="AN395">
        <v>1</v>
      </c>
      <c r="AP395" t="s">
        <v>30045</v>
      </c>
      <c r="AQ395">
        <v>1</v>
      </c>
      <c r="AS395" t="s">
        <v>30046</v>
      </c>
      <c r="AT395">
        <v>1</v>
      </c>
      <c r="AV395" t="s">
        <v>30041</v>
      </c>
      <c r="AW395">
        <v>1</v>
      </c>
      <c r="AY395" t="s">
        <v>30042</v>
      </c>
      <c r="AZ395">
        <v>1</v>
      </c>
      <c r="BB395" t="s">
        <v>30043</v>
      </c>
      <c r="BC395">
        <v>1</v>
      </c>
      <c r="BE395" t="s">
        <v>30044</v>
      </c>
      <c r="BF395">
        <v>0</v>
      </c>
      <c r="BH395" t="s">
        <v>30047</v>
      </c>
      <c r="BI395">
        <v>1</v>
      </c>
      <c r="BK395" t="s">
        <v>30046</v>
      </c>
      <c r="BL395">
        <v>1</v>
      </c>
      <c r="BN395" t="s">
        <v>46159</v>
      </c>
      <c r="BQ395" t="s">
        <v>46160</v>
      </c>
    </row>
    <row r="396" spans="1:69" x14ac:dyDescent="0.3">
      <c r="A396">
        <v>395</v>
      </c>
      <c r="B396" s="1">
        <v>45909.605509259258</v>
      </c>
      <c r="C396" s="1">
        <v>45909.612638888888</v>
      </c>
      <c r="D396" t="s">
        <v>33895</v>
      </c>
      <c r="E396" t="s">
        <v>36305</v>
      </c>
      <c r="F396">
        <v>5</v>
      </c>
      <c r="I396" t="s">
        <v>36305</v>
      </c>
      <c r="L396">
        <v>14</v>
      </c>
      <c r="O396">
        <v>38</v>
      </c>
      <c r="R396" t="s">
        <v>46161</v>
      </c>
      <c r="U396" t="s">
        <v>46162</v>
      </c>
      <c r="X396" t="s">
        <v>46163</v>
      </c>
      <c r="AA396" t="s">
        <v>46164</v>
      </c>
      <c r="AD396" t="s">
        <v>30041</v>
      </c>
      <c r="AE396">
        <v>1</v>
      </c>
      <c r="AG396" t="s">
        <v>30042</v>
      </c>
      <c r="AH396">
        <v>1</v>
      </c>
      <c r="AJ396" t="s">
        <v>30043</v>
      </c>
      <c r="AK396">
        <v>0</v>
      </c>
      <c r="AM396" t="s">
        <v>30044</v>
      </c>
      <c r="AN396">
        <v>1</v>
      </c>
      <c r="AP396" t="s">
        <v>30045</v>
      </c>
      <c r="AQ396">
        <v>1</v>
      </c>
      <c r="AS396" t="s">
        <v>30046</v>
      </c>
      <c r="AT396">
        <v>1</v>
      </c>
      <c r="AV396" t="s">
        <v>30043</v>
      </c>
      <c r="AW396">
        <v>0</v>
      </c>
      <c r="AY396" t="s">
        <v>30046</v>
      </c>
      <c r="AZ396">
        <v>0</v>
      </c>
      <c r="BB396" t="s">
        <v>30042</v>
      </c>
      <c r="BC396">
        <v>0</v>
      </c>
      <c r="BE396" t="s">
        <v>30046</v>
      </c>
      <c r="BF396">
        <v>0</v>
      </c>
      <c r="BH396" t="s">
        <v>30045</v>
      </c>
      <c r="BI396">
        <v>0</v>
      </c>
      <c r="BK396" t="s">
        <v>30043</v>
      </c>
      <c r="BL396">
        <v>0</v>
      </c>
      <c r="BN396" t="s">
        <v>46165</v>
      </c>
      <c r="BQ396" t="s">
        <v>46166</v>
      </c>
    </row>
    <row r="397" spans="1:69" x14ac:dyDescent="0.3">
      <c r="A397">
        <v>396</v>
      </c>
      <c r="B397" s="1">
        <v>45909.604421296295</v>
      </c>
      <c r="C397" s="1">
        <v>45909.613923611112</v>
      </c>
      <c r="D397" t="s">
        <v>33838</v>
      </c>
      <c r="E397" t="s">
        <v>33973</v>
      </c>
      <c r="F397">
        <v>9</v>
      </c>
      <c r="I397" t="s">
        <v>33973</v>
      </c>
      <c r="L397">
        <v>14</v>
      </c>
      <c r="O397">
        <v>21</v>
      </c>
      <c r="R397" t="s">
        <v>46167</v>
      </c>
      <c r="U397" t="s">
        <v>46168</v>
      </c>
      <c r="X397" t="s">
        <v>46169</v>
      </c>
      <c r="AA397" t="s">
        <v>46170</v>
      </c>
      <c r="AD397" t="s">
        <v>30041</v>
      </c>
      <c r="AE397">
        <v>1</v>
      </c>
      <c r="AG397" t="s">
        <v>30042</v>
      </c>
      <c r="AH397">
        <v>1</v>
      </c>
      <c r="AJ397" t="s">
        <v>30042</v>
      </c>
      <c r="AK397">
        <v>1</v>
      </c>
      <c r="AM397" t="s">
        <v>30044</v>
      </c>
      <c r="AN397">
        <v>1</v>
      </c>
      <c r="AP397" t="s">
        <v>30045</v>
      </c>
      <c r="AQ397">
        <v>1</v>
      </c>
      <c r="AS397" t="s">
        <v>30046</v>
      </c>
      <c r="AT397">
        <v>1</v>
      </c>
      <c r="AV397" t="s">
        <v>30041</v>
      </c>
      <c r="AW397">
        <v>1</v>
      </c>
      <c r="AY397" t="s">
        <v>30043</v>
      </c>
      <c r="AZ397">
        <v>0</v>
      </c>
      <c r="BB397" t="s">
        <v>30047</v>
      </c>
      <c r="BC397">
        <v>0</v>
      </c>
      <c r="BE397" t="s">
        <v>30043</v>
      </c>
      <c r="BF397">
        <v>0</v>
      </c>
      <c r="BH397" t="s">
        <v>30047</v>
      </c>
      <c r="BI397">
        <v>1</v>
      </c>
      <c r="BK397" t="s">
        <v>30046</v>
      </c>
      <c r="BL397">
        <v>1</v>
      </c>
      <c r="BN397" t="s">
        <v>46171</v>
      </c>
      <c r="BQ397" t="s">
        <v>46172</v>
      </c>
    </row>
    <row r="398" spans="1:69" x14ac:dyDescent="0.3">
      <c r="A398">
        <v>397</v>
      </c>
      <c r="B398" s="1">
        <v>45909.615208333336</v>
      </c>
      <c r="C398" s="1">
        <v>45909.621516203704</v>
      </c>
      <c r="D398" t="s">
        <v>33802</v>
      </c>
      <c r="E398" t="s">
        <v>33913</v>
      </c>
      <c r="F398">
        <v>10</v>
      </c>
      <c r="I398" t="s">
        <v>42516</v>
      </c>
      <c r="L398">
        <v>14</v>
      </c>
      <c r="O398">
        <v>11</v>
      </c>
      <c r="R398" t="s">
        <v>46173</v>
      </c>
      <c r="U398" t="s">
        <v>46174</v>
      </c>
      <c r="X398" t="s">
        <v>46175</v>
      </c>
      <c r="AA398" t="s">
        <v>46176</v>
      </c>
      <c r="AD398" t="s">
        <v>30041</v>
      </c>
      <c r="AE398">
        <v>1</v>
      </c>
      <c r="AG398" t="s">
        <v>30042</v>
      </c>
      <c r="AH398">
        <v>1</v>
      </c>
      <c r="AJ398" t="s">
        <v>30043</v>
      </c>
      <c r="AK398">
        <v>0</v>
      </c>
      <c r="AM398" t="s">
        <v>30044</v>
      </c>
      <c r="AN398">
        <v>1</v>
      </c>
      <c r="AP398" t="s">
        <v>30045</v>
      </c>
      <c r="AQ398">
        <v>1</v>
      </c>
      <c r="AS398" t="s">
        <v>30046</v>
      </c>
      <c r="AT398">
        <v>1</v>
      </c>
      <c r="AV398" t="s">
        <v>30041</v>
      </c>
      <c r="AW398">
        <v>1</v>
      </c>
      <c r="AY398" t="s">
        <v>30042</v>
      </c>
      <c r="AZ398">
        <v>1</v>
      </c>
      <c r="BB398" t="s">
        <v>30043</v>
      </c>
      <c r="BC398">
        <v>1</v>
      </c>
      <c r="BE398" t="s">
        <v>30044</v>
      </c>
      <c r="BF398">
        <v>0</v>
      </c>
      <c r="BH398" t="s">
        <v>30047</v>
      </c>
      <c r="BI398">
        <v>1</v>
      </c>
      <c r="BK398" t="s">
        <v>30046</v>
      </c>
      <c r="BL398">
        <v>1</v>
      </c>
      <c r="BN398" t="s">
        <v>46177</v>
      </c>
      <c r="BQ398" t="s">
        <v>46178</v>
      </c>
    </row>
    <row r="399" spans="1:69" x14ac:dyDescent="0.3">
      <c r="A399">
        <v>398</v>
      </c>
      <c r="B399" s="1">
        <v>45909.661215277774</v>
      </c>
      <c r="C399" s="1">
        <v>45909.664074074077</v>
      </c>
      <c r="D399" t="s">
        <v>33868</v>
      </c>
      <c r="E399" t="s">
        <v>36378</v>
      </c>
      <c r="F399">
        <v>1</v>
      </c>
      <c r="I399" t="s">
        <v>36378</v>
      </c>
      <c r="L399">
        <v>14</v>
      </c>
      <c r="O399">
        <v>30</v>
      </c>
      <c r="R399" t="s">
        <v>46179</v>
      </c>
      <c r="U399" t="s">
        <v>46180</v>
      </c>
      <c r="X399" t="s">
        <v>46181</v>
      </c>
      <c r="AA399" t="s">
        <v>46182</v>
      </c>
      <c r="AD399" t="s">
        <v>30046</v>
      </c>
      <c r="AE399">
        <v>0</v>
      </c>
      <c r="AG399" t="s">
        <v>30047</v>
      </c>
      <c r="AH399">
        <v>0</v>
      </c>
      <c r="AJ399" t="s">
        <v>30044</v>
      </c>
      <c r="AK399">
        <v>0</v>
      </c>
      <c r="AM399" t="s">
        <v>30042</v>
      </c>
      <c r="AN399">
        <v>0</v>
      </c>
      <c r="AP399" t="s">
        <v>30041</v>
      </c>
      <c r="AQ399">
        <v>0</v>
      </c>
      <c r="AS399" t="s">
        <v>30045</v>
      </c>
      <c r="AT399">
        <v>0</v>
      </c>
      <c r="AV399" t="s">
        <v>30043</v>
      </c>
      <c r="AW399">
        <v>0</v>
      </c>
      <c r="AY399" t="s">
        <v>30045</v>
      </c>
      <c r="AZ399">
        <v>0</v>
      </c>
      <c r="BB399" t="s">
        <v>30047</v>
      </c>
      <c r="BC399">
        <v>0</v>
      </c>
      <c r="BE399" t="s">
        <v>30045</v>
      </c>
      <c r="BF399">
        <v>1</v>
      </c>
      <c r="BH399" t="s">
        <v>30042</v>
      </c>
      <c r="BI399">
        <v>0</v>
      </c>
      <c r="BK399" t="s">
        <v>30041</v>
      </c>
      <c r="BL399">
        <v>0</v>
      </c>
      <c r="BN399" t="s">
        <v>46183</v>
      </c>
      <c r="BQ399" t="s">
        <v>46184</v>
      </c>
    </row>
    <row r="400" spans="1:69" x14ac:dyDescent="0.3">
      <c r="A400">
        <v>399</v>
      </c>
      <c r="B400" s="1">
        <v>45910.409270833334</v>
      </c>
      <c r="C400" s="1">
        <v>45910.418009259258</v>
      </c>
      <c r="D400" t="s">
        <v>2218</v>
      </c>
      <c r="E400" t="s">
        <v>2219</v>
      </c>
      <c r="F400">
        <v>7</v>
      </c>
      <c r="I400" t="s">
        <v>2219</v>
      </c>
      <c r="L400">
        <v>4</v>
      </c>
      <c r="O400">
        <v>22</v>
      </c>
      <c r="R400" t="s">
        <v>46871</v>
      </c>
      <c r="U400" t="s">
        <v>46872</v>
      </c>
      <c r="X400" t="s">
        <v>46873</v>
      </c>
      <c r="AA400" t="s">
        <v>46874</v>
      </c>
      <c r="AD400" t="s">
        <v>30041</v>
      </c>
      <c r="AE400">
        <v>1</v>
      </c>
      <c r="AG400" t="s">
        <v>30042</v>
      </c>
      <c r="AH400">
        <v>1</v>
      </c>
      <c r="AJ400" t="s">
        <v>30043</v>
      </c>
      <c r="AK400">
        <v>0</v>
      </c>
      <c r="AM400" t="s">
        <v>30044</v>
      </c>
      <c r="AN400">
        <v>1</v>
      </c>
      <c r="AP400" t="s">
        <v>30045</v>
      </c>
      <c r="AQ400">
        <v>1</v>
      </c>
      <c r="AS400" t="s">
        <v>30046</v>
      </c>
      <c r="AT400">
        <v>1</v>
      </c>
      <c r="AV400" t="s">
        <v>30041</v>
      </c>
      <c r="AW400">
        <v>1</v>
      </c>
      <c r="AY400" t="s">
        <v>30044</v>
      </c>
      <c r="AZ400">
        <v>0</v>
      </c>
      <c r="BB400" t="s">
        <v>30046</v>
      </c>
      <c r="BC400">
        <v>0</v>
      </c>
      <c r="BE400" t="s">
        <v>30045</v>
      </c>
      <c r="BF400">
        <v>1</v>
      </c>
      <c r="BH400" t="s">
        <v>30043</v>
      </c>
      <c r="BI400">
        <v>0</v>
      </c>
      <c r="BK400" t="s">
        <v>30042</v>
      </c>
      <c r="BL400">
        <v>0</v>
      </c>
      <c r="BN400" t="s">
        <v>46875</v>
      </c>
      <c r="BQ400" t="s">
        <v>46876</v>
      </c>
    </row>
    <row r="401" spans="1:69" x14ac:dyDescent="0.3">
      <c r="A401">
        <v>400</v>
      </c>
      <c r="B401" s="1">
        <v>45910.428900462961</v>
      </c>
      <c r="C401" s="1">
        <v>45910.439432870371</v>
      </c>
      <c r="D401" t="s">
        <v>3107</v>
      </c>
      <c r="E401" t="s">
        <v>3108</v>
      </c>
      <c r="F401">
        <v>8</v>
      </c>
      <c r="I401" t="s">
        <v>3108</v>
      </c>
      <c r="L401">
        <v>3</v>
      </c>
      <c r="O401">
        <v>2</v>
      </c>
      <c r="R401" t="s">
        <v>46877</v>
      </c>
      <c r="U401" t="s">
        <v>46878</v>
      </c>
      <c r="X401" t="s">
        <v>46879</v>
      </c>
      <c r="AA401" t="s">
        <v>46880</v>
      </c>
      <c r="AD401" t="s">
        <v>30041</v>
      </c>
      <c r="AE401">
        <v>1</v>
      </c>
      <c r="AG401" t="s">
        <v>30043</v>
      </c>
      <c r="AH401">
        <v>0</v>
      </c>
      <c r="AJ401" t="s">
        <v>30042</v>
      </c>
      <c r="AK401">
        <v>1</v>
      </c>
      <c r="AM401" t="s">
        <v>30044</v>
      </c>
      <c r="AN401">
        <v>1</v>
      </c>
      <c r="AP401" t="s">
        <v>30045</v>
      </c>
      <c r="AQ401">
        <v>1</v>
      </c>
      <c r="AS401" t="s">
        <v>30046</v>
      </c>
      <c r="AT401">
        <v>1</v>
      </c>
      <c r="AV401" t="s">
        <v>30041</v>
      </c>
      <c r="AW401">
        <v>1</v>
      </c>
      <c r="AY401" t="s">
        <v>30044</v>
      </c>
      <c r="AZ401">
        <v>0</v>
      </c>
      <c r="BB401" t="s">
        <v>30047</v>
      </c>
      <c r="BC401">
        <v>0</v>
      </c>
      <c r="BE401" t="s">
        <v>30045</v>
      </c>
      <c r="BF401">
        <v>1</v>
      </c>
      <c r="BH401" t="s">
        <v>30042</v>
      </c>
      <c r="BI401">
        <v>0</v>
      </c>
      <c r="BK401" t="s">
        <v>30046</v>
      </c>
      <c r="BL401">
        <v>1</v>
      </c>
      <c r="BN401" t="s">
        <v>46881</v>
      </c>
      <c r="BQ401" t="s">
        <v>46882</v>
      </c>
    </row>
    <row r="402" spans="1:69" x14ac:dyDescent="0.3">
      <c r="A402">
        <v>401</v>
      </c>
      <c r="B402" s="1">
        <v>45910.45349537037</v>
      </c>
      <c r="C402" s="1">
        <v>45910.462048611109</v>
      </c>
      <c r="D402" t="s">
        <v>3170</v>
      </c>
      <c r="E402" t="s">
        <v>3171</v>
      </c>
      <c r="F402">
        <v>9</v>
      </c>
      <c r="I402" t="s">
        <v>3171</v>
      </c>
      <c r="L402">
        <v>3</v>
      </c>
      <c r="O402">
        <v>6</v>
      </c>
      <c r="R402" t="s">
        <v>46883</v>
      </c>
      <c r="U402" t="s">
        <v>46884</v>
      </c>
      <c r="X402" t="s">
        <v>46885</v>
      </c>
      <c r="AA402" t="s">
        <v>46886</v>
      </c>
      <c r="AD402" t="s">
        <v>30043</v>
      </c>
      <c r="AE402">
        <v>0</v>
      </c>
      <c r="AG402" t="s">
        <v>30042</v>
      </c>
      <c r="AH402">
        <v>1</v>
      </c>
      <c r="AJ402" t="s">
        <v>30043</v>
      </c>
      <c r="AK402">
        <v>0</v>
      </c>
      <c r="AM402" t="s">
        <v>30044</v>
      </c>
      <c r="AN402">
        <v>1</v>
      </c>
      <c r="AP402" t="s">
        <v>30045</v>
      </c>
      <c r="AQ402">
        <v>1</v>
      </c>
      <c r="AS402" t="s">
        <v>30046</v>
      </c>
      <c r="AT402">
        <v>1</v>
      </c>
      <c r="AV402" t="s">
        <v>30041</v>
      </c>
      <c r="AW402">
        <v>1</v>
      </c>
      <c r="AY402" t="s">
        <v>30042</v>
      </c>
      <c r="AZ402">
        <v>1</v>
      </c>
      <c r="BB402" t="s">
        <v>30042</v>
      </c>
      <c r="BC402">
        <v>0</v>
      </c>
      <c r="BE402" t="s">
        <v>30045</v>
      </c>
      <c r="BF402">
        <v>1</v>
      </c>
      <c r="BH402" t="s">
        <v>30047</v>
      </c>
      <c r="BI402">
        <v>1</v>
      </c>
      <c r="BK402" t="s">
        <v>30046</v>
      </c>
      <c r="BL402">
        <v>1</v>
      </c>
      <c r="BN402" t="s">
        <v>46887</v>
      </c>
      <c r="BQ402" t="s">
        <v>46888</v>
      </c>
    </row>
    <row r="403" spans="1:69" x14ac:dyDescent="0.3">
      <c r="A403">
        <v>402</v>
      </c>
      <c r="B403" s="1">
        <v>45910.525682870371</v>
      </c>
      <c r="C403" s="1">
        <v>45910.53056712963</v>
      </c>
      <c r="D403" t="s">
        <v>33816</v>
      </c>
      <c r="E403" t="s">
        <v>36471</v>
      </c>
      <c r="F403">
        <v>10</v>
      </c>
      <c r="I403" t="s">
        <v>44832</v>
      </c>
      <c r="L403">
        <v>14</v>
      </c>
      <c r="O403">
        <v>15</v>
      </c>
      <c r="R403" t="s">
        <v>46889</v>
      </c>
      <c r="U403" t="s">
        <v>46878</v>
      </c>
      <c r="X403" t="s">
        <v>46890</v>
      </c>
      <c r="AA403" t="s">
        <v>46891</v>
      </c>
      <c r="AD403" t="s">
        <v>30041</v>
      </c>
      <c r="AE403">
        <v>1</v>
      </c>
      <c r="AG403" t="s">
        <v>30042</v>
      </c>
      <c r="AH403">
        <v>1</v>
      </c>
      <c r="AJ403" t="s">
        <v>30043</v>
      </c>
      <c r="AK403">
        <v>0</v>
      </c>
      <c r="AM403" t="s">
        <v>30044</v>
      </c>
      <c r="AN403">
        <v>1</v>
      </c>
      <c r="AP403" t="s">
        <v>30045</v>
      </c>
      <c r="AQ403">
        <v>1</v>
      </c>
      <c r="AS403" t="s">
        <v>30046</v>
      </c>
      <c r="AT403">
        <v>1</v>
      </c>
      <c r="AV403" t="s">
        <v>30041</v>
      </c>
      <c r="AW403">
        <v>1</v>
      </c>
      <c r="AY403" t="s">
        <v>30042</v>
      </c>
      <c r="AZ403">
        <v>1</v>
      </c>
      <c r="BB403" t="s">
        <v>30043</v>
      </c>
      <c r="BC403">
        <v>1</v>
      </c>
      <c r="BE403" t="s">
        <v>30044</v>
      </c>
      <c r="BF403">
        <v>0</v>
      </c>
      <c r="BH403" t="s">
        <v>30047</v>
      </c>
      <c r="BI403">
        <v>1</v>
      </c>
      <c r="BK403" t="s">
        <v>30046</v>
      </c>
      <c r="BL403">
        <v>1</v>
      </c>
      <c r="BN403" t="s">
        <v>46892</v>
      </c>
      <c r="BQ403" t="s">
        <v>46893</v>
      </c>
    </row>
    <row r="404" spans="1:69" x14ac:dyDescent="0.3">
      <c r="A404">
        <v>403</v>
      </c>
      <c r="B404" s="1">
        <v>45910.55259259259</v>
      </c>
      <c r="C404" s="1">
        <v>45910.562361111108</v>
      </c>
      <c r="D404" t="s">
        <v>4217</v>
      </c>
      <c r="E404" t="s">
        <v>4218</v>
      </c>
      <c r="F404">
        <v>10</v>
      </c>
      <c r="I404" t="s">
        <v>43970</v>
      </c>
      <c r="L404">
        <v>7</v>
      </c>
      <c r="O404">
        <v>37</v>
      </c>
      <c r="R404" t="s">
        <v>31217</v>
      </c>
      <c r="U404" t="s">
        <v>30095</v>
      </c>
      <c r="X404" t="s">
        <v>31218</v>
      </c>
      <c r="AA404" t="s">
        <v>46894</v>
      </c>
      <c r="AD404" t="s">
        <v>30041</v>
      </c>
      <c r="AE404">
        <v>1</v>
      </c>
      <c r="AG404" t="s">
        <v>30042</v>
      </c>
      <c r="AH404">
        <v>1</v>
      </c>
      <c r="AJ404" t="s">
        <v>30043</v>
      </c>
      <c r="AK404">
        <v>0</v>
      </c>
      <c r="AM404" t="s">
        <v>30044</v>
      </c>
      <c r="AN404">
        <v>1</v>
      </c>
      <c r="AP404" t="s">
        <v>30045</v>
      </c>
      <c r="AQ404">
        <v>1</v>
      </c>
      <c r="AS404" t="s">
        <v>30046</v>
      </c>
      <c r="AT404">
        <v>1</v>
      </c>
      <c r="AV404" t="s">
        <v>30041</v>
      </c>
      <c r="AW404">
        <v>1</v>
      </c>
      <c r="AY404" t="s">
        <v>30042</v>
      </c>
      <c r="AZ404">
        <v>1</v>
      </c>
      <c r="BB404" t="s">
        <v>30043</v>
      </c>
      <c r="BC404">
        <v>1</v>
      </c>
      <c r="BE404" t="s">
        <v>30045</v>
      </c>
      <c r="BF404">
        <v>1</v>
      </c>
      <c r="BH404" t="s">
        <v>30044</v>
      </c>
      <c r="BI404">
        <v>0</v>
      </c>
      <c r="BK404" t="s">
        <v>30046</v>
      </c>
      <c r="BL404">
        <v>1</v>
      </c>
      <c r="BN404" t="s">
        <v>31220</v>
      </c>
      <c r="BQ404" t="s">
        <v>46895</v>
      </c>
    </row>
    <row r="405" spans="1:69" x14ac:dyDescent="0.3">
      <c r="A405">
        <v>404</v>
      </c>
      <c r="B405" s="1">
        <v>45910.559224537035</v>
      </c>
      <c r="C405" s="1">
        <v>45910.56449074074</v>
      </c>
      <c r="D405" t="s">
        <v>3648</v>
      </c>
      <c r="E405" t="s">
        <v>3649</v>
      </c>
      <c r="F405">
        <v>10</v>
      </c>
      <c r="I405" t="s">
        <v>3649</v>
      </c>
      <c r="L405">
        <v>8</v>
      </c>
      <c r="O405">
        <v>11</v>
      </c>
      <c r="R405" t="s">
        <v>46896</v>
      </c>
      <c r="U405" t="s">
        <v>46897</v>
      </c>
      <c r="X405" t="s">
        <v>46898</v>
      </c>
      <c r="AA405" t="s">
        <v>46899</v>
      </c>
      <c r="AD405" t="s">
        <v>30041</v>
      </c>
      <c r="AE405">
        <v>1</v>
      </c>
      <c r="AG405" t="s">
        <v>30042</v>
      </c>
      <c r="AH405">
        <v>1</v>
      </c>
      <c r="AJ405" t="s">
        <v>30043</v>
      </c>
      <c r="AK405">
        <v>0</v>
      </c>
      <c r="AM405" t="s">
        <v>30044</v>
      </c>
      <c r="AN405">
        <v>1</v>
      </c>
      <c r="AP405" t="s">
        <v>30045</v>
      </c>
      <c r="AQ405">
        <v>1</v>
      </c>
      <c r="AS405" t="s">
        <v>30046</v>
      </c>
      <c r="AT405">
        <v>1</v>
      </c>
      <c r="AV405" t="s">
        <v>30041</v>
      </c>
      <c r="AW405">
        <v>1</v>
      </c>
      <c r="AY405" t="s">
        <v>30042</v>
      </c>
      <c r="AZ405">
        <v>1</v>
      </c>
      <c r="BB405" t="s">
        <v>30043</v>
      </c>
      <c r="BC405">
        <v>1</v>
      </c>
      <c r="BE405" t="s">
        <v>30045</v>
      </c>
      <c r="BF405">
        <v>1</v>
      </c>
      <c r="BH405" t="s">
        <v>30044</v>
      </c>
      <c r="BI405">
        <v>0</v>
      </c>
      <c r="BK405" t="s">
        <v>30046</v>
      </c>
      <c r="BL405">
        <v>1</v>
      </c>
      <c r="BN405" t="s">
        <v>46900</v>
      </c>
      <c r="BQ405" t="s">
        <v>46901</v>
      </c>
    </row>
    <row r="406" spans="1:69" x14ac:dyDescent="0.3">
      <c r="A406">
        <v>405</v>
      </c>
      <c r="B406" s="1">
        <v>45910.569861111115</v>
      </c>
      <c r="C406" s="1">
        <v>45910.578356481485</v>
      </c>
      <c r="D406" t="s">
        <v>2045</v>
      </c>
      <c r="E406" t="s">
        <v>2046</v>
      </c>
      <c r="F406">
        <v>10</v>
      </c>
      <c r="I406" t="s">
        <v>2046</v>
      </c>
      <c r="L406">
        <v>4</v>
      </c>
      <c r="O406">
        <v>27</v>
      </c>
      <c r="R406" t="s">
        <v>46902</v>
      </c>
      <c r="U406" t="s">
        <v>46903</v>
      </c>
      <c r="X406" t="s">
        <v>46904</v>
      </c>
      <c r="AA406" t="s">
        <v>46905</v>
      </c>
      <c r="AD406" t="s">
        <v>30041</v>
      </c>
      <c r="AE406">
        <v>1</v>
      </c>
      <c r="AG406" t="s">
        <v>30042</v>
      </c>
      <c r="AH406">
        <v>1</v>
      </c>
      <c r="AJ406" t="s">
        <v>30043</v>
      </c>
      <c r="AK406">
        <v>0</v>
      </c>
      <c r="AM406" t="s">
        <v>30044</v>
      </c>
      <c r="AN406">
        <v>1</v>
      </c>
      <c r="AP406" t="s">
        <v>30045</v>
      </c>
      <c r="AQ406">
        <v>1</v>
      </c>
      <c r="AS406" t="s">
        <v>30046</v>
      </c>
      <c r="AT406">
        <v>1</v>
      </c>
      <c r="AV406" t="s">
        <v>30041</v>
      </c>
      <c r="AW406">
        <v>1</v>
      </c>
      <c r="AY406" t="s">
        <v>30042</v>
      </c>
      <c r="AZ406">
        <v>1</v>
      </c>
      <c r="BB406" t="s">
        <v>30043</v>
      </c>
      <c r="BC406">
        <v>1</v>
      </c>
      <c r="BE406" t="s">
        <v>30045</v>
      </c>
      <c r="BF406">
        <v>1</v>
      </c>
      <c r="BH406" t="s">
        <v>30044</v>
      </c>
      <c r="BI406">
        <v>0</v>
      </c>
      <c r="BK406" t="s">
        <v>30046</v>
      </c>
      <c r="BL406">
        <v>1</v>
      </c>
      <c r="BN406" t="s">
        <v>30098</v>
      </c>
      <c r="BQ406" t="s">
        <v>46906</v>
      </c>
    </row>
    <row r="407" spans="1:69" x14ac:dyDescent="0.3">
      <c r="A407">
        <v>406</v>
      </c>
      <c r="B407" s="1">
        <v>45910.636932870373</v>
      </c>
      <c r="C407" s="1">
        <v>45910.640324074076</v>
      </c>
      <c r="D407" t="s">
        <v>2111</v>
      </c>
      <c r="E407" t="s">
        <v>2112</v>
      </c>
      <c r="F407">
        <v>10</v>
      </c>
      <c r="I407" t="s">
        <v>21472</v>
      </c>
      <c r="L407">
        <v>4</v>
      </c>
      <c r="O407">
        <v>11</v>
      </c>
      <c r="R407" t="s">
        <v>46907</v>
      </c>
      <c r="U407" t="s">
        <v>46908</v>
      </c>
      <c r="X407" t="s">
        <v>46909</v>
      </c>
      <c r="AA407" t="s">
        <v>46910</v>
      </c>
      <c r="AD407" t="s">
        <v>30041</v>
      </c>
      <c r="AE407">
        <v>1</v>
      </c>
      <c r="AG407" t="s">
        <v>30042</v>
      </c>
      <c r="AH407">
        <v>1</v>
      </c>
      <c r="AJ407" t="s">
        <v>30043</v>
      </c>
      <c r="AK407">
        <v>0</v>
      </c>
      <c r="AM407" t="s">
        <v>30044</v>
      </c>
      <c r="AN407">
        <v>1</v>
      </c>
      <c r="AP407" t="s">
        <v>30045</v>
      </c>
      <c r="AQ407">
        <v>1</v>
      </c>
      <c r="AS407" t="s">
        <v>30046</v>
      </c>
      <c r="AT407">
        <v>1</v>
      </c>
      <c r="AV407" t="s">
        <v>30041</v>
      </c>
      <c r="AW407">
        <v>1</v>
      </c>
      <c r="AY407" t="s">
        <v>30042</v>
      </c>
      <c r="AZ407">
        <v>1</v>
      </c>
      <c r="BB407" t="s">
        <v>30043</v>
      </c>
      <c r="BC407">
        <v>1</v>
      </c>
      <c r="BE407" t="s">
        <v>30045</v>
      </c>
      <c r="BF407">
        <v>1</v>
      </c>
      <c r="BH407" t="s">
        <v>30047</v>
      </c>
      <c r="BI407">
        <v>1</v>
      </c>
      <c r="BK407" t="s">
        <v>30043</v>
      </c>
      <c r="BL407">
        <v>0</v>
      </c>
      <c r="BN407" t="s">
        <v>46911</v>
      </c>
      <c r="BQ407" t="s">
        <v>46912</v>
      </c>
    </row>
    <row r="408" spans="1:69" x14ac:dyDescent="0.3">
      <c r="A408">
        <v>407</v>
      </c>
      <c r="B408" s="1">
        <v>45910.751562500001</v>
      </c>
      <c r="C408" s="1">
        <v>45910.755694444444</v>
      </c>
      <c r="D408" t="s">
        <v>2663</v>
      </c>
      <c r="E408" t="s">
        <v>2664</v>
      </c>
      <c r="F408">
        <v>2</v>
      </c>
      <c r="I408" t="s">
        <v>2664</v>
      </c>
      <c r="L408">
        <v>5</v>
      </c>
      <c r="O408">
        <v>31</v>
      </c>
      <c r="R408" t="s">
        <v>46913</v>
      </c>
      <c r="U408" t="s">
        <v>46914</v>
      </c>
      <c r="X408" t="s">
        <v>46915</v>
      </c>
      <c r="AA408" t="s">
        <v>46916</v>
      </c>
      <c r="AD408" t="s">
        <v>30047</v>
      </c>
      <c r="AE408">
        <v>0</v>
      </c>
      <c r="AG408" t="s">
        <v>30043</v>
      </c>
      <c r="AH408">
        <v>0</v>
      </c>
      <c r="AJ408" t="s">
        <v>30041</v>
      </c>
      <c r="AK408">
        <v>0</v>
      </c>
      <c r="AM408" t="s">
        <v>30044</v>
      </c>
      <c r="AN408">
        <v>1</v>
      </c>
      <c r="AP408" t="s">
        <v>30042</v>
      </c>
      <c r="AQ408">
        <v>0</v>
      </c>
      <c r="AS408" t="s">
        <v>30045</v>
      </c>
      <c r="AT408">
        <v>0</v>
      </c>
      <c r="AV408" t="s">
        <v>30043</v>
      </c>
      <c r="AW408">
        <v>0</v>
      </c>
      <c r="AY408" t="s">
        <v>30041</v>
      </c>
      <c r="AZ408">
        <v>0</v>
      </c>
      <c r="BB408" t="s">
        <v>30044</v>
      </c>
      <c r="BC408">
        <v>0</v>
      </c>
      <c r="BE408" t="s">
        <v>30045</v>
      </c>
      <c r="BF408">
        <v>1</v>
      </c>
      <c r="BH408" t="s">
        <v>30042</v>
      </c>
      <c r="BI408">
        <v>0</v>
      </c>
      <c r="BK408" t="s">
        <v>30047</v>
      </c>
      <c r="BL408">
        <v>0</v>
      </c>
      <c r="BN408" t="s">
        <v>46917</v>
      </c>
      <c r="BQ408" t="s">
        <v>46918</v>
      </c>
    </row>
    <row r="409" spans="1:69" x14ac:dyDescent="0.3">
      <c r="A409">
        <v>408</v>
      </c>
      <c r="B409" s="1">
        <v>45910.817743055559</v>
      </c>
      <c r="C409" s="1">
        <v>45910.823159722226</v>
      </c>
      <c r="D409" t="s">
        <v>33898</v>
      </c>
      <c r="E409" t="s">
        <v>36232</v>
      </c>
      <c r="F409">
        <v>10</v>
      </c>
      <c r="I409" t="s">
        <v>42512</v>
      </c>
      <c r="L409">
        <v>14</v>
      </c>
      <c r="O409">
        <v>39</v>
      </c>
      <c r="R409" t="s">
        <v>46919</v>
      </c>
      <c r="U409" t="s">
        <v>46920</v>
      </c>
      <c r="X409" t="s">
        <v>46921</v>
      </c>
      <c r="AA409" t="s">
        <v>46922</v>
      </c>
      <c r="AD409" t="s">
        <v>30041</v>
      </c>
      <c r="AE409">
        <v>1</v>
      </c>
      <c r="AG409" t="s">
        <v>30042</v>
      </c>
      <c r="AH409">
        <v>1</v>
      </c>
      <c r="AJ409" t="s">
        <v>30043</v>
      </c>
      <c r="AK409">
        <v>0</v>
      </c>
      <c r="AM409" t="s">
        <v>30044</v>
      </c>
      <c r="AN409">
        <v>1</v>
      </c>
      <c r="AP409" t="s">
        <v>30045</v>
      </c>
      <c r="AQ409">
        <v>1</v>
      </c>
      <c r="AS409" t="s">
        <v>30046</v>
      </c>
      <c r="AT409">
        <v>1</v>
      </c>
      <c r="AV409" t="s">
        <v>30041</v>
      </c>
      <c r="AW409">
        <v>1</v>
      </c>
      <c r="AY409" t="s">
        <v>30042</v>
      </c>
      <c r="AZ409">
        <v>1</v>
      </c>
      <c r="BB409" t="s">
        <v>30043</v>
      </c>
      <c r="BC409">
        <v>1</v>
      </c>
      <c r="BE409" t="s">
        <v>30044</v>
      </c>
      <c r="BF409">
        <v>0</v>
      </c>
      <c r="BH409" t="s">
        <v>30047</v>
      </c>
      <c r="BI409">
        <v>1</v>
      </c>
      <c r="BK409" t="s">
        <v>30046</v>
      </c>
      <c r="BL409">
        <v>1</v>
      </c>
      <c r="BN409" t="s">
        <v>46923</v>
      </c>
      <c r="BQ409" t="s">
        <v>35554</v>
      </c>
    </row>
    <row r="410" spans="1:69" x14ac:dyDescent="0.3">
      <c r="A410">
        <v>409</v>
      </c>
      <c r="B410" s="1">
        <v>45910.786192129628</v>
      </c>
      <c r="C410" s="1">
        <v>45910.837025462963</v>
      </c>
      <c r="D410" t="s">
        <v>1038</v>
      </c>
      <c r="E410" t="s">
        <v>1039</v>
      </c>
      <c r="F410">
        <v>10</v>
      </c>
      <c r="I410" t="s">
        <v>1039</v>
      </c>
      <c r="L410">
        <v>2</v>
      </c>
      <c r="O410">
        <v>22</v>
      </c>
      <c r="R410" t="s">
        <v>49154</v>
      </c>
      <c r="U410" t="s">
        <v>49155</v>
      </c>
      <c r="X410" t="s">
        <v>49156</v>
      </c>
      <c r="AA410" t="s">
        <v>49157</v>
      </c>
      <c r="AD410" t="s">
        <v>30041</v>
      </c>
      <c r="AE410">
        <v>1</v>
      </c>
      <c r="AG410" t="s">
        <v>30042</v>
      </c>
      <c r="AH410">
        <v>1</v>
      </c>
      <c r="AJ410" t="s">
        <v>30043</v>
      </c>
      <c r="AK410">
        <v>0</v>
      </c>
      <c r="AM410" t="s">
        <v>30044</v>
      </c>
      <c r="AN410">
        <v>1</v>
      </c>
      <c r="AP410" t="s">
        <v>30045</v>
      </c>
      <c r="AQ410">
        <v>1</v>
      </c>
      <c r="AS410" t="s">
        <v>30046</v>
      </c>
      <c r="AT410">
        <v>1</v>
      </c>
      <c r="AV410" t="s">
        <v>30041</v>
      </c>
      <c r="AW410">
        <v>1</v>
      </c>
      <c r="AY410" t="s">
        <v>30042</v>
      </c>
      <c r="AZ410">
        <v>1</v>
      </c>
      <c r="BB410" t="s">
        <v>30043</v>
      </c>
      <c r="BC410">
        <v>1</v>
      </c>
      <c r="BE410" t="s">
        <v>30045</v>
      </c>
      <c r="BF410">
        <v>1</v>
      </c>
      <c r="BH410" t="s">
        <v>30044</v>
      </c>
      <c r="BI410">
        <v>0</v>
      </c>
      <c r="BK410" t="s">
        <v>30046</v>
      </c>
      <c r="BL410">
        <v>1</v>
      </c>
      <c r="BN410" t="s">
        <v>49158</v>
      </c>
      <c r="BQ410" t="s">
        <v>49159</v>
      </c>
    </row>
    <row r="411" spans="1:69" x14ac:dyDescent="0.3">
      <c r="A411">
        <v>410</v>
      </c>
      <c r="B411" s="1">
        <v>45910.910185185188</v>
      </c>
      <c r="C411" s="1">
        <v>45910.915694444448</v>
      </c>
      <c r="D411" t="s">
        <v>33828</v>
      </c>
      <c r="E411" t="s">
        <v>36151</v>
      </c>
      <c r="F411">
        <v>5</v>
      </c>
      <c r="I411" t="s">
        <v>36151</v>
      </c>
      <c r="L411">
        <v>14</v>
      </c>
      <c r="O411">
        <v>18</v>
      </c>
      <c r="R411" t="s">
        <v>35549</v>
      </c>
      <c r="U411" t="s">
        <v>46878</v>
      </c>
      <c r="X411" t="s">
        <v>49160</v>
      </c>
      <c r="AA411" t="s">
        <v>49161</v>
      </c>
      <c r="AD411" t="s">
        <v>30044</v>
      </c>
      <c r="AE411">
        <v>0</v>
      </c>
      <c r="AG411" t="s">
        <v>30042</v>
      </c>
      <c r="AH411">
        <v>1</v>
      </c>
      <c r="AJ411" t="s">
        <v>30047</v>
      </c>
      <c r="AK411">
        <v>0</v>
      </c>
      <c r="AM411" t="s">
        <v>30044</v>
      </c>
      <c r="AN411">
        <v>1</v>
      </c>
      <c r="AP411" t="s">
        <v>30045</v>
      </c>
      <c r="AQ411">
        <v>1</v>
      </c>
      <c r="AS411" t="s">
        <v>30046</v>
      </c>
      <c r="AT411">
        <v>1</v>
      </c>
      <c r="AV411" t="s">
        <v>30043</v>
      </c>
      <c r="AW411">
        <v>0</v>
      </c>
      <c r="AY411" t="s">
        <v>30042</v>
      </c>
      <c r="AZ411">
        <v>1</v>
      </c>
      <c r="BB411" t="s">
        <v>30047</v>
      </c>
      <c r="BC411">
        <v>0</v>
      </c>
      <c r="BE411" t="s">
        <v>30044</v>
      </c>
      <c r="BF411">
        <v>0</v>
      </c>
      <c r="BH411" t="s">
        <v>30041</v>
      </c>
      <c r="BI411">
        <v>0</v>
      </c>
      <c r="BK411" t="s">
        <v>30043</v>
      </c>
      <c r="BL411">
        <v>0</v>
      </c>
      <c r="BN411" t="s">
        <v>49162</v>
      </c>
      <c r="BQ411" t="s">
        <v>49163</v>
      </c>
    </row>
    <row r="412" spans="1:69" x14ac:dyDescent="0.3">
      <c r="A412">
        <v>411</v>
      </c>
      <c r="B412" s="1">
        <v>45910.926134259258</v>
      </c>
      <c r="C412" s="1">
        <v>45910.932210648149</v>
      </c>
      <c r="D412" t="s">
        <v>33872</v>
      </c>
      <c r="E412" t="s">
        <v>36386</v>
      </c>
      <c r="F412">
        <v>9</v>
      </c>
      <c r="I412" t="s">
        <v>36386</v>
      </c>
      <c r="L412">
        <v>14</v>
      </c>
      <c r="O412">
        <v>31</v>
      </c>
      <c r="R412" t="s">
        <v>46889</v>
      </c>
      <c r="U412" t="s">
        <v>49164</v>
      </c>
      <c r="X412" t="s">
        <v>49165</v>
      </c>
      <c r="AA412" t="s">
        <v>49166</v>
      </c>
      <c r="AD412" t="s">
        <v>30041</v>
      </c>
      <c r="AE412">
        <v>1</v>
      </c>
      <c r="AG412" t="s">
        <v>30042</v>
      </c>
      <c r="AH412">
        <v>1</v>
      </c>
      <c r="AJ412" t="s">
        <v>30043</v>
      </c>
      <c r="AK412">
        <v>0</v>
      </c>
      <c r="AM412" t="s">
        <v>30044</v>
      </c>
      <c r="AN412">
        <v>1</v>
      </c>
      <c r="AP412" t="s">
        <v>30044</v>
      </c>
      <c r="AQ412">
        <v>0</v>
      </c>
      <c r="AS412" t="s">
        <v>30046</v>
      </c>
      <c r="AT412">
        <v>1</v>
      </c>
      <c r="AV412" t="s">
        <v>30041</v>
      </c>
      <c r="AW412">
        <v>1</v>
      </c>
      <c r="AY412" t="s">
        <v>30042</v>
      </c>
      <c r="AZ412">
        <v>1</v>
      </c>
      <c r="BB412" t="s">
        <v>30043</v>
      </c>
      <c r="BC412">
        <v>1</v>
      </c>
      <c r="BE412" t="s">
        <v>30044</v>
      </c>
      <c r="BF412">
        <v>0</v>
      </c>
      <c r="BH412" t="s">
        <v>30047</v>
      </c>
      <c r="BI412">
        <v>1</v>
      </c>
      <c r="BK412" t="s">
        <v>30046</v>
      </c>
      <c r="BL412">
        <v>1</v>
      </c>
      <c r="BN412" t="s">
        <v>49167</v>
      </c>
      <c r="BQ412" t="s">
        <v>35554</v>
      </c>
    </row>
    <row r="413" spans="1:69" x14ac:dyDescent="0.3">
      <c r="A413">
        <v>412</v>
      </c>
      <c r="B413" s="1">
        <v>45910.928252314814</v>
      </c>
      <c r="C413" s="1">
        <v>45910.934386574074</v>
      </c>
      <c r="D413" t="s">
        <v>1976</v>
      </c>
      <c r="E413" t="s">
        <v>1977</v>
      </c>
      <c r="F413">
        <v>10</v>
      </c>
      <c r="I413" t="s">
        <v>1977</v>
      </c>
      <c r="L413">
        <v>4</v>
      </c>
      <c r="O413">
        <v>33</v>
      </c>
      <c r="R413" t="s">
        <v>49168</v>
      </c>
      <c r="U413" t="s">
        <v>49169</v>
      </c>
      <c r="X413" t="s">
        <v>49170</v>
      </c>
      <c r="AA413" t="s">
        <v>49171</v>
      </c>
      <c r="AD413" t="s">
        <v>30041</v>
      </c>
      <c r="AE413">
        <v>1</v>
      </c>
      <c r="AG413" t="s">
        <v>30042</v>
      </c>
      <c r="AH413">
        <v>1</v>
      </c>
      <c r="AJ413" t="s">
        <v>30043</v>
      </c>
      <c r="AK413">
        <v>0</v>
      </c>
      <c r="AM413" t="s">
        <v>30044</v>
      </c>
      <c r="AN413">
        <v>1</v>
      </c>
      <c r="AP413" t="s">
        <v>30047</v>
      </c>
      <c r="AQ413">
        <v>0</v>
      </c>
      <c r="AS413" t="s">
        <v>30046</v>
      </c>
      <c r="AT413">
        <v>1</v>
      </c>
      <c r="AV413" t="s">
        <v>30041</v>
      </c>
      <c r="AW413">
        <v>1</v>
      </c>
      <c r="AY413" t="s">
        <v>30042</v>
      </c>
      <c r="AZ413">
        <v>1</v>
      </c>
      <c r="BB413" t="s">
        <v>30043</v>
      </c>
      <c r="BC413">
        <v>1</v>
      </c>
      <c r="BE413" t="s">
        <v>30045</v>
      </c>
      <c r="BF413">
        <v>1</v>
      </c>
      <c r="BH413" t="s">
        <v>30047</v>
      </c>
      <c r="BI413">
        <v>1</v>
      </c>
      <c r="BK413" t="s">
        <v>30046</v>
      </c>
      <c r="BL413">
        <v>1</v>
      </c>
      <c r="BN413" t="s">
        <v>49172</v>
      </c>
      <c r="BQ413" t="s">
        <v>49173</v>
      </c>
    </row>
    <row r="414" spans="1:69" x14ac:dyDescent="0.3">
      <c r="A414">
        <v>413</v>
      </c>
      <c r="B414" s="1">
        <v>45910.949930555558</v>
      </c>
      <c r="C414" s="1">
        <v>45910.955613425926</v>
      </c>
      <c r="D414" t="s">
        <v>895</v>
      </c>
      <c r="E414" t="s">
        <v>896</v>
      </c>
      <c r="F414">
        <v>11</v>
      </c>
      <c r="I414" t="s">
        <v>5275</v>
      </c>
      <c r="L414">
        <v>2</v>
      </c>
      <c r="O414">
        <v>23</v>
      </c>
      <c r="R414" t="s">
        <v>49174</v>
      </c>
      <c r="U414" t="s">
        <v>49175</v>
      </c>
      <c r="X414" t="s">
        <v>49176</v>
      </c>
      <c r="AA414" t="s">
        <v>49177</v>
      </c>
      <c r="AD414" t="s">
        <v>30041</v>
      </c>
      <c r="AE414">
        <v>1</v>
      </c>
      <c r="AG414" t="s">
        <v>30042</v>
      </c>
      <c r="AH414">
        <v>1</v>
      </c>
      <c r="AJ414" t="s">
        <v>30043</v>
      </c>
      <c r="AK414">
        <v>0</v>
      </c>
      <c r="AM414" t="s">
        <v>30044</v>
      </c>
      <c r="AN414">
        <v>1</v>
      </c>
      <c r="AP414" t="s">
        <v>30045</v>
      </c>
      <c r="AQ414">
        <v>1</v>
      </c>
      <c r="AS414" t="s">
        <v>30046</v>
      </c>
      <c r="AT414">
        <v>1</v>
      </c>
      <c r="AV414" t="s">
        <v>30041</v>
      </c>
      <c r="AW414">
        <v>1</v>
      </c>
      <c r="AY414" t="s">
        <v>30042</v>
      </c>
      <c r="AZ414">
        <v>1</v>
      </c>
      <c r="BB414" t="s">
        <v>30043</v>
      </c>
      <c r="BC414">
        <v>1</v>
      </c>
      <c r="BE414" t="s">
        <v>30045</v>
      </c>
      <c r="BF414">
        <v>1</v>
      </c>
      <c r="BH414" t="s">
        <v>30047</v>
      </c>
      <c r="BI414">
        <v>1</v>
      </c>
      <c r="BK414" t="s">
        <v>30046</v>
      </c>
      <c r="BL414">
        <v>1</v>
      </c>
      <c r="BN414" t="s">
        <v>49178</v>
      </c>
      <c r="BQ414" t="s">
        <v>46882</v>
      </c>
    </row>
    <row r="415" spans="1:69" x14ac:dyDescent="0.3">
      <c r="A415">
        <v>414</v>
      </c>
      <c r="B415" s="1">
        <v>45910.942847222221</v>
      </c>
      <c r="C415" s="1">
        <v>45910.966539351852</v>
      </c>
      <c r="D415" t="s">
        <v>4739</v>
      </c>
      <c r="E415" t="s">
        <v>4740</v>
      </c>
      <c r="F415">
        <v>10</v>
      </c>
      <c r="I415" t="s">
        <v>4740</v>
      </c>
      <c r="L415">
        <v>14</v>
      </c>
      <c r="O415">
        <v>24</v>
      </c>
      <c r="R415" t="s">
        <v>49179</v>
      </c>
      <c r="U415" t="s">
        <v>49180</v>
      </c>
      <c r="X415" t="s">
        <v>49181</v>
      </c>
      <c r="AA415" t="s">
        <v>49182</v>
      </c>
      <c r="AD415" t="s">
        <v>30041</v>
      </c>
      <c r="AE415">
        <v>1</v>
      </c>
      <c r="AG415" t="s">
        <v>30042</v>
      </c>
      <c r="AH415">
        <v>1</v>
      </c>
      <c r="AJ415" t="s">
        <v>30043</v>
      </c>
      <c r="AK415">
        <v>0</v>
      </c>
      <c r="AM415" t="s">
        <v>30044</v>
      </c>
      <c r="AN415">
        <v>1</v>
      </c>
      <c r="AP415" t="s">
        <v>30045</v>
      </c>
      <c r="AQ415">
        <v>1</v>
      </c>
      <c r="AS415" t="s">
        <v>30046</v>
      </c>
      <c r="AT415">
        <v>1</v>
      </c>
      <c r="AV415" t="s">
        <v>30041</v>
      </c>
      <c r="AW415">
        <v>1</v>
      </c>
      <c r="AY415" t="s">
        <v>30042</v>
      </c>
      <c r="AZ415">
        <v>1</v>
      </c>
      <c r="BB415" t="s">
        <v>30043</v>
      </c>
      <c r="BC415">
        <v>1</v>
      </c>
      <c r="BE415" t="s">
        <v>30045</v>
      </c>
      <c r="BF415">
        <v>1</v>
      </c>
      <c r="BH415" t="s">
        <v>30044</v>
      </c>
      <c r="BI415">
        <v>0</v>
      </c>
      <c r="BK415" t="s">
        <v>30046</v>
      </c>
      <c r="BL415">
        <v>1</v>
      </c>
      <c r="BN415" t="s">
        <v>49183</v>
      </c>
      <c r="BQ415" t="s">
        <v>49184</v>
      </c>
    </row>
    <row r="416" spans="1:69" x14ac:dyDescent="0.3">
      <c r="A416">
        <v>415</v>
      </c>
      <c r="B416" s="1">
        <v>45911.347256944442</v>
      </c>
      <c r="C416" s="1">
        <v>45911.354641203703</v>
      </c>
      <c r="D416" t="s">
        <v>869</v>
      </c>
      <c r="E416" t="s">
        <v>870</v>
      </c>
      <c r="F416">
        <v>10</v>
      </c>
      <c r="I416" t="s">
        <v>48986</v>
      </c>
      <c r="L416">
        <v>2</v>
      </c>
      <c r="O416">
        <v>13</v>
      </c>
      <c r="R416" t="s">
        <v>49185</v>
      </c>
      <c r="U416" t="s">
        <v>49186</v>
      </c>
      <c r="X416" t="s">
        <v>49187</v>
      </c>
      <c r="AA416" t="s">
        <v>49188</v>
      </c>
      <c r="AD416" t="s">
        <v>30041</v>
      </c>
      <c r="AE416">
        <v>1</v>
      </c>
      <c r="AG416" t="s">
        <v>30042</v>
      </c>
      <c r="AH416">
        <v>1</v>
      </c>
      <c r="AJ416" t="s">
        <v>30043</v>
      </c>
      <c r="AK416">
        <v>0</v>
      </c>
      <c r="AM416" t="s">
        <v>30044</v>
      </c>
      <c r="AN416">
        <v>1</v>
      </c>
      <c r="AP416" t="s">
        <v>30045</v>
      </c>
      <c r="AQ416">
        <v>1</v>
      </c>
      <c r="AS416" t="s">
        <v>30047</v>
      </c>
      <c r="AT416">
        <v>0</v>
      </c>
      <c r="AV416" t="s">
        <v>30041</v>
      </c>
      <c r="AW416">
        <v>1</v>
      </c>
      <c r="AY416" t="s">
        <v>30042</v>
      </c>
      <c r="AZ416">
        <v>1</v>
      </c>
      <c r="BB416" t="s">
        <v>30043</v>
      </c>
      <c r="BC416">
        <v>1</v>
      </c>
      <c r="BE416" t="s">
        <v>30045</v>
      </c>
      <c r="BF416">
        <v>1</v>
      </c>
      <c r="BH416" t="s">
        <v>30047</v>
      </c>
      <c r="BI416">
        <v>1</v>
      </c>
      <c r="BK416" t="s">
        <v>30046</v>
      </c>
      <c r="BL416">
        <v>1</v>
      </c>
      <c r="BN416" t="s">
        <v>49189</v>
      </c>
      <c r="BQ416" t="s">
        <v>49190</v>
      </c>
    </row>
    <row r="417" spans="1:69" x14ac:dyDescent="0.3">
      <c r="A417">
        <v>416</v>
      </c>
      <c r="B417" s="1">
        <v>45911.356759259259</v>
      </c>
      <c r="C417" s="1">
        <v>45911.363078703704</v>
      </c>
      <c r="D417" t="s">
        <v>937</v>
      </c>
      <c r="E417" t="s">
        <v>938</v>
      </c>
      <c r="F417">
        <v>11</v>
      </c>
      <c r="I417" t="s">
        <v>46931</v>
      </c>
      <c r="L417">
        <v>2</v>
      </c>
      <c r="O417">
        <v>27</v>
      </c>
      <c r="R417" t="s">
        <v>49191</v>
      </c>
      <c r="U417" t="s">
        <v>49192</v>
      </c>
      <c r="X417" t="s">
        <v>49193</v>
      </c>
      <c r="AA417" t="s">
        <v>49194</v>
      </c>
      <c r="AD417" t="s">
        <v>30041</v>
      </c>
      <c r="AE417">
        <v>1</v>
      </c>
      <c r="AG417" t="s">
        <v>30042</v>
      </c>
      <c r="AH417">
        <v>1</v>
      </c>
      <c r="AJ417" t="s">
        <v>30043</v>
      </c>
      <c r="AK417">
        <v>0</v>
      </c>
      <c r="AM417" t="s">
        <v>30044</v>
      </c>
      <c r="AN417">
        <v>1</v>
      </c>
      <c r="AP417" t="s">
        <v>30045</v>
      </c>
      <c r="AQ417">
        <v>1</v>
      </c>
      <c r="AS417" t="s">
        <v>30046</v>
      </c>
      <c r="AT417">
        <v>1</v>
      </c>
      <c r="AV417" t="s">
        <v>30041</v>
      </c>
      <c r="AW417">
        <v>1</v>
      </c>
      <c r="AY417" t="s">
        <v>30042</v>
      </c>
      <c r="AZ417">
        <v>1</v>
      </c>
      <c r="BB417" t="s">
        <v>30043</v>
      </c>
      <c r="BC417">
        <v>1</v>
      </c>
      <c r="BE417" t="s">
        <v>30045</v>
      </c>
      <c r="BF417">
        <v>1</v>
      </c>
      <c r="BH417" t="s">
        <v>30047</v>
      </c>
      <c r="BI417">
        <v>1</v>
      </c>
      <c r="BK417" t="s">
        <v>30046</v>
      </c>
      <c r="BL417">
        <v>1</v>
      </c>
      <c r="BN417" t="s">
        <v>49195</v>
      </c>
      <c r="BQ417" t="s">
        <v>46882</v>
      </c>
    </row>
    <row r="418" spans="1:69" x14ac:dyDescent="0.3">
      <c r="A418">
        <v>417</v>
      </c>
      <c r="B418" s="1">
        <v>45911.382118055553</v>
      </c>
      <c r="C418" s="1">
        <v>45911.396412037036</v>
      </c>
      <c r="D418" t="s">
        <v>2182</v>
      </c>
      <c r="E418" t="s">
        <v>2183</v>
      </c>
      <c r="F418">
        <v>7</v>
      </c>
      <c r="I418" t="s">
        <v>2183</v>
      </c>
      <c r="L418">
        <v>4</v>
      </c>
      <c r="O418">
        <v>16</v>
      </c>
      <c r="R418" t="s">
        <v>49196</v>
      </c>
      <c r="U418" t="s">
        <v>49197</v>
      </c>
      <c r="X418" t="s">
        <v>49198</v>
      </c>
      <c r="AA418" t="s">
        <v>49199</v>
      </c>
      <c r="AD418" t="s">
        <v>30041</v>
      </c>
      <c r="AE418">
        <v>1</v>
      </c>
      <c r="AG418" t="s">
        <v>30042</v>
      </c>
      <c r="AH418">
        <v>1</v>
      </c>
      <c r="AJ418" t="s">
        <v>30043</v>
      </c>
      <c r="AK418">
        <v>0</v>
      </c>
      <c r="AM418" t="s">
        <v>30047</v>
      </c>
      <c r="AN418">
        <v>0</v>
      </c>
      <c r="AP418" t="s">
        <v>30045</v>
      </c>
      <c r="AQ418">
        <v>1</v>
      </c>
      <c r="AS418" t="s">
        <v>30044</v>
      </c>
      <c r="AT418">
        <v>0</v>
      </c>
      <c r="AV418" t="s">
        <v>30041</v>
      </c>
      <c r="AW418">
        <v>1</v>
      </c>
      <c r="AY418" t="s">
        <v>30042</v>
      </c>
      <c r="AZ418">
        <v>1</v>
      </c>
      <c r="BB418" t="s">
        <v>30043</v>
      </c>
      <c r="BC418">
        <v>1</v>
      </c>
      <c r="BE418" t="s">
        <v>30045</v>
      </c>
      <c r="BF418">
        <v>1</v>
      </c>
      <c r="BH418" t="s">
        <v>30044</v>
      </c>
      <c r="BI418">
        <v>0</v>
      </c>
      <c r="BK418" t="s">
        <v>30047</v>
      </c>
      <c r="BL418">
        <v>0</v>
      </c>
      <c r="BN418" t="s">
        <v>49200</v>
      </c>
      <c r="BQ418" t="s">
        <v>49201</v>
      </c>
    </row>
    <row r="419" spans="1:69" x14ac:dyDescent="0.3">
      <c r="A419">
        <v>418</v>
      </c>
      <c r="B419" s="1">
        <v>45911.360567129632</v>
      </c>
      <c r="C419" s="1">
        <v>45911.401423611111</v>
      </c>
      <c r="D419" t="s">
        <v>885</v>
      </c>
      <c r="E419" t="s">
        <v>886</v>
      </c>
      <c r="F419">
        <v>10</v>
      </c>
      <c r="I419" t="s">
        <v>886</v>
      </c>
      <c r="L419">
        <v>2</v>
      </c>
      <c r="O419">
        <v>16</v>
      </c>
      <c r="R419" t="s">
        <v>49202</v>
      </c>
      <c r="U419" t="s">
        <v>49203</v>
      </c>
      <c r="X419" t="s">
        <v>49204</v>
      </c>
      <c r="AA419" t="s">
        <v>49205</v>
      </c>
      <c r="AD419" t="s">
        <v>30041</v>
      </c>
      <c r="AE419">
        <v>1</v>
      </c>
      <c r="AG419" t="s">
        <v>30042</v>
      </c>
      <c r="AH419">
        <v>1</v>
      </c>
      <c r="AJ419" t="s">
        <v>30043</v>
      </c>
      <c r="AK419">
        <v>0</v>
      </c>
      <c r="AM419" t="s">
        <v>30044</v>
      </c>
      <c r="AN419">
        <v>1</v>
      </c>
      <c r="AP419" t="s">
        <v>30045</v>
      </c>
      <c r="AQ419">
        <v>1</v>
      </c>
      <c r="AS419" t="s">
        <v>30046</v>
      </c>
      <c r="AT419">
        <v>1</v>
      </c>
      <c r="AV419" t="s">
        <v>30041</v>
      </c>
      <c r="AW419">
        <v>1</v>
      </c>
      <c r="AY419" t="s">
        <v>30042</v>
      </c>
      <c r="AZ419">
        <v>1</v>
      </c>
      <c r="BB419" t="s">
        <v>30043</v>
      </c>
      <c r="BC419">
        <v>1</v>
      </c>
      <c r="BE419" t="s">
        <v>30044</v>
      </c>
      <c r="BF419">
        <v>0</v>
      </c>
      <c r="BH419" t="s">
        <v>30047</v>
      </c>
      <c r="BI419">
        <v>1</v>
      </c>
      <c r="BK419" t="s">
        <v>30046</v>
      </c>
      <c r="BL419">
        <v>1</v>
      </c>
      <c r="BN419" t="s">
        <v>49206</v>
      </c>
      <c r="BQ419" t="s">
        <v>49207</v>
      </c>
    </row>
    <row r="420" spans="1:69" x14ac:dyDescent="0.3">
      <c r="A420">
        <v>419</v>
      </c>
      <c r="B420" s="1">
        <v>45911.474780092591</v>
      </c>
      <c r="C420" s="1">
        <v>45911.480925925927</v>
      </c>
      <c r="D420" t="s">
        <v>4188</v>
      </c>
      <c r="E420" t="s">
        <v>4189</v>
      </c>
      <c r="F420">
        <v>9</v>
      </c>
      <c r="I420" t="s">
        <v>4189</v>
      </c>
      <c r="L420">
        <v>7</v>
      </c>
      <c r="O420">
        <v>17</v>
      </c>
      <c r="R420" t="s">
        <v>49208</v>
      </c>
      <c r="U420" t="s">
        <v>49209</v>
      </c>
      <c r="X420" t="s">
        <v>49210</v>
      </c>
      <c r="AA420" t="s">
        <v>49211</v>
      </c>
      <c r="AD420" t="s">
        <v>30041</v>
      </c>
      <c r="AE420">
        <v>1</v>
      </c>
      <c r="AG420" t="s">
        <v>30042</v>
      </c>
      <c r="AH420">
        <v>1</v>
      </c>
      <c r="AJ420" t="s">
        <v>30043</v>
      </c>
      <c r="AK420">
        <v>0</v>
      </c>
      <c r="AM420" t="s">
        <v>30044</v>
      </c>
      <c r="AN420">
        <v>1</v>
      </c>
      <c r="AP420" t="s">
        <v>30045</v>
      </c>
      <c r="AQ420">
        <v>1</v>
      </c>
      <c r="AS420" t="s">
        <v>30046</v>
      </c>
      <c r="AT420">
        <v>1</v>
      </c>
      <c r="AV420" t="s">
        <v>30041</v>
      </c>
      <c r="AW420">
        <v>1</v>
      </c>
      <c r="AY420" t="s">
        <v>30042</v>
      </c>
      <c r="AZ420">
        <v>1</v>
      </c>
      <c r="BB420" t="s">
        <v>30043</v>
      </c>
      <c r="BC420">
        <v>1</v>
      </c>
      <c r="BE420" t="s">
        <v>30047</v>
      </c>
      <c r="BF420">
        <v>0</v>
      </c>
      <c r="BH420" t="s">
        <v>30045</v>
      </c>
      <c r="BI420">
        <v>0</v>
      </c>
      <c r="BK420" t="s">
        <v>30046</v>
      </c>
      <c r="BL420">
        <v>1</v>
      </c>
      <c r="BN420" t="s">
        <v>49212</v>
      </c>
      <c r="BQ420" t="s">
        <v>49213</v>
      </c>
    </row>
    <row r="421" spans="1:69" x14ac:dyDescent="0.3">
      <c r="A421">
        <v>420</v>
      </c>
      <c r="B421" s="1">
        <v>45911.517418981479</v>
      </c>
      <c r="C421" s="1">
        <v>45911.517453703702</v>
      </c>
      <c r="D421" t="s">
        <v>1992</v>
      </c>
      <c r="E421" t="s">
        <v>1993</v>
      </c>
      <c r="F421">
        <v>10</v>
      </c>
      <c r="I421" t="s">
        <v>46929</v>
      </c>
      <c r="L421">
        <v>4</v>
      </c>
      <c r="O421">
        <v>9</v>
      </c>
      <c r="R421" t="s">
        <v>49214</v>
      </c>
      <c r="U421" t="s">
        <v>49215</v>
      </c>
      <c r="X421" t="s">
        <v>49216</v>
      </c>
      <c r="AA421" t="s">
        <v>49217</v>
      </c>
      <c r="AD421" t="s">
        <v>30041</v>
      </c>
      <c r="AE421">
        <v>1</v>
      </c>
      <c r="AG421" t="s">
        <v>30042</v>
      </c>
      <c r="AH421">
        <v>1</v>
      </c>
      <c r="AJ421" t="s">
        <v>30043</v>
      </c>
      <c r="AK421">
        <v>0</v>
      </c>
      <c r="AM421" t="s">
        <v>30044</v>
      </c>
      <c r="AN421">
        <v>1</v>
      </c>
      <c r="AP421" t="s">
        <v>30045</v>
      </c>
      <c r="AQ421">
        <v>1</v>
      </c>
      <c r="AS421" t="s">
        <v>30046</v>
      </c>
      <c r="AT421">
        <v>1</v>
      </c>
      <c r="AV421" t="s">
        <v>30041</v>
      </c>
      <c r="AW421">
        <v>1</v>
      </c>
      <c r="AY421" t="s">
        <v>30042</v>
      </c>
      <c r="AZ421">
        <v>1</v>
      </c>
      <c r="BB421" t="s">
        <v>30043</v>
      </c>
      <c r="BC421">
        <v>1</v>
      </c>
      <c r="BE421" t="s">
        <v>30045</v>
      </c>
      <c r="BF421">
        <v>1</v>
      </c>
      <c r="BH421" t="s">
        <v>30044</v>
      </c>
      <c r="BI421">
        <v>0</v>
      </c>
      <c r="BK421" t="s">
        <v>30046</v>
      </c>
      <c r="BL421">
        <v>1</v>
      </c>
      <c r="BN421" t="s">
        <v>49218</v>
      </c>
      <c r="BQ421" t="s">
        <v>49219</v>
      </c>
    </row>
    <row r="422" spans="1:69" x14ac:dyDescent="0.3">
      <c r="A422">
        <v>421</v>
      </c>
      <c r="B422" s="1">
        <v>45911.55810185185</v>
      </c>
      <c r="C422" s="1">
        <v>45911.558136574073</v>
      </c>
      <c r="D422" t="s">
        <v>2065</v>
      </c>
      <c r="E422" t="s">
        <v>2066</v>
      </c>
      <c r="F422">
        <v>11</v>
      </c>
      <c r="I422" t="s">
        <v>6484</v>
      </c>
      <c r="L422">
        <v>4</v>
      </c>
      <c r="O422">
        <v>25</v>
      </c>
      <c r="R422" t="s">
        <v>49174</v>
      </c>
      <c r="U422" t="s">
        <v>49220</v>
      </c>
      <c r="X422" t="s">
        <v>49221</v>
      </c>
      <c r="AA422" t="s">
        <v>49222</v>
      </c>
      <c r="AD422" t="s">
        <v>30041</v>
      </c>
      <c r="AE422">
        <v>1</v>
      </c>
      <c r="AG422" t="s">
        <v>30042</v>
      </c>
      <c r="AH422">
        <v>1</v>
      </c>
      <c r="AJ422" t="s">
        <v>30043</v>
      </c>
      <c r="AK422">
        <v>0</v>
      </c>
      <c r="AM422" t="s">
        <v>30044</v>
      </c>
      <c r="AN422">
        <v>1</v>
      </c>
      <c r="AP422" t="s">
        <v>30045</v>
      </c>
      <c r="AQ422">
        <v>1</v>
      </c>
      <c r="AS422" t="s">
        <v>30046</v>
      </c>
      <c r="AT422">
        <v>1</v>
      </c>
      <c r="AV422" t="s">
        <v>30041</v>
      </c>
      <c r="AW422">
        <v>1</v>
      </c>
      <c r="AY422" t="s">
        <v>30042</v>
      </c>
      <c r="AZ422">
        <v>1</v>
      </c>
      <c r="BB422" t="s">
        <v>30043</v>
      </c>
      <c r="BC422">
        <v>1</v>
      </c>
      <c r="BE422" t="s">
        <v>30045</v>
      </c>
      <c r="BF422">
        <v>1</v>
      </c>
      <c r="BH422" t="s">
        <v>30047</v>
      </c>
      <c r="BI422">
        <v>1</v>
      </c>
      <c r="BK422" t="s">
        <v>30046</v>
      </c>
      <c r="BL422">
        <v>1</v>
      </c>
      <c r="BN422" t="s">
        <v>49223</v>
      </c>
      <c r="BQ422" t="s">
        <v>49224</v>
      </c>
    </row>
    <row r="423" spans="1:69" x14ac:dyDescent="0.3">
      <c r="A423">
        <v>422</v>
      </c>
      <c r="B423" s="1">
        <v>45911.547731481478</v>
      </c>
      <c r="C423" s="1">
        <v>45911.561574074076</v>
      </c>
      <c r="D423" t="s">
        <v>3057</v>
      </c>
      <c r="E423" t="s">
        <v>3058</v>
      </c>
      <c r="F423">
        <v>11</v>
      </c>
      <c r="I423" t="s">
        <v>14032</v>
      </c>
      <c r="L423">
        <v>9</v>
      </c>
      <c r="O423">
        <v>24</v>
      </c>
      <c r="R423" t="s">
        <v>49225</v>
      </c>
      <c r="U423" t="s">
        <v>49226</v>
      </c>
      <c r="X423" t="s">
        <v>49227</v>
      </c>
      <c r="AA423" t="s">
        <v>49228</v>
      </c>
      <c r="AD423" t="s">
        <v>30041</v>
      </c>
      <c r="AE423">
        <v>1</v>
      </c>
      <c r="AG423" t="s">
        <v>30042</v>
      </c>
      <c r="AH423">
        <v>1</v>
      </c>
      <c r="AJ423" t="s">
        <v>30043</v>
      </c>
      <c r="AK423">
        <v>0</v>
      </c>
      <c r="AM423" t="s">
        <v>30044</v>
      </c>
      <c r="AN423">
        <v>1</v>
      </c>
      <c r="AP423" t="s">
        <v>30045</v>
      </c>
      <c r="AQ423">
        <v>1</v>
      </c>
      <c r="AS423" t="s">
        <v>30046</v>
      </c>
      <c r="AT423">
        <v>1</v>
      </c>
      <c r="AV423" t="s">
        <v>30041</v>
      </c>
      <c r="AW423">
        <v>1</v>
      </c>
      <c r="AY423" t="s">
        <v>30042</v>
      </c>
      <c r="AZ423">
        <v>1</v>
      </c>
      <c r="BB423" t="s">
        <v>30043</v>
      </c>
      <c r="BC423">
        <v>1</v>
      </c>
      <c r="BE423" t="s">
        <v>30045</v>
      </c>
      <c r="BF423">
        <v>1</v>
      </c>
      <c r="BH423" t="s">
        <v>30047</v>
      </c>
      <c r="BI423">
        <v>1</v>
      </c>
      <c r="BK423" t="s">
        <v>30046</v>
      </c>
      <c r="BL423">
        <v>1</v>
      </c>
      <c r="BN423" t="s">
        <v>49229</v>
      </c>
      <c r="BQ423" t="s">
        <v>49230</v>
      </c>
    </row>
    <row r="424" spans="1:69" x14ac:dyDescent="0.3">
      <c r="A424">
        <v>423</v>
      </c>
      <c r="B424" s="1">
        <v>45911.631481481483</v>
      </c>
      <c r="C424" s="1">
        <v>45911.633969907409</v>
      </c>
      <c r="D424" t="s">
        <v>1848</v>
      </c>
      <c r="E424" t="s">
        <v>1849</v>
      </c>
      <c r="F424">
        <v>2</v>
      </c>
      <c r="I424" t="s">
        <v>1850</v>
      </c>
      <c r="L424">
        <v>13</v>
      </c>
      <c r="O424">
        <v>20</v>
      </c>
      <c r="R424" t="s">
        <v>49231</v>
      </c>
      <c r="U424" t="s">
        <v>49232</v>
      </c>
      <c r="X424" t="s">
        <v>49233</v>
      </c>
      <c r="AA424" t="s">
        <v>49234</v>
      </c>
      <c r="AD424" t="s">
        <v>30046</v>
      </c>
      <c r="AE424">
        <v>0</v>
      </c>
      <c r="AG424" t="s">
        <v>30044</v>
      </c>
      <c r="AH424">
        <v>0</v>
      </c>
      <c r="AJ424" t="s">
        <v>30042</v>
      </c>
      <c r="AK424">
        <v>1</v>
      </c>
      <c r="AM424" t="s">
        <v>30046</v>
      </c>
      <c r="AN424">
        <v>0</v>
      </c>
      <c r="AP424" t="s">
        <v>30041</v>
      </c>
      <c r="AQ424">
        <v>0</v>
      </c>
      <c r="AS424" t="s">
        <v>30043</v>
      </c>
      <c r="AT424">
        <v>0</v>
      </c>
      <c r="AV424" t="s">
        <v>30046</v>
      </c>
      <c r="AW424">
        <v>0</v>
      </c>
      <c r="AY424" t="s">
        <v>30043</v>
      </c>
      <c r="AZ424">
        <v>0</v>
      </c>
      <c r="BB424" t="s">
        <v>30044</v>
      </c>
      <c r="BC424">
        <v>0</v>
      </c>
      <c r="BE424" t="s">
        <v>30045</v>
      </c>
      <c r="BF424">
        <v>1</v>
      </c>
      <c r="BH424" t="s">
        <v>30042</v>
      </c>
      <c r="BI424">
        <v>0</v>
      </c>
      <c r="BK424" t="s">
        <v>30041</v>
      </c>
      <c r="BL424">
        <v>0</v>
      </c>
      <c r="BN424" t="s">
        <v>49235</v>
      </c>
      <c r="BQ424" t="s">
        <v>49236</v>
      </c>
    </row>
    <row r="425" spans="1:69" x14ac:dyDescent="0.3">
      <c r="A425">
        <v>424</v>
      </c>
      <c r="B425" s="1">
        <v>45911.633796296293</v>
      </c>
      <c r="C425" s="1">
        <v>45911.640902777777</v>
      </c>
      <c r="D425" t="s">
        <v>1735</v>
      </c>
      <c r="E425" t="s">
        <v>1736</v>
      </c>
      <c r="F425">
        <v>10</v>
      </c>
      <c r="I425" t="s">
        <v>1736</v>
      </c>
      <c r="L425">
        <v>13</v>
      </c>
      <c r="O425">
        <v>8</v>
      </c>
      <c r="R425" t="s">
        <v>49174</v>
      </c>
      <c r="U425" t="s">
        <v>49237</v>
      </c>
      <c r="X425" t="s">
        <v>49238</v>
      </c>
      <c r="AA425" t="s">
        <v>49239</v>
      </c>
      <c r="AD425" t="s">
        <v>30041</v>
      </c>
      <c r="AE425">
        <v>1</v>
      </c>
      <c r="AG425" t="s">
        <v>30042</v>
      </c>
      <c r="AH425">
        <v>1</v>
      </c>
      <c r="AJ425" t="s">
        <v>30043</v>
      </c>
      <c r="AK425">
        <v>0</v>
      </c>
      <c r="AM425" t="s">
        <v>30044</v>
      </c>
      <c r="AN425">
        <v>1</v>
      </c>
      <c r="AP425" t="s">
        <v>30045</v>
      </c>
      <c r="AQ425">
        <v>1</v>
      </c>
      <c r="AS425" t="s">
        <v>30046</v>
      </c>
      <c r="AT425">
        <v>1</v>
      </c>
      <c r="AV425" t="s">
        <v>30041</v>
      </c>
      <c r="AW425">
        <v>1</v>
      </c>
      <c r="AY425" t="s">
        <v>30042</v>
      </c>
      <c r="AZ425">
        <v>1</v>
      </c>
      <c r="BB425" t="s">
        <v>30043</v>
      </c>
      <c r="BC425">
        <v>1</v>
      </c>
      <c r="BE425" t="s">
        <v>30045</v>
      </c>
      <c r="BF425">
        <v>1</v>
      </c>
      <c r="BH425" t="s">
        <v>30044</v>
      </c>
      <c r="BI425">
        <v>0</v>
      </c>
      <c r="BK425" t="s">
        <v>30046</v>
      </c>
      <c r="BL425">
        <v>1</v>
      </c>
      <c r="BN425" t="s">
        <v>49240</v>
      </c>
      <c r="BQ425" t="s">
        <v>49241</v>
      </c>
    </row>
    <row r="426" spans="1:69" x14ac:dyDescent="0.3">
      <c r="A426">
        <v>425</v>
      </c>
      <c r="B426" s="1">
        <v>45911.637997685182</v>
      </c>
      <c r="C426" s="1">
        <v>45911.642569444448</v>
      </c>
      <c r="D426" t="s">
        <v>1683</v>
      </c>
      <c r="E426" t="s">
        <v>1684</v>
      </c>
      <c r="F426">
        <v>3</v>
      </c>
      <c r="I426" t="s">
        <v>1684</v>
      </c>
      <c r="L426">
        <v>13</v>
      </c>
      <c r="O426">
        <v>30</v>
      </c>
      <c r="R426" t="s">
        <v>49242</v>
      </c>
      <c r="U426" t="s">
        <v>30380</v>
      </c>
      <c r="X426" t="s">
        <v>49243</v>
      </c>
      <c r="AA426" t="s">
        <v>49244</v>
      </c>
      <c r="AD426" t="s">
        <v>30044</v>
      </c>
      <c r="AE426">
        <v>0</v>
      </c>
      <c r="AG426" t="s">
        <v>30043</v>
      </c>
      <c r="AH426">
        <v>0</v>
      </c>
      <c r="AJ426" t="s">
        <v>30045</v>
      </c>
      <c r="AK426">
        <v>0</v>
      </c>
      <c r="AM426" t="s">
        <v>30042</v>
      </c>
      <c r="AN426">
        <v>0</v>
      </c>
      <c r="AP426" t="s">
        <v>30042</v>
      </c>
      <c r="AQ426">
        <v>0</v>
      </c>
      <c r="AS426" t="s">
        <v>30046</v>
      </c>
      <c r="AT426">
        <v>1</v>
      </c>
      <c r="AV426" t="s">
        <v>30041</v>
      </c>
      <c r="AW426">
        <v>1</v>
      </c>
      <c r="AY426" t="s">
        <v>30046</v>
      </c>
      <c r="AZ426">
        <v>0</v>
      </c>
      <c r="BB426" t="s">
        <v>30047</v>
      </c>
      <c r="BC426">
        <v>0</v>
      </c>
      <c r="BE426" t="s">
        <v>30043</v>
      </c>
      <c r="BF426">
        <v>0</v>
      </c>
      <c r="BH426" t="s">
        <v>30047</v>
      </c>
      <c r="BI426">
        <v>1</v>
      </c>
      <c r="BK426" t="s">
        <v>30042</v>
      </c>
      <c r="BL426">
        <v>0</v>
      </c>
      <c r="BN426" t="s">
        <v>49245</v>
      </c>
      <c r="BQ426" t="s">
        <v>49246</v>
      </c>
    </row>
    <row r="427" spans="1:69" x14ac:dyDescent="0.3">
      <c r="A427">
        <v>426</v>
      </c>
      <c r="B427" s="1">
        <v>45911.631990740738</v>
      </c>
      <c r="C427" s="1">
        <v>45911.643310185187</v>
      </c>
      <c r="D427" t="s">
        <v>1538</v>
      </c>
      <c r="E427" t="s">
        <v>1539</v>
      </c>
      <c r="F427">
        <v>6</v>
      </c>
      <c r="I427" t="s">
        <v>1539</v>
      </c>
      <c r="L427">
        <v>13</v>
      </c>
      <c r="O427">
        <v>2</v>
      </c>
      <c r="R427" t="s">
        <v>46889</v>
      </c>
      <c r="U427" t="s">
        <v>49247</v>
      </c>
      <c r="X427" t="s">
        <v>49248</v>
      </c>
      <c r="AA427" t="s">
        <v>49249</v>
      </c>
      <c r="AD427" t="s">
        <v>30041</v>
      </c>
      <c r="AE427">
        <v>1</v>
      </c>
      <c r="AG427" t="s">
        <v>30042</v>
      </c>
      <c r="AH427">
        <v>1</v>
      </c>
      <c r="AJ427" t="s">
        <v>30043</v>
      </c>
      <c r="AK427">
        <v>0</v>
      </c>
      <c r="AM427" t="s">
        <v>30044</v>
      </c>
      <c r="AN427">
        <v>1</v>
      </c>
      <c r="AP427" t="s">
        <v>30045</v>
      </c>
      <c r="AQ427">
        <v>1</v>
      </c>
      <c r="AS427" t="s">
        <v>30047</v>
      </c>
      <c r="AT427">
        <v>0</v>
      </c>
      <c r="AV427" t="s">
        <v>30041</v>
      </c>
      <c r="AW427">
        <v>1</v>
      </c>
      <c r="AY427" t="s">
        <v>30046</v>
      </c>
      <c r="AZ427">
        <v>0</v>
      </c>
      <c r="BB427" t="s">
        <v>30047</v>
      </c>
      <c r="BC427">
        <v>0</v>
      </c>
      <c r="BE427" t="s">
        <v>30043</v>
      </c>
      <c r="BF427">
        <v>0</v>
      </c>
      <c r="BH427" t="s">
        <v>30047</v>
      </c>
      <c r="BI427">
        <v>1</v>
      </c>
      <c r="BK427" t="s">
        <v>30042</v>
      </c>
      <c r="BL427">
        <v>0</v>
      </c>
      <c r="BN427" t="s">
        <v>49250</v>
      </c>
      <c r="BQ427" t="s">
        <v>46142</v>
      </c>
    </row>
    <row r="428" spans="1:69" x14ac:dyDescent="0.3">
      <c r="A428">
        <v>427</v>
      </c>
      <c r="B428" s="1">
        <v>45911.641203703701</v>
      </c>
      <c r="C428" s="1">
        <v>45911.64466435185</v>
      </c>
      <c r="D428" t="s">
        <v>1606</v>
      </c>
      <c r="E428" t="s">
        <v>1607</v>
      </c>
      <c r="F428">
        <v>10</v>
      </c>
      <c r="I428" t="s">
        <v>40143</v>
      </c>
      <c r="L428">
        <v>13</v>
      </c>
      <c r="O428">
        <v>27</v>
      </c>
      <c r="R428" t="s">
        <v>49251</v>
      </c>
      <c r="U428" t="s">
        <v>49247</v>
      </c>
      <c r="X428" t="s">
        <v>49252</v>
      </c>
      <c r="AA428" t="s">
        <v>49253</v>
      </c>
      <c r="AD428" t="s">
        <v>30041</v>
      </c>
      <c r="AE428">
        <v>1</v>
      </c>
      <c r="AG428" t="s">
        <v>30042</v>
      </c>
      <c r="AH428">
        <v>1</v>
      </c>
      <c r="AJ428" t="s">
        <v>30043</v>
      </c>
      <c r="AK428">
        <v>0</v>
      </c>
      <c r="AM428" t="s">
        <v>30044</v>
      </c>
      <c r="AN428">
        <v>1</v>
      </c>
      <c r="AP428" t="s">
        <v>30045</v>
      </c>
      <c r="AQ428">
        <v>1</v>
      </c>
      <c r="AS428" t="s">
        <v>30046</v>
      </c>
      <c r="AT428">
        <v>1</v>
      </c>
      <c r="AV428" t="s">
        <v>30041</v>
      </c>
      <c r="AW428">
        <v>1</v>
      </c>
      <c r="AY428" t="s">
        <v>30042</v>
      </c>
      <c r="AZ428">
        <v>1</v>
      </c>
      <c r="BB428" t="s">
        <v>30043</v>
      </c>
      <c r="BC428">
        <v>1</v>
      </c>
      <c r="BE428" t="s">
        <v>30044</v>
      </c>
      <c r="BF428">
        <v>0</v>
      </c>
      <c r="BH428" t="s">
        <v>30047</v>
      </c>
      <c r="BI428">
        <v>1</v>
      </c>
      <c r="BK428" t="s">
        <v>30046</v>
      </c>
      <c r="BL428">
        <v>1</v>
      </c>
      <c r="BN428" t="s">
        <v>49254</v>
      </c>
      <c r="BQ428" t="s">
        <v>35554</v>
      </c>
    </row>
    <row r="429" spans="1:69" x14ac:dyDescent="0.3">
      <c r="A429">
        <v>428</v>
      </c>
      <c r="B429" s="1">
        <v>45911.64403935185</v>
      </c>
      <c r="C429" s="1">
        <v>45911.646331018521</v>
      </c>
      <c r="D429" t="s">
        <v>1883</v>
      </c>
      <c r="E429" t="s">
        <v>1884</v>
      </c>
      <c r="F429">
        <v>1</v>
      </c>
      <c r="I429" t="s">
        <v>1884</v>
      </c>
      <c r="L429">
        <v>13</v>
      </c>
      <c r="O429">
        <v>39</v>
      </c>
      <c r="R429" t="s">
        <v>49255</v>
      </c>
      <c r="U429" t="s">
        <v>49256</v>
      </c>
      <c r="X429" t="s">
        <v>49257</v>
      </c>
      <c r="AA429" t="s">
        <v>49258</v>
      </c>
      <c r="AD429" t="s">
        <v>30043</v>
      </c>
      <c r="AE429">
        <v>0</v>
      </c>
      <c r="AG429" t="s">
        <v>30045</v>
      </c>
      <c r="AH429">
        <v>0</v>
      </c>
      <c r="AJ429" t="s">
        <v>30046</v>
      </c>
      <c r="AK429">
        <v>0</v>
      </c>
      <c r="AM429" t="s">
        <v>30046</v>
      </c>
      <c r="AN429">
        <v>0</v>
      </c>
      <c r="AP429" t="s">
        <v>30047</v>
      </c>
      <c r="AQ429">
        <v>0</v>
      </c>
      <c r="AS429" t="s">
        <v>30045</v>
      </c>
      <c r="AT429">
        <v>0</v>
      </c>
      <c r="AV429" t="s">
        <v>30043</v>
      </c>
      <c r="AW429">
        <v>0</v>
      </c>
      <c r="AY429" t="s">
        <v>30042</v>
      </c>
      <c r="AZ429">
        <v>1</v>
      </c>
      <c r="BB429" t="s">
        <v>30047</v>
      </c>
      <c r="BC429">
        <v>0</v>
      </c>
      <c r="BE429" t="s">
        <v>30046</v>
      </c>
      <c r="BF429">
        <v>0</v>
      </c>
      <c r="BH429" t="s">
        <v>30042</v>
      </c>
      <c r="BI429">
        <v>0</v>
      </c>
      <c r="BK429" t="s">
        <v>30043</v>
      </c>
      <c r="BL429">
        <v>0</v>
      </c>
      <c r="BN429" t="s">
        <v>49259</v>
      </c>
      <c r="BQ429" t="s">
        <v>49260</v>
      </c>
    </row>
    <row r="430" spans="1:69" x14ac:dyDescent="0.3">
      <c r="A430">
        <v>429</v>
      </c>
      <c r="B430" s="1">
        <v>45911.644074074073</v>
      </c>
      <c r="C430" s="1">
        <v>45911.647152777776</v>
      </c>
      <c r="D430" t="s">
        <v>1594</v>
      </c>
      <c r="E430" t="s">
        <v>1595</v>
      </c>
      <c r="F430">
        <v>6</v>
      </c>
      <c r="I430" t="s">
        <v>1595</v>
      </c>
      <c r="L430">
        <v>13</v>
      </c>
      <c r="O430">
        <v>14</v>
      </c>
      <c r="R430" t="s">
        <v>49261</v>
      </c>
      <c r="U430" t="s">
        <v>49262</v>
      </c>
      <c r="X430" t="s">
        <v>49263</v>
      </c>
      <c r="AA430" t="s">
        <v>49264</v>
      </c>
      <c r="AD430" t="s">
        <v>30041</v>
      </c>
      <c r="AE430">
        <v>1</v>
      </c>
      <c r="AG430" t="s">
        <v>30042</v>
      </c>
      <c r="AH430">
        <v>1</v>
      </c>
      <c r="AJ430" t="s">
        <v>30043</v>
      </c>
      <c r="AK430">
        <v>0</v>
      </c>
      <c r="AM430" t="s">
        <v>30044</v>
      </c>
      <c r="AN430">
        <v>1</v>
      </c>
      <c r="AP430" t="s">
        <v>30045</v>
      </c>
      <c r="AQ430">
        <v>1</v>
      </c>
      <c r="AS430" t="s">
        <v>30046</v>
      </c>
      <c r="AT430">
        <v>1</v>
      </c>
      <c r="AV430" t="s">
        <v>30041</v>
      </c>
      <c r="AW430">
        <v>1</v>
      </c>
      <c r="AY430" t="s">
        <v>30046</v>
      </c>
      <c r="AZ430">
        <v>0</v>
      </c>
      <c r="BB430" t="s">
        <v>30046</v>
      </c>
      <c r="BC430">
        <v>0</v>
      </c>
      <c r="BE430" t="s">
        <v>30044</v>
      </c>
      <c r="BF430">
        <v>0</v>
      </c>
      <c r="BH430" t="s">
        <v>30045</v>
      </c>
      <c r="BI430">
        <v>0</v>
      </c>
      <c r="BK430" t="s">
        <v>30045</v>
      </c>
      <c r="BL430">
        <v>0</v>
      </c>
      <c r="BN430" t="s">
        <v>49265</v>
      </c>
      <c r="BQ430" t="s">
        <v>49266</v>
      </c>
    </row>
    <row r="431" spans="1:69" x14ac:dyDescent="0.3">
      <c r="A431">
        <v>430</v>
      </c>
      <c r="B431" s="1">
        <v>45911.63863425926</v>
      </c>
      <c r="C431" s="1">
        <v>45911.650277777779</v>
      </c>
      <c r="D431" t="s">
        <v>1780</v>
      </c>
      <c r="E431" t="s">
        <v>1781</v>
      </c>
      <c r="F431">
        <v>11</v>
      </c>
      <c r="I431" t="s">
        <v>1781</v>
      </c>
      <c r="L431">
        <v>13</v>
      </c>
      <c r="O431">
        <v>34</v>
      </c>
      <c r="R431" t="s">
        <v>49267</v>
      </c>
      <c r="U431" t="s">
        <v>49268</v>
      </c>
      <c r="X431" t="s">
        <v>49269</v>
      </c>
      <c r="AA431" t="s">
        <v>49270</v>
      </c>
      <c r="AD431" t="s">
        <v>30041</v>
      </c>
      <c r="AE431">
        <v>1</v>
      </c>
      <c r="AG431" t="s">
        <v>30042</v>
      </c>
      <c r="AH431">
        <v>1</v>
      </c>
      <c r="AJ431" t="s">
        <v>30043</v>
      </c>
      <c r="AK431">
        <v>0</v>
      </c>
      <c r="AM431" t="s">
        <v>30044</v>
      </c>
      <c r="AN431">
        <v>1</v>
      </c>
      <c r="AP431" t="s">
        <v>30045</v>
      </c>
      <c r="AQ431">
        <v>1</v>
      </c>
      <c r="AS431" t="s">
        <v>30046</v>
      </c>
      <c r="AT431">
        <v>1</v>
      </c>
      <c r="AV431" t="s">
        <v>30041</v>
      </c>
      <c r="AW431">
        <v>1</v>
      </c>
      <c r="AY431" t="s">
        <v>30042</v>
      </c>
      <c r="AZ431">
        <v>1</v>
      </c>
      <c r="BB431" t="s">
        <v>30043</v>
      </c>
      <c r="BC431">
        <v>1</v>
      </c>
      <c r="BE431" t="s">
        <v>30045</v>
      </c>
      <c r="BF431">
        <v>1</v>
      </c>
      <c r="BH431" t="s">
        <v>30047</v>
      </c>
      <c r="BI431">
        <v>1</v>
      </c>
      <c r="BK431" t="s">
        <v>30046</v>
      </c>
      <c r="BL431">
        <v>1</v>
      </c>
      <c r="BN431" t="s">
        <v>49271</v>
      </c>
      <c r="BQ431" t="s">
        <v>46142</v>
      </c>
    </row>
    <row r="432" spans="1:69" x14ac:dyDescent="0.3">
      <c r="A432">
        <v>431</v>
      </c>
      <c r="B432" s="1">
        <v>45911.650972222225</v>
      </c>
      <c r="C432" s="1">
        <v>45911.655092592591</v>
      </c>
      <c r="D432" t="s">
        <v>1617</v>
      </c>
      <c r="E432" t="s">
        <v>1618</v>
      </c>
      <c r="F432">
        <v>5</v>
      </c>
      <c r="I432" t="s">
        <v>1618</v>
      </c>
      <c r="L432">
        <v>13</v>
      </c>
      <c r="O432">
        <v>33</v>
      </c>
      <c r="R432" t="s">
        <v>46889</v>
      </c>
      <c r="U432" t="s">
        <v>49247</v>
      </c>
      <c r="X432" t="s">
        <v>49272</v>
      </c>
      <c r="AA432" t="s">
        <v>49273</v>
      </c>
      <c r="AD432" t="s">
        <v>30041</v>
      </c>
      <c r="AE432">
        <v>1</v>
      </c>
      <c r="AG432" t="s">
        <v>30042</v>
      </c>
      <c r="AH432">
        <v>1</v>
      </c>
      <c r="AJ432" t="s">
        <v>30043</v>
      </c>
      <c r="AK432">
        <v>0</v>
      </c>
      <c r="AM432" t="s">
        <v>30046</v>
      </c>
      <c r="AN432">
        <v>0</v>
      </c>
      <c r="AP432" t="s">
        <v>30045</v>
      </c>
      <c r="AQ432">
        <v>1</v>
      </c>
      <c r="AS432" t="s">
        <v>30046</v>
      </c>
      <c r="AT432">
        <v>1</v>
      </c>
      <c r="AV432" t="s">
        <v>30041</v>
      </c>
      <c r="AW432">
        <v>1</v>
      </c>
      <c r="AY432" t="s">
        <v>30047</v>
      </c>
      <c r="AZ432">
        <v>0</v>
      </c>
      <c r="BB432" t="s">
        <v>30044</v>
      </c>
      <c r="BC432">
        <v>0</v>
      </c>
      <c r="BE432" t="s">
        <v>30046</v>
      </c>
      <c r="BF432">
        <v>0</v>
      </c>
      <c r="BH432" t="s">
        <v>30043</v>
      </c>
      <c r="BI432">
        <v>0</v>
      </c>
      <c r="BK432" t="s">
        <v>30042</v>
      </c>
      <c r="BL432">
        <v>0</v>
      </c>
      <c r="BN432" t="s">
        <v>49274</v>
      </c>
      <c r="BQ432" t="s">
        <v>49275</v>
      </c>
    </row>
    <row r="433" spans="1:69" x14ac:dyDescent="0.3">
      <c r="A433">
        <v>432</v>
      </c>
      <c r="B433" s="1">
        <v>45911.655648148146</v>
      </c>
      <c r="C433" s="1">
        <v>45911.661458333336</v>
      </c>
      <c r="D433" t="s">
        <v>1803</v>
      </c>
      <c r="E433" t="s">
        <v>1804</v>
      </c>
      <c r="F433">
        <v>10</v>
      </c>
      <c r="I433" t="s">
        <v>1804</v>
      </c>
      <c r="L433">
        <v>13</v>
      </c>
      <c r="O433">
        <v>26</v>
      </c>
      <c r="R433" t="s">
        <v>49276</v>
      </c>
      <c r="U433" t="s">
        <v>49277</v>
      </c>
      <c r="X433" t="s">
        <v>49278</v>
      </c>
      <c r="AA433" t="s">
        <v>49279</v>
      </c>
      <c r="AD433" t="s">
        <v>30041</v>
      </c>
      <c r="AE433">
        <v>1</v>
      </c>
      <c r="AG433" t="s">
        <v>30042</v>
      </c>
      <c r="AH433">
        <v>1</v>
      </c>
      <c r="AJ433" t="s">
        <v>30043</v>
      </c>
      <c r="AK433">
        <v>0</v>
      </c>
      <c r="AM433" t="s">
        <v>30044</v>
      </c>
      <c r="AN433">
        <v>1</v>
      </c>
      <c r="AP433" t="s">
        <v>30045</v>
      </c>
      <c r="AQ433">
        <v>1</v>
      </c>
      <c r="AS433" t="s">
        <v>30046</v>
      </c>
      <c r="AT433">
        <v>1</v>
      </c>
      <c r="AV433" t="s">
        <v>30041</v>
      </c>
      <c r="AW433">
        <v>1</v>
      </c>
      <c r="AY433" t="s">
        <v>30042</v>
      </c>
      <c r="AZ433">
        <v>1</v>
      </c>
      <c r="BB433" t="s">
        <v>30043</v>
      </c>
      <c r="BC433">
        <v>1</v>
      </c>
      <c r="BE433" t="s">
        <v>30044</v>
      </c>
      <c r="BF433">
        <v>0</v>
      </c>
      <c r="BH433" t="s">
        <v>30047</v>
      </c>
      <c r="BI433">
        <v>1</v>
      </c>
      <c r="BK433" t="s">
        <v>30046</v>
      </c>
      <c r="BL433">
        <v>1</v>
      </c>
      <c r="BN433" t="s">
        <v>49280</v>
      </c>
      <c r="BQ433" t="s">
        <v>49281</v>
      </c>
    </row>
    <row r="434" spans="1:69" x14ac:dyDescent="0.3">
      <c r="A434">
        <v>433</v>
      </c>
      <c r="B434" s="1">
        <v>45911.655057870368</v>
      </c>
      <c r="C434" s="1">
        <v>45911.662118055552</v>
      </c>
      <c r="D434" t="s">
        <v>6957</v>
      </c>
      <c r="E434" t="s">
        <v>6958</v>
      </c>
      <c r="F434">
        <v>10</v>
      </c>
      <c r="I434" t="s">
        <v>6958</v>
      </c>
      <c r="L434">
        <v>13</v>
      </c>
      <c r="O434">
        <v>23</v>
      </c>
      <c r="R434" t="s">
        <v>49282</v>
      </c>
      <c r="U434" t="s">
        <v>49283</v>
      </c>
      <c r="X434" t="s">
        <v>49284</v>
      </c>
      <c r="AA434" t="s">
        <v>49285</v>
      </c>
      <c r="AD434" t="s">
        <v>30041</v>
      </c>
      <c r="AE434">
        <v>1</v>
      </c>
      <c r="AG434" t="s">
        <v>30042</v>
      </c>
      <c r="AH434">
        <v>1</v>
      </c>
      <c r="AJ434" t="s">
        <v>30043</v>
      </c>
      <c r="AK434">
        <v>0</v>
      </c>
      <c r="AM434" t="s">
        <v>30044</v>
      </c>
      <c r="AN434">
        <v>1</v>
      </c>
      <c r="AP434" t="s">
        <v>30045</v>
      </c>
      <c r="AQ434">
        <v>1</v>
      </c>
      <c r="AS434" t="s">
        <v>30046</v>
      </c>
      <c r="AT434">
        <v>1</v>
      </c>
      <c r="AV434" t="s">
        <v>30041</v>
      </c>
      <c r="AW434">
        <v>1</v>
      </c>
      <c r="AY434" t="s">
        <v>30042</v>
      </c>
      <c r="AZ434">
        <v>1</v>
      </c>
      <c r="BB434" t="s">
        <v>30043</v>
      </c>
      <c r="BC434">
        <v>1</v>
      </c>
      <c r="BE434" t="s">
        <v>30044</v>
      </c>
      <c r="BF434">
        <v>0</v>
      </c>
      <c r="BH434" t="s">
        <v>30047</v>
      </c>
      <c r="BI434">
        <v>1</v>
      </c>
      <c r="BK434" t="s">
        <v>30046</v>
      </c>
      <c r="BL434">
        <v>1</v>
      </c>
      <c r="BN434" t="s">
        <v>49286</v>
      </c>
      <c r="BQ434" t="s">
        <v>49287</v>
      </c>
    </row>
    <row r="435" spans="1:69" x14ac:dyDescent="0.3">
      <c r="A435">
        <v>434</v>
      </c>
      <c r="B435" s="1">
        <v>45911.684351851851</v>
      </c>
      <c r="C435" s="1">
        <v>45911.691701388889</v>
      </c>
      <c r="D435" t="s">
        <v>1162</v>
      </c>
      <c r="E435" t="s">
        <v>1163</v>
      </c>
      <c r="F435">
        <v>7</v>
      </c>
      <c r="I435" t="s">
        <v>1163</v>
      </c>
      <c r="L435">
        <v>2</v>
      </c>
      <c r="O435">
        <v>14</v>
      </c>
      <c r="R435" t="s">
        <v>49288</v>
      </c>
      <c r="U435" t="s">
        <v>49289</v>
      </c>
      <c r="X435" t="s">
        <v>49290</v>
      </c>
      <c r="AA435" t="s">
        <v>49291</v>
      </c>
      <c r="AD435" t="s">
        <v>30041</v>
      </c>
      <c r="AE435">
        <v>1</v>
      </c>
      <c r="AG435" t="s">
        <v>30042</v>
      </c>
      <c r="AH435">
        <v>1</v>
      </c>
      <c r="AJ435" t="s">
        <v>30043</v>
      </c>
      <c r="AK435">
        <v>0</v>
      </c>
      <c r="AM435" t="s">
        <v>30044</v>
      </c>
      <c r="AN435">
        <v>1</v>
      </c>
      <c r="AP435" t="s">
        <v>30045</v>
      </c>
      <c r="AQ435">
        <v>1</v>
      </c>
      <c r="AS435" t="s">
        <v>30046</v>
      </c>
      <c r="AT435">
        <v>1</v>
      </c>
      <c r="AV435" t="s">
        <v>30041</v>
      </c>
      <c r="AW435">
        <v>1</v>
      </c>
      <c r="AY435" t="s">
        <v>30043</v>
      </c>
      <c r="AZ435">
        <v>0</v>
      </c>
      <c r="BB435" t="s">
        <v>30044</v>
      </c>
      <c r="BC435">
        <v>0</v>
      </c>
      <c r="BE435" t="s">
        <v>30045</v>
      </c>
      <c r="BF435">
        <v>1</v>
      </c>
      <c r="BH435" t="s">
        <v>30046</v>
      </c>
      <c r="BI435">
        <v>0</v>
      </c>
      <c r="BK435" t="s">
        <v>30042</v>
      </c>
      <c r="BL435">
        <v>0</v>
      </c>
      <c r="BN435" t="s">
        <v>49292</v>
      </c>
      <c r="BQ435" t="s">
        <v>49293</v>
      </c>
    </row>
    <row r="436" spans="1:69" x14ac:dyDescent="0.3">
      <c r="A436">
        <v>435</v>
      </c>
      <c r="B436" s="1">
        <v>45911.690960648149</v>
      </c>
      <c r="C436" s="1">
        <v>45911.706435185188</v>
      </c>
      <c r="D436" t="s">
        <v>2144</v>
      </c>
      <c r="E436" t="s">
        <v>2145</v>
      </c>
      <c r="F436">
        <v>11</v>
      </c>
      <c r="I436" t="s">
        <v>2145</v>
      </c>
      <c r="L436">
        <v>4</v>
      </c>
      <c r="O436">
        <v>13</v>
      </c>
      <c r="R436" t="s">
        <v>49294</v>
      </c>
      <c r="U436" t="s">
        <v>49295</v>
      </c>
      <c r="X436" t="s">
        <v>49296</v>
      </c>
      <c r="AA436" t="s">
        <v>49297</v>
      </c>
      <c r="AD436" t="s">
        <v>30041</v>
      </c>
      <c r="AE436">
        <v>1</v>
      </c>
      <c r="AG436" t="s">
        <v>30042</v>
      </c>
      <c r="AH436">
        <v>1</v>
      </c>
      <c r="AJ436" t="s">
        <v>30043</v>
      </c>
      <c r="AK436">
        <v>0</v>
      </c>
      <c r="AM436" t="s">
        <v>30044</v>
      </c>
      <c r="AN436">
        <v>1</v>
      </c>
      <c r="AP436" t="s">
        <v>30045</v>
      </c>
      <c r="AQ436">
        <v>1</v>
      </c>
      <c r="AS436" t="s">
        <v>30046</v>
      </c>
      <c r="AT436">
        <v>1</v>
      </c>
      <c r="AV436" t="s">
        <v>30041</v>
      </c>
      <c r="AW436">
        <v>1</v>
      </c>
      <c r="AY436" t="s">
        <v>30042</v>
      </c>
      <c r="AZ436">
        <v>1</v>
      </c>
      <c r="BB436" t="s">
        <v>30043</v>
      </c>
      <c r="BC436">
        <v>1</v>
      </c>
      <c r="BE436" t="s">
        <v>30045</v>
      </c>
      <c r="BF436">
        <v>1</v>
      </c>
      <c r="BH436" t="s">
        <v>30047</v>
      </c>
      <c r="BI436">
        <v>1</v>
      </c>
      <c r="BK436" t="s">
        <v>30046</v>
      </c>
      <c r="BL436">
        <v>1</v>
      </c>
      <c r="BN436" t="s">
        <v>49298</v>
      </c>
      <c r="BQ436" t="s">
        <v>49299</v>
      </c>
    </row>
    <row r="437" spans="1:69" x14ac:dyDescent="0.3">
      <c r="A437">
        <v>436</v>
      </c>
      <c r="B437" s="1">
        <v>45911.7421412037</v>
      </c>
      <c r="C437" s="1">
        <v>45911.745810185188</v>
      </c>
      <c r="D437" t="s">
        <v>4124</v>
      </c>
      <c r="E437" t="s">
        <v>4125</v>
      </c>
      <c r="F437">
        <v>9</v>
      </c>
      <c r="I437" t="s">
        <v>4125</v>
      </c>
      <c r="L437">
        <v>6</v>
      </c>
      <c r="O437">
        <v>26</v>
      </c>
      <c r="R437" t="s">
        <v>49300</v>
      </c>
      <c r="U437" t="s">
        <v>49301</v>
      </c>
      <c r="X437" t="s">
        <v>49302</v>
      </c>
      <c r="AA437" t="s">
        <v>49303</v>
      </c>
      <c r="AD437" t="s">
        <v>30041</v>
      </c>
      <c r="AE437">
        <v>1</v>
      </c>
      <c r="AG437" t="s">
        <v>30044</v>
      </c>
      <c r="AH437">
        <v>0</v>
      </c>
      <c r="AJ437" t="s">
        <v>30043</v>
      </c>
      <c r="AK437">
        <v>0</v>
      </c>
      <c r="AM437" t="s">
        <v>30044</v>
      </c>
      <c r="AN437">
        <v>1</v>
      </c>
      <c r="AP437" t="s">
        <v>30045</v>
      </c>
      <c r="AQ437">
        <v>1</v>
      </c>
      <c r="AS437" t="s">
        <v>30046</v>
      </c>
      <c r="AT437">
        <v>1</v>
      </c>
      <c r="AV437" t="s">
        <v>30041</v>
      </c>
      <c r="AW437">
        <v>1</v>
      </c>
      <c r="AY437" t="s">
        <v>30042</v>
      </c>
      <c r="AZ437">
        <v>1</v>
      </c>
      <c r="BB437" t="s">
        <v>30043</v>
      </c>
      <c r="BC437">
        <v>1</v>
      </c>
      <c r="BE437" t="s">
        <v>30045</v>
      </c>
      <c r="BF437">
        <v>1</v>
      </c>
      <c r="BH437" t="s">
        <v>30044</v>
      </c>
      <c r="BI437">
        <v>0</v>
      </c>
      <c r="BK437" t="s">
        <v>30046</v>
      </c>
      <c r="BL437">
        <v>1</v>
      </c>
      <c r="BN437" t="s">
        <v>49304</v>
      </c>
      <c r="BQ437" t="s">
        <v>49305</v>
      </c>
    </row>
    <row r="438" spans="1:69" x14ac:dyDescent="0.3">
      <c r="A438">
        <v>437</v>
      </c>
      <c r="B438" s="1">
        <v>45911.774861111109</v>
      </c>
      <c r="C438" s="1">
        <v>45911.780659722222</v>
      </c>
      <c r="D438" t="s">
        <v>1705</v>
      </c>
      <c r="E438" t="s">
        <v>1706</v>
      </c>
      <c r="F438">
        <v>10</v>
      </c>
      <c r="I438" t="s">
        <v>1706</v>
      </c>
      <c r="L438">
        <v>13</v>
      </c>
      <c r="O438">
        <v>28</v>
      </c>
      <c r="R438" t="s">
        <v>35577</v>
      </c>
      <c r="U438" t="s">
        <v>49306</v>
      </c>
      <c r="X438" t="s">
        <v>49307</v>
      </c>
      <c r="AA438" t="s">
        <v>49308</v>
      </c>
      <c r="AD438" t="s">
        <v>30041</v>
      </c>
      <c r="AE438">
        <v>1</v>
      </c>
      <c r="AG438" t="s">
        <v>30042</v>
      </c>
      <c r="AH438">
        <v>1</v>
      </c>
      <c r="AJ438" t="s">
        <v>30043</v>
      </c>
      <c r="AK438">
        <v>0</v>
      </c>
      <c r="AM438" t="s">
        <v>30044</v>
      </c>
      <c r="AN438">
        <v>1</v>
      </c>
      <c r="AP438" t="s">
        <v>30045</v>
      </c>
      <c r="AQ438">
        <v>1</v>
      </c>
      <c r="AS438" t="s">
        <v>30046</v>
      </c>
      <c r="AT438">
        <v>1</v>
      </c>
      <c r="AV438" t="s">
        <v>30041</v>
      </c>
      <c r="AW438">
        <v>1</v>
      </c>
      <c r="AY438" t="s">
        <v>30042</v>
      </c>
      <c r="AZ438">
        <v>1</v>
      </c>
      <c r="BB438" t="s">
        <v>30043</v>
      </c>
      <c r="BC438">
        <v>1</v>
      </c>
      <c r="BE438" t="s">
        <v>30044</v>
      </c>
      <c r="BF438">
        <v>0</v>
      </c>
      <c r="BH438" t="s">
        <v>30047</v>
      </c>
      <c r="BI438">
        <v>1</v>
      </c>
      <c r="BK438" t="s">
        <v>30046</v>
      </c>
      <c r="BL438">
        <v>1</v>
      </c>
      <c r="BN438" t="s">
        <v>49309</v>
      </c>
      <c r="BQ438" t="s">
        <v>35554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8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45.25" bestFit="1" customWidth="1"/>
    <col min="19" max="19" width="52.75" bestFit="1" customWidth="1"/>
    <col min="20" max="20" width="55.375" bestFit="1" customWidth="1"/>
    <col min="21" max="21" width="49.25" bestFit="1" customWidth="1"/>
    <col min="22" max="22" width="56.75" bestFit="1" customWidth="1"/>
    <col min="23" max="23" width="59.375" bestFit="1" customWidth="1"/>
    <col min="24" max="24" width="32.875" bestFit="1" customWidth="1"/>
    <col min="25" max="25" width="40.375" bestFit="1" customWidth="1"/>
    <col min="26" max="26" width="43" bestFit="1" customWidth="1"/>
    <col min="27" max="27" width="81" bestFit="1" customWidth="1"/>
    <col min="28" max="28" width="78" bestFit="1" customWidth="1"/>
    <col min="29" max="29" width="80.625" bestFit="1" customWidth="1"/>
    <col min="30" max="30" width="74.375" bestFit="1" customWidth="1"/>
    <col min="31" max="31" width="74.125" bestFit="1" customWidth="1"/>
    <col min="32" max="32" width="76.75" bestFit="1" customWidth="1"/>
    <col min="33" max="33" width="36.125" bestFit="1" customWidth="1"/>
    <col min="34" max="34" width="43.5" bestFit="1" customWidth="1"/>
    <col min="35" max="35" width="46.25" bestFit="1" customWidth="1"/>
    <col min="36" max="41" width="81" bestFit="1" customWidth="1"/>
    <col min="42" max="42" width="38.75" bestFit="1" customWidth="1"/>
    <col min="43" max="43" width="46.25" bestFit="1" customWidth="1"/>
    <col min="44" max="44" width="49" bestFit="1" customWidth="1"/>
    <col min="45" max="45" width="25.25" bestFit="1" customWidth="1"/>
    <col min="46" max="46" width="32.75" bestFit="1" customWidth="1"/>
    <col min="47" max="47" width="35.3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3">
      <c r="A2">
        <v>1</v>
      </c>
      <c r="B2" s="1">
        <v>45812.360891203702</v>
      </c>
      <c r="C2" s="1">
        <v>45812.365567129629</v>
      </c>
      <c r="D2" t="s">
        <v>489</v>
      </c>
      <c r="E2" t="s">
        <v>490</v>
      </c>
      <c r="F2">
        <v>8</v>
      </c>
      <c r="I2" t="s">
        <v>491</v>
      </c>
      <c r="J2">
        <v>0</v>
      </c>
      <c r="L2">
        <v>10</v>
      </c>
      <c r="M2">
        <v>0</v>
      </c>
      <c r="O2">
        <v>7</v>
      </c>
      <c r="P2">
        <v>0</v>
      </c>
      <c r="R2" t="s">
        <v>31925</v>
      </c>
      <c r="S2">
        <v>0</v>
      </c>
      <c r="U2" t="s">
        <v>31926</v>
      </c>
      <c r="V2">
        <v>1</v>
      </c>
      <c r="X2" t="s">
        <v>6882</v>
      </c>
      <c r="Y2">
        <v>1</v>
      </c>
      <c r="AA2" t="s">
        <v>31927</v>
      </c>
      <c r="AB2">
        <v>1</v>
      </c>
      <c r="AD2" t="s">
        <v>31928</v>
      </c>
      <c r="AE2">
        <v>1</v>
      </c>
      <c r="AG2" t="s">
        <v>31929</v>
      </c>
      <c r="AH2">
        <v>1</v>
      </c>
      <c r="AJ2" t="s">
        <v>31930</v>
      </c>
      <c r="AK2">
        <v>1</v>
      </c>
      <c r="AM2" t="s">
        <v>31931</v>
      </c>
      <c r="AN2">
        <v>0</v>
      </c>
      <c r="AP2" t="s">
        <v>31932</v>
      </c>
      <c r="AQ2">
        <v>1</v>
      </c>
      <c r="AS2" t="s">
        <v>31933</v>
      </c>
      <c r="AT2">
        <v>1</v>
      </c>
    </row>
    <row r="3" spans="1:47" x14ac:dyDescent="0.3">
      <c r="A3">
        <v>2</v>
      </c>
      <c r="B3" s="1">
        <v>45812.361620370371</v>
      </c>
      <c r="C3" s="1">
        <v>45812.365752314814</v>
      </c>
      <c r="D3" t="s">
        <v>750</v>
      </c>
      <c r="E3" t="s">
        <v>751</v>
      </c>
      <c r="F3">
        <v>5</v>
      </c>
      <c r="I3" t="s">
        <v>751</v>
      </c>
      <c r="J3">
        <v>0</v>
      </c>
      <c r="L3">
        <v>10</v>
      </c>
      <c r="M3">
        <v>0</v>
      </c>
      <c r="O3">
        <v>22</v>
      </c>
      <c r="P3">
        <v>0</v>
      </c>
      <c r="R3" t="s">
        <v>31934</v>
      </c>
      <c r="S3">
        <v>1</v>
      </c>
      <c r="U3" t="s">
        <v>31926</v>
      </c>
      <c r="V3">
        <v>1</v>
      </c>
      <c r="X3" t="s">
        <v>31935</v>
      </c>
      <c r="Y3">
        <v>0</v>
      </c>
      <c r="AA3" t="s">
        <v>31936</v>
      </c>
      <c r="AB3">
        <v>0</v>
      </c>
      <c r="AD3" t="s">
        <v>31937</v>
      </c>
      <c r="AE3">
        <v>0</v>
      </c>
      <c r="AG3" t="s">
        <v>31929</v>
      </c>
      <c r="AH3">
        <v>1</v>
      </c>
      <c r="AJ3" t="s">
        <v>31938</v>
      </c>
      <c r="AK3">
        <v>0</v>
      </c>
      <c r="AM3" t="s">
        <v>31939</v>
      </c>
      <c r="AN3">
        <v>0</v>
      </c>
      <c r="AP3" t="s">
        <v>31932</v>
      </c>
      <c r="AQ3">
        <v>1</v>
      </c>
      <c r="AS3" t="s">
        <v>31933</v>
      </c>
      <c r="AT3">
        <v>1</v>
      </c>
    </row>
    <row r="4" spans="1:47" x14ac:dyDescent="0.3">
      <c r="A4">
        <v>3</v>
      </c>
      <c r="B4" s="1">
        <v>45812.36142361111</v>
      </c>
      <c r="C4" s="1">
        <v>45812.365983796299</v>
      </c>
      <c r="D4" t="s">
        <v>538</v>
      </c>
      <c r="E4" t="s">
        <v>539</v>
      </c>
      <c r="F4">
        <v>9</v>
      </c>
      <c r="I4" t="s">
        <v>539</v>
      </c>
      <c r="J4">
        <v>0</v>
      </c>
      <c r="L4">
        <v>10</v>
      </c>
      <c r="M4">
        <v>0</v>
      </c>
      <c r="O4">
        <v>32</v>
      </c>
      <c r="P4">
        <v>0</v>
      </c>
      <c r="R4" t="s">
        <v>31934</v>
      </c>
      <c r="S4">
        <v>1</v>
      </c>
      <c r="U4" t="s">
        <v>31926</v>
      </c>
      <c r="V4">
        <v>1</v>
      </c>
      <c r="X4" t="s">
        <v>6882</v>
      </c>
      <c r="Y4">
        <v>1</v>
      </c>
      <c r="AA4" t="s">
        <v>31940</v>
      </c>
      <c r="AB4">
        <v>1</v>
      </c>
      <c r="AD4" t="s">
        <v>31928</v>
      </c>
      <c r="AE4">
        <v>1</v>
      </c>
      <c r="AG4" t="s">
        <v>31929</v>
      </c>
      <c r="AH4">
        <v>1</v>
      </c>
      <c r="AJ4" t="s">
        <v>31941</v>
      </c>
      <c r="AK4">
        <v>0</v>
      </c>
      <c r="AM4" t="s">
        <v>31942</v>
      </c>
      <c r="AN4">
        <v>1</v>
      </c>
      <c r="AP4" t="s">
        <v>31932</v>
      </c>
      <c r="AQ4">
        <v>1</v>
      </c>
      <c r="AS4" t="s">
        <v>31933</v>
      </c>
      <c r="AT4">
        <v>1</v>
      </c>
    </row>
    <row r="5" spans="1:47" x14ac:dyDescent="0.3">
      <c r="A5">
        <v>4</v>
      </c>
      <c r="B5" s="1">
        <v>45812.361030092594</v>
      </c>
      <c r="C5" s="1">
        <v>45812.366006944445</v>
      </c>
      <c r="D5" t="s">
        <v>567</v>
      </c>
      <c r="E5" t="s">
        <v>568</v>
      </c>
      <c r="F5">
        <v>10</v>
      </c>
      <c r="I5" t="s">
        <v>568</v>
      </c>
      <c r="J5">
        <v>0</v>
      </c>
      <c r="L5">
        <v>10</v>
      </c>
      <c r="M5">
        <v>0</v>
      </c>
      <c r="O5">
        <v>31</v>
      </c>
      <c r="P5">
        <v>0</v>
      </c>
      <c r="R5" t="s">
        <v>31934</v>
      </c>
      <c r="S5">
        <v>1</v>
      </c>
      <c r="U5" t="s">
        <v>31926</v>
      </c>
      <c r="V5">
        <v>1</v>
      </c>
      <c r="X5" t="s">
        <v>6882</v>
      </c>
      <c r="Y5">
        <v>1</v>
      </c>
      <c r="AA5" t="s">
        <v>31940</v>
      </c>
      <c r="AB5">
        <v>1</v>
      </c>
      <c r="AD5" t="s">
        <v>31928</v>
      </c>
      <c r="AE5">
        <v>1</v>
      </c>
      <c r="AG5" t="s">
        <v>31929</v>
      </c>
      <c r="AH5">
        <v>1</v>
      </c>
      <c r="AJ5" t="s">
        <v>31930</v>
      </c>
      <c r="AK5">
        <v>1</v>
      </c>
      <c r="AM5" t="s">
        <v>31942</v>
      </c>
      <c r="AN5">
        <v>1</v>
      </c>
      <c r="AP5" t="s">
        <v>31932</v>
      </c>
      <c r="AQ5">
        <v>1</v>
      </c>
      <c r="AS5" t="s">
        <v>31933</v>
      </c>
      <c r="AT5">
        <v>1</v>
      </c>
    </row>
    <row r="6" spans="1:47" x14ac:dyDescent="0.3">
      <c r="A6">
        <v>5</v>
      </c>
      <c r="B6" s="1">
        <v>45812.360821759263</v>
      </c>
      <c r="C6" s="1">
        <v>45812.366759259261</v>
      </c>
      <c r="D6" t="s">
        <v>583</v>
      </c>
      <c r="E6" t="s">
        <v>584</v>
      </c>
      <c r="F6">
        <v>10</v>
      </c>
      <c r="I6" t="s">
        <v>585</v>
      </c>
      <c r="J6">
        <v>0</v>
      </c>
      <c r="L6">
        <v>10</v>
      </c>
      <c r="M6">
        <v>0</v>
      </c>
      <c r="O6">
        <v>9</v>
      </c>
      <c r="P6">
        <v>0</v>
      </c>
      <c r="R6" t="s">
        <v>31934</v>
      </c>
      <c r="S6">
        <v>1</v>
      </c>
      <c r="U6" t="s">
        <v>31926</v>
      </c>
      <c r="V6">
        <v>1</v>
      </c>
      <c r="X6" t="s">
        <v>6882</v>
      </c>
      <c r="Y6">
        <v>1</v>
      </c>
      <c r="AA6" t="s">
        <v>31940</v>
      </c>
      <c r="AB6">
        <v>1</v>
      </c>
      <c r="AD6" t="s">
        <v>31928</v>
      </c>
      <c r="AE6">
        <v>1</v>
      </c>
      <c r="AG6" t="s">
        <v>31929</v>
      </c>
      <c r="AH6">
        <v>1</v>
      </c>
      <c r="AJ6" t="s">
        <v>31930</v>
      </c>
      <c r="AK6">
        <v>1</v>
      </c>
      <c r="AM6" t="s">
        <v>31942</v>
      </c>
      <c r="AN6">
        <v>1</v>
      </c>
      <c r="AP6" t="s">
        <v>31932</v>
      </c>
      <c r="AQ6">
        <v>1</v>
      </c>
      <c r="AS6" t="s">
        <v>31933</v>
      </c>
      <c r="AT6">
        <v>1</v>
      </c>
    </row>
    <row r="7" spans="1:47" x14ac:dyDescent="0.3">
      <c r="A7">
        <v>6</v>
      </c>
      <c r="B7" s="1">
        <v>45812.362766203703</v>
      </c>
      <c r="C7" s="1">
        <v>45812.366759259261</v>
      </c>
      <c r="D7" t="s">
        <v>531</v>
      </c>
      <c r="E7" t="s">
        <v>532</v>
      </c>
      <c r="F7">
        <v>9</v>
      </c>
      <c r="I7" t="s">
        <v>532</v>
      </c>
      <c r="J7">
        <v>0</v>
      </c>
      <c r="L7">
        <v>10</v>
      </c>
      <c r="M7">
        <v>0</v>
      </c>
      <c r="O7">
        <v>13</v>
      </c>
      <c r="P7">
        <v>0</v>
      </c>
      <c r="R7" t="s">
        <v>31934</v>
      </c>
      <c r="S7">
        <v>1</v>
      </c>
      <c r="U7" t="s">
        <v>31926</v>
      </c>
      <c r="V7">
        <v>1</v>
      </c>
      <c r="X7" t="s">
        <v>6882</v>
      </c>
      <c r="Y7">
        <v>1</v>
      </c>
      <c r="AA7" t="s">
        <v>31943</v>
      </c>
      <c r="AB7">
        <v>0</v>
      </c>
      <c r="AD7" t="s">
        <v>31928</v>
      </c>
      <c r="AE7">
        <v>1</v>
      </c>
      <c r="AG7" t="s">
        <v>31929</v>
      </c>
      <c r="AH7">
        <v>1</v>
      </c>
      <c r="AJ7" t="s">
        <v>31930</v>
      </c>
      <c r="AK7">
        <v>1</v>
      </c>
      <c r="AM7" t="s">
        <v>31942</v>
      </c>
      <c r="AN7">
        <v>1</v>
      </c>
      <c r="AP7" t="s">
        <v>31932</v>
      </c>
      <c r="AQ7">
        <v>1</v>
      </c>
      <c r="AS7" t="s">
        <v>31933</v>
      </c>
      <c r="AT7">
        <v>1</v>
      </c>
    </row>
    <row r="8" spans="1:47" x14ac:dyDescent="0.3">
      <c r="A8">
        <v>7</v>
      </c>
      <c r="B8" s="1">
        <v>45812.36105324074</v>
      </c>
      <c r="C8" s="1">
        <v>45812.367060185185</v>
      </c>
      <c r="D8" t="s">
        <v>558</v>
      </c>
      <c r="E8" t="s">
        <v>559</v>
      </c>
      <c r="F8">
        <v>8</v>
      </c>
      <c r="I8" t="s">
        <v>559</v>
      </c>
      <c r="J8">
        <v>0</v>
      </c>
      <c r="L8">
        <v>10</v>
      </c>
      <c r="M8">
        <v>0</v>
      </c>
      <c r="O8">
        <v>8</v>
      </c>
      <c r="P8">
        <v>0</v>
      </c>
      <c r="R8" t="s">
        <v>31934</v>
      </c>
      <c r="S8">
        <v>1</v>
      </c>
      <c r="U8" t="s">
        <v>31926</v>
      </c>
      <c r="V8">
        <v>1</v>
      </c>
      <c r="X8" t="s">
        <v>6882</v>
      </c>
      <c r="Y8">
        <v>1</v>
      </c>
      <c r="AA8" t="s">
        <v>31940</v>
      </c>
      <c r="AB8">
        <v>1</v>
      </c>
      <c r="AD8" t="s">
        <v>31928</v>
      </c>
      <c r="AE8">
        <v>1</v>
      </c>
      <c r="AG8" t="s">
        <v>31929</v>
      </c>
      <c r="AH8">
        <v>1</v>
      </c>
      <c r="AJ8" t="s">
        <v>31944</v>
      </c>
      <c r="AK8">
        <v>1</v>
      </c>
      <c r="AM8" t="s">
        <v>31931</v>
      </c>
      <c r="AN8">
        <v>0</v>
      </c>
      <c r="AP8" t="s">
        <v>31932</v>
      </c>
      <c r="AQ8">
        <v>1</v>
      </c>
      <c r="AS8" t="s">
        <v>31945</v>
      </c>
      <c r="AT8">
        <v>0</v>
      </c>
    </row>
    <row r="9" spans="1:47" x14ac:dyDescent="0.3">
      <c r="A9">
        <v>8</v>
      </c>
      <c r="B9" s="1">
        <v>45812.361805555556</v>
      </c>
      <c r="C9" s="1">
        <v>45812.367337962962</v>
      </c>
      <c r="D9" t="s">
        <v>690</v>
      </c>
      <c r="E9" t="s">
        <v>691</v>
      </c>
      <c r="F9">
        <v>9</v>
      </c>
      <c r="I9" t="s">
        <v>5119</v>
      </c>
      <c r="J9">
        <v>0</v>
      </c>
      <c r="L9">
        <v>10</v>
      </c>
      <c r="M9">
        <v>0</v>
      </c>
      <c r="O9">
        <v>37</v>
      </c>
      <c r="P9">
        <v>0</v>
      </c>
      <c r="R9" t="s">
        <v>31934</v>
      </c>
      <c r="S9">
        <v>1</v>
      </c>
      <c r="U9" t="s">
        <v>31926</v>
      </c>
      <c r="V9">
        <v>1</v>
      </c>
      <c r="X9" t="s">
        <v>6882</v>
      </c>
      <c r="Y9">
        <v>1</v>
      </c>
      <c r="AA9" t="s">
        <v>31927</v>
      </c>
      <c r="AB9">
        <v>1</v>
      </c>
      <c r="AD9" t="s">
        <v>31928</v>
      </c>
      <c r="AE9">
        <v>1</v>
      </c>
      <c r="AG9" t="s">
        <v>31929</v>
      </c>
      <c r="AH9">
        <v>1</v>
      </c>
      <c r="AJ9" t="s">
        <v>31944</v>
      </c>
      <c r="AK9">
        <v>1</v>
      </c>
      <c r="AM9" t="s">
        <v>31946</v>
      </c>
      <c r="AN9">
        <v>0</v>
      </c>
      <c r="AP9" t="s">
        <v>31932</v>
      </c>
      <c r="AQ9">
        <v>1</v>
      </c>
      <c r="AS9" t="s">
        <v>31933</v>
      </c>
      <c r="AT9">
        <v>1</v>
      </c>
    </row>
    <row r="10" spans="1:47" x14ac:dyDescent="0.3">
      <c r="A10">
        <v>9</v>
      </c>
      <c r="B10" s="1">
        <v>45812.361805555556</v>
      </c>
      <c r="C10" s="1">
        <v>45812.367534722223</v>
      </c>
      <c r="D10" t="s">
        <v>780</v>
      </c>
      <c r="E10" t="s">
        <v>781</v>
      </c>
      <c r="F10">
        <v>8</v>
      </c>
      <c r="I10" t="s">
        <v>781</v>
      </c>
      <c r="J10">
        <v>0</v>
      </c>
      <c r="L10">
        <v>10</v>
      </c>
      <c r="M10">
        <v>0</v>
      </c>
      <c r="O10">
        <v>29</v>
      </c>
      <c r="P10">
        <v>0</v>
      </c>
      <c r="R10" t="s">
        <v>31934</v>
      </c>
      <c r="S10">
        <v>1</v>
      </c>
      <c r="U10" t="s">
        <v>31926</v>
      </c>
      <c r="V10">
        <v>1</v>
      </c>
      <c r="X10" t="s">
        <v>6882</v>
      </c>
      <c r="Y10">
        <v>1</v>
      </c>
      <c r="AA10" t="s">
        <v>31927</v>
      </c>
      <c r="AB10">
        <v>1</v>
      </c>
      <c r="AD10" t="s">
        <v>31947</v>
      </c>
      <c r="AE10">
        <v>0</v>
      </c>
      <c r="AG10" t="s">
        <v>31929</v>
      </c>
      <c r="AH10">
        <v>1</v>
      </c>
      <c r="AJ10" t="s">
        <v>31930</v>
      </c>
      <c r="AK10">
        <v>1</v>
      </c>
      <c r="AM10" t="s">
        <v>31942</v>
      </c>
      <c r="AN10">
        <v>1</v>
      </c>
      <c r="AP10" t="s">
        <v>31932</v>
      </c>
      <c r="AQ10">
        <v>1</v>
      </c>
      <c r="AS10" t="s">
        <v>31948</v>
      </c>
      <c r="AT10">
        <v>0</v>
      </c>
    </row>
    <row r="11" spans="1:47" x14ac:dyDescent="0.3">
      <c r="A11">
        <v>10</v>
      </c>
      <c r="B11" s="1">
        <v>45812.361157407409</v>
      </c>
      <c r="C11" s="1">
        <v>45812.367696759262</v>
      </c>
      <c r="D11" t="s">
        <v>575</v>
      </c>
      <c r="E11" t="s">
        <v>576</v>
      </c>
      <c r="F11">
        <v>9</v>
      </c>
      <c r="I11" t="s">
        <v>576</v>
      </c>
      <c r="J11">
        <v>0</v>
      </c>
      <c r="L11">
        <v>10</v>
      </c>
      <c r="M11">
        <v>0</v>
      </c>
      <c r="O11">
        <v>3</v>
      </c>
      <c r="P11">
        <v>0</v>
      </c>
      <c r="R11" t="s">
        <v>31934</v>
      </c>
      <c r="S11">
        <v>1</v>
      </c>
      <c r="U11" t="s">
        <v>31926</v>
      </c>
      <c r="V11">
        <v>1</v>
      </c>
      <c r="X11" t="s">
        <v>6882</v>
      </c>
      <c r="Y11">
        <v>1</v>
      </c>
      <c r="AA11" t="s">
        <v>31940</v>
      </c>
      <c r="AB11">
        <v>1</v>
      </c>
      <c r="AD11" t="s">
        <v>31928</v>
      </c>
      <c r="AE11">
        <v>1</v>
      </c>
      <c r="AG11" t="s">
        <v>31929</v>
      </c>
      <c r="AH11">
        <v>1</v>
      </c>
      <c r="AJ11" t="s">
        <v>31930</v>
      </c>
      <c r="AK11">
        <v>1</v>
      </c>
      <c r="AM11" t="s">
        <v>31946</v>
      </c>
      <c r="AN11">
        <v>0</v>
      </c>
      <c r="AP11" t="s">
        <v>31932</v>
      </c>
      <c r="AQ11">
        <v>1</v>
      </c>
      <c r="AS11" t="s">
        <v>31933</v>
      </c>
      <c r="AT11">
        <v>1</v>
      </c>
    </row>
    <row r="12" spans="1:47" x14ac:dyDescent="0.3">
      <c r="A12">
        <v>11</v>
      </c>
      <c r="B12" s="1">
        <v>45812.360868055555</v>
      </c>
      <c r="C12" s="1">
        <v>45812.367858796293</v>
      </c>
      <c r="D12" t="s">
        <v>772</v>
      </c>
      <c r="E12" t="s">
        <v>773</v>
      </c>
      <c r="F12">
        <v>8</v>
      </c>
      <c r="I12" t="s">
        <v>773</v>
      </c>
      <c r="J12">
        <v>0</v>
      </c>
      <c r="L12">
        <v>10</v>
      </c>
      <c r="M12">
        <v>0</v>
      </c>
      <c r="O12">
        <v>5</v>
      </c>
      <c r="P12">
        <v>0</v>
      </c>
      <c r="R12" t="s">
        <v>31934</v>
      </c>
      <c r="S12">
        <v>1</v>
      </c>
      <c r="U12" t="s">
        <v>31949</v>
      </c>
      <c r="V12">
        <v>0</v>
      </c>
      <c r="X12" t="s">
        <v>31950</v>
      </c>
      <c r="Y12">
        <v>0</v>
      </c>
      <c r="AA12" t="s">
        <v>31940</v>
      </c>
      <c r="AB12">
        <v>1</v>
      </c>
      <c r="AD12" t="s">
        <v>31928</v>
      </c>
      <c r="AE12">
        <v>1</v>
      </c>
      <c r="AG12" t="s">
        <v>31929</v>
      </c>
      <c r="AH12">
        <v>1</v>
      </c>
      <c r="AJ12" t="s">
        <v>31944</v>
      </c>
      <c r="AK12">
        <v>1</v>
      </c>
      <c r="AM12" t="s">
        <v>31942</v>
      </c>
      <c r="AN12">
        <v>1</v>
      </c>
      <c r="AP12" t="s">
        <v>31932</v>
      </c>
      <c r="AQ12">
        <v>1</v>
      </c>
      <c r="AS12" t="s">
        <v>31933</v>
      </c>
      <c r="AT12">
        <v>1</v>
      </c>
    </row>
    <row r="13" spans="1:47" x14ac:dyDescent="0.3">
      <c r="A13">
        <v>12</v>
      </c>
      <c r="B13" s="1">
        <v>45812.360844907409</v>
      </c>
      <c r="C13" s="1">
        <v>45812.367881944447</v>
      </c>
      <c r="D13" t="s">
        <v>5149</v>
      </c>
      <c r="E13" t="s">
        <v>5150</v>
      </c>
      <c r="F13">
        <v>10</v>
      </c>
      <c r="I13" t="s">
        <v>5150</v>
      </c>
      <c r="J13">
        <v>0</v>
      </c>
      <c r="L13">
        <v>10</v>
      </c>
      <c r="M13">
        <v>0</v>
      </c>
      <c r="O13">
        <v>35</v>
      </c>
      <c r="P13">
        <v>0</v>
      </c>
      <c r="R13" t="s">
        <v>31934</v>
      </c>
      <c r="S13">
        <v>1</v>
      </c>
      <c r="U13" t="s">
        <v>31926</v>
      </c>
      <c r="V13">
        <v>1</v>
      </c>
      <c r="X13" t="s">
        <v>6882</v>
      </c>
      <c r="Y13">
        <v>1</v>
      </c>
      <c r="AA13" t="s">
        <v>31940</v>
      </c>
      <c r="AB13">
        <v>1</v>
      </c>
      <c r="AD13" t="s">
        <v>31928</v>
      </c>
      <c r="AE13">
        <v>1</v>
      </c>
      <c r="AG13" t="s">
        <v>31929</v>
      </c>
      <c r="AH13">
        <v>1</v>
      </c>
      <c r="AJ13" t="s">
        <v>31930</v>
      </c>
      <c r="AK13">
        <v>1</v>
      </c>
      <c r="AM13" t="s">
        <v>31942</v>
      </c>
      <c r="AN13">
        <v>1</v>
      </c>
      <c r="AP13" t="s">
        <v>31932</v>
      </c>
      <c r="AQ13">
        <v>1</v>
      </c>
      <c r="AS13" t="s">
        <v>31933</v>
      </c>
      <c r="AT13">
        <v>1</v>
      </c>
    </row>
    <row r="14" spans="1:47" x14ac:dyDescent="0.3">
      <c r="A14">
        <v>13</v>
      </c>
      <c r="B14" s="1">
        <v>45812.361493055556</v>
      </c>
      <c r="C14" s="1">
        <v>45812.367893518516</v>
      </c>
      <c r="D14" t="s">
        <v>468</v>
      </c>
      <c r="E14" t="s">
        <v>469</v>
      </c>
      <c r="F14">
        <v>10</v>
      </c>
      <c r="I14" t="s">
        <v>470</v>
      </c>
      <c r="J14">
        <v>0</v>
      </c>
      <c r="L14">
        <v>10</v>
      </c>
      <c r="M14">
        <v>0</v>
      </c>
      <c r="O14">
        <v>10</v>
      </c>
      <c r="P14">
        <v>0</v>
      </c>
      <c r="R14" t="s">
        <v>31934</v>
      </c>
      <c r="S14">
        <v>1</v>
      </c>
      <c r="U14" t="s">
        <v>31926</v>
      </c>
      <c r="V14">
        <v>1</v>
      </c>
      <c r="X14" t="s">
        <v>6882</v>
      </c>
      <c r="Y14">
        <v>1</v>
      </c>
      <c r="AA14" t="s">
        <v>31927</v>
      </c>
      <c r="AB14">
        <v>1</v>
      </c>
      <c r="AD14" t="s">
        <v>31928</v>
      </c>
      <c r="AE14">
        <v>1</v>
      </c>
      <c r="AG14" t="s">
        <v>31929</v>
      </c>
      <c r="AH14">
        <v>1</v>
      </c>
      <c r="AJ14" t="s">
        <v>31930</v>
      </c>
      <c r="AK14">
        <v>1</v>
      </c>
      <c r="AM14" t="s">
        <v>31942</v>
      </c>
      <c r="AN14">
        <v>1</v>
      </c>
      <c r="AP14" t="s">
        <v>31932</v>
      </c>
      <c r="AQ14">
        <v>1</v>
      </c>
      <c r="AS14" t="s">
        <v>31933</v>
      </c>
      <c r="AT14">
        <v>1</v>
      </c>
    </row>
    <row r="15" spans="1:47" x14ac:dyDescent="0.3">
      <c r="A15">
        <v>14</v>
      </c>
      <c r="B15" s="1">
        <v>45812.361145833333</v>
      </c>
      <c r="C15" s="1">
        <v>45812.367951388886</v>
      </c>
      <c r="D15" t="s">
        <v>592</v>
      </c>
      <c r="E15" t="s">
        <v>593</v>
      </c>
      <c r="F15">
        <v>9</v>
      </c>
      <c r="I15" t="s">
        <v>594</v>
      </c>
      <c r="J15">
        <v>0</v>
      </c>
      <c r="L15">
        <v>10</v>
      </c>
      <c r="M15">
        <v>0</v>
      </c>
      <c r="O15">
        <v>4</v>
      </c>
      <c r="P15">
        <v>0</v>
      </c>
      <c r="R15" t="s">
        <v>31934</v>
      </c>
      <c r="S15">
        <v>1</v>
      </c>
      <c r="U15" t="s">
        <v>31926</v>
      </c>
      <c r="V15">
        <v>1</v>
      </c>
      <c r="X15" t="s">
        <v>31951</v>
      </c>
      <c r="Y15">
        <v>0</v>
      </c>
      <c r="AA15" t="s">
        <v>31927</v>
      </c>
      <c r="AB15">
        <v>1</v>
      </c>
      <c r="AD15" t="s">
        <v>31928</v>
      </c>
      <c r="AE15">
        <v>1</v>
      </c>
      <c r="AG15" t="s">
        <v>31929</v>
      </c>
      <c r="AH15">
        <v>1</v>
      </c>
      <c r="AJ15" t="s">
        <v>31930</v>
      </c>
      <c r="AK15">
        <v>1</v>
      </c>
      <c r="AM15" t="s">
        <v>31942</v>
      </c>
      <c r="AN15">
        <v>1</v>
      </c>
      <c r="AP15" t="s">
        <v>31932</v>
      </c>
      <c r="AQ15">
        <v>1</v>
      </c>
      <c r="AS15" t="s">
        <v>31933</v>
      </c>
      <c r="AT15">
        <v>1</v>
      </c>
    </row>
    <row r="16" spans="1:47" x14ac:dyDescent="0.3">
      <c r="A16">
        <v>15</v>
      </c>
      <c r="B16" s="1">
        <v>45812.360868055555</v>
      </c>
      <c r="C16" s="1">
        <v>45812.368009259262</v>
      </c>
      <c r="D16" t="s">
        <v>629</v>
      </c>
      <c r="E16" t="s">
        <v>630</v>
      </c>
      <c r="F16">
        <v>9</v>
      </c>
      <c r="I16" t="s">
        <v>631</v>
      </c>
      <c r="J16">
        <v>0</v>
      </c>
      <c r="L16">
        <v>10</v>
      </c>
      <c r="M16">
        <v>0</v>
      </c>
      <c r="O16">
        <v>11</v>
      </c>
      <c r="P16">
        <v>0</v>
      </c>
      <c r="R16" t="s">
        <v>31934</v>
      </c>
      <c r="S16">
        <v>1</v>
      </c>
      <c r="U16" t="s">
        <v>31926</v>
      </c>
      <c r="V16">
        <v>1</v>
      </c>
      <c r="X16" t="s">
        <v>6882</v>
      </c>
      <c r="Y16">
        <v>1</v>
      </c>
      <c r="AA16" t="s">
        <v>31927</v>
      </c>
      <c r="AB16">
        <v>1</v>
      </c>
      <c r="AD16" t="s">
        <v>31928</v>
      </c>
      <c r="AE16">
        <v>1</v>
      </c>
      <c r="AG16" t="s">
        <v>31929</v>
      </c>
      <c r="AH16">
        <v>1</v>
      </c>
      <c r="AJ16" t="s">
        <v>31930</v>
      </c>
      <c r="AK16">
        <v>1</v>
      </c>
      <c r="AM16" t="s">
        <v>31939</v>
      </c>
      <c r="AN16">
        <v>0</v>
      </c>
      <c r="AP16" t="s">
        <v>31932</v>
      </c>
      <c r="AQ16">
        <v>1</v>
      </c>
      <c r="AS16" t="s">
        <v>31933</v>
      </c>
      <c r="AT16">
        <v>1</v>
      </c>
    </row>
    <row r="17" spans="1:46" x14ac:dyDescent="0.3">
      <c r="A17">
        <v>16</v>
      </c>
      <c r="B17" s="1">
        <v>45812.361435185187</v>
      </c>
      <c r="C17" s="1">
        <v>45812.368101851855</v>
      </c>
      <c r="D17" t="s">
        <v>602</v>
      </c>
      <c r="E17" t="s">
        <v>603</v>
      </c>
      <c r="F17">
        <v>6</v>
      </c>
      <c r="I17" t="s">
        <v>603</v>
      </c>
      <c r="J17">
        <v>0</v>
      </c>
      <c r="L17">
        <v>10</v>
      </c>
      <c r="M17">
        <v>0</v>
      </c>
      <c r="O17">
        <v>18</v>
      </c>
      <c r="P17">
        <v>0</v>
      </c>
      <c r="R17" t="s">
        <v>31934</v>
      </c>
      <c r="S17">
        <v>1</v>
      </c>
      <c r="U17" t="s">
        <v>31926</v>
      </c>
      <c r="V17">
        <v>1</v>
      </c>
      <c r="X17" t="s">
        <v>31951</v>
      </c>
      <c r="Y17">
        <v>0</v>
      </c>
      <c r="AA17" t="s">
        <v>31927</v>
      </c>
      <c r="AB17">
        <v>1</v>
      </c>
      <c r="AD17" t="s">
        <v>31947</v>
      </c>
      <c r="AE17">
        <v>0</v>
      </c>
      <c r="AG17" t="s">
        <v>31929</v>
      </c>
      <c r="AH17">
        <v>1</v>
      </c>
      <c r="AJ17" t="s">
        <v>31952</v>
      </c>
      <c r="AK17">
        <v>0</v>
      </c>
      <c r="AM17" t="s">
        <v>31931</v>
      </c>
      <c r="AN17">
        <v>0</v>
      </c>
      <c r="AP17" t="s">
        <v>31932</v>
      </c>
      <c r="AQ17">
        <v>1</v>
      </c>
      <c r="AS17" t="s">
        <v>31933</v>
      </c>
      <c r="AT17">
        <v>1</v>
      </c>
    </row>
    <row r="18" spans="1:46" x14ac:dyDescent="0.3">
      <c r="A18">
        <v>17</v>
      </c>
      <c r="B18" s="1">
        <v>45812.361261574071</v>
      </c>
      <c r="C18" s="1">
        <v>45812.368171296293</v>
      </c>
      <c r="D18" t="s">
        <v>648</v>
      </c>
      <c r="E18" t="s">
        <v>649</v>
      </c>
      <c r="F18">
        <v>10</v>
      </c>
      <c r="I18" t="s">
        <v>649</v>
      </c>
      <c r="J18">
        <v>0</v>
      </c>
      <c r="L18">
        <v>10</v>
      </c>
      <c r="M18">
        <v>0</v>
      </c>
      <c r="O18">
        <v>17</v>
      </c>
      <c r="P18">
        <v>0</v>
      </c>
      <c r="R18" t="s">
        <v>31934</v>
      </c>
      <c r="S18">
        <v>1</v>
      </c>
      <c r="U18" t="s">
        <v>31926</v>
      </c>
      <c r="V18">
        <v>1</v>
      </c>
      <c r="X18" t="s">
        <v>6882</v>
      </c>
      <c r="Y18">
        <v>1</v>
      </c>
      <c r="AA18" t="s">
        <v>31940</v>
      </c>
      <c r="AB18">
        <v>1</v>
      </c>
      <c r="AD18" t="s">
        <v>31928</v>
      </c>
      <c r="AE18">
        <v>1</v>
      </c>
      <c r="AG18" t="s">
        <v>31929</v>
      </c>
      <c r="AH18">
        <v>1</v>
      </c>
      <c r="AJ18" t="s">
        <v>31930</v>
      </c>
      <c r="AK18">
        <v>1</v>
      </c>
      <c r="AM18" t="s">
        <v>31942</v>
      </c>
      <c r="AN18">
        <v>1</v>
      </c>
      <c r="AP18" t="s">
        <v>31932</v>
      </c>
      <c r="AQ18">
        <v>1</v>
      </c>
      <c r="AS18" t="s">
        <v>31933</v>
      </c>
      <c r="AT18">
        <v>1</v>
      </c>
    </row>
    <row r="19" spans="1:46" x14ac:dyDescent="0.3">
      <c r="A19">
        <v>18</v>
      </c>
      <c r="B19" s="1">
        <v>45812.360856481479</v>
      </c>
      <c r="C19" s="1">
        <v>45812.36818287037</v>
      </c>
      <c r="D19" t="s">
        <v>792</v>
      </c>
      <c r="E19" t="s">
        <v>793</v>
      </c>
      <c r="F19">
        <v>9</v>
      </c>
      <c r="I19" t="s">
        <v>794</v>
      </c>
      <c r="J19">
        <v>0</v>
      </c>
      <c r="L19">
        <v>10</v>
      </c>
      <c r="M19">
        <v>0</v>
      </c>
      <c r="O19">
        <v>40</v>
      </c>
      <c r="P19">
        <v>0</v>
      </c>
      <c r="R19" t="s">
        <v>31934</v>
      </c>
      <c r="S19">
        <v>1</v>
      </c>
      <c r="U19" t="s">
        <v>31926</v>
      </c>
      <c r="V19">
        <v>1</v>
      </c>
      <c r="X19" t="s">
        <v>6882</v>
      </c>
      <c r="Y19">
        <v>1</v>
      </c>
      <c r="AA19" t="s">
        <v>31927</v>
      </c>
      <c r="AB19">
        <v>1</v>
      </c>
      <c r="AD19" t="s">
        <v>31928</v>
      </c>
      <c r="AE19">
        <v>1</v>
      </c>
      <c r="AG19" t="s">
        <v>31929</v>
      </c>
      <c r="AH19">
        <v>1</v>
      </c>
      <c r="AJ19" t="s">
        <v>31930</v>
      </c>
      <c r="AK19">
        <v>1</v>
      </c>
      <c r="AM19" t="s">
        <v>31942</v>
      </c>
      <c r="AN19">
        <v>1</v>
      </c>
      <c r="AP19" t="s">
        <v>31953</v>
      </c>
      <c r="AQ19">
        <v>0</v>
      </c>
      <c r="AS19" t="s">
        <v>31933</v>
      </c>
      <c r="AT19">
        <v>1</v>
      </c>
    </row>
    <row r="20" spans="1:46" x14ac:dyDescent="0.3">
      <c r="A20">
        <v>19</v>
      </c>
      <c r="B20" s="1">
        <v>45812.362025462964</v>
      </c>
      <c r="C20" s="1">
        <v>45812.36818287037</v>
      </c>
      <c r="D20" t="s">
        <v>799</v>
      </c>
      <c r="E20" t="s">
        <v>800</v>
      </c>
      <c r="F20">
        <v>9</v>
      </c>
      <c r="I20" t="s">
        <v>31954</v>
      </c>
      <c r="J20">
        <v>0</v>
      </c>
      <c r="L20">
        <v>10</v>
      </c>
      <c r="M20">
        <v>0</v>
      </c>
      <c r="O20">
        <v>38</v>
      </c>
      <c r="P20">
        <v>0</v>
      </c>
      <c r="R20" t="s">
        <v>31934</v>
      </c>
      <c r="S20">
        <v>1</v>
      </c>
      <c r="U20" t="s">
        <v>31926</v>
      </c>
      <c r="V20">
        <v>1</v>
      </c>
      <c r="X20" t="s">
        <v>6882</v>
      </c>
      <c r="Y20">
        <v>1</v>
      </c>
      <c r="AA20" t="s">
        <v>31927</v>
      </c>
      <c r="AB20">
        <v>1</v>
      </c>
      <c r="AD20" t="s">
        <v>31928</v>
      </c>
      <c r="AE20">
        <v>1</v>
      </c>
      <c r="AG20" t="s">
        <v>31929</v>
      </c>
      <c r="AH20">
        <v>1</v>
      </c>
      <c r="AJ20" t="s">
        <v>31930</v>
      </c>
      <c r="AK20">
        <v>1</v>
      </c>
      <c r="AM20" t="s">
        <v>31942</v>
      </c>
      <c r="AN20">
        <v>1</v>
      </c>
      <c r="AP20" t="s">
        <v>31953</v>
      </c>
      <c r="AQ20">
        <v>0</v>
      </c>
      <c r="AS20" t="s">
        <v>31933</v>
      </c>
      <c r="AT20">
        <v>1</v>
      </c>
    </row>
    <row r="21" spans="1:46" x14ac:dyDescent="0.3">
      <c r="A21">
        <v>20</v>
      </c>
      <c r="B21" s="1">
        <v>45812.361030092594</v>
      </c>
      <c r="C21" s="1">
        <v>45812.368217592593</v>
      </c>
      <c r="D21" t="s">
        <v>722</v>
      </c>
      <c r="E21" t="s">
        <v>723</v>
      </c>
      <c r="F21">
        <v>8</v>
      </c>
      <c r="I21" t="s">
        <v>723</v>
      </c>
      <c r="J21">
        <v>0</v>
      </c>
      <c r="L21">
        <v>10</v>
      </c>
      <c r="M21">
        <v>0</v>
      </c>
      <c r="O21">
        <v>12</v>
      </c>
      <c r="P21">
        <v>0</v>
      </c>
      <c r="R21" t="s">
        <v>31934</v>
      </c>
      <c r="S21">
        <v>1</v>
      </c>
      <c r="U21" t="s">
        <v>31949</v>
      </c>
      <c r="V21">
        <v>0</v>
      </c>
      <c r="X21" t="s">
        <v>6882</v>
      </c>
      <c r="Y21">
        <v>1</v>
      </c>
      <c r="AA21" t="s">
        <v>31940</v>
      </c>
      <c r="AB21">
        <v>1</v>
      </c>
      <c r="AD21" t="s">
        <v>31928</v>
      </c>
      <c r="AE21">
        <v>1</v>
      </c>
      <c r="AG21" t="s">
        <v>31929</v>
      </c>
      <c r="AH21">
        <v>1</v>
      </c>
      <c r="AJ21" t="s">
        <v>31930</v>
      </c>
      <c r="AK21">
        <v>1</v>
      </c>
      <c r="AM21" t="s">
        <v>31946</v>
      </c>
      <c r="AN21">
        <v>0</v>
      </c>
      <c r="AP21" t="s">
        <v>31932</v>
      </c>
      <c r="AQ21">
        <v>1</v>
      </c>
      <c r="AS21" t="s">
        <v>31933</v>
      </c>
      <c r="AT21">
        <v>1</v>
      </c>
    </row>
    <row r="22" spans="1:46" x14ac:dyDescent="0.3">
      <c r="A22">
        <v>21</v>
      </c>
      <c r="B22" s="1">
        <v>45812.361030092594</v>
      </c>
      <c r="C22" s="1">
        <v>45812.368217592593</v>
      </c>
      <c r="D22" t="s">
        <v>734</v>
      </c>
      <c r="E22" t="s">
        <v>735</v>
      </c>
      <c r="F22">
        <v>7</v>
      </c>
      <c r="I22" t="s">
        <v>735</v>
      </c>
      <c r="J22">
        <v>0</v>
      </c>
      <c r="L22">
        <v>10</v>
      </c>
      <c r="M22">
        <v>0</v>
      </c>
      <c r="O22">
        <v>39</v>
      </c>
      <c r="P22">
        <v>0</v>
      </c>
      <c r="R22" t="s">
        <v>31934</v>
      </c>
      <c r="S22">
        <v>1</v>
      </c>
      <c r="U22" t="s">
        <v>31926</v>
      </c>
      <c r="V22">
        <v>1</v>
      </c>
      <c r="X22" t="s">
        <v>31951</v>
      </c>
      <c r="Y22">
        <v>0</v>
      </c>
      <c r="AA22" t="s">
        <v>31927</v>
      </c>
      <c r="AB22">
        <v>1</v>
      </c>
      <c r="AD22" t="s">
        <v>31928</v>
      </c>
      <c r="AE22">
        <v>1</v>
      </c>
      <c r="AG22" t="s">
        <v>31929</v>
      </c>
      <c r="AH22">
        <v>1</v>
      </c>
      <c r="AJ22" t="s">
        <v>31938</v>
      </c>
      <c r="AK22">
        <v>0</v>
      </c>
      <c r="AM22" t="s">
        <v>31942</v>
      </c>
      <c r="AN22">
        <v>1</v>
      </c>
      <c r="AP22" t="s">
        <v>31953</v>
      </c>
      <c r="AQ22">
        <v>0</v>
      </c>
      <c r="AS22" t="s">
        <v>31933</v>
      </c>
      <c r="AT22">
        <v>1</v>
      </c>
    </row>
    <row r="23" spans="1:46" x14ac:dyDescent="0.3">
      <c r="A23">
        <v>22</v>
      </c>
      <c r="B23" s="1">
        <v>45812.36109953704</v>
      </c>
      <c r="C23" s="1">
        <v>45812.368287037039</v>
      </c>
      <c r="D23" t="s">
        <v>671</v>
      </c>
      <c r="E23" t="s">
        <v>672</v>
      </c>
      <c r="F23">
        <v>10</v>
      </c>
      <c r="I23" t="s">
        <v>673</v>
      </c>
      <c r="J23">
        <v>0</v>
      </c>
      <c r="L23">
        <v>10</v>
      </c>
      <c r="M23">
        <v>0</v>
      </c>
      <c r="O23">
        <v>6</v>
      </c>
      <c r="P23">
        <v>0</v>
      </c>
      <c r="R23" t="s">
        <v>31934</v>
      </c>
      <c r="S23">
        <v>1</v>
      </c>
      <c r="U23" t="s">
        <v>31926</v>
      </c>
      <c r="V23">
        <v>1</v>
      </c>
      <c r="X23" t="s">
        <v>6882</v>
      </c>
      <c r="Y23">
        <v>1</v>
      </c>
      <c r="AA23" t="s">
        <v>31940</v>
      </c>
      <c r="AB23">
        <v>1</v>
      </c>
      <c r="AD23" t="s">
        <v>31928</v>
      </c>
      <c r="AE23">
        <v>1</v>
      </c>
      <c r="AG23" t="s">
        <v>31929</v>
      </c>
      <c r="AH23">
        <v>1</v>
      </c>
      <c r="AJ23" t="s">
        <v>31930</v>
      </c>
      <c r="AK23">
        <v>1</v>
      </c>
      <c r="AM23" t="s">
        <v>31942</v>
      </c>
      <c r="AN23">
        <v>1</v>
      </c>
      <c r="AP23" t="s">
        <v>31932</v>
      </c>
      <c r="AQ23">
        <v>1</v>
      </c>
      <c r="AS23" t="s">
        <v>31933</v>
      </c>
      <c r="AT23">
        <v>1</v>
      </c>
    </row>
    <row r="24" spans="1:46" x14ac:dyDescent="0.3">
      <c r="A24">
        <v>23</v>
      </c>
      <c r="B24" s="1">
        <v>45812.361157407409</v>
      </c>
      <c r="C24" s="1">
        <v>45812.368287037039</v>
      </c>
      <c r="D24" t="s">
        <v>829</v>
      </c>
      <c r="E24" t="s">
        <v>830</v>
      </c>
      <c r="F24">
        <v>7</v>
      </c>
      <c r="I24" t="s">
        <v>830</v>
      </c>
      <c r="J24">
        <v>0</v>
      </c>
      <c r="L24">
        <v>10</v>
      </c>
      <c r="M24">
        <v>0</v>
      </c>
      <c r="O24">
        <v>34</v>
      </c>
      <c r="P24">
        <v>0</v>
      </c>
      <c r="R24" t="s">
        <v>31925</v>
      </c>
      <c r="S24">
        <v>0</v>
      </c>
      <c r="U24" t="s">
        <v>31949</v>
      </c>
      <c r="V24">
        <v>0</v>
      </c>
      <c r="X24" t="s">
        <v>6882</v>
      </c>
      <c r="Y24">
        <v>1</v>
      </c>
      <c r="AA24" t="s">
        <v>31940</v>
      </c>
      <c r="AB24">
        <v>1</v>
      </c>
      <c r="AD24" t="s">
        <v>31928</v>
      </c>
      <c r="AE24">
        <v>1</v>
      </c>
      <c r="AG24" t="s">
        <v>31929</v>
      </c>
      <c r="AH24">
        <v>1</v>
      </c>
      <c r="AJ24" t="s">
        <v>31930</v>
      </c>
      <c r="AK24">
        <v>1</v>
      </c>
      <c r="AM24" t="s">
        <v>31931</v>
      </c>
      <c r="AN24">
        <v>0</v>
      </c>
      <c r="AP24" t="s">
        <v>31932</v>
      </c>
      <c r="AQ24">
        <v>1</v>
      </c>
      <c r="AS24" t="s">
        <v>31933</v>
      </c>
      <c r="AT24">
        <v>1</v>
      </c>
    </row>
    <row r="25" spans="1:46" x14ac:dyDescent="0.3">
      <c r="A25">
        <v>24</v>
      </c>
      <c r="B25" s="1">
        <v>45812.361122685186</v>
      </c>
      <c r="C25" s="1">
        <v>45812.368298611109</v>
      </c>
      <c r="D25" t="s">
        <v>741</v>
      </c>
      <c r="E25" t="s">
        <v>742</v>
      </c>
      <c r="F25">
        <v>9</v>
      </c>
      <c r="I25" t="s">
        <v>742</v>
      </c>
      <c r="J25">
        <v>0</v>
      </c>
      <c r="L25">
        <v>10</v>
      </c>
      <c r="M25">
        <v>0</v>
      </c>
      <c r="O25">
        <v>36</v>
      </c>
      <c r="P25">
        <v>0</v>
      </c>
      <c r="R25" t="s">
        <v>31934</v>
      </c>
      <c r="S25">
        <v>1</v>
      </c>
      <c r="U25" t="s">
        <v>31926</v>
      </c>
      <c r="V25">
        <v>1</v>
      </c>
      <c r="X25" t="s">
        <v>31950</v>
      </c>
      <c r="Y25">
        <v>0</v>
      </c>
      <c r="AA25" t="s">
        <v>31927</v>
      </c>
      <c r="AB25">
        <v>1</v>
      </c>
      <c r="AD25" t="s">
        <v>31928</v>
      </c>
      <c r="AE25">
        <v>1</v>
      </c>
      <c r="AG25" t="s">
        <v>31929</v>
      </c>
      <c r="AH25">
        <v>1</v>
      </c>
      <c r="AJ25" t="s">
        <v>31930</v>
      </c>
      <c r="AK25">
        <v>1</v>
      </c>
      <c r="AM25" t="s">
        <v>31942</v>
      </c>
      <c r="AN25">
        <v>1</v>
      </c>
      <c r="AP25" t="s">
        <v>31932</v>
      </c>
      <c r="AQ25">
        <v>1</v>
      </c>
      <c r="AS25" t="s">
        <v>31933</v>
      </c>
      <c r="AT25">
        <v>1</v>
      </c>
    </row>
    <row r="26" spans="1:46" x14ac:dyDescent="0.3">
      <c r="A26">
        <v>25</v>
      </c>
      <c r="B26" s="1">
        <v>45812.361446759256</v>
      </c>
      <c r="C26" s="1">
        <v>45812.368344907409</v>
      </c>
      <c r="D26" t="s">
        <v>761</v>
      </c>
      <c r="E26" t="s">
        <v>762</v>
      </c>
      <c r="F26">
        <v>5</v>
      </c>
      <c r="I26" t="s">
        <v>762</v>
      </c>
      <c r="J26">
        <v>0</v>
      </c>
      <c r="L26">
        <v>10</v>
      </c>
      <c r="M26">
        <v>0</v>
      </c>
      <c r="O26">
        <v>21</v>
      </c>
      <c r="P26">
        <v>0</v>
      </c>
      <c r="R26" t="s">
        <v>31934</v>
      </c>
      <c r="S26">
        <v>1</v>
      </c>
      <c r="U26" t="s">
        <v>31926</v>
      </c>
      <c r="V26">
        <v>1</v>
      </c>
      <c r="X26" t="s">
        <v>31951</v>
      </c>
      <c r="Y26">
        <v>0</v>
      </c>
      <c r="AA26" t="s">
        <v>31940</v>
      </c>
      <c r="AB26">
        <v>1</v>
      </c>
      <c r="AD26" t="s">
        <v>31947</v>
      </c>
      <c r="AE26">
        <v>0</v>
      </c>
      <c r="AG26" t="s">
        <v>31955</v>
      </c>
      <c r="AH26">
        <v>0</v>
      </c>
      <c r="AJ26" t="s">
        <v>31941</v>
      </c>
      <c r="AK26">
        <v>0</v>
      </c>
      <c r="AM26" t="s">
        <v>31946</v>
      </c>
      <c r="AN26">
        <v>0</v>
      </c>
      <c r="AP26" t="s">
        <v>31932</v>
      </c>
      <c r="AQ26">
        <v>1</v>
      </c>
      <c r="AS26" t="s">
        <v>31933</v>
      </c>
      <c r="AT26">
        <v>1</v>
      </c>
    </row>
    <row r="27" spans="1:46" x14ac:dyDescent="0.3">
      <c r="A27">
        <v>26</v>
      </c>
      <c r="B27" s="1">
        <v>45812.361898148149</v>
      </c>
      <c r="C27" s="1">
        <v>45812.368344907409</v>
      </c>
      <c r="D27" t="s">
        <v>659</v>
      </c>
      <c r="E27" t="s">
        <v>660</v>
      </c>
      <c r="F27">
        <v>6</v>
      </c>
      <c r="I27" t="s">
        <v>661</v>
      </c>
      <c r="J27">
        <v>0</v>
      </c>
      <c r="L27">
        <v>10</v>
      </c>
      <c r="M27">
        <v>0</v>
      </c>
      <c r="O27">
        <v>19</v>
      </c>
      <c r="P27">
        <v>0</v>
      </c>
      <c r="R27" t="s">
        <v>31934</v>
      </c>
      <c r="S27">
        <v>1</v>
      </c>
      <c r="U27" t="s">
        <v>31949</v>
      </c>
      <c r="V27">
        <v>0</v>
      </c>
      <c r="X27" t="s">
        <v>6882</v>
      </c>
      <c r="Y27">
        <v>1</v>
      </c>
      <c r="AA27" t="s">
        <v>31940</v>
      </c>
      <c r="AB27">
        <v>1</v>
      </c>
      <c r="AD27" t="s">
        <v>31928</v>
      </c>
      <c r="AE27">
        <v>1</v>
      </c>
      <c r="AG27" t="s">
        <v>31956</v>
      </c>
      <c r="AH27">
        <v>0</v>
      </c>
      <c r="AJ27" t="s">
        <v>31957</v>
      </c>
      <c r="AK27">
        <v>0</v>
      </c>
      <c r="AM27" t="s">
        <v>31931</v>
      </c>
      <c r="AN27">
        <v>0</v>
      </c>
      <c r="AP27" t="s">
        <v>31932</v>
      </c>
      <c r="AQ27">
        <v>1</v>
      </c>
      <c r="AS27" t="s">
        <v>31933</v>
      </c>
      <c r="AT27">
        <v>1</v>
      </c>
    </row>
    <row r="28" spans="1:46" x14ac:dyDescent="0.3">
      <c r="A28">
        <v>27</v>
      </c>
      <c r="B28" s="1">
        <v>45812.360983796294</v>
      </c>
      <c r="C28" s="1">
        <v>45812.368379629632</v>
      </c>
      <c r="D28" t="s">
        <v>682</v>
      </c>
      <c r="E28" t="s">
        <v>683</v>
      </c>
      <c r="F28">
        <v>10</v>
      </c>
      <c r="I28" t="s">
        <v>683</v>
      </c>
      <c r="J28">
        <v>0</v>
      </c>
      <c r="L28">
        <v>10</v>
      </c>
      <c r="M28">
        <v>0</v>
      </c>
      <c r="O28">
        <v>25</v>
      </c>
      <c r="P28">
        <v>0</v>
      </c>
      <c r="R28" t="s">
        <v>31934</v>
      </c>
      <c r="S28">
        <v>1</v>
      </c>
      <c r="U28" t="s">
        <v>31926</v>
      </c>
      <c r="V28">
        <v>1</v>
      </c>
      <c r="X28" t="s">
        <v>6882</v>
      </c>
      <c r="Y28">
        <v>1</v>
      </c>
      <c r="AA28" t="s">
        <v>31940</v>
      </c>
      <c r="AB28">
        <v>1</v>
      </c>
      <c r="AD28" t="s">
        <v>31928</v>
      </c>
      <c r="AE28">
        <v>1</v>
      </c>
      <c r="AG28" t="s">
        <v>31929</v>
      </c>
      <c r="AH28">
        <v>1</v>
      </c>
      <c r="AJ28" t="s">
        <v>31944</v>
      </c>
      <c r="AK28">
        <v>1</v>
      </c>
      <c r="AM28" t="s">
        <v>31942</v>
      </c>
      <c r="AN28">
        <v>1</v>
      </c>
      <c r="AP28" t="s">
        <v>31932</v>
      </c>
      <c r="AQ28">
        <v>1</v>
      </c>
      <c r="AS28" t="s">
        <v>31933</v>
      </c>
      <c r="AT28">
        <v>1</v>
      </c>
    </row>
    <row r="29" spans="1:46" x14ac:dyDescent="0.3">
      <c r="A29">
        <v>28</v>
      </c>
      <c r="B29" s="1">
        <v>45812.362766203703</v>
      </c>
      <c r="C29" s="1">
        <v>45812.368402777778</v>
      </c>
      <c r="D29" t="s">
        <v>610</v>
      </c>
      <c r="E29" t="s">
        <v>611</v>
      </c>
      <c r="F29">
        <v>10</v>
      </c>
      <c r="I29" t="s">
        <v>31958</v>
      </c>
      <c r="J29">
        <v>0</v>
      </c>
      <c r="L29">
        <v>10</v>
      </c>
      <c r="M29">
        <v>0</v>
      </c>
      <c r="O29">
        <v>14</v>
      </c>
      <c r="P29">
        <v>0</v>
      </c>
      <c r="R29" t="s">
        <v>31934</v>
      </c>
      <c r="S29">
        <v>1</v>
      </c>
      <c r="U29" t="s">
        <v>31926</v>
      </c>
      <c r="V29">
        <v>1</v>
      </c>
      <c r="X29" t="s">
        <v>6882</v>
      </c>
      <c r="Y29">
        <v>1</v>
      </c>
      <c r="AA29" t="s">
        <v>31940</v>
      </c>
      <c r="AB29">
        <v>1</v>
      </c>
      <c r="AD29" t="s">
        <v>31928</v>
      </c>
      <c r="AE29">
        <v>1</v>
      </c>
      <c r="AG29" t="s">
        <v>31929</v>
      </c>
      <c r="AH29">
        <v>1</v>
      </c>
      <c r="AJ29" t="s">
        <v>31930</v>
      </c>
      <c r="AK29">
        <v>1</v>
      </c>
      <c r="AM29" t="s">
        <v>31942</v>
      </c>
      <c r="AN29">
        <v>1</v>
      </c>
      <c r="AP29" t="s">
        <v>31932</v>
      </c>
      <c r="AQ29">
        <v>1</v>
      </c>
      <c r="AS29" t="s">
        <v>31933</v>
      </c>
      <c r="AT29">
        <v>1</v>
      </c>
    </row>
    <row r="30" spans="1:46" x14ac:dyDescent="0.3">
      <c r="A30">
        <v>29</v>
      </c>
      <c r="B30" s="1">
        <v>45812.361446759256</v>
      </c>
      <c r="C30" s="1">
        <v>45812.368425925924</v>
      </c>
      <c r="D30" t="s">
        <v>818</v>
      </c>
      <c r="E30" t="s">
        <v>819</v>
      </c>
      <c r="F30">
        <v>6</v>
      </c>
      <c r="I30" t="s">
        <v>819</v>
      </c>
      <c r="J30">
        <v>0</v>
      </c>
      <c r="L30">
        <v>10</v>
      </c>
      <c r="M30">
        <v>0</v>
      </c>
      <c r="O30">
        <v>1</v>
      </c>
      <c r="P30">
        <v>0</v>
      </c>
      <c r="R30" t="s">
        <v>31934</v>
      </c>
      <c r="S30">
        <v>1</v>
      </c>
      <c r="U30" t="s">
        <v>31926</v>
      </c>
      <c r="V30">
        <v>1</v>
      </c>
      <c r="X30" t="s">
        <v>6882</v>
      </c>
      <c r="Y30">
        <v>1</v>
      </c>
      <c r="AA30" t="s">
        <v>31959</v>
      </c>
      <c r="AB30">
        <v>0</v>
      </c>
      <c r="AD30" t="s">
        <v>31947</v>
      </c>
      <c r="AE30">
        <v>0</v>
      </c>
      <c r="AG30" t="s">
        <v>31929</v>
      </c>
      <c r="AH30">
        <v>1</v>
      </c>
      <c r="AJ30" t="s">
        <v>31930</v>
      </c>
      <c r="AK30">
        <v>1</v>
      </c>
      <c r="AM30" t="s">
        <v>31931</v>
      </c>
      <c r="AN30">
        <v>0</v>
      </c>
      <c r="AP30" t="s">
        <v>31953</v>
      </c>
      <c r="AQ30">
        <v>0</v>
      </c>
      <c r="AS30" t="s">
        <v>31933</v>
      </c>
      <c r="AT30">
        <v>1</v>
      </c>
    </row>
    <row r="31" spans="1:46" x14ac:dyDescent="0.3">
      <c r="A31">
        <v>30</v>
      </c>
      <c r="B31" s="1">
        <v>45812.362569444442</v>
      </c>
      <c r="C31" s="1">
        <v>45812.368449074071</v>
      </c>
      <c r="D31" t="s">
        <v>520</v>
      </c>
      <c r="E31" t="s">
        <v>521</v>
      </c>
      <c r="F31">
        <v>8</v>
      </c>
      <c r="I31" t="s">
        <v>521</v>
      </c>
      <c r="J31">
        <v>0</v>
      </c>
      <c r="L31">
        <v>10</v>
      </c>
      <c r="M31">
        <v>0</v>
      </c>
      <c r="O31">
        <v>27</v>
      </c>
      <c r="P31">
        <v>0</v>
      </c>
      <c r="R31" t="s">
        <v>31934</v>
      </c>
      <c r="S31">
        <v>1</v>
      </c>
      <c r="U31" t="s">
        <v>31926</v>
      </c>
      <c r="V31">
        <v>1</v>
      </c>
      <c r="X31" t="s">
        <v>6882</v>
      </c>
      <c r="Y31">
        <v>1</v>
      </c>
      <c r="AA31" t="s">
        <v>31940</v>
      </c>
      <c r="AB31">
        <v>1</v>
      </c>
      <c r="AD31" t="s">
        <v>31928</v>
      </c>
      <c r="AE31">
        <v>1</v>
      </c>
      <c r="AG31" t="s">
        <v>31929</v>
      </c>
      <c r="AH31">
        <v>1</v>
      </c>
      <c r="AJ31" t="s">
        <v>31941</v>
      </c>
      <c r="AK31">
        <v>0</v>
      </c>
      <c r="AM31" t="s">
        <v>31939</v>
      </c>
      <c r="AN31">
        <v>0</v>
      </c>
      <c r="AP31" t="s">
        <v>31932</v>
      </c>
      <c r="AQ31">
        <v>1</v>
      </c>
      <c r="AS31" t="s">
        <v>31933</v>
      </c>
      <c r="AT31">
        <v>1</v>
      </c>
    </row>
    <row r="32" spans="1:46" x14ac:dyDescent="0.3">
      <c r="A32">
        <v>31</v>
      </c>
      <c r="B32" s="1">
        <v>45812.363194444442</v>
      </c>
      <c r="C32" s="1">
        <v>45812.368472222224</v>
      </c>
      <c r="D32" t="s">
        <v>549</v>
      </c>
      <c r="E32" t="s">
        <v>550</v>
      </c>
      <c r="F32">
        <v>9</v>
      </c>
      <c r="I32" t="s">
        <v>550</v>
      </c>
      <c r="J32">
        <v>0</v>
      </c>
      <c r="L32">
        <v>10</v>
      </c>
      <c r="M32">
        <v>0</v>
      </c>
      <c r="O32">
        <v>26</v>
      </c>
      <c r="P32">
        <v>0</v>
      </c>
      <c r="R32" t="s">
        <v>31934</v>
      </c>
      <c r="S32">
        <v>1</v>
      </c>
      <c r="U32" t="s">
        <v>31926</v>
      </c>
      <c r="V32">
        <v>1</v>
      </c>
      <c r="X32" t="s">
        <v>6882</v>
      </c>
      <c r="Y32">
        <v>1</v>
      </c>
      <c r="AA32" t="s">
        <v>31940</v>
      </c>
      <c r="AB32">
        <v>1</v>
      </c>
      <c r="AD32" t="s">
        <v>31928</v>
      </c>
      <c r="AE32">
        <v>1</v>
      </c>
      <c r="AG32" t="s">
        <v>31929</v>
      </c>
      <c r="AH32">
        <v>1</v>
      </c>
      <c r="AJ32" t="s">
        <v>31930</v>
      </c>
      <c r="AK32">
        <v>1</v>
      </c>
      <c r="AM32" t="s">
        <v>31931</v>
      </c>
      <c r="AN32">
        <v>0</v>
      </c>
      <c r="AP32" t="s">
        <v>31932</v>
      </c>
      <c r="AQ32">
        <v>1</v>
      </c>
      <c r="AS32" t="s">
        <v>31933</v>
      </c>
      <c r="AT32">
        <v>1</v>
      </c>
    </row>
    <row r="33" spans="1:46" x14ac:dyDescent="0.3">
      <c r="A33">
        <v>32</v>
      </c>
      <c r="B33" s="1">
        <v>45812.360960648148</v>
      </c>
      <c r="C33" s="1">
        <v>45812.368587962963</v>
      </c>
      <c r="D33" t="s">
        <v>713</v>
      </c>
      <c r="E33" t="s">
        <v>714</v>
      </c>
      <c r="F33">
        <v>9</v>
      </c>
      <c r="I33" t="s">
        <v>714</v>
      </c>
      <c r="J33">
        <v>0</v>
      </c>
      <c r="L33">
        <v>10</v>
      </c>
      <c r="M33">
        <v>0</v>
      </c>
      <c r="O33">
        <v>24</v>
      </c>
      <c r="P33">
        <v>0</v>
      </c>
      <c r="R33" t="s">
        <v>31934</v>
      </c>
      <c r="S33">
        <v>1</v>
      </c>
      <c r="U33" t="s">
        <v>31926</v>
      </c>
      <c r="V33">
        <v>1</v>
      </c>
      <c r="X33" t="s">
        <v>6882</v>
      </c>
      <c r="Y33">
        <v>1</v>
      </c>
      <c r="AA33" t="s">
        <v>31940</v>
      </c>
      <c r="AB33">
        <v>1</v>
      </c>
      <c r="AD33" t="s">
        <v>31928</v>
      </c>
      <c r="AE33">
        <v>1</v>
      </c>
      <c r="AG33" t="s">
        <v>31929</v>
      </c>
      <c r="AH33">
        <v>1</v>
      </c>
      <c r="AJ33" t="s">
        <v>31930</v>
      </c>
      <c r="AK33">
        <v>1</v>
      </c>
      <c r="AM33" t="s">
        <v>31931</v>
      </c>
      <c r="AN33">
        <v>0</v>
      </c>
      <c r="AP33" t="s">
        <v>31932</v>
      </c>
      <c r="AQ33">
        <v>1</v>
      </c>
      <c r="AS33" t="s">
        <v>31933</v>
      </c>
      <c r="AT33">
        <v>1</v>
      </c>
    </row>
    <row r="34" spans="1:46" x14ac:dyDescent="0.3">
      <c r="A34">
        <v>33</v>
      </c>
      <c r="B34" s="1">
        <v>45812.361076388886</v>
      </c>
      <c r="C34" s="1">
        <v>45812.368611111109</v>
      </c>
      <c r="D34" t="s">
        <v>500</v>
      </c>
      <c r="E34" t="s">
        <v>501</v>
      </c>
      <c r="F34">
        <v>8</v>
      </c>
      <c r="I34" t="s">
        <v>501</v>
      </c>
      <c r="J34">
        <v>0</v>
      </c>
      <c r="L34">
        <v>10</v>
      </c>
      <c r="M34">
        <v>0</v>
      </c>
      <c r="O34">
        <v>2</v>
      </c>
      <c r="P34">
        <v>0</v>
      </c>
      <c r="R34" t="s">
        <v>31934</v>
      </c>
      <c r="S34">
        <v>1</v>
      </c>
      <c r="U34" t="s">
        <v>31926</v>
      </c>
      <c r="V34">
        <v>1</v>
      </c>
      <c r="X34" t="s">
        <v>6882</v>
      </c>
      <c r="Y34">
        <v>1</v>
      </c>
      <c r="AA34" t="s">
        <v>31960</v>
      </c>
      <c r="AB34">
        <v>0</v>
      </c>
      <c r="AD34" t="s">
        <v>31928</v>
      </c>
      <c r="AE34">
        <v>1</v>
      </c>
      <c r="AG34" t="s">
        <v>31929</v>
      </c>
      <c r="AH34">
        <v>1</v>
      </c>
      <c r="AJ34" t="s">
        <v>31930</v>
      </c>
      <c r="AK34">
        <v>1</v>
      </c>
      <c r="AM34" t="s">
        <v>31931</v>
      </c>
      <c r="AN34">
        <v>0</v>
      </c>
      <c r="AP34" t="s">
        <v>31932</v>
      </c>
      <c r="AQ34">
        <v>1</v>
      </c>
      <c r="AS34" t="s">
        <v>31933</v>
      </c>
      <c r="AT34">
        <v>1</v>
      </c>
    </row>
    <row r="35" spans="1:46" x14ac:dyDescent="0.3">
      <c r="A35">
        <v>34</v>
      </c>
      <c r="B35" s="1">
        <v>45812.360983796294</v>
      </c>
      <c r="C35" s="1">
        <v>45812.368692129632</v>
      </c>
      <c r="D35" t="s">
        <v>479</v>
      </c>
      <c r="E35" t="s">
        <v>480</v>
      </c>
      <c r="F35">
        <v>9</v>
      </c>
      <c r="I35" t="s">
        <v>480</v>
      </c>
      <c r="J35">
        <v>0</v>
      </c>
      <c r="L35">
        <v>10</v>
      </c>
      <c r="M35">
        <v>0</v>
      </c>
      <c r="O35">
        <v>15</v>
      </c>
      <c r="P35">
        <v>0</v>
      </c>
      <c r="R35" t="s">
        <v>31934</v>
      </c>
      <c r="S35">
        <v>1</v>
      </c>
      <c r="U35" t="s">
        <v>31926</v>
      </c>
      <c r="V35">
        <v>1</v>
      </c>
      <c r="X35" t="s">
        <v>6882</v>
      </c>
      <c r="Y35">
        <v>1</v>
      </c>
      <c r="AA35" t="s">
        <v>31927</v>
      </c>
      <c r="AB35">
        <v>1</v>
      </c>
      <c r="AD35" t="s">
        <v>31928</v>
      </c>
      <c r="AE35">
        <v>1</v>
      </c>
      <c r="AG35" t="s">
        <v>31929</v>
      </c>
      <c r="AH35">
        <v>1</v>
      </c>
      <c r="AJ35" t="s">
        <v>31930</v>
      </c>
      <c r="AK35">
        <v>1</v>
      </c>
      <c r="AM35" t="s">
        <v>31931</v>
      </c>
      <c r="AN35">
        <v>0</v>
      </c>
      <c r="AP35" t="s">
        <v>31932</v>
      </c>
      <c r="AQ35">
        <v>1</v>
      </c>
      <c r="AS35" t="s">
        <v>31933</v>
      </c>
      <c r="AT35">
        <v>1</v>
      </c>
    </row>
    <row r="36" spans="1:46" x14ac:dyDescent="0.3">
      <c r="A36">
        <v>35</v>
      </c>
      <c r="B36" s="1">
        <v>45812.361226851855</v>
      </c>
      <c r="C36" s="1">
        <v>45812.368888888886</v>
      </c>
      <c r="D36" t="s">
        <v>638</v>
      </c>
      <c r="E36" t="s">
        <v>639</v>
      </c>
      <c r="F36">
        <v>10</v>
      </c>
      <c r="I36" t="s">
        <v>640</v>
      </c>
      <c r="J36">
        <v>0</v>
      </c>
      <c r="L36">
        <v>10</v>
      </c>
      <c r="M36">
        <v>0</v>
      </c>
      <c r="O36">
        <v>33</v>
      </c>
      <c r="P36">
        <v>0</v>
      </c>
      <c r="R36" t="s">
        <v>31934</v>
      </c>
      <c r="S36">
        <v>1</v>
      </c>
      <c r="U36" t="s">
        <v>31926</v>
      </c>
      <c r="V36">
        <v>1</v>
      </c>
      <c r="X36" t="s">
        <v>6882</v>
      </c>
      <c r="Y36">
        <v>1</v>
      </c>
      <c r="AA36" t="s">
        <v>31940</v>
      </c>
      <c r="AB36">
        <v>1</v>
      </c>
      <c r="AD36" t="s">
        <v>31928</v>
      </c>
      <c r="AE36">
        <v>1</v>
      </c>
      <c r="AG36" t="s">
        <v>31929</v>
      </c>
      <c r="AH36">
        <v>1</v>
      </c>
      <c r="AJ36" t="s">
        <v>31930</v>
      </c>
      <c r="AK36">
        <v>1</v>
      </c>
      <c r="AM36" t="s">
        <v>31942</v>
      </c>
      <c r="AN36">
        <v>1</v>
      </c>
      <c r="AP36" t="s">
        <v>31932</v>
      </c>
      <c r="AQ36">
        <v>1</v>
      </c>
      <c r="AS36" t="s">
        <v>31933</v>
      </c>
      <c r="AT36">
        <v>1</v>
      </c>
    </row>
    <row r="37" spans="1:46" x14ac:dyDescent="0.3">
      <c r="A37">
        <v>36</v>
      </c>
      <c r="B37" s="1">
        <v>45812.360833333332</v>
      </c>
      <c r="C37" s="1">
        <v>45812.369143518517</v>
      </c>
      <c r="D37" t="s">
        <v>621</v>
      </c>
      <c r="E37" t="s">
        <v>622</v>
      </c>
      <c r="F37">
        <v>7</v>
      </c>
      <c r="I37" t="s">
        <v>622</v>
      </c>
      <c r="J37">
        <v>0</v>
      </c>
      <c r="L37">
        <v>10</v>
      </c>
      <c r="M37">
        <v>0</v>
      </c>
      <c r="O37">
        <v>23</v>
      </c>
      <c r="P37">
        <v>0</v>
      </c>
      <c r="R37" t="s">
        <v>31934</v>
      </c>
      <c r="S37">
        <v>1</v>
      </c>
      <c r="U37" t="s">
        <v>31926</v>
      </c>
      <c r="V37">
        <v>1</v>
      </c>
      <c r="X37" t="s">
        <v>6882</v>
      </c>
      <c r="Y37">
        <v>1</v>
      </c>
      <c r="AA37" t="s">
        <v>31940</v>
      </c>
      <c r="AB37">
        <v>1</v>
      </c>
      <c r="AD37" t="s">
        <v>31937</v>
      </c>
      <c r="AE37">
        <v>0</v>
      </c>
      <c r="AG37" t="s">
        <v>31929</v>
      </c>
      <c r="AH37">
        <v>1</v>
      </c>
      <c r="AJ37" t="s">
        <v>31961</v>
      </c>
      <c r="AK37">
        <v>0</v>
      </c>
      <c r="AM37" t="s">
        <v>31942</v>
      </c>
      <c r="AN37">
        <v>1</v>
      </c>
      <c r="AP37" t="s">
        <v>31962</v>
      </c>
      <c r="AQ37">
        <v>0</v>
      </c>
      <c r="AS37" t="s">
        <v>31933</v>
      </c>
      <c r="AT37">
        <v>1</v>
      </c>
    </row>
    <row r="38" spans="1:46" x14ac:dyDescent="0.3">
      <c r="A38">
        <v>37</v>
      </c>
      <c r="B38" s="1">
        <v>45812.368831018517</v>
      </c>
      <c r="C38" s="1">
        <v>45812.369421296295</v>
      </c>
      <c r="D38" t="s">
        <v>702</v>
      </c>
      <c r="E38" t="s">
        <v>703</v>
      </c>
      <c r="F38">
        <v>5</v>
      </c>
      <c r="I38" t="s">
        <v>703</v>
      </c>
      <c r="J38">
        <v>0</v>
      </c>
      <c r="L38">
        <v>10</v>
      </c>
      <c r="M38">
        <v>0</v>
      </c>
      <c r="O38">
        <v>20</v>
      </c>
      <c r="P38">
        <v>0</v>
      </c>
      <c r="R38" t="s">
        <v>31934</v>
      </c>
      <c r="S38">
        <v>1</v>
      </c>
      <c r="U38" t="s">
        <v>31926</v>
      </c>
      <c r="V38">
        <v>1</v>
      </c>
      <c r="X38" t="s">
        <v>31951</v>
      </c>
      <c r="Y38">
        <v>0</v>
      </c>
      <c r="AA38" t="s">
        <v>31940</v>
      </c>
      <c r="AB38">
        <v>1</v>
      </c>
      <c r="AD38" t="s">
        <v>31937</v>
      </c>
      <c r="AE38">
        <v>0</v>
      </c>
      <c r="AG38" t="s">
        <v>31929</v>
      </c>
      <c r="AH38">
        <v>1</v>
      </c>
      <c r="AJ38" t="s">
        <v>31941</v>
      </c>
      <c r="AK38">
        <v>0</v>
      </c>
      <c r="AM38" t="s">
        <v>31931</v>
      </c>
      <c r="AN38">
        <v>0</v>
      </c>
      <c r="AP38" t="s">
        <v>31932</v>
      </c>
      <c r="AQ38">
        <v>1</v>
      </c>
      <c r="AT38">
        <v>0</v>
      </c>
    </row>
    <row r="39" spans="1:46" x14ac:dyDescent="0.3">
      <c r="A39">
        <v>38</v>
      </c>
      <c r="B39" s="1">
        <v>45812.361770833333</v>
      </c>
      <c r="C39" s="1">
        <v>45812.369537037041</v>
      </c>
      <c r="D39" t="s">
        <v>842</v>
      </c>
      <c r="E39" t="s">
        <v>843</v>
      </c>
      <c r="F39">
        <v>6</v>
      </c>
      <c r="I39" t="s">
        <v>843</v>
      </c>
      <c r="J39">
        <v>0</v>
      </c>
      <c r="L39">
        <v>10</v>
      </c>
      <c r="M39">
        <v>0</v>
      </c>
      <c r="O39">
        <v>28</v>
      </c>
      <c r="P39">
        <v>0</v>
      </c>
      <c r="R39" t="s">
        <v>31934</v>
      </c>
      <c r="S39">
        <v>1</v>
      </c>
      <c r="U39" t="s">
        <v>31926</v>
      </c>
      <c r="V39">
        <v>1</v>
      </c>
      <c r="X39" t="s">
        <v>6882</v>
      </c>
      <c r="Y39">
        <v>1</v>
      </c>
      <c r="AA39" t="s">
        <v>31959</v>
      </c>
      <c r="AB39">
        <v>0</v>
      </c>
      <c r="AD39" t="s">
        <v>31963</v>
      </c>
      <c r="AE39">
        <v>0</v>
      </c>
      <c r="AG39" t="s">
        <v>31929</v>
      </c>
      <c r="AH39">
        <v>1</v>
      </c>
      <c r="AJ39" t="s">
        <v>31930</v>
      </c>
      <c r="AK39">
        <v>1</v>
      </c>
      <c r="AM39" t="s">
        <v>31939</v>
      </c>
      <c r="AN39">
        <v>0</v>
      </c>
      <c r="AP39" t="s">
        <v>31962</v>
      </c>
      <c r="AQ39">
        <v>0</v>
      </c>
      <c r="AS39" t="s">
        <v>31933</v>
      </c>
      <c r="AT39">
        <v>1</v>
      </c>
    </row>
    <row r="40" spans="1:46" x14ac:dyDescent="0.3">
      <c r="A40">
        <v>39</v>
      </c>
      <c r="B40" s="1">
        <v>45813.431134259263</v>
      </c>
      <c r="C40" s="1">
        <v>45813.435810185183</v>
      </c>
      <c r="D40" t="s">
        <v>885</v>
      </c>
      <c r="E40" t="s">
        <v>886</v>
      </c>
      <c r="F40">
        <v>6</v>
      </c>
      <c r="I40" t="s">
        <v>886</v>
      </c>
      <c r="J40">
        <v>0</v>
      </c>
      <c r="L40">
        <v>2</v>
      </c>
      <c r="M40">
        <v>0</v>
      </c>
      <c r="O40">
        <v>16</v>
      </c>
      <c r="P40">
        <v>0</v>
      </c>
      <c r="R40" t="s">
        <v>31934</v>
      </c>
      <c r="S40">
        <v>1</v>
      </c>
      <c r="U40" t="s">
        <v>31926</v>
      </c>
      <c r="V40">
        <v>1</v>
      </c>
      <c r="X40" t="s">
        <v>31951</v>
      </c>
      <c r="Y40">
        <v>0</v>
      </c>
      <c r="AA40" t="s">
        <v>31964</v>
      </c>
      <c r="AB40">
        <v>0</v>
      </c>
      <c r="AD40" t="s">
        <v>31928</v>
      </c>
      <c r="AE40">
        <v>1</v>
      </c>
      <c r="AG40" t="s">
        <v>31929</v>
      </c>
      <c r="AH40">
        <v>1</v>
      </c>
      <c r="AJ40" t="s">
        <v>31957</v>
      </c>
      <c r="AK40">
        <v>0</v>
      </c>
      <c r="AM40" t="s">
        <v>31931</v>
      </c>
      <c r="AN40">
        <v>0</v>
      </c>
      <c r="AP40" t="s">
        <v>31932</v>
      </c>
      <c r="AQ40">
        <v>1</v>
      </c>
      <c r="AS40" t="s">
        <v>31933</v>
      </c>
      <c r="AT40">
        <v>1</v>
      </c>
    </row>
    <row r="41" spans="1:46" x14ac:dyDescent="0.3">
      <c r="A41">
        <v>40</v>
      </c>
      <c r="B41" s="1">
        <v>45813.430763888886</v>
      </c>
      <c r="C41" s="1">
        <v>45813.43645833333</v>
      </c>
      <c r="D41" t="s">
        <v>895</v>
      </c>
      <c r="E41" t="s">
        <v>896</v>
      </c>
      <c r="F41">
        <v>8</v>
      </c>
      <c r="I41" t="s">
        <v>5275</v>
      </c>
      <c r="J41">
        <v>0</v>
      </c>
      <c r="L41">
        <v>2</v>
      </c>
      <c r="M41">
        <v>0</v>
      </c>
      <c r="O41">
        <v>22</v>
      </c>
      <c r="P41">
        <v>0</v>
      </c>
      <c r="R41" t="s">
        <v>31934</v>
      </c>
      <c r="S41">
        <v>1</v>
      </c>
      <c r="U41" t="s">
        <v>31926</v>
      </c>
      <c r="V41">
        <v>1</v>
      </c>
      <c r="X41" t="s">
        <v>6882</v>
      </c>
      <c r="Y41">
        <v>1</v>
      </c>
      <c r="AA41" t="s">
        <v>31927</v>
      </c>
      <c r="AB41">
        <v>1</v>
      </c>
      <c r="AD41" t="s">
        <v>31937</v>
      </c>
      <c r="AE41">
        <v>0</v>
      </c>
      <c r="AG41" t="s">
        <v>31929</v>
      </c>
      <c r="AH41">
        <v>1</v>
      </c>
      <c r="AJ41" t="s">
        <v>31941</v>
      </c>
      <c r="AK41">
        <v>0</v>
      </c>
      <c r="AM41" t="s">
        <v>31942</v>
      </c>
      <c r="AN41">
        <v>1</v>
      </c>
      <c r="AP41" t="s">
        <v>31932</v>
      </c>
      <c r="AQ41">
        <v>1</v>
      </c>
      <c r="AS41" t="s">
        <v>31933</v>
      </c>
      <c r="AT41">
        <v>1</v>
      </c>
    </row>
    <row r="42" spans="1:46" x14ac:dyDescent="0.3">
      <c r="A42">
        <v>41</v>
      </c>
      <c r="B42" s="1">
        <v>45813.43072916667</v>
      </c>
      <c r="C42" s="1">
        <v>45813.436481481483</v>
      </c>
      <c r="D42" t="s">
        <v>914</v>
      </c>
      <c r="E42" t="s">
        <v>915</v>
      </c>
      <c r="F42">
        <v>8</v>
      </c>
      <c r="I42" t="s">
        <v>915</v>
      </c>
      <c r="J42">
        <v>0</v>
      </c>
      <c r="L42">
        <v>2</v>
      </c>
      <c r="M42">
        <v>0</v>
      </c>
      <c r="O42">
        <v>4</v>
      </c>
      <c r="P42">
        <v>0</v>
      </c>
      <c r="R42" t="s">
        <v>31934</v>
      </c>
      <c r="S42">
        <v>1</v>
      </c>
      <c r="U42" t="s">
        <v>31926</v>
      </c>
      <c r="V42">
        <v>1</v>
      </c>
      <c r="X42" t="s">
        <v>31951</v>
      </c>
      <c r="Y42">
        <v>0</v>
      </c>
      <c r="AA42" t="s">
        <v>31940</v>
      </c>
      <c r="AB42">
        <v>1</v>
      </c>
      <c r="AD42" t="s">
        <v>31928</v>
      </c>
      <c r="AE42">
        <v>1</v>
      </c>
      <c r="AG42" t="s">
        <v>31929</v>
      </c>
      <c r="AH42">
        <v>1</v>
      </c>
      <c r="AJ42" t="s">
        <v>31930</v>
      </c>
      <c r="AK42">
        <v>1</v>
      </c>
      <c r="AM42" t="s">
        <v>31931</v>
      </c>
      <c r="AN42">
        <v>0</v>
      </c>
      <c r="AP42" t="s">
        <v>31932</v>
      </c>
      <c r="AQ42">
        <v>1</v>
      </c>
      <c r="AS42" t="s">
        <v>31933</v>
      </c>
      <c r="AT42">
        <v>1</v>
      </c>
    </row>
    <row r="43" spans="1:46" x14ac:dyDescent="0.3">
      <c r="A43">
        <v>42</v>
      </c>
      <c r="B43" s="1">
        <v>45813.430590277778</v>
      </c>
      <c r="C43" s="1">
        <v>45813.436608796299</v>
      </c>
      <c r="D43" t="s">
        <v>970</v>
      </c>
      <c r="E43" t="s">
        <v>971</v>
      </c>
      <c r="F43">
        <v>9</v>
      </c>
      <c r="I43" t="s">
        <v>971</v>
      </c>
      <c r="J43">
        <v>0</v>
      </c>
      <c r="L43">
        <v>2</v>
      </c>
      <c r="M43">
        <v>0</v>
      </c>
      <c r="O43">
        <v>3</v>
      </c>
      <c r="P43">
        <v>0</v>
      </c>
      <c r="R43" t="s">
        <v>31934</v>
      </c>
      <c r="S43">
        <v>1</v>
      </c>
      <c r="U43" t="s">
        <v>31926</v>
      </c>
      <c r="V43">
        <v>1</v>
      </c>
      <c r="X43" t="s">
        <v>6882</v>
      </c>
      <c r="Y43">
        <v>1</v>
      </c>
      <c r="AA43" t="s">
        <v>31927</v>
      </c>
      <c r="AB43">
        <v>1</v>
      </c>
      <c r="AD43" t="s">
        <v>31937</v>
      </c>
      <c r="AE43">
        <v>0</v>
      </c>
      <c r="AG43" t="s">
        <v>31929</v>
      </c>
      <c r="AH43">
        <v>1</v>
      </c>
      <c r="AJ43" t="s">
        <v>31930</v>
      </c>
      <c r="AK43">
        <v>1</v>
      </c>
      <c r="AM43" t="s">
        <v>31942</v>
      </c>
      <c r="AN43">
        <v>1</v>
      </c>
      <c r="AP43" t="s">
        <v>31932</v>
      </c>
      <c r="AQ43">
        <v>1</v>
      </c>
      <c r="AS43" t="s">
        <v>31933</v>
      </c>
      <c r="AT43">
        <v>1</v>
      </c>
    </row>
    <row r="44" spans="1:46" x14ac:dyDescent="0.3">
      <c r="A44">
        <v>43</v>
      </c>
      <c r="B44" s="1">
        <v>45813.430405092593</v>
      </c>
      <c r="C44" s="1">
        <v>45813.436678240738</v>
      </c>
      <c r="D44" t="s">
        <v>1097</v>
      </c>
      <c r="E44" t="s">
        <v>1098</v>
      </c>
      <c r="F44">
        <v>7</v>
      </c>
      <c r="I44" t="s">
        <v>1098</v>
      </c>
      <c r="J44">
        <v>0</v>
      </c>
      <c r="L44">
        <v>2</v>
      </c>
      <c r="M44">
        <v>0</v>
      </c>
      <c r="O44">
        <v>12</v>
      </c>
      <c r="P44">
        <v>0</v>
      </c>
      <c r="R44" t="s">
        <v>31934</v>
      </c>
      <c r="S44">
        <v>1</v>
      </c>
      <c r="U44" t="s">
        <v>31926</v>
      </c>
      <c r="V44">
        <v>1</v>
      </c>
      <c r="X44" t="s">
        <v>6882</v>
      </c>
      <c r="Y44">
        <v>1</v>
      </c>
      <c r="AA44" t="s">
        <v>31940</v>
      </c>
      <c r="AB44">
        <v>1</v>
      </c>
      <c r="AD44" t="s">
        <v>31928</v>
      </c>
      <c r="AE44">
        <v>1</v>
      </c>
      <c r="AG44" t="s">
        <v>16105</v>
      </c>
      <c r="AH44">
        <v>0</v>
      </c>
      <c r="AJ44" t="s">
        <v>31957</v>
      </c>
      <c r="AK44">
        <v>0</v>
      </c>
      <c r="AM44" t="s">
        <v>31931</v>
      </c>
      <c r="AN44">
        <v>0</v>
      </c>
      <c r="AP44" t="s">
        <v>31932</v>
      </c>
      <c r="AQ44">
        <v>1</v>
      </c>
      <c r="AS44" t="s">
        <v>31933</v>
      </c>
      <c r="AT44">
        <v>1</v>
      </c>
    </row>
    <row r="45" spans="1:46" x14ac:dyDescent="0.3">
      <c r="A45">
        <v>44</v>
      </c>
      <c r="B45" s="1">
        <v>45813.430995370371</v>
      </c>
      <c r="C45" s="1">
        <v>45813.436689814815</v>
      </c>
      <c r="D45" t="s">
        <v>1148</v>
      </c>
      <c r="E45" t="s">
        <v>1149</v>
      </c>
      <c r="F45">
        <v>8</v>
      </c>
      <c r="I45" t="s">
        <v>1150</v>
      </c>
      <c r="J45">
        <v>0</v>
      </c>
      <c r="L45">
        <v>2</v>
      </c>
      <c r="M45">
        <v>0</v>
      </c>
      <c r="O45">
        <v>8</v>
      </c>
      <c r="P45">
        <v>0</v>
      </c>
      <c r="R45" t="s">
        <v>31934</v>
      </c>
      <c r="S45">
        <v>1</v>
      </c>
      <c r="U45" t="s">
        <v>31926</v>
      </c>
      <c r="V45">
        <v>1</v>
      </c>
      <c r="X45" t="s">
        <v>6882</v>
      </c>
      <c r="Y45">
        <v>1</v>
      </c>
      <c r="AA45" t="s">
        <v>31940</v>
      </c>
      <c r="AB45">
        <v>1</v>
      </c>
      <c r="AD45" t="s">
        <v>31928</v>
      </c>
      <c r="AE45">
        <v>1</v>
      </c>
      <c r="AG45" t="s">
        <v>31929</v>
      </c>
      <c r="AH45">
        <v>1</v>
      </c>
      <c r="AJ45" t="s">
        <v>31957</v>
      </c>
      <c r="AK45">
        <v>0</v>
      </c>
      <c r="AM45" t="s">
        <v>31931</v>
      </c>
      <c r="AN45">
        <v>0</v>
      </c>
      <c r="AP45" t="s">
        <v>31932</v>
      </c>
      <c r="AQ45">
        <v>1</v>
      </c>
      <c r="AS45" t="s">
        <v>31933</v>
      </c>
      <c r="AT45">
        <v>1</v>
      </c>
    </row>
    <row r="46" spans="1:46" x14ac:dyDescent="0.3">
      <c r="A46">
        <v>45</v>
      </c>
      <c r="B46" s="1">
        <v>45813.430590277778</v>
      </c>
      <c r="C46" s="1">
        <v>45813.436736111114</v>
      </c>
      <c r="D46" t="s">
        <v>1129</v>
      </c>
      <c r="E46" t="s">
        <v>1130</v>
      </c>
      <c r="F46">
        <v>8</v>
      </c>
      <c r="I46" t="s">
        <v>1130</v>
      </c>
      <c r="J46">
        <v>0</v>
      </c>
      <c r="L46">
        <v>2</v>
      </c>
      <c r="M46">
        <v>0</v>
      </c>
      <c r="O46">
        <v>19</v>
      </c>
      <c r="P46">
        <v>0</v>
      </c>
      <c r="R46" t="s">
        <v>31934</v>
      </c>
      <c r="S46">
        <v>1</v>
      </c>
      <c r="U46" t="s">
        <v>31926</v>
      </c>
      <c r="V46">
        <v>1</v>
      </c>
      <c r="X46" t="s">
        <v>6882</v>
      </c>
      <c r="Y46">
        <v>1</v>
      </c>
      <c r="AA46" t="s">
        <v>31940</v>
      </c>
      <c r="AB46">
        <v>1</v>
      </c>
      <c r="AD46" t="s">
        <v>31937</v>
      </c>
      <c r="AE46">
        <v>0</v>
      </c>
      <c r="AG46" t="s">
        <v>31929</v>
      </c>
      <c r="AH46">
        <v>1</v>
      </c>
      <c r="AJ46" t="s">
        <v>31965</v>
      </c>
      <c r="AK46">
        <v>0</v>
      </c>
      <c r="AM46" t="s">
        <v>31942</v>
      </c>
      <c r="AN46">
        <v>1</v>
      </c>
      <c r="AP46" t="s">
        <v>31932</v>
      </c>
      <c r="AQ46">
        <v>1</v>
      </c>
      <c r="AS46" t="s">
        <v>31933</v>
      </c>
      <c r="AT46">
        <v>1</v>
      </c>
    </row>
    <row r="47" spans="1:46" x14ac:dyDescent="0.3">
      <c r="A47">
        <v>46</v>
      </c>
      <c r="B47" s="1">
        <v>45813.431377314817</v>
      </c>
      <c r="C47" s="1">
        <v>45813.436782407407</v>
      </c>
      <c r="D47" t="s">
        <v>1172</v>
      </c>
      <c r="E47" t="s">
        <v>1173</v>
      </c>
      <c r="F47">
        <v>10</v>
      </c>
      <c r="I47" t="s">
        <v>1173</v>
      </c>
      <c r="J47">
        <v>0</v>
      </c>
      <c r="L47">
        <v>2</v>
      </c>
      <c r="M47">
        <v>0</v>
      </c>
      <c r="O47">
        <v>10</v>
      </c>
      <c r="P47">
        <v>0</v>
      </c>
      <c r="R47" t="s">
        <v>31934</v>
      </c>
      <c r="S47">
        <v>1</v>
      </c>
      <c r="U47" t="s">
        <v>31926</v>
      </c>
      <c r="V47">
        <v>1</v>
      </c>
      <c r="X47" t="s">
        <v>6882</v>
      </c>
      <c r="Y47">
        <v>1</v>
      </c>
      <c r="AA47" t="s">
        <v>31940</v>
      </c>
      <c r="AB47">
        <v>1</v>
      </c>
      <c r="AD47" t="s">
        <v>31928</v>
      </c>
      <c r="AE47">
        <v>1</v>
      </c>
      <c r="AG47" t="s">
        <v>31929</v>
      </c>
      <c r="AH47">
        <v>1</v>
      </c>
      <c r="AJ47" t="s">
        <v>31930</v>
      </c>
      <c r="AK47">
        <v>1</v>
      </c>
      <c r="AM47" t="s">
        <v>31942</v>
      </c>
      <c r="AN47">
        <v>1</v>
      </c>
      <c r="AP47" t="s">
        <v>31932</v>
      </c>
      <c r="AQ47">
        <v>1</v>
      </c>
      <c r="AS47" t="s">
        <v>31933</v>
      </c>
      <c r="AT47">
        <v>1</v>
      </c>
    </row>
    <row r="48" spans="1:46" x14ac:dyDescent="0.3">
      <c r="A48">
        <v>47</v>
      </c>
      <c r="B48" s="1">
        <v>45813.431770833333</v>
      </c>
      <c r="C48" s="1">
        <v>45813.436874999999</v>
      </c>
      <c r="D48" t="s">
        <v>1108</v>
      </c>
      <c r="E48" t="s">
        <v>1109</v>
      </c>
      <c r="F48">
        <v>8</v>
      </c>
      <c r="I48" t="s">
        <v>1109</v>
      </c>
      <c r="J48">
        <v>0</v>
      </c>
      <c r="L48">
        <v>2</v>
      </c>
      <c r="M48">
        <v>0</v>
      </c>
      <c r="O48">
        <v>7</v>
      </c>
      <c r="P48">
        <v>0</v>
      </c>
      <c r="R48" t="s">
        <v>31934</v>
      </c>
      <c r="S48">
        <v>1</v>
      </c>
      <c r="U48" t="s">
        <v>31926</v>
      </c>
      <c r="V48">
        <v>1</v>
      </c>
      <c r="X48" t="s">
        <v>6882</v>
      </c>
      <c r="Y48">
        <v>1</v>
      </c>
      <c r="AA48" t="s">
        <v>31940</v>
      </c>
      <c r="AB48">
        <v>1</v>
      </c>
      <c r="AD48" t="s">
        <v>31928</v>
      </c>
      <c r="AE48">
        <v>1</v>
      </c>
      <c r="AG48" t="s">
        <v>31929</v>
      </c>
      <c r="AH48">
        <v>1</v>
      </c>
      <c r="AJ48" t="s">
        <v>31957</v>
      </c>
      <c r="AK48">
        <v>0</v>
      </c>
      <c r="AM48" t="s">
        <v>31931</v>
      </c>
      <c r="AN48">
        <v>0</v>
      </c>
      <c r="AP48" t="s">
        <v>31932</v>
      </c>
      <c r="AQ48">
        <v>1</v>
      </c>
      <c r="AS48" t="s">
        <v>31933</v>
      </c>
      <c r="AT48">
        <v>1</v>
      </c>
    </row>
    <row r="49" spans="1:46" x14ac:dyDescent="0.3">
      <c r="A49">
        <v>48</v>
      </c>
      <c r="B49" s="1">
        <v>45813.432847222219</v>
      </c>
      <c r="C49" s="1">
        <v>45813.437037037038</v>
      </c>
      <c r="D49" t="s">
        <v>1038</v>
      </c>
      <c r="E49" t="s">
        <v>1039</v>
      </c>
      <c r="F49">
        <v>7</v>
      </c>
      <c r="I49" t="s">
        <v>1039</v>
      </c>
      <c r="J49">
        <v>0</v>
      </c>
      <c r="L49">
        <v>2</v>
      </c>
      <c r="M49">
        <v>0</v>
      </c>
      <c r="O49">
        <v>22</v>
      </c>
      <c r="P49">
        <v>0</v>
      </c>
      <c r="R49" t="s">
        <v>31934</v>
      </c>
      <c r="S49">
        <v>1</v>
      </c>
      <c r="U49" t="s">
        <v>31926</v>
      </c>
      <c r="V49">
        <v>1</v>
      </c>
      <c r="X49" t="s">
        <v>6882</v>
      </c>
      <c r="Y49">
        <v>1</v>
      </c>
      <c r="AA49" t="s">
        <v>31940</v>
      </c>
      <c r="AB49">
        <v>1</v>
      </c>
      <c r="AD49" t="s">
        <v>31937</v>
      </c>
      <c r="AE49">
        <v>0</v>
      </c>
      <c r="AG49" t="s">
        <v>31929</v>
      </c>
      <c r="AH49">
        <v>1</v>
      </c>
      <c r="AJ49" t="s">
        <v>31930</v>
      </c>
      <c r="AK49">
        <v>1</v>
      </c>
      <c r="AM49" t="s">
        <v>31931</v>
      </c>
      <c r="AN49">
        <v>0</v>
      </c>
      <c r="AP49" t="s">
        <v>31932</v>
      </c>
      <c r="AQ49">
        <v>1</v>
      </c>
      <c r="AS49" t="s">
        <v>31966</v>
      </c>
      <c r="AT49">
        <v>0</v>
      </c>
    </row>
    <row r="50" spans="1:46" x14ac:dyDescent="0.3">
      <c r="A50">
        <v>49</v>
      </c>
      <c r="B50" s="1">
        <v>45813.432847222219</v>
      </c>
      <c r="C50" s="1">
        <v>45813.437060185184</v>
      </c>
      <c r="D50" t="s">
        <v>1063</v>
      </c>
      <c r="E50" t="s">
        <v>1064</v>
      </c>
      <c r="F50">
        <v>7</v>
      </c>
      <c r="I50" t="s">
        <v>1064</v>
      </c>
      <c r="J50">
        <v>0</v>
      </c>
      <c r="L50">
        <v>2</v>
      </c>
      <c r="M50">
        <v>0</v>
      </c>
      <c r="O50">
        <v>21</v>
      </c>
      <c r="P50">
        <v>0</v>
      </c>
      <c r="R50" t="s">
        <v>31934</v>
      </c>
      <c r="S50">
        <v>1</v>
      </c>
      <c r="U50" t="s">
        <v>31926</v>
      </c>
      <c r="V50">
        <v>1</v>
      </c>
      <c r="X50" t="s">
        <v>6882</v>
      </c>
      <c r="Y50">
        <v>1</v>
      </c>
      <c r="AA50" t="s">
        <v>31940</v>
      </c>
      <c r="AB50">
        <v>1</v>
      </c>
      <c r="AD50" t="s">
        <v>31937</v>
      </c>
      <c r="AE50">
        <v>0</v>
      </c>
      <c r="AG50" t="s">
        <v>31929</v>
      </c>
      <c r="AH50">
        <v>1</v>
      </c>
      <c r="AJ50" t="s">
        <v>31930</v>
      </c>
      <c r="AK50">
        <v>1</v>
      </c>
      <c r="AM50" t="s">
        <v>31931</v>
      </c>
      <c r="AN50">
        <v>0</v>
      </c>
      <c r="AP50" t="s">
        <v>31932</v>
      </c>
      <c r="AQ50">
        <v>1</v>
      </c>
      <c r="AS50" t="s">
        <v>31966</v>
      </c>
      <c r="AT50">
        <v>0</v>
      </c>
    </row>
    <row r="51" spans="1:46" x14ac:dyDescent="0.3">
      <c r="A51">
        <v>50</v>
      </c>
      <c r="B51" s="1">
        <v>45813.431620370371</v>
      </c>
      <c r="C51" s="1">
        <v>45813.437106481484</v>
      </c>
      <c r="D51" t="s">
        <v>1162</v>
      </c>
      <c r="E51" t="s">
        <v>1163</v>
      </c>
      <c r="F51">
        <v>7</v>
      </c>
      <c r="I51" t="s">
        <v>5475</v>
      </c>
      <c r="J51">
        <v>0</v>
      </c>
      <c r="L51">
        <v>2</v>
      </c>
      <c r="M51">
        <v>0</v>
      </c>
      <c r="O51">
        <v>14</v>
      </c>
      <c r="P51">
        <v>0</v>
      </c>
      <c r="R51" t="s">
        <v>31934</v>
      </c>
      <c r="S51">
        <v>1</v>
      </c>
      <c r="U51" t="s">
        <v>31926</v>
      </c>
      <c r="V51">
        <v>1</v>
      </c>
      <c r="X51" t="s">
        <v>6882</v>
      </c>
      <c r="Y51">
        <v>1</v>
      </c>
      <c r="AA51" t="s">
        <v>31940</v>
      </c>
      <c r="AB51">
        <v>1</v>
      </c>
      <c r="AD51" t="s">
        <v>31937</v>
      </c>
      <c r="AE51">
        <v>0</v>
      </c>
      <c r="AG51" t="s">
        <v>31929</v>
      </c>
      <c r="AH51">
        <v>1</v>
      </c>
      <c r="AJ51" t="s">
        <v>31930</v>
      </c>
      <c r="AK51">
        <v>1</v>
      </c>
      <c r="AM51" t="s">
        <v>31931</v>
      </c>
      <c r="AN51">
        <v>0</v>
      </c>
      <c r="AP51" t="s">
        <v>31932</v>
      </c>
      <c r="AQ51">
        <v>1</v>
      </c>
      <c r="AS51" t="s">
        <v>31966</v>
      </c>
      <c r="AT51">
        <v>0</v>
      </c>
    </row>
    <row r="52" spans="1:46" x14ac:dyDescent="0.3">
      <c r="A52">
        <v>51</v>
      </c>
      <c r="B52" s="1">
        <v>45813.432858796295</v>
      </c>
      <c r="C52" s="1">
        <v>45813.437395833331</v>
      </c>
      <c r="D52" t="s">
        <v>1026</v>
      </c>
      <c r="E52" t="s">
        <v>1027</v>
      </c>
      <c r="F52">
        <v>7</v>
      </c>
      <c r="I52" t="s">
        <v>1027</v>
      </c>
      <c r="J52">
        <v>0</v>
      </c>
      <c r="L52">
        <v>2</v>
      </c>
      <c r="M52">
        <v>0</v>
      </c>
      <c r="O52">
        <v>24</v>
      </c>
      <c r="P52">
        <v>0</v>
      </c>
      <c r="R52" t="s">
        <v>31934</v>
      </c>
      <c r="S52">
        <v>1</v>
      </c>
      <c r="U52" t="s">
        <v>31926</v>
      </c>
      <c r="V52">
        <v>1</v>
      </c>
      <c r="X52" t="s">
        <v>6882</v>
      </c>
      <c r="Y52">
        <v>1</v>
      </c>
      <c r="AA52" t="s">
        <v>31940</v>
      </c>
      <c r="AB52">
        <v>1</v>
      </c>
      <c r="AD52" t="s">
        <v>31937</v>
      </c>
      <c r="AE52">
        <v>0</v>
      </c>
      <c r="AG52" t="s">
        <v>31929</v>
      </c>
      <c r="AH52">
        <v>1</v>
      </c>
      <c r="AJ52" t="s">
        <v>31930</v>
      </c>
      <c r="AK52">
        <v>1</v>
      </c>
      <c r="AM52" t="s">
        <v>31931</v>
      </c>
      <c r="AN52">
        <v>0</v>
      </c>
      <c r="AP52" t="s">
        <v>31932</v>
      </c>
      <c r="AQ52">
        <v>1</v>
      </c>
      <c r="AS52" t="s">
        <v>31966</v>
      </c>
      <c r="AT52">
        <v>0</v>
      </c>
    </row>
    <row r="53" spans="1:46" x14ac:dyDescent="0.3">
      <c r="A53">
        <v>52</v>
      </c>
      <c r="B53" s="1">
        <v>45813.431493055556</v>
      </c>
      <c r="C53" s="1">
        <v>45813.437777777777</v>
      </c>
      <c r="D53" t="s">
        <v>853</v>
      </c>
      <c r="E53" t="s">
        <v>854</v>
      </c>
      <c r="F53">
        <v>7</v>
      </c>
      <c r="I53" t="s">
        <v>855</v>
      </c>
      <c r="J53">
        <v>0</v>
      </c>
      <c r="L53">
        <v>2</v>
      </c>
      <c r="M53">
        <v>0</v>
      </c>
      <c r="O53">
        <v>36</v>
      </c>
      <c r="P53">
        <v>0</v>
      </c>
      <c r="R53" t="s">
        <v>31934</v>
      </c>
      <c r="S53">
        <v>1</v>
      </c>
      <c r="U53" t="s">
        <v>31926</v>
      </c>
      <c r="V53">
        <v>1</v>
      </c>
      <c r="X53" t="s">
        <v>6882</v>
      </c>
      <c r="Y53">
        <v>1</v>
      </c>
      <c r="AA53" t="s">
        <v>31940</v>
      </c>
      <c r="AB53">
        <v>1</v>
      </c>
      <c r="AD53" t="s">
        <v>31928</v>
      </c>
      <c r="AE53">
        <v>1</v>
      </c>
      <c r="AG53" t="s">
        <v>31929</v>
      </c>
      <c r="AH53">
        <v>1</v>
      </c>
      <c r="AJ53" t="s">
        <v>31941</v>
      </c>
      <c r="AK53">
        <v>0</v>
      </c>
      <c r="AM53" t="s">
        <v>31931</v>
      </c>
      <c r="AN53">
        <v>0</v>
      </c>
      <c r="AP53" t="s">
        <v>31932</v>
      </c>
      <c r="AQ53">
        <v>1</v>
      </c>
      <c r="AS53" t="s">
        <v>31948</v>
      </c>
      <c r="AT53">
        <v>0</v>
      </c>
    </row>
    <row r="54" spans="1:46" x14ac:dyDescent="0.3">
      <c r="A54">
        <v>53</v>
      </c>
      <c r="B54" s="1">
        <v>45813.430486111109</v>
      </c>
      <c r="C54" s="1">
        <v>45813.437824074077</v>
      </c>
      <c r="D54" t="s">
        <v>1006</v>
      </c>
      <c r="E54" t="s">
        <v>1007</v>
      </c>
      <c r="F54">
        <v>9</v>
      </c>
      <c r="I54" t="s">
        <v>1008</v>
      </c>
      <c r="J54">
        <v>0</v>
      </c>
      <c r="L54">
        <v>2</v>
      </c>
      <c r="M54">
        <v>0</v>
      </c>
      <c r="O54">
        <v>2</v>
      </c>
      <c r="P54">
        <v>0</v>
      </c>
      <c r="R54" t="s">
        <v>31934</v>
      </c>
      <c r="S54">
        <v>1</v>
      </c>
      <c r="U54" t="s">
        <v>31926</v>
      </c>
      <c r="V54">
        <v>1</v>
      </c>
      <c r="X54" t="s">
        <v>6882</v>
      </c>
      <c r="Y54">
        <v>1</v>
      </c>
      <c r="AA54" t="s">
        <v>31940</v>
      </c>
      <c r="AB54">
        <v>1</v>
      </c>
      <c r="AD54" t="s">
        <v>31937</v>
      </c>
      <c r="AE54">
        <v>0</v>
      </c>
      <c r="AG54" t="s">
        <v>31929</v>
      </c>
      <c r="AH54">
        <v>1</v>
      </c>
      <c r="AJ54" t="s">
        <v>31930</v>
      </c>
      <c r="AK54">
        <v>1</v>
      </c>
      <c r="AM54" t="s">
        <v>31942</v>
      </c>
      <c r="AN54">
        <v>1</v>
      </c>
      <c r="AP54" t="s">
        <v>31932</v>
      </c>
      <c r="AQ54">
        <v>1</v>
      </c>
      <c r="AS54" t="s">
        <v>31933</v>
      </c>
      <c r="AT54">
        <v>1</v>
      </c>
    </row>
    <row r="55" spans="1:46" x14ac:dyDescent="0.3">
      <c r="A55">
        <v>54</v>
      </c>
      <c r="B55" s="1">
        <v>45813.432847222219</v>
      </c>
      <c r="C55" s="1">
        <v>45813.437835648147</v>
      </c>
      <c r="D55" t="s">
        <v>1050</v>
      </c>
      <c r="E55" t="s">
        <v>1051</v>
      </c>
      <c r="F55">
        <v>7</v>
      </c>
      <c r="I55" t="s">
        <v>1052</v>
      </c>
      <c r="J55">
        <v>0</v>
      </c>
      <c r="L55">
        <v>2</v>
      </c>
      <c r="M55">
        <v>0</v>
      </c>
      <c r="O55">
        <v>28</v>
      </c>
      <c r="P55">
        <v>0</v>
      </c>
      <c r="R55" t="s">
        <v>31934</v>
      </c>
      <c r="S55">
        <v>1</v>
      </c>
      <c r="U55" t="s">
        <v>31926</v>
      </c>
      <c r="V55">
        <v>1</v>
      </c>
      <c r="X55" t="s">
        <v>6882</v>
      </c>
      <c r="Y55">
        <v>1</v>
      </c>
      <c r="AA55" t="s">
        <v>31927</v>
      </c>
      <c r="AB55">
        <v>1</v>
      </c>
      <c r="AD55" t="s">
        <v>31937</v>
      </c>
      <c r="AE55">
        <v>0</v>
      </c>
      <c r="AG55" t="s">
        <v>31929</v>
      </c>
      <c r="AH55">
        <v>1</v>
      </c>
      <c r="AJ55" t="s">
        <v>31930</v>
      </c>
      <c r="AK55">
        <v>1</v>
      </c>
      <c r="AM55" t="s">
        <v>31931</v>
      </c>
      <c r="AN55">
        <v>0</v>
      </c>
      <c r="AP55" t="s">
        <v>31932</v>
      </c>
      <c r="AQ55">
        <v>1</v>
      </c>
      <c r="AS55" t="s">
        <v>31966</v>
      </c>
      <c r="AT55">
        <v>0</v>
      </c>
    </row>
    <row r="56" spans="1:46" x14ac:dyDescent="0.3">
      <c r="A56">
        <v>55</v>
      </c>
      <c r="B56" s="1">
        <v>45813.430752314816</v>
      </c>
      <c r="C56" s="1">
        <v>45813.438101851854</v>
      </c>
      <c r="D56" t="s">
        <v>921</v>
      </c>
      <c r="E56" t="s">
        <v>922</v>
      </c>
      <c r="F56">
        <v>8</v>
      </c>
      <c r="I56" t="s">
        <v>922</v>
      </c>
      <c r="J56">
        <v>0</v>
      </c>
      <c r="L56">
        <v>2</v>
      </c>
      <c r="M56">
        <v>0</v>
      </c>
      <c r="O56">
        <v>5</v>
      </c>
      <c r="P56">
        <v>0</v>
      </c>
      <c r="R56" t="s">
        <v>31934</v>
      </c>
      <c r="S56">
        <v>1</v>
      </c>
      <c r="U56" t="s">
        <v>31949</v>
      </c>
      <c r="V56">
        <v>0</v>
      </c>
      <c r="X56" t="s">
        <v>6882</v>
      </c>
      <c r="Y56">
        <v>1</v>
      </c>
      <c r="AA56" t="s">
        <v>31940</v>
      </c>
      <c r="AB56">
        <v>1</v>
      </c>
      <c r="AD56" t="s">
        <v>31928</v>
      </c>
      <c r="AE56">
        <v>1</v>
      </c>
      <c r="AG56" t="s">
        <v>31929</v>
      </c>
      <c r="AH56">
        <v>1</v>
      </c>
      <c r="AJ56" t="s">
        <v>31930</v>
      </c>
      <c r="AK56">
        <v>1</v>
      </c>
      <c r="AM56" t="s">
        <v>31931</v>
      </c>
      <c r="AN56">
        <v>0</v>
      </c>
      <c r="AP56" t="s">
        <v>31932</v>
      </c>
      <c r="AQ56">
        <v>1</v>
      </c>
      <c r="AS56" t="s">
        <v>31933</v>
      </c>
      <c r="AT56">
        <v>1</v>
      </c>
    </row>
    <row r="57" spans="1:46" x14ac:dyDescent="0.3">
      <c r="A57">
        <v>56</v>
      </c>
      <c r="B57" s="1">
        <v>45813.430810185186</v>
      </c>
      <c r="C57" s="1">
        <v>45813.438206018516</v>
      </c>
      <c r="D57" t="s">
        <v>904</v>
      </c>
      <c r="E57" t="s">
        <v>905</v>
      </c>
      <c r="F57">
        <v>8</v>
      </c>
      <c r="I57" t="s">
        <v>906</v>
      </c>
      <c r="J57">
        <v>0</v>
      </c>
      <c r="L57">
        <v>2</v>
      </c>
      <c r="M57">
        <v>0</v>
      </c>
      <c r="O57">
        <v>17</v>
      </c>
      <c r="P57">
        <v>0</v>
      </c>
      <c r="R57" t="s">
        <v>31934</v>
      </c>
      <c r="S57">
        <v>1</v>
      </c>
      <c r="U57" t="s">
        <v>31949</v>
      </c>
      <c r="V57">
        <v>0</v>
      </c>
      <c r="X57" t="s">
        <v>6882</v>
      </c>
      <c r="Y57">
        <v>1</v>
      </c>
      <c r="AA57" t="s">
        <v>31927</v>
      </c>
      <c r="AB57">
        <v>1</v>
      </c>
      <c r="AD57" t="s">
        <v>31928</v>
      </c>
      <c r="AE57">
        <v>1</v>
      </c>
      <c r="AG57" t="s">
        <v>31929</v>
      </c>
      <c r="AH57">
        <v>1</v>
      </c>
      <c r="AJ57" t="s">
        <v>31930</v>
      </c>
      <c r="AK57">
        <v>1</v>
      </c>
      <c r="AM57" t="s">
        <v>31931</v>
      </c>
      <c r="AN57">
        <v>0</v>
      </c>
      <c r="AP57" t="s">
        <v>31932</v>
      </c>
      <c r="AQ57">
        <v>1</v>
      </c>
      <c r="AS57" t="s">
        <v>31933</v>
      </c>
      <c r="AT57">
        <v>1</v>
      </c>
    </row>
    <row r="58" spans="1:46" x14ac:dyDescent="0.3">
      <c r="A58">
        <v>57</v>
      </c>
      <c r="B58" s="1">
        <v>45813.430902777778</v>
      </c>
      <c r="C58" s="1">
        <v>45813.438287037039</v>
      </c>
      <c r="D58" t="s">
        <v>981</v>
      </c>
      <c r="E58" t="s">
        <v>982</v>
      </c>
      <c r="F58">
        <v>8</v>
      </c>
      <c r="I58" t="s">
        <v>983</v>
      </c>
      <c r="J58">
        <v>0</v>
      </c>
      <c r="L58">
        <v>2</v>
      </c>
      <c r="M58">
        <v>0</v>
      </c>
      <c r="O58">
        <v>6</v>
      </c>
      <c r="P58">
        <v>0</v>
      </c>
      <c r="R58" t="s">
        <v>31934</v>
      </c>
      <c r="S58">
        <v>1</v>
      </c>
      <c r="U58" t="s">
        <v>31926</v>
      </c>
      <c r="V58">
        <v>1</v>
      </c>
      <c r="X58" t="s">
        <v>31951</v>
      </c>
      <c r="Y58">
        <v>0</v>
      </c>
      <c r="AA58" t="s">
        <v>31940</v>
      </c>
      <c r="AB58">
        <v>1</v>
      </c>
      <c r="AD58" t="s">
        <v>31928</v>
      </c>
      <c r="AE58">
        <v>1</v>
      </c>
      <c r="AG58" t="s">
        <v>31929</v>
      </c>
      <c r="AH58">
        <v>1</v>
      </c>
      <c r="AJ58" t="s">
        <v>31930</v>
      </c>
      <c r="AK58">
        <v>1</v>
      </c>
      <c r="AM58" t="s">
        <v>31931</v>
      </c>
      <c r="AN58">
        <v>0</v>
      </c>
      <c r="AP58" t="s">
        <v>31932</v>
      </c>
      <c r="AQ58">
        <v>1</v>
      </c>
      <c r="AS58" t="s">
        <v>31933</v>
      </c>
      <c r="AT58">
        <v>1</v>
      </c>
    </row>
    <row r="59" spans="1:46" x14ac:dyDescent="0.3">
      <c r="A59">
        <v>58</v>
      </c>
      <c r="B59" s="1">
        <v>45813.430601851855</v>
      </c>
      <c r="C59" s="1">
        <v>45813.438344907408</v>
      </c>
      <c r="D59" t="s">
        <v>960</v>
      </c>
      <c r="E59" t="s">
        <v>961</v>
      </c>
      <c r="F59">
        <v>10</v>
      </c>
      <c r="I59" t="s">
        <v>961</v>
      </c>
      <c r="J59">
        <v>0</v>
      </c>
      <c r="L59">
        <v>2</v>
      </c>
      <c r="M59">
        <v>0</v>
      </c>
      <c r="O59">
        <v>1</v>
      </c>
      <c r="P59">
        <v>0</v>
      </c>
      <c r="R59" t="s">
        <v>31934</v>
      </c>
      <c r="S59">
        <v>1</v>
      </c>
      <c r="U59" t="s">
        <v>31926</v>
      </c>
      <c r="V59">
        <v>1</v>
      </c>
      <c r="X59" t="s">
        <v>6882</v>
      </c>
      <c r="Y59">
        <v>1</v>
      </c>
      <c r="AA59" t="s">
        <v>31940</v>
      </c>
      <c r="AB59">
        <v>1</v>
      </c>
      <c r="AD59" t="s">
        <v>31928</v>
      </c>
      <c r="AE59">
        <v>1</v>
      </c>
      <c r="AG59" t="s">
        <v>31929</v>
      </c>
      <c r="AH59">
        <v>1</v>
      </c>
      <c r="AJ59" t="s">
        <v>31930</v>
      </c>
      <c r="AK59">
        <v>1</v>
      </c>
      <c r="AM59" t="s">
        <v>31942</v>
      </c>
      <c r="AN59">
        <v>1</v>
      </c>
      <c r="AP59" t="s">
        <v>31932</v>
      </c>
      <c r="AQ59">
        <v>1</v>
      </c>
      <c r="AS59" t="s">
        <v>31933</v>
      </c>
      <c r="AT59">
        <v>1</v>
      </c>
    </row>
    <row r="60" spans="1:46" x14ac:dyDescent="0.3">
      <c r="A60">
        <v>59</v>
      </c>
      <c r="B60" s="1">
        <v>45813.430810185186</v>
      </c>
      <c r="C60" s="1">
        <v>45813.438530092593</v>
      </c>
      <c r="D60" t="s">
        <v>928</v>
      </c>
      <c r="E60" t="s">
        <v>929</v>
      </c>
      <c r="F60">
        <v>8</v>
      </c>
      <c r="I60" t="s">
        <v>929</v>
      </c>
      <c r="J60">
        <v>0</v>
      </c>
      <c r="L60">
        <v>2</v>
      </c>
      <c r="M60">
        <v>0</v>
      </c>
      <c r="O60">
        <v>31</v>
      </c>
      <c r="P60">
        <v>0</v>
      </c>
      <c r="R60" t="s">
        <v>31934</v>
      </c>
      <c r="S60">
        <v>1</v>
      </c>
      <c r="U60" t="s">
        <v>31926</v>
      </c>
      <c r="V60">
        <v>1</v>
      </c>
      <c r="X60" t="s">
        <v>6882</v>
      </c>
      <c r="Y60">
        <v>1</v>
      </c>
      <c r="AA60" t="s">
        <v>31940</v>
      </c>
      <c r="AB60">
        <v>1</v>
      </c>
      <c r="AD60" t="s">
        <v>31928</v>
      </c>
      <c r="AE60">
        <v>1</v>
      </c>
      <c r="AG60" t="s">
        <v>31929</v>
      </c>
      <c r="AH60">
        <v>1</v>
      </c>
      <c r="AJ60" t="s">
        <v>31930</v>
      </c>
      <c r="AK60">
        <v>1</v>
      </c>
      <c r="AM60" t="s">
        <v>31946</v>
      </c>
      <c r="AN60">
        <v>0</v>
      </c>
      <c r="AP60" t="s">
        <v>31962</v>
      </c>
      <c r="AQ60">
        <v>0</v>
      </c>
      <c r="AS60" t="s">
        <v>31933</v>
      </c>
      <c r="AT60">
        <v>1</v>
      </c>
    </row>
    <row r="61" spans="1:46" x14ac:dyDescent="0.3">
      <c r="A61">
        <v>60</v>
      </c>
      <c r="B61" s="1">
        <v>45813.430497685185</v>
      </c>
      <c r="C61" s="1">
        <v>45813.43855324074</v>
      </c>
      <c r="D61" t="s">
        <v>5514</v>
      </c>
      <c r="E61" t="s">
        <v>5515</v>
      </c>
      <c r="F61">
        <v>7</v>
      </c>
      <c r="I61" t="s">
        <v>5515</v>
      </c>
      <c r="J61">
        <v>0</v>
      </c>
      <c r="L61">
        <v>2</v>
      </c>
      <c r="M61">
        <v>0</v>
      </c>
      <c r="O61">
        <v>18</v>
      </c>
      <c r="P61">
        <v>0</v>
      </c>
      <c r="R61" t="s">
        <v>31934</v>
      </c>
      <c r="S61">
        <v>1</v>
      </c>
      <c r="U61" t="s">
        <v>31926</v>
      </c>
      <c r="V61">
        <v>1</v>
      </c>
      <c r="X61" t="s">
        <v>6882</v>
      </c>
      <c r="Y61">
        <v>1</v>
      </c>
      <c r="AA61" t="s">
        <v>31927</v>
      </c>
      <c r="AB61">
        <v>1</v>
      </c>
      <c r="AD61" t="s">
        <v>31928</v>
      </c>
      <c r="AE61">
        <v>1</v>
      </c>
      <c r="AG61" t="s">
        <v>31929</v>
      </c>
      <c r="AH61">
        <v>1</v>
      </c>
      <c r="AJ61" t="s">
        <v>31941</v>
      </c>
      <c r="AK61">
        <v>0</v>
      </c>
      <c r="AM61" t="s">
        <v>31946</v>
      </c>
      <c r="AN61">
        <v>0</v>
      </c>
      <c r="AP61" t="s">
        <v>31962</v>
      </c>
      <c r="AQ61">
        <v>0</v>
      </c>
      <c r="AS61" t="s">
        <v>31933</v>
      </c>
      <c r="AT61">
        <v>1</v>
      </c>
    </row>
    <row r="62" spans="1:46" x14ac:dyDescent="0.3">
      <c r="A62">
        <v>61</v>
      </c>
      <c r="B62" s="1">
        <v>45813.430879629632</v>
      </c>
      <c r="C62" s="1">
        <v>45813.438819444447</v>
      </c>
      <c r="D62" t="s">
        <v>878</v>
      </c>
      <c r="E62" t="s">
        <v>879</v>
      </c>
      <c r="F62">
        <v>10</v>
      </c>
      <c r="I62" t="s">
        <v>879</v>
      </c>
      <c r="J62">
        <v>0</v>
      </c>
      <c r="L62">
        <v>2</v>
      </c>
      <c r="M62">
        <v>0</v>
      </c>
      <c r="O62">
        <v>15</v>
      </c>
      <c r="P62">
        <v>0</v>
      </c>
      <c r="R62" t="s">
        <v>31934</v>
      </c>
      <c r="S62">
        <v>1</v>
      </c>
      <c r="U62" t="s">
        <v>31926</v>
      </c>
      <c r="V62">
        <v>1</v>
      </c>
      <c r="X62" t="s">
        <v>6882</v>
      </c>
      <c r="Y62">
        <v>1</v>
      </c>
      <c r="AA62" t="s">
        <v>31940</v>
      </c>
      <c r="AB62">
        <v>1</v>
      </c>
      <c r="AD62" t="s">
        <v>31928</v>
      </c>
      <c r="AE62">
        <v>1</v>
      </c>
      <c r="AG62" t="s">
        <v>31929</v>
      </c>
      <c r="AH62">
        <v>1</v>
      </c>
      <c r="AJ62" t="s">
        <v>31930</v>
      </c>
      <c r="AK62">
        <v>1</v>
      </c>
      <c r="AM62" t="s">
        <v>31942</v>
      </c>
      <c r="AN62">
        <v>1</v>
      </c>
      <c r="AP62" t="s">
        <v>31932</v>
      </c>
      <c r="AQ62">
        <v>1</v>
      </c>
      <c r="AS62" t="s">
        <v>31933</v>
      </c>
      <c r="AT62">
        <v>1</v>
      </c>
    </row>
    <row r="63" spans="1:46" x14ac:dyDescent="0.3">
      <c r="A63">
        <v>62</v>
      </c>
      <c r="B63" s="1">
        <v>45813.431666666664</v>
      </c>
      <c r="C63" s="1">
        <v>45813.43891203704</v>
      </c>
      <c r="D63" t="s">
        <v>998</v>
      </c>
      <c r="E63" t="s">
        <v>999</v>
      </c>
      <c r="F63">
        <v>8</v>
      </c>
      <c r="I63" t="s">
        <v>1000</v>
      </c>
      <c r="J63">
        <v>0</v>
      </c>
      <c r="L63">
        <v>2</v>
      </c>
      <c r="M63">
        <v>0</v>
      </c>
      <c r="O63">
        <v>11</v>
      </c>
      <c r="P63">
        <v>0</v>
      </c>
      <c r="R63" t="s">
        <v>31934</v>
      </c>
      <c r="S63">
        <v>1</v>
      </c>
      <c r="U63" t="s">
        <v>31926</v>
      </c>
      <c r="V63">
        <v>1</v>
      </c>
      <c r="X63" t="s">
        <v>6882</v>
      </c>
      <c r="Y63">
        <v>1</v>
      </c>
      <c r="AA63" t="s">
        <v>31927</v>
      </c>
      <c r="AB63">
        <v>1</v>
      </c>
      <c r="AD63" t="s">
        <v>31928</v>
      </c>
      <c r="AE63">
        <v>1</v>
      </c>
      <c r="AG63" t="s">
        <v>31929</v>
      </c>
      <c r="AH63">
        <v>1</v>
      </c>
      <c r="AJ63" t="s">
        <v>31930</v>
      </c>
      <c r="AK63">
        <v>1</v>
      </c>
      <c r="AM63" t="s">
        <v>31946</v>
      </c>
      <c r="AN63">
        <v>0</v>
      </c>
      <c r="AP63" t="s">
        <v>31962</v>
      </c>
      <c r="AQ63">
        <v>0</v>
      </c>
      <c r="AS63" t="s">
        <v>31933</v>
      </c>
      <c r="AT63">
        <v>1</v>
      </c>
    </row>
    <row r="64" spans="1:46" x14ac:dyDescent="0.3">
      <c r="A64">
        <v>63</v>
      </c>
      <c r="B64" s="1">
        <v>45813.430960648147</v>
      </c>
      <c r="C64" s="1">
        <v>45813.438923611109</v>
      </c>
      <c r="D64" t="s">
        <v>1015</v>
      </c>
      <c r="E64" t="s">
        <v>1016</v>
      </c>
      <c r="F64">
        <v>7</v>
      </c>
      <c r="I64" t="s">
        <v>1017</v>
      </c>
      <c r="J64">
        <v>0</v>
      </c>
      <c r="L64">
        <v>2</v>
      </c>
      <c r="M64">
        <v>0</v>
      </c>
      <c r="O64">
        <v>9</v>
      </c>
      <c r="P64">
        <v>0</v>
      </c>
      <c r="R64" t="s">
        <v>31934</v>
      </c>
      <c r="S64">
        <v>1</v>
      </c>
      <c r="U64" t="s">
        <v>31926</v>
      </c>
      <c r="V64">
        <v>1</v>
      </c>
      <c r="X64" t="s">
        <v>31935</v>
      </c>
      <c r="Y64">
        <v>0</v>
      </c>
      <c r="AA64" t="s">
        <v>31967</v>
      </c>
      <c r="AB64">
        <v>0</v>
      </c>
      <c r="AD64" t="s">
        <v>31928</v>
      </c>
      <c r="AE64">
        <v>1</v>
      </c>
      <c r="AG64" t="s">
        <v>31929</v>
      </c>
      <c r="AH64">
        <v>1</v>
      </c>
      <c r="AJ64" t="s">
        <v>31930</v>
      </c>
      <c r="AK64">
        <v>1</v>
      </c>
      <c r="AM64" t="s">
        <v>31931</v>
      </c>
      <c r="AN64">
        <v>0</v>
      </c>
      <c r="AP64" t="s">
        <v>31932</v>
      </c>
      <c r="AQ64">
        <v>1</v>
      </c>
      <c r="AS64" t="s">
        <v>31933</v>
      </c>
      <c r="AT64">
        <v>1</v>
      </c>
    </row>
    <row r="65" spans="1:46" x14ac:dyDescent="0.3">
      <c r="A65">
        <v>64</v>
      </c>
      <c r="B65" s="1">
        <v>45813.431585648148</v>
      </c>
      <c r="C65" s="1">
        <v>45813.438935185186</v>
      </c>
      <c r="D65" t="s">
        <v>862</v>
      </c>
      <c r="E65" t="s">
        <v>863</v>
      </c>
      <c r="F65">
        <v>10</v>
      </c>
      <c r="I65" t="s">
        <v>863</v>
      </c>
      <c r="J65">
        <v>0</v>
      </c>
      <c r="L65">
        <v>2</v>
      </c>
      <c r="M65">
        <v>0</v>
      </c>
      <c r="O65">
        <v>29</v>
      </c>
      <c r="P65">
        <v>0</v>
      </c>
      <c r="R65" t="s">
        <v>31934</v>
      </c>
      <c r="S65">
        <v>1</v>
      </c>
      <c r="U65" t="s">
        <v>31926</v>
      </c>
      <c r="V65">
        <v>1</v>
      </c>
      <c r="X65" t="s">
        <v>6882</v>
      </c>
      <c r="Y65">
        <v>1</v>
      </c>
      <c r="AA65" t="s">
        <v>31927</v>
      </c>
      <c r="AB65">
        <v>1</v>
      </c>
      <c r="AD65" t="s">
        <v>31928</v>
      </c>
      <c r="AE65">
        <v>1</v>
      </c>
      <c r="AG65" t="s">
        <v>31929</v>
      </c>
      <c r="AH65">
        <v>1</v>
      </c>
      <c r="AJ65" t="s">
        <v>31930</v>
      </c>
      <c r="AK65">
        <v>1</v>
      </c>
      <c r="AM65" t="s">
        <v>31942</v>
      </c>
      <c r="AN65">
        <v>1</v>
      </c>
      <c r="AP65" t="s">
        <v>31932</v>
      </c>
      <c r="AQ65">
        <v>1</v>
      </c>
      <c r="AS65" t="s">
        <v>31933</v>
      </c>
      <c r="AT65">
        <v>1</v>
      </c>
    </row>
    <row r="66" spans="1:46" x14ac:dyDescent="0.3">
      <c r="A66">
        <v>65</v>
      </c>
      <c r="B66" s="1">
        <v>45813.431018518517</v>
      </c>
      <c r="C66" s="1">
        <v>45813.438935185186</v>
      </c>
      <c r="D66" t="s">
        <v>1183</v>
      </c>
      <c r="E66" t="s">
        <v>1184</v>
      </c>
      <c r="F66">
        <v>10</v>
      </c>
      <c r="I66" t="s">
        <v>1184</v>
      </c>
      <c r="J66">
        <v>0</v>
      </c>
      <c r="L66">
        <v>2</v>
      </c>
      <c r="M66">
        <v>0</v>
      </c>
      <c r="O66">
        <v>30</v>
      </c>
      <c r="P66">
        <v>0</v>
      </c>
      <c r="R66" t="s">
        <v>31934</v>
      </c>
      <c r="S66">
        <v>1</v>
      </c>
      <c r="U66" t="s">
        <v>31926</v>
      </c>
      <c r="V66">
        <v>1</v>
      </c>
      <c r="X66" t="s">
        <v>6882</v>
      </c>
      <c r="Y66">
        <v>1</v>
      </c>
      <c r="AA66" t="s">
        <v>31940</v>
      </c>
      <c r="AB66">
        <v>1</v>
      </c>
      <c r="AD66" t="s">
        <v>31928</v>
      </c>
      <c r="AE66">
        <v>1</v>
      </c>
      <c r="AG66" t="s">
        <v>31929</v>
      </c>
      <c r="AH66">
        <v>1</v>
      </c>
      <c r="AJ66" t="s">
        <v>31930</v>
      </c>
      <c r="AK66">
        <v>1</v>
      </c>
      <c r="AM66" t="s">
        <v>31942</v>
      </c>
      <c r="AN66">
        <v>1</v>
      </c>
      <c r="AP66" t="s">
        <v>31932</v>
      </c>
      <c r="AQ66">
        <v>1</v>
      </c>
      <c r="AS66" t="s">
        <v>31933</v>
      </c>
      <c r="AT66">
        <v>1</v>
      </c>
    </row>
    <row r="67" spans="1:46" x14ac:dyDescent="0.3">
      <c r="A67">
        <v>66</v>
      </c>
      <c r="B67" s="1">
        <v>45813.431701388887</v>
      </c>
      <c r="C67" s="1">
        <v>45813.439120370371</v>
      </c>
      <c r="D67" t="s">
        <v>945</v>
      </c>
      <c r="E67" t="s">
        <v>946</v>
      </c>
      <c r="F67">
        <v>9</v>
      </c>
      <c r="I67" t="s">
        <v>946</v>
      </c>
      <c r="J67">
        <v>0</v>
      </c>
      <c r="L67">
        <v>2</v>
      </c>
      <c r="M67">
        <v>0</v>
      </c>
      <c r="O67">
        <v>25</v>
      </c>
      <c r="P67">
        <v>0</v>
      </c>
      <c r="R67" t="s">
        <v>31934</v>
      </c>
      <c r="S67">
        <v>1</v>
      </c>
      <c r="U67" t="s">
        <v>31926</v>
      </c>
      <c r="V67">
        <v>1</v>
      </c>
      <c r="X67" t="s">
        <v>6882</v>
      </c>
      <c r="Y67">
        <v>1</v>
      </c>
      <c r="AA67" t="s">
        <v>31927</v>
      </c>
      <c r="AB67">
        <v>1</v>
      </c>
      <c r="AD67" t="s">
        <v>31937</v>
      </c>
      <c r="AE67">
        <v>0</v>
      </c>
      <c r="AG67" t="s">
        <v>31929</v>
      </c>
      <c r="AH67">
        <v>1</v>
      </c>
      <c r="AJ67" t="s">
        <v>31930</v>
      </c>
      <c r="AK67">
        <v>1</v>
      </c>
      <c r="AM67" t="s">
        <v>31942</v>
      </c>
      <c r="AN67">
        <v>1</v>
      </c>
      <c r="AP67" t="s">
        <v>31932</v>
      </c>
      <c r="AQ67">
        <v>1</v>
      </c>
      <c r="AS67" t="s">
        <v>31933</v>
      </c>
      <c r="AT67">
        <v>1</v>
      </c>
    </row>
    <row r="68" spans="1:46" x14ac:dyDescent="0.3">
      <c r="A68">
        <v>67</v>
      </c>
      <c r="B68" s="1">
        <v>45813.431608796294</v>
      </c>
      <c r="C68" s="1">
        <v>45813.439120370371</v>
      </c>
      <c r="D68" t="s">
        <v>1137</v>
      </c>
      <c r="E68" t="s">
        <v>1138</v>
      </c>
      <c r="F68">
        <v>9</v>
      </c>
      <c r="I68" t="s">
        <v>1138</v>
      </c>
      <c r="J68">
        <v>0</v>
      </c>
      <c r="L68">
        <v>2</v>
      </c>
      <c r="M68">
        <v>0</v>
      </c>
      <c r="O68">
        <v>26</v>
      </c>
      <c r="P68">
        <v>0</v>
      </c>
      <c r="R68" t="s">
        <v>31934</v>
      </c>
      <c r="S68">
        <v>1</v>
      </c>
      <c r="U68" t="s">
        <v>31926</v>
      </c>
      <c r="V68">
        <v>1</v>
      </c>
      <c r="X68" t="s">
        <v>6882</v>
      </c>
      <c r="Y68">
        <v>1</v>
      </c>
      <c r="AA68" t="s">
        <v>31940</v>
      </c>
      <c r="AB68">
        <v>1</v>
      </c>
      <c r="AD68" t="s">
        <v>31963</v>
      </c>
      <c r="AE68">
        <v>0</v>
      </c>
      <c r="AG68" t="s">
        <v>31929</v>
      </c>
      <c r="AH68">
        <v>1</v>
      </c>
      <c r="AJ68" t="s">
        <v>31930</v>
      </c>
      <c r="AK68">
        <v>1</v>
      </c>
      <c r="AM68" t="s">
        <v>31942</v>
      </c>
      <c r="AN68">
        <v>1</v>
      </c>
      <c r="AP68" t="s">
        <v>31932</v>
      </c>
      <c r="AQ68">
        <v>1</v>
      </c>
      <c r="AS68" t="s">
        <v>31933</v>
      </c>
      <c r="AT68">
        <v>1</v>
      </c>
    </row>
    <row r="69" spans="1:46" x14ac:dyDescent="0.3">
      <c r="A69">
        <v>68</v>
      </c>
      <c r="B69" s="1">
        <v>45813.43241898148</v>
      </c>
      <c r="C69" s="1">
        <v>45813.439259259256</v>
      </c>
      <c r="D69" t="s">
        <v>1195</v>
      </c>
      <c r="E69" t="s">
        <v>1196</v>
      </c>
      <c r="F69">
        <v>8</v>
      </c>
      <c r="I69" t="s">
        <v>1196</v>
      </c>
      <c r="J69">
        <v>0</v>
      </c>
      <c r="L69">
        <v>2</v>
      </c>
      <c r="M69">
        <v>0</v>
      </c>
      <c r="O69">
        <v>34</v>
      </c>
      <c r="P69">
        <v>0</v>
      </c>
      <c r="R69" t="s">
        <v>31934</v>
      </c>
      <c r="S69">
        <v>1</v>
      </c>
      <c r="U69" t="s">
        <v>31926</v>
      </c>
      <c r="V69">
        <v>1</v>
      </c>
      <c r="X69" t="s">
        <v>6882</v>
      </c>
      <c r="Y69">
        <v>1</v>
      </c>
      <c r="AA69" t="s">
        <v>31927</v>
      </c>
      <c r="AB69">
        <v>1</v>
      </c>
      <c r="AD69" t="s">
        <v>31928</v>
      </c>
      <c r="AE69">
        <v>1</v>
      </c>
      <c r="AG69" t="s">
        <v>31929</v>
      </c>
      <c r="AH69">
        <v>1</v>
      </c>
      <c r="AJ69" t="s">
        <v>31930</v>
      </c>
      <c r="AK69">
        <v>1</v>
      </c>
      <c r="AM69" t="s">
        <v>31946</v>
      </c>
      <c r="AN69">
        <v>0</v>
      </c>
      <c r="AP69" t="s">
        <v>31962</v>
      </c>
      <c r="AQ69">
        <v>0</v>
      </c>
      <c r="AS69" t="s">
        <v>31933</v>
      </c>
      <c r="AT69">
        <v>1</v>
      </c>
    </row>
    <row r="70" spans="1:46" x14ac:dyDescent="0.3">
      <c r="A70">
        <v>69</v>
      </c>
      <c r="B70" s="1">
        <v>45813.431527777779</v>
      </c>
      <c r="C70" s="1">
        <v>45813.43954861111</v>
      </c>
      <c r="D70" t="s">
        <v>937</v>
      </c>
      <c r="E70" t="s">
        <v>938</v>
      </c>
      <c r="F70">
        <v>6</v>
      </c>
      <c r="I70" t="s">
        <v>938</v>
      </c>
      <c r="J70">
        <v>0</v>
      </c>
      <c r="L70">
        <v>2</v>
      </c>
      <c r="M70">
        <v>0</v>
      </c>
      <c r="O70">
        <v>27</v>
      </c>
      <c r="P70">
        <v>0</v>
      </c>
      <c r="R70" t="s">
        <v>31968</v>
      </c>
      <c r="S70">
        <v>0</v>
      </c>
      <c r="U70" t="s">
        <v>31926</v>
      </c>
      <c r="V70">
        <v>1</v>
      </c>
      <c r="X70" t="s">
        <v>6882</v>
      </c>
      <c r="Y70">
        <v>1</v>
      </c>
      <c r="AA70" t="s">
        <v>31927</v>
      </c>
      <c r="AB70">
        <v>1</v>
      </c>
      <c r="AD70" t="s">
        <v>31937</v>
      </c>
      <c r="AE70">
        <v>0</v>
      </c>
      <c r="AG70" t="s">
        <v>31929</v>
      </c>
      <c r="AH70">
        <v>1</v>
      </c>
      <c r="AJ70" t="s">
        <v>31941</v>
      </c>
      <c r="AK70">
        <v>0</v>
      </c>
      <c r="AM70" t="s">
        <v>31942</v>
      </c>
      <c r="AN70">
        <v>1</v>
      </c>
      <c r="AP70" t="s">
        <v>31932</v>
      </c>
      <c r="AQ70">
        <v>1</v>
      </c>
      <c r="AS70" t="s">
        <v>31966</v>
      </c>
      <c r="AT70">
        <v>0</v>
      </c>
    </row>
    <row r="71" spans="1:46" x14ac:dyDescent="0.3">
      <c r="A71">
        <v>70</v>
      </c>
      <c r="B71" s="1">
        <v>45813.432037037041</v>
      </c>
      <c r="C71" s="1">
        <v>45813.439606481479</v>
      </c>
      <c r="D71" t="s">
        <v>1085</v>
      </c>
      <c r="E71" t="s">
        <v>1086</v>
      </c>
      <c r="F71">
        <v>9</v>
      </c>
      <c r="I71" t="s">
        <v>1086</v>
      </c>
      <c r="J71">
        <v>0</v>
      </c>
      <c r="L71">
        <v>2</v>
      </c>
      <c r="M71">
        <v>0</v>
      </c>
      <c r="O71">
        <v>33</v>
      </c>
      <c r="P71">
        <v>0</v>
      </c>
      <c r="R71" t="s">
        <v>31934</v>
      </c>
      <c r="S71">
        <v>1</v>
      </c>
      <c r="U71" t="s">
        <v>31926</v>
      </c>
      <c r="V71">
        <v>1</v>
      </c>
      <c r="X71" t="s">
        <v>6882</v>
      </c>
      <c r="Y71">
        <v>1</v>
      </c>
      <c r="AA71" t="s">
        <v>31927</v>
      </c>
      <c r="AB71">
        <v>1</v>
      </c>
      <c r="AD71" t="s">
        <v>31928</v>
      </c>
      <c r="AE71">
        <v>1</v>
      </c>
      <c r="AG71" t="s">
        <v>31929</v>
      </c>
      <c r="AH71">
        <v>1</v>
      </c>
      <c r="AJ71" t="s">
        <v>31941</v>
      </c>
      <c r="AK71">
        <v>0</v>
      </c>
      <c r="AM71" t="s">
        <v>31942</v>
      </c>
      <c r="AN71">
        <v>1</v>
      </c>
      <c r="AP71" t="s">
        <v>31932</v>
      </c>
      <c r="AQ71">
        <v>1</v>
      </c>
      <c r="AS71" t="s">
        <v>31933</v>
      </c>
      <c r="AT71">
        <v>1</v>
      </c>
    </row>
    <row r="72" spans="1:46" x14ac:dyDescent="0.3">
      <c r="A72">
        <v>71</v>
      </c>
      <c r="B72" s="1">
        <v>45813.43204861111</v>
      </c>
      <c r="C72" s="1">
        <v>45813.439606481479</v>
      </c>
      <c r="D72" t="s">
        <v>952</v>
      </c>
      <c r="E72" t="s">
        <v>953</v>
      </c>
      <c r="F72">
        <v>9</v>
      </c>
      <c r="I72" t="s">
        <v>953</v>
      </c>
      <c r="J72">
        <v>0</v>
      </c>
      <c r="L72">
        <v>2</v>
      </c>
      <c r="M72">
        <v>0</v>
      </c>
      <c r="O72">
        <v>35</v>
      </c>
      <c r="P72">
        <v>0</v>
      </c>
      <c r="R72" t="s">
        <v>31934</v>
      </c>
      <c r="S72">
        <v>1</v>
      </c>
      <c r="U72" t="s">
        <v>31926</v>
      </c>
      <c r="V72">
        <v>1</v>
      </c>
      <c r="X72" t="s">
        <v>6882</v>
      </c>
      <c r="Y72">
        <v>1</v>
      </c>
      <c r="AA72" t="s">
        <v>31927</v>
      </c>
      <c r="AB72">
        <v>1</v>
      </c>
      <c r="AD72" t="s">
        <v>31928</v>
      </c>
      <c r="AE72">
        <v>1</v>
      </c>
      <c r="AG72" t="s">
        <v>31929</v>
      </c>
      <c r="AH72">
        <v>1</v>
      </c>
      <c r="AJ72" t="s">
        <v>31941</v>
      </c>
      <c r="AK72">
        <v>0</v>
      </c>
      <c r="AM72" t="s">
        <v>31942</v>
      </c>
      <c r="AN72">
        <v>1</v>
      </c>
      <c r="AP72" t="s">
        <v>31932</v>
      </c>
      <c r="AQ72">
        <v>1</v>
      </c>
      <c r="AS72" t="s">
        <v>31933</v>
      </c>
      <c r="AT72">
        <v>1</v>
      </c>
    </row>
    <row r="73" spans="1:46" x14ac:dyDescent="0.3">
      <c r="A73">
        <v>72</v>
      </c>
      <c r="B73" s="1">
        <v>45813.432037037041</v>
      </c>
      <c r="C73" s="1">
        <v>45813.439606481479</v>
      </c>
      <c r="D73" t="s">
        <v>1075</v>
      </c>
      <c r="E73" t="s">
        <v>1076</v>
      </c>
      <c r="F73">
        <v>9</v>
      </c>
      <c r="I73" t="s">
        <v>1076</v>
      </c>
      <c r="J73">
        <v>0</v>
      </c>
      <c r="L73">
        <v>2</v>
      </c>
      <c r="M73">
        <v>0</v>
      </c>
      <c r="O73">
        <v>32</v>
      </c>
      <c r="P73">
        <v>0</v>
      </c>
      <c r="R73" t="s">
        <v>31934</v>
      </c>
      <c r="S73">
        <v>1</v>
      </c>
      <c r="U73" t="s">
        <v>31926</v>
      </c>
      <c r="V73">
        <v>1</v>
      </c>
      <c r="X73" t="s">
        <v>6882</v>
      </c>
      <c r="Y73">
        <v>1</v>
      </c>
      <c r="AA73" t="s">
        <v>31940</v>
      </c>
      <c r="AB73">
        <v>1</v>
      </c>
      <c r="AD73" t="s">
        <v>31928</v>
      </c>
      <c r="AE73">
        <v>1</v>
      </c>
      <c r="AG73" t="s">
        <v>31929</v>
      </c>
      <c r="AH73">
        <v>1</v>
      </c>
      <c r="AJ73" t="s">
        <v>31941</v>
      </c>
      <c r="AK73">
        <v>0</v>
      </c>
      <c r="AM73" t="s">
        <v>31942</v>
      </c>
      <c r="AN73">
        <v>1</v>
      </c>
      <c r="AP73" t="s">
        <v>31932</v>
      </c>
      <c r="AQ73">
        <v>1</v>
      </c>
      <c r="AS73" t="s">
        <v>31933</v>
      </c>
      <c r="AT73">
        <v>1</v>
      </c>
    </row>
    <row r="74" spans="1:46" x14ac:dyDescent="0.3">
      <c r="A74">
        <v>73</v>
      </c>
      <c r="B74" s="1">
        <v>45813.432546296295</v>
      </c>
      <c r="C74" s="1">
        <v>45813.440509259257</v>
      </c>
      <c r="D74" t="s">
        <v>869</v>
      </c>
      <c r="E74" t="s">
        <v>870</v>
      </c>
      <c r="F74">
        <v>8</v>
      </c>
      <c r="I74" t="s">
        <v>5366</v>
      </c>
      <c r="J74">
        <v>0</v>
      </c>
      <c r="L74">
        <v>2</v>
      </c>
      <c r="M74">
        <v>0</v>
      </c>
      <c r="O74">
        <v>13</v>
      </c>
      <c r="P74">
        <v>0</v>
      </c>
      <c r="R74" t="s">
        <v>31925</v>
      </c>
      <c r="S74">
        <v>0</v>
      </c>
      <c r="U74" t="s">
        <v>31926</v>
      </c>
      <c r="V74">
        <v>1</v>
      </c>
      <c r="X74" t="s">
        <v>6882</v>
      </c>
      <c r="Y74">
        <v>1</v>
      </c>
      <c r="AA74" t="s">
        <v>31940</v>
      </c>
      <c r="AB74">
        <v>1</v>
      </c>
      <c r="AD74" t="s">
        <v>31937</v>
      </c>
      <c r="AE74">
        <v>0</v>
      </c>
      <c r="AG74" t="s">
        <v>31929</v>
      </c>
      <c r="AH74">
        <v>1</v>
      </c>
      <c r="AJ74" t="s">
        <v>31930</v>
      </c>
      <c r="AK74">
        <v>1</v>
      </c>
      <c r="AM74" t="s">
        <v>31942</v>
      </c>
      <c r="AN74">
        <v>1</v>
      </c>
      <c r="AP74" t="s">
        <v>31932</v>
      </c>
      <c r="AQ74">
        <v>1</v>
      </c>
      <c r="AS74" t="s">
        <v>31933</v>
      </c>
      <c r="AT74">
        <v>1</v>
      </c>
    </row>
    <row r="75" spans="1:46" x14ac:dyDescent="0.3">
      <c r="A75">
        <v>74</v>
      </c>
      <c r="B75" s="1">
        <v>45813.480416666665</v>
      </c>
      <c r="C75" s="1">
        <v>45813.480543981481</v>
      </c>
      <c r="D75" t="s">
        <v>5489</v>
      </c>
      <c r="E75" t="s">
        <v>5490</v>
      </c>
      <c r="F75">
        <v>6</v>
      </c>
      <c r="I75" t="s">
        <v>5490</v>
      </c>
      <c r="J75">
        <v>0</v>
      </c>
      <c r="L75">
        <v>2</v>
      </c>
      <c r="M75">
        <v>0</v>
      </c>
      <c r="O75">
        <v>20</v>
      </c>
      <c r="P75">
        <v>0</v>
      </c>
      <c r="R75" t="s">
        <v>31934</v>
      </c>
      <c r="S75">
        <v>1</v>
      </c>
      <c r="U75" t="s">
        <v>31926</v>
      </c>
      <c r="V75">
        <v>1</v>
      </c>
      <c r="X75" t="s">
        <v>6882</v>
      </c>
      <c r="Y75">
        <v>1</v>
      </c>
      <c r="AA75" t="s">
        <v>31969</v>
      </c>
      <c r="AB75">
        <v>0</v>
      </c>
      <c r="AD75" t="s">
        <v>31928</v>
      </c>
      <c r="AE75">
        <v>1</v>
      </c>
      <c r="AG75" t="s">
        <v>31929</v>
      </c>
      <c r="AH75">
        <v>1</v>
      </c>
      <c r="AJ75" t="s">
        <v>31941</v>
      </c>
      <c r="AK75">
        <v>0</v>
      </c>
      <c r="AM75" t="s">
        <v>31946</v>
      </c>
      <c r="AN75">
        <v>0</v>
      </c>
      <c r="AP75" t="s">
        <v>31962</v>
      </c>
      <c r="AQ75">
        <v>0</v>
      </c>
      <c r="AS75" t="s">
        <v>31933</v>
      </c>
      <c r="AT75">
        <v>1</v>
      </c>
    </row>
    <row r="76" spans="1:46" x14ac:dyDescent="0.3">
      <c r="A76">
        <v>75</v>
      </c>
      <c r="B76" s="1">
        <v>45813.549479166664</v>
      </c>
      <c r="C76" s="1">
        <v>45813.554224537038</v>
      </c>
      <c r="D76" t="s">
        <v>1201</v>
      </c>
      <c r="E76" t="s">
        <v>1202</v>
      </c>
      <c r="F76">
        <v>8</v>
      </c>
      <c r="I76" t="s">
        <v>1202</v>
      </c>
      <c r="J76">
        <v>0</v>
      </c>
      <c r="L76">
        <v>1</v>
      </c>
      <c r="M76">
        <v>0</v>
      </c>
      <c r="O76">
        <v>10</v>
      </c>
      <c r="P76">
        <v>0</v>
      </c>
      <c r="R76" t="s">
        <v>31934</v>
      </c>
      <c r="S76">
        <v>1</v>
      </c>
      <c r="U76" t="s">
        <v>31926</v>
      </c>
      <c r="V76">
        <v>1</v>
      </c>
      <c r="X76" t="s">
        <v>31951</v>
      </c>
      <c r="Y76">
        <v>0</v>
      </c>
      <c r="AA76" t="s">
        <v>31940</v>
      </c>
      <c r="AB76">
        <v>1</v>
      </c>
      <c r="AD76" t="s">
        <v>31928</v>
      </c>
      <c r="AE76">
        <v>1</v>
      </c>
      <c r="AG76" t="s">
        <v>31929</v>
      </c>
      <c r="AH76">
        <v>1</v>
      </c>
      <c r="AJ76" t="s">
        <v>31952</v>
      </c>
      <c r="AK76">
        <v>0</v>
      </c>
      <c r="AM76" t="s">
        <v>31942</v>
      </c>
      <c r="AN76">
        <v>1</v>
      </c>
      <c r="AP76" t="s">
        <v>31932</v>
      </c>
      <c r="AQ76">
        <v>1</v>
      </c>
      <c r="AS76" t="s">
        <v>31933</v>
      </c>
      <c r="AT76">
        <v>1</v>
      </c>
    </row>
    <row r="77" spans="1:46" x14ac:dyDescent="0.3">
      <c r="A77">
        <v>76</v>
      </c>
      <c r="B77" s="1">
        <v>45813.54965277778</v>
      </c>
      <c r="C77" s="1">
        <v>45813.554560185185</v>
      </c>
      <c r="D77" t="s">
        <v>1484</v>
      </c>
      <c r="E77" t="s">
        <v>1485</v>
      </c>
      <c r="F77">
        <v>9</v>
      </c>
      <c r="I77" t="s">
        <v>1486</v>
      </c>
      <c r="J77">
        <v>0</v>
      </c>
      <c r="L77">
        <v>1</v>
      </c>
      <c r="M77">
        <v>0</v>
      </c>
      <c r="O77">
        <v>9</v>
      </c>
      <c r="P77">
        <v>0</v>
      </c>
      <c r="R77" t="s">
        <v>31934</v>
      </c>
      <c r="S77">
        <v>1</v>
      </c>
      <c r="U77" t="s">
        <v>31926</v>
      </c>
      <c r="V77">
        <v>1</v>
      </c>
      <c r="X77" t="s">
        <v>31950</v>
      </c>
      <c r="Y77">
        <v>0</v>
      </c>
      <c r="AA77" t="s">
        <v>31940</v>
      </c>
      <c r="AB77">
        <v>1</v>
      </c>
      <c r="AD77" t="s">
        <v>31928</v>
      </c>
      <c r="AE77">
        <v>1</v>
      </c>
      <c r="AG77" t="s">
        <v>31929</v>
      </c>
      <c r="AH77">
        <v>1</v>
      </c>
      <c r="AJ77" t="s">
        <v>31930</v>
      </c>
      <c r="AK77">
        <v>1</v>
      </c>
      <c r="AM77" t="s">
        <v>31942</v>
      </c>
      <c r="AN77">
        <v>1</v>
      </c>
      <c r="AP77" t="s">
        <v>31932</v>
      </c>
      <c r="AQ77">
        <v>1</v>
      </c>
      <c r="AS77" t="s">
        <v>31933</v>
      </c>
      <c r="AT77">
        <v>1</v>
      </c>
    </row>
    <row r="78" spans="1:46" x14ac:dyDescent="0.3">
      <c r="A78">
        <v>77</v>
      </c>
      <c r="B78" s="1">
        <v>45813.549664351849</v>
      </c>
      <c r="C78" s="1">
        <v>45813.554583333331</v>
      </c>
      <c r="D78" t="s">
        <v>1230</v>
      </c>
      <c r="E78" t="s">
        <v>1231</v>
      </c>
      <c r="F78">
        <v>9</v>
      </c>
      <c r="I78" t="s">
        <v>14945</v>
      </c>
      <c r="J78">
        <v>0</v>
      </c>
      <c r="L78">
        <v>1</v>
      </c>
      <c r="M78">
        <v>0</v>
      </c>
      <c r="O78">
        <v>8</v>
      </c>
      <c r="P78">
        <v>0</v>
      </c>
      <c r="R78" t="s">
        <v>31934</v>
      </c>
      <c r="S78">
        <v>1</v>
      </c>
      <c r="U78" t="s">
        <v>31926</v>
      </c>
      <c r="V78">
        <v>1</v>
      </c>
      <c r="X78" t="s">
        <v>6882</v>
      </c>
      <c r="Y78">
        <v>1</v>
      </c>
      <c r="AA78" t="s">
        <v>31940</v>
      </c>
      <c r="AB78">
        <v>1</v>
      </c>
      <c r="AD78" t="s">
        <v>31928</v>
      </c>
      <c r="AE78">
        <v>1</v>
      </c>
      <c r="AG78" t="s">
        <v>31929</v>
      </c>
      <c r="AH78">
        <v>1</v>
      </c>
      <c r="AJ78" t="s">
        <v>31944</v>
      </c>
      <c r="AK78">
        <v>1</v>
      </c>
      <c r="AM78" t="s">
        <v>31931</v>
      </c>
      <c r="AN78">
        <v>0</v>
      </c>
      <c r="AP78" t="s">
        <v>31932</v>
      </c>
      <c r="AQ78">
        <v>1</v>
      </c>
      <c r="AS78" t="s">
        <v>31933</v>
      </c>
      <c r="AT78">
        <v>1</v>
      </c>
    </row>
    <row r="79" spans="1:46" x14ac:dyDescent="0.3">
      <c r="A79">
        <v>78</v>
      </c>
      <c r="B79" s="1">
        <v>45813.54954861111</v>
      </c>
      <c r="C79" s="1">
        <v>45813.55574074074</v>
      </c>
      <c r="D79" t="s">
        <v>1253</v>
      </c>
      <c r="E79" t="s">
        <v>1254</v>
      </c>
      <c r="F79">
        <v>10</v>
      </c>
      <c r="I79" t="s">
        <v>1254</v>
      </c>
      <c r="J79">
        <v>0</v>
      </c>
      <c r="L79">
        <v>1</v>
      </c>
      <c r="M79">
        <v>0</v>
      </c>
      <c r="O79">
        <v>7</v>
      </c>
      <c r="P79">
        <v>0</v>
      </c>
      <c r="R79" t="s">
        <v>31934</v>
      </c>
      <c r="S79">
        <v>1</v>
      </c>
      <c r="U79" t="s">
        <v>31926</v>
      </c>
      <c r="V79">
        <v>1</v>
      </c>
      <c r="X79" t="s">
        <v>6882</v>
      </c>
      <c r="Y79">
        <v>1</v>
      </c>
      <c r="AA79" t="s">
        <v>31940</v>
      </c>
      <c r="AB79">
        <v>1</v>
      </c>
      <c r="AD79" t="s">
        <v>31928</v>
      </c>
      <c r="AE79">
        <v>1</v>
      </c>
      <c r="AG79" t="s">
        <v>31929</v>
      </c>
      <c r="AH79">
        <v>1</v>
      </c>
      <c r="AJ79" t="s">
        <v>31930</v>
      </c>
      <c r="AK79">
        <v>1</v>
      </c>
      <c r="AM79" t="s">
        <v>31942</v>
      </c>
      <c r="AN79">
        <v>1</v>
      </c>
      <c r="AP79" t="s">
        <v>31932</v>
      </c>
      <c r="AQ79">
        <v>1</v>
      </c>
      <c r="AS79" t="s">
        <v>31933</v>
      </c>
      <c r="AT79">
        <v>1</v>
      </c>
    </row>
    <row r="80" spans="1:46" x14ac:dyDescent="0.3">
      <c r="A80">
        <v>79</v>
      </c>
      <c r="B80" s="1">
        <v>45813.549618055556</v>
      </c>
      <c r="C80" s="1">
        <v>45813.555844907409</v>
      </c>
      <c r="D80" t="s">
        <v>1282</v>
      </c>
      <c r="E80" t="s">
        <v>1283</v>
      </c>
      <c r="F80">
        <v>7</v>
      </c>
      <c r="I80" t="s">
        <v>1283</v>
      </c>
      <c r="J80">
        <v>0</v>
      </c>
      <c r="L80">
        <v>1</v>
      </c>
      <c r="M80">
        <v>0</v>
      </c>
      <c r="O80">
        <v>15</v>
      </c>
      <c r="P80">
        <v>0</v>
      </c>
      <c r="R80" t="s">
        <v>31934</v>
      </c>
      <c r="S80">
        <v>1</v>
      </c>
      <c r="U80" t="s">
        <v>31926</v>
      </c>
      <c r="V80">
        <v>1</v>
      </c>
      <c r="X80" t="s">
        <v>6882</v>
      </c>
      <c r="Y80">
        <v>1</v>
      </c>
      <c r="AA80" t="s">
        <v>31940</v>
      </c>
      <c r="AB80">
        <v>1</v>
      </c>
      <c r="AD80" t="s">
        <v>31937</v>
      </c>
      <c r="AE80">
        <v>0</v>
      </c>
      <c r="AG80" t="s">
        <v>31929</v>
      </c>
      <c r="AH80">
        <v>1</v>
      </c>
      <c r="AJ80" t="s">
        <v>31957</v>
      </c>
      <c r="AK80">
        <v>0</v>
      </c>
      <c r="AM80" t="s">
        <v>31939</v>
      </c>
      <c r="AN80">
        <v>0</v>
      </c>
      <c r="AP80" t="s">
        <v>31932</v>
      </c>
      <c r="AQ80">
        <v>1</v>
      </c>
      <c r="AS80" t="s">
        <v>31933</v>
      </c>
      <c r="AT80">
        <v>1</v>
      </c>
    </row>
    <row r="81" spans="1:46" x14ac:dyDescent="0.3">
      <c r="A81">
        <v>80</v>
      </c>
      <c r="B81" s="1">
        <v>45813.549687500003</v>
      </c>
      <c r="C81" s="1">
        <v>45813.555879629632</v>
      </c>
      <c r="D81" t="s">
        <v>1242</v>
      </c>
      <c r="E81" t="s">
        <v>1243</v>
      </c>
      <c r="F81">
        <v>10</v>
      </c>
      <c r="I81" t="s">
        <v>1244</v>
      </c>
      <c r="J81">
        <v>0</v>
      </c>
      <c r="L81">
        <v>1</v>
      </c>
      <c r="M81">
        <v>0</v>
      </c>
      <c r="O81">
        <v>11</v>
      </c>
      <c r="P81">
        <v>0</v>
      </c>
      <c r="R81" t="s">
        <v>31934</v>
      </c>
      <c r="S81">
        <v>1</v>
      </c>
      <c r="U81" t="s">
        <v>31926</v>
      </c>
      <c r="V81">
        <v>1</v>
      </c>
      <c r="X81" t="s">
        <v>6882</v>
      </c>
      <c r="Y81">
        <v>1</v>
      </c>
      <c r="AA81" t="s">
        <v>31940</v>
      </c>
      <c r="AB81">
        <v>1</v>
      </c>
      <c r="AD81" t="s">
        <v>31928</v>
      </c>
      <c r="AE81">
        <v>1</v>
      </c>
      <c r="AG81" t="s">
        <v>31929</v>
      </c>
      <c r="AH81">
        <v>1</v>
      </c>
      <c r="AJ81" t="s">
        <v>31930</v>
      </c>
      <c r="AK81">
        <v>1</v>
      </c>
      <c r="AM81" t="s">
        <v>31942</v>
      </c>
      <c r="AN81">
        <v>1</v>
      </c>
      <c r="AP81" t="s">
        <v>31932</v>
      </c>
      <c r="AQ81">
        <v>1</v>
      </c>
      <c r="AS81" t="s">
        <v>31933</v>
      </c>
      <c r="AT81">
        <v>1</v>
      </c>
    </row>
    <row r="82" spans="1:46" x14ac:dyDescent="0.3">
      <c r="A82">
        <v>81</v>
      </c>
      <c r="B82" s="1">
        <v>45813.550162037034</v>
      </c>
      <c r="C82" s="1">
        <v>45813.556863425925</v>
      </c>
      <c r="D82" t="s">
        <v>1440</v>
      </c>
      <c r="E82" t="s">
        <v>1441</v>
      </c>
      <c r="F82">
        <v>9</v>
      </c>
      <c r="I82" t="s">
        <v>1441</v>
      </c>
      <c r="J82">
        <v>0</v>
      </c>
      <c r="L82">
        <v>1</v>
      </c>
      <c r="M82">
        <v>0</v>
      </c>
      <c r="O82">
        <v>4</v>
      </c>
      <c r="P82">
        <v>0</v>
      </c>
      <c r="R82" t="s">
        <v>31934</v>
      </c>
      <c r="S82">
        <v>1</v>
      </c>
      <c r="U82" t="s">
        <v>31926</v>
      </c>
      <c r="V82">
        <v>1</v>
      </c>
      <c r="X82" t="s">
        <v>6882</v>
      </c>
      <c r="Y82">
        <v>1</v>
      </c>
      <c r="AA82" t="s">
        <v>31940</v>
      </c>
      <c r="AB82">
        <v>1</v>
      </c>
      <c r="AD82" t="s">
        <v>31928</v>
      </c>
      <c r="AE82">
        <v>1</v>
      </c>
      <c r="AG82" t="s">
        <v>31929</v>
      </c>
      <c r="AH82">
        <v>1</v>
      </c>
      <c r="AJ82" t="s">
        <v>31930</v>
      </c>
      <c r="AK82">
        <v>1</v>
      </c>
      <c r="AM82" t="s">
        <v>31942</v>
      </c>
      <c r="AN82">
        <v>1</v>
      </c>
      <c r="AP82" t="s">
        <v>31932</v>
      </c>
      <c r="AQ82">
        <v>1</v>
      </c>
      <c r="AS82" t="s">
        <v>31966</v>
      </c>
      <c r="AT82">
        <v>0</v>
      </c>
    </row>
    <row r="83" spans="1:46" x14ac:dyDescent="0.3">
      <c r="A83">
        <v>82</v>
      </c>
      <c r="B83" s="1">
        <v>45813.549513888887</v>
      </c>
      <c r="C83" s="1">
        <v>45813.556979166664</v>
      </c>
      <c r="D83" t="s">
        <v>1336</v>
      </c>
      <c r="E83" t="s">
        <v>1337</v>
      </c>
      <c r="F83">
        <v>9</v>
      </c>
      <c r="I83" t="s">
        <v>5566</v>
      </c>
      <c r="J83">
        <v>0</v>
      </c>
      <c r="L83">
        <v>1</v>
      </c>
      <c r="M83">
        <v>0</v>
      </c>
      <c r="O83">
        <v>12</v>
      </c>
      <c r="P83">
        <v>0</v>
      </c>
      <c r="R83" t="s">
        <v>31934</v>
      </c>
      <c r="S83">
        <v>1</v>
      </c>
      <c r="U83" t="s">
        <v>31970</v>
      </c>
      <c r="V83">
        <v>0</v>
      </c>
      <c r="X83" t="s">
        <v>6882</v>
      </c>
      <c r="Y83">
        <v>1</v>
      </c>
      <c r="AA83" t="s">
        <v>31940</v>
      </c>
      <c r="AB83">
        <v>1</v>
      </c>
      <c r="AD83" t="s">
        <v>31928</v>
      </c>
      <c r="AE83">
        <v>1</v>
      </c>
      <c r="AG83" t="s">
        <v>31929</v>
      </c>
      <c r="AH83">
        <v>1</v>
      </c>
      <c r="AJ83" t="s">
        <v>31930</v>
      </c>
      <c r="AK83">
        <v>1</v>
      </c>
      <c r="AM83" t="s">
        <v>31942</v>
      </c>
      <c r="AN83">
        <v>1</v>
      </c>
      <c r="AP83" t="s">
        <v>31932</v>
      </c>
      <c r="AQ83">
        <v>1</v>
      </c>
      <c r="AS83" t="s">
        <v>31933</v>
      </c>
      <c r="AT83">
        <v>1</v>
      </c>
    </row>
    <row r="84" spans="1:46" x14ac:dyDescent="0.3">
      <c r="A84">
        <v>83</v>
      </c>
      <c r="B84" s="1">
        <v>45813.549803240741</v>
      </c>
      <c r="C84" s="1">
        <v>45813.557002314818</v>
      </c>
      <c r="D84" t="s">
        <v>1462</v>
      </c>
      <c r="E84" t="s">
        <v>1463</v>
      </c>
      <c r="F84">
        <v>8</v>
      </c>
      <c r="I84" t="s">
        <v>1463</v>
      </c>
      <c r="J84">
        <v>0</v>
      </c>
      <c r="L84">
        <v>1</v>
      </c>
      <c r="M84">
        <v>0</v>
      </c>
      <c r="O84">
        <v>27</v>
      </c>
      <c r="P84">
        <v>0</v>
      </c>
      <c r="R84" t="s">
        <v>31925</v>
      </c>
      <c r="S84">
        <v>0</v>
      </c>
      <c r="U84" t="s">
        <v>31926</v>
      </c>
      <c r="V84">
        <v>1</v>
      </c>
      <c r="X84" t="s">
        <v>6882</v>
      </c>
      <c r="Y84">
        <v>1</v>
      </c>
      <c r="AA84" t="s">
        <v>31940</v>
      </c>
      <c r="AB84">
        <v>1</v>
      </c>
      <c r="AD84" t="s">
        <v>31928</v>
      </c>
      <c r="AE84">
        <v>1</v>
      </c>
      <c r="AG84" t="s">
        <v>31929</v>
      </c>
      <c r="AH84">
        <v>1</v>
      </c>
      <c r="AJ84" t="s">
        <v>31957</v>
      </c>
      <c r="AK84">
        <v>0</v>
      </c>
      <c r="AM84" t="s">
        <v>31942</v>
      </c>
      <c r="AN84">
        <v>1</v>
      </c>
      <c r="AP84" t="s">
        <v>31932</v>
      </c>
      <c r="AQ84">
        <v>1</v>
      </c>
      <c r="AS84" t="s">
        <v>31933</v>
      </c>
      <c r="AT84">
        <v>1</v>
      </c>
    </row>
    <row r="85" spans="1:46" x14ac:dyDescent="0.3">
      <c r="A85">
        <v>84</v>
      </c>
      <c r="B85" s="1">
        <v>45813.550358796296</v>
      </c>
      <c r="C85" s="1">
        <v>45813.557083333333</v>
      </c>
      <c r="D85" t="s">
        <v>1368</v>
      </c>
      <c r="E85" t="s">
        <v>1369</v>
      </c>
      <c r="F85">
        <v>8</v>
      </c>
      <c r="I85" t="s">
        <v>1369</v>
      </c>
      <c r="J85">
        <v>0</v>
      </c>
      <c r="L85">
        <v>1</v>
      </c>
      <c r="M85">
        <v>0</v>
      </c>
      <c r="O85">
        <v>5</v>
      </c>
      <c r="P85">
        <v>0</v>
      </c>
      <c r="R85" t="s">
        <v>31934</v>
      </c>
      <c r="S85">
        <v>1</v>
      </c>
      <c r="U85" t="s">
        <v>31926</v>
      </c>
      <c r="V85">
        <v>1</v>
      </c>
      <c r="X85" t="s">
        <v>6882</v>
      </c>
      <c r="Y85">
        <v>1</v>
      </c>
      <c r="AA85" t="s">
        <v>31940</v>
      </c>
      <c r="AB85">
        <v>1</v>
      </c>
      <c r="AD85" t="s">
        <v>31928</v>
      </c>
      <c r="AE85">
        <v>1</v>
      </c>
      <c r="AG85" t="s">
        <v>31929</v>
      </c>
      <c r="AH85">
        <v>1</v>
      </c>
      <c r="AJ85" t="s">
        <v>31944</v>
      </c>
      <c r="AK85">
        <v>1</v>
      </c>
      <c r="AM85" t="s">
        <v>31939</v>
      </c>
      <c r="AN85">
        <v>0</v>
      </c>
      <c r="AP85" t="s">
        <v>31932</v>
      </c>
      <c r="AQ85">
        <v>1</v>
      </c>
      <c r="AS85" t="s">
        <v>31966</v>
      </c>
      <c r="AT85">
        <v>0</v>
      </c>
    </row>
    <row r="86" spans="1:46" x14ac:dyDescent="0.3">
      <c r="A86">
        <v>85</v>
      </c>
      <c r="B86" s="1">
        <v>45813.55</v>
      </c>
      <c r="C86" s="1">
        <v>45813.557291666664</v>
      </c>
      <c r="D86" t="s">
        <v>1379</v>
      </c>
      <c r="E86" t="s">
        <v>1380</v>
      </c>
      <c r="F86">
        <v>8</v>
      </c>
      <c r="I86" t="s">
        <v>1381</v>
      </c>
      <c r="J86">
        <v>0</v>
      </c>
      <c r="L86">
        <v>1</v>
      </c>
      <c r="M86">
        <v>0</v>
      </c>
      <c r="O86">
        <v>6</v>
      </c>
      <c r="P86">
        <v>0</v>
      </c>
      <c r="R86" t="s">
        <v>31934</v>
      </c>
      <c r="S86">
        <v>1</v>
      </c>
      <c r="U86" t="s">
        <v>31926</v>
      </c>
      <c r="V86">
        <v>1</v>
      </c>
      <c r="X86" t="s">
        <v>6882</v>
      </c>
      <c r="Y86">
        <v>1</v>
      </c>
      <c r="AA86" t="s">
        <v>31971</v>
      </c>
      <c r="AB86">
        <v>0</v>
      </c>
      <c r="AD86" t="s">
        <v>31928</v>
      </c>
      <c r="AE86">
        <v>1</v>
      </c>
      <c r="AG86" t="s">
        <v>31929</v>
      </c>
      <c r="AH86">
        <v>1</v>
      </c>
      <c r="AJ86" t="s">
        <v>31930</v>
      </c>
      <c r="AK86">
        <v>1</v>
      </c>
      <c r="AM86" t="s">
        <v>31942</v>
      </c>
      <c r="AN86">
        <v>1</v>
      </c>
      <c r="AP86" t="s">
        <v>31932</v>
      </c>
      <c r="AQ86">
        <v>1</v>
      </c>
      <c r="AS86" t="s">
        <v>31948</v>
      </c>
      <c r="AT86">
        <v>0</v>
      </c>
    </row>
    <row r="87" spans="1:46" x14ac:dyDescent="0.3">
      <c r="A87">
        <v>86</v>
      </c>
      <c r="B87" s="1">
        <v>45813.55027777778</v>
      </c>
      <c r="C87" s="1">
        <v>45813.557430555556</v>
      </c>
      <c r="D87" t="s">
        <v>1270</v>
      </c>
      <c r="E87" t="s">
        <v>1271</v>
      </c>
      <c r="F87">
        <v>6</v>
      </c>
      <c r="I87" t="s">
        <v>1272</v>
      </c>
      <c r="J87">
        <v>0</v>
      </c>
      <c r="L87">
        <v>1</v>
      </c>
      <c r="M87">
        <v>0</v>
      </c>
      <c r="O87">
        <v>2</v>
      </c>
      <c r="P87">
        <v>0</v>
      </c>
      <c r="R87" t="s">
        <v>31934</v>
      </c>
      <c r="S87">
        <v>1</v>
      </c>
      <c r="U87" t="s">
        <v>31970</v>
      </c>
      <c r="V87">
        <v>0</v>
      </c>
      <c r="X87" t="s">
        <v>6882</v>
      </c>
      <c r="Y87">
        <v>1</v>
      </c>
      <c r="AA87" t="s">
        <v>31940</v>
      </c>
      <c r="AB87">
        <v>1</v>
      </c>
      <c r="AD87" t="s">
        <v>31937</v>
      </c>
      <c r="AE87">
        <v>0</v>
      </c>
      <c r="AG87" t="s">
        <v>31929</v>
      </c>
      <c r="AH87">
        <v>1</v>
      </c>
      <c r="AJ87" t="s">
        <v>31957</v>
      </c>
      <c r="AK87">
        <v>0</v>
      </c>
      <c r="AM87" t="s">
        <v>31931</v>
      </c>
      <c r="AN87">
        <v>0</v>
      </c>
      <c r="AP87" t="s">
        <v>31932</v>
      </c>
      <c r="AQ87">
        <v>1</v>
      </c>
      <c r="AS87" t="s">
        <v>31933</v>
      </c>
      <c r="AT87">
        <v>1</v>
      </c>
    </row>
    <row r="88" spans="1:46" x14ac:dyDescent="0.3">
      <c r="A88">
        <v>87</v>
      </c>
      <c r="B88" s="1">
        <v>45813.550127314818</v>
      </c>
      <c r="C88" s="1">
        <v>45813.557442129626</v>
      </c>
      <c r="D88" t="s">
        <v>1388</v>
      </c>
      <c r="E88" t="s">
        <v>1389</v>
      </c>
      <c r="F88">
        <v>8</v>
      </c>
      <c r="I88" t="s">
        <v>6547</v>
      </c>
      <c r="J88">
        <v>0</v>
      </c>
      <c r="L88">
        <v>1</v>
      </c>
      <c r="M88">
        <v>0</v>
      </c>
      <c r="O88">
        <v>29</v>
      </c>
      <c r="P88">
        <v>0</v>
      </c>
      <c r="R88" t="s">
        <v>31934</v>
      </c>
      <c r="S88">
        <v>1</v>
      </c>
      <c r="U88" t="s">
        <v>31926</v>
      </c>
      <c r="V88">
        <v>1</v>
      </c>
      <c r="X88" t="s">
        <v>6882</v>
      </c>
      <c r="Y88">
        <v>1</v>
      </c>
      <c r="AA88" t="s">
        <v>31959</v>
      </c>
      <c r="AB88">
        <v>0</v>
      </c>
      <c r="AD88" t="s">
        <v>31937</v>
      </c>
      <c r="AE88">
        <v>0</v>
      </c>
      <c r="AG88" t="s">
        <v>31929</v>
      </c>
      <c r="AH88">
        <v>1</v>
      </c>
      <c r="AJ88" t="s">
        <v>31930</v>
      </c>
      <c r="AK88">
        <v>1</v>
      </c>
      <c r="AM88" t="s">
        <v>31942</v>
      </c>
      <c r="AN88">
        <v>1</v>
      </c>
      <c r="AP88" t="s">
        <v>31932</v>
      </c>
      <c r="AQ88">
        <v>1</v>
      </c>
      <c r="AS88" t="s">
        <v>31933</v>
      </c>
      <c r="AT88">
        <v>1</v>
      </c>
    </row>
    <row r="89" spans="1:46" x14ac:dyDescent="0.3">
      <c r="A89">
        <v>88</v>
      </c>
      <c r="B89" s="1">
        <v>45813.550347222219</v>
      </c>
      <c r="C89" s="1">
        <v>45813.557476851849</v>
      </c>
      <c r="D89" t="s">
        <v>1452</v>
      </c>
      <c r="E89" t="s">
        <v>1453</v>
      </c>
      <c r="F89">
        <v>10</v>
      </c>
      <c r="I89" t="s">
        <v>1453</v>
      </c>
      <c r="J89">
        <v>0</v>
      </c>
      <c r="L89">
        <v>1</v>
      </c>
      <c r="M89">
        <v>0</v>
      </c>
      <c r="O89">
        <v>30</v>
      </c>
      <c r="P89">
        <v>0</v>
      </c>
      <c r="R89" t="s">
        <v>31934</v>
      </c>
      <c r="S89">
        <v>1</v>
      </c>
      <c r="U89" t="s">
        <v>31926</v>
      </c>
      <c r="V89">
        <v>1</v>
      </c>
      <c r="X89" t="s">
        <v>6882</v>
      </c>
      <c r="Y89">
        <v>1</v>
      </c>
      <c r="AA89" t="s">
        <v>31940</v>
      </c>
      <c r="AB89">
        <v>1</v>
      </c>
      <c r="AD89" t="s">
        <v>31928</v>
      </c>
      <c r="AE89">
        <v>1</v>
      </c>
      <c r="AG89" t="s">
        <v>31929</v>
      </c>
      <c r="AH89">
        <v>1</v>
      </c>
      <c r="AJ89" t="s">
        <v>31930</v>
      </c>
      <c r="AK89">
        <v>1</v>
      </c>
      <c r="AM89" t="s">
        <v>31942</v>
      </c>
      <c r="AN89">
        <v>1</v>
      </c>
      <c r="AP89" t="s">
        <v>31932</v>
      </c>
      <c r="AQ89">
        <v>1</v>
      </c>
      <c r="AS89" t="s">
        <v>31933</v>
      </c>
      <c r="AT89">
        <v>1</v>
      </c>
    </row>
    <row r="90" spans="1:46" x14ac:dyDescent="0.3">
      <c r="A90">
        <v>89</v>
      </c>
      <c r="B90" s="1">
        <v>45813.54954861111</v>
      </c>
      <c r="C90" s="1">
        <v>45813.557488425926</v>
      </c>
      <c r="D90" t="s">
        <v>1398</v>
      </c>
      <c r="E90" t="s">
        <v>1399</v>
      </c>
      <c r="F90">
        <v>7</v>
      </c>
      <c r="I90" t="s">
        <v>19609</v>
      </c>
      <c r="J90">
        <v>0</v>
      </c>
      <c r="L90">
        <v>1</v>
      </c>
      <c r="M90">
        <v>0</v>
      </c>
      <c r="O90">
        <v>1</v>
      </c>
      <c r="P90">
        <v>0</v>
      </c>
      <c r="R90" t="s">
        <v>31934</v>
      </c>
      <c r="S90">
        <v>1</v>
      </c>
      <c r="U90" t="s">
        <v>31926</v>
      </c>
      <c r="V90">
        <v>1</v>
      </c>
      <c r="X90" t="s">
        <v>6882</v>
      </c>
      <c r="Y90">
        <v>1</v>
      </c>
      <c r="AA90" t="s">
        <v>31972</v>
      </c>
      <c r="AB90">
        <v>0</v>
      </c>
      <c r="AD90" t="s">
        <v>31928</v>
      </c>
      <c r="AE90">
        <v>1</v>
      </c>
      <c r="AG90" t="s">
        <v>31929</v>
      </c>
      <c r="AH90">
        <v>1</v>
      </c>
      <c r="AJ90" t="s">
        <v>31930</v>
      </c>
      <c r="AK90">
        <v>1</v>
      </c>
      <c r="AM90" t="s">
        <v>31931</v>
      </c>
      <c r="AN90">
        <v>0</v>
      </c>
      <c r="AP90" t="s">
        <v>31932</v>
      </c>
      <c r="AQ90">
        <v>1</v>
      </c>
      <c r="AS90" t="s">
        <v>31966</v>
      </c>
      <c r="AT90">
        <v>0</v>
      </c>
    </row>
    <row r="91" spans="1:46" x14ac:dyDescent="0.3">
      <c r="A91">
        <v>90</v>
      </c>
      <c r="B91" s="1">
        <v>45813.550092592595</v>
      </c>
      <c r="C91" s="1">
        <v>45813.557488425926</v>
      </c>
      <c r="D91" t="s">
        <v>1326</v>
      </c>
      <c r="E91" t="s">
        <v>1327</v>
      </c>
      <c r="F91">
        <v>10</v>
      </c>
      <c r="I91" t="s">
        <v>31973</v>
      </c>
      <c r="J91">
        <v>0</v>
      </c>
      <c r="L91">
        <v>1</v>
      </c>
      <c r="M91">
        <v>0</v>
      </c>
      <c r="O91">
        <v>20</v>
      </c>
      <c r="P91">
        <v>0</v>
      </c>
      <c r="R91" t="s">
        <v>31934</v>
      </c>
      <c r="S91">
        <v>1</v>
      </c>
      <c r="U91" t="s">
        <v>31926</v>
      </c>
      <c r="V91">
        <v>1</v>
      </c>
      <c r="X91" t="s">
        <v>6882</v>
      </c>
      <c r="Y91">
        <v>1</v>
      </c>
      <c r="AA91" t="s">
        <v>31940</v>
      </c>
      <c r="AB91">
        <v>1</v>
      </c>
      <c r="AD91" t="s">
        <v>31928</v>
      </c>
      <c r="AE91">
        <v>1</v>
      </c>
      <c r="AG91" t="s">
        <v>31929</v>
      </c>
      <c r="AH91">
        <v>1</v>
      </c>
      <c r="AJ91" t="s">
        <v>31930</v>
      </c>
      <c r="AK91">
        <v>1</v>
      </c>
      <c r="AM91" t="s">
        <v>31942</v>
      </c>
      <c r="AN91">
        <v>1</v>
      </c>
      <c r="AP91" t="s">
        <v>31932</v>
      </c>
      <c r="AQ91">
        <v>1</v>
      </c>
      <c r="AS91" t="s">
        <v>31933</v>
      </c>
      <c r="AT91">
        <v>1</v>
      </c>
    </row>
    <row r="92" spans="1:46" x14ac:dyDescent="0.3">
      <c r="A92">
        <v>91</v>
      </c>
      <c r="B92" s="1">
        <v>45813.55195601852</v>
      </c>
      <c r="C92" s="1">
        <v>45813.557500000003</v>
      </c>
      <c r="D92" t="s">
        <v>1429</v>
      </c>
      <c r="E92" t="s">
        <v>1430</v>
      </c>
      <c r="F92">
        <v>8</v>
      </c>
      <c r="I92" t="s">
        <v>1430</v>
      </c>
      <c r="J92">
        <v>0</v>
      </c>
      <c r="L92">
        <v>1</v>
      </c>
      <c r="M92">
        <v>0</v>
      </c>
      <c r="O92">
        <v>17</v>
      </c>
      <c r="P92">
        <v>0</v>
      </c>
      <c r="R92" t="s">
        <v>31934</v>
      </c>
      <c r="S92">
        <v>1</v>
      </c>
      <c r="U92" t="s">
        <v>31926</v>
      </c>
      <c r="V92">
        <v>1</v>
      </c>
      <c r="X92" t="s">
        <v>243</v>
      </c>
      <c r="Y92">
        <v>0</v>
      </c>
      <c r="AA92" t="s">
        <v>31940</v>
      </c>
      <c r="AB92">
        <v>1</v>
      </c>
      <c r="AD92" t="s">
        <v>31928</v>
      </c>
      <c r="AE92">
        <v>1</v>
      </c>
      <c r="AG92" t="s">
        <v>31929</v>
      </c>
      <c r="AH92">
        <v>1</v>
      </c>
      <c r="AJ92" t="s">
        <v>31957</v>
      </c>
      <c r="AK92">
        <v>0</v>
      </c>
      <c r="AM92" t="s">
        <v>31942</v>
      </c>
      <c r="AN92">
        <v>1</v>
      </c>
      <c r="AP92" t="s">
        <v>31932</v>
      </c>
      <c r="AQ92">
        <v>1</v>
      </c>
      <c r="AS92" t="s">
        <v>31933</v>
      </c>
      <c r="AT92">
        <v>1</v>
      </c>
    </row>
    <row r="93" spans="1:46" x14ac:dyDescent="0.3">
      <c r="A93">
        <v>92</v>
      </c>
      <c r="B93" s="1">
        <v>45813.549444444441</v>
      </c>
      <c r="C93" s="1">
        <v>45813.557546296295</v>
      </c>
      <c r="D93" t="s">
        <v>1346</v>
      </c>
      <c r="E93" t="s">
        <v>1347</v>
      </c>
      <c r="F93">
        <v>8</v>
      </c>
      <c r="I93" t="s">
        <v>1347</v>
      </c>
      <c r="J93">
        <v>0</v>
      </c>
      <c r="L93">
        <v>1</v>
      </c>
      <c r="M93">
        <v>0</v>
      </c>
      <c r="O93">
        <v>24</v>
      </c>
      <c r="P93">
        <v>0</v>
      </c>
      <c r="R93" t="s">
        <v>31934</v>
      </c>
      <c r="S93">
        <v>1</v>
      </c>
      <c r="U93" t="s">
        <v>31926</v>
      </c>
      <c r="V93">
        <v>1</v>
      </c>
      <c r="X93" t="s">
        <v>6882</v>
      </c>
      <c r="Y93">
        <v>1</v>
      </c>
      <c r="AA93" t="s">
        <v>31940</v>
      </c>
      <c r="AB93">
        <v>1</v>
      </c>
      <c r="AD93" t="s">
        <v>31928</v>
      </c>
      <c r="AE93">
        <v>1</v>
      </c>
      <c r="AG93" t="s">
        <v>31929</v>
      </c>
      <c r="AH93">
        <v>1</v>
      </c>
      <c r="AJ93" t="s">
        <v>31957</v>
      </c>
      <c r="AK93">
        <v>0</v>
      </c>
      <c r="AM93" t="s">
        <v>31942</v>
      </c>
      <c r="AN93">
        <v>1</v>
      </c>
      <c r="AP93" t="s">
        <v>31932</v>
      </c>
      <c r="AQ93">
        <v>1</v>
      </c>
      <c r="AS93" t="s">
        <v>31966</v>
      </c>
      <c r="AT93">
        <v>0</v>
      </c>
    </row>
    <row r="94" spans="1:46" x14ac:dyDescent="0.3">
      <c r="A94">
        <v>93</v>
      </c>
      <c r="B94" s="1">
        <v>45813.549560185187</v>
      </c>
      <c r="C94" s="1">
        <v>45813.557766203703</v>
      </c>
      <c r="D94" t="s">
        <v>1119</v>
      </c>
      <c r="E94" t="s">
        <v>1120</v>
      </c>
      <c r="F94">
        <v>8</v>
      </c>
      <c r="I94" t="s">
        <v>1120</v>
      </c>
      <c r="J94">
        <v>0</v>
      </c>
      <c r="L94">
        <v>1</v>
      </c>
      <c r="M94">
        <v>0</v>
      </c>
      <c r="O94">
        <v>16</v>
      </c>
      <c r="P94">
        <v>0</v>
      </c>
      <c r="R94" t="s">
        <v>31974</v>
      </c>
      <c r="S94">
        <v>0</v>
      </c>
      <c r="U94" t="s">
        <v>31926</v>
      </c>
      <c r="V94">
        <v>1</v>
      </c>
      <c r="X94" t="s">
        <v>6882</v>
      </c>
      <c r="Y94">
        <v>1</v>
      </c>
      <c r="AA94" t="s">
        <v>31940</v>
      </c>
      <c r="AB94">
        <v>1</v>
      </c>
      <c r="AD94" t="s">
        <v>31928</v>
      </c>
      <c r="AE94">
        <v>1</v>
      </c>
      <c r="AG94" t="s">
        <v>31929</v>
      </c>
      <c r="AH94">
        <v>1</v>
      </c>
      <c r="AJ94" t="s">
        <v>31961</v>
      </c>
      <c r="AK94">
        <v>0</v>
      </c>
      <c r="AM94" t="s">
        <v>31942</v>
      </c>
      <c r="AN94">
        <v>1</v>
      </c>
      <c r="AP94" t="s">
        <v>31932</v>
      </c>
      <c r="AQ94">
        <v>1</v>
      </c>
      <c r="AS94" t="s">
        <v>31933</v>
      </c>
      <c r="AT94">
        <v>1</v>
      </c>
    </row>
    <row r="95" spans="1:46" x14ac:dyDescent="0.3">
      <c r="A95">
        <v>94</v>
      </c>
      <c r="B95" s="1">
        <v>45813.550173611111</v>
      </c>
      <c r="C95" s="1">
        <v>45813.557824074072</v>
      </c>
      <c r="D95" t="s">
        <v>1221</v>
      </c>
      <c r="E95" t="s">
        <v>1222</v>
      </c>
      <c r="F95">
        <v>8</v>
      </c>
      <c r="I95" t="s">
        <v>1223</v>
      </c>
      <c r="J95">
        <v>0</v>
      </c>
      <c r="L95">
        <v>1</v>
      </c>
      <c r="M95">
        <v>0</v>
      </c>
      <c r="O95">
        <v>19</v>
      </c>
      <c r="P95">
        <v>0</v>
      </c>
      <c r="R95" t="s">
        <v>31934</v>
      </c>
      <c r="S95">
        <v>1</v>
      </c>
      <c r="U95" t="s">
        <v>31926</v>
      </c>
      <c r="V95">
        <v>1</v>
      </c>
      <c r="X95" t="s">
        <v>6882</v>
      </c>
      <c r="Y95">
        <v>1</v>
      </c>
      <c r="AA95" t="s">
        <v>31927</v>
      </c>
      <c r="AB95">
        <v>1</v>
      </c>
      <c r="AD95" t="s">
        <v>31928</v>
      </c>
      <c r="AE95">
        <v>1</v>
      </c>
      <c r="AG95" t="s">
        <v>31929</v>
      </c>
      <c r="AH95">
        <v>1</v>
      </c>
      <c r="AJ95" t="s">
        <v>31957</v>
      </c>
      <c r="AK95">
        <v>0</v>
      </c>
      <c r="AM95" t="s">
        <v>31946</v>
      </c>
      <c r="AN95">
        <v>0</v>
      </c>
      <c r="AP95" t="s">
        <v>31932</v>
      </c>
      <c r="AQ95">
        <v>1</v>
      </c>
      <c r="AS95" t="s">
        <v>31933</v>
      </c>
      <c r="AT95">
        <v>1</v>
      </c>
    </row>
    <row r="96" spans="1:46" x14ac:dyDescent="0.3">
      <c r="A96">
        <v>95</v>
      </c>
      <c r="B96" s="1">
        <v>45813.549675925926</v>
      </c>
      <c r="C96" s="1">
        <v>45813.558009259257</v>
      </c>
      <c r="D96" t="s">
        <v>1259</v>
      </c>
      <c r="E96" t="s">
        <v>1260</v>
      </c>
      <c r="F96">
        <v>7</v>
      </c>
      <c r="I96" t="s">
        <v>1260</v>
      </c>
      <c r="J96">
        <v>0</v>
      </c>
      <c r="L96">
        <v>1</v>
      </c>
      <c r="M96">
        <v>0</v>
      </c>
      <c r="O96">
        <v>14</v>
      </c>
      <c r="P96">
        <v>0</v>
      </c>
      <c r="R96" t="s">
        <v>31934</v>
      </c>
      <c r="S96">
        <v>1</v>
      </c>
      <c r="U96" t="s">
        <v>31926</v>
      </c>
      <c r="V96">
        <v>1</v>
      </c>
      <c r="X96" t="s">
        <v>6882</v>
      </c>
      <c r="Y96">
        <v>1</v>
      </c>
      <c r="AA96" t="s">
        <v>31940</v>
      </c>
      <c r="AB96">
        <v>1</v>
      </c>
      <c r="AD96" t="s">
        <v>31928</v>
      </c>
      <c r="AE96">
        <v>1</v>
      </c>
      <c r="AG96" t="s">
        <v>31929</v>
      </c>
      <c r="AH96">
        <v>1</v>
      </c>
      <c r="AJ96" t="s">
        <v>31957</v>
      </c>
      <c r="AK96">
        <v>0</v>
      </c>
      <c r="AM96" t="s">
        <v>31931</v>
      </c>
      <c r="AN96">
        <v>0</v>
      </c>
      <c r="AP96" t="s">
        <v>31932</v>
      </c>
      <c r="AQ96">
        <v>1</v>
      </c>
      <c r="AS96" t="s">
        <v>31975</v>
      </c>
      <c r="AT96">
        <v>0</v>
      </c>
    </row>
    <row r="97" spans="1:46" x14ac:dyDescent="0.3">
      <c r="A97">
        <v>96</v>
      </c>
      <c r="B97" s="1">
        <v>45813.549803240741</v>
      </c>
      <c r="C97" s="1">
        <v>45813.558078703703</v>
      </c>
      <c r="D97" t="s">
        <v>1358</v>
      </c>
      <c r="E97" t="s">
        <v>1359</v>
      </c>
      <c r="F97">
        <v>9</v>
      </c>
      <c r="I97" t="s">
        <v>31976</v>
      </c>
      <c r="J97">
        <v>0</v>
      </c>
      <c r="L97">
        <v>1</v>
      </c>
      <c r="M97">
        <v>0</v>
      </c>
      <c r="O97">
        <v>13</v>
      </c>
      <c r="P97">
        <v>0</v>
      </c>
      <c r="R97" t="s">
        <v>31934</v>
      </c>
      <c r="S97">
        <v>1</v>
      </c>
      <c r="U97" t="s">
        <v>31970</v>
      </c>
      <c r="V97">
        <v>0</v>
      </c>
      <c r="X97" t="s">
        <v>6882</v>
      </c>
      <c r="Y97">
        <v>1</v>
      </c>
      <c r="AA97" t="s">
        <v>31940</v>
      </c>
      <c r="AB97">
        <v>1</v>
      </c>
      <c r="AD97" t="s">
        <v>31928</v>
      </c>
      <c r="AE97">
        <v>1</v>
      </c>
      <c r="AG97" t="s">
        <v>31929</v>
      </c>
      <c r="AH97">
        <v>1</v>
      </c>
      <c r="AJ97" t="s">
        <v>31930</v>
      </c>
      <c r="AK97">
        <v>1</v>
      </c>
      <c r="AM97" t="s">
        <v>31942</v>
      </c>
      <c r="AN97">
        <v>1</v>
      </c>
      <c r="AP97" t="s">
        <v>31932</v>
      </c>
      <c r="AQ97">
        <v>1</v>
      </c>
      <c r="AS97" t="s">
        <v>31933</v>
      </c>
      <c r="AT97">
        <v>1</v>
      </c>
    </row>
    <row r="98" spans="1:46" x14ac:dyDescent="0.3">
      <c r="A98">
        <v>97</v>
      </c>
      <c r="B98" s="1">
        <v>45813.550266203703</v>
      </c>
      <c r="C98" s="1">
        <v>45813.558240740742</v>
      </c>
      <c r="D98" t="s">
        <v>990</v>
      </c>
      <c r="E98" t="s">
        <v>991</v>
      </c>
      <c r="F98">
        <v>9</v>
      </c>
      <c r="I98" t="s">
        <v>991</v>
      </c>
      <c r="J98">
        <v>0</v>
      </c>
      <c r="L98">
        <v>1</v>
      </c>
      <c r="M98">
        <v>0</v>
      </c>
      <c r="O98">
        <v>28</v>
      </c>
      <c r="P98">
        <v>0</v>
      </c>
      <c r="R98" t="s">
        <v>31934</v>
      </c>
      <c r="S98">
        <v>1</v>
      </c>
      <c r="U98" t="s">
        <v>31926</v>
      </c>
      <c r="V98">
        <v>1</v>
      </c>
      <c r="X98" t="s">
        <v>6882</v>
      </c>
      <c r="Y98">
        <v>1</v>
      </c>
      <c r="AA98" t="s">
        <v>31927</v>
      </c>
      <c r="AB98">
        <v>1</v>
      </c>
      <c r="AD98" t="s">
        <v>31928</v>
      </c>
      <c r="AE98">
        <v>1</v>
      </c>
      <c r="AG98" t="s">
        <v>31929</v>
      </c>
      <c r="AH98">
        <v>1</v>
      </c>
      <c r="AJ98" t="s">
        <v>31941</v>
      </c>
      <c r="AK98">
        <v>0</v>
      </c>
      <c r="AM98" t="s">
        <v>31942</v>
      </c>
      <c r="AN98">
        <v>1</v>
      </c>
      <c r="AP98" t="s">
        <v>31932</v>
      </c>
      <c r="AQ98">
        <v>1</v>
      </c>
      <c r="AS98" t="s">
        <v>31933</v>
      </c>
      <c r="AT98">
        <v>1</v>
      </c>
    </row>
    <row r="99" spans="1:46" x14ac:dyDescent="0.3">
      <c r="A99">
        <v>98</v>
      </c>
      <c r="B99" s="1">
        <v>45813.550300925926</v>
      </c>
      <c r="C99" s="1">
        <v>45813.558310185188</v>
      </c>
      <c r="D99" t="s">
        <v>1316</v>
      </c>
      <c r="E99" t="s">
        <v>1317</v>
      </c>
      <c r="F99">
        <v>9</v>
      </c>
      <c r="I99" t="s">
        <v>28585</v>
      </c>
      <c r="J99">
        <v>0</v>
      </c>
      <c r="L99">
        <v>1</v>
      </c>
      <c r="M99">
        <v>0</v>
      </c>
      <c r="O99">
        <v>22</v>
      </c>
      <c r="P99">
        <v>0</v>
      </c>
      <c r="R99" t="s">
        <v>31934</v>
      </c>
      <c r="S99">
        <v>1</v>
      </c>
      <c r="U99" t="s">
        <v>31926</v>
      </c>
      <c r="V99">
        <v>1</v>
      </c>
      <c r="X99" t="s">
        <v>6882</v>
      </c>
      <c r="Y99">
        <v>1</v>
      </c>
      <c r="AA99" t="s">
        <v>31977</v>
      </c>
      <c r="AB99">
        <v>0</v>
      </c>
      <c r="AD99" t="s">
        <v>31928</v>
      </c>
      <c r="AE99">
        <v>1</v>
      </c>
      <c r="AG99" t="s">
        <v>31929</v>
      </c>
      <c r="AH99">
        <v>1</v>
      </c>
      <c r="AJ99" t="s">
        <v>31944</v>
      </c>
      <c r="AK99">
        <v>1</v>
      </c>
      <c r="AM99" t="s">
        <v>31942</v>
      </c>
      <c r="AN99">
        <v>1</v>
      </c>
      <c r="AP99" t="s">
        <v>31932</v>
      </c>
      <c r="AQ99">
        <v>1</v>
      </c>
      <c r="AS99" t="s">
        <v>31933</v>
      </c>
      <c r="AT99">
        <v>1</v>
      </c>
    </row>
    <row r="100" spans="1:46" x14ac:dyDescent="0.3">
      <c r="A100">
        <v>99</v>
      </c>
      <c r="B100" s="1">
        <v>45813.550497685188</v>
      </c>
      <c r="C100" s="1">
        <v>45813.558368055557</v>
      </c>
      <c r="D100" t="s">
        <v>1210</v>
      </c>
      <c r="E100" t="s">
        <v>1211</v>
      </c>
      <c r="F100">
        <v>8</v>
      </c>
      <c r="I100" t="s">
        <v>1212</v>
      </c>
      <c r="J100">
        <v>0</v>
      </c>
      <c r="L100">
        <v>1</v>
      </c>
      <c r="M100">
        <v>0</v>
      </c>
      <c r="O100">
        <v>23</v>
      </c>
      <c r="P100">
        <v>0</v>
      </c>
      <c r="R100" t="s">
        <v>31934</v>
      </c>
      <c r="S100">
        <v>1</v>
      </c>
      <c r="U100" t="s">
        <v>31926</v>
      </c>
      <c r="V100">
        <v>1</v>
      </c>
      <c r="X100" t="s">
        <v>6882</v>
      </c>
      <c r="Y100">
        <v>1</v>
      </c>
      <c r="AA100" t="s">
        <v>31940</v>
      </c>
      <c r="AB100">
        <v>1</v>
      </c>
      <c r="AD100" t="s">
        <v>31928</v>
      </c>
      <c r="AE100">
        <v>1</v>
      </c>
      <c r="AG100" t="s">
        <v>31929</v>
      </c>
      <c r="AH100">
        <v>1</v>
      </c>
      <c r="AJ100" t="s">
        <v>31957</v>
      </c>
      <c r="AK100">
        <v>0</v>
      </c>
      <c r="AM100" t="s">
        <v>31942</v>
      </c>
      <c r="AN100">
        <v>1</v>
      </c>
      <c r="AP100" t="s">
        <v>31932</v>
      </c>
      <c r="AQ100">
        <v>1</v>
      </c>
      <c r="AS100" t="s">
        <v>31966</v>
      </c>
      <c r="AT100">
        <v>0</v>
      </c>
    </row>
    <row r="101" spans="1:46" x14ac:dyDescent="0.3">
      <c r="A101">
        <v>100</v>
      </c>
      <c r="B101" s="1">
        <v>45813.550439814811</v>
      </c>
      <c r="C101" s="1">
        <v>45813.558530092596</v>
      </c>
      <c r="D101" t="s">
        <v>1304</v>
      </c>
      <c r="E101" t="s">
        <v>1305</v>
      </c>
      <c r="F101">
        <v>10</v>
      </c>
      <c r="I101" t="s">
        <v>6829</v>
      </c>
      <c r="J101">
        <v>0</v>
      </c>
      <c r="L101">
        <v>1</v>
      </c>
      <c r="M101">
        <v>0</v>
      </c>
      <c r="O101">
        <v>18</v>
      </c>
      <c r="P101">
        <v>0</v>
      </c>
      <c r="R101" t="s">
        <v>31934</v>
      </c>
      <c r="S101">
        <v>1</v>
      </c>
      <c r="U101" t="s">
        <v>31926</v>
      </c>
      <c r="V101">
        <v>1</v>
      </c>
      <c r="X101" t="s">
        <v>6882</v>
      </c>
      <c r="Y101">
        <v>1</v>
      </c>
      <c r="AA101" t="s">
        <v>31927</v>
      </c>
      <c r="AB101">
        <v>1</v>
      </c>
      <c r="AD101" t="s">
        <v>31928</v>
      </c>
      <c r="AE101">
        <v>1</v>
      </c>
      <c r="AG101" t="s">
        <v>31929</v>
      </c>
      <c r="AH101">
        <v>1</v>
      </c>
      <c r="AJ101" t="s">
        <v>31930</v>
      </c>
      <c r="AK101">
        <v>1</v>
      </c>
      <c r="AM101" t="s">
        <v>31942</v>
      </c>
      <c r="AN101">
        <v>1</v>
      </c>
      <c r="AP101" t="s">
        <v>31932</v>
      </c>
      <c r="AQ101">
        <v>1</v>
      </c>
      <c r="AS101" t="s">
        <v>31933</v>
      </c>
      <c r="AT101">
        <v>1</v>
      </c>
    </row>
    <row r="102" spans="1:46" x14ac:dyDescent="0.3">
      <c r="A102">
        <v>101</v>
      </c>
      <c r="B102" s="1">
        <v>45813.551840277774</v>
      </c>
      <c r="C102" s="1">
        <v>45813.558576388888</v>
      </c>
      <c r="D102" t="s">
        <v>1409</v>
      </c>
      <c r="E102" t="s">
        <v>1410</v>
      </c>
      <c r="F102">
        <v>8</v>
      </c>
      <c r="I102" t="s">
        <v>1410</v>
      </c>
      <c r="L102">
        <v>1</v>
      </c>
      <c r="O102">
        <v>26</v>
      </c>
      <c r="R102" t="s">
        <v>31934</v>
      </c>
      <c r="S102">
        <v>1</v>
      </c>
      <c r="U102" t="s">
        <v>31926</v>
      </c>
      <c r="V102">
        <v>1</v>
      </c>
      <c r="X102" t="s">
        <v>6882</v>
      </c>
      <c r="Y102">
        <v>1</v>
      </c>
      <c r="AA102" t="s">
        <v>31978</v>
      </c>
      <c r="AB102">
        <v>1</v>
      </c>
      <c r="AD102" t="s">
        <v>31928</v>
      </c>
      <c r="AE102">
        <v>1</v>
      </c>
      <c r="AG102" t="s">
        <v>31929</v>
      </c>
      <c r="AH102">
        <v>1</v>
      </c>
      <c r="AJ102" t="s">
        <v>877</v>
      </c>
      <c r="AK102">
        <v>0</v>
      </c>
      <c r="AM102" t="s">
        <v>31946</v>
      </c>
      <c r="AN102">
        <v>0</v>
      </c>
      <c r="AP102" t="s">
        <v>31932</v>
      </c>
      <c r="AQ102">
        <v>1</v>
      </c>
      <c r="AS102" t="s">
        <v>31933</v>
      </c>
      <c r="AT102">
        <v>1</v>
      </c>
    </row>
    <row r="103" spans="1:46" x14ac:dyDescent="0.3">
      <c r="A103">
        <v>102</v>
      </c>
      <c r="B103" s="1">
        <v>45813.550509259258</v>
      </c>
      <c r="C103" s="1">
        <v>45813.558842592596</v>
      </c>
      <c r="D103" t="s">
        <v>1473</v>
      </c>
      <c r="E103" t="s">
        <v>1474</v>
      </c>
      <c r="F103">
        <v>10</v>
      </c>
      <c r="I103" t="s">
        <v>1475</v>
      </c>
      <c r="L103">
        <v>1</v>
      </c>
      <c r="O103">
        <v>21</v>
      </c>
      <c r="R103" t="s">
        <v>31934</v>
      </c>
      <c r="S103">
        <v>1</v>
      </c>
      <c r="U103" t="s">
        <v>31926</v>
      </c>
      <c r="V103">
        <v>1</v>
      </c>
      <c r="X103" t="s">
        <v>6882</v>
      </c>
      <c r="Y103">
        <v>1</v>
      </c>
      <c r="AA103" t="s">
        <v>31978</v>
      </c>
      <c r="AB103">
        <v>1</v>
      </c>
      <c r="AD103" t="s">
        <v>31928</v>
      </c>
      <c r="AE103">
        <v>1</v>
      </c>
      <c r="AG103" t="s">
        <v>31929</v>
      </c>
      <c r="AH103">
        <v>1</v>
      </c>
      <c r="AJ103" t="s">
        <v>31979</v>
      </c>
      <c r="AK103">
        <v>1</v>
      </c>
      <c r="AM103" t="s">
        <v>31942</v>
      </c>
      <c r="AN103">
        <v>1</v>
      </c>
      <c r="AP103" t="s">
        <v>31932</v>
      </c>
      <c r="AQ103">
        <v>1</v>
      </c>
      <c r="AS103" t="s">
        <v>31933</v>
      </c>
      <c r="AT103">
        <v>1</v>
      </c>
    </row>
    <row r="104" spans="1:46" x14ac:dyDescent="0.3">
      <c r="A104">
        <v>103</v>
      </c>
      <c r="B104" s="1">
        <v>45813.623877314814</v>
      </c>
      <c r="C104" s="1">
        <v>45813.625509259262</v>
      </c>
      <c r="D104" t="s">
        <v>1803</v>
      </c>
      <c r="E104" t="s">
        <v>1804</v>
      </c>
      <c r="F104">
        <v>3</v>
      </c>
      <c r="I104" t="s">
        <v>1804</v>
      </c>
      <c r="L104">
        <v>13</v>
      </c>
      <c r="O104">
        <v>26</v>
      </c>
      <c r="R104" t="s">
        <v>31968</v>
      </c>
      <c r="S104">
        <v>0</v>
      </c>
      <c r="U104" t="s">
        <v>31949</v>
      </c>
      <c r="V104">
        <v>0</v>
      </c>
      <c r="X104" t="s">
        <v>243</v>
      </c>
      <c r="Y104">
        <v>0</v>
      </c>
      <c r="AA104" t="s">
        <v>31980</v>
      </c>
      <c r="AB104">
        <v>0</v>
      </c>
      <c r="AD104" t="s">
        <v>31963</v>
      </c>
      <c r="AE104">
        <v>0</v>
      </c>
      <c r="AG104" t="s">
        <v>31929</v>
      </c>
      <c r="AH104">
        <v>1</v>
      </c>
      <c r="AJ104" t="s">
        <v>31979</v>
      </c>
      <c r="AK104">
        <v>1</v>
      </c>
      <c r="AM104" t="s">
        <v>31946</v>
      </c>
      <c r="AN104">
        <v>0</v>
      </c>
      <c r="AP104" t="s">
        <v>31932</v>
      </c>
      <c r="AQ104">
        <v>1</v>
      </c>
      <c r="AS104" t="s">
        <v>31966</v>
      </c>
      <c r="AT104">
        <v>0</v>
      </c>
    </row>
    <row r="105" spans="1:46" x14ac:dyDescent="0.3">
      <c r="A105">
        <v>104</v>
      </c>
      <c r="B105" s="1">
        <v>45813.619849537034</v>
      </c>
      <c r="C105" s="1">
        <v>45813.625740740739</v>
      </c>
      <c r="D105" t="s">
        <v>1585</v>
      </c>
      <c r="E105" t="s">
        <v>1586</v>
      </c>
      <c r="F105">
        <v>7</v>
      </c>
      <c r="I105" t="s">
        <v>1586</v>
      </c>
      <c r="L105">
        <v>13</v>
      </c>
      <c r="O105">
        <v>22</v>
      </c>
      <c r="R105" t="s">
        <v>31934</v>
      </c>
      <c r="S105">
        <v>1</v>
      </c>
      <c r="U105" t="s">
        <v>31926</v>
      </c>
      <c r="V105">
        <v>1</v>
      </c>
      <c r="X105" t="s">
        <v>31951</v>
      </c>
      <c r="Y105">
        <v>0</v>
      </c>
      <c r="AA105" t="s">
        <v>31978</v>
      </c>
      <c r="AB105">
        <v>1</v>
      </c>
      <c r="AD105" t="s">
        <v>31963</v>
      </c>
      <c r="AE105">
        <v>0</v>
      </c>
      <c r="AG105" t="s">
        <v>31929</v>
      </c>
      <c r="AH105">
        <v>1</v>
      </c>
      <c r="AJ105" t="s">
        <v>31981</v>
      </c>
      <c r="AK105">
        <v>0</v>
      </c>
      <c r="AM105" t="s">
        <v>31942</v>
      </c>
      <c r="AN105">
        <v>1</v>
      </c>
      <c r="AP105" t="s">
        <v>31932</v>
      </c>
      <c r="AQ105">
        <v>1</v>
      </c>
      <c r="AS105" t="s">
        <v>31933</v>
      </c>
      <c r="AT105">
        <v>1</v>
      </c>
    </row>
    <row r="106" spans="1:46" x14ac:dyDescent="0.3">
      <c r="A106">
        <v>105</v>
      </c>
      <c r="B106" s="1">
        <v>45813.623599537037</v>
      </c>
      <c r="C106" s="1">
        <v>45813.626111111109</v>
      </c>
      <c r="D106" t="s">
        <v>1506</v>
      </c>
      <c r="E106" t="s">
        <v>1507</v>
      </c>
      <c r="F106">
        <v>8</v>
      </c>
      <c r="I106" t="s">
        <v>6862</v>
      </c>
      <c r="L106">
        <v>13</v>
      </c>
      <c r="O106">
        <v>29</v>
      </c>
      <c r="R106" t="s">
        <v>31934</v>
      </c>
      <c r="S106">
        <v>1</v>
      </c>
      <c r="U106" t="s">
        <v>31926</v>
      </c>
      <c r="V106">
        <v>1</v>
      </c>
      <c r="X106" t="s">
        <v>6882</v>
      </c>
      <c r="Y106">
        <v>1</v>
      </c>
      <c r="AA106" t="s">
        <v>31978</v>
      </c>
      <c r="AB106">
        <v>1</v>
      </c>
      <c r="AD106" t="s">
        <v>31928</v>
      </c>
      <c r="AE106">
        <v>1</v>
      </c>
      <c r="AG106" t="s">
        <v>31929</v>
      </c>
      <c r="AH106">
        <v>1</v>
      </c>
      <c r="AJ106" t="s">
        <v>31981</v>
      </c>
      <c r="AK106">
        <v>0</v>
      </c>
      <c r="AM106" t="s">
        <v>31942</v>
      </c>
      <c r="AN106">
        <v>1</v>
      </c>
      <c r="AP106" t="s">
        <v>31932</v>
      </c>
      <c r="AQ106">
        <v>1</v>
      </c>
      <c r="AS106" t="s">
        <v>31975</v>
      </c>
      <c r="AT106">
        <v>0</v>
      </c>
    </row>
    <row r="107" spans="1:46" x14ac:dyDescent="0.3">
      <c r="A107">
        <v>106</v>
      </c>
      <c r="B107" s="1">
        <v>45813.623599537037</v>
      </c>
      <c r="C107" s="1">
        <v>45813.626342592594</v>
      </c>
      <c r="D107" t="s">
        <v>6879</v>
      </c>
      <c r="E107" t="s">
        <v>6880</v>
      </c>
      <c r="F107">
        <v>8</v>
      </c>
      <c r="I107" t="s">
        <v>6880</v>
      </c>
      <c r="L107">
        <v>13</v>
      </c>
      <c r="O107">
        <v>15</v>
      </c>
      <c r="R107" t="s">
        <v>31934</v>
      </c>
      <c r="S107">
        <v>1</v>
      </c>
      <c r="U107" t="s">
        <v>31926</v>
      </c>
      <c r="V107">
        <v>1</v>
      </c>
      <c r="X107" t="s">
        <v>6882</v>
      </c>
      <c r="Y107">
        <v>1</v>
      </c>
      <c r="AA107" t="s">
        <v>31982</v>
      </c>
      <c r="AB107">
        <v>0</v>
      </c>
      <c r="AD107" t="s">
        <v>31928</v>
      </c>
      <c r="AE107">
        <v>1</v>
      </c>
      <c r="AG107" t="s">
        <v>31929</v>
      </c>
      <c r="AH107">
        <v>1</v>
      </c>
      <c r="AJ107" t="s">
        <v>31979</v>
      </c>
      <c r="AK107">
        <v>1</v>
      </c>
      <c r="AM107" t="s">
        <v>31942</v>
      </c>
      <c r="AN107">
        <v>1</v>
      </c>
      <c r="AP107" t="s">
        <v>31932</v>
      </c>
      <c r="AQ107">
        <v>1</v>
      </c>
      <c r="AS107" t="s">
        <v>31975</v>
      </c>
      <c r="AT107">
        <v>0</v>
      </c>
    </row>
    <row r="108" spans="1:46" x14ac:dyDescent="0.3">
      <c r="A108">
        <v>107</v>
      </c>
      <c r="B108" s="1">
        <v>45813.623599537037</v>
      </c>
      <c r="C108" s="1">
        <v>45813.626701388886</v>
      </c>
      <c r="D108" t="s">
        <v>1768</v>
      </c>
      <c r="E108" t="s">
        <v>1769</v>
      </c>
      <c r="F108">
        <v>4</v>
      </c>
      <c r="I108" t="s">
        <v>31983</v>
      </c>
      <c r="L108">
        <v>13</v>
      </c>
      <c r="O108">
        <v>16</v>
      </c>
      <c r="R108" t="s">
        <v>31934</v>
      </c>
      <c r="S108">
        <v>1</v>
      </c>
      <c r="U108" t="s">
        <v>31949</v>
      </c>
      <c r="V108">
        <v>0</v>
      </c>
      <c r="X108" t="s">
        <v>6882</v>
      </c>
      <c r="Y108">
        <v>1</v>
      </c>
      <c r="AA108" t="s">
        <v>31978</v>
      </c>
      <c r="AB108">
        <v>1</v>
      </c>
      <c r="AD108" t="s">
        <v>31963</v>
      </c>
      <c r="AE108">
        <v>0</v>
      </c>
      <c r="AG108" t="s">
        <v>16105</v>
      </c>
      <c r="AH108">
        <v>0</v>
      </c>
      <c r="AJ108" t="s">
        <v>31984</v>
      </c>
      <c r="AK108">
        <v>0</v>
      </c>
      <c r="AM108" t="s">
        <v>31942</v>
      </c>
      <c r="AN108">
        <v>1</v>
      </c>
      <c r="AP108" t="s">
        <v>31985</v>
      </c>
      <c r="AQ108">
        <v>0</v>
      </c>
      <c r="AS108" t="s">
        <v>31948</v>
      </c>
      <c r="AT108">
        <v>0</v>
      </c>
    </row>
    <row r="109" spans="1:46" x14ac:dyDescent="0.3">
      <c r="A109">
        <v>108</v>
      </c>
      <c r="B109" s="1">
        <v>45813.620069444441</v>
      </c>
      <c r="C109" s="1">
        <v>45813.626851851855</v>
      </c>
      <c r="D109" t="s">
        <v>1745</v>
      </c>
      <c r="E109" t="s">
        <v>1746</v>
      </c>
      <c r="F109">
        <v>4</v>
      </c>
      <c r="I109" t="s">
        <v>1746</v>
      </c>
      <c r="L109">
        <v>13</v>
      </c>
      <c r="O109">
        <v>36</v>
      </c>
      <c r="R109" t="s">
        <v>31968</v>
      </c>
      <c r="S109">
        <v>0</v>
      </c>
      <c r="U109" t="s">
        <v>31949</v>
      </c>
      <c r="V109">
        <v>0</v>
      </c>
      <c r="X109" t="s">
        <v>243</v>
      </c>
      <c r="Y109">
        <v>0</v>
      </c>
      <c r="AA109" t="s">
        <v>31986</v>
      </c>
      <c r="AB109">
        <v>0</v>
      </c>
      <c r="AD109" t="s">
        <v>31928</v>
      </c>
      <c r="AE109">
        <v>1</v>
      </c>
      <c r="AG109" t="s">
        <v>31929</v>
      </c>
      <c r="AH109">
        <v>1</v>
      </c>
      <c r="AJ109" t="s">
        <v>31987</v>
      </c>
      <c r="AK109">
        <v>0</v>
      </c>
      <c r="AM109" t="s">
        <v>31942</v>
      </c>
      <c r="AN109">
        <v>1</v>
      </c>
      <c r="AP109" t="s">
        <v>31953</v>
      </c>
      <c r="AQ109">
        <v>0</v>
      </c>
      <c r="AS109" t="s">
        <v>31933</v>
      </c>
      <c r="AT109">
        <v>1</v>
      </c>
    </row>
    <row r="110" spans="1:46" x14ac:dyDescent="0.3">
      <c r="A110">
        <v>109</v>
      </c>
      <c r="B110" s="1">
        <v>45813.619606481479</v>
      </c>
      <c r="C110" s="1">
        <v>45813.626979166664</v>
      </c>
      <c r="D110" t="s">
        <v>1791</v>
      </c>
      <c r="E110" t="s">
        <v>1792</v>
      </c>
      <c r="F110">
        <v>9</v>
      </c>
      <c r="I110" t="s">
        <v>1792</v>
      </c>
      <c r="L110">
        <v>13</v>
      </c>
      <c r="O110">
        <v>31</v>
      </c>
      <c r="R110" t="s">
        <v>31934</v>
      </c>
      <c r="S110">
        <v>1</v>
      </c>
      <c r="U110" t="s">
        <v>31926</v>
      </c>
      <c r="V110">
        <v>1</v>
      </c>
      <c r="X110" t="s">
        <v>6882</v>
      </c>
      <c r="Y110">
        <v>1</v>
      </c>
      <c r="AA110" t="s">
        <v>31978</v>
      </c>
      <c r="AB110">
        <v>1</v>
      </c>
      <c r="AD110" t="s">
        <v>31928</v>
      </c>
      <c r="AE110">
        <v>1</v>
      </c>
      <c r="AG110" t="s">
        <v>31929</v>
      </c>
      <c r="AH110">
        <v>1</v>
      </c>
      <c r="AJ110" t="s">
        <v>31979</v>
      </c>
      <c r="AK110">
        <v>1</v>
      </c>
      <c r="AM110" t="s">
        <v>31942</v>
      </c>
      <c r="AN110">
        <v>1</v>
      </c>
      <c r="AP110" t="s">
        <v>31932</v>
      </c>
      <c r="AQ110">
        <v>1</v>
      </c>
      <c r="AS110" t="s">
        <v>31975</v>
      </c>
      <c r="AT110">
        <v>0</v>
      </c>
    </row>
    <row r="111" spans="1:46" x14ac:dyDescent="0.3">
      <c r="A111">
        <v>110</v>
      </c>
      <c r="B111" s="1">
        <v>45813.61986111111</v>
      </c>
      <c r="C111" s="1">
        <v>45813.62699074074</v>
      </c>
      <c r="D111" t="s">
        <v>1883</v>
      </c>
      <c r="E111" t="s">
        <v>1884</v>
      </c>
      <c r="F111">
        <v>9</v>
      </c>
      <c r="I111" t="s">
        <v>1884</v>
      </c>
      <c r="L111">
        <v>13</v>
      </c>
      <c r="O111">
        <v>39</v>
      </c>
      <c r="R111" t="s">
        <v>31934</v>
      </c>
      <c r="S111">
        <v>1</v>
      </c>
      <c r="U111" t="s">
        <v>31926</v>
      </c>
      <c r="V111">
        <v>1</v>
      </c>
      <c r="X111" t="s">
        <v>6882</v>
      </c>
      <c r="Y111">
        <v>1</v>
      </c>
      <c r="AA111" t="s">
        <v>31978</v>
      </c>
      <c r="AB111">
        <v>1</v>
      </c>
      <c r="AD111" t="s">
        <v>31928</v>
      </c>
      <c r="AE111">
        <v>1</v>
      </c>
      <c r="AG111" t="s">
        <v>31929</v>
      </c>
      <c r="AH111">
        <v>1</v>
      </c>
      <c r="AJ111" t="s">
        <v>31988</v>
      </c>
      <c r="AK111">
        <v>1</v>
      </c>
      <c r="AM111" t="s">
        <v>31931</v>
      </c>
      <c r="AN111">
        <v>0</v>
      </c>
      <c r="AP111" t="s">
        <v>31932</v>
      </c>
      <c r="AQ111">
        <v>1</v>
      </c>
      <c r="AS111" t="s">
        <v>31933</v>
      </c>
      <c r="AT111">
        <v>1</v>
      </c>
    </row>
    <row r="112" spans="1:46" x14ac:dyDescent="0.3">
      <c r="A112">
        <v>111</v>
      </c>
      <c r="B112" s="1">
        <v>45813.621539351851</v>
      </c>
      <c r="C112" s="1">
        <v>45813.627268518518</v>
      </c>
      <c r="D112" t="s">
        <v>1780</v>
      </c>
      <c r="E112" t="s">
        <v>1781</v>
      </c>
      <c r="F112">
        <v>9</v>
      </c>
      <c r="I112" t="s">
        <v>1781</v>
      </c>
      <c r="L112">
        <v>13</v>
      </c>
      <c r="O112">
        <v>34</v>
      </c>
      <c r="R112" t="s">
        <v>31934</v>
      </c>
      <c r="S112">
        <v>1</v>
      </c>
      <c r="U112" t="s">
        <v>31926</v>
      </c>
      <c r="V112">
        <v>1</v>
      </c>
      <c r="X112" t="s">
        <v>6882</v>
      </c>
      <c r="Y112">
        <v>1</v>
      </c>
      <c r="AA112" t="s">
        <v>31978</v>
      </c>
      <c r="AB112">
        <v>1</v>
      </c>
      <c r="AD112" t="s">
        <v>31928</v>
      </c>
      <c r="AE112">
        <v>1</v>
      </c>
      <c r="AG112" t="s">
        <v>31929</v>
      </c>
      <c r="AH112">
        <v>1</v>
      </c>
      <c r="AJ112" t="s">
        <v>31989</v>
      </c>
      <c r="AK112">
        <v>0</v>
      </c>
      <c r="AM112" t="s">
        <v>31942</v>
      </c>
      <c r="AN112">
        <v>1</v>
      </c>
      <c r="AP112" t="s">
        <v>31932</v>
      </c>
      <c r="AQ112">
        <v>1</v>
      </c>
      <c r="AS112" t="s">
        <v>31933</v>
      </c>
      <c r="AT112">
        <v>1</v>
      </c>
    </row>
    <row r="113" spans="1:46" x14ac:dyDescent="0.3">
      <c r="A113">
        <v>112</v>
      </c>
      <c r="B113" s="1">
        <v>45813.619641203702</v>
      </c>
      <c r="C113" s="1">
        <v>45813.62736111111</v>
      </c>
      <c r="D113" t="s">
        <v>1696</v>
      </c>
      <c r="E113" t="s">
        <v>1697</v>
      </c>
      <c r="F113">
        <v>6</v>
      </c>
      <c r="I113" t="s">
        <v>1697</v>
      </c>
      <c r="L113">
        <v>13</v>
      </c>
      <c r="O113">
        <v>5</v>
      </c>
      <c r="R113" t="s">
        <v>31934</v>
      </c>
      <c r="S113">
        <v>1</v>
      </c>
      <c r="U113" t="s">
        <v>31949</v>
      </c>
      <c r="V113">
        <v>0</v>
      </c>
      <c r="X113" t="s">
        <v>6882</v>
      </c>
      <c r="Y113">
        <v>1</v>
      </c>
      <c r="AA113" t="s">
        <v>31990</v>
      </c>
      <c r="AB113">
        <v>0</v>
      </c>
      <c r="AD113" t="s">
        <v>31928</v>
      </c>
      <c r="AE113">
        <v>1</v>
      </c>
      <c r="AG113" t="s">
        <v>31955</v>
      </c>
      <c r="AH113">
        <v>0</v>
      </c>
      <c r="AJ113" t="s">
        <v>877</v>
      </c>
      <c r="AK113">
        <v>0</v>
      </c>
      <c r="AM113" t="s">
        <v>31942</v>
      </c>
      <c r="AN113">
        <v>1</v>
      </c>
      <c r="AP113" t="s">
        <v>31932</v>
      </c>
      <c r="AQ113">
        <v>1</v>
      </c>
      <c r="AS113" t="s">
        <v>31933</v>
      </c>
      <c r="AT113">
        <v>1</v>
      </c>
    </row>
    <row r="114" spans="1:46" x14ac:dyDescent="0.3">
      <c r="A114">
        <v>113</v>
      </c>
      <c r="B114" s="1">
        <v>45813.62358796296</v>
      </c>
      <c r="C114" s="1">
        <v>45813.627430555556</v>
      </c>
      <c r="D114" t="s">
        <v>4726</v>
      </c>
      <c r="E114" t="s">
        <v>4727</v>
      </c>
      <c r="F114">
        <v>3</v>
      </c>
      <c r="I114" t="s">
        <v>4727</v>
      </c>
      <c r="L114">
        <v>13</v>
      </c>
      <c r="O114">
        <v>25</v>
      </c>
      <c r="R114" t="s">
        <v>31968</v>
      </c>
      <c r="S114">
        <v>0</v>
      </c>
      <c r="U114" t="s">
        <v>31949</v>
      </c>
      <c r="V114">
        <v>0</v>
      </c>
      <c r="X114" t="s">
        <v>31935</v>
      </c>
      <c r="Y114">
        <v>0</v>
      </c>
      <c r="AA114" t="s">
        <v>31986</v>
      </c>
      <c r="AB114">
        <v>0</v>
      </c>
      <c r="AD114" t="s">
        <v>31928</v>
      </c>
      <c r="AE114">
        <v>1</v>
      </c>
      <c r="AG114" t="s">
        <v>31929</v>
      </c>
      <c r="AH114">
        <v>1</v>
      </c>
      <c r="AJ114" t="s">
        <v>31991</v>
      </c>
      <c r="AK114">
        <v>0</v>
      </c>
      <c r="AM114" t="s">
        <v>31939</v>
      </c>
      <c r="AN114">
        <v>0</v>
      </c>
      <c r="AP114" t="s">
        <v>31953</v>
      </c>
      <c r="AQ114">
        <v>0</v>
      </c>
      <c r="AS114" t="s">
        <v>31933</v>
      </c>
      <c r="AT114">
        <v>1</v>
      </c>
    </row>
    <row r="115" spans="1:46" x14ac:dyDescent="0.3">
      <c r="A115">
        <v>114</v>
      </c>
      <c r="B115" s="1">
        <v>45813.623553240737</v>
      </c>
      <c r="C115" s="1">
        <v>45813.627442129633</v>
      </c>
      <c r="D115" t="s">
        <v>1848</v>
      </c>
      <c r="E115" t="s">
        <v>1849</v>
      </c>
      <c r="F115">
        <v>2</v>
      </c>
      <c r="I115" t="s">
        <v>1850</v>
      </c>
      <c r="L115">
        <v>13</v>
      </c>
      <c r="O115">
        <v>20</v>
      </c>
      <c r="R115" t="s">
        <v>31974</v>
      </c>
      <c r="S115">
        <v>0</v>
      </c>
      <c r="U115" t="s">
        <v>31949</v>
      </c>
      <c r="V115">
        <v>0</v>
      </c>
      <c r="X115" t="s">
        <v>31951</v>
      </c>
      <c r="Y115">
        <v>0</v>
      </c>
      <c r="AA115" t="s">
        <v>31992</v>
      </c>
      <c r="AB115">
        <v>0</v>
      </c>
      <c r="AD115" t="s">
        <v>31937</v>
      </c>
      <c r="AE115">
        <v>0</v>
      </c>
      <c r="AG115" t="s">
        <v>31929</v>
      </c>
      <c r="AH115">
        <v>1</v>
      </c>
      <c r="AJ115" t="s">
        <v>31993</v>
      </c>
      <c r="AK115">
        <v>0</v>
      </c>
      <c r="AM115" t="s">
        <v>31931</v>
      </c>
      <c r="AN115">
        <v>0</v>
      </c>
      <c r="AP115" t="s">
        <v>31985</v>
      </c>
      <c r="AQ115">
        <v>0</v>
      </c>
      <c r="AS115" t="s">
        <v>31933</v>
      </c>
      <c r="AT115">
        <v>1</v>
      </c>
    </row>
    <row r="116" spans="1:46" x14ac:dyDescent="0.3">
      <c r="A116">
        <v>115</v>
      </c>
      <c r="B116" s="1">
        <v>45813.62358796296</v>
      </c>
      <c r="C116" s="1">
        <v>45813.627453703702</v>
      </c>
      <c r="D116" t="s">
        <v>1650</v>
      </c>
      <c r="E116" t="s">
        <v>1651</v>
      </c>
      <c r="F116">
        <v>8</v>
      </c>
      <c r="I116" t="s">
        <v>15884</v>
      </c>
      <c r="L116">
        <v>13</v>
      </c>
      <c r="O116">
        <v>4</v>
      </c>
      <c r="R116" t="s">
        <v>31968</v>
      </c>
      <c r="S116">
        <v>0</v>
      </c>
      <c r="U116" t="s">
        <v>31926</v>
      </c>
      <c r="V116">
        <v>1</v>
      </c>
      <c r="X116" t="s">
        <v>6882</v>
      </c>
      <c r="Y116">
        <v>1</v>
      </c>
      <c r="AA116" t="s">
        <v>31978</v>
      </c>
      <c r="AB116">
        <v>1</v>
      </c>
      <c r="AD116" t="s">
        <v>31928</v>
      </c>
      <c r="AE116">
        <v>1</v>
      </c>
      <c r="AG116" t="s">
        <v>31929</v>
      </c>
      <c r="AH116">
        <v>1</v>
      </c>
      <c r="AJ116" t="s">
        <v>31979</v>
      </c>
      <c r="AK116">
        <v>1</v>
      </c>
      <c r="AM116" t="s">
        <v>31942</v>
      </c>
      <c r="AN116">
        <v>1</v>
      </c>
      <c r="AP116" t="s">
        <v>31932</v>
      </c>
      <c r="AQ116">
        <v>1</v>
      </c>
      <c r="AS116" t="s">
        <v>31945</v>
      </c>
      <c r="AT116">
        <v>0</v>
      </c>
    </row>
    <row r="117" spans="1:46" x14ac:dyDescent="0.3">
      <c r="A117">
        <v>116</v>
      </c>
      <c r="B117" s="1">
        <v>45813.62358796296</v>
      </c>
      <c r="C117" s="1">
        <v>45813.627465277779</v>
      </c>
      <c r="D117" t="s">
        <v>1559</v>
      </c>
      <c r="E117" t="s">
        <v>1560</v>
      </c>
      <c r="F117">
        <v>6</v>
      </c>
      <c r="I117" t="s">
        <v>1560</v>
      </c>
      <c r="L117">
        <v>13</v>
      </c>
      <c r="O117">
        <v>3</v>
      </c>
      <c r="R117" t="s">
        <v>31934</v>
      </c>
      <c r="S117">
        <v>1</v>
      </c>
      <c r="U117" t="s">
        <v>31926</v>
      </c>
      <c r="V117">
        <v>1</v>
      </c>
      <c r="X117" t="s">
        <v>6882</v>
      </c>
      <c r="Y117">
        <v>1</v>
      </c>
      <c r="AA117" t="s">
        <v>7750</v>
      </c>
      <c r="AB117">
        <v>0</v>
      </c>
      <c r="AD117" t="s">
        <v>31928</v>
      </c>
      <c r="AE117">
        <v>1</v>
      </c>
      <c r="AG117" t="s">
        <v>31929</v>
      </c>
      <c r="AH117">
        <v>1</v>
      </c>
      <c r="AJ117" t="s">
        <v>877</v>
      </c>
      <c r="AK117">
        <v>0</v>
      </c>
      <c r="AM117" t="s">
        <v>31939</v>
      </c>
      <c r="AN117">
        <v>0</v>
      </c>
      <c r="AP117" t="s">
        <v>31932</v>
      </c>
      <c r="AQ117">
        <v>1</v>
      </c>
      <c r="AS117" t="s">
        <v>31945</v>
      </c>
      <c r="AT117">
        <v>0</v>
      </c>
    </row>
    <row r="118" spans="1:46" x14ac:dyDescent="0.3">
      <c r="A118">
        <v>117</v>
      </c>
      <c r="B118" s="1">
        <v>45813.62636574074</v>
      </c>
      <c r="C118" s="1">
        <v>45813.627500000002</v>
      </c>
      <c r="D118" t="s">
        <v>16212</v>
      </c>
      <c r="E118" t="s">
        <v>16213</v>
      </c>
      <c r="F118">
        <v>5</v>
      </c>
      <c r="I118" t="s">
        <v>17050</v>
      </c>
      <c r="L118">
        <v>13</v>
      </c>
      <c r="O118">
        <v>7</v>
      </c>
      <c r="R118" t="s">
        <v>31934</v>
      </c>
      <c r="S118">
        <v>1</v>
      </c>
      <c r="U118" t="s">
        <v>31926</v>
      </c>
      <c r="V118">
        <v>1</v>
      </c>
      <c r="X118" t="s">
        <v>6882</v>
      </c>
      <c r="Y118">
        <v>1</v>
      </c>
      <c r="AA118" t="s">
        <v>31994</v>
      </c>
      <c r="AB118">
        <v>0</v>
      </c>
      <c r="AD118" t="s">
        <v>31947</v>
      </c>
      <c r="AE118">
        <v>0</v>
      </c>
      <c r="AG118" t="s">
        <v>31929</v>
      </c>
      <c r="AH118">
        <v>1</v>
      </c>
      <c r="AJ118" t="s">
        <v>31979</v>
      </c>
      <c r="AK118">
        <v>1</v>
      </c>
      <c r="AM118" t="s">
        <v>31931</v>
      </c>
      <c r="AN118">
        <v>0</v>
      </c>
      <c r="AP118" t="s">
        <v>31985</v>
      </c>
      <c r="AQ118">
        <v>0</v>
      </c>
      <c r="AS118" t="s">
        <v>31948</v>
      </c>
      <c r="AT118">
        <v>0</v>
      </c>
    </row>
    <row r="119" spans="1:46" x14ac:dyDescent="0.3">
      <c r="A119">
        <v>118</v>
      </c>
      <c r="B119" s="1">
        <v>45813.623692129629</v>
      </c>
      <c r="C119" s="1">
        <v>45813.627581018518</v>
      </c>
      <c r="D119" t="s">
        <v>1594</v>
      </c>
      <c r="E119" t="s">
        <v>1595</v>
      </c>
      <c r="F119">
        <v>10</v>
      </c>
      <c r="I119" t="s">
        <v>31995</v>
      </c>
      <c r="L119">
        <v>13</v>
      </c>
      <c r="O119">
        <v>14</v>
      </c>
      <c r="R119" t="s">
        <v>31934</v>
      </c>
      <c r="S119">
        <v>1</v>
      </c>
      <c r="U119" t="s">
        <v>31926</v>
      </c>
      <c r="V119">
        <v>1</v>
      </c>
      <c r="X119" t="s">
        <v>6882</v>
      </c>
      <c r="Y119">
        <v>1</v>
      </c>
      <c r="AA119" t="s">
        <v>31978</v>
      </c>
      <c r="AB119">
        <v>1</v>
      </c>
      <c r="AD119" t="s">
        <v>31928</v>
      </c>
      <c r="AE119">
        <v>1</v>
      </c>
      <c r="AG119" t="s">
        <v>31929</v>
      </c>
      <c r="AH119">
        <v>1</v>
      </c>
      <c r="AJ119" t="s">
        <v>31979</v>
      </c>
      <c r="AK119">
        <v>1</v>
      </c>
      <c r="AM119" t="s">
        <v>31942</v>
      </c>
      <c r="AN119">
        <v>1</v>
      </c>
      <c r="AP119" t="s">
        <v>31932</v>
      </c>
      <c r="AQ119">
        <v>1</v>
      </c>
      <c r="AS119" t="s">
        <v>31933</v>
      </c>
      <c r="AT119">
        <v>1</v>
      </c>
    </row>
    <row r="120" spans="1:46" x14ac:dyDescent="0.3">
      <c r="A120">
        <v>119</v>
      </c>
      <c r="B120" s="1">
        <v>45813.621249999997</v>
      </c>
      <c r="C120" s="1">
        <v>45813.62771990741</v>
      </c>
      <c r="D120" t="s">
        <v>1861</v>
      </c>
      <c r="E120" t="s">
        <v>1862</v>
      </c>
      <c r="F120">
        <v>8</v>
      </c>
      <c r="I120" t="s">
        <v>1862</v>
      </c>
      <c r="L120">
        <v>13</v>
      </c>
      <c r="O120">
        <v>32</v>
      </c>
      <c r="R120" t="s">
        <v>31934</v>
      </c>
      <c r="S120">
        <v>1</v>
      </c>
      <c r="U120" t="s">
        <v>31926</v>
      </c>
      <c r="V120">
        <v>1</v>
      </c>
      <c r="X120" t="s">
        <v>6882</v>
      </c>
      <c r="Y120">
        <v>1</v>
      </c>
      <c r="AA120" t="s">
        <v>31996</v>
      </c>
      <c r="AB120">
        <v>1</v>
      </c>
      <c r="AD120" t="s">
        <v>31937</v>
      </c>
      <c r="AE120">
        <v>0</v>
      </c>
      <c r="AG120" t="s">
        <v>31929</v>
      </c>
      <c r="AH120">
        <v>1</v>
      </c>
      <c r="AJ120" t="s">
        <v>877</v>
      </c>
      <c r="AK120">
        <v>0</v>
      </c>
      <c r="AM120" t="s">
        <v>31942</v>
      </c>
      <c r="AN120">
        <v>1</v>
      </c>
      <c r="AP120" t="s">
        <v>31932</v>
      </c>
      <c r="AQ120">
        <v>1</v>
      </c>
      <c r="AS120" t="s">
        <v>31933</v>
      </c>
      <c r="AT120">
        <v>1</v>
      </c>
    </row>
    <row r="121" spans="1:46" x14ac:dyDescent="0.3">
      <c r="A121">
        <v>120</v>
      </c>
      <c r="B121" s="1">
        <v>45813.623854166668</v>
      </c>
      <c r="C121" s="1">
        <v>45813.627743055556</v>
      </c>
      <c r="D121" t="s">
        <v>1572</v>
      </c>
      <c r="E121" t="s">
        <v>1573</v>
      </c>
      <c r="F121">
        <v>6</v>
      </c>
      <c r="I121" t="s">
        <v>1574</v>
      </c>
      <c r="L121">
        <v>13</v>
      </c>
      <c r="O121">
        <v>9</v>
      </c>
      <c r="R121" t="s">
        <v>31934</v>
      </c>
      <c r="S121">
        <v>1</v>
      </c>
      <c r="U121" t="s">
        <v>31926</v>
      </c>
      <c r="V121">
        <v>1</v>
      </c>
      <c r="X121" t="s">
        <v>6882</v>
      </c>
      <c r="Y121">
        <v>1</v>
      </c>
      <c r="AA121" t="s">
        <v>31994</v>
      </c>
      <c r="AB121">
        <v>0</v>
      </c>
      <c r="AD121" t="s">
        <v>31947</v>
      </c>
      <c r="AE121">
        <v>0</v>
      </c>
      <c r="AG121" t="s">
        <v>31929</v>
      </c>
      <c r="AH121">
        <v>1</v>
      </c>
      <c r="AJ121" t="s">
        <v>31979</v>
      </c>
      <c r="AK121">
        <v>1</v>
      </c>
      <c r="AM121" t="s">
        <v>31939</v>
      </c>
      <c r="AN121">
        <v>0</v>
      </c>
      <c r="AP121" t="s">
        <v>31953</v>
      </c>
      <c r="AQ121">
        <v>0</v>
      </c>
      <c r="AS121" t="s">
        <v>31933</v>
      </c>
      <c r="AT121">
        <v>1</v>
      </c>
    </row>
    <row r="122" spans="1:46" x14ac:dyDescent="0.3">
      <c r="A122">
        <v>121</v>
      </c>
      <c r="B122" s="1">
        <v>45813.62363425926</v>
      </c>
      <c r="C122" s="1">
        <v>45813.627754629626</v>
      </c>
      <c r="D122" t="s">
        <v>1525</v>
      </c>
      <c r="E122" t="s">
        <v>1526</v>
      </c>
      <c r="F122">
        <v>6</v>
      </c>
      <c r="I122" t="s">
        <v>1526</v>
      </c>
      <c r="L122">
        <v>13</v>
      </c>
      <c r="O122">
        <v>11</v>
      </c>
      <c r="R122" t="s">
        <v>31934</v>
      </c>
      <c r="S122">
        <v>1</v>
      </c>
      <c r="U122" t="s">
        <v>31949</v>
      </c>
      <c r="V122">
        <v>0</v>
      </c>
      <c r="X122" t="s">
        <v>6882</v>
      </c>
      <c r="Y122">
        <v>1</v>
      </c>
      <c r="AA122" t="s">
        <v>31982</v>
      </c>
      <c r="AB122">
        <v>0</v>
      </c>
      <c r="AD122" t="s">
        <v>31928</v>
      </c>
      <c r="AE122">
        <v>1</v>
      </c>
      <c r="AG122" t="s">
        <v>31955</v>
      </c>
      <c r="AH122">
        <v>0</v>
      </c>
      <c r="AJ122" t="s">
        <v>31979</v>
      </c>
      <c r="AK122">
        <v>1</v>
      </c>
      <c r="AM122" t="s">
        <v>31931</v>
      </c>
      <c r="AN122">
        <v>0</v>
      </c>
      <c r="AP122" t="s">
        <v>31932</v>
      </c>
      <c r="AQ122">
        <v>1</v>
      </c>
      <c r="AS122" t="s">
        <v>31933</v>
      </c>
      <c r="AT122">
        <v>1</v>
      </c>
    </row>
    <row r="123" spans="1:46" x14ac:dyDescent="0.3">
      <c r="A123">
        <v>122</v>
      </c>
      <c r="B123" s="1">
        <v>45813.623564814814</v>
      </c>
      <c r="C123" s="1">
        <v>45813.627766203703</v>
      </c>
      <c r="D123" t="s">
        <v>1495</v>
      </c>
      <c r="E123" t="s">
        <v>1496</v>
      </c>
      <c r="F123">
        <v>6</v>
      </c>
      <c r="I123" t="s">
        <v>1496</v>
      </c>
      <c r="L123">
        <v>13</v>
      </c>
      <c r="O123">
        <v>18</v>
      </c>
      <c r="R123" t="s">
        <v>31934</v>
      </c>
      <c r="S123">
        <v>1</v>
      </c>
      <c r="U123" t="s">
        <v>31949</v>
      </c>
      <c r="V123">
        <v>0</v>
      </c>
      <c r="X123" t="s">
        <v>6882</v>
      </c>
      <c r="Y123">
        <v>1</v>
      </c>
      <c r="AA123" t="s">
        <v>31997</v>
      </c>
      <c r="AB123">
        <v>0</v>
      </c>
      <c r="AD123" t="s">
        <v>31928</v>
      </c>
      <c r="AE123">
        <v>1</v>
      </c>
      <c r="AG123" t="s">
        <v>31955</v>
      </c>
      <c r="AH123">
        <v>0</v>
      </c>
      <c r="AJ123" t="s">
        <v>31979</v>
      </c>
      <c r="AK123">
        <v>1</v>
      </c>
      <c r="AM123" t="s">
        <v>31931</v>
      </c>
      <c r="AN123">
        <v>0</v>
      </c>
      <c r="AP123" t="s">
        <v>31932</v>
      </c>
      <c r="AQ123">
        <v>1</v>
      </c>
      <c r="AS123" t="s">
        <v>31933</v>
      </c>
      <c r="AT123">
        <v>1</v>
      </c>
    </row>
    <row r="124" spans="1:46" x14ac:dyDescent="0.3">
      <c r="A124">
        <v>123</v>
      </c>
      <c r="B124" s="1">
        <v>45813.620428240742</v>
      </c>
      <c r="C124" s="1">
        <v>45813.627812500003</v>
      </c>
      <c r="D124" t="s">
        <v>1617</v>
      </c>
      <c r="E124" t="s">
        <v>1618</v>
      </c>
      <c r="F124">
        <v>8</v>
      </c>
      <c r="I124" t="s">
        <v>1618</v>
      </c>
      <c r="L124">
        <v>13</v>
      </c>
      <c r="O124">
        <v>33</v>
      </c>
      <c r="R124" t="s">
        <v>31934</v>
      </c>
      <c r="S124">
        <v>1</v>
      </c>
      <c r="U124" t="s">
        <v>31926</v>
      </c>
      <c r="V124">
        <v>1</v>
      </c>
      <c r="X124" t="s">
        <v>6882</v>
      </c>
      <c r="Y124">
        <v>1</v>
      </c>
      <c r="AA124" t="s">
        <v>31996</v>
      </c>
      <c r="AB124">
        <v>1</v>
      </c>
      <c r="AD124" t="s">
        <v>31937</v>
      </c>
      <c r="AE124">
        <v>0</v>
      </c>
      <c r="AG124" t="s">
        <v>31929</v>
      </c>
      <c r="AH124">
        <v>1</v>
      </c>
      <c r="AJ124" t="s">
        <v>31979</v>
      </c>
      <c r="AK124">
        <v>1</v>
      </c>
      <c r="AM124" t="s">
        <v>31931</v>
      </c>
      <c r="AN124">
        <v>0</v>
      </c>
      <c r="AP124" t="s">
        <v>31932</v>
      </c>
      <c r="AQ124">
        <v>1</v>
      </c>
      <c r="AS124" t="s">
        <v>31933</v>
      </c>
      <c r="AT124">
        <v>1</v>
      </c>
    </row>
    <row r="125" spans="1:46" x14ac:dyDescent="0.3">
      <c r="A125">
        <v>124</v>
      </c>
      <c r="B125" s="1">
        <v>45813.627187500002</v>
      </c>
      <c r="C125" s="1">
        <v>45813.627928240741</v>
      </c>
      <c r="D125" t="s">
        <v>1834</v>
      </c>
      <c r="E125" t="s">
        <v>1835</v>
      </c>
      <c r="F125">
        <v>2</v>
      </c>
      <c r="I125" t="s">
        <v>1836</v>
      </c>
      <c r="L125">
        <v>13</v>
      </c>
      <c r="O125">
        <v>10</v>
      </c>
      <c r="R125" t="s">
        <v>31998</v>
      </c>
      <c r="S125">
        <v>0</v>
      </c>
      <c r="U125" t="s">
        <v>31949</v>
      </c>
      <c r="V125">
        <v>0</v>
      </c>
      <c r="X125" t="s">
        <v>31951</v>
      </c>
      <c r="Y125">
        <v>0</v>
      </c>
      <c r="AA125" t="s">
        <v>7750</v>
      </c>
      <c r="AB125">
        <v>0</v>
      </c>
      <c r="AD125" t="s">
        <v>31963</v>
      </c>
      <c r="AE125">
        <v>0</v>
      </c>
      <c r="AG125" t="s">
        <v>31929</v>
      </c>
      <c r="AH125">
        <v>1</v>
      </c>
      <c r="AJ125" t="s">
        <v>31979</v>
      </c>
      <c r="AK125">
        <v>1</v>
      </c>
      <c r="AM125" t="s">
        <v>31931</v>
      </c>
      <c r="AN125">
        <v>0</v>
      </c>
      <c r="AP125" t="s">
        <v>31953</v>
      </c>
      <c r="AQ125">
        <v>0</v>
      </c>
      <c r="AS125" t="s">
        <v>31975</v>
      </c>
      <c r="AT125">
        <v>0</v>
      </c>
    </row>
    <row r="126" spans="1:46" x14ac:dyDescent="0.3">
      <c r="A126">
        <v>125</v>
      </c>
      <c r="B126" s="1">
        <v>45813.623611111114</v>
      </c>
      <c r="C126" s="1">
        <v>45813.628171296295</v>
      </c>
      <c r="D126" t="s">
        <v>1825</v>
      </c>
      <c r="E126" t="s">
        <v>1826</v>
      </c>
      <c r="F126">
        <v>4</v>
      </c>
      <c r="I126" t="s">
        <v>1826</v>
      </c>
      <c r="L126">
        <v>13</v>
      </c>
      <c r="O126">
        <v>17</v>
      </c>
      <c r="R126" t="s">
        <v>31934</v>
      </c>
      <c r="S126">
        <v>1</v>
      </c>
      <c r="U126" t="s">
        <v>31949</v>
      </c>
      <c r="V126">
        <v>0</v>
      </c>
      <c r="X126" t="s">
        <v>31950</v>
      </c>
      <c r="Y126">
        <v>0</v>
      </c>
      <c r="AA126" t="s">
        <v>31978</v>
      </c>
      <c r="AB126">
        <v>1</v>
      </c>
      <c r="AD126" t="s">
        <v>31937</v>
      </c>
      <c r="AE126">
        <v>0</v>
      </c>
      <c r="AG126" t="s">
        <v>31929</v>
      </c>
      <c r="AH126">
        <v>1</v>
      </c>
      <c r="AJ126" t="s">
        <v>31999</v>
      </c>
      <c r="AK126">
        <v>0</v>
      </c>
      <c r="AM126" t="s">
        <v>31939</v>
      </c>
      <c r="AN126">
        <v>0</v>
      </c>
      <c r="AP126" t="s">
        <v>31953</v>
      </c>
      <c r="AQ126">
        <v>0</v>
      </c>
      <c r="AS126" t="s">
        <v>31933</v>
      </c>
      <c r="AT126">
        <v>1</v>
      </c>
    </row>
    <row r="127" spans="1:46" x14ac:dyDescent="0.3">
      <c r="A127">
        <v>126</v>
      </c>
      <c r="B127" s="1">
        <v>45813.62358796296</v>
      </c>
      <c r="C127" s="1">
        <v>45813.628263888888</v>
      </c>
      <c r="D127" t="s">
        <v>1538</v>
      </c>
      <c r="E127" t="s">
        <v>1539</v>
      </c>
      <c r="F127">
        <v>8</v>
      </c>
      <c r="I127" t="s">
        <v>1539</v>
      </c>
      <c r="L127">
        <v>13</v>
      </c>
      <c r="O127">
        <v>2</v>
      </c>
      <c r="R127" t="s">
        <v>31934</v>
      </c>
      <c r="S127">
        <v>1</v>
      </c>
      <c r="U127" t="s">
        <v>31926</v>
      </c>
      <c r="V127">
        <v>1</v>
      </c>
      <c r="X127" t="s">
        <v>6882</v>
      </c>
      <c r="Y127">
        <v>1</v>
      </c>
      <c r="AA127" t="s">
        <v>31978</v>
      </c>
      <c r="AB127">
        <v>1</v>
      </c>
      <c r="AD127" t="s">
        <v>31928</v>
      </c>
      <c r="AE127">
        <v>1</v>
      </c>
      <c r="AG127" t="s">
        <v>31929</v>
      </c>
      <c r="AH127">
        <v>1</v>
      </c>
      <c r="AJ127" t="s">
        <v>31981</v>
      </c>
      <c r="AK127">
        <v>0</v>
      </c>
      <c r="AM127" t="s">
        <v>31942</v>
      </c>
      <c r="AN127">
        <v>1</v>
      </c>
      <c r="AP127" t="s">
        <v>31932</v>
      </c>
      <c r="AQ127">
        <v>1</v>
      </c>
      <c r="AS127" t="s">
        <v>31945</v>
      </c>
      <c r="AT127">
        <v>0</v>
      </c>
    </row>
    <row r="128" spans="1:46" x14ac:dyDescent="0.3">
      <c r="A128">
        <v>127</v>
      </c>
      <c r="B128" s="1">
        <v>45813.623553240737</v>
      </c>
      <c r="C128" s="1">
        <v>45813.628425925926</v>
      </c>
      <c r="D128" t="s">
        <v>1757</v>
      </c>
      <c r="E128" t="s">
        <v>1758</v>
      </c>
      <c r="F128">
        <v>8</v>
      </c>
      <c r="I128" t="s">
        <v>1758</v>
      </c>
      <c r="L128">
        <v>13</v>
      </c>
      <c r="O128">
        <v>35</v>
      </c>
      <c r="R128" t="s">
        <v>31934</v>
      </c>
      <c r="S128">
        <v>1</v>
      </c>
      <c r="U128" t="s">
        <v>31926</v>
      </c>
      <c r="V128">
        <v>1</v>
      </c>
      <c r="X128" t="s">
        <v>6882</v>
      </c>
      <c r="Y128">
        <v>1</v>
      </c>
      <c r="AA128" t="s">
        <v>31978</v>
      </c>
      <c r="AB128">
        <v>1</v>
      </c>
      <c r="AD128" t="s">
        <v>31928</v>
      </c>
      <c r="AE128">
        <v>1</v>
      </c>
      <c r="AG128" t="s">
        <v>31929</v>
      </c>
      <c r="AH128">
        <v>1</v>
      </c>
      <c r="AJ128" t="s">
        <v>31981</v>
      </c>
      <c r="AK128">
        <v>0</v>
      </c>
      <c r="AM128" t="s">
        <v>31942</v>
      </c>
      <c r="AN128">
        <v>1</v>
      </c>
      <c r="AP128" t="s">
        <v>31932</v>
      </c>
      <c r="AQ128">
        <v>1</v>
      </c>
      <c r="AS128" t="s">
        <v>31966</v>
      </c>
      <c r="AT128">
        <v>0</v>
      </c>
    </row>
    <row r="129" spans="1:46" x14ac:dyDescent="0.3">
      <c r="A129">
        <v>128</v>
      </c>
      <c r="B129" s="1">
        <v>45813.623611111114</v>
      </c>
      <c r="C129" s="1">
        <v>45813.628564814811</v>
      </c>
      <c r="D129" t="s">
        <v>1683</v>
      </c>
      <c r="E129" t="s">
        <v>1684</v>
      </c>
      <c r="F129">
        <v>8</v>
      </c>
      <c r="I129" t="s">
        <v>1684</v>
      </c>
      <c r="L129">
        <v>13</v>
      </c>
      <c r="O129">
        <v>30</v>
      </c>
      <c r="R129" t="s">
        <v>31934</v>
      </c>
      <c r="S129">
        <v>1</v>
      </c>
      <c r="U129" t="s">
        <v>32000</v>
      </c>
      <c r="V129">
        <v>0</v>
      </c>
      <c r="X129" t="s">
        <v>6882</v>
      </c>
      <c r="Y129">
        <v>1</v>
      </c>
      <c r="AA129" t="s">
        <v>31978</v>
      </c>
      <c r="AB129">
        <v>1</v>
      </c>
      <c r="AD129" t="s">
        <v>31928</v>
      </c>
      <c r="AE129">
        <v>1</v>
      </c>
      <c r="AG129" t="s">
        <v>31929</v>
      </c>
      <c r="AH129">
        <v>1</v>
      </c>
      <c r="AJ129" t="s">
        <v>31981</v>
      </c>
      <c r="AK129">
        <v>0</v>
      </c>
      <c r="AM129" t="s">
        <v>31942</v>
      </c>
      <c r="AN129">
        <v>1</v>
      </c>
      <c r="AP129" t="s">
        <v>31932</v>
      </c>
      <c r="AQ129">
        <v>1</v>
      </c>
      <c r="AS129" t="s">
        <v>31933</v>
      </c>
      <c r="AT129">
        <v>1</v>
      </c>
    </row>
    <row r="130" spans="1:46" x14ac:dyDescent="0.3">
      <c r="A130">
        <v>129</v>
      </c>
      <c r="B130" s="1">
        <v>45813.623622685183</v>
      </c>
      <c r="C130" s="1">
        <v>45813.628761574073</v>
      </c>
      <c r="D130" t="s">
        <v>1513</v>
      </c>
      <c r="E130" t="s">
        <v>1514</v>
      </c>
      <c r="F130">
        <v>6</v>
      </c>
      <c r="I130" t="s">
        <v>7373</v>
      </c>
      <c r="L130">
        <v>13</v>
      </c>
      <c r="O130">
        <v>12</v>
      </c>
      <c r="R130" t="s">
        <v>31968</v>
      </c>
      <c r="S130">
        <v>0</v>
      </c>
      <c r="U130" t="s">
        <v>31970</v>
      </c>
      <c r="V130">
        <v>0</v>
      </c>
      <c r="X130" t="s">
        <v>6882</v>
      </c>
      <c r="Y130">
        <v>1</v>
      </c>
      <c r="AA130" t="s">
        <v>7750</v>
      </c>
      <c r="AB130">
        <v>0</v>
      </c>
      <c r="AD130" t="s">
        <v>31928</v>
      </c>
      <c r="AE130">
        <v>1</v>
      </c>
      <c r="AG130" t="s">
        <v>31929</v>
      </c>
      <c r="AH130">
        <v>1</v>
      </c>
      <c r="AJ130" t="s">
        <v>31979</v>
      </c>
      <c r="AK130">
        <v>1</v>
      </c>
      <c r="AM130" t="s">
        <v>31942</v>
      </c>
      <c r="AN130">
        <v>1</v>
      </c>
      <c r="AP130" t="s">
        <v>31985</v>
      </c>
      <c r="AQ130">
        <v>0</v>
      </c>
      <c r="AS130" t="s">
        <v>31933</v>
      </c>
      <c r="AT130">
        <v>1</v>
      </c>
    </row>
    <row r="131" spans="1:46" x14ac:dyDescent="0.3">
      <c r="A131">
        <v>130</v>
      </c>
      <c r="B131" s="1">
        <v>45813.623576388891</v>
      </c>
      <c r="C131" s="1">
        <v>45813.629305555558</v>
      </c>
      <c r="D131" t="s">
        <v>1814</v>
      </c>
      <c r="E131" t="s">
        <v>1815</v>
      </c>
      <c r="F131">
        <v>10</v>
      </c>
      <c r="I131" t="s">
        <v>1815</v>
      </c>
      <c r="L131">
        <v>13</v>
      </c>
      <c r="O131">
        <v>21</v>
      </c>
      <c r="R131" t="s">
        <v>31934</v>
      </c>
      <c r="S131">
        <v>1</v>
      </c>
      <c r="U131" t="s">
        <v>31926</v>
      </c>
      <c r="V131">
        <v>1</v>
      </c>
      <c r="X131" t="s">
        <v>6882</v>
      </c>
      <c r="Y131">
        <v>1</v>
      </c>
      <c r="AA131" t="s">
        <v>31978</v>
      </c>
      <c r="AB131">
        <v>1</v>
      </c>
      <c r="AD131" t="s">
        <v>31928</v>
      </c>
      <c r="AE131">
        <v>1</v>
      </c>
      <c r="AG131" t="s">
        <v>31929</v>
      </c>
      <c r="AH131">
        <v>1</v>
      </c>
      <c r="AJ131" t="s">
        <v>31979</v>
      </c>
      <c r="AK131">
        <v>1</v>
      </c>
      <c r="AM131" t="s">
        <v>31942</v>
      </c>
      <c r="AN131">
        <v>1</v>
      </c>
      <c r="AP131" t="s">
        <v>31932</v>
      </c>
      <c r="AQ131">
        <v>1</v>
      </c>
      <c r="AS131" t="s">
        <v>31933</v>
      </c>
      <c r="AT131">
        <v>1</v>
      </c>
    </row>
    <row r="132" spans="1:46" x14ac:dyDescent="0.3">
      <c r="A132">
        <v>131</v>
      </c>
      <c r="B132" s="1">
        <v>45813.623715277776</v>
      </c>
      <c r="C132" s="1">
        <v>45813.629606481481</v>
      </c>
      <c r="D132" t="s">
        <v>1705</v>
      </c>
      <c r="E132" t="s">
        <v>1706</v>
      </c>
      <c r="F132">
        <v>7</v>
      </c>
      <c r="I132" t="s">
        <v>32001</v>
      </c>
      <c r="L132">
        <v>13</v>
      </c>
      <c r="O132">
        <v>28</v>
      </c>
      <c r="R132" t="s">
        <v>31934</v>
      </c>
      <c r="S132">
        <v>1</v>
      </c>
      <c r="U132" t="s">
        <v>31926</v>
      </c>
      <c r="V132">
        <v>1</v>
      </c>
      <c r="X132" t="s">
        <v>6882</v>
      </c>
      <c r="Y132">
        <v>1</v>
      </c>
      <c r="AA132" t="s">
        <v>31996</v>
      </c>
      <c r="AB132">
        <v>1</v>
      </c>
      <c r="AD132" t="s">
        <v>31963</v>
      </c>
      <c r="AE132">
        <v>0</v>
      </c>
      <c r="AG132" t="s">
        <v>31929</v>
      </c>
      <c r="AH132">
        <v>1</v>
      </c>
      <c r="AJ132" t="s">
        <v>32002</v>
      </c>
      <c r="AK132">
        <v>0</v>
      </c>
      <c r="AM132" t="s">
        <v>31942</v>
      </c>
      <c r="AN132">
        <v>1</v>
      </c>
      <c r="AP132" t="s">
        <v>31953</v>
      </c>
      <c r="AQ132">
        <v>0</v>
      </c>
      <c r="AS132" t="s">
        <v>31933</v>
      </c>
      <c r="AT132">
        <v>1</v>
      </c>
    </row>
    <row r="133" spans="1:46" x14ac:dyDescent="0.3">
      <c r="A133">
        <v>132</v>
      </c>
      <c r="B133" s="1">
        <v>45813.623645833337</v>
      </c>
      <c r="C133" s="1">
        <v>45813.629664351851</v>
      </c>
      <c r="D133" t="s">
        <v>1670</v>
      </c>
      <c r="E133" t="s">
        <v>1671</v>
      </c>
      <c r="F133">
        <v>8</v>
      </c>
      <c r="I133" t="s">
        <v>1671</v>
      </c>
      <c r="L133">
        <v>13</v>
      </c>
      <c r="O133">
        <v>40</v>
      </c>
      <c r="R133" t="s">
        <v>31934</v>
      </c>
      <c r="S133">
        <v>1</v>
      </c>
      <c r="U133" t="s">
        <v>31926</v>
      </c>
      <c r="V133">
        <v>1</v>
      </c>
      <c r="X133" t="s">
        <v>6882</v>
      </c>
      <c r="Y133">
        <v>1</v>
      </c>
      <c r="AA133" t="s">
        <v>31986</v>
      </c>
      <c r="AB133">
        <v>0</v>
      </c>
      <c r="AD133" t="s">
        <v>31937</v>
      </c>
      <c r="AE133">
        <v>0</v>
      </c>
      <c r="AG133" t="s">
        <v>31929</v>
      </c>
      <c r="AH133">
        <v>1</v>
      </c>
      <c r="AJ133" t="s">
        <v>31979</v>
      </c>
      <c r="AK133">
        <v>1</v>
      </c>
      <c r="AM133" t="s">
        <v>31942</v>
      </c>
      <c r="AN133">
        <v>1</v>
      </c>
      <c r="AP133" t="s">
        <v>31932</v>
      </c>
      <c r="AQ133">
        <v>1</v>
      </c>
      <c r="AS133" t="s">
        <v>31933</v>
      </c>
      <c r="AT133">
        <v>1</v>
      </c>
    </row>
    <row r="134" spans="1:46" x14ac:dyDescent="0.3">
      <c r="A134">
        <v>133</v>
      </c>
      <c r="B134" s="1">
        <v>45813.623645833337</v>
      </c>
      <c r="C134" s="1">
        <v>45813.629675925928</v>
      </c>
      <c r="D134" t="s">
        <v>1628</v>
      </c>
      <c r="E134" t="s">
        <v>1629</v>
      </c>
      <c r="F134">
        <v>8</v>
      </c>
      <c r="I134" t="s">
        <v>32003</v>
      </c>
      <c r="L134">
        <v>13</v>
      </c>
      <c r="O134">
        <v>38</v>
      </c>
      <c r="R134" t="s">
        <v>31934</v>
      </c>
      <c r="S134">
        <v>1</v>
      </c>
      <c r="U134" t="s">
        <v>31926</v>
      </c>
      <c r="V134">
        <v>1</v>
      </c>
      <c r="X134" t="s">
        <v>6882</v>
      </c>
      <c r="Y134">
        <v>1</v>
      </c>
      <c r="AA134" t="s">
        <v>31978</v>
      </c>
      <c r="AB134">
        <v>1</v>
      </c>
      <c r="AD134" t="s">
        <v>31937</v>
      </c>
      <c r="AE134">
        <v>0</v>
      </c>
      <c r="AG134" t="s">
        <v>31929</v>
      </c>
      <c r="AH134">
        <v>1</v>
      </c>
      <c r="AJ134" t="s">
        <v>32002</v>
      </c>
      <c r="AK134">
        <v>0</v>
      </c>
      <c r="AM134" t="s">
        <v>31942</v>
      </c>
      <c r="AN134">
        <v>1</v>
      </c>
      <c r="AP134" t="s">
        <v>31932</v>
      </c>
      <c r="AQ134">
        <v>1</v>
      </c>
      <c r="AS134" t="s">
        <v>31933</v>
      </c>
      <c r="AT134">
        <v>1</v>
      </c>
    </row>
    <row r="135" spans="1:46" x14ac:dyDescent="0.3">
      <c r="A135">
        <v>134</v>
      </c>
      <c r="B135" s="1">
        <v>45813.623437499999</v>
      </c>
      <c r="C135" s="1">
        <v>45813.630069444444</v>
      </c>
      <c r="D135" t="s">
        <v>1726</v>
      </c>
      <c r="E135" t="s">
        <v>1727</v>
      </c>
      <c r="F135">
        <v>8</v>
      </c>
      <c r="I135" t="s">
        <v>1728</v>
      </c>
      <c r="L135">
        <v>13</v>
      </c>
      <c r="O135">
        <v>6</v>
      </c>
      <c r="R135" t="s">
        <v>31934</v>
      </c>
      <c r="S135">
        <v>1</v>
      </c>
      <c r="U135" t="s">
        <v>31926</v>
      </c>
      <c r="V135">
        <v>1</v>
      </c>
      <c r="X135" t="s">
        <v>6882</v>
      </c>
      <c r="Y135">
        <v>1</v>
      </c>
      <c r="AA135" t="s">
        <v>31996</v>
      </c>
      <c r="AB135">
        <v>1</v>
      </c>
      <c r="AD135" t="s">
        <v>31928</v>
      </c>
      <c r="AE135">
        <v>1</v>
      </c>
      <c r="AG135" t="s">
        <v>31929</v>
      </c>
      <c r="AH135">
        <v>1</v>
      </c>
      <c r="AJ135" t="s">
        <v>31979</v>
      </c>
      <c r="AK135">
        <v>1</v>
      </c>
      <c r="AM135" t="s">
        <v>31931</v>
      </c>
      <c r="AN135">
        <v>0</v>
      </c>
      <c r="AP135" t="s">
        <v>31932</v>
      </c>
      <c r="AQ135">
        <v>1</v>
      </c>
      <c r="AS135" t="s">
        <v>31975</v>
      </c>
      <c r="AT135">
        <v>0</v>
      </c>
    </row>
    <row r="136" spans="1:46" x14ac:dyDescent="0.3">
      <c r="A136">
        <v>135</v>
      </c>
      <c r="B136" s="1">
        <v>45813.623599537037</v>
      </c>
      <c r="C136" s="1">
        <v>45813.630532407406</v>
      </c>
      <c r="D136" t="s">
        <v>1639</v>
      </c>
      <c r="E136" t="s">
        <v>1640</v>
      </c>
      <c r="F136">
        <v>6</v>
      </c>
      <c r="I136" t="s">
        <v>1641</v>
      </c>
      <c r="L136">
        <v>13</v>
      </c>
      <c r="O136">
        <v>13</v>
      </c>
      <c r="R136" t="s">
        <v>31934</v>
      </c>
      <c r="S136">
        <v>1</v>
      </c>
      <c r="U136" t="s">
        <v>31926</v>
      </c>
      <c r="V136">
        <v>1</v>
      </c>
      <c r="X136" t="s">
        <v>6882</v>
      </c>
      <c r="Y136">
        <v>1</v>
      </c>
      <c r="AA136" t="s">
        <v>31978</v>
      </c>
      <c r="AB136">
        <v>1</v>
      </c>
      <c r="AD136" t="s">
        <v>31937</v>
      </c>
      <c r="AE136">
        <v>0</v>
      </c>
      <c r="AG136" t="s">
        <v>31929</v>
      </c>
      <c r="AH136">
        <v>1</v>
      </c>
      <c r="AJ136" t="s">
        <v>877</v>
      </c>
      <c r="AK136">
        <v>0</v>
      </c>
      <c r="AM136" t="s">
        <v>31939</v>
      </c>
      <c r="AN136">
        <v>0</v>
      </c>
      <c r="AP136" t="s">
        <v>31932</v>
      </c>
      <c r="AQ136">
        <v>1</v>
      </c>
      <c r="AS136" t="s">
        <v>31948</v>
      </c>
      <c r="AT136">
        <v>0</v>
      </c>
    </row>
    <row r="137" spans="1:46" x14ac:dyDescent="0.3">
      <c r="A137">
        <v>136</v>
      </c>
      <c r="B137" s="1">
        <v>45813.623576388891</v>
      </c>
      <c r="C137" s="1">
        <v>45813.630787037036</v>
      </c>
      <c r="D137" t="s">
        <v>1548</v>
      </c>
      <c r="E137" t="s">
        <v>1549</v>
      </c>
      <c r="F137">
        <v>8</v>
      </c>
      <c r="I137" t="s">
        <v>1549</v>
      </c>
      <c r="L137">
        <v>13</v>
      </c>
      <c r="O137">
        <v>1</v>
      </c>
      <c r="R137" t="s">
        <v>31934</v>
      </c>
      <c r="S137">
        <v>1</v>
      </c>
      <c r="U137" t="s">
        <v>31926</v>
      </c>
      <c r="V137">
        <v>1</v>
      </c>
      <c r="X137" t="s">
        <v>6882</v>
      </c>
      <c r="Y137">
        <v>1</v>
      </c>
      <c r="AA137" t="s">
        <v>31996</v>
      </c>
      <c r="AB137">
        <v>1</v>
      </c>
      <c r="AD137" t="s">
        <v>31928</v>
      </c>
      <c r="AE137">
        <v>1</v>
      </c>
      <c r="AG137" t="s">
        <v>31929</v>
      </c>
      <c r="AH137">
        <v>1</v>
      </c>
      <c r="AJ137" t="s">
        <v>877</v>
      </c>
      <c r="AK137">
        <v>0</v>
      </c>
      <c r="AM137" t="s">
        <v>31942</v>
      </c>
      <c r="AN137">
        <v>1</v>
      </c>
      <c r="AP137" t="s">
        <v>31932</v>
      </c>
      <c r="AQ137">
        <v>1</v>
      </c>
      <c r="AS137" t="s">
        <v>31966</v>
      </c>
      <c r="AT137">
        <v>0</v>
      </c>
    </row>
    <row r="138" spans="1:46" x14ac:dyDescent="0.3">
      <c r="A138">
        <v>137</v>
      </c>
      <c r="B138" s="1">
        <v>45813.623611111114</v>
      </c>
      <c r="C138" s="1">
        <v>45813.630914351852</v>
      </c>
      <c r="D138" t="s">
        <v>1606</v>
      </c>
      <c r="E138" t="s">
        <v>1607</v>
      </c>
      <c r="F138">
        <v>10</v>
      </c>
      <c r="I138" t="s">
        <v>1608</v>
      </c>
      <c r="L138">
        <v>13</v>
      </c>
      <c r="O138">
        <v>27</v>
      </c>
      <c r="R138" t="s">
        <v>31934</v>
      </c>
      <c r="S138">
        <v>1</v>
      </c>
      <c r="U138" t="s">
        <v>31926</v>
      </c>
      <c r="V138">
        <v>1</v>
      </c>
      <c r="X138" t="s">
        <v>6882</v>
      </c>
      <c r="Y138">
        <v>1</v>
      </c>
      <c r="AA138" t="s">
        <v>31978</v>
      </c>
      <c r="AB138">
        <v>1</v>
      </c>
      <c r="AD138" t="s">
        <v>31928</v>
      </c>
      <c r="AE138">
        <v>1</v>
      </c>
      <c r="AG138" t="s">
        <v>31929</v>
      </c>
      <c r="AH138">
        <v>1</v>
      </c>
      <c r="AJ138" t="s">
        <v>31979</v>
      </c>
      <c r="AK138">
        <v>1</v>
      </c>
      <c r="AM138" t="s">
        <v>31942</v>
      </c>
      <c r="AN138">
        <v>1</v>
      </c>
      <c r="AP138" t="s">
        <v>31932</v>
      </c>
      <c r="AQ138">
        <v>1</v>
      </c>
      <c r="AS138" t="s">
        <v>31933</v>
      </c>
      <c r="AT138">
        <v>1</v>
      </c>
    </row>
    <row r="139" spans="1:46" x14ac:dyDescent="0.3">
      <c r="A139">
        <v>138</v>
      </c>
      <c r="B139" s="1">
        <v>45813.628032407411</v>
      </c>
      <c r="C139" s="1">
        <v>45813.630983796298</v>
      </c>
      <c r="D139" t="s">
        <v>6957</v>
      </c>
      <c r="E139" t="s">
        <v>6958</v>
      </c>
      <c r="F139">
        <v>7</v>
      </c>
      <c r="I139" t="s">
        <v>6958</v>
      </c>
      <c r="L139">
        <v>13</v>
      </c>
      <c r="O139">
        <v>23</v>
      </c>
      <c r="R139" t="s">
        <v>31934</v>
      </c>
      <c r="S139">
        <v>1</v>
      </c>
      <c r="U139" t="s">
        <v>32004</v>
      </c>
      <c r="V139">
        <v>0</v>
      </c>
      <c r="X139" t="s">
        <v>6882</v>
      </c>
      <c r="Y139">
        <v>1</v>
      </c>
      <c r="AA139" t="s">
        <v>31978</v>
      </c>
      <c r="AB139">
        <v>1</v>
      </c>
      <c r="AD139" t="s">
        <v>31963</v>
      </c>
      <c r="AE139">
        <v>0</v>
      </c>
      <c r="AG139" t="s">
        <v>31929</v>
      </c>
      <c r="AH139">
        <v>1</v>
      </c>
      <c r="AJ139" t="s">
        <v>31989</v>
      </c>
      <c r="AK139">
        <v>0</v>
      </c>
      <c r="AM139" t="s">
        <v>31942</v>
      </c>
      <c r="AN139">
        <v>1</v>
      </c>
      <c r="AP139" t="s">
        <v>31932</v>
      </c>
      <c r="AQ139">
        <v>1</v>
      </c>
      <c r="AS139" t="s">
        <v>31933</v>
      </c>
      <c r="AT139">
        <v>1</v>
      </c>
    </row>
    <row r="140" spans="1:46" x14ac:dyDescent="0.3">
      <c r="A140">
        <v>139</v>
      </c>
      <c r="B140" s="1">
        <v>45813.623564814814</v>
      </c>
      <c r="C140" s="1">
        <v>45813.631215277775</v>
      </c>
      <c r="D140" t="s">
        <v>1714</v>
      </c>
      <c r="E140" t="s">
        <v>1715</v>
      </c>
      <c r="F140">
        <v>8</v>
      </c>
      <c r="I140" t="s">
        <v>1716</v>
      </c>
      <c r="L140">
        <v>13</v>
      </c>
      <c r="O140">
        <v>24</v>
      </c>
      <c r="R140" t="s">
        <v>31934</v>
      </c>
      <c r="S140">
        <v>1</v>
      </c>
      <c r="U140" t="s">
        <v>31926</v>
      </c>
      <c r="V140">
        <v>1</v>
      </c>
      <c r="X140" t="s">
        <v>6882</v>
      </c>
      <c r="Y140">
        <v>1</v>
      </c>
      <c r="AA140" t="s">
        <v>32005</v>
      </c>
      <c r="AB140">
        <v>0</v>
      </c>
      <c r="AD140" t="s">
        <v>31928</v>
      </c>
      <c r="AE140">
        <v>1</v>
      </c>
      <c r="AG140" t="s">
        <v>31929</v>
      </c>
      <c r="AH140">
        <v>1</v>
      </c>
      <c r="AJ140" t="s">
        <v>31981</v>
      </c>
      <c r="AK140">
        <v>0</v>
      </c>
      <c r="AM140" t="s">
        <v>31942</v>
      </c>
      <c r="AN140">
        <v>1</v>
      </c>
      <c r="AP140" t="s">
        <v>31932</v>
      </c>
      <c r="AQ140">
        <v>1</v>
      </c>
      <c r="AS140" t="s">
        <v>31933</v>
      </c>
      <c r="AT140">
        <v>1</v>
      </c>
    </row>
    <row r="141" spans="1:46" x14ac:dyDescent="0.3">
      <c r="A141">
        <v>140</v>
      </c>
      <c r="B141" s="1">
        <v>45813.623622685183</v>
      </c>
      <c r="C141" s="1">
        <v>45813.631458333337</v>
      </c>
      <c r="D141" t="s">
        <v>1735</v>
      </c>
      <c r="E141" t="s">
        <v>1736</v>
      </c>
      <c r="F141">
        <v>9</v>
      </c>
      <c r="I141" t="s">
        <v>1736</v>
      </c>
      <c r="L141">
        <v>13</v>
      </c>
      <c r="O141">
        <v>8</v>
      </c>
      <c r="R141" t="s">
        <v>31934</v>
      </c>
      <c r="S141">
        <v>1</v>
      </c>
      <c r="U141" t="s">
        <v>31926</v>
      </c>
      <c r="V141">
        <v>1</v>
      </c>
      <c r="X141" t="s">
        <v>6882</v>
      </c>
      <c r="Y141">
        <v>1</v>
      </c>
      <c r="AA141" t="s">
        <v>31978</v>
      </c>
      <c r="AB141">
        <v>1</v>
      </c>
      <c r="AD141" t="s">
        <v>31928</v>
      </c>
      <c r="AE141">
        <v>1</v>
      </c>
      <c r="AG141" t="s">
        <v>31929</v>
      </c>
      <c r="AH141">
        <v>1</v>
      </c>
      <c r="AJ141" t="s">
        <v>31979</v>
      </c>
      <c r="AK141">
        <v>1</v>
      </c>
      <c r="AM141" t="s">
        <v>31939</v>
      </c>
      <c r="AN141">
        <v>0</v>
      </c>
      <c r="AP141" t="s">
        <v>31932</v>
      </c>
      <c r="AQ141">
        <v>1</v>
      </c>
      <c r="AS141" t="s">
        <v>31933</v>
      </c>
      <c r="AT141">
        <v>1</v>
      </c>
    </row>
    <row r="142" spans="1:46" x14ac:dyDescent="0.3">
      <c r="A142">
        <v>141</v>
      </c>
      <c r="B142" s="1">
        <v>45814.366157407407</v>
      </c>
      <c r="C142" s="1">
        <v>45814.369120370371</v>
      </c>
      <c r="D142" t="s">
        <v>5721</v>
      </c>
      <c r="E142" t="s">
        <v>5722</v>
      </c>
      <c r="F142">
        <v>4</v>
      </c>
      <c r="I142" t="s">
        <v>5722</v>
      </c>
      <c r="L142">
        <v>9</v>
      </c>
      <c r="O142">
        <v>10</v>
      </c>
      <c r="R142" t="s">
        <v>31934</v>
      </c>
      <c r="S142">
        <v>1</v>
      </c>
      <c r="U142" t="s">
        <v>31926</v>
      </c>
      <c r="V142">
        <v>1</v>
      </c>
      <c r="X142" t="s">
        <v>31951</v>
      </c>
      <c r="Y142">
        <v>0</v>
      </c>
      <c r="AA142" t="s">
        <v>32006</v>
      </c>
      <c r="AB142">
        <v>0</v>
      </c>
      <c r="AD142" t="s">
        <v>31963</v>
      </c>
      <c r="AE142">
        <v>0</v>
      </c>
      <c r="AG142" t="s">
        <v>31929</v>
      </c>
      <c r="AH142">
        <v>1</v>
      </c>
      <c r="AJ142" t="s">
        <v>32002</v>
      </c>
      <c r="AK142">
        <v>0</v>
      </c>
      <c r="AM142" t="s">
        <v>31939</v>
      </c>
      <c r="AN142">
        <v>0</v>
      </c>
      <c r="AP142" t="s">
        <v>31953</v>
      </c>
      <c r="AQ142">
        <v>0</v>
      </c>
      <c r="AS142" t="s">
        <v>31933</v>
      </c>
      <c r="AT142">
        <v>1</v>
      </c>
    </row>
    <row r="143" spans="1:46" x14ac:dyDescent="0.3">
      <c r="A143">
        <v>142</v>
      </c>
      <c r="B143" s="1">
        <v>45814.36515046296</v>
      </c>
      <c r="C143" s="1">
        <v>45814.369421296295</v>
      </c>
      <c r="D143" t="s">
        <v>3411</v>
      </c>
      <c r="E143" t="s">
        <v>3412</v>
      </c>
      <c r="F143">
        <v>6</v>
      </c>
      <c r="I143" t="s">
        <v>13711</v>
      </c>
      <c r="L143">
        <v>9</v>
      </c>
      <c r="O143">
        <v>38</v>
      </c>
      <c r="R143" t="s">
        <v>31934</v>
      </c>
      <c r="S143">
        <v>1</v>
      </c>
      <c r="U143" t="s">
        <v>31926</v>
      </c>
      <c r="V143">
        <v>1</v>
      </c>
      <c r="X143" t="s">
        <v>6882</v>
      </c>
      <c r="Y143">
        <v>1</v>
      </c>
      <c r="AA143" t="s">
        <v>31996</v>
      </c>
      <c r="AB143">
        <v>1</v>
      </c>
      <c r="AD143" t="s">
        <v>31928</v>
      </c>
      <c r="AE143">
        <v>1</v>
      </c>
      <c r="AG143" t="s">
        <v>31929</v>
      </c>
      <c r="AH143">
        <v>1</v>
      </c>
      <c r="AJ143" t="s">
        <v>877</v>
      </c>
      <c r="AK143">
        <v>0</v>
      </c>
      <c r="AM143" t="s">
        <v>31946</v>
      </c>
      <c r="AN143">
        <v>0</v>
      </c>
      <c r="AP143" t="s">
        <v>31962</v>
      </c>
      <c r="AQ143">
        <v>0</v>
      </c>
      <c r="AS143" t="s">
        <v>31975</v>
      </c>
      <c r="AT143">
        <v>0</v>
      </c>
    </row>
    <row r="144" spans="1:46" x14ac:dyDescent="0.3">
      <c r="A144">
        <v>143</v>
      </c>
      <c r="B144" s="1">
        <v>45814.365243055552</v>
      </c>
      <c r="C144" s="1">
        <v>45814.36954861111</v>
      </c>
      <c r="D144" t="s">
        <v>2523</v>
      </c>
      <c r="E144" t="s">
        <v>2524</v>
      </c>
      <c r="F144">
        <v>10</v>
      </c>
      <c r="I144" t="s">
        <v>2525</v>
      </c>
      <c r="L144">
        <v>9</v>
      </c>
      <c r="O144">
        <v>3</v>
      </c>
      <c r="R144" t="s">
        <v>31934</v>
      </c>
      <c r="S144">
        <v>1</v>
      </c>
      <c r="U144" t="s">
        <v>31926</v>
      </c>
      <c r="V144">
        <v>1</v>
      </c>
      <c r="X144" t="s">
        <v>6882</v>
      </c>
      <c r="Y144">
        <v>1</v>
      </c>
      <c r="AA144" t="s">
        <v>31978</v>
      </c>
      <c r="AB144">
        <v>1</v>
      </c>
      <c r="AD144" t="s">
        <v>31928</v>
      </c>
      <c r="AE144">
        <v>1</v>
      </c>
      <c r="AG144" t="s">
        <v>31929</v>
      </c>
      <c r="AH144">
        <v>1</v>
      </c>
      <c r="AJ144" t="s">
        <v>31979</v>
      </c>
      <c r="AK144">
        <v>1</v>
      </c>
      <c r="AM144" t="s">
        <v>31942</v>
      </c>
      <c r="AN144">
        <v>1</v>
      </c>
      <c r="AP144" t="s">
        <v>31932</v>
      </c>
      <c r="AQ144">
        <v>1</v>
      </c>
      <c r="AS144" t="s">
        <v>31933</v>
      </c>
      <c r="AT144">
        <v>1</v>
      </c>
    </row>
    <row r="145" spans="1:46" x14ac:dyDescent="0.3">
      <c r="A145">
        <v>144</v>
      </c>
      <c r="B145" s="1">
        <v>45814.365972222222</v>
      </c>
      <c r="C145" s="1">
        <v>45814.370011574072</v>
      </c>
      <c r="D145" t="s">
        <v>2583</v>
      </c>
      <c r="E145" t="s">
        <v>2584</v>
      </c>
      <c r="F145">
        <v>7</v>
      </c>
      <c r="I145" t="s">
        <v>5933</v>
      </c>
      <c r="L145">
        <v>9</v>
      </c>
      <c r="O145">
        <v>7</v>
      </c>
      <c r="R145" t="s">
        <v>31934</v>
      </c>
      <c r="S145">
        <v>1</v>
      </c>
      <c r="U145" t="s">
        <v>31926</v>
      </c>
      <c r="V145">
        <v>1</v>
      </c>
      <c r="X145" t="s">
        <v>6882</v>
      </c>
      <c r="Y145">
        <v>1</v>
      </c>
      <c r="AA145" t="s">
        <v>31978</v>
      </c>
      <c r="AB145">
        <v>1</v>
      </c>
      <c r="AD145" t="s">
        <v>31937</v>
      </c>
      <c r="AE145">
        <v>0</v>
      </c>
      <c r="AG145" t="s">
        <v>31929</v>
      </c>
      <c r="AH145">
        <v>1</v>
      </c>
      <c r="AJ145" t="s">
        <v>877</v>
      </c>
      <c r="AK145">
        <v>0</v>
      </c>
      <c r="AM145" t="s">
        <v>31942</v>
      </c>
      <c r="AN145">
        <v>1</v>
      </c>
      <c r="AP145" t="s">
        <v>31953</v>
      </c>
      <c r="AQ145">
        <v>0</v>
      </c>
      <c r="AS145" t="s">
        <v>31933</v>
      </c>
      <c r="AT145">
        <v>1</v>
      </c>
    </row>
    <row r="146" spans="1:46" x14ac:dyDescent="0.3">
      <c r="A146">
        <v>145</v>
      </c>
      <c r="B146" s="1">
        <v>45814.366226851853</v>
      </c>
      <c r="C146" s="1">
        <v>45814.37027777778</v>
      </c>
      <c r="D146" t="s">
        <v>3030</v>
      </c>
      <c r="E146" t="s">
        <v>3031</v>
      </c>
      <c r="F146">
        <v>10</v>
      </c>
      <c r="I146" t="s">
        <v>3031</v>
      </c>
      <c r="L146">
        <v>9</v>
      </c>
      <c r="O146">
        <v>12</v>
      </c>
      <c r="R146" t="s">
        <v>31934</v>
      </c>
      <c r="S146">
        <v>1</v>
      </c>
      <c r="U146" t="s">
        <v>31926</v>
      </c>
      <c r="V146">
        <v>1</v>
      </c>
      <c r="X146" t="s">
        <v>6882</v>
      </c>
      <c r="Y146">
        <v>1</v>
      </c>
      <c r="AA146" t="s">
        <v>31978</v>
      </c>
      <c r="AB146">
        <v>1</v>
      </c>
      <c r="AD146" t="s">
        <v>31928</v>
      </c>
      <c r="AE146">
        <v>1</v>
      </c>
      <c r="AG146" t="s">
        <v>31929</v>
      </c>
      <c r="AH146">
        <v>1</v>
      </c>
      <c r="AJ146" t="s">
        <v>31979</v>
      </c>
      <c r="AK146">
        <v>1</v>
      </c>
      <c r="AM146" t="s">
        <v>31942</v>
      </c>
      <c r="AN146">
        <v>1</v>
      </c>
      <c r="AP146" t="s">
        <v>31932</v>
      </c>
      <c r="AQ146">
        <v>1</v>
      </c>
      <c r="AS146" t="s">
        <v>31933</v>
      </c>
      <c r="AT146">
        <v>1</v>
      </c>
    </row>
    <row r="147" spans="1:46" x14ac:dyDescent="0.3">
      <c r="A147">
        <v>146</v>
      </c>
      <c r="B147" s="1">
        <v>45814.365393518521</v>
      </c>
      <c r="C147" s="1">
        <v>45814.370648148149</v>
      </c>
      <c r="D147" t="s">
        <v>2574</v>
      </c>
      <c r="E147" t="s">
        <v>2575</v>
      </c>
      <c r="F147">
        <v>9</v>
      </c>
      <c r="I147" t="s">
        <v>2575</v>
      </c>
      <c r="L147">
        <v>9</v>
      </c>
      <c r="O147">
        <v>18</v>
      </c>
      <c r="R147" t="s">
        <v>31968</v>
      </c>
      <c r="S147">
        <v>0</v>
      </c>
      <c r="U147" t="s">
        <v>31926</v>
      </c>
      <c r="V147">
        <v>1</v>
      </c>
      <c r="X147" t="s">
        <v>6882</v>
      </c>
      <c r="Y147">
        <v>1</v>
      </c>
      <c r="AA147" t="s">
        <v>31978</v>
      </c>
      <c r="AB147">
        <v>1</v>
      </c>
      <c r="AD147" t="s">
        <v>31928</v>
      </c>
      <c r="AE147">
        <v>1</v>
      </c>
      <c r="AG147" t="s">
        <v>31929</v>
      </c>
      <c r="AH147">
        <v>1</v>
      </c>
      <c r="AJ147" t="s">
        <v>31979</v>
      </c>
      <c r="AK147">
        <v>1</v>
      </c>
      <c r="AM147" t="s">
        <v>31942</v>
      </c>
      <c r="AN147">
        <v>1</v>
      </c>
      <c r="AP147" t="s">
        <v>31932</v>
      </c>
      <c r="AQ147">
        <v>1</v>
      </c>
      <c r="AS147" t="s">
        <v>31933</v>
      </c>
      <c r="AT147">
        <v>1</v>
      </c>
    </row>
    <row r="148" spans="1:46" x14ac:dyDescent="0.3">
      <c r="A148">
        <v>147</v>
      </c>
      <c r="B148" s="1">
        <v>45814.365567129629</v>
      </c>
      <c r="C148" s="1">
        <v>45814.370740740742</v>
      </c>
      <c r="D148" t="s">
        <v>3820</v>
      </c>
      <c r="E148" t="s">
        <v>3821</v>
      </c>
      <c r="F148">
        <v>10</v>
      </c>
      <c r="I148" t="s">
        <v>3822</v>
      </c>
      <c r="L148">
        <v>9</v>
      </c>
      <c r="O148">
        <v>4</v>
      </c>
      <c r="R148" t="s">
        <v>31934</v>
      </c>
      <c r="S148">
        <v>1</v>
      </c>
      <c r="U148" t="s">
        <v>31926</v>
      </c>
      <c r="V148">
        <v>1</v>
      </c>
      <c r="X148" t="s">
        <v>6882</v>
      </c>
      <c r="Y148">
        <v>1</v>
      </c>
      <c r="AA148" t="s">
        <v>31978</v>
      </c>
      <c r="AB148">
        <v>1</v>
      </c>
      <c r="AD148" t="s">
        <v>31928</v>
      </c>
      <c r="AE148">
        <v>1</v>
      </c>
      <c r="AG148" t="s">
        <v>31929</v>
      </c>
      <c r="AH148">
        <v>1</v>
      </c>
      <c r="AJ148" t="s">
        <v>31979</v>
      </c>
      <c r="AK148">
        <v>1</v>
      </c>
      <c r="AM148" t="s">
        <v>31942</v>
      </c>
      <c r="AN148">
        <v>1</v>
      </c>
      <c r="AP148" t="s">
        <v>31932</v>
      </c>
      <c r="AQ148">
        <v>1</v>
      </c>
      <c r="AS148" t="s">
        <v>31933</v>
      </c>
      <c r="AT148">
        <v>1</v>
      </c>
    </row>
    <row r="149" spans="1:46" x14ac:dyDescent="0.3">
      <c r="A149">
        <v>148</v>
      </c>
      <c r="B149" s="1">
        <v>45814.365381944444</v>
      </c>
      <c r="C149" s="1">
        <v>45814.370775462965</v>
      </c>
      <c r="D149" t="s">
        <v>3077</v>
      </c>
      <c r="E149" t="s">
        <v>3078</v>
      </c>
      <c r="F149">
        <v>9</v>
      </c>
      <c r="I149" t="s">
        <v>3079</v>
      </c>
      <c r="L149">
        <v>9</v>
      </c>
      <c r="O149">
        <v>36</v>
      </c>
      <c r="R149" t="s">
        <v>31934</v>
      </c>
      <c r="S149">
        <v>1</v>
      </c>
      <c r="U149" t="s">
        <v>31926</v>
      </c>
      <c r="V149">
        <v>1</v>
      </c>
      <c r="X149" t="s">
        <v>6882</v>
      </c>
      <c r="Y149">
        <v>1</v>
      </c>
      <c r="AA149" t="s">
        <v>31996</v>
      </c>
      <c r="AB149">
        <v>1</v>
      </c>
      <c r="AD149" t="s">
        <v>31928</v>
      </c>
      <c r="AE149">
        <v>1</v>
      </c>
      <c r="AG149" t="s">
        <v>31929</v>
      </c>
      <c r="AH149">
        <v>1</v>
      </c>
      <c r="AJ149" t="s">
        <v>31979</v>
      </c>
      <c r="AK149">
        <v>1</v>
      </c>
      <c r="AM149" t="s">
        <v>31942</v>
      </c>
      <c r="AN149">
        <v>1</v>
      </c>
      <c r="AP149" t="s">
        <v>31932</v>
      </c>
      <c r="AQ149">
        <v>1</v>
      </c>
      <c r="AS149" t="s">
        <v>31966</v>
      </c>
      <c r="AT149">
        <v>0</v>
      </c>
    </row>
    <row r="150" spans="1:46" x14ac:dyDescent="0.3">
      <c r="A150">
        <v>149</v>
      </c>
      <c r="B150" s="1">
        <v>45814.365555555552</v>
      </c>
      <c r="C150" s="1">
        <v>45814.370995370373</v>
      </c>
      <c r="D150" t="s">
        <v>3018</v>
      </c>
      <c r="E150" t="s">
        <v>3019</v>
      </c>
      <c r="F150">
        <v>9</v>
      </c>
      <c r="I150" t="s">
        <v>3019</v>
      </c>
      <c r="L150">
        <v>9</v>
      </c>
      <c r="O150">
        <v>6</v>
      </c>
      <c r="R150" t="s">
        <v>31934</v>
      </c>
      <c r="S150">
        <v>1</v>
      </c>
      <c r="U150" t="s">
        <v>31926</v>
      </c>
      <c r="V150">
        <v>1</v>
      </c>
      <c r="X150" t="s">
        <v>6882</v>
      </c>
      <c r="Y150">
        <v>1</v>
      </c>
      <c r="AA150" t="s">
        <v>31978</v>
      </c>
      <c r="AB150">
        <v>1</v>
      </c>
      <c r="AD150" t="s">
        <v>31928</v>
      </c>
      <c r="AE150">
        <v>1</v>
      </c>
      <c r="AG150" t="s">
        <v>31929</v>
      </c>
      <c r="AH150">
        <v>1</v>
      </c>
      <c r="AJ150" t="s">
        <v>31999</v>
      </c>
      <c r="AK150">
        <v>0</v>
      </c>
      <c r="AM150" t="s">
        <v>31942</v>
      </c>
      <c r="AN150">
        <v>1</v>
      </c>
      <c r="AP150" t="s">
        <v>31932</v>
      </c>
      <c r="AQ150">
        <v>1</v>
      </c>
      <c r="AS150" t="s">
        <v>31933</v>
      </c>
      <c r="AT150">
        <v>1</v>
      </c>
    </row>
    <row r="151" spans="1:46" x14ac:dyDescent="0.3">
      <c r="A151">
        <v>150</v>
      </c>
      <c r="B151" s="1">
        <v>45814.365428240744</v>
      </c>
      <c r="C151" s="1">
        <v>45814.371064814812</v>
      </c>
      <c r="D151" t="s">
        <v>1943</v>
      </c>
      <c r="E151" t="s">
        <v>1944</v>
      </c>
      <c r="F151">
        <v>8</v>
      </c>
      <c r="I151" t="s">
        <v>1945</v>
      </c>
      <c r="L151">
        <v>9</v>
      </c>
      <c r="O151">
        <v>34</v>
      </c>
      <c r="R151" t="s">
        <v>31934</v>
      </c>
      <c r="S151">
        <v>1</v>
      </c>
      <c r="U151" t="s">
        <v>31926</v>
      </c>
      <c r="V151">
        <v>1</v>
      </c>
      <c r="X151" t="s">
        <v>6882</v>
      </c>
      <c r="Y151">
        <v>1</v>
      </c>
      <c r="AA151" t="s">
        <v>31996</v>
      </c>
      <c r="AB151">
        <v>1</v>
      </c>
      <c r="AD151" t="s">
        <v>31928</v>
      </c>
      <c r="AE151">
        <v>1</v>
      </c>
      <c r="AG151" t="s">
        <v>31929</v>
      </c>
      <c r="AH151">
        <v>1</v>
      </c>
      <c r="AJ151" t="s">
        <v>877</v>
      </c>
      <c r="AK151">
        <v>0</v>
      </c>
      <c r="AM151" t="s">
        <v>31942</v>
      </c>
      <c r="AN151">
        <v>1</v>
      </c>
      <c r="AP151" t="s">
        <v>31932</v>
      </c>
      <c r="AQ151">
        <v>1</v>
      </c>
      <c r="AS151" t="s">
        <v>31948</v>
      </c>
      <c r="AT151">
        <v>0</v>
      </c>
    </row>
    <row r="152" spans="1:46" x14ac:dyDescent="0.3">
      <c r="A152">
        <v>151</v>
      </c>
      <c r="B152" s="1">
        <v>45814.365451388891</v>
      </c>
      <c r="C152" s="1">
        <v>45814.371076388888</v>
      </c>
      <c r="D152" t="s">
        <v>1930</v>
      </c>
      <c r="E152" t="s">
        <v>1931</v>
      </c>
      <c r="F152">
        <v>9</v>
      </c>
      <c r="I152" t="s">
        <v>1931</v>
      </c>
      <c r="L152">
        <v>9</v>
      </c>
      <c r="O152">
        <v>1</v>
      </c>
      <c r="R152" t="s">
        <v>31934</v>
      </c>
      <c r="S152">
        <v>1</v>
      </c>
      <c r="U152" t="s">
        <v>31926</v>
      </c>
      <c r="V152">
        <v>1</v>
      </c>
      <c r="X152" t="s">
        <v>6882</v>
      </c>
      <c r="Y152">
        <v>1</v>
      </c>
      <c r="AA152" t="s">
        <v>31996</v>
      </c>
      <c r="AB152">
        <v>1</v>
      </c>
      <c r="AD152" t="s">
        <v>31928</v>
      </c>
      <c r="AE152">
        <v>1</v>
      </c>
      <c r="AG152" t="s">
        <v>31929</v>
      </c>
      <c r="AH152">
        <v>1</v>
      </c>
      <c r="AJ152" t="s">
        <v>31979</v>
      </c>
      <c r="AK152">
        <v>1</v>
      </c>
      <c r="AM152" t="s">
        <v>31942</v>
      </c>
      <c r="AN152">
        <v>1</v>
      </c>
      <c r="AP152" t="s">
        <v>31932</v>
      </c>
      <c r="AQ152">
        <v>1</v>
      </c>
      <c r="AS152" t="s">
        <v>31948</v>
      </c>
      <c r="AT152">
        <v>0</v>
      </c>
    </row>
    <row r="153" spans="1:46" x14ac:dyDescent="0.3">
      <c r="A153">
        <v>152</v>
      </c>
      <c r="B153" s="1">
        <v>45814.36582175926</v>
      </c>
      <c r="C153" s="1">
        <v>45814.371076388888</v>
      </c>
      <c r="D153" t="s">
        <v>1954</v>
      </c>
      <c r="E153" t="s">
        <v>1955</v>
      </c>
      <c r="F153">
        <v>7</v>
      </c>
      <c r="I153" t="s">
        <v>1955</v>
      </c>
      <c r="L153">
        <v>9</v>
      </c>
      <c r="O153">
        <v>21</v>
      </c>
      <c r="R153" t="s">
        <v>31925</v>
      </c>
      <c r="S153">
        <v>0</v>
      </c>
      <c r="U153" t="s">
        <v>31926</v>
      </c>
      <c r="V153">
        <v>1</v>
      </c>
      <c r="X153" t="s">
        <v>6882</v>
      </c>
      <c r="Y153">
        <v>1</v>
      </c>
      <c r="AA153" t="s">
        <v>31978</v>
      </c>
      <c r="AB153">
        <v>1</v>
      </c>
      <c r="AD153" t="s">
        <v>31928</v>
      </c>
      <c r="AE153">
        <v>1</v>
      </c>
      <c r="AG153" t="s">
        <v>31929</v>
      </c>
      <c r="AH153">
        <v>1</v>
      </c>
      <c r="AJ153" t="s">
        <v>877</v>
      </c>
      <c r="AK153">
        <v>0</v>
      </c>
      <c r="AM153" t="s">
        <v>31942</v>
      </c>
      <c r="AN153">
        <v>1</v>
      </c>
      <c r="AP153" t="s">
        <v>31932</v>
      </c>
      <c r="AQ153">
        <v>1</v>
      </c>
      <c r="AS153" t="s">
        <v>31948</v>
      </c>
      <c r="AT153">
        <v>0</v>
      </c>
    </row>
    <row r="154" spans="1:46" x14ac:dyDescent="0.3">
      <c r="A154">
        <v>153</v>
      </c>
      <c r="B154" s="1">
        <v>45814.36519675926</v>
      </c>
      <c r="C154" s="1">
        <v>45814.371087962965</v>
      </c>
      <c r="D154" t="s">
        <v>1919</v>
      </c>
      <c r="E154" t="s">
        <v>1920</v>
      </c>
      <c r="F154">
        <v>8</v>
      </c>
      <c r="I154" t="s">
        <v>1920</v>
      </c>
      <c r="L154">
        <v>9</v>
      </c>
      <c r="O154">
        <v>20</v>
      </c>
      <c r="R154" t="s">
        <v>31934</v>
      </c>
      <c r="S154">
        <v>1</v>
      </c>
      <c r="U154" t="s">
        <v>31926</v>
      </c>
      <c r="V154">
        <v>1</v>
      </c>
      <c r="X154" t="s">
        <v>6882</v>
      </c>
      <c r="Y154">
        <v>1</v>
      </c>
      <c r="AA154" t="s">
        <v>32007</v>
      </c>
      <c r="AB154">
        <v>0</v>
      </c>
      <c r="AD154" t="s">
        <v>31928</v>
      </c>
      <c r="AE154">
        <v>1</v>
      </c>
      <c r="AG154" t="s">
        <v>31929</v>
      </c>
      <c r="AH154">
        <v>1</v>
      </c>
      <c r="AJ154" t="s">
        <v>31979</v>
      </c>
      <c r="AK154">
        <v>1</v>
      </c>
      <c r="AM154" t="s">
        <v>31942</v>
      </c>
      <c r="AN154">
        <v>1</v>
      </c>
      <c r="AP154" t="s">
        <v>31932</v>
      </c>
      <c r="AQ154">
        <v>1</v>
      </c>
      <c r="AS154" t="s">
        <v>31948</v>
      </c>
      <c r="AT154">
        <v>0</v>
      </c>
    </row>
    <row r="155" spans="1:46" x14ac:dyDescent="0.3">
      <c r="A155">
        <v>154</v>
      </c>
      <c r="B155" s="1">
        <v>45814.365439814814</v>
      </c>
      <c r="C155" s="1">
        <v>45814.371145833335</v>
      </c>
      <c r="D155" t="s">
        <v>2485</v>
      </c>
      <c r="E155" t="s">
        <v>2486</v>
      </c>
      <c r="F155">
        <v>8</v>
      </c>
      <c r="I155" t="s">
        <v>17593</v>
      </c>
      <c r="L155">
        <v>9</v>
      </c>
      <c r="O155">
        <v>28</v>
      </c>
      <c r="R155" t="s">
        <v>31934</v>
      </c>
      <c r="S155">
        <v>1</v>
      </c>
      <c r="U155" t="s">
        <v>31926</v>
      </c>
      <c r="V155">
        <v>1</v>
      </c>
      <c r="X155" t="s">
        <v>6882</v>
      </c>
      <c r="Y155">
        <v>1</v>
      </c>
      <c r="AA155" t="s">
        <v>31978</v>
      </c>
      <c r="AB155">
        <v>1</v>
      </c>
      <c r="AD155" t="s">
        <v>31937</v>
      </c>
      <c r="AE155">
        <v>0</v>
      </c>
      <c r="AG155" t="s">
        <v>31929</v>
      </c>
      <c r="AH155">
        <v>1</v>
      </c>
      <c r="AJ155" t="s">
        <v>31979</v>
      </c>
      <c r="AK155">
        <v>1</v>
      </c>
      <c r="AM155" t="s">
        <v>31946</v>
      </c>
      <c r="AN155">
        <v>0</v>
      </c>
      <c r="AP155" t="s">
        <v>31932</v>
      </c>
      <c r="AQ155">
        <v>1</v>
      </c>
      <c r="AS155" t="s">
        <v>31933</v>
      </c>
      <c r="AT155">
        <v>1</v>
      </c>
    </row>
    <row r="156" spans="1:46" x14ac:dyDescent="0.3">
      <c r="A156">
        <v>155</v>
      </c>
      <c r="B156" s="1">
        <v>45814.365520833337</v>
      </c>
      <c r="C156" s="1">
        <v>45814.371192129627</v>
      </c>
      <c r="D156" t="s">
        <v>4749</v>
      </c>
      <c r="E156" t="s">
        <v>4750</v>
      </c>
      <c r="F156">
        <v>9</v>
      </c>
      <c r="I156" t="s">
        <v>4751</v>
      </c>
      <c r="L156">
        <v>9</v>
      </c>
      <c r="O156">
        <v>11</v>
      </c>
      <c r="R156" t="s">
        <v>31934</v>
      </c>
      <c r="S156">
        <v>1</v>
      </c>
      <c r="U156" t="s">
        <v>31926</v>
      </c>
      <c r="V156">
        <v>1</v>
      </c>
      <c r="X156" t="s">
        <v>6882</v>
      </c>
      <c r="Y156">
        <v>1</v>
      </c>
      <c r="AA156" t="s">
        <v>31978</v>
      </c>
      <c r="AB156">
        <v>1</v>
      </c>
      <c r="AD156" t="s">
        <v>31928</v>
      </c>
      <c r="AE156">
        <v>1</v>
      </c>
      <c r="AG156" t="s">
        <v>31929</v>
      </c>
      <c r="AH156">
        <v>1</v>
      </c>
      <c r="AJ156" t="s">
        <v>31979</v>
      </c>
      <c r="AK156">
        <v>1</v>
      </c>
      <c r="AM156" t="s">
        <v>31939</v>
      </c>
      <c r="AN156">
        <v>0</v>
      </c>
      <c r="AP156" t="s">
        <v>31932</v>
      </c>
      <c r="AQ156">
        <v>1</v>
      </c>
      <c r="AS156" t="s">
        <v>31933</v>
      </c>
      <c r="AT156">
        <v>1</v>
      </c>
    </row>
    <row r="157" spans="1:46" x14ac:dyDescent="0.3">
      <c r="A157">
        <v>156</v>
      </c>
      <c r="B157" s="1">
        <v>45814.365868055553</v>
      </c>
      <c r="C157" s="1">
        <v>45814.371261574073</v>
      </c>
      <c r="D157" t="s">
        <v>3040</v>
      </c>
      <c r="E157" t="s">
        <v>3041</v>
      </c>
      <c r="F157">
        <v>5</v>
      </c>
      <c r="I157" t="s">
        <v>3041</v>
      </c>
      <c r="L157">
        <v>9</v>
      </c>
      <c r="O157">
        <v>14</v>
      </c>
      <c r="R157" t="s">
        <v>31925</v>
      </c>
      <c r="S157">
        <v>0</v>
      </c>
      <c r="U157" t="s">
        <v>31949</v>
      </c>
      <c r="V157">
        <v>0</v>
      </c>
      <c r="X157" t="s">
        <v>6882</v>
      </c>
      <c r="Y157">
        <v>1</v>
      </c>
      <c r="AA157" t="s">
        <v>31986</v>
      </c>
      <c r="AB157">
        <v>0</v>
      </c>
      <c r="AD157" t="s">
        <v>31963</v>
      </c>
      <c r="AE157">
        <v>0</v>
      </c>
      <c r="AG157" t="s">
        <v>31929</v>
      </c>
      <c r="AH157">
        <v>1</v>
      </c>
      <c r="AJ157" t="s">
        <v>877</v>
      </c>
      <c r="AK157">
        <v>0</v>
      </c>
      <c r="AM157" t="s">
        <v>31942</v>
      </c>
      <c r="AN157">
        <v>1</v>
      </c>
      <c r="AP157" t="s">
        <v>31932</v>
      </c>
      <c r="AQ157">
        <v>1</v>
      </c>
      <c r="AS157" t="s">
        <v>31933</v>
      </c>
      <c r="AT157">
        <v>1</v>
      </c>
    </row>
    <row r="158" spans="1:46" x14ac:dyDescent="0.3">
      <c r="A158">
        <v>157</v>
      </c>
      <c r="B158" s="1">
        <v>45814.365381944444</v>
      </c>
      <c r="C158" s="1">
        <v>45814.37127314815</v>
      </c>
      <c r="D158" t="s">
        <v>2562</v>
      </c>
      <c r="E158" t="s">
        <v>2563</v>
      </c>
      <c r="F158">
        <v>9</v>
      </c>
      <c r="I158" t="s">
        <v>2563</v>
      </c>
      <c r="L158">
        <v>9</v>
      </c>
      <c r="O158">
        <v>31</v>
      </c>
      <c r="R158" t="s">
        <v>31934</v>
      </c>
      <c r="S158">
        <v>1</v>
      </c>
      <c r="U158" t="s">
        <v>31926</v>
      </c>
      <c r="V158">
        <v>1</v>
      </c>
      <c r="X158" t="s">
        <v>6882</v>
      </c>
      <c r="Y158">
        <v>1</v>
      </c>
      <c r="AA158" t="s">
        <v>31996</v>
      </c>
      <c r="AB158">
        <v>1</v>
      </c>
      <c r="AD158" t="s">
        <v>31928</v>
      </c>
      <c r="AE158">
        <v>1</v>
      </c>
      <c r="AG158" t="s">
        <v>31929</v>
      </c>
      <c r="AH158">
        <v>1</v>
      </c>
      <c r="AJ158" t="s">
        <v>31979</v>
      </c>
      <c r="AK158">
        <v>1</v>
      </c>
      <c r="AM158" t="s">
        <v>31939</v>
      </c>
      <c r="AN158">
        <v>0</v>
      </c>
      <c r="AP158" t="s">
        <v>31932</v>
      </c>
      <c r="AQ158">
        <v>1</v>
      </c>
      <c r="AS158" t="s">
        <v>31933</v>
      </c>
      <c r="AT158">
        <v>1</v>
      </c>
    </row>
    <row r="159" spans="1:46" x14ac:dyDescent="0.3">
      <c r="A159">
        <v>158</v>
      </c>
      <c r="B159" s="1">
        <v>45814.366284722222</v>
      </c>
      <c r="C159" s="1">
        <v>45814.371319444443</v>
      </c>
      <c r="D159" t="s">
        <v>4554</v>
      </c>
      <c r="E159" t="s">
        <v>4555</v>
      </c>
      <c r="F159">
        <v>6</v>
      </c>
      <c r="I159" t="s">
        <v>5797</v>
      </c>
      <c r="L159">
        <v>9</v>
      </c>
      <c r="O159">
        <v>15</v>
      </c>
      <c r="R159" t="s">
        <v>31968</v>
      </c>
      <c r="S159">
        <v>0</v>
      </c>
      <c r="U159" t="s">
        <v>32000</v>
      </c>
      <c r="V159">
        <v>0</v>
      </c>
      <c r="X159" t="s">
        <v>6882</v>
      </c>
      <c r="Y159">
        <v>1</v>
      </c>
      <c r="AA159" t="s">
        <v>31978</v>
      </c>
      <c r="AB159">
        <v>1</v>
      </c>
      <c r="AD159" t="s">
        <v>31937</v>
      </c>
      <c r="AE159">
        <v>0</v>
      </c>
      <c r="AG159" t="s">
        <v>31929</v>
      </c>
      <c r="AH159">
        <v>1</v>
      </c>
      <c r="AJ159" t="s">
        <v>32008</v>
      </c>
      <c r="AK159">
        <v>0</v>
      </c>
      <c r="AM159" t="s">
        <v>31942</v>
      </c>
      <c r="AN159">
        <v>1</v>
      </c>
      <c r="AP159" t="s">
        <v>31932</v>
      </c>
      <c r="AQ159">
        <v>1</v>
      </c>
      <c r="AS159" t="s">
        <v>31933</v>
      </c>
      <c r="AT159">
        <v>1</v>
      </c>
    </row>
    <row r="160" spans="1:46" x14ac:dyDescent="0.3">
      <c r="A160">
        <v>159</v>
      </c>
      <c r="B160" s="1">
        <v>45814.365474537037</v>
      </c>
      <c r="C160" s="1">
        <v>45814.371423611112</v>
      </c>
      <c r="D160" t="s">
        <v>2496</v>
      </c>
      <c r="E160" t="s">
        <v>2497</v>
      </c>
      <c r="F160">
        <v>9</v>
      </c>
      <c r="I160" t="s">
        <v>5984</v>
      </c>
      <c r="L160">
        <v>9</v>
      </c>
      <c r="O160">
        <v>26</v>
      </c>
      <c r="R160" t="s">
        <v>31934</v>
      </c>
      <c r="S160">
        <v>1</v>
      </c>
      <c r="U160" t="s">
        <v>31926</v>
      </c>
      <c r="V160">
        <v>1</v>
      </c>
      <c r="X160" t="s">
        <v>6882</v>
      </c>
      <c r="Y160">
        <v>1</v>
      </c>
      <c r="AA160" t="s">
        <v>31978</v>
      </c>
      <c r="AB160">
        <v>1</v>
      </c>
      <c r="AD160" t="s">
        <v>31928</v>
      </c>
      <c r="AE160">
        <v>1</v>
      </c>
      <c r="AG160" t="s">
        <v>31929</v>
      </c>
      <c r="AH160">
        <v>1</v>
      </c>
      <c r="AJ160" t="s">
        <v>31979</v>
      </c>
      <c r="AK160">
        <v>1</v>
      </c>
      <c r="AM160" t="s">
        <v>31946</v>
      </c>
      <c r="AN160">
        <v>0</v>
      </c>
      <c r="AP160" t="s">
        <v>31932</v>
      </c>
      <c r="AQ160">
        <v>1</v>
      </c>
      <c r="AS160" t="s">
        <v>31933</v>
      </c>
      <c r="AT160">
        <v>1</v>
      </c>
    </row>
    <row r="161" spans="1:46" x14ac:dyDescent="0.3">
      <c r="A161">
        <v>160</v>
      </c>
      <c r="B161" s="1">
        <v>45814.365428240744</v>
      </c>
      <c r="C161" s="1">
        <v>45814.371481481481</v>
      </c>
      <c r="D161" t="s">
        <v>2552</v>
      </c>
      <c r="E161" t="s">
        <v>2553</v>
      </c>
      <c r="F161">
        <v>8</v>
      </c>
      <c r="I161" t="s">
        <v>2554</v>
      </c>
      <c r="L161">
        <v>9</v>
      </c>
      <c r="O161">
        <v>35</v>
      </c>
      <c r="R161" t="s">
        <v>31934</v>
      </c>
      <c r="S161">
        <v>1</v>
      </c>
      <c r="U161" t="s">
        <v>31926</v>
      </c>
      <c r="V161">
        <v>1</v>
      </c>
      <c r="X161" t="s">
        <v>6882</v>
      </c>
      <c r="Y161">
        <v>1</v>
      </c>
      <c r="AA161" t="s">
        <v>31996</v>
      </c>
      <c r="AB161">
        <v>1</v>
      </c>
      <c r="AD161" t="s">
        <v>31928</v>
      </c>
      <c r="AE161">
        <v>1</v>
      </c>
      <c r="AG161" t="s">
        <v>31929</v>
      </c>
      <c r="AH161">
        <v>1</v>
      </c>
      <c r="AJ161" t="s">
        <v>31979</v>
      </c>
      <c r="AK161">
        <v>1</v>
      </c>
      <c r="AM161" t="s">
        <v>31946</v>
      </c>
      <c r="AN161">
        <v>0</v>
      </c>
      <c r="AP161" t="s">
        <v>31953</v>
      </c>
      <c r="AQ161">
        <v>0</v>
      </c>
      <c r="AS161" t="s">
        <v>31933</v>
      </c>
      <c r="AT161">
        <v>1</v>
      </c>
    </row>
    <row r="162" spans="1:46" x14ac:dyDescent="0.3">
      <c r="A162">
        <v>161</v>
      </c>
      <c r="B162" s="1">
        <v>45814.365624999999</v>
      </c>
      <c r="C162" s="1">
        <v>45814.371574074074</v>
      </c>
      <c r="D162" t="s">
        <v>3838</v>
      </c>
      <c r="E162" t="s">
        <v>3839</v>
      </c>
      <c r="F162">
        <v>8</v>
      </c>
      <c r="I162" t="s">
        <v>3839</v>
      </c>
      <c r="L162">
        <v>9</v>
      </c>
      <c r="O162">
        <v>25</v>
      </c>
      <c r="R162" t="s">
        <v>31934</v>
      </c>
      <c r="S162">
        <v>1</v>
      </c>
      <c r="U162" t="s">
        <v>31970</v>
      </c>
      <c r="V162">
        <v>0</v>
      </c>
      <c r="X162" t="s">
        <v>6882</v>
      </c>
      <c r="Y162">
        <v>1</v>
      </c>
      <c r="AA162" t="s">
        <v>31996</v>
      </c>
      <c r="AB162">
        <v>1</v>
      </c>
      <c r="AD162" t="s">
        <v>31928</v>
      </c>
      <c r="AE162">
        <v>1</v>
      </c>
      <c r="AG162" t="s">
        <v>31929</v>
      </c>
      <c r="AH162">
        <v>1</v>
      </c>
      <c r="AJ162" t="s">
        <v>31979</v>
      </c>
      <c r="AK162">
        <v>1</v>
      </c>
      <c r="AM162" t="s">
        <v>31942</v>
      </c>
      <c r="AN162">
        <v>1</v>
      </c>
      <c r="AP162" t="s">
        <v>31932</v>
      </c>
      <c r="AQ162">
        <v>1</v>
      </c>
      <c r="AS162" t="s">
        <v>31966</v>
      </c>
      <c r="AT162">
        <v>0</v>
      </c>
    </row>
    <row r="163" spans="1:46" x14ac:dyDescent="0.3">
      <c r="A163">
        <v>162</v>
      </c>
      <c r="B163" s="1">
        <v>45814.365740740737</v>
      </c>
      <c r="C163" s="1">
        <v>45814.371608796297</v>
      </c>
      <c r="D163" t="s">
        <v>3049</v>
      </c>
      <c r="E163" t="s">
        <v>3050</v>
      </c>
      <c r="F163">
        <v>8</v>
      </c>
      <c r="I163" t="s">
        <v>32009</v>
      </c>
      <c r="L163">
        <v>9</v>
      </c>
      <c r="O163">
        <v>9</v>
      </c>
      <c r="R163" t="s">
        <v>31934</v>
      </c>
      <c r="S163">
        <v>1</v>
      </c>
      <c r="U163" t="s">
        <v>31926</v>
      </c>
      <c r="V163">
        <v>1</v>
      </c>
      <c r="X163" t="s">
        <v>6882</v>
      </c>
      <c r="Y163">
        <v>1</v>
      </c>
      <c r="AA163" t="s">
        <v>31980</v>
      </c>
      <c r="AB163">
        <v>0</v>
      </c>
      <c r="AD163" t="s">
        <v>31928</v>
      </c>
      <c r="AE163">
        <v>1</v>
      </c>
      <c r="AG163" t="s">
        <v>31929</v>
      </c>
      <c r="AH163">
        <v>1</v>
      </c>
      <c r="AJ163" t="s">
        <v>31979</v>
      </c>
      <c r="AK163">
        <v>1</v>
      </c>
      <c r="AM163" t="s">
        <v>31939</v>
      </c>
      <c r="AN163">
        <v>0</v>
      </c>
      <c r="AP163" t="s">
        <v>31932</v>
      </c>
      <c r="AQ163">
        <v>1</v>
      </c>
      <c r="AS163" t="s">
        <v>31933</v>
      </c>
      <c r="AT163">
        <v>1</v>
      </c>
    </row>
    <row r="164" spans="1:46" x14ac:dyDescent="0.3">
      <c r="A164">
        <v>163</v>
      </c>
      <c r="B164" s="1">
        <v>45814.365231481483</v>
      </c>
      <c r="C164" s="1">
        <v>45814.371863425928</v>
      </c>
      <c r="D164" t="s">
        <v>3850</v>
      </c>
      <c r="E164" t="s">
        <v>3851</v>
      </c>
      <c r="F164">
        <v>8</v>
      </c>
      <c r="I164" t="s">
        <v>5710</v>
      </c>
      <c r="L164">
        <v>9</v>
      </c>
      <c r="O164">
        <v>8</v>
      </c>
      <c r="R164" t="s">
        <v>31934</v>
      </c>
      <c r="S164">
        <v>1</v>
      </c>
      <c r="U164" t="s">
        <v>31949</v>
      </c>
      <c r="V164">
        <v>0</v>
      </c>
      <c r="X164" t="s">
        <v>6882</v>
      </c>
      <c r="Y164">
        <v>1</v>
      </c>
      <c r="AA164" t="s">
        <v>31996</v>
      </c>
      <c r="AB164">
        <v>1</v>
      </c>
      <c r="AD164" t="s">
        <v>31928</v>
      </c>
      <c r="AE164">
        <v>1</v>
      </c>
      <c r="AG164" t="s">
        <v>31929</v>
      </c>
      <c r="AH164">
        <v>1</v>
      </c>
      <c r="AJ164" t="s">
        <v>31979</v>
      </c>
      <c r="AK164">
        <v>1</v>
      </c>
      <c r="AM164" t="s">
        <v>31939</v>
      </c>
      <c r="AN164">
        <v>0</v>
      </c>
      <c r="AP164" t="s">
        <v>31932</v>
      </c>
      <c r="AQ164">
        <v>1</v>
      </c>
      <c r="AS164" t="s">
        <v>31933</v>
      </c>
      <c r="AT164">
        <v>1</v>
      </c>
    </row>
    <row r="165" spans="1:46" x14ac:dyDescent="0.3">
      <c r="A165">
        <v>164</v>
      </c>
      <c r="B165" s="1">
        <v>45814.365439814814</v>
      </c>
      <c r="C165" s="1">
        <v>45814.372002314813</v>
      </c>
      <c r="D165" t="s">
        <v>3846</v>
      </c>
      <c r="E165" t="s">
        <v>3847</v>
      </c>
      <c r="F165">
        <v>6</v>
      </c>
      <c r="I165" t="s">
        <v>3847</v>
      </c>
      <c r="L165">
        <v>9</v>
      </c>
      <c r="O165">
        <v>27</v>
      </c>
      <c r="R165" t="s">
        <v>31934</v>
      </c>
      <c r="S165">
        <v>1</v>
      </c>
      <c r="U165" t="s">
        <v>31926</v>
      </c>
      <c r="V165">
        <v>1</v>
      </c>
      <c r="X165" t="s">
        <v>6882</v>
      </c>
      <c r="Y165">
        <v>1</v>
      </c>
      <c r="AA165" t="s">
        <v>7750</v>
      </c>
      <c r="AB165">
        <v>0</v>
      </c>
      <c r="AD165" t="s">
        <v>31928</v>
      </c>
      <c r="AE165">
        <v>1</v>
      </c>
      <c r="AG165" t="s">
        <v>32010</v>
      </c>
      <c r="AH165">
        <v>0</v>
      </c>
      <c r="AJ165" t="s">
        <v>31979</v>
      </c>
      <c r="AK165">
        <v>1</v>
      </c>
      <c r="AM165" t="s">
        <v>31939</v>
      </c>
      <c r="AN165">
        <v>0</v>
      </c>
      <c r="AP165" t="s">
        <v>31932</v>
      </c>
      <c r="AQ165">
        <v>1</v>
      </c>
      <c r="AS165" t="s">
        <v>31966</v>
      </c>
      <c r="AT165">
        <v>0</v>
      </c>
    </row>
    <row r="166" spans="1:46" x14ac:dyDescent="0.3">
      <c r="A166">
        <v>165</v>
      </c>
      <c r="B166" s="1">
        <v>45814.365601851852</v>
      </c>
      <c r="C166" s="1">
        <v>45814.372083333335</v>
      </c>
      <c r="D166" t="s">
        <v>1912</v>
      </c>
      <c r="E166" t="s">
        <v>1913</v>
      </c>
      <c r="F166">
        <v>8</v>
      </c>
      <c r="I166" t="s">
        <v>1913</v>
      </c>
      <c r="L166">
        <v>9</v>
      </c>
      <c r="O166">
        <v>39</v>
      </c>
      <c r="R166" t="s">
        <v>31934</v>
      </c>
      <c r="S166">
        <v>1</v>
      </c>
      <c r="U166" t="s">
        <v>31926</v>
      </c>
      <c r="V166">
        <v>1</v>
      </c>
      <c r="X166" t="s">
        <v>6882</v>
      </c>
      <c r="Y166">
        <v>1</v>
      </c>
      <c r="AA166" t="s">
        <v>32011</v>
      </c>
      <c r="AB166">
        <v>0</v>
      </c>
      <c r="AD166" t="s">
        <v>31928</v>
      </c>
      <c r="AE166">
        <v>1</v>
      </c>
      <c r="AG166" t="s">
        <v>31929</v>
      </c>
      <c r="AH166">
        <v>1</v>
      </c>
      <c r="AJ166" t="s">
        <v>31999</v>
      </c>
      <c r="AK166">
        <v>0</v>
      </c>
      <c r="AM166" t="s">
        <v>31942</v>
      </c>
      <c r="AN166">
        <v>1</v>
      </c>
      <c r="AP166" t="s">
        <v>31932</v>
      </c>
      <c r="AQ166">
        <v>1</v>
      </c>
      <c r="AS166" t="s">
        <v>31933</v>
      </c>
      <c r="AT166">
        <v>1</v>
      </c>
    </row>
    <row r="167" spans="1:46" x14ac:dyDescent="0.3">
      <c r="A167">
        <v>166</v>
      </c>
      <c r="B167" s="1">
        <v>45814.366006944445</v>
      </c>
      <c r="C167" s="1">
        <v>45814.372106481482</v>
      </c>
      <c r="D167" t="s">
        <v>2478</v>
      </c>
      <c r="E167" t="s">
        <v>2479</v>
      </c>
      <c r="F167">
        <v>7</v>
      </c>
      <c r="I167" t="s">
        <v>2479</v>
      </c>
      <c r="L167">
        <v>9</v>
      </c>
      <c r="O167">
        <v>5</v>
      </c>
      <c r="R167" t="s">
        <v>31934</v>
      </c>
      <c r="S167">
        <v>1</v>
      </c>
      <c r="U167" t="s">
        <v>31949</v>
      </c>
      <c r="V167">
        <v>0</v>
      </c>
      <c r="X167" t="s">
        <v>31950</v>
      </c>
      <c r="Y167">
        <v>0</v>
      </c>
      <c r="AA167" t="s">
        <v>31978</v>
      </c>
      <c r="AB167">
        <v>1</v>
      </c>
      <c r="AD167" t="s">
        <v>31928</v>
      </c>
      <c r="AE167">
        <v>1</v>
      </c>
      <c r="AG167" t="s">
        <v>31929</v>
      </c>
      <c r="AH167">
        <v>1</v>
      </c>
      <c r="AJ167" t="s">
        <v>31979</v>
      </c>
      <c r="AK167">
        <v>1</v>
      </c>
      <c r="AM167" t="s">
        <v>31939</v>
      </c>
      <c r="AN167">
        <v>0</v>
      </c>
      <c r="AP167" t="s">
        <v>31932</v>
      </c>
      <c r="AQ167">
        <v>1</v>
      </c>
      <c r="AS167" t="s">
        <v>31933</v>
      </c>
      <c r="AT167">
        <v>1</v>
      </c>
    </row>
    <row r="168" spans="1:46" x14ac:dyDescent="0.3">
      <c r="A168">
        <v>167</v>
      </c>
      <c r="B168" s="1">
        <v>45814.365891203706</v>
      </c>
      <c r="C168" s="1">
        <v>45814.372314814813</v>
      </c>
      <c r="D168" t="s">
        <v>3067</v>
      </c>
      <c r="E168" t="s">
        <v>3068</v>
      </c>
      <c r="F168">
        <v>7</v>
      </c>
      <c r="I168" t="s">
        <v>3068</v>
      </c>
      <c r="L168">
        <v>9</v>
      </c>
      <c r="O168">
        <v>37</v>
      </c>
      <c r="R168" t="s">
        <v>31934</v>
      </c>
      <c r="S168">
        <v>1</v>
      </c>
      <c r="U168" t="s">
        <v>31926</v>
      </c>
      <c r="V168">
        <v>1</v>
      </c>
      <c r="X168" t="s">
        <v>6882</v>
      </c>
      <c r="Y168">
        <v>1</v>
      </c>
      <c r="AA168" t="s">
        <v>32012</v>
      </c>
      <c r="AB168">
        <v>0</v>
      </c>
      <c r="AD168" t="s">
        <v>31928</v>
      </c>
      <c r="AE168">
        <v>1</v>
      </c>
      <c r="AG168" t="s">
        <v>31929</v>
      </c>
      <c r="AH168">
        <v>1</v>
      </c>
      <c r="AJ168" t="s">
        <v>31999</v>
      </c>
      <c r="AK168">
        <v>0</v>
      </c>
      <c r="AM168" t="s">
        <v>31946</v>
      </c>
      <c r="AN168">
        <v>0</v>
      </c>
      <c r="AP168" t="s">
        <v>31932</v>
      </c>
      <c r="AQ168">
        <v>1</v>
      </c>
      <c r="AS168" t="s">
        <v>31933</v>
      </c>
      <c r="AT168">
        <v>1</v>
      </c>
    </row>
    <row r="169" spans="1:46" x14ac:dyDescent="0.3">
      <c r="A169">
        <v>168</v>
      </c>
      <c r="B169" s="1">
        <v>45814.368703703702</v>
      </c>
      <c r="C169" s="1">
        <v>45814.372384259259</v>
      </c>
      <c r="D169" t="s">
        <v>3057</v>
      </c>
      <c r="E169" t="s">
        <v>3058</v>
      </c>
      <c r="F169">
        <v>6</v>
      </c>
      <c r="I169" t="s">
        <v>15983</v>
      </c>
      <c r="L169">
        <v>9</v>
      </c>
      <c r="O169">
        <v>24</v>
      </c>
      <c r="R169" t="s">
        <v>31968</v>
      </c>
      <c r="S169">
        <v>0</v>
      </c>
      <c r="U169" t="s">
        <v>32000</v>
      </c>
      <c r="V169">
        <v>0</v>
      </c>
      <c r="X169" t="s">
        <v>6882</v>
      </c>
      <c r="Y169">
        <v>1</v>
      </c>
      <c r="AA169" t="s">
        <v>31986</v>
      </c>
      <c r="AB169">
        <v>0</v>
      </c>
      <c r="AD169" t="s">
        <v>31928</v>
      </c>
      <c r="AE169">
        <v>1</v>
      </c>
      <c r="AG169" t="s">
        <v>31929</v>
      </c>
      <c r="AH169">
        <v>1</v>
      </c>
      <c r="AJ169" t="s">
        <v>877</v>
      </c>
      <c r="AK169">
        <v>0</v>
      </c>
      <c r="AM169" t="s">
        <v>31942</v>
      </c>
      <c r="AN169">
        <v>1</v>
      </c>
      <c r="AP169" t="s">
        <v>31932</v>
      </c>
      <c r="AQ169">
        <v>1</v>
      </c>
      <c r="AS169" t="s">
        <v>31933</v>
      </c>
      <c r="AT169">
        <v>1</v>
      </c>
    </row>
    <row r="170" spans="1:46" x14ac:dyDescent="0.3">
      <c r="A170">
        <v>169</v>
      </c>
      <c r="B170" s="1">
        <v>45814.365405092591</v>
      </c>
      <c r="C170" s="1">
        <v>45814.372476851851</v>
      </c>
      <c r="D170" t="s">
        <v>3831</v>
      </c>
      <c r="E170" t="s">
        <v>3832</v>
      </c>
      <c r="F170">
        <v>9</v>
      </c>
      <c r="I170" t="s">
        <v>3832</v>
      </c>
      <c r="L170">
        <v>9</v>
      </c>
      <c r="O170">
        <v>23</v>
      </c>
      <c r="R170" t="s">
        <v>31934</v>
      </c>
      <c r="S170">
        <v>1</v>
      </c>
      <c r="U170" t="s">
        <v>31926</v>
      </c>
      <c r="V170">
        <v>1</v>
      </c>
      <c r="X170" t="s">
        <v>6882</v>
      </c>
      <c r="Y170">
        <v>1</v>
      </c>
      <c r="AA170" t="s">
        <v>31978</v>
      </c>
      <c r="AB170">
        <v>1</v>
      </c>
      <c r="AD170" t="s">
        <v>31928</v>
      </c>
      <c r="AE170">
        <v>1</v>
      </c>
      <c r="AG170" t="s">
        <v>31929</v>
      </c>
      <c r="AH170">
        <v>1</v>
      </c>
      <c r="AJ170" t="s">
        <v>31979</v>
      </c>
      <c r="AK170">
        <v>1</v>
      </c>
      <c r="AM170" t="s">
        <v>31942</v>
      </c>
      <c r="AN170">
        <v>1</v>
      </c>
      <c r="AP170" t="s">
        <v>31932</v>
      </c>
      <c r="AQ170">
        <v>1</v>
      </c>
      <c r="AS170" t="s">
        <v>31966</v>
      </c>
      <c r="AT170">
        <v>0</v>
      </c>
    </row>
    <row r="171" spans="1:46" x14ac:dyDescent="0.3">
      <c r="A171">
        <v>170</v>
      </c>
      <c r="B171" s="1">
        <v>45814.365127314813</v>
      </c>
      <c r="C171" s="1">
        <v>45814.372627314813</v>
      </c>
      <c r="D171" t="s">
        <v>3855</v>
      </c>
      <c r="E171" t="s">
        <v>3856</v>
      </c>
      <c r="F171">
        <v>8</v>
      </c>
      <c r="I171" t="s">
        <v>3856</v>
      </c>
      <c r="L171">
        <v>9</v>
      </c>
      <c r="O171">
        <v>2</v>
      </c>
      <c r="R171" t="s">
        <v>31934</v>
      </c>
      <c r="S171">
        <v>1</v>
      </c>
      <c r="U171" t="s">
        <v>31926</v>
      </c>
      <c r="V171">
        <v>1</v>
      </c>
      <c r="X171" t="s">
        <v>6882</v>
      </c>
      <c r="Y171">
        <v>1</v>
      </c>
      <c r="AA171" t="s">
        <v>31996</v>
      </c>
      <c r="AB171">
        <v>1</v>
      </c>
      <c r="AD171" t="s">
        <v>31963</v>
      </c>
      <c r="AE171">
        <v>0</v>
      </c>
      <c r="AG171" t="s">
        <v>31929</v>
      </c>
      <c r="AH171">
        <v>1</v>
      </c>
      <c r="AJ171" t="s">
        <v>31979</v>
      </c>
      <c r="AK171">
        <v>1</v>
      </c>
      <c r="AM171" t="s">
        <v>31939</v>
      </c>
      <c r="AN171">
        <v>0</v>
      </c>
      <c r="AP171" t="s">
        <v>31932</v>
      </c>
      <c r="AQ171">
        <v>1</v>
      </c>
      <c r="AS171" t="s">
        <v>31933</v>
      </c>
      <c r="AT171">
        <v>1</v>
      </c>
    </row>
    <row r="172" spans="1:46" x14ac:dyDescent="0.3">
      <c r="A172">
        <v>171</v>
      </c>
      <c r="B172" s="1">
        <v>45814.365520833337</v>
      </c>
      <c r="C172" s="1">
        <v>45814.372708333336</v>
      </c>
      <c r="D172" t="s">
        <v>3404</v>
      </c>
      <c r="E172" t="s">
        <v>3405</v>
      </c>
      <c r="F172">
        <v>8</v>
      </c>
      <c r="I172" t="s">
        <v>3405</v>
      </c>
      <c r="L172">
        <v>9</v>
      </c>
      <c r="O172">
        <v>22</v>
      </c>
      <c r="R172" t="s">
        <v>31934</v>
      </c>
      <c r="S172">
        <v>1</v>
      </c>
      <c r="U172" t="s">
        <v>31926</v>
      </c>
      <c r="V172">
        <v>1</v>
      </c>
      <c r="X172" t="s">
        <v>6882</v>
      </c>
      <c r="Y172">
        <v>1</v>
      </c>
      <c r="AA172" t="s">
        <v>31978</v>
      </c>
      <c r="AB172">
        <v>1</v>
      </c>
      <c r="AD172" t="s">
        <v>31928</v>
      </c>
      <c r="AE172">
        <v>1</v>
      </c>
      <c r="AG172" t="s">
        <v>31929</v>
      </c>
      <c r="AH172">
        <v>1</v>
      </c>
      <c r="AJ172" t="s">
        <v>877</v>
      </c>
      <c r="AK172">
        <v>0</v>
      </c>
      <c r="AM172" t="s">
        <v>31942</v>
      </c>
      <c r="AN172">
        <v>1</v>
      </c>
      <c r="AP172" t="s">
        <v>31932</v>
      </c>
      <c r="AQ172">
        <v>1</v>
      </c>
      <c r="AS172" t="s">
        <v>31966</v>
      </c>
      <c r="AT172">
        <v>0</v>
      </c>
    </row>
    <row r="173" spans="1:46" x14ac:dyDescent="0.3">
      <c r="A173">
        <v>172</v>
      </c>
      <c r="B173" s="1">
        <v>45814.365567129629</v>
      </c>
      <c r="C173" s="1">
        <v>45814.372743055559</v>
      </c>
      <c r="D173" t="s">
        <v>2532</v>
      </c>
      <c r="E173" t="s">
        <v>2533</v>
      </c>
      <c r="F173">
        <v>6</v>
      </c>
      <c r="I173" t="s">
        <v>2534</v>
      </c>
      <c r="L173">
        <v>9</v>
      </c>
      <c r="O173">
        <v>40</v>
      </c>
      <c r="R173" t="s">
        <v>31934</v>
      </c>
      <c r="S173">
        <v>1</v>
      </c>
      <c r="U173" t="s">
        <v>31926</v>
      </c>
      <c r="V173">
        <v>1</v>
      </c>
      <c r="X173" t="s">
        <v>243</v>
      </c>
      <c r="Y173">
        <v>0</v>
      </c>
      <c r="AA173" t="s">
        <v>31986</v>
      </c>
      <c r="AB173">
        <v>0</v>
      </c>
      <c r="AD173" t="s">
        <v>31928</v>
      </c>
      <c r="AE173">
        <v>1</v>
      </c>
      <c r="AG173" t="s">
        <v>31929</v>
      </c>
      <c r="AH173">
        <v>1</v>
      </c>
      <c r="AJ173" t="s">
        <v>31979</v>
      </c>
      <c r="AK173">
        <v>1</v>
      </c>
      <c r="AM173" t="s">
        <v>31939</v>
      </c>
      <c r="AN173">
        <v>0</v>
      </c>
      <c r="AP173" t="s">
        <v>31953</v>
      </c>
      <c r="AQ173">
        <v>0</v>
      </c>
      <c r="AS173" t="s">
        <v>31933</v>
      </c>
      <c r="AT173">
        <v>1</v>
      </c>
    </row>
    <row r="174" spans="1:46" x14ac:dyDescent="0.3">
      <c r="A174">
        <v>173</v>
      </c>
      <c r="B174" s="1">
        <v>45814.365787037037</v>
      </c>
      <c r="C174" s="1">
        <v>45814.372870370367</v>
      </c>
      <c r="D174" t="s">
        <v>4777</v>
      </c>
      <c r="E174" t="s">
        <v>4778</v>
      </c>
      <c r="F174">
        <v>9</v>
      </c>
      <c r="I174" t="s">
        <v>4779</v>
      </c>
      <c r="L174">
        <v>9</v>
      </c>
      <c r="O174">
        <v>17</v>
      </c>
      <c r="R174" t="s">
        <v>31934</v>
      </c>
      <c r="S174">
        <v>1</v>
      </c>
      <c r="U174" t="s">
        <v>31926</v>
      </c>
      <c r="V174">
        <v>1</v>
      </c>
      <c r="X174" t="s">
        <v>6882</v>
      </c>
      <c r="Y174">
        <v>1</v>
      </c>
      <c r="AA174" t="s">
        <v>32011</v>
      </c>
      <c r="AB174">
        <v>0</v>
      </c>
      <c r="AD174" t="s">
        <v>31928</v>
      </c>
      <c r="AE174">
        <v>1</v>
      </c>
      <c r="AG174" t="s">
        <v>31929</v>
      </c>
      <c r="AH174">
        <v>1</v>
      </c>
      <c r="AJ174" t="s">
        <v>31979</v>
      </c>
      <c r="AK174">
        <v>1</v>
      </c>
      <c r="AM174" t="s">
        <v>31942</v>
      </c>
      <c r="AN174">
        <v>1</v>
      </c>
      <c r="AP174" t="s">
        <v>31932</v>
      </c>
      <c r="AQ174">
        <v>1</v>
      </c>
      <c r="AS174" t="s">
        <v>31933</v>
      </c>
      <c r="AT174">
        <v>1</v>
      </c>
    </row>
    <row r="175" spans="1:46" x14ac:dyDescent="0.3">
      <c r="A175">
        <v>174</v>
      </c>
      <c r="B175" s="1">
        <v>45814.365335648145</v>
      </c>
      <c r="C175" s="1">
        <v>45814.373032407406</v>
      </c>
      <c r="D175" t="s">
        <v>2506</v>
      </c>
      <c r="E175" t="s">
        <v>2507</v>
      </c>
      <c r="F175">
        <v>8</v>
      </c>
      <c r="I175" t="s">
        <v>2507</v>
      </c>
      <c r="L175">
        <v>9</v>
      </c>
      <c r="O175">
        <v>32</v>
      </c>
      <c r="R175" t="s">
        <v>31934</v>
      </c>
      <c r="S175">
        <v>1</v>
      </c>
      <c r="U175" t="s">
        <v>31949</v>
      </c>
      <c r="V175">
        <v>0</v>
      </c>
      <c r="X175" t="s">
        <v>6882</v>
      </c>
      <c r="Y175">
        <v>1</v>
      </c>
      <c r="AA175" t="s">
        <v>31996</v>
      </c>
      <c r="AB175">
        <v>1</v>
      </c>
      <c r="AD175" t="s">
        <v>31928</v>
      </c>
      <c r="AE175">
        <v>1</v>
      </c>
      <c r="AG175" t="s">
        <v>31929</v>
      </c>
      <c r="AH175">
        <v>1</v>
      </c>
      <c r="AJ175" t="s">
        <v>31979</v>
      </c>
      <c r="AK175">
        <v>1</v>
      </c>
      <c r="AM175" t="s">
        <v>31939</v>
      </c>
      <c r="AN175">
        <v>0</v>
      </c>
      <c r="AP175" t="s">
        <v>31932</v>
      </c>
      <c r="AQ175">
        <v>1</v>
      </c>
      <c r="AS175" t="s">
        <v>31933</v>
      </c>
      <c r="AT175">
        <v>1</v>
      </c>
    </row>
    <row r="176" spans="1:46" x14ac:dyDescent="0.3">
      <c r="A176">
        <v>175</v>
      </c>
      <c r="B176" s="1">
        <v>45814.368171296293</v>
      </c>
      <c r="C176" s="1">
        <v>45814.373032407406</v>
      </c>
      <c r="D176" t="s">
        <v>1890</v>
      </c>
      <c r="E176" t="s">
        <v>1891</v>
      </c>
      <c r="F176">
        <v>10</v>
      </c>
      <c r="I176" t="s">
        <v>1892</v>
      </c>
      <c r="L176">
        <v>9</v>
      </c>
      <c r="O176">
        <v>16</v>
      </c>
      <c r="R176" t="s">
        <v>31934</v>
      </c>
      <c r="S176">
        <v>1</v>
      </c>
      <c r="U176" t="s">
        <v>31926</v>
      </c>
      <c r="V176">
        <v>1</v>
      </c>
      <c r="X176" t="s">
        <v>6882</v>
      </c>
      <c r="Y176">
        <v>1</v>
      </c>
      <c r="AA176" t="s">
        <v>31978</v>
      </c>
      <c r="AB176">
        <v>1</v>
      </c>
      <c r="AD176" t="s">
        <v>31928</v>
      </c>
      <c r="AE176">
        <v>1</v>
      </c>
      <c r="AG176" t="s">
        <v>31929</v>
      </c>
      <c r="AH176">
        <v>1</v>
      </c>
      <c r="AJ176" t="s">
        <v>31979</v>
      </c>
      <c r="AK176">
        <v>1</v>
      </c>
      <c r="AM176" t="s">
        <v>31942</v>
      </c>
      <c r="AN176">
        <v>1</v>
      </c>
      <c r="AP176" t="s">
        <v>31932</v>
      </c>
      <c r="AQ176">
        <v>1</v>
      </c>
      <c r="AS176" t="s">
        <v>31933</v>
      </c>
      <c r="AT176">
        <v>1</v>
      </c>
    </row>
    <row r="177" spans="1:46" x14ac:dyDescent="0.3">
      <c r="A177">
        <v>176</v>
      </c>
      <c r="B177" s="1">
        <v>45814.366249999999</v>
      </c>
      <c r="C177" s="1">
        <v>45814.373032407406</v>
      </c>
      <c r="D177" t="s">
        <v>3085</v>
      </c>
      <c r="E177" t="s">
        <v>3086</v>
      </c>
      <c r="F177">
        <v>10</v>
      </c>
      <c r="I177" t="s">
        <v>3087</v>
      </c>
      <c r="L177">
        <v>9</v>
      </c>
      <c r="O177">
        <v>13</v>
      </c>
      <c r="R177" t="s">
        <v>31934</v>
      </c>
      <c r="S177">
        <v>1</v>
      </c>
      <c r="U177" t="s">
        <v>31926</v>
      </c>
      <c r="V177">
        <v>1</v>
      </c>
      <c r="X177" t="s">
        <v>6882</v>
      </c>
      <c r="Y177">
        <v>1</v>
      </c>
      <c r="AA177" t="s">
        <v>31996</v>
      </c>
      <c r="AB177">
        <v>1</v>
      </c>
      <c r="AD177" t="s">
        <v>31928</v>
      </c>
      <c r="AE177">
        <v>1</v>
      </c>
      <c r="AG177" t="s">
        <v>31929</v>
      </c>
      <c r="AH177">
        <v>1</v>
      </c>
      <c r="AJ177" t="s">
        <v>31979</v>
      </c>
      <c r="AK177">
        <v>1</v>
      </c>
      <c r="AM177" t="s">
        <v>31942</v>
      </c>
      <c r="AN177">
        <v>1</v>
      </c>
      <c r="AP177" t="s">
        <v>31932</v>
      </c>
      <c r="AQ177">
        <v>1</v>
      </c>
      <c r="AS177" t="s">
        <v>31933</v>
      </c>
      <c r="AT177">
        <v>1</v>
      </c>
    </row>
    <row r="178" spans="1:46" x14ac:dyDescent="0.3">
      <c r="A178">
        <v>177</v>
      </c>
      <c r="B178" s="1">
        <v>45814.365833333337</v>
      </c>
      <c r="C178" s="1">
        <v>45814.373252314814</v>
      </c>
      <c r="D178" t="s">
        <v>1903</v>
      </c>
      <c r="E178" t="s">
        <v>1904</v>
      </c>
      <c r="F178">
        <v>6</v>
      </c>
      <c r="I178" t="s">
        <v>1904</v>
      </c>
      <c r="L178">
        <v>9</v>
      </c>
      <c r="O178">
        <v>19</v>
      </c>
      <c r="R178" t="s">
        <v>31934</v>
      </c>
      <c r="S178">
        <v>1</v>
      </c>
      <c r="U178" t="s">
        <v>31970</v>
      </c>
      <c r="V178">
        <v>0</v>
      </c>
      <c r="X178" t="s">
        <v>6882</v>
      </c>
      <c r="Y178">
        <v>1</v>
      </c>
      <c r="AA178" t="s">
        <v>32013</v>
      </c>
      <c r="AB178">
        <v>0</v>
      </c>
      <c r="AD178" t="s">
        <v>31928</v>
      </c>
      <c r="AE178">
        <v>1</v>
      </c>
      <c r="AG178" t="s">
        <v>31929</v>
      </c>
      <c r="AH178">
        <v>1</v>
      </c>
      <c r="AJ178" t="s">
        <v>31981</v>
      </c>
      <c r="AK178">
        <v>0</v>
      </c>
      <c r="AM178" t="s">
        <v>31946</v>
      </c>
      <c r="AN178">
        <v>0</v>
      </c>
      <c r="AP178" t="s">
        <v>31932</v>
      </c>
      <c r="AQ178">
        <v>1</v>
      </c>
      <c r="AS178" t="s">
        <v>31933</v>
      </c>
      <c r="AT178">
        <v>1</v>
      </c>
    </row>
    <row r="179" spans="1:46" x14ac:dyDescent="0.3">
      <c r="A179">
        <v>178</v>
      </c>
      <c r="B179" s="1">
        <v>45814.365300925929</v>
      </c>
      <c r="C179" s="1">
        <v>45814.373576388891</v>
      </c>
      <c r="D179" t="s">
        <v>2544</v>
      </c>
      <c r="E179" t="s">
        <v>2545</v>
      </c>
      <c r="F179">
        <v>8</v>
      </c>
      <c r="I179" t="s">
        <v>2545</v>
      </c>
      <c r="L179">
        <v>9</v>
      </c>
      <c r="O179">
        <v>29</v>
      </c>
      <c r="R179" t="s">
        <v>31934</v>
      </c>
      <c r="S179">
        <v>1</v>
      </c>
      <c r="U179" t="s">
        <v>31926</v>
      </c>
      <c r="V179">
        <v>1</v>
      </c>
      <c r="X179" t="s">
        <v>6882</v>
      </c>
      <c r="Y179">
        <v>1</v>
      </c>
      <c r="AA179" t="s">
        <v>31996</v>
      </c>
      <c r="AB179">
        <v>1</v>
      </c>
      <c r="AD179" t="s">
        <v>31928</v>
      </c>
      <c r="AE179">
        <v>1</v>
      </c>
      <c r="AG179" t="s">
        <v>31929</v>
      </c>
      <c r="AH179">
        <v>1</v>
      </c>
      <c r="AJ179" t="s">
        <v>31981</v>
      </c>
      <c r="AK179">
        <v>0</v>
      </c>
      <c r="AM179" t="s">
        <v>31946</v>
      </c>
      <c r="AN179">
        <v>0</v>
      </c>
      <c r="AP179" t="s">
        <v>31932</v>
      </c>
      <c r="AQ179">
        <v>1</v>
      </c>
      <c r="AS179" t="s">
        <v>31933</v>
      </c>
      <c r="AT179">
        <v>1</v>
      </c>
    </row>
    <row r="180" spans="1:46" x14ac:dyDescent="0.3">
      <c r="A180">
        <v>179</v>
      </c>
      <c r="B180" s="1">
        <v>45814.368171296293</v>
      </c>
      <c r="C180" s="1">
        <v>45814.374074074076</v>
      </c>
      <c r="D180" t="s">
        <v>4533</v>
      </c>
      <c r="E180" t="s">
        <v>4534</v>
      </c>
      <c r="F180">
        <v>8</v>
      </c>
      <c r="I180" t="s">
        <v>4534</v>
      </c>
      <c r="L180">
        <v>9</v>
      </c>
      <c r="O180">
        <v>30</v>
      </c>
      <c r="R180" t="s">
        <v>31934</v>
      </c>
      <c r="S180">
        <v>1</v>
      </c>
      <c r="U180" t="s">
        <v>31926</v>
      </c>
      <c r="V180">
        <v>1</v>
      </c>
      <c r="X180" t="s">
        <v>6882</v>
      </c>
      <c r="Y180">
        <v>1</v>
      </c>
      <c r="AA180" t="s">
        <v>31978</v>
      </c>
      <c r="AB180">
        <v>1</v>
      </c>
      <c r="AD180" t="s">
        <v>31928</v>
      </c>
      <c r="AE180">
        <v>1</v>
      </c>
      <c r="AG180" t="s">
        <v>31929</v>
      </c>
      <c r="AH180">
        <v>1</v>
      </c>
      <c r="AJ180" t="s">
        <v>31999</v>
      </c>
      <c r="AK180">
        <v>0</v>
      </c>
      <c r="AM180" t="s">
        <v>31931</v>
      </c>
      <c r="AN180">
        <v>0</v>
      </c>
      <c r="AP180" t="s">
        <v>31932</v>
      </c>
      <c r="AQ180">
        <v>1</v>
      </c>
      <c r="AS180" t="s">
        <v>31933</v>
      </c>
      <c r="AT180">
        <v>1</v>
      </c>
    </row>
    <row r="181" spans="1:46" x14ac:dyDescent="0.3">
      <c r="A181">
        <v>180</v>
      </c>
      <c r="B181" s="1">
        <v>45814.36954861111</v>
      </c>
      <c r="C181" s="1">
        <v>45814.375625000001</v>
      </c>
      <c r="D181" t="s">
        <v>2469</v>
      </c>
      <c r="E181" t="s">
        <v>2470</v>
      </c>
      <c r="F181">
        <v>8</v>
      </c>
      <c r="I181" t="s">
        <v>5836</v>
      </c>
      <c r="L181">
        <v>9</v>
      </c>
      <c r="O181">
        <v>33</v>
      </c>
      <c r="R181" t="s">
        <v>31934</v>
      </c>
      <c r="S181">
        <v>1</v>
      </c>
      <c r="U181" t="s">
        <v>31926</v>
      </c>
      <c r="V181">
        <v>1</v>
      </c>
      <c r="X181" t="s">
        <v>6882</v>
      </c>
      <c r="Y181">
        <v>1</v>
      </c>
      <c r="AA181" t="s">
        <v>31996</v>
      </c>
      <c r="AB181">
        <v>1</v>
      </c>
      <c r="AD181" t="s">
        <v>31928</v>
      </c>
      <c r="AE181">
        <v>1</v>
      </c>
      <c r="AG181" t="s">
        <v>31929</v>
      </c>
      <c r="AH181">
        <v>1</v>
      </c>
      <c r="AJ181" t="s">
        <v>877</v>
      </c>
      <c r="AK181">
        <v>0</v>
      </c>
      <c r="AM181" t="s">
        <v>31931</v>
      </c>
      <c r="AN181">
        <v>0</v>
      </c>
      <c r="AP181" t="s">
        <v>31932</v>
      </c>
      <c r="AQ181">
        <v>1</v>
      </c>
      <c r="AS181" t="s">
        <v>31933</v>
      </c>
      <c r="AT181">
        <v>1</v>
      </c>
    </row>
    <row r="182" spans="1:46" x14ac:dyDescent="0.3">
      <c r="A182">
        <v>181</v>
      </c>
      <c r="B182" s="1">
        <v>45814.544050925928</v>
      </c>
      <c r="C182" s="1">
        <v>45814.549189814818</v>
      </c>
      <c r="D182" t="s">
        <v>4267</v>
      </c>
      <c r="E182" t="s">
        <v>4268</v>
      </c>
      <c r="F182">
        <v>8</v>
      </c>
      <c r="I182" t="s">
        <v>4268</v>
      </c>
      <c r="L182">
        <v>4</v>
      </c>
      <c r="O182">
        <v>36</v>
      </c>
      <c r="R182" t="s">
        <v>31934</v>
      </c>
      <c r="S182">
        <v>1</v>
      </c>
      <c r="U182" t="s">
        <v>31926</v>
      </c>
      <c r="V182">
        <v>1</v>
      </c>
      <c r="X182" t="s">
        <v>6882</v>
      </c>
      <c r="Y182">
        <v>1</v>
      </c>
      <c r="AA182" t="s">
        <v>31996</v>
      </c>
      <c r="AB182">
        <v>1</v>
      </c>
      <c r="AD182" t="s">
        <v>31937</v>
      </c>
      <c r="AE182">
        <v>0</v>
      </c>
      <c r="AG182" t="s">
        <v>31929</v>
      </c>
      <c r="AH182">
        <v>1</v>
      </c>
      <c r="AJ182" t="s">
        <v>31979</v>
      </c>
      <c r="AK182">
        <v>1</v>
      </c>
      <c r="AM182" t="s">
        <v>31946</v>
      </c>
      <c r="AN182">
        <v>0</v>
      </c>
      <c r="AP182" t="s">
        <v>31932</v>
      </c>
      <c r="AQ182">
        <v>1</v>
      </c>
      <c r="AS182" t="s">
        <v>31933</v>
      </c>
      <c r="AT182">
        <v>1</v>
      </c>
    </row>
    <row r="183" spans="1:46" x14ac:dyDescent="0.3">
      <c r="A183">
        <v>182</v>
      </c>
      <c r="B183" s="1">
        <v>45814.544641203705</v>
      </c>
      <c r="C183" s="1">
        <v>45814.549259259256</v>
      </c>
      <c r="D183" t="s">
        <v>7200</v>
      </c>
      <c r="E183" t="s">
        <v>7201</v>
      </c>
      <c r="F183">
        <v>9</v>
      </c>
      <c r="I183" t="s">
        <v>7201</v>
      </c>
      <c r="L183">
        <v>4</v>
      </c>
      <c r="O183">
        <v>4</v>
      </c>
      <c r="R183" t="s">
        <v>31934</v>
      </c>
      <c r="S183">
        <v>1</v>
      </c>
      <c r="U183" t="s">
        <v>31926</v>
      </c>
      <c r="V183">
        <v>1</v>
      </c>
      <c r="X183" t="s">
        <v>6882</v>
      </c>
      <c r="Y183">
        <v>1</v>
      </c>
      <c r="AA183" t="s">
        <v>31978</v>
      </c>
      <c r="AB183">
        <v>1</v>
      </c>
      <c r="AD183" t="s">
        <v>31928</v>
      </c>
      <c r="AE183">
        <v>1</v>
      </c>
      <c r="AG183" t="s">
        <v>31956</v>
      </c>
      <c r="AH183">
        <v>0</v>
      </c>
      <c r="AJ183" t="s">
        <v>31979</v>
      </c>
      <c r="AK183">
        <v>1</v>
      </c>
      <c r="AM183" t="s">
        <v>31942</v>
      </c>
      <c r="AN183">
        <v>1</v>
      </c>
      <c r="AP183" t="s">
        <v>31932</v>
      </c>
      <c r="AQ183">
        <v>1</v>
      </c>
      <c r="AS183" t="s">
        <v>31933</v>
      </c>
      <c r="AT183">
        <v>1</v>
      </c>
    </row>
    <row r="184" spans="1:46" x14ac:dyDescent="0.3">
      <c r="A184">
        <v>183</v>
      </c>
      <c r="B184" s="1">
        <v>45814.544594907406</v>
      </c>
      <c r="C184" s="1">
        <v>45814.550821759258</v>
      </c>
      <c r="D184" t="s">
        <v>2132</v>
      </c>
      <c r="E184" t="s">
        <v>2133</v>
      </c>
      <c r="F184">
        <v>10</v>
      </c>
      <c r="I184" t="s">
        <v>2133</v>
      </c>
      <c r="L184">
        <v>4</v>
      </c>
      <c r="O184">
        <v>1</v>
      </c>
      <c r="R184" t="s">
        <v>31934</v>
      </c>
      <c r="S184">
        <v>1</v>
      </c>
      <c r="U184" t="s">
        <v>31926</v>
      </c>
      <c r="V184">
        <v>1</v>
      </c>
      <c r="X184" t="s">
        <v>6882</v>
      </c>
      <c r="Y184">
        <v>1</v>
      </c>
      <c r="AA184" t="s">
        <v>31978</v>
      </c>
      <c r="AB184">
        <v>1</v>
      </c>
      <c r="AD184" t="s">
        <v>31928</v>
      </c>
      <c r="AE184">
        <v>1</v>
      </c>
      <c r="AG184" t="s">
        <v>31929</v>
      </c>
      <c r="AH184">
        <v>1</v>
      </c>
      <c r="AJ184" t="s">
        <v>31979</v>
      </c>
      <c r="AK184">
        <v>1</v>
      </c>
      <c r="AM184" t="s">
        <v>31942</v>
      </c>
      <c r="AN184">
        <v>1</v>
      </c>
      <c r="AP184" t="s">
        <v>31932</v>
      </c>
      <c r="AQ184">
        <v>1</v>
      </c>
      <c r="AS184" t="s">
        <v>31933</v>
      </c>
      <c r="AT184">
        <v>1</v>
      </c>
    </row>
    <row r="185" spans="1:46" x14ac:dyDescent="0.3">
      <c r="A185">
        <v>184</v>
      </c>
      <c r="B185" s="1">
        <v>45814.544571759259</v>
      </c>
      <c r="C185" s="1">
        <v>45814.550833333335</v>
      </c>
      <c r="D185" t="s">
        <v>2000</v>
      </c>
      <c r="E185" t="s">
        <v>2001</v>
      </c>
      <c r="F185">
        <v>10</v>
      </c>
      <c r="I185" t="s">
        <v>32014</v>
      </c>
      <c r="L185">
        <v>4</v>
      </c>
      <c r="O185">
        <v>17</v>
      </c>
      <c r="R185" t="s">
        <v>31934</v>
      </c>
      <c r="S185">
        <v>1</v>
      </c>
      <c r="U185" t="s">
        <v>31926</v>
      </c>
      <c r="V185">
        <v>1</v>
      </c>
      <c r="X185" t="s">
        <v>6882</v>
      </c>
      <c r="Y185">
        <v>1</v>
      </c>
      <c r="AA185" t="s">
        <v>31996</v>
      </c>
      <c r="AB185">
        <v>1</v>
      </c>
      <c r="AD185" t="s">
        <v>31928</v>
      </c>
      <c r="AE185">
        <v>1</v>
      </c>
      <c r="AG185" t="s">
        <v>31929</v>
      </c>
      <c r="AH185">
        <v>1</v>
      </c>
      <c r="AJ185" t="s">
        <v>31979</v>
      </c>
      <c r="AK185">
        <v>1</v>
      </c>
      <c r="AM185" t="s">
        <v>31942</v>
      </c>
      <c r="AN185">
        <v>1</v>
      </c>
      <c r="AP185" t="s">
        <v>31932</v>
      </c>
      <c r="AQ185">
        <v>1</v>
      </c>
      <c r="AS185" t="s">
        <v>31933</v>
      </c>
      <c r="AT185">
        <v>1</v>
      </c>
    </row>
    <row r="186" spans="1:46" x14ac:dyDescent="0.3">
      <c r="A186">
        <v>185</v>
      </c>
      <c r="B186" s="1">
        <v>45814.544571759259</v>
      </c>
      <c r="C186" s="1">
        <v>45814.550833333335</v>
      </c>
      <c r="D186" t="s">
        <v>2175</v>
      </c>
      <c r="E186" t="s">
        <v>2176</v>
      </c>
      <c r="F186">
        <v>10</v>
      </c>
      <c r="I186" t="s">
        <v>2177</v>
      </c>
      <c r="L186">
        <v>4</v>
      </c>
      <c r="O186">
        <v>18</v>
      </c>
      <c r="R186" t="s">
        <v>31934</v>
      </c>
      <c r="S186">
        <v>1</v>
      </c>
      <c r="U186" t="s">
        <v>31926</v>
      </c>
      <c r="V186">
        <v>1</v>
      </c>
      <c r="X186" t="s">
        <v>6882</v>
      </c>
      <c r="Y186">
        <v>1</v>
      </c>
      <c r="AA186" t="s">
        <v>31996</v>
      </c>
      <c r="AB186">
        <v>1</v>
      </c>
      <c r="AD186" t="s">
        <v>31928</v>
      </c>
      <c r="AE186">
        <v>1</v>
      </c>
      <c r="AG186" t="s">
        <v>31929</v>
      </c>
      <c r="AH186">
        <v>1</v>
      </c>
      <c r="AJ186" t="s">
        <v>31979</v>
      </c>
      <c r="AK186">
        <v>1</v>
      </c>
      <c r="AM186" t="s">
        <v>31942</v>
      </c>
      <c r="AN186">
        <v>1</v>
      </c>
      <c r="AP186" t="s">
        <v>31932</v>
      </c>
      <c r="AQ186">
        <v>1</v>
      </c>
      <c r="AS186" t="s">
        <v>31933</v>
      </c>
      <c r="AT186">
        <v>1</v>
      </c>
    </row>
    <row r="187" spans="1:46" x14ac:dyDescent="0.3">
      <c r="A187">
        <v>186</v>
      </c>
      <c r="B187" s="1">
        <v>45814.545370370368</v>
      </c>
      <c r="C187" s="1">
        <v>45814.550844907404</v>
      </c>
      <c r="D187" t="s">
        <v>2189</v>
      </c>
      <c r="E187" t="s">
        <v>2190</v>
      </c>
      <c r="F187">
        <v>10</v>
      </c>
      <c r="I187" t="s">
        <v>22522</v>
      </c>
      <c r="L187">
        <v>4</v>
      </c>
      <c r="O187">
        <v>15</v>
      </c>
      <c r="R187" t="s">
        <v>31934</v>
      </c>
      <c r="S187">
        <v>1</v>
      </c>
      <c r="U187" t="s">
        <v>31926</v>
      </c>
      <c r="V187">
        <v>1</v>
      </c>
      <c r="X187" t="s">
        <v>6882</v>
      </c>
      <c r="Y187">
        <v>1</v>
      </c>
      <c r="AA187" t="s">
        <v>31978</v>
      </c>
      <c r="AB187">
        <v>1</v>
      </c>
      <c r="AD187" t="s">
        <v>31928</v>
      </c>
      <c r="AE187">
        <v>1</v>
      </c>
      <c r="AG187" t="s">
        <v>31929</v>
      </c>
      <c r="AH187">
        <v>1</v>
      </c>
      <c r="AJ187" t="s">
        <v>31979</v>
      </c>
      <c r="AK187">
        <v>1</v>
      </c>
      <c r="AM187" t="s">
        <v>31942</v>
      </c>
      <c r="AN187">
        <v>1</v>
      </c>
      <c r="AP187" t="s">
        <v>31932</v>
      </c>
      <c r="AQ187">
        <v>1</v>
      </c>
      <c r="AS187" t="s">
        <v>31933</v>
      </c>
      <c r="AT187">
        <v>1</v>
      </c>
    </row>
    <row r="188" spans="1:46" x14ac:dyDescent="0.3">
      <c r="A188">
        <v>187</v>
      </c>
      <c r="B188" s="1">
        <v>45814.544525462959</v>
      </c>
      <c r="C188" s="1">
        <v>45814.550891203704</v>
      </c>
      <c r="D188" t="s">
        <v>2258</v>
      </c>
      <c r="E188" t="s">
        <v>2259</v>
      </c>
      <c r="F188">
        <v>8</v>
      </c>
      <c r="I188" t="s">
        <v>2259</v>
      </c>
      <c r="L188">
        <v>4</v>
      </c>
      <c r="O188">
        <v>24</v>
      </c>
      <c r="R188" t="s">
        <v>31968</v>
      </c>
      <c r="S188">
        <v>0</v>
      </c>
      <c r="U188" t="s">
        <v>31926</v>
      </c>
      <c r="V188">
        <v>1</v>
      </c>
      <c r="X188" t="s">
        <v>6882</v>
      </c>
      <c r="Y188">
        <v>1</v>
      </c>
      <c r="AA188" t="s">
        <v>31978</v>
      </c>
      <c r="AB188">
        <v>1</v>
      </c>
      <c r="AD188" t="s">
        <v>31928</v>
      </c>
      <c r="AE188">
        <v>1</v>
      </c>
      <c r="AG188" t="s">
        <v>31956</v>
      </c>
      <c r="AH188">
        <v>0</v>
      </c>
      <c r="AJ188" t="s">
        <v>31979</v>
      </c>
      <c r="AK188">
        <v>1</v>
      </c>
      <c r="AM188" t="s">
        <v>31942</v>
      </c>
      <c r="AN188">
        <v>1</v>
      </c>
      <c r="AP188" t="s">
        <v>31932</v>
      </c>
      <c r="AQ188">
        <v>1</v>
      </c>
      <c r="AS188" t="s">
        <v>31933</v>
      </c>
      <c r="AT188">
        <v>1</v>
      </c>
    </row>
    <row r="189" spans="1:46" x14ac:dyDescent="0.3">
      <c r="A189">
        <v>188</v>
      </c>
      <c r="B189" s="1">
        <v>45814.54451388889</v>
      </c>
      <c r="C189" s="1">
        <v>45814.550949074073</v>
      </c>
      <c r="D189" t="s">
        <v>2198</v>
      </c>
      <c r="E189" t="s">
        <v>2199</v>
      </c>
      <c r="F189">
        <v>9</v>
      </c>
      <c r="I189" t="s">
        <v>2199</v>
      </c>
      <c r="L189">
        <v>4</v>
      </c>
      <c r="O189">
        <v>8</v>
      </c>
      <c r="R189" t="s">
        <v>31934</v>
      </c>
      <c r="S189">
        <v>1</v>
      </c>
      <c r="U189" t="s">
        <v>31926</v>
      </c>
      <c r="V189">
        <v>1</v>
      </c>
      <c r="X189" t="s">
        <v>6882</v>
      </c>
      <c r="Y189">
        <v>1</v>
      </c>
      <c r="AA189" t="s">
        <v>31996</v>
      </c>
      <c r="AB189">
        <v>1</v>
      </c>
      <c r="AD189" t="s">
        <v>31928</v>
      </c>
      <c r="AE189">
        <v>1</v>
      </c>
      <c r="AG189" t="s">
        <v>31929</v>
      </c>
      <c r="AH189">
        <v>1</v>
      </c>
      <c r="AJ189" t="s">
        <v>31981</v>
      </c>
      <c r="AK189">
        <v>0</v>
      </c>
      <c r="AM189" t="s">
        <v>31942</v>
      </c>
      <c r="AN189">
        <v>1</v>
      </c>
      <c r="AP189" t="s">
        <v>31932</v>
      </c>
      <c r="AQ189">
        <v>1</v>
      </c>
      <c r="AS189" t="s">
        <v>31933</v>
      </c>
      <c r="AT189">
        <v>1</v>
      </c>
    </row>
    <row r="190" spans="1:46" x14ac:dyDescent="0.3">
      <c r="A190">
        <v>189</v>
      </c>
      <c r="B190" s="1">
        <v>45814.548888888887</v>
      </c>
      <c r="C190" s="1">
        <v>45814.55096064815</v>
      </c>
      <c r="D190" t="s">
        <v>2237</v>
      </c>
      <c r="E190" t="s">
        <v>2238</v>
      </c>
      <c r="F190">
        <v>7</v>
      </c>
      <c r="I190" t="s">
        <v>2239</v>
      </c>
      <c r="L190">
        <v>4</v>
      </c>
      <c r="O190">
        <v>6</v>
      </c>
      <c r="R190" t="s">
        <v>31968</v>
      </c>
      <c r="S190">
        <v>0</v>
      </c>
      <c r="U190" t="s">
        <v>31926</v>
      </c>
      <c r="V190">
        <v>1</v>
      </c>
      <c r="X190" t="s">
        <v>6882</v>
      </c>
      <c r="Y190">
        <v>1</v>
      </c>
      <c r="AA190" t="s">
        <v>31996</v>
      </c>
      <c r="AB190">
        <v>1</v>
      </c>
      <c r="AD190" t="s">
        <v>31937</v>
      </c>
      <c r="AE190">
        <v>0</v>
      </c>
      <c r="AG190" t="s">
        <v>31929</v>
      </c>
      <c r="AH190">
        <v>1</v>
      </c>
      <c r="AJ190" t="s">
        <v>31981</v>
      </c>
      <c r="AK190">
        <v>0</v>
      </c>
      <c r="AM190" t="s">
        <v>31942</v>
      </c>
      <c r="AN190">
        <v>1</v>
      </c>
      <c r="AP190" t="s">
        <v>31932</v>
      </c>
      <c r="AQ190">
        <v>1</v>
      </c>
      <c r="AS190" t="s">
        <v>31933</v>
      </c>
      <c r="AT190">
        <v>1</v>
      </c>
    </row>
    <row r="191" spans="1:46" x14ac:dyDescent="0.3">
      <c r="A191">
        <v>190</v>
      </c>
      <c r="B191" s="1">
        <v>45814.544560185182</v>
      </c>
      <c r="C191" s="1">
        <v>45814.55097222222</v>
      </c>
      <c r="D191" t="s">
        <v>2122</v>
      </c>
      <c r="E191" t="s">
        <v>2123</v>
      </c>
      <c r="F191">
        <v>10</v>
      </c>
      <c r="I191" t="s">
        <v>2123</v>
      </c>
      <c r="L191">
        <v>4</v>
      </c>
      <c r="O191">
        <v>2</v>
      </c>
      <c r="R191" t="s">
        <v>31934</v>
      </c>
      <c r="S191">
        <v>1</v>
      </c>
      <c r="U191" t="s">
        <v>31926</v>
      </c>
      <c r="V191">
        <v>1</v>
      </c>
      <c r="X191" t="s">
        <v>6882</v>
      </c>
      <c r="Y191">
        <v>1</v>
      </c>
      <c r="AA191" t="s">
        <v>31996</v>
      </c>
      <c r="AB191">
        <v>1</v>
      </c>
      <c r="AD191" t="s">
        <v>31928</v>
      </c>
      <c r="AE191">
        <v>1</v>
      </c>
      <c r="AG191" t="s">
        <v>31929</v>
      </c>
      <c r="AH191">
        <v>1</v>
      </c>
      <c r="AJ191" t="s">
        <v>31979</v>
      </c>
      <c r="AK191">
        <v>1</v>
      </c>
      <c r="AM191" t="s">
        <v>31942</v>
      </c>
      <c r="AN191">
        <v>1</v>
      </c>
      <c r="AP191" t="s">
        <v>31932</v>
      </c>
      <c r="AQ191">
        <v>1</v>
      </c>
      <c r="AS191" t="s">
        <v>31933</v>
      </c>
      <c r="AT191">
        <v>1</v>
      </c>
    </row>
    <row r="192" spans="1:46" x14ac:dyDescent="0.3">
      <c r="A192">
        <v>191</v>
      </c>
      <c r="B192" s="1">
        <v>45814.544502314813</v>
      </c>
      <c r="C192" s="1">
        <v>45814.55097222222</v>
      </c>
      <c r="D192" t="s">
        <v>2228</v>
      </c>
      <c r="E192" t="s">
        <v>2229</v>
      </c>
      <c r="F192">
        <v>7</v>
      </c>
      <c r="I192" t="s">
        <v>2229</v>
      </c>
      <c r="L192">
        <v>4</v>
      </c>
      <c r="O192">
        <v>5</v>
      </c>
      <c r="R192" t="s">
        <v>31968</v>
      </c>
      <c r="S192">
        <v>0</v>
      </c>
      <c r="U192" t="s">
        <v>31926</v>
      </c>
      <c r="V192">
        <v>1</v>
      </c>
      <c r="X192" t="s">
        <v>6882</v>
      </c>
      <c r="Y192">
        <v>1</v>
      </c>
      <c r="AA192" t="s">
        <v>31996</v>
      </c>
      <c r="AB192">
        <v>1</v>
      </c>
      <c r="AD192" t="s">
        <v>31937</v>
      </c>
      <c r="AE192">
        <v>0</v>
      </c>
      <c r="AG192" t="s">
        <v>31929</v>
      </c>
      <c r="AH192">
        <v>1</v>
      </c>
      <c r="AJ192" t="s">
        <v>31981</v>
      </c>
      <c r="AK192">
        <v>0</v>
      </c>
      <c r="AM192" t="s">
        <v>31942</v>
      </c>
      <c r="AN192">
        <v>1</v>
      </c>
      <c r="AP192" t="s">
        <v>31932</v>
      </c>
      <c r="AQ192">
        <v>1</v>
      </c>
      <c r="AS192" t="s">
        <v>31933</v>
      </c>
      <c r="AT192">
        <v>1</v>
      </c>
    </row>
    <row r="193" spans="1:46" x14ac:dyDescent="0.3">
      <c r="A193">
        <v>192</v>
      </c>
      <c r="B193" s="1">
        <v>45814.54451388889</v>
      </c>
      <c r="C193" s="1">
        <v>45814.55097222222</v>
      </c>
      <c r="D193" t="s">
        <v>2164</v>
      </c>
      <c r="E193" t="s">
        <v>2165</v>
      </c>
      <c r="F193">
        <v>10</v>
      </c>
      <c r="I193" t="s">
        <v>6015</v>
      </c>
      <c r="L193">
        <v>4</v>
      </c>
      <c r="O193">
        <v>7</v>
      </c>
      <c r="R193" t="s">
        <v>31934</v>
      </c>
      <c r="S193">
        <v>1</v>
      </c>
      <c r="U193" t="s">
        <v>31926</v>
      </c>
      <c r="V193">
        <v>1</v>
      </c>
      <c r="X193" t="s">
        <v>6882</v>
      </c>
      <c r="Y193">
        <v>1</v>
      </c>
      <c r="AA193" t="s">
        <v>31978</v>
      </c>
      <c r="AB193">
        <v>1</v>
      </c>
      <c r="AD193" t="s">
        <v>31928</v>
      </c>
      <c r="AE193">
        <v>1</v>
      </c>
      <c r="AG193" t="s">
        <v>31929</v>
      </c>
      <c r="AH193">
        <v>1</v>
      </c>
      <c r="AJ193" t="s">
        <v>31979</v>
      </c>
      <c r="AK193">
        <v>1</v>
      </c>
      <c r="AM193" t="s">
        <v>31942</v>
      </c>
      <c r="AN193">
        <v>1</v>
      </c>
      <c r="AP193" t="s">
        <v>31932</v>
      </c>
      <c r="AQ193">
        <v>1</v>
      </c>
      <c r="AS193" t="s">
        <v>31933</v>
      </c>
      <c r="AT193">
        <v>1</v>
      </c>
    </row>
    <row r="194" spans="1:46" x14ac:dyDescent="0.3">
      <c r="A194">
        <v>193</v>
      </c>
      <c r="B194" s="1">
        <v>45814.544664351852</v>
      </c>
      <c r="C194" s="1">
        <v>45814.550995370373</v>
      </c>
      <c r="D194" t="s">
        <v>2265</v>
      </c>
      <c r="E194" t="s">
        <v>2266</v>
      </c>
      <c r="F194">
        <v>9</v>
      </c>
      <c r="I194" t="s">
        <v>2267</v>
      </c>
      <c r="L194">
        <v>4</v>
      </c>
      <c r="O194">
        <v>31</v>
      </c>
      <c r="R194" t="s">
        <v>31934</v>
      </c>
      <c r="S194">
        <v>1</v>
      </c>
      <c r="U194" t="s">
        <v>31926</v>
      </c>
      <c r="V194">
        <v>1</v>
      </c>
      <c r="X194" t="s">
        <v>6882</v>
      </c>
      <c r="Y194">
        <v>1</v>
      </c>
      <c r="AA194" t="s">
        <v>31978</v>
      </c>
      <c r="AB194">
        <v>1</v>
      </c>
      <c r="AD194" t="s">
        <v>31928</v>
      </c>
      <c r="AE194">
        <v>1</v>
      </c>
      <c r="AG194" t="s">
        <v>31956</v>
      </c>
      <c r="AH194">
        <v>0</v>
      </c>
      <c r="AJ194" t="s">
        <v>31979</v>
      </c>
      <c r="AK194">
        <v>1</v>
      </c>
      <c r="AM194" t="s">
        <v>31942</v>
      </c>
      <c r="AN194">
        <v>1</v>
      </c>
      <c r="AP194" t="s">
        <v>31932</v>
      </c>
      <c r="AQ194">
        <v>1</v>
      </c>
      <c r="AS194" t="s">
        <v>31933</v>
      </c>
      <c r="AT194">
        <v>1</v>
      </c>
    </row>
    <row r="195" spans="1:46" x14ac:dyDescent="0.3">
      <c r="A195">
        <v>194</v>
      </c>
      <c r="B195" s="1">
        <v>45814.544722222221</v>
      </c>
      <c r="C195" s="1">
        <v>45814.551006944443</v>
      </c>
      <c r="D195" t="s">
        <v>2218</v>
      </c>
      <c r="E195" t="s">
        <v>2219</v>
      </c>
      <c r="F195">
        <v>9</v>
      </c>
      <c r="I195" t="s">
        <v>2219</v>
      </c>
      <c r="L195">
        <v>4</v>
      </c>
      <c r="O195">
        <v>22</v>
      </c>
      <c r="R195" t="s">
        <v>31934</v>
      </c>
      <c r="S195">
        <v>1</v>
      </c>
      <c r="U195" t="s">
        <v>31926</v>
      </c>
      <c r="V195">
        <v>1</v>
      </c>
      <c r="X195" t="s">
        <v>6882</v>
      </c>
      <c r="Y195">
        <v>1</v>
      </c>
      <c r="AA195" t="s">
        <v>31978</v>
      </c>
      <c r="AB195">
        <v>1</v>
      </c>
      <c r="AD195" t="s">
        <v>31928</v>
      </c>
      <c r="AE195">
        <v>1</v>
      </c>
      <c r="AG195" t="s">
        <v>31956</v>
      </c>
      <c r="AH195">
        <v>0</v>
      </c>
      <c r="AJ195" t="s">
        <v>31979</v>
      </c>
      <c r="AK195">
        <v>1</v>
      </c>
      <c r="AM195" t="s">
        <v>31942</v>
      </c>
      <c r="AN195">
        <v>1</v>
      </c>
      <c r="AP195" t="s">
        <v>31932</v>
      </c>
      <c r="AQ195">
        <v>1</v>
      </c>
      <c r="AS195" t="s">
        <v>31933</v>
      </c>
      <c r="AT195">
        <v>1</v>
      </c>
    </row>
    <row r="196" spans="1:46" x14ac:dyDescent="0.3">
      <c r="A196">
        <v>195</v>
      </c>
      <c r="B196" s="1">
        <v>45814.544606481482</v>
      </c>
      <c r="C196" s="1">
        <v>45814.551030092596</v>
      </c>
      <c r="D196" t="s">
        <v>4606</v>
      </c>
      <c r="E196" t="s">
        <v>4607</v>
      </c>
      <c r="F196">
        <v>9</v>
      </c>
      <c r="I196" t="s">
        <v>4607</v>
      </c>
      <c r="L196">
        <v>4</v>
      </c>
      <c r="O196">
        <v>14</v>
      </c>
      <c r="R196" t="s">
        <v>31934</v>
      </c>
      <c r="S196">
        <v>1</v>
      </c>
      <c r="U196" t="s">
        <v>31926</v>
      </c>
      <c r="V196">
        <v>1</v>
      </c>
      <c r="X196" t="s">
        <v>6882</v>
      </c>
      <c r="Y196">
        <v>1</v>
      </c>
      <c r="AA196" t="s">
        <v>31978</v>
      </c>
      <c r="AB196">
        <v>1</v>
      </c>
      <c r="AD196" t="s">
        <v>31928</v>
      </c>
      <c r="AE196">
        <v>1</v>
      </c>
      <c r="AG196" t="s">
        <v>31956</v>
      </c>
      <c r="AH196">
        <v>0</v>
      </c>
      <c r="AJ196" t="s">
        <v>31979</v>
      </c>
      <c r="AK196">
        <v>1</v>
      </c>
      <c r="AM196" t="s">
        <v>31942</v>
      </c>
      <c r="AN196">
        <v>1</v>
      </c>
      <c r="AP196" t="s">
        <v>31932</v>
      </c>
      <c r="AQ196">
        <v>1</v>
      </c>
      <c r="AS196" t="s">
        <v>31933</v>
      </c>
      <c r="AT196">
        <v>1</v>
      </c>
    </row>
    <row r="197" spans="1:46" x14ac:dyDescent="0.3">
      <c r="A197">
        <v>196</v>
      </c>
      <c r="B197" s="1">
        <v>45814.547685185185</v>
      </c>
      <c r="C197" s="1">
        <v>45814.551064814812</v>
      </c>
      <c r="D197" t="s">
        <v>1992</v>
      </c>
      <c r="E197" t="s">
        <v>1993</v>
      </c>
      <c r="F197">
        <v>9</v>
      </c>
      <c r="I197" t="s">
        <v>1993</v>
      </c>
      <c r="L197">
        <v>4</v>
      </c>
      <c r="O197">
        <v>9</v>
      </c>
      <c r="R197" t="s">
        <v>31934</v>
      </c>
      <c r="S197">
        <v>1</v>
      </c>
      <c r="U197" t="s">
        <v>31926</v>
      </c>
      <c r="V197">
        <v>1</v>
      </c>
      <c r="X197" t="s">
        <v>6882</v>
      </c>
      <c r="Y197">
        <v>1</v>
      </c>
      <c r="AA197" t="s">
        <v>31978</v>
      </c>
      <c r="AB197">
        <v>1</v>
      </c>
      <c r="AD197" t="s">
        <v>31928</v>
      </c>
      <c r="AE197">
        <v>1</v>
      </c>
      <c r="AG197" t="s">
        <v>31929</v>
      </c>
      <c r="AH197">
        <v>1</v>
      </c>
      <c r="AJ197" t="s">
        <v>31979</v>
      </c>
      <c r="AK197">
        <v>1</v>
      </c>
      <c r="AM197" t="s">
        <v>31939</v>
      </c>
      <c r="AN197">
        <v>0</v>
      </c>
      <c r="AP197" t="s">
        <v>31932</v>
      </c>
      <c r="AQ197">
        <v>1</v>
      </c>
      <c r="AS197" t="s">
        <v>31933</v>
      </c>
      <c r="AT197">
        <v>1</v>
      </c>
    </row>
    <row r="198" spans="1:46" x14ac:dyDescent="0.3">
      <c r="A198">
        <v>197</v>
      </c>
      <c r="B198" s="1">
        <v>45814.544583333336</v>
      </c>
      <c r="C198" s="1">
        <v>45814.551064814812</v>
      </c>
      <c r="D198" t="s">
        <v>2098</v>
      </c>
      <c r="E198" t="s">
        <v>2099</v>
      </c>
      <c r="F198">
        <v>8</v>
      </c>
      <c r="I198" t="s">
        <v>2099</v>
      </c>
      <c r="L198">
        <v>4</v>
      </c>
      <c r="O198">
        <v>30</v>
      </c>
      <c r="R198" t="s">
        <v>31934</v>
      </c>
      <c r="S198">
        <v>1</v>
      </c>
      <c r="U198" t="s">
        <v>31926</v>
      </c>
      <c r="V198">
        <v>1</v>
      </c>
      <c r="X198" t="s">
        <v>6882</v>
      </c>
      <c r="Y198">
        <v>1</v>
      </c>
      <c r="AA198" t="s">
        <v>31996</v>
      </c>
      <c r="AB198">
        <v>1</v>
      </c>
      <c r="AD198" t="s">
        <v>31928</v>
      </c>
      <c r="AE198">
        <v>1</v>
      </c>
      <c r="AG198" t="s">
        <v>31929</v>
      </c>
      <c r="AH198">
        <v>1</v>
      </c>
      <c r="AJ198" t="s">
        <v>31981</v>
      </c>
      <c r="AK198">
        <v>0</v>
      </c>
      <c r="AM198" t="s">
        <v>31931</v>
      </c>
      <c r="AN198">
        <v>0</v>
      </c>
      <c r="AP198" t="s">
        <v>31932</v>
      </c>
      <c r="AQ198">
        <v>1</v>
      </c>
      <c r="AS198" t="s">
        <v>31933</v>
      </c>
      <c r="AT198">
        <v>1</v>
      </c>
    </row>
    <row r="199" spans="1:46" x14ac:dyDescent="0.3">
      <c r="A199">
        <v>198</v>
      </c>
      <c r="B199" s="1">
        <v>45814.544548611113</v>
      </c>
      <c r="C199" s="1">
        <v>45814.551064814812</v>
      </c>
      <c r="D199" t="s">
        <v>2154</v>
      </c>
      <c r="E199" t="s">
        <v>2155</v>
      </c>
      <c r="F199">
        <v>7</v>
      </c>
      <c r="I199" t="s">
        <v>2155</v>
      </c>
      <c r="L199">
        <v>4</v>
      </c>
      <c r="O199">
        <v>29</v>
      </c>
      <c r="R199" t="s">
        <v>31934</v>
      </c>
      <c r="S199">
        <v>1</v>
      </c>
      <c r="U199" t="s">
        <v>31926</v>
      </c>
      <c r="V199">
        <v>1</v>
      </c>
      <c r="X199" t="s">
        <v>6882</v>
      </c>
      <c r="Y199">
        <v>1</v>
      </c>
      <c r="AA199" t="s">
        <v>31978</v>
      </c>
      <c r="AB199">
        <v>1</v>
      </c>
      <c r="AD199" t="s">
        <v>31928</v>
      </c>
      <c r="AE199">
        <v>1</v>
      </c>
      <c r="AG199" t="s">
        <v>31956</v>
      </c>
      <c r="AH199">
        <v>0</v>
      </c>
      <c r="AJ199" t="s">
        <v>31991</v>
      </c>
      <c r="AK199">
        <v>0</v>
      </c>
      <c r="AM199" t="s">
        <v>31931</v>
      </c>
      <c r="AN199">
        <v>0</v>
      </c>
      <c r="AP199" t="s">
        <v>31932</v>
      </c>
      <c r="AQ199">
        <v>1</v>
      </c>
      <c r="AS199" t="s">
        <v>31933</v>
      </c>
      <c r="AT199">
        <v>1</v>
      </c>
    </row>
    <row r="200" spans="1:46" x14ac:dyDescent="0.3">
      <c r="A200">
        <v>199</v>
      </c>
      <c r="B200" s="1">
        <v>45814.546435185184</v>
      </c>
      <c r="C200" s="1">
        <v>45814.551087962966</v>
      </c>
      <c r="D200" t="s">
        <v>2079</v>
      </c>
      <c r="E200" t="s">
        <v>2080</v>
      </c>
      <c r="F200">
        <v>7</v>
      </c>
      <c r="I200" t="s">
        <v>2080</v>
      </c>
      <c r="L200">
        <v>4</v>
      </c>
      <c r="O200">
        <v>19</v>
      </c>
      <c r="R200" t="s">
        <v>31934</v>
      </c>
      <c r="S200">
        <v>1</v>
      </c>
      <c r="U200" t="s">
        <v>31949</v>
      </c>
      <c r="V200">
        <v>0</v>
      </c>
      <c r="X200" t="s">
        <v>6882</v>
      </c>
      <c r="Y200">
        <v>1</v>
      </c>
      <c r="AA200" t="s">
        <v>31978</v>
      </c>
      <c r="AB200">
        <v>1</v>
      </c>
      <c r="AD200" t="s">
        <v>31928</v>
      </c>
      <c r="AE200">
        <v>1</v>
      </c>
      <c r="AG200" t="s">
        <v>31929</v>
      </c>
      <c r="AH200">
        <v>1</v>
      </c>
      <c r="AJ200" t="s">
        <v>877</v>
      </c>
      <c r="AK200">
        <v>0</v>
      </c>
      <c r="AM200" t="s">
        <v>31939</v>
      </c>
      <c r="AN200">
        <v>0</v>
      </c>
      <c r="AP200" t="s">
        <v>31932</v>
      </c>
      <c r="AQ200">
        <v>1</v>
      </c>
      <c r="AS200" t="s">
        <v>31933</v>
      </c>
      <c r="AT200">
        <v>1</v>
      </c>
    </row>
    <row r="201" spans="1:46" x14ac:dyDescent="0.3">
      <c r="A201">
        <v>200</v>
      </c>
      <c r="B201" s="1">
        <v>45814.54451388889</v>
      </c>
      <c r="C201" s="1">
        <v>45814.551134259258</v>
      </c>
      <c r="D201" t="s">
        <v>2013</v>
      </c>
      <c r="E201" t="s">
        <v>2014</v>
      </c>
      <c r="F201">
        <v>9</v>
      </c>
      <c r="I201" t="s">
        <v>14086</v>
      </c>
      <c r="L201">
        <v>4</v>
      </c>
      <c r="O201">
        <v>20</v>
      </c>
      <c r="R201" t="s">
        <v>31934</v>
      </c>
      <c r="S201">
        <v>1</v>
      </c>
      <c r="U201" t="s">
        <v>31926</v>
      </c>
      <c r="V201">
        <v>1</v>
      </c>
      <c r="X201" t="s">
        <v>6882</v>
      </c>
      <c r="Y201">
        <v>1</v>
      </c>
      <c r="AA201" t="s">
        <v>31978</v>
      </c>
      <c r="AB201">
        <v>1</v>
      </c>
      <c r="AD201" t="s">
        <v>31928</v>
      </c>
      <c r="AE201">
        <v>1</v>
      </c>
      <c r="AG201" t="s">
        <v>31929</v>
      </c>
      <c r="AH201">
        <v>1</v>
      </c>
      <c r="AJ201" t="s">
        <v>31979</v>
      </c>
      <c r="AK201">
        <v>1</v>
      </c>
      <c r="AM201" t="s">
        <v>31931</v>
      </c>
      <c r="AN201">
        <v>0</v>
      </c>
      <c r="AP201" t="s">
        <v>31932</v>
      </c>
      <c r="AQ201">
        <v>1</v>
      </c>
      <c r="AS201" t="s">
        <v>31933</v>
      </c>
      <c r="AT201">
        <v>1</v>
      </c>
    </row>
    <row r="202" spans="1:46" x14ac:dyDescent="0.3">
      <c r="A202">
        <v>201</v>
      </c>
      <c r="B202" s="1">
        <v>45814.54451388889</v>
      </c>
      <c r="C202" s="1">
        <v>45814.551145833335</v>
      </c>
      <c r="D202" t="s">
        <v>2045</v>
      </c>
      <c r="E202" t="s">
        <v>2046</v>
      </c>
      <c r="F202">
        <v>7</v>
      </c>
      <c r="I202" t="s">
        <v>2046</v>
      </c>
      <c r="L202">
        <v>4</v>
      </c>
      <c r="O202">
        <v>27</v>
      </c>
      <c r="R202" t="s">
        <v>31934</v>
      </c>
      <c r="S202">
        <v>1</v>
      </c>
      <c r="U202" t="s">
        <v>31926</v>
      </c>
      <c r="V202">
        <v>1</v>
      </c>
      <c r="X202" t="s">
        <v>6882</v>
      </c>
      <c r="Y202">
        <v>1</v>
      </c>
      <c r="AA202" t="s">
        <v>31986</v>
      </c>
      <c r="AB202">
        <v>0</v>
      </c>
      <c r="AD202" t="s">
        <v>31928</v>
      </c>
      <c r="AE202">
        <v>1</v>
      </c>
      <c r="AG202" t="s">
        <v>31929</v>
      </c>
      <c r="AH202">
        <v>1</v>
      </c>
      <c r="AJ202" t="s">
        <v>31979</v>
      </c>
      <c r="AK202">
        <v>1</v>
      </c>
      <c r="AM202" t="s">
        <v>31931</v>
      </c>
      <c r="AN202">
        <v>0</v>
      </c>
      <c r="AP202" t="s">
        <v>31932</v>
      </c>
      <c r="AQ202">
        <v>1</v>
      </c>
      <c r="AS202" t="s">
        <v>31966</v>
      </c>
      <c r="AT202">
        <v>0</v>
      </c>
    </row>
    <row r="203" spans="1:46" x14ac:dyDescent="0.3">
      <c r="A203">
        <v>202</v>
      </c>
      <c r="B203" s="1">
        <v>45814.544571759259</v>
      </c>
      <c r="C203" s="1">
        <v>45814.551157407404</v>
      </c>
      <c r="D203" t="s">
        <v>2024</v>
      </c>
      <c r="E203" t="s">
        <v>2025</v>
      </c>
      <c r="F203">
        <v>8</v>
      </c>
      <c r="I203" t="s">
        <v>2025</v>
      </c>
      <c r="L203">
        <v>4</v>
      </c>
      <c r="O203">
        <v>28</v>
      </c>
      <c r="R203" t="s">
        <v>31934</v>
      </c>
      <c r="S203">
        <v>1</v>
      </c>
      <c r="U203" t="s">
        <v>31926</v>
      </c>
      <c r="V203">
        <v>1</v>
      </c>
      <c r="X203" t="s">
        <v>6882</v>
      </c>
      <c r="Y203">
        <v>1</v>
      </c>
      <c r="AA203" t="s">
        <v>31978</v>
      </c>
      <c r="AB203">
        <v>1</v>
      </c>
      <c r="AD203" t="s">
        <v>31928</v>
      </c>
      <c r="AE203">
        <v>1</v>
      </c>
      <c r="AG203" t="s">
        <v>31929</v>
      </c>
      <c r="AH203">
        <v>1</v>
      </c>
      <c r="AJ203" t="s">
        <v>31979</v>
      </c>
      <c r="AK203">
        <v>1</v>
      </c>
      <c r="AM203" t="s">
        <v>31931</v>
      </c>
      <c r="AN203">
        <v>0</v>
      </c>
      <c r="AP203" t="s">
        <v>31932</v>
      </c>
      <c r="AQ203">
        <v>1</v>
      </c>
      <c r="AS203" t="s">
        <v>31966</v>
      </c>
      <c r="AT203">
        <v>0</v>
      </c>
    </row>
    <row r="204" spans="1:46" x14ac:dyDescent="0.3">
      <c r="A204">
        <v>203</v>
      </c>
      <c r="B204" s="1">
        <v>45814.544537037036</v>
      </c>
      <c r="C204" s="1">
        <v>45814.551261574074</v>
      </c>
      <c r="D204" t="s">
        <v>2288</v>
      </c>
      <c r="E204" t="s">
        <v>2289</v>
      </c>
      <c r="F204">
        <v>9</v>
      </c>
      <c r="I204" t="s">
        <v>2289</v>
      </c>
      <c r="L204">
        <v>4</v>
      </c>
      <c r="O204">
        <v>10</v>
      </c>
      <c r="R204" t="s">
        <v>31934</v>
      </c>
      <c r="S204">
        <v>1</v>
      </c>
      <c r="U204" t="s">
        <v>31926</v>
      </c>
      <c r="V204">
        <v>1</v>
      </c>
      <c r="X204" t="s">
        <v>6882</v>
      </c>
      <c r="Y204">
        <v>1</v>
      </c>
      <c r="AA204" t="s">
        <v>31978</v>
      </c>
      <c r="AB204">
        <v>1</v>
      </c>
      <c r="AD204" t="s">
        <v>31928</v>
      </c>
      <c r="AE204">
        <v>1</v>
      </c>
      <c r="AG204" t="s">
        <v>31929</v>
      </c>
      <c r="AH204">
        <v>1</v>
      </c>
      <c r="AJ204" t="s">
        <v>31979</v>
      </c>
      <c r="AK204">
        <v>1</v>
      </c>
      <c r="AM204" t="s">
        <v>31946</v>
      </c>
      <c r="AN204">
        <v>0</v>
      </c>
      <c r="AP204" t="s">
        <v>31932</v>
      </c>
      <c r="AQ204">
        <v>1</v>
      </c>
      <c r="AS204" t="s">
        <v>31933</v>
      </c>
      <c r="AT204">
        <v>1</v>
      </c>
    </row>
    <row r="205" spans="1:46" x14ac:dyDescent="0.3">
      <c r="A205">
        <v>204</v>
      </c>
      <c r="B205" s="1">
        <v>45814.544606481482</v>
      </c>
      <c r="C205" s="1">
        <v>45814.55127314815</v>
      </c>
      <c r="D205" t="s">
        <v>2277</v>
      </c>
      <c r="E205" t="s">
        <v>2278</v>
      </c>
      <c r="F205">
        <v>9</v>
      </c>
      <c r="I205" t="s">
        <v>2278</v>
      </c>
      <c r="L205">
        <v>4</v>
      </c>
      <c r="O205">
        <v>32</v>
      </c>
      <c r="R205" t="s">
        <v>31934</v>
      </c>
      <c r="S205">
        <v>1</v>
      </c>
      <c r="U205" t="s">
        <v>31926</v>
      </c>
      <c r="V205">
        <v>1</v>
      </c>
      <c r="X205" t="s">
        <v>6882</v>
      </c>
      <c r="Y205">
        <v>1</v>
      </c>
      <c r="AA205" t="s">
        <v>31996</v>
      </c>
      <c r="AB205">
        <v>1</v>
      </c>
      <c r="AD205" t="s">
        <v>31928</v>
      </c>
      <c r="AE205">
        <v>1</v>
      </c>
      <c r="AG205" t="s">
        <v>31929</v>
      </c>
      <c r="AH205">
        <v>1</v>
      </c>
      <c r="AJ205" t="s">
        <v>31979</v>
      </c>
      <c r="AK205">
        <v>1</v>
      </c>
      <c r="AM205" t="s">
        <v>31946</v>
      </c>
      <c r="AN205">
        <v>0</v>
      </c>
      <c r="AP205" t="s">
        <v>31932</v>
      </c>
      <c r="AQ205">
        <v>1</v>
      </c>
      <c r="AS205" t="s">
        <v>31933</v>
      </c>
      <c r="AT205">
        <v>1</v>
      </c>
    </row>
    <row r="206" spans="1:46" x14ac:dyDescent="0.3">
      <c r="A206">
        <v>205</v>
      </c>
      <c r="B206" s="1">
        <v>45814.544548611113</v>
      </c>
      <c r="C206" s="1">
        <v>45814.551296296297</v>
      </c>
      <c r="D206" t="s">
        <v>2247</v>
      </c>
      <c r="E206" t="s">
        <v>2248</v>
      </c>
      <c r="F206">
        <v>9</v>
      </c>
      <c r="I206" t="s">
        <v>14914</v>
      </c>
      <c r="L206">
        <v>4</v>
      </c>
      <c r="O206">
        <v>35</v>
      </c>
      <c r="R206" t="s">
        <v>31934</v>
      </c>
      <c r="S206">
        <v>1</v>
      </c>
      <c r="U206" t="s">
        <v>31926</v>
      </c>
      <c r="V206">
        <v>1</v>
      </c>
      <c r="X206" t="s">
        <v>6882</v>
      </c>
      <c r="Y206">
        <v>1</v>
      </c>
      <c r="AA206" t="s">
        <v>31978</v>
      </c>
      <c r="AB206">
        <v>1</v>
      </c>
      <c r="AD206" t="s">
        <v>31928</v>
      </c>
      <c r="AE206">
        <v>1</v>
      </c>
      <c r="AG206" t="s">
        <v>31929</v>
      </c>
      <c r="AH206">
        <v>1</v>
      </c>
      <c r="AJ206" t="s">
        <v>31979</v>
      </c>
      <c r="AK206">
        <v>1</v>
      </c>
      <c r="AM206" t="s">
        <v>31946</v>
      </c>
      <c r="AN206">
        <v>0</v>
      </c>
      <c r="AP206" t="s">
        <v>31932</v>
      </c>
      <c r="AQ206">
        <v>1</v>
      </c>
      <c r="AS206" t="s">
        <v>31933</v>
      </c>
      <c r="AT206">
        <v>1</v>
      </c>
    </row>
    <row r="207" spans="1:46" x14ac:dyDescent="0.3">
      <c r="A207">
        <v>206</v>
      </c>
      <c r="B207" s="1">
        <v>45814.544525462959</v>
      </c>
      <c r="C207" s="1">
        <v>45814.551307870373</v>
      </c>
      <c r="D207" t="s">
        <v>2073</v>
      </c>
      <c r="E207" t="s">
        <v>2074</v>
      </c>
      <c r="F207">
        <v>8</v>
      </c>
      <c r="I207" t="s">
        <v>2074</v>
      </c>
      <c r="L207">
        <v>4</v>
      </c>
      <c r="O207">
        <v>3</v>
      </c>
      <c r="R207" t="s">
        <v>31934</v>
      </c>
      <c r="S207">
        <v>1</v>
      </c>
      <c r="U207" t="s">
        <v>31926</v>
      </c>
      <c r="V207">
        <v>1</v>
      </c>
      <c r="X207" t="s">
        <v>6882</v>
      </c>
      <c r="Y207">
        <v>1</v>
      </c>
      <c r="AA207" t="s">
        <v>31978</v>
      </c>
      <c r="AB207">
        <v>1</v>
      </c>
      <c r="AD207" t="s">
        <v>31947</v>
      </c>
      <c r="AE207">
        <v>0</v>
      </c>
      <c r="AG207" t="s">
        <v>31929</v>
      </c>
      <c r="AH207">
        <v>1</v>
      </c>
      <c r="AJ207" t="s">
        <v>31979</v>
      </c>
      <c r="AK207">
        <v>1</v>
      </c>
      <c r="AM207" t="s">
        <v>31931</v>
      </c>
      <c r="AN207">
        <v>0</v>
      </c>
      <c r="AP207" t="s">
        <v>31932</v>
      </c>
      <c r="AQ207">
        <v>1</v>
      </c>
      <c r="AS207" t="s">
        <v>31933</v>
      </c>
      <c r="AT207">
        <v>1</v>
      </c>
    </row>
    <row r="208" spans="1:46" x14ac:dyDescent="0.3">
      <c r="A208">
        <v>207</v>
      </c>
      <c r="B208" s="1">
        <v>45814.544629629629</v>
      </c>
      <c r="C208" s="1">
        <v>45814.551319444443</v>
      </c>
      <c r="D208" t="s">
        <v>2271</v>
      </c>
      <c r="E208" t="s">
        <v>2272</v>
      </c>
      <c r="F208">
        <v>8</v>
      </c>
      <c r="I208" t="s">
        <v>32015</v>
      </c>
      <c r="L208">
        <v>4</v>
      </c>
      <c r="O208">
        <v>12</v>
      </c>
      <c r="R208" t="s">
        <v>31934</v>
      </c>
      <c r="S208">
        <v>1</v>
      </c>
      <c r="U208" t="s">
        <v>31926</v>
      </c>
      <c r="V208">
        <v>1</v>
      </c>
      <c r="X208" t="s">
        <v>6882</v>
      </c>
      <c r="Y208">
        <v>1</v>
      </c>
      <c r="AA208" t="s">
        <v>31978</v>
      </c>
      <c r="AB208">
        <v>1</v>
      </c>
      <c r="AD208" t="s">
        <v>31963</v>
      </c>
      <c r="AE208">
        <v>0</v>
      </c>
      <c r="AG208" t="s">
        <v>31929</v>
      </c>
      <c r="AH208">
        <v>1</v>
      </c>
      <c r="AJ208" t="s">
        <v>31979</v>
      </c>
      <c r="AK208">
        <v>1</v>
      </c>
      <c r="AM208" t="s">
        <v>31946</v>
      </c>
      <c r="AN208">
        <v>0</v>
      </c>
      <c r="AP208" t="s">
        <v>31932</v>
      </c>
      <c r="AQ208">
        <v>1</v>
      </c>
      <c r="AS208" t="s">
        <v>31933</v>
      </c>
      <c r="AT208">
        <v>1</v>
      </c>
    </row>
    <row r="209" spans="1:46" x14ac:dyDescent="0.3">
      <c r="A209">
        <v>208</v>
      </c>
      <c r="B209" s="1">
        <v>45814.544525462959</v>
      </c>
      <c r="C209" s="1">
        <v>45814.551805555559</v>
      </c>
      <c r="D209" t="s">
        <v>2105</v>
      </c>
      <c r="E209" t="s">
        <v>2106</v>
      </c>
      <c r="F209">
        <v>10</v>
      </c>
      <c r="I209" t="s">
        <v>2106</v>
      </c>
      <c r="L209">
        <v>4</v>
      </c>
      <c r="O209">
        <v>21</v>
      </c>
      <c r="R209" t="s">
        <v>31934</v>
      </c>
      <c r="S209">
        <v>1</v>
      </c>
      <c r="U209" t="s">
        <v>31926</v>
      </c>
      <c r="V209">
        <v>1</v>
      </c>
      <c r="X209" t="s">
        <v>6882</v>
      </c>
      <c r="Y209">
        <v>1</v>
      </c>
      <c r="AA209" t="s">
        <v>31996</v>
      </c>
      <c r="AB209">
        <v>1</v>
      </c>
      <c r="AD209" t="s">
        <v>31928</v>
      </c>
      <c r="AE209">
        <v>1</v>
      </c>
      <c r="AG209" t="s">
        <v>31929</v>
      </c>
      <c r="AH209">
        <v>1</v>
      </c>
      <c r="AJ209" t="s">
        <v>31979</v>
      </c>
      <c r="AK209">
        <v>1</v>
      </c>
      <c r="AM209" t="s">
        <v>31942</v>
      </c>
      <c r="AN209">
        <v>1</v>
      </c>
      <c r="AP209" t="s">
        <v>31932</v>
      </c>
      <c r="AQ209">
        <v>1</v>
      </c>
      <c r="AS209" t="s">
        <v>31933</v>
      </c>
      <c r="AT209">
        <v>1</v>
      </c>
    </row>
    <row r="210" spans="1:46" x14ac:dyDescent="0.3">
      <c r="A210">
        <v>209</v>
      </c>
      <c r="B210" s="1">
        <v>45814.544548611113</v>
      </c>
      <c r="C210" s="1">
        <v>45814.551817129628</v>
      </c>
      <c r="D210" t="s">
        <v>2144</v>
      </c>
      <c r="E210" t="s">
        <v>2145</v>
      </c>
      <c r="F210">
        <v>9</v>
      </c>
      <c r="I210" t="s">
        <v>2145</v>
      </c>
      <c r="L210">
        <v>4</v>
      </c>
      <c r="O210">
        <v>13</v>
      </c>
      <c r="R210" t="s">
        <v>31934</v>
      </c>
      <c r="S210">
        <v>1</v>
      </c>
      <c r="U210" t="s">
        <v>31926</v>
      </c>
      <c r="V210">
        <v>1</v>
      </c>
      <c r="X210" t="s">
        <v>6882</v>
      </c>
      <c r="Y210">
        <v>1</v>
      </c>
      <c r="AA210" t="s">
        <v>31996</v>
      </c>
      <c r="AB210">
        <v>1</v>
      </c>
      <c r="AD210" t="s">
        <v>31963</v>
      </c>
      <c r="AE210">
        <v>0</v>
      </c>
      <c r="AG210" t="s">
        <v>31929</v>
      </c>
      <c r="AH210">
        <v>1</v>
      </c>
      <c r="AJ210" t="s">
        <v>31988</v>
      </c>
      <c r="AK210">
        <v>1</v>
      </c>
      <c r="AM210" t="s">
        <v>31942</v>
      </c>
      <c r="AN210">
        <v>1</v>
      </c>
      <c r="AP210" t="s">
        <v>31932</v>
      </c>
      <c r="AQ210">
        <v>1</v>
      </c>
      <c r="AS210" t="s">
        <v>31933</v>
      </c>
      <c r="AT210">
        <v>1</v>
      </c>
    </row>
    <row r="211" spans="1:46" x14ac:dyDescent="0.3">
      <c r="A211">
        <v>210</v>
      </c>
      <c r="B211" s="1">
        <v>45814.54451388889</v>
      </c>
      <c r="C211" s="1">
        <v>45814.551863425928</v>
      </c>
      <c r="D211" t="s">
        <v>2065</v>
      </c>
      <c r="E211" t="s">
        <v>2066</v>
      </c>
      <c r="F211">
        <v>10</v>
      </c>
      <c r="I211" t="s">
        <v>6484</v>
      </c>
      <c r="L211">
        <v>4</v>
      </c>
      <c r="O211">
        <v>25</v>
      </c>
      <c r="R211" t="s">
        <v>31934</v>
      </c>
      <c r="S211">
        <v>1</v>
      </c>
      <c r="U211" t="s">
        <v>31926</v>
      </c>
      <c r="V211">
        <v>1</v>
      </c>
      <c r="X211" t="s">
        <v>6882</v>
      </c>
      <c r="Y211">
        <v>1</v>
      </c>
      <c r="AA211" t="s">
        <v>31996</v>
      </c>
      <c r="AB211">
        <v>1</v>
      </c>
      <c r="AD211" t="s">
        <v>31928</v>
      </c>
      <c r="AE211">
        <v>1</v>
      </c>
      <c r="AG211" t="s">
        <v>31929</v>
      </c>
      <c r="AH211">
        <v>1</v>
      </c>
      <c r="AJ211" t="s">
        <v>31979</v>
      </c>
      <c r="AK211">
        <v>1</v>
      </c>
      <c r="AM211" t="s">
        <v>31942</v>
      </c>
      <c r="AN211">
        <v>1</v>
      </c>
      <c r="AP211" t="s">
        <v>31932</v>
      </c>
      <c r="AQ211">
        <v>1</v>
      </c>
      <c r="AS211" t="s">
        <v>31933</v>
      </c>
      <c r="AT211">
        <v>1</v>
      </c>
    </row>
    <row r="212" spans="1:46" x14ac:dyDescent="0.3">
      <c r="A212">
        <v>211</v>
      </c>
      <c r="B212" s="1">
        <v>45814.544548611113</v>
      </c>
      <c r="C212" s="1">
        <v>45814.551898148151</v>
      </c>
      <c r="D212" t="s">
        <v>1976</v>
      </c>
      <c r="E212" t="s">
        <v>1977</v>
      </c>
      <c r="F212">
        <v>10</v>
      </c>
      <c r="I212" t="s">
        <v>1977</v>
      </c>
      <c r="L212">
        <v>4</v>
      </c>
      <c r="O212">
        <v>33</v>
      </c>
      <c r="R212" t="s">
        <v>31934</v>
      </c>
      <c r="S212">
        <v>1</v>
      </c>
      <c r="U212" t="s">
        <v>31926</v>
      </c>
      <c r="V212">
        <v>1</v>
      </c>
      <c r="X212" t="s">
        <v>6882</v>
      </c>
      <c r="Y212">
        <v>1</v>
      </c>
      <c r="AA212" t="s">
        <v>31978</v>
      </c>
      <c r="AB212">
        <v>1</v>
      </c>
      <c r="AD212" t="s">
        <v>31928</v>
      </c>
      <c r="AE212">
        <v>1</v>
      </c>
      <c r="AG212" t="s">
        <v>31929</v>
      </c>
      <c r="AH212">
        <v>1</v>
      </c>
      <c r="AJ212" t="s">
        <v>31979</v>
      </c>
      <c r="AK212">
        <v>1</v>
      </c>
      <c r="AM212" t="s">
        <v>31942</v>
      </c>
      <c r="AN212">
        <v>1</v>
      </c>
      <c r="AP212" t="s">
        <v>31932</v>
      </c>
      <c r="AQ212">
        <v>1</v>
      </c>
      <c r="AS212" t="s">
        <v>31933</v>
      </c>
      <c r="AT212">
        <v>1</v>
      </c>
    </row>
    <row r="213" spans="1:46" x14ac:dyDescent="0.3">
      <c r="A213">
        <v>212</v>
      </c>
      <c r="B213" s="1">
        <v>45814.54451388889</v>
      </c>
      <c r="C213" s="1">
        <v>45814.551898148151</v>
      </c>
      <c r="D213" t="s">
        <v>1987</v>
      </c>
      <c r="E213" t="s">
        <v>1988</v>
      </c>
      <c r="F213">
        <v>10</v>
      </c>
      <c r="I213" t="s">
        <v>1988</v>
      </c>
      <c r="L213">
        <v>4</v>
      </c>
      <c r="O213">
        <v>34</v>
      </c>
      <c r="R213" t="s">
        <v>31934</v>
      </c>
      <c r="S213">
        <v>1</v>
      </c>
      <c r="U213" t="s">
        <v>31926</v>
      </c>
      <c r="V213">
        <v>1</v>
      </c>
      <c r="X213" t="s">
        <v>6882</v>
      </c>
      <c r="Y213">
        <v>1</v>
      </c>
      <c r="AA213" t="s">
        <v>31978</v>
      </c>
      <c r="AB213">
        <v>1</v>
      </c>
      <c r="AD213" t="s">
        <v>31928</v>
      </c>
      <c r="AE213">
        <v>1</v>
      </c>
      <c r="AG213" t="s">
        <v>31929</v>
      </c>
      <c r="AH213">
        <v>1</v>
      </c>
      <c r="AJ213" t="s">
        <v>31979</v>
      </c>
      <c r="AK213">
        <v>1</v>
      </c>
      <c r="AM213" t="s">
        <v>31942</v>
      </c>
      <c r="AN213">
        <v>1</v>
      </c>
      <c r="AP213" t="s">
        <v>31932</v>
      </c>
      <c r="AQ213">
        <v>1</v>
      </c>
      <c r="AS213" t="s">
        <v>31933</v>
      </c>
      <c r="AT213">
        <v>1</v>
      </c>
    </row>
    <row r="214" spans="1:46" x14ac:dyDescent="0.3">
      <c r="A214">
        <v>213</v>
      </c>
      <c r="B214" s="1">
        <v>45814.544560185182</v>
      </c>
      <c r="C214" s="1">
        <v>45814.55190972222</v>
      </c>
      <c r="D214" t="s">
        <v>2111</v>
      </c>
      <c r="E214" t="s">
        <v>2112</v>
      </c>
      <c r="F214">
        <v>10</v>
      </c>
      <c r="I214" t="s">
        <v>2113</v>
      </c>
      <c r="L214">
        <v>4</v>
      </c>
      <c r="O214">
        <v>11</v>
      </c>
      <c r="R214" t="s">
        <v>31934</v>
      </c>
      <c r="S214">
        <v>1</v>
      </c>
      <c r="U214" t="s">
        <v>31926</v>
      </c>
      <c r="V214">
        <v>1</v>
      </c>
      <c r="X214" t="s">
        <v>6882</v>
      </c>
      <c r="Y214">
        <v>1</v>
      </c>
      <c r="AA214" t="s">
        <v>31978</v>
      </c>
      <c r="AB214">
        <v>1</v>
      </c>
      <c r="AD214" t="s">
        <v>31928</v>
      </c>
      <c r="AE214">
        <v>1</v>
      </c>
      <c r="AG214" t="s">
        <v>31929</v>
      </c>
      <c r="AH214">
        <v>1</v>
      </c>
      <c r="AJ214" t="s">
        <v>31979</v>
      </c>
      <c r="AK214">
        <v>1</v>
      </c>
      <c r="AM214" t="s">
        <v>31942</v>
      </c>
      <c r="AN214">
        <v>1</v>
      </c>
      <c r="AP214" t="s">
        <v>31932</v>
      </c>
      <c r="AQ214">
        <v>1</v>
      </c>
      <c r="AS214" t="s">
        <v>31933</v>
      </c>
      <c r="AT214">
        <v>1</v>
      </c>
    </row>
    <row r="215" spans="1:46" x14ac:dyDescent="0.3">
      <c r="A215">
        <v>214</v>
      </c>
      <c r="B215" s="1">
        <v>45814.548773148148</v>
      </c>
      <c r="C215" s="1">
        <v>45814.551932870374</v>
      </c>
      <c r="D215" t="s">
        <v>6264</v>
      </c>
      <c r="E215" t="s">
        <v>6265</v>
      </c>
      <c r="F215">
        <v>3</v>
      </c>
      <c r="I215" t="s">
        <v>6265</v>
      </c>
      <c r="L215">
        <v>12</v>
      </c>
      <c r="O215">
        <v>33</v>
      </c>
      <c r="R215" t="s">
        <v>31934</v>
      </c>
      <c r="S215">
        <v>1</v>
      </c>
      <c r="U215" t="s">
        <v>31949</v>
      </c>
      <c r="V215">
        <v>0</v>
      </c>
      <c r="X215" t="s">
        <v>6882</v>
      </c>
      <c r="Y215">
        <v>1</v>
      </c>
      <c r="AA215" t="s">
        <v>7750</v>
      </c>
      <c r="AB215">
        <v>0</v>
      </c>
      <c r="AD215" t="s">
        <v>31963</v>
      </c>
      <c r="AE215">
        <v>0</v>
      </c>
      <c r="AG215" t="s">
        <v>32010</v>
      </c>
      <c r="AH215">
        <v>0</v>
      </c>
      <c r="AJ215" t="s">
        <v>877</v>
      </c>
      <c r="AK215">
        <v>0</v>
      </c>
      <c r="AM215" t="s">
        <v>31939</v>
      </c>
      <c r="AN215">
        <v>0</v>
      </c>
      <c r="AP215" t="s">
        <v>31985</v>
      </c>
      <c r="AQ215">
        <v>0</v>
      </c>
      <c r="AS215" t="s">
        <v>31933</v>
      </c>
      <c r="AT215">
        <v>1</v>
      </c>
    </row>
    <row r="216" spans="1:46" x14ac:dyDescent="0.3">
      <c r="A216">
        <v>215</v>
      </c>
      <c r="B216" s="1">
        <v>45814.544548611113</v>
      </c>
      <c r="C216" s="1">
        <v>45814.552002314813</v>
      </c>
      <c r="D216" t="s">
        <v>2054</v>
      </c>
      <c r="E216" t="s">
        <v>2055</v>
      </c>
      <c r="F216">
        <v>10</v>
      </c>
      <c r="I216" t="s">
        <v>2055</v>
      </c>
      <c r="L216">
        <v>4</v>
      </c>
      <c r="O216">
        <v>26</v>
      </c>
      <c r="R216" t="s">
        <v>31934</v>
      </c>
      <c r="S216">
        <v>1</v>
      </c>
      <c r="U216" t="s">
        <v>31926</v>
      </c>
      <c r="V216">
        <v>1</v>
      </c>
      <c r="X216" t="s">
        <v>6882</v>
      </c>
      <c r="Y216">
        <v>1</v>
      </c>
      <c r="AA216" t="s">
        <v>31978</v>
      </c>
      <c r="AB216">
        <v>1</v>
      </c>
      <c r="AD216" t="s">
        <v>31928</v>
      </c>
      <c r="AE216">
        <v>1</v>
      </c>
      <c r="AG216" t="s">
        <v>31929</v>
      </c>
      <c r="AH216">
        <v>1</v>
      </c>
      <c r="AJ216" t="s">
        <v>31979</v>
      </c>
      <c r="AK216">
        <v>1</v>
      </c>
      <c r="AM216" t="s">
        <v>31942</v>
      </c>
      <c r="AN216">
        <v>1</v>
      </c>
      <c r="AP216" t="s">
        <v>31932</v>
      </c>
      <c r="AQ216">
        <v>1</v>
      </c>
      <c r="AS216" t="s">
        <v>31933</v>
      </c>
      <c r="AT216">
        <v>1</v>
      </c>
    </row>
    <row r="217" spans="1:46" x14ac:dyDescent="0.3">
      <c r="A217">
        <v>216</v>
      </c>
      <c r="B217" s="1">
        <v>45814.544548611113</v>
      </c>
      <c r="C217" s="1">
        <v>45814.552037037036</v>
      </c>
      <c r="D217" t="s">
        <v>2033</v>
      </c>
      <c r="E217" t="s">
        <v>2034</v>
      </c>
      <c r="F217">
        <v>10</v>
      </c>
      <c r="I217" t="s">
        <v>2035</v>
      </c>
      <c r="L217">
        <v>4</v>
      </c>
      <c r="O217">
        <v>23</v>
      </c>
      <c r="R217" t="s">
        <v>31934</v>
      </c>
      <c r="S217">
        <v>1</v>
      </c>
      <c r="U217" t="s">
        <v>31926</v>
      </c>
      <c r="V217">
        <v>1</v>
      </c>
      <c r="X217" t="s">
        <v>6882</v>
      </c>
      <c r="Y217">
        <v>1</v>
      </c>
      <c r="AA217" t="s">
        <v>31996</v>
      </c>
      <c r="AB217">
        <v>1</v>
      </c>
      <c r="AD217" t="s">
        <v>31928</v>
      </c>
      <c r="AE217">
        <v>1</v>
      </c>
      <c r="AG217" t="s">
        <v>31929</v>
      </c>
      <c r="AH217">
        <v>1</v>
      </c>
      <c r="AJ217" t="s">
        <v>31979</v>
      </c>
      <c r="AK217">
        <v>1</v>
      </c>
      <c r="AM217" t="s">
        <v>31942</v>
      </c>
      <c r="AN217">
        <v>1</v>
      </c>
      <c r="AP217" t="s">
        <v>31932</v>
      </c>
      <c r="AQ217">
        <v>1</v>
      </c>
      <c r="AS217" t="s">
        <v>31933</v>
      </c>
      <c r="AT217">
        <v>1</v>
      </c>
    </row>
    <row r="218" spans="1:46" x14ac:dyDescent="0.3">
      <c r="A218">
        <v>217</v>
      </c>
      <c r="B218" s="1">
        <v>45814.544074074074</v>
      </c>
      <c r="C218" s="1">
        <v>45814.552407407406</v>
      </c>
      <c r="D218" t="s">
        <v>2182</v>
      </c>
      <c r="E218" t="s">
        <v>2183</v>
      </c>
      <c r="F218">
        <v>8</v>
      </c>
      <c r="I218" t="s">
        <v>2183</v>
      </c>
      <c r="L218">
        <v>4</v>
      </c>
      <c r="O218">
        <v>16</v>
      </c>
      <c r="R218" t="s">
        <v>31934</v>
      </c>
      <c r="S218">
        <v>1</v>
      </c>
      <c r="U218" t="s">
        <v>31926</v>
      </c>
      <c r="V218">
        <v>1</v>
      </c>
      <c r="X218" t="s">
        <v>6882</v>
      </c>
      <c r="Y218">
        <v>1</v>
      </c>
      <c r="AA218" t="s">
        <v>31996</v>
      </c>
      <c r="AB218">
        <v>1</v>
      </c>
      <c r="AD218" t="s">
        <v>31928</v>
      </c>
      <c r="AE218">
        <v>1</v>
      </c>
      <c r="AG218" t="s">
        <v>31929</v>
      </c>
      <c r="AH218">
        <v>1</v>
      </c>
      <c r="AJ218" t="s">
        <v>31981</v>
      </c>
      <c r="AK218">
        <v>0</v>
      </c>
      <c r="AM218" t="s">
        <v>31942</v>
      </c>
      <c r="AN218">
        <v>1</v>
      </c>
      <c r="AQ218">
        <v>0</v>
      </c>
      <c r="AS218" t="s">
        <v>31933</v>
      </c>
      <c r="AT218">
        <v>1</v>
      </c>
    </row>
    <row r="219" spans="1:46" x14ac:dyDescent="0.3">
      <c r="A219">
        <v>218</v>
      </c>
      <c r="B219" s="1">
        <v>45814.551469907405</v>
      </c>
      <c r="C219" s="1">
        <v>45814.555231481485</v>
      </c>
      <c r="D219" t="s">
        <v>32016</v>
      </c>
      <c r="E219" t="s">
        <v>32017</v>
      </c>
      <c r="F219">
        <v>5</v>
      </c>
      <c r="I219" t="s">
        <v>32017</v>
      </c>
      <c r="L219">
        <v>12</v>
      </c>
      <c r="O219">
        <v>35</v>
      </c>
      <c r="R219" t="s">
        <v>31925</v>
      </c>
      <c r="S219">
        <v>0</v>
      </c>
      <c r="U219" t="s">
        <v>31970</v>
      </c>
      <c r="V219">
        <v>0</v>
      </c>
      <c r="X219" t="s">
        <v>6882</v>
      </c>
      <c r="Y219">
        <v>1</v>
      </c>
      <c r="AA219" t="s">
        <v>32018</v>
      </c>
      <c r="AB219">
        <v>0</v>
      </c>
      <c r="AD219" t="s">
        <v>31928</v>
      </c>
      <c r="AE219">
        <v>1</v>
      </c>
      <c r="AG219" t="s">
        <v>16105</v>
      </c>
      <c r="AH219">
        <v>0</v>
      </c>
      <c r="AJ219" t="s">
        <v>31979</v>
      </c>
      <c r="AK219">
        <v>1</v>
      </c>
      <c r="AM219" t="s">
        <v>31939</v>
      </c>
      <c r="AN219">
        <v>0</v>
      </c>
      <c r="AP219" t="s">
        <v>31932</v>
      </c>
      <c r="AQ219">
        <v>1</v>
      </c>
      <c r="AS219" t="s">
        <v>31933</v>
      </c>
      <c r="AT219">
        <v>1</v>
      </c>
    </row>
    <row r="220" spans="1:46" x14ac:dyDescent="0.3">
      <c r="A220">
        <v>219</v>
      </c>
      <c r="B220" s="1">
        <v>45814.550821759258</v>
      </c>
      <c r="C220" s="1">
        <v>45814.555254629631</v>
      </c>
      <c r="D220" t="s">
        <v>6050</v>
      </c>
      <c r="E220" t="s">
        <v>6051</v>
      </c>
      <c r="F220">
        <v>4</v>
      </c>
      <c r="I220" t="s">
        <v>32019</v>
      </c>
      <c r="L220">
        <v>12</v>
      </c>
      <c r="O220">
        <v>31</v>
      </c>
      <c r="R220" t="s">
        <v>31925</v>
      </c>
      <c r="S220">
        <v>0</v>
      </c>
      <c r="U220" t="s">
        <v>31970</v>
      </c>
      <c r="V220">
        <v>0</v>
      </c>
      <c r="X220" t="s">
        <v>6882</v>
      </c>
      <c r="Y220">
        <v>1</v>
      </c>
      <c r="AA220" t="s">
        <v>32018</v>
      </c>
      <c r="AB220">
        <v>0</v>
      </c>
      <c r="AD220" t="s">
        <v>32020</v>
      </c>
      <c r="AE220">
        <v>0</v>
      </c>
      <c r="AG220" t="s">
        <v>16105</v>
      </c>
      <c r="AH220">
        <v>0</v>
      </c>
      <c r="AJ220" t="s">
        <v>31979</v>
      </c>
      <c r="AK220">
        <v>1</v>
      </c>
      <c r="AM220" t="s">
        <v>31939</v>
      </c>
      <c r="AN220">
        <v>0</v>
      </c>
      <c r="AP220" t="s">
        <v>31932</v>
      </c>
      <c r="AQ220">
        <v>1</v>
      </c>
      <c r="AS220" t="s">
        <v>31933</v>
      </c>
      <c r="AT220">
        <v>1</v>
      </c>
    </row>
    <row r="221" spans="1:46" x14ac:dyDescent="0.3">
      <c r="A221">
        <v>220</v>
      </c>
      <c r="B221" s="1">
        <v>45814.551608796297</v>
      </c>
      <c r="C221" s="1">
        <v>45814.555266203701</v>
      </c>
      <c r="D221" t="s">
        <v>6115</v>
      </c>
      <c r="E221" t="s">
        <v>6116</v>
      </c>
      <c r="F221">
        <v>5</v>
      </c>
      <c r="I221" t="s">
        <v>32021</v>
      </c>
      <c r="L221">
        <v>12</v>
      </c>
      <c r="O221">
        <v>33</v>
      </c>
      <c r="R221" t="s">
        <v>31925</v>
      </c>
      <c r="S221">
        <v>0</v>
      </c>
      <c r="U221" t="s">
        <v>31970</v>
      </c>
      <c r="V221">
        <v>0</v>
      </c>
      <c r="X221" t="s">
        <v>6882</v>
      </c>
      <c r="Y221">
        <v>1</v>
      </c>
      <c r="AA221" t="s">
        <v>32022</v>
      </c>
      <c r="AB221">
        <v>0</v>
      </c>
      <c r="AD221" t="s">
        <v>31928</v>
      </c>
      <c r="AE221">
        <v>1</v>
      </c>
      <c r="AG221" t="s">
        <v>16105</v>
      </c>
      <c r="AH221">
        <v>0</v>
      </c>
      <c r="AJ221" t="s">
        <v>31979</v>
      </c>
      <c r="AK221">
        <v>1</v>
      </c>
      <c r="AM221" t="s">
        <v>31939</v>
      </c>
      <c r="AN221">
        <v>0</v>
      </c>
      <c r="AP221" t="s">
        <v>31932</v>
      </c>
      <c r="AQ221">
        <v>1</v>
      </c>
      <c r="AS221" t="s">
        <v>31933</v>
      </c>
      <c r="AT221">
        <v>1</v>
      </c>
    </row>
    <row r="222" spans="1:46" x14ac:dyDescent="0.3">
      <c r="A222">
        <v>221</v>
      </c>
      <c r="B222" s="1">
        <v>45814.551412037035</v>
      </c>
      <c r="C222" s="1">
        <v>45814.555405092593</v>
      </c>
      <c r="D222" t="s">
        <v>32023</v>
      </c>
      <c r="E222" t="s">
        <v>32024</v>
      </c>
      <c r="F222">
        <v>5</v>
      </c>
      <c r="I222" t="s">
        <v>32024</v>
      </c>
      <c r="L222">
        <v>12</v>
      </c>
      <c r="O222">
        <v>32</v>
      </c>
      <c r="R222" t="s">
        <v>31925</v>
      </c>
      <c r="S222">
        <v>0</v>
      </c>
      <c r="U222" t="s">
        <v>31970</v>
      </c>
      <c r="V222">
        <v>0</v>
      </c>
      <c r="X222" t="s">
        <v>6882</v>
      </c>
      <c r="Y222">
        <v>1</v>
      </c>
      <c r="AA222" t="s">
        <v>32022</v>
      </c>
      <c r="AB222">
        <v>0</v>
      </c>
      <c r="AD222" t="s">
        <v>31928</v>
      </c>
      <c r="AE222">
        <v>1</v>
      </c>
      <c r="AG222" t="s">
        <v>16105</v>
      </c>
      <c r="AH222">
        <v>0</v>
      </c>
      <c r="AJ222" t="s">
        <v>31979</v>
      </c>
      <c r="AK222">
        <v>1</v>
      </c>
      <c r="AM222" t="s">
        <v>31939</v>
      </c>
      <c r="AN222">
        <v>0</v>
      </c>
      <c r="AP222" t="s">
        <v>31932</v>
      </c>
      <c r="AQ222">
        <v>1</v>
      </c>
      <c r="AS222" t="s">
        <v>31933</v>
      </c>
      <c r="AT222">
        <v>1</v>
      </c>
    </row>
    <row r="223" spans="1:46" x14ac:dyDescent="0.3">
      <c r="A223">
        <v>222</v>
      </c>
      <c r="B223" s="1">
        <v>45814.551805555559</v>
      </c>
      <c r="C223" s="1">
        <v>45814.555451388886</v>
      </c>
      <c r="D223" t="s">
        <v>6332</v>
      </c>
      <c r="E223" t="s">
        <v>6333</v>
      </c>
      <c r="F223">
        <v>4</v>
      </c>
      <c r="I223" t="s">
        <v>32025</v>
      </c>
      <c r="L223">
        <v>12</v>
      </c>
      <c r="O223">
        <v>7</v>
      </c>
      <c r="R223" t="s">
        <v>31925</v>
      </c>
      <c r="S223">
        <v>0</v>
      </c>
      <c r="U223" t="s">
        <v>32000</v>
      </c>
      <c r="V223">
        <v>0</v>
      </c>
      <c r="X223" t="s">
        <v>6882</v>
      </c>
      <c r="Y223">
        <v>1</v>
      </c>
      <c r="AA223" t="s">
        <v>32026</v>
      </c>
      <c r="AB223">
        <v>0</v>
      </c>
      <c r="AD223" t="s">
        <v>31947</v>
      </c>
      <c r="AE223">
        <v>0</v>
      </c>
      <c r="AG223" t="s">
        <v>16105</v>
      </c>
      <c r="AH223">
        <v>0</v>
      </c>
      <c r="AJ223" t="s">
        <v>31979</v>
      </c>
      <c r="AK223">
        <v>1</v>
      </c>
      <c r="AM223" t="s">
        <v>31939</v>
      </c>
      <c r="AN223">
        <v>0</v>
      </c>
      <c r="AP223" t="s">
        <v>31932</v>
      </c>
      <c r="AQ223">
        <v>1</v>
      </c>
      <c r="AS223" t="s">
        <v>31933</v>
      </c>
      <c r="AT223">
        <v>1</v>
      </c>
    </row>
    <row r="224" spans="1:46" x14ac:dyDescent="0.3">
      <c r="A224">
        <v>223</v>
      </c>
      <c r="B224" s="1">
        <v>45814.552430555559</v>
      </c>
      <c r="C224" s="1">
        <v>45814.555613425924</v>
      </c>
      <c r="D224" t="s">
        <v>6222</v>
      </c>
      <c r="E224" t="s">
        <v>6223</v>
      </c>
      <c r="F224">
        <v>5</v>
      </c>
      <c r="I224" t="s">
        <v>6223</v>
      </c>
      <c r="L224">
        <v>12</v>
      </c>
      <c r="O224">
        <v>25</v>
      </c>
      <c r="R224" t="s">
        <v>31934</v>
      </c>
      <c r="S224">
        <v>1</v>
      </c>
      <c r="U224" t="s">
        <v>31949</v>
      </c>
      <c r="V224">
        <v>0</v>
      </c>
      <c r="X224" t="s">
        <v>6882</v>
      </c>
      <c r="Y224">
        <v>1</v>
      </c>
      <c r="AA224" t="s">
        <v>32027</v>
      </c>
      <c r="AB224">
        <v>0</v>
      </c>
      <c r="AD224" t="s">
        <v>31928</v>
      </c>
      <c r="AE224">
        <v>1</v>
      </c>
      <c r="AG224" t="s">
        <v>31929</v>
      </c>
      <c r="AH224">
        <v>1</v>
      </c>
      <c r="AJ224" t="s">
        <v>31981</v>
      </c>
      <c r="AK224">
        <v>0</v>
      </c>
      <c r="AM224" t="s">
        <v>31931</v>
      </c>
      <c r="AN224">
        <v>0</v>
      </c>
      <c r="AP224" t="s">
        <v>31953</v>
      </c>
      <c r="AQ224">
        <v>0</v>
      </c>
      <c r="AS224" t="s">
        <v>31933</v>
      </c>
      <c r="AT224">
        <v>1</v>
      </c>
    </row>
    <row r="225" spans="1:46" x14ac:dyDescent="0.3">
      <c r="A225">
        <v>224</v>
      </c>
      <c r="B225" s="1">
        <v>45814.552453703705</v>
      </c>
      <c r="C225" s="1">
        <v>45814.555833333332</v>
      </c>
      <c r="D225" t="s">
        <v>6181</v>
      </c>
      <c r="E225" t="s">
        <v>6182</v>
      </c>
      <c r="F225">
        <v>4</v>
      </c>
      <c r="I225" t="s">
        <v>13936</v>
      </c>
      <c r="L225">
        <v>12</v>
      </c>
      <c r="O225">
        <v>10</v>
      </c>
      <c r="R225" t="s">
        <v>31934</v>
      </c>
      <c r="S225">
        <v>1</v>
      </c>
      <c r="U225" t="s">
        <v>31926</v>
      </c>
      <c r="V225">
        <v>1</v>
      </c>
      <c r="X225" t="s">
        <v>31951</v>
      </c>
      <c r="Y225">
        <v>0</v>
      </c>
      <c r="AA225" t="s">
        <v>32028</v>
      </c>
      <c r="AB225">
        <v>0</v>
      </c>
      <c r="AD225" t="s">
        <v>31928</v>
      </c>
      <c r="AE225">
        <v>1</v>
      </c>
      <c r="AG225" t="s">
        <v>31956</v>
      </c>
      <c r="AH225">
        <v>0</v>
      </c>
      <c r="AJ225" t="s">
        <v>31999</v>
      </c>
      <c r="AK225">
        <v>0</v>
      </c>
      <c r="AM225" t="s">
        <v>31946</v>
      </c>
      <c r="AN225">
        <v>0</v>
      </c>
      <c r="AP225" t="s">
        <v>31932</v>
      </c>
      <c r="AQ225">
        <v>1</v>
      </c>
      <c r="AS225" t="s">
        <v>31948</v>
      </c>
      <c r="AT225">
        <v>0</v>
      </c>
    </row>
    <row r="226" spans="1:46" x14ac:dyDescent="0.3">
      <c r="A226">
        <v>225</v>
      </c>
      <c r="B226" s="1">
        <v>45814.552453703705</v>
      </c>
      <c r="C226" s="1">
        <v>45814.556261574071</v>
      </c>
      <c r="D226" t="s">
        <v>2433</v>
      </c>
      <c r="E226" t="s">
        <v>2434</v>
      </c>
      <c r="F226">
        <v>9</v>
      </c>
      <c r="I226" t="s">
        <v>2434</v>
      </c>
      <c r="L226">
        <v>12</v>
      </c>
      <c r="O226">
        <v>17</v>
      </c>
      <c r="R226" t="s">
        <v>31934</v>
      </c>
      <c r="S226">
        <v>1</v>
      </c>
      <c r="U226" t="s">
        <v>31926</v>
      </c>
      <c r="V226">
        <v>1</v>
      </c>
      <c r="X226" t="s">
        <v>6882</v>
      </c>
      <c r="Y226">
        <v>1</v>
      </c>
      <c r="AA226" t="s">
        <v>31978</v>
      </c>
      <c r="AB226">
        <v>1</v>
      </c>
      <c r="AD226" t="s">
        <v>31928</v>
      </c>
      <c r="AE226">
        <v>1</v>
      </c>
      <c r="AG226" t="s">
        <v>31929</v>
      </c>
      <c r="AH226">
        <v>1</v>
      </c>
      <c r="AJ226" t="s">
        <v>31979</v>
      </c>
      <c r="AK226">
        <v>1</v>
      </c>
      <c r="AM226" t="s">
        <v>31942</v>
      </c>
      <c r="AN226">
        <v>1</v>
      </c>
      <c r="AP226" t="s">
        <v>31932</v>
      </c>
      <c r="AQ226">
        <v>1</v>
      </c>
      <c r="AS226" t="s">
        <v>31945</v>
      </c>
      <c r="AT226">
        <v>0</v>
      </c>
    </row>
    <row r="227" spans="1:46" x14ac:dyDescent="0.3">
      <c r="A227">
        <v>226</v>
      </c>
      <c r="B227" s="1">
        <v>45814.552476851852</v>
      </c>
      <c r="C227" s="1">
        <v>45814.556643518517</v>
      </c>
      <c r="D227" t="s">
        <v>2359</v>
      </c>
      <c r="E227" t="s">
        <v>2360</v>
      </c>
      <c r="F227">
        <v>9</v>
      </c>
      <c r="I227" t="s">
        <v>2360</v>
      </c>
      <c r="L227">
        <v>12</v>
      </c>
      <c r="O227">
        <v>39</v>
      </c>
      <c r="R227" t="s">
        <v>31934</v>
      </c>
      <c r="S227">
        <v>1</v>
      </c>
      <c r="U227" t="s">
        <v>31926</v>
      </c>
      <c r="V227">
        <v>1</v>
      </c>
      <c r="X227" t="s">
        <v>6882</v>
      </c>
      <c r="Y227">
        <v>1</v>
      </c>
      <c r="AA227" t="s">
        <v>31978</v>
      </c>
      <c r="AB227">
        <v>1</v>
      </c>
      <c r="AD227" t="s">
        <v>31928</v>
      </c>
      <c r="AE227">
        <v>1</v>
      </c>
      <c r="AG227" t="s">
        <v>31929</v>
      </c>
      <c r="AH227">
        <v>1</v>
      </c>
      <c r="AJ227" t="s">
        <v>31979</v>
      </c>
      <c r="AK227">
        <v>1</v>
      </c>
      <c r="AM227" t="s">
        <v>31942</v>
      </c>
      <c r="AN227">
        <v>1</v>
      </c>
      <c r="AP227" t="s">
        <v>31932</v>
      </c>
      <c r="AQ227">
        <v>1</v>
      </c>
      <c r="AS227" t="s">
        <v>31945</v>
      </c>
      <c r="AT227">
        <v>0</v>
      </c>
    </row>
    <row r="228" spans="1:46" x14ac:dyDescent="0.3">
      <c r="A228">
        <v>227</v>
      </c>
      <c r="B228" s="1">
        <v>45814.552442129629</v>
      </c>
      <c r="C228" s="1">
        <v>45814.556655092594</v>
      </c>
      <c r="D228" t="s">
        <v>6105</v>
      </c>
      <c r="E228" t="s">
        <v>6106</v>
      </c>
      <c r="F228">
        <v>9</v>
      </c>
      <c r="I228" t="s">
        <v>6107</v>
      </c>
      <c r="L228">
        <v>12</v>
      </c>
      <c r="O228">
        <v>9</v>
      </c>
      <c r="R228" t="s">
        <v>31934</v>
      </c>
      <c r="S228">
        <v>1</v>
      </c>
      <c r="U228" t="s">
        <v>31926</v>
      </c>
      <c r="V228">
        <v>1</v>
      </c>
      <c r="X228" t="s">
        <v>6882</v>
      </c>
      <c r="Y228">
        <v>1</v>
      </c>
      <c r="AA228" t="s">
        <v>31978</v>
      </c>
      <c r="AB228">
        <v>1</v>
      </c>
      <c r="AD228" t="s">
        <v>31963</v>
      </c>
      <c r="AE228">
        <v>0</v>
      </c>
      <c r="AG228" t="s">
        <v>31929</v>
      </c>
      <c r="AH228">
        <v>1</v>
      </c>
      <c r="AJ228" t="s">
        <v>31979</v>
      </c>
      <c r="AK228">
        <v>1</v>
      </c>
      <c r="AM228" t="s">
        <v>31942</v>
      </c>
      <c r="AN228">
        <v>1</v>
      </c>
      <c r="AP228" t="s">
        <v>31932</v>
      </c>
      <c r="AQ228">
        <v>1</v>
      </c>
      <c r="AS228" t="s">
        <v>31933</v>
      </c>
      <c r="AT228">
        <v>1</v>
      </c>
    </row>
    <row r="229" spans="1:46" x14ac:dyDescent="0.3">
      <c r="A229">
        <v>228</v>
      </c>
      <c r="B229" s="1">
        <v>45814.552499999998</v>
      </c>
      <c r="C229" s="1">
        <v>45814.556666666664</v>
      </c>
      <c r="D229" t="s">
        <v>6033</v>
      </c>
      <c r="E229" t="s">
        <v>6034</v>
      </c>
      <c r="F229">
        <v>10</v>
      </c>
      <c r="I229" t="s">
        <v>6034</v>
      </c>
      <c r="L229">
        <v>12</v>
      </c>
      <c r="O229">
        <v>13</v>
      </c>
      <c r="R229" t="s">
        <v>31934</v>
      </c>
      <c r="S229">
        <v>1</v>
      </c>
      <c r="U229" t="s">
        <v>31926</v>
      </c>
      <c r="V229">
        <v>1</v>
      </c>
      <c r="X229" t="s">
        <v>6882</v>
      </c>
      <c r="Y229">
        <v>1</v>
      </c>
      <c r="AA229" t="s">
        <v>31978</v>
      </c>
      <c r="AB229">
        <v>1</v>
      </c>
      <c r="AD229" t="s">
        <v>31928</v>
      </c>
      <c r="AE229">
        <v>1</v>
      </c>
      <c r="AG229" t="s">
        <v>31929</v>
      </c>
      <c r="AH229">
        <v>1</v>
      </c>
      <c r="AJ229" t="s">
        <v>31979</v>
      </c>
      <c r="AK229">
        <v>1</v>
      </c>
      <c r="AM229" t="s">
        <v>31942</v>
      </c>
      <c r="AN229">
        <v>1</v>
      </c>
      <c r="AP229" t="s">
        <v>31932</v>
      </c>
      <c r="AQ229">
        <v>1</v>
      </c>
      <c r="AS229" t="s">
        <v>31933</v>
      </c>
      <c r="AT229">
        <v>1</v>
      </c>
    </row>
    <row r="230" spans="1:46" x14ac:dyDescent="0.3">
      <c r="A230">
        <v>229</v>
      </c>
      <c r="B230" s="1">
        <v>45814.556620370371</v>
      </c>
      <c r="C230" s="1">
        <v>45814.556666666664</v>
      </c>
      <c r="D230" t="s">
        <v>2330</v>
      </c>
      <c r="E230" t="s">
        <v>2331</v>
      </c>
      <c r="F230">
        <v>10</v>
      </c>
      <c r="I230" t="s">
        <v>2331</v>
      </c>
      <c r="L230">
        <v>12</v>
      </c>
      <c r="O230">
        <v>36</v>
      </c>
      <c r="R230" t="s">
        <v>31934</v>
      </c>
      <c r="S230">
        <v>1</v>
      </c>
      <c r="U230" t="s">
        <v>31926</v>
      </c>
      <c r="V230">
        <v>1</v>
      </c>
      <c r="X230" t="s">
        <v>6882</v>
      </c>
      <c r="Y230">
        <v>1</v>
      </c>
      <c r="AA230" t="s">
        <v>31978</v>
      </c>
      <c r="AB230">
        <v>1</v>
      </c>
      <c r="AD230" t="s">
        <v>31928</v>
      </c>
      <c r="AE230">
        <v>1</v>
      </c>
      <c r="AG230" t="s">
        <v>31929</v>
      </c>
      <c r="AH230">
        <v>1</v>
      </c>
      <c r="AJ230" t="s">
        <v>31979</v>
      </c>
      <c r="AK230">
        <v>1</v>
      </c>
      <c r="AM230" t="s">
        <v>31942</v>
      </c>
      <c r="AN230">
        <v>1</v>
      </c>
      <c r="AP230" t="s">
        <v>31932</v>
      </c>
      <c r="AQ230">
        <v>1</v>
      </c>
      <c r="AS230" t="s">
        <v>31933</v>
      </c>
      <c r="AT230">
        <v>1</v>
      </c>
    </row>
    <row r="231" spans="1:46" x14ac:dyDescent="0.3">
      <c r="A231">
        <v>230</v>
      </c>
      <c r="B231" s="1">
        <v>45814.552418981482</v>
      </c>
      <c r="C231" s="1">
        <v>45814.556666666664</v>
      </c>
      <c r="D231" t="s">
        <v>2441</v>
      </c>
      <c r="E231" t="s">
        <v>2442</v>
      </c>
      <c r="F231">
        <v>8</v>
      </c>
      <c r="I231" t="s">
        <v>2442</v>
      </c>
      <c r="L231">
        <v>12</v>
      </c>
      <c r="O231">
        <v>16</v>
      </c>
      <c r="R231" t="s">
        <v>31934</v>
      </c>
      <c r="S231">
        <v>1</v>
      </c>
      <c r="U231" t="s">
        <v>31926</v>
      </c>
      <c r="V231">
        <v>1</v>
      </c>
      <c r="X231" t="s">
        <v>6882</v>
      </c>
      <c r="Y231">
        <v>1</v>
      </c>
      <c r="AA231" t="s">
        <v>31980</v>
      </c>
      <c r="AB231">
        <v>0</v>
      </c>
      <c r="AD231" t="s">
        <v>31928</v>
      </c>
      <c r="AE231">
        <v>1</v>
      </c>
      <c r="AG231" t="s">
        <v>31929</v>
      </c>
      <c r="AH231">
        <v>1</v>
      </c>
      <c r="AJ231" t="s">
        <v>31988</v>
      </c>
      <c r="AK231">
        <v>1</v>
      </c>
      <c r="AM231" t="s">
        <v>31942</v>
      </c>
      <c r="AN231">
        <v>1</v>
      </c>
      <c r="AP231" t="s">
        <v>31932</v>
      </c>
      <c r="AQ231">
        <v>1</v>
      </c>
      <c r="AS231" t="s">
        <v>31945</v>
      </c>
      <c r="AT231">
        <v>0</v>
      </c>
    </row>
    <row r="232" spans="1:46" x14ac:dyDescent="0.3">
      <c r="A232">
        <v>231</v>
      </c>
      <c r="B232" s="1">
        <v>45814.552442129629</v>
      </c>
      <c r="C232" s="1">
        <v>45814.556712962964</v>
      </c>
      <c r="D232" t="s">
        <v>2426</v>
      </c>
      <c r="E232" t="s">
        <v>2427</v>
      </c>
      <c r="F232">
        <v>6</v>
      </c>
      <c r="I232" t="s">
        <v>2427</v>
      </c>
      <c r="L232">
        <v>12</v>
      </c>
      <c r="O232">
        <v>27</v>
      </c>
      <c r="R232" t="s">
        <v>31968</v>
      </c>
      <c r="S232">
        <v>0</v>
      </c>
      <c r="U232" t="s">
        <v>31926</v>
      </c>
      <c r="V232">
        <v>1</v>
      </c>
      <c r="X232" t="s">
        <v>6882</v>
      </c>
      <c r="Y232">
        <v>1</v>
      </c>
      <c r="AA232" t="s">
        <v>7750</v>
      </c>
      <c r="AB232">
        <v>0</v>
      </c>
      <c r="AD232" t="s">
        <v>31947</v>
      </c>
      <c r="AE232">
        <v>0</v>
      </c>
      <c r="AG232" t="s">
        <v>31929</v>
      </c>
      <c r="AH232">
        <v>1</v>
      </c>
      <c r="AJ232" t="s">
        <v>877</v>
      </c>
      <c r="AK232">
        <v>0</v>
      </c>
      <c r="AM232" t="s">
        <v>31942</v>
      </c>
      <c r="AN232">
        <v>1</v>
      </c>
      <c r="AP232" t="s">
        <v>31932</v>
      </c>
      <c r="AQ232">
        <v>1</v>
      </c>
      <c r="AS232" t="s">
        <v>31933</v>
      </c>
      <c r="AT232">
        <v>1</v>
      </c>
    </row>
    <row r="233" spans="1:46" x14ac:dyDescent="0.3">
      <c r="A233">
        <v>232</v>
      </c>
      <c r="B233" s="1">
        <v>45814.552442129629</v>
      </c>
      <c r="C233" s="1">
        <v>45814.55673611111</v>
      </c>
      <c r="D233" t="s">
        <v>2342</v>
      </c>
      <c r="E233" t="s">
        <v>2343</v>
      </c>
      <c r="F233">
        <v>8</v>
      </c>
      <c r="I233" t="s">
        <v>2343</v>
      </c>
      <c r="L233">
        <v>12</v>
      </c>
      <c r="O233">
        <v>25</v>
      </c>
      <c r="R233" t="s">
        <v>31968</v>
      </c>
      <c r="S233">
        <v>0</v>
      </c>
      <c r="U233" t="s">
        <v>31926</v>
      </c>
      <c r="V233">
        <v>1</v>
      </c>
      <c r="X233" t="s">
        <v>6882</v>
      </c>
      <c r="Y233">
        <v>1</v>
      </c>
      <c r="AA233" t="s">
        <v>31978</v>
      </c>
      <c r="AB233">
        <v>1</v>
      </c>
      <c r="AD233" t="s">
        <v>31947</v>
      </c>
      <c r="AE233">
        <v>0</v>
      </c>
      <c r="AG233" t="s">
        <v>31929</v>
      </c>
      <c r="AH233">
        <v>1</v>
      </c>
      <c r="AJ233" t="s">
        <v>31979</v>
      </c>
      <c r="AK233">
        <v>1</v>
      </c>
      <c r="AM233" t="s">
        <v>31942</v>
      </c>
      <c r="AN233">
        <v>1</v>
      </c>
      <c r="AP233" t="s">
        <v>31932</v>
      </c>
      <c r="AQ233">
        <v>1</v>
      </c>
      <c r="AS233" t="s">
        <v>31933</v>
      </c>
      <c r="AT233">
        <v>1</v>
      </c>
    </row>
    <row r="234" spans="1:46" x14ac:dyDescent="0.3">
      <c r="A234">
        <v>233</v>
      </c>
      <c r="B234" s="1">
        <v>45814.549618055556</v>
      </c>
      <c r="C234" s="1">
        <v>45814.55673611111</v>
      </c>
      <c r="D234" t="s">
        <v>2393</v>
      </c>
      <c r="E234" t="s">
        <v>2394</v>
      </c>
      <c r="F234">
        <v>6</v>
      </c>
      <c r="I234" t="s">
        <v>6342</v>
      </c>
      <c r="L234">
        <v>12</v>
      </c>
      <c r="O234">
        <v>30</v>
      </c>
      <c r="R234" t="s">
        <v>31974</v>
      </c>
      <c r="S234">
        <v>0</v>
      </c>
      <c r="U234" t="s">
        <v>31926</v>
      </c>
      <c r="V234">
        <v>1</v>
      </c>
      <c r="X234" t="s">
        <v>6882</v>
      </c>
      <c r="Y234">
        <v>1</v>
      </c>
      <c r="AA234" t="s">
        <v>31994</v>
      </c>
      <c r="AB234">
        <v>0</v>
      </c>
      <c r="AD234" t="s">
        <v>31947</v>
      </c>
      <c r="AE234">
        <v>0</v>
      </c>
      <c r="AG234" t="s">
        <v>31929</v>
      </c>
      <c r="AH234">
        <v>1</v>
      </c>
      <c r="AJ234" t="s">
        <v>877</v>
      </c>
      <c r="AK234">
        <v>0</v>
      </c>
      <c r="AM234" t="s">
        <v>31942</v>
      </c>
      <c r="AN234">
        <v>1</v>
      </c>
      <c r="AP234" t="s">
        <v>31932</v>
      </c>
      <c r="AQ234">
        <v>1</v>
      </c>
      <c r="AS234" t="s">
        <v>31933</v>
      </c>
      <c r="AT234">
        <v>1</v>
      </c>
    </row>
    <row r="235" spans="1:46" x14ac:dyDescent="0.3">
      <c r="A235">
        <v>234</v>
      </c>
      <c r="B235" s="1">
        <v>45814.552812499998</v>
      </c>
      <c r="C235" s="1">
        <v>45814.556747685187</v>
      </c>
      <c r="D235" t="s">
        <v>2402</v>
      </c>
      <c r="E235" t="s">
        <v>2403</v>
      </c>
      <c r="F235">
        <v>8</v>
      </c>
      <c r="I235" t="s">
        <v>2404</v>
      </c>
      <c r="L235">
        <v>12</v>
      </c>
      <c r="O235">
        <v>24</v>
      </c>
      <c r="R235" t="s">
        <v>31968</v>
      </c>
      <c r="S235">
        <v>0</v>
      </c>
      <c r="U235" t="s">
        <v>31926</v>
      </c>
      <c r="V235">
        <v>1</v>
      </c>
      <c r="X235" t="s">
        <v>6882</v>
      </c>
      <c r="Y235">
        <v>1</v>
      </c>
      <c r="AA235" t="s">
        <v>31978</v>
      </c>
      <c r="AB235">
        <v>1</v>
      </c>
      <c r="AD235" t="s">
        <v>31947</v>
      </c>
      <c r="AE235">
        <v>0</v>
      </c>
      <c r="AG235" t="s">
        <v>31929</v>
      </c>
      <c r="AH235">
        <v>1</v>
      </c>
      <c r="AJ235" t="s">
        <v>31979</v>
      </c>
      <c r="AK235">
        <v>1</v>
      </c>
      <c r="AM235" t="s">
        <v>31942</v>
      </c>
      <c r="AN235">
        <v>1</v>
      </c>
      <c r="AP235" t="s">
        <v>31932</v>
      </c>
      <c r="AQ235">
        <v>1</v>
      </c>
      <c r="AS235" t="s">
        <v>31933</v>
      </c>
      <c r="AT235">
        <v>1</v>
      </c>
    </row>
    <row r="236" spans="1:46" x14ac:dyDescent="0.3">
      <c r="A236">
        <v>235</v>
      </c>
      <c r="B236" s="1">
        <v>45814.552442129629</v>
      </c>
      <c r="C236" s="1">
        <v>45814.556759259256</v>
      </c>
      <c r="D236" t="s">
        <v>2411</v>
      </c>
      <c r="E236" t="s">
        <v>2412</v>
      </c>
      <c r="F236">
        <v>9</v>
      </c>
      <c r="I236" t="s">
        <v>32029</v>
      </c>
      <c r="L236">
        <v>12</v>
      </c>
      <c r="O236">
        <v>18</v>
      </c>
      <c r="R236" t="s">
        <v>31998</v>
      </c>
      <c r="S236">
        <v>0</v>
      </c>
      <c r="U236" t="s">
        <v>31926</v>
      </c>
      <c r="V236">
        <v>1</v>
      </c>
      <c r="X236" t="s">
        <v>6882</v>
      </c>
      <c r="Y236">
        <v>1</v>
      </c>
      <c r="AA236" t="s">
        <v>31978</v>
      </c>
      <c r="AB236">
        <v>1</v>
      </c>
      <c r="AD236" t="s">
        <v>31928</v>
      </c>
      <c r="AE236">
        <v>1</v>
      </c>
      <c r="AG236" t="s">
        <v>31929</v>
      </c>
      <c r="AH236">
        <v>1</v>
      </c>
      <c r="AJ236" t="s">
        <v>31979</v>
      </c>
      <c r="AK236">
        <v>1</v>
      </c>
      <c r="AM236" t="s">
        <v>31942</v>
      </c>
      <c r="AN236">
        <v>1</v>
      </c>
      <c r="AP236" t="s">
        <v>31932</v>
      </c>
      <c r="AQ236">
        <v>1</v>
      </c>
      <c r="AS236" t="s">
        <v>31933</v>
      </c>
      <c r="AT236">
        <v>1</v>
      </c>
    </row>
    <row r="237" spans="1:46" x14ac:dyDescent="0.3">
      <c r="A237">
        <v>236</v>
      </c>
      <c r="B237" s="1">
        <v>45814.552835648145</v>
      </c>
      <c r="C237" s="1">
        <v>45814.55678240741</v>
      </c>
      <c r="D237" t="s">
        <v>6455</v>
      </c>
      <c r="E237" t="s">
        <v>6456</v>
      </c>
      <c r="F237">
        <v>8</v>
      </c>
      <c r="I237" t="s">
        <v>6457</v>
      </c>
      <c r="L237">
        <v>12</v>
      </c>
      <c r="O237">
        <v>2</v>
      </c>
      <c r="R237" t="s">
        <v>31934</v>
      </c>
      <c r="S237">
        <v>1</v>
      </c>
      <c r="U237" t="s">
        <v>31926</v>
      </c>
      <c r="V237">
        <v>1</v>
      </c>
      <c r="X237" t="s">
        <v>6882</v>
      </c>
      <c r="Y237">
        <v>1</v>
      </c>
      <c r="AA237" t="s">
        <v>31978</v>
      </c>
      <c r="AB237">
        <v>1</v>
      </c>
      <c r="AD237" t="s">
        <v>31928</v>
      </c>
      <c r="AE237">
        <v>1</v>
      </c>
      <c r="AG237" t="s">
        <v>32010</v>
      </c>
      <c r="AH237">
        <v>0</v>
      </c>
      <c r="AJ237" t="s">
        <v>31979</v>
      </c>
      <c r="AK237">
        <v>1</v>
      </c>
      <c r="AM237" t="s">
        <v>31931</v>
      </c>
      <c r="AN237">
        <v>0</v>
      </c>
      <c r="AP237" t="s">
        <v>31932</v>
      </c>
      <c r="AQ237">
        <v>1</v>
      </c>
      <c r="AS237" t="s">
        <v>31933</v>
      </c>
      <c r="AT237">
        <v>1</v>
      </c>
    </row>
    <row r="238" spans="1:46" x14ac:dyDescent="0.3">
      <c r="A238">
        <v>237</v>
      </c>
      <c r="B238" s="1">
        <v>45814.552488425928</v>
      </c>
      <c r="C238" s="1">
        <v>45814.55704861111</v>
      </c>
      <c r="D238" t="s">
        <v>2307</v>
      </c>
      <c r="E238" t="s">
        <v>2308</v>
      </c>
      <c r="F238">
        <v>6</v>
      </c>
      <c r="I238" t="s">
        <v>2309</v>
      </c>
      <c r="L238">
        <v>12</v>
      </c>
      <c r="O238">
        <v>37</v>
      </c>
      <c r="R238" t="s">
        <v>31968</v>
      </c>
      <c r="S238">
        <v>0</v>
      </c>
      <c r="U238" t="s">
        <v>32004</v>
      </c>
      <c r="V238">
        <v>0</v>
      </c>
      <c r="X238" t="s">
        <v>6882</v>
      </c>
      <c r="Y238">
        <v>1</v>
      </c>
      <c r="AA238" t="s">
        <v>7750</v>
      </c>
      <c r="AB238">
        <v>0</v>
      </c>
      <c r="AD238" t="s">
        <v>31947</v>
      </c>
      <c r="AE238">
        <v>0</v>
      </c>
      <c r="AG238" t="s">
        <v>31929</v>
      </c>
      <c r="AH238">
        <v>1</v>
      </c>
      <c r="AJ238" t="s">
        <v>31988</v>
      </c>
      <c r="AK238">
        <v>1</v>
      </c>
      <c r="AM238" t="s">
        <v>31942</v>
      </c>
      <c r="AN238">
        <v>1</v>
      </c>
      <c r="AP238" t="s">
        <v>31932</v>
      </c>
      <c r="AQ238">
        <v>1</v>
      </c>
      <c r="AS238" t="s">
        <v>31933</v>
      </c>
      <c r="AT238">
        <v>1</v>
      </c>
    </row>
    <row r="239" spans="1:46" x14ac:dyDescent="0.3">
      <c r="A239">
        <v>238</v>
      </c>
      <c r="B239" s="1">
        <v>45814.552488425928</v>
      </c>
      <c r="C239" s="1">
        <v>45814.557083333333</v>
      </c>
      <c r="D239" t="s">
        <v>2517</v>
      </c>
      <c r="E239" t="s">
        <v>2518</v>
      </c>
      <c r="F239">
        <v>7</v>
      </c>
      <c r="I239" t="s">
        <v>2518</v>
      </c>
      <c r="L239">
        <v>12</v>
      </c>
      <c r="O239">
        <v>8</v>
      </c>
      <c r="R239" t="s">
        <v>31934</v>
      </c>
      <c r="S239">
        <v>1</v>
      </c>
      <c r="U239" t="s">
        <v>31926</v>
      </c>
      <c r="V239">
        <v>1</v>
      </c>
      <c r="X239" t="s">
        <v>6882</v>
      </c>
      <c r="Y239">
        <v>1</v>
      </c>
      <c r="AA239" t="s">
        <v>31986</v>
      </c>
      <c r="AB239">
        <v>0</v>
      </c>
      <c r="AD239" t="s">
        <v>31963</v>
      </c>
      <c r="AE239">
        <v>0</v>
      </c>
      <c r="AG239" t="s">
        <v>31929</v>
      </c>
      <c r="AH239">
        <v>1</v>
      </c>
      <c r="AJ239" t="s">
        <v>31979</v>
      </c>
      <c r="AK239">
        <v>1</v>
      </c>
      <c r="AM239" t="s">
        <v>31931</v>
      </c>
      <c r="AN239">
        <v>0</v>
      </c>
      <c r="AP239" t="s">
        <v>31932</v>
      </c>
      <c r="AQ239">
        <v>1</v>
      </c>
      <c r="AS239" t="s">
        <v>31933</v>
      </c>
      <c r="AT239">
        <v>1</v>
      </c>
    </row>
    <row r="240" spans="1:46" x14ac:dyDescent="0.3">
      <c r="A240">
        <v>239</v>
      </c>
      <c r="B240" s="1">
        <v>45814.552442129629</v>
      </c>
      <c r="C240" s="1">
        <v>45814.557152777779</v>
      </c>
      <c r="D240" t="s">
        <v>2417</v>
      </c>
      <c r="E240" t="s">
        <v>2418</v>
      </c>
      <c r="F240">
        <v>5</v>
      </c>
      <c r="I240" t="s">
        <v>2419</v>
      </c>
      <c r="L240">
        <v>12</v>
      </c>
      <c r="O240">
        <v>22</v>
      </c>
      <c r="R240" t="s">
        <v>31934</v>
      </c>
      <c r="S240">
        <v>1</v>
      </c>
      <c r="U240" t="s">
        <v>31970</v>
      </c>
      <c r="V240">
        <v>0</v>
      </c>
      <c r="X240" t="s">
        <v>31951</v>
      </c>
      <c r="Y240">
        <v>0</v>
      </c>
      <c r="AA240" t="s">
        <v>7750</v>
      </c>
      <c r="AB240">
        <v>0</v>
      </c>
      <c r="AD240" t="s">
        <v>31928</v>
      </c>
      <c r="AE240">
        <v>1</v>
      </c>
      <c r="AG240" t="s">
        <v>31929</v>
      </c>
      <c r="AH240">
        <v>1</v>
      </c>
      <c r="AJ240" t="s">
        <v>31979</v>
      </c>
      <c r="AK240">
        <v>1</v>
      </c>
      <c r="AM240" t="s">
        <v>31942</v>
      </c>
      <c r="AN240">
        <v>1</v>
      </c>
      <c r="AP240" t="s">
        <v>31953</v>
      </c>
      <c r="AQ240">
        <v>0</v>
      </c>
      <c r="AS240" t="s">
        <v>31948</v>
      </c>
      <c r="AT240">
        <v>0</v>
      </c>
    </row>
    <row r="241" spans="1:46" x14ac:dyDescent="0.3">
      <c r="A241">
        <v>240</v>
      </c>
      <c r="B241" s="1">
        <v>45814.552407407406</v>
      </c>
      <c r="C241" s="1">
        <v>45814.557152777779</v>
      </c>
      <c r="D241" t="s">
        <v>2616</v>
      </c>
      <c r="E241" t="s">
        <v>2617</v>
      </c>
      <c r="F241">
        <v>9</v>
      </c>
      <c r="I241" t="s">
        <v>6422</v>
      </c>
      <c r="L241">
        <v>12</v>
      </c>
      <c r="O241">
        <v>38</v>
      </c>
      <c r="R241" t="s">
        <v>31934</v>
      </c>
      <c r="S241">
        <v>1</v>
      </c>
      <c r="U241" t="s">
        <v>31926</v>
      </c>
      <c r="V241">
        <v>1</v>
      </c>
      <c r="X241" t="s">
        <v>6882</v>
      </c>
      <c r="Y241">
        <v>1</v>
      </c>
      <c r="AA241" t="s">
        <v>31978</v>
      </c>
      <c r="AB241">
        <v>1</v>
      </c>
      <c r="AD241" t="s">
        <v>31928</v>
      </c>
      <c r="AE241">
        <v>1</v>
      </c>
      <c r="AG241" t="s">
        <v>31929</v>
      </c>
      <c r="AH241">
        <v>1</v>
      </c>
      <c r="AJ241" t="s">
        <v>31979</v>
      </c>
      <c r="AK241">
        <v>1</v>
      </c>
      <c r="AM241" t="s">
        <v>31942</v>
      </c>
      <c r="AN241">
        <v>1</v>
      </c>
      <c r="AP241" t="s">
        <v>31932</v>
      </c>
      <c r="AQ241">
        <v>1</v>
      </c>
      <c r="AS241" t="s">
        <v>31945</v>
      </c>
      <c r="AT241">
        <v>0</v>
      </c>
    </row>
    <row r="242" spans="1:46" x14ac:dyDescent="0.3">
      <c r="A242">
        <v>241</v>
      </c>
      <c r="B242" s="1">
        <v>45814.552395833336</v>
      </c>
      <c r="C242" s="1">
        <v>45814.557152777779</v>
      </c>
      <c r="D242" t="s">
        <v>2348</v>
      </c>
      <c r="E242" t="s">
        <v>2349</v>
      </c>
      <c r="F242">
        <v>7</v>
      </c>
      <c r="I242" t="s">
        <v>2349</v>
      </c>
      <c r="L242">
        <v>12</v>
      </c>
      <c r="O242">
        <v>34</v>
      </c>
      <c r="R242" t="s">
        <v>31934</v>
      </c>
      <c r="S242">
        <v>1</v>
      </c>
      <c r="U242" t="s">
        <v>31926</v>
      </c>
      <c r="V242">
        <v>1</v>
      </c>
      <c r="X242" t="s">
        <v>6882</v>
      </c>
      <c r="Y242">
        <v>1</v>
      </c>
      <c r="AA242" t="s">
        <v>7750</v>
      </c>
      <c r="AB242">
        <v>0</v>
      </c>
      <c r="AD242" t="s">
        <v>31928</v>
      </c>
      <c r="AE242">
        <v>1</v>
      </c>
      <c r="AG242" t="s">
        <v>31929</v>
      </c>
      <c r="AH242">
        <v>1</v>
      </c>
      <c r="AJ242" t="s">
        <v>31979</v>
      </c>
      <c r="AK242">
        <v>1</v>
      </c>
      <c r="AM242" t="s">
        <v>31942</v>
      </c>
      <c r="AN242">
        <v>1</v>
      </c>
      <c r="AP242" t="s">
        <v>31953</v>
      </c>
      <c r="AQ242">
        <v>0</v>
      </c>
      <c r="AS242" t="s">
        <v>31945</v>
      </c>
      <c r="AT242">
        <v>0</v>
      </c>
    </row>
    <row r="243" spans="1:46" x14ac:dyDescent="0.3">
      <c r="A243">
        <v>242</v>
      </c>
      <c r="B243" s="1">
        <v>45814.552442129629</v>
      </c>
      <c r="C243" s="1">
        <v>45814.557442129626</v>
      </c>
      <c r="D243" t="s">
        <v>4680</v>
      </c>
      <c r="E243" t="s">
        <v>4681</v>
      </c>
      <c r="F243">
        <v>10</v>
      </c>
      <c r="I243" t="s">
        <v>4681</v>
      </c>
      <c r="L243">
        <v>12</v>
      </c>
      <c r="O243">
        <v>12</v>
      </c>
      <c r="R243" t="s">
        <v>31934</v>
      </c>
      <c r="S243">
        <v>1</v>
      </c>
      <c r="U243" t="s">
        <v>31926</v>
      </c>
      <c r="V243">
        <v>1</v>
      </c>
      <c r="X243" t="s">
        <v>6882</v>
      </c>
      <c r="Y243">
        <v>1</v>
      </c>
      <c r="AA243" t="s">
        <v>31978</v>
      </c>
      <c r="AB243">
        <v>1</v>
      </c>
      <c r="AD243" t="s">
        <v>31928</v>
      </c>
      <c r="AE243">
        <v>1</v>
      </c>
      <c r="AG243" t="s">
        <v>31929</v>
      </c>
      <c r="AH243">
        <v>1</v>
      </c>
      <c r="AJ243" t="s">
        <v>31979</v>
      </c>
      <c r="AK243">
        <v>1</v>
      </c>
      <c r="AM243" t="s">
        <v>31942</v>
      </c>
      <c r="AN243">
        <v>1</v>
      </c>
      <c r="AP243" t="s">
        <v>31932</v>
      </c>
      <c r="AQ243">
        <v>1</v>
      </c>
      <c r="AS243" t="s">
        <v>31933</v>
      </c>
      <c r="AT243">
        <v>1</v>
      </c>
    </row>
    <row r="244" spans="1:46" x14ac:dyDescent="0.3">
      <c r="A244">
        <v>243</v>
      </c>
      <c r="B244" s="1">
        <v>45814.552430555559</v>
      </c>
      <c r="C244" s="1">
        <v>45814.557974537034</v>
      </c>
      <c r="D244" t="s">
        <v>6248</v>
      </c>
      <c r="E244" t="s">
        <v>6249</v>
      </c>
      <c r="F244">
        <v>8</v>
      </c>
      <c r="I244" t="s">
        <v>6249</v>
      </c>
      <c r="L244">
        <v>12</v>
      </c>
      <c r="O244">
        <v>26</v>
      </c>
      <c r="R244" t="s">
        <v>31934</v>
      </c>
      <c r="S244">
        <v>1</v>
      </c>
      <c r="U244" t="s">
        <v>31926</v>
      </c>
      <c r="V244">
        <v>1</v>
      </c>
      <c r="X244" t="s">
        <v>6882</v>
      </c>
      <c r="Y244">
        <v>1</v>
      </c>
      <c r="AA244" t="s">
        <v>31986</v>
      </c>
      <c r="AB244">
        <v>0</v>
      </c>
      <c r="AD244" t="s">
        <v>31928</v>
      </c>
      <c r="AE244">
        <v>1</v>
      </c>
      <c r="AG244" t="s">
        <v>31929</v>
      </c>
      <c r="AH244">
        <v>1</v>
      </c>
      <c r="AJ244" t="s">
        <v>877</v>
      </c>
      <c r="AK244">
        <v>0</v>
      </c>
      <c r="AM244" t="s">
        <v>31942</v>
      </c>
      <c r="AN244">
        <v>1</v>
      </c>
      <c r="AP244" t="s">
        <v>31932</v>
      </c>
      <c r="AQ244">
        <v>1</v>
      </c>
      <c r="AS244" t="s">
        <v>31933</v>
      </c>
      <c r="AT244">
        <v>1</v>
      </c>
    </row>
    <row r="245" spans="1:46" x14ac:dyDescent="0.3">
      <c r="A245">
        <v>244</v>
      </c>
      <c r="B245" s="1">
        <v>45814.552418981482</v>
      </c>
      <c r="C245" s="1">
        <v>45814.558321759258</v>
      </c>
      <c r="D245" t="s">
        <v>2607</v>
      </c>
      <c r="E245" t="s">
        <v>2608</v>
      </c>
      <c r="F245">
        <v>9</v>
      </c>
      <c r="I245" t="s">
        <v>2608</v>
      </c>
      <c r="L245">
        <v>12</v>
      </c>
      <c r="O245">
        <v>28</v>
      </c>
      <c r="R245" t="s">
        <v>31934</v>
      </c>
      <c r="S245">
        <v>1</v>
      </c>
      <c r="U245" t="s">
        <v>31926</v>
      </c>
      <c r="V245">
        <v>1</v>
      </c>
      <c r="X245" t="s">
        <v>6882</v>
      </c>
      <c r="Y245">
        <v>1</v>
      </c>
      <c r="AA245" t="s">
        <v>31996</v>
      </c>
      <c r="AB245">
        <v>1</v>
      </c>
      <c r="AD245" t="s">
        <v>31928</v>
      </c>
      <c r="AE245">
        <v>1</v>
      </c>
      <c r="AG245" t="s">
        <v>31929</v>
      </c>
      <c r="AH245">
        <v>1</v>
      </c>
      <c r="AJ245" t="s">
        <v>31979</v>
      </c>
      <c r="AK245">
        <v>1</v>
      </c>
      <c r="AM245" t="s">
        <v>31942</v>
      </c>
      <c r="AN245">
        <v>1</v>
      </c>
      <c r="AP245" t="s">
        <v>31932</v>
      </c>
      <c r="AQ245">
        <v>1</v>
      </c>
      <c r="AS245" t="s">
        <v>31945</v>
      </c>
      <c r="AT245">
        <v>0</v>
      </c>
    </row>
    <row r="246" spans="1:46" x14ac:dyDescent="0.3">
      <c r="A246">
        <v>245</v>
      </c>
      <c r="B246" s="1">
        <v>45814.552465277775</v>
      </c>
      <c r="C246" s="1">
        <v>45814.558333333334</v>
      </c>
      <c r="D246" t="s">
        <v>2448</v>
      </c>
      <c r="E246" t="s">
        <v>2449</v>
      </c>
      <c r="F246">
        <v>8</v>
      </c>
      <c r="I246" t="s">
        <v>32030</v>
      </c>
      <c r="L246">
        <v>12</v>
      </c>
      <c r="O246">
        <v>15</v>
      </c>
      <c r="R246" t="s">
        <v>31934</v>
      </c>
      <c r="S246">
        <v>1</v>
      </c>
      <c r="U246" t="s">
        <v>31926</v>
      </c>
      <c r="V246">
        <v>1</v>
      </c>
      <c r="X246" t="s">
        <v>6882</v>
      </c>
      <c r="Y246">
        <v>1</v>
      </c>
      <c r="AA246" t="s">
        <v>31996</v>
      </c>
      <c r="AB246">
        <v>1</v>
      </c>
      <c r="AD246" t="s">
        <v>31947</v>
      </c>
      <c r="AE246">
        <v>0</v>
      </c>
      <c r="AG246" t="s">
        <v>31929</v>
      </c>
      <c r="AH246">
        <v>1</v>
      </c>
      <c r="AJ246" t="s">
        <v>31979</v>
      </c>
      <c r="AK246">
        <v>1</v>
      </c>
      <c r="AM246" t="s">
        <v>31942</v>
      </c>
      <c r="AN246">
        <v>1</v>
      </c>
      <c r="AP246" t="s">
        <v>31932</v>
      </c>
      <c r="AQ246">
        <v>1</v>
      </c>
      <c r="AS246" t="s">
        <v>31945</v>
      </c>
      <c r="AT246">
        <v>0</v>
      </c>
    </row>
    <row r="247" spans="1:46" x14ac:dyDescent="0.3">
      <c r="A247">
        <v>246</v>
      </c>
      <c r="B247" s="1">
        <v>45814.552465277775</v>
      </c>
      <c r="C247" s="1">
        <v>45814.558946759258</v>
      </c>
      <c r="D247" t="s">
        <v>2596</v>
      </c>
      <c r="E247" t="s">
        <v>2597</v>
      </c>
      <c r="F247">
        <v>7</v>
      </c>
      <c r="I247" t="s">
        <v>22494</v>
      </c>
      <c r="L247">
        <v>12</v>
      </c>
      <c r="O247">
        <v>1</v>
      </c>
      <c r="R247" t="s">
        <v>31934</v>
      </c>
      <c r="S247">
        <v>1</v>
      </c>
      <c r="U247" t="s">
        <v>31926</v>
      </c>
      <c r="V247">
        <v>1</v>
      </c>
      <c r="X247" t="s">
        <v>6882</v>
      </c>
      <c r="Y247">
        <v>1</v>
      </c>
      <c r="AA247" t="s">
        <v>31978</v>
      </c>
      <c r="AB247">
        <v>1</v>
      </c>
      <c r="AD247" t="s">
        <v>31937</v>
      </c>
      <c r="AE247">
        <v>0</v>
      </c>
      <c r="AG247" t="s">
        <v>31929</v>
      </c>
      <c r="AH247">
        <v>1</v>
      </c>
      <c r="AJ247" t="s">
        <v>31991</v>
      </c>
      <c r="AK247">
        <v>0</v>
      </c>
      <c r="AM247" t="s">
        <v>31939</v>
      </c>
      <c r="AN247">
        <v>0</v>
      </c>
      <c r="AP247" t="s">
        <v>31932</v>
      </c>
      <c r="AQ247">
        <v>1</v>
      </c>
      <c r="AS247" t="s">
        <v>31933</v>
      </c>
      <c r="AT247">
        <v>1</v>
      </c>
    </row>
    <row r="248" spans="1:46" x14ac:dyDescent="0.3">
      <c r="A248">
        <v>247</v>
      </c>
      <c r="B248" s="1">
        <v>45814.552534722221</v>
      </c>
      <c r="C248" s="1">
        <v>45814.55940972222</v>
      </c>
      <c r="D248" t="s">
        <v>4691</v>
      </c>
      <c r="E248" t="s">
        <v>4692</v>
      </c>
      <c r="F248">
        <v>7</v>
      </c>
      <c r="I248" t="s">
        <v>32031</v>
      </c>
      <c r="L248">
        <v>12</v>
      </c>
      <c r="O248">
        <v>4</v>
      </c>
      <c r="R248" t="s">
        <v>31934</v>
      </c>
      <c r="S248">
        <v>1</v>
      </c>
      <c r="U248" t="s">
        <v>31926</v>
      </c>
      <c r="V248">
        <v>1</v>
      </c>
      <c r="X248" t="s">
        <v>6882</v>
      </c>
      <c r="Y248">
        <v>1</v>
      </c>
      <c r="AA248" t="s">
        <v>31986</v>
      </c>
      <c r="AB248">
        <v>0</v>
      </c>
      <c r="AD248" t="s">
        <v>31928</v>
      </c>
      <c r="AE248">
        <v>1</v>
      </c>
      <c r="AG248" t="s">
        <v>31929</v>
      </c>
      <c r="AH248">
        <v>1</v>
      </c>
      <c r="AJ248" t="s">
        <v>877</v>
      </c>
      <c r="AK248">
        <v>0</v>
      </c>
      <c r="AM248" t="s">
        <v>31939</v>
      </c>
      <c r="AN248">
        <v>0</v>
      </c>
      <c r="AP248" t="s">
        <v>31932</v>
      </c>
      <c r="AQ248">
        <v>1</v>
      </c>
      <c r="AS248" t="s">
        <v>31933</v>
      </c>
      <c r="AT248">
        <v>1</v>
      </c>
    </row>
    <row r="249" spans="1:46" x14ac:dyDescent="0.3">
      <c r="A249">
        <v>248</v>
      </c>
      <c r="B249" s="1">
        <v>45814.557314814818</v>
      </c>
      <c r="C249" s="1">
        <v>45814.559583333335</v>
      </c>
      <c r="D249" t="s">
        <v>2371</v>
      </c>
      <c r="E249" t="s">
        <v>2372</v>
      </c>
      <c r="F249">
        <v>8</v>
      </c>
      <c r="I249" t="s">
        <v>2372</v>
      </c>
      <c r="L249">
        <v>12</v>
      </c>
      <c r="O249">
        <v>11</v>
      </c>
      <c r="R249" t="s">
        <v>31934</v>
      </c>
      <c r="S249">
        <v>1</v>
      </c>
      <c r="U249" t="s">
        <v>32000</v>
      </c>
      <c r="V249">
        <v>0</v>
      </c>
      <c r="X249" t="s">
        <v>6882</v>
      </c>
      <c r="Y249">
        <v>1</v>
      </c>
      <c r="AA249" t="s">
        <v>31986</v>
      </c>
      <c r="AB249">
        <v>0</v>
      </c>
      <c r="AD249" t="s">
        <v>31928</v>
      </c>
      <c r="AE249">
        <v>1</v>
      </c>
      <c r="AG249" t="s">
        <v>31929</v>
      </c>
      <c r="AH249">
        <v>1</v>
      </c>
      <c r="AJ249" t="s">
        <v>31979</v>
      </c>
      <c r="AK249">
        <v>1</v>
      </c>
      <c r="AM249" t="s">
        <v>31942</v>
      </c>
      <c r="AN249">
        <v>1</v>
      </c>
      <c r="AP249" t="s">
        <v>31932</v>
      </c>
      <c r="AQ249">
        <v>1</v>
      </c>
      <c r="AS249" t="s">
        <v>31933</v>
      </c>
      <c r="AT249">
        <v>1</v>
      </c>
    </row>
    <row r="250" spans="1:46" x14ac:dyDescent="0.3">
      <c r="A250">
        <v>249</v>
      </c>
      <c r="B250" s="1">
        <v>45814.552534722221</v>
      </c>
      <c r="C250" s="1">
        <v>45814.559583333335</v>
      </c>
      <c r="D250" t="s">
        <v>6287</v>
      </c>
      <c r="E250" t="s">
        <v>6288</v>
      </c>
      <c r="F250">
        <v>8</v>
      </c>
      <c r="I250" t="s">
        <v>6288</v>
      </c>
      <c r="L250">
        <v>12</v>
      </c>
      <c r="O250">
        <v>6</v>
      </c>
      <c r="R250" t="s">
        <v>31934</v>
      </c>
      <c r="S250">
        <v>1</v>
      </c>
      <c r="U250" t="s">
        <v>31926</v>
      </c>
      <c r="V250">
        <v>1</v>
      </c>
      <c r="X250" t="s">
        <v>6882</v>
      </c>
      <c r="Y250">
        <v>1</v>
      </c>
      <c r="AA250" t="s">
        <v>31978</v>
      </c>
      <c r="AB250">
        <v>1</v>
      </c>
      <c r="AD250" t="s">
        <v>31928</v>
      </c>
      <c r="AE250">
        <v>1</v>
      </c>
      <c r="AG250" t="s">
        <v>31929</v>
      </c>
      <c r="AH250">
        <v>1</v>
      </c>
      <c r="AJ250" t="s">
        <v>31988</v>
      </c>
      <c r="AK250">
        <v>1</v>
      </c>
      <c r="AM250" t="s">
        <v>31931</v>
      </c>
      <c r="AN250">
        <v>0</v>
      </c>
      <c r="AP250" t="s">
        <v>31932</v>
      </c>
      <c r="AQ250">
        <v>1</v>
      </c>
      <c r="AS250" t="s">
        <v>31945</v>
      </c>
      <c r="AT250">
        <v>0</v>
      </c>
    </row>
    <row r="251" spans="1:46" x14ac:dyDescent="0.3">
      <c r="A251">
        <v>250</v>
      </c>
      <c r="B251" s="1">
        <v>45814.552511574075</v>
      </c>
      <c r="C251" s="1">
        <v>45814.559583333335</v>
      </c>
      <c r="D251" t="s">
        <v>14000</v>
      </c>
      <c r="E251" t="s">
        <v>14001</v>
      </c>
      <c r="F251">
        <v>9</v>
      </c>
      <c r="I251" t="s">
        <v>14001</v>
      </c>
      <c r="L251">
        <v>12</v>
      </c>
      <c r="O251">
        <v>21</v>
      </c>
      <c r="R251" t="s">
        <v>31934</v>
      </c>
      <c r="S251">
        <v>1</v>
      </c>
      <c r="U251" t="s">
        <v>31926</v>
      </c>
      <c r="V251">
        <v>1</v>
      </c>
      <c r="X251" t="s">
        <v>6882</v>
      </c>
      <c r="Y251">
        <v>1</v>
      </c>
      <c r="AA251" t="s">
        <v>31986</v>
      </c>
      <c r="AB251">
        <v>0</v>
      </c>
      <c r="AD251" t="s">
        <v>31928</v>
      </c>
      <c r="AE251">
        <v>1</v>
      </c>
      <c r="AG251" t="s">
        <v>31929</v>
      </c>
      <c r="AH251">
        <v>1</v>
      </c>
      <c r="AJ251" t="s">
        <v>31988</v>
      </c>
      <c r="AK251">
        <v>1</v>
      </c>
      <c r="AM251" t="s">
        <v>31942</v>
      </c>
      <c r="AN251">
        <v>1</v>
      </c>
      <c r="AP251" t="s">
        <v>31932</v>
      </c>
      <c r="AQ251">
        <v>1</v>
      </c>
      <c r="AS251" t="s">
        <v>31933</v>
      </c>
      <c r="AT251">
        <v>1</v>
      </c>
    </row>
    <row r="252" spans="1:46" x14ac:dyDescent="0.3">
      <c r="A252">
        <v>251</v>
      </c>
      <c r="B252" s="1">
        <v>45814.552442129629</v>
      </c>
      <c r="C252" s="1">
        <v>45814.559606481482</v>
      </c>
      <c r="D252" t="s">
        <v>6239</v>
      </c>
      <c r="E252" t="s">
        <v>6240</v>
      </c>
      <c r="F252">
        <v>6</v>
      </c>
      <c r="I252" t="s">
        <v>32032</v>
      </c>
      <c r="L252">
        <v>12</v>
      </c>
      <c r="O252">
        <v>5</v>
      </c>
      <c r="R252" t="s">
        <v>31934</v>
      </c>
      <c r="S252">
        <v>1</v>
      </c>
      <c r="U252" t="s">
        <v>31926</v>
      </c>
      <c r="V252">
        <v>1</v>
      </c>
      <c r="X252" t="s">
        <v>6882</v>
      </c>
      <c r="Y252">
        <v>1</v>
      </c>
      <c r="AA252" t="s">
        <v>31986</v>
      </c>
      <c r="AB252">
        <v>0</v>
      </c>
      <c r="AD252" t="s">
        <v>31937</v>
      </c>
      <c r="AE252">
        <v>0</v>
      </c>
      <c r="AG252" t="s">
        <v>31929</v>
      </c>
      <c r="AH252">
        <v>1</v>
      </c>
      <c r="AJ252" t="s">
        <v>877</v>
      </c>
      <c r="AK252">
        <v>0</v>
      </c>
      <c r="AM252" t="s">
        <v>31939</v>
      </c>
      <c r="AN252">
        <v>0</v>
      </c>
      <c r="AP252" t="s">
        <v>31932</v>
      </c>
      <c r="AQ252">
        <v>1</v>
      </c>
      <c r="AS252" t="s">
        <v>31933</v>
      </c>
      <c r="AT252">
        <v>1</v>
      </c>
    </row>
    <row r="253" spans="1:46" x14ac:dyDescent="0.3">
      <c r="A253">
        <v>252</v>
      </c>
      <c r="B253" s="1">
        <v>45814.552418981482</v>
      </c>
      <c r="C253" s="1">
        <v>45814.560254629629</v>
      </c>
      <c r="D253" t="s">
        <v>2458</v>
      </c>
      <c r="E253" t="s">
        <v>2459</v>
      </c>
      <c r="F253">
        <v>7</v>
      </c>
      <c r="I253" t="s">
        <v>2460</v>
      </c>
      <c r="L253">
        <v>12</v>
      </c>
      <c r="O253">
        <v>20</v>
      </c>
      <c r="R253" t="s">
        <v>31934</v>
      </c>
      <c r="S253">
        <v>1</v>
      </c>
      <c r="U253" t="s">
        <v>31926</v>
      </c>
      <c r="V253">
        <v>1</v>
      </c>
      <c r="X253" t="s">
        <v>6882</v>
      </c>
      <c r="Y253">
        <v>1</v>
      </c>
      <c r="AA253" t="s">
        <v>31986</v>
      </c>
      <c r="AB253">
        <v>0</v>
      </c>
      <c r="AD253" t="s">
        <v>31928</v>
      </c>
      <c r="AE253">
        <v>1</v>
      </c>
      <c r="AG253" t="s">
        <v>31929</v>
      </c>
      <c r="AH253">
        <v>1</v>
      </c>
      <c r="AJ253" t="s">
        <v>877</v>
      </c>
      <c r="AK253">
        <v>0</v>
      </c>
      <c r="AM253" t="s">
        <v>31939</v>
      </c>
      <c r="AN253">
        <v>0</v>
      </c>
      <c r="AP253" t="s">
        <v>31932</v>
      </c>
      <c r="AQ253">
        <v>1</v>
      </c>
      <c r="AS253" t="s">
        <v>31933</v>
      </c>
      <c r="AT253">
        <v>1</v>
      </c>
    </row>
    <row r="254" spans="1:46" x14ac:dyDescent="0.3">
      <c r="A254">
        <v>253</v>
      </c>
      <c r="B254" s="1">
        <v>45814.552465277775</v>
      </c>
      <c r="C254" s="1">
        <v>45814.560254629629</v>
      </c>
      <c r="D254" t="s">
        <v>2295</v>
      </c>
      <c r="E254" t="s">
        <v>2296</v>
      </c>
      <c r="F254">
        <v>7</v>
      </c>
      <c r="I254" t="s">
        <v>2297</v>
      </c>
      <c r="L254">
        <v>12</v>
      </c>
      <c r="O254">
        <v>14</v>
      </c>
      <c r="R254" t="s">
        <v>31934</v>
      </c>
      <c r="S254">
        <v>1</v>
      </c>
      <c r="U254" t="s">
        <v>31926</v>
      </c>
      <c r="V254">
        <v>1</v>
      </c>
      <c r="X254" t="s">
        <v>6882</v>
      </c>
      <c r="Y254">
        <v>1</v>
      </c>
      <c r="AA254" t="s">
        <v>31986</v>
      </c>
      <c r="AB254">
        <v>0</v>
      </c>
      <c r="AD254" t="s">
        <v>31928</v>
      </c>
      <c r="AE254">
        <v>1</v>
      </c>
      <c r="AG254" t="s">
        <v>31929</v>
      </c>
      <c r="AH254">
        <v>1</v>
      </c>
      <c r="AJ254" t="s">
        <v>877</v>
      </c>
      <c r="AK254">
        <v>0</v>
      </c>
      <c r="AM254" t="s">
        <v>31939</v>
      </c>
      <c r="AN254">
        <v>0</v>
      </c>
      <c r="AP254" t="s">
        <v>31932</v>
      </c>
      <c r="AQ254">
        <v>1</v>
      </c>
      <c r="AS254" t="s">
        <v>31933</v>
      </c>
      <c r="AT254">
        <v>1</v>
      </c>
    </row>
    <row r="255" spans="1:46" x14ac:dyDescent="0.3">
      <c r="A255">
        <v>254</v>
      </c>
      <c r="B255" s="1">
        <v>45818.516585648147</v>
      </c>
      <c r="C255" s="1">
        <v>45818.519606481481</v>
      </c>
      <c r="D255" t="s">
        <v>206</v>
      </c>
      <c r="E255" t="s">
        <v>207</v>
      </c>
      <c r="F255">
        <v>9</v>
      </c>
      <c r="I255" t="s">
        <v>207</v>
      </c>
      <c r="L255">
        <v>11</v>
      </c>
      <c r="O255">
        <v>40</v>
      </c>
      <c r="R255" t="s">
        <v>31934</v>
      </c>
      <c r="S255">
        <v>1</v>
      </c>
      <c r="U255" t="s">
        <v>31926</v>
      </c>
      <c r="V255">
        <v>1</v>
      </c>
      <c r="X255" t="s">
        <v>6882</v>
      </c>
      <c r="Y255">
        <v>1</v>
      </c>
      <c r="AA255" t="s">
        <v>31978</v>
      </c>
      <c r="AB255">
        <v>1</v>
      </c>
      <c r="AD255" t="s">
        <v>31928</v>
      </c>
      <c r="AE255">
        <v>1</v>
      </c>
      <c r="AG255" t="s">
        <v>31929</v>
      </c>
      <c r="AH255">
        <v>1</v>
      </c>
      <c r="AJ255" t="s">
        <v>31988</v>
      </c>
      <c r="AK255">
        <v>1</v>
      </c>
      <c r="AM255" t="s">
        <v>31946</v>
      </c>
      <c r="AN255">
        <v>0</v>
      </c>
      <c r="AP255" t="s">
        <v>31932</v>
      </c>
      <c r="AQ255">
        <v>1</v>
      </c>
      <c r="AS255" t="s">
        <v>31933</v>
      </c>
      <c r="AT255">
        <v>1</v>
      </c>
    </row>
    <row r="256" spans="1:46" x14ac:dyDescent="0.3">
      <c r="A256">
        <v>255</v>
      </c>
      <c r="B256" s="1">
        <v>45818.516504629632</v>
      </c>
      <c r="C256" s="1">
        <v>45818.519733796296</v>
      </c>
      <c r="D256" t="s">
        <v>220</v>
      </c>
      <c r="E256" t="s">
        <v>221</v>
      </c>
      <c r="F256">
        <v>8</v>
      </c>
      <c r="I256" t="s">
        <v>221</v>
      </c>
      <c r="L256">
        <v>11</v>
      </c>
      <c r="O256">
        <v>13</v>
      </c>
      <c r="R256" t="s">
        <v>31934</v>
      </c>
      <c r="S256">
        <v>1</v>
      </c>
      <c r="U256" t="s">
        <v>31926</v>
      </c>
      <c r="V256">
        <v>1</v>
      </c>
      <c r="X256" t="s">
        <v>6882</v>
      </c>
      <c r="Y256">
        <v>1</v>
      </c>
      <c r="AA256" t="s">
        <v>31978</v>
      </c>
      <c r="AB256">
        <v>1</v>
      </c>
      <c r="AD256" t="s">
        <v>31928</v>
      </c>
      <c r="AE256">
        <v>1</v>
      </c>
      <c r="AG256" t="s">
        <v>31929</v>
      </c>
      <c r="AH256">
        <v>1</v>
      </c>
      <c r="AJ256" t="s">
        <v>31981</v>
      </c>
      <c r="AK256">
        <v>0</v>
      </c>
      <c r="AM256" t="s">
        <v>31942</v>
      </c>
      <c r="AN256">
        <v>1</v>
      </c>
      <c r="AP256" t="s">
        <v>31953</v>
      </c>
      <c r="AQ256">
        <v>0</v>
      </c>
      <c r="AS256" t="s">
        <v>31933</v>
      </c>
      <c r="AT256">
        <v>1</v>
      </c>
    </row>
    <row r="257" spans="1:46" x14ac:dyDescent="0.3">
      <c r="A257">
        <v>256</v>
      </c>
      <c r="B257" s="1">
        <v>45818.516504629632</v>
      </c>
      <c r="C257" s="1">
        <v>45818.519780092596</v>
      </c>
      <c r="D257" t="s">
        <v>244</v>
      </c>
      <c r="E257" t="s">
        <v>245</v>
      </c>
      <c r="F257">
        <v>8</v>
      </c>
      <c r="I257" t="s">
        <v>6619</v>
      </c>
      <c r="L257">
        <v>11</v>
      </c>
      <c r="O257">
        <v>14</v>
      </c>
      <c r="R257" t="s">
        <v>31934</v>
      </c>
      <c r="S257">
        <v>1</v>
      </c>
      <c r="U257" t="s">
        <v>31926</v>
      </c>
      <c r="V257">
        <v>1</v>
      </c>
      <c r="X257" t="s">
        <v>6882</v>
      </c>
      <c r="Y257">
        <v>1</v>
      </c>
      <c r="AA257" t="s">
        <v>31978</v>
      </c>
      <c r="AB257">
        <v>1</v>
      </c>
      <c r="AD257" t="s">
        <v>31928</v>
      </c>
      <c r="AE257">
        <v>1</v>
      </c>
      <c r="AG257" t="s">
        <v>31929</v>
      </c>
      <c r="AH257">
        <v>1</v>
      </c>
      <c r="AJ257" t="s">
        <v>31981</v>
      </c>
      <c r="AK257">
        <v>0</v>
      </c>
      <c r="AM257" t="s">
        <v>31942</v>
      </c>
      <c r="AN257">
        <v>1</v>
      </c>
      <c r="AP257" t="s">
        <v>31953</v>
      </c>
      <c r="AQ257">
        <v>0</v>
      </c>
      <c r="AS257" t="s">
        <v>31933</v>
      </c>
      <c r="AT257">
        <v>1</v>
      </c>
    </row>
    <row r="258" spans="1:46" x14ac:dyDescent="0.3">
      <c r="A258">
        <v>257</v>
      </c>
      <c r="B258" s="1">
        <v>45818.516527777778</v>
      </c>
      <c r="C258" s="1">
        <v>45818.519884259258</v>
      </c>
      <c r="D258" t="s">
        <v>194</v>
      </c>
      <c r="E258" t="s">
        <v>195</v>
      </c>
      <c r="F258">
        <v>9</v>
      </c>
      <c r="I258" t="s">
        <v>195</v>
      </c>
      <c r="L258">
        <v>11</v>
      </c>
      <c r="O258">
        <v>28</v>
      </c>
      <c r="R258" t="s">
        <v>31934</v>
      </c>
      <c r="S258">
        <v>1</v>
      </c>
      <c r="U258" t="s">
        <v>31926</v>
      </c>
      <c r="V258">
        <v>1</v>
      </c>
      <c r="X258" t="s">
        <v>6882</v>
      </c>
      <c r="Y258">
        <v>1</v>
      </c>
      <c r="AA258" t="s">
        <v>31978</v>
      </c>
      <c r="AB258">
        <v>1</v>
      </c>
      <c r="AD258" t="s">
        <v>31928</v>
      </c>
      <c r="AE258">
        <v>1</v>
      </c>
      <c r="AG258" t="s">
        <v>31929</v>
      </c>
      <c r="AH258">
        <v>1</v>
      </c>
      <c r="AJ258" t="s">
        <v>31981</v>
      </c>
      <c r="AK258">
        <v>0</v>
      </c>
      <c r="AM258" t="s">
        <v>31942</v>
      </c>
      <c r="AN258">
        <v>1</v>
      </c>
      <c r="AP258" t="s">
        <v>31932</v>
      </c>
      <c r="AQ258">
        <v>1</v>
      </c>
      <c r="AS258" t="s">
        <v>31933</v>
      </c>
      <c r="AT258">
        <v>1</v>
      </c>
    </row>
    <row r="259" spans="1:46" x14ac:dyDescent="0.3">
      <c r="A259">
        <v>258</v>
      </c>
      <c r="B259" s="1">
        <v>45818.516585648147</v>
      </c>
      <c r="C259" s="1">
        <v>45818.519884259258</v>
      </c>
      <c r="D259" t="s">
        <v>435</v>
      </c>
      <c r="E259" t="s">
        <v>436</v>
      </c>
      <c r="F259">
        <v>10</v>
      </c>
      <c r="I259" t="s">
        <v>436</v>
      </c>
      <c r="L259">
        <v>11</v>
      </c>
      <c r="O259">
        <v>8</v>
      </c>
      <c r="R259" t="s">
        <v>31934</v>
      </c>
      <c r="S259">
        <v>1</v>
      </c>
      <c r="U259" t="s">
        <v>31926</v>
      </c>
      <c r="V259">
        <v>1</v>
      </c>
      <c r="X259" t="s">
        <v>6882</v>
      </c>
      <c r="Y259">
        <v>1</v>
      </c>
      <c r="AA259" t="s">
        <v>31978</v>
      </c>
      <c r="AB259">
        <v>1</v>
      </c>
      <c r="AD259" t="s">
        <v>31928</v>
      </c>
      <c r="AE259">
        <v>1</v>
      </c>
      <c r="AG259" t="s">
        <v>31929</v>
      </c>
      <c r="AH259">
        <v>1</v>
      </c>
      <c r="AJ259" t="s">
        <v>31979</v>
      </c>
      <c r="AK259">
        <v>1</v>
      </c>
      <c r="AM259" t="s">
        <v>31942</v>
      </c>
      <c r="AN259">
        <v>1</v>
      </c>
      <c r="AP259" t="s">
        <v>31932</v>
      </c>
      <c r="AQ259">
        <v>1</v>
      </c>
      <c r="AS259" t="s">
        <v>31933</v>
      </c>
      <c r="AT259">
        <v>1</v>
      </c>
    </row>
    <row r="260" spans="1:46" x14ac:dyDescent="0.3">
      <c r="A260">
        <v>259</v>
      </c>
      <c r="B260" s="1">
        <v>45818.516550925924</v>
      </c>
      <c r="C260" s="1">
        <v>45818.519907407404</v>
      </c>
      <c r="D260" t="s">
        <v>450</v>
      </c>
      <c r="E260" t="s">
        <v>451</v>
      </c>
      <c r="F260">
        <v>9</v>
      </c>
      <c r="I260" t="s">
        <v>451</v>
      </c>
      <c r="L260">
        <v>11</v>
      </c>
      <c r="O260">
        <v>24</v>
      </c>
      <c r="R260" t="s">
        <v>31934</v>
      </c>
      <c r="S260">
        <v>1</v>
      </c>
      <c r="U260" t="s">
        <v>31926</v>
      </c>
      <c r="V260">
        <v>1</v>
      </c>
      <c r="X260" t="s">
        <v>6882</v>
      </c>
      <c r="Y260">
        <v>1</v>
      </c>
      <c r="AA260" t="s">
        <v>31978</v>
      </c>
      <c r="AB260">
        <v>1</v>
      </c>
      <c r="AD260" t="s">
        <v>31928</v>
      </c>
      <c r="AE260">
        <v>1</v>
      </c>
      <c r="AG260" t="s">
        <v>31929</v>
      </c>
      <c r="AH260">
        <v>1</v>
      </c>
      <c r="AJ260" t="s">
        <v>31981</v>
      </c>
      <c r="AK260">
        <v>0</v>
      </c>
      <c r="AM260" t="s">
        <v>31942</v>
      </c>
      <c r="AN260">
        <v>1</v>
      </c>
      <c r="AP260" t="s">
        <v>31932</v>
      </c>
      <c r="AQ260">
        <v>1</v>
      </c>
      <c r="AS260" t="s">
        <v>31933</v>
      </c>
      <c r="AT260">
        <v>1</v>
      </c>
    </row>
    <row r="261" spans="1:46" x14ac:dyDescent="0.3">
      <c r="A261">
        <v>260</v>
      </c>
      <c r="B261" s="1">
        <v>45818.516504629632</v>
      </c>
      <c r="C261" s="1">
        <v>45818.519930555558</v>
      </c>
      <c r="D261" t="s">
        <v>330</v>
      </c>
      <c r="E261" t="s">
        <v>331</v>
      </c>
      <c r="F261">
        <v>5</v>
      </c>
      <c r="I261" t="s">
        <v>6611</v>
      </c>
      <c r="L261">
        <v>4</v>
      </c>
      <c r="O261">
        <v>7</v>
      </c>
      <c r="R261" t="s">
        <v>31934</v>
      </c>
      <c r="S261">
        <v>1</v>
      </c>
      <c r="U261" t="s">
        <v>31926</v>
      </c>
      <c r="V261">
        <v>1</v>
      </c>
      <c r="X261" t="s">
        <v>6882</v>
      </c>
      <c r="Y261">
        <v>1</v>
      </c>
      <c r="AA261" t="s">
        <v>32005</v>
      </c>
      <c r="AB261">
        <v>0</v>
      </c>
      <c r="AD261" t="s">
        <v>31963</v>
      </c>
      <c r="AE261">
        <v>0</v>
      </c>
      <c r="AG261" t="s">
        <v>31929</v>
      </c>
      <c r="AH261">
        <v>1</v>
      </c>
      <c r="AJ261" t="s">
        <v>877</v>
      </c>
      <c r="AK261">
        <v>0</v>
      </c>
      <c r="AM261" t="s">
        <v>31931</v>
      </c>
      <c r="AN261">
        <v>0</v>
      </c>
      <c r="AP261" t="s">
        <v>31932</v>
      </c>
      <c r="AQ261">
        <v>1</v>
      </c>
      <c r="AS261" t="s">
        <v>31948</v>
      </c>
      <c r="AT261">
        <v>0</v>
      </c>
    </row>
    <row r="262" spans="1:46" x14ac:dyDescent="0.3">
      <c r="A262">
        <v>261</v>
      </c>
      <c r="B262" s="1">
        <v>45818.516875000001</v>
      </c>
      <c r="C262" s="1">
        <v>45818.520011574074</v>
      </c>
      <c r="D262" t="s">
        <v>20</v>
      </c>
      <c r="E262" t="s">
        <v>21</v>
      </c>
      <c r="F262">
        <v>3</v>
      </c>
      <c r="I262" t="s">
        <v>21</v>
      </c>
      <c r="L262">
        <v>11</v>
      </c>
      <c r="O262">
        <v>18</v>
      </c>
      <c r="R262" t="s">
        <v>31968</v>
      </c>
      <c r="S262">
        <v>0</v>
      </c>
      <c r="U262" t="s">
        <v>31949</v>
      </c>
      <c r="V262">
        <v>0</v>
      </c>
      <c r="X262" t="s">
        <v>243</v>
      </c>
      <c r="Y262">
        <v>0</v>
      </c>
      <c r="AA262" t="s">
        <v>31986</v>
      </c>
      <c r="AB262">
        <v>0</v>
      </c>
      <c r="AD262" t="s">
        <v>32020</v>
      </c>
      <c r="AE262">
        <v>0</v>
      </c>
      <c r="AG262" t="s">
        <v>31929</v>
      </c>
      <c r="AH262">
        <v>1</v>
      </c>
      <c r="AJ262" t="s">
        <v>32033</v>
      </c>
      <c r="AK262">
        <v>0</v>
      </c>
      <c r="AM262" t="s">
        <v>31931</v>
      </c>
      <c r="AN262">
        <v>0</v>
      </c>
      <c r="AP262" t="s">
        <v>31932</v>
      </c>
      <c r="AQ262">
        <v>1</v>
      </c>
      <c r="AS262" t="s">
        <v>31933</v>
      </c>
      <c r="AT262">
        <v>1</v>
      </c>
    </row>
    <row r="263" spans="1:46" x14ac:dyDescent="0.3">
      <c r="A263">
        <v>262</v>
      </c>
      <c r="B263" s="1">
        <v>45818.517280092594</v>
      </c>
      <c r="C263" s="1">
        <v>45818.520266203705</v>
      </c>
      <c r="D263" t="s">
        <v>149</v>
      </c>
      <c r="E263" t="s">
        <v>150</v>
      </c>
      <c r="F263">
        <v>10</v>
      </c>
      <c r="I263" t="s">
        <v>150</v>
      </c>
      <c r="L263">
        <v>11</v>
      </c>
      <c r="O263">
        <v>22</v>
      </c>
      <c r="R263" t="s">
        <v>31934</v>
      </c>
      <c r="S263">
        <v>1</v>
      </c>
      <c r="U263" t="s">
        <v>31926</v>
      </c>
      <c r="V263">
        <v>1</v>
      </c>
      <c r="X263" t="s">
        <v>6882</v>
      </c>
      <c r="Y263">
        <v>1</v>
      </c>
      <c r="AA263" t="s">
        <v>31978</v>
      </c>
      <c r="AB263">
        <v>1</v>
      </c>
      <c r="AD263" t="s">
        <v>31928</v>
      </c>
      <c r="AE263">
        <v>1</v>
      </c>
      <c r="AG263" t="s">
        <v>31929</v>
      </c>
      <c r="AH263">
        <v>1</v>
      </c>
      <c r="AJ263" t="s">
        <v>31988</v>
      </c>
      <c r="AK263">
        <v>1</v>
      </c>
      <c r="AM263" t="s">
        <v>31942</v>
      </c>
      <c r="AN263">
        <v>1</v>
      </c>
      <c r="AP263" t="s">
        <v>31932</v>
      </c>
      <c r="AQ263">
        <v>1</v>
      </c>
      <c r="AS263" t="s">
        <v>31933</v>
      </c>
      <c r="AT263">
        <v>1</v>
      </c>
    </row>
    <row r="264" spans="1:46" x14ac:dyDescent="0.3">
      <c r="A264">
        <v>263</v>
      </c>
      <c r="B264" s="1">
        <v>45818.516516203701</v>
      </c>
      <c r="C264" s="1">
        <v>45818.520289351851</v>
      </c>
      <c r="D264" t="s">
        <v>67</v>
      </c>
      <c r="E264" t="s">
        <v>68</v>
      </c>
      <c r="F264">
        <v>10</v>
      </c>
      <c r="I264" t="s">
        <v>68</v>
      </c>
      <c r="L264">
        <v>11</v>
      </c>
      <c r="O264">
        <v>25</v>
      </c>
      <c r="R264" t="s">
        <v>31934</v>
      </c>
      <c r="S264">
        <v>1</v>
      </c>
      <c r="U264" t="s">
        <v>31926</v>
      </c>
      <c r="V264">
        <v>1</v>
      </c>
      <c r="X264" t="s">
        <v>6882</v>
      </c>
      <c r="Y264">
        <v>1</v>
      </c>
      <c r="AA264" t="s">
        <v>31978</v>
      </c>
      <c r="AB264">
        <v>1</v>
      </c>
      <c r="AD264" t="s">
        <v>31928</v>
      </c>
      <c r="AE264">
        <v>1</v>
      </c>
      <c r="AG264" t="s">
        <v>31929</v>
      </c>
      <c r="AH264">
        <v>1</v>
      </c>
      <c r="AJ264" t="s">
        <v>31979</v>
      </c>
      <c r="AK264">
        <v>1</v>
      </c>
      <c r="AM264" t="s">
        <v>31942</v>
      </c>
      <c r="AN264">
        <v>1</v>
      </c>
      <c r="AP264" t="s">
        <v>31932</v>
      </c>
      <c r="AQ264">
        <v>1</v>
      </c>
      <c r="AS264" t="s">
        <v>31933</v>
      </c>
      <c r="AT264">
        <v>1</v>
      </c>
    </row>
    <row r="265" spans="1:46" x14ac:dyDescent="0.3">
      <c r="A265">
        <v>264</v>
      </c>
      <c r="B265" s="1">
        <v>45818.516585648147</v>
      </c>
      <c r="C265" s="1">
        <v>45818.520405092589</v>
      </c>
      <c r="D265" t="s">
        <v>109</v>
      </c>
      <c r="E265" t="s">
        <v>110</v>
      </c>
      <c r="F265">
        <v>7</v>
      </c>
      <c r="I265" t="s">
        <v>110</v>
      </c>
      <c r="L265">
        <v>11</v>
      </c>
      <c r="O265">
        <v>38</v>
      </c>
      <c r="R265" t="s">
        <v>31934</v>
      </c>
      <c r="S265">
        <v>1</v>
      </c>
      <c r="U265" t="s">
        <v>31926</v>
      </c>
      <c r="V265">
        <v>1</v>
      </c>
      <c r="X265" t="s">
        <v>6882</v>
      </c>
      <c r="Y265">
        <v>1</v>
      </c>
      <c r="AA265" t="s">
        <v>31994</v>
      </c>
      <c r="AB265">
        <v>0</v>
      </c>
      <c r="AD265" t="s">
        <v>31928</v>
      </c>
      <c r="AE265">
        <v>1</v>
      </c>
      <c r="AG265" t="s">
        <v>31929</v>
      </c>
      <c r="AH265">
        <v>1</v>
      </c>
      <c r="AJ265" t="s">
        <v>31979</v>
      </c>
      <c r="AK265">
        <v>1</v>
      </c>
      <c r="AM265" t="s">
        <v>31939</v>
      </c>
      <c r="AN265">
        <v>0</v>
      </c>
      <c r="AP265" t="s">
        <v>31932</v>
      </c>
      <c r="AQ265">
        <v>1</v>
      </c>
      <c r="AS265" t="s">
        <v>31948</v>
      </c>
      <c r="AT265">
        <v>0</v>
      </c>
    </row>
    <row r="266" spans="1:46" x14ac:dyDescent="0.3">
      <c r="A266">
        <v>265</v>
      </c>
      <c r="B266" s="1">
        <v>45818.516527777778</v>
      </c>
      <c r="C266" s="1">
        <v>45818.52076388889</v>
      </c>
      <c r="D266" t="s">
        <v>122</v>
      </c>
      <c r="E266" t="s">
        <v>123</v>
      </c>
      <c r="F266">
        <v>8</v>
      </c>
      <c r="I266" t="s">
        <v>123</v>
      </c>
      <c r="L266">
        <v>11</v>
      </c>
      <c r="O266">
        <v>21</v>
      </c>
      <c r="R266" t="s">
        <v>31934</v>
      </c>
      <c r="S266">
        <v>1</v>
      </c>
      <c r="U266" t="s">
        <v>31926</v>
      </c>
      <c r="V266">
        <v>1</v>
      </c>
      <c r="X266" t="s">
        <v>6882</v>
      </c>
      <c r="Y266">
        <v>1</v>
      </c>
      <c r="AA266" t="s">
        <v>31994</v>
      </c>
      <c r="AB266">
        <v>0</v>
      </c>
      <c r="AD266" t="s">
        <v>31928</v>
      </c>
      <c r="AE266">
        <v>1</v>
      </c>
      <c r="AG266" t="s">
        <v>31929</v>
      </c>
      <c r="AH266">
        <v>1</v>
      </c>
      <c r="AJ266" t="s">
        <v>31979</v>
      </c>
      <c r="AK266">
        <v>1</v>
      </c>
      <c r="AM266" t="s">
        <v>31939</v>
      </c>
      <c r="AN266">
        <v>0</v>
      </c>
      <c r="AP266" t="s">
        <v>31932</v>
      </c>
      <c r="AQ266">
        <v>1</v>
      </c>
      <c r="AS266" t="s">
        <v>31933</v>
      </c>
      <c r="AT266">
        <v>1</v>
      </c>
    </row>
    <row r="267" spans="1:46" x14ac:dyDescent="0.3">
      <c r="A267">
        <v>266</v>
      </c>
      <c r="B267" s="1">
        <v>45818.516504629632</v>
      </c>
      <c r="C267" s="1">
        <v>45818.520798611113</v>
      </c>
      <c r="D267" t="s">
        <v>458</v>
      </c>
      <c r="E267" t="s">
        <v>459</v>
      </c>
      <c r="F267">
        <v>6</v>
      </c>
      <c r="I267" t="s">
        <v>459</v>
      </c>
      <c r="L267">
        <v>11</v>
      </c>
      <c r="O267">
        <v>4</v>
      </c>
      <c r="R267" t="s">
        <v>31934</v>
      </c>
      <c r="S267">
        <v>1</v>
      </c>
      <c r="U267" t="s">
        <v>31926</v>
      </c>
      <c r="V267">
        <v>1</v>
      </c>
      <c r="X267" t="s">
        <v>243</v>
      </c>
      <c r="Y267">
        <v>0</v>
      </c>
      <c r="AA267" t="s">
        <v>32027</v>
      </c>
      <c r="AB267">
        <v>0</v>
      </c>
      <c r="AD267" t="s">
        <v>31928</v>
      </c>
      <c r="AE267">
        <v>1</v>
      </c>
      <c r="AG267" t="s">
        <v>31929</v>
      </c>
      <c r="AH267">
        <v>1</v>
      </c>
      <c r="AJ267" t="s">
        <v>32002</v>
      </c>
      <c r="AK267">
        <v>0</v>
      </c>
      <c r="AM267" t="s">
        <v>31946</v>
      </c>
      <c r="AN267">
        <v>0</v>
      </c>
      <c r="AP267" t="s">
        <v>31932</v>
      </c>
      <c r="AQ267">
        <v>1</v>
      </c>
      <c r="AS267" t="s">
        <v>31933</v>
      </c>
      <c r="AT267">
        <v>1</v>
      </c>
    </row>
    <row r="268" spans="1:46" x14ac:dyDescent="0.3">
      <c r="A268">
        <v>267</v>
      </c>
      <c r="B268" s="1">
        <v>45818.516539351855</v>
      </c>
      <c r="C268" s="1">
        <v>45818.520810185182</v>
      </c>
      <c r="D268" t="s">
        <v>446</v>
      </c>
      <c r="E268" t="s">
        <v>447</v>
      </c>
      <c r="F268">
        <v>9</v>
      </c>
      <c r="I268" t="s">
        <v>447</v>
      </c>
      <c r="L268">
        <v>11</v>
      </c>
      <c r="O268">
        <v>2</v>
      </c>
      <c r="R268" t="s">
        <v>31934</v>
      </c>
      <c r="S268">
        <v>1</v>
      </c>
      <c r="U268" t="s">
        <v>31926</v>
      </c>
      <c r="V268">
        <v>1</v>
      </c>
      <c r="X268" t="s">
        <v>6882</v>
      </c>
      <c r="Y268">
        <v>1</v>
      </c>
      <c r="AA268" t="s">
        <v>31996</v>
      </c>
      <c r="AB268">
        <v>1</v>
      </c>
      <c r="AD268" t="s">
        <v>31928</v>
      </c>
      <c r="AE268">
        <v>1</v>
      </c>
      <c r="AG268" t="s">
        <v>31929</v>
      </c>
      <c r="AH268">
        <v>1</v>
      </c>
      <c r="AJ268" t="s">
        <v>31988</v>
      </c>
      <c r="AK268">
        <v>1</v>
      </c>
      <c r="AM268" t="s">
        <v>31939</v>
      </c>
      <c r="AN268">
        <v>0</v>
      </c>
      <c r="AP268" t="s">
        <v>31932</v>
      </c>
      <c r="AQ268">
        <v>1</v>
      </c>
      <c r="AS268" t="s">
        <v>31933</v>
      </c>
      <c r="AT268">
        <v>1</v>
      </c>
    </row>
    <row r="269" spans="1:46" x14ac:dyDescent="0.3">
      <c r="A269">
        <v>268</v>
      </c>
      <c r="B269" s="1">
        <v>45818.516527777778</v>
      </c>
      <c r="C269" s="1">
        <v>45818.520821759259</v>
      </c>
      <c r="D269" t="s">
        <v>163</v>
      </c>
      <c r="E269" t="s">
        <v>164</v>
      </c>
      <c r="F269">
        <v>10</v>
      </c>
      <c r="I269" t="s">
        <v>32034</v>
      </c>
      <c r="L269">
        <v>11</v>
      </c>
      <c r="O269">
        <v>39</v>
      </c>
      <c r="R269" t="s">
        <v>31934</v>
      </c>
      <c r="S269">
        <v>1</v>
      </c>
      <c r="U269" t="s">
        <v>31926</v>
      </c>
      <c r="V269">
        <v>1</v>
      </c>
      <c r="X269" t="s">
        <v>6882</v>
      </c>
      <c r="Y269">
        <v>1</v>
      </c>
      <c r="AA269" t="s">
        <v>31978</v>
      </c>
      <c r="AB269">
        <v>1</v>
      </c>
      <c r="AD269" t="s">
        <v>31928</v>
      </c>
      <c r="AE269">
        <v>1</v>
      </c>
      <c r="AG269" t="s">
        <v>31929</v>
      </c>
      <c r="AH269">
        <v>1</v>
      </c>
      <c r="AJ269" t="s">
        <v>31979</v>
      </c>
      <c r="AK269">
        <v>1</v>
      </c>
      <c r="AM269" t="s">
        <v>31942</v>
      </c>
      <c r="AN269">
        <v>1</v>
      </c>
      <c r="AP269" t="s">
        <v>31932</v>
      </c>
      <c r="AQ269">
        <v>1</v>
      </c>
      <c r="AS269" t="s">
        <v>31933</v>
      </c>
      <c r="AT269">
        <v>1</v>
      </c>
    </row>
    <row r="270" spans="1:46" x14ac:dyDescent="0.3">
      <c r="A270">
        <v>269</v>
      </c>
      <c r="B270" s="1">
        <v>45818.516782407409</v>
      </c>
      <c r="C270" s="1">
        <v>45818.520856481482</v>
      </c>
      <c r="D270" t="s">
        <v>233</v>
      </c>
      <c r="E270" t="s">
        <v>234</v>
      </c>
      <c r="F270">
        <v>5</v>
      </c>
      <c r="I270" t="s">
        <v>234</v>
      </c>
      <c r="L270">
        <v>11</v>
      </c>
      <c r="O270">
        <v>6</v>
      </c>
      <c r="R270" t="s">
        <v>31934</v>
      </c>
      <c r="S270">
        <v>1</v>
      </c>
      <c r="U270" t="s">
        <v>31926</v>
      </c>
      <c r="V270">
        <v>1</v>
      </c>
      <c r="X270" t="s">
        <v>6882</v>
      </c>
      <c r="Y270">
        <v>1</v>
      </c>
      <c r="AA270" t="s">
        <v>31996</v>
      </c>
      <c r="AB270">
        <v>1</v>
      </c>
      <c r="AD270" t="s">
        <v>32020</v>
      </c>
      <c r="AE270">
        <v>0</v>
      </c>
      <c r="AG270" t="s">
        <v>31929</v>
      </c>
      <c r="AH270">
        <v>1</v>
      </c>
      <c r="AJ270" t="s">
        <v>32035</v>
      </c>
      <c r="AK270">
        <v>0</v>
      </c>
      <c r="AM270" t="s">
        <v>31946</v>
      </c>
      <c r="AN270">
        <v>0</v>
      </c>
      <c r="AP270" t="s">
        <v>31953</v>
      </c>
      <c r="AQ270">
        <v>0</v>
      </c>
      <c r="AS270" t="s">
        <v>31966</v>
      </c>
      <c r="AT270">
        <v>0</v>
      </c>
    </row>
    <row r="271" spans="1:46" x14ac:dyDescent="0.3">
      <c r="A271">
        <v>270</v>
      </c>
      <c r="B271" s="1">
        <v>45818.516562500001</v>
      </c>
      <c r="C271" s="1">
        <v>45818.520856481482</v>
      </c>
      <c r="D271" t="s">
        <v>291</v>
      </c>
      <c r="E271" t="s">
        <v>292</v>
      </c>
      <c r="F271">
        <v>8</v>
      </c>
      <c r="I271" t="s">
        <v>292</v>
      </c>
      <c r="L271">
        <v>11</v>
      </c>
      <c r="O271">
        <v>26</v>
      </c>
      <c r="R271" t="s">
        <v>31934</v>
      </c>
      <c r="S271">
        <v>1</v>
      </c>
      <c r="U271" t="s">
        <v>31926</v>
      </c>
      <c r="V271">
        <v>1</v>
      </c>
      <c r="X271" t="s">
        <v>6882</v>
      </c>
      <c r="Y271">
        <v>1</v>
      </c>
      <c r="AA271" t="s">
        <v>31978</v>
      </c>
      <c r="AB271">
        <v>1</v>
      </c>
      <c r="AD271" t="s">
        <v>31928</v>
      </c>
      <c r="AE271">
        <v>1</v>
      </c>
      <c r="AG271" t="s">
        <v>31929</v>
      </c>
      <c r="AH271">
        <v>1</v>
      </c>
      <c r="AJ271" t="s">
        <v>31979</v>
      </c>
      <c r="AK271">
        <v>1</v>
      </c>
      <c r="AM271" t="s">
        <v>31939</v>
      </c>
      <c r="AN271">
        <v>0</v>
      </c>
      <c r="AP271" t="s">
        <v>31953</v>
      </c>
      <c r="AQ271">
        <v>0</v>
      </c>
      <c r="AS271" t="s">
        <v>31933</v>
      </c>
      <c r="AT271">
        <v>1</v>
      </c>
    </row>
    <row r="272" spans="1:46" x14ac:dyDescent="0.3">
      <c r="A272">
        <v>271</v>
      </c>
      <c r="B272" s="1">
        <v>45818.516585648147</v>
      </c>
      <c r="C272" s="1">
        <v>45818.520902777775</v>
      </c>
      <c r="D272" t="s">
        <v>410</v>
      </c>
      <c r="E272" t="s">
        <v>411</v>
      </c>
      <c r="F272">
        <v>9</v>
      </c>
      <c r="I272" t="s">
        <v>412</v>
      </c>
      <c r="L272">
        <v>11</v>
      </c>
      <c r="O272">
        <v>27</v>
      </c>
      <c r="R272" t="s">
        <v>31934</v>
      </c>
      <c r="S272">
        <v>1</v>
      </c>
      <c r="U272" t="s">
        <v>31926</v>
      </c>
      <c r="V272">
        <v>1</v>
      </c>
      <c r="X272" t="s">
        <v>6882</v>
      </c>
      <c r="Y272">
        <v>1</v>
      </c>
      <c r="AA272" t="s">
        <v>31978</v>
      </c>
      <c r="AB272">
        <v>1</v>
      </c>
      <c r="AD272" t="s">
        <v>31928</v>
      </c>
      <c r="AE272">
        <v>1</v>
      </c>
      <c r="AG272" t="s">
        <v>31929</v>
      </c>
      <c r="AH272">
        <v>1</v>
      </c>
      <c r="AJ272" t="s">
        <v>877</v>
      </c>
      <c r="AK272">
        <v>0</v>
      </c>
      <c r="AM272" t="s">
        <v>31942</v>
      </c>
      <c r="AN272">
        <v>1</v>
      </c>
      <c r="AP272" t="s">
        <v>31932</v>
      </c>
      <c r="AQ272">
        <v>1</v>
      </c>
      <c r="AS272" t="s">
        <v>31933</v>
      </c>
      <c r="AT272">
        <v>1</v>
      </c>
    </row>
    <row r="273" spans="1:46" x14ac:dyDescent="0.3">
      <c r="A273">
        <v>272</v>
      </c>
      <c r="B273" s="1">
        <v>45818.517141203702</v>
      </c>
      <c r="C273" s="1">
        <v>45818.520937499998</v>
      </c>
      <c r="D273" t="s">
        <v>56</v>
      </c>
      <c r="E273" t="s">
        <v>57</v>
      </c>
      <c r="F273">
        <v>9</v>
      </c>
      <c r="I273" t="s">
        <v>57</v>
      </c>
      <c r="L273">
        <v>11</v>
      </c>
      <c r="O273">
        <v>1</v>
      </c>
      <c r="R273" t="s">
        <v>31934</v>
      </c>
      <c r="S273">
        <v>1</v>
      </c>
      <c r="U273" t="s">
        <v>31926</v>
      </c>
      <c r="V273">
        <v>1</v>
      </c>
      <c r="X273" t="s">
        <v>6882</v>
      </c>
      <c r="Y273">
        <v>1</v>
      </c>
      <c r="AA273" t="s">
        <v>31978</v>
      </c>
      <c r="AB273">
        <v>1</v>
      </c>
      <c r="AD273" t="s">
        <v>31928</v>
      </c>
      <c r="AE273">
        <v>1</v>
      </c>
      <c r="AG273" t="s">
        <v>31929</v>
      </c>
      <c r="AH273">
        <v>1</v>
      </c>
      <c r="AJ273" t="s">
        <v>31979</v>
      </c>
      <c r="AK273">
        <v>1</v>
      </c>
      <c r="AM273" t="s">
        <v>31931</v>
      </c>
      <c r="AN273">
        <v>0</v>
      </c>
      <c r="AP273" t="s">
        <v>31932</v>
      </c>
      <c r="AQ273">
        <v>1</v>
      </c>
      <c r="AS273" t="s">
        <v>31933</v>
      </c>
      <c r="AT273">
        <v>1</v>
      </c>
    </row>
    <row r="274" spans="1:46" x14ac:dyDescent="0.3">
      <c r="A274">
        <v>273</v>
      </c>
      <c r="B274" s="1">
        <v>45818.516712962963</v>
      </c>
      <c r="C274" s="1">
        <v>45818.521238425928</v>
      </c>
      <c r="D274" t="s">
        <v>181</v>
      </c>
      <c r="E274" t="s">
        <v>182</v>
      </c>
      <c r="F274">
        <v>9</v>
      </c>
      <c r="I274" t="s">
        <v>182</v>
      </c>
      <c r="L274">
        <v>11</v>
      </c>
      <c r="O274">
        <v>30</v>
      </c>
      <c r="R274" t="s">
        <v>31934</v>
      </c>
      <c r="S274">
        <v>1</v>
      </c>
      <c r="U274" t="s">
        <v>31926</v>
      </c>
      <c r="V274">
        <v>1</v>
      </c>
      <c r="X274" t="s">
        <v>6882</v>
      </c>
      <c r="Y274">
        <v>1</v>
      </c>
      <c r="AA274" t="s">
        <v>31978</v>
      </c>
      <c r="AB274">
        <v>1</v>
      </c>
      <c r="AD274" t="s">
        <v>31928</v>
      </c>
      <c r="AE274">
        <v>1</v>
      </c>
      <c r="AG274" t="s">
        <v>31929</v>
      </c>
      <c r="AH274">
        <v>1</v>
      </c>
      <c r="AJ274" t="s">
        <v>31979</v>
      </c>
      <c r="AK274">
        <v>1</v>
      </c>
      <c r="AM274" t="s">
        <v>31931</v>
      </c>
      <c r="AN274">
        <v>0</v>
      </c>
      <c r="AP274" t="s">
        <v>31932</v>
      </c>
      <c r="AQ274">
        <v>1</v>
      </c>
      <c r="AS274" t="s">
        <v>31933</v>
      </c>
      <c r="AT274">
        <v>1</v>
      </c>
    </row>
    <row r="275" spans="1:46" x14ac:dyDescent="0.3">
      <c r="A275">
        <v>274</v>
      </c>
      <c r="B275" s="1">
        <v>45818.516516203701</v>
      </c>
      <c r="C275" s="1">
        <v>45818.521527777775</v>
      </c>
      <c r="D275" t="s">
        <v>263</v>
      </c>
      <c r="E275" t="s">
        <v>264</v>
      </c>
      <c r="F275">
        <v>10</v>
      </c>
      <c r="I275" t="s">
        <v>265</v>
      </c>
      <c r="L275">
        <v>11</v>
      </c>
      <c r="O275">
        <v>23</v>
      </c>
      <c r="R275" t="s">
        <v>31934</v>
      </c>
      <c r="S275">
        <v>1</v>
      </c>
      <c r="U275" t="s">
        <v>31926</v>
      </c>
      <c r="V275">
        <v>1</v>
      </c>
      <c r="X275" t="s">
        <v>6882</v>
      </c>
      <c r="Y275">
        <v>1</v>
      </c>
      <c r="AA275" t="s">
        <v>31978</v>
      </c>
      <c r="AB275">
        <v>1</v>
      </c>
      <c r="AD275" t="s">
        <v>31928</v>
      </c>
      <c r="AE275">
        <v>1</v>
      </c>
      <c r="AG275" t="s">
        <v>31929</v>
      </c>
      <c r="AH275">
        <v>1</v>
      </c>
      <c r="AJ275" t="s">
        <v>31979</v>
      </c>
      <c r="AK275">
        <v>1</v>
      </c>
      <c r="AM275" t="s">
        <v>31942</v>
      </c>
      <c r="AN275">
        <v>1</v>
      </c>
      <c r="AP275" t="s">
        <v>31932</v>
      </c>
      <c r="AQ275">
        <v>1</v>
      </c>
      <c r="AS275" t="s">
        <v>31933</v>
      </c>
      <c r="AT275">
        <v>1</v>
      </c>
    </row>
    <row r="276" spans="1:46" x14ac:dyDescent="0.3">
      <c r="A276">
        <v>275</v>
      </c>
      <c r="B276" s="1">
        <v>45818.516527777778</v>
      </c>
      <c r="C276" s="1">
        <v>45818.521655092591</v>
      </c>
      <c r="D276" t="s">
        <v>35</v>
      </c>
      <c r="E276" t="s">
        <v>36</v>
      </c>
      <c r="F276">
        <v>9</v>
      </c>
      <c r="I276" t="s">
        <v>17731</v>
      </c>
      <c r="L276">
        <v>11</v>
      </c>
      <c r="O276">
        <v>5</v>
      </c>
      <c r="R276" t="s">
        <v>31934</v>
      </c>
      <c r="S276">
        <v>1</v>
      </c>
      <c r="U276" t="s">
        <v>31926</v>
      </c>
      <c r="V276">
        <v>1</v>
      </c>
      <c r="X276" t="s">
        <v>31951</v>
      </c>
      <c r="Y276">
        <v>0</v>
      </c>
      <c r="AA276" t="s">
        <v>31978</v>
      </c>
      <c r="AB276">
        <v>1</v>
      </c>
      <c r="AD276" t="s">
        <v>31928</v>
      </c>
      <c r="AE276">
        <v>1</v>
      </c>
      <c r="AG276" t="s">
        <v>31929</v>
      </c>
      <c r="AH276">
        <v>1</v>
      </c>
      <c r="AJ276" t="s">
        <v>31979</v>
      </c>
      <c r="AK276">
        <v>1</v>
      </c>
      <c r="AM276" t="s">
        <v>31942</v>
      </c>
      <c r="AN276">
        <v>1</v>
      </c>
      <c r="AP276" t="s">
        <v>31932</v>
      </c>
      <c r="AQ276">
        <v>1</v>
      </c>
      <c r="AS276" t="s">
        <v>31933</v>
      </c>
      <c r="AT276">
        <v>1</v>
      </c>
    </row>
    <row r="277" spans="1:46" x14ac:dyDescent="0.3">
      <c r="A277">
        <v>276</v>
      </c>
      <c r="B277" s="1">
        <v>45818.516574074078</v>
      </c>
      <c r="C277" s="1">
        <v>45818.521666666667</v>
      </c>
      <c r="D277" t="s">
        <v>365</v>
      </c>
      <c r="E277" t="s">
        <v>366</v>
      </c>
      <c r="F277">
        <v>7</v>
      </c>
      <c r="I277" t="s">
        <v>366</v>
      </c>
      <c r="L277">
        <v>11</v>
      </c>
      <c r="O277">
        <v>9</v>
      </c>
      <c r="R277" t="s">
        <v>31934</v>
      </c>
      <c r="S277">
        <v>1</v>
      </c>
      <c r="U277" t="s">
        <v>31926</v>
      </c>
      <c r="V277">
        <v>1</v>
      </c>
      <c r="X277" t="s">
        <v>6882</v>
      </c>
      <c r="Y277">
        <v>1</v>
      </c>
      <c r="AA277" t="s">
        <v>31986</v>
      </c>
      <c r="AB277">
        <v>0</v>
      </c>
      <c r="AD277" t="s">
        <v>31928</v>
      </c>
      <c r="AE277">
        <v>1</v>
      </c>
      <c r="AG277" t="s">
        <v>31929</v>
      </c>
      <c r="AH277">
        <v>1</v>
      </c>
      <c r="AJ277" t="s">
        <v>31984</v>
      </c>
      <c r="AK277">
        <v>0</v>
      </c>
      <c r="AM277" t="s">
        <v>31939</v>
      </c>
      <c r="AN277">
        <v>0</v>
      </c>
      <c r="AP277" t="s">
        <v>31932</v>
      </c>
      <c r="AQ277">
        <v>1</v>
      </c>
      <c r="AS277" t="s">
        <v>31933</v>
      </c>
      <c r="AT277">
        <v>1</v>
      </c>
    </row>
    <row r="278" spans="1:46" x14ac:dyDescent="0.3">
      <c r="A278">
        <v>277</v>
      </c>
      <c r="B278" s="1">
        <v>45818.516562500001</v>
      </c>
      <c r="C278" s="1">
        <v>45818.521747685183</v>
      </c>
      <c r="D278" t="s">
        <v>254</v>
      </c>
      <c r="E278" t="s">
        <v>255</v>
      </c>
      <c r="F278">
        <v>6</v>
      </c>
      <c r="I278" t="s">
        <v>255</v>
      </c>
      <c r="L278">
        <v>11</v>
      </c>
      <c r="O278">
        <v>11</v>
      </c>
      <c r="R278" t="s">
        <v>31934</v>
      </c>
      <c r="S278">
        <v>1</v>
      </c>
      <c r="U278" t="s">
        <v>31926</v>
      </c>
      <c r="V278">
        <v>1</v>
      </c>
      <c r="X278" t="s">
        <v>6882</v>
      </c>
      <c r="Y278">
        <v>1</v>
      </c>
      <c r="AA278" t="s">
        <v>31990</v>
      </c>
      <c r="AB278">
        <v>0</v>
      </c>
      <c r="AD278" t="s">
        <v>31937</v>
      </c>
      <c r="AE278">
        <v>0</v>
      </c>
      <c r="AG278" t="s">
        <v>31955</v>
      </c>
      <c r="AH278">
        <v>0</v>
      </c>
      <c r="AJ278" t="s">
        <v>31979</v>
      </c>
      <c r="AK278">
        <v>1</v>
      </c>
      <c r="AM278" t="s">
        <v>31946</v>
      </c>
      <c r="AN278">
        <v>0</v>
      </c>
      <c r="AP278" t="s">
        <v>31932</v>
      </c>
      <c r="AQ278">
        <v>1</v>
      </c>
      <c r="AS278" t="s">
        <v>31933</v>
      </c>
      <c r="AT278">
        <v>1</v>
      </c>
    </row>
    <row r="279" spans="1:46" x14ac:dyDescent="0.3">
      <c r="A279">
        <v>278</v>
      </c>
      <c r="B279" s="1">
        <v>45818.516550925924</v>
      </c>
      <c r="C279" s="1">
        <v>45818.521747685183</v>
      </c>
      <c r="D279" t="s">
        <v>77</v>
      </c>
      <c r="E279" t="s">
        <v>78</v>
      </c>
      <c r="F279">
        <v>5</v>
      </c>
      <c r="I279" t="s">
        <v>78</v>
      </c>
      <c r="L279">
        <v>11</v>
      </c>
      <c r="O279">
        <v>16</v>
      </c>
      <c r="R279" t="s">
        <v>31934</v>
      </c>
      <c r="S279">
        <v>1</v>
      </c>
      <c r="U279" t="s">
        <v>31949</v>
      </c>
      <c r="V279">
        <v>0</v>
      </c>
      <c r="X279" t="s">
        <v>6882</v>
      </c>
      <c r="Y279">
        <v>1</v>
      </c>
      <c r="AA279" t="s">
        <v>31990</v>
      </c>
      <c r="AB279">
        <v>0</v>
      </c>
      <c r="AD279" t="s">
        <v>31937</v>
      </c>
      <c r="AE279">
        <v>0</v>
      </c>
      <c r="AG279" t="s">
        <v>31955</v>
      </c>
      <c r="AH279">
        <v>0</v>
      </c>
      <c r="AJ279" t="s">
        <v>31979</v>
      </c>
      <c r="AK279">
        <v>1</v>
      </c>
      <c r="AM279" t="s">
        <v>31946</v>
      </c>
      <c r="AN279">
        <v>0</v>
      </c>
      <c r="AP279" t="s">
        <v>31932</v>
      </c>
      <c r="AQ279">
        <v>1</v>
      </c>
      <c r="AS279" t="s">
        <v>31933</v>
      </c>
      <c r="AT279">
        <v>1</v>
      </c>
    </row>
    <row r="280" spans="1:46" x14ac:dyDescent="0.3">
      <c r="A280">
        <v>279</v>
      </c>
      <c r="B280" s="1">
        <v>45818.516770833332</v>
      </c>
      <c r="C280" s="1">
        <v>45818.521886574075</v>
      </c>
      <c r="D280" t="s">
        <v>91</v>
      </c>
      <c r="E280" t="s">
        <v>92</v>
      </c>
      <c r="F280">
        <v>5</v>
      </c>
      <c r="I280" t="s">
        <v>92</v>
      </c>
      <c r="L280">
        <v>11</v>
      </c>
      <c r="O280">
        <v>10</v>
      </c>
      <c r="R280" t="s">
        <v>31934</v>
      </c>
      <c r="S280">
        <v>1</v>
      </c>
      <c r="U280" t="s">
        <v>31926</v>
      </c>
      <c r="V280">
        <v>1</v>
      </c>
      <c r="X280" t="s">
        <v>31951</v>
      </c>
      <c r="Y280">
        <v>0</v>
      </c>
      <c r="AA280" t="s">
        <v>31978</v>
      </c>
      <c r="AB280">
        <v>1</v>
      </c>
      <c r="AD280" t="s">
        <v>31937</v>
      </c>
      <c r="AE280">
        <v>0</v>
      </c>
      <c r="AG280" t="s">
        <v>31955</v>
      </c>
      <c r="AH280">
        <v>0</v>
      </c>
      <c r="AJ280" t="s">
        <v>31989</v>
      </c>
      <c r="AK280">
        <v>0</v>
      </c>
      <c r="AM280" t="s">
        <v>31942</v>
      </c>
      <c r="AN280">
        <v>1</v>
      </c>
      <c r="AP280" t="s">
        <v>31953</v>
      </c>
      <c r="AQ280">
        <v>0</v>
      </c>
      <c r="AS280" t="s">
        <v>31933</v>
      </c>
      <c r="AT280">
        <v>1</v>
      </c>
    </row>
    <row r="281" spans="1:46" x14ac:dyDescent="0.3">
      <c r="A281">
        <v>280</v>
      </c>
      <c r="B281" s="1">
        <v>45818.52138888889</v>
      </c>
      <c r="C281" s="1">
        <v>45818.521990740737</v>
      </c>
      <c r="D281" t="s">
        <v>343</v>
      </c>
      <c r="E281" t="s">
        <v>344</v>
      </c>
      <c r="F281">
        <v>6</v>
      </c>
      <c r="I281" t="s">
        <v>344</v>
      </c>
      <c r="L281">
        <v>11</v>
      </c>
      <c r="O281">
        <v>35</v>
      </c>
      <c r="R281" t="s">
        <v>31934</v>
      </c>
      <c r="S281">
        <v>1</v>
      </c>
      <c r="U281" t="s">
        <v>31926</v>
      </c>
      <c r="V281">
        <v>1</v>
      </c>
      <c r="X281" t="s">
        <v>6882</v>
      </c>
      <c r="Y281">
        <v>1</v>
      </c>
      <c r="AA281" t="s">
        <v>31996</v>
      </c>
      <c r="AB281">
        <v>1</v>
      </c>
      <c r="AD281" t="s">
        <v>31928</v>
      </c>
      <c r="AE281">
        <v>1</v>
      </c>
      <c r="AG281" t="s">
        <v>16105</v>
      </c>
      <c r="AH281">
        <v>0</v>
      </c>
      <c r="AJ281" t="s">
        <v>32035</v>
      </c>
      <c r="AK281">
        <v>0</v>
      </c>
      <c r="AM281" t="s">
        <v>31946</v>
      </c>
      <c r="AN281">
        <v>0</v>
      </c>
      <c r="AP281" t="s">
        <v>31932</v>
      </c>
      <c r="AQ281">
        <v>1</v>
      </c>
      <c r="AS281" t="s">
        <v>31966</v>
      </c>
      <c r="AT281">
        <v>0</v>
      </c>
    </row>
    <row r="282" spans="1:46" x14ac:dyDescent="0.3">
      <c r="A282">
        <v>281</v>
      </c>
      <c r="B282" s="1">
        <v>45818.516527777778</v>
      </c>
      <c r="C282" s="1">
        <v>45818.521990740737</v>
      </c>
      <c r="D282" t="s">
        <v>398</v>
      </c>
      <c r="E282" t="s">
        <v>399</v>
      </c>
      <c r="F282">
        <v>7</v>
      </c>
      <c r="I282" t="s">
        <v>400</v>
      </c>
      <c r="L282">
        <v>11</v>
      </c>
      <c r="O282">
        <v>36</v>
      </c>
      <c r="R282" t="s">
        <v>31934</v>
      </c>
      <c r="S282">
        <v>1</v>
      </c>
      <c r="U282" t="s">
        <v>31926</v>
      </c>
      <c r="V282">
        <v>1</v>
      </c>
      <c r="X282" t="s">
        <v>6882</v>
      </c>
      <c r="Y282">
        <v>1</v>
      </c>
      <c r="AA282" t="s">
        <v>31996</v>
      </c>
      <c r="AB282">
        <v>1</v>
      </c>
      <c r="AD282" t="s">
        <v>31928</v>
      </c>
      <c r="AE282">
        <v>1</v>
      </c>
      <c r="AG282" t="s">
        <v>31929</v>
      </c>
      <c r="AH282">
        <v>1</v>
      </c>
      <c r="AJ282" t="s">
        <v>31984</v>
      </c>
      <c r="AK282">
        <v>0</v>
      </c>
      <c r="AM282" t="s">
        <v>31939</v>
      </c>
      <c r="AN282">
        <v>0</v>
      </c>
      <c r="AP282" t="s">
        <v>31932</v>
      </c>
      <c r="AQ282">
        <v>1</v>
      </c>
      <c r="AS282" t="s">
        <v>31966</v>
      </c>
      <c r="AT282">
        <v>0</v>
      </c>
    </row>
    <row r="283" spans="1:46" x14ac:dyDescent="0.3">
      <c r="A283">
        <v>282</v>
      </c>
      <c r="B283" s="1">
        <v>45818.516817129632</v>
      </c>
      <c r="C283" s="1">
        <v>45818.521990740737</v>
      </c>
      <c r="D283" t="s">
        <v>177</v>
      </c>
      <c r="E283" t="s">
        <v>178</v>
      </c>
      <c r="F283">
        <v>7</v>
      </c>
      <c r="I283" t="s">
        <v>178</v>
      </c>
      <c r="L283">
        <v>11</v>
      </c>
      <c r="O283">
        <v>33</v>
      </c>
      <c r="R283" t="s">
        <v>31934</v>
      </c>
      <c r="S283">
        <v>1</v>
      </c>
      <c r="U283" t="s">
        <v>31926</v>
      </c>
      <c r="V283">
        <v>1</v>
      </c>
      <c r="X283" t="s">
        <v>6882</v>
      </c>
      <c r="Y283">
        <v>1</v>
      </c>
      <c r="AA283" t="s">
        <v>31978</v>
      </c>
      <c r="AB283">
        <v>1</v>
      </c>
      <c r="AD283" t="s">
        <v>31928</v>
      </c>
      <c r="AE283">
        <v>1</v>
      </c>
      <c r="AG283" t="s">
        <v>31929</v>
      </c>
      <c r="AH283">
        <v>1</v>
      </c>
      <c r="AJ283" t="s">
        <v>31988</v>
      </c>
      <c r="AK283">
        <v>1</v>
      </c>
      <c r="AM283" t="s">
        <v>31931</v>
      </c>
      <c r="AN283">
        <v>0</v>
      </c>
      <c r="AP283" t="s">
        <v>31953</v>
      </c>
      <c r="AQ283">
        <v>0</v>
      </c>
      <c r="AS283" t="s">
        <v>31966</v>
      </c>
      <c r="AT283">
        <v>0</v>
      </c>
    </row>
    <row r="284" spans="1:46" x14ac:dyDescent="0.3">
      <c r="A284">
        <v>283</v>
      </c>
      <c r="B284" s="1">
        <v>45818.516504629632</v>
      </c>
      <c r="C284" s="1">
        <v>45818.522013888891</v>
      </c>
      <c r="D284" t="s">
        <v>316</v>
      </c>
      <c r="E284" t="s">
        <v>317</v>
      </c>
      <c r="F284">
        <v>7</v>
      </c>
      <c r="I284" t="s">
        <v>317</v>
      </c>
      <c r="L284">
        <v>11</v>
      </c>
      <c r="O284">
        <v>29</v>
      </c>
      <c r="R284" t="s">
        <v>31934</v>
      </c>
      <c r="S284">
        <v>1</v>
      </c>
      <c r="U284" t="s">
        <v>31926</v>
      </c>
      <c r="V284">
        <v>1</v>
      </c>
      <c r="X284" t="s">
        <v>6882</v>
      </c>
      <c r="Y284">
        <v>1</v>
      </c>
      <c r="AA284" t="s">
        <v>31996</v>
      </c>
      <c r="AB284">
        <v>1</v>
      </c>
      <c r="AD284" t="s">
        <v>31928</v>
      </c>
      <c r="AE284">
        <v>1</v>
      </c>
      <c r="AG284" t="s">
        <v>31929</v>
      </c>
      <c r="AH284">
        <v>1</v>
      </c>
      <c r="AJ284" t="s">
        <v>31987</v>
      </c>
      <c r="AK284">
        <v>0</v>
      </c>
      <c r="AM284" t="s">
        <v>31946</v>
      </c>
      <c r="AN284">
        <v>0</v>
      </c>
      <c r="AP284" t="s">
        <v>31932</v>
      </c>
      <c r="AQ284">
        <v>1</v>
      </c>
      <c r="AS284" t="s">
        <v>31966</v>
      </c>
      <c r="AT284">
        <v>0</v>
      </c>
    </row>
    <row r="285" spans="1:46" x14ac:dyDescent="0.3">
      <c r="A285">
        <v>284</v>
      </c>
      <c r="B285" s="1">
        <v>45818.518310185187</v>
      </c>
      <c r="C285" s="1">
        <v>45818.52202546296</v>
      </c>
      <c r="D285" t="s">
        <v>95</v>
      </c>
      <c r="E285" t="s">
        <v>96</v>
      </c>
      <c r="F285">
        <v>7</v>
      </c>
      <c r="I285" t="s">
        <v>97</v>
      </c>
      <c r="L285">
        <v>11</v>
      </c>
      <c r="O285">
        <v>32</v>
      </c>
      <c r="R285" t="s">
        <v>31934</v>
      </c>
      <c r="S285">
        <v>1</v>
      </c>
      <c r="U285" t="s">
        <v>31926</v>
      </c>
      <c r="V285">
        <v>1</v>
      </c>
      <c r="X285" t="s">
        <v>6882</v>
      </c>
      <c r="Y285">
        <v>1</v>
      </c>
      <c r="AA285" t="s">
        <v>31978</v>
      </c>
      <c r="AB285">
        <v>1</v>
      </c>
      <c r="AD285" t="s">
        <v>31928</v>
      </c>
      <c r="AE285">
        <v>1</v>
      </c>
      <c r="AG285" t="s">
        <v>31929</v>
      </c>
      <c r="AH285">
        <v>1</v>
      </c>
      <c r="AJ285" t="s">
        <v>31979</v>
      </c>
      <c r="AK285">
        <v>1</v>
      </c>
      <c r="AM285" t="s">
        <v>31931</v>
      </c>
      <c r="AN285">
        <v>0</v>
      </c>
      <c r="AP285" t="s">
        <v>31953</v>
      </c>
      <c r="AQ285">
        <v>0</v>
      </c>
      <c r="AS285" t="s">
        <v>31966</v>
      </c>
      <c r="AT285">
        <v>0</v>
      </c>
    </row>
    <row r="286" spans="1:46" x14ac:dyDescent="0.3">
      <c r="A286">
        <v>285</v>
      </c>
      <c r="B286" s="1">
        <v>45818.516886574071</v>
      </c>
      <c r="C286" s="1">
        <v>45818.522083333337</v>
      </c>
      <c r="D286" t="s">
        <v>375</v>
      </c>
      <c r="E286" t="s">
        <v>376</v>
      </c>
      <c r="F286">
        <v>7</v>
      </c>
      <c r="I286" t="s">
        <v>17671</v>
      </c>
      <c r="L286">
        <v>11</v>
      </c>
      <c r="O286">
        <v>3</v>
      </c>
      <c r="R286" t="s">
        <v>31934</v>
      </c>
      <c r="S286">
        <v>1</v>
      </c>
      <c r="U286" t="s">
        <v>31926</v>
      </c>
      <c r="V286">
        <v>1</v>
      </c>
      <c r="X286" t="s">
        <v>6882</v>
      </c>
      <c r="Y286">
        <v>1</v>
      </c>
      <c r="AA286" t="s">
        <v>31978</v>
      </c>
      <c r="AB286">
        <v>1</v>
      </c>
      <c r="AD286" t="s">
        <v>31928</v>
      </c>
      <c r="AE286">
        <v>1</v>
      </c>
      <c r="AG286" t="s">
        <v>31955</v>
      </c>
      <c r="AH286">
        <v>0</v>
      </c>
      <c r="AJ286" t="s">
        <v>32033</v>
      </c>
      <c r="AK286">
        <v>0</v>
      </c>
      <c r="AM286" t="s">
        <v>31942</v>
      </c>
      <c r="AN286">
        <v>1</v>
      </c>
      <c r="AP286" t="s">
        <v>31953</v>
      </c>
      <c r="AQ286">
        <v>0</v>
      </c>
      <c r="AS286" t="s">
        <v>31933</v>
      </c>
      <c r="AT286">
        <v>1</v>
      </c>
    </row>
    <row r="287" spans="1:46" x14ac:dyDescent="0.3">
      <c r="A287">
        <v>286</v>
      </c>
      <c r="B287" s="1">
        <v>45818.516782407409</v>
      </c>
      <c r="C287" s="1">
        <v>45818.522245370368</v>
      </c>
      <c r="D287" t="s">
        <v>304</v>
      </c>
      <c r="E287" t="s">
        <v>305</v>
      </c>
      <c r="F287">
        <v>7</v>
      </c>
      <c r="I287" t="s">
        <v>306</v>
      </c>
      <c r="L287">
        <v>11</v>
      </c>
      <c r="O287">
        <v>17</v>
      </c>
      <c r="R287" t="s">
        <v>31934</v>
      </c>
      <c r="S287">
        <v>1</v>
      </c>
      <c r="U287" t="s">
        <v>31926</v>
      </c>
      <c r="V287">
        <v>1</v>
      </c>
      <c r="X287" t="s">
        <v>6882</v>
      </c>
      <c r="Y287">
        <v>1</v>
      </c>
      <c r="AA287" t="s">
        <v>31986</v>
      </c>
      <c r="AB287">
        <v>0</v>
      </c>
      <c r="AD287" t="s">
        <v>31928</v>
      </c>
      <c r="AE287">
        <v>1</v>
      </c>
      <c r="AG287" t="s">
        <v>31929</v>
      </c>
      <c r="AH287">
        <v>1</v>
      </c>
      <c r="AJ287" t="s">
        <v>31999</v>
      </c>
      <c r="AK287">
        <v>0</v>
      </c>
      <c r="AM287" t="s">
        <v>31942</v>
      </c>
      <c r="AN287">
        <v>1</v>
      </c>
      <c r="AP287" t="s">
        <v>31953</v>
      </c>
      <c r="AQ287">
        <v>0</v>
      </c>
      <c r="AS287" t="s">
        <v>31933</v>
      </c>
      <c r="AT287">
        <v>1</v>
      </c>
    </row>
    <row r="288" spans="1:46" x14ac:dyDescent="0.3">
      <c r="A288">
        <v>287</v>
      </c>
      <c r="B288" s="1">
        <v>45818.516562500001</v>
      </c>
      <c r="C288" s="1">
        <v>45818.522268518522</v>
      </c>
      <c r="D288" t="s">
        <v>384</v>
      </c>
      <c r="E288" t="s">
        <v>385</v>
      </c>
      <c r="F288">
        <v>3</v>
      </c>
      <c r="I288" t="s">
        <v>386</v>
      </c>
      <c r="L288">
        <v>11</v>
      </c>
      <c r="O288">
        <v>34</v>
      </c>
      <c r="R288" t="s">
        <v>31934</v>
      </c>
      <c r="S288">
        <v>1</v>
      </c>
      <c r="U288" t="s">
        <v>31949</v>
      </c>
      <c r="V288">
        <v>0</v>
      </c>
      <c r="X288" t="s">
        <v>6882</v>
      </c>
      <c r="Y288">
        <v>1</v>
      </c>
      <c r="AA288" t="s">
        <v>31986</v>
      </c>
      <c r="AB288">
        <v>0</v>
      </c>
      <c r="AD288" t="s">
        <v>31937</v>
      </c>
      <c r="AE288">
        <v>0</v>
      </c>
      <c r="AG288" t="s">
        <v>31955</v>
      </c>
      <c r="AH288">
        <v>0</v>
      </c>
      <c r="AJ288" t="s">
        <v>31984</v>
      </c>
      <c r="AK288">
        <v>0</v>
      </c>
      <c r="AM288" t="s">
        <v>31946</v>
      </c>
      <c r="AN288">
        <v>0</v>
      </c>
      <c r="AP288" t="s">
        <v>31932</v>
      </c>
      <c r="AQ288">
        <v>1</v>
      </c>
      <c r="AS288" t="s">
        <v>31966</v>
      </c>
      <c r="AT288">
        <v>0</v>
      </c>
    </row>
    <row r="289" spans="1:46" x14ac:dyDescent="0.3">
      <c r="A289">
        <v>288</v>
      </c>
      <c r="B289" s="1">
        <v>45818.516550925924</v>
      </c>
      <c r="C289" s="1">
        <v>45818.522280092591</v>
      </c>
      <c r="D289" t="s">
        <v>422</v>
      </c>
      <c r="E289" t="s">
        <v>423</v>
      </c>
      <c r="F289">
        <v>6</v>
      </c>
      <c r="I289" t="s">
        <v>424</v>
      </c>
      <c r="L289">
        <v>11</v>
      </c>
      <c r="O289">
        <v>37</v>
      </c>
      <c r="R289" t="s">
        <v>31934</v>
      </c>
      <c r="S289">
        <v>1</v>
      </c>
      <c r="U289" t="s">
        <v>31926</v>
      </c>
      <c r="V289">
        <v>1</v>
      </c>
      <c r="X289" t="s">
        <v>31950</v>
      </c>
      <c r="Y289">
        <v>0</v>
      </c>
      <c r="AA289" t="s">
        <v>31996</v>
      </c>
      <c r="AB289">
        <v>1</v>
      </c>
      <c r="AD289" t="s">
        <v>31937</v>
      </c>
      <c r="AE289">
        <v>0</v>
      </c>
      <c r="AG289" t="s">
        <v>31929</v>
      </c>
      <c r="AH289">
        <v>1</v>
      </c>
      <c r="AJ289" t="s">
        <v>31979</v>
      </c>
      <c r="AK289">
        <v>1</v>
      </c>
      <c r="AM289" t="s">
        <v>31946</v>
      </c>
      <c r="AN289">
        <v>0</v>
      </c>
      <c r="AP289" t="s">
        <v>31932</v>
      </c>
      <c r="AQ289">
        <v>1</v>
      </c>
      <c r="AS289" t="s">
        <v>31966</v>
      </c>
      <c r="AT289">
        <v>0</v>
      </c>
    </row>
    <row r="290" spans="1:46" x14ac:dyDescent="0.3">
      <c r="A290">
        <v>289</v>
      </c>
      <c r="B290" s="1">
        <v>45818.516840277778</v>
      </c>
      <c r="C290" s="1">
        <v>45818.522349537037</v>
      </c>
      <c r="D290" t="s">
        <v>47</v>
      </c>
      <c r="E290" t="s">
        <v>48</v>
      </c>
      <c r="F290">
        <v>7</v>
      </c>
      <c r="I290" t="s">
        <v>48</v>
      </c>
      <c r="L290">
        <v>11</v>
      </c>
      <c r="O290">
        <v>15</v>
      </c>
      <c r="R290" t="s">
        <v>31934</v>
      </c>
      <c r="S290">
        <v>1</v>
      </c>
      <c r="U290" t="s">
        <v>31926</v>
      </c>
      <c r="V290">
        <v>1</v>
      </c>
      <c r="X290" t="s">
        <v>6882</v>
      </c>
      <c r="Y290">
        <v>1</v>
      </c>
      <c r="AA290" t="s">
        <v>31996</v>
      </c>
      <c r="AB290">
        <v>1</v>
      </c>
      <c r="AD290" t="s">
        <v>31928</v>
      </c>
      <c r="AE290">
        <v>1</v>
      </c>
      <c r="AG290" t="s">
        <v>31955</v>
      </c>
      <c r="AH290">
        <v>0</v>
      </c>
      <c r="AJ290" t="s">
        <v>32033</v>
      </c>
      <c r="AK290">
        <v>0</v>
      </c>
      <c r="AM290" t="s">
        <v>31942</v>
      </c>
      <c r="AN290">
        <v>1</v>
      </c>
      <c r="AP290" t="s">
        <v>31953</v>
      </c>
      <c r="AQ290">
        <v>0</v>
      </c>
      <c r="AS290" t="s">
        <v>31933</v>
      </c>
      <c r="AT290">
        <v>1</v>
      </c>
    </row>
    <row r="291" spans="1:46" x14ac:dyDescent="0.3">
      <c r="A291">
        <v>290</v>
      </c>
      <c r="B291" s="1">
        <v>45818.516516203701</v>
      </c>
      <c r="C291" s="1">
        <v>45818.52238425926</v>
      </c>
      <c r="D291" t="s">
        <v>135</v>
      </c>
      <c r="E291" t="s">
        <v>136</v>
      </c>
      <c r="F291">
        <v>10</v>
      </c>
      <c r="I291" t="s">
        <v>136</v>
      </c>
      <c r="L291">
        <v>11</v>
      </c>
      <c r="O291">
        <v>20</v>
      </c>
      <c r="R291" t="s">
        <v>31934</v>
      </c>
      <c r="S291">
        <v>1</v>
      </c>
      <c r="U291" t="s">
        <v>31926</v>
      </c>
      <c r="V291">
        <v>1</v>
      </c>
      <c r="X291" t="s">
        <v>6882</v>
      </c>
      <c r="Y291">
        <v>1</v>
      </c>
      <c r="AA291" t="s">
        <v>31978</v>
      </c>
      <c r="AB291">
        <v>1</v>
      </c>
      <c r="AD291" t="s">
        <v>31928</v>
      </c>
      <c r="AE291">
        <v>1</v>
      </c>
      <c r="AG291" t="s">
        <v>31929</v>
      </c>
      <c r="AH291">
        <v>1</v>
      </c>
      <c r="AJ291" t="s">
        <v>31979</v>
      </c>
      <c r="AK291">
        <v>1</v>
      </c>
      <c r="AM291" t="s">
        <v>31942</v>
      </c>
      <c r="AN291">
        <v>1</v>
      </c>
      <c r="AP291" t="s">
        <v>31932</v>
      </c>
      <c r="AQ291">
        <v>1</v>
      </c>
      <c r="AS291" t="s">
        <v>31933</v>
      </c>
      <c r="AT291">
        <v>1</v>
      </c>
    </row>
    <row r="292" spans="1:46" x14ac:dyDescent="0.3">
      <c r="A292">
        <v>291</v>
      </c>
      <c r="B292" s="1">
        <v>45818.516597222224</v>
      </c>
      <c r="C292" s="1">
        <v>45818.522418981483</v>
      </c>
      <c r="D292" t="s">
        <v>6809</v>
      </c>
      <c r="E292" t="s">
        <v>6810</v>
      </c>
      <c r="F292">
        <v>8</v>
      </c>
      <c r="I292" t="s">
        <v>6810</v>
      </c>
      <c r="L292">
        <v>11</v>
      </c>
      <c r="O292">
        <v>19</v>
      </c>
      <c r="R292" t="s">
        <v>31934</v>
      </c>
      <c r="S292">
        <v>1</v>
      </c>
      <c r="U292" t="s">
        <v>31926</v>
      </c>
      <c r="V292">
        <v>1</v>
      </c>
      <c r="X292" t="s">
        <v>6882</v>
      </c>
      <c r="Y292">
        <v>1</v>
      </c>
      <c r="AA292" t="s">
        <v>7750</v>
      </c>
      <c r="AB292">
        <v>0</v>
      </c>
      <c r="AD292" t="s">
        <v>31928</v>
      </c>
      <c r="AE292">
        <v>1</v>
      </c>
      <c r="AG292" t="s">
        <v>31929</v>
      </c>
      <c r="AH292">
        <v>1</v>
      </c>
      <c r="AJ292" t="s">
        <v>31984</v>
      </c>
      <c r="AK292">
        <v>0</v>
      </c>
      <c r="AM292" t="s">
        <v>31942</v>
      </c>
      <c r="AN292">
        <v>1</v>
      </c>
      <c r="AP292" t="s">
        <v>31932</v>
      </c>
      <c r="AQ292">
        <v>1</v>
      </c>
      <c r="AS292" t="s">
        <v>31933</v>
      </c>
      <c r="AT292">
        <v>1</v>
      </c>
    </row>
    <row r="293" spans="1:46" x14ac:dyDescent="0.3">
      <c r="A293">
        <v>292</v>
      </c>
      <c r="B293" s="1">
        <v>45819.905752314815</v>
      </c>
      <c r="C293" s="1">
        <v>45819.913530092592</v>
      </c>
      <c r="D293" t="s">
        <v>1294</v>
      </c>
      <c r="E293" t="s">
        <v>1295</v>
      </c>
      <c r="F293">
        <v>7</v>
      </c>
      <c r="I293" t="s">
        <v>1295</v>
      </c>
      <c r="L293">
        <v>1</v>
      </c>
      <c r="O293">
        <v>3</v>
      </c>
      <c r="R293" t="s">
        <v>31934</v>
      </c>
      <c r="S293">
        <v>1</v>
      </c>
      <c r="U293" t="s">
        <v>31926</v>
      </c>
      <c r="V293">
        <v>1</v>
      </c>
      <c r="X293" t="s">
        <v>6882</v>
      </c>
      <c r="Y293">
        <v>1</v>
      </c>
      <c r="AA293" t="s">
        <v>31978</v>
      </c>
      <c r="AB293">
        <v>1</v>
      </c>
      <c r="AD293" t="s">
        <v>31937</v>
      </c>
      <c r="AE293">
        <v>0</v>
      </c>
      <c r="AG293" t="s">
        <v>31929</v>
      </c>
      <c r="AH293">
        <v>1</v>
      </c>
      <c r="AJ293" t="s">
        <v>31979</v>
      </c>
      <c r="AK293">
        <v>1</v>
      </c>
      <c r="AM293" t="s">
        <v>31931</v>
      </c>
      <c r="AN293">
        <v>0</v>
      </c>
      <c r="AP293" t="s">
        <v>31953</v>
      </c>
      <c r="AQ293">
        <v>0</v>
      </c>
      <c r="AS293" t="s">
        <v>31933</v>
      </c>
      <c r="AT293">
        <v>1</v>
      </c>
    </row>
    <row r="294" spans="1:46" x14ac:dyDescent="0.3">
      <c r="A294">
        <v>293</v>
      </c>
      <c r="B294" s="1">
        <v>45821.538472222222</v>
      </c>
      <c r="C294" s="1">
        <v>45821.542453703703</v>
      </c>
      <c r="D294" t="s">
        <v>4201</v>
      </c>
      <c r="E294" t="s">
        <v>4202</v>
      </c>
      <c r="F294">
        <v>3</v>
      </c>
      <c r="I294" t="s">
        <v>4202</v>
      </c>
      <c r="L294">
        <v>7</v>
      </c>
      <c r="O294">
        <v>1</v>
      </c>
      <c r="R294" t="s">
        <v>31934</v>
      </c>
      <c r="S294">
        <v>1</v>
      </c>
      <c r="U294" t="s">
        <v>32000</v>
      </c>
      <c r="V294">
        <v>0</v>
      </c>
      <c r="X294" t="s">
        <v>31951</v>
      </c>
      <c r="Y294">
        <v>0</v>
      </c>
      <c r="AA294" t="s">
        <v>31997</v>
      </c>
      <c r="AB294">
        <v>0</v>
      </c>
      <c r="AD294" t="s">
        <v>31928</v>
      </c>
      <c r="AE294">
        <v>1</v>
      </c>
      <c r="AG294" t="s">
        <v>31955</v>
      </c>
      <c r="AH294">
        <v>0</v>
      </c>
      <c r="AJ294" t="s">
        <v>877</v>
      </c>
      <c r="AK294">
        <v>0</v>
      </c>
      <c r="AM294" t="s">
        <v>31939</v>
      </c>
      <c r="AN294">
        <v>0</v>
      </c>
      <c r="AP294" t="s">
        <v>31932</v>
      </c>
      <c r="AQ294">
        <v>1</v>
      </c>
      <c r="AS294" t="s">
        <v>31966</v>
      </c>
      <c r="AT294">
        <v>0</v>
      </c>
    </row>
    <row r="295" spans="1:46" x14ac:dyDescent="0.3">
      <c r="A295">
        <v>294</v>
      </c>
      <c r="B295" s="1">
        <v>45821.543356481481</v>
      </c>
      <c r="C295" s="1">
        <v>45821.545231481483</v>
      </c>
      <c r="D295" t="s">
        <v>14403</v>
      </c>
      <c r="E295" t="s">
        <v>14404</v>
      </c>
      <c r="F295">
        <v>7</v>
      </c>
      <c r="I295" t="s">
        <v>14404</v>
      </c>
      <c r="L295">
        <v>7</v>
      </c>
      <c r="O295">
        <v>20</v>
      </c>
      <c r="R295" t="s">
        <v>31968</v>
      </c>
      <c r="S295">
        <v>0</v>
      </c>
      <c r="U295" t="s">
        <v>31926</v>
      </c>
      <c r="V295">
        <v>1</v>
      </c>
      <c r="X295" t="s">
        <v>6882</v>
      </c>
      <c r="Y295">
        <v>1</v>
      </c>
      <c r="AA295" t="s">
        <v>31978</v>
      </c>
      <c r="AB295">
        <v>1</v>
      </c>
      <c r="AD295" t="s">
        <v>31928</v>
      </c>
      <c r="AE295">
        <v>1</v>
      </c>
      <c r="AG295" t="s">
        <v>31929</v>
      </c>
      <c r="AH295">
        <v>1</v>
      </c>
      <c r="AJ295" t="s">
        <v>877</v>
      </c>
      <c r="AK295">
        <v>0</v>
      </c>
      <c r="AM295" t="s">
        <v>31939</v>
      </c>
      <c r="AN295">
        <v>0</v>
      </c>
      <c r="AP295" t="s">
        <v>31932</v>
      </c>
      <c r="AQ295">
        <v>1</v>
      </c>
      <c r="AS295" t="s">
        <v>31933</v>
      </c>
      <c r="AT295">
        <v>1</v>
      </c>
    </row>
    <row r="296" spans="1:46" x14ac:dyDescent="0.3">
      <c r="A296">
        <v>295</v>
      </c>
      <c r="B296" s="1">
        <v>45821.542187500003</v>
      </c>
      <c r="C296" s="1">
        <v>45821.548680555556</v>
      </c>
      <c r="D296" t="s">
        <v>4477</v>
      </c>
      <c r="E296" t="s">
        <v>4478</v>
      </c>
      <c r="F296">
        <v>9</v>
      </c>
      <c r="I296" t="s">
        <v>4478</v>
      </c>
      <c r="L296">
        <v>7</v>
      </c>
      <c r="O296">
        <v>38</v>
      </c>
      <c r="R296" t="s">
        <v>31934</v>
      </c>
      <c r="S296">
        <v>1</v>
      </c>
      <c r="U296" t="s">
        <v>31926</v>
      </c>
      <c r="V296">
        <v>1</v>
      </c>
      <c r="X296" t="s">
        <v>6882</v>
      </c>
      <c r="Y296">
        <v>1</v>
      </c>
      <c r="AA296" t="s">
        <v>31978</v>
      </c>
      <c r="AB296">
        <v>1</v>
      </c>
      <c r="AD296" t="s">
        <v>31928</v>
      </c>
      <c r="AE296">
        <v>1</v>
      </c>
      <c r="AG296" t="s">
        <v>31929</v>
      </c>
      <c r="AH296">
        <v>1</v>
      </c>
      <c r="AJ296" t="s">
        <v>31981</v>
      </c>
      <c r="AK296">
        <v>0</v>
      </c>
      <c r="AM296" t="s">
        <v>31942</v>
      </c>
      <c r="AN296">
        <v>1</v>
      </c>
      <c r="AP296" t="s">
        <v>31932</v>
      </c>
      <c r="AQ296">
        <v>1</v>
      </c>
      <c r="AS296" t="s">
        <v>31933</v>
      </c>
      <c r="AT296">
        <v>1</v>
      </c>
    </row>
    <row r="297" spans="1:46" x14ac:dyDescent="0.3">
      <c r="A297">
        <v>296</v>
      </c>
      <c r="B297" s="1">
        <v>45821.547777777778</v>
      </c>
      <c r="C297" s="1">
        <v>45821.550011574072</v>
      </c>
      <c r="D297" t="s">
        <v>4188</v>
      </c>
      <c r="E297" t="s">
        <v>4189</v>
      </c>
      <c r="F297">
        <v>1</v>
      </c>
      <c r="I297" t="s">
        <v>4189</v>
      </c>
      <c r="L297">
        <v>7</v>
      </c>
      <c r="O297">
        <v>17</v>
      </c>
      <c r="R297" t="s">
        <v>31925</v>
      </c>
      <c r="S297">
        <v>0</v>
      </c>
      <c r="U297" t="s">
        <v>31949</v>
      </c>
      <c r="V297">
        <v>0</v>
      </c>
      <c r="X297" t="s">
        <v>243</v>
      </c>
      <c r="Y297">
        <v>0</v>
      </c>
      <c r="AA297" t="s">
        <v>7750</v>
      </c>
      <c r="AB297">
        <v>0</v>
      </c>
      <c r="AD297" t="s">
        <v>31937</v>
      </c>
      <c r="AE297">
        <v>0</v>
      </c>
      <c r="AG297" t="s">
        <v>31956</v>
      </c>
      <c r="AH297">
        <v>0</v>
      </c>
      <c r="AJ297" t="s">
        <v>31987</v>
      </c>
      <c r="AK297">
        <v>0</v>
      </c>
      <c r="AM297" t="s">
        <v>31946</v>
      </c>
      <c r="AN297">
        <v>0</v>
      </c>
      <c r="AP297" t="s">
        <v>31932</v>
      </c>
      <c r="AQ297">
        <v>1</v>
      </c>
      <c r="AS297" t="s">
        <v>31966</v>
      </c>
      <c r="AT297">
        <v>0</v>
      </c>
    </row>
    <row r="298" spans="1:46" x14ac:dyDescent="0.3">
      <c r="A298">
        <v>297</v>
      </c>
      <c r="B298" s="1">
        <v>45821.547118055554</v>
      </c>
      <c r="C298" s="1">
        <v>45821.550937499997</v>
      </c>
      <c r="D298" t="s">
        <v>4259</v>
      </c>
      <c r="E298" t="s">
        <v>4260</v>
      </c>
      <c r="F298">
        <v>7</v>
      </c>
      <c r="I298" t="s">
        <v>14351</v>
      </c>
      <c r="L298">
        <v>7</v>
      </c>
      <c r="O298">
        <v>9</v>
      </c>
      <c r="R298" t="s">
        <v>31998</v>
      </c>
      <c r="S298">
        <v>0</v>
      </c>
      <c r="U298" t="s">
        <v>31926</v>
      </c>
      <c r="V298">
        <v>1</v>
      </c>
      <c r="X298" t="s">
        <v>31950</v>
      </c>
      <c r="Y298">
        <v>0</v>
      </c>
      <c r="AA298" t="s">
        <v>31978</v>
      </c>
      <c r="AB298">
        <v>1</v>
      </c>
      <c r="AD298" t="s">
        <v>31928</v>
      </c>
      <c r="AE298">
        <v>1</v>
      </c>
      <c r="AG298" t="s">
        <v>31929</v>
      </c>
      <c r="AH298">
        <v>1</v>
      </c>
      <c r="AJ298" t="s">
        <v>877</v>
      </c>
      <c r="AK298">
        <v>0</v>
      </c>
      <c r="AM298" t="s">
        <v>31942</v>
      </c>
      <c r="AN298">
        <v>1</v>
      </c>
      <c r="AP298" t="s">
        <v>31932</v>
      </c>
      <c r="AQ298">
        <v>1</v>
      </c>
      <c r="AS298" t="s">
        <v>31933</v>
      </c>
      <c r="AT298">
        <v>1</v>
      </c>
    </row>
    <row r="299" spans="1:46" x14ac:dyDescent="0.3">
      <c r="A299">
        <v>298</v>
      </c>
      <c r="B299" s="1">
        <v>45821.54787037037</v>
      </c>
      <c r="C299" s="1">
        <v>45821.55097222222</v>
      </c>
      <c r="D299" t="s">
        <v>4217</v>
      </c>
      <c r="E299" t="s">
        <v>4218</v>
      </c>
      <c r="F299">
        <v>5</v>
      </c>
      <c r="I299" t="s">
        <v>4218</v>
      </c>
      <c r="L299">
        <v>7</v>
      </c>
      <c r="O299">
        <v>37</v>
      </c>
      <c r="R299" t="s">
        <v>31934</v>
      </c>
      <c r="S299">
        <v>1</v>
      </c>
      <c r="U299" t="s">
        <v>31926</v>
      </c>
      <c r="V299">
        <v>1</v>
      </c>
      <c r="X299" t="s">
        <v>6882</v>
      </c>
      <c r="Y299">
        <v>1</v>
      </c>
      <c r="AA299" t="s">
        <v>7750</v>
      </c>
      <c r="AB299">
        <v>0</v>
      </c>
      <c r="AD299" t="s">
        <v>31937</v>
      </c>
      <c r="AE299">
        <v>0</v>
      </c>
      <c r="AG299" t="s">
        <v>31929</v>
      </c>
      <c r="AH299">
        <v>1</v>
      </c>
      <c r="AJ299" t="s">
        <v>877</v>
      </c>
      <c r="AK299">
        <v>0</v>
      </c>
      <c r="AM299" t="s">
        <v>31946</v>
      </c>
      <c r="AN299">
        <v>0</v>
      </c>
      <c r="AP299" t="s">
        <v>31932</v>
      </c>
      <c r="AQ299">
        <v>1</v>
      </c>
      <c r="AS299" t="s">
        <v>31966</v>
      </c>
      <c r="AT299">
        <v>0</v>
      </c>
    </row>
    <row r="300" spans="1:46" x14ac:dyDescent="0.3">
      <c r="A300">
        <v>299</v>
      </c>
      <c r="B300" s="1">
        <v>45821.548067129632</v>
      </c>
      <c r="C300" s="1">
        <v>45821.551712962966</v>
      </c>
      <c r="D300" t="s">
        <v>4251</v>
      </c>
      <c r="E300" t="s">
        <v>4252</v>
      </c>
      <c r="F300">
        <v>8</v>
      </c>
      <c r="I300" t="s">
        <v>32036</v>
      </c>
      <c r="L300">
        <v>7</v>
      </c>
      <c r="O300">
        <v>21</v>
      </c>
      <c r="R300" t="s">
        <v>31934</v>
      </c>
      <c r="S300">
        <v>1</v>
      </c>
      <c r="U300" t="s">
        <v>31926</v>
      </c>
      <c r="V300">
        <v>1</v>
      </c>
      <c r="X300" t="s">
        <v>6882</v>
      </c>
      <c r="Y300">
        <v>1</v>
      </c>
      <c r="AA300" t="s">
        <v>31978</v>
      </c>
      <c r="AB300">
        <v>1</v>
      </c>
      <c r="AD300" t="s">
        <v>31937</v>
      </c>
      <c r="AE300">
        <v>0</v>
      </c>
      <c r="AG300" t="s">
        <v>31929</v>
      </c>
      <c r="AH300">
        <v>1</v>
      </c>
      <c r="AJ300" t="s">
        <v>31984</v>
      </c>
      <c r="AK300">
        <v>0</v>
      </c>
      <c r="AM300" t="s">
        <v>31942</v>
      </c>
      <c r="AN300">
        <v>1</v>
      </c>
      <c r="AP300" t="s">
        <v>31932</v>
      </c>
      <c r="AQ300">
        <v>1</v>
      </c>
      <c r="AS300" t="s">
        <v>31933</v>
      </c>
      <c r="AT300">
        <v>1</v>
      </c>
    </row>
    <row r="301" spans="1:46" x14ac:dyDescent="0.3">
      <c r="A301">
        <v>300</v>
      </c>
      <c r="B301" s="1">
        <v>45821.549479166664</v>
      </c>
      <c r="C301" s="1">
        <v>45821.552604166667</v>
      </c>
      <c r="D301" t="s">
        <v>4238</v>
      </c>
      <c r="E301" t="s">
        <v>4239</v>
      </c>
      <c r="F301">
        <v>5</v>
      </c>
      <c r="I301" t="s">
        <v>4239</v>
      </c>
      <c r="L301">
        <v>7</v>
      </c>
      <c r="O301">
        <v>19</v>
      </c>
      <c r="R301" t="s">
        <v>31934</v>
      </c>
      <c r="S301">
        <v>1</v>
      </c>
      <c r="U301" t="s">
        <v>31926</v>
      </c>
      <c r="V301">
        <v>1</v>
      </c>
      <c r="X301" t="s">
        <v>6882</v>
      </c>
      <c r="Y301">
        <v>1</v>
      </c>
      <c r="AA301" t="s">
        <v>7750</v>
      </c>
      <c r="AB301">
        <v>0</v>
      </c>
      <c r="AD301" t="s">
        <v>31963</v>
      </c>
      <c r="AE301">
        <v>0</v>
      </c>
      <c r="AG301" t="s">
        <v>31956</v>
      </c>
      <c r="AH301">
        <v>0</v>
      </c>
      <c r="AJ301" t="s">
        <v>877</v>
      </c>
      <c r="AK301">
        <v>0</v>
      </c>
      <c r="AM301" t="s">
        <v>31942</v>
      </c>
      <c r="AN301">
        <v>1</v>
      </c>
      <c r="AP301" t="s">
        <v>31932</v>
      </c>
      <c r="AQ301">
        <v>1</v>
      </c>
      <c r="AS301" t="s">
        <v>31966</v>
      </c>
      <c r="AT301">
        <v>0</v>
      </c>
    </row>
    <row r="302" spans="1:46" x14ac:dyDescent="0.3">
      <c r="A302">
        <v>301</v>
      </c>
      <c r="B302" s="1">
        <v>45821.549143518518</v>
      </c>
      <c r="C302" s="1">
        <v>45821.552951388891</v>
      </c>
      <c r="D302" t="s">
        <v>4209</v>
      </c>
      <c r="E302" t="s">
        <v>4210</v>
      </c>
      <c r="F302">
        <v>4</v>
      </c>
      <c r="I302" t="s">
        <v>4210</v>
      </c>
      <c r="L302">
        <v>7</v>
      </c>
      <c r="O302">
        <v>40</v>
      </c>
      <c r="R302" t="s">
        <v>31934</v>
      </c>
      <c r="S302">
        <v>1</v>
      </c>
      <c r="U302" t="s">
        <v>31970</v>
      </c>
      <c r="V302">
        <v>0</v>
      </c>
      <c r="X302" t="s">
        <v>6882</v>
      </c>
      <c r="Y302">
        <v>1</v>
      </c>
      <c r="AA302" t="s">
        <v>7750</v>
      </c>
      <c r="AB302">
        <v>0</v>
      </c>
      <c r="AD302" t="s">
        <v>31937</v>
      </c>
      <c r="AE302">
        <v>0</v>
      </c>
      <c r="AG302" t="s">
        <v>31929</v>
      </c>
      <c r="AH302">
        <v>1</v>
      </c>
      <c r="AJ302" t="s">
        <v>877</v>
      </c>
      <c r="AK302">
        <v>0</v>
      </c>
      <c r="AM302" t="s">
        <v>31939</v>
      </c>
      <c r="AN302">
        <v>0</v>
      </c>
      <c r="AP302" t="s">
        <v>31932</v>
      </c>
      <c r="AQ302">
        <v>1</v>
      </c>
      <c r="AS302" t="s">
        <v>31966</v>
      </c>
      <c r="AT302">
        <v>0</v>
      </c>
    </row>
    <row r="303" spans="1:46" x14ac:dyDescent="0.3">
      <c r="A303">
        <v>302</v>
      </c>
      <c r="B303" s="1">
        <v>45821.551793981482</v>
      </c>
      <c r="C303" s="1">
        <v>45821.553090277775</v>
      </c>
      <c r="D303" t="s">
        <v>4441</v>
      </c>
      <c r="E303" t="s">
        <v>4442</v>
      </c>
      <c r="F303">
        <v>4</v>
      </c>
      <c r="I303" t="s">
        <v>4442</v>
      </c>
      <c r="L303">
        <v>7</v>
      </c>
      <c r="O303">
        <v>3</v>
      </c>
      <c r="R303" t="s">
        <v>31934</v>
      </c>
      <c r="S303">
        <v>1</v>
      </c>
      <c r="U303" t="s">
        <v>31949</v>
      </c>
      <c r="V303">
        <v>0</v>
      </c>
      <c r="X303" t="s">
        <v>6882</v>
      </c>
      <c r="Y303">
        <v>1</v>
      </c>
      <c r="AA303" t="s">
        <v>31994</v>
      </c>
      <c r="AB303">
        <v>0</v>
      </c>
      <c r="AD303" t="s">
        <v>31963</v>
      </c>
      <c r="AE303">
        <v>0</v>
      </c>
      <c r="AG303" t="s">
        <v>31929</v>
      </c>
      <c r="AH303">
        <v>1</v>
      </c>
      <c r="AJ303" t="s">
        <v>877</v>
      </c>
      <c r="AK303">
        <v>0</v>
      </c>
      <c r="AM303" t="s">
        <v>31939</v>
      </c>
      <c r="AN303">
        <v>0</v>
      </c>
      <c r="AP303" t="s">
        <v>31932</v>
      </c>
      <c r="AQ303">
        <v>1</v>
      </c>
      <c r="AS303" t="s">
        <v>31948</v>
      </c>
      <c r="AT303">
        <v>0</v>
      </c>
    </row>
    <row r="304" spans="1:46" x14ac:dyDescent="0.3">
      <c r="A304">
        <v>303</v>
      </c>
      <c r="B304" s="1">
        <v>45821.54928240741</v>
      </c>
      <c r="C304" s="1">
        <v>45821.553287037037</v>
      </c>
      <c r="D304" t="s">
        <v>4246</v>
      </c>
      <c r="E304" t="s">
        <v>4247</v>
      </c>
      <c r="F304">
        <v>3</v>
      </c>
      <c r="I304" t="s">
        <v>4247</v>
      </c>
      <c r="L304">
        <v>7</v>
      </c>
      <c r="O304">
        <v>24</v>
      </c>
      <c r="R304" t="s">
        <v>31925</v>
      </c>
      <c r="S304">
        <v>0</v>
      </c>
      <c r="U304" t="s">
        <v>31949</v>
      </c>
      <c r="V304">
        <v>0</v>
      </c>
      <c r="X304" t="s">
        <v>31951</v>
      </c>
      <c r="Y304">
        <v>0</v>
      </c>
      <c r="AA304" t="s">
        <v>31997</v>
      </c>
      <c r="AB304">
        <v>0</v>
      </c>
      <c r="AD304" t="s">
        <v>31937</v>
      </c>
      <c r="AE304">
        <v>0</v>
      </c>
      <c r="AG304" t="s">
        <v>31929</v>
      </c>
      <c r="AH304">
        <v>1</v>
      </c>
      <c r="AJ304" t="s">
        <v>877</v>
      </c>
      <c r="AK304">
        <v>0</v>
      </c>
      <c r="AM304" t="s">
        <v>31946</v>
      </c>
      <c r="AN304">
        <v>0</v>
      </c>
      <c r="AP304" t="s">
        <v>31932</v>
      </c>
      <c r="AQ304">
        <v>1</v>
      </c>
      <c r="AS304" t="s">
        <v>31933</v>
      </c>
      <c r="AT304">
        <v>1</v>
      </c>
    </row>
    <row r="305" spans="1:46" x14ac:dyDescent="0.3">
      <c r="A305">
        <v>304</v>
      </c>
      <c r="B305" s="1">
        <v>45821.550266203703</v>
      </c>
      <c r="C305" s="1">
        <v>45821.553460648145</v>
      </c>
      <c r="D305" t="s">
        <v>4227</v>
      </c>
      <c r="E305" t="s">
        <v>4228</v>
      </c>
      <c r="F305">
        <v>5</v>
      </c>
      <c r="I305" t="s">
        <v>12592</v>
      </c>
      <c r="L305">
        <v>7</v>
      </c>
      <c r="O305">
        <v>2</v>
      </c>
      <c r="R305" t="s">
        <v>31934</v>
      </c>
      <c r="S305">
        <v>1</v>
      </c>
      <c r="U305" t="s">
        <v>31949</v>
      </c>
      <c r="V305">
        <v>0</v>
      </c>
      <c r="X305" t="s">
        <v>31950</v>
      </c>
      <c r="Y305">
        <v>0</v>
      </c>
      <c r="AA305" t="s">
        <v>31980</v>
      </c>
      <c r="AB305">
        <v>0</v>
      </c>
      <c r="AD305" t="s">
        <v>31928</v>
      </c>
      <c r="AE305">
        <v>1</v>
      </c>
      <c r="AG305" t="s">
        <v>31929</v>
      </c>
      <c r="AH305">
        <v>1</v>
      </c>
      <c r="AJ305" t="s">
        <v>31979</v>
      </c>
      <c r="AK305">
        <v>1</v>
      </c>
      <c r="AM305" t="s">
        <v>31939</v>
      </c>
      <c r="AN305">
        <v>0</v>
      </c>
      <c r="AP305" t="s">
        <v>31932</v>
      </c>
      <c r="AQ305">
        <v>1</v>
      </c>
      <c r="AS305" t="s">
        <v>31966</v>
      </c>
      <c r="AT305">
        <v>0</v>
      </c>
    </row>
    <row r="306" spans="1:46" x14ac:dyDescent="0.3">
      <c r="A306">
        <v>305</v>
      </c>
      <c r="B306" s="1">
        <v>45821.550706018519</v>
      </c>
      <c r="C306" s="1">
        <v>45821.553541666668</v>
      </c>
      <c r="D306" t="s">
        <v>14435</v>
      </c>
      <c r="E306" t="s">
        <v>14436</v>
      </c>
      <c r="F306">
        <v>6</v>
      </c>
      <c r="I306" t="s">
        <v>14436</v>
      </c>
      <c r="L306">
        <v>7</v>
      </c>
      <c r="O306">
        <v>16</v>
      </c>
      <c r="R306" t="s">
        <v>31925</v>
      </c>
      <c r="S306">
        <v>0</v>
      </c>
      <c r="U306" t="s">
        <v>31949</v>
      </c>
      <c r="V306">
        <v>0</v>
      </c>
      <c r="X306" t="s">
        <v>6882</v>
      </c>
      <c r="Y306">
        <v>1</v>
      </c>
      <c r="AA306" t="s">
        <v>31982</v>
      </c>
      <c r="AB306">
        <v>0</v>
      </c>
      <c r="AD306" t="s">
        <v>31928</v>
      </c>
      <c r="AE306">
        <v>1</v>
      </c>
      <c r="AG306" t="s">
        <v>31929</v>
      </c>
      <c r="AH306">
        <v>1</v>
      </c>
      <c r="AJ306" t="s">
        <v>32035</v>
      </c>
      <c r="AK306">
        <v>0</v>
      </c>
      <c r="AM306" t="s">
        <v>31942</v>
      </c>
      <c r="AN306">
        <v>1</v>
      </c>
      <c r="AP306" t="s">
        <v>31932</v>
      </c>
      <c r="AQ306">
        <v>1</v>
      </c>
      <c r="AS306" t="s">
        <v>31933</v>
      </c>
      <c r="AT306">
        <v>1</v>
      </c>
    </row>
    <row r="307" spans="1:46" x14ac:dyDescent="0.3">
      <c r="A307">
        <v>306</v>
      </c>
      <c r="B307" s="1">
        <v>45821.550787037035</v>
      </c>
      <c r="C307" s="1">
        <v>45821.553553240738</v>
      </c>
      <c r="D307" t="s">
        <v>4345</v>
      </c>
      <c r="E307" t="s">
        <v>4346</v>
      </c>
      <c r="F307">
        <v>10</v>
      </c>
      <c r="I307" t="s">
        <v>4346</v>
      </c>
      <c r="L307">
        <v>7</v>
      </c>
      <c r="O307">
        <v>10</v>
      </c>
      <c r="R307" t="s">
        <v>31934</v>
      </c>
      <c r="S307">
        <v>1</v>
      </c>
      <c r="U307" t="s">
        <v>31926</v>
      </c>
      <c r="V307">
        <v>1</v>
      </c>
      <c r="X307" t="s">
        <v>6882</v>
      </c>
      <c r="Y307">
        <v>1</v>
      </c>
      <c r="AA307" t="s">
        <v>31978</v>
      </c>
      <c r="AB307">
        <v>1</v>
      </c>
      <c r="AD307" t="s">
        <v>31928</v>
      </c>
      <c r="AE307">
        <v>1</v>
      </c>
      <c r="AG307" t="s">
        <v>31929</v>
      </c>
      <c r="AH307">
        <v>1</v>
      </c>
      <c r="AJ307" t="s">
        <v>31979</v>
      </c>
      <c r="AK307">
        <v>1</v>
      </c>
      <c r="AM307" t="s">
        <v>31942</v>
      </c>
      <c r="AN307">
        <v>1</v>
      </c>
      <c r="AP307" t="s">
        <v>31932</v>
      </c>
      <c r="AQ307">
        <v>1</v>
      </c>
      <c r="AS307" t="s">
        <v>31933</v>
      </c>
      <c r="AT307">
        <v>1</v>
      </c>
    </row>
    <row r="308" spans="1:46" x14ac:dyDescent="0.3">
      <c r="A308">
        <v>307</v>
      </c>
      <c r="B308" s="1">
        <v>45821.549155092594</v>
      </c>
      <c r="C308" s="1">
        <v>45821.554201388892</v>
      </c>
      <c r="D308" t="s">
        <v>4334</v>
      </c>
      <c r="E308" t="s">
        <v>4335</v>
      </c>
      <c r="F308">
        <v>5</v>
      </c>
      <c r="I308" t="s">
        <v>16076</v>
      </c>
      <c r="L308">
        <v>7</v>
      </c>
      <c r="O308">
        <v>23</v>
      </c>
      <c r="R308" t="s">
        <v>31925</v>
      </c>
      <c r="S308">
        <v>0</v>
      </c>
      <c r="U308" t="s">
        <v>31926</v>
      </c>
      <c r="V308">
        <v>1</v>
      </c>
      <c r="X308" t="s">
        <v>243</v>
      </c>
      <c r="Y308">
        <v>0</v>
      </c>
      <c r="AA308" t="s">
        <v>31978</v>
      </c>
      <c r="AB308">
        <v>1</v>
      </c>
      <c r="AD308" t="s">
        <v>31963</v>
      </c>
      <c r="AE308">
        <v>0</v>
      </c>
      <c r="AG308" t="s">
        <v>31929</v>
      </c>
      <c r="AH308">
        <v>1</v>
      </c>
      <c r="AJ308" t="s">
        <v>31999</v>
      </c>
      <c r="AK308">
        <v>0</v>
      </c>
      <c r="AM308" t="s">
        <v>31939</v>
      </c>
      <c r="AN308">
        <v>0</v>
      </c>
      <c r="AP308" t="s">
        <v>31932</v>
      </c>
      <c r="AQ308">
        <v>1</v>
      </c>
      <c r="AS308" t="s">
        <v>31933</v>
      </c>
      <c r="AT308">
        <v>1</v>
      </c>
    </row>
    <row r="309" spans="1:46" x14ac:dyDescent="0.3">
      <c r="A309">
        <v>308</v>
      </c>
      <c r="B309" s="1">
        <v>45821.551828703705</v>
      </c>
      <c r="C309" s="1">
        <v>45821.554398148146</v>
      </c>
      <c r="D309" t="s">
        <v>4371</v>
      </c>
      <c r="E309" t="s">
        <v>4372</v>
      </c>
      <c r="F309">
        <v>10</v>
      </c>
      <c r="I309" t="s">
        <v>4372</v>
      </c>
      <c r="L309">
        <v>7</v>
      </c>
      <c r="O309">
        <v>5</v>
      </c>
      <c r="R309" t="s">
        <v>31934</v>
      </c>
      <c r="S309">
        <v>1</v>
      </c>
      <c r="U309" t="s">
        <v>31926</v>
      </c>
      <c r="V309">
        <v>1</v>
      </c>
      <c r="X309" t="s">
        <v>6882</v>
      </c>
      <c r="Y309">
        <v>1</v>
      </c>
      <c r="AA309" t="s">
        <v>31978</v>
      </c>
      <c r="AB309">
        <v>1</v>
      </c>
      <c r="AD309" t="s">
        <v>31928</v>
      </c>
      <c r="AE309">
        <v>1</v>
      </c>
      <c r="AG309" t="s">
        <v>31929</v>
      </c>
      <c r="AH309">
        <v>1</v>
      </c>
      <c r="AJ309" t="s">
        <v>31979</v>
      </c>
      <c r="AK309">
        <v>1</v>
      </c>
      <c r="AM309" t="s">
        <v>31942</v>
      </c>
      <c r="AN309">
        <v>1</v>
      </c>
      <c r="AP309" t="s">
        <v>31932</v>
      </c>
      <c r="AQ309">
        <v>1</v>
      </c>
      <c r="AS309" t="s">
        <v>31933</v>
      </c>
      <c r="AT309">
        <v>1</v>
      </c>
    </row>
    <row r="310" spans="1:46" x14ac:dyDescent="0.3">
      <c r="A310">
        <v>309</v>
      </c>
      <c r="B310" s="1">
        <v>45821.551585648151</v>
      </c>
      <c r="C310" s="1">
        <v>45821.554467592592</v>
      </c>
      <c r="D310" t="s">
        <v>4406</v>
      </c>
      <c r="E310" t="s">
        <v>4407</v>
      </c>
      <c r="F310">
        <v>8</v>
      </c>
      <c r="I310" t="s">
        <v>4408</v>
      </c>
      <c r="L310">
        <v>7</v>
      </c>
      <c r="O310">
        <v>8</v>
      </c>
      <c r="R310" t="s">
        <v>31934</v>
      </c>
      <c r="S310">
        <v>1</v>
      </c>
      <c r="U310" t="s">
        <v>31926</v>
      </c>
      <c r="V310">
        <v>1</v>
      </c>
      <c r="X310" t="s">
        <v>6882</v>
      </c>
      <c r="Y310">
        <v>1</v>
      </c>
      <c r="AA310" t="s">
        <v>31996</v>
      </c>
      <c r="AB310">
        <v>1</v>
      </c>
      <c r="AD310" t="s">
        <v>31928</v>
      </c>
      <c r="AE310">
        <v>1</v>
      </c>
      <c r="AG310" t="s">
        <v>31929</v>
      </c>
      <c r="AH310">
        <v>1</v>
      </c>
      <c r="AJ310" t="s">
        <v>31979</v>
      </c>
      <c r="AK310">
        <v>1</v>
      </c>
      <c r="AM310" t="s">
        <v>31939</v>
      </c>
      <c r="AN310">
        <v>0</v>
      </c>
      <c r="AP310" t="s">
        <v>31932</v>
      </c>
      <c r="AQ310">
        <v>1</v>
      </c>
      <c r="AS310" t="s">
        <v>31966</v>
      </c>
      <c r="AT310">
        <v>0</v>
      </c>
    </row>
    <row r="311" spans="1:46" x14ac:dyDescent="0.3">
      <c r="A311">
        <v>310</v>
      </c>
      <c r="B311" s="1">
        <v>45821.550358796296</v>
      </c>
      <c r="C311" s="1">
        <v>45821.5547337963</v>
      </c>
      <c r="D311" t="s">
        <v>4315</v>
      </c>
      <c r="E311" t="s">
        <v>4316</v>
      </c>
      <c r="F311">
        <v>10</v>
      </c>
      <c r="I311" t="s">
        <v>4316</v>
      </c>
      <c r="L311">
        <v>7</v>
      </c>
      <c r="O311">
        <v>32</v>
      </c>
      <c r="R311" t="s">
        <v>31934</v>
      </c>
      <c r="S311">
        <v>1</v>
      </c>
      <c r="U311" t="s">
        <v>31926</v>
      </c>
      <c r="V311">
        <v>1</v>
      </c>
      <c r="X311" t="s">
        <v>6882</v>
      </c>
      <c r="Y311">
        <v>1</v>
      </c>
      <c r="AA311" t="s">
        <v>31996</v>
      </c>
      <c r="AB311">
        <v>1</v>
      </c>
      <c r="AD311" t="s">
        <v>31928</v>
      </c>
      <c r="AE311">
        <v>1</v>
      </c>
      <c r="AG311" t="s">
        <v>31929</v>
      </c>
      <c r="AH311">
        <v>1</v>
      </c>
      <c r="AJ311" t="s">
        <v>31979</v>
      </c>
      <c r="AK311">
        <v>1</v>
      </c>
      <c r="AM311" t="s">
        <v>31942</v>
      </c>
      <c r="AN311">
        <v>1</v>
      </c>
      <c r="AP311" t="s">
        <v>31932</v>
      </c>
      <c r="AQ311">
        <v>1</v>
      </c>
      <c r="AS311" t="s">
        <v>31933</v>
      </c>
      <c r="AT311">
        <v>1</v>
      </c>
    </row>
    <row r="312" spans="1:46" x14ac:dyDescent="0.3">
      <c r="A312">
        <v>311</v>
      </c>
      <c r="B312" s="1">
        <v>45821.552349537036</v>
      </c>
      <c r="C312" s="1">
        <v>45821.5549537037</v>
      </c>
      <c r="D312" t="s">
        <v>4276</v>
      </c>
      <c r="E312" t="s">
        <v>4277</v>
      </c>
      <c r="F312">
        <v>3</v>
      </c>
      <c r="I312" t="s">
        <v>4277</v>
      </c>
      <c r="L312">
        <v>7</v>
      </c>
      <c r="O312">
        <v>4</v>
      </c>
      <c r="R312" t="s">
        <v>31934</v>
      </c>
      <c r="S312">
        <v>1</v>
      </c>
      <c r="U312" t="s">
        <v>31949</v>
      </c>
      <c r="V312">
        <v>0</v>
      </c>
      <c r="X312" t="s">
        <v>6882</v>
      </c>
      <c r="Y312">
        <v>1</v>
      </c>
      <c r="AA312" t="s">
        <v>32012</v>
      </c>
      <c r="AB312">
        <v>0</v>
      </c>
      <c r="AD312" t="s">
        <v>31963</v>
      </c>
      <c r="AE312">
        <v>0</v>
      </c>
      <c r="AG312" t="s">
        <v>31956</v>
      </c>
      <c r="AH312">
        <v>0</v>
      </c>
      <c r="AJ312" t="s">
        <v>31999</v>
      </c>
      <c r="AK312">
        <v>0</v>
      </c>
      <c r="AM312" t="s">
        <v>31942</v>
      </c>
      <c r="AN312">
        <v>1</v>
      </c>
      <c r="AP312" t="s">
        <v>31985</v>
      </c>
      <c r="AQ312">
        <v>0</v>
      </c>
      <c r="AS312" t="s">
        <v>31945</v>
      </c>
      <c r="AT312">
        <v>0</v>
      </c>
    </row>
    <row r="313" spans="1:46" x14ac:dyDescent="0.3">
      <c r="A313">
        <v>312</v>
      </c>
      <c r="B313" s="1">
        <v>45821.551574074074</v>
      </c>
      <c r="C313" s="1">
        <v>45821.555115740739</v>
      </c>
      <c r="D313" t="s">
        <v>4423</v>
      </c>
      <c r="E313" t="s">
        <v>4424</v>
      </c>
      <c r="F313">
        <v>5</v>
      </c>
      <c r="I313" t="s">
        <v>4424</v>
      </c>
      <c r="L313">
        <v>7</v>
      </c>
      <c r="O313">
        <v>34</v>
      </c>
      <c r="R313" t="s">
        <v>31934</v>
      </c>
      <c r="S313">
        <v>1</v>
      </c>
      <c r="U313" t="s">
        <v>31949</v>
      </c>
      <c r="V313">
        <v>0</v>
      </c>
      <c r="X313" t="s">
        <v>31950</v>
      </c>
      <c r="Y313">
        <v>0</v>
      </c>
      <c r="AA313" t="s">
        <v>31978</v>
      </c>
      <c r="AB313">
        <v>1</v>
      </c>
      <c r="AD313" t="s">
        <v>31928</v>
      </c>
      <c r="AE313">
        <v>1</v>
      </c>
      <c r="AG313" t="s">
        <v>31929</v>
      </c>
      <c r="AH313">
        <v>1</v>
      </c>
      <c r="AJ313" t="s">
        <v>877</v>
      </c>
      <c r="AK313">
        <v>0</v>
      </c>
      <c r="AM313" t="s">
        <v>31946</v>
      </c>
      <c r="AN313">
        <v>0</v>
      </c>
      <c r="AP313" t="s">
        <v>31932</v>
      </c>
      <c r="AQ313">
        <v>1</v>
      </c>
      <c r="AS313" t="s">
        <v>31966</v>
      </c>
      <c r="AT313">
        <v>0</v>
      </c>
    </row>
    <row r="314" spans="1:46" x14ac:dyDescent="0.3">
      <c r="A314">
        <v>313</v>
      </c>
      <c r="B314" s="1">
        <v>45821.55269675926</v>
      </c>
      <c r="C314" s="1">
        <v>45821.555277777778</v>
      </c>
      <c r="D314" t="s">
        <v>4447</v>
      </c>
      <c r="E314" t="s">
        <v>4448</v>
      </c>
      <c r="F314">
        <v>5</v>
      </c>
      <c r="I314" t="s">
        <v>12538</v>
      </c>
      <c r="L314">
        <v>7</v>
      </c>
      <c r="O314">
        <v>29</v>
      </c>
      <c r="R314" t="s">
        <v>31925</v>
      </c>
      <c r="S314">
        <v>0</v>
      </c>
      <c r="U314" t="s">
        <v>31926</v>
      </c>
      <c r="V314">
        <v>1</v>
      </c>
      <c r="X314" t="s">
        <v>31950</v>
      </c>
      <c r="Y314">
        <v>0</v>
      </c>
      <c r="AA314" t="s">
        <v>31982</v>
      </c>
      <c r="AB314">
        <v>0</v>
      </c>
      <c r="AD314" t="s">
        <v>31937</v>
      </c>
      <c r="AE314">
        <v>0</v>
      </c>
      <c r="AG314" t="s">
        <v>31929</v>
      </c>
      <c r="AH314">
        <v>1</v>
      </c>
      <c r="AJ314" t="s">
        <v>31999</v>
      </c>
      <c r="AK314">
        <v>0</v>
      </c>
      <c r="AM314" t="s">
        <v>31942</v>
      </c>
      <c r="AN314">
        <v>1</v>
      </c>
      <c r="AP314" t="s">
        <v>31932</v>
      </c>
      <c r="AQ314">
        <v>1</v>
      </c>
      <c r="AS314" t="s">
        <v>31933</v>
      </c>
      <c r="AT314">
        <v>1</v>
      </c>
    </row>
    <row r="315" spans="1:46" x14ac:dyDescent="0.3">
      <c r="A315">
        <v>314</v>
      </c>
      <c r="B315" s="1">
        <v>45821.550520833334</v>
      </c>
      <c r="C315" s="1">
        <v>45821.556203703702</v>
      </c>
      <c r="D315" t="s">
        <v>4519</v>
      </c>
      <c r="E315" t="s">
        <v>4520</v>
      </c>
      <c r="F315">
        <v>5</v>
      </c>
      <c r="I315" t="s">
        <v>4520</v>
      </c>
      <c r="L315">
        <v>7</v>
      </c>
      <c r="O315">
        <v>33</v>
      </c>
      <c r="R315" t="s">
        <v>31934</v>
      </c>
      <c r="S315">
        <v>1</v>
      </c>
      <c r="U315" t="s">
        <v>31926</v>
      </c>
      <c r="V315">
        <v>1</v>
      </c>
      <c r="X315" t="s">
        <v>6882</v>
      </c>
      <c r="Y315">
        <v>1</v>
      </c>
      <c r="AA315" t="s">
        <v>31978</v>
      </c>
      <c r="AB315">
        <v>1</v>
      </c>
      <c r="AD315" t="s">
        <v>31937</v>
      </c>
      <c r="AE315">
        <v>0</v>
      </c>
      <c r="AG315" t="s">
        <v>16105</v>
      </c>
      <c r="AH315">
        <v>0</v>
      </c>
      <c r="AJ315" t="s">
        <v>877</v>
      </c>
      <c r="AK315">
        <v>0</v>
      </c>
      <c r="AM315" t="s">
        <v>31931</v>
      </c>
      <c r="AN315">
        <v>0</v>
      </c>
      <c r="AP315" t="s">
        <v>31932</v>
      </c>
      <c r="AQ315">
        <v>1</v>
      </c>
      <c r="AS315" t="s">
        <v>31966</v>
      </c>
      <c r="AT315">
        <v>0</v>
      </c>
    </row>
    <row r="316" spans="1:46" x14ac:dyDescent="0.3">
      <c r="A316">
        <v>315</v>
      </c>
      <c r="B316" s="1">
        <v>45821.620648148149</v>
      </c>
      <c r="C316" s="1">
        <v>45821.621620370373</v>
      </c>
      <c r="D316" t="s">
        <v>4429</v>
      </c>
      <c r="E316" t="s">
        <v>4430</v>
      </c>
      <c r="F316">
        <v>9</v>
      </c>
      <c r="I316" t="s">
        <v>4430</v>
      </c>
      <c r="L316">
        <v>7</v>
      </c>
      <c r="O316">
        <v>28</v>
      </c>
      <c r="R316" t="s">
        <v>31934</v>
      </c>
      <c r="S316">
        <v>1</v>
      </c>
      <c r="U316" t="s">
        <v>31926</v>
      </c>
      <c r="V316">
        <v>1</v>
      </c>
      <c r="X316" t="s">
        <v>6882</v>
      </c>
      <c r="Y316">
        <v>1</v>
      </c>
      <c r="AA316" t="s">
        <v>31978</v>
      </c>
      <c r="AB316">
        <v>1</v>
      </c>
      <c r="AD316" t="s">
        <v>31928</v>
      </c>
      <c r="AE316">
        <v>1</v>
      </c>
      <c r="AG316" t="s">
        <v>31929</v>
      </c>
      <c r="AH316">
        <v>1</v>
      </c>
      <c r="AJ316" t="s">
        <v>31979</v>
      </c>
      <c r="AK316">
        <v>1</v>
      </c>
      <c r="AM316" t="s">
        <v>31942</v>
      </c>
      <c r="AN316">
        <v>1</v>
      </c>
      <c r="AP316" t="s">
        <v>31932</v>
      </c>
      <c r="AQ316">
        <v>1</v>
      </c>
      <c r="AS316" t="s">
        <v>31966</v>
      </c>
      <c r="AT316">
        <v>0</v>
      </c>
    </row>
    <row r="317" spans="1:46" x14ac:dyDescent="0.3">
      <c r="A317">
        <v>316</v>
      </c>
      <c r="B317" s="1">
        <v>45825.792013888888</v>
      </c>
      <c r="C317" s="1">
        <v>45825.795185185183</v>
      </c>
      <c r="D317" t="s">
        <v>4395</v>
      </c>
      <c r="E317" t="s">
        <v>4396</v>
      </c>
      <c r="F317">
        <v>6</v>
      </c>
      <c r="I317" t="s">
        <v>4396</v>
      </c>
      <c r="L317">
        <v>7</v>
      </c>
      <c r="O317">
        <v>18</v>
      </c>
      <c r="R317" t="s">
        <v>31968</v>
      </c>
      <c r="S317">
        <v>0</v>
      </c>
      <c r="U317" t="s">
        <v>31926</v>
      </c>
      <c r="V317">
        <v>1</v>
      </c>
      <c r="X317" t="s">
        <v>6882</v>
      </c>
      <c r="Y317">
        <v>1</v>
      </c>
      <c r="AA317" t="s">
        <v>31986</v>
      </c>
      <c r="AB317">
        <v>0</v>
      </c>
      <c r="AD317" t="s">
        <v>31928</v>
      </c>
      <c r="AE317">
        <v>1</v>
      </c>
      <c r="AG317" t="s">
        <v>31955</v>
      </c>
      <c r="AH317">
        <v>0</v>
      </c>
      <c r="AJ317" t="s">
        <v>32035</v>
      </c>
      <c r="AK317">
        <v>0</v>
      </c>
      <c r="AM317" t="s">
        <v>31942</v>
      </c>
      <c r="AN317">
        <v>1</v>
      </c>
      <c r="AP317" t="s">
        <v>31932</v>
      </c>
      <c r="AQ317">
        <v>1</v>
      </c>
      <c r="AS317" t="s">
        <v>31933</v>
      </c>
      <c r="AT317">
        <v>1</v>
      </c>
    </row>
    <row r="318" spans="1:46" x14ac:dyDescent="0.3">
      <c r="A318">
        <v>317</v>
      </c>
      <c r="B318" s="1">
        <v>45826.37332175926</v>
      </c>
      <c r="C318" s="1">
        <v>45826.377592592595</v>
      </c>
      <c r="D318" t="s">
        <v>511</v>
      </c>
      <c r="E318" t="s">
        <v>512</v>
      </c>
      <c r="F318">
        <v>10</v>
      </c>
      <c r="I318" t="s">
        <v>512</v>
      </c>
      <c r="L318">
        <v>10</v>
      </c>
      <c r="O318">
        <v>16</v>
      </c>
      <c r="R318" t="s">
        <v>31934</v>
      </c>
      <c r="S318">
        <v>1</v>
      </c>
      <c r="U318" t="s">
        <v>31926</v>
      </c>
      <c r="V318">
        <v>1</v>
      </c>
      <c r="X318" t="s">
        <v>6882</v>
      </c>
      <c r="Y318">
        <v>1</v>
      </c>
      <c r="AA318" t="s">
        <v>31978</v>
      </c>
      <c r="AB318">
        <v>1</v>
      </c>
      <c r="AD318" t="s">
        <v>31928</v>
      </c>
      <c r="AE318">
        <v>1</v>
      </c>
      <c r="AG318" t="s">
        <v>31929</v>
      </c>
      <c r="AH318">
        <v>1</v>
      </c>
      <c r="AJ318" t="s">
        <v>31988</v>
      </c>
      <c r="AK318">
        <v>1</v>
      </c>
      <c r="AM318" t="s">
        <v>31942</v>
      </c>
      <c r="AN318">
        <v>1</v>
      </c>
      <c r="AP318" t="s">
        <v>31932</v>
      </c>
      <c r="AQ318">
        <v>1</v>
      </c>
      <c r="AS318" t="s">
        <v>31933</v>
      </c>
      <c r="AT318">
        <v>1</v>
      </c>
    </row>
    <row r="319" spans="1:46" x14ac:dyDescent="0.3">
      <c r="A319">
        <v>318</v>
      </c>
      <c r="B319" s="1">
        <v>45827.634988425925</v>
      </c>
      <c r="C319" s="1">
        <v>45827.637685185182</v>
      </c>
      <c r="D319" t="s">
        <v>2837</v>
      </c>
      <c r="E319" t="s">
        <v>2838</v>
      </c>
      <c r="F319">
        <v>9</v>
      </c>
      <c r="I319" t="s">
        <v>2838</v>
      </c>
      <c r="L319">
        <v>5</v>
      </c>
      <c r="O319">
        <v>2</v>
      </c>
      <c r="R319" t="s">
        <v>31934</v>
      </c>
      <c r="S319">
        <v>1</v>
      </c>
      <c r="U319" t="s">
        <v>31926</v>
      </c>
      <c r="V319">
        <v>1</v>
      </c>
      <c r="X319" t="s">
        <v>6882</v>
      </c>
      <c r="Y319">
        <v>1</v>
      </c>
      <c r="AA319" t="s">
        <v>31978</v>
      </c>
      <c r="AB319">
        <v>1</v>
      </c>
      <c r="AD319" t="s">
        <v>31928</v>
      </c>
      <c r="AE319">
        <v>1</v>
      </c>
      <c r="AG319" t="s">
        <v>31929</v>
      </c>
      <c r="AH319">
        <v>1</v>
      </c>
      <c r="AJ319" t="s">
        <v>31981</v>
      </c>
      <c r="AK319">
        <v>0</v>
      </c>
      <c r="AM319" t="s">
        <v>31942</v>
      </c>
      <c r="AN319">
        <v>1</v>
      </c>
      <c r="AP319" t="s">
        <v>31932</v>
      </c>
      <c r="AQ319">
        <v>1</v>
      </c>
      <c r="AS319" t="s">
        <v>31933</v>
      </c>
      <c r="AT319">
        <v>1</v>
      </c>
    </row>
    <row r="320" spans="1:46" x14ac:dyDescent="0.3">
      <c r="A320">
        <v>319</v>
      </c>
      <c r="B320" s="1">
        <v>45827.635243055556</v>
      </c>
      <c r="C320" s="1">
        <v>45827.637685185182</v>
      </c>
      <c r="D320" t="s">
        <v>2991</v>
      </c>
      <c r="E320" t="s">
        <v>2992</v>
      </c>
      <c r="F320">
        <v>8</v>
      </c>
      <c r="I320" t="s">
        <v>2993</v>
      </c>
      <c r="L320">
        <v>5</v>
      </c>
      <c r="O320">
        <v>17</v>
      </c>
      <c r="R320" t="s">
        <v>31934</v>
      </c>
      <c r="S320">
        <v>1</v>
      </c>
      <c r="U320" t="s">
        <v>31926</v>
      </c>
      <c r="V320">
        <v>1</v>
      </c>
      <c r="X320" t="s">
        <v>6882</v>
      </c>
      <c r="Y320">
        <v>1</v>
      </c>
      <c r="AA320" t="s">
        <v>31986</v>
      </c>
      <c r="AB320">
        <v>0</v>
      </c>
      <c r="AD320" t="s">
        <v>31928</v>
      </c>
      <c r="AE320">
        <v>1</v>
      </c>
      <c r="AG320" t="s">
        <v>31929</v>
      </c>
      <c r="AH320">
        <v>1</v>
      </c>
      <c r="AJ320" t="s">
        <v>31981</v>
      </c>
      <c r="AK320">
        <v>0</v>
      </c>
      <c r="AM320" t="s">
        <v>31942</v>
      </c>
      <c r="AN320">
        <v>1</v>
      </c>
      <c r="AP320" t="s">
        <v>31932</v>
      </c>
      <c r="AQ320">
        <v>1</v>
      </c>
      <c r="AS320" t="s">
        <v>31933</v>
      </c>
      <c r="AT320">
        <v>1</v>
      </c>
    </row>
    <row r="321" spans="1:46" x14ac:dyDescent="0.3">
      <c r="A321">
        <v>320</v>
      </c>
      <c r="B321" s="1">
        <v>45827.86928240741</v>
      </c>
      <c r="C321" s="1">
        <v>45827.876701388886</v>
      </c>
      <c r="D321" t="s">
        <v>4283</v>
      </c>
      <c r="E321" t="s">
        <v>4284</v>
      </c>
      <c r="F321">
        <v>6</v>
      </c>
      <c r="I321" t="s">
        <v>4285</v>
      </c>
      <c r="L321">
        <v>7</v>
      </c>
      <c r="O321">
        <v>22</v>
      </c>
      <c r="R321" t="s">
        <v>31925</v>
      </c>
      <c r="S321">
        <v>0</v>
      </c>
      <c r="U321" t="s">
        <v>31970</v>
      </c>
      <c r="V321">
        <v>0</v>
      </c>
      <c r="X321" t="s">
        <v>6882</v>
      </c>
      <c r="Y321">
        <v>1</v>
      </c>
      <c r="AA321" t="s">
        <v>32012</v>
      </c>
      <c r="AB321">
        <v>0</v>
      </c>
      <c r="AD321" t="s">
        <v>31928</v>
      </c>
      <c r="AE321">
        <v>1</v>
      </c>
      <c r="AG321" t="s">
        <v>31929</v>
      </c>
      <c r="AH321">
        <v>1</v>
      </c>
      <c r="AJ321" t="s">
        <v>31987</v>
      </c>
      <c r="AK321">
        <v>0</v>
      </c>
      <c r="AM321" t="s">
        <v>31942</v>
      </c>
      <c r="AN321">
        <v>1</v>
      </c>
      <c r="AP321" t="s">
        <v>31932</v>
      </c>
      <c r="AQ321">
        <v>1</v>
      </c>
      <c r="AS321" t="s">
        <v>31933</v>
      </c>
      <c r="AT321">
        <v>1</v>
      </c>
    </row>
    <row r="322" spans="1:46" x14ac:dyDescent="0.3">
      <c r="A322">
        <v>321</v>
      </c>
      <c r="B322" s="1">
        <v>45827.91715277778</v>
      </c>
      <c r="C322" s="1">
        <v>45827.923541666663</v>
      </c>
      <c r="D322" t="s">
        <v>4386</v>
      </c>
      <c r="E322" t="s">
        <v>4387</v>
      </c>
      <c r="F322">
        <v>8</v>
      </c>
      <c r="I322" t="s">
        <v>12705</v>
      </c>
      <c r="L322">
        <v>7</v>
      </c>
      <c r="O322">
        <v>25</v>
      </c>
      <c r="R322" t="s">
        <v>31968</v>
      </c>
      <c r="S322">
        <v>0</v>
      </c>
      <c r="U322" t="s">
        <v>31926</v>
      </c>
      <c r="V322">
        <v>1</v>
      </c>
      <c r="X322" t="s">
        <v>6882</v>
      </c>
      <c r="Y322">
        <v>1</v>
      </c>
      <c r="AA322" t="s">
        <v>31996</v>
      </c>
      <c r="AB322">
        <v>1</v>
      </c>
      <c r="AD322" t="s">
        <v>31928</v>
      </c>
      <c r="AE322">
        <v>1</v>
      </c>
      <c r="AG322" t="s">
        <v>31929</v>
      </c>
      <c r="AH322">
        <v>1</v>
      </c>
      <c r="AJ322" t="s">
        <v>31979</v>
      </c>
      <c r="AK322">
        <v>1</v>
      </c>
      <c r="AM322" t="s">
        <v>31942</v>
      </c>
      <c r="AN322">
        <v>1</v>
      </c>
      <c r="AP322" t="s">
        <v>31932</v>
      </c>
      <c r="AQ322">
        <v>1</v>
      </c>
      <c r="AS322" t="s">
        <v>31975</v>
      </c>
      <c r="AT322">
        <v>0</v>
      </c>
    </row>
    <row r="323" spans="1:46" x14ac:dyDescent="0.3">
      <c r="A323">
        <v>322</v>
      </c>
      <c r="B323" s="1">
        <v>45827.928136574075</v>
      </c>
      <c r="C323" s="1">
        <v>45827.932060185187</v>
      </c>
      <c r="D323" t="s">
        <v>3648</v>
      </c>
      <c r="E323" t="s">
        <v>3649</v>
      </c>
      <c r="F323">
        <v>8</v>
      </c>
      <c r="I323" t="s">
        <v>3649</v>
      </c>
      <c r="L323">
        <v>8</v>
      </c>
      <c r="O323">
        <v>11</v>
      </c>
      <c r="R323" t="s">
        <v>31934</v>
      </c>
      <c r="S323">
        <v>1</v>
      </c>
      <c r="U323" t="s">
        <v>31949</v>
      </c>
      <c r="V323">
        <v>0</v>
      </c>
      <c r="X323" t="s">
        <v>6882</v>
      </c>
      <c r="Y323">
        <v>1</v>
      </c>
      <c r="AA323" t="s">
        <v>31982</v>
      </c>
      <c r="AB323">
        <v>0</v>
      </c>
      <c r="AD323" t="s">
        <v>31928</v>
      </c>
      <c r="AE323">
        <v>1</v>
      </c>
      <c r="AG323" t="s">
        <v>31929</v>
      </c>
      <c r="AH323">
        <v>1</v>
      </c>
      <c r="AJ323" t="s">
        <v>31979</v>
      </c>
      <c r="AK323">
        <v>1</v>
      </c>
      <c r="AM323" t="s">
        <v>31942</v>
      </c>
      <c r="AN323">
        <v>1</v>
      </c>
      <c r="AP323" t="s">
        <v>31932</v>
      </c>
      <c r="AQ323">
        <v>1</v>
      </c>
      <c r="AS323" t="s">
        <v>31933</v>
      </c>
      <c r="AT323">
        <v>1</v>
      </c>
    </row>
    <row r="324" spans="1:46" x14ac:dyDescent="0.3">
      <c r="A324">
        <v>323</v>
      </c>
      <c r="B324" s="1">
        <v>45828.32613425926</v>
      </c>
      <c r="C324" s="1">
        <v>45828.332106481481</v>
      </c>
      <c r="D324" t="s">
        <v>3453</v>
      </c>
      <c r="E324" t="s">
        <v>3454</v>
      </c>
      <c r="F324">
        <v>4</v>
      </c>
      <c r="I324" t="s">
        <v>3455</v>
      </c>
      <c r="L324">
        <v>8</v>
      </c>
      <c r="O324">
        <v>25</v>
      </c>
      <c r="R324" t="s">
        <v>31934</v>
      </c>
      <c r="S324">
        <v>1</v>
      </c>
      <c r="U324" t="s">
        <v>31926</v>
      </c>
      <c r="V324">
        <v>1</v>
      </c>
      <c r="X324" t="s">
        <v>31951</v>
      </c>
      <c r="Y324">
        <v>0</v>
      </c>
      <c r="AA324" t="s">
        <v>32037</v>
      </c>
      <c r="AB324">
        <v>0</v>
      </c>
      <c r="AD324" t="s">
        <v>31928</v>
      </c>
      <c r="AE324">
        <v>1</v>
      </c>
      <c r="AG324" t="s">
        <v>16105</v>
      </c>
      <c r="AH324">
        <v>0</v>
      </c>
      <c r="AJ324" t="s">
        <v>31981</v>
      </c>
      <c r="AK324">
        <v>0</v>
      </c>
      <c r="AM324" t="s">
        <v>31931</v>
      </c>
      <c r="AN324">
        <v>0</v>
      </c>
      <c r="AP324" t="s">
        <v>31962</v>
      </c>
      <c r="AQ324">
        <v>0</v>
      </c>
      <c r="AS324" t="s">
        <v>31933</v>
      </c>
      <c r="AT324">
        <v>1</v>
      </c>
    </row>
    <row r="325" spans="1:46" x14ac:dyDescent="0.3">
      <c r="A325">
        <v>324</v>
      </c>
      <c r="B325" s="1">
        <v>45828.368634259263</v>
      </c>
      <c r="C325" s="1">
        <v>45828.370428240742</v>
      </c>
      <c r="D325" t="s">
        <v>4072</v>
      </c>
      <c r="E325" t="s">
        <v>4073</v>
      </c>
      <c r="F325">
        <v>1</v>
      </c>
      <c r="I325" t="s">
        <v>4074</v>
      </c>
      <c r="L325">
        <v>6</v>
      </c>
      <c r="O325">
        <v>10</v>
      </c>
      <c r="R325" t="s">
        <v>31968</v>
      </c>
      <c r="S325">
        <v>0</v>
      </c>
      <c r="U325" t="s">
        <v>31949</v>
      </c>
      <c r="V325">
        <v>0</v>
      </c>
      <c r="X325" t="s">
        <v>243</v>
      </c>
      <c r="Y325">
        <v>0</v>
      </c>
      <c r="AA325" t="s">
        <v>31978</v>
      </c>
      <c r="AB325">
        <v>1</v>
      </c>
      <c r="AD325" t="s">
        <v>31937</v>
      </c>
      <c r="AE325">
        <v>0</v>
      </c>
      <c r="AG325" t="s">
        <v>16105</v>
      </c>
      <c r="AH325">
        <v>0</v>
      </c>
      <c r="AJ325" t="s">
        <v>877</v>
      </c>
      <c r="AK325">
        <v>0</v>
      </c>
      <c r="AM325" t="s">
        <v>31931</v>
      </c>
      <c r="AN325">
        <v>0</v>
      </c>
      <c r="AP325" t="s">
        <v>31953</v>
      </c>
      <c r="AQ325">
        <v>0</v>
      </c>
      <c r="AS325" t="s">
        <v>31966</v>
      </c>
      <c r="AT325">
        <v>0</v>
      </c>
    </row>
    <row r="326" spans="1:46" x14ac:dyDescent="0.3">
      <c r="A326">
        <v>325</v>
      </c>
      <c r="B326" s="1">
        <v>45828.367905092593</v>
      </c>
      <c r="C326" s="1">
        <v>45828.37158564815</v>
      </c>
      <c r="D326" t="s">
        <v>3999</v>
      </c>
      <c r="E326" t="s">
        <v>4000</v>
      </c>
      <c r="F326">
        <v>6</v>
      </c>
      <c r="I326" t="s">
        <v>4000</v>
      </c>
      <c r="L326">
        <v>6</v>
      </c>
      <c r="O326">
        <v>17</v>
      </c>
      <c r="R326" t="s">
        <v>31925</v>
      </c>
      <c r="S326">
        <v>0</v>
      </c>
      <c r="U326" t="s">
        <v>32004</v>
      </c>
      <c r="V326">
        <v>0</v>
      </c>
      <c r="X326" t="s">
        <v>31950</v>
      </c>
      <c r="Y326">
        <v>0</v>
      </c>
      <c r="AA326" t="s">
        <v>31996</v>
      </c>
      <c r="AB326">
        <v>1</v>
      </c>
      <c r="AD326" t="s">
        <v>31928</v>
      </c>
      <c r="AE326">
        <v>1</v>
      </c>
      <c r="AG326" t="s">
        <v>31929</v>
      </c>
      <c r="AH326">
        <v>1</v>
      </c>
      <c r="AJ326" t="s">
        <v>31981</v>
      </c>
      <c r="AK326">
        <v>0</v>
      </c>
      <c r="AM326" t="s">
        <v>31942</v>
      </c>
      <c r="AN326">
        <v>1</v>
      </c>
      <c r="AP326" t="s">
        <v>31932</v>
      </c>
      <c r="AQ326">
        <v>1</v>
      </c>
      <c r="AS326" t="s">
        <v>31933</v>
      </c>
      <c r="AT326">
        <v>1</v>
      </c>
    </row>
    <row r="327" spans="1:46" x14ac:dyDescent="0.3">
      <c r="A327">
        <v>326</v>
      </c>
      <c r="B327" s="1">
        <v>45828.367569444446</v>
      </c>
      <c r="C327" s="1">
        <v>45828.37190972222</v>
      </c>
      <c r="D327" t="s">
        <v>4083</v>
      </c>
      <c r="E327" t="s">
        <v>4084</v>
      </c>
      <c r="F327">
        <v>10</v>
      </c>
      <c r="I327" t="s">
        <v>4085</v>
      </c>
      <c r="L327">
        <v>6</v>
      </c>
      <c r="O327">
        <v>38</v>
      </c>
      <c r="R327" t="s">
        <v>31934</v>
      </c>
      <c r="S327">
        <v>1</v>
      </c>
      <c r="U327" t="s">
        <v>31926</v>
      </c>
      <c r="V327">
        <v>1</v>
      </c>
      <c r="X327" t="s">
        <v>6882</v>
      </c>
      <c r="Y327">
        <v>1</v>
      </c>
      <c r="AA327" t="s">
        <v>31978</v>
      </c>
      <c r="AB327">
        <v>1</v>
      </c>
      <c r="AD327" t="s">
        <v>31928</v>
      </c>
      <c r="AE327">
        <v>1</v>
      </c>
      <c r="AG327" t="s">
        <v>31929</v>
      </c>
      <c r="AH327">
        <v>1</v>
      </c>
      <c r="AJ327" t="s">
        <v>31979</v>
      </c>
      <c r="AK327">
        <v>1</v>
      </c>
      <c r="AM327" t="s">
        <v>31942</v>
      </c>
      <c r="AN327">
        <v>1</v>
      </c>
      <c r="AP327" t="s">
        <v>31932</v>
      </c>
      <c r="AQ327">
        <v>1</v>
      </c>
      <c r="AS327" t="s">
        <v>31933</v>
      </c>
      <c r="AT327">
        <v>1</v>
      </c>
    </row>
    <row r="328" spans="1:46" x14ac:dyDescent="0.3">
      <c r="A328">
        <v>327</v>
      </c>
      <c r="B328" s="1">
        <v>45828.367708333331</v>
      </c>
      <c r="C328" s="1">
        <v>45828.372060185182</v>
      </c>
      <c r="D328" t="s">
        <v>4544</v>
      </c>
      <c r="E328" t="s">
        <v>4545</v>
      </c>
      <c r="F328">
        <v>10</v>
      </c>
      <c r="I328" t="s">
        <v>12245</v>
      </c>
      <c r="L328">
        <v>6</v>
      </c>
      <c r="O328">
        <v>18</v>
      </c>
      <c r="R328" t="s">
        <v>31934</v>
      </c>
      <c r="S328">
        <v>1</v>
      </c>
      <c r="U328" t="s">
        <v>31926</v>
      </c>
      <c r="V328">
        <v>1</v>
      </c>
      <c r="X328" t="s">
        <v>6882</v>
      </c>
      <c r="Y328">
        <v>1</v>
      </c>
      <c r="AA328" t="s">
        <v>31978</v>
      </c>
      <c r="AB328">
        <v>1</v>
      </c>
      <c r="AD328" t="s">
        <v>31928</v>
      </c>
      <c r="AE328">
        <v>1</v>
      </c>
      <c r="AG328" t="s">
        <v>31929</v>
      </c>
      <c r="AH328">
        <v>1</v>
      </c>
      <c r="AJ328" t="s">
        <v>31979</v>
      </c>
      <c r="AK328">
        <v>1</v>
      </c>
      <c r="AM328" t="s">
        <v>31942</v>
      </c>
      <c r="AN328">
        <v>1</v>
      </c>
      <c r="AP328" t="s">
        <v>31932</v>
      </c>
      <c r="AQ328">
        <v>1</v>
      </c>
      <c r="AS328" t="s">
        <v>31933</v>
      </c>
      <c r="AT328">
        <v>1</v>
      </c>
    </row>
    <row r="329" spans="1:46" x14ac:dyDescent="0.3">
      <c r="A329">
        <v>328</v>
      </c>
      <c r="B329" s="1">
        <v>45828.368310185186</v>
      </c>
      <c r="C329" s="1">
        <v>45828.372083333335</v>
      </c>
      <c r="D329" t="s">
        <v>4029</v>
      </c>
      <c r="E329" t="s">
        <v>4030</v>
      </c>
      <c r="F329">
        <v>5</v>
      </c>
      <c r="I329" t="s">
        <v>4030</v>
      </c>
      <c r="L329">
        <v>6</v>
      </c>
      <c r="O329">
        <v>20</v>
      </c>
      <c r="R329" t="s">
        <v>31934</v>
      </c>
      <c r="S329">
        <v>1</v>
      </c>
      <c r="U329" t="s">
        <v>31970</v>
      </c>
      <c r="V329">
        <v>0</v>
      </c>
      <c r="X329" t="s">
        <v>31935</v>
      </c>
      <c r="Y329">
        <v>0</v>
      </c>
      <c r="AA329" t="s">
        <v>31978</v>
      </c>
      <c r="AB329">
        <v>1</v>
      </c>
      <c r="AD329" t="s">
        <v>31963</v>
      </c>
      <c r="AE329">
        <v>0</v>
      </c>
      <c r="AG329" t="s">
        <v>31929</v>
      </c>
      <c r="AH329">
        <v>1</v>
      </c>
      <c r="AJ329" t="s">
        <v>31979</v>
      </c>
      <c r="AK329">
        <v>1</v>
      </c>
      <c r="AM329" t="s">
        <v>31942</v>
      </c>
      <c r="AN329">
        <v>1</v>
      </c>
      <c r="AP329" t="s">
        <v>31953</v>
      </c>
      <c r="AQ329">
        <v>0</v>
      </c>
      <c r="AS329" t="s">
        <v>31966</v>
      </c>
      <c r="AT329">
        <v>0</v>
      </c>
    </row>
    <row r="330" spans="1:46" x14ac:dyDescent="0.3">
      <c r="A330">
        <v>329</v>
      </c>
      <c r="B330" s="1">
        <v>45828.367708333331</v>
      </c>
      <c r="C330" s="1">
        <v>45828.372141203705</v>
      </c>
      <c r="D330" t="s">
        <v>3880</v>
      </c>
      <c r="E330" t="s">
        <v>3881</v>
      </c>
      <c r="F330">
        <v>7</v>
      </c>
      <c r="I330" t="s">
        <v>3881</v>
      </c>
      <c r="L330">
        <v>6</v>
      </c>
      <c r="O330">
        <v>39</v>
      </c>
      <c r="R330" t="s">
        <v>31934</v>
      </c>
      <c r="S330">
        <v>1</v>
      </c>
      <c r="U330" t="s">
        <v>31926</v>
      </c>
      <c r="V330">
        <v>1</v>
      </c>
      <c r="X330" t="s">
        <v>31950</v>
      </c>
      <c r="Y330">
        <v>0</v>
      </c>
      <c r="AA330" t="s">
        <v>31978</v>
      </c>
      <c r="AB330">
        <v>1</v>
      </c>
      <c r="AD330" t="s">
        <v>31928</v>
      </c>
      <c r="AE330">
        <v>1</v>
      </c>
      <c r="AG330" t="s">
        <v>31929</v>
      </c>
      <c r="AH330">
        <v>1</v>
      </c>
      <c r="AJ330" t="s">
        <v>877</v>
      </c>
      <c r="AK330">
        <v>0</v>
      </c>
      <c r="AM330" t="s">
        <v>31939</v>
      </c>
      <c r="AN330">
        <v>0</v>
      </c>
      <c r="AP330" t="s">
        <v>31932</v>
      </c>
      <c r="AQ330">
        <v>1</v>
      </c>
      <c r="AS330" t="s">
        <v>31933</v>
      </c>
      <c r="AT330">
        <v>1</v>
      </c>
    </row>
    <row r="331" spans="1:46" x14ac:dyDescent="0.3">
      <c r="A331">
        <v>330</v>
      </c>
      <c r="B331" s="1">
        <v>45828.368587962963</v>
      </c>
      <c r="C331" s="1">
        <v>45828.372349537036</v>
      </c>
      <c r="D331" t="s">
        <v>4124</v>
      </c>
      <c r="E331" t="s">
        <v>4125</v>
      </c>
      <c r="F331">
        <v>9</v>
      </c>
      <c r="I331" t="s">
        <v>4125</v>
      </c>
      <c r="L331">
        <v>6</v>
      </c>
      <c r="O331">
        <v>26</v>
      </c>
      <c r="R331" t="s">
        <v>31934</v>
      </c>
      <c r="S331">
        <v>1</v>
      </c>
      <c r="U331" t="s">
        <v>31926</v>
      </c>
      <c r="V331">
        <v>1</v>
      </c>
      <c r="X331" t="s">
        <v>6882</v>
      </c>
      <c r="Y331">
        <v>1</v>
      </c>
      <c r="AA331" t="s">
        <v>31978</v>
      </c>
      <c r="AB331">
        <v>1</v>
      </c>
      <c r="AD331" t="s">
        <v>31928</v>
      </c>
      <c r="AE331">
        <v>1</v>
      </c>
      <c r="AG331" t="s">
        <v>31929</v>
      </c>
      <c r="AH331">
        <v>1</v>
      </c>
      <c r="AJ331" t="s">
        <v>31988</v>
      </c>
      <c r="AK331">
        <v>1</v>
      </c>
      <c r="AM331" t="s">
        <v>31939</v>
      </c>
      <c r="AN331">
        <v>0</v>
      </c>
      <c r="AP331" t="s">
        <v>31932</v>
      </c>
      <c r="AQ331">
        <v>1</v>
      </c>
      <c r="AS331" t="s">
        <v>31933</v>
      </c>
      <c r="AT331">
        <v>1</v>
      </c>
    </row>
    <row r="332" spans="1:46" x14ac:dyDescent="0.3">
      <c r="A332">
        <v>331</v>
      </c>
      <c r="B332" s="1">
        <v>45828.368171296293</v>
      </c>
      <c r="C332" s="1">
        <v>45828.372395833336</v>
      </c>
      <c r="D332" t="s">
        <v>3909</v>
      </c>
      <c r="E332" t="s">
        <v>3910</v>
      </c>
      <c r="F332">
        <v>8</v>
      </c>
      <c r="I332" t="s">
        <v>3910</v>
      </c>
      <c r="L332">
        <v>6</v>
      </c>
      <c r="O332">
        <v>7</v>
      </c>
      <c r="R332" t="s">
        <v>31968</v>
      </c>
      <c r="S332">
        <v>0</v>
      </c>
      <c r="U332" t="s">
        <v>31970</v>
      </c>
      <c r="V332">
        <v>0</v>
      </c>
      <c r="X332" t="s">
        <v>6882</v>
      </c>
      <c r="Y332">
        <v>1</v>
      </c>
      <c r="AA332" t="s">
        <v>31978</v>
      </c>
      <c r="AB332">
        <v>1</v>
      </c>
      <c r="AD332" t="s">
        <v>31928</v>
      </c>
      <c r="AE332">
        <v>1</v>
      </c>
      <c r="AG332" t="s">
        <v>31929</v>
      </c>
      <c r="AH332">
        <v>1</v>
      </c>
      <c r="AJ332" t="s">
        <v>31979</v>
      </c>
      <c r="AK332">
        <v>1</v>
      </c>
      <c r="AM332" t="s">
        <v>31942</v>
      </c>
      <c r="AN332">
        <v>1</v>
      </c>
      <c r="AP332" t="s">
        <v>31932</v>
      </c>
      <c r="AQ332">
        <v>1</v>
      </c>
      <c r="AS332" t="s">
        <v>31933</v>
      </c>
      <c r="AT332">
        <v>1</v>
      </c>
    </row>
    <row r="333" spans="1:46" x14ac:dyDescent="0.3">
      <c r="A333">
        <v>332</v>
      </c>
      <c r="B333" s="1">
        <v>45828.369363425925</v>
      </c>
      <c r="C333" s="1">
        <v>45828.372453703705</v>
      </c>
      <c r="D333" t="s">
        <v>3951</v>
      </c>
      <c r="E333" t="s">
        <v>3952</v>
      </c>
      <c r="F333">
        <v>5</v>
      </c>
      <c r="I333" t="s">
        <v>3953</v>
      </c>
      <c r="L333">
        <v>6</v>
      </c>
      <c r="O333">
        <v>29</v>
      </c>
      <c r="R333" t="s">
        <v>31934</v>
      </c>
      <c r="S333">
        <v>1</v>
      </c>
      <c r="U333" t="s">
        <v>31926</v>
      </c>
      <c r="V333">
        <v>1</v>
      </c>
      <c r="X333" t="s">
        <v>31951</v>
      </c>
      <c r="Y333">
        <v>0</v>
      </c>
      <c r="AA333" t="s">
        <v>31978</v>
      </c>
      <c r="AB333">
        <v>1</v>
      </c>
      <c r="AD333" t="s">
        <v>31937</v>
      </c>
      <c r="AE333">
        <v>0</v>
      </c>
      <c r="AG333" t="s">
        <v>31929</v>
      </c>
      <c r="AH333">
        <v>1</v>
      </c>
      <c r="AJ333" t="s">
        <v>31987</v>
      </c>
      <c r="AK333">
        <v>0</v>
      </c>
      <c r="AM333" t="s">
        <v>31946</v>
      </c>
      <c r="AN333">
        <v>0</v>
      </c>
      <c r="AP333" t="s">
        <v>31932</v>
      </c>
      <c r="AQ333">
        <v>1</v>
      </c>
      <c r="AS333" t="s">
        <v>31966</v>
      </c>
      <c r="AT333">
        <v>0</v>
      </c>
    </row>
    <row r="334" spans="1:46" x14ac:dyDescent="0.3">
      <c r="A334">
        <v>333</v>
      </c>
      <c r="B334" s="1">
        <v>45828.367650462962</v>
      </c>
      <c r="C334" s="1">
        <v>45828.373240740744</v>
      </c>
      <c r="D334" t="s">
        <v>4161</v>
      </c>
      <c r="E334" t="s">
        <v>4162</v>
      </c>
      <c r="F334">
        <v>6</v>
      </c>
      <c r="I334" t="s">
        <v>14279</v>
      </c>
      <c r="L334">
        <v>6</v>
      </c>
      <c r="O334">
        <v>15</v>
      </c>
      <c r="R334" t="s">
        <v>31974</v>
      </c>
      <c r="S334">
        <v>0</v>
      </c>
      <c r="U334" t="s">
        <v>31926</v>
      </c>
      <c r="V334">
        <v>1</v>
      </c>
      <c r="X334" t="s">
        <v>6882</v>
      </c>
      <c r="Y334">
        <v>1</v>
      </c>
      <c r="AA334" t="s">
        <v>7750</v>
      </c>
      <c r="AB334">
        <v>0</v>
      </c>
      <c r="AD334" t="s">
        <v>31928</v>
      </c>
      <c r="AE334">
        <v>1</v>
      </c>
      <c r="AG334" t="s">
        <v>31929</v>
      </c>
      <c r="AH334">
        <v>1</v>
      </c>
      <c r="AJ334" t="s">
        <v>877</v>
      </c>
      <c r="AK334">
        <v>0</v>
      </c>
      <c r="AM334" t="s">
        <v>31946</v>
      </c>
      <c r="AN334">
        <v>0</v>
      </c>
      <c r="AP334" t="s">
        <v>31932</v>
      </c>
      <c r="AQ334">
        <v>1</v>
      </c>
      <c r="AS334" t="s">
        <v>31933</v>
      </c>
      <c r="AT334">
        <v>1</v>
      </c>
    </row>
    <row r="335" spans="1:46" x14ac:dyDescent="0.3">
      <c r="A335">
        <v>334</v>
      </c>
      <c r="B335" s="1">
        <v>45828.367997685185</v>
      </c>
      <c r="C335" s="1">
        <v>45828.373518518521</v>
      </c>
      <c r="D335" t="s">
        <v>3927</v>
      </c>
      <c r="E335" t="s">
        <v>3928</v>
      </c>
      <c r="F335">
        <v>8</v>
      </c>
      <c r="I335" t="s">
        <v>14234</v>
      </c>
      <c r="L335">
        <v>6</v>
      </c>
      <c r="O335">
        <v>35</v>
      </c>
      <c r="R335" t="s">
        <v>31934</v>
      </c>
      <c r="S335">
        <v>1</v>
      </c>
      <c r="U335" t="s">
        <v>31926</v>
      </c>
      <c r="V335">
        <v>1</v>
      </c>
      <c r="X335" t="s">
        <v>6882</v>
      </c>
      <c r="Y335">
        <v>1</v>
      </c>
      <c r="AA335" t="s">
        <v>31978</v>
      </c>
      <c r="AB335">
        <v>1</v>
      </c>
      <c r="AD335" t="s">
        <v>31963</v>
      </c>
      <c r="AE335">
        <v>0</v>
      </c>
      <c r="AG335" t="s">
        <v>31929</v>
      </c>
      <c r="AH335">
        <v>1</v>
      </c>
      <c r="AJ335" t="s">
        <v>877</v>
      </c>
      <c r="AK335">
        <v>0</v>
      </c>
      <c r="AM335" t="s">
        <v>31942</v>
      </c>
      <c r="AN335">
        <v>1</v>
      </c>
      <c r="AP335" t="s">
        <v>31932</v>
      </c>
      <c r="AQ335">
        <v>1</v>
      </c>
      <c r="AS335" t="s">
        <v>31933</v>
      </c>
      <c r="AT335">
        <v>1</v>
      </c>
    </row>
    <row r="336" spans="1:46" x14ac:dyDescent="0.3">
      <c r="A336">
        <v>335</v>
      </c>
      <c r="B336" s="1">
        <v>45828.368958333333</v>
      </c>
      <c r="C336" s="1">
        <v>45828.373553240737</v>
      </c>
      <c r="D336" t="s">
        <v>4037</v>
      </c>
      <c r="E336" t="s">
        <v>4038</v>
      </c>
      <c r="F336">
        <v>8</v>
      </c>
      <c r="I336" t="s">
        <v>4038</v>
      </c>
      <c r="L336">
        <v>6</v>
      </c>
      <c r="O336">
        <v>3</v>
      </c>
      <c r="R336" t="s">
        <v>31934</v>
      </c>
      <c r="S336">
        <v>1</v>
      </c>
      <c r="U336" t="s">
        <v>31926</v>
      </c>
      <c r="V336">
        <v>1</v>
      </c>
      <c r="X336" t="s">
        <v>6882</v>
      </c>
      <c r="Y336">
        <v>1</v>
      </c>
      <c r="AA336" t="s">
        <v>31978</v>
      </c>
      <c r="AB336">
        <v>1</v>
      </c>
      <c r="AD336" t="s">
        <v>31928</v>
      </c>
      <c r="AE336">
        <v>1</v>
      </c>
      <c r="AG336" t="s">
        <v>31929</v>
      </c>
      <c r="AH336">
        <v>1</v>
      </c>
      <c r="AJ336" t="s">
        <v>32035</v>
      </c>
      <c r="AK336">
        <v>0</v>
      </c>
      <c r="AM336" t="s">
        <v>31942</v>
      </c>
      <c r="AN336">
        <v>1</v>
      </c>
      <c r="AP336" t="s">
        <v>31932</v>
      </c>
      <c r="AQ336">
        <v>1</v>
      </c>
      <c r="AS336" t="s">
        <v>31966</v>
      </c>
      <c r="AT336">
        <v>0</v>
      </c>
    </row>
    <row r="337" spans="1:46" x14ac:dyDescent="0.3">
      <c r="A337">
        <v>336</v>
      </c>
      <c r="B337" s="1">
        <v>45828.369699074072</v>
      </c>
      <c r="C337" s="1">
        <v>45828.373645833337</v>
      </c>
      <c r="D337" t="s">
        <v>12370</v>
      </c>
      <c r="E337" t="s">
        <v>12371</v>
      </c>
      <c r="F337">
        <v>3</v>
      </c>
      <c r="I337" t="s">
        <v>12371</v>
      </c>
      <c r="L337">
        <v>6</v>
      </c>
      <c r="O337">
        <v>8</v>
      </c>
      <c r="R337" t="s">
        <v>31968</v>
      </c>
      <c r="S337">
        <v>0</v>
      </c>
      <c r="U337" t="s">
        <v>31926</v>
      </c>
      <c r="V337">
        <v>1</v>
      </c>
      <c r="X337" t="s">
        <v>31951</v>
      </c>
      <c r="Y337">
        <v>0</v>
      </c>
      <c r="AA337" t="s">
        <v>7750</v>
      </c>
      <c r="AB337">
        <v>0</v>
      </c>
      <c r="AD337" t="s">
        <v>31963</v>
      </c>
      <c r="AE337">
        <v>0</v>
      </c>
      <c r="AG337" t="s">
        <v>31955</v>
      </c>
      <c r="AH337">
        <v>0</v>
      </c>
      <c r="AJ337" t="s">
        <v>32002</v>
      </c>
      <c r="AK337">
        <v>0</v>
      </c>
      <c r="AM337" t="s">
        <v>31931</v>
      </c>
      <c r="AN337">
        <v>0</v>
      </c>
      <c r="AP337" t="s">
        <v>31932</v>
      </c>
      <c r="AQ337">
        <v>1</v>
      </c>
      <c r="AS337" t="s">
        <v>31933</v>
      </c>
      <c r="AT337">
        <v>1</v>
      </c>
    </row>
    <row r="338" spans="1:46" x14ac:dyDescent="0.3">
      <c r="A338">
        <v>337</v>
      </c>
      <c r="B338" s="1">
        <v>45828.370625000003</v>
      </c>
      <c r="C338" s="1">
        <v>45828.373715277776</v>
      </c>
      <c r="D338" t="s">
        <v>4131</v>
      </c>
      <c r="E338" t="s">
        <v>4132</v>
      </c>
      <c r="F338">
        <v>9</v>
      </c>
      <c r="I338" t="s">
        <v>4132</v>
      </c>
      <c r="L338">
        <v>6</v>
      </c>
      <c r="O338">
        <v>27</v>
      </c>
      <c r="R338" t="s">
        <v>31934</v>
      </c>
      <c r="S338">
        <v>1</v>
      </c>
      <c r="U338" t="s">
        <v>31926</v>
      </c>
      <c r="V338">
        <v>1</v>
      </c>
      <c r="X338" t="s">
        <v>6882</v>
      </c>
      <c r="Y338">
        <v>1</v>
      </c>
      <c r="AA338" t="s">
        <v>31978</v>
      </c>
      <c r="AB338">
        <v>1</v>
      </c>
      <c r="AD338" t="s">
        <v>31928</v>
      </c>
      <c r="AE338">
        <v>1</v>
      </c>
      <c r="AG338" t="s">
        <v>31929</v>
      </c>
      <c r="AH338">
        <v>1</v>
      </c>
      <c r="AJ338" t="s">
        <v>31979</v>
      </c>
      <c r="AK338">
        <v>1</v>
      </c>
      <c r="AM338" t="s">
        <v>31939</v>
      </c>
      <c r="AN338">
        <v>0</v>
      </c>
      <c r="AP338" t="s">
        <v>31932</v>
      </c>
      <c r="AQ338">
        <v>1</v>
      </c>
      <c r="AS338" t="s">
        <v>31933</v>
      </c>
      <c r="AT338">
        <v>1</v>
      </c>
    </row>
    <row r="339" spans="1:46" x14ac:dyDescent="0.3">
      <c r="A339">
        <v>338</v>
      </c>
      <c r="B339" s="1">
        <v>45828.368043981478</v>
      </c>
      <c r="C339" s="1">
        <v>45828.373877314814</v>
      </c>
      <c r="D339" t="s">
        <v>3935</v>
      </c>
      <c r="E339" t="s">
        <v>3936</v>
      </c>
      <c r="F339">
        <v>8</v>
      </c>
      <c r="I339" t="s">
        <v>3936</v>
      </c>
      <c r="L339">
        <v>6</v>
      </c>
      <c r="O339">
        <v>14</v>
      </c>
      <c r="R339" t="s">
        <v>31925</v>
      </c>
      <c r="S339">
        <v>0</v>
      </c>
      <c r="U339" t="s">
        <v>31949</v>
      </c>
      <c r="V339">
        <v>0</v>
      </c>
      <c r="X339" t="s">
        <v>6882</v>
      </c>
      <c r="Y339">
        <v>1</v>
      </c>
      <c r="AA339" t="s">
        <v>31978</v>
      </c>
      <c r="AB339">
        <v>1</v>
      </c>
      <c r="AD339" t="s">
        <v>31928</v>
      </c>
      <c r="AE339">
        <v>1</v>
      </c>
      <c r="AG339" t="s">
        <v>31929</v>
      </c>
      <c r="AH339">
        <v>1</v>
      </c>
      <c r="AJ339" t="s">
        <v>31979</v>
      </c>
      <c r="AK339">
        <v>1</v>
      </c>
      <c r="AM339" t="s">
        <v>31942</v>
      </c>
      <c r="AN339">
        <v>1</v>
      </c>
      <c r="AP339" t="s">
        <v>31932</v>
      </c>
      <c r="AQ339">
        <v>1</v>
      </c>
      <c r="AS339" t="s">
        <v>31933</v>
      </c>
      <c r="AT339">
        <v>1</v>
      </c>
    </row>
    <row r="340" spans="1:46" x14ac:dyDescent="0.3">
      <c r="A340">
        <v>339</v>
      </c>
      <c r="B340" s="1">
        <v>45828.367962962962</v>
      </c>
      <c r="C340" s="1">
        <v>45828.374039351853</v>
      </c>
      <c r="D340" t="s">
        <v>4524</v>
      </c>
      <c r="E340" t="s">
        <v>4525</v>
      </c>
      <c r="F340">
        <v>4</v>
      </c>
      <c r="I340" t="s">
        <v>4526</v>
      </c>
      <c r="L340">
        <v>6</v>
      </c>
      <c r="O340">
        <v>30</v>
      </c>
      <c r="R340" t="s">
        <v>31934</v>
      </c>
      <c r="S340">
        <v>1</v>
      </c>
      <c r="U340" t="s">
        <v>31926</v>
      </c>
      <c r="V340">
        <v>1</v>
      </c>
      <c r="X340" t="s">
        <v>31950</v>
      </c>
      <c r="Y340">
        <v>0</v>
      </c>
      <c r="AA340" t="s">
        <v>7750</v>
      </c>
      <c r="AB340">
        <v>0</v>
      </c>
      <c r="AD340" t="s">
        <v>31928</v>
      </c>
      <c r="AE340">
        <v>1</v>
      </c>
      <c r="AG340" t="s">
        <v>31956</v>
      </c>
      <c r="AH340">
        <v>0</v>
      </c>
      <c r="AJ340" t="s">
        <v>877</v>
      </c>
      <c r="AK340">
        <v>0</v>
      </c>
      <c r="AM340" t="s">
        <v>31946</v>
      </c>
      <c r="AN340">
        <v>0</v>
      </c>
      <c r="AP340" t="s">
        <v>31932</v>
      </c>
      <c r="AQ340">
        <v>1</v>
      </c>
      <c r="AS340" t="s">
        <v>31966</v>
      </c>
      <c r="AT340">
        <v>0</v>
      </c>
    </row>
    <row r="341" spans="1:46" x14ac:dyDescent="0.3">
      <c r="A341">
        <v>340</v>
      </c>
      <c r="B341" s="1">
        <v>45828.368194444447</v>
      </c>
      <c r="C341" s="1">
        <v>45828.374467592592</v>
      </c>
      <c r="D341" t="s">
        <v>3970</v>
      </c>
      <c r="E341" t="s">
        <v>3971</v>
      </c>
      <c r="F341">
        <v>9</v>
      </c>
      <c r="I341" t="s">
        <v>3971</v>
      </c>
      <c r="L341">
        <v>6</v>
      </c>
      <c r="O341">
        <v>5</v>
      </c>
      <c r="R341" t="s">
        <v>31934</v>
      </c>
      <c r="S341">
        <v>1</v>
      </c>
      <c r="U341" t="s">
        <v>31926</v>
      </c>
      <c r="V341">
        <v>1</v>
      </c>
      <c r="X341" t="s">
        <v>6882</v>
      </c>
      <c r="Y341">
        <v>1</v>
      </c>
      <c r="AA341" t="s">
        <v>31978</v>
      </c>
      <c r="AB341">
        <v>1</v>
      </c>
      <c r="AD341" t="s">
        <v>31928</v>
      </c>
      <c r="AE341">
        <v>1</v>
      </c>
      <c r="AG341" t="s">
        <v>31955</v>
      </c>
      <c r="AH341">
        <v>0</v>
      </c>
      <c r="AJ341" t="s">
        <v>31979</v>
      </c>
      <c r="AK341">
        <v>1</v>
      </c>
      <c r="AM341" t="s">
        <v>31942</v>
      </c>
      <c r="AN341">
        <v>1</v>
      </c>
      <c r="AP341" t="s">
        <v>31932</v>
      </c>
      <c r="AQ341">
        <v>1</v>
      </c>
      <c r="AS341" t="s">
        <v>31933</v>
      </c>
      <c r="AT341">
        <v>1</v>
      </c>
    </row>
    <row r="342" spans="1:46" x14ac:dyDescent="0.3">
      <c r="A342">
        <v>341</v>
      </c>
      <c r="B342" s="1">
        <v>45828.368449074071</v>
      </c>
      <c r="C342" s="1">
        <v>45828.374490740738</v>
      </c>
      <c r="D342" t="s">
        <v>3980</v>
      </c>
      <c r="E342" t="s">
        <v>3981</v>
      </c>
      <c r="F342">
        <v>10</v>
      </c>
      <c r="I342" t="s">
        <v>3981</v>
      </c>
      <c r="L342">
        <v>6</v>
      </c>
      <c r="O342">
        <v>6</v>
      </c>
      <c r="R342" t="s">
        <v>31934</v>
      </c>
      <c r="S342">
        <v>1</v>
      </c>
      <c r="U342" t="s">
        <v>31926</v>
      </c>
      <c r="V342">
        <v>1</v>
      </c>
      <c r="X342" t="s">
        <v>6882</v>
      </c>
      <c r="Y342">
        <v>1</v>
      </c>
      <c r="AA342" t="s">
        <v>31978</v>
      </c>
      <c r="AB342">
        <v>1</v>
      </c>
      <c r="AD342" t="s">
        <v>31928</v>
      </c>
      <c r="AE342">
        <v>1</v>
      </c>
      <c r="AG342" t="s">
        <v>31929</v>
      </c>
      <c r="AH342">
        <v>1</v>
      </c>
      <c r="AJ342" t="s">
        <v>31979</v>
      </c>
      <c r="AK342">
        <v>1</v>
      </c>
      <c r="AM342" t="s">
        <v>31942</v>
      </c>
      <c r="AN342">
        <v>1</v>
      </c>
      <c r="AP342" t="s">
        <v>31932</v>
      </c>
      <c r="AQ342">
        <v>1</v>
      </c>
      <c r="AS342" t="s">
        <v>31933</v>
      </c>
      <c r="AT342">
        <v>1</v>
      </c>
    </row>
    <row r="343" spans="1:46" x14ac:dyDescent="0.3">
      <c r="A343">
        <v>342</v>
      </c>
      <c r="B343" s="1">
        <v>45828.369756944441</v>
      </c>
      <c r="C343" s="1">
        <v>45828.374502314815</v>
      </c>
      <c r="D343" t="s">
        <v>4065</v>
      </c>
      <c r="E343" t="s">
        <v>4066</v>
      </c>
      <c r="F343">
        <v>9</v>
      </c>
      <c r="I343" t="s">
        <v>4066</v>
      </c>
      <c r="L343">
        <v>6</v>
      </c>
      <c r="O343">
        <v>22</v>
      </c>
      <c r="R343" t="s">
        <v>31934</v>
      </c>
      <c r="S343">
        <v>1</v>
      </c>
      <c r="U343" t="s">
        <v>31926</v>
      </c>
      <c r="V343">
        <v>1</v>
      </c>
      <c r="X343" t="s">
        <v>6882</v>
      </c>
      <c r="Y343">
        <v>1</v>
      </c>
      <c r="AA343" t="s">
        <v>31978</v>
      </c>
      <c r="AB343">
        <v>1</v>
      </c>
      <c r="AD343" t="s">
        <v>31947</v>
      </c>
      <c r="AE343">
        <v>0</v>
      </c>
      <c r="AG343" t="s">
        <v>31929</v>
      </c>
      <c r="AH343">
        <v>1</v>
      </c>
      <c r="AJ343" t="s">
        <v>31979</v>
      </c>
      <c r="AK343">
        <v>1</v>
      </c>
      <c r="AM343" t="s">
        <v>31942</v>
      </c>
      <c r="AN343">
        <v>1</v>
      </c>
      <c r="AP343" t="s">
        <v>31932</v>
      </c>
      <c r="AQ343">
        <v>1</v>
      </c>
      <c r="AS343" t="s">
        <v>31933</v>
      </c>
      <c r="AT343">
        <v>1</v>
      </c>
    </row>
    <row r="344" spans="1:46" x14ac:dyDescent="0.3">
      <c r="A344">
        <v>343</v>
      </c>
      <c r="B344" s="1">
        <v>45828.369050925925</v>
      </c>
      <c r="C344" s="1">
        <v>45828.374571759261</v>
      </c>
      <c r="D344" t="s">
        <v>4178</v>
      </c>
      <c r="E344" t="s">
        <v>4179</v>
      </c>
      <c r="F344">
        <v>8</v>
      </c>
      <c r="I344" t="s">
        <v>4180</v>
      </c>
      <c r="L344">
        <v>6</v>
      </c>
      <c r="O344">
        <v>2</v>
      </c>
      <c r="R344" t="s">
        <v>31934</v>
      </c>
      <c r="S344">
        <v>1</v>
      </c>
      <c r="U344" t="s">
        <v>31926</v>
      </c>
      <c r="V344">
        <v>1</v>
      </c>
      <c r="X344" t="s">
        <v>6882</v>
      </c>
      <c r="Y344">
        <v>1</v>
      </c>
      <c r="AA344" t="s">
        <v>31978</v>
      </c>
      <c r="AB344">
        <v>1</v>
      </c>
      <c r="AD344" t="s">
        <v>31928</v>
      </c>
      <c r="AE344">
        <v>1</v>
      </c>
      <c r="AG344" t="s">
        <v>31929</v>
      </c>
      <c r="AH344">
        <v>1</v>
      </c>
      <c r="AJ344" t="s">
        <v>31979</v>
      </c>
      <c r="AK344">
        <v>1</v>
      </c>
      <c r="AM344" t="s">
        <v>31931</v>
      </c>
      <c r="AN344">
        <v>0</v>
      </c>
      <c r="AP344" t="s">
        <v>31932</v>
      </c>
      <c r="AQ344">
        <v>1</v>
      </c>
      <c r="AS344" t="s">
        <v>31948</v>
      </c>
      <c r="AT344">
        <v>0</v>
      </c>
    </row>
    <row r="345" spans="1:46" x14ac:dyDescent="0.3">
      <c r="A345">
        <v>344</v>
      </c>
      <c r="B345" s="1">
        <v>45828.36954861111</v>
      </c>
      <c r="C345" s="1">
        <v>45828.374606481484</v>
      </c>
      <c r="D345" t="s">
        <v>3917</v>
      </c>
      <c r="E345" t="s">
        <v>3918</v>
      </c>
      <c r="F345">
        <v>6</v>
      </c>
      <c r="I345" t="s">
        <v>3919</v>
      </c>
      <c r="L345">
        <v>6</v>
      </c>
      <c r="O345">
        <v>11</v>
      </c>
      <c r="R345" t="s">
        <v>31934</v>
      </c>
      <c r="S345">
        <v>1</v>
      </c>
      <c r="U345" t="s">
        <v>31926</v>
      </c>
      <c r="V345">
        <v>1</v>
      </c>
      <c r="X345" t="s">
        <v>6882</v>
      </c>
      <c r="Y345">
        <v>1</v>
      </c>
      <c r="AA345" t="s">
        <v>7750</v>
      </c>
      <c r="AB345">
        <v>0</v>
      </c>
      <c r="AD345" t="s">
        <v>31937</v>
      </c>
      <c r="AE345">
        <v>0</v>
      </c>
      <c r="AG345" t="s">
        <v>31955</v>
      </c>
      <c r="AH345">
        <v>0</v>
      </c>
      <c r="AJ345" t="s">
        <v>877</v>
      </c>
      <c r="AK345">
        <v>0</v>
      </c>
      <c r="AM345" t="s">
        <v>31942</v>
      </c>
      <c r="AN345">
        <v>1</v>
      </c>
      <c r="AP345" t="s">
        <v>31932</v>
      </c>
      <c r="AQ345">
        <v>1</v>
      </c>
      <c r="AS345" t="s">
        <v>31933</v>
      </c>
      <c r="AT345">
        <v>1</v>
      </c>
    </row>
    <row r="346" spans="1:46" x14ac:dyDescent="0.3">
      <c r="A346">
        <v>345</v>
      </c>
      <c r="B346" s="1">
        <v>45828.368900462963</v>
      </c>
      <c r="C346" s="1">
        <v>45828.374664351853</v>
      </c>
      <c r="D346" t="s">
        <v>3898</v>
      </c>
      <c r="E346" t="s">
        <v>3899</v>
      </c>
      <c r="F346">
        <v>10</v>
      </c>
      <c r="I346" t="s">
        <v>3900</v>
      </c>
      <c r="L346">
        <v>6</v>
      </c>
      <c r="O346">
        <v>28</v>
      </c>
      <c r="R346" t="s">
        <v>31934</v>
      </c>
      <c r="S346">
        <v>1</v>
      </c>
      <c r="U346" t="s">
        <v>31926</v>
      </c>
      <c r="V346">
        <v>1</v>
      </c>
      <c r="X346" t="s">
        <v>6882</v>
      </c>
      <c r="Y346">
        <v>1</v>
      </c>
      <c r="AA346" t="s">
        <v>31996</v>
      </c>
      <c r="AB346">
        <v>1</v>
      </c>
      <c r="AD346" t="s">
        <v>31928</v>
      </c>
      <c r="AE346">
        <v>1</v>
      </c>
      <c r="AG346" t="s">
        <v>31929</v>
      </c>
      <c r="AH346">
        <v>1</v>
      </c>
      <c r="AJ346" t="s">
        <v>31988</v>
      </c>
      <c r="AK346">
        <v>1</v>
      </c>
      <c r="AM346" t="s">
        <v>31942</v>
      </c>
      <c r="AN346">
        <v>1</v>
      </c>
      <c r="AP346" t="s">
        <v>31932</v>
      </c>
      <c r="AQ346">
        <v>1</v>
      </c>
      <c r="AS346" t="s">
        <v>31933</v>
      </c>
      <c r="AT346">
        <v>1</v>
      </c>
    </row>
    <row r="347" spans="1:46" x14ac:dyDescent="0.3">
      <c r="A347">
        <v>346</v>
      </c>
      <c r="B347" s="1">
        <v>45828.36923611111</v>
      </c>
      <c r="C347" s="1">
        <v>45828.374884259261</v>
      </c>
      <c r="D347" t="s">
        <v>3860</v>
      </c>
      <c r="E347" t="s">
        <v>3861</v>
      </c>
      <c r="F347">
        <v>8</v>
      </c>
      <c r="I347" t="s">
        <v>3861</v>
      </c>
      <c r="L347">
        <v>6</v>
      </c>
      <c r="O347">
        <v>12</v>
      </c>
      <c r="R347" t="s">
        <v>31925</v>
      </c>
      <c r="S347">
        <v>0</v>
      </c>
      <c r="U347" t="s">
        <v>31926</v>
      </c>
      <c r="V347">
        <v>1</v>
      </c>
      <c r="X347" t="s">
        <v>6882</v>
      </c>
      <c r="Y347">
        <v>1</v>
      </c>
      <c r="AA347" t="s">
        <v>32038</v>
      </c>
      <c r="AB347">
        <v>0</v>
      </c>
      <c r="AD347" t="s">
        <v>31928</v>
      </c>
      <c r="AE347">
        <v>1</v>
      </c>
      <c r="AG347" t="s">
        <v>31929</v>
      </c>
      <c r="AH347">
        <v>1</v>
      </c>
      <c r="AJ347" t="s">
        <v>31979</v>
      </c>
      <c r="AK347">
        <v>1</v>
      </c>
      <c r="AM347" t="s">
        <v>31942</v>
      </c>
      <c r="AN347">
        <v>1</v>
      </c>
      <c r="AP347" t="s">
        <v>31932</v>
      </c>
      <c r="AQ347">
        <v>1</v>
      </c>
      <c r="AS347" t="s">
        <v>31933</v>
      </c>
      <c r="AT347">
        <v>1</v>
      </c>
    </row>
    <row r="348" spans="1:46" x14ac:dyDescent="0.3">
      <c r="A348">
        <v>347</v>
      </c>
      <c r="B348" s="1">
        <v>45828.369895833333</v>
      </c>
      <c r="C348" s="1">
        <v>45828.374907407408</v>
      </c>
      <c r="D348" t="s">
        <v>3870</v>
      </c>
      <c r="E348" t="s">
        <v>3871</v>
      </c>
      <c r="F348">
        <v>9</v>
      </c>
      <c r="I348" t="s">
        <v>3871</v>
      </c>
      <c r="L348">
        <v>6</v>
      </c>
      <c r="O348">
        <v>4</v>
      </c>
      <c r="R348" t="s">
        <v>31934</v>
      </c>
      <c r="S348">
        <v>1</v>
      </c>
      <c r="U348" t="s">
        <v>31949</v>
      </c>
      <c r="V348">
        <v>0</v>
      </c>
      <c r="X348" t="s">
        <v>6882</v>
      </c>
      <c r="Y348">
        <v>1</v>
      </c>
      <c r="AA348" t="s">
        <v>31978</v>
      </c>
      <c r="AB348">
        <v>1</v>
      </c>
      <c r="AD348" t="s">
        <v>31928</v>
      </c>
      <c r="AE348">
        <v>1</v>
      </c>
      <c r="AG348" t="s">
        <v>31929</v>
      </c>
      <c r="AH348">
        <v>1</v>
      </c>
      <c r="AJ348" t="s">
        <v>31979</v>
      </c>
      <c r="AK348">
        <v>1</v>
      </c>
      <c r="AM348" t="s">
        <v>31942</v>
      </c>
      <c r="AN348">
        <v>1</v>
      </c>
      <c r="AP348" t="s">
        <v>31932</v>
      </c>
      <c r="AQ348">
        <v>1</v>
      </c>
      <c r="AS348" t="s">
        <v>31933</v>
      </c>
      <c r="AT348">
        <v>1</v>
      </c>
    </row>
    <row r="349" spans="1:46" x14ac:dyDescent="0.3">
      <c r="A349">
        <v>348</v>
      </c>
      <c r="B349" s="1">
        <v>45828.369351851848</v>
      </c>
      <c r="C349" s="1">
        <v>45828.375671296293</v>
      </c>
      <c r="D349" t="s">
        <v>3891</v>
      </c>
      <c r="E349" t="s">
        <v>3892</v>
      </c>
      <c r="F349">
        <v>8</v>
      </c>
      <c r="I349" t="s">
        <v>3892</v>
      </c>
      <c r="L349">
        <v>6</v>
      </c>
      <c r="O349">
        <v>37</v>
      </c>
      <c r="R349" t="s">
        <v>31934</v>
      </c>
      <c r="S349">
        <v>1</v>
      </c>
      <c r="U349" t="s">
        <v>31926</v>
      </c>
      <c r="V349">
        <v>1</v>
      </c>
      <c r="X349" t="s">
        <v>6882</v>
      </c>
      <c r="Y349">
        <v>1</v>
      </c>
      <c r="AA349" t="s">
        <v>31996</v>
      </c>
      <c r="AB349">
        <v>1</v>
      </c>
      <c r="AD349" t="s">
        <v>31928</v>
      </c>
      <c r="AE349">
        <v>1</v>
      </c>
      <c r="AG349" t="s">
        <v>31929</v>
      </c>
      <c r="AH349">
        <v>1</v>
      </c>
      <c r="AJ349" t="s">
        <v>31999</v>
      </c>
      <c r="AK349">
        <v>0</v>
      </c>
      <c r="AM349" t="s">
        <v>31939</v>
      </c>
      <c r="AN349">
        <v>0</v>
      </c>
      <c r="AP349" t="s">
        <v>31932</v>
      </c>
      <c r="AQ349">
        <v>1</v>
      </c>
      <c r="AS349" t="s">
        <v>31933</v>
      </c>
      <c r="AT349">
        <v>1</v>
      </c>
    </row>
    <row r="350" spans="1:46" x14ac:dyDescent="0.3">
      <c r="A350">
        <v>349</v>
      </c>
      <c r="B350" s="1">
        <v>45828.370752314811</v>
      </c>
      <c r="C350" s="1">
        <v>45828.375706018516</v>
      </c>
      <c r="D350" t="s">
        <v>4100</v>
      </c>
      <c r="E350" t="s">
        <v>4101</v>
      </c>
      <c r="F350">
        <v>6</v>
      </c>
      <c r="I350" t="s">
        <v>4101</v>
      </c>
      <c r="L350">
        <v>6</v>
      </c>
      <c r="O350">
        <v>25</v>
      </c>
      <c r="R350" t="s">
        <v>31934</v>
      </c>
      <c r="S350">
        <v>1</v>
      </c>
      <c r="U350" t="s">
        <v>31949</v>
      </c>
      <c r="V350">
        <v>0</v>
      </c>
      <c r="X350" t="s">
        <v>6882</v>
      </c>
      <c r="Y350">
        <v>1</v>
      </c>
      <c r="AA350" t="s">
        <v>31978</v>
      </c>
      <c r="AB350">
        <v>1</v>
      </c>
      <c r="AD350" t="s">
        <v>31937</v>
      </c>
      <c r="AE350">
        <v>0</v>
      </c>
      <c r="AG350" t="s">
        <v>31956</v>
      </c>
      <c r="AH350">
        <v>0</v>
      </c>
      <c r="AJ350" t="s">
        <v>31987</v>
      </c>
      <c r="AK350">
        <v>0</v>
      </c>
      <c r="AM350" t="s">
        <v>31942</v>
      </c>
      <c r="AN350">
        <v>1</v>
      </c>
      <c r="AP350" t="s">
        <v>31932</v>
      </c>
      <c r="AQ350">
        <v>1</v>
      </c>
      <c r="AS350" t="s">
        <v>31933</v>
      </c>
      <c r="AT350">
        <v>1</v>
      </c>
    </row>
    <row r="351" spans="1:46" x14ac:dyDescent="0.3">
      <c r="A351">
        <v>350</v>
      </c>
      <c r="B351" s="1">
        <v>45828.370370370372</v>
      </c>
      <c r="C351" s="1">
        <v>45828.375740740739</v>
      </c>
      <c r="D351" t="s">
        <v>4105</v>
      </c>
      <c r="E351" t="s">
        <v>4106</v>
      </c>
      <c r="F351">
        <v>7</v>
      </c>
      <c r="I351" t="s">
        <v>4106</v>
      </c>
      <c r="L351">
        <v>6</v>
      </c>
      <c r="O351">
        <v>24</v>
      </c>
      <c r="R351" t="s">
        <v>31934</v>
      </c>
      <c r="S351">
        <v>1</v>
      </c>
      <c r="U351" t="s">
        <v>32004</v>
      </c>
      <c r="V351">
        <v>0</v>
      </c>
      <c r="X351" t="s">
        <v>6882</v>
      </c>
      <c r="Y351">
        <v>1</v>
      </c>
      <c r="AA351" t="s">
        <v>31992</v>
      </c>
      <c r="AB351">
        <v>0</v>
      </c>
      <c r="AD351" t="s">
        <v>31928</v>
      </c>
      <c r="AE351">
        <v>1</v>
      </c>
      <c r="AG351" t="s">
        <v>31929</v>
      </c>
      <c r="AH351">
        <v>1</v>
      </c>
      <c r="AJ351" t="s">
        <v>31987</v>
      </c>
      <c r="AK351">
        <v>0</v>
      </c>
      <c r="AM351" t="s">
        <v>31942</v>
      </c>
      <c r="AN351">
        <v>1</v>
      </c>
      <c r="AP351" t="s">
        <v>31932</v>
      </c>
      <c r="AQ351">
        <v>1</v>
      </c>
      <c r="AS351" t="s">
        <v>31933</v>
      </c>
      <c r="AT351">
        <v>1</v>
      </c>
    </row>
    <row r="352" spans="1:46" x14ac:dyDescent="0.3">
      <c r="A352">
        <v>351</v>
      </c>
      <c r="B352" s="1">
        <v>45828.368761574071</v>
      </c>
      <c r="C352" s="1">
        <v>45828.375752314816</v>
      </c>
      <c r="D352" t="s">
        <v>3961</v>
      </c>
      <c r="E352" t="s">
        <v>3962</v>
      </c>
      <c r="F352">
        <v>6</v>
      </c>
      <c r="I352" t="s">
        <v>3963</v>
      </c>
      <c r="L352">
        <v>6</v>
      </c>
      <c r="O352">
        <v>1</v>
      </c>
      <c r="R352" t="s">
        <v>31934</v>
      </c>
      <c r="S352">
        <v>1</v>
      </c>
      <c r="U352" t="s">
        <v>31926</v>
      </c>
      <c r="V352">
        <v>1</v>
      </c>
      <c r="X352" t="s">
        <v>6882</v>
      </c>
      <c r="Y352">
        <v>1</v>
      </c>
      <c r="AA352" t="s">
        <v>31978</v>
      </c>
      <c r="AB352">
        <v>1</v>
      </c>
      <c r="AD352" t="s">
        <v>31937</v>
      </c>
      <c r="AE352">
        <v>0</v>
      </c>
      <c r="AG352" t="s">
        <v>31929</v>
      </c>
      <c r="AH352">
        <v>1</v>
      </c>
      <c r="AJ352" t="s">
        <v>31979</v>
      </c>
      <c r="AK352">
        <v>1</v>
      </c>
      <c r="AM352" t="s">
        <v>31946</v>
      </c>
      <c r="AN352">
        <v>0</v>
      </c>
      <c r="AP352" t="s">
        <v>31953</v>
      </c>
      <c r="AQ352">
        <v>0</v>
      </c>
      <c r="AS352" t="s">
        <v>31966</v>
      </c>
      <c r="AT352">
        <v>0</v>
      </c>
    </row>
    <row r="353" spans="1:46" x14ac:dyDescent="0.3">
      <c r="A353">
        <v>352</v>
      </c>
      <c r="B353" s="1">
        <v>45828.370740740742</v>
      </c>
      <c r="C353" s="1">
        <v>45828.375798611109</v>
      </c>
      <c r="D353" t="s">
        <v>4141</v>
      </c>
      <c r="E353" t="s">
        <v>4142</v>
      </c>
      <c r="F353">
        <v>7</v>
      </c>
      <c r="I353" t="s">
        <v>4142</v>
      </c>
      <c r="L353">
        <v>6</v>
      </c>
      <c r="O353">
        <v>36</v>
      </c>
      <c r="R353" t="s">
        <v>31925</v>
      </c>
      <c r="S353">
        <v>0</v>
      </c>
      <c r="U353" t="s">
        <v>31926</v>
      </c>
      <c r="V353">
        <v>1</v>
      </c>
      <c r="X353" t="s">
        <v>6882</v>
      </c>
      <c r="Y353">
        <v>1</v>
      </c>
      <c r="AA353" t="s">
        <v>31978</v>
      </c>
      <c r="AB353">
        <v>1</v>
      </c>
      <c r="AD353" t="s">
        <v>31928</v>
      </c>
      <c r="AE353">
        <v>1</v>
      </c>
      <c r="AG353" t="s">
        <v>31929</v>
      </c>
      <c r="AH353">
        <v>1</v>
      </c>
      <c r="AJ353" t="s">
        <v>31987</v>
      </c>
      <c r="AK353">
        <v>0</v>
      </c>
      <c r="AM353" t="s">
        <v>31942</v>
      </c>
      <c r="AN353">
        <v>1</v>
      </c>
      <c r="AP353" t="s">
        <v>31953</v>
      </c>
      <c r="AQ353">
        <v>0</v>
      </c>
      <c r="AS353" t="s">
        <v>31933</v>
      </c>
      <c r="AT353">
        <v>1</v>
      </c>
    </row>
    <row r="354" spans="1:46" x14ac:dyDescent="0.3">
      <c r="A354">
        <v>353</v>
      </c>
      <c r="B354" s="1">
        <v>45828.368518518517</v>
      </c>
      <c r="C354" s="1">
        <v>45828.375856481478</v>
      </c>
      <c r="D354" t="s">
        <v>12254</v>
      </c>
      <c r="E354" t="s">
        <v>12255</v>
      </c>
      <c r="F354">
        <v>8</v>
      </c>
      <c r="I354" t="s">
        <v>14555</v>
      </c>
      <c r="L354">
        <v>6</v>
      </c>
      <c r="O354">
        <v>19</v>
      </c>
      <c r="R354" t="s">
        <v>31934</v>
      </c>
      <c r="S354">
        <v>1</v>
      </c>
      <c r="U354" t="s">
        <v>31949</v>
      </c>
      <c r="V354">
        <v>0</v>
      </c>
      <c r="X354" t="s">
        <v>6882</v>
      </c>
      <c r="Y354">
        <v>1</v>
      </c>
      <c r="AA354" t="s">
        <v>31978</v>
      </c>
      <c r="AB354">
        <v>1</v>
      </c>
      <c r="AD354" t="s">
        <v>31928</v>
      </c>
      <c r="AE354">
        <v>1</v>
      </c>
      <c r="AG354" t="s">
        <v>31929</v>
      </c>
      <c r="AH354">
        <v>1</v>
      </c>
      <c r="AJ354" t="s">
        <v>31979</v>
      </c>
      <c r="AK354">
        <v>1</v>
      </c>
      <c r="AM354" t="s">
        <v>31939</v>
      </c>
      <c r="AN354">
        <v>0</v>
      </c>
      <c r="AP354" t="s">
        <v>31932</v>
      </c>
      <c r="AQ354">
        <v>1</v>
      </c>
      <c r="AS354" t="s">
        <v>31933</v>
      </c>
      <c r="AT354">
        <v>1</v>
      </c>
    </row>
    <row r="355" spans="1:46" x14ac:dyDescent="0.3">
      <c r="A355">
        <v>354</v>
      </c>
      <c r="B355" s="1">
        <v>45828.375416666669</v>
      </c>
      <c r="C355" s="1">
        <v>45828.375879629632</v>
      </c>
      <c r="D355" t="s">
        <v>4114</v>
      </c>
      <c r="E355" t="s">
        <v>4115</v>
      </c>
      <c r="F355">
        <v>9</v>
      </c>
      <c r="I355" t="s">
        <v>4115</v>
      </c>
      <c r="L355">
        <v>6</v>
      </c>
      <c r="O355">
        <v>32</v>
      </c>
      <c r="R355" t="s">
        <v>31934</v>
      </c>
      <c r="S355">
        <v>1</v>
      </c>
      <c r="U355" t="s">
        <v>31926</v>
      </c>
      <c r="V355">
        <v>1</v>
      </c>
      <c r="X355" t="s">
        <v>6882</v>
      </c>
      <c r="Y355">
        <v>1</v>
      </c>
      <c r="AA355" t="s">
        <v>31996</v>
      </c>
      <c r="AB355">
        <v>1</v>
      </c>
      <c r="AD355" t="s">
        <v>31928</v>
      </c>
      <c r="AE355">
        <v>1</v>
      </c>
      <c r="AG355" t="s">
        <v>31929</v>
      </c>
      <c r="AH355">
        <v>1</v>
      </c>
      <c r="AJ355" t="s">
        <v>31979</v>
      </c>
      <c r="AK355">
        <v>1</v>
      </c>
      <c r="AM355" t="s">
        <v>31942</v>
      </c>
      <c r="AN355">
        <v>1</v>
      </c>
      <c r="AP355" t="s">
        <v>31962</v>
      </c>
      <c r="AQ355">
        <v>0</v>
      </c>
      <c r="AS355" t="s">
        <v>31933</v>
      </c>
      <c r="AT355">
        <v>1</v>
      </c>
    </row>
    <row r="356" spans="1:46" x14ac:dyDescent="0.3">
      <c r="A356">
        <v>355</v>
      </c>
      <c r="B356" s="1">
        <v>45828.368958333333</v>
      </c>
      <c r="C356" s="1">
        <v>45828.376250000001</v>
      </c>
      <c r="D356" t="s">
        <v>4059</v>
      </c>
      <c r="E356" t="s">
        <v>4060</v>
      </c>
      <c r="F356">
        <v>7</v>
      </c>
      <c r="I356" t="s">
        <v>14201</v>
      </c>
      <c r="L356">
        <v>6</v>
      </c>
      <c r="O356">
        <v>34</v>
      </c>
      <c r="R356" t="s">
        <v>31925</v>
      </c>
      <c r="S356">
        <v>0</v>
      </c>
      <c r="U356" t="s">
        <v>31926</v>
      </c>
      <c r="V356">
        <v>1</v>
      </c>
      <c r="X356" t="s">
        <v>6882</v>
      </c>
      <c r="Y356">
        <v>1</v>
      </c>
      <c r="AA356" t="s">
        <v>31978</v>
      </c>
      <c r="AB356">
        <v>1</v>
      </c>
      <c r="AD356" t="s">
        <v>31928</v>
      </c>
      <c r="AE356">
        <v>1</v>
      </c>
      <c r="AG356" t="s">
        <v>31929</v>
      </c>
      <c r="AH356">
        <v>1</v>
      </c>
      <c r="AJ356" t="s">
        <v>31987</v>
      </c>
      <c r="AK356">
        <v>0</v>
      </c>
      <c r="AM356" t="s">
        <v>31942</v>
      </c>
      <c r="AN356">
        <v>1</v>
      </c>
      <c r="AP356" t="s">
        <v>31953</v>
      </c>
      <c r="AQ356">
        <v>0</v>
      </c>
      <c r="AS356" t="s">
        <v>31933</v>
      </c>
      <c r="AT356">
        <v>1</v>
      </c>
    </row>
    <row r="357" spans="1:46" x14ac:dyDescent="0.3">
      <c r="A357">
        <v>356</v>
      </c>
      <c r="B357" s="1">
        <v>45828.368981481479</v>
      </c>
      <c r="C357" s="1">
        <v>45828.376273148147</v>
      </c>
      <c r="D357" t="s">
        <v>4048</v>
      </c>
      <c r="E357" t="s">
        <v>4049</v>
      </c>
      <c r="F357">
        <v>9</v>
      </c>
      <c r="I357" t="s">
        <v>12396</v>
      </c>
      <c r="L357">
        <v>6</v>
      </c>
      <c r="O357">
        <v>21</v>
      </c>
      <c r="R357" t="s">
        <v>31934</v>
      </c>
      <c r="S357">
        <v>1</v>
      </c>
      <c r="U357" t="s">
        <v>31926</v>
      </c>
      <c r="V357">
        <v>1</v>
      </c>
      <c r="X357" t="s">
        <v>6882</v>
      </c>
      <c r="Y357">
        <v>1</v>
      </c>
      <c r="AA357" t="s">
        <v>31978</v>
      </c>
      <c r="AB357">
        <v>1</v>
      </c>
      <c r="AD357" t="s">
        <v>31928</v>
      </c>
      <c r="AE357">
        <v>1</v>
      </c>
      <c r="AG357" t="s">
        <v>31929</v>
      </c>
      <c r="AH357">
        <v>1</v>
      </c>
      <c r="AJ357" t="s">
        <v>31979</v>
      </c>
      <c r="AK357">
        <v>1</v>
      </c>
      <c r="AM357" t="s">
        <v>31931</v>
      </c>
      <c r="AN357">
        <v>0</v>
      </c>
      <c r="AP357" t="s">
        <v>31932</v>
      </c>
      <c r="AQ357">
        <v>1</v>
      </c>
      <c r="AS357" t="s">
        <v>31933</v>
      </c>
      <c r="AT357">
        <v>1</v>
      </c>
    </row>
    <row r="358" spans="1:46" x14ac:dyDescent="0.3">
      <c r="A358">
        <v>357</v>
      </c>
      <c r="B358" s="1">
        <v>45828.369409722225</v>
      </c>
      <c r="C358" s="1">
        <v>45828.377488425926</v>
      </c>
      <c r="D358" t="s">
        <v>4009</v>
      </c>
      <c r="E358" t="s">
        <v>4010</v>
      </c>
      <c r="F358">
        <v>6</v>
      </c>
      <c r="I358" t="s">
        <v>32039</v>
      </c>
      <c r="L358">
        <v>6</v>
      </c>
      <c r="O358">
        <v>31</v>
      </c>
      <c r="R358" t="s">
        <v>31968</v>
      </c>
      <c r="S358">
        <v>0</v>
      </c>
      <c r="U358" t="s">
        <v>32004</v>
      </c>
      <c r="V358">
        <v>0</v>
      </c>
      <c r="X358" t="s">
        <v>6882</v>
      </c>
      <c r="Y358">
        <v>1</v>
      </c>
      <c r="AA358" t="s">
        <v>31978</v>
      </c>
      <c r="AB358">
        <v>1</v>
      </c>
      <c r="AD358" t="s">
        <v>31937</v>
      </c>
      <c r="AE358">
        <v>0</v>
      </c>
      <c r="AG358" t="s">
        <v>31929</v>
      </c>
      <c r="AH358">
        <v>1</v>
      </c>
      <c r="AJ358" t="s">
        <v>31979</v>
      </c>
      <c r="AK358">
        <v>1</v>
      </c>
      <c r="AM358" t="s">
        <v>31942</v>
      </c>
      <c r="AN358">
        <v>1</v>
      </c>
      <c r="AP358" t="s">
        <v>31932</v>
      </c>
      <c r="AQ358">
        <v>1</v>
      </c>
      <c r="AS358" t="s">
        <v>31966</v>
      </c>
      <c r="AT358">
        <v>0</v>
      </c>
    </row>
    <row r="359" spans="1:46" x14ac:dyDescent="0.3">
      <c r="A359">
        <v>358</v>
      </c>
      <c r="B359" s="1">
        <v>45828.369259259256</v>
      </c>
      <c r="C359" s="1">
        <v>45828.377569444441</v>
      </c>
      <c r="D359" t="s">
        <v>4151</v>
      </c>
      <c r="E359" t="s">
        <v>4152</v>
      </c>
      <c r="F359">
        <v>4</v>
      </c>
      <c r="I359" t="s">
        <v>4153</v>
      </c>
      <c r="L359">
        <v>6</v>
      </c>
      <c r="O359">
        <v>40</v>
      </c>
      <c r="R359" t="s">
        <v>31934</v>
      </c>
      <c r="S359">
        <v>1</v>
      </c>
      <c r="U359" t="s">
        <v>32004</v>
      </c>
      <c r="V359">
        <v>0</v>
      </c>
      <c r="X359" t="s">
        <v>6882</v>
      </c>
      <c r="Y359">
        <v>1</v>
      </c>
      <c r="AA359" t="s">
        <v>31978</v>
      </c>
      <c r="AB359">
        <v>1</v>
      </c>
      <c r="AD359" t="s">
        <v>31963</v>
      </c>
      <c r="AE359">
        <v>0</v>
      </c>
      <c r="AG359" t="s">
        <v>31929</v>
      </c>
      <c r="AH359">
        <v>1</v>
      </c>
      <c r="AJ359" t="s">
        <v>32040</v>
      </c>
      <c r="AK359">
        <v>0</v>
      </c>
      <c r="AM359" t="s">
        <v>31946</v>
      </c>
      <c r="AN359">
        <v>0</v>
      </c>
      <c r="AP359" t="s">
        <v>31953</v>
      </c>
      <c r="AQ359">
        <v>0</v>
      </c>
      <c r="AS359" t="s">
        <v>31966</v>
      </c>
      <c r="AT359">
        <v>0</v>
      </c>
    </row>
    <row r="360" spans="1:46" x14ac:dyDescent="0.3">
      <c r="A360">
        <v>359</v>
      </c>
      <c r="B360" s="1">
        <v>45828.37023148148</v>
      </c>
      <c r="C360" s="1">
        <v>45828.377581018518</v>
      </c>
      <c r="D360" t="s">
        <v>4022</v>
      </c>
      <c r="E360" t="s">
        <v>4023</v>
      </c>
      <c r="F360">
        <v>6</v>
      </c>
      <c r="I360" t="s">
        <v>4023</v>
      </c>
      <c r="L360">
        <v>6</v>
      </c>
      <c r="O360">
        <v>9</v>
      </c>
      <c r="R360" t="s">
        <v>31934</v>
      </c>
      <c r="S360">
        <v>1</v>
      </c>
      <c r="U360" t="s">
        <v>31926</v>
      </c>
      <c r="V360">
        <v>1</v>
      </c>
      <c r="X360" t="s">
        <v>6882</v>
      </c>
      <c r="Y360">
        <v>1</v>
      </c>
      <c r="AA360" t="s">
        <v>31978</v>
      </c>
      <c r="AB360">
        <v>1</v>
      </c>
      <c r="AD360" t="s">
        <v>31928</v>
      </c>
      <c r="AE360">
        <v>1</v>
      </c>
      <c r="AG360" t="s">
        <v>31955</v>
      </c>
      <c r="AH360">
        <v>0</v>
      </c>
      <c r="AJ360" t="s">
        <v>877</v>
      </c>
      <c r="AK360">
        <v>0</v>
      </c>
      <c r="AM360" t="s">
        <v>31942</v>
      </c>
      <c r="AN360">
        <v>1</v>
      </c>
      <c r="AP360" t="s">
        <v>31962</v>
      </c>
      <c r="AQ360">
        <v>0</v>
      </c>
      <c r="AS360" t="s">
        <v>31966</v>
      </c>
      <c r="AT360">
        <v>0</v>
      </c>
    </row>
    <row r="361" spans="1:46" x14ac:dyDescent="0.3">
      <c r="A361">
        <v>360</v>
      </c>
      <c r="B361" s="1">
        <v>45828.370775462965</v>
      </c>
      <c r="C361" s="1">
        <v>45828.37771990741</v>
      </c>
      <c r="D361" t="s">
        <v>3987</v>
      </c>
      <c r="E361" t="s">
        <v>3988</v>
      </c>
      <c r="F361">
        <v>5</v>
      </c>
      <c r="I361" t="s">
        <v>3988</v>
      </c>
      <c r="L361">
        <v>6</v>
      </c>
      <c r="O361">
        <v>13</v>
      </c>
      <c r="R361" t="s">
        <v>31934</v>
      </c>
      <c r="S361">
        <v>1</v>
      </c>
      <c r="U361" t="s">
        <v>31970</v>
      </c>
      <c r="V361">
        <v>0</v>
      </c>
      <c r="X361" t="s">
        <v>6882</v>
      </c>
      <c r="Y361">
        <v>1</v>
      </c>
      <c r="AA361" t="s">
        <v>31978</v>
      </c>
      <c r="AB361">
        <v>1</v>
      </c>
      <c r="AD361" t="s">
        <v>31928</v>
      </c>
      <c r="AE361">
        <v>1</v>
      </c>
      <c r="AG361" t="s">
        <v>31955</v>
      </c>
      <c r="AH361">
        <v>0</v>
      </c>
      <c r="AJ361" t="s">
        <v>877</v>
      </c>
      <c r="AK361">
        <v>0</v>
      </c>
      <c r="AM361" t="s">
        <v>31942</v>
      </c>
      <c r="AN361">
        <v>1</v>
      </c>
      <c r="AP361" t="s">
        <v>31962</v>
      </c>
      <c r="AQ361">
        <v>0</v>
      </c>
      <c r="AS361" t="s">
        <v>31966</v>
      </c>
      <c r="AT361">
        <v>0</v>
      </c>
    </row>
    <row r="362" spans="1:46" x14ac:dyDescent="0.3">
      <c r="A362">
        <v>361</v>
      </c>
      <c r="B362" s="1">
        <v>45828.369976851849</v>
      </c>
      <c r="C362" s="1">
        <v>45828.377916666665</v>
      </c>
      <c r="D362" t="s">
        <v>4091</v>
      </c>
      <c r="E362" t="s">
        <v>4092</v>
      </c>
      <c r="F362">
        <v>3</v>
      </c>
      <c r="I362" t="s">
        <v>4092</v>
      </c>
      <c r="L362">
        <v>6</v>
      </c>
      <c r="O362">
        <v>23</v>
      </c>
      <c r="R362" t="s">
        <v>31968</v>
      </c>
      <c r="S362">
        <v>0</v>
      </c>
      <c r="U362" t="s">
        <v>32004</v>
      </c>
      <c r="V362">
        <v>0</v>
      </c>
      <c r="X362" t="s">
        <v>31950</v>
      </c>
      <c r="Y362">
        <v>0</v>
      </c>
      <c r="AA362" t="s">
        <v>31996</v>
      </c>
      <c r="AB362">
        <v>1</v>
      </c>
      <c r="AD362" t="s">
        <v>31937</v>
      </c>
      <c r="AE362">
        <v>0</v>
      </c>
      <c r="AG362" t="s">
        <v>31929</v>
      </c>
      <c r="AH362">
        <v>1</v>
      </c>
      <c r="AJ362" t="s">
        <v>877</v>
      </c>
      <c r="AK362">
        <v>0</v>
      </c>
      <c r="AM362" t="s">
        <v>31931</v>
      </c>
      <c r="AN362">
        <v>0</v>
      </c>
      <c r="AP362" t="s">
        <v>31932</v>
      </c>
      <c r="AQ362">
        <v>1</v>
      </c>
      <c r="AS362" t="s">
        <v>31945</v>
      </c>
      <c r="AT362">
        <v>0</v>
      </c>
    </row>
    <row r="363" spans="1:46" x14ac:dyDescent="0.3">
      <c r="A363">
        <v>362</v>
      </c>
      <c r="B363" s="1">
        <v>45828.371261574073</v>
      </c>
      <c r="C363" s="1">
        <v>45828.379594907405</v>
      </c>
      <c r="D363" t="s">
        <v>4170</v>
      </c>
      <c r="E363" t="s">
        <v>4171</v>
      </c>
      <c r="F363">
        <v>8</v>
      </c>
      <c r="I363" t="s">
        <v>4171</v>
      </c>
      <c r="L363">
        <v>6</v>
      </c>
      <c r="O363">
        <v>33</v>
      </c>
      <c r="R363" t="s">
        <v>31934</v>
      </c>
      <c r="S363">
        <v>1</v>
      </c>
      <c r="U363" t="s">
        <v>31926</v>
      </c>
      <c r="V363">
        <v>1</v>
      </c>
      <c r="X363" t="s">
        <v>6882</v>
      </c>
      <c r="Y363">
        <v>1</v>
      </c>
      <c r="AA363" t="s">
        <v>31978</v>
      </c>
      <c r="AB363">
        <v>1</v>
      </c>
      <c r="AD363" t="s">
        <v>31928</v>
      </c>
      <c r="AE363">
        <v>1</v>
      </c>
      <c r="AG363" t="s">
        <v>31929</v>
      </c>
      <c r="AH363">
        <v>1</v>
      </c>
      <c r="AJ363" t="s">
        <v>32041</v>
      </c>
      <c r="AK363">
        <v>0</v>
      </c>
      <c r="AM363" t="s">
        <v>31942</v>
      </c>
      <c r="AN363">
        <v>1</v>
      </c>
      <c r="AP363" t="s">
        <v>31932</v>
      </c>
      <c r="AQ363">
        <v>1</v>
      </c>
      <c r="AS363" t="s">
        <v>31966</v>
      </c>
      <c r="AT363">
        <v>0</v>
      </c>
    </row>
    <row r="364" spans="1:46" x14ac:dyDescent="0.3">
      <c r="A364">
        <v>363</v>
      </c>
      <c r="B364" s="1">
        <v>45828.505532407406</v>
      </c>
      <c r="C364" s="1">
        <v>45828.506828703707</v>
      </c>
      <c r="D364" t="s">
        <v>4323</v>
      </c>
      <c r="E364" t="s">
        <v>4324</v>
      </c>
      <c r="F364">
        <v>3</v>
      </c>
      <c r="I364" t="s">
        <v>4324</v>
      </c>
      <c r="L364">
        <v>7</v>
      </c>
      <c r="O364">
        <v>11</v>
      </c>
      <c r="R364" t="s">
        <v>31925</v>
      </c>
      <c r="S364">
        <v>0</v>
      </c>
      <c r="U364" t="s">
        <v>32004</v>
      </c>
      <c r="V364">
        <v>0</v>
      </c>
      <c r="X364" t="s">
        <v>31951</v>
      </c>
      <c r="Y364">
        <v>0</v>
      </c>
      <c r="AA364" t="s">
        <v>31978</v>
      </c>
      <c r="AB364">
        <v>1</v>
      </c>
      <c r="AD364" t="s">
        <v>31947</v>
      </c>
      <c r="AE364">
        <v>0</v>
      </c>
      <c r="AG364" t="s">
        <v>31929</v>
      </c>
      <c r="AH364">
        <v>1</v>
      </c>
      <c r="AJ364" t="s">
        <v>877</v>
      </c>
      <c r="AK364">
        <v>0</v>
      </c>
      <c r="AM364" t="s">
        <v>31939</v>
      </c>
      <c r="AN364">
        <v>0</v>
      </c>
      <c r="AP364" t="s">
        <v>31985</v>
      </c>
      <c r="AQ364">
        <v>0</v>
      </c>
      <c r="AS364" t="s">
        <v>31933</v>
      </c>
      <c r="AT364">
        <v>1</v>
      </c>
    </row>
    <row r="365" spans="1:46" x14ac:dyDescent="0.3">
      <c r="A365">
        <v>364</v>
      </c>
      <c r="B365" s="1">
        <v>45828.507743055554</v>
      </c>
      <c r="C365" s="1">
        <v>45828.508738425924</v>
      </c>
      <c r="D365" t="s">
        <v>4434</v>
      </c>
      <c r="E365" t="s">
        <v>4435</v>
      </c>
      <c r="F365">
        <v>9</v>
      </c>
      <c r="I365" t="s">
        <v>4435</v>
      </c>
      <c r="L365">
        <v>7</v>
      </c>
      <c r="O365">
        <v>27</v>
      </c>
      <c r="R365" t="s">
        <v>31934</v>
      </c>
      <c r="S365">
        <v>1</v>
      </c>
      <c r="U365" t="s">
        <v>31926</v>
      </c>
      <c r="V365">
        <v>1</v>
      </c>
      <c r="X365" t="s">
        <v>6882</v>
      </c>
      <c r="Y365">
        <v>1</v>
      </c>
      <c r="AA365" t="s">
        <v>31978</v>
      </c>
      <c r="AB365">
        <v>1</v>
      </c>
      <c r="AD365" t="s">
        <v>31928</v>
      </c>
      <c r="AE365">
        <v>1</v>
      </c>
      <c r="AG365" t="s">
        <v>31929</v>
      </c>
      <c r="AH365">
        <v>1</v>
      </c>
      <c r="AJ365" t="s">
        <v>31979</v>
      </c>
      <c r="AK365">
        <v>1</v>
      </c>
      <c r="AM365" t="s">
        <v>31942</v>
      </c>
      <c r="AN365">
        <v>1</v>
      </c>
      <c r="AP365" t="s">
        <v>31932</v>
      </c>
      <c r="AQ365">
        <v>1</v>
      </c>
      <c r="AS365" t="s">
        <v>31966</v>
      </c>
      <c r="AT365">
        <v>0</v>
      </c>
    </row>
    <row r="366" spans="1:46" x14ac:dyDescent="0.3">
      <c r="A366">
        <v>365</v>
      </c>
      <c r="B366" s="1">
        <v>45828.507337962961</v>
      </c>
      <c r="C366" s="1">
        <v>45828.51221064815</v>
      </c>
      <c r="D366" t="s">
        <v>4509</v>
      </c>
      <c r="E366" t="s">
        <v>4510</v>
      </c>
      <c r="F366">
        <v>10</v>
      </c>
      <c r="I366" t="s">
        <v>4510</v>
      </c>
      <c r="L366">
        <v>7</v>
      </c>
      <c r="O366">
        <v>13</v>
      </c>
      <c r="R366" t="s">
        <v>31934</v>
      </c>
      <c r="S366">
        <v>1</v>
      </c>
      <c r="U366" t="s">
        <v>31926</v>
      </c>
      <c r="V366">
        <v>1</v>
      </c>
      <c r="X366" t="s">
        <v>6882</v>
      </c>
      <c r="Y366">
        <v>1</v>
      </c>
      <c r="AA366" t="s">
        <v>31978</v>
      </c>
      <c r="AB366">
        <v>1</v>
      </c>
      <c r="AD366" t="s">
        <v>31928</v>
      </c>
      <c r="AE366">
        <v>1</v>
      </c>
      <c r="AG366" t="s">
        <v>31929</v>
      </c>
      <c r="AH366">
        <v>1</v>
      </c>
      <c r="AJ366" t="s">
        <v>31979</v>
      </c>
      <c r="AK366">
        <v>1</v>
      </c>
      <c r="AM366" t="s">
        <v>31942</v>
      </c>
      <c r="AN366">
        <v>1</v>
      </c>
      <c r="AP366" t="s">
        <v>31932</v>
      </c>
      <c r="AQ366">
        <v>1</v>
      </c>
      <c r="AS366" t="s">
        <v>31933</v>
      </c>
      <c r="AT366">
        <v>1</v>
      </c>
    </row>
    <row r="367" spans="1:46" x14ac:dyDescent="0.3">
      <c r="A367">
        <v>366</v>
      </c>
      <c r="B367" s="1">
        <v>45828.51017361111</v>
      </c>
      <c r="C367" s="1">
        <v>45828.513506944444</v>
      </c>
      <c r="D367" t="s">
        <v>3678</v>
      </c>
      <c r="E367" t="s">
        <v>3679</v>
      </c>
      <c r="F367">
        <v>9</v>
      </c>
      <c r="I367" t="s">
        <v>32042</v>
      </c>
      <c r="L367">
        <v>8</v>
      </c>
      <c r="O367">
        <v>19</v>
      </c>
      <c r="R367" t="s">
        <v>31934</v>
      </c>
      <c r="S367">
        <v>1</v>
      </c>
      <c r="U367" t="s">
        <v>31926</v>
      </c>
      <c r="V367">
        <v>1</v>
      </c>
      <c r="X367" t="s">
        <v>6882</v>
      </c>
      <c r="Y367">
        <v>1</v>
      </c>
      <c r="AA367" t="s">
        <v>31978</v>
      </c>
      <c r="AB367">
        <v>1</v>
      </c>
      <c r="AD367" t="s">
        <v>31928</v>
      </c>
      <c r="AE367">
        <v>1</v>
      </c>
      <c r="AG367" t="s">
        <v>31929</v>
      </c>
      <c r="AH367">
        <v>1</v>
      </c>
      <c r="AJ367" t="s">
        <v>877</v>
      </c>
      <c r="AK367">
        <v>0</v>
      </c>
      <c r="AM367" t="s">
        <v>31942</v>
      </c>
      <c r="AN367">
        <v>1</v>
      </c>
      <c r="AP367" t="s">
        <v>31932</v>
      </c>
      <c r="AQ367">
        <v>1</v>
      </c>
      <c r="AS367" t="s">
        <v>31933</v>
      </c>
      <c r="AT367">
        <v>1</v>
      </c>
    </row>
    <row r="368" spans="1:46" x14ac:dyDescent="0.3">
      <c r="A368">
        <v>367</v>
      </c>
      <c r="B368" s="1">
        <v>45828.510601851849</v>
      </c>
      <c r="C368" s="1">
        <v>45828.513506944444</v>
      </c>
      <c r="D368" t="s">
        <v>3732</v>
      </c>
      <c r="E368" t="s">
        <v>3733</v>
      </c>
      <c r="F368">
        <v>10</v>
      </c>
      <c r="I368" t="s">
        <v>11912</v>
      </c>
      <c r="L368">
        <v>8</v>
      </c>
      <c r="O368">
        <v>37</v>
      </c>
      <c r="R368" t="s">
        <v>31934</v>
      </c>
      <c r="S368">
        <v>1</v>
      </c>
      <c r="U368" t="s">
        <v>31926</v>
      </c>
      <c r="V368">
        <v>1</v>
      </c>
      <c r="X368" t="s">
        <v>6882</v>
      </c>
      <c r="Y368">
        <v>1</v>
      </c>
      <c r="AA368" t="s">
        <v>31978</v>
      </c>
      <c r="AB368">
        <v>1</v>
      </c>
      <c r="AD368" t="s">
        <v>31928</v>
      </c>
      <c r="AE368">
        <v>1</v>
      </c>
      <c r="AG368" t="s">
        <v>31929</v>
      </c>
      <c r="AH368">
        <v>1</v>
      </c>
      <c r="AJ368" t="s">
        <v>31979</v>
      </c>
      <c r="AK368">
        <v>1</v>
      </c>
      <c r="AM368" t="s">
        <v>31942</v>
      </c>
      <c r="AN368">
        <v>1</v>
      </c>
      <c r="AP368" t="s">
        <v>31932</v>
      </c>
      <c r="AQ368">
        <v>1</v>
      </c>
      <c r="AS368" t="s">
        <v>31933</v>
      </c>
      <c r="AT368">
        <v>1</v>
      </c>
    </row>
    <row r="369" spans="1:46" x14ac:dyDescent="0.3">
      <c r="A369">
        <v>368</v>
      </c>
      <c r="B369" s="1">
        <v>45828.511087962965</v>
      </c>
      <c r="C369" s="1">
        <v>45828.517291666663</v>
      </c>
      <c r="D369" t="s">
        <v>3688</v>
      </c>
      <c r="E369" t="s">
        <v>3689</v>
      </c>
      <c r="F369">
        <v>5</v>
      </c>
      <c r="I369" t="s">
        <v>3689</v>
      </c>
      <c r="L369">
        <v>8</v>
      </c>
      <c r="O369">
        <v>20</v>
      </c>
      <c r="R369" t="s">
        <v>31934</v>
      </c>
      <c r="S369">
        <v>1</v>
      </c>
      <c r="U369" t="s">
        <v>32000</v>
      </c>
      <c r="V369">
        <v>0</v>
      </c>
      <c r="X369" t="s">
        <v>6882</v>
      </c>
      <c r="Y369">
        <v>1</v>
      </c>
      <c r="AA369" t="s">
        <v>31986</v>
      </c>
      <c r="AB369">
        <v>0</v>
      </c>
      <c r="AD369" t="s">
        <v>31937</v>
      </c>
      <c r="AE369">
        <v>0</v>
      </c>
      <c r="AG369" t="s">
        <v>31929</v>
      </c>
      <c r="AH369">
        <v>1</v>
      </c>
      <c r="AJ369" t="s">
        <v>31984</v>
      </c>
      <c r="AK369">
        <v>0</v>
      </c>
      <c r="AM369" t="s">
        <v>31939</v>
      </c>
      <c r="AN369">
        <v>0</v>
      </c>
      <c r="AP369" t="s">
        <v>31932</v>
      </c>
      <c r="AQ369">
        <v>1</v>
      </c>
      <c r="AS369" t="s">
        <v>31933</v>
      </c>
      <c r="AT369">
        <v>1</v>
      </c>
    </row>
    <row r="370" spans="1:46" x14ac:dyDescent="0.3">
      <c r="A370">
        <v>369</v>
      </c>
      <c r="B370" s="1">
        <v>45828.853101851855</v>
      </c>
      <c r="C370" s="1">
        <v>45828.855925925927</v>
      </c>
      <c r="D370" t="s">
        <v>3612</v>
      </c>
      <c r="E370" t="s">
        <v>3613</v>
      </c>
      <c r="F370">
        <v>9</v>
      </c>
      <c r="I370" t="s">
        <v>11981</v>
      </c>
      <c r="L370">
        <v>8</v>
      </c>
      <c r="O370">
        <v>40</v>
      </c>
      <c r="R370" t="s">
        <v>31934</v>
      </c>
      <c r="S370">
        <v>1</v>
      </c>
      <c r="U370" t="s">
        <v>31926</v>
      </c>
      <c r="V370">
        <v>1</v>
      </c>
      <c r="X370" t="s">
        <v>6882</v>
      </c>
      <c r="Y370">
        <v>1</v>
      </c>
      <c r="AA370" t="s">
        <v>31978</v>
      </c>
      <c r="AB370">
        <v>1</v>
      </c>
      <c r="AD370" t="s">
        <v>31928</v>
      </c>
      <c r="AE370">
        <v>1</v>
      </c>
      <c r="AG370" t="s">
        <v>31929</v>
      </c>
      <c r="AH370">
        <v>1</v>
      </c>
      <c r="AJ370" t="s">
        <v>31979</v>
      </c>
      <c r="AK370">
        <v>1</v>
      </c>
      <c r="AM370" t="s">
        <v>31939</v>
      </c>
      <c r="AN370">
        <v>0</v>
      </c>
      <c r="AP370" t="s">
        <v>31932</v>
      </c>
      <c r="AQ370">
        <v>1</v>
      </c>
      <c r="AS370" t="s">
        <v>31933</v>
      </c>
      <c r="AT370">
        <v>1</v>
      </c>
    </row>
    <row r="371" spans="1:46" x14ac:dyDescent="0.3">
      <c r="A371">
        <v>370</v>
      </c>
      <c r="B371" s="1">
        <v>45829.918055555558</v>
      </c>
      <c r="C371" s="1">
        <v>45829.918715277781</v>
      </c>
      <c r="D371" t="s">
        <v>3585</v>
      </c>
      <c r="E371" t="s">
        <v>3586</v>
      </c>
      <c r="F371">
        <v>10</v>
      </c>
      <c r="I371" t="s">
        <v>3587</v>
      </c>
      <c r="L371">
        <v>8</v>
      </c>
      <c r="O371">
        <v>31</v>
      </c>
      <c r="R371" t="s">
        <v>31934</v>
      </c>
      <c r="S371">
        <v>1</v>
      </c>
      <c r="U371" t="s">
        <v>31926</v>
      </c>
      <c r="V371">
        <v>1</v>
      </c>
      <c r="X371" t="s">
        <v>6882</v>
      </c>
      <c r="Y371">
        <v>1</v>
      </c>
      <c r="AA371" t="s">
        <v>31978</v>
      </c>
      <c r="AB371">
        <v>1</v>
      </c>
      <c r="AD371" t="s">
        <v>31928</v>
      </c>
      <c r="AE371">
        <v>1</v>
      </c>
      <c r="AG371" t="s">
        <v>31929</v>
      </c>
      <c r="AH371">
        <v>1</v>
      </c>
      <c r="AJ371" t="s">
        <v>31979</v>
      </c>
      <c r="AK371">
        <v>1</v>
      </c>
      <c r="AM371" t="s">
        <v>31942</v>
      </c>
      <c r="AN371">
        <v>1</v>
      </c>
      <c r="AP371" t="s">
        <v>31932</v>
      </c>
      <c r="AQ371">
        <v>1</v>
      </c>
      <c r="AS371" t="s">
        <v>31933</v>
      </c>
      <c r="AT371">
        <v>1</v>
      </c>
    </row>
    <row r="372" spans="1:46" x14ac:dyDescent="0.3">
      <c r="A372">
        <v>371</v>
      </c>
      <c r="B372" s="1">
        <v>45830.382303240738</v>
      </c>
      <c r="C372" s="1">
        <v>45830.384375000001</v>
      </c>
      <c r="D372" t="s">
        <v>2781</v>
      </c>
      <c r="E372" t="s">
        <v>2782</v>
      </c>
      <c r="F372">
        <v>7</v>
      </c>
      <c r="I372" t="s">
        <v>2782</v>
      </c>
      <c r="L372">
        <v>5</v>
      </c>
      <c r="O372">
        <v>10</v>
      </c>
      <c r="R372" t="s">
        <v>31934</v>
      </c>
      <c r="S372">
        <v>1</v>
      </c>
      <c r="U372" t="s">
        <v>31926</v>
      </c>
      <c r="V372">
        <v>1</v>
      </c>
      <c r="X372" t="s">
        <v>6882</v>
      </c>
      <c r="Y372">
        <v>1</v>
      </c>
      <c r="AA372" t="s">
        <v>31996</v>
      </c>
      <c r="AB372">
        <v>1</v>
      </c>
      <c r="AD372" t="s">
        <v>31937</v>
      </c>
      <c r="AE372">
        <v>0</v>
      </c>
      <c r="AG372" t="s">
        <v>31929</v>
      </c>
      <c r="AH372">
        <v>1</v>
      </c>
      <c r="AJ372" t="s">
        <v>877</v>
      </c>
      <c r="AK372">
        <v>0</v>
      </c>
      <c r="AM372" t="s">
        <v>31942</v>
      </c>
      <c r="AN372">
        <v>1</v>
      </c>
      <c r="AP372" t="s">
        <v>31953</v>
      </c>
      <c r="AQ372">
        <v>0</v>
      </c>
      <c r="AS372" t="s">
        <v>31933</v>
      </c>
      <c r="AT372">
        <v>1</v>
      </c>
    </row>
    <row r="373" spans="1:46" x14ac:dyDescent="0.3">
      <c r="A373">
        <v>372</v>
      </c>
      <c r="B373" s="1">
        <v>45830.551388888889</v>
      </c>
      <c r="C373" s="1">
        <v>45830.555648148147</v>
      </c>
      <c r="D373" t="s">
        <v>4492</v>
      </c>
      <c r="E373" t="s">
        <v>4493</v>
      </c>
      <c r="F373">
        <v>10</v>
      </c>
      <c r="I373" t="s">
        <v>14445</v>
      </c>
      <c r="L373">
        <v>7</v>
      </c>
      <c r="O373">
        <v>12</v>
      </c>
      <c r="R373" t="s">
        <v>31934</v>
      </c>
      <c r="S373">
        <v>1</v>
      </c>
      <c r="U373" t="s">
        <v>31926</v>
      </c>
      <c r="V373">
        <v>1</v>
      </c>
      <c r="X373" t="s">
        <v>6882</v>
      </c>
      <c r="Y373">
        <v>1</v>
      </c>
      <c r="AA373" t="s">
        <v>31978</v>
      </c>
      <c r="AB373">
        <v>1</v>
      </c>
      <c r="AD373" t="s">
        <v>31928</v>
      </c>
      <c r="AE373">
        <v>1</v>
      </c>
      <c r="AG373" t="s">
        <v>31929</v>
      </c>
      <c r="AH373">
        <v>1</v>
      </c>
      <c r="AJ373" t="s">
        <v>31979</v>
      </c>
      <c r="AK373">
        <v>1</v>
      </c>
      <c r="AM373" t="s">
        <v>31942</v>
      </c>
      <c r="AN373">
        <v>1</v>
      </c>
      <c r="AP373" t="s">
        <v>31932</v>
      </c>
      <c r="AQ373">
        <v>1</v>
      </c>
      <c r="AS373" t="s">
        <v>31933</v>
      </c>
      <c r="AT373">
        <v>1</v>
      </c>
    </row>
    <row r="374" spans="1:46" x14ac:dyDescent="0.3">
      <c r="A374">
        <v>373</v>
      </c>
      <c r="B374" s="1">
        <v>45830.608067129629</v>
      </c>
      <c r="C374" s="1">
        <v>45830.615243055552</v>
      </c>
      <c r="D374" t="s">
        <v>2975</v>
      </c>
      <c r="E374" t="s">
        <v>2976</v>
      </c>
      <c r="F374">
        <v>7</v>
      </c>
      <c r="I374" t="s">
        <v>2976</v>
      </c>
      <c r="L374">
        <v>5</v>
      </c>
      <c r="O374">
        <v>18</v>
      </c>
      <c r="R374" t="s">
        <v>31934</v>
      </c>
      <c r="S374">
        <v>1</v>
      </c>
      <c r="U374" t="s">
        <v>31949</v>
      </c>
      <c r="V374">
        <v>0</v>
      </c>
      <c r="X374" t="s">
        <v>6882</v>
      </c>
      <c r="Y374">
        <v>1</v>
      </c>
      <c r="AA374" t="s">
        <v>31978</v>
      </c>
      <c r="AB374">
        <v>1</v>
      </c>
      <c r="AD374" t="s">
        <v>31937</v>
      </c>
      <c r="AE374">
        <v>0</v>
      </c>
      <c r="AG374" t="s">
        <v>31929</v>
      </c>
      <c r="AH374">
        <v>1</v>
      </c>
      <c r="AJ374" t="s">
        <v>31979</v>
      </c>
      <c r="AK374">
        <v>1</v>
      </c>
      <c r="AM374" t="s">
        <v>31939</v>
      </c>
      <c r="AN374">
        <v>0</v>
      </c>
      <c r="AP374" t="s">
        <v>31932</v>
      </c>
      <c r="AQ374">
        <v>1</v>
      </c>
      <c r="AS374" t="s">
        <v>31933</v>
      </c>
      <c r="AT374">
        <v>1</v>
      </c>
    </row>
    <row r="375" spans="1:46" x14ac:dyDescent="0.3">
      <c r="A375">
        <v>374</v>
      </c>
      <c r="B375" s="1">
        <v>45830.773148148146</v>
      </c>
      <c r="C375" s="1">
        <v>45830.774965277778</v>
      </c>
      <c r="D375" t="s">
        <v>2954</v>
      </c>
      <c r="E375" t="s">
        <v>2955</v>
      </c>
      <c r="F375">
        <v>2</v>
      </c>
      <c r="I375" t="s">
        <v>2955</v>
      </c>
      <c r="L375">
        <v>5</v>
      </c>
      <c r="O375">
        <v>38</v>
      </c>
      <c r="R375" t="s">
        <v>31968</v>
      </c>
      <c r="S375">
        <v>0</v>
      </c>
      <c r="U375" t="s">
        <v>31926</v>
      </c>
      <c r="V375">
        <v>1</v>
      </c>
      <c r="X375" t="s">
        <v>31951</v>
      </c>
      <c r="Y375">
        <v>0</v>
      </c>
      <c r="AA375" t="s">
        <v>31978</v>
      </c>
      <c r="AB375">
        <v>1</v>
      </c>
      <c r="AD375" t="s">
        <v>31937</v>
      </c>
      <c r="AE375">
        <v>0</v>
      </c>
      <c r="AG375" t="s">
        <v>31955</v>
      </c>
      <c r="AH375">
        <v>0</v>
      </c>
      <c r="AJ375" t="s">
        <v>32033</v>
      </c>
      <c r="AK375">
        <v>0</v>
      </c>
      <c r="AM375" t="s">
        <v>31939</v>
      </c>
      <c r="AN375">
        <v>0</v>
      </c>
      <c r="AP375" t="s">
        <v>31962</v>
      </c>
      <c r="AQ375">
        <v>0</v>
      </c>
      <c r="AS375" t="s">
        <v>31966</v>
      </c>
      <c r="AT375">
        <v>0</v>
      </c>
    </row>
    <row r="376" spans="1:46" x14ac:dyDescent="0.3">
      <c r="A376">
        <v>375</v>
      </c>
      <c r="B376" s="1">
        <v>45830.800104166665</v>
      </c>
      <c r="C376" s="1">
        <v>45830.805300925924</v>
      </c>
      <c r="D376" t="s">
        <v>2965</v>
      </c>
      <c r="E376" t="s">
        <v>2966</v>
      </c>
      <c r="F376">
        <v>10</v>
      </c>
      <c r="I376" t="s">
        <v>2967</v>
      </c>
      <c r="L376">
        <v>5</v>
      </c>
      <c r="O376">
        <v>39</v>
      </c>
      <c r="R376" t="s">
        <v>31934</v>
      </c>
      <c r="S376">
        <v>1</v>
      </c>
      <c r="U376" t="s">
        <v>31926</v>
      </c>
      <c r="V376">
        <v>1</v>
      </c>
      <c r="X376" t="s">
        <v>6882</v>
      </c>
      <c r="Y376">
        <v>1</v>
      </c>
      <c r="AA376" t="s">
        <v>31996</v>
      </c>
      <c r="AB376">
        <v>1</v>
      </c>
      <c r="AD376" t="s">
        <v>31928</v>
      </c>
      <c r="AE376">
        <v>1</v>
      </c>
      <c r="AG376" t="s">
        <v>31929</v>
      </c>
      <c r="AH376">
        <v>1</v>
      </c>
      <c r="AJ376" t="s">
        <v>31979</v>
      </c>
      <c r="AK376">
        <v>1</v>
      </c>
      <c r="AM376" t="s">
        <v>31942</v>
      </c>
      <c r="AN376">
        <v>1</v>
      </c>
      <c r="AP376" t="s">
        <v>31932</v>
      </c>
      <c r="AQ376">
        <v>1</v>
      </c>
      <c r="AS376" t="s">
        <v>31933</v>
      </c>
      <c r="AT376">
        <v>1</v>
      </c>
    </row>
    <row r="377" spans="1:46" x14ac:dyDescent="0.3">
      <c r="A377">
        <v>376</v>
      </c>
      <c r="B377" s="1">
        <v>45831.356770833336</v>
      </c>
      <c r="C377" s="1">
        <v>45831.359270833331</v>
      </c>
      <c r="D377" t="s">
        <v>2843</v>
      </c>
      <c r="E377" t="s">
        <v>2844</v>
      </c>
      <c r="F377">
        <v>7</v>
      </c>
      <c r="I377" t="s">
        <v>2844</v>
      </c>
      <c r="L377">
        <v>5</v>
      </c>
      <c r="O377">
        <v>34</v>
      </c>
      <c r="R377" t="s">
        <v>31934</v>
      </c>
      <c r="S377">
        <v>1</v>
      </c>
      <c r="U377" t="s">
        <v>31926</v>
      </c>
      <c r="V377">
        <v>1</v>
      </c>
      <c r="X377" t="s">
        <v>6882</v>
      </c>
      <c r="Y377">
        <v>1</v>
      </c>
      <c r="AA377" t="s">
        <v>31978</v>
      </c>
      <c r="AB377">
        <v>1</v>
      </c>
      <c r="AD377" t="s">
        <v>31928</v>
      </c>
      <c r="AE377">
        <v>1</v>
      </c>
      <c r="AG377" t="s">
        <v>31929</v>
      </c>
      <c r="AH377">
        <v>1</v>
      </c>
      <c r="AJ377" t="s">
        <v>31984</v>
      </c>
      <c r="AK377">
        <v>0</v>
      </c>
      <c r="AM377" t="s">
        <v>31939</v>
      </c>
      <c r="AN377">
        <v>0</v>
      </c>
      <c r="AP377" t="s">
        <v>31953</v>
      </c>
      <c r="AQ377">
        <v>0</v>
      </c>
      <c r="AS377" t="s">
        <v>31933</v>
      </c>
      <c r="AT377">
        <v>1</v>
      </c>
    </row>
    <row r="378" spans="1:46" x14ac:dyDescent="0.3">
      <c r="A378">
        <v>377</v>
      </c>
      <c r="B378" s="1">
        <v>45831.356840277775</v>
      </c>
      <c r="C378" s="1">
        <v>45831.359710648147</v>
      </c>
      <c r="D378" t="s">
        <v>2852</v>
      </c>
      <c r="E378" t="s">
        <v>2853</v>
      </c>
      <c r="F378">
        <v>8</v>
      </c>
      <c r="I378" t="s">
        <v>2854</v>
      </c>
      <c r="L378">
        <v>5</v>
      </c>
      <c r="O378">
        <v>30</v>
      </c>
      <c r="R378" t="s">
        <v>31934</v>
      </c>
      <c r="S378">
        <v>1</v>
      </c>
      <c r="U378" t="s">
        <v>31926</v>
      </c>
      <c r="V378">
        <v>1</v>
      </c>
      <c r="X378" t="s">
        <v>6882</v>
      </c>
      <c r="Y378">
        <v>1</v>
      </c>
      <c r="AA378" t="s">
        <v>31978</v>
      </c>
      <c r="AB378">
        <v>1</v>
      </c>
      <c r="AD378" t="s">
        <v>31947</v>
      </c>
      <c r="AE378">
        <v>0</v>
      </c>
      <c r="AG378" t="s">
        <v>31956</v>
      </c>
      <c r="AH378">
        <v>0</v>
      </c>
      <c r="AJ378" t="s">
        <v>31979</v>
      </c>
      <c r="AK378">
        <v>1</v>
      </c>
      <c r="AM378" t="s">
        <v>31942</v>
      </c>
      <c r="AN378">
        <v>1</v>
      </c>
      <c r="AP378" t="s">
        <v>31932</v>
      </c>
      <c r="AQ378">
        <v>1</v>
      </c>
      <c r="AS378" t="s">
        <v>31933</v>
      </c>
      <c r="AT378">
        <v>1</v>
      </c>
    </row>
    <row r="379" spans="1:46" x14ac:dyDescent="0.3">
      <c r="A379">
        <v>378</v>
      </c>
      <c r="B379" s="1">
        <v>45831.429074074076</v>
      </c>
      <c r="C379" s="1">
        <v>45831.430266203701</v>
      </c>
      <c r="D379" t="s">
        <v>2917</v>
      </c>
      <c r="E379" t="s">
        <v>2918</v>
      </c>
      <c r="F379">
        <v>7</v>
      </c>
      <c r="I379" t="s">
        <v>14689</v>
      </c>
      <c r="L379">
        <v>5</v>
      </c>
      <c r="O379">
        <v>12</v>
      </c>
      <c r="R379" t="s">
        <v>31925</v>
      </c>
      <c r="S379">
        <v>0</v>
      </c>
      <c r="U379" t="s">
        <v>31926</v>
      </c>
      <c r="V379">
        <v>1</v>
      </c>
      <c r="X379" t="s">
        <v>6882</v>
      </c>
      <c r="Y379">
        <v>1</v>
      </c>
      <c r="AA379" t="s">
        <v>31978</v>
      </c>
      <c r="AB379">
        <v>1</v>
      </c>
      <c r="AD379" t="s">
        <v>31937</v>
      </c>
      <c r="AE379">
        <v>0</v>
      </c>
      <c r="AG379" t="s">
        <v>31929</v>
      </c>
      <c r="AH379">
        <v>1</v>
      </c>
      <c r="AJ379" t="s">
        <v>31989</v>
      </c>
      <c r="AK379">
        <v>0</v>
      </c>
      <c r="AM379" t="s">
        <v>31942</v>
      </c>
      <c r="AN379">
        <v>1</v>
      </c>
      <c r="AP379" t="s">
        <v>31932</v>
      </c>
      <c r="AQ379">
        <v>1</v>
      </c>
      <c r="AS379" t="s">
        <v>31933</v>
      </c>
      <c r="AT379">
        <v>1</v>
      </c>
    </row>
    <row r="380" spans="1:46" x14ac:dyDescent="0.3">
      <c r="A380">
        <v>379</v>
      </c>
      <c r="B380" s="1">
        <v>45831.437060185184</v>
      </c>
      <c r="C380" s="1">
        <v>45831.440694444442</v>
      </c>
      <c r="D380" t="s">
        <v>2869</v>
      </c>
      <c r="E380" t="s">
        <v>2870</v>
      </c>
      <c r="F380">
        <v>10</v>
      </c>
      <c r="I380" t="s">
        <v>2870</v>
      </c>
      <c r="L380">
        <v>5</v>
      </c>
      <c r="O380">
        <v>36</v>
      </c>
      <c r="R380" t="s">
        <v>31934</v>
      </c>
      <c r="S380">
        <v>1</v>
      </c>
      <c r="U380" t="s">
        <v>31926</v>
      </c>
      <c r="V380">
        <v>1</v>
      </c>
      <c r="X380" t="s">
        <v>6882</v>
      </c>
      <c r="Y380">
        <v>1</v>
      </c>
      <c r="AA380" t="s">
        <v>31978</v>
      </c>
      <c r="AB380">
        <v>1</v>
      </c>
      <c r="AD380" t="s">
        <v>31928</v>
      </c>
      <c r="AE380">
        <v>1</v>
      </c>
      <c r="AG380" t="s">
        <v>31929</v>
      </c>
      <c r="AH380">
        <v>1</v>
      </c>
      <c r="AJ380" t="s">
        <v>31979</v>
      </c>
      <c r="AK380">
        <v>1</v>
      </c>
      <c r="AM380" t="s">
        <v>31942</v>
      </c>
      <c r="AN380">
        <v>1</v>
      </c>
      <c r="AP380" t="s">
        <v>31932</v>
      </c>
      <c r="AQ380">
        <v>1</v>
      </c>
      <c r="AS380" t="s">
        <v>31933</v>
      </c>
      <c r="AT380">
        <v>1</v>
      </c>
    </row>
    <row r="381" spans="1:46" x14ac:dyDescent="0.3">
      <c r="A381">
        <v>380</v>
      </c>
      <c r="B381" s="1">
        <v>45831.443298611113</v>
      </c>
      <c r="C381" s="1">
        <v>45831.444328703707</v>
      </c>
      <c r="D381" t="s">
        <v>2719</v>
      </c>
      <c r="E381" t="s">
        <v>2720</v>
      </c>
      <c r="F381">
        <v>8</v>
      </c>
      <c r="I381" t="s">
        <v>2721</v>
      </c>
      <c r="L381">
        <v>5</v>
      </c>
      <c r="O381">
        <v>9</v>
      </c>
      <c r="R381" t="s">
        <v>31934</v>
      </c>
      <c r="S381">
        <v>1</v>
      </c>
      <c r="U381" t="s">
        <v>31949</v>
      </c>
      <c r="V381">
        <v>0</v>
      </c>
      <c r="X381" t="s">
        <v>6882</v>
      </c>
      <c r="Y381">
        <v>1</v>
      </c>
      <c r="AA381" t="s">
        <v>31978</v>
      </c>
      <c r="AB381">
        <v>1</v>
      </c>
      <c r="AD381" t="s">
        <v>31928</v>
      </c>
      <c r="AE381">
        <v>1</v>
      </c>
      <c r="AG381" t="s">
        <v>31929</v>
      </c>
      <c r="AH381">
        <v>1</v>
      </c>
      <c r="AJ381" t="s">
        <v>31979</v>
      </c>
      <c r="AK381">
        <v>1</v>
      </c>
      <c r="AM381" t="s">
        <v>31939</v>
      </c>
      <c r="AN381">
        <v>0</v>
      </c>
      <c r="AP381" t="s">
        <v>31932</v>
      </c>
      <c r="AQ381">
        <v>1</v>
      </c>
      <c r="AS381" t="s">
        <v>31933</v>
      </c>
      <c r="AT381">
        <v>1</v>
      </c>
    </row>
    <row r="382" spans="1:46" x14ac:dyDescent="0.3">
      <c r="A382">
        <v>381</v>
      </c>
      <c r="B382" s="1">
        <v>45831.637858796297</v>
      </c>
      <c r="C382" s="1">
        <v>45831.643958333334</v>
      </c>
      <c r="D382" t="s">
        <v>3715</v>
      </c>
      <c r="E382" t="s">
        <v>3716</v>
      </c>
      <c r="F382">
        <v>8</v>
      </c>
      <c r="I382" t="s">
        <v>14719</v>
      </c>
      <c r="L382">
        <v>8</v>
      </c>
      <c r="O382">
        <v>14</v>
      </c>
      <c r="R382" t="s">
        <v>31934</v>
      </c>
      <c r="S382">
        <v>1</v>
      </c>
      <c r="U382" t="s">
        <v>31926</v>
      </c>
      <c r="V382">
        <v>1</v>
      </c>
      <c r="X382" t="s">
        <v>31950</v>
      </c>
      <c r="Y382">
        <v>0</v>
      </c>
      <c r="AA382" t="s">
        <v>31978</v>
      </c>
      <c r="AB382">
        <v>1</v>
      </c>
      <c r="AD382" t="s">
        <v>31928</v>
      </c>
      <c r="AE382">
        <v>1</v>
      </c>
      <c r="AG382" t="s">
        <v>31929</v>
      </c>
      <c r="AH382">
        <v>1</v>
      </c>
      <c r="AJ382" t="s">
        <v>877</v>
      </c>
      <c r="AK382">
        <v>0</v>
      </c>
      <c r="AM382" t="s">
        <v>31942</v>
      </c>
      <c r="AN382">
        <v>1</v>
      </c>
      <c r="AP382" t="s">
        <v>31932</v>
      </c>
      <c r="AQ382">
        <v>1</v>
      </c>
      <c r="AS382" t="s">
        <v>31933</v>
      </c>
      <c r="AT382">
        <v>1</v>
      </c>
    </row>
    <row r="383" spans="1:46" x14ac:dyDescent="0.3">
      <c r="A383">
        <v>382</v>
      </c>
      <c r="B383" s="1">
        <v>45831.640196759261</v>
      </c>
      <c r="C383" s="1">
        <v>45831.644930555558</v>
      </c>
      <c r="D383" t="s">
        <v>3792</v>
      </c>
      <c r="E383" t="s">
        <v>3793</v>
      </c>
      <c r="F383">
        <v>9</v>
      </c>
      <c r="I383" t="s">
        <v>3793</v>
      </c>
      <c r="L383">
        <v>8</v>
      </c>
      <c r="O383">
        <v>17</v>
      </c>
      <c r="R383" t="s">
        <v>31934</v>
      </c>
      <c r="S383">
        <v>1</v>
      </c>
      <c r="U383" t="s">
        <v>31926</v>
      </c>
      <c r="V383">
        <v>1</v>
      </c>
      <c r="X383" t="s">
        <v>31950</v>
      </c>
      <c r="Y383">
        <v>0</v>
      </c>
      <c r="AA383" t="s">
        <v>31978</v>
      </c>
      <c r="AB383">
        <v>1</v>
      </c>
      <c r="AD383" t="s">
        <v>31928</v>
      </c>
      <c r="AE383">
        <v>1</v>
      </c>
      <c r="AG383" t="s">
        <v>31929</v>
      </c>
      <c r="AH383">
        <v>1</v>
      </c>
      <c r="AJ383" t="s">
        <v>31979</v>
      </c>
      <c r="AK383">
        <v>1</v>
      </c>
      <c r="AM383" t="s">
        <v>31942</v>
      </c>
      <c r="AN383">
        <v>1</v>
      </c>
      <c r="AP383" t="s">
        <v>31932</v>
      </c>
      <c r="AQ383">
        <v>1</v>
      </c>
      <c r="AS383" t="s">
        <v>31933</v>
      </c>
      <c r="AT383">
        <v>1</v>
      </c>
    </row>
    <row r="384" spans="1:46" x14ac:dyDescent="0.3">
      <c r="A384">
        <v>383</v>
      </c>
      <c r="B384" s="1">
        <v>45831.727858796294</v>
      </c>
      <c r="C384" s="1">
        <v>45831.736087962963</v>
      </c>
      <c r="D384" t="s">
        <v>3575</v>
      </c>
      <c r="E384" t="s">
        <v>3576</v>
      </c>
      <c r="F384">
        <v>10</v>
      </c>
      <c r="I384" t="s">
        <v>3577</v>
      </c>
      <c r="L384">
        <v>8</v>
      </c>
      <c r="O384">
        <v>33</v>
      </c>
      <c r="R384" t="s">
        <v>31934</v>
      </c>
      <c r="S384">
        <v>1</v>
      </c>
      <c r="U384" t="s">
        <v>31926</v>
      </c>
      <c r="V384">
        <v>1</v>
      </c>
      <c r="X384" t="s">
        <v>6882</v>
      </c>
      <c r="Y384">
        <v>1</v>
      </c>
      <c r="AA384" t="s">
        <v>31978</v>
      </c>
      <c r="AB384">
        <v>1</v>
      </c>
      <c r="AD384" t="s">
        <v>31928</v>
      </c>
      <c r="AE384">
        <v>1</v>
      </c>
      <c r="AG384" t="s">
        <v>31929</v>
      </c>
      <c r="AH384">
        <v>1</v>
      </c>
      <c r="AJ384" t="s">
        <v>31979</v>
      </c>
      <c r="AK384">
        <v>1</v>
      </c>
      <c r="AM384" t="s">
        <v>31942</v>
      </c>
      <c r="AN384">
        <v>1</v>
      </c>
      <c r="AP384" t="s">
        <v>31932</v>
      </c>
      <c r="AQ384">
        <v>1</v>
      </c>
      <c r="AS384" t="s">
        <v>31933</v>
      </c>
      <c r="AT384">
        <v>1</v>
      </c>
    </row>
    <row r="385" spans="1:46" x14ac:dyDescent="0.3">
      <c r="A385">
        <v>384</v>
      </c>
      <c r="B385" s="1">
        <v>45831.784016203703</v>
      </c>
      <c r="C385" s="1">
        <v>45831.787905092591</v>
      </c>
      <c r="D385" t="s">
        <v>3773</v>
      </c>
      <c r="E385" t="s">
        <v>3774</v>
      </c>
      <c r="F385">
        <v>10</v>
      </c>
      <c r="I385" t="s">
        <v>16234</v>
      </c>
      <c r="L385">
        <v>8</v>
      </c>
      <c r="O385">
        <v>27</v>
      </c>
      <c r="R385" t="s">
        <v>31934</v>
      </c>
      <c r="S385">
        <v>1</v>
      </c>
      <c r="U385" t="s">
        <v>31926</v>
      </c>
      <c r="V385">
        <v>1</v>
      </c>
      <c r="X385" t="s">
        <v>6882</v>
      </c>
      <c r="Y385">
        <v>1</v>
      </c>
      <c r="AA385" t="s">
        <v>31978</v>
      </c>
      <c r="AB385">
        <v>1</v>
      </c>
      <c r="AD385" t="s">
        <v>31928</v>
      </c>
      <c r="AE385">
        <v>1</v>
      </c>
      <c r="AG385" t="s">
        <v>31929</v>
      </c>
      <c r="AH385">
        <v>1</v>
      </c>
      <c r="AJ385" t="s">
        <v>31988</v>
      </c>
      <c r="AK385">
        <v>1</v>
      </c>
      <c r="AM385" t="s">
        <v>31942</v>
      </c>
      <c r="AN385">
        <v>1</v>
      </c>
      <c r="AP385" t="s">
        <v>31932</v>
      </c>
      <c r="AQ385">
        <v>1</v>
      </c>
      <c r="AS385" t="s">
        <v>31933</v>
      </c>
      <c r="AT385">
        <v>1</v>
      </c>
    </row>
    <row r="386" spans="1:46" x14ac:dyDescent="0.3">
      <c r="A386">
        <v>385</v>
      </c>
      <c r="B386" s="1">
        <v>45831.801666666666</v>
      </c>
      <c r="C386" s="1">
        <v>45831.804548611108</v>
      </c>
      <c r="D386" t="s">
        <v>3592</v>
      </c>
      <c r="E386" t="s">
        <v>3593</v>
      </c>
      <c r="F386">
        <v>8</v>
      </c>
      <c r="I386" t="s">
        <v>3593</v>
      </c>
      <c r="L386">
        <v>8</v>
      </c>
      <c r="O386">
        <v>21</v>
      </c>
      <c r="R386" t="s">
        <v>31934</v>
      </c>
      <c r="S386">
        <v>1</v>
      </c>
      <c r="U386" t="s">
        <v>31926</v>
      </c>
      <c r="V386">
        <v>1</v>
      </c>
      <c r="X386" t="s">
        <v>6882</v>
      </c>
      <c r="Y386">
        <v>1</v>
      </c>
      <c r="AA386" t="s">
        <v>31978</v>
      </c>
      <c r="AB386">
        <v>1</v>
      </c>
      <c r="AD386" t="s">
        <v>31928</v>
      </c>
      <c r="AE386">
        <v>1</v>
      </c>
      <c r="AG386" t="s">
        <v>31929</v>
      </c>
      <c r="AH386">
        <v>1</v>
      </c>
      <c r="AJ386" t="s">
        <v>31999</v>
      </c>
      <c r="AK386">
        <v>0</v>
      </c>
      <c r="AM386" t="s">
        <v>31939</v>
      </c>
      <c r="AN386">
        <v>0</v>
      </c>
      <c r="AP386" t="s">
        <v>31932</v>
      </c>
      <c r="AQ386">
        <v>1</v>
      </c>
      <c r="AS386" t="s">
        <v>31933</v>
      </c>
      <c r="AT386">
        <v>1</v>
      </c>
    </row>
    <row r="387" spans="1:46" x14ac:dyDescent="0.3">
      <c r="A387">
        <v>386</v>
      </c>
      <c r="B387" s="1">
        <v>45831.86613425926</v>
      </c>
      <c r="C387" s="1">
        <v>45831.874490740738</v>
      </c>
      <c r="D387" t="s">
        <v>3659</v>
      </c>
      <c r="E387" t="s">
        <v>3660</v>
      </c>
      <c r="F387">
        <v>5</v>
      </c>
      <c r="I387" t="s">
        <v>3660</v>
      </c>
      <c r="L387">
        <v>8</v>
      </c>
      <c r="O387">
        <v>36</v>
      </c>
      <c r="R387" t="s">
        <v>31934</v>
      </c>
      <c r="S387">
        <v>1</v>
      </c>
      <c r="U387" t="s">
        <v>31926</v>
      </c>
      <c r="V387">
        <v>1</v>
      </c>
      <c r="X387" t="s">
        <v>243</v>
      </c>
      <c r="Y387">
        <v>0</v>
      </c>
      <c r="AA387" t="s">
        <v>7750</v>
      </c>
      <c r="AB387">
        <v>0</v>
      </c>
      <c r="AD387" t="s">
        <v>31928</v>
      </c>
      <c r="AE387">
        <v>1</v>
      </c>
      <c r="AG387" t="s">
        <v>31929</v>
      </c>
      <c r="AH387">
        <v>1</v>
      </c>
      <c r="AJ387" t="s">
        <v>31979</v>
      </c>
      <c r="AK387">
        <v>1</v>
      </c>
      <c r="AM387" t="s">
        <v>31939</v>
      </c>
      <c r="AN387">
        <v>0</v>
      </c>
      <c r="AP387" t="s">
        <v>31953</v>
      </c>
      <c r="AQ387">
        <v>0</v>
      </c>
      <c r="AT387">
        <v>0</v>
      </c>
    </row>
    <row r="388" spans="1:46" x14ac:dyDescent="0.3">
      <c r="A388">
        <v>387</v>
      </c>
      <c r="B388" s="1">
        <v>45831.888483796298</v>
      </c>
      <c r="C388" s="1">
        <v>45831.891979166663</v>
      </c>
      <c r="D388" t="s">
        <v>4381</v>
      </c>
      <c r="E388" t="s">
        <v>4382</v>
      </c>
      <c r="F388">
        <v>8</v>
      </c>
      <c r="I388" t="s">
        <v>4382</v>
      </c>
      <c r="L388">
        <v>7</v>
      </c>
      <c r="O388">
        <v>6</v>
      </c>
      <c r="R388" t="s">
        <v>31998</v>
      </c>
      <c r="S388">
        <v>0</v>
      </c>
      <c r="U388" t="s">
        <v>31926</v>
      </c>
      <c r="V388">
        <v>1</v>
      </c>
      <c r="X388" t="s">
        <v>6882</v>
      </c>
      <c r="Y388">
        <v>1</v>
      </c>
      <c r="AA388" t="s">
        <v>31978</v>
      </c>
      <c r="AB388">
        <v>1</v>
      </c>
      <c r="AD388" t="s">
        <v>31928</v>
      </c>
      <c r="AE388">
        <v>1</v>
      </c>
      <c r="AG388" t="s">
        <v>31929</v>
      </c>
      <c r="AH388">
        <v>1</v>
      </c>
      <c r="AJ388" t="s">
        <v>32002</v>
      </c>
      <c r="AK388">
        <v>0</v>
      </c>
      <c r="AM388" t="s">
        <v>31942</v>
      </c>
      <c r="AN388">
        <v>1</v>
      </c>
      <c r="AP388" t="s">
        <v>31932</v>
      </c>
      <c r="AQ388">
        <v>1</v>
      </c>
      <c r="AS388" t="s">
        <v>31933</v>
      </c>
      <c r="AT388">
        <v>1</v>
      </c>
    </row>
    <row r="389" spans="1:46" x14ac:dyDescent="0.3">
      <c r="A389">
        <v>388</v>
      </c>
      <c r="B389" s="1">
        <v>45831.899918981479</v>
      </c>
      <c r="C389" s="1">
        <v>45831.902106481481</v>
      </c>
      <c r="D389" t="s">
        <v>3433</v>
      </c>
      <c r="E389" t="s">
        <v>3434</v>
      </c>
      <c r="F389">
        <v>7</v>
      </c>
      <c r="I389" t="s">
        <v>3434</v>
      </c>
      <c r="L389">
        <v>8</v>
      </c>
      <c r="O389">
        <v>7</v>
      </c>
      <c r="R389" t="s">
        <v>31934</v>
      </c>
      <c r="S389">
        <v>1</v>
      </c>
      <c r="U389" t="s">
        <v>31926</v>
      </c>
      <c r="V389">
        <v>1</v>
      </c>
      <c r="X389" t="s">
        <v>31951</v>
      </c>
      <c r="Y389">
        <v>0</v>
      </c>
      <c r="AA389" t="s">
        <v>31978</v>
      </c>
      <c r="AB389">
        <v>1</v>
      </c>
      <c r="AD389" t="s">
        <v>31937</v>
      </c>
      <c r="AE389">
        <v>0</v>
      </c>
      <c r="AG389" t="s">
        <v>31929</v>
      </c>
      <c r="AH389">
        <v>1</v>
      </c>
      <c r="AJ389" t="s">
        <v>31984</v>
      </c>
      <c r="AK389">
        <v>0</v>
      </c>
      <c r="AM389" t="s">
        <v>31942</v>
      </c>
      <c r="AN389">
        <v>1</v>
      </c>
      <c r="AP389" t="s">
        <v>31932</v>
      </c>
      <c r="AQ389">
        <v>1</v>
      </c>
      <c r="AS389" t="s">
        <v>31933</v>
      </c>
      <c r="AT389">
        <v>1</v>
      </c>
    </row>
    <row r="390" spans="1:46" x14ac:dyDescent="0.3">
      <c r="A390">
        <v>389</v>
      </c>
      <c r="B390" s="1">
        <v>45832.36078703704</v>
      </c>
      <c r="C390" s="1">
        <v>45832.36136574074</v>
      </c>
      <c r="D390" t="s">
        <v>3599</v>
      </c>
      <c r="E390" t="s">
        <v>3600</v>
      </c>
      <c r="F390">
        <v>6</v>
      </c>
      <c r="I390" t="s">
        <v>3600</v>
      </c>
      <c r="L390">
        <v>8</v>
      </c>
      <c r="O390">
        <v>22</v>
      </c>
      <c r="R390" t="s">
        <v>31934</v>
      </c>
      <c r="S390">
        <v>1</v>
      </c>
      <c r="U390" t="s">
        <v>31926</v>
      </c>
      <c r="V390">
        <v>1</v>
      </c>
      <c r="X390" t="s">
        <v>31950</v>
      </c>
      <c r="Y390">
        <v>0</v>
      </c>
      <c r="AA390" t="s">
        <v>31978</v>
      </c>
      <c r="AB390">
        <v>1</v>
      </c>
      <c r="AD390" t="s">
        <v>31928</v>
      </c>
      <c r="AE390">
        <v>1</v>
      </c>
      <c r="AG390" t="s">
        <v>31929</v>
      </c>
      <c r="AH390">
        <v>1</v>
      </c>
      <c r="AJ390" t="s">
        <v>31999</v>
      </c>
      <c r="AK390">
        <v>0</v>
      </c>
      <c r="AM390" t="s">
        <v>31939</v>
      </c>
      <c r="AN390">
        <v>0</v>
      </c>
      <c r="AP390" t="s">
        <v>31953</v>
      </c>
      <c r="AQ390">
        <v>0</v>
      </c>
      <c r="AS390" t="s">
        <v>31933</v>
      </c>
      <c r="AT390">
        <v>1</v>
      </c>
    </row>
    <row r="391" spans="1:46" x14ac:dyDescent="0.3">
      <c r="A391">
        <v>390</v>
      </c>
      <c r="B391" s="1">
        <v>45832.359849537039</v>
      </c>
      <c r="C391" s="1">
        <v>45832.362129629626</v>
      </c>
      <c r="D391" t="s">
        <v>3624</v>
      </c>
      <c r="E391" t="s">
        <v>3625</v>
      </c>
      <c r="F391">
        <v>6</v>
      </c>
      <c r="I391" t="s">
        <v>3625</v>
      </c>
      <c r="L391">
        <v>8</v>
      </c>
      <c r="O391">
        <v>24</v>
      </c>
      <c r="R391" t="s">
        <v>31934</v>
      </c>
      <c r="S391">
        <v>1</v>
      </c>
      <c r="U391" t="s">
        <v>31926</v>
      </c>
      <c r="V391">
        <v>1</v>
      </c>
      <c r="X391" t="s">
        <v>31950</v>
      </c>
      <c r="Y391">
        <v>0</v>
      </c>
      <c r="AA391" t="s">
        <v>31978</v>
      </c>
      <c r="AB391">
        <v>1</v>
      </c>
      <c r="AD391" t="s">
        <v>31928</v>
      </c>
      <c r="AE391">
        <v>1</v>
      </c>
      <c r="AG391" t="s">
        <v>31929</v>
      </c>
      <c r="AH391">
        <v>1</v>
      </c>
      <c r="AJ391" t="s">
        <v>31999</v>
      </c>
      <c r="AK391">
        <v>0</v>
      </c>
      <c r="AM391" t="s">
        <v>31939</v>
      </c>
      <c r="AN391">
        <v>0</v>
      </c>
      <c r="AP391" t="s">
        <v>31953</v>
      </c>
      <c r="AQ391">
        <v>0</v>
      </c>
      <c r="AS391" t="s">
        <v>31933</v>
      </c>
      <c r="AT391">
        <v>1</v>
      </c>
    </row>
    <row r="392" spans="1:46" x14ac:dyDescent="0.3">
      <c r="A392">
        <v>391</v>
      </c>
      <c r="B392" s="1">
        <v>45832.36042824074</v>
      </c>
      <c r="C392" s="1">
        <v>45832.363078703704</v>
      </c>
      <c r="D392" t="s">
        <v>3441</v>
      </c>
      <c r="E392" t="s">
        <v>3442</v>
      </c>
      <c r="F392">
        <v>4</v>
      </c>
      <c r="I392" t="s">
        <v>12063</v>
      </c>
      <c r="L392">
        <v>8</v>
      </c>
      <c r="O392">
        <v>4</v>
      </c>
      <c r="R392" t="s">
        <v>31925</v>
      </c>
      <c r="S392">
        <v>0</v>
      </c>
      <c r="U392" t="s">
        <v>31949</v>
      </c>
      <c r="V392">
        <v>0</v>
      </c>
      <c r="X392" t="s">
        <v>31951</v>
      </c>
      <c r="Y392">
        <v>0</v>
      </c>
      <c r="AA392" t="s">
        <v>31996</v>
      </c>
      <c r="AB392">
        <v>1</v>
      </c>
      <c r="AD392" t="s">
        <v>31937</v>
      </c>
      <c r="AE392">
        <v>0</v>
      </c>
      <c r="AG392" t="s">
        <v>31929</v>
      </c>
      <c r="AH392">
        <v>1</v>
      </c>
      <c r="AJ392" t="s">
        <v>31979</v>
      </c>
      <c r="AK392">
        <v>1</v>
      </c>
      <c r="AM392" t="s">
        <v>31939</v>
      </c>
      <c r="AN392">
        <v>0</v>
      </c>
      <c r="AP392" t="s">
        <v>31962</v>
      </c>
      <c r="AQ392">
        <v>0</v>
      </c>
      <c r="AS392" t="s">
        <v>31933</v>
      </c>
      <c r="AT392">
        <v>1</v>
      </c>
    </row>
    <row r="393" spans="1:46" x14ac:dyDescent="0.3">
      <c r="A393">
        <v>392</v>
      </c>
      <c r="B393" s="1">
        <v>45832.362037037034</v>
      </c>
      <c r="C393" s="1">
        <v>45832.363912037035</v>
      </c>
      <c r="D393" t="s">
        <v>3706</v>
      </c>
      <c r="E393" t="s">
        <v>3707</v>
      </c>
      <c r="F393">
        <v>6</v>
      </c>
      <c r="I393" t="s">
        <v>3707</v>
      </c>
      <c r="L393">
        <v>8</v>
      </c>
      <c r="O393">
        <v>3</v>
      </c>
      <c r="R393" t="s">
        <v>31934</v>
      </c>
      <c r="S393">
        <v>1</v>
      </c>
      <c r="U393" t="s">
        <v>31926</v>
      </c>
      <c r="V393">
        <v>1</v>
      </c>
      <c r="X393" t="s">
        <v>31950</v>
      </c>
      <c r="Y393">
        <v>0</v>
      </c>
      <c r="AA393" t="s">
        <v>31978</v>
      </c>
      <c r="AB393">
        <v>1</v>
      </c>
      <c r="AD393" t="s">
        <v>31928</v>
      </c>
      <c r="AE393">
        <v>1</v>
      </c>
      <c r="AG393" t="s">
        <v>31929</v>
      </c>
      <c r="AH393">
        <v>1</v>
      </c>
      <c r="AJ393" t="s">
        <v>31999</v>
      </c>
      <c r="AK393">
        <v>0</v>
      </c>
      <c r="AM393" t="s">
        <v>31939</v>
      </c>
      <c r="AN393">
        <v>0</v>
      </c>
      <c r="AP393" t="s">
        <v>31953</v>
      </c>
      <c r="AQ393">
        <v>0</v>
      </c>
      <c r="AS393" t="s">
        <v>31933</v>
      </c>
      <c r="AT393">
        <v>1</v>
      </c>
    </row>
    <row r="394" spans="1:46" x14ac:dyDescent="0.3">
      <c r="A394">
        <v>393</v>
      </c>
      <c r="B394" s="1">
        <v>45832.395613425928</v>
      </c>
      <c r="C394" s="1">
        <v>45832.396770833337</v>
      </c>
      <c r="D394" t="s">
        <v>3630</v>
      </c>
      <c r="E394" t="s">
        <v>3631</v>
      </c>
      <c r="F394">
        <v>4</v>
      </c>
      <c r="I394" t="s">
        <v>3631</v>
      </c>
      <c r="L394">
        <v>8</v>
      </c>
      <c r="O394">
        <v>23</v>
      </c>
      <c r="R394" t="s">
        <v>31934</v>
      </c>
      <c r="S394">
        <v>1</v>
      </c>
      <c r="U394" t="s">
        <v>32000</v>
      </c>
      <c r="V394">
        <v>0</v>
      </c>
      <c r="X394" t="s">
        <v>31950</v>
      </c>
      <c r="Y394">
        <v>0</v>
      </c>
      <c r="AA394" t="s">
        <v>7750</v>
      </c>
      <c r="AB394">
        <v>0</v>
      </c>
      <c r="AD394" t="s">
        <v>31928</v>
      </c>
      <c r="AE394">
        <v>1</v>
      </c>
      <c r="AG394" t="s">
        <v>31929</v>
      </c>
      <c r="AH394">
        <v>1</v>
      </c>
      <c r="AJ394" t="s">
        <v>31999</v>
      </c>
      <c r="AK394">
        <v>0</v>
      </c>
      <c r="AM394" t="s">
        <v>31939</v>
      </c>
      <c r="AN394">
        <v>0</v>
      </c>
      <c r="AP394" t="s">
        <v>31953</v>
      </c>
      <c r="AQ394">
        <v>0</v>
      </c>
      <c r="AS394" t="s">
        <v>31933</v>
      </c>
      <c r="AT394">
        <v>1</v>
      </c>
    </row>
    <row r="395" spans="1:46" x14ac:dyDescent="0.3">
      <c r="A395">
        <v>394</v>
      </c>
      <c r="B395" s="1">
        <v>45832.502708333333</v>
      </c>
      <c r="C395" s="1">
        <v>45832.506979166668</v>
      </c>
      <c r="D395" t="s">
        <v>3747</v>
      </c>
      <c r="E395" t="s">
        <v>3748</v>
      </c>
      <c r="F395">
        <v>8</v>
      </c>
      <c r="I395" t="s">
        <v>3748</v>
      </c>
      <c r="L395">
        <v>8</v>
      </c>
      <c r="O395">
        <v>28</v>
      </c>
      <c r="R395" t="s">
        <v>31934</v>
      </c>
      <c r="S395">
        <v>1</v>
      </c>
      <c r="U395" t="s">
        <v>31926</v>
      </c>
      <c r="V395">
        <v>1</v>
      </c>
      <c r="X395" t="s">
        <v>243</v>
      </c>
      <c r="Y395">
        <v>0</v>
      </c>
      <c r="AA395" t="s">
        <v>31978</v>
      </c>
      <c r="AB395">
        <v>1</v>
      </c>
      <c r="AD395" t="s">
        <v>31928</v>
      </c>
      <c r="AE395">
        <v>1</v>
      </c>
      <c r="AG395" t="s">
        <v>31929</v>
      </c>
      <c r="AH395">
        <v>1</v>
      </c>
      <c r="AJ395" t="s">
        <v>31979</v>
      </c>
      <c r="AK395">
        <v>1</v>
      </c>
      <c r="AM395" t="s">
        <v>31939</v>
      </c>
      <c r="AN395">
        <v>0</v>
      </c>
      <c r="AP395" t="s">
        <v>31932</v>
      </c>
      <c r="AQ395">
        <v>1</v>
      </c>
      <c r="AS395" t="s">
        <v>31933</v>
      </c>
      <c r="AT395">
        <v>1</v>
      </c>
    </row>
    <row r="396" spans="1:46" x14ac:dyDescent="0.3">
      <c r="A396">
        <v>395</v>
      </c>
      <c r="B396" s="1">
        <v>45832.50440972222</v>
      </c>
      <c r="C396" s="1">
        <v>45832.5080787037</v>
      </c>
      <c r="D396" t="s">
        <v>3782</v>
      </c>
      <c r="E396" t="s">
        <v>3783</v>
      </c>
      <c r="F396">
        <v>9</v>
      </c>
      <c r="I396" t="s">
        <v>3784</v>
      </c>
      <c r="L396">
        <v>8</v>
      </c>
      <c r="O396">
        <v>38</v>
      </c>
      <c r="R396" t="s">
        <v>31934</v>
      </c>
      <c r="S396">
        <v>1</v>
      </c>
      <c r="U396" t="s">
        <v>31926</v>
      </c>
      <c r="V396">
        <v>1</v>
      </c>
      <c r="X396" t="s">
        <v>6882</v>
      </c>
      <c r="Y396">
        <v>1</v>
      </c>
      <c r="AA396" t="s">
        <v>31978</v>
      </c>
      <c r="AB396">
        <v>1</v>
      </c>
      <c r="AD396" t="s">
        <v>31928</v>
      </c>
      <c r="AE396">
        <v>1</v>
      </c>
      <c r="AG396" t="s">
        <v>31929</v>
      </c>
      <c r="AH396">
        <v>1</v>
      </c>
      <c r="AJ396" t="s">
        <v>31979</v>
      </c>
      <c r="AK396">
        <v>1</v>
      </c>
      <c r="AM396" t="s">
        <v>31939</v>
      </c>
      <c r="AN396">
        <v>0</v>
      </c>
      <c r="AP396" t="s">
        <v>31932</v>
      </c>
      <c r="AQ396">
        <v>1</v>
      </c>
      <c r="AS396" t="s">
        <v>31933</v>
      </c>
      <c r="AT396">
        <v>1</v>
      </c>
    </row>
    <row r="397" spans="1:46" x14ac:dyDescent="0.3">
      <c r="A397">
        <v>396</v>
      </c>
      <c r="B397" s="1">
        <v>45832.531018518515</v>
      </c>
      <c r="C397" s="1">
        <v>45832.532268518517</v>
      </c>
      <c r="D397" t="s">
        <v>3501</v>
      </c>
      <c r="E397" t="s">
        <v>3502</v>
      </c>
      <c r="F397">
        <v>5</v>
      </c>
      <c r="I397" t="s">
        <v>3502</v>
      </c>
      <c r="L397">
        <v>8</v>
      </c>
      <c r="O397">
        <v>8</v>
      </c>
      <c r="R397" t="s">
        <v>31934</v>
      </c>
      <c r="S397">
        <v>1</v>
      </c>
      <c r="U397" t="s">
        <v>31926</v>
      </c>
      <c r="V397">
        <v>1</v>
      </c>
      <c r="X397" t="s">
        <v>31950</v>
      </c>
      <c r="Y397">
        <v>0</v>
      </c>
      <c r="AA397" t="s">
        <v>7750</v>
      </c>
      <c r="AB397">
        <v>0</v>
      </c>
      <c r="AD397" t="s">
        <v>31928</v>
      </c>
      <c r="AE397">
        <v>1</v>
      </c>
      <c r="AG397" t="s">
        <v>31929</v>
      </c>
      <c r="AH397">
        <v>1</v>
      </c>
      <c r="AJ397" t="s">
        <v>31984</v>
      </c>
      <c r="AK397">
        <v>0</v>
      </c>
      <c r="AM397" t="s">
        <v>31939</v>
      </c>
      <c r="AN397">
        <v>0</v>
      </c>
      <c r="AP397" t="s">
        <v>31953</v>
      </c>
      <c r="AQ397">
        <v>0</v>
      </c>
      <c r="AS397" t="s">
        <v>31933</v>
      </c>
      <c r="AT397">
        <v>1</v>
      </c>
    </row>
    <row r="398" spans="1:46" x14ac:dyDescent="0.3">
      <c r="A398">
        <v>397</v>
      </c>
      <c r="B398" s="1">
        <v>45835.840162037035</v>
      </c>
      <c r="C398" s="1">
        <v>45835.84270833333</v>
      </c>
      <c r="D398" t="s">
        <v>3551</v>
      </c>
      <c r="E398" t="s">
        <v>3552</v>
      </c>
      <c r="F398">
        <v>5</v>
      </c>
      <c r="I398" t="s">
        <v>3552</v>
      </c>
      <c r="L398">
        <v>8</v>
      </c>
      <c r="O398">
        <v>39</v>
      </c>
      <c r="R398" t="s">
        <v>31925</v>
      </c>
      <c r="S398">
        <v>0</v>
      </c>
      <c r="U398" t="s">
        <v>31926</v>
      </c>
      <c r="V398">
        <v>1</v>
      </c>
      <c r="X398" t="s">
        <v>6882</v>
      </c>
      <c r="Y398">
        <v>1</v>
      </c>
      <c r="AA398" t="s">
        <v>31982</v>
      </c>
      <c r="AB398">
        <v>0</v>
      </c>
      <c r="AD398" t="s">
        <v>31937</v>
      </c>
      <c r="AE398">
        <v>0</v>
      </c>
      <c r="AG398" t="s">
        <v>31929</v>
      </c>
      <c r="AH398">
        <v>1</v>
      </c>
      <c r="AJ398" t="s">
        <v>31979</v>
      </c>
      <c r="AK398">
        <v>1</v>
      </c>
      <c r="AM398" t="s">
        <v>31939</v>
      </c>
      <c r="AN398">
        <v>0</v>
      </c>
      <c r="AP398" t="s">
        <v>31962</v>
      </c>
      <c r="AQ398">
        <v>0</v>
      </c>
      <c r="AS398" t="s">
        <v>31933</v>
      </c>
      <c r="AT398">
        <v>1</v>
      </c>
    </row>
    <row r="399" spans="1:46" x14ac:dyDescent="0.3">
      <c r="A399">
        <v>398</v>
      </c>
      <c r="B399" s="1">
        <v>45836.566608796296</v>
      </c>
      <c r="C399" s="1">
        <v>45836.567256944443</v>
      </c>
      <c r="D399" t="s">
        <v>2623</v>
      </c>
      <c r="E399" t="s">
        <v>2624</v>
      </c>
      <c r="F399">
        <v>7</v>
      </c>
      <c r="I399" t="s">
        <v>2624</v>
      </c>
      <c r="L399">
        <v>5</v>
      </c>
      <c r="O399">
        <v>27</v>
      </c>
      <c r="R399" t="s">
        <v>31934</v>
      </c>
      <c r="S399">
        <v>1</v>
      </c>
      <c r="U399" t="s">
        <v>31949</v>
      </c>
      <c r="V399">
        <v>0</v>
      </c>
      <c r="X399" t="s">
        <v>6882</v>
      </c>
      <c r="Y399">
        <v>1</v>
      </c>
      <c r="AA399" t="s">
        <v>31978</v>
      </c>
      <c r="AB399">
        <v>1</v>
      </c>
      <c r="AD399" t="s">
        <v>31928</v>
      </c>
      <c r="AE399">
        <v>1</v>
      </c>
      <c r="AG399" t="s">
        <v>31955</v>
      </c>
      <c r="AH399">
        <v>0</v>
      </c>
      <c r="AJ399" t="s">
        <v>31979</v>
      </c>
      <c r="AK399">
        <v>1</v>
      </c>
      <c r="AM399" t="s">
        <v>31942</v>
      </c>
      <c r="AN399">
        <v>1</v>
      </c>
      <c r="AP399" t="s">
        <v>31932</v>
      </c>
      <c r="AQ399">
        <v>1</v>
      </c>
      <c r="AS399" t="s">
        <v>31966</v>
      </c>
      <c r="AT399">
        <v>0</v>
      </c>
    </row>
    <row r="400" spans="1:46" x14ac:dyDescent="0.3">
      <c r="A400">
        <v>399</v>
      </c>
      <c r="B400" s="1">
        <v>45836.688993055555</v>
      </c>
      <c r="C400" s="1">
        <v>45836.694826388892</v>
      </c>
      <c r="D400" t="s">
        <v>4362</v>
      </c>
      <c r="E400" t="s">
        <v>4363</v>
      </c>
      <c r="F400">
        <v>9</v>
      </c>
      <c r="I400" t="s">
        <v>4363</v>
      </c>
      <c r="L400">
        <v>7</v>
      </c>
      <c r="O400">
        <v>26</v>
      </c>
      <c r="R400" t="s">
        <v>31934</v>
      </c>
      <c r="S400">
        <v>1</v>
      </c>
      <c r="U400" t="s">
        <v>31926</v>
      </c>
      <c r="V400">
        <v>1</v>
      </c>
      <c r="X400" t="s">
        <v>6882</v>
      </c>
      <c r="Y400">
        <v>1</v>
      </c>
      <c r="AA400" t="s">
        <v>32043</v>
      </c>
      <c r="AB400">
        <v>0</v>
      </c>
      <c r="AD400" t="s">
        <v>31928</v>
      </c>
      <c r="AE400">
        <v>1</v>
      </c>
      <c r="AG400" t="s">
        <v>31929</v>
      </c>
      <c r="AH400">
        <v>1</v>
      </c>
      <c r="AJ400" t="s">
        <v>31979</v>
      </c>
      <c r="AK400">
        <v>1</v>
      </c>
      <c r="AM400" t="s">
        <v>31942</v>
      </c>
      <c r="AN400">
        <v>1</v>
      </c>
      <c r="AP400" t="s">
        <v>31932</v>
      </c>
      <c r="AQ400">
        <v>1</v>
      </c>
      <c r="AS400" t="s">
        <v>31933</v>
      </c>
      <c r="AT400">
        <v>1</v>
      </c>
    </row>
    <row r="401" spans="1:46" x14ac:dyDescent="0.3">
      <c r="A401">
        <v>400</v>
      </c>
      <c r="B401" s="1">
        <v>45836.939641203702</v>
      </c>
      <c r="C401" s="1">
        <v>45836.946412037039</v>
      </c>
      <c r="D401" t="s">
        <v>2927</v>
      </c>
      <c r="E401" t="s">
        <v>2928</v>
      </c>
      <c r="F401">
        <v>7</v>
      </c>
      <c r="I401" t="s">
        <v>2928</v>
      </c>
      <c r="L401">
        <v>5</v>
      </c>
      <c r="O401">
        <v>29</v>
      </c>
      <c r="R401" t="s">
        <v>31934</v>
      </c>
      <c r="S401">
        <v>1</v>
      </c>
      <c r="U401" t="s">
        <v>31926</v>
      </c>
      <c r="V401">
        <v>1</v>
      </c>
      <c r="X401" t="s">
        <v>31950</v>
      </c>
      <c r="Y401">
        <v>0</v>
      </c>
      <c r="AA401" t="s">
        <v>31996</v>
      </c>
      <c r="AB401">
        <v>1</v>
      </c>
      <c r="AD401" t="s">
        <v>31928</v>
      </c>
      <c r="AE401">
        <v>1</v>
      </c>
      <c r="AG401" t="s">
        <v>31929</v>
      </c>
      <c r="AH401">
        <v>1</v>
      </c>
      <c r="AJ401" t="s">
        <v>31984</v>
      </c>
      <c r="AK401">
        <v>0</v>
      </c>
      <c r="AM401" t="s">
        <v>31942</v>
      </c>
      <c r="AN401">
        <v>1</v>
      </c>
      <c r="AP401" t="s">
        <v>31953</v>
      </c>
      <c r="AQ401">
        <v>0</v>
      </c>
      <c r="AS401" t="s">
        <v>31933</v>
      </c>
      <c r="AT401">
        <v>1</v>
      </c>
    </row>
    <row r="402" spans="1:46" x14ac:dyDescent="0.3">
      <c r="A402">
        <v>401</v>
      </c>
      <c r="B402" s="1">
        <v>45837.454907407409</v>
      </c>
      <c r="C402" s="1">
        <v>45837.455925925926</v>
      </c>
      <c r="D402" t="s">
        <v>2759</v>
      </c>
      <c r="E402" t="s">
        <v>2760</v>
      </c>
      <c r="F402">
        <v>7</v>
      </c>
      <c r="I402" t="s">
        <v>2760</v>
      </c>
      <c r="L402">
        <v>5</v>
      </c>
      <c r="O402">
        <v>28</v>
      </c>
      <c r="R402" t="s">
        <v>31934</v>
      </c>
      <c r="S402">
        <v>1</v>
      </c>
      <c r="U402" t="s">
        <v>31949</v>
      </c>
      <c r="V402">
        <v>0</v>
      </c>
      <c r="X402" t="s">
        <v>6882</v>
      </c>
      <c r="Y402">
        <v>1</v>
      </c>
      <c r="AA402" t="s">
        <v>31978</v>
      </c>
      <c r="AB402">
        <v>1</v>
      </c>
      <c r="AD402" t="s">
        <v>31928</v>
      </c>
      <c r="AE402">
        <v>1</v>
      </c>
      <c r="AG402" t="s">
        <v>31955</v>
      </c>
      <c r="AH402">
        <v>0</v>
      </c>
      <c r="AJ402" t="s">
        <v>31979</v>
      </c>
      <c r="AK402">
        <v>1</v>
      </c>
      <c r="AM402" t="s">
        <v>31942</v>
      </c>
      <c r="AN402">
        <v>1</v>
      </c>
      <c r="AP402" t="s">
        <v>31932</v>
      </c>
      <c r="AQ402">
        <v>1</v>
      </c>
      <c r="AS402" t="s">
        <v>31966</v>
      </c>
      <c r="AT402">
        <v>0</v>
      </c>
    </row>
    <row r="403" spans="1:46" x14ac:dyDescent="0.3">
      <c r="A403">
        <v>402</v>
      </c>
      <c r="B403" s="1">
        <v>45838.965543981481</v>
      </c>
      <c r="C403" s="1">
        <v>45838.970578703702</v>
      </c>
      <c r="D403" t="s">
        <v>3473</v>
      </c>
      <c r="E403" t="s">
        <v>3474</v>
      </c>
      <c r="F403">
        <v>9</v>
      </c>
      <c r="I403" t="s">
        <v>3474</v>
      </c>
      <c r="L403">
        <v>8</v>
      </c>
      <c r="O403">
        <v>9</v>
      </c>
      <c r="R403" t="s">
        <v>31934</v>
      </c>
      <c r="S403">
        <v>1</v>
      </c>
      <c r="U403" t="s">
        <v>31926</v>
      </c>
      <c r="V403">
        <v>1</v>
      </c>
      <c r="X403" t="s">
        <v>6882</v>
      </c>
      <c r="Y403">
        <v>1</v>
      </c>
      <c r="AA403" t="s">
        <v>31978</v>
      </c>
      <c r="AB403">
        <v>1</v>
      </c>
      <c r="AD403" t="s">
        <v>31937</v>
      </c>
      <c r="AE403">
        <v>0</v>
      </c>
      <c r="AG403" t="s">
        <v>31929</v>
      </c>
      <c r="AH403">
        <v>1</v>
      </c>
      <c r="AJ403" t="s">
        <v>31979</v>
      </c>
      <c r="AK403">
        <v>1</v>
      </c>
      <c r="AM403" t="s">
        <v>31942</v>
      </c>
      <c r="AN403">
        <v>1</v>
      </c>
      <c r="AP403" t="s">
        <v>31932</v>
      </c>
      <c r="AQ403">
        <v>1</v>
      </c>
      <c r="AS403" t="s">
        <v>31933</v>
      </c>
      <c r="AT403">
        <v>1</v>
      </c>
    </row>
    <row r="404" spans="1:46" x14ac:dyDescent="0.3">
      <c r="A404">
        <v>403</v>
      </c>
      <c r="B404" s="1">
        <v>45839.601689814815</v>
      </c>
      <c r="C404" s="1">
        <v>45839.604699074072</v>
      </c>
      <c r="D404" t="s">
        <v>3540</v>
      </c>
      <c r="E404" t="s">
        <v>3541</v>
      </c>
      <c r="F404">
        <v>6</v>
      </c>
      <c r="I404" t="s">
        <v>3541</v>
      </c>
      <c r="L404">
        <v>8</v>
      </c>
      <c r="O404">
        <v>30</v>
      </c>
      <c r="R404" t="s">
        <v>31934</v>
      </c>
      <c r="S404">
        <v>1</v>
      </c>
      <c r="U404" t="s">
        <v>31949</v>
      </c>
      <c r="V404">
        <v>0</v>
      </c>
      <c r="X404" t="s">
        <v>6882</v>
      </c>
      <c r="Y404">
        <v>1</v>
      </c>
      <c r="AA404" t="s">
        <v>31978</v>
      </c>
      <c r="AB404">
        <v>1</v>
      </c>
      <c r="AD404" t="s">
        <v>31928</v>
      </c>
      <c r="AE404">
        <v>1</v>
      </c>
      <c r="AG404" t="s">
        <v>31929</v>
      </c>
      <c r="AH404">
        <v>1</v>
      </c>
      <c r="AJ404" t="s">
        <v>31981</v>
      </c>
      <c r="AK404">
        <v>0</v>
      </c>
      <c r="AM404" t="s">
        <v>31931</v>
      </c>
      <c r="AN404">
        <v>0</v>
      </c>
      <c r="AP404" t="s">
        <v>31953</v>
      </c>
      <c r="AQ404">
        <v>0</v>
      </c>
      <c r="AS404" t="s">
        <v>31933</v>
      </c>
      <c r="AT404">
        <v>1</v>
      </c>
    </row>
    <row r="405" spans="1:46" x14ac:dyDescent="0.3">
      <c r="A405">
        <v>404</v>
      </c>
      <c r="B405" s="1">
        <v>45839.601793981485</v>
      </c>
      <c r="C405" s="1">
        <v>45839.605011574073</v>
      </c>
      <c r="D405" t="s">
        <v>3490</v>
      </c>
      <c r="E405" t="s">
        <v>3491</v>
      </c>
      <c r="F405">
        <v>6</v>
      </c>
      <c r="I405" t="s">
        <v>3491</v>
      </c>
      <c r="L405">
        <v>8</v>
      </c>
      <c r="O405">
        <v>29</v>
      </c>
      <c r="R405" t="s">
        <v>31934</v>
      </c>
      <c r="S405">
        <v>1</v>
      </c>
      <c r="U405" t="s">
        <v>31949</v>
      </c>
      <c r="V405">
        <v>0</v>
      </c>
      <c r="X405" t="s">
        <v>6882</v>
      </c>
      <c r="Y405">
        <v>1</v>
      </c>
      <c r="AA405" t="s">
        <v>31978</v>
      </c>
      <c r="AB405">
        <v>1</v>
      </c>
      <c r="AD405" t="s">
        <v>31928</v>
      </c>
      <c r="AE405">
        <v>1</v>
      </c>
      <c r="AG405" t="s">
        <v>31929</v>
      </c>
      <c r="AH405">
        <v>1</v>
      </c>
      <c r="AJ405" t="s">
        <v>31984</v>
      </c>
      <c r="AK405">
        <v>0</v>
      </c>
      <c r="AM405" t="s">
        <v>31946</v>
      </c>
      <c r="AN405">
        <v>0</v>
      </c>
      <c r="AP405" t="s">
        <v>31953</v>
      </c>
      <c r="AQ405">
        <v>0</v>
      </c>
      <c r="AS405" t="s">
        <v>31933</v>
      </c>
      <c r="AT405">
        <v>1</v>
      </c>
    </row>
    <row r="406" spans="1:46" x14ac:dyDescent="0.3">
      <c r="A406">
        <v>405</v>
      </c>
      <c r="B406" s="1">
        <v>45840.839375000003</v>
      </c>
      <c r="C406" s="1">
        <v>45840.844641203701</v>
      </c>
      <c r="D406" t="s">
        <v>2749</v>
      </c>
      <c r="E406" t="s">
        <v>2750</v>
      </c>
      <c r="F406">
        <v>7</v>
      </c>
      <c r="I406" t="s">
        <v>2750</v>
      </c>
      <c r="L406">
        <v>5</v>
      </c>
      <c r="O406">
        <v>35</v>
      </c>
      <c r="R406" t="s">
        <v>31934</v>
      </c>
      <c r="S406">
        <v>1</v>
      </c>
      <c r="U406" t="s">
        <v>31926</v>
      </c>
      <c r="V406">
        <v>1</v>
      </c>
      <c r="X406" t="s">
        <v>6882</v>
      </c>
      <c r="Y406">
        <v>1</v>
      </c>
      <c r="AA406" t="s">
        <v>31978</v>
      </c>
      <c r="AB406">
        <v>1</v>
      </c>
      <c r="AD406" t="s">
        <v>31928</v>
      </c>
      <c r="AE406">
        <v>1</v>
      </c>
      <c r="AG406" t="s">
        <v>31955</v>
      </c>
      <c r="AH406">
        <v>0</v>
      </c>
      <c r="AJ406" t="s">
        <v>31988</v>
      </c>
      <c r="AK406">
        <v>1</v>
      </c>
      <c r="AM406" t="s">
        <v>31939</v>
      </c>
      <c r="AN406">
        <v>0</v>
      </c>
      <c r="AP406" t="s">
        <v>31932</v>
      </c>
      <c r="AQ406">
        <v>1</v>
      </c>
      <c r="AS406" t="s">
        <v>31966</v>
      </c>
      <c r="AT406">
        <v>0</v>
      </c>
    </row>
    <row r="407" spans="1:46" x14ac:dyDescent="0.3">
      <c r="A407">
        <v>406</v>
      </c>
      <c r="B407" s="1">
        <v>45841.939201388886</v>
      </c>
      <c r="C407" s="1">
        <v>45841.944502314815</v>
      </c>
      <c r="D407" t="s">
        <v>3946</v>
      </c>
      <c r="E407" t="s">
        <v>3947</v>
      </c>
      <c r="F407">
        <v>7</v>
      </c>
      <c r="I407" t="s">
        <v>3947</v>
      </c>
      <c r="L407">
        <v>6</v>
      </c>
      <c r="O407">
        <v>16</v>
      </c>
      <c r="R407" t="s">
        <v>31934</v>
      </c>
      <c r="S407">
        <v>1</v>
      </c>
      <c r="U407" t="s">
        <v>31949</v>
      </c>
      <c r="V407">
        <v>0</v>
      </c>
      <c r="X407" t="s">
        <v>6882</v>
      </c>
      <c r="Y407">
        <v>1</v>
      </c>
      <c r="AA407" t="s">
        <v>31996</v>
      </c>
      <c r="AB407">
        <v>1</v>
      </c>
      <c r="AD407" t="s">
        <v>31928</v>
      </c>
      <c r="AE407">
        <v>1</v>
      </c>
      <c r="AG407" t="s">
        <v>31929</v>
      </c>
      <c r="AH407">
        <v>1</v>
      </c>
      <c r="AJ407" t="s">
        <v>31979</v>
      </c>
      <c r="AK407">
        <v>1</v>
      </c>
      <c r="AM407" t="s">
        <v>31931</v>
      </c>
      <c r="AN407">
        <v>0</v>
      </c>
      <c r="AP407" t="s">
        <v>31932</v>
      </c>
      <c r="AQ407">
        <v>1</v>
      </c>
      <c r="AS407" t="s">
        <v>31966</v>
      </c>
      <c r="AT407">
        <v>0</v>
      </c>
    </row>
    <row r="408" spans="1:46" x14ac:dyDescent="0.3">
      <c r="A408">
        <v>407</v>
      </c>
      <c r="B408" s="1">
        <v>45843.536064814813</v>
      </c>
      <c r="C408" s="1">
        <v>45843.536851851852</v>
      </c>
      <c r="D408" t="s">
        <v>2810</v>
      </c>
      <c r="E408" t="s">
        <v>2811</v>
      </c>
      <c r="F408">
        <v>7</v>
      </c>
      <c r="I408" t="s">
        <v>16417</v>
      </c>
      <c r="L408">
        <v>5</v>
      </c>
      <c r="O408">
        <v>22</v>
      </c>
      <c r="R408" t="s">
        <v>31934</v>
      </c>
      <c r="S408">
        <v>1</v>
      </c>
      <c r="U408" t="s">
        <v>31949</v>
      </c>
      <c r="V408">
        <v>0</v>
      </c>
      <c r="X408" t="s">
        <v>6882</v>
      </c>
      <c r="Y408">
        <v>1</v>
      </c>
      <c r="AA408" t="s">
        <v>31978</v>
      </c>
      <c r="AB408">
        <v>1</v>
      </c>
      <c r="AD408" t="s">
        <v>31928</v>
      </c>
      <c r="AE408">
        <v>1</v>
      </c>
      <c r="AG408" t="s">
        <v>31955</v>
      </c>
      <c r="AH408">
        <v>0</v>
      </c>
      <c r="AJ408" t="s">
        <v>31979</v>
      </c>
      <c r="AK408">
        <v>1</v>
      </c>
      <c r="AM408" t="s">
        <v>31942</v>
      </c>
      <c r="AN408">
        <v>1</v>
      </c>
      <c r="AP408" t="s">
        <v>31932</v>
      </c>
      <c r="AQ408">
        <v>1</v>
      </c>
      <c r="AS408" t="s">
        <v>31966</v>
      </c>
      <c r="AT408">
        <v>0</v>
      </c>
    </row>
    <row r="409" spans="1:46" x14ac:dyDescent="0.3">
      <c r="A409">
        <v>408</v>
      </c>
      <c r="B409" s="1">
        <v>45843.993055555555</v>
      </c>
      <c r="C409" s="1">
        <v>45843.993715277778</v>
      </c>
      <c r="D409" t="s">
        <v>2829</v>
      </c>
      <c r="E409" t="s">
        <v>2830</v>
      </c>
      <c r="F409">
        <v>7</v>
      </c>
      <c r="I409" t="s">
        <v>2830</v>
      </c>
      <c r="L409">
        <v>5</v>
      </c>
      <c r="O409">
        <v>23</v>
      </c>
      <c r="R409" t="s">
        <v>31934</v>
      </c>
      <c r="S409">
        <v>1</v>
      </c>
      <c r="U409" t="s">
        <v>31949</v>
      </c>
      <c r="V409">
        <v>0</v>
      </c>
      <c r="X409" t="s">
        <v>6882</v>
      </c>
      <c r="Y409">
        <v>1</v>
      </c>
      <c r="AA409" t="s">
        <v>31978</v>
      </c>
      <c r="AB409">
        <v>1</v>
      </c>
      <c r="AD409" t="s">
        <v>31928</v>
      </c>
      <c r="AE409">
        <v>1</v>
      </c>
      <c r="AG409" t="s">
        <v>31955</v>
      </c>
      <c r="AH409">
        <v>0</v>
      </c>
      <c r="AJ409" t="s">
        <v>31979</v>
      </c>
      <c r="AK409">
        <v>1</v>
      </c>
      <c r="AM409" t="s">
        <v>31942</v>
      </c>
      <c r="AN409">
        <v>1</v>
      </c>
      <c r="AP409" t="s">
        <v>31932</v>
      </c>
      <c r="AQ409">
        <v>1</v>
      </c>
      <c r="AS409" t="s">
        <v>31966</v>
      </c>
      <c r="AT409">
        <v>0</v>
      </c>
    </row>
    <row r="410" spans="1:46" x14ac:dyDescent="0.3">
      <c r="A410">
        <v>409</v>
      </c>
      <c r="B410" s="1">
        <v>45845.627256944441</v>
      </c>
      <c r="C410" s="1">
        <v>45845.631886574076</v>
      </c>
      <c r="D410" t="s">
        <v>4354</v>
      </c>
      <c r="E410" t="s">
        <v>4355</v>
      </c>
      <c r="F410">
        <v>5</v>
      </c>
      <c r="I410" t="s">
        <v>16151</v>
      </c>
      <c r="L410">
        <v>7</v>
      </c>
      <c r="O410">
        <v>39</v>
      </c>
      <c r="R410" t="s">
        <v>31934</v>
      </c>
      <c r="S410">
        <v>1</v>
      </c>
      <c r="U410" t="s">
        <v>32000</v>
      </c>
      <c r="V410">
        <v>0</v>
      </c>
      <c r="X410" t="s">
        <v>6882</v>
      </c>
      <c r="Y410">
        <v>1</v>
      </c>
      <c r="AA410" t="s">
        <v>31978</v>
      </c>
      <c r="AB410">
        <v>1</v>
      </c>
      <c r="AD410" t="s">
        <v>31937</v>
      </c>
      <c r="AE410">
        <v>0</v>
      </c>
      <c r="AG410" t="s">
        <v>31929</v>
      </c>
      <c r="AH410">
        <v>1</v>
      </c>
      <c r="AJ410" t="s">
        <v>31991</v>
      </c>
      <c r="AK410">
        <v>0</v>
      </c>
      <c r="AM410" t="s">
        <v>31939</v>
      </c>
      <c r="AN410">
        <v>0</v>
      </c>
      <c r="AP410" t="s">
        <v>31932</v>
      </c>
      <c r="AQ410">
        <v>1</v>
      </c>
      <c r="AS410" t="s">
        <v>31966</v>
      </c>
      <c r="AT410">
        <v>0</v>
      </c>
    </row>
    <row r="411" spans="1:46" x14ac:dyDescent="0.3">
      <c r="A411">
        <v>410</v>
      </c>
      <c r="B411" s="1">
        <v>45846.51934027778</v>
      </c>
      <c r="C411" s="1">
        <v>45846.524050925924</v>
      </c>
      <c r="D411" t="s">
        <v>3639</v>
      </c>
      <c r="E411" t="s">
        <v>3640</v>
      </c>
      <c r="F411">
        <v>10</v>
      </c>
      <c r="I411" t="s">
        <v>3640</v>
      </c>
      <c r="L411">
        <v>8</v>
      </c>
      <c r="O411">
        <v>34</v>
      </c>
      <c r="R411" t="s">
        <v>31934</v>
      </c>
      <c r="S411">
        <v>1</v>
      </c>
      <c r="U411" t="s">
        <v>31926</v>
      </c>
      <c r="V411">
        <v>1</v>
      </c>
      <c r="X411" t="s">
        <v>6882</v>
      </c>
      <c r="Y411">
        <v>1</v>
      </c>
      <c r="AA411" t="s">
        <v>31978</v>
      </c>
      <c r="AB411">
        <v>1</v>
      </c>
      <c r="AD411" t="s">
        <v>31928</v>
      </c>
      <c r="AE411">
        <v>1</v>
      </c>
      <c r="AG411" t="s">
        <v>31929</v>
      </c>
      <c r="AH411">
        <v>1</v>
      </c>
      <c r="AJ411" t="s">
        <v>31979</v>
      </c>
      <c r="AK411">
        <v>1</v>
      </c>
      <c r="AM411" t="s">
        <v>31942</v>
      </c>
      <c r="AN411">
        <v>1</v>
      </c>
      <c r="AP411" t="s">
        <v>31932</v>
      </c>
      <c r="AQ411">
        <v>1</v>
      </c>
      <c r="AS411" t="s">
        <v>31933</v>
      </c>
      <c r="AT411">
        <v>1</v>
      </c>
    </row>
    <row r="412" spans="1:46" x14ac:dyDescent="0.3">
      <c r="A412">
        <v>411</v>
      </c>
      <c r="B412" s="1">
        <v>45849.436099537037</v>
      </c>
      <c r="C412" s="1">
        <v>45849.441192129627</v>
      </c>
      <c r="D412" t="s">
        <v>4482</v>
      </c>
      <c r="E412" t="s">
        <v>4483</v>
      </c>
      <c r="F412">
        <v>8</v>
      </c>
      <c r="I412" t="s">
        <v>4483</v>
      </c>
      <c r="L412">
        <v>7</v>
      </c>
      <c r="O412">
        <v>36</v>
      </c>
      <c r="R412" t="s">
        <v>31934</v>
      </c>
      <c r="S412">
        <v>1</v>
      </c>
      <c r="U412" t="s">
        <v>31926</v>
      </c>
      <c r="V412">
        <v>1</v>
      </c>
      <c r="X412" t="s">
        <v>6882</v>
      </c>
      <c r="Y412">
        <v>1</v>
      </c>
      <c r="AA412" t="s">
        <v>31978</v>
      </c>
      <c r="AB412">
        <v>1</v>
      </c>
      <c r="AD412" t="s">
        <v>31928</v>
      </c>
      <c r="AE412">
        <v>1</v>
      </c>
      <c r="AG412" t="s">
        <v>31929</v>
      </c>
      <c r="AH412">
        <v>1</v>
      </c>
      <c r="AJ412" t="s">
        <v>31988</v>
      </c>
      <c r="AK412">
        <v>1</v>
      </c>
      <c r="AM412" t="s">
        <v>31931</v>
      </c>
      <c r="AN412">
        <v>0</v>
      </c>
      <c r="AP412" t="s">
        <v>31932</v>
      </c>
      <c r="AQ412">
        <v>1</v>
      </c>
      <c r="AS412" t="s">
        <v>31966</v>
      </c>
      <c r="AT412">
        <v>0</v>
      </c>
    </row>
    <row r="413" spans="1:46" x14ac:dyDescent="0.3">
      <c r="A413">
        <v>412</v>
      </c>
      <c r="B413" s="1">
        <v>45849.607835648145</v>
      </c>
      <c r="C413" s="1">
        <v>45849.615578703706</v>
      </c>
      <c r="D413" t="s">
        <v>2900</v>
      </c>
      <c r="E413" t="s">
        <v>2901</v>
      </c>
      <c r="F413">
        <v>10</v>
      </c>
      <c r="I413" t="s">
        <v>2901</v>
      </c>
      <c r="L413">
        <v>5</v>
      </c>
      <c r="O413">
        <v>24</v>
      </c>
      <c r="R413" t="s">
        <v>31934</v>
      </c>
      <c r="S413">
        <v>1</v>
      </c>
      <c r="U413" t="s">
        <v>31926</v>
      </c>
      <c r="V413">
        <v>1</v>
      </c>
      <c r="X413" t="s">
        <v>6882</v>
      </c>
      <c r="Y413">
        <v>1</v>
      </c>
      <c r="AA413" t="s">
        <v>31978</v>
      </c>
      <c r="AB413">
        <v>1</v>
      </c>
      <c r="AD413" t="s">
        <v>31928</v>
      </c>
      <c r="AE413">
        <v>1</v>
      </c>
      <c r="AG413" t="s">
        <v>31929</v>
      </c>
      <c r="AH413">
        <v>1</v>
      </c>
      <c r="AJ413" t="s">
        <v>31979</v>
      </c>
      <c r="AK413">
        <v>1</v>
      </c>
      <c r="AM413" t="s">
        <v>31942</v>
      </c>
      <c r="AN413">
        <v>1</v>
      </c>
      <c r="AP413" t="s">
        <v>31932</v>
      </c>
      <c r="AQ413">
        <v>1</v>
      </c>
      <c r="AS413" t="s">
        <v>31933</v>
      </c>
      <c r="AT413">
        <v>1</v>
      </c>
    </row>
    <row r="414" spans="1:46" x14ac:dyDescent="0.3">
      <c r="A414">
        <v>413</v>
      </c>
      <c r="B414" s="1">
        <v>45849.677303240744</v>
      </c>
      <c r="C414" s="1">
        <v>45849.681493055556</v>
      </c>
      <c r="D414" t="s">
        <v>3481</v>
      </c>
      <c r="E414" t="s">
        <v>3482</v>
      </c>
      <c r="F414">
        <v>8</v>
      </c>
      <c r="I414" t="s">
        <v>3482</v>
      </c>
      <c r="L414">
        <v>8</v>
      </c>
      <c r="O414">
        <v>5</v>
      </c>
      <c r="R414" t="s">
        <v>31934</v>
      </c>
      <c r="S414">
        <v>1</v>
      </c>
      <c r="U414" t="s">
        <v>31926</v>
      </c>
      <c r="V414">
        <v>1</v>
      </c>
      <c r="X414" t="s">
        <v>6882</v>
      </c>
      <c r="Y414">
        <v>1</v>
      </c>
      <c r="AA414" t="s">
        <v>31978</v>
      </c>
      <c r="AB414">
        <v>1</v>
      </c>
      <c r="AD414" t="s">
        <v>31928</v>
      </c>
      <c r="AE414">
        <v>1</v>
      </c>
      <c r="AG414" t="s">
        <v>31955</v>
      </c>
      <c r="AH414">
        <v>0</v>
      </c>
      <c r="AJ414" t="s">
        <v>31979</v>
      </c>
      <c r="AK414">
        <v>1</v>
      </c>
      <c r="AM414" t="s">
        <v>31931</v>
      </c>
      <c r="AN414">
        <v>0</v>
      </c>
      <c r="AP414" t="s">
        <v>31932</v>
      </c>
      <c r="AQ414">
        <v>1</v>
      </c>
      <c r="AS414" t="s">
        <v>31933</v>
      </c>
      <c r="AT414">
        <v>1</v>
      </c>
    </row>
    <row r="415" spans="1:46" x14ac:dyDescent="0.3">
      <c r="A415">
        <v>414</v>
      </c>
      <c r="B415" s="1">
        <v>45849.975532407407</v>
      </c>
      <c r="C415" s="1">
        <v>45849.975717592592</v>
      </c>
      <c r="D415" t="s">
        <v>2909</v>
      </c>
      <c r="E415" t="s">
        <v>2910</v>
      </c>
      <c r="F415">
        <v>7</v>
      </c>
      <c r="I415" t="s">
        <v>2910</v>
      </c>
      <c r="L415">
        <v>5</v>
      </c>
      <c r="O415">
        <v>37</v>
      </c>
      <c r="R415" t="s">
        <v>31934</v>
      </c>
      <c r="S415">
        <v>1</v>
      </c>
      <c r="U415" t="s">
        <v>31949</v>
      </c>
      <c r="V415">
        <v>0</v>
      </c>
      <c r="X415" t="s">
        <v>6882</v>
      </c>
      <c r="Y415">
        <v>1</v>
      </c>
      <c r="AA415" t="s">
        <v>31978</v>
      </c>
      <c r="AB415">
        <v>1</v>
      </c>
      <c r="AD415" t="s">
        <v>31928</v>
      </c>
      <c r="AE415">
        <v>1</v>
      </c>
      <c r="AG415" t="s">
        <v>31929</v>
      </c>
      <c r="AH415">
        <v>1</v>
      </c>
      <c r="AJ415" t="s">
        <v>31984</v>
      </c>
      <c r="AK415">
        <v>0</v>
      </c>
      <c r="AM415" t="s">
        <v>31946</v>
      </c>
      <c r="AN415">
        <v>0</v>
      </c>
      <c r="AP415" t="s">
        <v>31932</v>
      </c>
      <c r="AQ415">
        <v>1</v>
      </c>
      <c r="AS415" t="s">
        <v>31933</v>
      </c>
      <c r="AT415">
        <v>1</v>
      </c>
    </row>
    <row r="416" spans="1:46" x14ac:dyDescent="0.3">
      <c r="A416">
        <v>415</v>
      </c>
      <c r="B416" s="1">
        <v>45850.709421296298</v>
      </c>
      <c r="C416" s="1">
        <v>45850.714236111111</v>
      </c>
      <c r="D416" t="s">
        <v>2804</v>
      </c>
      <c r="E416" t="s">
        <v>2805</v>
      </c>
      <c r="F416">
        <v>8</v>
      </c>
      <c r="I416" t="s">
        <v>11726</v>
      </c>
      <c r="L416">
        <v>5</v>
      </c>
      <c r="O416">
        <v>21</v>
      </c>
      <c r="R416" t="s">
        <v>31934</v>
      </c>
      <c r="S416">
        <v>1</v>
      </c>
      <c r="U416" t="s">
        <v>31926</v>
      </c>
      <c r="V416">
        <v>1</v>
      </c>
      <c r="X416" t="s">
        <v>6882</v>
      </c>
      <c r="Y416">
        <v>1</v>
      </c>
      <c r="AA416" t="s">
        <v>31978</v>
      </c>
      <c r="AB416">
        <v>1</v>
      </c>
      <c r="AD416" t="s">
        <v>31928</v>
      </c>
      <c r="AE416">
        <v>1</v>
      </c>
      <c r="AG416" t="s">
        <v>31955</v>
      </c>
      <c r="AH416">
        <v>0</v>
      </c>
      <c r="AJ416" t="s">
        <v>31979</v>
      </c>
      <c r="AK416">
        <v>1</v>
      </c>
      <c r="AM416" t="s">
        <v>31939</v>
      </c>
      <c r="AN416">
        <v>0</v>
      </c>
      <c r="AP416" t="s">
        <v>31932</v>
      </c>
      <c r="AQ416">
        <v>1</v>
      </c>
      <c r="AS416" t="s">
        <v>31933</v>
      </c>
      <c r="AT416">
        <v>1</v>
      </c>
    </row>
    <row r="417" spans="1:46" x14ac:dyDescent="0.3">
      <c r="A417">
        <v>416</v>
      </c>
      <c r="B417" s="1">
        <v>45851.80265046296</v>
      </c>
      <c r="C417" s="1">
        <v>45851.808495370373</v>
      </c>
      <c r="D417" t="s">
        <v>7180</v>
      </c>
      <c r="E417" t="s">
        <v>7181</v>
      </c>
      <c r="F417">
        <v>8</v>
      </c>
      <c r="I417" t="s">
        <v>7182</v>
      </c>
      <c r="L417">
        <v>14</v>
      </c>
      <c r="O417">
        <v>37</v>
      </c>
      <c r="R417" t="s">
        <v>31934</v>
      </c>
      <c r="S417">
        <v>1</v>
      </c>
      <c r="U417" t="s">
        <v>31926</v>
      </c>
      <c r="V417">
        <v>1</v>
      </c>
      <c r="X417" t="s">
        <v>6882</v>
      </c>
      <c r="Y417">
        <v>1</v>
      </c>
      <c r="AA417" t="s">
        <v>31996</v>
      </c>
      <c r="AB417">
        <v>1</v>
      </c>
      <c r="AD417" t="s">
        <v>31928</v>
      </c>
      <c r="AE417">
        <v>1</v>
      </c>
      <c r="AG417" t="s">
        <v>31929</v>
      </c>
      <c r="AH417">
        <v>1</v>
      </c>
      <c r="AJ417" t="s">
        <v>31979</v>
      </c>
      <c r="AK417">
        <v>1</v>
      </c>
      <c r="AM417" t="s">
        <v>31931</v>
      </c>
      <c r="AN417">
        <v>0</v>
      </c>
      <c r="AP417" t="s">
        <v>31932</v>
      </c>
      <c r="AQ417">
        <v>1</v>
      </c>
      <c r="AS417" t="s">
        <v>31966</v>
      </c>
      <c r="AT417">
        <v>0</v>
      </c>
    </row>
    <row r="418" spans="1:46" x14ac:dyDescent="0.3">
      <c r="A418">
        <v>417</v>
      </c>
      <c r="B418" s="1">
        <v>45851.85359953704</v>
      </c>
      <c r="C418" s="1">
        <v>45851.853900462964</v>
      </c>
      <c r="D418" t="s">
        <v>2982</v>
      </c>
      <c r="E418" t="s">
        <v>2983</v>
      </c>
      <c r="F418">
        <v>2</v>
      </c>
      <c r="I418" t="s">
        <v>2983</v>
      </c>
      <c r="L418">
        <v>5</v>
      </c>
      <c r="O418">
        <v>7</v>
      </c>
      <c r="R418" t="s">
        <v>31925</v>
      </c>
      <c r="S418">
        <v>0</v>
      </c>
      <c r="U418" t="s">
        <v>31926</v>
      </c>
      <c r="V418">
        <v>1</v>
      </c>
      <c r="X418" t="s">
        <v>31951</v>
      </c>
      <c r="Y418">
        <v>0</v>
      </c>
      <c r="AA418" t="s">
        <v>32044</v>
      </c>
      <c r="AB418">
        <v>0</v>
      </c>
      <c r="AD418" t="s">
        <v>31947</v>
      </c>
      <c r="AE418">
        <v>0</v>
      </c>
      <c r="AG418" t="s">
        <v>31929</v>
      </c>
      <c r="AH418">
        <v>1</v>
      </c>
      <c r="AJ418" t="s">
        <v>31984</v>
      </c>
      <c r="AK418">
        <v>0</v>
      </c>
      <c r="AM418" t="s">
        <v>31939</v>
      </c>
      <c r="AN418">
        <v>0</v>
      </c>
      <c r="AP418" t="s">
        <v>31985</v>
      </c>
      <c r="AQ418">
        <v>0</v>
      </c>
      <c r="AS418" t="s">
        <v>31948</v>
      </c>
      <c r="AT418">
        <v>0</v>
      </c>
    </row>
    <row r="419" spans="1:46" x14ac:dyDescent="0.3">
      <c r="A419">
        <v>418</v>
      </c>
      <c r="B419" s="1">
        <v>45851.955416666664</v>
      </c>
      <c r="C419" s="1">
        <v>45851.958819444444</v>
      </c>
      <c r="D419" t="s">
        <v>3528</v>
      </c>
      <c r="E419" t="s">
        <v>3529</v>
      </c>
      <c r="F419">
        <v>7</v>
      </c>
      <c r="I419" t="s">
        <v>3530</v>
      </c>
      <c r="L419">
        <v>8</v>
      </c>
      <c r="O419">
        <v>13</v>
      </c>
      <c r="R419" t="s">
        <v>31934</v>
      </c>
      <c r="S419">
        <v>1</v>
      </c>
      <c r="U419" t="s">
        <v>31926</v>
      </c>
      <c r="V419">
        <v>1</v>
      </c>
      <c r="X419" t="s">
        <v>6882</v>
      </c>
      <c r="Y419">
        <v>1</v>
      </c>
      <c r="AA419" t="s">
        <v>31978</v>
      </c>
      <c r="AB419">
        <v>1</v>
      </c>
      <c r="AD419" t="s">
        <v>31928</v>
      </c>
      <c r="AE419">
        <v>1</v>
      </c>
      <c r="AG419" t="s">
        <v>31956</v>
      </c>
      <c r="AH419">
        <v>0</v>
      </c>
      <c r="AJ419" t="s">
        <v>31988</v>
      </c>
      <c r="AK419">
        <v>1</v>
      </c>
      <c r="AM419" t="s">
        <v>31939</v>
      </c>
      <c r="AN419">
        <v>0</v>
      </c>
      <c r="AP419" t="s">
        <v>31932</v>
      </c>
      <c r="AQ419">
        <v>1</v>
      </c>
      <c r="AS419" t="s">
        <v>31966</v>
      </c>
      <c r="AT419">
        <v>0</v>
      </c>
    </row>
    <row r="420" spans="1:46" x14ac:dyDescent="0.3">
      <c r="A420">
        <v>419</v>
      </c>
      <c r="B420" s="1">
        <v>45854.49114583333</v>
      </c>
      <c r="C420" s="1">
        <v>45854.495740740742</v>
      </c>
      <c r="D420" t="s">
        <v>3107</v>
      </c>
      <c r="E420" t="s">
        <v>3108</v>
      </c>
      <c r="F420">
        <v>5</v>
      </c>
      <c r="I420" t="s">
        <v>3108</v>
      </c>
      <c r="L420">
        <v>3</v>
      </c>
      <c r="O420">
        <v>2</v>
      </c>
      <c r="R420" t="s">
        <v>31934</v>
      </c>
      <c r="S420">
        <v>1</v>
      </c>
      <c r="U420" t="s">
        <v>31970</v>
      </c>
      <c r="V420">
        <v>0</v>
      </c>
      <c r="X420" t="s">
        <v>6882</v>
      </c>
      <c r="Y420">
        <v>1</v>
      </c>
      <c r="AA420" t="s">
        <v>32045</v>
      </c>
      <c r="AB420">
        <v>0</v>
      </c>
      <c r="AD420" t="s">
        <v>31928</v>
      </c>
      <c r="AE420">
        <v>1</v>
      </c>
      <c r="AG420" t="s">
        <v>31955</v>
      </c>
      <c r="AH420">
        <v>0</v>
      </c>
      <c r="AJ420" t="s">
        <v>31999</v>
      </c>
      <c r="AK420">
        <v>0</v>
      </c>
      <c r="AM420" t="s">
        <v>31939</v>
      </c>
      <c r="AN420">
        <v>0</v>
      </c>
      <c r="AP420" t="s">
        <v>31932</v>
      </c>
      <c r="AQ420">
        <v>1</v>
      </c>
      <c r="AS420" t="s">
        <v>31933</v>
      </c>
      <c r="AT420">
        <v>1</v>
      </c>
    </row>
    <row r="421" spans="1:46" x14ac:dyDescent="0.3">
      <c r="A421">
        <v>420</v>
      </c>
      <c r="B421" s="1">
        <v>45854.49832175926</v>
      </c>
      <c r="C421" s="1">
        <v>45854.499085648145</v>
      </c>
      <c r="D421" t="s">
        <v>3330</v>
      </c>
      <c r="E421" t="s">
        <v>3331</v>
      </c>
      <c r="F421">
        <v>5</v>
      </c>
      <c r="I421" t="s">
        <v>3331</v>
      </c>
      <c r="L421">
        <v>3</v>
      </c>
      <c r="O421">
        <v>13</v>
      </c>
      <c r="R421" t="s">
        <v>31934</v>
      </c>
      <c r="S421">
        <v>1</v>
      </c>
      <c r="U421" t="s">
        <v>31949</v>
      </c>
      <c r="V421">
        <v>0</v>
      </c>
      <c r="X421" t="s">
        <v>31950</v>
      </c>
      <c r="Y421">
        <v>0</v>
      </c>
      <c r="AA421" t="s">
        <v>32006</v>
      </c>
      <c r="AB421">
        <v>0</v>
      </c>
      <c r="AD421" t="s">
        <v>31937</v>
      </c>
      <c r="AE421">
        <v>0</v>
      </c>
      <c r="AG421" t="s">
        <v>31929</v>
      </c>
      <c r="AH421">
        <v>1</v>
      </c>
      <c r="AJ421" t="s">
        <v>877</v>
      </c>
      <c r="AK421">
        <v>0</v>
      </c>
      <c r="AM421" t="s">
        <v>31942</v>
      </c>
      <c r="AN421">
        <v>1</v>
      </c>
      <c r="AP421" t="s">
        <v>31932</v>
      </c>
      <c r="AQ421">
        <v>1</v>
      </c>
      <c r="AS421" t="s">
        <v>31933</v>
      </c>
      <c r="AT421">
        <v>1</v>
      </c>
    </row>
    <row r="422" spans="1:46" x14ac:dyDescent="0.3">
      <c r="A422">
        <v>421</v>
      </c>
      <c r="B422" s="1">
        <v>45854.500879629632</v>
      </c>
      <c r="C422" s="1">
        <v>45854.504421296297</v>
      </c>
      <c r="D422" t="s">
        <v>2087</v>
      </c>
      <c r="E422" t="s">
        <v>2088</v>
      </c>
      <c r="F422">
        <v>9</v>
      </c>
      <c r="I422" t="s">
        <v>2088</v>
      </c>
      <c r="L422">
        <v>3</v>
      </c>
      <c r="O422">
        <v>15</v>
      </c>
      <c r="R422" t="s">
        <v>31934</v>
      </c>
      <c r="S422">
        <v>1</v>
      </c>
      <c r="U422" t="s">
        <v>31926</v>
      </c>
      <c r="V422">
        <v>1</v>
      </c>
      <c r="X422" t="s">
        <v>6882</v>
      </c>
      <c r="Y422">
        <v>1</v>
      </c>
      <c r="AA422" t="s">
        <v>31978</v>
      </c>
      <c r="AB422">
        <v>1</v>
      </c>
      <c r="AD422" t="s">
        <v>31928</v>
      </c>
      <c r="AE422">
        <v>1</v>
      </c>
      <c r="AG422" t="s">
        <v>31929</v>
      </c>
      <c r="AH422">
        <v>1</v>
      </c>
      <c r="AJ422" t="s">
        <v>31979</v>
      </c>
      <c r="AK422">
        <v>1</v>
      </c>
      <c r="AM422" t="s">
        <v>31946</v>
      </c>
      <c r="AN422">
        <v>0</v>
      </c>
      <c r="AP422" t="s">
        <v>31932</v>
      </c>
      <c r="AQ422">
        <v>1</v>
      </c>
      <c r="AS422" t="s">
        <v>31933</v>
      </c>
      <c r="AT422">
        <v>1</v>
      </c>
    </row>
    <row r="423" spans="1:46" x14ac:dyDescent="0.3">
      <c r="A423">
        <v>422</v>
      </c>
      <c r="B423" s="1">
        <v>45854.749861111108</v>
      </c>
      <c r="C423" s="1">
        <v>45854.753229166665</v>
      </c>
      <c r="D423" t="s">
        <v>3520</v>
      </c>
      <c r="E423" t="s">
        <v>3521</v>
      </c>
      <c r="F423">
        <v>8</v>
      </c>
      <c r="I423" t="s">
        <v>3521</v>
      </c>
      <c r="L423">
        <v>8</v>
      </c>
      <c r="O423">
        <v>6</v>
      </c>
      <c r="R423" t="s">
        <v>31968</v>
      </c>
      <c r="S423">
        <v>0</v>
      </c>
      <c r="U423" t="s">
        <v>31926</v>
      </c>
      <c r="V423">
        <v>1</v>
      </c>
      <c r="X423" t="s">
        <v>6882</v>
      </c>
      <c r="Y423">
        <v>1</v>
      </c>
      <c r="AA423" t="s">
        <v>31978</v>
      </c>
      <c r="AB423">
        <v>1</v>
      </c>
      <c r="AD423" t="s">
        <v>31928</v>
      </c>
      <c r="AE423">
        <v>1</v>
      </c>
      <c r="AG423" t="s">
        <v>31929</v>
      </c>
      <c r="AH423">
        <v>1</v>
      </c>
      <c r="AJ423" t="s">
        <v>31988</v>
      </c>
      <c r="AK423">
        <v>1</v>
      </c>
      <c r="AM423" t="s">
        <v>31939</v>
      </c>
      <c r="AN423">
        <v>0</v>
      </c>
      <c r="AP423" t="s">
        <v>31932</v>
      </c>
      <c r="AQ423">
        <v>1</v>
      </c>
      <c r="AS423" t="s">
        <v>31933</v>
      </c>
      <c r="AT423">
        <v>1</v>
      </c>
    </row>
    <row r="424" spans="1:46" x14ac:dyDescent="0.3">
      <c r="A424">
        <v>423</v>
      </c>
      <c r="B424" s="1">
        <v>45854.751597222225</v>
      </c>
      <c r="C424" s="1">
        <v>45854.754618055558</v>
      </c>
      <c r="D424" t="s">
        <v>4614</v>
      </c>
      <c r="E424" t="s">
        <v>4615</v>
      </c>
      <c r="F424">
        <v>9</v>
      </c>
      <c r="I424" t="s">
        <v>4616</v>
      </c>
      <c r="L424">
        <v>14</v>
      </c>
      <c r="O424">
        <v>12</v>
      </c>
      <c r="R424" t="s">
        <v>31934</v>
      </c>
      <c r="S424">
        <v>1</v>
      </c>
      <c r="U424" t="s">
        <v>31926</v>
      </c>
      <c r="V424">
        <v>1</v>
      </c>
      <c r="X424" t="s">
        <v>6882</v>
      </c>
      <c r="Y424">
        <v>1</v>
      </c>
      <c r="AA424" t="s">
        <v>31996</v>
      </c>
      <c r="AB424">
        <v>1</v>
      </c>
      <c r="AD424" t="s">
        <v>31928</v>
      </c>
      <c r="AE424">
        <v>1</v>
      </c>
      <c r="AG424" t="s">
        <v>31929</v>
      </c>
      <c r="AH424">
        <v>1</v>
      </c>
      <c r="AJ424" t="s">
        <v>31979</v>
      </c>
      <c r="AK424">
        <v>1</v>
      </c>
      <c r="AM424" t="s">
        <v>31946</v>
      </c>
      <c r="AN424">
        <v>0</v>
      </c>
      <c r="AP424" t="s">
        <v>31932</v>
      </c>
      <c r="AQ424">
        <v>1</v>
      </c>
      <c r="AS424" t="s">
        <v>31933</v>
      </c>
      <c r="AT424">
        <v>1</v>
      </c>
    </row>
    <row r="425" spans="1:46" x14ac:dyDescent="0.3">
      <c r="A425">
        <v>424</v>
      </c>
      <c r="B425" s="1">
        <v>45854.821203703701</v>
      </c>
      <c r="C425" s="1">
        <v>45854.826840277776</v>
      </c>
      <c r="D425" t="s">
        <v>3367</v>
      </c>
      <c r="E425" t="s">
        <v>3368</v>
      </c>
      <c r="F425">
        <v>8</v>
      </c>
      <c r="I425" t="s">
        <v>3369</v>
      </c>
      <c r="L425">
        <v>3</v>
      </c>
      <c r="O425">
        <v>34</v>
      </c>
      <c r="R425" t="s">
        <v>31934</v>
      </c>
      <c r="S425">
        <v>1</v>
      </c>
      <c r="U425" t="s">
        <v>31949</v>
      </c>
      <c r="V425">
        <v>0</v>
      </c>
      <c r="X425" t="s">
        <v>6882</v>
      </c>
      <c r="Y425">
        <v>1</v>
      </c>
      <c r="AA425" t="s">
        <v>31996</v>
      </c>
      <c r="AB425">
        <v>1</v>
      </c>
      <c r="AD425" t="s">
        <v>31937</v>
      </c>
      <c r="AE425">
        <v>0</v>
      </c>
      <c r="AG425" t="s">
        <v>31929</v>
      </c>
      <c r="AH425">
        <v>1</v>
      </c>
      <c r="AJ425" t="s">
        <v>31979</v>
      </c>
      <c r="AK425">
        <v>1</v>
      </c>
      <c r="AM425" t="s">
        <v>31942</v>
      </c>
      <c r="AN425">
        <v>1</v>
      </c>
      <c r="AP425" t="s">
        <v>31932</v>
      </c>
      <c r="AQ425">
        <v>1</v>
      </c>
      <c r="AS425" t="s">
        <v>31933</v>
      </c>
      <c r="AT425">
        <v>1</v>
      </c>
    </row>
    <row r="426" spans="1:46" x14ac:dyDescent="0.3">
      <c r="A426">
        <v>425</v>
      </c>
      <c r="B426" s="1">
        <v>45854.865543981483</v>
      </c>
      <c r="C426" s="1">
        <v>45854.873865740738</v>
      </c>
      <c r="D426" t="s">
        <v>3244</v>
      </c>
      <c r="E426" t="s">
        <v>3245</v>
      </c>
      <c r="F426">
        <v>7</v>
      </c>
      <c r="I426" t="s">
        <v>3246</v>
      </c>
      <c r="L426">
        <v>3</v>
      </c>
      <c r="O426">
        <v>3</v>
      </c>
      <c r="R426" t="s">
        <v>31934</v>
      </c>
      <c r="S426">
        <v>1</v>
      </c>
      <c r="U426" t="s">
        <v>31949</v>
      </c>
      <c r="V426">
        <v>0</v>
      </c>
      <c r="X426" t="s">
        <v>6882</v>
      </c>
      <c r="Y426">
        <v>1</v>
      </c>
      <c r="AA426" t="s">
        <v>31978</v>
      </c>
      <c r="AB426">
        <v>1</v>
      </c>
      <c r="AD426" t="s">
        <v>31928</v>
      </c>
      <c r="AE426">
        <v>1</v>
      </c>
      <c r="AG426" t="s">
        <v>31929</v>
      </c>
      <c r="AH426">
        <v>1</v>
      </c>
      <c r="AJ426" t="s">
        <v>32046</v>
      </c>
      <c r="AK426">
        <v>0</v>
      </c>
      <c r="AM426" t="s">
        <v>31942</v>
      </c>
      <c r="AN426">
        <v>1</v>
      </c>
      <c r="AP426" t="s">
        <v>31932</v>
      </c>
      <c r="AQ426">
        <v>1</v>
      </c>
      <c r="AS426" t="s">
        <v>31966</v>
      </c>
      <c r="AT426">
        <v>0</v>
      </c>
    </row>
    <row r="427" spans="1:46" x14ac:dyDescent="0.3">
      <c r="A427">
        <v>426</v>
      </c>
      <c r="B427" s="1">
        <v>45855.869930555556</v>
      </c>
      <c r="C427" s="1">
        <v>45855.874039351853</v>
      </c>
      <c r="D427" t="s">
        <v>3227</v>
      </c>
      <c r="E427" t="s">
        <v>3228</v>
      </c>
      <c r="F427">
        <v>9</v>
      </c>
      <c r="I427" t="s">
        <v>14890</v>
      </c>
      <c r="L427">
        <v>3</v>
      </c>
      <c r="O427">
        <v>32</v>
      </c>
      <c r="R427" t="s">
        <v>31934</v>
      </c>
      <c r="S427">
        <v>1</v>
      </c>
      <c r="U427" t="s">
        <v>31926</v>
      </c>
      <c r="V427">
        <v>1</v>
      </c>
      <c r="X427" t="s">
        <v>6882</v>
      </c>
      <c r="Y427">
        <v>1</v>
      </c>
      <c r="AA427" t="s">
        <v>31986</v>
      </c>
      <c r="AB427">
        <v>0</v>
      </c>
      <c r="AD427" t="s">
        <v>31928</v>
      </c>
      <c r="AE427">
        <v>1</v>
      </c>
      <c r="AG427" t="s">
        <v>31929</v>
      </c>
      <c r="AH427">
        <v>1</v>
      </c>
      <c r="AJ427" t="s">
        <v>31979</v>
      </c>
      <c r="AK427">
        <v>1</v>
      </c>
      <c r="AM427" t="s">
        <v>31942</v>
      </c>
      <c r="AN427">
        <v>1</v>
      </c>
      <c r="AP427" t="s">
        <v>31932</v>
      </c>
      <c r="AQ427">
        <v>1</v>
      </c>
      <c r="AS427" t="s">
        <v>31933</v>
      </c>
      <c r="AT427">
        <v>1</v>
      </c>
    </row>
    <row r="428" spans="1:46" x14ac:dyDescent="0.3">
      <c r="A428">
        <v>427</v>
      </c>
      <c r="B428" s="1">
        <v>45855.924016203702</v>
      </c>
      <c r="C428" s="1">
        <v>45855.931747685187</v>
      </c>
      <c r="D428" t="s">
        <v>3725</v>
      </c>
      <c r="E428" t="s">
        <v>3726</v>
      </c>
      <c r="F428">
        <v>10</v>
      </c>
      <c r="I428" t="s">
        <v>3726</v>
      </c>
      <c r="L428">
        <v>8</v>
      </c>
      <c r="O428">
        <v>2</v>
      </c>
      <c r="R428" t="s">
        <v>31934</v>
      </c>
      <c r="S428">
        <v>1</v>
      </c>
      <c r="U428" t="s">
        <v>31926</v>
      </c>
      <c r="V428">
        <v>1</v>
      </c>
      <c r="X428" t="s">
        <v>6882</v>
      </c>
      <c r="Y428">
        <v>1</v>
      </c>
      <c r="AA428" t="s">
        <v>31978</v>
      </c>
      <c r="AB428">
        <v>1</v>
      </c>
      <c r="AD428" t="s">
        <v>31928</v>
      </c>
      <c r="AE428">
        <v>1</v>
      </c>
      <c r="AG428" t="s">
        <v>31929</v>
      </c>
      <c r="AH428">
        <v>1</v>
      </c>
      <c r="AJ428" t="s">
        <v>31979</v>
      </c>
      <c r="AK428">
        <v>1</v>
      </c>
      <c r="AM428" t="s">
        <v>31942</v>
      </c>
      <c r="AN428">
        <v>1</v>
      </c>
      <c r="AP428" t="s">
        <v>31932</v>
      </c>
      <c r="AQ428">
        <v>1</v>
      </c>
      <c r="AS428" t="s">
        <v>31933</v>
      </c>
      <c r="AT428">
        <v>1</v>
      </c>
    </row>
    <row r="429" spans="1:46" x14ac:dyDescent="0.3">
      <c r="A429">
        <v>428</v>
      </c>
      <c r="B429" s="1">
        <v>45858.344560185185</v>
      </c>
      <c r="C429" s="1">
        <v>45858.346875000003</v>
      </c>
      <c r="D429" t="s">
        <v>3163</v>
      </c>
      <c r="E429" t="s">
        <v>3164</v>
      </c>
      <c r="F429">
        <v>9</v>
      </c>
      <c r="I429" t="s">
        <v>3164</v>
      </c>
      <c r="L429">
        <v>3</v>
      </c>
      <c r="O429">
        <v>20</v>
      </c>
      <c r="R429" t="s">
        <v>31934</v>
      </c>
      <c r="S429">
        <v>1</v>
      </c>
      <c r="U429" t="s">
        <v>31926</v>
      </c>
      <c r="V429">
        <v>1</v>
      </c>
      <c r="X429" t="s">
        <v>6882</v>
      </c>
      <c r="Y429">
        <v>1</v>
      </c>
      <c r="AA429" t="s">
        <v>31978</v>
      </c>
      <c r="AB429">
        <v>1</v>
      </c>
      <c r="AD429" t="s">
        <v>31928</v>
      </c>
      <c r="AE429">
        <v>1</v>
      </c>
      <c r="AG429" t="s">
        <v>31929</v>
      </c>
      <c r="AH429">
        <v>1</v>
      </c>
      <c r="AJ429" t="s">
        <v>31979</v>
      </c>
      <c r="AK429">
        <v>1</v>
      </c>
      <c r="AM429" t="s">
        <v>31942</v>
      </c>
      <c r="AN429">
        <v>1</v>
      </c>
      <c r="AP429" t="s">
        <v>31932</v>
      </c>
      <c r="AQ429">
        <v>1</v>
      </c>
      <c r="AS429" t="s">
        <v>31948</v>
      </c>
      <c r="AT429">
        <v>0</v>
      </c>
    </row>
    <row r="430" spans="1:46" x14ac:dyDescent="0.3">
      <c r="A430">
        <v>429</v>
      </c>
      <c r="B430" s="1">
        <v>45860.860312500001</v>
      </c>
      <c r="C430" s="1">
        <v>45860.863576388889</v>
      </c>
      <c r="D430" t="s">
        <v>4625</v>
      </c>
      <c r="E430" t="s">
        <v>4626</v>
      </c>
      <c r="F430">
        <v>7</v>
      </c>
      <c r="I430" t="s">
        <v>32047</v>
      </c>
      <c r="L430">
        <v>14</v>
      </c>
      <c r="O430">
        <v>20</v>
      </c>
      <c r="R430" t="s">
        <v>31934</v>
      </c>
      <c r="S430">
        <v>1</v>
      </c>
      <c r="U430" t="s">
        <v>31926</v>
      </c>
      <c r="V430">
        <v>1</v>
      </c>
      <c r="X430" t="s">
        <v>6882</v>
      </c>
      <c r="Y430">
        <v>1</v>
      </c>
      <c r="AA430" t="s">
        <v>31978</v>
      </c>
      <c r="AB430">
        <v>1</v>
      </c>
      <c r="AD430" t="s">
        <v>31937</v>
      </c>
      <c r="AE430">
        <v>0</v>
      </c>
      <c r="AG430" t="s">
        <v>31929</v>
      </c>
      <c r="AH430">
        <v>1</v>
      </c>
      <c r="AJ430" t="s">
        <v>877</v>
      </c>
      <c r="AK430">
        <v>0</v>
      </c>
      <c r="AM430" t="s">
        <v>31942</v>
      </c>
      <c r="AN430">
        <v>1</v>
      </c>
      <c r="AP430" t="s">
        <v>31932</v>
      </c>
      <c r="AQ430">
        <v>1</v>
      </c>
      <c r="AS430" t="s">
        <v>31966</v>
      </c>
      <c r="AT430">
        <v>0</v>
      </c>
    </row>
    <row r="431" spans="1:46" x14ac:dyDescent="0.3">
      <c r="A431">
        <v>430</v>
      </c>
      <c r="B431" s="1">
        <v>45861.834097222221</v>
      </c>
      <c r="C431" s="1">
        <v>45861.841828703706</v>
      </c>
      <c r="D431" t="s">
        <v>3151</v>
      </c>
      <c r="E431" t="s">
        <v>3152</v>
      </c>
      <c r="F431">
        <v>6</v>
      </c>
      <c r="I431" t="s">
        <v>3152</v>
      </c>
      <c r="L431">
        <v>3</v>
      </c>
      <c r="O431">
        <v>7</v>
      </c>
      <c r="R431" t="s">
        <v>31934</v>
      </c>
      <c r="S431">
        <v>1</v>
      </c>
      <c r="U431" t="s">
        <v>31926</v>
      </c>
      <c r="V431">
        <v>1</v>
      </c>
      <c r="X431" t="s">
        <v>6882</v>
      </c>
      <c r="Y431">
        <v>1</v>
      </c>
      <c r="AA431" t="s">
        <v>31978</v>
      </c>
      <c r="AB431">
        <v>1</v>
      </c>
      <c r="AD431" t="s">
        <v>31928</v>
      </c>
      <c r="AE431">
        <v>1</v>
      </c>
      <c r="AG431" t="s">
        <v>31956</v>
      </c>
      <c r="AH431">
        <v>0</v>
      </c>
      <c r="AJ431" t="s">
        <v>31981</v>
      </c>
      <c r="AK431">
        <v>0</v>
      </c>
      <c r="AM431" t="s">
        <v>31931</v>
      </c>
      <c r="AN431">
        <v>0</v>
      </c>
      <c r="AP431" t="s">
        <v>31932</v>
      </c>
      <c r="AQ431">
        <v>1</v>
      </c>
      <c r="AS431" t="s">
        <v>31975</v>
      </c>
      <c r="AT431">
        <v>0</v>
      </c>
    </row>
    <row r="432" spans="1:46" x14ac:dyDescent="0.3">
      <c r="A432">
        <v>431</v>
      </c>
      <c r="B432" s="1">
        <v>45864.869641203702</v>
      </c>
      <c r="C432" s="1">
        <v>45864.876597222225</v>
      </c>
      <c r="D432" t="s">
        <v>4635</v>
      </c>
      <c r="E432" t="s">
        <v>4636</v>
      </c>
      <c r="F432">
        <v>6</v>
      </c>
      <c r="I432" t="s">
        <v>4636</v>
      </c>
      <c r="L432">
        <v>14</v>
      </c>
      <c r="O432">
        <v>35</v>
      </c>
      <c r="R432" t="s">
        <v>31934</v>
      </c>
      <c r="S432">
        <v>1</v>
      </c>
      <c r="U432" t="s">
        <v>31926</v>
      </c>
      <c r="V432">
        <v>1</v>
      </c>
      <c r="X432" t="s">
        <v>31951</v>
      </c>
      <c r="Y432">
        <v>0</v>
      </c>
      <c r="AA432" t="s">
        <v>31986</v>
      </c>
      <c r="AB432">
        <v>0</v>
      </c>
      <c r="AD432" t="s">
        <v>31928</v>
      </c>
      <c r="AE432">
        <v>1</v>
      </c>
      <c r="AG432" t="s">
        <v>31929</v>
      </c>
      <c r="AH432">
        <v>1</v>
      </c>
      <c r="AJ432" t="s">
        <v>31979</v>
      </c>
      <c r="AK432">
        <v>1</v>
      </c>
      <c r="AM432" t="s">
        <v>31931</v>
      </c>
      <c r="AN432">
        <v>0</v>
      </c>
      <c r="AP432" t="s">
        <v>31985</v>
      </c>
      <c r="AQ432">
        <v>0</v>
      </c>
      <c r="AS432" t="s">
        <v>31933</v>
      </c>
      <c r="AT432">
        <v>1</v>
      </c>
    </row>
    <row r="433" spans="1:46" x14ac:dyDescent="0.3">
      <c r="A433">
        <v>432</v>
      </c>
      <c r="B433" s="1">
        <v>45867.996770833335</v>
      </c>
      <c r="C433" s="1">
        <v>45868.004351851851</v>
      </c>
      <c r="D433" t="s">
        <v>4659</v>
      </c>
      <c r="E433" t="s">
        <v>4660</v>
      </c>
      <c r="F433">
        <v>10</v>
      </c>
      <c r="I433" t="s">
        <v>4661</v>
      </c>
      <c r="L433">
        <v>14</v>
      </c>
      <c r="O433">
        <v>22</v>
      </c>
      <c r="R433" t="s">
        <v>31934</v>
      </c>
      <c r="S433">
        <v>1</v>
      </c>
      <c r="U433" t="s">
        <v>31926</v>
      </c>
      <c r="V433">
        <v>1</v>
      </c>
      <c r="X433" t="s">
        <v>6882</v>
      </c>
      <c r="Y433">
        <v>1</v>
      </c>
      <c r="AA433" t="s">
        <v>31978</v>
      </c>
      <c r="AB433">
        <v>1</v>
      </c>
      <c r="AD433" t="s">
        <v>31928</v>
      </c>
      <c r="AE433">
        <v>1</v>
      </c>
      <c r="AG433" t="s">
        <v>31929</v>
      </c>
      <c r="AH433">
        <v>1</v>
      </c>
      <c r="AJ433" t="s">
        <v>31979</v>
      </c>
      <c r="AK433">
        <v>1</v>
      </c>
      <c r="AM433" t="s">
        <v>31942</v>
      </c>
      <c r="AN433">
        <v>1</v>
      </c>
      <c r="AP433" t="s">
        <v>31932</v>
      </c>
      <c r="AQ433">
        <v>1</v>
      </c>
      <c r="AS433" t="s">
        <v>31933</v>
      </c>
      <c r="AT433">
        <v>1</v>
      </c>
    </row>
    <row r="434" spans="1:46" x14ac:dyDescent="0.3">
      <c r="A434">
        <v>433</v>
      </c>
      <c r="B434" s="1">
        <v>45868.302233796298</v>
      </c>
      <c r="C434" s="1">
        <v>45868.308703703704</v>
      </c>
      <c r="D434" t="s">
        <v>1872</v>
      </c>
      <c r="E434" t="s">
        <v>1873</v>
      </c>
      <c r="F434">
        <v>6</v>
      </c>
      <c r="I434" t="s">
        <v>1874</v>
      </c>
      <c r="L434">
        <v>13</v>
      </c>
      <c r="O434">
        <v>37</v>
      </c>
      <c r="R434" t="s">
        <v>31934</v>
      </c>
      <c r="S434">
        <v>1</v>
      </c>
      <c r="U434" t="s">
        <v>31949</v>
      </c>
      <c r="V434">
        <v>0</v>
      </c>
      <c r="X434" t="s">
        <v>31951</v>
      </c>
      <c r="Y434">
        <v>0</v>
      </c>
      <c r="AA434" t="s">
        <v>31978</v>
      </c>
      <c r="AB434">
        <v>1</v>
      </c>
      <c r="AD434" t="s">
        <v>31937</v>
      </c>
      <c r="AE434">
        <v>0</v>
      </c>
      <c r="AG434" t="s">
        <v>31929</v>
      </c>
      <c r="AH434">
        <v>1</v>
      </c>
      <c r="AJ434" t="s">
        <v>31979</v>
      </c>
      <c r="AK434">
        <v>1</v>
      </c>
      <c r="AM434" t="s">
        <v>31939</v>
      </c>
      <c r="AN434">
        <v>0</v>
      </c>
      <c r="AP434" t="s">
        <v>31932</v>
      </c>
      <c r="AQ434">
        <v>1</v>
      </c>
      <c r="AS434" t="s">
        <v>31933</v>
      </c>
      <c r="AT434">
        <v>1</v>
      </c>
    </row>
    <row r="435" spans="1:46" x14ac:dyDescent="0.3">
      <c r="A435">
        <v>434</v>
      </c>
      <c r="B435" s="1">
        <v>45869.572511574072</v>
      </c>
      <c r="C435" s="1">
        <v>45869.575995370367</v>
      </c>
      <c r="D435" t="s">
        <v>1419</v>
      </c>
      <c r="E435" t="s">
        <v>1420</v>
      </c>
      <c r="F435">
        <v>8</v>
      </c>
      <c r="I435" t="s">
        <v>5610</v>
      </c>
      <c r="L435">
        <v>1</v>
      </c>
      <c r="O435">
        <v>25</v>
      </c>
      <c r="R435" t="s">
        <v>31934</v>
      </c>
      <c r="S435">
        <v>1</v>
      </c>
      <c r="U435" t="s">
        <v>31949</v>
      </c>
      <c r="V435">
        <v>0</v>
      </c>
      <c r="X435" t="s">
        <v>6882</v>
      </c>
      <c r="Y435">
        <v>1</v>
      </c>
      <c r="AA435" t="s">
        <v>32045</v>
      </c>
      <c r="AB435">
        <v>0</v>
      </c>
      <c r="AD435" t="s">
        <v>31928</v>
      </c>
      <c r="AE435">
        <v>1</v>
      </c>
      <c r="AG435" t="s">
        <v>31929</v>
      </c>
      <c r="AH435">
        <v>1</v>
      </c>
      <c r="AJ435" t="s">
        <v>31979</v>
      </c>
      <c r="AK435">
        <v>1</v>
      </c>
      <c r="AM435" t="s">
        <v>31942</v>
      </c>
      <c r="AN435">
        <v>1</v>
      </c>
      <c r="AP435" t="s">
        <v>31932</v>
      </c>
      <c r="AQ435">
        <v>1</v>
      </c>
      <c r="AS435" t="s">
        <v>31933</v>
      </c>
      <c r="AT435">
        <v>1</v>
      </c>
    </row>
    <row r="436" spans="1:46" x14ac:dyDescent="0.3">
      <c r="A436">
        <v>435</v>
      </c>
      <c r="B436" s="1">
        <v>45870.379814814813</v>
      </c>
      <c r="C436" s="1">
        <v>45870.387442129628</v>
      </c>
      <c r="D436" t="s">
        <v>3096</v>
      </c>
      <c r="E436" t="s">
        <v>3097</v>
      </c>
      <c r="F436">
        <v>9</v>
      </c>
      <c r="I436" t="s">
        <v>3098</v>
      </c>
      <c r="L436">
        <v>3</v>
      </c>
      <c r="O436">
        <v>31</v>
      </c>
      <c r="R436" t="s">
        <v>31934</v>
      </c>
      <c r="S436">
        <v>1</v>
      </c>
      <c r="U436" t="s">
        <v>31926</v>
      </c>
      <c r="V436">
        <v>1</v>
      </c>
      <c r="X436" t="s">
        <v>6882</v>
      </c>
      <c r="Y436">
        <v>1</v>
      </c>
      <c r="AA436" t="s">
        <v>31982</v>
      </c>
      <c r="AB436">
        <v>0</v>
      </c>
      <c r="AD436" t="s">
        <v>31928</v>
      </c>
      <c r="AE436">
        <v>1</v>
      </c>
      <c r="AG436" t="s">
        <v>31929</v>
      </c>
      <c r="AH436">
        <v>1</v>
      </c>
      <c r="AJ436" t="s">
        <v>31979</v>
      </c>
      <c r="AK436">
        <v>1</v>
      </c>
      <c r="AM436" t="s">
        <v>31942</v>
      </c>
      <c r="AN436">
        <v>1</v>
      </c>
      <c r="AP436" t="s">
        <v>31932</v>
      </c>
      <c r="AQ436">
        <v>1</v>
      </c>
      <c r="AS436" t="s">
        <v>31933</v>
      </c>
      <c r="AT436">
        <v>1</v>
      </c>
    </row>
    <row r="437" spans="1:46" x14ac:dyDescent="0.3">
      <c r="A437">
        <v>436</v>
      </c>
      <c r="B437" s="1">
        <v>45873.873055555552</v>
      </c>
      <c r="C437" s="1">
        <v>45873.881342592591</v>
      </c>
      <c r="D437" t="s">
        <v>3356</v>
      </c>
      <c r="E437" t="s">
        <v>3357</v>
      </c>
      <c r="F437">
        <v>9</v>
      </c>
      <c r="I437" t="s">
        <v>3358</v>
      </c>
      <c r="L437">
        <v>3</v>
      </c>
      <c r="O437">
        <v>29</v>
      </c>
      <c r="R437" t="s">
        <v>31934</v>
      </c>
      <c r="S437">
        <v>1</v>
      </c>
      <c r="U437" t="s">
        <v>31926</v>
      </c>
      <c r="V437">
        <v>1</v>
      </c>
      <c r="X437" t="s">
        <v>6882</v>
      </c>
      <c r="Y437">
        <v>1</v>
      </c>
      <c r="AA437" t="s">
        <v>31978</v>
      </c>
      <c r="AB437">
        <v>1</v>
      </c>
      <c r="AD437" t="s">
        <v>31937</v>
      </c>
      <c r="AE437">
        <v>0</v>
      </c>
      <c r="AG437" t="s">
        <v>31929</v>
      </c>
      <c r="AH437">
        <v>1</v>
      </c>
      <c r="AJ437" t="s">
        <v>31979</v>
      </c>
      <c r="AK437">
        <v>1</v>
      </c>
      <c r="AM437" t="s">
        <v>31942</v>
      </c>
      <c r="AN437">
        <v>1</v>
      </c>
      <c r="AP437" t="s">
        <v>31932</v>
      </c>
      <c r="AQ437">
        <v>1</v>
      </c>
      <c r="AS437" t="s">
        <v>31933</v>
      </c>
      <c r="AT437">
        <v>1</v>
      </c>
    </row>
    <row r="438" spans="1:46" x14ac:dyDescent="0.3">
      <c r="A438">
        <v>437</v>
      </c>
      <c r="B438" s="1">
        <v>45874.582696759258</v>
      </c>
      <c r="C438" s="1">
        <v>45874.586886574078</v>
      </c>
      <c r="D438" t="s">
        <v>32048</v>
      </c>
      <c r="E438" t="s">
        <v>32049</v>
      </c>
      <c r="F438">
        <v>3</v>
      </c>
      <c r="I438" t="s">
        <v>32049</v>
      </c>
      <c r="L438">
        <v>14</v>
      </c>
      <c r="O438">
        <v>3</v>
      </c>
      <c r="R438" t="s">
        <v>31934</v>
      </c>
      <c r="S438">
        <v>1</v>
      </c>
      <c r="U438" t="s">
        <v>31949</v>
      </c>
      <c r="V438">
        <v>0</v>
      </c>
      <c r="X438" t="s">
        <v>6882</v>
      </c>
      <c r="Y438">
        <v>1</v>
      </c>
      <c r="AA438" t="s">
        <v>31982</v>
      </c>
      <c r="AB438">
        <v>0</v>
      </c>
      <c r="AD438" t="s">
        <v>31937</v>
      </c>
      <c r="AE438">
        <v>0</v>
      </c>
      <c r="AG438" t="s">
        <v>31929</v>
      </c>
      <c r="AH438">
        <v>1</v>
      </c>
      <c r="AJ438" t="s">
        <v>32002</v>
      </c>
      <c r="AK438">
        <v>0</v>
      </c>
      <c r="AM438" t="s">
        <v>31946</v>
      </c>
      <c r="AN438">
        <v>0</v>
      </c>
      <c r="AP438" t="s">
        <v>31962</v>
      </c>
      <c r="AQ438">
        <v>0</v>
      </c>
      <c r="AS438" t="s">
        <v>31975</v>
      </c>
      <c r="AT438">
        <v>0</v>
      </c>
    </row>
    <row r="439" spans="1:46" x14ac:dyDescent="0.3">
      <c r="A439">
        <v>438</v>
      </c>
      <c r="B439" s="1">
        <v>45875.726388888892</v>
      </c>
      <c r="C439" s="1">
        <v>45875.726793981485</v>
      </c>
      <c r="D439" t="s">
        <v>3300</v>
      </c>
      <c r="E439" t="s">
        <v>3301</v>
      </c>
      <c r="F439">
        <v>0</v>
      </c>
      <c r="I439" t="s">
        <v>3301</v>
      </c>
      <c r="L439">
        <v>3</v>
      </c>
      <c r="O439">
        <v>11</v>
      </c>
      <c r="R439" t="s">
        <v>31998</v>
      </c>
      <c r="S439">
        <v>0</v>
      </c>
      <c r="U439" t="s">
        <v>31949</v>
      </c>
      <c r="V439">
        <v>0</v>
      </c>
      <c r="X439" t="s">
        <v>243</v>
      </c>
      <c r="Y439">
        <v>0</v>
      </c>
      <c r="AA439" t="s">
        <v>32050</v>
      </c>
      <c r="AB439">
        <v>0</v>
      </c>
      <c r="AD439" t="s">
        <v>31937</v>
      </c>
      <c r="AE439">
        <v>0</v>
      </c>
      <c r="AG439" t="s">
        <v>32010</v>
      </c>
      <c r="AH439">
        <v>0</v>
      </c>
      <c r="AJ439" t="s">
        <v>877</v>
      </c>
      <c r="AK439">
        <v>0</v>
      </c>
      <c r="AM439" t="s">
        <v>31931</v>
      </c>
      <c r="AN439">
        <v>0</v>
      </c>
      <c r="AP439" t="s">
        <v>31962</v>
      </c>
      <c r="AQ439">
        <v>0</v>
      </c>
      <c r="AS439" t="s">
        <v>31966</v>
      </c>
      <c r="AT439">
        <v>0</v>
      </c>
    </row>
    <row r="440" spans="1:46" x14ac:dyDescent="0.3">
      <c r="A440">
        <v>439</v>
      </c>
      <c r="B440" s="1">
        <v>45885.84851851852</v>
      </c>
      <c r="C440" s="1">
        <v>45885.853842592594</v>
      </c>
      <c r="D440" t="s">
        <v>33831</v>
      </c>
      <c r="E440" t="s">
        <v>33903</v>
      </c>
      <c r="F440">
        <v>8</v>
      </c>
      <c r="I440" t="s">
        <v>33903</v>
      </c>
      <c r="L440">
        <v>14</v>
      </c>
      <c r="O440">
        <v>19</v>
      </c>
      <c r="R440" t="s">
        <v>31934</v>
      </c>
      <c r="S440">
        <v>1</v>
      </c>
      <c r="U440" t="s">
        <v>31949</v>
      </c>
      <c r="V440">
        <v>0</v>
      </c>
      <c r="X440" t="s">
        <v>6882</v>
      </c>
      <c r="Y440">
        <v>1</v>
      </c>
      <c r="AA440" t="s">
        <v>31978</v>
      </c>
      <c r="AB440">
        <v>1</v>
      </c>
      <c r="AD440" t="s">
        <v>31928</v>
      </c>
      <c r="AE440">
        <v>1</v>
      </c>
      <c r="AG440" t="s">
        <v>31929</v>
      </c>
      <c r="AH440">
        <v>1</v>
      </c>
      <c r="AJ440" t="s">
        <v>31979</v>
      </c>
      <c r="AK440">
        <v>1</v>
      </c>
      <c r="AM440" t="s">
        <v>31942</v>
      </c>
      <c r="AN440">
        <v>1</v>
      </c>
      <c r="AP440" t="s">
        <v>31953</v>
      </c>
      <c r="AQ440">
        <v>0</v>
      </c>
      <c r="AS440" t="s">
        <v>31933</v>
      </c>
      <c r="AT440">
        <v>1</v>
      </c>
    </row>
    <row r="441" spans="1:46" x14ac:dyDescent="0.3">
      <c r="A441">
        <v>440</v>
      </c>
      <c r="B441" s="1">
        <v>45887.885925925926</v>
      </c>
      <c r="C441" s="1">
        <v>45887.889027777775</v>
      </c>
      <c r="D441" t="s">
        <v>4715</v>
      </c>
      <c r="E441" t="s">
        <v>4716</v>
      </c>
      <c r="F441">
        <v>9</v>
      </c>
      <c r="I441" t="s">
        <v>4717</v>
      </c>
      <c r="L441">
        <v>14</v>
      </c>
      <c r="O441">
        <v>7</v>
      </c>
      <c r="R441" t="s">
        <v>31934</v>
      </c>
      <c r="S441">
        <v>1</v>
      </c>
      <c r="U441" t="s">
        <v>31926</v>
      </c>
      <c r="V441">
        <v>1</v>
      </c>
      <c r="X441" t="s">
        <v>6882</v>
      </c>
      <c r="Y441">
        <v>1</v>
      </c>
      <c r="AA441" t="s">
        <v>31978</v>
      </c>
      <c r="AB441">
        <v>1</v>
      </c>
      <c r="AD441" t="s">
        <v>31928</v>
      </c>
      <c r="AE441">
        <v>1</v>
      </c>
      <c r="AG441" t="s">
        <v>31929</v>
      </c>
      <c r="AH441">
        <v>1</v>
      </c>
      <c r="AJ441" t="s">
        <v>31979</v>
      </c>
      <c r="AK441">
        <v>1</v>
      </c>
      <c r="AM441" t="s">
        <v>31939</v>
      </c>
      <c r="AN441">
        <v>0</v>
      </c>
      <c r="AP441" t="s">
        <v>31932</v>
      </c>
      <c r="AQ441">
        <v>1</v>
      </c>
      <c r="AS441" t="s">
        <v>31933</v>
      </c>
      <c r="AT441">
        <v>1</v>
      </c>
    </row>
    <row r="442" spans="1:46" x14ac:dyDescent="0.3">
      <c r="A442">
        <v>441</v>
      </c>
      <c r="B442" s="1">
        <v>45887.947129629632</v>
      </c>
      <c r="C442" s="1">
        <v>45887.948784722219</v>
      </c>
      <c r="D442" t="s">
        <v>33802</v>
      </c>
      <c r="E442" t="s">
        <v>33913</v>
      </c>
      <c r="F442">
        <v>10</v>
      </c>
      <c r="I442" t="s">
        <v>33914</v>
      </c>
      <c r="L442">
        <v>14</v>
      </c>
      <c r="O442">
        <v>11</v>
      </c>
      <c r="R442" t="s">
        <v>31934</v>
      </c>
      <c r="S442">
        <v>1</v>
      </c>
      <c r="U442" t="s">
        <v>31926</v>
      </c>
      <c r="V442">
        <v>1</v>
      </c>
      <c r="X442" t="s">
        <v>6882</v>
      </c>
      <c r="Y442">
        <v>1</v>
      </c>
      <c r="AA442" t="s">
        <v>31978</v>
      </c>
      <c r="AB442">
        <v>1</v>
      </c>
      <c r="AD442" t="s">
        <v>31928</v>
      </c>
      <c r="AE442">
        <v>1</v>
      </c>
      <c r="AG442" t="s">
        <v>31929</v>
      </c>
      <c r="AH442">
        <v>1</v>
      </c>
      <c r="AJ442" t="s">
        <v>31979</v>
      </c>
      <c r="AK442">
        <v>1</v>
      </c>
      <c r="AM442" t="s">
        <v>31942</v>
      </c>
      <c r="AN442">
        <v>1</v>
      </c>
      <c r="AP442" t="s">
        <v>31932</v>
      </c>
      <c r="AQ442">
        <v>1</v>
      </c>
      <c r="AS442" t="s">
        <v>31933</v>
      </c>
      <c r="AT442">
        <v>1</v>
      </c>
    </row>
    <row r="443" spans="1:46" x14ac:dyDescent="0.3">
      <c r="A443">
        <v>442</v>
      </c>
      <c r="B443" s="1">
        <v>45893.795185185183</v>
      </c>
      <c r="C443" s="1">
        <v>45893.803518518522</v>
      </c>
      <c r="D443" t="s">
        <v>3812</v>
      </c>
      <c r="E443" t="s">
        <v>3813</v>
      </c>
      <c r="F443">
        <v>7</v>
      </c>
      <c r="I443" t="s">
        <v>3813</v>
      </c>
      <c r="L443">
        <v>3</v>
      </c>
      <c r="O443">
        <v>17</v>
      </c>
      <c r="R443" t="s">
        <v>31934</v>
      </c>
      <c r="S443">
        <v>1</v>
      </c>
      <c r="U443" t="s">
        <v>31970</v>
      </c>
      <c r="V443">
        <v>0</v>
      </c>
      <c r="X443" t="s">
        <v>6882</v>
      </c>
      <c r="Y443">
        <v>1</v>
      </c>
      <c r="AA443" t="s">
        <v>31978</v>
      </c>
      <c r="AB443">
        <v>1</v>
      </c>
      <c r="AD443" t="s">
        <v>31928</v>
      </c>
      <c r="AE443">
        <v>1</v>
      </c>
      <c r="AG443" t="s">
        <v>31929</v>
      </c>
      <c r="AH443">
        <v>1</v>
      </c>
      <c r="AJ443" t="s">
        <v>31979</v>
      </c>
      <c r="AK443">
        <v>1</v>
      </c>
      <c r="AM443" t="s">
        <v>31931</v>
      </c>
      <c r="AN443">
        <v>0</v>
      </c>
      <c r="AP443" t="s">
        <v>31932</v>
      </c>
      <c r="AQ443">
        <v>1</v>
      </c>
      <c r="AT443">
        <v>0</v>
      </c>
    </row>
    <row r="444" spans="1:46" x14ac:dyDescent="0.3">
      <c r="A444">
        <v>443</v>
      </c>
      <c r="B444" s="1">
        <v>45895.306944444441</v>
      </c>
      <c r="C444" s="1">
        <v>45895.310925925929</v>
      </c>
      <c r="D444" t="s">
        <v>4765</v>
      </c>
      <c r="E444" t="s">
        <v>4766</v>
      </c>
      <c r="F444">
        <v>9</v>
      </c>
      <c r="I444" t="s">
        <v>4767</v>
      </c>
      <c r="L444">
        <v>14</v>
      </c>
      <c r="O444">
        <v>9</v>
      </c>
      <c r="R444" t="s">
        <v>31934</v>
      </c>
      <c r="S444">
        <v>1</v>
      </c>
      <c r="U444" t="s">
        <v>31926</v>
      </c>
      <c r="V444">
        <v>1</v>
      </c>
      <c r="X444" t="s">
        <v>6882</v>
      </c>
      <c r="Y444">
        <v>1</v>
      </c>
      <c r="AA444" t="s">
        <v>31978</v>
      </c>
      <c r="AB444">
        <v>1</v>
      </c>
      <c r="AD444" t="s">
        <v>31928</v>
      </c>
      <c r="AE444">
        <v>1</v>
      </c>
      <c r="AG444" t="s">
        <v>31929</v>
      </c>
      <c r="AH444">
        <v>1</v>
      </c>
      <c r="AJ444" t="s">
        <v>31979</v>
      </c>
      <c r="AK444">
        <v>1</v>
      </c>
      <c r="AM444" t="s">
        <v>31939</v>
      </c>
      <c r="AN444">
        <v>0</v>
      </c>
      <c r="AP444" t="s">
        <v>31932</v>
      </c>
      <c r="AQ444">
        <v>1</v>
      </c>
      <c r="AS444" t="s">
        <v>31933</v>
      </c>
      <c r="AT444">
        <v>1</v>
      </c>
    </row>
    <row r="445" spans="1:46" x14ac:dyDescent="0.3">
      <c r="A445">
        <v>444</v>
      </c>
      <c r="B445" s="1">
        <v>45895.469108796293</v>
      </c>
      <c r="C445" s="1">
        <v>45895.475462962961</v>
      </c>
      <c r="D445" t="s">
        <v>3376</v>
      </c>
      <c r="E445" t="s">
        <v>3377</v>
      </c>
      <c r="F445">
        <v>5</v>
      </c>
      <c r="I445" t="s">
        <v>3377</v>
      </c>
      <c r="L445">
        <v>3</v>
      </c>
      <c r="O445">
        <v>28</v>
      </c>
      <c r="R445" t="s">
        <v>31934</v>
      </c>
      <c r="S445">
        <v>1</v>
      </c>
      <c r="U445" t="s">
        <v>31949</v>
      </c>
      <c r="V445">
        <v>0</v>
      </c>
      <c r="X445" t="s">
        <v>31950</v>
      </c>
      <c r="Y445">
        <v>0</v>
      </c>
      <c r="AA445" t="s">
        <v>31978</v>
      </c>
      <c r="AB445">
        <v>1</v>
      </c>
      <c r="AD445" t="s">
        <v>31928</v>
      </c>
      <c r="AE445">
        <v>1</v>
      </c>
      <c r="AG445" t="s">
        <v>31929</v>
      </c>
      <c r="AH445">
        <v>1</v>
      </c>
      <c r="AJ445" t="s">
        <v>32008</v>
      </c>
      <c r="AK445">
        <v>0</v>
      </c>
      <c r="AM445" t="s">
        <v>31942</v>
      </c>
      <c r="AN445">
        <v>1</v>
      </c>
      <c r="AP445" t="s">
        <v>31953</v>
      </c>
      <c r="AQ445">
        <v>0</v>
      </c>
      <c r="AS445" t="s">
        <v>31948</v>
      </c>
      <c r="AT445">
        <v>0</v>
      </c>
    </row>
    <row r="446" spans="1:46" x14ac:dyDescent="0.3">
      <c r="A446">
        <v>445</v>
      </c>
      <c r="B446" s="1">
        <v>45895.487199074072</v>
      </c>
      <c r="C446" s="1">
        <v>45895.492048611108</v>
      </c>
      <c r="D446" t="s">
        <v>3237</v>
      </c>
      <c r="E446" t="s">
        <v>3238</v>
      </c>
      <c r="F446">
        <v>10</v>
      </c>
      <c r="I446" t="s">
        <v>3239</v>
      </c>
      <c r="L446">
        <v>3</v>
      </c>
      <c r="O446">
        <v>22</v>
      </c>
      <c r="R446" t="s">
        <v>31934</v>
      </c>
      <c r="S446">
        <v>1</v>
      </c>
      <c r="U446" t="s">
        <v>31926</v>
      </c>
      <c r="V446">
        <v>1</v>
      </c>
      <c r="X446" t="s">
        <v>6882</v>
      </c>
      <c r="Y446">
        <v>1</v>
      </c>
      <c r="AA446" t="s">
        <v>31978</v>
      </c>
      <c r="AB446">
        <v>1</v>
      </c>
      <c r="AD446" t="s">
        <v>31928</v>
      </c>
      <c r="AE446">
        <v>1</v>
      </c>
      <c r="AG446" t="s">
        <v>31929</v>
      </c>
      <c r="AH446">
        <v>1</v>
      </c>
      <c r="AJ446" t="s">
        <v>31988</v>
      </c>
      <c r="AK446">
        <v>1</v>
      </c>
      <c r="AM446" t="s">
        <v>31942</v>
      </c>
      <c r="AN446">
        <v>1</v>
      </c>
      <c r="AP446" t="s">
        <v>31932</v>
      </c>
      <c r="AQ446">
        <v>1</v>
      </c>
      <c r="AS446" t="s">
        <v>31933</v>
      </c>
      <c r="AT446">
        <v>1</v>
      </c>
    </row>
    <row r="447" spans="1:46" x14ac:dyDescent="0.3">
      <c r="A447">
        <v>446</v>
      </c>
      <c r="B447" s="1">
        <v>45895.517696759256</v>
      </c>
      <c r="C447" s="1">
        <v>45895.521886574075</v>
      </c>
      <c r="D447" t="s">
        <v>3395</v>
      </c>
      <c r="E447" t="s">
        <v>3396</v>
      </c>
      <c r="F447">
        <v>9</v>
      </c>
      <c r="I447" t="s">
        <v>3396</v>
      </c>
      <c r="L447">
        <v>3</v>
      </c>
      <c r="O447">
        <v>30</v>
      </c>
      <c r="R447" t="s">
        <v>31934</v>
      </c>
      <c r="S447">
        <v>1</v>
      </c>
      <c r="U447" t="s">
        <v>31926</v>
      </c>
      <c r="V447">
        <v>1</v>
      </c>
      <c r="X447" t="s">
        <v>6882</v>
      </c>
      <c r="Y447">
        <v>1</v>
      </c>
      <c r="AA447" t="s">
        <v>31978</v>
      </c>
      <c r="AB447">
        <v>1</v>
      </c>
      <c r="AD447" t="s">
        <v>31928</v>
      </c>
      <c r="AE447">
        <v>1</v>
      </c>
      <c r="AG447" t="s">
        <v>31929</v>
      </c>
      <c r="AH447">
        <v>1</v>
      </c>
      <c r="AJ447" t="s">
        <v>31979</v>
      </c>
      <c r="AK447">
        <v>1</v>
      </c>
      <c r="AM447" t="s">
        <v>31931</v>
      </c>
      <c r="AN447">
        <v>0</v>
      </c>
      <c r="AP447" t="s">
        <v>31932</v>
      </c>
      <c r="AQ447">
        <v>1</v>
      </c>
      <c r="AS447" t="s">
        <v>31933</v>
      </c>
      <c r="AT447">
        <v>1</v>
      </c>
    </row>
    <row r="448" spans="1:46" x14ac:dyDescent="0.3">
      <c r="A448">
        <v>447</v>
      </c>
      <c r="B448" s="1">
        <v>45895.575891203705</v>
      </c>
      <c r="C448" s="1">
        <v>45895.582071759258</v>
      </c>
      <c r="D448" t="s">
        <v>4647</v>
      </c>
      <c r="E448" t="s">
        <v>4648</v>
      </c>
      <c r="F448">
        <v>5</v>
      </c>
      <c r="I448" t="s">
        <v>4648</v>
      </c>
      <c r="L448">
        <v>14</v>
      </c>
      <c r="O448">
        <v>40</v>
      </c>
      <c r="R448" t="s">
        <v>31934</v>
      </c>
      <c r="S448">
        <v>1</v>
      </c>
      <c r="U448" t="s">
        <v>31970</v>
      </c>
      <c r="V448">
        <v>0</v>
      </c>
      <c r="X448" t="s">
        <v>6882</v>
      </c>
      <c r="Y448">
        <v>1</v>
      </c>
      <c r="AA448" t="s">
        <v>32045</v>
      </c>
      <c r="AB448">
        <v>0</v>
      </c>
      <c r="AD448" t="s">
        <v>31937</v>
      </c>
      <c r="AE448">
        <v>0</v>
      </c>
      <c r="AG448" t="s">
        <v>31929</v>
      </c>
      <c r="AH448">
        <v>1</v>
      </c>
      <c r="AJ448" t="s">
        <v>31987</v>
      </c>
      <c r="AK448">
        <v>0</v>
      </c>
      <c r="AM448" t="s">
        <v>31946</v>
      </c>
      <c r="AN448">
        <v>0</v>
      </c>
      <c r="AP448" t="s">
        <v>31932</v>
      </c>
      <c r="AQ448">
        <v>1</v>
      </c>
      <c r="AS448" t="s">
        <v>31933</v>
      </c>
      <c r="AT448">
        <v>1</v>
      </c>
    </row>
    <row r="449" spans="1:46" x14ac:dyDescent="0.3">
      <c r="A449">
        <v>448</v>
      </c>
      <c r="B449" s="1">
        <v>45897.618842592594</v>
      </c>
      <c r="C449" s="1">
        <v>45897.620104166665</v>
      </c>
      <c r="D449" t="s">
        <v>4757</v>
      </c>
      <c r="E449" t="s">
        <v>4758</v>
      </c>
      <c r="F449">
        <v>10</v>
      </c>
      <c r="I449" t="s">
        <v>35582</v>
      </c>
      <c r="L449">
        <v>14</v>
      </c>
      <c r="O449">
        <v>28</v>
      </c>
      <c r="R449" t="s">
        <v>31934</v>
      </c>
      <c r="S449">
        <v>1</v>
      </c>
      <c r="U449" t="s">
        <v>31926</v>
      </c>
      <c r="V449">
        <v>1</v>
      </c>
      <c r="X449" t="s">
        <v>6882</v>
      </c>
      <c r="Y449">
        <v>1</v>
      </c>
      <c r="AA449" t="s">
        <v>31978</v>
      </c>
      <c r="AB449">
        <v>1</v>
      </c>
      <c r="AD449" t="s">
        <v>31928</v>
      </c>
      <c r="AE449">
        <v>1</v>
      </c>
      <c r="AG449" t="s">
        <v>31929</v>
      </c>
      <c r="AH449">
        <v>1</v>
      </c>
      <c r="AJ449" t="s">
        <v>31979</v>
      </c>
      <c r="AK449">
        <v>1</v>
      </c>
      <c r="AM449" t="s">
        <v>31942</v>
      </c>
      <c r="AN449">
        <v>1</v>
      </c>
      <c r="AP449" t="s">
        <v>31932</v>
      </c>
      <c r="AQ449">
        <v>1</v>
      </c>
      <c r="AS449" t="s">
        <v>31933</v>
      </c>
      <c r="AT449">
        <v>1</v>
      </c>
    </row>
    <row r="450" spans="1:46" x14ac:dyDescent="0.3">
      <c r="A450">
        <v>449</v>
      </c>
      <c r="B450" s="1">
        <v>45897.962789351855</v>
      </c>
      <c r="C450" s="1">
        <v>45897.968055555553</v>
      </c>
      <c r="D450" t="s">
        <v>3799</v>
      </c>
      <c r="E450" t="s">
        <v>3800</v>
      </c>
      <c r="F450">
        <v>9</v>
      </c>
      <c r="I450" t="s">
        <v>3801</v>
      </c>
      <c r="L450">
        <v>3</v>
      </c>
      <c r="O450">
        <v>23</v>
      </c>
      <c r="R450" t="s">
        <v>31934</v>
      </c>
      <c r="S450">
        <v>1</v>
      </c>
      <c r="U450" t="s">
        <v>31926</v>
      </c>
      <c r="V450">
        <v>1</v>
      </c>
      <c r="X450" t="s">
        <v>6882</v>
      </c>
      <c r="Y450">
        <v>1</v>
      </c>
      <c r="AA450" t="s">
        <v>31978</v>
      </c>
      <c r="AB450">
        <v>1</v>
      </c>
      <c r="AD450" t="s">
        <v>31928</v>
      </c>
      <c r="AE450">
        <v>1</v>
      </c>
      <c r="AG450" t="s">
        <v>31929</v>
      </c>
      <c r="AH450">
        <v>1</v>
      </c>
      <c r="AJ450" t="s">
        <v>31979</v>
      </c>
      <c r="AK450">
        <v>1</v>
      </c>
      <c r="AM450" t="s">
        <v>31942</v>
      </c>
      <c r="AN450">
        <v>1</v>
      </c>
      <c r="AP450" t="s">
        <v>31953</v>
      </c>
      <c r="AQ450">
        <v>0</v>
      </c>
      <c r="AS450" t="s">
        <v>31933</v>
      </c>
      <c r="AT450">
        <v>1</v>
      </c>
    </row>
    <row r="451" spans="1:46" x14ac:dyDescent="0.3">
      <c r="A451">
        <v>450</v>
      </c>
      <c r="B451" s="1">
        <v>45902.229583333334</v>
      </c>
      <c r="C451" s="1">
        <v>45902.234456018516</v>
      </c>
      <c r="D451" t="s">
        <v>33883</v>
      </c>
      <c r="E451" t="s">
        <v>33934</v>
      </c>
      <c r="F451">
        <v>4</v>
      </c>
      <c r="I451" t="s">
        <v>33935</v>
      </c>
      <c r="L451">
        <v>14</v>
      </c>
      <c r="O451">
        <v>34</v>
      </c>
      <c r="R451" t="s">
        <v>31934</v>
      </c>
      <c r="S451">
        <v>1</v>
      </c>
      <c r="U451" t="s">
        <v>31949</v>
      </c>
      <c r="V451">
        <v>0</v>
      </c>
      <c r="X451" t="s">
        <v>6882</v>
      </c>
      <c r="Y451">
        <v>1</v>
      </c>
      <c r="AA451" t="s">
        <v>31986</v>
      </c>
      <c r="AB451">
        <v>0</v>
      </c>
      <c r="AD451" t="s">
        <v>32020</v>
      </c>
      <c r="AE451">
        <v>0</v>
      </c>
      <c r="AG451" t="s">
        <v>31929</v>
      </c>
      <c r="AH451">
        <v>1</v>
      </c>
      <c r="AJ451" t="s">
        <v>35583</v>
      </c>
      <c r="AK451">
        <v>0</v>
      </c>
      <c r="AM451" t="s">
        <v>31942</v>
      </c>
      <c r="AN451">
        <v>1</v>
      </c>
      <c r="AP451" t="s">
        <v>31953</v>
      </c>
      <c r="AQ451">
        <v>0</v>
      </c>
      <c r="AS451" t="s">
        <v>31966</v>
      </c>
      <c r="AT451">
        <v>0</v>
      </c>
    </row>
    <row r="452" spans="1:46" x14ac:dyDescent="0.3">
      <c r="A452">
        <v>451</v>
      </c>
      <c r="B452" s="1">
        <v>45903.654351851852</v>
      </c>
      <c r="C452" s="1">
        <v>45903.657939814817</v>
      </c>
      <c r="D452" t="s">
        <v>32138</v>
      </c>
      <c r="E452" t="s">
        <v>32139</v>
      </c>
      <c r="F452">
        <v>9</v>
      </c>
      <c r="I452" t="s">
        <v>32140</v>
      </c>
      <c r="L452">
        <v>14</v>
      </c>
      <c r="O452">
        <v>26</v>
      </c>
      <c r="R452" t="s">
        <v>31934</v>
      </c>
      <c r="S452">
        <v>1</v>
      </c>
      <c r="U452" t="s">
        <v>31926</v>
      </c>
      <c r="V452">
        <v>1</v>
      </c>
      <c r="X452" t="s">
        <v>6882</v>
      </c>
      <c r="Y452">
        <v>1</v>
      </c>
      <c r="AA452" t="s">
        <v>31978</v>
      </c>
      <c r="AB452">
        <v>1</v>
      </c>
      <c r="AD452" t="s">
        <v>31928</v>
      </c>
      <c r="AE452">
        <v>1</v>
      </c>
      <c r="AG452" t="s">
        <v>31929</v>
      </c>
      <c r="AH452">
        <v>1</v>
      </c>
      <c r="AJ452" t="s">
        <v>31979</v>
      </c>
      <c r="AK452">
        <v>1</v>
      </c>
      <c r="AM452" t="s">
        <v>31939</v>
      </c>
      <c r="AN452">
        <v>0</v>
      </c>
      <c r="AP452" t="s">
        <v>31932</v>
      </c>
      <c r="AQ452">
        <v>1</v>
      </c>
      <c r="AS452" t="s">
        <v>31933</v>
      </c>
      <c r="AT452">
        <v>1</v>
      </c>
    </row>
    <row r="453" spans="1:46" x14ac:dyDescent="0.3">
      <c r="A453">
        <v>452</v>
      </c>
      <c r="B453" s="1">
        <v>45904.748518518521</v>
      </c>
      <c r="C453" s="1">
        <v>45904.751168981478</v>
      </c>
      <c r="D453" t="s">
        <v>33857</v>
      </c>
      <c r="E453" t="s">
        <v>33946</v>
      </c>
      <c r="F453">
        <v>9</v>
      </c>
      <c r="I453" t="s">
        <v>33946</v>
      </c>
      <c r="L453">
        <v>14</v>
      </c>
      <c r="O453">
        <v>27</v>
      </c>
      <c r="R453" t="s">
        <v>31934</v>
      </c>
      <c r="S453">
        <v>1</v>
      </c>
      <c r="U453" t="s">
        <v>31926</v>
      </c>
      <c r="V453">
        <v>1</v>
      </c>
      <c r="X453" t="s">
        <v>6882</v>
      </c>
      <c r="Y453">
        <v>1</v>
      </c>
      <c r="AA453" t="s">
        <v>31978</v>
      </c>
      <c r="AB453">
        <v>1</v>
      </c>
      <c r="AD453" t="s">
        <v>31928</v>
      </c>
      <c r="AE453">
        <v>1</v>
      </c>
      <c r="AG453" t="s">
        <v>31929</v>
      </c>
      <c r="AH453">
        <v>1</v>
      </c>
      <c r="AJ453" t="s">
        <v>31979</v>
      </c>
      <c r="AK453">
        <v>1</v>
      </c>
      <c r="AM453" t="s">
        <v>31939</v>
      </c>
      <c r="AN453">
        <v>0</v>
      </c>
      <c r="AP453" t="s">
        <v>31932</v>
      </c>
      <c r="AQ453">
        <v>1</v>
      </c>
      <c r="AS453" t="s">
        <v>31933</v>
      </c>
      <c r="AT453">
        <v>1</v>
      </c>
    </row>
    <row r="454" spans="1:46" x14ac:dyDescent="0.3">
      <c r="A454">
        <v>453</v>
      </c>
      <c r="B454" s="1">
        <v>45908.465555555558</v>
      </c>
      <c r="C454" s="1">
        <v>45908.465925925928</v>
      </c>
      <c r="D454" t="s">
        <v>2944</v>
      </c>
      <c r="E454" t="s">
        <v>2945</v>
      </c>
      <c r="F454">
        <v>1</v>
      </c>
      <c r="I454" t="s">
        <v>35584</v>
      </c>
      <c r="L454">
        <v>5</v>
      </c>
      <c r="O454">
        <v>6</v>
      </c>
      <c r="R454" t="s">
        <v>31974</v>
      </c>
      <c r="S454">
        <v>0</v>
      </c>
      <c r="U454" t="s">
        <v>31970</v>
      </c>
      <c r="V454">
        <v>0</v>
      </c>
      <c r="X454" t="s">
        <v>31950</v>
      </c>
      <c r="Y454">
        <v>0</v>
      </c>
      <c r="AA454" t="s">
        <v>35585</v>
      </c>
      <c r="AB454">
        <v>0</v>
      </c>
      <c r="AD454" t="s">
        <v>31947</v>
      </c>
      <c r="AE454">
        <v>0</v>
      </c>
      <c r="AG454" t="s">
        <v>31955</v>
      </c>
      <c r="AH454">
        <v>0</v>
      </c>
      <c r="AJ454" t="s">
        <v>32002</v>
      </c>
      <c r="AK454">
        <v>0</v>
      </c>
      <c r="AM454" t="s">
        <v>31946</v>
      </c>
      <c r="AN454">
        <v>0</v>
      </c>
      <c r="AP454" t="s">
        <v>31985</v>
      </c>
      <c r="AQ454">
        <v>0</v>
      </c>
      <c r="AS454" t="s">
        <v>31933</v>
      </c>
      <c r="AT454">
        <v>1</v>
      </c>
    </row>
    <row r="455" spans="1:46" x14ac:dyDescent="0.3">
      <c r="A455">
        <v>454</v>
      </c>
      <c r="B455" s="1">
        <v>45908.465787037036</v>
      </c>
      <c r="C455" s="1">
        <v>45908.46634259259</v>
      </c>
      <c r="D455" t="s">
        <v>2708</v>
      </c>
      <c r="E455" t="s">
        <v>2709</v>
      </c>
      <c r="F455">
        <v>1</v>
      </c>
      <c r="I455" t="s">
        <v>2709</v>
      </c>
      <c r="L455">
        <v>5</v>
      </c>
      <c r="O455">
        <v>25</v>
      </c>
      <c r="R455" t="s">
        <v>31934</v>
      </c>
      <c r="S455">
        <v>1</v>
      </c>
      <c r="U455" t="s">
        <v>31949</v>
      </c>
      <c r="V455">
        <v>0</v>
      </c>
      <c r="X455" t="s">
        <v>31951</v>
      </c>
      <c r="Y455">
        <v>0</v>
      </c>
      <c r="AA455" t="s">
        <v>35586</v>
      </c>
      <c r="AB455">
        <v>0</v>
      </c>
      <c r="AD455" t="s">
        <v>32020</v>
      </c>
      <c r="AE455">
        <v>0</v>
      </c>
      <c r="AG455" t="s">
        <v>16105</v>
      </c>
      <c r="AH455">
        <v>0</v>
      </c>
      <c r="AJ455" t="s">
        <v>32035</v>
      </c>
      <c r="AK455">
        <v>0</v>
      </c>
      <c r="AM455" t="s">
        <v>31946</v>
      </c>
      <c r="AN455">
        <v>0</v>
      </c>
      <c r="AP455" t="s">
        <v>31953</v>
      </c>
      <c r="AQ455">
        <v>0</v>
      </c>
      <c r="AS455" t="s">
        <v>31948</v>
      </c>
      <c r="AT455">
        <v>0</v>
      </c>
    </row>
    <row r="456" spans="1:46" x14ac:dyDescent="0.3">
      <c r="A456">
        <v>455</v>
      </c>
      <c r="B456" s="1">
        <v>45908.484340277777</v>
      </c>
      <c r="C456" s="1">
        <v>45908.484988425924</v>
      </c>
      <c r="D456" t="s">
        <v>2674</v>
      </c>
      <c r="E456" t="s">
        <v>2675</v>
      </c>
      <c r="F456">
        <v>6</v>
      </c>
      <c r="I456" t="s">
        <v>32767</v>
      </c>
      <c r="L456">
        <v>5</v>
      </c>
      <c r="O456">
        <v>4</v>
      </c>
      <c r="R456" t="s">
        <v>31925</v>
      </c>
      <c r="S456">
        <v>0</v>
      </c>
      <c r="U456" t="s">
        <v>31926</v>
      </c>
      <c r="V456">
        <v>1</v>
      </c>
      <c r="X456" t="s">
        <v>6882</v>
      </c>
      <c r="Y456">
        <v>1</v>
      </c>
      <c r="AA456" t="s">
        <v>32043</v>
      </c>
      <c r="AB456">
        <v>0</v>
      </c>
      <c r="AD456" t="s">
        <v>32020</v>
      </c>
      <c r="AE456">
        <v>0</v>
      </c>
      <c r="AG456" t="s">
        <v>31929</v>
      </c>
      <c r="AH456">
        <v>1</v>
      </c>
      <c r="AJ456" t="s">
        <v>31987</v>
      </c>
      <c r="AK456">
        <v>0</v>
      </c>
      <c r="AM456" t="s">
        <v>31942</v>
      </c>
      <c r="AN456">
        <v>1</v>
      </c>
      <c r="AP456" t="s">
        <v>31932</v>
      </c>
      <c r="AQ456">
        <v>1</v>
      </c>
      <c r="AS456" t="s">
        <v>31933</v>
      </c>
      <c r="AT456">
        <v>1</v>
      </c>
    </row>
    <row r="457" spans="1:46" x14ac:dyDescent="0.3">
      <c r="A457">
        <v>456</v>
      </c>
      <c r="B457" s="1">
        <v>45908.90483796296</v>
      </c>
      <c r="C457" s="1">
        <v>45908.907453703701</v>
      </c>
      <c r="D457" t="s">
        <v>33838</v>
      </c>
      <c r="E457" t="s">
        <v>33973</v>
      </c>
      <c r="F457">
        <v>7</v>
      </c>
      <c r="I457" t="s">
        <v>33973</v>
      </c>
      <c r="L457">
        <v>14</v>
      </c>
      <c r="O457">
        <v>21</v>
      </c>
      <c r="R457" t="s">
        <v>31934</v>
      </c>
      <c r="S457">
        <v>1</v>
      </c>
      <c r="U457" t="s">
        <v>31926</v>
      </c>
      <c r="V457">
        <v>1</v>
      </c>
      <c r="X457" t="s">
        <v>31950</v>
      </c>
      <c r="Y457">
        <v>0</v>
      </c>
      <c r="AA457" t="s">
        <v>31978</v>
      </c>
      <c r="AB457">
        <v>1</v>
      </c>
      <c r="AD457" t="s">
        <v>31928</v>
      </c>
      <c r="AE457">
        <v>1</v>
      </c>
      <c r="AG457" t="s">
        <v>31929</v>
      </c>
      <c r="AH457">
        <v>1</v>
      </c>
      <c r="AJ457" t="s">
        <v>32008</v>
      </c>
      <c r="AK457">
        <v>0</v>
      </c>
      <c r="AM457" t="s">
        <v>31939</v>
      </c>
      <c r="AN457">
        <v>0</v>
      </c>
      <c r="AP457" t="s">
        <v>31932</v>
      </c>
      <c r="AQ457">
        <v>1</v>
      </c>
      <c r="AS457" t="s">
        <v>31933</v>
      </c>
      <c r="AT457">
        <v>1</v>
      </c>
    </row>
    <row r="458" spans="1:46" x14ac:dyDescent="0.3">
      <c r="A458">
        <v>457</v>
      </c>
      <c r="B458" s="1">
        <v>45908.90425925926</v>
      </c>
      <c r="C458" s="1">
        <v>45908.908935185187</v>
      </c>
      <c r="D458" t="s">
        <v>33812</v>
      </c>
      <c r="E458" t="s">
        <v>34278</v>
      </c>
      <c r="F458">
        <v>10</v>
      </c>
      <c r="I458" t="s">
        <v>34279</v>
      </c>
      <c r="L458">
        <v>14</v>
      </c>
      <c r="O458">
        <v>14</v>
      </c>
      <c r="R458" t="s">
        <v>31934</v>
      </c>
      <c r="S458">
        <v>1</v>
      </c>
      <c r="U458" t="s">
        <v>31926</v>
      </c>
      <c r="V458">
        <v>1</v>
      </c>
      <c r="X458" t="s">
        <v>6882</v>
      </c>
      <c r="Y458">
        <v>1</v>
      </c>
      <c r="AA458" t="s">
        <v>31978</v>
      </c>
      <c r="AB458">
        <v>1</v>
      </c>
      <c r="AD458" t="s">
        <v>31928</v>
      </c>
      <c r="AE458">
        <v>1</v>
      </c>
      <c r="AG458" t="s">
        <v>31929</v>
      </c>
      <c r="AH458">
        <v>1</v>
      </c>
      <c r="AJ458" t="s">
        <v>31988</v>
      </c>
      <c r="AK458">
        <v>1</v>
      </c>
      <c r="AM458" t="s">
        <v>31942</v>
      </c>
      <c r="AN458">
        <v>1</v>
      </c>
      <c r="AP458" t="s">
        <v>31932</v>
      </c>
      <c r="AQ458">
        <v>1</v>
      </c>
      <c r="AS458" t="s">
        <v>31933</v>
      </c>
      <c r="AT458">
        <v>1</v>
      </c>
    </row>
    <row r="459" spans="1:46" x14ac:dyDescent="0.3">
      <c r="A459">
        <v>458</v>
      </c>
      <c r="B459" s="1">
        <v>45909.551076388889</v>
      </c>
      <c r="C459" s="1">
        <v>45909.553865740738</v>
      </c>
      <c r="D459" t="s">
        <v>3464</v>
      </c>
      <c r="E459" t="s">
        <v>3465</v>
      </c>
      <c r="F459">
        <v>9</v>
      </c>
      <c r="I459" t="s">
        <v>3465</v>
      </c>
      <c r="L459">
        <v>8</v>
      </c>
      <c r="O459">
        <v>32</v>
      </c>
      <c r="R459" t="s">
        <v>31934</v>
      </c>
      <c r="S459">
        <v>1</v>
      </c>
      <c r="U459" t="s">
        <v>31926</v>
      </c>
      <c r="V459">
        <v>1</v>
      </c>
      <c r="X459" t="s">
        <v>6882</v>
      </c>
      <c r="Y459">
        <v>1</v>
      </c>
      <c r="AA459" t="s">
        <v>31996</v>
      </c>
      <c r="AB459">
        <v>1</v>
      </c>
      <c r="AD459" t="s">
        <v>31928</v>
      </c>
      <c r="AE459">
        <v>1</v>
      </c>
      <c r="AG459" t="s">
        <v>31929</v>
      </c>
      <c r="AH459">
        <v>1</v>
      </c>
      <c r="AJ459" t="s">
        <v>31979</v>
      </c>
      <c r="AK459">
        <v>1</v>
      </c>
      <c r="AM459" t="s">
        <v>31942</v>
      </c>
      <c r="AN459">
        <v>1</v>
      </c>
      <c r="AP459" t="s">
        <v>31932</v>
      </c>
      <c r="AQ459">
        <v>1</v>
      </c>
      <c r="AS459" t="s">
        <v>31945</v>
      </c>
      <c r="AT459">
        <v>0</v>
      </c>
    </row>
    <row r="460" spans="1:46" x14ac:dyDescent="0.3">
      <c r="A460">
        <v>459</v>
      </c>
      <c r="B460" s="1">
        <v>45909.619340277779</v>
      </c>
      <c r="C460" s="1">
        <v>45909.621805555558</v>
      </c>
      <c r="D460" t="s">
        <v>33891</v>
      </c>
      <c r="E460" t="s">
        <v>33955</v>
      </c>
      <c r="F460">
        <v>6</v>
      </c>
      <c r="I460" t="s">
        <v>33956</v>
      </c>
      <c r="L460">
        <v>14</v>
      </c>
      <c r="O460">
        <v>37</v>
      </c>
      <c r="R460" t="s">
        <v>31934</v>
      </c>
      <c r="S460">
        <v>1</v>
      </c>
      <c r="U460" t="s">
        <v>31926</v>
      </c>
      <c r="V460">
        <v>1</v>
      </c>
      <c r="X460" t="s">
        <v>6882</v>
      </c>
      <c r="Y460">
        <v>1</v>
      </c>
      <c r="AA460" t="s">
        <v>31986</v>
      </c>
      <c r="AB460">
        <v>0</v>
      </c>
      <c r="AD460" t="s">
        <v>31928</v>
      </c>
      <c r="AE460">
        <v>1</v>
      </c>
      <c r="AG460" t="s">
        <v>31929</v>
      </c>
      <c r="AH460">
        <v>1</v>
      </c>
      <c r="AJ460" t="s">
        <v>877</v>
      </c>
      <c r="AK460">
        <v>0</v>
      </c>
      <c r="AM460" t="s">
        <v>31939</v>
      </c>
      <c r="AN460">
        <v>0</v>
      </c>
      <c r="AP460" t="s">
        <v>31932</v>
      </c>
      <c r="AQ460">
        <v>1</v>
      </c>
      <c r="AS460" t="s">
        <v>31948</v>
      </c>
      <c r="AT460">
        <v>0</v>
      </c>
    </row>
    <row r="461" spans="1:46" x14ac:dyDescent="0.3">
      <c r="A461">
        <v>460</v>
      </c>
      <c r="B461" s="1">
        <v>45909.628668981481</v>
      </c>
      <c r="C461" s="1">
        <v>45909.636956018519</v>
      </c>
      <c r="D461" t="s">
        <v>4706</v>
      </c>
      <c r="E461" t="s">
        <v>4707</v>
      </c>
      <c r="F461">
        <v>7</v>
      </c>
      <c r="I461" t="s">
        <v>4708</v>
      </c>
      <c r="L461">
        <v>14</v>
      </c>
      <c r="O461">
        <v>36</v>
      </c>
      <c r="R461" t="s">
        <v>31934</v>
      </c>
      <c r="S461">
        <v>1</v>
      </c>
      <c r="U461" t="s">
        <v>31926</v>
      </c>
      <c r="V461">
        <v>1</v>
      </c>
      <c r="X461" t="s">
        <v>6882</v>
      </c>
      <c r="Y461">
        <v>1</v>
      </c>
      <c r="AA461" t="s">
        <v>31978</v>
      </c>
      <c r="AB461">
        <v>1</v>
      </c>
      <c r="AD461" t="s">
        <v>31928</v>
      </c>
      <c r="AE461">
        <v>1</v>
      </c>
      <c r="AG461" t="s">
        <v>31929</v>
      </c>
      <c r="AH461">
        <v>1</v>
      </c>
      <c r="AJ461" t="s">
        <v>31999</v>
      </c>
      <c r="AK461">
        <v>0</v>
      </c>
      <c r="AM461" t="s">
        <v>31946</v>
      </c>
      <c r="AN461">
        <v>0</v>
      </c>
      <c r="AP461" t="s">
        <v>31953</v>
      </c>
      <c r="AQ461">
        <v>0</v>
      </c>
      <c r="AS461" t="s">
        <v>31933</v>
      </c>
      <c r="AT461">
        <v>1</v>
      </c>
    </row>
    <row r="462" spans="1:46" x14ac:dyDescent="0.3">
      <c r="A462">
        <v>461</v>
      </c>
      <c r="B462" s="1">
        <v>45909.831284722219</v>
      </c>
      <c r="C462" s="1">
        <v>45909.83730324074</v>
      </c>
      <c r="D462" t="s">
        <v>33808</v>
      </c>
      <c r="E462" t="s">
        <v>35495</v>
      </c>
      <c r="F462">
        <v>10</v>
      </c>
      <c r="I462" t="s">
        <v>35496</v>
      </c>
      <c r="L462">
        <v>14</v>
      </c>
      <c r="O462">
        <v>13</v>
      </c>
      <c r="R462" t="s">
        <v>31934</v>
      </c>
      <c r="S462">
        <v>1</v>
      </c>
      <c r="U462" t="s">
        <v>31926</v>
      </c>
      <c r="V462">
        <v>1</v>
      </c>
      <c r="X462" t="s">
        <v>6882</v>
      </c>
      <c r="Y462">
        <v>1</v>
      </c>
      <c r="AA462" t="s">
        <v>31978</v>
      </c>
      <c r="AB462">
        <v>1</v>
      </c>
      <c r="AD462" t="s">
        <v>31928</v>
      </c>
      <c r="AE462">
        <v>1</v>
      </c>
      <c r="AG462" t="s">
        <v>31929</v>
      </c>
      <c r="AH462">
        <v>1</v>
      </c>
      <c r="AJ462" t="s">
        <v>31988</v>
      </c>
      <c r="AK462">
        <v>1</v>
      </c>
      <c r="AM462" t="s">
        <v>31942</v>
      </c>
      <c r="AN462">
        <v>1</v>
      </c>
      <c r="AP462" t="s">
        <v>31932</v>
      </c>
      <c r="AQ462">
        <v>1</v>
      </c>
      <c r="AS462" t="s">
        <v>31933</v>
      </c>
      <c r="AT462">
        <v>1</v>
      </c>
    </row>
    <row r="463" spans="1:46" x14ac:dyDescent="0.3">
      <c r="A463">
        <v>462</v>
      </c>
      <c r="B463" s="1">
        <v>45909.965497685182</v>
      </c>
      <c r="C463" s="1">
        <v>45909.968831018516</v>
      </c>
      <c r="D463" t="s">
        <v>4739</v>
      </c>
      <c r="E463" t="s">
        <v>4740</v>
      </c>
      <c r="F463">
        <v>8</v>
      </c>
      <c r="I463" t="s">
        <v>4740</v>
      </c>
      <c r="L463">
        <v>14</v>
      </c>
      <c r="O463">
        <v>24</v>
      </c>
      <c r="R463" t="s">
        <v>31934</v>
      </c>
      <c r="S463">
        <v>1</v>
      </c>
      <c r="U463" t="s">
        <v>31926</v>
      </c>
      <c r="V463">
        <v>1</v>
      </c>
      <c r="X463" t="s">
        <v>6882</v>
      </c>
      <c r="Y463">
        <v>1</v>
      </c>
      <c r="AA463" t="s">
        <v>31978</v>
      </c>
      <c r="AB463">
        <v>1</v>
      </c>
      <c r="AD463" t="s">
        <v>31928</v>
      </c>
      <c r="AE463">
        <v>1</v>
      </c>
      <c r="AG463" t="s">
        <v>31929</v>
      </c>
      <c r="AH463">
        <v>1</v>
      </c>
      <c r="AJ463" t="s">
        <v>31999</v>
      </c>
      <c r="AK463">
        <v>0</v>
      </c>
      <c r="AM463" t="s">
        <v>31939</v>
      </c>
      <c r="AN463">
        <v>0</v>
      </c>
      <c r="AP463" t="s">
        <v>31932</v>
      </c>
      <c r="AQ463">
        <v>1</v>
      </c>
      <c r="AS463" t="s">
        <v>31933</v>
      </c>
      <c r="AT463">
        <v>1</v>
      </c>
    </row>
    <row r="464" spans="1:46" x14ac:dyDescent="0.3">
      <c r="A464">
        <v>463</v>
      </c>
      <c r="B464" s="1">
        <v>45910.41814814815</v>
      </c>
      <c r="C464" s="1">
        <v>45910.420254629629</v>
      </c>
      <c r="D464" t="s">
        <v>2887</v>
      </c>
      <c r="E464" t="s">
        <v>2888</v>
      </c>
      <c r="F464">
        <v>8</v>
      </c>
      <c r="I464" t="s">
        <v>2888</v>
      </c>
      <c r="L464">
        <v>6</v>
      </c>
      <c r="O464">
        <v>33</v>
      </c>
      <c r="R464" t="s">
        <v>31934</v>
      </c>
      <c r="S464">
        <v>1</v>
      </c>
      <c r="U464" t="s">
        <v>31926</v>
      </c>
      <c r="V464">
        <v>1</v>
      </c>
      <c r="X464" t="s">
        <v>6882</v>
      </c>
      <c r="Y464">
        <v>1</v>
      </c>
      <c r="AA464" t="s">
        <v>7750</v>
      </c>
      <c r="AB464">
        <v>0</v>
      </c>
      <c r="AD464" t="s">
        <v>31928</v>
      </c>
      <c r="AE464">
        <v>1</v>
      </c>
      <c r="AG464" t="s">
        <v>31929</v>
      </c>
      <c r="AH464">
        <v>1</v>
      </c>
      <c r="AJ464" t="s">
        <v>31988</v>
      </c>
      <c r="AK464">
        <v>1</v>
      </c>
      <c r="AM464" t="s">
        <v>31946</v>
      </c>
      <c r="AN464">
        <v>0</v>
      </c>
      <c r="AP464" t="s">
        <v>31932</v>
      </c>
      <c r="AQ464">
        <v>1</v>
      </c>
      <c r="AS464" t="s">
        <v>31933</v>
      </c>
      <c r="AT464">
        <v>1</v>
      </c>
    </row>
    <row r="465" spans="1:46" x14ac:dyDescent="0.3">
      <c r="A465">
        <v>464</v>
      </c>
      <c r="B465" s="1">
        <v>45910.431180555555</v>
      </c>
      <c r="C465" s="1">
        <v>45910.436793981484</v>
      </c>
      <c r="D465" t="s">
        <v>3170</v>
      </c>
      <c r="E465" t="s">
        <v>3171</v>
      </c>
      <c r="F465">
        <v>8</v>
      </c>
      <c r="I465" t="s">
        <v>3171</v>
      </c>
      <c r="L465">
        <v>3</v>
      </c>
      <c r="O465">
        <v>6</v>
      </c>
      <c r="R465" t="s">
        <v>31934</v>
      </c>
      <c r="S465">
        <v>1</v>
      </c>
      <c r="U465" t="s">
        <v>31926</v>
      </c>
      <c r="V465">
        <v>1</v>
      </c>
      <c r="X465" t="s">
        <v>6882</v>
      </c>
      <c r="Y465">
        <v>1</v>
      </c>
      <c r="AA465" t="s">
        <v>31978</v>
      </c>
      <c r="AB465">
        <v>1</v>
      </c>
      <c r="AD465" t="s">
        <v>31937</v>
      </c>
      <c r="AE465">
        <v>0</v>
      </c>
      <c r="AG465" t="s">
        <v>31929</v>
      </c>
      <c r="AH465">
        <v>1</v>
      </c>
      <c r="AJ465" t="s">
        <v>31979</v>
      </c>
      <c r="AK465">
        <v>1</v>
      </c>
      <c r="AM465" t="s">
        <v>31939</v>
      </c>
      <c r="AN465">
        <v>0</v>
      </c>
      <c r="AP465" t="s">
        <v>31932</v>
      </c>
      <c r="AQ465">
        <v>1</v>
      </c>
      <c r="AS465" t="s">
        <v>31933</v>
      </c>
      <c r="AT465">
        <v>1</v>
      </c>
    </row>
    <row r="466" spans="1:46" x14ac:dyDescent="0.3">
      <c r="A466">
        <v>465</v>
      </c>
      <c r="B466" s="1">
        <v>45910.456412037034</v>
      </c>
      <c r="C466" s="1">
        <v>45910.459143518521</v>
      </c>
      <c r="D466" t="s">
        <v>3130</v>
      </c>
      <c r="E466" t="s">
        <v>3131</v>
      </c>
      <c r="F466">
        <v>10</v>
      </c>
      <c r="I466" t="s">
        <v>3132</v>
      </c>
      <c r="L466">
        <v>3</v>
      </c>
      <c r="O466">
        <v>12</v>
      </c>
      <c r="R466" t="s">
        <v>31934</v>
      </c>
      <c r="S466">
        <v>1</v>
      </c>
      <c r="U466" t="s">
        <v>31926</v>
      </c>
      <c r="V466">
        <v>1</v>
      </c>
      <c r="X466" t="s">
        <v>6882</v>
      </c>
      <c r="Y466">
        <v>1</v>
      </c>
      <c r="AA466" t="s">
        <v>31978</v>
      </c>
      <c r="AB466">
        <v>1</v>
      </c>
      <c r="AD466" t="s">
        <v>31928</v>
      </c>
      <c r="AE466">
        <v>1</v>
      </c>
      <c r="AG466" t="s">
        <v>31929</v>
      </c>
      <c r="AH466">
        <v>1</v>
      </c>
      <c r="AJ466" t="s">
        <v>31979</v>
      </c>
      <c r="AK466">
        <v>1</v>
      </c>
      <c r="AM466" t="s">
        <v>31942</v>
      </c>
      <c r="AN466">
        <v>1</v>
      </c>
      <c r="AP466" t="s">
        <v>31932</v>
      </c>
      <c r="AQ466">
        <v>1</v>
      </c>
      <c r="AS466" t="s">
        <v>31933</v>
      </c>
      <c r="AT466">
        <v>1</v>
      </c>
    </row>
    <row r="467" spans="1:46" x14ac:dyDescent="0.3">
      <c r="A467">
        <v>466</v>
      </c>
      <c r="B467" s="1">
        <v>45910.48609953704</v>
      </c>
      <c r="C467" s="1">
        <v>45910.489432870374</v>
      </c>
      <c r="D467" t="s">
        <v>33816</v>
      </c>
      <c r="E467" t="s">
        <v>36471</v>
      </c>
      <c r="F467">
        <v>8</v>
      </c>
      <c r="I467" t="s">
        <v>44832</v>
      </c>
      <c r="L467">
        <v>14</v>
      </c>
      <c r="O467">
        <v>15</v>
      </c>
      <c r="R467" t="s">
        <v>31934</v>
      </c>
      <c r="S467">
        <v>1</v>
      </c>
      <c r="U467" t="s">
        <v>31926</v>
      </c>
      <c r="V467">
        <v>1</v>
      </c>
      <c r="X467" t="s">
        <v>6882</v>
      </c>
      <c r="Y467">
        <v>1</v>
      </c>
      <c r="AA467" t="s">
        <v>31978</v>
      </c>
      <c r="AB467">
        <v>1</v>
      </c>
      <c r="AD467" t="s">
        <v>31928</v>
      </c>
      <c r="AE467">
        <v>1</v>
      </c>
      <c r="AG467" t="s">
        <v>31929</v>
      </c>
      <c r="AH467">
        <v>1</v>
      </c>
      <c r="AJ467" t="s">
        <v>31979</v>
      </c>
      <c r="AK467">
        <v>1</v>
      </c>
      <c r="AM467" t="s">
        <v>31939</v>
      </c>
      <c r="AN467">
        <v>0</v>
      </c>
      <c r="AP467" t="s">
        <v>31932</v>
      </c>
      <c r="AQ467">
        <v>1</v>
      </c>
      <c r="AS467" t="s">
        <v>31966</v>
      </c>
      <c r="AT467">
        <v>0</v>
      </c>
    </row>
    <row r="468" spans="1:46" x14ac:dyDescent="0.3">
      <c r="A468">
        <v>467</v>
      </c>
      <c r="B468" s="1">
        <v>45910.604618055557</v>
      </c>
      <c r="C468" s="1">
        <v>45910.610335648147</v>
      </c>
      <c r="D468" t="s">
        <v>3311</v>
      </c>
      <c r="E468" t="s">
        <v>3312</v>
      </c>
      <c r="F468">
        <v>9</v>
      </c>
      <c r="I468" t="s">
        <v>3312</v>
      </c>
      <c r="L468">
        <v>3</v>
      </c>
      <c r="O468">
        <v>21</v>
      </c>
      <c r="R468" t="s">
        <v>31934</v>
      </c>
      <c r="S468">
        <v>1</v>
      </c>
      <c r="U468" t="s">
        <v>31926</v>
      </c>
      <c r="V468">
        <v>1</v>
      </c>
      <c r="X468" t="s">
        <v>6882</v>
      </c>
      <c r="Y468">
        <v>1</v>
      </c>
      <c r="AA468" t="s">
        <v>31996</v>
      </c>
      <c r="AB468">
        <v>1</v>
      </c>
      <c r="AD468" t="s">
        <v>31928</v>
      </c>
      <c r="AE468">
        <v>1</v>
      </c>
      <c r="AG468" t="s">
        <v>31929</v>
      </c>
      <c r="AH468">
        <v>1</v>
      </c>
      <c r="AJ468" t="s">
        <v>31979</v>
      </c>
      <c r="AK468">
        <v>1</v>
      </c>
      <c r="AM468" t="s">
        <v>31939</v>
      </c>
      <c r="AN468">
        <v>0</v>
      </c>
      <c r="AP468" t="s">
        <v>31932</v>
      </c>
      <c r="AQ468">
        <v>1</v>
      </c>
      <c r="AS468" t="s">
        <v>31933</v>
      </c>
      <c r="AT468">
        <v>1</v>
      </c>
    </row>
    <row r="469" spans="1:46" x14ac:dyDescent="0.3">
      <c r="A469">
        <v>468</v>
      </c>
      <c r="B469" s="1">
        <v>45910.748182870368</v>
      </c>
      <c r="C469" s="1">
        <v>45910.750960648147</v>
      </c>
      <c r="D469" t="s">
        <v>2663</v>
      </c>
      <c r="E469" t="s">
        <v>2664</v>
      </c>
      <c r="F469">
        <v>6</v>
      </c>
      <c r="I469" t="s">
        <v>2664</v>
      </c>
      <c r="L469">
        <v>5</v>
      </c>
      <c r="O469">
        <v>31</v>
      </c>
      <c r="R469" t="s">
        <v>31925</v>
      </c>
      <c r="S469">
        <v>0</v>
      </c>
      <c r="U469" t="s">
        <v>31926</v>
      </c>
      <c r="V469">
        <v>1</v>
      </c>
      <c r="X469" t="s">
        <v>31951</v>
      </c>
      <c r="Y469">
        <v>0</v>
      </c>
      <c r="AA469" t="s">
        <v>31978</v>
      </c>
      <c r="AB469">
        <v>1</v>
      </c>
      <c r="AD469" t="s">
        <v>31937</v>
      </c>
      <c r="AE469">
        <v>0</v>
      </c>
      <c r="AG469" t="s">
        <v>31929</v>
      </c>
      <c r="AH469">
        <v>1</v>
      </c>
      <c r="AJ469" t="s">
        <v>31989</v>
      </c>
      <c r="AK469">
        <v>0</v>
      </c>
      <c r="AM469" t="s">
        <v>31942</v>
      </c>
      <c r="AN469">
        <v>1</v>
      </c>
      <c r="AP469" t="s">
        <v>31932</v>
      </c>
      <c r="AQ469">
        <v>1</v>
      </c>
      <c r="AS469" t="s">
        <v>31933</v>
      </c>
      <c r="AT469">
        <v>1</v>
      </c>
    </row>
    <row r="470" spans="1:46" x14ac:dyDescent="0.3">
      <c r="A470">
        <v>469</v>
      </c>
      <c r="B470" s="1">
        <v>45910.774641203701</v>
      </c>
      <c r="C470" s="1">
        <v>45910.778136574074</v>
      </c>
      <c r="D470" t="s">
        <v>3341</v>
      </c>
      <c r="E470" t="s">
        <v>3342</v>
      </c>
      <c r="F470">
        <v>9</v>
      </c>
      <c r="I470" t="s">
        <v>3342</v>
      </c>
      <c r="L470">
        <v>3</v>
      </c>
      <c r="O470">
        <v>36</v>
      </c>
      <c r="R470" t="s">
        <v>31934</v>
      </c>
      <c r="S470">
        <v>1</v>
      </c>
      <c r="U470" t="s">
        <v>31926</v>
      </c>
      <c r="V470">
        <v>1</v>
      </c>
      <c r="X470" t="s">
        <v>6882</v>
      </c>
      <c r="Y470">
        <v>1</v>
      </c>
      <c r="AA470" t="s">
        <v>31978</v>
      </c>
      <c r="AB470">
        <v>1</v>
      </c>
      <c r="AD470" t="s">
        <v>31928</v>
      </c>
      <c r="AE470">
        <v>1</v>
      </c>
      <c r="AG470" t="s">
        <v>31929</v>
      </c>
      <c r="AH470">
        <v>1</v>
      </c>
      <c r="AJ470" t="s">
        <v>31979</v>
      </c>
      <c r="AK470">
        <v>1</v>
      </c>
      <c r="AM470" t="s">
        <v>31939</v>
      </c>
      <c r="AN470">
        <v>0</v>
      </c>
      <c r="AP470" t="s">
        <v>31932</v>
      </c>
      <c r="AQ470">
        <v>1</v>
      </c>
      <c r="AS470" t="s">
        <v>31933</v>
      </c>
      <c r="AT470">
        <v>1</v>
      </c>
    </row>
    <row r="471" spans="1:46" x14ac:dyDescent="0.3">
      <c r="A471">
        <v>470</v>
      </c>
      <c r="B471" s="1">
        <v>45910.780648148146</v>
      </c>
      <c r="C471" s="1">
        <v>45910.782569444447</v>
      </c>
      <c r="D471" t="s">
        <v>33898</v>
      </c>
      <c r="E471" t="s">
        <v>36232</v>
      </c>
      <c r="F471">
        <v>8</v>
      </c>
      <c r="I471" t="s">
        <v>42512</v>
      </c>
      <c r="L471">
        <v>14</v>
      </c>
      <c r="O471">
        <v>39</v>
      </c>
      <c r="R471" t="s">
        <v>31934</v>
      </c>
      <c r="S471">
        <v>1</v>
      </c>
      <c r="U471" t="s">
        <v>31926</v>
      </c>
      <c r="V471">
        <v>1</v>
      </c>
      <c r="X471" t="s">
        <v>6882</v>
      </c>
      <c r="Y471">
        <v>1</v>
      </c>
      <c r="AA471" t="s">
        <v>31978</v>
      </c>
      <c r="AB471">
        <v>1</v>
      </c>
      <c r="AD471" t="s">
        <v>31928</v>
      </c>
      <c r="AE471">
        <v>1</v>
      </c>
      <c r="AG471" t="s">
        <v>31929</v>
      </c>
      <c r="AH471">
        <v>1</v>
      </c>
      <c r="AJ471" t="s">
        <v>31979</v>
      </c>
      <c r="AK471">
        <v>1</v>
      </c>
      <c r="AM471" t="s">
        <v>31946</v>
      </c>
      <c r="AN471">
        <v>0</v>
      </c>
      <c r="AP471" t="s">
        <v>31932</v>
      </c>
      <c r="AQ471">
        <v>1</v>
      </c>
      <c r="AS471" t="s">
        <v>31948</v>
      </c>
      <c r="AT471">
        <v>0</v>
      </c>
    </row>
    <row r="472" spans="1:46" x14ac:dyDescent="0.3">
      <c r="A472">
        <v>471</v>
      </c>
      <c r="B472" s="1">
        <v>45910.858449074076</v>
      </c>
      <c r="C472" s="1">
        <v>45910.864895833336</v>
      </c>
      <c r="D472" t="s">
        <v>33872</v>
      </c>
      <c r="E472" t="s">
        <v>36386</v>
      </c>
      <c r="F472">
        <v>10</v>
      </c>
      <c r="I472" t="s">
        <v>36386</v>
      </c>
      <c r="L472">
        <v>14</v>
      </c>
      <c r="O472">
        <v>31</v>
      </c>
      <c r="R472" t="s">
        <v>31934</v>
      </c>
      <c r="S472">
        <v>1</v>
      </c>
      <c r="U472" t="s">
        <v>31926</v>
      </c>
      <c r="V472">
        <v>1</v>
      </c>
      <c r="X472" t="s">
        <v>6882</v>
      </c>
      <c r="Y472">
        <v>1</v>
      </c>
      <c r="AA472" t="s">
        <v>31996</v>
      </c>
      <c r="AB472">
        <v>1</v>
      </c>
      <c r="AD472" t="s">
        <v>31928</v>
      </c>
      <c r="AE472">
        <v>1</v>
      </c>
      <c r="AG472" t="s">
        <v>31929</v>
      </c>
      <c r="AH472">
        <v>1</v>
      </c>
      <c r="AJ472" t="s">
        <v>31979</v>
      </c>
      <c r="AK472">
        <v>1</v>
      </c>
      <c r="AM472" t="s">
        <v>31942</v>
      </c>
      <c r="AN472">
        <v>1</v>
      </c>
      <c r="AP472" t="s">
        <v>31932</v>
      </c>
      <c r="AQ472">
        <v>1</v>
      </c>
      <c r="AS472" t="s">
        <v>31933</v>
      </c>
      <c r="AT472">
        <v>1</v>
      </c>
    </row>
    <row r="473" spans="1:46" x14ac:dyDescent="0.3">
      <c r="A473">
        <v>472</v>
      </c>
      <c r="B473" s="1">
        <v>45910.871921296297</v>
      </c>
      <c r="C473" s="1">
        <v>45910.873402777775</v>
      </c>
      <c r="D473" t="s">
        <v>33828</v>
      </c>
      <c r="E473" t="s">
        <v>36151</v>
      </c>
      <c r="F473">
        <v>3</v>
      </c>
      <c r="I473" t="s">
        <v>36151</v>
      </c>
      <c r="L473">
        <v>14</v>
      </c>
      <c r="O473">
        <v>18</v>
      </c>
      <c r="R473" t="s">
        <v>31934</v>
      </c>
      <c r="S473">
        <v>1</v>
      </c>
      <c r="U473" t="s">
        <v>31970</v>
      </c>
      <c r="V473">
        <v>0</v>
      </c>
      <c r="X473" t="s">
        <v>31950</v>
      </c>
      <c r="Y473">
        <v>0</v>
      </c>
      <c r="AA473" t="s">
        <v>31986</v>
      </c>
      <c r="AB473">
        <v>0</v>
      </c>
      <c r="AD473" t="s">
        <v>31963</v>
      </c>
      <c r="AE473">
        <v>0</v>
      </c>
      <c r="AG473" t="s">
        <v>31929</v>
      </c>
      <c r="AH473">
        <v>1</v>
      </c>
      <c r="AJ473" t="s">
        <v>31984</v>
      </c>
      <c r="AK473">
        <v>0</v>
      </c>
      <c r="AM473" t="s">
        <v>31931</v>
      </c>
      <c r="AN473">
        <v>0</v>
      </c>
      <c r="AP473" t="s">
        <v>31932</v>
      </c>
      <c r="AQ473">
        <v>1</v>
      </c>
      <c r="AS473" t="s">
        <v>31948</v>
      </c>
      <c r="AT473">
        <v>0</v>
      </c>
    </row>
    <row r="474" spans="1:46" x14ac:dyDescent="0.3">
      <c r="A474">
        <v>473</v>
      </c>
      <c r="B474" s="1">
        <v>45911.337719907409</v>
      </c>
      <c r="C474" s="1">
        <v>45911.339733796296</v>
      </c>
      <c r="D474" t="s">
        <v>3143</v>
      </c>
      <c r="E474" t="s">
        <v>3144</v>
      </c>
      <c r="F474">
        <v>6</v>
      </c>
      <c r="I474" t="s">
        <v>3144</v>
      </c>
      <c r="L474">
        <v>3</v>
      </c>
      <c r="O474">
        <v>8</v>
      </c>
      <c r="R474" t="s">
        <v>31934</v>
      </c>
      <c r="S474">
        <v>1</v>
      </c>
      <c r="U474" t="s">
        <v>31949</v>
      </c>
      <c r="V474">
        <v>0</v>
      </c>
      <c r="X474" t="s">
        <v>6882</v>
      </c>
      <c r="Y474">
        <v>1</v>
      </c>
      <c r="AA474" t="s">
        <v>31980</v>
      </c>
      <c r="AB474">
        <v>0</v>
      </c>
      <c r="AD474" t="s">
        <v>31928</v>
      </c>
      <c r="AE474">
        <v>1</v>
      </c>
      <c r="AG474" t="s">
        <v>31929</v>
      </c>
      <c r="AH474">
        <v>1</v>
      </c>
      <c r="AJ474" t="s">
        <v>31979</v>
      </c>
      <c r="AK474">
        <v>1</v>
      </c>
      <c r="AM474" t="s">
        <v>31942</v>
      </c>
      <c r="AN474">
        <v>1</v>
      </c>
      <c r="AP474" t="s">
        <v>31962</v>
      </c>
      <c r="AQ474">
        <v>0</v>
      </c>
      <c r="AS474" t="s">
        <v>31966</v>
      </c>
      <c r="AT474">
        <v>0</v>
      </c>
    </row>
    <row r="475" spans="1:46" x14ac:dyDescent="0.3">
      <c r="A475">
        <v>474</v>
      </c>
      <c r="B475" s="1">
        <v>45911.350231481483</v>
      </c>
      <c r="C475" s="1">
        <v>45911.352175925924</v>
      </c>
      <c r="D475" t="s">
        <v>33781</v>
      </c>
      <c r="E475" t="s">
        <v>36139</v>
      </c>
      <c r="F475">
        <v>6</v>
      </c>
      <c r="I475" t="s">
        <v>36139</v>
      </c>
      <c r="L475">
        <v>14</v>
      </c>
      <c r="O475">
        <v>5</v>
      </c>
      <c r="R475" t="s">
        <v>31934</v>
      </c>
      <c r="S475">
        <v>1</v>
      </c>
      <c r="U475" t="s">
        <v>32000</v>
      </c>
      <c r="V475">
        <v>0</v>
      </c>
      <c r="X475" t="s">
        <v>6882</v>
      </c>
      <c r="Y475">
        <v>1</v>
      </c>
      <c r="AA475" t="s">
        <v>31978</v>
      </c>
      <c r="AB475">
        <v>1</v>
      </c>
      <c r="AD475" t="s">
        <v>31928</v>
      </c>
      <c r="AE475">
        <v>1</v>
      </c>
      <c r="AG475" t="s">
        <v>31929</v>
      </c>
      <c r="AH475">
        <v>1</v>
      </c>
      <c r="AJ475" t="s">
        <v>31984</v>
      </c>
      <c r="AK475">
        <v>0</v>
      </c>
      <c r="AM475" t="s">
        <v>31931</v>
      </c>
      <c r="AN475">
        <v>0</v>
      </c>
      <c r="AP475" t="s">
        <v>31932</v>
      </c>
      <c r="AQ475">
        <v>1</v>
      </c>
      <c r="AS475" t="s">
        <v>31975</v>
      </c>
      <c r="AT475">
        <v>0</v>
      </c>
    </row>
    <row r="476" spans="1:46" x14ac:dyDescent="0.3">
      <c r="A476">
        <v>475</v>
      </c>
      <c r="B476" s="1">
        <v>45911.345081018517</v>
      </c>
      <c r="C476" s="1">
        <v>45911.352199074077</v>
      </c>
      <c r="D476" t="s">
        <v>33785</v>
      </c>
      <c r="E476" t="s">
        <v>36160</v>
      </c>
      <c r="F476">
        <v>6</v>
      </c>
      <c r="I476" t="s">
        <v>42678</v>
      </c>
      <c r="L476">
        <v>14</v>
      </c>
      <c r="O476">
        <v>6</v>
      </c>
      <c r="R476" t="s">
        <v>31934</v>
      </c>
      <c r="S476">
        <v>1</v>
      </c>
      <c r="U476" t="s">
        <v>31926</v>
      </c>
      <c r="V476">
        <v>1</v>
      </c>
      <c r="X476" t="s">
        <v>6882</v>
      </c>
      <c r="Y476">
        <v>1</v>
      </c>
      <c r="AA476" t="s">
        <v>31978</v>
      </c>
      <c r="AB476">
        <v>1</v>
      </c>
      <c r="AD476" t="s">
        <v>31937</v>
      </c>
      <c r="AE476">
        <v>0</v>
      </c>
      <c r="AG476" t="s">
        <v>31929</v>
      </c>
      <c r="AH476">
        <v>1</v>
      </c>
      <c r="AJ476" t="s">
        <v>32040</v>
      </c>
      <c r="AK476">
        <v>0</v>
      </c>
      <c r="AM476" t="s">
        <v>31931</v>
      </c>
      <c r="AN476">
        <v>0</v>
      </c>
      <c r="AP476" t="s">
        <v>31962</v>
      </c>
      <c r="AQ476">
        <v>0</v>
      </c>
      <c r="AS476" t="s">
        <v>31933</v>
      </c>
      <c r="AT476">
        <v>1</v>
      </c>
    </row>
    <row r="477" spans="1:46" x14ac:dyDescent="0.3">
      <c r="A477">
        <v>476</v>
      </c>
      <c r="B477" s="1">
        <v>45911.350092592591</v>
      </c>
      <c r="C477" s="1">
        <v>45911.355555555558</v>
      </c>
      <c r="D477" t="s">
        <v>3120</v>
      </c>
      <c r="E477" t="s">
        <v>3121</v>
      </c>
      <c r="F477">
        <v>9</v>
      </c>
      <c r="I477" t="s">
        <v>3121</v>
      </c>
      <c r="L477">
        <v>3</v>
      </c>
      <c r="O477">
        <v>10</v>
      </c>
      <c r="R477" t="s">
        <v>31968</v>
      </c>
      <c r="S477">
        <v>0</v>
      </c>
      <c r="U477" t="s">
        <v>31926</v>
      </c>
      <c r="V477">
        <v>1</v>
      </c>
      <c r="X477" t="s">
        <v>6882</v>
      </c>
      <c r="Y477">
        <v>1</v>
      </c>
      <c r="AA477" t="s">
        <v>31978</v>
      </c>
      <c r="AB477">
        <v>1</v>
      </c>
      <c r="AD477" t="s">
        <v>31928</v>
      </c>
      <c r="AE477">
        <v>1</v>
      </c>
      <c r="AG477" t="s">
        <v>31929</v>
      </c>
      <c r="AH477">
        <v>1</v>
      </c>
      <c r="AJ477" t="s">
        <v>31979</v>
      </c>
      <c r="AK477">
        <v>1</v>
      </c>
      <c r="AM477" t="s">
        <v>31942</v>
      </c>
      <c r="AN477">
        <v>1</v>
      </c>
      <c r="AP477" t="s">
        <v>31932</v>
      </c>
      <c r="AQ477">
        <v>1</v>
      </c>
      <c r="AS477" t="s">
        <v>31933</v>
      </c>
      <c r="AT477">
        <v>1</v>
      </c>
    </row>
    <row r="478" spans="1:46" x14ac:dyDescent="0.3">
      <c r="A478">
        <v>477</v>
      </c>
      <c r="B478" s="1">
        <v>45911.373333333337</v>
      </c>
      <c r="C478" s="1">
        <v>45911.374282407407</v>
      </c>
      <c r="D478" t="s">
        <v>3387</v>
      </c>
      <c r="E478" t="s">
        <v>3388</v>
      </c>
      <c r="F478">
        <v>8</v>
      </c>
      <c r="I478" t="s">
        <v>3388</v>
      </c>
      <c r="L478">
        <v>3</v>
      </c>
      <c r="O478">
        <v>33</v>
      </c>
      <c r="R478" t="s">
        <v>31934</v>
      </c>
      <c r="S478">
        <v>1</v>
      </c>
      <c r="U478" t="s">
        <v>32000</v>
      </c>
      <c r="V478">
        <v>0</v>
      </c>
      <c r="X478" t="s">
        <v>6882</v>
      </c>
      <c r="Y478">
        <v>1</v>
      </c>
      <c r="AA478" t="s">
        <v>31978</v>
      </c>
      <c r="AB478">
        <v>1</v>
      </c>
      <c r="AD478" t="s">
        <v>31928</v>
      </c>
      <c r="AE478">
        <v>1</v>
      </c>
      <c r="AG478" t="s">
        <v>31929</v>
      </c>
      <c r="AH478">
        <v>1</v>
      </c>
      <c r="AJ478" t="s">
        <v>31979</v>
      </c>
      <c r="AK478">
        <v>1</v>
      </c>
      <c r="AM478" t="s">
        <v>31939</v>
      </c>
      <c r="AN478">
        <v>0</v>
      </c>
      <c r="AP478" t="s">
        <v>31932</v>
      </c>
      <c r="AQ478">
        <v>1</v>
      </c>
      <c r="AS478" t="s">
        <v>31933</v>
      </c>
      <c r="AT478">
        <v>1</v>
      </c>
    </row>
    <row r="479" spans="1:46" x14ac:dyDescent="0.3">
      <c r="A479">
        <v>478</v>
      </c>
      <c r="B479" s="1">
        <v>45911.376956018517</v>
      </c>
      <c r="C479" s="1">
        <v>45911.378935185188</v>
      </c>
      <c r="D479" t="s">
        <v>3273</v>
      </c>
      <c r="E479" t="s">
        <v>3274</v>
      </c>
      <c r="F479">
        <v>9</v>
      </c>
      <c r="I479" t="s">
        <v>3274</v>
      </c>
      <c r="L479">
        <v>3</v>
      </c>
      <c r="O479">
        <v>25</v>
      </c>
      <c r="R479" t="s">
        <v>31934</v>
      </c>
      <c r="S479">
        <v>1</v>
      </c>
      <c r="U479" t="s">
        <v>31926</v>
      </c>
      <c r="V479">
        <v>1</v>
      </c>
      <c r="X479" t="s">
        <v>6882</v>
      </c>
      <c r="Y479">
        <v>1</v>
      </c>
      <c r="AA479" t="s">
        <v>31978</v>
      </c>
      <c r="AB479">
        <v>1</v>
      </c>
      <c r="AD479" t="s">
        <v>31928</v>
      </c>
      <c r="AE479">
        <v>1</v>
      </c>
      <c r="AG479" t="s">
        <v>31929</v>
      </c>
      <c r="AH479">
        <v>1</v>
      </c>
      <c r="AJ479" t="s">
        <v>31979</v>
      </c>
      <c r="AK479">
        <v>1</v>
      </c>
      <c r="AM479" t="s">
        <v>31939</v>
      </c>
      <c r="AN479">
        <v>0</v>
      </c>
      <c r="AP479" t="s">
        <v>31932</v>
      </c>
      <c r="AQ479">
        <v>1</v>
      </c>
      <c r="AS479" t="s">
        <v>31933</v>
      </c>
      <c r="AT479">
        <v>1</v>
      </c>
    </row>
    <row r="480" spans="1:46" x14ac:dyDescent="0.3">
      <c r="A480">
        <v>479</v>
      </c>
      <c r="B480" s="1">
        <v>45911.386412037034</v>
      </c>
      <c r="C480" s="1">
        <v>45911.388680555552</v>
      </c>
      <c r="D480" t="s">
        <v>33820</v>
      </c>
      <c r="E480" t="s">
        <v>36128</v>
      </c>
      <c r="F480">
        <v>7</v>
      </c>
      <c r="I480" t="s">
        <v>42514</v>
      </c>
      <c r="L480">
        <v>14</v>
      </c>
      <c r="O480">
        <v>16</v>
      </c>
      <c r="R480" t="s">
        <v>31968</v>
      </c>
      <c r="S480">
        <v>0</v>
      </c>
      <c r="U480" t="s">
        <v>31926</v>
      </c>
      <c r="V480">
        <v>1</v>
      </c>
      <c r="X480" t="s">
        <v>6882</v>
      </c>
      <c r="Y480">
        <v>1</v>
      </c>
      <c r="AA480" t="s">
        <v>31978</v>
      </c>
      <c r="AB480">
        <v>1</v>
      </c>
      <c r="AD480" t="s">
        <v>31928</v>
      </c>
      <c r="AE480">
        <v>1</v>
      </c>
      <c r="AG480" t="s">
        <v>31929</v>
      </c>
      <c r="AH480">
        <v>1</v>
      </c>
      <c r="AJ480" t="s">
        <v>31979</v>
      </c>
      <c r="AK480">
        <v>1</v>
      </c>
      <c r="AM480" t="s">
        <v>31946</v>
      </c>
      <c r="AN480">
        <v>0</v>
      </c>
      <c r="AP480" t="s">
        <v>31932</v>
      </c>
      <c r="AQ480">
        <v>1</v>
      </c>
      <c r="AS480" t="s">
        <v>31948</v>
      </c>
      <c r="AT480">
        <v>0</v>
      </c>
    </row>
    <row r="481" spans="1:46" x14ac:dyDescent="0.3">
      <c r="A481">
        <v>480</v>
      </c>
      <c r="B481" s="1">
        <v>45911.386423611111</v>
      </c>
      <c r="C481" s="1">
        <v>45911.388784722221</v>
      </c>
      <c r="D481" t="s">
        <v>809</v>
      </c>
      <c r="E481" t="s">
        <v>810</v>
      </c>
      <c r="F481">
        <v>6</v>
      </c>
      <c r="I481" t="s">
        <v>811</v>
      </c>
      <c r="L481">
        <v>10</v>
      </c>
      <c r="O481">
        <v>30</v>
      </c>
      <c r="R481" t="s">
        <v>31934</v>
      </c>
      <c r="S481">
        <v>1</v>
      </c>
      <c r="U481" t="s">
        <v>31926</v>
      </c>
      <c r="V481">
        <v>1</v>
      </c>
      <c r="X481" t="s">
        <v>243</v>
      </c>
      <c r="Y481">
        <v>0</v>
      </c>
      <c r="AA481" t="s">
        <v>31978</v>
      </c>
      <c r="AB481">
        <v>1</v>
      </c>
      <c r="AD481" t="s">
        <v>31928</v>
      </c>
      <c r="AE481">
        <v>1</v>
      </c>
      <c r="AG481" t="s">
        <v>31955</v>
      </c>
      <c r="AH481">
        <v>0</v>
      </c>
      <c r="AJ481" t="s">
        <v>31979</v>
      </c>
      <c r="AK481">
        <v>1</v>
      </c>
      <c r="AM481" t="s">
        <v>31939</v>
      </c>
      <c r="AN481">
        <v>0</v>
      </c>
      <c r="AP481" t="s">
        <v>31932</v>
      </c>
      <c r="AQ481">
        <v>1</v>
      </c>
      <c r="AS481" t="s">
        <v>31966</v>
      </c>
      <c r="AT481">
        <v>0</v>
      </c>
    </row>
    <row r="482" spans="1:46" x14ac:dyDescent="0.3">
      <c r="A482">
        <v>481</v>
      </c>
      <c r="B482" s="1">
        <v>45911.448692129627</v>
      </c>
      <c r="C482" s="1">
        <v>45911.450590277775</v>
      </c>
      <c r="D482" t="s">
        <v>4501</v>
      </c>
      <c r="E482" t="s">
        <v>4502</v>
      </c>
      <c r="F482">
        <v>4</v>
      </c>
      <c r="I482" t="s">
        <v>42730</v>
      </c>
      <c r="L482">
        <v>7</v>
      </c>
      <c r="O482">
        <v>35</v>
      </c>
      <c r="R482" t="s">
        <v>31934</v>
      </c>
      <c r="S482">
        <v>1</v>
      </c>
      <c r="U482" t="s">
        <v>32000</v>
      </c>
      <c r="V482">
        <v>0</v>
      </c>
      <c r="X482" t="s">
        <v>243</v>
      </c>
      <c r="Y482">
        <v>0</v>
      </c>
      <c r="AA482" t="s">
        <v>31978</v>
      </c>
      <c r="AB482">
        <v>1</v>
      </c>
      <c r="AD482" t="s">
        <v>32020</v>
      </c>
      <c r="AE482">
        <v>0</v>
      </c>
      <c r="AG482" t="s">
        <v>31929</v>
      </c>
      <c r="AH482">
        <v>1</v>
      </c>
      <c r="AJ482" t="s">
        <v>31987</v>
      </c>
      <c r="AK482">
        <v>0</v>
      </c>
      <c r="AM482" t="s">
        <v>31942</v>
      </c>
      <c r="AN482">
        <v>1</v>
      </c>
      <c r="AP482" t="s">
        <v>31962</v>
      </c>
      <c r="AQ482">
        <v>0</v>
      </c>
      <c r="AS482" t="s">
        <v>31966</v>
      </c>
      <c r="AT482">
        <v>0</v>
      </c>
    </row>
    <row r="483" spans="1:46" x14ac:dyDescent="0.3">
      <c r="A483">
        <v>482</v>
      </c>
      <c r="B483" s="1">
        <v>45911.451099537036</v>
      </c>
      <c r="C483" s="1">
        <v>45911.455787037034</v>
      </c>
      <c r="D483" t="s">
        <v>4303</v>
      </c>
      <c r="E483" t="s">
        <v>4304</v>
      </c>
      <c r="F483">
        <v>4</v>
      </c>
      <c r="I483" t="s">
        <v>4304</v>
      </c>
      <c r="L483">
        <v>7</v>
      </c>
      <c r="O483">
        <v>30</v>
      </c>
      <c r="R483" t="s">
        <v>31934</v>
      </c>
      <c r="S483">
        <v>1</v>
      </c>
      <c r="U483" t="s">
        <v>31926</v>
      </c>
      <c r="V483">
        <v>1</v>
      </c>
      <c r="X483" t="s">
        <v>6882</v>
      </c>
      <c r="Y483">
        <v>1</v>
      </c>
      <c r="AA483" t="s">
        <v>31978</v>
      </c>
      <c r="AB483">
        <v>1</v>
      </c>
      <c r="AD483" t="s">
        <v>31937</v>
      </c>
      <c r="AE483">
        <v>0</v>
      </c>
      <c r="AG483" t="s">
        <v>31955</v>
      </c>
      <c r="AH483">
        <v>0</v>
      </c>
      <c r="AJ483" t="s">
        <v>877</v>
      </c>
      <c r="AK483">
        <v>0</v>
      </c>
      <c r="AM483" t="s">
        <v>31931</v>
      </c>
      <c r="AN483">
        <v>0</v>
      </c>
      <c r="AP483" t="s">
        <v>31953</v>
      </c>
      <c r="AQ483">
        <v>0</v>
      </c>
      <c r="AS483" t="s">
        <v>31966</v>
      </c>
      <c r="AT483">
        <v>0</v>
      </c>
    </row>
    <row r="484" spans="1:46" x14ac:dyDescent="0.3">
      <c r="A484">
        <v>483</v>
      </c>
      <c r="B484" s="1">
        <v>45911.522511574076</v>
      </c>
      <c r="C484" s="1">
        <v>45911.525185185186</v>
      </c>
      <c r="D484" t="s">
        <v>3266</v>
      </c>
      <c r="E484" t="s">
        <v>3267</v>
      </c>
      <c r="F484">
        <v>6</v>
      </c>
      <c r="I484" t="s">
        <v>3267</v>
      </c>
      <c r="L484">
        <v>3</v>
      </c>
      <c r="O484">
        <v>4</v>
      </c>
      <c r="R484" t="s">
        <v>31934</v>
      </c>
      <c r="S484">
        <v>1</v>
      </c>
      <c r="U484" t="s">
        <v>31949</v>
      </c>
      <c r="V484">
        <v>0</v>
      </c>
      <c r="X484" t="s">
        <v>6882</v>
      </c>
      <c r="Y484">
        <v>1</v>
      </c>
      <c r="AA484" t="s">
        <v>31996</v>
      </c>
      <c r="AB484">
        <v>1</v>
      </c>
      <c r="AD484" t="s">
        <v>31928</v>
      </c>
      <c r="AE484">
        <v>1</v>
      </c>
      <c r="AG484" t="s">
        <v>31929</v>
      </c>
      <c r="AH484">
        <v>1</v>
      </c>
      <c r="AJ484" t="s">
        <v>877</v>
      </c>
      <c r="AK484">
        <v>0</v>
      </c>
      <c r="AM484" t="s">
        <v>31939</v>
      </c>
      <c r="AN484">
        <v>0</v>
      </c>
      <c r="AP484" t="s">
        <v>31962</v>
      </c>
      <c r="AQ484">
        <v>0</v>
      </c>
      <c r="AS484" t="s">
        <v>31933</v>
      </c>
      <c r="AT484">
        <v>1</v>
      </c>
    </row>
    <row r="485" spans="1:46" x14ac:dyDescent="0.3">
      <c r="A485">
        <v>484</v>
      </c>
      <c r="B485" s="1">
        <v>45911.532592592594</v>
      </c>
      <c r="C485" s="1">
        <v>45911.537557870368</v>
      </c>
      <c r="D485" t="s">
        <v>4415</v>
      </c>
      <c r="E485" t="s">
        <v>4416</v>
      </c>
      <c r="F485">
        <v>7</v>
      </c>
      <c r="I485" t="s">
        <v>4416</v>
      </c>
      <c r="L485">
        <v>7</v>
      </c>
      <c r="O485">
        <v>7</v>
      </c>
      <c r="R485" t="s">
        <v>31934</v>
      </c>
      <c r="S485">
        <v>1</v>
      </c>
      <c r="U485" t="s">
        <v>31926</v>
      </c>
      <c r="V485">
        <v>1</v>
      </c>
      <c r="X485" t="s">
        <v>6882</v>
      </c>
      <c r="Y485">
        <v>1</v>
      </c>
      <c r="AA485" t="s">
        <v>7750</v>
      </c>
      <c r="AB485">
        <v>0</v>
      </c>
      <c r="AD485" t="s">
        <v>31928</v>
      </c>
      <c r="AE485">
        <v>1</v>
      </c>
      <c r="AG485" t="s">
        <v>31929</v>
      </c>
      <c r="AH485">
        <v>1</v>
      </c>
      <c r="AJ485" t="s">
        <v>31979</v>
      </c>
      <c r="AK485">
        <v>1</v>
      </c>
      <c r="AM485" t="s">
        <v>31939</v>
      </c>
      <c r="AN485">
        <v>0</v>
      </c>
      <c r="AP485" t="s">
        <v>31932</v>
      </c>
      <c r="AQ485">
        <v>1</v>
      </c>
      <c r="AS485" t="s">
        <v>31966</v>
      </c>
      <c r="AT485">
        <v>0</v>
      </c>
    </row>
    <row r="486" spans="1:46" x14ac:dyDescent="0.3">
      <c r="A486">
        <v>485</v>
      </c>
      <c r="B486" s="1">
        <v>45911.61241898148</v>
      </c>
      <c r="C486" s="1">
        <v>45911.614259259259</v>
      </c>
      <c r="D486" t="s">
        <v>1661</v>
      </c>
      <c r="E486" t="s">
        <v>1662</v>
      </c>
      <c r="F486">
        <v>6</v>
      </c>
      <c r="I486" t="s">
        <v>42533</v>
      </c>
      <c r="L486">
        <v>13</v>
      </c>
      <c r="O486">
        <v>19</v>
      </c>
      <c r="R486" t="s">
        <v>31934</v>
      </c>
      <c r="S486">
        <v>1</v>
      </c>
      <c r="U486" t="s">
        <v>31926</v>
      </c>
      <c r="V486">
        <v>1</v>
      </c>
      <c r="X486" t="s">
        <v>6882</v>
      </c>
      <c r="Y486">
        <v>1</v>
      </c>
      <c r="AA486" t="s">
        <v>31986</v>
      </c>
      <c r="AB486">
        <v>0</v>
      </c>
      <c r="AD486" t="s">
        <v>31928</v>
      </c>
      <c r="AE486">
        <v>1</v>
      </c>
      <c r="AG486" t="s">
        <v>31929</v>
      </c>
      <c r="AH486">
        <v>1</v>
      </c>
      <c r="AJ486" t="s">
        <v>877</v>
      </c>
      <c r="AK486">
        <v>0</v>
      </c>
      <c r="AM486" t="s">
        <v>31946</v>
      </c>
      <c r="AN486">
        <v>0</v>
      </c>
      <c r="AP486" t="s">
        <v>31932</v>
      </c>
      <c r="AQ486">
        <v>1</v>
      </c>
      <c r="AS486" t="s">
        <v>31948</v>
      </c>
      <c r="AT486">
        <v>0</v>
      </c>
    </row>
    <row r="487" spans="1:46" x14ac:dyDescent="0.3">
      <c r="A487">
        <v>486</v>
      </c>
      <c r="B487" s="1">
        <v>45911.651956018519</v>
      </c>
      <c r="C487" s="1">
        <v>45911.660046296296</v>
      </c>
      <c r="D487" t="s">
        <v>2208</v>
      </c>
      <c r="E487" t="s">
        <v>2209</v>
      </c>
      <c r="F487">
        <v>3</v>
      </c>
      <c r="I487" t="s">
        <v>2209</v>
      </c>
      <c r="L487">
        <v>3</v>
      </c>
      <c r="O487">
        <v>18</v>
      </c>
      <c r="R487" t="s">
        <v>31925</v>
      </c>
      <c r="S487">
        <v>0</v>
      </c>
      <c r="U487" t="s">
        <v>31949</v>
      </c>
      <c r="V487">
        <v>0</v>
      </c>
      <c r="X487" t="s">
        <v>243</v>
      </c>
      <c r="Y487">
        <v>0</v>
      </c>
      <c r="AA487" t="s">
        <v>31996</v>
      </c>
      <c r="AB487">
        <v>1</v>
      </c>
      <c r="AD487" t="s">
        <v>31963</v>
      </c>
      <c r="AE487">
        <v>0</v>
      </c>
      <c r="AG487" t="s">
        <v>31929</v>
      </c>
      <c r="AH487">
        <v>1</v>
      </c>
      <c r="AJ487" t="s">
        <v>31981</v>
      </c>
      <c r="AK487">
        <v>0</v>
      </c>
      <c r="AM487" t="s">
        <v>31931</v>
      </c>
      <c r="AN487">
        <v>0</v>
      </c>
      <c r="AP487" t="s">
        <v>31932</v>
      </c>
      <c r="AQ487">
        <v>1</v>
      </c>
      <c r="AS487" t="s">
        <v>31948</v>
      </c>
      <c r="AT487">
        <v>0</v>
      </c>
    </row>
    <row r="488" spans="1:46" x14ac:dyDescent="0.3">
      <c r="A488">
        <v>487</v>
      </c>
      <c r="B488" s="1">
        <v>45911.703449074077</v>
      </c>
      <c r="C488" s="1">
        <v>45911.70815972222</v>
      </c>
      <c r="D488" t="s">
        <v>3188</v>
      </c>
      <c r="E488" t="s">
        <v>3189</v>
      </c>
      <c r="F488">
        <v>10</v>
      </c>
      <c r="I488" t="s">
        <v>3189</v>
      </c>
      <c r="L488">
        <v>3</v>
      </c>
      <c r="O488">
        <v>19</v>
      </c>
      <c r="R488" t="s">
        <v>31934</v>
      </c>
      <c r="S488">
        <v>1</v>
      </c>
      <c r="U488" t="s">
        <v>31926</v>
      </c>
      <c r="V488">
        <v>1</v>
      </c>
      <c r="X488" t="s">
        <v>6882</v>
      </c>
      <c r="Y488">
        <v>1</v>
      </c>
      <c r="AA488" t="s">
        <v>31996</v>
      </c>
      <c r="AB488">
        <v>1</v>
      </c>
      <c r="AD488" t="s">
        <v>31928</v>
      </c>
      <c r="AE488">
        <v>1</v>
      </c>
      <c r="AG488" t="s">
        <v>31929</v>
      </c>
      <c r="AH488">
        <v>1</v>
      </c>
      <c r="AJ488" t="s">
        <v>31979</v>
      </c>
      <c r="AK488">
        <v>1</v>
      </c>
      <c r="AM488" t="s">
        <v>31942</v>
      </c>
      <c r="AN488">
        <v>1</v>
      </c>
      <c r="AP488" t="s">
        <v>31932</v>
      </c>
      <c r="AQ488">
        <v>1</v>
      </c>
      <c r="AS488" t="s">
        <v>31933</v>
      </c>
      <c r="AT488">
        <v>1</v>
      </c>
    </row>
    <row r="489" spans="1:46" x14ac:dyDescent="0.3">
      <c r="A489">
        <v>488</v>
      </c>
      <c r="B489" s="1">
        <v>45911.796585648146</v>
      </c>
      <c r="C489" s="1">
        <v>45911.800196759257</v>
      </c>
      <c r="D489" t="s">
        <v>2685</v>
      </c>
      <c r="E489" t="s">
        <v>2686</v>
      </c>
      <c r="F489">
        <v>9</v>
      </c>
      <c r="I489" t="s">
        <v>2686</v>
      </c>
      <c r="L489">
        <v>5</v>
      </c>
      <c r="O489">
        <v>13</v>
      </c>
      <c r="R489" t="s">
        <v>31934</v>
      </c>
      <c r="S489">
        <v>1</v>
      </c>
      <c r="U489" t="s">
        <v>31926</v>
      </c>
      <c r="V489">
        <v>1</v>
      </c>
      <c r="X489" t="s">
        <v>6882</v>
      </c>
      <c r="Y489">
        <v>1</v>
      </c>
      <c r="AA489" t="s">
        <v>31978</v>
      </c>
      <c r="AB489">
        <v>1</v>
      </c>
      <c r="AD489" t="s">
        <v>31928</v>
      </c>
      <c r="AE489">
        <v>1</v>
      </c>
      <c r="AG489" t="s">
        <v>31929</v>
      </c>
      <c r="AH489">
        <v>1</v>
      </c>
      <c r="AJ489" t="s">
        <v>31988</v>
      </c>
      <c r="AK489">
        <v>1</v>
      </c>
      <c r="AM489" t="s">
        <v>31942</v>
      </c>
      <c r="AN489">
        <v>1</v>
      </c>
      <c r="AP489" t="s">
        <v>31953</v>
      </c>
      <c r="AQ489">
        <v>0</v>
      </c>
      <c r="AS489" t="s">
        <v>31933</v>
      </c>
      <c r="AT489">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440"/>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125" bestFit="1" customWidth="1"/>
    <col min="19" max="19" width="40.625" bestFit="1" customWidth="1"/>
    <col min="20" max="20" width="43.25" bestFit="1" customWidth="1"/>
    <col min="21" max="21" width="25" bestFit="1" customWidth="1"/>
    <col min="22" max="22" width="32.5" bestFit="1" customWidth="1"/>
    <col min="23" max="23" width="35.125" bestFit="1" customWidth="1"/>
    <col min="24" max="24" width="46.25" bestFit="1" customWidth="1"/>
    <col min="25" max="25" width="53.75" bestFit="1" customWidth="1"/>
    <col min="26" max="26" width="56.375" bestFit="1" customWidth="1"/>
    <col min="27" max="27" width="61.625" bestFit="1" customWidth="1"/>
    <col min="28" max="28" width="69.125" bestFit="1" customWidth="1"/>
    <col min="29" max="29" width="71.75" bestFit="1" customWidth="1"/>
    <col min="30" max="30" width="70.375" bestFit="1" customWidth="1"/>
    <col min="31" max="31" width="77.875" bestFit="1" customWidth="1"/>
    <col min="32" max="32" width="80.5" bestFit="1" customWidth="1"/>
    <col min="33" max="33" width="78.375" bestFit="1" customWidth="1"/>
    <col min="34" max="35" width="81" bestFit="1" customWidth="1"/>
    <col min="36" max="36" width="58.125" bestFit="1" customWidth="1"/>
    <col min="37" max="37" width="65.625" bestFit="1" customWidth="1"/>
    <col min="38" max="38" width="68.25" bestFit="1" customWidth="1"/>
    <col min="39" max="39" width="32" bestFit="1" customWidth="1"/>
    <col min="40" max="40" width="39.375" bestFit="1" customWidth="1"/>
    <col min="41" max="41" width="42.125" bestFit="1" customWidth="1"/>
    <col min="42" max="42" width="49" bestFit="1" customWidth="1"/>
    <col min="43" max="43" width="56.375" bestFit="1" customWidth="1"/>
    <col min="44" max="44" width="59.125" bestFit="1" customWidth="1"/>
    <col min="45" max="45" width="51.625" bestFit="1" customWidth="1"/>
    <col min="46" max="46" width="59.125" bestFit="1" customWidth="1"/>
    <col min="47" max="47" width="61.8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3">
      <c r="A2">
        <v>1</v>
      </c>
      <c r="B2" s="1">
        <v>45826.370138888888</v>
      </c>
      <c r="C2" s="1">
        <v>45826.372499999998</v>
      </c>
      <c r="D2" t="s">
        <v>511</v>
      </c>
      <c r="E2" t="s">
        <v>512</v>
      </c>
      <c r="F2">
        <v>9</v>
      </c>
      <c r="I2" t="s">
        <v>512</v>
      </c>
      <c r="J2">
        <v>0</v>
      </c>
      <c r="L2">
        <v>10</v>
      </c>
      <c r="M2">
        <v>0</v>
      </c>
      <c r="O2">
        <v>16</v>
      </c>
      <c r="P2">
        <v>0</v>
      </c>
      <c r="R2" t="s">
        <v>32081</v>
      </c>
      <c r="S2">
        <v>1</v>
      </c>
      <c r="U2" t="s">
        <v>341</v>
      </c>
      <c r="V2">
        <v>1</v>
      </c>
      <c r="X2" t="s">
        <v>32082</v>
      </c>
      <c r="Y2">
        <v>1</v>
      </c>
      <c r="AA2" t="s">
        <v>32083</v>
      </c>
      <c r="AB2">
        <v>1</v>
      </c>
      <c r="AD2" t="s">
        <v>32084</v>
      </c>
      <c r="AE2">
        <v>1</v>
      </c>
      <c r="AG2" t="s">
        <v>32085</v>
      </c>
      <c r="AH2">
        <v>1</v>
      </c>
      <c r="AJ2" t="s">
        <v>32086</v>
      </c>
      <c r="AK2">
        <v>1</v>
      </c>
      <c r="AM2" t="s">
        <v>32087</v>
      </c>
      <c r="AN2">
        <v>1</v>
      </c>
      <c r="AP2" t="s">
        <v>32088</v>
      </c>
      <c r="AQ2">
        <v>0</v>
      </c>
      <c r="AS2" t="s">
        <v>20727</v>
      </c>
      <c r="AT2">
        <v>1</v>
      </c>
    </row>
    <row r="3" spans="1:47" x14ac:dyDescent="0.3">
      <c r="A3">
        <v>2</v>
      </c>
      <c r="B3" s="1">
        <v>45826.370127314818</v>
      </c>
      <c r="C3" s="1">
        <v>45826.372511574074</v>
      </c>
      <c r="D3" t="s">
        <v>583</v>
      </c>
      <c r="E3" t="s">
        <v>584</v>
      </c>
      <c r="F3">
        <v>9</v>
      </c>
      <c r="I3" t="s">
        <v>585</v>
      </c>
      <c r="J3">
        <v>0</v>
      </c>
      <c r="L3">
        <v>10</v>
      </c>
      <c r="M3">
        <v>0</v>
      </c>
      <c r="O3">
        <v>9</v>
      </c>
      <c r="P3">
        <v>0</v>
      </c>
      <c r="R3" t="s">
        <v>32081</v>
      </c>
      <c r="S3">
        <v>1</v>
      </c>
      <c r="U3" t="s">
        <v>341</v>
      </c>
      <c r="V3">
        <v>1</v>
      </c>
      <c r="X3" t="s">
        <v>32082</v>
      </c>
      <c r="Y3">
        <v>1</v>
      </c>
      <c r="AA3" t="s">
        <v>32083</v>
      </c>
      <c r="AB3">
        <v>1</v>
      </c>
      <c r="AD3" t="s">
        <v>32084</v>
      </c>
      <c r="AE3">
        <v>1</v>
      </c>
      <c r="AG3" t="s">
        <v>32085</v>
      </c>
      <c r="AH3">
        <v>1</v>
      </c>
      <c r="AJ3" t="s">
        <v>32086</v>
      </c>
      <c r="AK3">
        <v>1</v>
      </c>
      <c r="AM3" t="s">
        <v>32087</v>
      </c>
      <c r="AN3">
        <v>1</v>
      </c>
      <c r="AP3" t="s">
        <v>32088</v>
      </c>
      <c r="AQ3">
        <v>0</v>
      </c>
      <c r="AS3" t="s">
        <v>20727</v>
      </c>
      <c r="AT3">
        <v>1</v>
      </c>
    </row>
    <row r="4" spans="1:47" x14ac:dyDescent="0.3">
      <c r="A4">
        <v>3</v>
      </c>
      <c r="B4" s="1">
        <v>45826.370138888888</v>
      </c>
      <c r="C4" s="1">
        <v>45826.372523148151</v>
      </c>
      <c r="D4" t="s">
        <v>531</v>
      </c>
      <c r="E4" t="s">
        <v>532</v>
      </c>
      <c r="F4">
        <v>9</v>
      </c>
      <c r="I4" t="s">
        <v>532</v>
      </c>
      <c r="J4">
        <v>0</v>
      </c>
      <c r="L4">
        <v>10</v>
      </c>
      <c r="M4">
        <v>0</v>
      </c>
      <c r="O4">
        <v>13</v>
      </c>
      <c r="P4">
        <v>0</v>
      </c>
      <c r="R4" t="s">
        <v>32081</v>
      </c>
      <c r="S4">
        <v>1</v>
      </c>
      <c r="U4" t="s">
        <v>341</v>
      </c>
      <c r="V4">
        <v>1</v>
      </c>
      <c r="X4" t="s">
        <v>32082</v>
      </c>
      <c r="Y4">
        <v>1</v>
      </c>
      <c r="AA4" t="s">
        <v>32083</v>
      </c>
      <c r="AB4">
        <v>1</v>
      </c>
      <c r="AD4" t="s">
        <v>32084</v>
      </c>
      <c r="AE4">
        <v>1</v>
      </c>
      <c r="AG4" t="s">
        <v>32085</v>
      </c>
      <c r="AH4">
        <v>1</v>
      </c>
      <c r="AJ4" t="s">
        <v>32086</v>
      </c>
      <c r="AK4">
        <v>1</v>
      </c>
      <c r="AM4" t="s">
        <v>32087</v>
      </c>
      <c r="AN4">
        <v>1</v>
      </c>
      <c r="AP4" t="s">
        <v>32088</v>
      </c>
      <c r="AQ4">
        <v>0</v>
      </c>
      <c r="AS4" t="s">
        <v>20727</v>
      </c>
      <c r="AT4">
        <v>1</v>
      </c>
    </row>
    <row r="5" spans="1:47" x14ac:dyDescent="0.3">
      <c r="A5">
        <v>4</v>
      </c>
      <c r="B5" s="1">
        <v>45826.370162037034</v>
      </c>
      <c r="C5" s="1">
        <v>45826.372986111113</v>
      </c>
      <c r="D5" t="s">
        <v>799</v>
      </c>
      <c r="E5" t="s">
        <v>800</v>
      </c>
      <c r="F5">
        <v>8</v>
      </c>
      <c r="I5" t="s">
        <v>25904</v>
      </c>
      <c r="J5">
        <v>0</v>
      </c>
      <c r="L5">
        <v>10</v>
      </c>
      <c r="M5">
        <v>0</v>
      </c>
      <c r="O5">
        <v>38</v>
      </c>
      <c r="P5">
        <v>0</v>
      </c>
      <c r="R5" t="s">
        <v>32081</v>
      </c>
      <c r="S5">
        <v>1</v>
      </c>
      <c r="U5" t="s">
        <v>341</v>
      </c>
      <c r="V5">
        <v>1</v>
      </c>
      <c r="X5" t="s">
        <v>32082</v>
      </c>
      <c r="Y5">
        <v>1</v>
      </c>
      <c r="AA5" t="s">
        <v>32083</v>
      </c>
      <c r="AB5">
        <v>1</v>
      </c>
      <c r="AD5" t="s">
        <v>32089</v>
      </c>
      <c r="AE5">
        <v>0</v>
      </c>
      <c r="AG5" t="s">
        <v>32085</v>
      </c>
      <c r="AH5">
        <v>1</v>
      </c>
      <c r="AJ5" t="s">
        <v>32086</v>
      </c>
      <c r="AK5">
        <v>1</v>
      </c>
      <c r="AM5" t="s">
        <v>32087</v>
      </c>
      <c r="AN5">
        <v>1</v>
      </c>
      <c r="AP5" t="s">
        <v>32088</v>
      </c>
      <c r="AQ5">
        <v>0</v>
      </c>
      <c r="AS5" t="s">
        <v>20727</v>
      </c>
      <c r="AT5">
        <v>1</v>
      </c>
    </row>
    <row r="6" spans="1:47" x14ac:dyDescent="0.3">
      <c r="A6">
        <v>5</v>
      </c>
      <c r="B6" s="1">
        <v>45826.370497685188</v>
      </c>
      <c r="C6" s="1">
        <v>45826.37300925926</v>
      </c>
      <c r="D6" t="s">
        <v>713</v>
      </c>
      <c r="E6" t="s">
        <v>714</v>
      </c>
      <c r="F6">
        <v>9</v>
      </c>
      <c r="I6" t="s">
        <v>714</v>
      </c>
      <c r="J6">
        <v>0</v>
      </c>
      <c r="L6">
        <v>10</v>
      </c>
      <c r="M6">
        <v>0</v>
      </c>
      <c r="O6">
        <v>24</v>
      </c>
      <c r="P6">
        <v>0</v>
      </c>
      <c r="R6" t="s">
        <v>32081</v>
      </c>
      <c r="S6">
        <v>1</v>
      </c>
      <c r="U6" t="s">
        <v>341</v>
      </c>
      <c r="V6">
        <v>1</v>
      </c>
      <c r="X6" t="s">
        <v>32082</v>
      </c>
      <c r="Y6">
        <v>1</v>
      </c>
      <c r="AA6" t="s">
        <v>32083</v>
      </c>
      <c r="AB6">
        <v>1</v>
      </c>
      <c r="AD6" t="s">
        <v>32084</v>
      </c>
      <c r="AE6">
        <v>1</v>
      </c>
      <c r="AG6" t="s">
        <v>32085</v>
      </c>
      <c r="AH6">
        <v>1</v>
      </c>
      <c r="AJ6" t="s">
        <v>32086</v>
      </c>
      <c r="AK6">
        <v>1</v>
      </c>
      <c r="AM6" t="s">
        <v>32087</v>
      </c>
      <c r="AN6">
        <v>1</v>
      </c>
      <c r="AP6" t="s">
        <v>32088</v>
      </c>
      <c r="AQ6">
        <v>0</v>
      </c>
      <c r="AS6" t="s">
        <v>20727</v>
      </c>
      <c r="AT6">
        <v>1</v>
      </c>
    </row>
    <row r="7" spans="1:47" x14ac:dyDescent="0.3">
      <c r="A7">
        <v>6</v>
      </c>
      <c r="B7" s="1">
        <v>45826.370138888888</v>
      </c>
      <c r="C7" s="1">
        <v>45826.373090277775</v>
      </c>
      <c r="D7" t="s">
        <v>648</v>
      </c>
      <c r="E7" t="s">
        <v>649</v>
      </c>
      <c r="F7">
        <v>9</v>
      </c>
      <c r="I7" t="s">
        <v>32090</v>
      </c>
      <c r="J7">
        <v>0</v>
      </c>
      <c r="L7">
        <v>10</v>
      </c>
      <c r="M7">
        <v>0</v>
      </c>
      <c r="O7">
        <v>17</v>
      </c>
      <c r="P7">
        <v>0</v>
      </c>
      <c r="R7" t="s">
        <v>32081</v>
      </c>
      <c r="S7">
        <v>1</v>
      </c>
      <c r="U7" t="s">
        <v>341</v>
      </c>
      <c r="V7">
        <v>1</v>
      </c>
      <c r="X7" t="s">
        <v>32082</v>
      </c>
      <c r="Y7">
        <v>1</v>
      </c>
      <c r="AA7" t="s">
        <v>32083</v>
      </c>
      <c r="AB7">
        <v>1</v>
      </c>
      <c r="AD7" t="s">
        <v>32084</v>
      </c>
      <c r="AE7">
        <v>1</v>
      </c>
      <c r="AG7" t="s">
        <v>32085</v>
      </c>
      <c r="AH7">
        <v>1</v>
      </c>
      <c r="AJ7" t="s">
        <v>32086</v>
      </c>
      <c r="AK7">
        <v>1</v>
      </c>
      <c r="AM7" t="s">
        <v>32087</v>
      </c>
      <c r="AN7">
        <v>1</v>
      </c>
      <c r="AP7" t="s">
        <v>32088</v>
      </c>
      <c r="AQ7">
        <v>0</v>
      </c>
      <c r="AS7" t="s">
        <v>20727</v>
      </c>
      <c r="AT7">
        <v>1</v>
      </c>
    </row>
    <row r="8" spans="1:47" x14ac:dyDescent="0.3">
      <c r="A8">
        <v>7</v>
      </c>
      <c r="B8" s="1">
        <v>45826.370208333334</v>
      </c>
      <c r="C8" s="1">
        <v>45826.373124999998</v>
      </c>
      <c r="D8" t="s">
        <v>575</v>
      </c>
      <c r="E8" t="s">
        <v>576</v>
      </c>
      <c r="F8">
        <v>9</v>
      </c>
      <c r="I8" t="s">
        <v>576</v>
      </c>
      <c r="J8">
        <v>0</v>
      </c>
      <c r="L8">
        <v>10</v>
      </c>
      <c r="M8">
        <v>0</v>
      </c>
      <c r="O8">
        <v>3</v>
      </c>
      <c r="P8">
        <v>0</v>
      </c>
      <c r="R8" t="s">
        <v>32081</v>
      </c>
      <c r="S8">
        <v>1</v>
      </c>
      <c r="U8" t="s">
        <v>341</v>
      </c>
      <c r="V8">
        <v>1</v>
      </c>
      <c r="X8" t="s">
        <v>32082</v>
      </c>
      <c r="Y8">
        <v>1</v>
      </c>
      <c r="AA8" t="s">
        <v>32083</v>
      </c>
      <c r="AB8">
        <v>1</v>
      </c>
      <c r="AD8" t="s">
        <v>32084</v>
      </c>
      <c r="AE8">
        <v>1</v>
      </c>
      <c r="AG8" t="s">
        <v>32085</v>
      </c>
      <c r="AH8">
        <v>1</v>
      </c>
      <c r="AJ8" t="s">
        <v>32086</v>
      </c>
      <c r="AK8">
        <v>1</v>
      </c>
      <c r="AM8" t="s">
        <v>32087</v>
      </c>
      <c r="AN8">
        <v>1</v>
      </c>
      <c r="AP8" t="s">
        <v>32088</v>
      </c>
      <c r="AQ8">
        <v>0</v>
      </c>
      <c r="AS8" t="s">
        <v>20727</v>
      </c>
      <c r="AT8">
        <v>1</v>
      </c>
    </row>
    <row r="9" spans="1:47" x14ac:dyDescent="0.3">
      <c r="A9">
        <v>8</v>
      </c>
      <c r="B9" s="1">
        <v>45826.370798611111</v>
      </c>
      <c r="C9" s="1">
        <v>45826.373194444444</v>
      </c>
      <c r="D9" t="s">
        <v>602</v>
      </c>
      <c r="E9" t="s">
        <v>603</v>
      </c>
      <c r="F9">
        <v>9</v>
      </c>
      <c r="I9" t="s">
        <v>603</v>
      </c>
      <c r="J9">
        <v>0</v>
      </c>
      <c r="L9">
        <v>10</v>
      </c>
      <c r="M9">
        <v>0</v>
      </c>
      <c r="O9">
        <v>18</v>
      </c>
      <c r="P9">
        <v>0</v>
      </c>
      <c r="R9" t="s">
        <v>32081</v>
      </c>
      <c r="S9">
        <v>1</v>
      </c>
      <c r="U9" t="s">
        <v>341</v>
      </c>
      <c r="V9">
        <v>1</v>
      </c>
      <c r="X9" t="s">
        <v>32082</v>
      </c>
      <c r="Y9">
        <v>1</v>
      </c>
      <c r="AA9" t="s">
        <v>32083</v>
      </c>
      <c r="AB9">
        <v>1</v>
      </c>
      <c r="AD9" t="s">
        <v>32084</v>
      </c>
      <c r="AE9">
        <v>1</v>
      </c>
      <c r="AG9" t="s">
        <v>32085</v>
      </c>
      <c r="AH9">
        <v>1</v>
      </c>
      <c r="AJ9" t="s">
        <v>32086</v>
      </c>
      <c r="AK9">
        <v>1</v>
      </c>
      <c r="AM9" t="s">
        <v>32087</v>
      </c>
      <c r="AN9">
        <v>1</v>
      </c>
      <c r="AP9" t="s">
        <v>32088</v>
      </c>
      <c r="AQ9">
        <v>0</v>
      </c>
      <c r="AS9" t="s">
        <v>20727</v>
      </c>
      <c r="AT9">
        <v>1</v>
      </c>
    </row>
    <row r="10" spans="1:47" x14ac:dyDescent="0.3">
      <c r="A10">
        <v>9</v>
      </c>
      <c r="B10" s="1">
        <v>45826.370115740741</v>
      </c>
      <c r="C10" s="1">
        <v>45826.373240740744</v>
      </c>
      <c r="D10" t="s">
        <v>610</v>
      </c>
      <c r="E10" t="s">
        <v>611</v>
      </c>
      <c r="F10">
        <v>9</v>
      </c>
      <c r="I10" t="s">
        <v>611</v>
      </c>
      <c r="J10">
        <v>0</v>
      </c>
      <c r="L10">
        <v>10</v>
      </c>
      <c r="M10">
        <v>0</v>
      </c>
      <c r="O10">
        <v>14</v>
      </c>
      <c r="P10">
        <v>0</v>
      </c>
      <c r="R10" t="s">
        <v>32081</v>
      </c>
      <c r="S10">
        <v>1</v>
      </c>
      <c r="U10" t="s">
        <v>341</v>
      </c>
      <c r="V10">
        <v>1</v>
      </c>
      <c r="X10" t="s">
        <v>32082</v>
      </c>
      <c r="Y10">
        <v>1</v>
      </c>
      <c r="AA10" t="s">
        <v>32083</v>
      </c>
      <c r="AB10">
        <v>1</v>
      </c>
      <c r="AD10" t="s">
        <v>32084</v>
      </c>
      <c r="AE10">
        <v>1</v>
      </c>
      <c r="AG10" t="s">
        <v>32085</v>
      </c>
      <c r="AH10">
        <v>1</v>
      </c>
      <c r="AJ10" t="s">
        <v>32086</v>
      </c>
      <c r="AK10">
        <v>1</v>
      </c>
      <c r="AM10" t="s">
        <v>32087</v>
      </c>
      <c r="AN10">
        <v>1</v>
      </c>
      <c r="AP10" t="s">
        <v>32088</v>
      </c>
      <c r="AQ10">
        <v>0</v>
      </c>
      <c r="AS10" t="s">
        <v>20727</v>
      </c>
      <c r="AT10">
        <v>1</v>
      </c>
    </row>
    <row r="11" spans="1:47" x14ac:dyDescent="0.3">
      <c r="A11">
        <v>10</v>
      </c>
      <c r="B11" s="1">
        <v>45826.37027777778</v>
      </c>
      <c r="C11" s="1">
        <v>45826.373263888891</v>
      </c>
      <c r="D11" t="s">
        <v>734</v>
      </c>
      <c r="E11" t="s">
        <v>735</v>
      </c>
      <c r="F11">
        <v>8</v>
      </c>
      <c r="I11" t="s">
        <v>735</v>
      </c>
      <c r="J11">
        <v>0</v>
      </c>
      <c r="L11">
        <v>10</v>
      </c>
      <c r="M11">
        <v>0</v>
      </c>
      <c r="O11">
        <v>39</v>
      </c>
      <c r="P11">
        <v>0</v>
      </c>
      <c r="R11" t="s">
        <v>32081</v>
      </c>
      <c r="S11">
        <v>1</v>
      </c>
      <c r="U11" t="s">
        <v>341</v>
      </c>
      <c r="V11">
        <v>1</v>
      </c>
      <c r="X11" t="s">
        <v>32091</v>
      </c>
      <c r="Y11">
        <v>0</v>
      </c>
      <c r="AA11" t="s">
        <v>32083</v>
      </c>
      <c r="AB11">
        <v>1</v>
      </c>
      <c r="AD11" t="s">
        <v>32084</v>
      </c>
      <c r="AE11">
        <v>1</v>
      </c>
      <c r="AG11" t="s">
        <v>32085</v>
      </c>
      <c r="AH11">
        <v>1</v>
      </c>
      <c r="AJ11" t="s">
        <v>32086</v>
      </c>
      <c r="AK11">
        <v>1</v>
      </c>
      <c r="AM11" t="s">
        <v>32087</v>
      </c>
      <c r="AN11">
        <v>1</v>
      </c>
      <c r="AP11" t="s">
        <v>32088</v>
      </c>
      <c r="AQ11">
        <v>0</v>
      </c>
      <c r="AS11" t="s">
        <v>20727</v>
      </c>
      <c r="AT11">
        <v>1</v>
      </c>
    </row>
    <row r="12" spans="1:47" x14ac:dyDescent="0.3">
      <c r="A12">
        <v>11</v>
      </c>
      <c r="B12" s="1">
        <v>45826.370173611111</v>
      </c>
      <c r="C12" s="1">
        <v>45826.373356481483</v>
      </c>
      <c r="D12" t="s">
        <v>809</v>
      </c>
      <c r="E12" t="s">
        <v>810</v>
      </c>
      <c r="F12">
        <v>8</v>
      </c>
      <c r="I12" t="s">
        <v>18128</v>
      </c>
      <c r="J12">
        <v>0</v>
      </c>
      <c r="L12">
        <v>10</v>
      </c>
      <c r="M12">
        <v>0</v>
      </c>
      <c r="O12">
        <v>30</v>
      </c>
      <c r="P12">
        <v>0</v>
      </c>
      <c r="R12" t="s">
        <v>32081</v>
      </c>
      <c r="S12">
        <v>1</v>
      </c>
      <c r="U12" t="s">
        <v>341</v>
      </c>
      <c r="V12">
        <v>1</v>
      </c>
      <c r="X12" t="s">
        <v>32082</v>
      </c>
      <c r="Y12">
        <v>1</v>
      </c>
      <c r="AA12" t="s">
        <v>32083</v>
      </c>
      <c r="AB12">
        <v>1</v>
      </c>
      <c r="AD12" t="s">
        <v>32089</v>
      </c>
      <c r="AE12">
        <v>0</v>
      </c>
      <c r="AG12" t="s">
        <v>32085</v>
      </c>
      <c r="AH12">
        <v>1</v>
      </c>
      <c r="AJ12" t="s">
        <v>32086</v>
      </c>
      <c r="AK12">
        <v>1</v>
      </c>
      <c r="AM12" t="s">
        <v>32087</v>
      </c>
      <c r="AN12">
        <v>1</v>
      </c>
      <c r="AP12" t="s">
        <v>32088</v>
      </c>
      <c r="AQ12">
        <v>0</v>
      </c>
      <c r="AS12" t="s">
        <v>20727</v>
      </c>
      <c r="AT12">
        <v>1</v>
      </c>
    </row>
    <row r="13" spans="1:47" x14ac:dyDescent="0.3">
      <c r="A13">
        <v>12</v>
      </c>
      <c r="B13" s="1">
        <v>45826.370289351849</v>
      </c>
      <c r="C13" s="1">
        <v>45826.373553240737</v>
      </c>
      <c r="D13" t="s">
        <v>682</v>
      </c>
      <c r="E13" t="s">
        <v>683</v>
      </c>
      <c r="F13">
        <v>9</v>
      </c>
      <c r="I13" t="s">
        <v>683</v>
      </c>
      <c r="J13">
        <v>0</v>
      </c>
      <c r="L13">
        <v>10</v>
      </c>
      <c r="M13">
        <v>0</v>
      </c>
      <c r="O13">
        <v>25</v>
      </c>
      <c r="P13">
        <v>0</v>
      </c>
      <c r="R13" t="s">
        <v>32081</v>
      </c>
      <c r="S13">
        <v>1</v>
      </c>
      <c r="U13" t="s">
        <v>341</v>
      </c>
      <c r="V13">
        <v>1</v>
      </c>
      <c r="X13" t="s">
        <v>32082</v>
      </c>
      <c r="Y13">
        <v>1</v>
      </c>
      <c r="AA13" t="s">
        <v>32083</v>
      </c>
      <c r="AB13">
        <v>1</v>
      </c>
      <c r="AD13" t="s">
        <v>32084</v>
      </c>
      <c r="AE13">
        <v>1</v>
      </c>
      <c r="AG13" t="s">
        <v>32085</v>
      </c>
      <c r="AH13">
        <v>1</v>
      </c>
      <c r="AJ13" t="s">
        <v>32086</v>
      </c>
      <c r="AK13">
        <v>1</v>
      </c>
      <c r="AM13" t="s">
        <v>32087</v>
      </c>
      <c r="AN13">
        <v>1</v>
      </c>
      <c r="AP13" t="s">
        <v>32088</v>
      </c>
      <c r="AQ13">
        <v>0</v>
      </c>
      <c r="AS13" t="s">
        <v>20727</v>
      </c>
      <c r="AT13">
        <v>1</v>
      </c>
    </row>
    <row r="14" spans="1:47" x14ac:dyDescent="0.3">
      <c r="A14">
        <v>13</v>
      </c>
      <c r="B14" s="1">
        <v>45826.370185185187</v>
      </c>
      <c r="C14" s="1">
        <v>45826.373576388891</v>
      </c>
      <c r="D14" t="s">
        <v>489</v>
      </c>
      <c r="E14" t="s">
        <v>490</v>
      </c>
      <c r="F14">
        <v>9</v>
      </c>
      <c r="I14" t="s">
        <v>491</v>
      </c>
      <c r="J14">
        <v>0</v>
      </c>
      <c r="L14">
        <v>10</v>
      </c>
      <c r="M14">
        <v>0</v>
      </c>
      <c r="O14">
        <v>7</v>
      </c>
      <c r="P14">
        <v>0</v>
      </c>
      <c r="R14" t="s">
        <v>32081</v>
      </c>
      <c r="S14">
        <v>1</v>
      </c>
      <c r="U14" t="s">
        <v>341</v>
      </c>
      <c r="V14">
        <v>1</v>
      </c>
      <c r="X14" t="s">
        <v>32082</v>
      </c>
      <c r="Y14">
        <v>1</v>
      </c>
      <c r="AA14" t="s">
        <v>32083</v>
      </c>
      <c r="AB14">
        <v>1</v>
      </c>
      <c r="AD14" t="s">
        <v>32084</v>
      </c>
      <c r="AE14">
        <v>1</v>
      </c>
      <c r="AG14" t="s">
        <v>32085</v>
      </c>
      <c r="AH14">
        <v>1</v>
      </c>
      <c r="AJ14" t="s">
        <v>32086</v>
      </c>
      <c r="AK14">
        <v>1</v>
      </c>
      <c r="AM14" t="s">
        <v>32087</v>
      </c>
      <c r="AN14">
        <v>1</v>
      </c>
      <c r="AP14" t="s">
        <v>32088</v>
      </c>
      <c r="AQ14">
        <v>0</v>
      </c>
      <c r="AS14" t="s">
        <v>20727</v>
      </c>
      <c r="AT14">
        <v>1</v>
      </c>
    </row>
    <row r="15" spans="1:47" x14ac:dyDescent="0.3">
      <c r="A15">
        <v>14</v>
      </c>
      <c r="B15" s="1">
        <v>45826.37027777778</v>
      </c>
      <c r="C15" s="1">
        <v>45826.373611111114</v>
      </c>
      <c r="D15" t="s">
        <v>690</v>
      </c>
      <c r="E15" t="s">
        <v>691</v>
      </c>
      <c r="F15">
        <v>9</v>
      </c>
      <c r="I15" t="s">
        <v>5119</v>
      </c>
      <c r="J15">
        <v>0</v>
      </c>
      <c r="L15">
        <v>10</v>
      </c>
      <c r="M15">
        <v>0</v>
      </c>
      <c r="O15">
        <v>37</v>
      </c>
      <c r="P15">
        <v>0</v>
      </c>
      <c r="R15" t="s">
        <v>32081</v>
      </c>
      <c r="S15">
        <v>1</v>
      </c>
      <c r="U15" t="s">
        <v>341</v>
      </c>
      <c r="V15">
        <v>1</v>
      </c>
      <c r="X15" t="s">
        <v>32082</v>
      </c>
      <c r="Y15">
        <v>1</v>
      </c>
      <c r="AA15" t="s">
        <v>32083</v>
      </c>
      <c r="AB15">
        <v>1</v>
      </c>
      <c r="AD15" t="s">
        <v>32084</v>
      </c>
      <c r="AE15">
        <v>1</v>
      </c>
      <c r="AG15" t="s">
        <v>32085</v>
      </c>
      <c r="AH15">
        <v>1</v>
      </c>
      <c r="AJ15" t="s">
        <v>32086</v>
      </c>
      <c r="AK15">
        <v>1</v>
      </c>
      <c r="AM15" t="s">
        <v>32087</v>
      </c>
      <c r="AN15">
        <v>1</v>
      </c>
      <c r="AP15" t="s">
        <v>32088</v>
      </c>
      <c r="AQ15">
        <v>0</v>
      </c>
      <c r="AS15" t="s">
        <v>20727</v>
      </c>
      <c r="AT15">
        <v>1</v>
      </c>
    </row>
    <row r="16" spans="1:47" x14ac:dyDescent="0.3">
      <c r="A16">
        <v>15</v>
      </c>
      <c r="B16" s="1">
        <v>45826.370266203703</v>
      </c>
      <c r="C16" s="1">
        <v>45826.373761574076</v>
      </c>
      <c r="D16" t="s">
        <v>558</v>
      </c>
      <c r="E16" t="s">
        <v>559</v>
      </c>
      <c r="F16">
        <v>9</v>
      </c>
      <c r="I16" t="s">
        <v>559</v>
      </c>
      <c r="J16">
        <v>0</v>
      </c>
      <c r="L16">
        <v>10</v>
      </c>
      <c r="M16">
        <v>0</v>
      </c>
      <c r="O16">
        <v>8</v>
      </c>
      <c r="P16">
        <v>0</v>
      </c>
      <c r="R16" t="s">
        <v>32081</v>
      </c>
      <c r="S16">
        <v>1</v>
      </c>
      <c r="U16" t="s">
        <v>341</v>
      </c>
      <c r="V16">
        <v>1</v>
      </c>
      <c r="X16" t="s">
        <v>32082</v>
      </c>
      <c r="Y16">
        <v>1</v>
      </c>
      <c r="AA16" t="s">
        <v>32083</v>
      </c>
      <c r="AB16">
        <v>1</v>
      </c>
      <c r="AD16" t="s">
        <v>32084</v>
      </c>
      <c r="AE16">
        <v>1</v>
      </c>
      <c r="AG16" t="s">
        <v>32085</v>
      </c>
      <c r="AH16">
        <v>1</v>
      </c>
      <c r="AJ16" t="s">
        <v>32086</v>
      </c>
      <c r="AK16">
        <v>1</v>
      </c>
      <c r="AM16" t="s">
        <v>32087</v>
      </c>
      <c r="AN16">
        <v>1</v>
      </c>
      <c r="AP16" t="s">
        <v>32088</v>
      </c>
      <c r="AQ16">
        <v>0</v>
      </c>
      <c r="AS16" t="s">
        <v>20727</v>
      </c>
      <c r="AT16">
        <v>1</v>
      </c>
    </row>
    <row r="17" spans="1:46" x14ac:dyDescent="0.3">
      <c r="A17">
        <v>16</v>
      </c>
      <c r="B17" s="1">
        <v>45826.370173611111</v>
      </c>
      <c r="C17" s="1">
        <v>45826.373865740738</v>
      </c>
      <c r="D17" t="s">
        <v>592</v>
      </c>
      <c r="E17" t="s">
        <v>593</v>
      </c>
      <c r="F17">
        <v>9</v>
      </c>
      <c r="I17" t="s">
        <v>594</v>
      </c>
      <c r="J17">
        <v>0</v>
      </c>
      <c r="L17">
        <v>10</v>
      </c>
      <c r="M17">
        <v>0</v>
      </c>
      <c r="O17">
        <v>4</v>
      </c>
      <c r="P17">
        <v>0</v>
      </c>
      <c r="R17" t="s">
        <v>32081</v>
      </c>
      <c r="S17">
        <v>1</v>
      </c>
      <c r="U17" t="s">
        <v>341</v>
      </c>
      <c r="V17">
        <v>1</v>
      </c>
      <c r="X17" t="s">
        <v>32082</v>
      </c>
      <c r="Y17">
        <v>1</v>
      </c>
      <c r="AA17" t="s">
        <v>32083</v>
      </c>
      <c r="AB17">
        <v>1</v>
      </c>
      <c r="AD17" t="s">
        <v>32084</v>
      </c>
      <c r="AE17">
        <v>1</v>
      </c>
      <c r="AG17" t="s">
        <v>32085</v>
      </c>
      <c r="AH17">
        <v>1</v>
      </c>
      <c r="AJ17" t="s">
        <v>32086</v>
      </c>
      <c r="AK17">
        <v>1</v>
      </c>
      <c r="AM17" t="s">
        <v>32087</v>
      </c>
      <c r="AN17">
        <v>1</v>
      </c>
      <c r="AP17" t="s">
        <v>32088</v>
      </c>
      <c r="AQ17">
        <v>0</v>
      </c>
      <c r="AS17" t="s">
        <v>20727</v>
      </c>
      <c r="AT17">
        <v>1</v>
      </c>
    </row>
    <row r="18" spans="1:46" x14ac:dyDescent="0.3">
      <c r="A18">
        <v>17</v>
      </c>
      <c r="B18" s="1">
        <v>45826.370324074072</v>
      </c>
      <c r="C18" s="1">
        <v>45826.374224537038</v>
      </c>
      <c r="D18" t="s">
        <v>671</v>
      </c>
      <c r="E18" t="s">
        <v>672</v>
      </c>
      <c r="F18">
        <v>9</v>
      </c>
      <c r="I18" t="s">
        <v>672</v>
      </c>
      <c r="J18">
        <v>0</v>
      </c>
      <c r="L18">
        <v>10</v>
      </c>
      <c r="M18">
        <v>0</v>
      </c>
      <c r="O18">
        <v>6</v>
      </c>
      <c r="P18">
        <v>0</v>
      </c>
      <c r="R18" t="s">
        <v>32081</v>
      </c>
      <c r="S18">
        <v>1</v>
      </c>
      <c r="U18" t="s">
        <v>341</v>
      </c>
      <c r="V18">
        <v>1</v>
      </c>
      <c r="X18" t="s">
        <v>32082</v>
      </c>
      <c r="Y18">
        <v>1</v>
      </c>
      <c r="AA18" t="s">
        <v>32083</v>
      </c>
      <c r="AB18">
        <v>1</v>
      </c>
      <c r="AD18" t="s">
        <v>32084</v>
      </c>
      <c r="AE18">
        <v>1</v>
      </c>
      <c r="AG18" t="s">
        <v>32085</v>
      </c>
      <c r="AH18">
        <v>1</v>
      </c>
      <c r="AJ18" t="s">
        <v>32086</v>
      </c>
      <c r="AK18">
        <v>1</v>
      </c>
      <c r="AM18" t="s">
        <v>32087</v>
      </c>
      <c r="AN18">
        <v>1</v>
      </c>
      <c r="AP18" t="s">
        <v>32088</v>
      </c>
      <c r="AQ18">
        <v>0</v>
      </c>
      <c r="AS18" t="s">
        <v>20727</v>
      </c>
      <c r="AT18">
        <v>1</v>
      </c>
    </row>
    <row r="19" spans="1:46" x14ac:dyDescent="0.3">
      <c r="A19">
        <v>18</v>
      </c>
      <c r="B19" s="1">
        <v>45826.370104166665</v>
      </c>
      <c r="C19" s="1">
        <v>45826.374247685184</v>
      </c>
      <c r="D19" t="s">
        <v>750</v>
      </c>
      <c r="E19" t="s">
        <v>751</v>
      </c>
      <c r="F19">
        <v>6</v>
      </c>
      <c r="I19" t="s">
        <v>751</v>
      </c>
      <c r="J19">
        <v>0</v>
      </c>
      <c r="L19">
        <v>10</v>
      </c>
      <c r="M19">
        <v>0</v>
      </c>
      <c r="O19">
        <v>22</v>
      </c>
      <c r="P19">
        <v>0</v>
      </c>
      <c r="R19" t="s">
        <v>32092</v>
      </c>
      <c r="S19">
        <v>0</v>
      </c>
      <c r="U19" t="s">
        <v>341</v>
      </c>
      <c r="V19">
        <v>1</v>
      </c>
      <c r="X19" t="s">
        <v>21157</v>
      </c>
      <c r="Y19">
        <v>0</v>
      </c>
      <c r="AA19" t="s">
        <v>32083</v>
      </c>
      <c r="AB19">
        <v>1</v>
      </c>
      <c r="AD19" t="s">
        <v>32084</v>
      </c>
      <c r="AE19">
        <v>1</v>
      </c>
      <c r="AG19" t="s">
        <v>32085</v>
      </c>
      <c r="AH19">
        <v>1</v>
      </c>
      <c r="AJ19" t="s">
        <v>32086</v>
      </c>
      <c r="AK19">
        <v>1</v>
      </c>
      <c r="AM19" t="s">
        <v>32087</v>
      </c>
      <c r="AN19">
        <v>1</v>
      </c>
      <c r="AP19" t="s">
        <v>32093</v>
      </c>
      <c r="AQ19">
        <v>0</v>
      </c>
      <c r="AS19" t="s">
        <v>32094</v>
      </c>
      <c r="AT19">
        <v>0</v>
      </c>
    </row>
    <row r="20" spans="1:46" x14ac:dyDescent="0.3">
      <c r="A20">
        <v>19</v>
      </c>
      <c r="B20" s="1">
        <v>45826.370185185187</v>
      </c>
      <c r="C20" s="1">
        <v>45826.374305555553</v>
      </c>
      <c r="D20" t="s">
        <v>818</v>
      </c>
      <c r="E20" t="s">
        <v>819</v>
      </c>
      <c r="F20">
        <v>9</v>
      </c>
      <c r="I20" t="s">
        <v>819</v>
      </c>
      <c r="J20">
        <v>0</v>
      </c>
      <c r="L20">
        <v>10</v>
      </c>
      <c r="M20">
        <v>0</v>
      </c>
      <c r="O20">
        <v>1</v>
      </c>
      <c r="P20">
        <v>0</v>
      </c>
      <c r="R20" t="s">
        <v>32081</v>
      </c>
      <c r="S20">
        <v>1</v>
      </c>
      <c r="U20" t="s">
        <v>341</v>
      </c>
      <c r="V20">
        <v>1</v>
      </c>
      <c r="X20" t="s">
        <v>32082</v>
      </c>
      <c r="Y20">
        <v>1</v>
      </c>
      <c r="AA20" t="s">
        <v>32083</v>
      </c>
      <c r="AB20">
        <v>1</v>
      </c>
      <c r="AD20" t="s">
        <v>32084</v>
      </c>
      <c r="AE20">
        <v>1</v>
      </c>
      <c r="AG20" t="s">
        <v>32085</v>
      </c>
      <c r="AH20">
        <v>1</v>
      </c>
      <c r="AJ20" t="s">
        <v>32086</v>
      </c>
      <c r="AK20">
        <v>1</v>
      </c>
      <c r="AM20" t="s">
        <v>32087</v>
      </c>
      <c r="AN20">
        <v>1</v>
      </c>
      <c r="AP20" t="s">
        <v>32088</v>
      </c>
      <c r="AQ20">
        <v>0</v>
      </c>
      <c r="AS20" t="s">
        <v>20727</v>
      </c>
      <c r="AT20">
        <v>1</v>
      </c>
    </row>
    <row r="21" spans="1:46" x14ac:dyDescent="0.3">
      <c r="A21">
        <v>20</v>
      </c>
      <c r="B21" s="1">
        <v>45826.370162037034</v>
      </c>
      <c r="C21" s="1">
        <v>45826.37431712963</v>
      </c>
      <c r="D21" t="s">
        <v>638</v>
      </c>
      <c r="E21" t="s">
        <v>639</v>
      </c>
      <c r="F21">
        <v>8</v>
      </c>
      <c r="I21" t="s">
        <v>640</v>
      </c>
      <c r="J21">
        <v>0</v>
      </c>
      <c r="L21">
        <v>10</v>
      </c>
      <c r="M21">
        <v>0</v>
      </c>
      <c r="O21">
        <v>33</v>
      </c>
      <c r="P21">
        <v>0</v>
      </c>
      <c r="R21" t="s">
        <v>32081</v>
      </c>
      <c r="S21">
        <v>1</v>
      </c>
      <c r="U21" t="s">
        <v>341</v>
      </c>
      <c r="V21">
        <v>1</v>
      </c>
      <c r="X21" t="s">
        <v>32082</v>
      </c>
      <c r="Y21">
        <v>1</v>
      </c>
      <c r="AA21" t="s">
        <v>32083</v>
      </c>
      <c r="AB21">
        <v>1</v>
      </c>
      <c r="AD21" t="s">
        <v>32084</v>
      </c>
      <c r="AE21">
        <v>1</v>
      </c>
      <c r="AG21" t="s">
        <v>32085</v>
      </c>
      <c r="AH21">
        <v>1</v>
      </c>
      <c r="AJ21" t="s">
        <v>32095</v>
      </c>
      <c r="AK21">
        <v>0</v>
      </c>
      <c r="AM21" t="s">
        <v>32087</v>
      </c>
      <c r="AN21">
        <v>1</v>
      </c>
      <c r="AP21" t="s">
        <v>32088</v>
      </c>
      <c r="AQ21">
        <v>0</v>
      </c>
      <c r="AS21" t="s">
        <v>20727</v>
      </c>
      <c r="AT21">
        <v>1</v>
      </c>
    </row>
    <row r="22" spans="1:46" x14ac:dyDescent="0.3">
      <c r="A22">
        <v>21</v>
      </c>
      <c r="B22" s="1">
        <v>45826.370219907411</v>
      </c>
      <c r="C22" s="1">
        <v>45826.37431712963</v>
      </c>
      <c r="D22" t="s">
        <v>741</v>
      </c>
      <c r="E22" t="s">
        <v>742</v>
      </c>
      <c r="F22">
        <v>9</v>
      </c>
      <c r="I22" t="s">
        <v>742</v>
      </c>
      <c r="J22">
        <v>0</v>
      </c>
      <c r="L22">
        <v>10</v>
      </c>
      <c r="M22">
        <v>0</v>
      </c>
      <c r="O22">
        <v>36</v>
      </c>
      <c r="P22">
        <v>0</v>
      </c>
      <c r="R22" t="s">
        <v>32081</v>
      </c>
      <c r="S22">
        <v>1</v>
      </c>
      <c r="U22" t="s">
        <v>341</v>
      </c>
      <c r="V22">
        <v>1</v>
      </c>
      <c r="X22" t="s">
        <v>32082</v>
      </c>
      <c r="Y22">
        <v>1</v>
      </c>
      <c r="AA22" t="s">
        <v>32083</v>
      </c>
      <c r="AB22">
        <v>1</v>
      </c>
      <c r="AD22" t="s">
        <v>32084</v>
      </c>
      <c r="AE22">
        <v>1</v>
      </c>
      <c r="AG22" t="s">
        <v>32085</v>
      </c>
      <c r="AH22">
        <v>1</v>
      </c>
      <c r="AJ22" t="s">
        <v>32086</v>
      </c>
      <c r="AK22">
        <v>1</v>
      </c>
      <c r="AM22" t="s">
        <v>32087</v>
      </c>
      <c r="AN22">
        <v>1</v>
      </c>
      <c r="AP22" t="s">
        <v>32088</v>
      </c>
      <c r="AQ22">
        <v>0</v>
      </c>
      <c r="AS22" t="s">
        <v>20727</v>
      </c>
      <c r="AT22">
        <v>1</v>
      </c>
    </row>
    <row r="23" spans="1:46" x14ac:dyDescent="0.3">
      <c r="A23">
        <v>22</v>
      </c>
      <c r="B23" s="1">
        <v>45826.370243055557</v>
      </c>
      <c r="C23" s="1">
        <v>45826.374710648146</v>
      </c>
      <c r="D23" t="s">
        <v>659</v>
      </c>
      <c r="E23" t="s">
        <v>660</v>
      </c>
      <c r="F23">
        <v>9</v>
      </c>
      <c r="I23" t="s">
        <v>661</v>
      </c>
      <c r="J23">
        <v>0</v>
      </c>
      <c r="L23">
        <v>10</v>
      </c>
      <c r="M23">
        <v>0</v>
      </c>
      <c r="O23">
        <v>19</v>
      </c>
      <c r="P23">
        <v>0</v>
      </c>
      <c r="R23" t="s">
        <v>32081</v>
      </c>
      <c r="S23">
        <v>1</v>
      </c>
      <c r="U23" t="s">
        <v>341</v>
      </c>
      <c r="V23">
        <v>1</v>
      </c>
      <c r="X23" t="s">
        <v>32082</v>
      </c>
      <c r="Y23">
        <v>1</v>
      </c>
      <c r="AA23" t="s">
        <v>32083</v>
      </c>
      <c r="AB23">
        <v>1</v>
      </c>
      <c r="AD23" t="s">
        <v>32084</v>
      </c>
      <c r="AE23">
        <v>1</v>
      </c>
      <c r="AG23" t="s">
        <v>32085</v>
      </c>
      <c r="AH23">
        <v>1</v>
      </c>
      <c r="AJ23" t="s">
        <v>32086</v>
      </c>
      <c r="AK23">
        <v>1</v>
      </c>
      <c r="AM23" t="s">
        <v>32087</v>
      </c>
      <c r="AN23">
        <v>1</v>
      </c>
      <c r="AP23" t="s">
        <v>32088</v>
      </c>
      <c r="AQ23">
        <v>0</v>
      </c>
      <c r="AS23" t="s">
        <v>20727</v>
      </c>
      <c r="AT23">
        <v>1</v>
      </c>
    </row>
    <row r="24" spans="1:46" x14ac:dyDescent="0.3">
      <c r="A24">
        <v>23</v>
      </c>
      <c r="B24" s="1">
        <v>45826.370138888888</v>
      </c>
      <c r="C24" s="1">
        <v>45826.3747337963</v>
      </c>
      <c r="D24" t="s">
        <v>761</v>
      </c>
      <c r="E24" t="s">
        <v>762</v>
      </c>
      <c r="F24">
        <v>7</v>
      </c>
      <c r="I24" t="s">
        <v>762</v>
      </c>
      <c r="J24">
        <v>0</v>
      </c>
      <c r="L24">
        <v>10</v>
      </c>
      <c r="M24">
        <v>0</v>
      </c>
      <c r="O24">
        <v>21</v>
      </c>
      <c r="P24">
        <v>0</v>
      </c>
      <c r="R24" t="s">
        <v>32081</v>
      </c>
      <c r="S24">
        <v>1</v>
      </c>
      <c r="U24" t="s">
        <v>31949</v>
      </c>
      <c r="V24">
        <v>0</v>
      </c>
      <c r="X24" t="s">
        <v>32091</v>
      </c>
      <c r="Y24">
        <v>0</v>
      </c>
      <c r="AA24" t="s">
        <v>32083</v>
      </c>
      <c r="AB24">
        <v>1</v>
      </c>
      <c r="AD24" t="s">
        <v>32084</v>
      </c>
      <c r="AE24">
        <v>1</v>
      </c>
      <c r="AG24" t="s">
        <v>32085</v>
      </c>
      <c r="AH24">
        <v>1</v>
      </c>
      <c r="AJ24" t="s">
        <v>32086</v>
      </c>
      <c r="AK24">
        <v>1</v>
      </c>
      <c r="AM24" t="s">
        <v>32087</v>
      </c>
      <c r="AN24">
        <v>1</v>
      </c>
      <c r="AP24" t="s">
        <v>32088</v>
      </c>
      <c r="AQ24">
        <v>0</v>
      </c>
      <c r="AS24" t="s">
        <v>20727</v>
      </c>
      <c r="AT24">
        <v>1</v>
      </c>
    </row>
    <row r="25" spans="1:46" x14ac:dyDescent="0.3">
      <c r="A25">
        <v>24</v>
      </c>
      <c r="B25" s="1">
        <v>45826.369675925926</v>
      </c>
      <c r="C25" s="1">
        <v>45826.374768518515</v>
      </c>
      <c r="D25" t="s">
        <v>702</v>
      </c>
      <c r="E25" t="s">
        <v>703</v>
      </c>
      <c r="F25">
        <v>7</v>
      </c>
      <c r="I25" t="s">
        <v>703</v>
      </c>
      <c r="J25">
        <v>0</v>
      </c>
      <c r="L25">
        <v>10</v>
      </c>
      <c r="M25">
        <v>0</v>
      </c>
      <c r="O25">
        <v>20</v>
      </c>
      <c r="P25">
        <v>0</v>
      </c>
      <c r="R25" t="s">
        <v>32096</v>
      </c>
      <c r="S25">
        <v>0</v>
      </c>
      <c r="U25" t="s">
        <v>341</v>
      </c>
      <c r="V25">
        <v>1</v>
      </c>
      <c r="X25" t="s">
        <v>21157</v>
      </c>
      <c r="Y25">
        <v>0</v>
      </c>
      <c r="AA25" t="s">
        <v>32083</v>
      </c>
      <c r="AB25">
        <v>1</v>
      </c>
      <c r="AD25" t="s">
        <v>32084</v>
      </c>
      <c r="AE25">
        <v>1</v>
      </c>
      <c r="AG25" t="s">
        <v>32085</v>
      </c>
      <c r="AH25">
        <v>1</v>
      </c>
      <c r="AJ25" t="s">
        <v>32086</v>
      </c>
      <c r="AK25">
        <v>1</v>
      </c>
      <c r="AM25" t="s">
        <v>32087</v>
      </c>
      <c r="AN25">
        <v>1</v>
      </c>
      <c r="AP25" t="s">
        <v>32088</v>
      </c>
      <c r="AQ25">
        <v>0</v>
      </c>
      <c r="AS25" t="s">
        <v>20727</v>
      </c>
      <c r="AT25">
        <v>1</v>
      </c>
    </row>
    <row r="26" spans="1:46" x14ac:dyDescent="0.3">
      <c r="A26">
        <v>25</v>
      </c>
      <c r="B26" s="1">
        <v>45826.370474537034</v>
      </c>
      <c r="C26" s="1">
        <v>45826.374930555554</v>
      </c>
      <c r="D26" t="s">
        <v>829</v>
      </c>
      <c r="E26" t="s">
        <v>830</v>
      </c>
      <c r="F26">
        <v>9</v>
      </c>
      <c r="I26" t="s">
        <v>830</v>
      </c>
      <c r="J26">
        <v>0</v>
      </c>
      <c r="L26">
        <v>10</v>
      </c>
      <c r="M26">
        <v>0</v>
      </c>
      <c r="O26">
        <v>34</v>
      </c>
      <c r="P26">
        <v>0</v>
      </c>
      <c r="R26" t="s">
        <v>32081</v>
      </c>
      <c r="S26">
        <v>1</v>
      </c>
      <c r="U26" t="s">
        <v>341</v>
      </c>
      <c r="V26">
        <v>1</v>
      </c>
      <c r="X26" t="s">
        <v>32082</v>
      </c>
      <c r="Y26">
        <v>1</v>
      </c>
      <c r="AA26" t="s">
        <v>32083</v>
      </c>
      <c r="AB26">
        <v>1</v>
      </c>
      <c r="AD26" t="s">
        <v>32084</v>
      </c>
      <c r="AE26">
        <v>1</v>
      </c>
      <c r="AG26" t="s">
        <v>32085</v>
      </c>
      <c r="AH26">
        <v>1</v>
      </c>
      <c r="AJ26" t="s">
        <v>32086</v>
      </c>
      <c r="AK26">
        <v>1</v>
      </c>
      <c r="AM26" t="s">
        <v>32087</v>
      </c>
      <c r="AN26">
        <v>1</v>
      </c>
      <c r="AP26" t="s">
        <v>32088</v>
      </c>
      <c r="AQ26">
        <v>0</v>
      </c>
      <c r="AS26" t="s">
        <v>20727</v>
      </c>
      <c r="AT26">
        <v>1</v>
      </c>
    </row>
    <row r="27" spans="1:46" x14ac:dyDescent="0.3">
      <c r="A27">
        <v>26</v>
      </c>
      <c r="B27" s="1">
        <v>45826.370162037034</v>
      </c>
      <c r="C27" s="1">
        <v>45826.374976851854</v>
      </c>
      <c r="D27" t="s">
        <v>842</v>
      </c>
      <c r="E27" t="s">
        <v>843</v>
      </c>
      <c r="F27">
        <v>6</v>
      </c>
      <c r="I27" t="s">
        <v>843</v>
      </c>
      <c r="J27">
        <v>0</v>
      </c>
      <c r="L27">
        <v>10</v>
      </c>
      <c r="M27">
        <v>0</v>
      </c>
      <c r="O27">
        <v>28</v>
      </c>
      <c r="P27">
        <v>0</v>
      </c>
      <c r="R27" t="s">
        <v>32081</v>
      </c>
      <c r="S27">
        <v>1</v>
      </c>
      <c r="U27" t="s">
        <v>341</v>
      </c>
      <c r="V27">
        <v>1</v>
      </c>
      <c r="X27" t="s">
        <v>32082</v>
      </c>
      <c r="Y27">
        <v>1</v>
      </c>
      <c r="AA27" t="s">
        <v>32083</v>
      </c>
      <c r="AB27">
        <v>1</v>
      </c>
      <c r="AD27" t="s">
        <v>32097</v>
      </c>
      <c r="AE27">
        <v>0</v>
      </c>
      <c r="AG27" t="s">
        <v>32085</v>
      </c>
      <c r="AH27">
        <v>1</v>
      </c>
      <c r="AJ27" t="s">
        <v>32086</v>
      </c>
      <c r="AK27">
        <v>1</v>
      </c>
      <c r="AM27" t="s">
        <v>32098</v>
      </c>
      <c r="AN27">
        <v>0</v>
      </c>
      <c r="AP27" t="s">
        <v>32099</v>
      </c>
      <c r="AQ27">
        <v>0</v>
      </c>
      <c r="AS27" t="s">
        <v>32094</v>
      </c>
      <c r="AT27">
        <v>0</v>
      </c>
    </row>
    <row r="28" spans="1:46" x14ac:dyDescent="0.3">
      <c r="A28">
        <v>27</v>
      </c>
      <c r="B28" s="1">
        <v>45826.374479166669</v>
      </c>
      <c r="C28" s="1">
        <v>45826.375011574077</v>
      </c>
      <c r="D28" t="s">
        <v>772</v>
      </c>
      <c r="E28" t="s">
        <v>773</v>
      </c>
      <c r="F28">
        <v>9</v>
      </c>
      <c r="I28" t="s">
        <v>773</v>
      </c>
      <c r="J28">
        <v>0</v>
      </c>
      <c r="L28">
        <v>10</v>
      </c>
      <c r="M28">
        <v>0</v>
      </c>
      <c r="O28">
        <v>5</v>
      </c>
      <c r="P28">
        <v>0</v>
      </c>
      <c r="R28" t="s">
        <v>32081</v>
      </c>
      <c r="S28">
        <v>1</v>
      </c>
      <c r="U28" t="s">
        <v>341</v>
      </c>
      <c r="V28">
        <v>1</v>
      </c>
      <c r="X28" t="s">
        <v>32082</v>
      </c>
      <c r="Y28">
        <v>1</v>
      </c>
      <c r="AA28" t="s">
        <v>32083</v>
      </c>
      <c r="AB28">
        <v>1</v>
      </c>
      <c r="AD28" t="s">
        <v>32084</v>
      </c>
      <c r="AE28">
        <v>1</v>
      </c>
      <c r="AG28" t="s">
        <v>32085</v>
      </c>
      <c r="AH28">
        <v>1</v>
      </c>
      <c r="AJ28" t="s">
        <v>32086</v>
      </c>
      <c r="AK28">
        <v>1</v>
      </c>
      <c r="AM28" t="s">
        <v>32087</v>
      </c>
      <c r="AN28">
        <v>1</v>
      </c>
      <c r="AP28" t="s">
        <v>32099</v>
      </c>
      <c r="AQ28">
        <v>0</v>
      </c>
      <c r="AS28" t="s">
        <v>20727</v>
      </c>
      <c r="AT28">
        <v>1</v>
      </c>
    </row>
    <row r="29" spans="1:46" x14ac:dyDescent="0.3">
      <c r="A29">
        <v>28</v>
      </c>
      <c r="B29" s="1">
        <v>45826.370127314818</v>
      </c>
      <c r="C29" s="1">
        <v>45826.3750462963</v>
      </c>
      <c r="D29" t="s">
        <v>629</v>
      </c>
      <c r="E29" t="s">
        <v>630</v>
      </c>
      <c r="F29">
        <v>8</v>
      </c>
      <c r="I29" t="s">
        <v>631</v>
      </c>
      <c r="J29">
        <v>0</v>
      </c>
      <c r="L29">
        <v>10</v>
      </c>
      <c r="M29">
        <v>0</v>
      </c>
      <c r="O29">
        <v>11</v>
      </c>
      <c r="P29">
        <v>0</v>
      </c>
      <c r="R29" t="s">
        <v>32081</v>
      </c>
      <c r="S29">
        <v>1</v>
      </c>
      <c r="U29" t="s">
        <v>341</v>
      </c>
      <c r="V29">
        <v>1</v>
      </c>
      <c r="X29" t="s">
        <v>32082</v>
      </c>
      <c r="Y29">
        <v>1</v>
      </c>
      <c r="AA29" t="s">
        <v>32083</v>
      </c>
      <c r="AB29">
        <v>1</v>
      </c>
      <c r="AD29" t="s">
        <v>32084</v>
      </c>
      <c r="AE29">
        <v>1</v>
      </c>
      <c r="AG29" t="s">
        <v>32085</v>
      </c>
      <c r="AH29">
        <v>1</v>
      </c>
      <c r="AJ29" t="s">
        <v>32086</v>
      </c>
      <c r="AK29">
        <v>1</v>
      </c>
      <c r="AM29" t="s">
        <v>32087</v>
      </c>
      <c r="AN29">
        <v>1</v>
      </c>
      <c r="AP29" t="s">
        <v>32099</v>
      </c>
      <c r="AQ29">
        <v>0</v>
      </c>
      <c r="AS29" t="s">
        <v>32094</v>
      </c>
      <c r="AT29">
        <v>0</v>
      </c>
    </row>
    <row r="30" spans="1:46" x14ac:dyDescent="0.3">
      <c r="A30">
        <v>29</v>
      </c>
      <c r="B30" s="1">
        <v>45826.370150462964</v>
      </c>
      <c r="C30" s="1">
        <v>45826.375231481485</v>
      </c>
      <c r="D30" t="s">
        <v>549</v>
      </c>
      <c r="E30" t="s">
        <v>550</v>
      </c>
      <c r="F30">
        <v>9</v>
      </c>
      <c r="I30" t="s">
        <v>550</v>
      </c>
      <c r="J30">
        <v>0</v>
      </c>
      <c r="L30">
        <v>10</v>
      </c>
      <c r="M30">
        <v>0</v>
      </c>
      <c r="O30">
        <v>26</v>
      </c>
      <c r="P30">
        <v>0</v>
      </c>
      <c r="R30" t="s">
        <v>32081</v>
      </c>
      <c r="S30">
        <v>1</v>
      </c>
      <c r="U30" t="s">
        <v>341</v>
      </c>
      <c r="V30">
        <v>1</v>
      </c>
      <c r="X30" t="s">
        <v>32082</v>
      </c>
      <c r="Y30">
        <v>1</v>
      </c>
      <c r="AA30" t="s">
        <v>32083</v>
      </c>
      <c r="AB30">
        <v>1</v>
      </c>
      <c r="AD30" t="s">
        <v>32084</v>
      </c>
      <c r="AE30">
        <v>1</v>
      </c>
      <c r="AG30" t="s">
        <v>32085</v>
      </c>
      <c r="AH30">
        <v>1</v>
      </c>
      <c r="AJ30" t="s">
        <v>32086</v>
      </c>
      <c r="AK30">
        <v>1</v>
      </c>
      <c r="AM30" t="s">
        <v>32087</v>
      </c>
      <c r="AN30">
        <v>1</v>
      </c>
      <c r="AP30" t="s">
        <v>32088</v>
      </c>
      <c r="AQ30">
        <v>0</v>
      </c>
      <c r="AS30" t="s">
        <v>20727</v>
      </c>
      <c r="AT30">
        <v>1</v>
      </c>
    </row>
    <row r="31" spans="1:46" x14ac:dyDescent="0.3">
      <c r="A31">
        <v>30</v>
      </c>
      <c r="B31" s="1">
        <v>45826.370104166665</v>
      </c>
      <c r="C31" s="1">
        <v>45826.375231481485</v>
      </c>
      <c r="D31" t="s">
        <v>520</v>
      </c>
      <c r="E31" t="s">
        <v>521</v>
      </c>
      <c r="F31">
        <v>9</v>
      </c>
      <c r="I31" t="s">
        <v>32100</v>
      </c>
      <c r="J31">
        <v>0</v>
      </c>
      <c r="L31">
        <v>10</v>
      </c>
      <c r="M31">
        <v>0</v>
      </c>
      <c r="O31">
        <v>27</v>
      </c>
      <c r="P31">
        <v>0</v>
      </c>
      <c r="R31" t="s">
        <v>32081</v>
      </c>
      <c r="S31">
        <v>1</v>
      </c>
      <c r="U31" t="s">
        <v>341</v>
      </c>
      <c r="V31">
        <v>1</v>
      </c>
      <c r="X31" t="s">
        <v>32082</v>
      </c>
      <c r="Y31">
        <v>1</v>
      </c>
      <c r="AA31" t="s">
        <v>32083</v>
      </c>
      <c r="AB31">
        <v>1</v>
      </c>
      <c r="AD31" t="s">
        <v>32084</v>
      </c>
      <c r="AE31">
        <v>1</v>
      </c>
      <c r="AG31" t="s">
        <v>32085</v>
      </c>
      <c r="AH31">
        <v>1</v>
      </c>
      <c r="AJ31" t="s">
        <v>32086</v>
      </c>
      <c r="AK31">
        <v>1</v>
      </c>
      <c r="AM31" t="s">
        <v>32087</v>
      </c>
      <c r="AN31">
        <v>1</v>
      </c>
      <c r="AP31" t="s">
        <v>32088</v>
      </c>
      <c r="AQ31">
        <v>0</v>
      </c>
      <c r="AS31" t="s">
        <v>20727</v>
      </c>
      <c r="AT31">
        <v>1</v>
      </c>
    </row>
    <row r="32" spans="1:46" x14ac:dyDescent="0.3">
      <c r="A32">
        <v>31</v>
      </c>
      <c r="B32" s="1">
        <v>45826.370115740741</v>
      </c>
      <c r="C32" s="1">
        <v>45826.375254629631</v>
      </c>
      <c r="D32" t="s">
        <v>567</v>
      </c>
      <c r="E32" t="s">
        <v>568</v>
      </c>
      <c r="F32">
        <v>9</v>
      </c>
      <c r="I32" t="s">
        <v>568</v>
      </c>
      <c r="J32">
        <v>0</v>
      </c>
      <c r="L32">
        <v>10</v>
      </c>
      <c r="M32">
        <v>0</v>
      </c>
      <c r="O32">
        <v>31</v>
      </c>
      <c r="P32">
        <v>0</v>
      </c>
      <c r="R32" t="s">
        <v>32081</v>
      </c>
      <c r="S32">
        <v>1</v>
      </c>
      <c r="U32" t="s">
        <v>341</v>
      </c>
      <c r="V32">
        <v>1</v>
      </c>
      <c r="X32" t="s">
        <v>32082</v>
      </c>
      <c r="Y32">
        <v>1</v>
      </c>
      <c r="AA32" t="s">
        <v>32083</v>
      </c>
      <c r="AB32">
        <v>1</v>
      </c>
      <c r="AD32" t="s">
        <v>32084</v>
      </c>
      <c r="AE32">
        <v>1</v>
      </c>
      <c r="AG32" t="s">
        <v>32085</v>
      </c>
      <c r="AH32">
        <v>1</v>
      </c>
      <c r="AJ32" t="s">
        <v>32086</v>
      </c>
      <c r="AK32">
        <v>1</v>
      </c>
      <c r="AM32" t="s">
        <v>32087</v>
      </c>
      <c r="AN32">
        <v>1</v>
      </c>
      <c r="AP32" t="s">
        <v>32088</v>
      </c>
      <c r="AQ32">
        <v>0</v>
      </c>
      <c r="AS32" t="s">
        <v>20727</v>
      </c>
      <c r="AT32">
        <v>1</v>
      </c>
    </row>
    <row r="33" spans="1:46" x14ac:dyDescent="0.3">
      <c r="A33">
        <v>32</v>
      </c>
      <c r="B33" s="1">
        <v>45826.370127314818</v>
      </c>
      <c r="C33" s="1">
        <v>45826.375277777777</v>
      </c>
      <c r="D33" t="s">
        <v>538</v>
      </c>
      <c r="E33" t="s">
        <v>539</v>
      </c>
      <c r="F33">
        <v>8</v>
      </c>
      <c r="I33" t="s">
        <v>539</v>
      </c>
      <c r="J33">
        <v>0</v>
      </c>
      <c r="L33">
        <v>10</v>
      </c>
      <c r="M33">
        <v>0</v>
      </c>
      <c r="O33">
        <v>32</v>
      </c>
      <c r="P33">
        <v>0</v>
      </c>
      <c r="R33" t="s">
        <v>32081</v>
      </c>
      <c r="S33">
        <v>1</v>
      </c>
      <c r="U33" t="s">
        <v>341</v>
      </c>
      <c r="V33">
        <v>1</v>
      </c>
      <c r="X33" t="s">
        <v>32082</v>
      </c>
      <c r="Y33">
        <v>1</v>
      </c>
      <c r="AA33" t="s">
        <v>32083</v>
      </c>
      <c r="AB33">
        <v>1</v>
      </c>
      <c r="AD33" t="s">
        <v>32089</v>
      </c>
      <c r="AE33">
        <v>0</v>
      </c>
      <c r="AG33" t="s">
        <v>32085</v>
      </c>
      <c r="AH33">
        <v>1</v>
      </c>
      <c r="AJ33" t="s">
        <v>32086</v>
      </c>
      <c r="AK33">
        <v>1</v>
      </c>
      <c r="AM33" t="s">
        <v>32087</v>
      </c>
      <c r="AN33">
        <v>1</v>
      </c>
      <c r="AP33" t="s">
        <v>32088</v>
      </c>
      <c r="AQ33">
        <v>0</v>
      </c>
      <c r="AS33" t="s">
        <v>20727</v>
      </c>
      <c r="AT33">
        <v>1</v>
      </c>
    </row>
    <row r="34" spans="1:46" x14ac:dyDescent="0.3">
      <c r="A34">
        <v>33</v>
      </c>
      <c r="B34" s="1">
        <v>45826.370138888888</v>
      </c>
      <c r="C34" s="1">
        <v>45826.375474537039</v>
      </c>
      <c r="D34" t="s">
        <v>479</v>
      </c>
      <c r="E34" t="s">
        <v>480</v>
      </c>
      <c r="F34">
        <v>9</v>
      </c>
      <c r="I34" t="s">
        <v>480</v>
      </c>
      <c r="J34">
        <v>0</v>
      </c>
      <c r="L34">
        <v>10</v>
      </c>
      <c r="M34">
        <v>0</v>
      </c>
      <c r="O34">
        <v>15</v>
      </c>
      <c r="P34">
        <v>0</v>
      </c>
      <c r="R34" t="s">
        <v>32081</v>
      </c>
      <c r="S34">
        <v>1</v>
      </c>
      <c r="U34" t="s">
        <v>341</v>
      </c>
      <c r="V34">
        <v>1</v>
      </c>
      <c r="X34" t="s">
        <v>32082</v>
      </c>
      <c r="Y34">
        <v>1</v>
      </c>
      <c r="AA34" t="s">
        <v>32083</v>
      </c>
      <c r="AB34">
        <v>1</v>
      </c>
      <c r="AD34" t="s">
        <v>32084</v>
      </c>
      <c r="AE34">
        <v>1</v>
      </c>
      <c r="AG34" t="s">
        <v>32085</v>
      </c>
      <c r="AH34">
        <v>1</v>
      </c>
      <c r="AJ34" t="s">
        <v>32086</v>
      </c>
      <c r="AK34">
        <v>1</v>
      </c>
      <c r="AM34" t="s">
        <v>32087</v>
      </c>
      <c r="AN34">
        <v>1</v>
      </c>
      <c r="AP34" t="s">
        <v>32099</v>
      </c>
      <c r="AQ34">
        <v>0</v>
      </c>
      <c r="AS34" t="s">
        <v>20727</v>
      </c>
      <c r="AT34">
        <v>1</v>
      </c>
    </row>
    <row r="35" spans="1:46" x14ac:dyDescent="0.3">
      <c r="A35">
        <v>34</v>
      </c>
      <c r="B35" s="1">
        <v>45826.371516203704</v>
      </c>
      <c r="C35" s="1">
        <v>45826.375520833331</v>
      </c>
      <c r="D35" t="s">
        <v>500</v>
      </c>
      <c r="E35" t="s">
        <v>501</v>
      </c>
      <c r="F35">
        <v>7</v>
      </c>
      <c r="I35" t="s">
        <v>501</v>
      </c>
      <c r="J35">
        <v>0</v>
      </c>
      <c r="L35">
        <v>10</v>
      </c>
      <c r="M35">
        <v>0</v>
      </c>
      <c r="O35">
        <v>2</v>
      </c>
      <c r="P35">
        <v>0</v>
      </c>
      <c r="R35" t="s">
        <v>32081</v>
      </c>
      <c r="S35">
        <v>1</v>
      </c>
      <c r="U35" t="s">
        <v>341</v>
      </c>
      <c r="V35">
        <v>1</v>
      </c>
      <c r="X35" t="s">
        <v>32082</v>
      </c>
      <c r="Y35">
        <v>1</v>
      </c>
      <c r="AA35" t="s">
        <v>32083</v>
      </c>
      <c r="AB35">
        <v>1</v>
      </c>
      <c r="AD35" t="s">
        <v>32084</v>
      </c>
      <c r="AE35">
        <v>1</v>
      </c>
      <c r="AG35" t="s">
        <v>32101</v>
      </c>
      <c r="AH35">
        <v>0</v>
      </c>
      <c r="AJ35" t="s">
        <v>32086</v>
      </c>
      <c r="AK35">
        <v>1</v>
      </c>
      <c r="AM35" t="s">
        <v>32087</v>
      </c>
      <c r="AN35">
        <v>1</v>
      </c>
      <c r="AP35" t="s">
        <v>32099</v>
      </c>
      <c r="AQ35">
        <v>0</v>
      </c>
      <c r="AS35" t="s">
        <v>32094</v>
      </c>
      <c r="AT35">
        <v>0</v>
      </c>
    </row>
    <row r="36" spans="1:46" x14ac:dyDescent="0.3">
      <c r="A36">
        <v>35</v>
      </c>
      <c r="B36" s="1">
        <v>45826.37060185185</v>
      </c>
      <c r="C36" s="1">
        <v>45826.375671296293</v>
      </c>
      <c r="D36" t="s">
        <v>722</v>
      </c>
      <c r="E36" t="s">
        <v>723</v>
      </c>
      <c r="F36">
        <v>9</v>
      </c>
      <c r="I36" t="s">
        <v>723</v>
      </c>
      <c r="J36">
        <v>0</v>
      </c>
      <c r="L36">
        <v>10</v>
      </c>
      <c r="M36">
        <v>0</v>
      </c>
      <c r="O36">
        <v>12</v>
      </c>
      <c r="P36">
        <v>0</v>
      </c>
      <c r="R36" t="s">
        <v>32081</v>
      </c>
      <c r="S36">
        <v>1</v>
      </c>
      <c r="U36" t="s">
        <v>341</v>
      </c>
      <c r="V36">
        <v>1</v>
      </c>
      <c r="X36" t="s">
        <v>32082</v>
      </c>
      <c r="Y36">
        <v>1</v>
      </c>
      <c r="AA36" t="s">
        <v>32083</v>
      </c>
      <c r="AB36">
        <v>1</v>
      </c>
      <c r="AD36" t="s">
        <v>32084</v>
      </c>
      <c r="AE36">
        <v>1</v>
      </c>
      <c r="AG36" t="s">
        <v>32085</v>
      </c>
      <c r="AH36">
        <v>1</v>
      </c>
      <c r="AJ36" t="s">
        <v>32086</v>
      </c>
      <c r="AK36">
        <v>1</v>
      </c>
      <c r="AM36" t="s">
        <v>32087</v>
      </c>
      <c r="AN36">
        <v>1</v>
      </c>
      <c r="AP36" t="s">
        <v>32099</v>
      </c>
      <c r="AQ36">
        <v>0</v>
      </c>
      <c r="AS36" t="s">
        <v>20727</v>
      </c>
      <c r="AT36">
        <v>1</v>
      </c>
    </row>
    <row r="37" spans="1:46" x14ac:dyDescent="0.3">
      <c r="A37">
        <v>36</v>
      </c>
      <c r="B37" s="1">
        <v>45826.369467592594</v>
      </c>
      <c r="C37" s="1">
        <v>45826.376030092593</v>
      </c>
      <c r="D37" t="s">
        <v>780</v>
      </c>
      <c r="E37" t="s">
        <v>781</v>
      </c>
      <c r="F37">
        <v>8</v>
      </c>
      <c r="I37" t="s">
        <v>781</v>
      </c>
      <c r="J37">
        <v>0</v>
      </c>
      <c r="L37">
        <v>10</v>
      </c>
      <c r="M37">
        <v>0</v>
      </c>
      <c r="O37">
        <v>29</v>
      </c>
      <c r="P37">
        <v>0</v>
      </c>
      <c r="R37" t="s">
        <v>32092</v>
      </c>
      <c r="S37">
        <v>0</v>
      </c>
      <c r="U37" t="s">
        <v>341</v>
      </c>
      <c r="V37">
        <v>1</v>
      </c>
      <c r="X37" t="s">
        <v>21157</v>
      </c>
      <c r="Y37">
        <v>0</v>
      </c>
      <c r="AA37" t="s">
        <v>32083</v>
      </c>
      <c r="AB37">
        <v>1</v>
      </c>
      <c r="AD37" t="s">
        <v>32084</v>
      </c>
      <c r="AE37">
        <v>1</v>
      </c>
      <c r="AG37" t="s">
        <v>32085</v>
      </c>
      <c r="AH37">
        <v>1</v>
      </c>
      <c r="AJ37" t="s">
        <v>32086</v>
      </c>
      <c r="AK37">
        <v>1</v>
      </c>
      <c r="AM37" t="s">
        <v>32087</v>
      </c>
      <c r="AN37">
        <v>1</v>
      </c>
      <c r="AP37" t="s">
        <v>32102</v>
      </c>
      <c r="AQ37">
        <v>1</v>
      </c>
      <c r="AS37" t="s">
        <v>20727</v>
      </c>
      <c r="AT37">
        <v>1</v>
      </c>
    </row>
    <row r="38" spans="1:46" x14ac:dyDescent="0.3">
      <c r="A38">
        <v>37</v>
      </c>
      <c r="B38" s="1">
        <v>45826.370127314818</v>
      </c>
      <c r="C38" s="1">
        <v>45826.376087962963</v>
      </c>
      <c r="D38" t="s">
        <v>5149</v>
      </c>
      <c r="E38" t="s">
        <v>5150</v>
      </c>
      <c r="F38">
        <v>9</v>
      </c>
      <c r="I38" t="s">
        <v>5150</v>
      </c>
      <c r="J38">
        <v>0</v>
      </c>
      <c r="L38">
        <v>10</v>
      </c>
      <c r="M38">
        <v>0</v>
      </c>
      <c r="O38">
        <v>35</v>
      </c>
      <c r="P38">
        <v>0</v>
      </c>
      <c r="R38" t="s">
        <v>32081</v>
      </c>
      <c r="S38">
        <v>1</v>
      </c>
      <c r="U38" t="s">
        <v>341</v>
      </c>
      <c r="V38">
        <v>1</v>
      </c>
      <c r="X38" t="s">
        <v>32082</v>
      </c>
      <c r="Y38">
        <v>1</v>
      </c>
      <c r="AA38" t="s">
        <v>32083</v>
      </c>
      <c r="AB38">
        <v>1</v>
      </c>
      <c r="AD38" t="s">
        <v>32084</v>
      </c>
      <c r="AE38">
        <v>1</v>
      </c>
      <c r="AG38" t="s">
        <v>32085</v>
      </c>
      <c r="AH38">
        <v>1</v>
      </c>
      <c r="AJ38" t="s">
        <v>32086</v>
      </c>
      <c r="AK38">
        <v>1</v>
      </c>
      <c r="AM38" t="s">
        <v>32087</v>
      </c>
      <c r="AN38">
        <v>1</v>
      </c>
      <c r="AP38" t="s">
        <v>32088</v>
      </c>
      <c r="AQ38">
        <v>0</v>
      </c>
      <c r="AS38" t="s">
        <v>20727</v>
      </c>
      <c r="AT38">
        <v>1</v>
      </c>
    </row>
    <row r="39" spans="1:46" x14ac:dyDescent="0.3">
      <c r="A39">
        <v>38</v>
      </c>
      <c r="B39" s="1">
        <v>45826.370138888888</v>
      </c>
      <c r="C39" s="1">
        <v>45826.376354166663</v>
      </c>
      <c r="D39" t="s">
        <v>468</v>
      </c>
      <c r="E39" t="s">
        <v>469</v>
      </c>
      <c r="F39">
        <v>8</v>
      </c>
      <c r="I39" t="s">
        <v>469</v>
      </c>
      <c r="J39">
        <v>0</v>
      </c>
      <c r="L39">
        <v>10</v>
      </c>
      <c r="M39">
        <v>0</v>
      </c>
      <c r="O39">
        <v>10</v>
      </c>
      <c r="P39">
        <v>0</v>
      </c>
      <c r="R39" t="s">
        <v>32081</v>
      </c>
      <c r="S39">
        <v>1</v>
      </c>
      <c r="U39" t="s">
        <v>341</v>
      </c>
      <c r="V39">
        <v>1</v>
      </c>
      <c r="X39" t="s">
        <v>32082</v>
      </c>
      <c r="Y39">
        <v>1</v>
      </c>
      <c r="AA39" t="s">
        <v>32083</v>
      </c>
      <c r="AB39">
        <v>1</v>
      </c>
      <c r="AD39" t="s">
        <v>32084</v>
      </c>
      <c r="AE39">
        <v>1</v>
      </c>
      <c r="AG39" t="s">
        <v>32085</v>
      </c>
      <c r="AH39">
        <v>1</v>
      </c>
      <c r="AJ39" t="s">
        <v>32086</v>
      </c>
      <c r="AK39">
        <v>1</v>
      </c>
      <c r="AM39" t="s">
        <v>32087</v>
      </c>
      <c r="AN39">
        <v>1</v>
      </c>
      <c r="AP39" t="s">
        <v>32088</v>
      </c>
      <c r="AQ39">
        <v>0</v>
      </c>
      <c r="AS39" t="s">
        <v>32094</v>
      </c>
      <c r="AT39">
        <v>0</v>
      </c>
    </row>
    <row r="40" spans="1:46" x14ac:dyDescent="0.3">
      <c r="A40">
        <v>39</v>
      </c>
      <c r="B40" s="1">
        <v>45826.37228009259</v>
      </c>
      <c r="C40" s="1">
        <v>45826.377210648148</v>
      </c>
      <c r="D40" t="s">
        <v>792</v>
      </c>
      <c r="E40" t="s">
        <v>793</v>
      </c>
      <c r="F40">
        <v>8</v>
      </c>
      <c r="I40" t="s">
        <v>794</v>
      </c>
      <c r="J40">
        <v>0</v>
      </c>
      <c r="L40">
        <v>10</v>
      </c>
      <c r="M40">
        <v>0</v>
      </c>
      <c r="O40">
        <v>40</v>
      </c>
      <c r="P40">
        <v>0</v>
      </c>
      <c r="R40" t="s">
        <v>32081</v>
      </c>
      <c r="S40">
        <v>1</v>
      </c>
      <c r="U40" t="s">
        <v>341</v>
      </c>
      <c r="V40">
        <v>1</v>
      </c>
      <c r="X40" t="s">
        <v>32082</v>
      </c>
      <c r="Y40">
        <v>1</v>
      </c>
      <c r="AA40" t="s">
        <v>32083</v>
      </c>
      <c r="AB40">
        <v>1</v>
      </c>
      <c r="AD40" t="s">
        <v>32084</v>
      </c>
      <c r="AE40">
        <v>1</v>
      </c>
      <c r="AG40" t="s">
        <v>32085</v>
      </c>
      <c r="AH40">
        <v>1</v>
      </c>
      <c r="AJ40" t="s">
        <v>32086</v>
      </c>
      <c r="AK40">
        <v>1</v>
      </c>
      <c r="AM40" t="s">
        <v>32087</v>
      </c>
      <c r="AN40">
        <v>1</v>
      </c>
      <c r="AP40" t="s">
        <v>32099</v>
      </c>
      <c r="AQ40">
        <v>0</v>
      </c>
      <c r="AS40" t="s">
        <v>32094</v>
      </c>
      <c r="AT40">
        <v>0</v>
      </c>
    </row>
    <row r="41" spans="1:46" x14ac:dyDescent="0.3">
      <c r="A41">
        <v>40</v>
      </c>
      <c r="B41" s="1">
        <v>45826.370104166665</v>
      </c>
      <c r="C41" s="1">
        <v>45826.378171296295</v>
      </c>
      <c r="D41" t="s">
        <v>621</v>
      </c>
      <c r="E41" t="s">
        <v>622</v>
      </c>
      <c r="F41">
        <v>8</v>
      </c>
      <c r="I41" t="s">
        <v>622</v>
      </c>
      <c r="J41">
        <v>0</v>
      </c>
      <c r="L41">
        <v>10</v>
      </c>
      <c r="M41">
        <v>0</v>
      </c>
      <c r="O41">
        <v>23</v>
      </c>
      <c r="P41">
        <v>0</v>
      </c>
      <c r="R41" t="s">
        <v>32081</v>
      </c>
      <c r="S41">
        <v>1</v>
      </c>
      <c r="U41" t="s">
        <v>341</v>
      </c>
      <c r="V41">
        <v>1</v>
      </c>
      <c r="X41" t="s">
        <v>32082</v>
      </c>
      <c r="Y41">
        <v>1</v>
      </c>
      <c r="AA41" t="s">
        <v>32083</v>
      </c>
      <c r="AB41">
        <v>1</v>
      </c>
      <c r="AD41" t="s">
        <v>32084</v>
      </c>
      <c r="AE41">
        <v>1</v>
      </c>
      <c r="AG41" t="s">
        <v>32103</v>
      </c>
      <c r="AH41">
        <v>0</v>
      </c>
      <c r="AJ41" t="s">
        <v>32086</v>
      </c>
      <c r="AK41">
        <v>1</v>
      </c>
      <c r="AM41" t="s">
        <v>32087</v>
      </c>
      <c r="AN41">
        <v>1</v>
      </c>
      <c r="AP41" t="s">
        <v>32099</v>
      </c>
      <c r="AQ41">
        <v>0</v>
      </c>
      <c r="AS41" t="s">
        <v>20727</v>
      </c>
      <c r="AT41">
        <v>1</v>
      </c>
    </row>
    <row r="42" spans="1:46" x14ac:dyDescent="0.3">
      <c r="A42">
        <v>41</v>
      </c>
      <c r="B42" s="1">
        <v>45827.504560185182</v>
      </c>
      <c r="C42" s="1">
        <v>45827.506296296298</v>
      </c>
      <c r="D42" t="s">
        <v>1201</v>
      </c>
      <c r="E42" t="s">
        <v>1202</v>
      </c>
      <c r="F42">
        <v>9</v>
      </c>
      <c r="I42" t="s">
        <v>1202</v>
      </c>
      <c r="J42">
        <v>0</v>
      </c>
      <c r="L42">
        <v>1</v>
      </c>
      <c r="M42">
        <v>0</v>
      </c>
      <c r="O42">
        <v>10</v>
      </c>
      <c r="P42">
        <v>0</v>
      </c>
      <c r="R42" t="s">
        <v>32081</v>
      </c>
      <c r="S42">
        <v>1</v>
      </c>
      <c r="U42" t="s">
        <v>341</v>
      </c>
      <c r="V42">
        <v>1</v>
      </c>
      <c r="X42" t="s">
        <v>32082</v>
      </c>
      <c r="Y42">
        <v>1</v>
      </c>
      <c r="AA42" t="s">
        <v>32083</v>
      </c>
      <c r="AB42">
        <v>1</v>
      </c>
      <c r="AD42" t="s">
        <v>32084</v>
      </c>
      <c r="AE42">
        <v>1</v>
      </c>
      <c r="AG42" t="s">
        <v>32085</v>
      </c>
      <c r="AH42">
        <v>1</v>
      </c>
      <c r="AJ42" t="s">
        <v>32086</v>
      </c>
      <c r="AK42">
        <v>1</v>
      </c>
      <c r="AM42" t="s">
        <v>32087</v>
      </c>
      <c r="AN42">
        <v>1</v>
      </c>
      <c r="AP42" t="s">
        <v>32088</v>
      </c>
      <c r="AQ42">
        <v>0</v>
      </c>
      <c r="AS42" t="s">
        <v>20727</v>
      </c>
      <c r="AT42">
        <v>1</v>
      </c>
    </row>
    <row r="43" spans="1:46" x14ac:dyDescent="0.3">
      <c r="A43">
        <v>42</v>
      </c>
      <c r="B43" s="1">
        <v>45827.503078703703</v>
      </c>
      <c r="C43" s="1">
        <v>45827.506377314814</v>
      </c>
      <c r="D43" t="s">
        <v>1230</v>
      </c>
      <c r="E43" t="s">
        <v>1231</v>
      </c>
      <c r="F43">
        <v>9</v>
      </c>
      <c r="I43" t="s">
        <v>14945</v>
      </c>
      <c r="J43">
        <v>0</v>
      </c>
      <c r="L43">
        <v>1</v>
      </c>
      <c r="M43">
        <v>0</v>
      </c>
      <c r="O43">
        <v>8</v>
      </c>
      <c r="P43">
        <v>0</v>
      </c>
      <c r="R43" t="s">
        <v>32081</v>
      </c>
      <c r="S43">
        <v>1</v>
      </c>
      <c r="U43" t="s">
        <v>341</v>
      </c>
      <c r="V43">
        <v>1</v>
      </c>
      <c r="X43" t="s">
        <v>32082</v>
      </c>
      <c r="Y43">
        <v>1</v>
      </c>
      <c r="AA43" t="s">
        <v>32083</v>
      </c>
      <c r="AB43">
        <v>1</v>
      </c>
      <c r="AD43" t="s">
        <v>32084</v>
      </c>
      <c r="AE43">
        <v>1</v>
      </c>
      <c r="AG43" t="s">
        <v>32085</v>
      </c>
      <c r="AH43">
        <v>1</v>
      </c>
      <c r="AJ43" t="s">
        <v>32086</v>
      </c>
      <c r="AK43">
        <v>1</v>
      </c>
      <c r="AM43" t="s">
        <v>32087</v>
      </c>
      <c r="AN43">
        <v>1</v>
      </c>
      <c r="AP43" t="s">
        <v>32088</v>
      </c>
      <c r="AQ43">
        <v>0</v>
      </c>
      <c r="AS43" t="s">
        <v>20727</v>
      </c>
      <c r="AT43">
        <v>1</v>
      </c>
    </row>
    <row r="44" spans="1:46" x14ac:dyDescent="0.3">
      <c r="A44">
        <v>43</v>
      </c>
      <c r="B44" s="1">
        <v>45827.502291666664</v>
      </c>
      <c r="C44" s="1">
        <v>45827.506689814814</v>
      </c>
      <c r="D44" t="s">
        <v>1242</v>
      </c>
      <c r="E44" t="s">
        <v>1243</v>
      </c>
      <c r="F44">
        <v>9</v>
      </c>
      <c r="I44" t="s">
        <v>1244</v>
      </c>
      <c r="J44">
        <v>0</v>
      </c>
      <c r="L44">
        <v>1</v>
      </c>
      <c r="M44">
        <v>0</v>
      </c>
      <c r="O44">
        <v>11</v>
      </c>
      <c r="P44">
        <v>0</v>
      </c>
      <c r="R44" t="s">
        <v>32081</v>
      </c>
      <c r="S44">
        <v>1</v>
      </c>
      <c r="U44" t="s">
        <v>341</v>
      </c>
      <c r="V44">
        <v>1</v>
      </c>
      <c r="X44" t="s">
        <v>32082</v>
      </c>
      <c r="Y44">
        <v>1</v>
      </c>
      <c r="AA44" t="s">
        <v>32083</v>
      </c>
      <c r="AB44">
        <v>1</v>
      </c>
      <c r="AD44" t="s">
        <v>32084</v>
      </c>
      <c r="AE44">
        <v>1</v>
      </c>
      <c r="AG44" t="s">
        <v>32085</v>
      </c>
      <c r="AH44">
        <v>1</v>
      </c>
      <c r="AJ44" t="s">
        <v>32086</v>
      </c>
      <c r="AK44">
        <v>1</v>
      </c>
      <c r="AM44" t="s">
        <v>32087</v>
      </c>
      <c r="AN44">
        <v>1</v>
      </c>
      <c r="AP44" t="s">
        <v>32088</v>
      </c>
      <c r="AQ44">
        <v>0</v>
      </c>
      <c r="AS44" t="s">
        <v>20727</v>
      </c>
      <c r="AT44">
        <v>1</v>
      </c>
    </row>
    <row r="45" spans="1:46" x14ac:dyDescent="0.3">
      <c r="A45">
        <v>44</v>
      </c>
      <c r="B45" s="1">
        <v>45827.503067129626</v>
      </c>
      <c r="C45" s="1">
        <v>45827.507094907407</v>
      </c>
      <c r="D45" t="s">
        <v>1440</v>
      </c>
      <c r="E45" t="s">
        <v>1441</v>
      </c>
      <c r="F45">
        <v>8</v>
      </c>
      <c r="I45" t="s">
        <v>1441</v>
      </c>
      <c r="J45">
        <v>0</v>
      </c>
      <c r="L45">
        <v>1</v>
      </c>
      <c r="M45">
        <v>0</v>
      </c>
      <c r="O45">
        <v>4</v>
      </c>
      <c r="P45">
        <v>0</v>
      </c>
      <c r="R45" t="s">
        <v>32081</v>
      </c>
      <c r="S45">
        <v>1</v>
      </c>
      <c r="U45" t="s">
        <v>341</v>
      </c>
      <c r="V45">
        <v>1</v>
      </c>
      <c r="X45" t="s">
        <v>32082</v>
      </c>
      <c r="Y45">
        <v>1</v>
      </c>
      <c r="AA45" t="s">
        <v>32083</v>
      </c>
      <c r="AB45">
        <v>1</v>
      </c>
      <c r="AD45" t="s">
        <v>32084</v>
      </c>
      <c r="AE45">
        <v>1</v>
      </c>
      <c r="AG45" t="s">
        <v>32085</v>
      </c>
      <c r="AH45">
        <v>1</v>
      </c>
      <c r="AJ45" t="s">
        <v>32086</v>
      </c>
      <c r="AK45">
        <v>1</v>
      </c>
      <c r="AM45" t="s">
        <v>32087</v>
      </c>
      <c r="AN45">
        <v>1</v>
      </c>
      <c r="AP45" t="s">
        <v>32088</v>
      </c>
      <c r="AQ45">
        <v>0</v>
      </c>
      <c r="AS45" t="s">
        <v>32104</v>
      </c>
      <c r="AT45">
        <v>0</v>
      </c>
    </row>
    <row r="46" spans="1:46" x14ac:dyDescent="0.3">
      <c r="A46">
        <v>45</v>
      </c>
      <c r="B46" s="1">
        <v>45827.502002314817</v>
      </c>
      <c r="C46" s="1">
        <v>45827.507141203707</v>
      </c>
      <c r="D46" t="s">
        <v>1484</v>
      </c>
      <c r="E46" t="s">
        <v>1485</v>
      </c>
      <c r="F46">
        <v>9</v>
      </c>
      <c r="I46" t="s">
        <v>1486</v>
      </c>
      <c r="J46">
        <v>0</v>
      </c>
      <c r="L46">
        <v>1</v>
      </c>
      <c r="M46">
        <v>0</v>
      </c>
      <c r="O46">
        <v>9</v>
      </c>
      <c r="P46">
        <v>0</v>
      </c>
      <c r="R46" t="s">
        <v>32081</v>
      </c>
      <c r="S46">
        <v>1</v>
      </c>
      <c r="U46" t="s">
        <v>341</v>
      </c>
      <c r="V46">
        <v>1</v>
      </c>
      <c r="X46" t="s">
        <v>32082</v>
      </c>
      <c r="Y46">
        <v>1</v>
      </c>
      <c r="AA46" t="s">
        <v>32083</v>
      </c>
      <c r="AB46">
        <v>1</v>
      </c>
      <c r="AD46" t="s">
        <v>32084</v>
      </c>
      <c r="AE46">
        <v>1</v>
      </c>
      <c r="AG46" t="s">
        <v>32085</v>
      </c>
      <c r="AH46">
        <v>1</v>
      </c>
      <c r="AJ46" t="s">
        <v>32086</v>
      </c>
      <c r="AK46">
        <v>1</v>
      </c>
      <c r="AM46" t="s">
        <v>32087</v>
      </c>
      <c r="AN46">
        <v>1</v>
      </c>
      <c r="AP46" t="s">
        <v>32088</v>
      </c>
      <c r="AQ46">
        <v>0</v>
      </c>
      <c r="AS46" t="s">
        <v>20727</v>
      </c>
      <c r="AT46">
        <v>1</v>
      </c>
    </row>
    <row r="47" spans="1:46" x14ac:dyDescent="0.3">
      <c r="A47">
        <v>46</v>
      </c>
      <c r="B47" s="1">
        <v>45827.505532407406</v>
      </c>
      <c r="C47" s="1">
        <v>45827.507210648146</v>
      </c>
      <c r="D47" t="s">
        <v>1462</v>
      </c>
      <c r="E47" t="s">
        <v>1463</v>
      </c>
      <c r="F47">
        <v>8</v>
      </c>
      <c r="I47" t="s">
        <v>1463</v>
      </c>
      <c r="J47">
        <v>0</v>
      </c>
      <c r="L47">
        <v>1</v>
      </c>
      <c r="M47">
        <v>0</v>
      </c>
      <c r="O47">
        <v>27</v>
      </c>
      <c r="P47">
        <v>0</v>
      </c>
      <c r="R47" t="s">
        <v>32081</v>
      </c>
      <c r="S47">
        <v>1</v>
      </c>
      <c r="U47" t="s">
        <v>341</v>
      </c>
      <c r="V47">
        <v>1</v>
      </c>
      <c r="X47" t="s">
        <v>32082</v>
      </c>
      <c r="Y47">
        <v>1</v>
      </c>
      <c r="AA47" t="s">
        <v>32083</v>
      </c>
      <c r="AB47">
        <v>1</v>
      </c>
      <c r="AD47" t="s">
        <v>32089</v>
      </c>
      <c r="AE47">
        <v>0</v>
      </c>
      <c r="AG47" t="s">
        <v>32085</v>
      </c>
      <c r="AH47">
        <v>1</v>
      </c>
      <c r="AJ47" t="s">
        <v>32086</v>
      </c>
      <c r="AK47">
        <v>1</v>
      </c>
      <c r="AM47" t="s">
        <v>32087</v>
      </c>
      <c r="AN47">
        <v>1</v>
      </c>
      <c r="AP47" t="s">
        <v>32088</v>
      </c>
      <c r="AQ47">
        <v>0</v>
      </c>
      <c r="AS47" t="s">
        <v>20727</v>
      </c>
      <c r="AT47">
        <v>1</v>
      </c>
    </row>
    <row r="48" spans="1:46" x14ac:dyDescent="0.3">
      <c r="A48">
        <v>47</v>
      </c>
      <c r="B48" s="1">
        <v>45827.50372685185</v>
      </c>
      <c r="C48" s="1">
        <v>45827.507245370369</v>
      </c>
      <c r="D48" t="s">
        <v>1282</v>
      </c>
      <c r="E48" t="s">
        <v>1283</v>
      </c>
      <c r="F48">
        <v>8</v>
      </c>
      <c r="I48" t="s">
        <v>1283</v>
      </c>
      <c r="J48">
        <v>0</v>
      </c>
      <c r="L48">
        <v>1</v>
      </c>
      <c r="M48">
        <v>0</v>
      </c>
      <c r="O48">
        <v>15</v>
      </c>
      <c r="P48">
        <v>0</v>
      </c>
      <c r="R48" t="s">
        <v>32081</v>
      </c>
      <c r="S48">
        <v>1</v>
      </c>
      <c r="U48" t="s">
        <v>341</v>
      </c>
      <c r="V48">
        <v>1</v>
      </c>
      <c r="X48" t="s">
        <v>32082</v>
      </c>
      <c r="Y48">
        <v>1</v>
      </c>
      <c r="AA48" t="s">
        <v>32105</v>
      </c>
      <c r="AB48">
        <v>0</v>
      </c>
      <c r="AD48" t="s">
        <v>32084</v>
      </c>
      <c r="AE48">
        <v>1</v>
      </c>
      <c r="AG48" t="s">
        <v>32085</v>
      </c>
      <c r="AH48">
        <v>1</v>
      </c>
      <c r="AJ48" t="s">
        <v>32086</v>
      </c>
      <c r="AK48">
        <v>1</v>
      </c>
      <c r="AM48" t="s">
        <v>32087</v>
      </c>
      <c r="AN48">
        <v>1</v>
      </c>
      <c r="AP48" t="s">
        <v>32088</v>
      </c>
      <c r="AQ48">
        <v>0</v>
      </c>
      <c r="AS48" t="s">
        <v>20727</v>
      </c>
      <c r="AT48">
        <v>1</v>
      </c>
    </row>
    <row r="49" spans="1:46" x14ac:dyDescent="0.3">
      <c r="A49">
        <v>48</v>
      </c>
      <c r="B49" s="1">
        <v>45827.501805555556</v>
      </c>
      <c r="C49" s="1">
        <v>45827.507557870369</v>
      </c>
      <c r="D49" t="s">
        <v>1346</v>
      </c>
      <c r="E49" t="s">
        <v>1347</v>
      </c>
      <c r="F49">
        <v>8</v>
      </c>
      <c r="I49" t="s">
        <v>13515</v>
      </c>
      <c r="J49">
        <v>0</v>
      </c>
      <c r="L49">
        <v>1</v>
      </c>
      <c r="M49">
        <v>0</v>
      </c>
      <c r="O49">
        <v>24</v>
      </c>
      <c r="P49">
        <v>0</v>
      </c>
      <c r="R49" t="s">
        <v>32081</v>
      </c>
      <c r="S49">
        <v>1</v>
      </c>
      <c r="U49" t="s">
        <v>341</v>
      </c>
      <c r="V49">
        <v>1</v>
      </c>
      <c r="X49" t="s">
        <v>32082</v>
      </c>
      <c r="Y49">
        <v>1</v>
      </c>
      <c r="AA49" t="s">
        <v>32083</v>
      </c>
      <c r="AB49">
        <v>1</v>
      </c>
      <c r="AD49" t="s">
        <v>32084</v>
      </c>
      <c r="AE49">
        <v>1</v>
      </c>
      <c r="AG49" t="s">
        <v>32085</v>
      </c>
      <c r="AH49">
        <v>1</v>
      </c>
      <c r="AJ49" t="s">
        <v>32086</v>
      </c>
      <c r="AK49">
        <v>1</v>
      </c>
      <c r="AM49" t="s">
        <v>32087</v>
      </c>
      <c r="AN49">
        <v>1</v>
      </c>
      <c r="AP49" t="s">
        <v>32088</v>
      </c>
      <c r="AQ49">
        <v>0</v>
      </c>
      <c r="AS49" t="s">
        <v>32094</v>
      </c>
      <c r="AT49">
        <v>0</v>
      </c>
    </row>
    <row r="50" spans="1:46" x14ac:dyDescent="0.3">
      <c r="A50">
        <v>49</v>
      </c>
      <c r="B50" s="1">
        <v>45827.503287037034</v>
      </c>
      <c r="C50" s="1">
        <v>45827.507685185185</v>
      </c>
      <c r="D50" t="s">
        <v>1429</v>
      </c>
      <c r="E50" t="s">
        <v>1430</v>
      </c>
      <c r="F50">
        <v>9</v>
      </c>
      <c r="I50" t="s">
        <v>1430</v>
      </c>
      <c r="J50">
        <v>0</v>
      </c>
      <c r="L50">
        <v>1</v>
      </c>
      <c r="M50">
        <v>0</v>
      </c>
      <c r="O50">
        <v>17</v>
      </c>
      <c r="P50">
        <v>0</v>
      </c>
      <c r="R50" t="s">
        <v>32081</v>
      </c>
      <c r="S50">
        <v>1</v>
      </c>
      <c r="U50" t="s">
        <v>341</v>
      </c>
      <c r="V50">
        <v>1</v>
      </c>
      <c r="X50" t="s">
        <v>32082</v>
      </c>
      <c r="Y50">
        <v>1</v>
      </c>
      <c r="AA50" t="s">
        <v>32083</v>
      </c>
      <c r="AB50">
        <v>1</v>
      </c>
      <c r="AD50" t="s">
        <v>32084</v>
      </c>
      <c r="AE50">
        <v>1</v>
      </c>
      <c r="AG50" t="s">
        <v>32085</v>
      </c>
      <c r="AH50">
        <v>1</v>
      </c>
      <c r="AJ50" t="s">
        <v>32086</v>
      </c>
      <c r="AK50">
        <v>1</v>
      </c>
      <c r="AM50" t="s">
        <v>32087</v>
      </c>
      <c r="AN50">
        <v>1</v>
      </c>
      <c r="AP50" t="s">
        <v>32088</v>
      </c>
      <c r="AQ50">
        <v>0</v>
      </c>
      <c r="AS50" t="s">
        <v>20727</v>
      </c>
      <c r="AT50">
        <v>1</v>
      </c>
    </row>
    <row r="51" spans="1:46" x14ac:dyDescent="0.3">
      <c r="A51">
        <v>50</v>
      </c>
      <c r="B51" s="1">
        <v>45827.50199074074</v>
      </c>
      <c r="C51" s="1">
        <v>45827.507986111108</v>
      </c>
      <c r="D51" t="s">
        <v>1221</v>
      </c>
      <c r="E51" t="s">
        <v>1222</v>
      </c>
      <c r="F51">
        <v>8</v>
      </c>
      <c r="I51" t="s">
        <v>1223</v>
      </c>
      <c r="J51">
        <v>0</v>
      </c>
      <c r="L51">
        <v>1</v>
      </c>
      <c r="M51">
        <v>0</v>
      </c>
      <c r="O51">
        <v>19</v>
      </c>
      <c r="P51">
        <v>0</v>
      </c>
      <c r="R51" t="s">
        <v>32081</v>
      </c>
      <c r="S51">
        <v>1</v>
      </c>
      <c r="U51" t="s">
        <v>341</v>
      </c>
      <c r="V51">
        <v>1</v>
      </c>
      <c r="X51" t="s">
        <v>32082</v>
      </c>
      <c r="Y51">
        <v>1</v>
      </c>
      <c r="AA51" t="s">
        <v>32083</v>
      </c>
      <c r="AB51">
        <v>1</v>
      </c>
      <c r="AD51" t="s">
        <v>32084</v>
      </c>
      <c r="AE51">
        <v>1</v>
      </c>
      <c r="AG51" t="s">
        <v>32085</v>
      </c>
      <c r="AH51">
        <v>1</v>
      </c>
      <c r="AJ51" t="s">
        <v>32086</v>
      </c>
      <c r="AK51">
        <v>1</v>
      </c>
      <c r="AM51" t="s">
        <v>32087</v>
      </c>
      <c r="AN51">
        <v>1</v>
      </c>
      <c r="AP51" t="s">
        <v>32099</v>
      </c>
      <c r="AQ51">
        <v>0</v>
      </c>
      <c r="AS51" t="s">
        <v>32094</v>
      </c>
      <c r="AT51">
        <v>0</v>
      </c>
    </row>
    <row r="52" spans="1:46" x14ac:dyDescent="0.3">
      <c r="A52">
        <v>51</v>
      </c>
      <c r="B52" s="1">
        <v>45827.502708333333</v>
      </c>
      <c r="C52" s="1">
        <v>45827.508032407408</v>
      </c>
      <c r="D52" t="s">
        <v>1379</v>
      </c>
      <c r="E52" t="s">
        <v>1380</v>
      </c>
      <c r="F52">
        <v>8</v>
      </c>
      <c r="I52" t="s">
        <v>6836</v>
      </c>
      <c r="J52">
        <v>0</v>
      </c>
      <c r="L52">
        <v>1</v>
      </c>
      <c r="M52">
        <v>0</v>
      </c>
      <c r="O52">
        <v>6</v>
      </c>
      <c r="P52">
        <v>0</v>
      </c>
      <c r="R52" t="s">
        <v>32081</v>
      </c>
      <c r="S52">
        <v>1</v>
      </c>
      <c r="U52" t="s">
        <v>341</v>
      </c>
      <c r="V52">
        <v>1</v>
      </c>
      <c r="X52" t="s">
        <v>32082</v>
      </c>
      <c r="Y52">
        <v>1</v>
      </c>
      <c r="AA52" t="s">
        <v>32083</v>
      </c>
      <c r="AB52">
        <v>1</v>
      </c>
      <c r="AD52" t="s">
        <v>32084</v>
      </c>
      <c r="AE52">
        <v>1</v>
      </c>
      <c r="AG52" t="s">
        <v>32085</v>
      </c>
      <c r="AH52">
        <v>1</v>
      </c>
      <c r="AJ52" t="s">
        <v>32086</v>
      </c>
      <c r="AK52">
        <v>1</v>
      </c>
      <c r="AM52" t="s">
        <v>32087</v>
      </c>
      <c r="AN52">
        <v>1</v>
      </c>
      <c r="AP52" t="s">
        <v>32088</v>
      </c>
      <c r="AQ52">
        <v>0</v>
      </c>
      <c r="AS52" t="s">
        <v>22825</v>
      </c>
      <c r="AT52">
        <v>0</v>
      </c>
    </row>
    <row r="53" spans="1:46" x14ac:dyDescent="0.3">
      <c r="A53">
        <v>52</v>
      </c>
      <c r="B53" s="1">
        <v>45827.504178240742</v>
      </c>
      <c r="C53" s="1">
        <v>45827.508032407408</v>
      </c>
      <c r="D53" t="s">
        <v>1316</v>
      </c>
      <c r="E53" t="s">
        <v>1317</v>
      </c>
      <c r="F53">
        <v>9</v>
      </c>
      <c r="I53" t="s">
        <v>1317</v>
      </c>
      <c r="J53">
        <v>0</v>
      </c>
      <c r="L53">
        <v>1</v>
      </c>
      <c r="M53">
        <v>0</v>
      </c>
      <c r="O53">
        <v>22</v>
      </c>
      <c r="P53">
        <v>0</v>
      </c>
      <c r="R53" t="s">
        <v>32081</v>
      </c>
      <c r="S53">
        <v>1</v>
      </c>
      <c r="U53" t="s">
        <v>341</v>
      </c>
      <c r="V53">
        <v>1</v>
      </c>
      <c r="X53" t="s">
        <v>32082</v>
      </c>
      <c r="Y53">
        <v>1</v>
      </c>
      <c r="AA53" t="s">
        <v>32083</v>
      </c>
      <c r="AB53">
        <v>1</v>
      </c>
      <c r="AD53" t="s">
        <v>32084</v>
      </c>
      <c r="AE53">
        <v>1</v>
      </c>
      <c r="AG53" t="s">
        <v>32085</v>
      </c>
      <c r="AH53">
        <v>1</v>
      </c>
      <c r="AJ53" t="s">
        <v>32086</v>
      </c>
      <c r="AK53">
        <v>1</v>
      </c>
      <c r="AM53" t="s">
        <v>32087</v>
      </c>
      <c r="AN53">
        <v>1</v>
      </c>
      <c r="AP53" t="s">
        <v>32088</v>
      </c>
      <c r="AQ53">
        <v>0</v>
      </c>
      <c r="AS53" t="s">
        <v>20727</v>
      </c>
      <c r="AT53">
        <v>1</v>
      </c>
    </row>
    <row r="54" spans="1:46" x14ac:dyDescent="0.3">
      <c r="A54">
        <v>53</v>
      </c>
      <c r="B54" s="1">
        <v>45827.503032407411</v>
      </c>
      <c r="C54" s="1">
        <v>45827.508101851854</v>
      </c>
      <c r="D54" t="s">
        <v>1253</v>
      </c>
      <c r="E54" t="s">
        <v>1254</v>
      </c>
      <c r="F54">
        <v>9</v>
      </c>
      <c r="I54" t="s">
        <v>1254</v>
      </c>
      <c r="J54">
        <v>0</v>
      </c>
      <c r="L54">
        <v>1</v>
      </c>
      <c r="M54">
        <v>0</v>
      </c>
      <c r="O54">
        <v>7</v>
      </c>
      <c r="P54">
        <v>0</v>
      </c>
      <c r="R54" t="s">
        <v>32081</v>
      </c>
      <c r="S54">
        <v>1</v>
      </c>
      <c r="U54" t="s">
        <v>341</v>
      </c>
      <c r="V54">
        <v>1</v>
      </c>
      <c r="X54" t="s">
        <v>32082</v>
      </c>
      <c r="Y54">
        <v>1</v>
      </c>
      <c r="AA54" t="s">
        <v>32083</v>
      </c>
      <c r="AB54">
        <v>1</v>
      </c>
      <c r="AD54" t="s">
        <v>32084</v>
      </c>
      <c r="AE54">
        <v>1</v>
      </c>
      <c r="AG54" t="s">
        <v>32085</v>
      </c>
      <c r="AH54">
        <v>1</v>
      </c>
      <c r="AJ54" t="s">
        <v>32086</v>
      </c>
      <c r="AK54">
        <v>1</v>
      </c>
      <c r="AM54" t="s">
        <v>32087</v>
      </c>
      <c r="AN54">
        <v>1</v>
      </c>
      <c r="AP54" t="s">
        <v>32088</v>
      </c>
      <c r="AQ54">
        <v>0</v>
      </c>
      <c r="AS54" t="s">
        <v>20727</v>
      </c>
      <c r="AT54">
        <v>1</v>
      </c>
    </row>
    <row r="55" spans="1:46" x14ac:dyDescent="0.3">
      <c r="A55">
        <v>54</v>
      </c>
      <c r="B55" s="1">
        <v>45827.502569444441</v>
      </c>
      <c r="C55" s="1">
        <v>45827.508125</v>
      </c>
      <c r="D55" t="s">
        <v>1210</v>
      </c>
      <c r="E55" t="s">
        <v>1211</v>
      </c>
      <c r="F55">
        <v>8</v>
      </c>
      <c r="I55" t="s">
        <v>1212</v>
      </c>
      <c r="J55">
        <v>0</v>
      </c>
      <c r="L55">
        <v>1</v>
      </c>
      <c r="M55">
        <v>0</v>
      </c>
      <c r="O55">
        <v>23</v>
      </c>
      <c r="P55">
        <v>0</v>
      </c>
      <c r="R55" t="s">
        <v>32081</v>
      </c>
      <c r="S55">
        <v>1</v>
      </c>
      <c r="U55" t="s">
        <v>341</v>
      </c>
      <c r="V55">
        <v>1</v>
      </c>
      <c r="X55" t="s">
        <v>32082</v>
      </c>
      <c r="Y55">
        <v>1</v>
      </c>
      <c r="AA55" t="s">
        <v>32083</v>
      </c>
      <c r="AB55">
        <v>1</v>
      </c>
      <c r="AD55" t="s">
        <v>32084</v>
      </c>
      <c r="AE55">
        <v>1</v>
      </c>
      <c r="AG55" t="s">
        <v>32085</v>
      </c>
      <c r="AH55">
        <v>1</v>
      </c>
      <c r="AJ55" t="s">
        <v>32086</v>
      </c>
      <c r="AK55">
        <v>1</v>
      </c>
      <c r="AM55" t="s">
        <v>32087</v>
      </c>
      <c r="AN55">
        <v>1</v>
      </c>
      <c r="AP55" t="s">
        <v>32099</v>
      </c>
      <c r="AQ55">
        <v>0</v>
      </c>
      <c r="AS55" t="s">
        <v>32104</v>
      </c>
      <c r="AT55">
        <v>0</v>
      </c>
    </row>
    <row r="56" spans="1:46" x14ac:dyDescent="0.3">
      <c r="A56">
        <v>55</v>
      </c>
      <c r="B56" s="1">
        <v>45827.503738425927</v>
      </c>
      <c r="C56" s="1">
        <v>45827.508171296293</v>
      </c>
      <c r="D56" t="s">
        <v>1473</v>
      </c>
      <c r="E56" t="s">
        <v>1474</v>
      </c>
      <c r="F56">
        <v>9</v>
      </c>
      <c r="I56" t="s">
        <v>1474</v>
      </c>
      <c r="J56">
        <v>0</v>
      </c>
      <c r="L56">
        <v>1</v>
      </c>
      <c r="M56">
        <v>0</v>
      </c>
      <c r="O56">
        <v>21</v>
      </c>
      <c r="P56">
        <v>0</v>
      </c>
      <c r="R56" t="s">
        <v>32081</v>
      </c>
      <c r="S56">
        <v>1</v>
      </c>
      <c r="U56" t="s">
        <v>341</v>
      </c>
      <c r="V56">
        <v>1</v>
      </c>
      <c r="X56" t="s">
        <v>32082</v>
      </c>
      <c r="Y56">
        <v>1</v>
      </c>
      <c r="AA56" t="s">
        <v>32083</v>
      </c>
      <c r="AB56">
        <v>1</v>
      </c>
      <c r="AD56" t="s">
        <v>32084</v>
      </c>
      <c r="AE56">
        <v>1</v>
      </c>
      <c r="AG56" t="s">
        <v>32085</v>
      </c>
      <c r="AH56">
        <v>1</v>
      </c>
      <c r="AJ56" t="s">
        <v>32086</v>
      </c>
      <c r="AK56">
        <v>1</v>
      </c>
      <c r="AM56" t="s">
        <v>32087</v>
      </c>
      <c r="AN56">
        <v>1</v>
      </c>
      <c r="AP56" t="s">
        <v>32088</v>
      </c>
      <c r="AQ56">
        <v>0</v>
      </c>
      <c r="AS56" t="s">
        <v>20727</v>
      </c>
      <c r="AT56">
        <v>1</v>
      </c>
    </row>
    <row r="57" spans="1:46" x14ac:dyDescent="0.3">
      <c r="A57">
        <v>56</v>
      </c>
      <c r="B57" s="1">
        <v>45827.502106481479</v>
      </c>
      <c r="C57" s="1">
        <v>45827.508634259262</v>
      </c>
      <c r="D57" t="s">
        <v>1388</v>
      </c>
      <c r="E57" t="s">
        <v>1389</v>
      </c>
      <c r="F57">
        <v>9</v>
      </c>
      <c r="I57" t="s">
        <v>1389</v>
      </c>
      <c r="J57">
        <v>0</v>
      </c>
      <c r="L57">
        <v>1</v>
      </c>
      <c r="M57">
        <v>0</v>
      </c>
      <c r="O57">
        <v>29</v>
      </c>
      <c r="P57">
        <v>0</v>
      </c>
      <c r="R57" t="s">
        <v>32081</v>
      </c>
      <c r="S57">
        <v>1</v>
      </c>
      <c r="U57" t="s">
        <v>341</v>
      </c>
      <c r="V57">
        <v>1</v>
      </c>
      <c r="X57" t="s">
        <v>32082</v>
      </c>
      <c r="Y57">
        <v>1</v>
      </c>
      <c r="AA57" t="s">
        <v>32083</v>
      </c>
      <c r="AB57">
        <v>1</v>
      </c>
      <c r="AD57" t="s">
        <v>32084</v>
      </c>
      <c r="AE57">
        <v>1</v>
      </c>
      <c r="AG57" t="s">
        <v>32085</v>
      </c>
      <c r="AH57">
        <v>1</v>
      </c>
      <c r="AJ57" t="s">
        <v>32086</v>
      </c>
      <c r="AK57">
        <v>1</v>
      </c>
      <c r="AM57" t="s">
        <v>32087</v>
      </c>
      <c r="AN57">
        <v>1</v>
      </c>
      <c r="AP57" t="s">
        <v>32099</v>
      </c>
      <c r="AQ57">
        <v>0</v>
      </c>
      <c r="AS57" t="s">
        <v>20727</v>
      </c>
      <c r="AT57">
        <v>1</v>
      </c>
    </row>
    <row r="58" spans="1:46" x14ac:dyDescent="0.3">
      <c r="A58">
        <v>57</v>
      </c>
      <c r="B58" s="1">
        <v>45827.502708333333</v>
      </c>
      <c r="C58" s="1">
        <v>45827.508645833332</v>
      </c>
      <c r="D58" t="s">
        <v>1452</v>
      </c>
      <c r="E58" t="s">
        <v>1453</v>
      </c>
      <c r="F58">
        <v>9</v>
      </c>
      <c r="I58" t="s">
        <v>1453</v>
      </c>
      <c r="J58">
        <v>0</v>
      </c>
      <c r="L58">
        <v>1</v>
      </c>
      <c r="M58">
        <v>0</v>
      </c>
      <c r="O58">
        <v>30</v>
      </c>
      <c r="P58">
        <v>0</v>
      </c>
      <c r="R58" t="s">
        <v>32081</v>
      </c>
      <c r="S58">
        <v>1</v>
      </c>
      <c r="U58" t="s">
        <v>341</v>
      </c>
      <c r="V58">
        <v>1</v>
      </c>
      <c r="X58" t="s">
        <v>32082</v>
      </c>
      <c r="Y58">
        <v>1</v>
      </c>
      <c r="AA58" t="s">
        <v>32083</v>
      </c>
      <c r="AB58">
        <v>1</v>
      </c>
      <c r="AD58" t="s">
        <v>32084</v>
      </c>
      <c r="AE58">
        <v>1</v>
      </c>
      <c r="AG58" t="s">
        <v>32085</v>
      </c>
      <c r="AH58">
        <v>1</v>
      </c>
      <c r="AJ58" t="s">
        <v>32086</v>
      </c>
      <c r="AK58">
        <v>1</v>
      </c>
      <c r="AM58" t="s">
        <v>32087</v>
      </c>
      <c r="AN58">
        <v>1</v>
      </c>
      <c r="AP58" t="s">
        <v>32099</v>
      </c>
      <c r="AQ58">
        <v>0</v>
      </c>
      <c r="AS58" t="s">
        <v>20727</v>
      </c>
      <c r="AT58">
        <v>1</v>
      </c>
    </row>
    <row r="59" spans="1:46" x14ac:dyDescent="0.3">
      <c r="A59">
        <v>58</v>
      </c>
      <c r="B59" s="1">
        <v>45827.502256944441</v>
      </c>
      <c r="C59" s="1">
        <v>45827.509062500001</v>
      </c>
      <c r="D59" t="s">
        <v>1326</v>
      </c>
      <c r="E59" t="s">
        <v>1327</v>
      </c>
      <c r="F59">
        <v>9</v>
      </c>
      <c r="I59" t="s">
        <v>32106</v>
      </c>
      <c r="J59">
        <v>0</v>
      </c>
      <c r="L59">
        <v>1</v>
      </c>
      <c r="M59">
        <v>0</v>
      </c>
      <c r="O59">
        <v>20</v>
      </c>
      <c r="P59">
        <v>0</v>
      </c>
      <c r="R59" t="s">
        <v>32081</v>
      </c>
      <c r="S59">
        <v>1</v>
      </c>
      <c r="U59" t="s">
        <v>341</v>
      </c>
      <c r="V59">
        <v>1</v>
      </c>
      <c r="X59" t="s">
        <v>32082</v>
      </c>
      <c r="Y59">
        <v>1</v>
      </c>
      <c r="AA59" t="s">
        <v>32083</v>
      </c>
      <c r="AB59">
        <v>1</v>
      </c>
      <c r="AD59" t="s">
        <v>32084</v>
      </c>
      <c r="AE59">
        <v>1</v>
      </c>
      <c r="AG59" t="s">
        <v>32085</v>
      </c>
      <c r="AH59">
        <v>1</v>
      </c>
      <c r="AJ59" t="s">
        <v>32086</v>
      </c>
      <c r="AK59">
        <v>1</v>
      </c>
      <c r="AM59" t="s">
        <v>32087</v>
      </c>
      <c r="AN59">
        <v>1</v>
      </c>
      <c r="AP59" t="s">
        <v>32099</v>
      </c>
      <c r="AQ59">
        <v>0</v>
      </c>
      <c r="AS59" t="s">
        <v>20727</v>
      </c>
      <c r="AT59">
        <v>1</v>
      </c>
    </row>
    <row r="60" spans="1:46" x14ac:dyDescent="0.3">
      <c r="A60">
        <v>59</v>
      </c>
      <c r="B60" s="1">
        <v>45827.502743055556</v>
      </c>
      <c r="C60" s="1">
        <v>45827.509097222224</v>
      </c>
      <c r="D60" t="s">
        <v>1368</v>
      </c>
      <c r="E60" t="s">
        <v>1369</v>
      </c>
      <c r="F60">
        <v>8</v>
      </c>
      <c r="I60" t="s">
        <v>1369</v>
      </c>
      <c r="J60">
        <v>0</v>
      </c>
      <c r="L60">
        <v>1</v>
      </c>
      <c r="M60">
        <v>0</v>
      </c>
      <c r="O60">
        <v>5</v>
      </c>
      <c r="P60">
        <v>0</v>
      </c>
      <c r="R60" t="s">
        <v>32081</v>
      </c>
      <c r="S60">
        <v>1</v>
      </c>
      <c r="U60" t="s">
        <v>341</v>
      </c>
      <c r="V60">
        <v>1</v>
      </c>
      <c r="X60" t="s">
        <v>32082</v>
      </c>
      <c r="Y60">
        <v>1</v>
      </c>
      <c r="AA60" t="s">
        <v>32083</v>
      </c>
      <c r="AB60">
        <v>1</v>
      </c>
      <c r="AD60" t="s">
        <v>32107</v>
      </c>
      <c r="AE60">
        <v>0</v>
      </c>
      <c r="AG60" t="s">
        <v>32085</v>
      </c>
      <c r="AH60">
        <v>1</v>
      </c>
      <c r="AJ60" t="s">
        <v>32086</v>
      </c>
      <c r="AK60">
        <v>1</v>
      </c>
      <c r="AM60" t="s">
        <v>32087</v>
      </c>
      <c r="AN60">
        <v>1</v>
      </c>
      <c r="AP60" t="s">
        <v>32088</v>
      </c>
      <c r="AQ60">
        <v>0</v>
      </c>
      <c r="AS60" t="s">
        <v>20727</v>
      </c>
      <c r="AT60">
        <v>1</v>
      </c>
    </row>
    <row r="61" spans="1:46" x14ac:dyDescent="0.3">
      <c r="A61">
        <v>60</v>
      </c>
      <c r="B61" s="1">
        <v>45827.502789351849</v>
      </c>
      <c r="C61" s="1">
        <v>45827.509560185186</v>
      </c>
      <c r="D61" t="s">
        <v>1259</v>
      </c>
      <c r="E61" t="s">
        <v>1260</v>
      </c>
      <c r="F61">
        <v>10</v>
      </c>
      <c r="I61" t="s">
        <v>1260</v>
      </c>
      <c r="J61">
        <v>0</v>
      </c>
      <c r="L61">
        <v>1</v>
      </c>
      <c r="M61">
        <v>0</v>
      </c>
      <c r="O61">
        <v>14</v>
      </c>
      <c r="P61">
        <v>0</v>
      </c>
      <c r="R61" t="s">
        <v>32081</v>
      </c>
      <c r="S61">
        <v>1</v>
      </c>
      <c r="U61" t="s">
        <v>341</v>
      </c>
      <c r="V61">
        <v>1</v>
      </c>
      <c r="X61" t="s">
        <v>32082</v>
      </c>
      <c r="Y61">
        <v>1</v>
      </c>
      <c r="AA61" t="s">
        <v>32083</v>
      </c>
      <c r="AB61">
        <v>1</v>
      </c>
      <c r="AD61" t="s">
        <v>32084</v>
      </c>
      <c r="AE61">
        <v>1</v>
      </c>
      <c r="AG61" t="s">
        <v>32085</v>
      </c>
      <c r="AH61">
        <v>1</v>
      </c>
      <c r="AJ61" t="s">
        <v>32086</v>
      </c>
      <c r="AK61">
        <v>1</v>
      </c>
      <c r="AM61" t="s">
        <v>32087</v>
      </c>
      <c r="AN61">
        <v>1</v>
      </c>
      <c r="AP61" t="s">
        <v>32102</v>
      </c>
      <c r="AQ61">
        <v>1</v>
      </c>
      <c r="AS61" t="s">
        <v>20727</v>
      </c>
      <c r="AT61">
        <v>1</v>
      </c>
    </row>
    <row r="62" spans="1:46" x14ac:dyDescent="0.3">
      <c r="A62">
        <v>61</v>
      </c>
      <c r="B62" s="1">
        <v>45827.50277777778</v>
      </c>
      <c r="C62" s="1">
        <v>45827.509594907409</v>
      </c>
      <c r="D62" t="s">
        <v>1294</v>
      </c>
      <c r="E62" t="s">
        <v>1295</v>
      </c>
      <c r="F62">
        <v>10</v>
      </c>
      <c r="I62" t="s">
        <v>1295</v>
      </c>
      <c r="J62">
        <v>0</v>
      </c>
      <c r="L62">
        <v>1</v>
      </c>
      <c r="M62">
        <v>0</v>
      </c>
      <c r="O62">
        <v>3</v>
      </c>
      <c r="P62">
        <v>0</v>
      </c>
      <c r="R62" t="s">
        <v>32081</v>
      </c>
      <c r="S62">
        <v>1</v>
      </c>
      <c r="U62" t="s">
        <v>341</v>
      </c>
      <c r="V62">
        <v>1</v>
      </c>
      <c r="X62" t="s">
        <v>32082</v>
      </c>
      <c r="Y62">
        <v>1</v>
      </c>
      <c r="AA62" t="s">
        <v>32083</v>
      </c>
      <c r="AB62">
        <v>1</v>
      </c>
      <c r="AD62" t="s">
        <v>32084</v>
      </c>
      <c r="AE62">
        <v>1</v>
      </c>
      <c r="AG62" t="s">
        <v>32085</v>
      </c>
      <c r="AH62">
        <v>1</v>
      </c>
      <c r="AJ62" t="s">
        <v>32086</v>
      </c>
      <c r="AK62">
        <v>1</v>
      </c>
      <c r="AM62" t="s">
        <v>32087</v>
      </c>
      <c r="AN62">
        <v>1</v>
      </c>
      <c r="AP62" t="s">
        <v>32102</v>
      </c>
      <c r="AQ62">
        <v>1</v>
      </c>
      <c r="AS62" t="s">
        <v>20727</v>
      </c>
      <c r="AT62">
        <v>1</v>
      </c>
    </row>
    <row r="63" spans="1:46" x14ac:dyDescent="0.3">
      <c r="A63">
        <v>62</v>
      </c>
      <c r="B63" s="1">
        <v>45827.502453703702</v>
      </c>
      <c r="C63" s="1">
        <v>45827.509652777779</v>
      </c>
      <c r="D63" t="s">
        <v>1304</v>
      </c>
      <c r="E63" t="s">
        <v>1305</v>
      </c>
      <c r="F63">
        <v>9</v>
      </c>
      <c r="I63" t="s">
        <v>6829</v>
      </c>
      <c r="J63">
        <v>0</v>
      </c>
      <c r="L63">
        <v>1</v>
      </c>
      <c r="M63">
        <v>0</v>
      </c>
      <c r="O63">
        <v>18</v>
      </c>
      <c r="P63">
        <v>0</v>
      </c>
      <c r="R63" t="s">
        <v>32081</v>
      </c>
      <c r="S63">
        <v>1</v>
      </c>
      <c r="U63" t="s">
        <v>341</v>
      </c>
      <c r="V63">
        <v>1</v>
      </c>
      <c r="X63" t="s">
        <v>32082</v>
      </c>
      <c r="Y63">
        <v>1</v>
      </c>
      <c r="AA63" t="s">
        <v>32083</v>
      </c>
      <c r="AB63">
        <v>1</v>
      </c>
      <c r="AD63" t="s">
        <v>32084</v>
      </c>
      <c r="AE63">
        <v>1</v>
      </c>
      <c r="AG63" t="s">
        <v>32085</v>
      </c>
      <c r="AH63">
        <v>1</v>
      </c>
      <c r="AJ63" t="s">
        <v>32086</v>
      </c>
      <c r="AK63">
        <v>1</v>
      </c>
      <c r="AM63" t="s">
        <v>32087</v>
      </c>
      <c r="AN63">
        <v>1</v>
      </c>
      <c r="AP63" t="s">
        <v>32099</v>
      </c>
      <c r="AQ63">
        <v>0</v>
      </c>
      <c r="AS63" t="s">
        <v>20727</v>
      </c>
      <c r="AT63">
        <v>1</v>
      </c>
    </row>
    <row r="64" spans="1:46" x14ac:dyDescent="0.3">
      <c r="A64">
        <v>63</v>
      </c>
      <c r="B64" s="1">
        <v>45827.502523148149</v>
      </c>
      <c r="C64" s="1">
        <v>45827.509826388887</v>
      </c>
      <c r="D64" t="s">
        <v>1336</v>
      </c>
      <c r="E64" t="s">
        <v>1337</v>
      </c>
      <c r="F64">
        <v>9</v>
      </c>
      <c r="I64" t="s">
        <v>5566</v>
      </c>
      <c r="J64">
        <v>0</v>
      </c>
      <c r="L64">
        <v>1</v>
      </c>
      <c r="M64">
        <v>0</v>
      </c>
      <c r="O64">
        <v>12</v>
      </c>
      <c r="P64">
        <v>0</v>
      </c>
      <c r="R64" t="s">
        <v>32081</v>
      </c>
      <c r="S64">
        <v>1</v>
      </c>
      <c r="U64" t="s">
        <v>341</v>
      </c>
      <c r="V64">
        <v>1</v>
      </c>
      <c r="X64" t="s">
        <v>32082</v>
      </c>
      <c r="Y64">
        <v>1</v>
      </c>
      <c r="AA64" t="s">
        <v>32083</v>
      </c>
      <c r="AB64">
        <v>1</v>
      </c>
      <c r="AD64" t="s">
        <v>32084</v>
      </c>
      <c r="AE64">
        <v>1</v>
      </c>
      <c r="AG64" t="s">
        <v>32085</v>
      </c>
      <c r="AH64">
        <v>1</v>
      </c>
      <c r="AJ64" t="s">
        <v>32086</v>
      </c>
      <c r="AK64">
        <v>1</v>
      </c>
      <c r="AM64" t="s">
        <v>32087</v>
      </c>
      <c r="AN64">
        <v>1</v>
      </c>
      <c r="AP64" t="s">
        <v>32088</v>
      </c>
      <c r="AQ64">
        <v>0</v>
      </c>
      <c r="AS64" t="s">
        <v>20727</v>
      </c>
      <c r="AT64">
        <v>1</v>
      </c>
    </row>
    <row r="65" spans="1:46" x14ac:dyDescent="0.3">
      <c r="A65">
        <v>64</v>
      </c>
      <c r="B65" s="1">
        <v>45827.502199074072</v>
      </c>
      <c r="C65" s="1">
        <v>45827.510509259257</v>
      </c>
      <c r="D65" t="s">
        <v>1119</v>
      </c>
      <c r="E65" t="s">
        <v>1120</v>
      </c>
      <c r="F65">
        <v>7</v>
      </c>
      <c r="I65" t="s">
        <v>1120</v>
      </c>
      <c r="J65">
        <v>0</v>
      </c>
      <c r="L65">
        <v>1</v>
      </c>
      <c r="M65">
        <v>0</v>
      </c>
      <c r="O65">
        <v>16</v>
      </c>
      <c r="P65">
        <v>0</v>
      </c>
      <c r="R65" t="s">
        <v>32081</v>
      </c>
      <c r="S65">
        <v>1</v>
      </c>
      <c r="U65" t="s">
        <v>341</v>
      </c>
      <c r="V65">
        <v>1</v>
      </c>
      <c r="X65" t="s">
        <v>32082</v>
      </c>
      <c r="Y65">
        <v>1</v>
      </c>
      <c r="AA65" t="s">
        <v>32108</v>
      </c>
      <c r="AB65">
        <v>0</v>
      </c>
      <c r="AD65" t="s">
        <v>32084</v>
      </c>
      <c r="AE65">
        <v>1</v>
      </c>
      <c r="AG65" t="s">
        <v>32085</v>
      </c>
      <c r="AH65">
        <v>1</v>
      </c>
      <c r="AJ65" t="s">
        <v>32109</v>
      </c>
      <c r="AK65">
        <v>0</v>
      </c>
      <c r="AM65" t="s">
        <v>32087</v>
      </c>
      <c r="AN65">
        <v>1</v>
      </c>
      <c r="AP65" t="s">
        <v>32102</v>
      </c>
      <c r="AQ65">
        <v>1</v>
      </c>
      <c r="AS65" t="s">
        <v>32094</v>
      </c>
      <c r="AT65">
        <v>0</v>
      </c>
    </row>
    <row r="66" spans="1:46" x14ac:dyDescent="0.3">
      <c r="A66">
        <v>65</v>
      </c>
      <c r="B66" s="1">
        <v>45827.503321759257</v>
      </c>
      <c r="C66" s="1">
        <v>45827.510567129626</v>
      </c>
      <c r="D66" t="s">
        <v>1270</v>
      </c>
      <c r="E66" t="s">
        <v>1271</v>
      </c>
      <c r="F66">
        <v>8</v>
      </c>
      <c r="I66" t="s">
        <v>1272</v>
      </c>
      <c r="J66">
        <v>0</v>
      </c>
      <c r="L66">
        <v>1</v>
      </c>
      <c r="M66">
        <v>0</v>
      </c>
      <c r="O66">
        <v>2</v>
      </c>
      <c r="P66">
        <v>0</v>
      </c>
      <c r="R66" t="s">
        <v>32081</v>
      </c>
      <c r="S66">
        <v>1</v>
      </c>
      <c r="U66" t="s">
        <v>341</v>
      </c>
      <c r="V66">
        <v>1</v>
      </c>
      <c r="X66" t="s">
        <v>32082</v>
      </c>
      <c r="Y66">
        <v>1</v>
      </c>
      <c r="AA66" t="s">
        <v>32083</v>
      </c>
      <c r="AB66">
        <v>1</v>
      </c>
      <c r="AD66" t="s">
        <v>32084</v>
      </c>
      <c r="AE66">
        <v>1</v>
      </c>
      <c r="AG66" t="s">
        <v>32085</v>
      </c>
      <c r="AH66">
        <v>1</v>
      </c>
      <c r="AJ66" t="s">
        <v>32086</v>
      </c>
      <c r="AK66">
        <v>1</v>
      </c>
      <c r="AM66" t="s">
        <v>32110</v>
      </c>
      <c r="AN66">
        <v>0</v>
      </c>
      <c r="AP66" t="s">
        <v>32088</v>
      </c>
      <c r="AQ66">
        <v>0</v>
      </c>
      <c r="AS66" t="s">
        <v>20727</v>
      </c>
      <c r="AT66">
        <v>1</v>
      </c>
    </row>
    <row r="67" spans="1:46" x14ac:dyDescent="0.3">
      <c r="A67">
        <v>66</v>
      </c>
      <c r="B67" s="1">
        <v>45827.502523148149</v>
      </c>
      <c r="C67" s="1">
        <v>45827.510729166665</v>
      </c>
      <c r="D67" t="s">
        <v>1358</v>
      </c>
      <c r="E67" t="s">
        <v>1359</v>
      </c>
      <c r="F67">
        <v>9</v>
      </c>
      <c r="I67" t="s">
        <v>1359</v>
      </c>
      <c r="J67">
        <v>0</v>
      </c>
      <c r="L67">
        <v>1</v>
      </c>
      <c r="M67">
        <v>0</v>
      </c>
      <c r="O67">
        <v>13</v>
      </c>
      <c r="P67">
        <v>0</v>
      </c>
      <c r="R67" t="s">
        <v>32081</v>
      </c>
      <c r="S67">
        <v>1</v>
      </c>
      <c r="U67" t="s">
        <v>341</v>
      </c>
      <c r="V67">
        <v>1</v>
      </c>
      <c r="X67" t="s">
        <v>32082</v>
      </c>
      <c r="Y67">
        <v>1</v>
      </c>
      <c r="AA67" t="s">
        <v>32083</v>
      </c>
      <c r="AB67">
        <v>1</v>
      </c>
      <c r="AD67" t="s">
        <v>32084</v>
      </c>
      <c r="AE67">
        <v>1</v>
      </c>
      <c r="AG67" t="s">
        <v>32085</v>
      </c>
      <c r="AH67">
        <v>1</v>
      </c>
      <c r="AJ67" t="s">
        <v>32111</v>
      </c>
      <c r="AK67">
        <v>0</v>
      </c>
      <c r="AM67" t="s">
        <v>32087</v>
      </c>
      <c r="AN67">
        <v>1</v>
      </c>
      <c r="AP67" t="s">
        <v>32102</v>
      </c>
      <c r="AQ67">
        <v>1</v>
      </c>
      <c r="AS67" t="s">
        <v>20727</v>
      </c>
      <c r="AT67">
        <v>1</v>
      </c>
    </row>
    <row r="68" spans="1:46" x14ac:dyDescent="0.3">
      <c r="A68">
        <v>67</v>
      </c>
      <c r="B68" s="1">
        <v>45827.502789351849</v>
      </c>
      <c r="C68" s="1">
        <v>45827.510833333334</v>
      </c>
      <c r="D68" t="s">
        <v>990</v>
      </c>
      <c r="E68" t="s">
        <v>991</v>
      </c>
      <c r="F68">
        <v>10</v>
      </c>
      <c r="I68" t="s">
        <v>991</v>
      </c>
      <c r="J68">
        <v>0</v>
      </c>
      <c r="L68">
        <v>1</v>
      </c>
      <c r="M68">
        <v>0</v>
      </c>
      <c r="O68">
        <v>28</v>
      </c>
      <c r="P68">
        <v>0</v>
      </c>
      <c r="R68" t="s">
        <v>32081</v>
      </c>
      <c r="S68">
        <v>1</v>
      </c>
      <c r="U68" t="s">
        <v>341</v>
      </c>
      <c r="V68">
        <v>1</v>
      </c>
      <c r="X68" t="s">
        <v>32082</v>
      </c>
      <c r="Y68">
        <v>1</v>
      </c>
      <c r="AA68" t="s">
        <v>32083</v>
      </c>
      <c r="AB68">
        <v>1</v>
      </c>
      <c r="AD68" t="s">
        <v>32084</v>
      </c>
      <c r="AE68">
        <v>1</v>
      </c>
      <c r="AG68" t="s">
        <v>32085</v>
      </c>
      <c r="AH68">
        <v>1</v>
      </c>
      <c r="AJ68" t="s">
        <v>32086</v>
      </c>
      <c r="AK68">
        <v>1</v>
      </c>
      <c r="AM68" t="s">
        <v>32087</v>
      </c>
      <c r="AN68">
        <v>1</v>
      </c>
      <c r="AP68" t="s">
        <v>32102</v>
      </c>
      <c r="AQ68">
        <v>1</v>
      </c>
      <c r="AS68" t="s">
        <v>20727</v>
      </c>
      <c r="AT68">
        <v>1</v>
      </c>
    </row>
    <row r="69" spans="1:46" x14ac:dyDescent="0.3">
      <c r="A69">
        <v>68</v>
      </c>
      <c r="B69" s="1">
        <v>45827.50309027778</v>
      </c>
      <c r="C69" s="1">
        <v>45827.510891203703</v>
      </c>
      <c r="D69" t="s">
        <v>1409</v>
      </c>
      <c r="E69" t="s">
        <v>1410</v>
      </c>
      <c r="F69">
        <v>10</v>
      </c>
      <c r="I69" t="s">
        <v>1410</v>
      </c>
      <c r="J69">
        <v>0</v>
      </c>
      <c r="L69">
        <v>1</v>
      </c>
      <c r="M69">
        <v>0</v>
      </c>
      <c r="O69">
        <v>26</v>
      </c>
      <c r="P69">
        <v>0</v>
      </c>
      <c r="R69" t="s">
        <v>32081</v>
      </c>
      <c r="S69">
        <v>1</v>
      </c>
      <c r="U69" t="s">
        <v>341</v>
      </c>
      <c r="V69">
        <v>1</v>
      </c>
      <c r="X69" t="s">
        <v>32082</v>
      </c>
      <c r="Y69">
        <v>1</v>
      </c>
      <c r="AA69" t="s">
        <v>32083</v>
      </c>
      <c r="AB69">
        <v>1</v>
      </c>
      <c r="AD69" t="s">
        <v>32084</v>
      </c>
      <c r="AE69">
        <v>1</v>
      </c>
      <c r="AG69" t="s">
        <v>32085</v>
      </c>
      <c r="AH69">
        <v>1</v>
      </c>
      <c r="AJ69" t="s">
        <v>32086</v>
      </c>
      <c r="AK69">
        <v>1</v>
      </c>
      <c r="AM69" t="s">
        <v>32087</v>
      </c>
      <c r="AN69">
        <v>1</v>
      </c>
      <c r="AP69" t="s">
        <v>32102</v>
      </c>
      <c r="AQ69">
        <v>1</v>
      </c>
      <c r="AS69" t="s">
        <v>20727</v>
      </c>
      <c r="AT69">
        <v>1</v>
      </c>
    </row>
    <row r="70" spans="1:46" x14ac:dyDescent="0.3">
      <c r="A70">
        <v>69</v>
      </c>
      <c r="B70" s="1">
        <v>45827.503078703703</v>
      </c>
      <c r="C70" s="1">
        <v>45827.511018518519</v>
      </c>
      <c r="D70" t="s">
        <v>1419</v>
      </c>
      <c r="E70" t="s">
        <v>1420</v>
      </c>
      <c r="F70">
        <v>10</v>
      </c>
      <c r="I70" t="s">
        <v>5610</v>
      </c>
      <c r="J70">
        <v>0</v>
      </c>
      <c r="L70">
        <v>1</v>
      </c>
      <c r="M70">
        <v>0</v>
      </c>
      <c r="O70">
        <v>25</v>
      </c>
      <c r="P70">
        <v>0</v>
      </c>
      <c r="R70" t="s">
        <v>32081</v>
      </c>
      <c r="S70">
        <v>1</v>
      </c>
      <c r="U70" t="s">
        <v>341</v>
      </c>
      <c r="V70">
        <v>1</v>
      </c>
      <c r="X70" t="s">
        <v>32082</v>
      </c>
      <c r="Y70">
        <v>1</v>
      </c>
      <c r="AA70" t="s">
        <v>32083</v>
      </c>
      <c r="AB70">
        <v>1</v>
      </c>
      <c r="AD70" t="s">
        <v>32084</v>
      </c>
      <c r="AE70">
        <v>1</v>
      </c>
      <c r="AG70" t="s">
        <v>32085</v>
      </c>
      <c r="AH70">
        <v>1</v>
      </c>
      <c r="AJ70" t="s">
        <v>32086</v>
      </c>
      <c r="AK70">
        <v>1</v>
      </c>
      <c r="AM70" t="s">
        <v>32087</v>
      </c>
      <c r="AN70">
        <v>1</v>
      </c>
      <c r="AP70" t="s">
        <v>32102</v>
      </c>
      <c r="AQ70">
        <v>1</v>
      </c>
      <c r="AS70" t="s">
        <v>20727</v>
      </c>
      <c r="AT70">
        <v>1</v>
      </c>
    </row>
    <row r="71" spans="1:46" x14ac:dyDescent="0.3">
      <c r="A71">
        <v>70</v>
      </c>
      <c r="B71" s="1">
        <v>45827.503680555557</v>
      </c>
      <c r="C71" s="1">
        <v>45827.511099537034</v>
      </c>
      <c r="D71" t="s">
        <v>1398</v>
      </c>
      <c r="E71" t="s">
        <v>1399</v>
      </c>
      <c r="F71">
        <v>9</v>
      </c>
      <c r="I71" t="s">
        <v>15590</v>
      </c>
      <c r="J71">
        <v>0</v>
      </c>
      <c r="L71">
        <v>1</v>
      </c>
      <c r="M71">
        <v>0</v>
      </c>
      <c r="O71">
        <v>1</v>
      </c>
      <c r="P71">
        <v>0</v>
      </c>
      <c r="R71" t="s">
        <v>32081</v>
      </c>
      <c r="S71">
        <v>1</v>
      </c>
      <c r="U71" t="s">
        <v>341</v>
      </c>
      <c r="V71">
        <v>1</v>
      </c>
      <c r="X71" t="s">
        <v>32082</v>
      </c>
      <c r="Y71">
        <v>1</v>
      </c>
      <c r="AA71" t="s">
        <v>32083</v>
      </c>
      <c r="AB71">
        <v>1</v>
      </c>
      <c r="AD71" t="s">
        <v>32084</v>
      </c>
      <c r="AE71">
        <v>1</v>
      </c>
      <c r="AG71" t="s">
        <v>32085</v>
      </c>
      <c r="AH71">
        <v>1</v>
      </c>
      <c r="AJ71" t="s">
        <v>32086</v>
      </c>
      <c r="AK71">
        <v>1</v>
      </c>
      <c r="AM71" t="s">
        <v>32087</v>
      </c>
      <c r="AN71">
        <v>1</v>
      </c>
      <c r="AP71" t="s">
        <v>32088</v>
      </c>
      <c r="AQ71">
        <v>0</v>
      </c>
      <c r="AS71" t="s">
        <v>20727</v>
      </c>
      <c r="AT71">
        <v>1</v>
      </c>
    </row>
    <row r="72" spans="1:46" x14ac:dyDescent="0.3">
      <c r="A72">
        <v>71</v>
      </c>
      <c r="B72" s="1">
        <v>45828.362592592595</v>
      </c>
      <c r="C72" s="1">
        <v>45828.365254629629</v>
      </c>
      <c r="D72" t="s">
        <v>3846</v>
      </c>
      <c r="E72" t="s">
        <v>3847</v>
      </c>
      <c r="F72">
        <v>9</v>
      </c>
      <c r="I72" t="s">
        <v>3847</v>
      </c>
      <c r="J72">
        <v>0</v>
      </c>
      <c r="L72">
        <v>9</v>
      </c>
      <c r="M72">
        <v>0</v>
      </c>
      <c r="O72">
        <v>27</v>
      </c>
      <c r="P72">
        <v>0</v>
      </c>
      <c r="R72" t="s">
        <v>32081</v>
      </c>
      <c r="S72">
        <v>1</v>
      </c>
      <c r="U72" t="s">
        <v>341</v>
      </c>
      <c r="V72">
        <v>1</v>
      </c>
      <c r="X72" t="s">
        <v>32082</v>
      </c>
      <c r="Y72">
        <v>1</v>
      </c>
      <c r="AA72" t="s">
        <v>32083</v>
      </c>
      <c r="AB72">
        <v>1</v>
      </c>
      <c r="AD72" t="s">
        <v>32084</v>
      </c>
      <c r="AE72">
        <v>1</v>
      </c>
      <c r="AG72" t="s">
        <v>32085</v>
      </c>
      <c r="AH72">
        <v>1</v>
      </c>
      <c r="AJ72" t="s">
        <v>32086</v>
      </c>
      <c r="AK72">
        <v>1</v>
      </c>
      <c r="AM72" t="s">
        <v>32087</v>
      </c>
      <c r="AN72">
        <v>1</v>
      </c>
      <c r="AP72" t="s">
        <v>32088</v>
      </c>
      <c r="AQ72">
        <v>0</v>
      </c>
      <c r="AS72" t="s">
        <v>20727</v>
      </c>
      <c r="AT72">
        <v>1</v>
      </c>
    </row>
    <row r="73" spans="1:46" x14ac:dyDescent="0.3">
      <c r="A73">
        <v>72</v>
      </c>
      <c r="B73" s="1">
        <v>45828.362314814818</v>
      </c>
      <c r="C73" s="1">
        <v>45828.365393518521</v>
      </c>
      <c r="D73" t="s">
        <v>3411</v>
      </c>
      <c r="E73" t="s">
        <v>3412</v>
      </c>
      <c r="F73">
        <v>5</v>
      </c>
      <c r="I73" t="s">
        <v>13711</v>
      </c>
      <c r="J73">
        <v>0</v>
      </c>
      <c r="L73">
        <v>9</v>
      </c>
      <c r="M73">
        <v>0</v>
      </c>
      <c r="O73">
        <v>38</v>
      </c>
      <c r="P73">
        <v>0</v>
      </c>
      <c r="R73" t="s">
        <v>32096</v>
      </c>
      <c r="S73">
        <v>0</v>
      </c>
      <c r="U73" t="s">
        <v>32112</v>
      </c>
      <c r="V73">
        <v>0</v>
      </c>
      <c r="X73" t="s">
        <v>32082</v>
      </c>
      <c r="Y73">
        <v>1</v>
      </c>
      <c r="AA73" t="s">
        <v>32083</v>
      </c>
      <c r="AB73">
        <v>1</v>
      </c>
      <c r="AD73" t="s">
        <v>32084</v>
      </c>
      <c r="AE73">
        <v>1</v>
      </c>
      <c r="AG73" t="s">
        <v>32085</v>
      </c>
      <c r="AH73">
        <v>1</v>
      </c>
      <c r="AJ73" t="s">
        <v>32095</v>
      </c>
      <c r="AK73">
        <v>0</v>
      </c>
      <c r="AM73" t="s">
        <v>32087</v>
      </c>
      <c r="AN73">
        <v>1</v>
      </c>
      <c r="AP73" t="s">
        <v>32088</v>
      </c>
      <c r="AQ73">
        <v>0</v>
      </c>
      <c r="AS73" t="s">
        <v>32104</v>
      </c>
      <c r="AT73">
        <v>0</v>
      </c>
    </row>
    <row r="74" spans="1:46" x14ac:dyDescent="0.3">
      <c r="A74">
        <v>73</v>
      </c>
      <c r="B74" s="1">
        <v>45828.363553240742</v>
      </c>
      <c r="C74" s="1">
        <v>45828.365648148145</v>
      </c>
      <c r="D74" t="s">
        <v>3850</v>
      </c>
      <c r="E74" t="s">
        <v>3851</v>
      </c>
      <c r="F74">
        <v>8</v>
      </c>
      <c r="I74" t="s">
        <v>3851</v>
      </c>
      <c r="J74">
        <v>0</v>
      </c>
      <c r="L74">
        <v>9</v>
      </c>
      <c r="M74">
        <v>0</v>
      </c>
      <c r="O74">
        <v>8</v>
      </c>
      <c r="P74">
        <v>0</v>
      </c>
      <c r="R74" t="s">
        <v>32081</v>
      </c>
      <c r="S74">
        <v>1</v>
      </c>
      <c r="U74" t="s">
        <v>32112</v>
      </c>
      <c r="V74">
        <v>0</v>
      </c>
      <c r="X74" t="s">
        <v>32082</v>
      </c>
      <c r="Y74">
        <v>1</v>
      </c>
      <c r="AA74" t="s">
        <v>32083</v>
      </c>
      <c r="AB74">
        <v>1</v>
      </c>
      <c r="AD74" t="s">
        <v>32084</v>
      </c>
      <c r="AE74">
        <v>1</v>
      </c>
      <c r="AG74" t="s">
        <v>32085</v>
      </c>
      <c r="AH74">
        <v>1</v>
      </c>
      <c r="AJ74" t="s">
        <v>32086</v>
      </c>
      <c r="AK74">
        <v>1</v>
      </c>
      <c r="AM74" t="s">
        <v>32087</v>
      </c>
      <c r="AN74">
        <v>1</v>
      </c>
      <c r="AP74" t="s">
        <v>32088</v>
      </c>
      <c r="AQ74">
        <v>0</v>
      </c>
      <c r="AS74" t="s">
        <v>20727</v>
      </c>
      <c r="AT74">
        <v>1</v>
      </c>
    </row>
    <row r="75" spans="1:46" x14ac:dyDescent="0.3">
      <c r="A75">
        <v>74</v>
      </c>
      <c r="B75" s="1">
        <v>45828.363634259258</v>
      </c>
      <c r="C75" s="1">
        <v>45828.365671296298</v>
      </c>
      <c r="D75" t="s">
        <v>3838</v>
      </c>
      <c r="E75" t="s">
        <v>3839</v>
      </c>
      <c r="F75">
        <v>9</v>
      </c>
      <c r="I75" t="s">
        <v>3839</v>
      </c>
      <c r="J75">
        <v>0</v>
      </c>
      <c r="L75">
        <v>9</v>
      </c>
      <c r="M75">
        <v>0</v>
      </c>
      <c r="O75">
        <v>25</v>
      </c>
      <c r="P75">
        <v>0</v>
      </c>
      <c r="R75" t="s">
        <v>32081</v>
      </c>
      <c r="S75">
        <v>1</v>
      </c>
      <c r="U75" t="s">
        <v>341</v>
      </c>
      <c r="V75">
        <v>1</v>
      </c>
      <c r="X75" t="s">
        <v>32082</v>
      </c>
      <c r="Y75">
        <v>1</v>
      </c>
      <c r="AA75" t="s">
        <v>32083</v>
      </c>
      <c r="AB75">
        <v>1</v>
      </c>
      <c r="AD75" t="s">
        <v>32084</v>
      </c>
      <c r="AE75">
        <v>1</v>
      </c>
      <c r="AG75" t="s">
        <v>32085</v>
      </c>
      <c r="AH75">
        <v>1</v>
      </c>
      <c r="AJ75" t="s">
        <v>32086</v>
      </c>
      <c r="AK75">
        <v>1</v>
      </c>
      <c r="AM75" t="s">
        <v>32087</v>
      </c>
      <c r="AN75">
        <v>1</v>
      </c>
      <c r="AP75" t="s">
        <v>32088</v>
      </c>
      <c r="AQ75">
        <v>0</v>
      </c>
      <c r="AS75" t="s">
        <v>20727</v>
      </c>
      <c r="AT75">
        <v>1</v>
      </c>
    </row>
    <row r="76" spans="1:46" x14ac:dyDescent="0.3">
      <c r="A76">
        <v>75</v>
      </c>
      <c r="B76" s="1">
        <v>45828.363113425927</v>
      </c>
      <c r="C76" s="1">
        <v>45828.365891203706</v>
      </c>
      <c r="D76" t="s">
        <v>2562</v>
      </c>
      <c r="E76" t="s">
        <v>2563</v>
      </c>
      <c r="F76">
        <v>9</v>
      </c>
      <c r="I76" t="s">
        <v>2563</v>
      </c>
      <c r="J76">
        <v>0</v>
      </c>
      <c r="L76">
        <v>9</v>
      </c>
      <c r="M76">
        <v>0</v>
      </c>
      <c r="O76">
        <v>31</v>
      </c>
      <c r="P76">
        <v>0</v>
      </c>
      <c r="R76" t="s">
        <v>32081</v>
      </c>
      <c r="S76">
        <v>1</v>
      </c>
      <c r="U76" t="s">
        <v>341</v>
      </c>
      <c r="V76">
        <v>1</v>
      </c>
      <c r="X76" t="s">
        <v>32082</v>
      </c>
      <c r="Y76">
        <v>1</v>
      </c>
      <c r="AA76" t="s">
        <v>32083</v>
      </c>
      <c r="AB76">
        <v>1</v>
      </c>
      <c r="AD76" t="s">
        <v>32084</v>
      </c>
      <c r="AE76">
        <v>1</v>
      </c>
      <c r="AG76" t="s">
        <v>32085</v>
      </c>
      <c r="AH76">
        <v>1</v>
      </c>
      <c r="AJ76" t="s">
        <v>32086</v>
      </c>
      <c r="AK76">
        <v>1</v>
      </c>
      <c r="AM76" t="s">
        <v>32087</v>
      </c>
      <c r="AN76">
        <v>1</v>
      </c>
      <c r="AP76" t="s">
        <v>32088</v>
      </c>
      <c r="AQ76">
        <v>0</v>
      </c>
      <c r="AS76" t="s">
        <v>20727</v>
      </c>
      <c r="AT76">
        <v>1</v>
      </c>
    </row>
    <row r="77" spans="1:46" x14ac:dyDescent="0.3">
      <c r="A77">
        <v>76</v>
      </c>
      <c r="B77" s="1">
        <v>45828.362905092596</v>
      </c>
      <c r="C77" s="1">
        <v>45828.365937499999</v>
      </c>
      <c r="D77" t="s">
        <v>2506</v>
      </c>
      <c r="E77" t="s">
        <v>2507</v>
      </c>
      <c r="F77">
        <v>9</v>
      </c>
      <c r="I77" t="s">
        <v>2507</v>
      </c>
      <c r="J77">
        <v>0</v>
      </c>
      <c r="L77">
        <v>9</v>
      </c>
      <c r="M77">
        <v>0</v>
      </c>
      <c r="O77">
        <v>32</v>
      </c>
      <c r="P77">
        <v>0</v>
      </c>
      <c r="R77" t="s">
        <v>32081</v>
      </c>
      <c r="S77">
        <v>1</v>
      </c>
      <c r="U77" t="s">
        <v>341</v>
      </c>
      <c r="V77">
        <v>1</v>
      </c>
      <c r="X77" t="s">
        <v>32082</v>
      </c>
      <c r="Y77">
        <v>1</v>
      </c>
      <c r="AA77" t="s">
        <v>32083</v>
      </c>
      <c r="AB77">
        <v>1</v>
      </c>
      <c r="AD77" t="s">
        <v>32084</v>
      </c>
      <c r="AE77">
        <v>1</v>
      </c>
      <c r="AG77" t="s">
        <v>32085</v>
      </c>
      <c r="AH77">
        <v>1</v>
      </c>
      <c r="AJ77" t="s">
        <v>32086</v>
      </c>
      <c r="AK77">
        <v>1</v>
      </c>
      <c r="AM77" t="s">
        <v>32087</v>
      </c>
      <c r="AN77">
        <v>1</v>
      </c>
      <c r="AP77" t="s">
        <v>32088</v>
      </c>
      <c r="AQ77">
        <v>0</v>
      </c>
      <c r="AS77" t="s">
        <v>20727</v>
      </c>
      <c r="AT77">
        <v>1</v>
      </c>
    </row>
    <row r="78" spans="1:46" x14ac:dyDescent="0.3">
      <c r="A78">
        <v>77</v>
      </c>
      <c r="B78" s="1">
        <v>45828.363194444442</v>
      </c>
      <c r="C78" s="1">
        <v>45828.366585648146</v>
      </c>
      <c r="D78" t="s">
        <v>2574</v>
      </c>
      <c r="E78" t="s">
        <v>2575</v>
      </c>
      <c r="F78">
        <v>9</v>
      </c>
      <c r="I78" t="s">
        <v>2575</v>
      </c>
      <c r="J78">
        <v>0</v>
      </c>
      <c r="L78">
        <v>9</v>
      </c>
      <c r="M78">
        <v>0</v>
      </c>
      <c r="O78">
        <v>18</v>
      </c>
      <c r="P78">
        <v>0</v>
      </c>
      <c r="R78" t="s">
        <v>32081</v>
      </c>
      <c r="S78">
        <v>1</v>
      </c>
      <c r="U78" t="s">
        <v>341</v>
      </c>
      <c r="V78">
        <v>1</v>
      </c>
      <c r="X78" t="s">
        <v>32082</v>
      </c>
      <c r="Y78">
        <v>1</v>
      </c>
      <c r="AA78" t="s">
        <v>32083</v>
      </c>
      <c r="AB78">
        <v>1</v>
      </c>
      <c r="AD78" t="s">
        <v>32084</v>
      </c>
      <c r="AE78">
        <v>1</v>
      </c>
      <c r="AG78" t="s">
        <v>32085</v>
      </c>
      <c r="AH78">
        <v>1</v>
      </c>
      <c r="AJ78" t="s">
        <v>32086</v>
      </c>
      <c r="AK78">
        <v>1</v>
      </c>
      <c r="AM78" t="s">
        <v>32087</v>
      </c>
      <c r="AN78">
        <v>1</v>
      </c>
      <c r="AP78" t="s">
        <v>32099</v>
      </c>
      <c r="AQ78">
        <v>0</v>
      </c>
      <c r="AS78" t="s">
        <v>20727</v>
      </c>
      <c r="AT78">
        <v>1</v>
      </c>
    </row>
    <row r="79" spans="1:46" x14ac:dyDescent="0.3">
      <c r="A79">
        <v>78</v>
      </c>
      <c r="B79" s="1">
        <v>45828.363263888888</v>
      </c>
      <c r="C79" s="1">
        <v>45828.366689814815</v>
      </c>
      <c r="D79" t="s">
        <v>1890</v>
      </c>
      <c r="E79" t="s">
        <v>1891</v>
      </c>
      <c r="F79">
        <v>9</v>
      </c>
      <c r="I79" t="s">
        <v>1892</v>
      </c>
      <c r="J79">
        <v>0</v>
      </c>
      <c r="L79">
        <v>9</v>
      </c>
      <c r="M79">
        <v>0</v>
      </c>
      <c r="O79">
        <v>16</v>
      </c>
      <c r="P79">
        <v>0</v>
      </c>
      <c r="R79" t="s">
        <v>32081</v>
      </c>
      <c r="S79">
        <v>1</v>
      </c>
      <c r="U79" t="s">
        <v>341</v>
      </c>
      <c r="V79">
        <v>1</v>
      </c>
      <c r="X79" t="s">
        <v>32082</v>
      </c>
      <c r="Y79">
        <v>1</v>
      </c>
      <c r="AA79" t="s">
        <v>32083</v>
      </c>
      <c r="AB79">
        <v>1</v>
      </c>
      <c r="AD79" t="s">
        <v>32084</v>
      </c>
      <c r="AE79">
        <v>1</v>
      </c>
      <c r="AG79" t="s">
        <v>32085</v>
      </c>
      <c r="AH79">
        <v>1</v>
      </c>
      <c r="AJ79" t="s">
        <v>32086</v>
      </c>
      <c r="AK79">
        <v>1</v>
      </c>
      <c r="AM79" t="s">
        <v>32087</v>
      </c>
      <c r="AN79">
        <v>1</v>
      </c>
      <c r="AP79" t="s">
        <v>32099</v>
      </c>
      <c r="AQ79">
        <v>0</v>
      </c>
      <c r="AS79" t="s">
        <v>20727</v>
      </c>
      <c r="AT79">
        <v>1</v>
      </c>
    </row>
    <row r="80" spans="1:46" x14ac:dyDescent="0.3">
      <c r="A80">
        <v>79</v>
      </c>
      <c r="B80" s="1">
        <v>45828.363032407404</v>
      </c>
      <c r="C80" s="1">
        <v>45828.366793981484</v>
      </c>
      <c r="D80" t="s">
        <v>1943</v>
      </c>
      <c r="E80" t="s">
        <v>1944</v>
      </c>
      <c r="F80">
        <v>9</v>
      </c>
      <c r="I80" t="s">
        <v>1944</v>
      </c>
      <c r="J80">
        <v>0</v>
      </c>
      <c r="L80">
        <v>9</v>
      </c>
      <c r="M80">
        <v>0</v>
      </c>
      <c r="O80">
        <v>34</v>
      </c>
      <c r="P80">
        <v>0</v>
      </c>
      <c r="R80" t="s">
        <v>32081</v>
      </c>
      <c r="S80">
        <v>1</v>
      </c>
      <c r="U80" t="s">
        <v>341</v>
      </c>
      <c r="V80">
        <v>1</v>
      </c>
      <c r="X80" t="s">
        <v>32082</v>
      </c>
      <c r="Y80">
        <v>1</v>
      </c>
      <c r="AA80" t="s">
        <v>32083</v>
      </c>
      <c r="AB80">
        <v>1</v>
      </c>
      <c r="AD80" t="s">
        <v>32084</v>
      </c>
      <c r="AE80">
        <v>1</v>
      </c>
      <c r="AG80" t="s">
        <v>32085</v>
      </c>
      <c r="AH80">
        <v>1</v>
      </c>
      <c r="AJ80" t="s">
        <v>32086</v>
      </c>
      <c r="AK80">
        <v>1</v>
      </c>
      <c r="AM80" t="s">
        <v>32087</v>
      </c>
      <c r="AN80">
        <v>1</v>
      </c>
      <c r="AP80" t="s">
        <v>32099</v>
      </c>
      <c r="AQ80">
        <v>0</v>
      </c>
      <c r="AS80" t="s">
        <v>20727</v>
      </c>
      <c r="AT80">
        <v>1</v>
      </c>
    </row>
    <row r="81" spans="1:46" x14ac:dyDescent="0.3">
      <c r="A81">
        <v>80</v>
      </c>
      <c r="B81" s="1">
        <v>45828.363055555557</v>
      </c>
      <c r="C81" s="1">
        <v>45828.366828703707</v>
      </c>
      <c r="D81" t="s">
        <v>1919</v>
      </c>
      <c r="E81" t="s">
        <v>1920</v>
      </c>
      <c r="F81">
        <v>9</v>
      </c>
      <c r="I81" t="s">
        <v>1920</v>
      </c>
      <c r="J81">
        <v>0</v>
      </c>
      <c r="L81">
        <v>9</v>
      </c>
      <c r="M81">
        <v>0</v>
      </c>
      <c r="O81">
        <v>20</v>
      </c>
      <c r="P81">
        <v>0</v>
      </c>
      <c r="R81" t="s">
        <v>32081</v>
      </c>
      <c r="S81">
        <v>1</v>
      </c>
      <c r="U81" t="s">
        <v>341</v>
      </c>
      <c r="V81">
        <v>1</v>
      </c>
      <c r="X81" t="s">
        <v>32082</v>
      </c>
      <c r="Y81">
        <v>1</v>
      </c>
      <c r="AA81" t="s">
        <v>32083</v>
      </c>
      <c r="AB81">
        <v>1</v>
      </c>
      <c r="AD81" t="s">
        <v>32084</v>
      </c>
      <c r="AE81">
        <v>1</v>
      </c>
      <c r="AG81" t="s">
        <v>32085</v>
      </c>
      <c r="AH81">
        <v>1</v>
      </c>
      <c r="AJ81" t="s">
        <v>32086</v>
      </c>
      <c r="AK81">
        <v>1</v>
      </c>
      <c r="AM81" t="s">
        <v>32087</v>
      </c>
      <c r="AN81">
        <v>1</v>
      </c>
      <c r="AP81" t="s">
        <v>32099</v>
      </c>
      <c r="AQ81">
        <v>0</v>
      </c>
      <c r="AS81" t="s">
        <v>20727</v>
      </c>
      <c r="AT81">
        <v>1</v>
      </c>
    </row>
    <row r="82" spans="1:46" x14ac:dyDescent="0.3">
      <c r="A82">
        <v>81</v>
      </c>
      <c r="B82" s="1">
        <v>45828.363043981481</v>
      </c>
      <c r="C82" s="1">
        <v>45828.366828703707</v>
      </c>
      <c r="D82" t="s">
        <v>1930</v>
      </c>
      <c r="E82" t="s">
        <v>1931</v>
      </c>
      <c r="F82">
        <v>9</v>
      </c>
      <c r="I82" t="s">
        <v>1931</v>
      </c>
      <c r="J82">
        <v>0</v>
      </c>
      <c r="L82">
        <v>9</v>
      </c>
      <c r="M82">
        <v>0</v>
      </c>
      <c r="O82">
        <v>1</v>
      </c>
      <c r="P82">
        <v>0</v>
      </c>
      <c r="R82" t="s">
        <v>32081</v>
      </c>
      <c r="S82">
        <v>1</v>
      </c>
      <c r="U82" t="s">
        <v>341</v>
      </c>
      <c r="V82">
        <v>1</v>
      </c>
      <c r="X82" t="s">
        <v>32082</v>
      </c>
      <c r="Y82">
        <v>1</v>
      </c>
      <c r="AA82" t="s">
        <v>32083</v>
      </c>
      <c r="AB82">
        <v>1</v>
      </c>
      <c r="AD82" t="s">
        <v>32084</v>
      </c>
      <c r="AE82">
        <v>1</v>
      </c>
      <c r="AG82" t="s">
        <v>32085</v>
      </c>
      <c r="AH82">
        <v>1</v>
      </c>
      <c r="AJ82" t="s">
        <v>32086</v>
      </c>
      <c r="AK82">
        <v>1</v>
      </c>
      <c r="AM82" t="s">
        <v>32087</v>
      </c>
      <c r="AN82">
        <v>1</v>
      </c>
      <c r="AP82" t="s">
        <v>32099</v>
      </c>
      <c r="AQ82">
        <v>0</v>
      </c>
      <c r="AS82" t="s">
        <v>20727</v>
      </c>
      <c r="AT82">
        <v>1</v>
      </c>
    </row>
    <row r="83" spans="1:46" x14ac:dyDescent="0.3">
      <c r="A83">
        <v>82</v>
      </c>
      <c r="B83" s="1">
        <v>45828.364212962966</v>
      </c>
      <c r="C83" s="1">
        <v>45828.366932870369</v>
      </c>
      <c r="D83" t="s">
        <v>5721</v>
      </c>
      <c r="E83" t="s">
        <v>5722</v>
      </c>
      <c r="F83">
        <v>9</v>
      </c>
      <c r="I83" t="s">
        <v>5722</v>
      </c>
      <c r="J83">
        <v>0</v>
      </c>
      <c r="L83">
        <v>9</v>
      </c>
      <c r="M83">
        <v>0</v>
      </c>
      <c r="O83">
        <v>10</v>
      </c>
      <c r="P83">
        <v>0</v>
      </c>
      <c r="R83" t="s">
        <v>32081</v>
      </c>
      <c r="S83">
        <v>1</v>
      </c>
      <c r="U83" t="s">
        <v>341</v>
      </c>
      <c r="V83">
        <v>1</v>
      </c>
      <c r="X83" t="s">
        <v>32082</v>
      </c>
      <c r="Y83">
        <v>1</v>
      </c>
      <c r="AA83" t="s">
        <v>32083</v>
      </c>
      <c r="AB83">
        <v>1</v>
      </c>
      <c r="AD83" t="s">
        <v>32084</v>
      </c>
      <c r="AE83">
        <v>1</v>
      </c>
      <c r="AG83" t="s">
        <v>32085</v>
      </c>
      <c r="AH83">
        <v>1</v>
      </c>
      <c r="AJ83" t="s">
        <v>32086</v>
      </c>
      <c r="AK83">
        <v>1</v>
      </c>
      <c r="AM83" t="s">
        <v>32087</v>
      </c>
      <c r="AN83">
        <v>1</v>
      </c>
      <c r="AP83" t="s">
        <v>32088</v>
      </c>
      <c r="AQ83">
        <v>0</v>
      </c>
      <c r="AS83" t="s">
        <v>20727</v>
      </c>
      <c r="AT83">
        <v>1</v>
      </c>
    </row>
    <row r="84" spans="1:46" x14ac:dyDescent="0.3">
      <c r="A84">
        <v>83</v>
      </c>
      <c r="B84" s="1">
        <v>45828.366574074076</v>
      </c>
      <c r="C84" s="1">
        <v>45828.366967592592</v>
      </c>
      <c r="D84" t="s">
        <v>3030</v>
      </c>
      <c r="E84" t="s">
        <v>3031</v>
      </c>
      <c r="F84">
        <v>9</v>
      </c>
      <c r="I84" t="s">
        <v>3031</v>
      </c>
      <c r="J84">
        <v>0</v>
      </c>
      <c r="L84">
        <v>9</v>
      </c>
      <c r="M84">
        <v>0</v>
      </c>
      <c r="O84">
        <v>12</v>
      </c>
      <c r="P84">
        <v>0</v>
      </c>
      <c r="R84" t="s">
        <v>32081</v>
      </c>
      <c r="S84">
        <v>1</v>
      </c>
      <c r="U84" t="s">
        <v>341</v>
      </c>
      <c r="V84">
        <v>1</v>
      </c>
      <c r="X84" t="s">
        <v>32082</v>
      </c>
      <c r="Y84">
        <v>1</v>
      </c>
      <c r="AA84" t="s">
        <v>32083</v>
      </c>
      <c r="AB84">
        <v>1</v>
      </c>
      <c r="AD84" t="s">
        <v>32084</v>
      </c>
      <c r="AE84">
        <v>1</v>
      </c>
      <c r="AG84" t="s">
        <v>32085</v>
      </c>
      <c r="AH84">
        <v>1</v>
      </c>
      <c r="AJ84" t="s">
        <v>32086</v>
      </c>
      <c r="AK84">
        <v>1</v>
      </c>
      <c r="AM84" t="s">
        <v>32087</v>
      </c>
      <c r="AN84">
        <v>1</v>
      </c>
      <c r="AP84" t="s">
        <v>32099</v>
      </c>
      <c r="AQ84">
        <v>0</v>
      </c>
      <c r="AS84" t="s">
        <v>20727</v>
      </c>
      <c r="AT84">
        <v>1</v>
      </c>
    </row>
    <row r="85" spans="1:46" x14ac:dyDescent="0.3">
      <c r="A85">
        <v>84</v>
      </c>
      <c r="B85" s="1">
        <v>45828.363206018519</v>
      </c>
      <c r="C85" s="1">
        <v>45828.366967592592</v>
      </c>
      <c r="D85" t="s">
        <v>4554</v>
      </c>
      <c r="E85" t="s">
        <v>4555</v>
      </c>
      <c r="F85">
        <v>9</v>
      </c>
      <c r="I85" t="s">
        <v>4555</v>
      </c>
      <c r="J85">
        <v>0</v>
      </c>
      <c r="L85">
        <v>9</v>
      </c>
      <c r="M85">
        <v>0</v>
      </c>
      <c r="O85">
        <v>15</v>
      </c>
      <c r="P85">
        <v>0</v>
      </c>
      <c r="R85" t="s">
        <v>32081</v>
      </c>
      <c r="S85">
        <v>1</v>
      </c>
      <c r="U85" t="s">
        <v>341</v>
      </c>
      <c r="V85">
        <v>1</v>
      </c>
      <c r="X85" t="s">
        <v>32082</v>
      </c>
      <c r="Y85">
        <v>1</v>
      </c>
      <c r="AA85" t="s">
        <v>32083</v>
      </c>
      <c r="AB85">
        <v>1</v>
      </c>
      <c r="AD85" t="s">
        <v>32084</v>
      </c>
      <c r="AE85">
        <v>1</v>
      </c>
      <c r="AG85" t="s">
        <v>32085</v>
      </c>
      <c r="AH85">
        <v>1</v>
      </c>
      <c r="AJ85" t="s">
        <v>32086</v>
      </c>
      <c r="AK85">
        <v>1</v>
      </c>
      <c r="AM85" t="s">
        <v>32087</v>
      </c>
      <c r="AN85">
        <v>1</v>
      </c>
      <c r="AP85" t="s">
        <v>32099</v>
      </c>
      <c r="AQ85">
        <v>0</v>
      </c>
      <c r="AS85" t="s">
        <v>20727</v>
      </c>
      <c r="AT85">
        <v>1</v>
      </c>
    </row>
    <row r="86" spans="1:46" x14ac:dyDescent="0.3">
      <c r="A86">
        <v>85</v>
      </c>
      <c r="B86" s="1">
        <v>45828.363229166665</v>
      </c>
      <c r="C86" s="1">
        <v>45828.367025462961</v>
      </c>
      <c r="D86" t="s">
        <v>3820</v>
      </c>
      <c r="E86" t="s">
        <v>3821</v>
      </c>
      <c r="F86">
        <v>9</v>
      </c>
      <c r="I86" t="s">
        <v>3822</v>
      </c>
      <c r="J86">
        <v>0</v>
      </c>
      <c r="L86">
        <v>9</v>
      </c>
      <c r="M86">
        <v>0</v>
      </c>
      <c r="O86">
        <v>4</v>
      </c>
      <c r="P86">
        <v>0</v>
      </c>
      <c r="R86" t="s">
        <v>32081</v>
      </c>
      <c r="S86">
        <v>1</v>
      </c>
      <c r="U86" t="s">
        <v>341</v>
      </c>
      <c r="V86">
        <v>1</v>
      </c>
      <c r="X86" t="s">
        <v>32082</v>
      </c>
      <c r="Y86">
        <v>1</v>
      </c>
      <c r="AA86" t="s">
        <v>32083</v>
      </c>
      <c r="AB86">
        <v>1</v>
      </c>
      <c r="AD86" t="s">
        <v>32084</v>
      </c>
      <c r="AE86">
        <v>1</v>
      </c>
      <c r="AG86" t="s">
        <v>32085</v>
      </c>
      <c r="AH86">
        <v>1</v>
      </c>
      <c r="AJ86" t="s">
        <v>32086</v>
      </c>
      <c r="AK86">
        <v>1</v>
      </c>
      <c r="AM86" t="s">
        <v>32087</v>
      </c>
      <c r="AN86">
        <v>1</v>
      </c>
      <c r="AP86" t="s">
        <v>32113</v>
      </c>
      <c r="AQ86">
        <v>0</v>
      </c>
      <c r="AS86" t="s">
        <v>20727</v>
      </c>
      <c r="AT86">
        <v>1</v>
      </c>
    </row>
    <row r="87" spans="1:46" x14ac:dyDescent="0.3">
      <c r="A87">
        <v>86</v>
      </c>
      <c r="B87" s="1">
        <v>45828.362939814811</v>
      </c>
      <c r="C87" s="1">
        <v>45828.367222222223</v>
      </c>
      <c r="D87" t="s">
        <v>2485</v>
      </c>
      <c r="E87" t="s">
        <v>2486</v>
      </c>
      <c r="F87">
        <v>9</v>
      </c>
      <c r="I87" t="s">
        <v>17593</v>
      </c>
      <c r="J87">
        <v>0</v>
      </c>
      <c r="L87">
        <v>9</v>
      </c>
      <c r="M87">
        <v>0</v>
      </c>
      <c r="O87">
        <v>28</v>
      </c>
      <c r="P87">
        <v>0</v>
      </c>
      <c r="R87" t="s">
        <v>32081</v>
      </c>
      <c r="S87">
        <v>1</v>
      </c>
      <c r="U87" t="s">
        <v>341</v>
      </c>
      <c r="V87">
        <v>1</v>
      </c>
      <c r="X87" t="s">
        <v>32082</v>
      </c>
      <c r="Y87">
        <v>1</v>
      </c>
      <c r="AA87" t="s">
        <v>32083</v>
      </c>
      <c r="AB87">
        <v>1</v>
      </c>
      <c r="AD87" t="s">
        <v>32084</v>
      </c>
      <c r="AE87">
        <v>1</v>
      </c>
      <c r="AG87" t="s">
        <v>32085</v>
      </c>
      <c r="AH87">
        <v>1</v>
      </c>
      <c r="AJ87" t="s">
        <v>32086</v>
      </c>
      <c r="AK87">
        <v>1</v>
      </c>
      <c r="AM87" t="s">
        <v>32087</v>
      </c>
      <c r="AN87">
        <v>1</v>
      </c>
      <c r="AP87" t="s">
        <v>32088</v>
      </c>
      <c r="AQ87">
        <v>0</v>
      </c>
      <c r="AS87" t="s">
        <v>20727</v>
      </c>
      <c r="AT87">
        <v>1</v>
      </c>
    </row>
    <row r="88" spans="1:46" x14ac:dyDescent="0.3">
      <c r="A88">
        <v>87</v>
      </c>
      <c r="B88" s="1">
        <v>45828.363229166665</v>
      </c>
      <c r="C88" s="1">
        <v>45828.367268518516</v>
      </c>
      <c r="D88" t="s">
        <v>2523</v>
      </c>
      <c r="E88" t="s">
        <v>2524</v>
      </c>
      <c r="F88">
        <v>9</v>
      </c>
      <c r="I88" t="s">
        <v>2524</v>
      </c>
      <c r="J88">
        <v>0</v>
      </c>
      <c r="L88">
        <v>9</v>
      </c>
      <c r="M88">
        <v>0</v>
      </c>
      <c r="O88">
        <v>3</v>
      </c>
      <c r="P88">
        <v>0</v>
      </c>
      <c r="R88" t="s">
        <v>32081</v>
      </c>
      <c r="S88">
        <v>1</v>
      </c>
      <c r="U88" t="s">
        <v>341</v>
      </c>
      <c r="V88">
        <v>1</v>
      </c>
      <c r="X88" t="s">
        <v>32082</v>
      </c>
      <c r="Y88">
        <v>1</v>
      </c>
      <c r="AA88" t="s">
        <v>32083</v>
      </c>
      <c r="AB88">
        <v>1</v>
      </c>
      <c r="AD88" t="s">
        <v>32084</v>
      </c>
      <c r="AE88">
        <v>1</v>
      </c>
      <c r="AG88" t="s">
        <v>32085</v>
      </c>
      <c r="AH88">
        <v>1</v>
      </c>
      <c r="AJ88" t="s">
        <v>32086</v>
      </c>
      <c r="AK88">
        <v>1</v>
      </c>
      <c r="AM88" t="s">
        <v>32087</v>
      </c>
      <c r="AN88">
        <v>1</v>
      </c>
      <c r="AP88" t="s">
        <v>32088</v>
      </c>
      <c r="AQ88">
        <v>0</v>
      </c>
      <c r="AS88" t="s">
        <v>20727</v>
      </c>
      <c r="AT88">
        <v>1</v>
      </c>
    </row>
    <row r="89" spans="1:46" x14ac:dyDescent="0.3">
      <c r="A89">
        <v>88</v>
      </c>
      <c r="B89" s="1">
        <v>45828.364479166667</v>
      </c>
      <c r="C89" s="1">
        <v>45828.367280092592</v>
      </c>
      <c r="D89" t="s">
        <v>4749</v>
      </c>
      <c r="E89" t="s">
        <v>4750</v>
      </c>
      <c r="F89">
        <v>9</v>
      </c>
      <c r="I89" t="s">
        <v>4750</v>
      </c>
      <c r="J89">
        <v>0</v>
      </c>
      <c r="L89">
        <v>9</v>
      </c>
      <c r="M89">
        <v>0</v>
      </c>
      <c r="O89">
        <v>11</v>
      </c>
      <c r="P89">
        <v>0</v>
      </c>
      <c r="R89" t="s">
        <v>32081</v>
      </c>
      <c r="S89">
        <v>1</v>
      </c>
      <c r="U89" t="s">
        <v>341</v>
      </c>
      <c r="V89">
        <v>1</v>
      </c>
      <c r="X89" t="s">
        <v>32082</v>
      </c>
      <c r="Y89">
        <v>1</v>
      </c>
      <c r="AA89" t="s">
        <v>32083</v>
      </c>
      <c r="AB89">
        <v>1</v>
      </c>
      <c r="AD89" t="s">
        <v>32084</v>
      </c>
      <c r="AE89">
        <v>1</v>
      </c>
      <c r="AG89" t="s">
        <v>32085</v>
      </c>
      <c r="AH89">
        <v>1</v>
      </c>
      <c r="AJ89" t="s">
        <v>32086</v>
      </c>
      <c r="AK89">
        <v>1</v>
      </c>
      <c r="AM89" t="s">
        <v>32087</v>
      </c>
      <c r="AN89">
        <v>1</v>
      </c>
      <c r="AP89" t="s">
        <v>32088</v>
      </c>
      <c r="AQ89">
        <v>0</v>
      </c>
      <c r="AS89" t="s">
        <v>20727</v>
      </c>
      <c r="AT89">
        <v>1</v>
      </c>
    </row>
    <row r="90" spans="1:46" x14ac:dyDescent="0.3">
      <c r="A90">
        <v>89</v>
      </c>
      <c r="B90" s="1">
        <v>45828.363935185182</v>
      </c>
      <c r="C90" s="1">
        <v>45828.367280092592</v>
      </c>
      <c r="D90" t="s">
        <v>2583</v>
      </c>
      <c r="E90" t="s">
        <v>2584</v>
      </c>
      <c r="F90">
        <v>9</v>
      </c>
      <c r="I90" t="s">
        <v>5933</v>
      </c>
      <c r="J90">
        <v>0</v>
      </c>
      <c r="L90">
        <v>9</v>
      </c>
      <c r="M90">
        <v>0</v>
      </c>
      <c r="O90">
        <v>7</v>
      </c>
      <c r="P90">
        <v>0</v>
      </c>
      <c r="R90" t="s">
        <v>32081</v>
      </c>
      <c r="S90">
        <v>1</v>
      </c>
      <c r="U90" t="s">
        <v>341</v>
      </c>
      <c r="V90">
        <v>1</v>
      </c>
      <c r="X90" t="s">
        <v>32082</v>
      </c>
      <c r="Y90">
        <v>1</v>
      </c>
      <c r="AA90" t="s">
        <v>32083</v>
      </c>
      <c r="AB90">
        <v>1</v>
      </c>
      <c r="AD90" t="s">
        <v>32084</v>
      </c>
      <c r="AE90">
        <v>1</v>
      </c>
      <c r="AG90" t="s">
        <v>32085</v>
      </c>
      <c r="AH90">
        <v>1</v>
      </c>
      <c r="AJ90" t="s">
        <v>32086</v>
      </c>
      <c r="AK90">
        <v>1</v>
      </c>
      <c r="AM90" t="s">
        <v>32087</v>
      </c>
      <c r="AN90">
        <v>1</v>
      </c>
      <c r="AP90" t="s">
        <v>32088</v>
      </c>
      <c r="AQ90">
        <v>0</v>
      </c>
      <c r="AS90" t="s">
        <v>20727</v>
      </c>
      <c r="AT90">
        <v>1</v>
      </c>
    </row>
    <row r="91" spans="1:46" x14ac:dyDescent="0.3">
      <c r="A91">
        <v>90</v>
      </c>
      <c r="B91" s="1">
        <v>45828.362951388888</v>
      </c>
      <c r="C91" s="1">
        <v>45828.367418981485</v>
      </c>
      <c r="D91" t="s">
        <v>2496</v>
      </c>
      <c r="E91" t="s">
        <v>2497</v>
      </c>
      <c r="F91">
        <v>9</v>
      </c>
      <c r="I91" t="s">
        <v>5984</v>
      </c>
      <c r="J91">
        <v>0</v>
      </c>
      <c r="L91">
        <v>9</v>
      </c>
      <c r="M91">
        <v>0</v>
      </c>
      <c r="O91">
        <v>26</v>
      </c>
      <c r="P91">
        <v>0</v>
      </c>
      <c r="R91" t="s">
        <v>32081</v>
      </c>
      <c r="S91">
        <v>1</v>
      </c>
      <c r="U91" t="s">
        <v>341</v>
      </c>
      <c r="V91">
        <v>1</v>
      </c>
      <c r="X91" t="s">
        <v>32082</v>
      </c>
      <c r="Y91">
        <v>1</v>
      </c>
      <c r="AA91" t="s">
        <v>32083</v>
      </c>
      <c r="AB91">
        <v>1</v>
      </c>
      <c r="AD91" t="s">
        <v>32084</v>
      </c>
      <c r="AE91">
        <v>1</v>
      </c>
      <c r="AG91" t="s">
        <v>32085</v>
      </c>
      <c r="AH91">
        <v>1</v>
      </c>
      <c r="AJ91" t="s">
        <v>32086</v>
      </c>
      <c r="AK91">
        <v>1</v>
      </c>
      <c r="AM91" t="s">
        <v>32087</v>
      </c>
      <c r="AN91">
        <v>1</v>
      </c>
      <c r="AP91" t="s">
        <v>32088</v>
      </c>
      <c r="AQ91">
        <v>0</v>
      </c>
      <c r="AS91" t="s">
        <v>20727</v>
      </c>
      <c r="AT91">
        <v>1</v>
      </c>
    </row>
    <row r="92" spans="1:46" x14ac:dyDescent="0.3">
      <c r="A92">
        <v>91</v>
      </c>
      <c r="B92" s="1">
        <v>45828.363668981481</v>
      </c>
      <c r="C92" s="1">
        <v>45828.367476851854</v>
      </c>
      <c r="D92" t="s">
        <v>4777</v>
      </c>
      <c r="E92" t="s">
        <v>4778</v>
      </c>
      <c r="F92">
        <v>6</v>
      </c>
      <c r="I92" t="s">
        <v>4779</v>
      </c>
      <c r="J92">
        <v>0</v>
      </c>
      <c r="L92">
        <v>9</v>
      </c>
      <c r="M92">
        <v>0</v>
      </c>
      <c r="O92">
        <v>17</v>
      </c>
      <c r="P92">
        <v>0</v>
      </c>
      <c r="R92" t="s">
        <v>32092</v>
      </c>
      <c r="S92">
        <v>0</v>
      </c>
      <c r="U92" t="s">
        <v>341</v>
      </c>
      <c r="V92">
        <v>1</v>
      </c>
      <c r="X92" t="s">
        <v>32082</v>
      </c>
      <c r="Y92">
        <v>1</v>
      </c>
      <c r="AA92" t="s">
        <v>32083</v>
      </c>
      <c r="AB92">
        <v>1</v>
      </c>
      <c r="AD92" t="s">
        <v>32084</v>
      </c>
      <c r="AE92">
        <v>1</v>
      </c>
      <c r="AG92" t="s">
        <v>32085</v>
      </c>
      <c r="AH92">
        <v>1</v>
      </c>
      <c r="AJ92" t="s">
        <v>32086</v>
      </c>
      <c r="AK92">
        <v>1</v>
      </c>
      <c r="AM92" t="s">
        <v>32110</v>
      </c>
      <c r="AN92">
        <v>0</v>
      </c>
      <c r="AP92" t="s">
        <v>32088</v>
      </c>
      <c r="AQ92">
        <v>0</v>
      </c>
      <c r="AS92" t="s">
        <v>32094</v>
      </c>
      <c r="AT92">
        <v>0</v>
      </c>
    </row>
    <row r="93" spans="1:46" x14ac:dyDescent="0.3">
      <c r="A93">
        <v>92</v>
      </c>
      <c r="B93" s="1">
        <v>45828.366631944446</v>
      </c>
      <c r="C93" s="1">
        <v>45828.3675</v>
      </c>
      <c r="D93" t="s">
        <v>3049</v>
      </c>
      <c r="E93" t="s">
        <v>3050</v>
      </c>
      <c r="F93">
        <v>7</v>
      </c>
      <c r="I93" t="s">
        <v>3050</v>
      </c>
      <c r="J93">
        <v>0</v>
      </c>
      <c r="L93">
        <v>9</v>
      </c>
      <c r="M93">
        <v>0</v>
      </c>
      <c r="O93">
        <v>9</v>
      </c>
      <c r="P93">
        <v>0</v>
      </c>
      <c r="R93" t="s">
        <v>32114</v>
      </c>
      <c r="S93">
        <v>0</v>
      </c>
      <c r="U93" t="s">
        <v>341</v>
      </c>
      <c r="V93">
        <v>1</v>
      </c>
      <c r="X93" t="s">
        <v>32082</v>
      </c>
      <c r="Y93">
        <v>1</v>
      </c>
      <c r="AA93" t="s">
        <v>32083</v>
      </c>
      <c r="AB93">
        <v>1</v>
      </c>
      <c r="AD93" t="s">
        <v>32084</v>
      </c>
      <c r="AE93">
        <v>1</v>
      </c>
      <c r="AG93" t="s">
        <v>32085</v>
      </c>
      <c r="AH93">
        <v>1</v>
      </c>
      <c r="AJ93" t="s">
        <v>32086</v>
      </c>
      <c r="AK93">
        <v>1</v>
      </c>
      <c r="AM93" t="s">
        <v>32087</v>
      </c>
      <c r="AN93">
        <v>1</v>
      </c>
      <c r="AP93" t="s">
        <v>32099</v>
      </c>
      <c r="AQ93">
        <v>0</v>
      </c>
      <c r="AS93" t="s">
        <v>32094</v>
      </c>
      <c r="AT93">
        <v>0</v>
      </c>
    </row>
    <row r="94" spans="1:46" x14ac:dyDescent="0.3">
      <c r="A94">
        <v>93</v>
      </c>
      <c r="B94" s="1">
        <v>45828.362754629627</v>
      </c>
      <c r="C94" s="1">
        <v>45828.367627314816</v>
      </c>
      <c r="D94" t="s">
        <v>2532</v>
      </c>
      <c r="E94" t="s">
        <v>2533</v>
      </c>
      <c r="F94">
        <v>7</v>
      </c>
      <c r="I94" t="s">
        <v>2534</v>
      </c>
      <c r="J94">
        <v>0</v>
      </c>
      <c r="L94">
        <v>9</v>
      </c>
      <c r="M94">
        <v>0</v>
      </c>
      <c r="O94">
        <v>40</v>
      </c>
      <c r="P94">
        <v>0</v>
      </c>
      <c r="R94" t="s">
        <v>32081</v>
      </c>
      <c r="S94">
        <v>1</v>
      </c>
      <c r="U94" t="s">
        <v>341</v>
      </c>
      <c r="V94">
        <v>1</v>
      </c>
      <c r="X94" t="s">
        <v>32082</v>
      </c>
      <c r="Y94">
        <v>1</v>
      </c>
      <c r="AA94" t="s">
        <v>32083</v>
      </c>
      <c r="AB94">
        <v>1</v>
      </c>
      <c r="AD94" t="s">
        <v>32084</v>
      </c>
      <c r="AE94">
        <v>1</v>
      </c>
      <c r="AG94" t="s">
        <v>32115</v>
      </c>
      <c r="AH94">
        <v>0</v>
      </c>
      <c r="AJ94" t="s">
        <v>32086</v>
      </c>
      <c r="AK94">
        <v>1</v>
      </c>
      <c r="AM94" t="s">
        <v>32087</v>
      </c>
      <c r="AN94">
        <v>1</v>
      </c>
      <c r="AP94" t="s">
        <v>32099</v>
      </c>
      <c r="AQ94">
        <v>0</v>
      </c>
      <c r="AS94" t="s">
        <v>32094</v>
      </c>
      <c r="AT94">
        <v>0</v>
      </c>
    </row>
    <row r="95" spans="1:46" x14ac:dyDescent="0.3">
      <c r="A95">
        <v>94</v>
      </c>
      <c r="B95" s="1">
        <v>45828.363402777781</v>
      </c>
      <c r="C95" s="1">
        <v>45828.367800925924</v>
      </c>
      <c r="D95" t="s">
        <v>1912</v>
      </c>
      <c r="E95" t="s">
        <v>1913</v>
      </c>
      <c r="F95">
        <v>9</v>
      </c>
      <c r="I95" t="s">
        <v>32116</v>
      </c>
      <c r="J95">
        <v>0</v>
      </c>
      <c r="L95">
        <v>9</v>
      </c>
      <c r="M95">
        <v>0</v>
      </c>
      <c r="O95">
        <v>39</v>
      </c>
      <c r="P95">
        <v>0</v>
      </c>
      <c r="R95" t="s">
        <v>32081</v>
      </c>
      <c r="S95">
        <v>1</v>
      </c>
      <c r="U95" t="s">
        <v>341</v>
      </c>
      <c r="V95">
        <v>1</v>
      </c>
      <c r="X95" t="s">
        <v>32082</v>
      </c>
      <c r="Y95">
        <v>1</v>
      </c>
      <c r="AA95" t="s">
        <v>32083</v>
      </c>
      <c r="AB95">
        <v>1</v>
      </c>
      <c r="AD95" t="s">
        <v>32084</v>
      </c>
      <c r="AE95">
        <v>1</v>
      </c>
      <c r="AG95" t="s">
        <v>32085</v>
      </c>
      <c r="AH95">
        <v>1</v>
      </c>
      <c r="AJ95" t="s">
        <v>32086</v>
      </c>
      <c r="AK95">
        <v>1</v>
      </c>
      <c r="AM95" t="s">
        <v>32087</v>
      </c>
      <c r="AN95">
        <v>1</v>
      </c>
      <c r="AP95" t="s">
        <v>32099</v>
      </c>
      <c r="AQ95">
        <v>0</v>
      </c>
      <c r="AS95" t="s">
        <v>20727</v>
      </c>
      <c r="AT95">
        <v>1</v>
      </c>
    </row>
    <row r="96" spans="1:46" x14ac:dyDescent="0.3">
      <c r="A96">
        <v>95</v>
      </c>
      <c r="B96" s="1">
        <v>45828.363912037035</v>
      </c>
      <c r="C96" s="1">
        <v>45828.367812500001</v>
      </c>
      <c r="D96" t="s">
        <v>3404</v>
      </c>
      <c r="E96" t="s">
        <v>3405</v>
      </c>
      <c r="F96">
        <v>9</v>
      </c>
      <c r="I96" t="s">
        <v>3405</v>
      </c>
      <c r="J96">
        <v>0</v>
      </c>
      <c r="L96">
        <v>9</v>
      </c>
      <c r="M96">
        <v>0</v>
      </c>
      <c r="O96">
        <v>22</v>
      </c>
      <c r="P96">
        <v>0</v>
      </c>
      <c r="R96" t="s">
        <v>32081</v>
      </c>
      <c r="S96">
        <v>1</v>
      </c>
      <c r="U96" t="s">
        <v>341</v>
      </c>
      <c r="V96">
        <v>1</v>
      </c>
      <c r="X96" t="s">
        <v>32082</v>
      </c>
      <c r="Y96">
        <v>1</v>
      </c>
      <c r="AA96" t="s">
        <v>32083</v>
      </c>
      <c r="AB96">
        <v>1</v>
      </c>
      <c r="AD96" t="s">
        <v>32084</v>
      </c>
      <c r="AE96">
        <v>1</v>
      </c>
      <c r="AG96" t="s">
        <v>32085</v>
      </c>
      <c r="AH96">
        <v>1</v>
      </c>
      <c r="AJ96" t="s">
        <v>32086</v>
      </c>
      <c r="AK96">
        <v>1</v>
      </c>
      <c r="AM96" t="s">
        <v>32087</v>
      </c>
      <c r="AN96">
        <v>1</v>
      </c>
      <c r="AP96" t="s">
        <v>32099</v>
      </c>
      <c r="AQ96">
        <v>0</v>
      </c>
      <c r="AS96" t="s">
        <v>20727</v>
      </c>
      <c r="AT96">
        <v>1</v>
      </c>
    </row>
    <row r="97" spans="1:46" x14ac:dyDescent="0.3">
      <c r="A97">
        <v>96</v>
      </c>
      <c r="B97" s="1">
        <v>45828.36383101852</v>
      </c>
      <c r="C97" s="1">
        <v>45828.367847222224</v>
      </c>
      <c r="D97" t="s">
        <v>3077</v>
      </c>
      <c r="E97" t="s">
        <v>3078</v>
      </c>
      <c r="F97">
        <v>9</v>
      </c>
      <c r="I97" t="s">
        <v>3079</v>
      </c>
      <c r="J97">
        <v>0</v>
      </c>
      <c r="L97">
        <v>9</v>
      </c>
      <c r="M97">
        <v>0</v>
      </c>
      <c r="O97">
        <v>36</v>
      </c>
      <c r="P97">
        <v>0</v>
      </c>
      <c r="R97" t="s">
        <v>32081</v>
      </c>
      <c r="S97">
        <v>1</v>
      </c>
      <c r="U97" t="s">
        <v>341</v>
      </c>
      <c r="V97">
        <v>1</v>
      </c>
      <c r="X97" t="s">
        <v>32082</v>
      </c>
      <c r="Y97">
        <v>1</v>
      </c>
      <c r="AA97" t="s">
        <v>32083</v>
      </c>
      <c r="AB97">
        <v>1</v>
      </c>
      <c r="AD97" t="s">
        <v>32084</v>
      </c>
      <c r="AE97">
        <v>1</v>
      </c>
      <c r="AG97" t="s">
        <v>32085</v>
      </c>
      <c r="AH97">
        <v>1</v>
      </c>
      <c r="AJ97" t="s">
        <v>32086</v>
      </c>
      <c r="AK97">
        <v>1</v>
      </c>
      <c r="AM97" t="s">
        <v>32087</v>
      </c>
      <c r="AN97">
        <v>1</v>
      </c>
      <c r="AP97" t="s">
        <v>32099</v>
      </c>
      <c r="AQ97">
        <v>0</v>
      </c>
      <c r="AS97" t="s">
        <v>20727</v>
      </c>
      <c r="AT97">
        <v>1</v>
      </c>
    </row>
    <row r="98" spans="1:46" x14ac:dyDescent="0.3">
      <c r="A98">
        <v>97</v>
      </c>
      <c r="B98" s="1">
        <v>45828.363310185188</v>
      </c>
      <c r="C98" s="1">
        <v>45828.367881944447</v>
      </c>
      <c r="D98" t="s">
        <v>3085</v>
      </c>
      <c r="E98" t="s">
        <v>3086</v>
      </c>
      <c r="F98">
        <v>9</v>
      </c>
      <c r="I98" t="s">
        <v>3086</v>
      </c>
      <c r="J98">
        <v>0</v>
      </c>
      <c r="L98">
        <v>9</v>
      </c>
      <c r="M98">
        <v>0</v>
      </c>
      <c r="O98">
        <v>13</v>
      </c>
      <c r="P98">
        <v>0</v>
      </c>
      <c r="R98" t="s">
        <v>32081</v>
      </c>
      <c r="S98">
        <v>1</v>
      </c>
      <c r="U98" t="s">
        <v>341</v>
      </c>
      <c r="V98">
        <v>1</v>
      </c>
      <c r="X98" t="s">
        <v>32082</v>
      </c>
      <c r="Y98">
        <v>1</v>
      </c>
      <c r="AA98" t="s">
        <v>32083</v>
      </c>
      <c r="AB98">
        <v>1</v>
      </c>
      <c r="AD98" t="s">
        <v>32084</v>
      </c>
      <c r="AE98">
        <v>1</v>
      </c>
      <c r="AG98" t="s">
        <v>32085</v>
      </c>
      <c r="AH98">
        <v>1</v>
      </c>
      <c r="AJ98" t="s">
        <v>32086</v>
      </c>
      <c r="AK98">
        <v>1</v>
      </c>
      <c r="AM98" t="s">
        <v>32087</v>
      </c>
      <c r="AN98">
        <v>1</v>
      </c>
      <c r="AP98" t="s">
        <v>32099</v>
      </c>
      <c r="AQ98">
        <v>0</v>
      </c>
      <c r="AS98" t="s">
        <v>20727</v>
      </c>
      <c r="AT98">
        <v>1</v>
      </c>
    </row>
    <row r="99" spans="1:46" x14ac:dyDescent="0.3">
      <c r="A99">
        <v>98</v>
      </c>
      <c r="B99" s="1">
        <v>45828.364363425928</v>
      </c>
      <c r="C99" s="1">
        <v>45828.367951388886</v>
      </c>
      <c r="D99" t="s">
        <v>3067</v>
      </c>
      <c r="E99" t="s">
        <v>3068</v>
      </c>
      <c r="F99">
        <v>9</v>
      </c>
      <c r="I99" t="s">
        <v>32117</v>
      </c>
      <c r="J99">
        <v>0</v>
      </c>
      <c r="L99">
        <v>9</v>
      </c>
      <c r="M99">
        <v>0</v>
      </c>
      <c r="O99">
        <v>37</v>
      </c>
      <c r="P99">
        <v>0</v>
      </c>
      <c r="R99" t="s">
        <v>32081</v>
      </c>
      <c r="S99">
        <v>1</v>
      </c>
      <c r="U99" t="s">
        <v>341</v>
      </c>
      <c r="V99">
        <v>1</v>
      </c>
      <c r="X99" t="s">
        <v>32082</v>
      </c>
      <c r="Y99">
        <v>1</v>
      </c>
      <c r="AA99" t="s">
        <v>32083</v>
      </c>
      <c r="AB99">
        <v>1</v>
      </c>
      <c r="AD99" t="s">
        <v>32084</v>
      </c>
      <c r="AE99">
        <v>1</v>
      </c>
      <c r="AG99" t="s">
        <v>32085</v>
      </c>
      <c r="AH99">
        <v>1</v>
      </c>
      <c r="AJ99" t="s">
        <v>32086</v>
      </c>
      <c r="AK99">
        <v>1</v>
      </c>
      <c r="AM99" t="s">
        <v>32087</v>
      </c>
      <c r="AN99">
        <v>1</v>
      </c>
      <c r="AP99" t="s">
        <v>32099</v>
      </c>
      <c r="AQ99">
        <v>0</v>
      </c>
      <c r="AS99" t="s">
        <v>20727</v>
      </c>
      <c r="AT99">
        <v>1</v>
      </c>
    </row>
    <row r="100" spans="1:46" x14ac:dyDescent="0.3">
      <c r="A100">
        <v>99</v>
      </c>
      <c r="B100" s="1">
        <v>45828.364363425928</v>
      </c>
      <c r="C100" s="1">
        <v>45828.367962962962</v>
      </c>
      <c r="D100" t="s">
        <v>1903</v>
      </c>
      <c r="E100" t="s">
        <v>1904</v>
      </c>
      <c r="F100">
        <v>9</v>
      </c>
      <c r="I100" t="s">
        <v>1904</v>
      </c>
      <c r="J100">
        <v>0</v>
      </c>
      <c r="L100">
        <v>9</v>
      </c>
      <c r="M100">
        <v>0</v>
      </c>
      <c r="O100">
        <v>19</v>
      </c>
      <c r="P100">
        <v>0</v>
      </c>
      <c r="R100" t="s">
        <v>32081</v>
      </c>
      <c r="S100">
        <v>1</v>
      </c>
      <c r="U100" t="s">
        <v>341</v>
      </c>
      <c r="V100">
        <v>1</v>
      </c>
      <c r="X100" t="s">
        <v>32082</v>
      </c>
      <c r="Y100">
        <v>1</v>
      </c>
      <c r="AA100" t="s">
        <v>32083</v>
      </c>
      <c r="AB100">
        <v>1</v>
      </c>
      <c r="AD100" t="s">
        <v>32084</v>
      </c>
      <c r="AE100">
        <v>1</v>
      </c>
      <c r="AG100" t="s">
        <v>32085</v>
      </c>
      <c r="AH100">
        <v>1</v>
      </c>
      <c r="AJ100" t="s">
        <v>32086</v>
      </c>
      <c r="AK100">
        <v>1</v>
      </c>
      <c r="AM100" t="s">
        <v>32087</v>
      </c>
      <c r="AN100">
        <v>1</v>
      </c>
      <c r="AP100" t="s">
        <v>32099</v>
      </c>
      <c r="AQ100">
        <v>0</v>
      </c>
      <c r="AS100" t="s">
        <v>20727</v>
      </c>
      <c r="AT100">
        <v>1</v>
      </c>
    </row>
    <row r="101" spans="1:46" x14ac:dyDescent="0.3">
      <c r="A101">
        <v>100</v>
      </c>
      <c r="B101" s="1">
        <v>45828.363217592596</v>
      </c>
      <c r="C101" s="1">
        <v>45828.367997685185</v>
      </c>
      <c r="D101" t="s">
        <v>2552</v>
      </c>
      <c r="E101" t="s">
        <v>2553</v>
      </c>
      <c r="F101">
        <v>9</v>
      </c>
      <c r="I101" t="s">
        <v>2554</v>
      </c>
      <c r="J101">
        <v>0</v>
      </c>
      <c r="L101">
        <v>9</v>
      </c>
      <c r="M101">
        <v>0</v>
      </c>
      <c r="O101">
        <v>35</v>
      </c>
      <c r="P101">
        <v>0</v>
      </c>
      <c r="R101" t="s">
        <v>32081</v>
      </c>
      <c r="S101">
        <v>1</v>
      </c>
      <c r="U101" t="s">
        <v>341</v>
      </c>
      <c r="V101">
        <v>1</v>
      </c>
      <c r="X101" t="s">
        <v>32082</v>
      </c>
      <c r="Y101">
        <v>1</v>
      </c>
      <c r="AA101" t="s">
        <v>32083</v>
      </c>
      <c r="AB101">
        <v>1</v>
      </c>
      <c r="AD101" t="s">
        <v>32084</v>
      </c>
      <c r="AE101">
        <v>1</v>
      </c>
      <c r="AG101" t="s">
        <v>32085</v>
      </c>
      <c r="AH101">
        <v>1</v>
      </c>
      <c r="AJ101" t="s">
        <v>32086</v>
      </c>
      <c r="AK101">
        <v>1</v>
      </c>
      <c r="AM101" t="s">
        <v>32087</v>
      </c>
      <c r="AN101">
        <v>1</v>
      </c>
      <c r="AP101" t="s">
        <v>32088</v>
      </c>
      <c r="AQ101">
        <v>0</v>
      </c>
      <c r="AS101" t="s">
        <v>20727</v>
      </c>
      <c r="AT101">
        <v>1</v>
      </c>
    </row>
    <row r="102" spans="1:46" x14ac:dyDescent="0.3">
      <c r="A102">
        <v>101</v>
      </c>
      <c r="B102" s="1">
        <v>45828.364537037036</v>
      </c>
      <c r="C102" s="1">
        <v>45828.368113425924</v>
      </c>
      <c r="D102" t="s">
        <v>3040</v>
      </c>
      <c r="E102" t="s">
        <v>3041</v>
      </c>
      <c r="F102">
        <v>10</v>
      </c>
      <c r="I102" t="s">
        <v>3041</v>
      </c>
      <c r="L102">
        <v>9</v>
      </c>
      <c r="O102">
        <v>14</v>
      </c>
      <c r="R102" t="s">
        <v>32081</v>
      </c>
      <c r="S102">
        <v>1</v>
      </c>
      <c r="U102" t="s">
        <v>341</v>
      </c>
      <c r="V102">
        <v>1</v>
      </c>
      <c r="X102" t="s">
        <v>32082</v>
      </c>
      <c r="Y102">
        <v>1</v>
      </c>
      <c r="AA102" t="s">
        <v>32083</v>
      </c>
      <c r="AB102">
        <v>1</v>
      </c>
      <c r="AD102" t="s">
        <v>32084</v>
      </c>
      <c r="AE102">
        <v>1</v>
      </c>
      <c r="AG102" t="s">
        <v>32085</v>
      </c>
      <c r="AH102">
        <v>1</v>
      </c>
      <c r="AJ102" t="s">
        <v>32086</v>
      </c>
      <c r="AK102">
        <v>1</v>
      </c>
      <c r="AM102" t="s">
        <v>32087</v>
      </c>
      <c r="AN102">
        <v>1</v>
      </c>
      <c r="AP102" t="s">
        <v>32102</v>
      </c>
      <c r="AQ102">
        <v>1</v>
      </c>
      <c r="AS102" t="s">
        <v>20727</v>
      </c>
      <c r="AT102">
        <v>1</v>
      </c>
    </row>
    <row r="103" spans="1:46" x14ac:dyDescent="0.3">
      <c r="A103">
        <v>102</v>
      </c>
      <c r="B103" s="1">
        <v>45828.363310185188</v>
      </c>
      <c r="C103" s="1">
        <v>45828.36822916667</v>
      </c>
      <c r="D103" t="s">
        <v>1954</v>
      </c>
      <c r="E103" t="s">
        <v>1955</v>
      </c>
      <c r="F103">
        <v>9</v>
      </c>
      <c r="I103" t="s">
        <v>1955</v>
      </c>
      <c r="L103">
        <v>9</v>
      </c>
      <c r="O103">
        <v>21</v>
      </c>
      <c r="R103" t="s">
        <v>32081</v>
      </c>
      <c r="S103">
        <v>1</v>
      </c>
      <c r="U103" t="s">
        <v>341</v>
      </c>
      <c r="V103">
        <v>1</v>
      </c>
      <c r="X103" t="s">
        <v>32082</v>
      </c>
      <c r="Y103">
        <v>1</v>
      </c>
      <c r="AA103" t="s">
        <v>32083</v>
      </c>
      <c r="AB103">
        <v>1</v>
      </c>
      <c r="AD103" t="s">
        <v>32084</v>
      </c>
      <c r="AE103">
        <v>1</v>
      </c>
      <c r="AG103" t="s">
        <v>32085</v>
      </c>
      <c r="AH103">
        <v>1</v>
      </c>
      <c r="AJ103" t="s">
        <v>32086</v>
      </c>
      <c r="AK103">
        <v>1</v>
      </c>
      <c r="AM103" t="s">
        <v>32087</v>
      </c>
      <c r="AN103">
        <v>1</v>
      </c>
      <c r="AP103" t="s">
        <v>32099</v>
      </c>
      <c r="AQ103">
        <v>0</v>
      </c>
      <c r="AS103" t="s">
        <v>20727</v>
      </c>
      <c r="AT103">
        <v>1</v>
      </c>
    </row>
    <row r="104" spans="1:46" x14ac:dyDescent="0.3">
      <c r="A104">
        <v>103</v>
      </c>
      <c r="B104" s="1">
        <v>45828.364247685182</v>
      </c>
      <c r="C104" s="1">
        <v>45828.370439814818</v>
      </c>
      <c r="D104" t="s">
        <v>2544</v>
      </c>
      <c r="E104" t="s">
        <v>2545</v>
      </c>
      <c r="F104">
        <v>9</v>
      </c>
      <c r="I104" t="s">
        <v>2545</v>
      </c>
      <c r="L104">
        <v>9</v>
      </c>
      <c r="O104">
        <v>29</v>
      </c>
      <c r="R104" t="s">
        <v>32081</v>
      </c>
      <c r="S104">
        <v>1</v>
      </c>
      <c r="U104" t="s">
        <v>341</v>
      </c>
      <c r="V104">
        <v>1</v>
      </c>
      <c r="X104" t="s">
        <v>32082</v>
      </c>
      <c r="Y104">
        <v>1</v>
      </c>
      <c r="AA104" t="s">
        <v>32083</v>
      </c>
      <c r="AB104">
        <v>1</v>
      </c>
      <c r="AD104" t="s">
        <v>32084</v>
      </c>
      <c r="AE104">
        <v>1</v>
      </c>
      <c r="AG104" t="s">
        <v>32085</v>
      </c>
      <c r="AH104">
        <v>1</v>
      </c>
      <c r="AJ104" t="s">
        <v>32086</v>
      </c>
      <c r="AK104">
        <v>1</v>
      </c>
      <c r="AM104" t="s">
        <v>32087</v>
      </c>
      <c r="AN104">
        <v>1</v>
      </c>
      <c r="AP104" t="s">
        <v>32099</v>
      </c>
      <c r="AQ104">
        <v>0</v>
      </c>
      <c r="AS104" t="s">
        <v>20727</v>
      </c>
      <c r="AT104">
        <v>1</v>
      </c>
    </row>
    <row r="105" spans="1:46" x14ac:dyDescent="0.3">
      <c r="A105">
        <v>104</v>
      </c>
      <c r="B105" s="1">
        <v>45828.363796296297</v>
      </c>
      <c r="C105" s="1">
        <v>45828.370509259257</v>
      </c>
      <c r="D105" t="s">
        <v>4533</v>
      </c>
      <c r="E105" t="s">
        <v>4534</v>
      </c>
      <c r="F105">
        <v>9</v>
      </c>
      <c r="I105" t="s">
        <v>4534</v>
      </c>
      <c r="L105">
        <v>9</v>
      </c>
      <c r="O105">
        <v>30</v>
      </c>
      <c r="R105" t="s">
        <v>32081</v>
      </c>
      <c r="S105">
        <v>1</v>
      </c>
      <c r="U105" t="s">
        <v>341</v>
      </c>
      <c r="V105">
        <v>1</v>
      </c>
      <c r="X105" t="s">
        <v>32082</v>
      </c>
      <c r="Y105">
        <v>1</v>
      </c>
      <c r="AA105" t="s">
        <v>32083</v>
      </c>
      <c r="AB105">
        <v>1</v>
      </c>
      <c r="AD105" t="s">
        <v>32084</v>
      </c>
      <c r="AE105">
        <v>1</v>
      </c>
      <c r="AG105" t="s">
        <v>32085</v>
      </c>
      <c r="AH105">
        <v>1</v>
      </c>
      <c r="AJ105" t="s">
        <v>32086</v>
      </c>
      <c r="AK105">
        <v>1</v>
      </c>
      <c r="AM105" t="s">
        <v>32087</v>
      </c>
      <c r="AN105">
        <v>1</v>
      </c>
      <c r="AP105" t="s">
        <v>32099</v>
      </c>
      <c r="AQ105">
        <v>0</v>
      </c>
      <c r="AS105" t="s">
        <v>20727</v>
      </c>
      <c r="AT105">
        <v>1</v>
      </c>
    </row>
    <row r="106" spans="1:46" x14ac:dyDescent="0.3">
      <c r="A106">
        <v>105</v>
      </c>
      <c r="B106" s="1">
        <v>45828.363807870373</v>
      </c>
      <c r="C106" s="1">
        <v>45828.370532407411</v>
      </c>
      <c r="D106" t="s">
        <v>2469</v>
      </c>
      <c r="E106" t="s">
        <v>2470</v>
      </c>
      <c r="F106">
        <v>10</v>
      </c>
      <c r="I106" t="s">
        <v>5836</v>
      </c>
      <c r="L106">
        <v>9</v>
      </c>
      <c r="O106">
        <v>33</v>
      </c>
      <c r="R106" t="s">
        <v>32081</v>
      </c>
      <c r="S106">
        <v>1</v>
      </c>
      <c r="U106" t="s">
        <v>341</v>
      </c>
      <c r="V106">
        <v>1</v>
      </c>
      <c r="X106" t="s">
        <v>32082</v>
      </c>
      <c r="Y106">
        <v>1</v>
      </c>
      <c r="AA106" t="s">
        <v>32083</v>
      </c>
      <c r="AB106">
        <v>1</v>
      </c>
      <c r="AD106" t="s">
        <v>32084</v>
      </c>
      <c r="AE106">
        <v>1</v>
      </c>
      <c r="AG106" t="s">
        <v>32085</v>
      </c>
      <c r="AH106">
        <v>1</v>
      </c>
      <c r="AJ106" t="s">
        <v>32086</v>
      </c>
      <c r="AK106">
        <v>1</v>
      </c>
      <c r="AM106" t="s">
        <v>32087</v>
      </c>
      <c r="AN106">
        <v>1</v>
      </c>
      <c r="AP106" t="s">
        <v>32102</v>
      </c>
      <c r="AQ106">
        <v>1</v>
      </c>
      <c r="AS106" t="s">
        <v>20727</v>
      </c>
      <c r="AT106">
        <v>1</v>
      </c>
    </row>
    <row r="107" spans="1:46" x14ac:dyDescent="0.3">
      <c r="A107">
        <v>106</v>
      </c>
      <c r="B107" s="1">
        <v>45828.369004629632</v>
      </c>
      <c r="C107" s="1">
        <v>45828.370671296296</v>
      </c>
      <c r="D107" t="s">
        <v>2478</v>
      </c>
      <c r="E107" t="s">
        <v>2479</v>
      </c>
      <c r="F107">
        <v>6</v>
      </c>
      <c r="I107" t="s">
        <v>32118</v>
      </c>
      <c r="L107">
        <v>9</v>
      </c>
      <c r="O107">
        <v>5</v>
      </c>
      <c r="R107" t="s">
        <v>32096</v>
      </c>
      <c r="S107">
        <v>0</v>
      </c>
      <c r="U107" t="s">
        <v>341</v>
      </c>
      <c r="V107">
        <v>1</v>
      </c>
      <c r="X107" t="s">
        <v>32082</v>
      </c>
      <c r="Y107">
        <v>1</v>
      </c>
      <c r="AA107" t="s">
        <v>32083</v>
      </c>
      <c r="AB107">
        <v>1</v>
      </c>
      <c r="AD107" t="s">
        <v>32084</v>
      </c>
      <c r="AE107">
        <v>1</v>
      </c>
      <c r="AG107" t="s">
        <v>32085</v>
      </c>
      <c r="AH107">
        <v>1</v>
      </c>
      <c r="AJ107" t="s">
        <v>32095</v>
      </c>
      <c r="AK107">
        <v>0</v>
      </c>
      <c r="AM107" t="s">
        <v>32087</v>
      </c>
      <c r="AN107">
        <v>1</v>
      </c>
      <c r="AP107" t="s">
        <v>32113</v>
      </c>
      <c r="AQ107">
        <v>0</v>
      </c>
      <c r="AS107" t="s">
        <v>32094</v>
      </c>
      <c r="AT107">
        <v>0</v>
      </c>
    </row>
    <row r="108" spans="1:46" x14ac:dyDescent="0.3">
      <c r="A108">
        <v>107</v>
      </c>
      <c r="B108" s="1">
        <v>45828.373148148145</v>
      </c>
      <c r="C108" s="1">
        <v>45828.37394675926</v>
      </c>
      <c r="D108" t="s">
        <v>3831</v>
      </c>
      <c r="E108" t="s">
        <v>3832</v>
      </c>
      <c r="F108">
        <v>8</v>
      </c>
      <c r="I108" t="s">
        <v>3832</v>
      </c>
      <c r="L108">
        <v>9</v>
      </c>
      <c r="O108">
        <v>23</v>
      </c>
      <c r="R108" t="s">
        <v>32081</v>
      </c>
      <c r="S108">
        <v>1</v>
      </c>
      <c r="U108" t="s">
        <v>341</v>
      </c>
      <c r="V108">
        <v>1</v>
      </c>
      <c r="X108" t="s">
        <v>32082</v>
      </c>
      <c r="Y108">
        <v>1</v>
      </c>
      <c r="AA108" t="s">
        <v>32083</v>
      </c>
      <c r="AB108">
        <v>1</v>
      </c>
      <c r="AD108" t="s">
        <v>32084</v>
      </c>
      <c r="AE108">
        <v>1</v>
      </c>
      <c r="AG108" t="s">
        <v>32085</v>
      </c>
      <c r="AH108">
        <v>1</v>
      </c>
      <c r="AJ108" t="s">
        <v>32095</v>
      </c>
      <c r="AK108">
        <v>0</v>
      </c>
      <c r="AM108" t="s">
        <v>32087</v>
      </c>
      <c r="AN108">
        <v>1</v>
      </c>
      <c r="AP108" t="s">
        <v>32088</v>
      </c>
      <c r="AQ108">
        <v>0</v>
      </c>
      <c r="AS108" t="s">
        <v>20727</v>
      </c>
      <c r="AT108">
        <v>1</v>
      </c>
    </row>
    <row r="109" spans="1:46" x14ac:dyDescent="0.3">
      <c r="A109">
        <v>108</v>
      </c>
      <c r="B109" s="1">
        <v>45828.372615740744</v>
      </c>
      <c r="C109" s="1">
        <v>45828.375555555554</v>
      </c>
      <c r="D109" t="s">
        <v>3057</v>
      </c>
      <c r="E109" t="s">
        <v>3058</v>
      </c>
      <c r="F109">
        <v>6</v>
      </c>
      <c r="I109" t="s">
        <v>27475</v>
      </c>
      <c r="L109">
        <v>9</v>
      </c>
      <c r="O109">
        <v>24</v>
      </c>
      <c r="R109" t="s">
        <v>32092</v>
      </c>
      <c r="S109">
        <v>0</v>
      </c>
      <c r="U109" t="s">
        <v>341</v>
      </c>
      <c r="V109">
        <v>1</v>
      </c>
      <c r="X109" t="s">
        <v>32082</v>
      </c>
      <c r="Y109">
        <v>1</v>
      </c>
      <c r="AA109" t="s">
        <v>32083</v>
      </c>
      <c r="AB109">
        <v>1</v>
      </c>
      <c r="AD109" t="s">
        <v>32089</v>
      </c>
      <c r="AE109">
        <v>0</v>
      </c>
      <c r="AG109" t="s">
        <v>32085</v>
      </c>
      <c r="AH109">
        <v>1</v>
      </c>
      <c r="AJ109" t="s">
        <v>32086</v>
      </c>
      <c r="AK109">
        <v>1</v>
      </c>
      <c r="AM109" t="s">
        <v>32119</v>
      </c>
      <c r="AN109">
        <v>0</v>
      </c>
      <c r="AP109" t="s">
        <v>32102</v>
      </c>
      <c r="AQ109">
        <v>1</v>
      </c>
      <c r="AS109" t="s">
        <v>32094</v>
      </c>
      <c r="AT109">
        <v>0</v>
      </c>
    </row>
    <row r="110" spans="1:46" x14ac:dyDescent="0.3">
      <c r="A110">
        <v>109</v>
      </c>
      <c r="B110" s="1">
        <v>45828.372199074074</v>
      </c>
      <c r="C110" s="1">
        <v>45828.376585648148</v>
      </c>
      <c r="D110" t="s">
        <v>3018</v>
      </c>
      <c r="E110" t="s">
        <v>3019</v>
      </c>
      <c r="F110">
        <v>6</v>
      </c>
      <c r="I110" t="s">
        <v>3019</v>
      </c>
      <c r="L110">
        <v>9</v>
      </c>
      <c r="O110">
        <v>6</v>
      </c>
      <c r="R110" t="s">
        <v>32120</v>
      </c>
      <c r="S110">
        <v>0</v>
      </c>
      <c r="U110" t="s">
        <v>341</v>
      </c>
      <c r="V110">
        <v>1</v>
      </c>
      <c r="X110" t="s">
        <v>23216</v>
      </c>
      <c r="Y110">
        <v>0</v>
      </c>
      <c r="AA110" t="s">
        <v>32083</v>
      </c>
      <c r="AB110">
        <v>1</v>
      </c>
      <c r="AD110" t="s">
        <v>32084</v>
      </c>
      <c r="AE110">
        <v>1</v>
      </c>
      <c r="AG110" t="s">
        <v>32085</v>
      </c>
      <c r="AH110">
        <v>1</v>
      </c>
      <c r="AJ110" t="s">
        <v>32086</v>
      </c>
      <c r="AK110">
        <v>1</v>
      </c>
      <c r="AM110" t="s">
        <v>32087</v>
      </c>
      <c r="AN110">
        <v>1</v>
      </c>
      <c r="AP110" t="s">
        <v>32088</v>
      </c>
      <c r="AQ110">
        <v>0</v>
      </c>
      <c r="AS110" t="s">
        <v>32121</v>
      </c>
      <c r="AT110">
        <v>0</v>
      </c>
    </row>
    <row r="111" spans="1:46" x14ac:dyDescent="0.3">
      <c r="A111">
        <v>110</v>
      </c>
      <c r="B111" s="1">
        <v>45828.380520833336</v>
      </c>
      <c r="C111" s="1">
        <v>45828.381203703706</v>
      </c>
      <c r="D111" t="s">
        <v>3855</v>
      </c>
      <c r="E111" t="s">
        <v>3856</v>
      </c>
      <c r="F111">
        <v>9</v>
      </c>
      <c r="I111" t="s">
        <v>3856</v>
      </c>
      <c r="L111">
        <v>9</v>
      </c>
      <c r="O111">
        <v>2</v>
      </c>
      <c r="R111" t="s">
        <v>32081</v>
      </c>
      <c r="S111">
        <v>1</v>
      </c>
      <c r="U111" t="s">
        <v>341</v>
      </c>
      <c r="V111">
        <v>1</v>
      </c>
      <c r="X111" t="s">
        <v>32082</v>
      </c>
      <c r="Y111">
        <v>1</v>
      </c>
      <c r="AA111" t="s">
        <v>32083</v>
      </c>
      <c r="AB111">
        <v>1</v>
      </c>
      <c r="AD111" t="s">
        <v>32084</v>
      </c>
      <c r="AE111">
        <v>1</v>
      </c>
      <c r="AG111" t="s">
        <v>32085</v>
      </c>
      <c r="AH111">
        <v>1</v>
      </c>
      <c r="AJ111" t="s">
        <v>32086</v>
      </c>
      <c r="AK111">
        <v>1</v>
      </c>
      <c r="AM111" t="s">
        <v>32087</v>
      </c>
      <c r="AN111">
        <v>1</v>
      </c>
      <c r="AP111" t="s">
        <v>32088</v>
      </c>
      <c r="AQ111">
        <v>0</v>
      </c>
      <c r="AS111" t="s">
        <v>20727</v>
      </c>
      <c r="AT111">
        <v>1</v>
      </c>
    </row>
    <row r="112" spans="1:46" x14ac:dyDescent="0.3">
      <c r="A112">
        <v>111</v>
      </c>
      <c r="B112" s="1">
        <v>45837.483414351853</v>
      </c>
      <c r="C112" s="1">
        <v>45837.486493055556</v>
      </c>
      <c r="D112" t="s">
        <v>2759</v>
      </c>
      <c r="E112" t="s">
        <v>2760</v>
      </c>
      <c r="F112">
        <v>9</v>
      </c>
      <c r="I112" t="s">
        <v>2760</v>
      </c>
      <c r="L112">
        <v>5</v>
      </c>
      <c r="O112">
        <v>28</v>
      </c>
      <c r="R112" t="s">
        <v>32081</v>
      </c>
      <c r="S112">
        <v>1</v>
      </c>
      <c r="U112" t="s">
        <v>341</v>
      </c>
      <c r="V112">
        <v>1</v>
      </c>
      <c r="X112" t="s">
        <v>32082</v>
      </c>
      <c r="Y112">
        <v>1</v>
      </c>
      <c r="AA112" t="s">
        <v>32083</v>
      </c>
      <c r="AB112">
        <v>1</v>
      </c>
      <c r="AD112" t="s">
        <v>32084</v>
      </c>
      <c r="AE112">
        <v>1</v>
      </c>
      <c r="AG112" t="s">
        <v>32085</v>
      </c>
      <c r="AH112">
        <v>1</v>
      </c>
      <c r="AJ112" t="s">
        <v>32086</v>
      </c>
      <c r="AK112">
        <v>1</v>
      </c>
      <c r="AM112" t="s">
        <v>32087</v>
      </c>
      <c r="AN112">
        <v>1</v>
      </c>
      <c r="AP112" t="s">
        <v>32088</v>
      </c>
      <c r="AQ112">
        <v>0</v>
      </c>
      <c r="AS112" t="s">
        <v>20727</v>
      </c>
      <c r="AT112">
        <v>1</v>
      </c>
    </row>
    <row r="113" spans="1:46" x14ac:dyDescent="0.3">
      <c r="A113">
        <v>112</v>
      </c>
      <c r="B113" s="1">
        <v>45837.793043981481</v>
      </c>
      <c r="C113" s="1">
        <v>45837.795266203706</v>
      </c>
      <c r="D113" t="s">
        <v>2781</v>
      </c>
      <c r="E113" t="s">
        <v>2782</v>
      </c>
      <c r="F113">
        <v>7</v>
      </c>
      <c r="I113" t="s">
        <v>2782</v>
      </c>
      <c r="L113">
        <v>5</v>
      </c>
      <c r="O113">
        <v>10</v>
      </c>
      <c r="R113" t="s">
        <v>32081</v>
      </c>
      <c r="S113">
        <v>1</v>
      </c>
      <c r="U113" t="s">
        <v>341</v>
      </c>
      <c r="V113">
        <v>1</v>
      </c>
      <c r="X113" t="s">
        <v>32082</v>
      </c>
      <c r="Y113">
        <v>1</v>
      </c>
      <c r="AA113" t="s">
        <v>32105</v>
      </c>
      <c r="AB113">
        <v>0</v>
      </c>
      <c r="AD113" t="s">
        <v>32084</v>
      </c>
      <c r="AE113">
        <v>1</v>
      </c>
      <c r="AG113" t="s">
        <v>32085</v>
      </c>
      <c r="AH113">
        <v>1</v>
      </c>
      <c r="AJ113" t="s">
        <v>32086</v>
      </c>
      <c r="AK113">
        <v>1</v>
      </c>
      <c r="AM113" t="s">
        <v>32087</v>
      </c>
      <c r="AN113">
        <v>1</v>
      </c>
      <c r="AP113" t="s">
        <v>32093</v>
      </c>
      <c r="AQ113">
        <v>0</v>
      </c>
      <c r="AS113" t="s">
        <v>32094</v>
      </c>
      <c r="AT113">
        <v>0</v>
      </c>
    </row>
    <row r="114" spans="1:46" x14ac:dyDescent="0.3">
      <c r="A114">
        <v>113</v>
      </c>
      <c r="B114" s="1">
        <v>45837.826527777775</v>
      </c>
      <c r="C114" s="1">
        <v>45837.829976851855</v>
      </c>
      <c r="D114" t="s">
        <v>2937</v>
      </c>
      <c r="E114" t="s">
        <v>2938</v>
      </c>
      <c r="F114">
        <v>6</v>
      </c>
      <c r="I114" t="s">
        <v>2939</v>
      </c>
      <c r="L114">
        <v>5</v>
      </c>
      <c r="O114">
        <v>16</v>
      </c>
      <c r="R114" t="s">
        <v>32081</v>
      </c>
      <c r="S114">
        <v>1</v>
      </c>
      <c r="U114" t="s">
        <v>341</v>
      </c>
      <c r="V114">
        <v>1</v>
      </c>
      <c r="X114" t="s">
        <v>32082</v>
      </c>
      <c r="Y114">
        <v>1</v>
      </c>
      <c r="AA114" t="s">
        <v>32083</v>
      </c>
      <c r="AB114">
        <v>1</v>
      </c>
      <c r="AD114" t="s">
        <v>32089</v>
      </c>
      <c r="AE114">
        <v>0</v>
      </c>
      <c r="AG114" t="s">
        <v>32101</v>
      </c>
      <c r="AH114">
        <v>0</v>
      </c>
      <c r="AJ114" t="s">
        <v>32086</v>
      </c>
      <c r="AK114">
        <v>1</v>
      </c>
      <c r="AM114" t="s">
        <v>32087</v>
      </c>
      <c r="AN114">
        <v>1</v>
      </c>
      <c r="AP114" t="s">
        <v>32088</v>
      </c>
      <c r="AQ114">
        <v>0</v>
      </c>
      <c r="AS114" t="s">
        <v>22825</v>
      </c>
      <c r="AT114">
        <v>0</v>
      </c>
    </row>
    <row r="115" spans="1:46" x14ac:dyDescent="0.3">
      <c r="A115">
        <v>114</v>
      </c>
      <c r="B115" s="1">
        <v>45837.859768518516</v>
      </c>
      <c r="C115" s="1">
        <v>45837.862118055556</v>
      </c>
      <c r="D115" t="s">
        <v>2685</v>
      </c>
      <c r="E115" t="s">
        <v>2686</v>
      </c>
      <c r="F115">
        <v>9</v>
      </c>
      <c r="I115" t="s">
        <v>2686</v>
      </c>
      <c r="L115">
        <v>5</v>
      </c>
      <c r="O115">
        <v>13</v>
      </c>
      <c r="R115" t="s">
        <v>32081</v>
      </c>
      <c r="S115">
        <v>1</v>
      </c>
      <c r="U115" t="s">
        <v>341</v>
      </c>
      <c r="V115">
        <v>1</v>
      </c>
      <c r="X115" t="s">
        <v>32082</v>
      </c>
      <c r="Y115">
        <v>1</v>
      </c>
      <c r="AA115" t="s">
        <v>32083</v>
      </c>
      <c r="AB115">
        <v>1</v>
      </c>
      <c r="AD115" t="s">
        <v>32084</v>
      </c>
      <c r="AE115">
        <v>1</v>
      </c>
      <c r="AG115" t="s">
        <v>32085</v>
      </c>
      <c r="AH115">
        <v>1</v>
      </c>
      <c r="AJ115" t="s">
        <v>32086</v>
      </c>
      <c r="AK115">
        <v>1</v>
      </c>
      <c r="AM115" t="s">
        <v>32087</v>
      </c>
      <c r="AN115">
        <v>1</v>
      </c>
      <c r="AP115" t="s">
        <v>32099</v>
      </c>
      <c r="AQ115">
        <v>0</v>
      </c>
      <c r="AS115" t="s">
        <v>20727</v>
      </c>
      <c r="AT115">
        <v>1</v>
      </c>
    </row>
    <row r="116" spans="1:46" x14ac:dyDescent="0.3">
      <c r="A116">
        <v>115</v>
      </c>
      <c r="B116" s="1">
        <v>45838.255312499998</v>
      </c>
      <c r="C116" s="1">
        <v>45838.258136574077</v>
      </c>
      <c r="D116" t="s">
        <v>2869</v>
      </c>
      <c r="E116" t="s">
        <v>2870</v>
      </c>
      <c r="F116">
        <v>6</v>
      </c>
      <c r="I116" t="s">
        <v>2870</v>
      </c>
      <c r="L116">
        <v>5</v>
      </c>
      <c r="O116">
        <v>36</v>
      </c>
      <c r="R116" t="s">
        <v>32081</v>
      </c>
      <c r="S116">
        <v>1</v>
      </c>
      <c r="U116" t="s">
        <v>341</v>
      </c>
      <c r="V116">
        <v>1</v>
      </c>
      <c r="X116" t="s">
        <v>32082</v>
      </c>
      <c r="Y116">
        <v>1</v>
      </c>
      <c r="AA116" t="s">
        <v>32105</v>
      </c>
      <c r="AB116">
        <v>0</v>
      </c>
      <c r="AD116" t="s">
        <v>32097</v>
      </c>
      <c r="AE116">
        <v>0</v>
      </c>
      <c r="AG116" t="s">
        <v>32101</v>
      </c>
      <c r="AH116">
        <v>0</v>
      </c>
      <c r="AJ116" t="s">
        <v>32086</v>
      </c>
      <c r="AK116">
        <v>1</v>
      </c>
      <c r="AM116" t="s">
        <v>32087</v>
      </c>
      <c r="AN116">
        <v>1</v>
      </c>
      <c r="AP116" t="s">
        <v>32113</v>
      </c>
      <c r="AQ116">
        <v>0</v>
      </c>
      <c r="AS116" t="s">
        <v>20727</v>
      </c>
      <c r="AT116">
        <v>1</v>
      </c>
    </row>
    <row r="117" spans="1:46" x14ac:dyDescent="0.3">
      <c r="A117">
        <v>116</v>
      </c>
      <c r="B117" s="1">
        <v>45838.452430555553</v>
      </c>
      <c r="C117" s="1">
        <v>45838.452939814815</v>
      </c>
      <c r="D117" t="s">
        <v>2623</v>
      </c>
      <c r="E117" t="s">
        <v>2624</v>
      </c>
      <c r="F117">
        <v>8</v>
      </c>
      <c r="I117" t="s">
        <v>2624</v>
      </c>
      <c r="L117">
        <v>5</v>
      </c>
      <c r="O117">
        <v>27</v>
      </c>
      <c r="R117" t="s">
        <v>32120</v>
      </c>
      <c r="S117">
        <v>0</v>
      </c>
      <c r="U117" t="s">
        <v>341</v>
      </c>
      <c r="V117">
        <v>1</v>
      </c>
      <c r="X117" t="s">
        <v>32082</v>
      </c>
      <c r="Y117">
        <v>1</v>
      </c>
      <c r="AA117" t="s">
        <v>32083</v>
      </c>
      <c r="AB117">
        <v>1</v>
      </c>
      <c r="AD117" t="s">
        <v>32084</v>
      </c>
      <c r="AE117">
        <v>1</v>
      </c>
      <c r="AG117" t="s">
        <v>32085</v>
      </c>
      <c r="AH117">
        <v>1</v>
      </c>
      <c r="AJ117" t="s">
        <v>32086</v>
      </c>
      <c r="AK117">
        <v>1</v>
      </c>
      <c r="AM117" t="s">
        <v>32087</v>
      </c>
      <c r="AN117">
        <v>1</v>
      </c>
      <c r="AP117" t="s">
        <v>32088</v>
      </c>
      <c r="AQ117">
        <v>0</v>
      </c>
      <c r="AS117" t="s">
        <v>20727</v>
      </c>
      <c r="AT117">
        <v>1</v>
      </c>
    </row>
    <row r="118" spans="1:46" x14ac:dyDescent="0.3">
      <c r="A118">
        <v>117</v>
      </c>
      <c r="B118" s="1">
        <v>45838.481157407405</v>
      </c>
      <c r="C118" s="1">
        <v>45838.485277777778</v>
      </c>
      <c r="D118" t="s">
        <v>2975</v>
      </c>
      <c r="E118" t="s">
        <v>2976</v>
      </c>
      <c r="F118">
        <v>9</v>
      </c>
      <c r="I118" t="s">
        <v>2976</v>
      </c>
      <c r="L118">
        <v>5</v>
      </c>
      <c r="O118">
        <v>18</v>
      </c>
      <c r="R118" t="s">
        <v>32081</v>
      </c>
      <c r="S118">
        <v>1</v>
      </c>
      <c r="U118" t="s">
        <v>341</v>
      </c>
      <c r="V118">
        <v>1</v>
      </c>
      <c r="X118" t="s">
        <v>32082</v>
      </c>
      <c r="Y118">
        <v>1</v>
      </c>
      <c r="AA118" t="s">
        <v>32083</v>
      </c>
      <c r="AB118">
        <v>1</v>
      </c>
      <c r="AD118" t="s">
        <v>32084</v>
      </c>
      <c r="AE118">
        <v>1</v>
      </c>
      <c r="AG118" t="s">
        <v>32085</v>
      </c>
      <c r="AH118">
        <v>1</v>
      </c>
      <c r="AJ118" t="s">
        <v>32086</v>
      </c>
      <c r="AK118">
        <v>1</v>
      </c>
      <c r="AM118" t="s">
        <v>32087</v>
      </c>
      <c r="AN118">
        <v>1</v>
      </c>
      <c r="AP118" t="s">
        <v>32088</v>
      </c>
      <c r="AQ118">
        <v>0</v>
      </c>
      <c r="AS118" t="s">
        <v>20727</v>
      </c>
      <c r="AT118">
        <v>1</v>
      </c>
    </row>
    <row r="119" spans="1:46" x14ac:dyDescent="0.3">
      <c r="A119">
        <v>118</v>
      </c>
      <c r="B119" s="1">
        <v>45839.428807870368</v>
      </c>
      <c r="C119" s="1">
        <v>45839.43209490741</v>
      </c>
      <c r="D119" t="s">
        <v>3311</v>
      </c>
      <c r="E119" t="s">
        <v>3312</v>
      </c>
      <c r="F119">
        <v>9</v>
      </c>
      <c r="I119" t="s">
        <v>3312</v>
      </c>
      <c r="L119">
        <v>3</v>
      </c>
      <c r="O119">
        <v>21</v>
      </c>
      <c r="R119" t="s">
        <v>32081</v>
      </c>
      <c r="S119">
        <v>1</v>
      </c>
      <c r="U119" t="s">
        <v>341</v>
      </c>
      <c r="V119">
        <v>1</v>
      </c>
      <c r="X119" t="s">
        <v>32082</v>
      </c>
      <c r="Y119">
        <v>1</v>
      </c>
      <c r="AA119" t="s">
        <v>32083</v>
      </c>
      <c r="AB119">
        <v>1</v>
      </c>
      <c r="AD119" t="s">
        <v>32084</v>
      </c>
      <c r="AE119">
        <v>1</v>
      </c>
      <c r="AG119" t="s">
        <v>32085</v>
      </c>
      <c r="AH119">
        <v>1</v>
      </c>
      <c r="AJ119" t="s">
        <v>32086</v>
      </c>
      <c r="AK119">
        <v>1</v>
      </c>
      <c r="AM119" t="s">
        <v>32087</v>
      </c>
      <c r="AN119">
        <v>1</v>
      </c>
      <c r="AP119" t="s">
        <v>32099</v>
      </c>
      <c r="AQ119">
        <v>0</v>
      </c>
      <c r="AS119" t="s">
        <v>20727</v>
      </c>
      <c r="AT119">
        <v>1</v>
      </c>
    </row>
    <row r="120" spans="1:46" x14ac:dyDescent="0.3">
      <c r="A120">
        <v>119</v>
      </c>
      <c r="B120" s="1">
        <v>45839.428865740738</v>
      </c>
      <c r="C120" s="1">
        <v>45839.432141203702</v>
      </c>
      <c r="D120" t="s">
        <v>3330</v>
      </c>
      <c r="E120" t="s">
        <v>3331</v>
      </c>
      <c r="F120">
        <v>5</v>
      </c>
      <c r="I120" t="s">
        <v>3331</v>
      </c>
      <c r="L120">
        <v>3</v>
      </c>
      <c r="O120">
        <v>13</v>
      </c>
      <c r="R120" t="s">
        <v>32081</v>
      </c>
      <c r="S120">
        <v>1</v>
      </c>
      <c r="U120" t="s">
        <v>341</v>
      </c>
      <c r="V120">
        <v>1</v>
      </c>
      <c r="X120" t="s">
        <v>32082</v>
      </c>
      <c r="Y120">
        <v>1</v>
      </c>
      <c r="AA120" t="s">
        <v>32083</v>
      </c>
      <c r="AB120">
        <v>1</v>
      </c>
      <c r="AD120" t="s">
        <v>32089</v>
      </c>
      <c r="AE120">
        <v>0</v>
      </c>
      <c r="AG120" t="s">
        <v>32101</v>
      </c>
      <c r="AH120">
        <v>0</v>
      </c>
      <c r="AJ120" t="s">
        <v>32086</v>
      </c>
      <c r="AK120">
        <v>1</v>
      </c>
      <c r="AM120" t="s">
        <v>32110</v>
      </c>
      <c r="AN120">
        <v>0</v>
      </c>
      <c r="AP120" t="s">
        <v>32099</v>
      </c>
      <c r="AQ120">
        <v>0</v>
      </c>
      <c r="AS120" t="s">
        <v>32094</v>
      </c>
      <c r="AT120">
        <v>0</v>
      </c>
    </row>
    <row r="121" spans="1:46" x14ac:dyDescent="0.3">
      <c r="A121">
        <v>120</v>
      </c>
      <c r="B121" s="1">
        <v>45839.429259259261</v>
      </c>
      <c r="C121" s="1">
        <v>45839.432511574072</v>
      </c>
      <c r="D121" t="s">
        <v>3237</v>
      </c>
      <c r="E121" t="s">
        <v>3238</v>
      </c>
      <c r="F121">
        <v>9</v>
      </c>
      <c r="I121" t="s">
        <v>3239</v>
      </c>
      <c r="L121">
        <v>3</v>
      </c>
      <c r="O121">
        <v>22</v>
      </c>
      <c r="R121" t="s">
        <v>32081</v>
      </c>
      <c r="S121">
        <v>1</v>
      </c>
      <c r="U121" t="s">
        <v>341</v>
      </c>
      <c r="V121">
        <v>1</v>
      </c>
      <c r="X121" t="s">
        <v>32082</v>
      </c>
      <c r="Y121">
        <v>1</v>
      </c>
      <c r="AA121" t="s">
        <v>32083</v>
      </c>
      <c r="AB121">
        <v>1</v>
      </c>
      <c r="AD121" t="s">
        <v>32084</v>
      </c>
      <c r="AE121">
        <v>1</v>
      </c>
      <c r="AG121" t="s">
        <v>32085</v>
      </c>
      <c r="AH121">
        <v>1</v>
      </c>
      <c r="AJ121" t="s">
        <v>32086</v>
      </c>
      <c r="AK121">
        <v>1</v>
      </c>
      <c r="AM121" t="s">
        <v>32087</v>
      </c>
      <c r="AN121">
        <v>1</v>
      </c>
      <c r="AP121" t="s">
        <v>32088</v>
      </c>
      <c r="AQ121">
        <v>0</v>
      </c>
      <c r="AS121" t="s">
        <v>20727</v>
      </c>
      <c r="AT121">
        <v>1</v>
      </c>
    </row>
    <row r="122" spans="1:46" x14ac:dyDescent="0.3">
      <c r="A122">
        <v>121</v>
      </c>
      <c r="B122" s="1">
        <v>45839.429085648146</v>
      </c>
      <c r="C122" s="1">
        <v>45839.432523148149</v>
      </c>
      <c r="D122" t="s">
        <v>3163</v>
      </c>
      <c r="E122" t="s">
        <v>3164</v>
      </c>
      <c r="F122">
        <v>9</v>
      </c>
      <c r="I122" t="s">
        <v>3164</v>
      </c>
      <c r="L122">
        <v>3</v>
      </c>
      <c r="O122">
        <v>20</v>
      </c>
      <c r="R122" t="s">
        <v>32081</v>
      </c>
      <c r="S122">
        <v>1</v>
      </c>
      <c r="U122" t="s">
        <v>341</v>
      </c>
      <c r="V122">
        <v>1</v>
      </c>
      <c r="X122" t="s">
        <v>32082</v>
      </c>
      <c r="Y122">
        <v>1</v>
      </c>
      <c r="AA122" t="s">
        <v>32083</v>
      </c>
      <c r="AB122">
        <v>1</v>
      </c>
      <c r="AD122" t="s">
        <v>32084</v>
      </c>
      <c r="AE122">
        <v>1</v>
      </c>
      <c r="AG122" t="s">
        <v>32085</v>
      </c>
      <c r="AH122">
        <v>1</v>
      </c>
      <c r="AJ122" t="s">
        <v>32086</v>
      </c>
      <c r="AK122">
        <v>1</v>
      </c>
      <c r="AM122" t="s">
        <v>32087</v>
      </c>
      <c r="AN122">
        <v>1</v>
      </c>
      <c r="AP122" t="s">
        <v>32088</v>
      </c>
      <c r="AQ122">
        <v>0</v>
      </c>
      <c r="AS122" t="s">
        <v>20727</v>
      </c>
      <c r="AT122">
        <v>1</v>
      </c>
    </row>
    <row r="123" spans="1:46" x14ac:dyDescent="0.3">
      <c r="A123">
        <v>122</v>
      </c>
      <c r="B123" s="1">
        <v>45839.429479166669</v>
      </c>
      <c r="C123" s="1">
        <v>45839.43277777778</v>
      </c>
      <c r="D123" t="s">
        <v>3170</v>
      </c>
      <c r="E123" t="s">
        <v>3171</v>
      </c>
      <c r="F123">
        <v>9</v>
      </c>
      <c r="I123" t="s">
        <v>3171</v>
      </c>
      <c r="L123">
        <v>3</v>
      </c>
      <c r="O123">
        <v>6</v>
      </c>
      <c r="R123" t="s">
        <v>32081</v>
      </c>
      <c r="S123">
        <v>1</v>
      </c>
      <c r="U123" t="s">
        <v>341</v>
      </c>
      <c r="V123">
        <v>1</v>
      </c>
      <c r="X123" t="s">
        <v>32082</v>
      </c>
      <c r="Y123">
        <v>1</v>
      </c>
      <c r="AA123" t="s">
        <v>32083</v>
      </c>
      <c r="AB123">
        <v>1</v>
      </c>
      <c r="AD123" t="s">
        <v>32084</v>
      </c>
      <c r="AE123">
        <v>1</v>
      </c>
      <c r="AG123" t="s">
        <v>32085</v>
      </c>
      <c r="AH123">
        <v>1</v>
      </c>
      <c r="AJ123" t="s">
        <v>32086</v>
      </c>
      <c r="AK123">
        <v>1</v>
      </c>
      <c r="AM123" t="s">
        <v>32087</v>
      </c>
      <c r="AN123">
        <v>1</v>
      </c>
      <c r="AP123" t="s">
        <v>32099</v>
      </c>
      <c r="AQ123">
        <v>0</v>
      </c>
      <c r="AS123" t="s">
        <v>20727</v>
      </c>
      <c r="AT123">
        <v>1</v>
      </c>
    </row>
    <row r="124" spans="1:46" x14ac:dyDescent="0.3">
      <c r="A124">
        <v>123</v>
      </c>
      <c r="B124" s="1">
        <v>45839.429583333331</v>
      </c>
      <c r="C124" s="1">
        <v>45839.432847222219</v>
      </c>
      <c r="D124" t="s">
        <v>3227</v>
      </c>
      <c r="E124" t="s">
        <v>3228</v>
      </c>
      <c r="F124">
        <v>8</v>
      </c>
      <c r="I124" t="s">
        <v>3229</v>
      </c>
      <c r="L124">
        <v>3</v>
      </c>
      <c r="O124">
        <v>32</v>
      </c>
      <c r="R124" t="s">
        <v>32081</v>
      </c>
      <c r="S124">
        <v>1</v>
      </c>
      <c r="U124" t="s">
        <v>341</v>
      </c>
      <c r="V124">
        <v>1</v>
      </c>
      <c r="X124" t="s">
        <v>32082</v>
      </c>
      <c r="Y124">
        <v>1</v>
      </c>
      <c r="AA124" t="s">
        <v>32083</v>
      </c>
      <c r="AB124">
        <v>1</v>
      </c>
      <c r="AD124" t="s">
        <v>32084</v>
      </c>
      <c r="AE124">
        <v>1</v>
      </c>
      <c r="AG124" t="s">
        <v>32085</v>
      </c>
      <c r="AH124">
        <v>1</v>
      </c>
      <c r="AJ124" t="s">
        <v>32086</v>
      </c>
      <c r="AK124">
        <v>1</v>
      </c>
      <c r="AM124" t="s">
        <v>32087</v>
      </c>
      <c r="AN124">
        <v>1</v>
      </c>
      <c r="AP124" t="s">
        <v>32099</v>
      </c>
      <c r="AQ124">
        <v>0</v>
      </c>
      <c r="AS124" t="s">
        <v>32094</v>
      </c>
      <c r="AT124">
        <v>0</v>
      </c>
    </row>
    <row r="125" spans="1:46" x14ac:dyDescent="0.3">
      <c r="A125">
        <v>124</v>
      </c>
      <c r="B125" s="1">
        <v>45839.431493055556</v>
      </c>
      <c r="C125" s="1">
        <v>45839.432847222219</v>
      </c>
      <c r="D125" t="s">
        <v>3289</v>
      </c>
      <c r="E125" t="s">
        <v>3290</v>
      </c>
      <c r="F125">
        <v>9</v>
      </c>
      <c r="I125" t="s">
        <v>3290</v>
      </c>
      <c r="L125">
        <v>3</v>
      </c>
      <c r="O125">
        <v>27</v>
      </c>
      <c r="R125" t="s">
        <v>32081</v>
      </c>
      <c r="S125">
        <v>1</v>
      </c>
      <c r="U125" t="s">
        <v>341</v>
      </c>
      <c r="V125">
        <v>1</v>
      </c>
      <c r="X125" t="s">
        <v>32082</v>
      </c>
      <c r="Y125">
        <v>1</v>
      </c>
      <c r="AA125" t="s">
        <v>32083</v>
      </c>
      <c r="AB125">
        <v>1</v>
      </c>
      <c r="AD125" t="s">
        <v>32084</v>
      </c>
      <c r="AE125">
        <v>1</v>
      </c>
      <c r="AG125" t="s">
        <v>32085</v>
      </c>
      <c r="AH125">
        <v>1</v>
      </c>
      <c r="AJ125" t="s">
        <v>32086</v>
      </c>
      <c r="AK125">
        <v>1</v>
      </c>
      <c r="AM125" t="s">
        <v>32087</v>
      </c>
      <c r="AN125">
        <v>1</v>
      </c>
      <c r="AP125" t="s">
        <v>32088</v>
      </c>
      <c r="AQ125">
        <v>0</v>
      </c>
      <c r="AS125" t="s">
        <v>20727</v>
      </c>
      <c r="AT125">
        <v>1</v>
      </c>
    </row>
    <row r="126" spans="1:46" x14ac:dyDescent="0.3">
      <c r="A126">
        <v>125</v>
      </c>
      <c r="B126" s="1">
        <v>45839.429027777776</v>
      </c>
      <c r="C126" s="1">
        <v>45839.432858796295</v>
      </c>
      <c r="D126" t="s">
        <v>3096</v>
      </c>
      <c r="E126" t="s">
        <v>3097</v>
      </c>
      <c r="F126">
        <v>9</v>
      </c>
      <c r="I126" t="s">
        <v>3098</v>
      </c>
      <c r="L126">
        <v>3</v>
      </c>
      <c r="O126">
        <v>31</v>
      </c>
      <c r="R126" t="s">
        <v>32081</v>
      </c>
      <c r="S126">
        <v>1</v>
      </c>
      <c r="U126" t="s">
        <v>341</v>
      </c>
      <c r="V126">
        <v>1</v>
      </c>
      <c r="X126" t="s">
        <v>32082</v>
      </c>
      <c r="Y126">
        <v>1</v>
      </c>
      <c r="AA126" t="s">
        <v>32083</v>
      </c>
      <c r="AB126">
        <v>1</v>
      </c>
      <c r="AD126" t="s">
        <v>32084</v>
      </c>
      <c r="AE126">
        <v>1</v>
      </c>
      <c r="AG126" t="s">
        <v>32085</v>
      </c>
      <c r="AH126">
        <v>1</v>
      </c>
      <c r="AJ126" t="s">
        <v>32086</v>
      </c>
      <c r="AK126">
        <v>1</v>
      </c>
      <c r="AM126" t="s">
        <v>32087</v>
      </c>
      <c r="AN126">
        <v>1</v>
      </c>
      <c r="AP126" t="s">
        <v>32088</v>
      </c>
      <c r="AQ126">
        <v>0</v>
      </c>
      <c r="AS126" t="s">
        <v>20727</v>
      </c>
      <c r="AT126">
        <v>1</v>
      </c>
    </row>
    <row r="127" spans="1:46" x14ac:dyDescent="0.3">
      <c r="A127">
        <v>126</v>
      </c>
      <c r="B127" s="1">
        <v>45839.429270833331</v>
      </c>
      <c r="C127" s="1">
        <v>45839.432928240742</v>
      </c>
      <c r="D127" t="s">
        <v>3280</v>
      </c>
      <c r="E127" t="s">
        <v>3281</v>
      </c>
      <c r="F127">
        <v>8</v>
      </c>
      <c r="I127" t="s">
        <v>3282</v>
      </c>
      <c r="L127">
        <v>3</v>
      </c>
      <c r="O127">
        <v>26</v>
      </c>
      <c r="R127" t="s">
        <v>32081</v>
      </c>
      <c r="S127">
        <v>1</v>
      </c>
      <c r="U127" t="s">
        <v>341</v>
      </c>
      <c r="V127">
        <v>1</v>
      </c>
      <c r="X127" t="s">
        <v>32082</v>
      </c>
      <c r="Y127">
        <v>1</v>
      </c>
      <c r="AA127" t="s">
        <v>32083</v>
      </c>
      <c r="AB127">
        <v>1</v>
      </c>
      <c r="AD127" t="s">
        <v>32084</v>
      </c>
      <c r="AE127">
        <v>1</v>
      </c>
      <c r="AG127" t="s">
        <v>32085</v>
      </c>
      <c r="AH127">
        <v>1</v>
      </c>
      <c r="AJ127" t="s">
        <v>32086</v>
      </c>
      <c r="AK127">
        <v>1</v>
      </c>
      <c r="AM127" t="s">
        <v>32087</v>
      </c>
      <c r="AN127">
        <v>1</v>
      </c>
      <c r="AP127" t="s">
        <v>32113</v>
      </c>
      <c r="AQ127">
        <v>0</v>
      </c>
      <c r="AS127" t="s">
        <v>32094</v>
      </c>
      <c r="AT127">
        <v>0</v>
      </c>
    </row>
    <row r="128" spans="1:46" x14ac:dyDescent="0.3">
      <c r="A128">
        <v>127</v>
      </c>
      <c r="B128" s="1">
        <v>45839.429618055554</v>
      </c>
      <c r="C128" s="1">
        <v>45839.433009259257</v>
      </c>
      <c r="D128" t="s">
        <v>3178</v>
      </c>
      <c r="E128" t="s">
        <v>3179</v>
      </c>
      <c r="F128">
        <v>8</v>
      </c>
      <c r="I128" t="s">
        <v>3179</v>
      </c>
      <c r="L128">
        <v>3</v>
      </c>
      <c r="O128">
        <v>5</v>
      </c>
      <c r="R128" t="s">
        <v>32081</v>
      </c>
      <c r="S128">
        <v>1</v>
      </c>
      <c r="U128" t="s">
        <v>2802</v>
      </c>
      <c r="V128">
        <v>0</v>
      </c>
      <c r="X128" t="s">
        <v>32082</v>
      </c>
      <c r="Y128">
        <v>1</v>
      </c>
      <c r="AA128" t="s">
        <v>32083</v>
      </c>
      <c r="AB128">
        <v>1</v>
      </c>
      <c r="AD128" t="s">
        <v>32084</v>
      </c>
      <c r="AE128">
        <v>1</v>
      </c>
      <c r="AG128" t="s">
        <v>32085</v>
      </c>
      <c r="AH128">
        <v>1</v>
      </c>
      <c r="AJ128" t="s">
        <v>32086</v>
      </c>
      <c r="AK128">
        <v>1</v>
      </c>
      <c r="AM128" t="s">
        <v>32087</v>
      </c>
      <c r="AN128">
        <v>1</v>
      </c>
      <c r="AP128" t="s">
        <v>32088</v>
      </c>
      <c r="AQ128">
        <v>0</v>
      </c>
      <c r="AS128" t="s">
        <v>20727</v>
      </c>
      <c r="AT128">
        <v>1</v>
      </c>
    </row>
    <row r="129" spans="1:46" x14ac:dyDescent="0.3">
      <c r="A129">
        <v>128</v>
      </c>
      <c r="B129" s="1">
        <v>45839.430590277778</v>
      </c>
      <c r="C129" s="1">
        <v>45839.433009259257</v>
      </c>
      <c r="D129" t="s">
        <v>3130</v>
      </c>
      <c r="E129" t="s">
        <v>3131</v>
      </c>
      <c r="F129">
        <v>9</v>
      </c>
      <c r="I129" t="s">
        <v>3131</v>
      </c>
      <c r="L129">
        <v>3</v>
      </c>
      <c r="O129">
        <v>12</v>
      </c>
      <c r="R129" t="s">
        <v>32081</v>
      </c>
      <c r="S129">
        <v>1</v>
      </c>
      <c r="U129" t="s">
        <v>341</v>
      </c>
      <c r="V129">
        <v>1</v>
      </c>
      <c r="X129" t="s">
        <v>32082</v>
      </c>
      <c r="Y129">
        <v>1</v>
      </c>
      <c r="AA129" t="s">
        <v>32083</v>
      </c>
      <c r="AB129">
        <v>1</v>
      </c>
      <c r="AD129" t="s">
        <v>32084</v>
      </c>
      <c r="AE129">
        <v>1</v>
      </c>
      <c r="AG129" t="s">
        <v>32085</v>
      </c>
      <c r="AH129">
        <v>1</v>
      </c>
      <c r="AJ129" t="s">
        <v>32086</v>
      </c>
      <c r="AK129">
        <v>1</v>
      </c>
      <c r="AM129" t="s">
        <v>32087</v>
      </c>
      <c r="AN129">
        <v>1</v>
      </c>
      <c r="AP129" t="s">
        <v>32088</v>
      </c>
      <c r="AQ129">
        <v>0</v>
      </c>
      <c r="AS129" t="s">
        <v>20727</v>
      </c>
      <c r="AT129">
        <v>1</v>
      </c>
    </row>
    <row r="130" spans="1:46" x14ac:dyDescent="0.3">
      <c r="A130">
        <v>129</v>
      </c>
      <c r="B130" s="1">
        <v>45839.429143518515</v>
      </c>
      <c r="C130" s="1">
        <v>45839.433125000003</v>
      </c>
      <c r="D130" t="s">
        <v>3143</v>
      </c>
      <c r="E130" t="s">
        <v>3144</v>
      </c>
      <c r="F130">
        <v>8</v>
      </c>
      <c r="I130" t="s">
        <v>3144</v>
      </c>
      <c r="L130">
        <v>3</v>
      </c>
      <c r="O130">
        <v>8</v>
      </c>
      <c r="R130" t="s">
        <v>32081</v>
      </c>
      <c r="S130">
        <v>1</v>
      </c>
      <c r="U130" t="s">
        <v>341</v>
      </c>
      <c r="V130">
        <v>1</v>
      </c>
      <c r="X130" t="s">
        <v>32082</v>
      </c>
      <c r="Y130">
        <v>1</v>
      </c>
      <c r="AA130" t="s">
        <v>32083</v>
      </c>
      <c r="AB130">
        <v>1</v>
      </c>
      <c r="AD130" t="s">
        <v>32084</v>
      </c>
      <c r="AE130">
        <v>1</v>
      </c>
      <c r="AG130" t="s">
        <v>32085</v>
      </c>
      <c r="AH130">
        <v>1</v>
      </c>
      <c r="AJ130" t="s">
        <v>32086</v>
      </c>
      <c r="AK130">
        <v>1</v>
      </c>
      <c r="AM130" t="s">
        <v>32087</v>
      </c>
      <c r="AN130">
        <v>1</v>
      </c>
      <c r="AP130" t="s">
        <v>32099</v>
      </c>
      <c r="AQ130">
        <v>0</v>
      </c>
      <c r="AS130" t="s">
        <v>32094</v>
      </c>
      <c r="AT130">
        <v>0</v>
      </c>
    </row>
    <row r="131" spans="1:46" x14ac:dyDescent="0.3">
      <c r="A131">
        <v>130</v>
      </c>
      <c r="B131" s="1">
        <v>45839.429050925923</v>
      </c>
      <c r="C131" s="1">
        <v>45839.433229166665</v>
      </c>
      <c r="D131" t="s">
        <v>3244</v>
      </c>
      <c r="E131" t="s">
        <v>3245</v>
      </c>
      <c r="F131">
        <v>8</v>
      </c>
      <c r="I131" t="s">
        <v>3246</v>
      </c>
      <c r="L131">
        <v>3</v>
      </c>
      <c r="O131">
        <v>3</v>
      </c>
      <c r="R131" t="s">
        <v>32081</v>
      </c>
      <c r="S131">
        <v>1</v>
      </c>
      <c r="U131" t="s">
        <v>341</v>
      </c>
      <c r="V131">
        <v>1</v>
      </c>
      <c r="X131" t="s">
        <v>32082</v>
      </c>
      <c r="Y131">
        <v>1</v>
      </c>
      <c r="AA131" t="s">
        <v>32083</v>
      </c>
      <c r="AB131">
        <v>1</v>
      </c>
      <c r="AD131" t="s">
        <v>32084</v>
      </c>
      <c r="AE131">
        <v>1</v>
      </c>
      <c r="AG131" t="s">
        <v>32085</v>
      </c>
      <c r="AH131">
        <v>1</v>
      </c>
      <c r="AJ131" t="s">
        <v>32086</v>
      </c>
      <c r="AK131">
        <v>1</v>
      </c>
      <c r="AM131" t="s">
        <v>32087</v>
      </c>
      <c r="AN131">
        <v>1</v>
      </c>
      <c r="AP131" t="s">
        <v>32099</v>
      </c>
      <c r="AQ131">
        <v>0</v>
      </c>
      <c r="AS131" t="s">
        <v>32094</v>
      </c>
      <c r="AT131">
        <v>0</v>
      </c>
    </row>
    <row r="132" spans="1:46" x14ac:dyDescent="0.3">
      <c r="A132">
        <v>131</v>
      </c>
      <c r="B132" s="1">
        <v>45839.429247685184</v>
      </c>
      <c r="C132" s="1">
        <v>45839.433379629627</v>
      </c>
      <c r="D132" t="s">
        <v>2208</v>
      </c>
      <c r="E132" t="s">
        <v>2209</v>
      </c>
      <c r="F132">
        <v>9</v>
      </c>
      <c r="I132" t="s">
        <v>2209</v>
      </c>
      <c r="L132">
        <v>3</v>
      </c>
      <c r="O132">
        <v>18</v>
      </c>
      <c r="R132" t="s">
        <v>32081</v>
      </c>
      <c r="S132">
        <v>1</v>
      </c>
      <c r="U132" t="s">
        <v>341</v>
      </c>
      <c r="V132">
        <v>1</v>
      </c>
      <c r="X132" t="s">
        <v>32082</v>
      </c>
      <c r="Y132">
        <v>1</v>
      </c>
      <c r="AA132" t="s">
        <v>32083</v>
      </c>
      <c r="AB132">
        <v>1</v>
      </c>
      <c r="AD132" t="s">
        <v>32084</v>
      </c>
      <c r="AE132">
        <v>1</v>
      </c>
      <c r="AG132" t="s">
        <v>32085</v>
      </c>
      <c r="AH132">
        <v>1</v>
      </c>
      <c r="AJ132" t="s">
        <v>32086</v>
      </c>
      <c r="AK132">
        <v>1</v>
      </c>
      <c r="AM132" t="s">
        <v>32087</v>
      </c>
      <c r="AN132">
        <v>1</v>
      </c>
      <c r="AP132" t="s">
        <v>32088</v>
      </c>
      <c r="AQ132">
        <v>0</v>
      </c>
      <c r="AS132" t="s">
        <v>20727</v>
      </c>
      <c r="AT132">
        <v>1</v>
      </c>
    </row>
    <row r="133" spans="1:46" x14ac:dyDescent="0.3">
      <c r="A133">
        <v>132</v>
      </c>
      <c r="B133" s="1">
        <v>45839.4294212963</v>
      </c>
      <c r="C133" s="1">
        <v>45839.433391203704</v>
      </c>
      <c r="D133" t="s">
        <v>3812</v>
      </c>
      <c r="E133" t="s">
        <v>3813</v>
      </c>
      <c r="F133">
        <v>9</v>
      </c>
      <c r="I133" t="s">
        <v>3814</v>
      </c>
      <c r="L133">
        <v>3</v>
      </c>
      <c r="O133">
        <v>17</v>
      </c>
      <c r="R133" t="s">
        <v>32081</v>
      </c>
      <c r="S133">
        <v>1</v>
      </c>
      <c r="U133" t="s">
        <v>341</v>
      </c>
      <c r="V133">
        <v>1</v>
      </c>
      <c r="X133" t="s">
        <v>32082</v>
      </c>
      <c r="Y133">
        <v>1</v>
      </c>
      <c r="AA133" t="s">
        <v>32083</v>
      </c>
      <c r="AB133">
        <v>1</v>
      </c>
      <c r="AD133" t="s">
        <v>32084</v>
      </c>
      <c r="AE133">
        <v>1</v>
      </c>
      <c r="AG133" t="s">
        <v>32085</v>
      </c>
      <c r="AH133">
        <v>1</v>
      </c>
      <c r="AJ133" t="s">
        <v>32086</v>
      </c>
      <c r="AK133">
        <v>1</v>
      </c>
      <c r="AM133" t="s">
        <v>32087</v>
      </c>
      <c r="AN133">
        <v>1</v>
      </c>
      <c r="AP133" t="s">
        <v>32088</v>
      </c>
      <c r="AQ133">
        <v>0</v>
      </c>
      <c r="AS133" t="s">
        <v>20727</v>
      </c>
      <c r="AT133">
        <v>1</v>
      </c>
    </row>
    <row r="134" spans="1:46" x14ac:dyDescent="0.3">
      <c r="A134">
        <v>133</v>
      </c>
      <c r="B134" s="1">
        <v>45839.428993055553</v>
      </c>
      <c r="C134" s="1">
        <v>45839.433506944442</v>
      </c>
      <c r="D134" t="s">
        <v>3319</v>
      </c>
      <c r="E134" t="s">
        <v>3320</v>
      </c>
      <c r="F134">
        <v>9</v>
      </c>
      <c r="I134" t="s">
        <v>3320</v>
      </c>
      <c r="L134">
        <v>3</v>
      </c>
      <c r="O134">
        <v>14</v>
      </c>
      <c r="R134" t="s">
        <v>32081</v>
      </c>
      <c r="S134">
        <v>1</v>
      </c>
      <c r="U134" t="s">
        <v>341</v>
      </c>
      <c r="V134">
        <v>1</v>
      </c>
      <c r="X134" t="s">
        <v>32082</v>
      </c>
      <c r="Y134">
        <v>1</v>
      </c>
      <c r="AA134" t="s">
        <v>32083</v>
      </c>
      <c r="AB134">
        <v>1</v>
      </c>
      <c r="AD134" t="s">
        <v>32089</v>
      </c>
      <c r="AE134">
        <v>0</v>
      </c>
      <c r="AG134" t="s">
        <v>32085</v>
      </c>
      <c r="AH134">
        <v>1</v>
      </c>
      <c r="AJ134" t="s">
        <v>32086</v>
      </c>
      <c r="AK134">
        <v>1</v>
      </c>
      <c r="AM134" t="s">
        <v>32087</v>
      </c>
      <c r="AN134">
        <v>1</v>
      </c>
      <c r="AP134" t="s">
        <v>32102</v>
      </c>
      <c r="AQ134">
        <v>1</v>
      </c>
      <c r="AS134" t="s">
        <v>20727</v>
      </c>
      <c r="AT134">
        <v>1</v>
      </c>
    </row>
    <row r="135" spans="1:46" x14ac:dyDescent="0.3">
      <c r="A135">
        <v>134</v>
      </c>
      <c r="B135" s="1">
        <v>45839.429050925923</v>
      </c>
      <c r="C135" s="1">
        <v>45839.433576388888</v>
      </c>
      <c r="D135" t="s">
        <v>3120</v>
      </c>
      <c r="E135" t="s">
        <v>3121</v>
      </c>
      <c r="F135">
        <v>9</v>
      </c>
      <c r="I135" t="s">
        <v>3121</v>
      </c>
      <c r="L135">
        <v>3</v>
      </c>
      <c r="O135">
        <v>10</v>
      </c>
      <c r="R135" t="s">
        <v>32081</v>
      </c>
      <c r="S135">
        <v>1</v>
      </c>
      <c r="U135" t="s">
        <v>341</v>
      </c>
      <c r="V135">
        <v>1</v>
      </c>
      <c r="X135" t="s">
        <v>32082</v>
      </c>
      <c r="Y135">
        <v>1</v>
      </c>
      <c r="AA135" t="s">
        <v>32083</v>
      </c>
      <c r="AB135">
        <v>1</v>
      </c>
      <c r="AD135" t="s">
        <v>32084</v>
      </c>
      <c r="AE135">
        <v>1</v>
      </c>
      <c r="AG135" t="s">
        <v>32085</v>
      </c>
      <c r="AH135">
        <v>1</v>
      </c>
      <c r="AJ135" t="s">
        <v>32086</v>
      </c>
      <c r="AK135">
        <v>1</v>
      </c>
      <c r="AM135" t="s">
        <v>32087</v>
      </c>
      <c r="AN135">
        <v>1</v>
      </c>
      <c r="AP135" t="s">
        <v>32099</v>
      </c>
      <c r="AQ135">
        <v>0</v>
      </c>
      <c r="AS135" t="s">
        <v>20727</v>
      </c>
      <c r="AT135">
        <v>1</v>
      </c>
    </row>
    <row r="136" spans="1:46" x14ac:dyDescent="0.3">
      <c r="A136">
        <v>135</v>
      </c>
      <c r="B136" s="1">
        <v>45839.430277777778</v>
      </c>
      <c r="C136" s="1">
        <v>45839.43372685185</v>
      </c>
      <c r="D136" t="s">
        <v>3273</v>
      </c>
      <c r="E136" t="s">
        <v>3274</v>
      </c>
      <c r="F136">
        <v>8</v>
      </c>
      <c r="I136" t="s">
        <v>3274</v>
      </c>
      <c r="L136">
        <v>3</v>
      </c>
      <c r="O136">
        <v>25</v>
      </c>
      <c r="R136" t="s">
        <v>32114</v>
      </c>
      <c r="S136">
        <v>0</v>
      </c>
      <c r="U136" t="s">
        <v>341</v>
      </c>
      <c r="V136">
        <v>1</v>
      </c>
      <c r="X136" t="s">
        <v>32082</v>
      </c>
      <c r="Y136">
        <v>1</v>
      </c>
      <c r="AA136" t="s">
        <v>32083</v>
      </c>
      <c r="AB136">
        <v>1</v>
      </c>
      <c r="AD136" t="s">
        <v>32084</v>
      </c>
      <c r="AE136">
        <v>1</v>
      </c>
      <c r="AG136" t="s">
        <v>32085</v>
      </c>
      <c r="AH136">
        <v>1</v>
      </c>
      <c r="AJ136" t="s">
        <v>32086</v>
      </c>
      <c r="AK136">
        <v>1</v>
      </c>
      <c r="AM136" t="s">
        <v>32087</v>
      </c>
      <c r="AN136">
        <v>1</v>
      </c>
      <c r="AP136" t="s">
        <v>32099</v>
      </c>
      <c r="AQ136">
        <v>0</v>
      </c>
      <c r="AS136" t="s">
        <v>20727</v>
      </c>
      <c r="AT136">
        <v>1</v>
      </c>
    </row>
    <row r="137" spans="1:46" x14ac:dyDescent="0.3">
      <c r="A137">
        <v>136</v>
      </c>
      <c r="B137" s="1">
        <v>45839.428877314815</v>
      </c>
      <c r="C137" s="1">
        <v>45839.433738425927</v>
      </c>
      <c r="D137" t="s">
        <v>2087</v>
      </c>
      <c r="E137" t="s">
        <v>2088</v>
      </c>
      <c r="F137">
        <v>6</v>
      </c>
      <c r="I137" t="s">
        <v>2088</v>
      </c>
      <c r="L137">
        <v>3</v>
      </c>
      <c r="O137">
        <v>15</v>
      </c>
      <c r="R137" t="s">
        <v>32096</v>
      </c>
      <c r="S137">
        <v>0</v>
      </c>
      <c r="U137" t="s">
        <v>341</v>
      </c>
      <c r="V137">
        <v>1</v>
      </c>
      <c r="X137" t="s">
        <v>32082</v>
      </c>
      <c r="Y137">
        <v>1</v>
      </c>
      <c r="AA137" t="s">
        <v>32083</v>
      </c>
      <c r="AB137">
        <v>1</v>
      </c>
      <c r="AD137" t="s">
        <v>32089</v>
      </c>
      <c r="AE137">
        <v>0</v>
      </c>
      <c r="AG137" t="s">
        <v>32085</v>
      </c>
      <c r="AH137">
        <v>1</v>
      </c>
      <c r="AJ137" t="s">
        <v>32086</v>
      </c>
      <c r="AK137">
        <v>1</v>
      </c>
      <c r="AM137" t="s">
        <v>32087</v>
      </c>
      <c r="AN137">
        <v>1</v>
      </c>
      <c r="AP137" t="s">
        <v>32088</v>
      </c>
      <c r="AQ137">
        <v>0</v>
      </c>
      <c r="AS137" t="s">
        <v>32094</v>
      </c>
      <c r="AT137">
        <v>0</v>
      </c>
    </row>
    <row r="138" spans="1:46" x14ac:dyDescent="0.3">
      <c r="A138">
        <v>137</v>
      </c>
      <c r="B138" s="1">
        <v>45839.429895833331</v>
      </c>
      <c r="C138" s="1">
        <v>45839.43378472222</v>
      </c>
      <c r="D138" t="s">
        <v>3266</v>
      </c>
      <c r="E138" t="s">
        <v>3267</v>
      </c>
      <c r="F138">
        <v>9</v>
      </c>
      <c r="I138" t="s">
        <v>3267</v>
      </c>
      <c r="L138">
        <v>3</v>
      </c>
      <c r="O138">
        <v>4</v>
      </c>
      <c r="R138" t="s">
        <v>32081</v>
      </c>
      <c r="S138">
        <v>1</v>
      </c>
      <c r="U138" t="s">
        <v>341</v>
      </c>
      <c r="V138">
        <v>1</v>
      </c>
      <c r="X138" t="s">
        <v>32082</v>
      </c>
      <c r="Y138">
        <v>1</v>
      </c>
      <c r="AA138" t="s">
        <v>32083</v>
      </c>
      <c r="AB138">
        <v>1</v>
      </c>
      <c r="AD138" t="s">
        <v>32084</v>
      </c>
      <c r="AE138">
        <v>1</v>
      </c>
      <c r="AG138" t="s">
        <v>32085</v>
      </c>
      <c r="AH138">
        <v>1</v>
      </c>
      <c r="AJ138" t="s">
        <v>32086</v>
      </c>
      <c r="AK138">
        <v>1</v>
      </c>
      <c r="AM138" t="s">
        <v>32087</v>
      </c>
      <c r="AN138">
        <v>1</v>
      </c>
      <c r="AP138" t="s">
        <v>32088</v>
      </c>
      <c r="AQ138">
        <v>0</v>
      </c>
      <c r="AS138" t="s">
        <v>20727</v>
      </c>
      <c r="AT138">
        <v>1</v>
      </c>
    </row>
    <row r="139" spans="1:46" x14ac:dyDescent="0.3">
      <c r="A139">
        <v>138</v>
      </c>
      <c r="B139" s="1">
        <v>45839.429062499999</v>
      </c>
      <c r="C139" s="1">
        <v>45839.43445601852</v>
      </c>
      <c r="D139" t="s">
        <v>3799</v>
      </c>
      <c r="E139" t="s">
        <v>3800</v>
      </c>
      <c r="F139">
        <v>9</v>
      </c>
      <c r="I139" t="s">
        <v>3801</v>
      </c>
      <c r="L139">
        <v>3</v>
      </c>
      <c r="O139">
        <v>23</v>
      </c>
      <c r="R139" t="s">
        <v>32081</v>
      </c>
      <c r="S139">
        <v>1</v>
      </c>
      <c r="U139" t="s">
        <v>341</v>
      </c>
      <c r="V139">
        <v>1</v>
      </c>
      <c r="X139" t="s">
        <v>32082</v>
      </c>
      <c r="Y139">
        <v>1</v>
      </c>
      <c r="AA139" t="s">
        <v>32083</v>
      </c>
      <c r="AB139">
        <v>1</v>
      </c>
      <c r="AD139" t="s">
        <v>32084</v>
      </c>
      <c r="AE139">
        <v>1</v>
      </c>
      <c r="AG139" t="s">
        <v>32085</v>
      </c>
      <c r="AH139">
        <v>1</v>
      </c>
      <c r="AJ139" t="s">
        <v>32086</v>
      </c>
      <c r="AK139">
        <v>1</v>
      </c>
      <c r="AM139" t="s">
        <v>32087</v>
      </c>
      <c r="AN139">
        <v>1</v>
      </c>
      <c r="AP139" t="s">
        <v>32088</v>
      </c>
      <c r="AQ139">
        <v>0</v>
      </c>
      <c r="AS139" t="s">
        <v>20727</v>
      </c>
      <c r="AT139">
        <v>1</v>
      </c>
    </row>
    <row r="140" spans="1:46" x14ac:dyDescent="0.3">
      <c r="A140">
        <v>139</v>
      </c>
      <c r="B140" s="1">
        <v>45839.429212962961</v>
      </c>
      <c r="C140" s="1">
        <v>45839.434525462966</v>
      </c>
      <c r="D140" t="s">
        <v>3218</v>
      </c>
      <c r="E140" t="s">
        <v>3219</v>
      </c>
      <c r="F140">
        <v>8</v>
      </c>
      <c r="I140" t="s">
        <v>3219</v>
      </c>
      <c r="L140">
        <v>3</v>
      </c>
      <c r="O140">
        <v>16</v>
      </c>
      <c r="R140" t="s">
        <v>32081</v>
      </c>
      <c r="S140">
        <v>1</v>
      </c>
      <c r="U140" t="s">
        <v>341</v>
      </c>
      <c r="V140">
        <v>1</v>
      </c>
      <c r="X140" t="s">
        <v>32082</v>
      </c>
      <c r="Y140">
        <v>1</v>
      </c>
      <c r="AA140" t="s">
        <v>32083</v>
      </c>
      <c r="AB140">
        <v>1</v>
      </c>
      <c r="AD140" t="s">
        <v>32084</v>
      </c>
      <c r="AE140">
        <v>1</v>
      </c>
      <c r="AG140" t="s">
        <v>32085</v>
      </c>
      <c r="AH140">
        <v>1</v>
      </c>
      <c r="AJ140" t="s">
        <v>32086</v>
      </c>
      <c r="AK140">
        <v>1</v>
      </c>
      <c r="AM140" t="s">
        <v>32087</v>
      </c>
      <c r="AN140">
        <v>1</v>
      </c>
      <c r="AP140" t="s">
        <v>32088</v>
      </c>
      <c r="AQ140">
        <v>0</v>
      </c>
      <c r="AS140" t="s">
        <v>32104</v>
      </c>
      <c r="AT140">
        <v>0</v>
      </c>
    </row>
    <row r="141" spans="1:46" x14ac:dyDescent="0.3">
      <c r="A141">
        <v>140</v>
      </c>
      <c r="B141" s="1">
        <v>45839.429525462961</v>
      </c>
      <c r="C141" s="1">
        <v>45839.434606481482</v>
      </c>
      <c r="D141" t="s">
        <v>3151</v>
      </c>
      <c r="E141" t="s">
        <v>3152</v>
      </c>
      <c r="F141">
        <v>7</v>
      </c>
      <c r="I141" t="s">
        <v>3152</v>
      </c>
      <c r="L141">
        <v>3</v>
      </c>
      <c r="O141">
        <v>7</v>
      </c>
      <c r="R141" t="s">
        <v>32081</v>
      </c>
      <c r="S141">
        <v>1</v>
      </c>
      <c r="U141" t="s">
        <v>341</v>
      </c>
      <c r="V141">
        <v>1</v>
      </c>
      <c r="X141" t="s">
        <v>32082</v>
      </c>
      <c r="Y141">
        <v>1</v>
      </c>
      <c r="AA141" t="s">
        <v>32083</v>
      </c>
      <c r="AB141">
        <v>1</v>
      </c>
      <c r="AD141" t="s">
        <v>32089</v>
      </c>
      <c r="AE141">
        <v>0</v>
      </c>
      <c r="AG141" t="s">
        <v>32085</v>
      </c>
      <c r="AH141">
        <v>1</v>
      </c>
      <c r="AJ141" t="s">
        <v>32086</v>
      </c>
      <c r="AK141">
        <v>1</v>
      </c>
      <c r="AM141" t="s">
        <v>32087</v>
      </c>
      <c r="AN141">
        <v>1</v>
      </c>
      <c r="AP141" t="s">
        <v>32093</v>
      </c>
      <c r="AQ141">
        <v>0</v>
      </c>
      <c r="AS141" t="s">
        <v>32094</v>
      </c>
      <c r="AT141">
        <v>0</v>
      </c>
    </row>
    <row r="142" spans="1:46" x14ac:dyDescent="0.3">
      <c r="A142">
        <v>141</v>
      </c>
      <c r="B142" s="1">
        <v>45839.429375</v>
      </c>
      <c r="C142" s="1">
        <v>45839.434641203705</v>
      </c>
      <c r="D142" t="s">
        <v>3376</v>
      </c>
      <c r="E142" t="s">
        <v>3377</v>
      </c>
      <c r="F142">
        <v>10</v>
      </c>
      <c r="I142" t="s">
        <v>3377</v>
      </c>
      <c r="L142">
        <v>3</v>
      </c>
      <c r="O142">
        <v>28</v>
      </c>
      <c r="R142" t="s">
        <v>32081</v>
      </c>
      <c r="S142">
        <v>1</v>
      </c>
      <c r="U142" t="s">
        <v>341</v>
      </c>
      <c r="V142">
        <v>1</v>
      </c>
      <c r="X142" t="s">
        <v>32082</v>
      </c>
      <c r="Y142">
        <v>1</v>
      </c>
      <c r="AA142" t="s">
        <v>32083</v>
      </c>
      <c r="AB142">
        <v>1</v>
      </c>
      <c r="AD142" t="s">
        <v>32084</v>
      </c>
      <c r="AE142">
        <v>1</v>
      </c>
      <c r="AG142" t="s">
        <v>32085</v>
      </c>
      <c r="AH142">
        <v>1</v>
      </c>
      <c r="AJ142" t="s">
        <v>32086</v>
      </c>
      <c r="AK142">
        <v>1</v>
      </c>
      <c r="AM142" t="s">
        <v>32087</v>
      </c>
      <c r="AN142">
        <v>1</v>
      </c>
      <c r="AP142" t="s">
        <v>32102</v>
      </c>
      <c r="AQ142">
        <v>1</v>
      </c>
      <c r="AS142" t="s">
        <v>20727</v>
      </c>
      <c r="AT142">
        <v>1</v>
      </c>
    </row>
    <row r="143" spans="1:46" x14ac:dyDescent="0.3">
      <c r="A143">
        <v>142</v>
      </c>
      <c r="B143" s="1">
        <v>45839.429050925923</v>
      </c>
      <c r="C143" s="1">
        <v>45839.434699074074</v>
      </c>
      <c r="D143" t="s">
        <v>3395</v>
      </c>
      <c r="E143" t="s">
        <v>3396</v>
      </c>
      <c r="F143">
        <v>9</v>
      </c>
      <c r="I143" t="s">
        <v>3396</v>
      </c>
      <c r="L143">
        <v>3</v>
      </c>
      <c r="O143">
        <v>30</v>
      </c>
      <c r="R143" t="s">
        <v>32081</v>
      </c>
      <c r="S143">
        <v>1</v>
      </c>
      <c r="U143" t="s">
        <v>341</v>
      </c>
      <c r="V143">
        <v>1</v>
      </c>
      <c r="X143" t="s">
        <v>32082</v>
      </c>
      <c r="Y143">
        <v>1</v>
      </c>
      <c r="AA143" t="s">
        <v>32083</v>
      </c>
      <c r="AB143">
        <v>1</v>
      </c>
      <c r="AD143" t="s">
        <v>32084</v>
      </c>
      <c r="AE143">
        <v>1</v>
      </c>
      <c r="AG143" t="s">
        <v>32085</v>
      </c>
      <c r="AH143">
        <v>1</v>
      </c>
      <c r="AJ143" t="s">
        <v>32086</v>
      </c>
      <c r="AK143">
        <v>1</v>
      </c>
      <c r="AM143" t="s">
        <v>32087</v>
      </c>
      <c r="AN143">
        <v>1</v>
      </c>
      <c r="AP143" t="s">
        <v>32102</v>
      </c>
      <c r="AQ143">
        <v>1</v>
      </c>
      <c r="AS143" t="s">
        <v>32094</v>
      </c>
      <c r="AT143">
        <v>0</v>
      </c>
    </row>
    <row r="144" spans="1:46" x14ac:dyDescent="0.3">
      <c r="A144">
        <v>143</v>
      </c>
      <c r="B144" s="1">
        <v>45839.428553240738</v>
      </c>
      <c r="C144" s="1">
        <v>45839.434895833336</v>
      </c>
      <c r="D144" t="s">
        <v>3257</v>
      </c>
      <c r="E144" t="s">
        <v>3258</v>
      </c>
      <c r="F144">
        <v>7</v>
      </c>
      <c r="I144" t="s">
        <v>3258</v>
      </c>
      <c r="L144">
        <v>3</v>
      </c>
      <c r="O144">
        <v>9</v>
      </c>
      <c r="R144" t="s">
        <v>32114</v>
      </c>
      <c r="S144">
        <v>0</v>
      </c>
      <c r="U144" t="s">
        <v>341</v>
      </c>
      <c r="V144">
        <v>1</v>
      </c>
      <c r="X144" t="s">
        <v>32082</v>
      </c>
      <c r="Y144">
        <v>1</v>
      </c>
      <c r="AA144" t="s">
        <v>32083</v>
      </c>
      <c r="AB144">
        <v>1</v>
      </c>
      <c r="AD144" t="s">
        <v>32084</v>
      </c>
      <c r="AE144">
        <v>1</v>
      </c>
      <c r="AG144" t="s">
        <v>32085</v>
      </c>
      <c r="AH144">
        <v>1</v>
      </c>
      <c r="AJ144" t="s">
        <v>32122</v>
      </c>
      <c r="AK144">
        <v>0</v>
      </c>
      <c r="AM144" t="s">
        <v>32087</v>
      </c>
      <c r="AN144">
        <v>1</v>
      </c>
      <c r="AP144" t="s">
        <v>32099</v>
      </c>
      <c r="AQ144">
        <v>0</v>
      </c>
      <c r="AS144" t="s">
        <v>20727</v>
      </c>
      <c r="AT144">
        <v>1</v>
      </c>
    </row>
    <row r="145" spans="1:46" x14ac:dyDescent="0.3">
      <c r="A145">
        <v>144</v>
      </c>
      <c r="B145" s="1">
        <v>45839.428900462961</v>
      </c>
      <c r="C145" s="1">
        <v>45839.435289351852</v>
      </c>
      <c r="D145" t="s">
        <v>3300</v>
      </c>
      <c r="E145" t="s">
        <v>3301</v>
      </c>
      <c r="F145">
        <v>9</v>
      </c>
      <c r="I145" t="s">
        <v>3301</v>
      </c>
      <c r="L145">
        <v>3</v>
      </c>
      <c r="O145">
        <v>11</v>
      </c>
      <c r="R145" t="s">
        <v>32081</v>
      </c>
      <c r="S145">
        <v>1</v>
      </c>
      <c r="U145" t="s">
        <v>341</v>
      </c>
      <c r="V145">
        <v>1</v>
      </c>
      <c r="X145" t="s">
        <v>32082</v>
      </c>
      <c r="Y145">
        <v>1</v>
      </c>
      <c r="AA145" t="s">
        <v>32083</v>
      </c>
      <c r="AB145">
        <v>1</v>
      </c>
      <c r="AD145" t="s">
        <v>32084</v>
      </c>
      <c r="AE145">
        <v>1</v>
      </c>
      <c r="AG145" t="s">
        <v>32085</v>
      </c>
      <c r="AH145">
        <v>1</v>
      </c>
      <c r="AJ145" t="s">
        <v>32086</v>
      </c>
      <c r="AK145">
        <v>1</v>
      </c>
      <c r="AM145" t="s">
        <v>32087</v>
      </c>
      <c r="AN145">
        <v>1</v>
      </c>
      <c r="AP145" t="s">
        <v>32088</v>
      </c>
      <c r="AQ145">
        <v>0</v>
      </c>
      <c r="AS145" t="s">
        <v>20727</v>
      </c>
      <c r="AT145">
        <v>1</v>
      </c>
    </row>
    <row r="146" spans="1:46" x14ac:dyDescent="0.3">
      <c r="A146">
        <v>145</v>
      </c>
      <c r="B146" s="1">
        <v>45839.429016203707</v>
      </c>
      <c r="C146" s="1">
        <v>45839.435439814813</v>
      </c>
      <c r="D146" t="s">
        <v>3356</v>
      </c>
      <c r="E146" t="s">
        <v>3357</v>
      </c>
      <c r="F146">
        <v>9</v>
      </c>
      <c r="I146" t="s">
        <v>3358</v>
      </c>
      <c r="L146">
        <v>3</v>
      </c>
      <c r="O146">
        <v>29</v>
      </c>
      <c r="R146" t="s">
        <v>32081</v>
      </c>
      <c r="S146">
        <v>1</v>
      </c>
      <c r="U146" t="s">
        <v>341</v>
      </c>
      <c r="V146">
        <v>1</v>
      </c>
      <c r="X146" t="s">
        <v>32082</v>
      </c>
      <c r="Y146">
        <v>1</v>
      </c>
      <c r="AA146" t="s">
        <v>32083</v>
      </c>
      <c r="AB146">
        <v>1</v>
      </c>
      <c r="AD146" t="s">
        <v>32084</v>
      </c>
      <c r="AE146">
        <v>1</v>
      </c>
      <c r="AG146" t="s">
        <v>32085</v>
      </c>
      <c r="AH146">
        <v>1</v>
      </c>
      <c r="AJ146" t="s">
        <v>32086</v>
      </c>
      <c r="AK146">
        <v>1</v>
      </c>
      <c r="AM146" t="s">
        <v>32087</v>
      </c>
      <c r="AN146">
        <v>1</v>
      </c>
      <c r="AP146" t="s">
        <v>32088</v>
      </c>
      <c r="AQ146">
        <v>0</v>
      </c>
      <c r="AS146" t="s">
        <v>20727</v>
      </c>
      <c r="AT146">
        <v>1</v>
      </c>
    </row>
    <row r="147" spans="1:46" x14ac:dyDescent="0.3">
      <c r="A147">
        <v>146</v>
      </c>
      <c r="B147" s="1">
        <v>45839.429293981484</v>
      </c>
      <c r="C147" s="1">
        <v>45839.435636574075</v>
      </c>
      <c r="D147" t="s">
        <v>3107</v>
      </c>
      <c r="E147" t="s">
        <v>3108</v>
      </c>
      <c r="F147">
        <v>8</v>
      </c>
      <c r="I147" t="s">
        <v>3108</v>
      </c>
      <c r="L147">
        <v>3</v>
      </c>
      <c r="O147">
        <v>2</v>
      </c>
      <c r="R147" t="s">
        <v>32081</v>
      </c>
      <c r="S147">
        <v>1</v>
      </c>
      <c r="U147" t="s">
        <v>341</v>
      </c>
      <c r="V147">
        <v>1</v>
      </c>
      <c r="X147" t="s">
        <v>32082</v>
      </c>
      <c r="Y147">
        <v>1</v>
      </c>
      <c r="AA147" t="s">
        <v>32083</v>
      </c>
      <c r="AB147">
        <v>1</v>
      </c>
      <c r="AD147" t="s">
        <v>32084</v>
      </c>
      <c r="AE147">
        <v>1</v>
      </c>
      <c r="AG147" t="s">
        <v>32085</v>
      </c>
      <c r="AH147">
        <v>1</v>
      </c>
      <c r="AJ147" t="s">
        <v>32086</v>
      </c>
      <c r="AK147">
        <v>1</v>
      </c>
      <c r="AM147" t="s">
        <v>32087</v>
      </c>
      <c r="AN147">
        <v>1</v>
      </c>
      <c r="AP147" t="s">
        <v>32093</v>
      </c>
      <c r="AQ147">
        <v>0</v>
      </c>
      <c r="AS147" t="s">
        <v>32094</v>
      </c>
      <c r="AT147">
        <v>0</v>
      </c>
    </row>
    <row r="148" spans="1:46" x14ac:dyDescent="0.3">
      <c r="A148">
        <v>147</v>
      </c>
      <c r="B148" s="1">
        <v>45839.430196759262</v>
      </c>
      <c r="C148" s="1">
        <v>45839.436238425929</v>
      </c>
      <c r="D148" t="s">
        <v>1964</v>
      </c>
      <c r="E148" t="s">
        <v>1965</v>
      </c>
      <c r="F148">
        <v>8</v>
      </c>
      <c r="I148" t="s">
        <v>1966</v>
      </c>
      <c r="L148">
        <v>3</v>
      </c>
      <c r="O148">
        <v>24</v>
      </c>
      <c r="R148" t="s">
        <v>32081</v>
      </c>
      <c r="S148">
        <v>1</v>
      </c>
      <c r="U148" t="s">
        <v>341</v>
      </c>
      <c r="V148">
        <v>1</v>
      </c>
      <c r="X148" t="s">
        <v>32082</v>
      </c>
      <c r="Y148">
        <v>1</v>
      </c>
      <c r="AA148" t="s">
        <v>32083</v>
      </c>
      <c r="AB148">
        <v>1</v>
      </c>
      <c r="AD148" t="s">
        <v>32097</v>
      </c>
      <c r="AE148">
        <v>0</v>
      </c>
      <c r="AG148" t="s">
        <v>32085</v>
      </c>
      <c r="AH148">
        <v>1</v>
      </c>
      <c r="AJ148" t="s">
        <v>32086</v>
      </c>
      <c r="AK148">
        <v>1</v>
      </c>
      <c r="AM148" t="s">
        <v>32087</v>
      </c>
      <c r="AN148">
        <v>1</v>
      </c>
      <c r="AP148" t="s">
        <v>32093</v>
      </c>
      <c r="AQ148">
        <v>0</v>
      </c>
      <c r="AS148" t="s">
        <v>20727</v>
      </c>
      <c r="AT148">
        <v>1</v>
      </c>
    </row>
    <row r="149" spans="1:46" x14ac:dyDescent="0.3">
      <c r="A149">
        <v>148</v>
      </c>
      <c r="B149" s="1">
        <v>45839.429560185185</v>
      </c>
      <c r="C149" s="1">
        <v>45839.436400462961</v>
      </c>
      <c r="D149" t="s">
        <v>3367</v>
      </c>
      <c r="E149" t="s">
        <v>3368</v>
      </c>
      <c r="F149">
        <v>9</v>
      </c>
      <c r="I149" t="s">
        <v>3369</v>
      </c>
      <c r="L149">
        <v>3</v>
      </c>
      <c r="O149">
        <v>34</v>
      </c>
      <c r="R149" t="s">
        <v>32081</v>
      </c>
      <c r="S149">
        <v>1</v>
      </c>
      <c r="U149" t="s">
        <v>341</v>
      </c>
      <c r="V149">
        <v>1</v>
      </c>
      <c r="X149" t="s">
        <v>32082</v>
      </c>
      <c r="Y149">
        <v>1</v>
      </c>
      <c r="AA149" t="s">
        <v>32083</v>
      </c>
      <c r="AB149">
        <v>1</v>
      </c>
      <c r="AD149" t="s">
        <v>32084</v>
      </c>
      <c r="AE149">
        <v>1</v>
      </c>
      <c r="AG149" t="s">
        <v>32085</v>
      </c>
      <c r="AH149">
        <v>1</v>
      </c>
      <c r="AJ149" t="s">
        <v>32086</v>
      </c>
      <c r="AK149">
        <v>1</v>
      </c>
      <c r="AM149" t="s">
        <v>32087</v>
      </c>
      <c r="AN149">
        <v>1</v>
      </c>
      <c r="AP149" t="s">
        <v>32088</v>
      </c>
      <c r="AQ149">
        <v>0</v>
      </c>
      <c r="AS149" t="s">
        <v>20727</v>
      </c>
      <c r="AT149">
        <v>1</v>
      </c>
    </row>
    <row r="150" spans="1:46" x14ac:dyDescent="0.3">
      <c r="A150">
        <v>149</v>
      </c>
      <c r="B150" s="1">
        <v>45839.429664351854</v>
      </c>
      <c r="C150" s="1">
        <v>45839.436678240738</v>
      </c>
      <c r="D150" t="s">
        <v>3188</v>
      </c>
      <c r="E150" t="s">
        <v>3189</v>
      </c>
      <c r="F150">
        <v>8</v>
      </c>
      <c r="I150" t="s">
        <v>3189</v>
      </c>
      <c r="L150">
        <v>3</v>
      </c>
      <c r="O150">
        <v>19</v>
      </c>
      <c r="R150" t="s">
        <v>32081</v>
      </c>
      <c r="S150">
        <v>1</v>
      </c>
      <c r="U150" t="s">
        <v>341</v>
      </c>
      <c r="V150">
        <v>1</v>
      </c>
      <c r="X150" t="s">
        <v>32082</v>
      </c>
      <c r="Y150">
        <v>1</v>
      </c>
      <c r="AA150" t="s">
        <v>32083</v>
      </c>
      <c r="AB150">
        <v>1</v>
      </c>
      <c r="AD150" t="s">
        <v>32084</v>
      </c>
      <c r="AE150">
        <v>1</v>
      </c>
      <c r="AG150" t="s">
        <v>32085</v>
      </c>
      <c r="AH150">
        <v>1</v>
      </c>
      <c r="AJ150" t="s">
        <v>32086</v>
      </c>
      <c r="AK150">
        <v>1</v>
      </c>
      <c r="AM150" t="s">
        <v>32087</v>
      </c>
      <c r="AN150">
        <v>1</v>
      </c>
      <c r="AP150" t="s">
        <v>32088</v>
      </c>
      <c r="AQ150">
        <v>0</v>
      </c>
      <c r="AS150" t="s">
        <v>32104</v>
      </c>
      <c r="AT150">
        <v>0</v>
      </c>
    </row>
    <row r="151" spans="1:46" x14ac:dyDescent="0.3">
      <c r="A151">
        <v>150</v>
      </c>
      <c r="B151" s="1">
        <v>45839.428900462961</v>
      </c>
      <c r="C151" s="1">
        <v>45839.437083333331</v>
      </c>
      <c r="D151" t="s">
        <v>3210</v>
      </c>
      <c r="E151" t="s">
        <v>3211</v>
      </c>
      <c r="F151">
        <v>6</v>
      </c>
      <c r="I151" t="s">
        <v>3211</v>
      </c>
      <c r="L151">
        <v>3</v>
      </c>
      <c r="O151">
        <v>35</v>
      </c>
      <c r="R151" t="s">
        <v>32081</v>
      </c>
      <c r="S151">
        <v>1</v>
      </c>
      <c r="U151" t="s">
        <v>341</v>
      </c>
      <c r="V151">
        <v>1</v>
      </c>
      <c r="X151" t="s">
        <v>32091</v>
      </c>
      <c r="Y151">
        <v>0</v>
      </c>
      <c r="AA151" t="s">
        <v>32083</v>
      </c>
      <c r="AB151">
        <v>1</v>
      </c>
      <c r="AD151" t="s">
        <v>32084</v>
      </c>
      <c r="AE151">
        <v>1</v>
      </c>
      <c r="AG151" t="s">
        <v>32101</v>
      </c>
      <c r="AH151">
        <v>0</v>
      </c>
      <c r="AJ151" t="s">
        <v>32086</v>
      </c>
      <c r="AK151">
        <v>1</v>
      </c>
      <c r="AM151" t="s">
        <v>32087</v>
      </c>
      <c r="AN151">
        <v>1</v>
      </c>
      <c r="AP151" t="s">
        <v>32113</v>
      </c>
      <c r="AQ151">
        <v>0</v>
      </c>
      <c r="AS151" t="s">
        <v>22825</v>
      </c>
      <c r="AT151">
        <v>0</v>
      </c>
    </row>
    <row r="152" spans="1:46" x14ac:dyDescent="0.3">
      <c r="A152">
        <v>151</v>
      </c>
      <c r="B152" s="1">
        <v>45839.430347222224</v>
      </c>
      <c r="C152" s="1">
        <v>45839.437106481484</v>
      </c>
      <c r="D152" t="s">
        <v>3387</v>
      </c>
      <c r="E152" t="s">
        <v>3388</v>
      </c>
      <c r="F152">
        <v>8</v>
      </c>
      <c r="I152" t="s">
        <v>3388</v>
      </c>
      <c r="L152">
        <v>3</v>
      </c>
      <c r="O152">
        <v>33</v>
      </c>
      <c r="R152" t="s">
        <v>32081</v>
      </c>
      <c r="S152">
        <v>1</v>
      </c>
      <c r="U152" t="s">
        <v>341</v>
      </c>
      <c r="V152">
        <v>1</v>
      </c>
      <c r="X152" t="s">
        <v>32082</v>
      </c>
      <c r="Y152">
        <v>1</v>
      </c>
      <c r="AA152" t="s">
        <v>32083</v>
      </c>
      <c r="AB152">
        <v>1</v>
      </c>
      <c r="AD152" t="s">
        <v>32084</v>
      </c>
      <c r="AE152">
        <v>1</v>
      </c>
      <c r="AG152" t="s">
        <v>32085</v>
      </c>
      <c r="AH152">
        <v>1</v>
      </c>
      <c r="AJ152" t="s">
        <v>32086</v>
      </c>
      <c r="AK152">
        <v>1</v>
      </c>
      <c r="AM152" t="s">
        <v>32087</v>
      </c>
      <c r="AN152">
        <v>1</v>
      </c>
      <c r="AP152" t="s">
        <v>32088</v>
      </c>
      <c r="AQ152">
        <v>0</v>
      </c>
      <c r="AS152" t="s">
        <v>32094</v>
      </c>
      <c r="AT152">
        <v>0</v>
      </c>
    </row>
    <row r="153" spans="1:46" x14ac:dyDescent="0.3">
      <c r="A153">
        <v>152</v>
      </c>
      <c r="B153" s="1">
        <v>45839.42931712963</v>
      </c>
      <c r="C153" s="1">
        <v>45839.437245370369</v>
      </c>
      <c r="D153" t="s">
        <v>3197</v>
      </c>
      <c r="E153" t="s">
        <v>3198</v>
      </c>
      <c r="F153">
        <v>9</v>
      </c>
      <c r="I153" t="s">
        <v>3198</v>
      </c>
      <c r="L153">
        <v>3</v>
      </c>
      <c r="O153">
        <v>1</v>
      </c>
      <c r="R153" t="s">
        <v>32081</v>
      </c>
      <c r="S153">
        <v>1</v>
      </c>
      <c r="U153" t="s">
        <v>341</v>
      </c>
      <c r="V153">
        <v>1</v>
      </c>
      <c r="X153" t="s">
        <v>32082</v>
      </c>
      <c r="Y153">
        <v>1</v>
      </c>
      <c r="AA153" t="s">
        <v>32083</v>
      </c>
      <c r="AB153">
        <v>1</v>
      </c>
      <c r="AD153" t="s">
        <v>32084</v>
      </c>
      <c r="AE153">
        <v>1</v>
      </c>
      <c r="AG153" t="s">
        <v>32085</v>
      </c>
      <c r="AH153">
        <v>1</v>
      </c>
      <c r="AJ153" t="s">
        <v>32086</v>
      </c>
      <c r="AK153">
        <v>1</v>
      </c>
      <c r="AM153" t="s">
        <v>32087</v>
      </c>
      <c r="AN153">
        <v>1</v>
      </c>
      <c r="AP153" t="s">
        <v>32093</v>
      </c>
      <c r="AQ153">
        <v>0</v>
      </c>
      <c r="AS153" t="s">
        <v>20727</v>
      </c>
      <c r="AT153">
        <v>1</v>
      </c>
    </row>
    <row r="154" spans="1:46" x14ac:dyDescent="0.3">
      <c r="A154">
        <v>153</v>
      </c>
      <c r="B154" s="1">
        <v>45839.430115740739</v>
      </c>
      <c r="C154" s="1">
        <v>45839.437743055554</v>
      </c>
      <c r="D154" t="s">
        <v>3341</v>
      </c>
      <c r="E154" t="s">
        <v>3342</v>
      </c>
      <c r="F154">
        <v>8</v>
      </c>
      <c r="I154" t="s">
        <v>3342</v>
      </c>
      <c r="L154">
        <v>3</v>
      </c>
      <c r="O154">
        <v>36</v>
      </c>
      <c r="R154" t="s">
        <v>32081</v>
      </c>
      <c r="S154">
        <v>1</v>
      </c>
      <c r="U154" t="s">
        <v>341</v>
      </c>
      <c r="V154">
        <v>1</v>
      </c>
      <c r="X154" t="s">
        <v>32082</v>
      </c>
      <c r="Y154">
        <v>1</v>
      </c>
      <c r="AA154" t="s">
        <v>32083</v>
      </c>
      <c r="AB154">
        <v>1</v>
      </c>
      <c r="AD154" t="s">
        <v>32084</v>
      </c>
      <c r="AE154">
        <v>1</v>
      </c>
      <c r="AG154" t="s">
        <v>32085</v>
      </c>
      <c r="AH154">
        <v>1</v>
      </c>
      <c r="AJ154" t="s">
        <v>32086</v>
      </c>
      <c r="AK154">
        <v>1</v>
      </c>
      <c r="AM154" t="s">
        <v>32087</v>
      </c>
      <c r="AN154">
        <v>1</v>
      </c>
      <c r="AP154" t="s">
        <v>32088</v>
      </c>
      <c r="AQ154">
        <v>0</v>
      </c>
      <c r="AS154" t="s">
        <v>32094</v>
      </c>
      <c r="AT154">
        <v>0</v>
      </c>
    </row>
    <row r="155" spans="1:46" x14ac:dyDescent="0.3">
      <c r="A155">
        <v>154</v>
      </c>
      <c r="B155" s="1">
        <v>45839.587893518517</v>
      </c>
      <c r="C155" s="1">
        <v>45839.589861111112</v>
      </c>
      <c r="D155" t="s">
        <v>3698</v>
      </c>
      <c r="E155" t="s">
        <v>3699</v>
      </c>
      <c r="F155">
        <v>8</v>
      </c>
      <c r="I155" t="s">
        <v>3699</v>
      </c>
      <c r="L155">
        <v>8</v>
      </c>
      <c r="O155">
        <v>1</v>
      </c>
      <c r="R155" t="s">
        <v>32096</v>
      </c>
      <c r="S155">
        <v>0</v>
      </c>
      <c r="U155" t="s">
        <v>341</v>
      </c>
      <c r="V155">
        <v>1</v>
      </c>
      <c r="X155" t="s">
        <v>32082</v>
      </c>
      <c r="Y155">
        <v>1</v>
      </c>
      <c r="AA155" t="s">
        <v>32083</v>
      </c>
      <c r="AB155">
        <v>1</v>
      </c>
      <c r="AD155" t="s">
        <v>32084</v>
      </c>
      <c r="AE155">
        <v>1</v>
      </c>
      <c r="AG155" t="s">
        <v>32085</v>
      </c>
      <c r="AH155">
        <v>1</v>
      </c>
      <c r="AJ155" t="s">
        <v>32086</v>
      </c>
      <c r="AK155">
        <v>1</v>
      </c>
      <c r="AM155" t="s">
        <v>32087</v>
      </c>
      <c r="AN155">
        <v>1</v>
      </c>
      <c r="AP155" t="s">
        <v>32099</v>
      </c>
      <c r="AQ155">
        <v>0</v>
      </c>
      <c r="AS155" t="s">
        <v>20727</v>
      </c>
      <c r="AT155">
        <v>1</v>
      </c>
    </row>
    <row r="156" spans="1:46" x14ac:dyDescent="0.3">
      <c r="A156">
        <v>155</v>
      </c>
      <c r="B156" s="1">
        <v>45839.58865740741</v>
      </c>
      <c r="C156" s="1">
        <v>45839.591782407406</v>
      </c>
      <c r="D156" t="s">
        <v>3511</v>
      </c>
      <c r="E156" t="s">
        <v>3512</v>
      </c>
      <c r="F156">
        <v>9</v>
      </c>
      <c r="I156" t="s">
        <v>12121</v>
      </c>
      <c r="L156">
        <v>8</v>
      </c>
      <c r="O156">
        <v>16</v>
      </c>
      <c r="R156" t="s">
        <v>32081</v>
      </c>
      <c r="S156">
        <v>1</v>
      </c>
      <c r="U156" t="s">
        <v>341</v>
      </c>
      <c r="V156">
        <v>1</v>
      </c>
      <c r="X156" t="s">
        <v>32082</v>
      </c>
      <c r="Y156">
        <v>1</v>
      </c>
      <c r="AA156" t="s">
        <v>32083</v>
      </c>
      <c r="AB156">
        <v>1</v>
      </c>
      <c r="AD156" t="s">
        <v>32084</v>
      </c>
      <c r="AE156">
        <v>1</v>
      </c>
      <c r="AG156" t="s">
        <v>32085</v>
      </c>
      <c r="AH156">
        <v>1</v>
      </c>
      <c r="AJ156" t="s">
        <v>32086</v>
      </c>
      <c r="AK156">
        <v>1</v>
      </c>
      <c r="AM156" t="s">
        <v>32087</v>
      </c>
      <c r="AN156">
        <v>1</v>
      </c>
      <c r="AP156" t="s">
        <v>32113</v>
      </c>
      <c r="AQ156">
        <v>0</v>
      </c>
      <c r="AS156" t="s">
        <v>20727</v>
      </c>
      <c r="AT156">
        <v>1</v>
      </c>
    </row>
    <row r="157" spans="1:46" x14ac:dyDescent="0.3">
      <c r="A157">
        <v>156</v>
      </c>
      <c r="B157" s="1">
        <v>45839.587812500002</v>
      </c>
      <c r="C157" s="1">
        <v>45839.591840277775</v>
      </c>
      <c r="D157" t="s">
        <v>3501</v>
      </c>
      <c r="E157" t="s">
        <v>3502</v>
      </c>
      <c r="F157">
        <v>7</v>
      </c>
      <c r="I157" t="s">
        <v>3502</v>
      </c>
      <c r="L157">
        <v>8</v>
      </c>
      <c r="O157">
        <v>8</v>
      </c>
      <c r="R157" t="s">
        <v>32081</v>
      </c>
      <c r="S157">
        <v>1</v>
      </c>
      <c r="U157" t="s">
        <v>341</v>
      </c>
      <c r="V157">
        <v>1</v>
      </c>
      <c r="X157" t="s">
        <v>32082</v>
      </c>
      <c r="Y157">
        <v>1</v>
      </c>
      <c r="AA157" t="s">
        <v>32083</v>
      </c>
      <c r="AB157">
        <v>1</v>
      </c>
      <c r="AD157" t="s">
        <v>32084</v>
      </c>
      <c r="AE157">
        <v>1</v>
      </c>
      <c r="AG157" t="s">
        <v>32085</v>
      </c>
      <c r="AH157">
        <v>1</v>
      </c>
      <c r="AJ157" t="s">
        <v>32086</v>
      </c>
      <c r="AK157">
        <v>1</v>
      </c>
      <c r="AM157" t="s">
        <v>32119</v>
      </c>
      <c r="AN157">
        <v>0</v>
      </c>
      <c r="AP157" t="s">
        <v>32113</v>
      </c>
      <c r="AQ157">
        <v>0</v>
      </c>
      <c r="AS157" t="s">
        <v>22825</v>
      </c>
      <c r="AT157">
        <v>0</v>
      </c>
    </row>
    <row r="158" spans="1:46" x14ac:dyDescent="0.3">
      <c r="A158">
        <v>157</v>
      </c>
      <c r="B158" s="1">
        <v>45839.591446759259</v>
      </c>
      <c r="C158" s="1">
        <v>45839.595219907409</v>
      </c>
      <c r="D158" t="s">
        <v>3453</v>
      </c>
      <c r="E158" t="s">
        <v>3454</v>
      </c>
      <c r="F158">
        <v>8</v>
      </c>
      <c r="I158" t="s">
        <v>3454</v>
      </c>
      <c r="L158">
        <v>8</v>
      </c>
      <c r="O158">
        <v>25</v>
      </c>
      <c r="R158" t="s">
        <v>32081</v>
      </c>
      <c r="S158">
        <v>1</v>
      </c>
      <c r="U158" t="s">
        <v>341</v>
      </c>
      <c r="V158">
        <v>1</v>
      </c>
      <c r="X158" t="s">
        <v>32082</v>
      </c>
      <c r="Y158">
        <v>1</v>
      </c>
      <c r="AA158" t="s">
        <v>32083</v>
      </c>
      <c r="AB158">
        <v>1</v>
      </c>
      <c r="AD158" t="s">
        <v>32084</v>
      </c>
      <c r="AE158">
        <v>1</v>
      </c>
      <c r="AG158" t="s">
        <v>32085</v>
      </c>
      <c r="AH158">
        <v>1</v>
      </c>
      <c r="AJ158" t="s">
        <v>32086</v>
      </c>
      <c r="AK158">
        <v>1</v>
      </c>
      <c r="AM158" t="s">
        <v>32087</v>
      </c>
      <c r="AN158">
        <v>1</v>
      </c>
      <c r="AP158" t="s">
        <v>32088</v>
      </c>
      <c r="AQ158">
        <v>0</v>
      </c>
      <c r="AS158" t="s">
        <v>22825</v>
      </c>
      <c r="AT158">
        <v>0</v>
      </c>
    </row>
    <row r="159" spans="1:46" x14ac:dyDescent="0.3">
      <c r="A159">
        <v>158</v>
      </c>
      <c r="B159" s="1">
        <v>45839.595231481479</v>
      </c>
      <c r="C159" s="1">
        <v>45839.597326388888</v>
      </c>
      <c r="D159" t="s">
        <v>3669</v>
      </c>
      <c r="E159" t="s">
        <v>3670</v>
      </c>
      <c r="F159">
        <v>6</v>
      </c>
      <c r="I159" t="s">
        <v>3670</v>
      </c>
      <c r="L159">
        <v>8</v>
      </c>
      <c r="O159">
        <v>35</v>
      </c>
      <c r="R159" t="s">
        <v>32081</v>
      </c>
      <c r="S159">
        <v>1</v>
      </c>
      <c r="U159" t="s">
        <v>31949</v>
      </c>
      <c r="V159">
        <v>0</v>
      </c>
      <c r="X159" t="s">
        <v>32082</v>
      </c>
      <c r="Y159">
        <v>1</v>
      </c>
      <c r="AA159" t="s">
        <v>32083</v>
      </c>
      <c r="AB159">
        <v>1</v>
      </c>
      <c r="AD159" t="s">
        <v>32089</v>
      </c>
      <c r="AE159">
        <v>0</v>
      </c>
      <c r="AG159" t="s">
        <v>32085</v>
      </c>
      <c r="AH159">
        <v>1</v>
      </c>
      <c r="AJ159" t="s">
        <v>32086</v>
      </c>
      <c r="AK159">
        <v>1</v>
      </c>
      <c r="AM159" t="s">
        <v>32119</v>
      </c>
      <c r="AN159">
        <v>0</v>
      </c>
      <c r="AP159" t="s">
        <v>32088</v>
      </c>
      <c r="AQ159">
        <v>0</v>
      </c>
      <c r="AS159" t="s">
        <v>20727</v>
      </c>
      <c r="AT159">
        <v>1</v>
      </c>
    </row>
    <row r="160" spans="1:46" x14ac:dyDescent="0.3">
      <c r="A160">
        <v>159</v>
      </c>
      <c r="B160" s="1">
        <v>45839.597881944443</v>
      </c>
      <c r="C160" s="1">
        <v>45839.599328703705</v>
      </c>
      <c r="D160" t="s">
        <v>3520</v>
      </c>
      <c r="E160" t="s">
        <v>3521</v>
      </c>
      <c r="F160">
        <v>8</v>
      </c>
      <c r="I160" t="s">
        <v>32123</v>
      </c>
      <c r="L160">
        <v>8</v>
      </c>
      <c r="O160">
        <v>6</v>
      </c>
      <c r="R160" t="s">
        <v>32081</v>
      </c>
      <c r="S160">
        <v>1</v>
      </c>
      <c r="U160" t="s">
        <v>341</v>
      </c>
      <c r="V160">
        <v>1</v>
      </c>
      <c r="X160" t="s">
        <v>32082</v>
      </c>
      <c r="Y160">
        <v>1</v>
      </c>
      <c r="AA160" t="s">
        <v>32083</v>
      </c>
      <c r="AB160">
        <v>1</v>
      </c>
      <c r="AD160" t="s">
        <v>32084</v>
      </c>
      <c r="AE160">
        <v>1</v>
      </c>
      <c r="AG160" t="s">
        <v>32085</v>
      </c>
      <c r="AH160">
        <v>1</v>
      </c>
      <c r="AJ160" t="s">
        <v>32086</v>
      </c>
      <c r="AK160">
        <v>1</v>
      </c>
      <c r="AM160" t="s">
        <v>32087</v>
      </c>
      <c r="AN160">
        <v>1</v>
      </c>
      <c r="AP160" t="s">
        <v>32113</v>
      </c>
      <c r="AQ160">
        <v>0</v>
      </c>
      <c r="AS160" t="s">
        <v>22825</v>
      </c>
      <c r="AT160">
        <v>0</v>
      </c>
    </row>
    <row r="161" spans="1:46" x14ac:dyDescent="0.3">
      <c r="A161">
        <v>160</v>
      </c>
      <c r="B161" s="1">
        <v>45839.598194444443</v>
      </c>
      <c r="C161" s="1">
        <v>45839.601388888892</v>
      </c>
      <c r="D161" t="s">
        <v>3490</v>
      </c>
      <c r="E161" t="s">
        <v>3491</v>
      </c>
      <c r="F161">
        <v>7</v>
      </c>
      <c r="I161" t="s">
        <v>3491</v>
      </c>
      <c r="L161">
        <v>8</v>
      </c>
      <c r="O161">
        <v>29</v>
      </c>
      <c r="R161" t="s">
        <v>32081</v>
      </c>
      <c r="S161">
        <v>1</v>
      </c>
      <c r="U161" t="s">
        <v>341</v>
      </c>
      <c r="V161">
        <v>1</v>
      </c>
      <c r="X161" t="s">
        <v>32091</v>
      </c>
      <c r="Y161">
        <v>0</v>
      </c>
      <c r="AA161" t="s">
        <v>32083</v>
      </c>
      <c r="AB161">
        <v>1</v>
      </c>
      <c r="AD161" t="s">
        <v>32084</v>
      </c>
      <c r="AE161">
        <v>1</v>
      </c>
      <c r="AG161" t="s">
        <v>32085</v>
      </c>
      <c r="AH161">
        <v>1</v>
      </c>
      <c r="AJ161" t="s">
        <v>32111</v>
      </c>
      <c r="AK161">
        <v>0</v>
      </c>
      <c r="AM161" t="s">
        <v>32087</v>
      </c>
      <c r="AN161">
        <v>1</v>
      </c>
      <c r="AP161" t="s">
        <v>32099</v>
      </c>
      <c r="AQ161">
        <v>0</v>
      </c>
      <c r="AS161" t="s">
        <v>20727</v>
      </c>
      <c r="AT161">
        <v>1</v>
      </c>
    </row>
    <row r="162" spans="1:46" x14ac:dyDescent="0.3">
      <c r="A162">
        <v>161</v>
      </c>
      <c r="B162" s="1">
        <v>45839.598252314812</v>
      </c>
      <c r="C162" s="1">
        <v>45839.601412037038</v>
      </c>
      <c r="D162" t="s">
        <v>3540</v>
      </c>
      <c r="E162" t="s">
        <v>3541</v>
      </c>
      <c r="F162">
        <v>7</v>
      </c>
      <c r="I162" t="s">
        <v>3541</v>
      </c>
      <c r="L162">
        <v>8</v>
      </c>
      <c r="O162">
        <v>30</v>
      </c>
      <c r="R162" t="s">
        <v>32081</v>
      </c>
      <c r="S162">
        <v>1</v>
      </c>
      <c r="U162" t="s">
        <v>341</v>
      </c>
      <c r="V162">
        <v>1</v>
      </c>
      <c r="X162" t="s">
        <v>32091</v>
      </c>
      <c r="Y162">
        <v>0</v>
      </c>
      <c r="AA162" t="s">
        <v>32083</v>
      </c>
      <c r="AB162">
        <v>1</v>
      </c>
      <c r="AD162" t="s">
        <v>32084</v>
      </c>
      <c r="AE162">
        <v>1</v>
      </c>
      <c r="AG162" t="s">
        <v>32085</v>
      </c>
      <c r="AH162">
        <v>1</v>
      </c>
      <c r="AJ162" t="s">
        <v>32111</v>
      </c>
      <c r="AK162">
        <v>0</v>
      </c>
      <c r="AM162" t="s">
        <v>32087</v>
      </c>
      <c r="AN162">
        <v>1</v>
      </c>
      <c r="AP162" t="s">
        <v>32099</v>
      </c>
      <c r="AQ162">
        <v>0</v>
      </c>
      <c r="AS162" t="s">
        <v>20727</v>
      </c>
      <c r="AT162">
        <v>1</v>
      </c>
    </row>
    <row r="163" spans="1:46" x14ac:dyDescent="0.3">
      <c r="A163">
        <v>162</v>
      </c>
      <c r="B163" s="1">
        <v>45839.599629629629</v>
      </c>
      <c r="C163" s="1">
        <v>45839.602037037039</v>
      </c>
      <c r="D163" t="s">
        <v>3473</v>
      </c>
      <c r="E163" t="s">
        <v>3474</v>
      </c>
      <c r="F163">
        <v>10</v>
      </c>
      <c r="I163" t="s">
        <v>3474</v>
      </c>
      <c r="L163">
        <v>8</v>
      </c>
      <c r="O163">
        <v>9</v>
      </c>
      <c r="R163" t="s">
        <v>32081</v>
      </c>
      <c r="S163">
        <v>1</v>
      </c>
      <c r="U163" t="s">
        <v>341</v>
      </c>
      <c r="V163">
        <v>1</v>
      </c>
      <c r="X163" t="s">
        <v>32082</v>
      </c>
      <c r="Y163">
        <v>1</v>
      </c>
      <c r="AA163" t="s">
        <v>32083</v>
      </c>
      <c r="AB163">
        <v>1</v>
      </c>
      <c r="AD163" t="s">
        <v>32084</v>
      </c>
      <c r="AE163">
        <v>1</v>
      </c>
      <c r="AG163" t="s">
        <v>32085</v>
      </c>
      <c r="AH163">
        <v>1</v>
      </c>
      <c r="AJ163" t="s">
        <v>32086</v>
      </c>
      <c r="AK163">
        <v>1</v>
      </c>
      <c r="AM163" t="s">
        <v>32087</v>
      </c>
      <c r="AN163">
        <v>1</v>
      </c>
      <c r="AP163" t="s">
        <v>32102</v>
      </c>
      <c r="AQ163">
        <v>1</v>
      </c>
      <c r="AS163" t="s">
        <v>20727</v>
      </c>
      <c r="AT163">
        <v>1</v>
      </c>
    </row>
    <row r="164" spans="1:46" x14ac:dyDescent="0.3">
      <c r="A164">
        <v>163</v>
      </c>
      <c r="B164" s="1">
        <v>45839.59983796296</v>
      </c>
      <c r="C164" s="1">
        <v>45839.602962962963</v>
      </c>
      <c r="D164" t="s">
        <v>3612</v>
      </c>
      <c r="E164" t="s">
        <v>3613</v>
      </c>
      <c r="F164">
        <v>8</v>
      </c>
      <c r="I164" t="s">
        <v>11981</v>
      </c>
      <c r="L164">
        <v>8</v>
      </c>
      <c r="O164">
        <v>40</v>
      </c>
      <c r="R164" t="s">
        <v>32081</v>
      </c>
      <c r="S164">
        <v>1</v>
      </c>
      <c r="U164" t="s">
        <v>341</v>
      </c>
      <c r="V164">
        <v>1</v>
      </c>
      <c r="X164" t="s">
        <v>32082</v>
      </c>
      <c r="Y164">
        <v>1</v>
      </c>
      <c r="AA164" t="s">
        <v>32083</v>
      </c>
      <c r="AB164">
        <v>1</v>
      </c>
      <c r="AD164" t="s">
        <v>32084</v>
      </c>
      <c r="AE164">
        <v>1</v>
      </c>
      <c r="AG164" t="s">
        <v>32085</v>
      </c>
      <c r="AH164">
        <v>1</v>
      </c>
      <c r="AJ164" t="s">
        <v>32095</v>
      </c>
      <c r="AK164">
        <v>0</v>
      </c>
      <c r="AM164" t="s">
        <v>32087</v>
      </c>
      <c r="AN164">
        <v>1</v>
      </c>
      <c r="AP164" t="s">
        <v>32088</v>
      </c>
      <c r="AQ164">
        <v>0</v>
      </c>
      <c r="AS164" t="s">
        <v>20727</v>
      </c>
      <c r="AT164">
        <v>1</v>
      </c>
    </row>
    <row r="165" spans="1:46" x14ac:dyDescent="0.3">
      <c r="A165">
        <v>164</v>
      </c>
      <c r="B165" s="1">
        <v>45839.599733796298</v>
      </c>
      <c r="C165" s="1">
        <v>45839.604629629626</v>
      </c>
      <c r="D165" t="s">
        <v>3423</v>
      </c>
      <c r="E165" t="s">
        <v>3424</v>
      </c>
      <c r="F165">
        <v>8</v>
      </c>
      <c r="I165" t="s">
        <v>11921</v>
      </c>
      <c r="L165">
        <v>8</v>
      </c>
      <c r="O165">
        <v>12</v>
      </c>
      <c r="R165" t="s">
        <v>32081</v>
      </c>
      <c r="S165">
        <v>1</v>
      </c>
      <c r="U165" t="s">
        <v>341</v>
      </c>
      <c r="V165">
        <v>1</v>
      </c>
      <c r="X165" t="s">
        <v>32082</v>
      </c>
      <c r="Y165">
        <v>1</v>
      </c>
      <c r="AA165" t="s">
        <v>32083</v>
      </c>
      <c r="AB165">
        <v>1</v>
      </c>
      <c r="AD165" t="s">
        <v>32084</v>
      </c>
      <c r="AE165">
        <v>1</v>
      </c>
      <c r="AG165" t="s">
        <v>32085</v>
      </c>
      <c r="AH165">
        <v>1</v>
      </c>
      <c r="AJ165" t="s">
        <v>32086</v>
      </c>
      <c r="AK165">
        <v>1</v>
      </c>
      <c r="AM165" t="s">
        <v>32087</v>
      </c>
      <c r="AN165">
        <v>1</v>
      </c>
      <c r="AP165" t="s">
        <v>32088</v>
      </c>
      <c r="AQ165">
        <v>0</v>
      </c>
      <c r="AS165" t="s">
        <v>32121</v>
      </c>
      <c r="AT165">
        <v>0</v>
      </c>
    </row>
    <row r="166" spans="1:46" x14ac:dyDescent="0.3">
      <c r="A166">
        <v>165</v>
      </c>
      <c r="B166" s="1">
        <v>45839.600763888891</v>
      </c>
      <c r="C166" s="1">
        <v>45839.604733796295</v>
      </c>
      <c r="D166" t="s">
        <v>3528</v>
      </c>
      <c r="E166" t="s">
        <v>3529</v>
      </c>
      <c r="F166">
        <v>9</v>
      </c>
      <c r="I166" t="s">
        <v>3530</v>
      </c>
      <c r="L166">
        <v>8</v>
      </c>
      <c r="O166">
        <v>13</v>
      </c>
      <c r="R166" t="s">
        <v>32081</v>
      </c>
      <c r="S166">
        <v>1</v>
      </c>
      <c r="U166" t="s">
        <v>341</v>
      </c>
      <c r="V166">
        <v>1</v>
      </c>
      <c r="X166" t="s">
        <v>32082</v>
      </c>
      <c r="Y166">
        <v>1</v>
      </c>
      <c r="AA166" t="s">
        <v>32083</v>
      </c>
      <c r="AB166">
        <v>1</v>
      </c>
      <c r="AD166" t="s">
        <v>32084</v>
      </c>
      <c r="AE166">
        <v>1</v>
      </c>
      <c r="AG166" t="s">
        <v>32085</v>
      </c>
      <c r="AH166">
        <v>1</v>
      </c>
      <c r="AJ166" t="s">
        <v>32086</v>
      </c>
      <c r="AK166">
        <v>1</v>
      </c>
      <c r="AM166" t="s">
        <v>32087</v>
      </c>
      <c r="AN166">
        <v>1</v>
      </c>
      <c r="AP166" t="s">
        <v>32102</v>
      </c>
      <c r="AQ166">
        <v>1</v>
      </c>
      <c r="AS166" t="s">
        <v>32121</v>
      </c>
      <c r="AT166">
        <v>0</v>
      </c>
    </row>
    <row r="167" spans="1:46" x14ac:dyDescent="0.3">
      <c r="A167">
        <v>166</v>
      </c>
      <c r="B167" s="1">
        <v>45839.677164351851</v>
      </c>
      <c r="C167" s="1">
        <v>45839.684027777781</v>
      </c>
      <c r="D167" t="s">
        <v>3715</v>
      </c>
      <c r="E167" t="s">
        <v>3716</v>
      </c>
      <c r="F167">
        <v>9</v>
      </c>
      <c r="I167" t="s">
        <v>14719</v>
      </c>
      <c r="L167">
        <v>8</v>
      </c>
      <c r="O167">
        <v>14</v>
      </c>
      <c r="R167" t="s">
        <v>32081</v>
      </c>
      <c r="S167">
        <v>1</v>
      </c>
      <c r="U167" t="s">
        <v>341</v>
      </c>
      <c r="V167">
        <v>1</v>
      </c>
      <c r="X167" t="s">
        <v>32082</v>
      </c>
      <c r="Y167">
        <v>1</v>
      </c>
      <c r="AA167" t="s">
        <v>32083</v>
      </c>
      <c r="AB167">
        <v>1</v>
      </c>
      <c r="AD167" t="s">
        <v>32084</v>
      </c>
      <c r="AE167">
        <v>1</v>
      </c>
      <c r="AG167" t="s">
        <v>32085</v>
      </c>
      <c r="AH167">
        <v>1</v>
      </c>
      <c r="AJ167" t="s">
        <v>32086</v>
      </c>
      <c r="AK167">
        <v>1</v>
      </c>
      <c r="AM167" t="s">
        <v>32087</v>
      </c>
      <c r="AN167">
        <v>1</v>
      </c>
      <c r="AP167" t="s">
        <v>32088</v>
      </c>
      <c r="AQ167">
        <v>0</v>
      </c>
      <c r="AS167" t="s">
        <v>20727</v>
      </c>
      <c r="AT167">
        <v>1</v>
      </c>
    </row>
    <row r="168" spans="1:46" x14ac:dyDescent="0.3">
      <c r="A168">
        <v>167</v>
      </c>
      <c r="B168" s="1">
        <v>45840.539155092592</v>
      </c>
      <c r="C168" s="1">
        <v>45840.543043981481</v>
      </c>
      <c r="D168" t="s">
        <v>3732</v>
      </c>
      <c r="E168" t="s">
        <v>3733</v>
      </c>
      <c r="F168">
        <v>9</v>
      </c>
      <c r="I168" t="s">
        <v>11912</v>
      </c>
      <c r="L168">
        <v>8</v>
      </c>
      <c r="O168">
        <v>37</v>
      </c>
      <c r="R168" t="s">
        <v>32081</v>
      </c>
      <c r="S168">
        <v>1</v>
      </c>
      <c r="U168" t="s">
        <v>341</v>
      </c>
      <c r="V168">
        <v>1</v>
      </c>
      <c r="X168" t="s">
        <v>32082</v>
      </c>
      <c r="Y168">
        <v>1</v>
      </c>
      <c r="AA168" t="s">
        <v>32083</v>
      </c>
      <c r="AB168">
        <v>1</v>
      </c>
      <c r="AD168" t="s">
        <v>32084</v>
      </c>
      <c r="AE168">
        <v>1</v>
      </c>
      <c r="AG168" t="s">
        <v>32085</v>
      </c>
      <c r="AH168">
        <v>1</v>
      </c>
      <c r="AJ168" t="s">
        <v>32086</v>
      </c>
      <c r="AK168">
        <v>1</v>
      </c>
      <c r="AM168" t="s">
        <v>32087</v>
      </c>
      <c r="AN168">
        <v>1</v>
      </c>
      <c r="AP168" t="s">
        <v>32088</v>
      </c>
      <c r="AQ168">
        <v>0</v>
      </c>
      <c r="AS168" t="s">
        <v>20727</v>
      </c>
      <c r="AT168">
        <v>1</v>
      </c>
    </row>
    <row r="169" spans="1:46" x14ac:dyDescent="0.3">
      <c r="A169">
        <v>168</v>
      </c>
      <c r="B169" s="1">
        <v>45840.539479166669</v>
      </c>
      <c r="C169" s="1">
        <v>45840.543078703704</v>
      </c>
      <c r="D169" t="s">
        <v>3678</v>
      </c>
      <c r="E169" t="s">
        <v>3679</v>
      </c>
      <c r="F169">
        <v>9</v>
      </c>
      <c r="I169" t="s">
        <v>3680</v>
      </c>
      <c r="L169">
        <v>8</v>
      </c>
      <c r="O169">
        <v>19</v>
      </c>
      <c r="R169" t="s">
        <v>32081</v>
      </c>
      <c r="S169">
        <v>1</v>
      </c>
      <c r="U169" t="s">
        <v>341</v>
      </c>
      <c r="V169">
        <v>1</v>
      </c>
      <c r="X169" t="s">
        <v>32082</v>
      </c>
      <c r="Y169">
        <v>1</v>
      </c>
      <c r="AA169" t="s">
        <v>32083</v>
      </c>
      <c r="AB169">
        <v>1</v>
      </c>
      <c r="AD169" t="s">
        <v>32084</v>
      </c>
      <c r="AE169">
        <v>1</v>
      </c>
      <c r="AG169" t="s">
        <v>32085</v>
      </c>
      <c r="AH169">
        <v>1</v>
      </c>
      <c r="AJ169" t="s">
        <v>32086</v>
      </c>
      <c r="AK169">
        <v>1</v>
      </c>
      <c r="AM169" t="s">
        <v>32087</v>
      </c>
      <c r="AN169">
        <v>1</v>
      </c>
      <c r="AP169" t="s">
        <v>32088</v>
      </c>
      <c r="AQ169">
        <v>0</v>
      </c>
      <c r="AS169" t="s">
        <v>20727</v>
      </c>
      <c r="AT169">
        <v>1</v>
      </c>
    </row>
    <row r="170" spans="1:46" x14ac:dyDescent="0.3">
      <c r="A170">
        <v>169</v>
      </c>
      <c r="B170" s="1">
        <v>45840.619108796294</v>
      </c>
      <c r="C170" s="1">
        <v>45840.621874999997</v>
      </c>
      <c r="D170" t="s">
        <v>3782</v>
      </c>
      <c r="E170" t="s">
        <v>3783</v>
      </c>
      <c r="F170">
        <v>9</v>
      </c>
      <c r="I170" t="s">
        <v>3784</v>
      </c>
      <c r="L170">
        <v>8</v>
      </c>
      <c r="O170">
        <v>38</v>
      </c>
      <c r="R170" t="s">
        <v>32081</v>
      </c>
      <c r="S170">
        <v>1</v>
      </c>
      <c r="U170" t="s">
        <v>341</v>
      </c>
      <c r="V170">
        <v>1</v>
      </c>
      <c r="X170" t="s">
        <v>32082</v>
      </c>
      <c r="Y170">
        <v>1</v>
      </c>
      <c r="AA170" t="s">
        <v>32083</v>
      </c>
      <c r="AB170">
        <v>1</v>
      </c>
      <c r="AD170" t="s">
        <v>32084</v>
      </c>
      <c r="AE170">
        <v>1</v>
      </c>
      <c r="AG170" t="s">
        <v>32085</v>
      </c>
      <c r="AH170">
        <v>1</v>
      </c>
      <c r="AJ170" t="s">
        <v>32086</v>
      </c>
      <c r="AK170">
        <v>1</v>
      </c>
      <c r="AM170" t="s">
        <v>32087</v>
      </c>
      <c r="AN170">
        <v>1</v>
      </c>
      <c r="AP170" t="s">
        <v>32088</v>
      </c>
      <c r="AQ170">
        <v>0</v>
      </c>
      <c r="AS170" t="s">
        <v>20727</v>
      </c>
      <c r="AT170">
        <v>1</v>
      </c>
    </row>
    <row r="171" spans="1:46" x14ac:dyDescent="0.3">
      <c r="A171">
        <v>170</v>
      </c>
      <c r="B171" s="1">
        <v>45841.773321759261</v>
      </c>
      <c r="C171" s="1">
        <v>45841.775104166663</v>
      </c>
      <c r="D171" t="s">
        <v>2837</v>
      </c>
      <c r="E171" t="s">
        <v>2838</v>
      </c>
      <c r="F171">
        <v>8</v>
      </c>
      <c r="I171" t="s">
        <v>14573</v>
      </c>
      <c r="L171">
        <v>5</v>
      </c>
      <c r="O171">
        <v>2</v>
      </c>
      <c r="R171" t="s">
        <v>32081</v>
      </c>
      <c r="S171">
        <v>1</v>
      </c>
      <c r="U171" t="s">
        <v>341</v>
      </c>
      <c r="V171">
        <v>1</v>
      </c>
      <c r="X171" t="s">
        <v>32082</v>
      </c>
      <c r="Y171">
        <v>1</v>
      </c>
      <c r="AA171" t="s">
        <v>32083</v>
      </c>
      <c r="AB171">
        <v>1</v>
      </c>
      <c r="AD171" t="s">
        <v>32089</v>
      </c>
      <c r="AE171">
        <v>0</v>
      </c>
      <c r="AG171" t="s">
        <v>32085</v>
      </c>
      <c r="AH171">
        <v>1</v>
      </c>
      <c r="AJ171" t="s">
        <v>32086</v>
      </c>
      <c r="AK171">
        <v>1</v>
      </c>
      <c r="AM171" t="s">
        <v>32087</v>
      </c>
      <c r="AN171">
        <v>1</v>
      </c>
      <c r="AP171" t="s">
        <v>32099</v>
      </c>
      <c r="AQ171">
        <v>0</v>
      </c>
      <c r="AS171" t="s">
        <v>20727</v>
      </c>
      <c r="AT171">
        <v>1</v>
      </c>
    </row>
    <row r="172" spans="1:46" x14ac:dyDescent="0.3">
      <c r="A172">
        <v>171</v>
      </c>
      <c r="B172" s="1">
        <v>45842.552094907405</v>
      </c>
      <c r="C172" s="1">
        <v>45842.55363425926</v>
      </c>
      <c r="D172" t="s">
        <v>6105</v>
      </c>
      <c r="E172" t="s">
        <v>6106</v>
      </c>
      <c r="F172">
        <v>1</v>
      </c>
      <c r="I172" t="s">
        <v>32124</v>
      </c>
      <c r="L172">
        <v>12</v>
      </c>
      <c r="O172">
        <v>9</v>
      </c>
      <c r="R172" t="s">
        <v>32096</v>
      </c>
      <c r="S172">
        <v>0</v>
      </c>
      <c r="U172" t="s">
        <v>2802</v>
      </c>
      <c r="V172">
        <v>0</v>
      </c>
      <c r="X172" t="s">
        <v>22200</v>
      </c>
      <c r="Y172">
        <v>0</v>
      </c>
      <c r="AA172" t="s">
        <v>6290</v>
      </c>
      <c r="AB172">
        <v>0</v>
      </c>
      <c r="AD172" t="s">
        <v>32089</v>
      </c>
      <c r="AE172">
        <v>0</v>
      </c>
      <c r="AG172" t="s">
        <v>32115</v>
      </c>
      <c r="AH172">
        <v>0</v>
      </c>
      <c r="AJ172" t="s">
        <v>32111</v>
      </c>
      <c r="AK172">
        <v>0</v>
      </c>
      <c r="AM172" t="s">
        <v>32087</v>
      </c>
      <c r="AN172">
        <v>1</v>
      </c>
      <c r="AP172" t="s">
        <v>32088</v>
      </c>
      <c r="AQ172">
        <v>0</v>
      </c>
      <c r="AS172" t="s">
        <v>22825</v>
      </c>
      <c r="AT172">
        <v>0</v>
      </c>
    </row>
    <row r="173" spans="1:46" x14ac:dyDescent="0.3">
      <c r="A173">
        <v>172</v>
      </c>
      <c r="B173" s="1">
        <v>45842.552106481482</v>
      </c>
      <c r="C173" s="1">
        <v>45842.55369212963</v>
      </c>
      <c r="D173" t="s">
        <v>2383</v>
      </c>
      <c r="E173" t="s">
        <v>2384</v>
      </c>
      <c r="F173">
        <v>5</v>
      </c>
      <c r="I173" t="s">
        <v>2384</v>
      </c>
      <c r="L173">
        <v>12</v>
      </c>
      <c r="O173">
        <v>3</v>
      </c>
      <c r="R173" t="s">
        <v>32081</v>
      </c>
      <c r="S173">
        <v>1</v>
      </c>
      <c r="U173" t="s">
        <v>341</v>
      </c>
      <c r="V173">
        <v>1</v>
      </c>
      <c r="X173" t="s">
        <v>22200</v>
      </c>
      <c r="Y173">
        <v>0</v>
      </c>
      <c r="AA173" t="s">
        <v>32105</v>
      </c>
      <c r="AB173">
        <v>0</v>
      </c>
      <c r="AD173" t="s">
        <v>32089</v>
      </c>
      <c r="AE173">
        <v>0</v>
      </c>
      <c r="AG173" t="s">
        <v>32085</v>
      </c>
      <c r="AH173">
        <v>1</v>
      </c>
      <c r="AJ173" t="s">
        <v>32086</v>
      </c>
      <c r="AK173">
        <v>1</v>
      </c>
      <c r="AM173" t="s">
        <v>32087</v>
      </c>
      <c r="AN173">
        <v>1</v>
      </c>
      <c r="AP173" t="s">
        <v>32093</v>
      </c>
      <c r="AQ173">
        <v>0</v>
      </c>
      <c r="AS173" t="s">
        <v>22825</v>
      </c>
      <c r="AT173">
        <v>0</v>
      </c>
    </row>
    <row r="174" spans="1:46" x14ac:dyDescent="0.3">
      <c r="A174">
        <v>173</v>
      </c>
      <c r="B174" s="1">
        <v>45842.552094907405</v>
      </c>
      <c r="C174" s="1">
        <v>45842.553703703707</v>
      </c>
      <c r="D174" t="s">
        <v>2295</v>
      </c>
      <c r="E174" t="s">
        <v>2296</v>
      </c>
      <c r="F174">
        <v>5</v>
      </c>
      <c r="I174" t="s">
        <v>2297</v>
      </c>
      <c r="L174">
        <v>12</v>
      </c>
      <c r="O174">
        <v>14</v>
      </c>
      <c r="R174" t="s">
        <v>32081</v>
      </c>
      <c r="S174">
        <v>1</v>
      </c>
      <c r="U174" t="s">
        <v>341</v>
      </c>
      <c r="V174">
        <v>1</v>
      </c>
      <c r="X174" t="s">
        <v>22200</v>
      </c>
      <c r="Y174">
        <v>0</v>
      </c>
      <c r="AA174" t="s">
        <v>32105</v>
      </c>
      <c r="AB174">
        <v>0</v>
      </c>
      <c r="AD174" t="s">
        <v>32089</v>
      </c>
      <c r="AE174">
        <v>0</v>
      </c>
      <c r="AG174" t="s">
        <v>32085</v>
      </c>
      <c r="AH174">
        <v>1</v>
      </c>
      <c r="AJ174" t="s">
        <v>32086</v>
      </c>
      <c r="AK174">
        <v>1</v>
      </c>
      <c r="AM174" t="s">
        <v>32087</v>
      </c>
      <c r="AN174">
        <v>1</v>
      </c>
      <c r="AP174" t="s">
        <v>32093</v>
      </c>
      <c r="AQ174">
        <v>0</v>
      </c>
      <c r="AS174" t="s">
        <v>22825</v>
      </c>
      <c r="AT174">
        <v>0</v>
      </c>
    </row>
    <row r="175" spans="1:46" x14ac:dyDescent="0.3">
      <c r="A175">
        <v>174</v>
      </c>
      <c r="B175" s="1">
        <v>45842.552199074074</v>
      </c>
      <c r="C175" s="1">
        <v>45842.553715277776</v>
      </c>
      <c r="D175" t="s">
        <v>32016</v>
      </c>
      <c r="E175" t="s">
        <v>32017</v>
      </c>
      <c r="F175">
        <v>5</v>
      </c>
      <c r="I175" t="s">
        <v>32017</v>
      </c>
      <c r="L175">
        <v>12</v>
      </c>
      <c r="O175">
        <v>35</v>
      </c>
      <c r="R175" t="s">
        <v>32081</v>
      </c>
      <c r="S175">
        <v>1</v>
      </c>
      <c r="U175" t="s">
        <v>341</v>
      </c>
      <c r="V175">
        <v>1</v>
      </c>
      <c r="X175" t="s">
        <v>22200</v>
      </c>
      <c r="Y175">
        <v>0</v>
      </c>
      <c r="AA175" t="s">
        <v>32105</v>
      </c>
      <c r="AB175">
        <v>0</v>
      </c>
      <c r="AD175" t="s">
        <v>32089</v>
      </c>
      <c r="AE175">
        <v>0</v>
      </c>
      <c r="AG175" t="s">
        <v>32085</v>
      </c>
      <c r="AH175">
        <v>1</v>
      </c>
      <c r="AJ175" t="s">
        <v>32086</v>
      </c>
      <c r="AK175">
        <v>1</v>
      </c>
      <c r="AM175" t="s">
        <v>32087</v>
      </c>
      <c r="AN175">
        <v>1</v>
      </c>
      <c r="AP175" t="s">
        <v>32093</v>
      </c>
      <c r="AQ175">
        <v>0</v>
      </c>
      <c r="AS175" t="s">
        <v>22825</v>
      </c>
      <c r="AT175">
        <v>0</v>
      </c>
    </row>
    <row r="176" spans="1:46" x14ac:dyDescent="0.3">
      <c r="A176">
        <v>175</v>
      </c>
      <c r="B176" s="1">
        <v>45842.553333333337</v>
      </c>
      <c r="C176" s="1">
        <v>45842.553912037038</v>
      </c>
      <c r="D176" t="s">
        <v>6050</v>
      </c>
      <c r="E176" t="s">
        <v>6051</v>
      </c>
      <c r="F176">
        <v>7</v>
      </c>
      <c r="I176" t="s">
        <v>6051</v>
      </c>
      <c r="L176">
        <v>12</v>
      </c>
      <c r="O176">
        <v>30</v>
      </c>
      <c r="R176" t="s">
        <v>32081</v>
      </c>
      <c r="S176">
        <v>1</v>
      </c>
      <c r="U176" t="s">
        <v>341</v>
      </c>
      <c r="V176">
        <v>1</v>
      </c>
      <c r="X176" t="s">
        <v>32082</v>
      </c>
      <c r="Y176">
        <v>1</v>
      </c>
      <c r="AA176" t="s">
        <v>32083</v>
      </c>
      <c r="AB176">
        <v>1</v>
      </c>
      <c r="AD176" t="s">
        <v>32089</v>
      </c>
      <c r="AE176">
        <v>0</v>
      </c>
      <c r="AG176" t="s">
        <v>32085</v>
      </c>
      <c r="AH176">
        <v>1</v>
      </c>
      <c r="AJ176" t="s">
        <v>32086</v>
      </c>
      <c r="AK176">
        <v>1</v>
      </c>
      <c r="AM176" t="s">
        <v>32087</v>
      </c>
      <c r="AN176">
        <v>1</v>
      </c>
      <c r="AP176" t="s">
        <v>32093</v>
      </c>
      <c r="AQ176">
        <v>0</v>
      </c>
      <c r="AS176" t="s">
        <v>22825</v>
      </c>
      <c r="AT176">
        <v>0</v>
      </c>
    </row>
    <row r="177" spans="1:46" x14ac:dyDescent="0.3">
      <c r="A177">
        <v>176</v>
      </c>
      <c r="B177" s="1">
        <v>45842.552129629628</v>
      </c>
      <c r="C177" s="1">
        <v>45842.553969907407</v>
      </c>
      <c r="D177" t="s">
        <v>2402</v>
      </c>
      <c r="E177" t="s">
        <v>2403</v>
      </c>
      <c r="F177">
        <v>4</v>
      </c>
      <c r="I177" t="s">
        <v>2404</v>
      </c>
      <c r="L177">
        <v>12</v>
      </c>
      <c r="O177">
        <v>23</v>
      </c>
      <c r="R177" t="s">
        <v>32081</v>
      </c>
      <c r="S177">
        <v>1</v>
      </c>
      <c r="U177" t="s">
        <v>341</v>
      </c>
      <c r="V177">
        <v>1</v>
      </c>
      <c r="X177" t="s">
        <v>22200</v>
      </c>
      <c r="Y177">
        <v>0</v>
      </c>
      <c r="AA177" t="s">
        <v>32105</v>
      </c>
      <c r="AB177">
        <v>0</v>
      </c>
      <c r="AD177" t="s">
        <v>32089</v>
      </c>
      <c r="AE177">
        <v>0</v>
      </c>
      <c r="AG177" t="s">
        <v>32085</v>
      </c>
      <c r="AH177">
        <v>1</v>
      </c>
      <c r="AJ177" t="s">
        <v>32109</v>
      </c>
      <c r="AK177">
        <v>0</v>
      </c>
      <c r="AM177" t="s">
        <v>32087</v>
      </c>
      <c r="AN177">
        <v>1</v>
      </c>
      <c r="AP177" t="s">
        <v>32093</v>
      </c>
      <c r="AQ177">
        <v>0</v>
      </c>
      <c r="AS177" t="s">
        <v>22825</v>
      </c>
      <c r="AT177">
        <v>0</v>
      </c>
    </row>
    <row r="178" spans="1:46" x14ac:dyDescent="0.3">
      <c r="A178">
        <v>177</v>
      </c>
      <c r="B178" s="1">
        <v>45842.552118055559</v>
      </c>
      <c r="C178" s="1">
        <v>45842.553993055553</v>
      </c>
      <c r="D178" t="s">
        <v>2441</v>
      </c>
      <c r="E178" t="s">
        <v>2442</v>
      </c>
      <c r="F178">
        <v>5</v>
      </c>
      <c r="I178" t="s">
        <v>2442</v>
      </c>
      <c r="L178">
        <v>12</v>
      </c>
      <c r="O178">
        <v>16</v>
      </c>
      <c r="R178" t="s">
        <v>32081</v>
      </c>
      <c r="S178">
        <v>1</v>
      </c>
      <c r="U178" t="s">
        <v>341</v>
      </c>
      <c r="V178">
        <v>1</v>
      </c>
      <c r="X178" t="s">
        <v>22200</v>
      </c>
      <c r="Y178">
        <v>0</v>
      </c>
      <c r="AA178" t="s">
        <v>32105</v>
      </c>
      <c r="AB178">
        <v>0</v>
      </c>
      <c r="AD178" t="s">
        <v>32089</v>
      </c>
      <c r="AE178">
        <v>0</v>
      </c>
      <c r="AG178" t="s">
        <v>32085</v>
      </c>
      <c r="AH178">
        <v>1</v>
      </c>
      <c r="AJ178" t="s">
        <v>32086</v>
      </c>
      <c r="AK178">
        <v>1</v>
      </c>
      <c r="AM178" t="s">
        <v>32087</v>
      </c>
      <c r="AN178">
        <v>1</v>
      </c>
      <c r="AP178" t="s">
        <v>32093</v>
      </c>
      <c r="AQ178">
        <v>0</v>
      </c>
      <c r="AS178" t="s">
        <v>22825</v>
      </c>
      <c r="AT178">
        <v>0</v>
      </c>
    </row>
    <row r="179" spans="1:46" x14ac:dyDescent="0.3">
      <c r="A179">
        <v>178</v>
      </c>
      <c r="B179" s="1">
        <v>45842.552118055559</v>
      </c>
      <c r="C179" s="1">
        <v>45842.55400462963</v>
      </c>
      <c r="D179" t="s">
        <v>2319</v>
      </c>
      <c r="E179" t="s">
        <v>2320</v>
      </c>
      <c r="F179">
        <v>5</v>
      </c>
      <c r="I179" t="s">
        <v>2320</v>
      </c>
      <c r="L179">
        <v>12</v>
      </c>
      <c r="O179">
        <v>19</v>
      </c>
      <c r="R179" t="s">
        <v>32081</v>
      </c>
      <c r="S179">
        <v>1</v>
      </c>
      <c r="U179" t="s">
        <v>341</v>
      </c>
      <c r="V179">
        <v>1</v>
      </c>
      <c r="X179" t="s">
        <v>22200</v>
      </c>
      <c r="Y179">
        <v>0</v>
      </c>
      <c r="AA179" t="s">
        <v>32105</v>
      </c>
      <c r="AB179">
        <v>0</v>
      </c>
      <c r="AD179" t="s">
        <v>32089</v>
      </c>
      <c r="AE179">
        <v>0</v>
      </c>
      <c r="AG179" t="s">
        <v>32085</v>
      </c>
      <c r="AH179">
        <v>1</v>
      </c>
      <c r="AJ179" t="s">
        <v>32086</v>
      </c>
      <c r="AK179">
        <v>1</v>
      </c>
      <c r="AM179" t="s">
        <v>32087</v>
      </c>
      <c r="AN179">
        <v>1</v>
      </c>
      <c r="AP179" t="s">
        <v>32093</v>
      </c>
      <c r="AQ179">
        <v>0</v>
      </c>
      <c r="AS179" t="s">
        <v>22825</v>
      </c>
      <c r="AT179">
        <v>0</v>
      </c>
    </row>
    <row r="180" spans="1:46" x14ac:dyDescent="0.3">
      <c r="A180">
        <v>179</v>
      </c>
      <c r="B180" s="1">
        <v>45842.552141203705</v>
      </c>
      <c r="C180" s="1">
        <v>45842.554016203707</v>
      </c>
      <c r="D180" t="s">
        <v>2330</v>
      </c>
      <c r="E180" t="s">
        <v>2331</v>
      </c>
      <c r="F180">
        <v>4</v>
      </c>
      <c r="I180" t="s">
        <v>2332</v>
      </c>
      <c r="L180">
        <v>12</v>
      </c>
      <c r="O180">
        <v>36</v>
      </c>
      <c r="R180" t="s">
        <v>32081</v>
      </c>
      <c r="S180">
        <v>1</v>
      </c>
      <c r="U180" t="s">
        <v>341</v>
      </c>
      <c r="V180">
        <v>1</v>
      </c>
      <c r="X180" t="s">
        <v>22200</v>
      </c>
      <c r="Y180">
        <v>0</v>
      </c>
      <c r="AA180" t="s">
        <v>32105</v>
      </c>
      <c r="AB180">
        <v>0</v>
      </c>
      <c r="AD180" t="s">
        <v>32089</v>
      </c>
      <c r="AE180">
        <v>0</v>
      </c>
      <c r="AG180" t="s">
        <v>32085</v>
      </c>
      <c r="AH180">
        <v>1</v>
      </c>
      <c r="AJ180" t="s">
        <v>32122</v>
      </c>
      <c r="AK180">
        <v>0</v>
      </c>
      <c r="AM180" t="s">
        <v>32087</v>
      </c>
      <c r="AN180">
        <v>1</v>
      </c>
      <c r="AP180" t="s">
        <v>32093</v>
      </c>
      <c r="AQ180">
        <v>0</v>
      </c>
      <c r="AS180" t="s">
        <v>22825</v>
      </c>
      <c r="AT180">
        <v>0</v>
      </c>
    </row>
    <row r="181" spans="1:46" x14ac:dyDescent="0.3">
      <c r="A181">
        <v>180</v>
      </c>
      <c r="B181" s="1">
        <v>45842.552152777775</v>
      </c>
      <c r="C181" s="1">
        <v>45842.554050925923</v>
      </c>
      <c r="D181" t="s">
        <v>2411</v>
      </c>
      <c r="E181" t="s">
        <v>2412</v>
      </c>
      <c r="F181">
        <v>7</v>
      </c>
      <c r="I181" t="s">
        <v>2413</v>
      </c>
      <c r="L181">
        <v>12</v>
      </c>
      <c r="O181">
        <v>18</v>
      </c>
      <c r="R181" t="s">
        <v>32081</v>
      </c>
      <c r="S181">
        <v>1</v>
      </c>
      <c r="U181" t="s">
        <v>341</v>
      </c>
      <c r="V181">
        <v>1</v>
      </c>
      <c r="X181" t="s">
        <v>32082</v>
      </c>
      <c r="Y181">
        <v>1</v>
      </c>
      <c r="AA181" t="s">
        <v>32083</v>
      </c>
      <c r="AB181">
        <v>1</v>
      </c>
      <c r="AD181" t="s">
        <v>32089</v>
      </c>
      <c r="AE181">
        <v>0</v>
      </c>
      <c r="AG181" t="s">
        <v>32085</v>
      </c>
      <c r="AH181">
        <v>1</v>
      </c>
      <c r="AJ181" t="s">
        <v>32086</v>
      </c>
      <c r="AK181">
        <v>1</v>
      </c>
      <c r="AM181" t="s">
        <v>32087</v>
      </c>
      <c r="AN181">
        <v>1</v>
      </c>
      <c r="AP181" t="s">
        <v>32093</v>
      </c>
      <c r="AQ181">
        <v>0</v>
      </c>
      <c r="AS181" t="s">
        <v>22825</v>
      </c>
      <c r="AT181">
        <v>0</v>
      </c>
    </row>
    <row r="182" spans="1:46" x14ac:dyDescent="0.3">
      <c r="A182">
        <v>181</v>
      </c>
      <c r="B182" s="1">
        <v>45842.552106481482</v>
      </c>
      <c r="C182" s="1">
        <v>45842.554722222223</v>
      </c>
      <c r="D182" t="s">
        <v>32023</v>
      </c>
      <c r="E182" t="s">
        <v>32024</v>
      </c>
      <c r="F182">
        <v>4</v>
      </c>
      <c r="I182" t="s">
        <v>32024</v>
      </c>
      <c r="L182">
        <v>12</v>
      </c>
      <c r="O182">
        <v>31</v>
      </c>
      <c r="R182" t="s">
        <v>21156</v>
      </c>
      <c r="S182">
        <v>0</v>
      </c>
      <c r="U182" t="s">
        <v>32112</v>
      </c>
      <c r="V182">
        <v>0</v>
      </c>
      <c r="X182" t="s">
        <v>32091</v>
      </c>
      <c r="Y182">
        <v>0</v>
      </c>
      <c r="AA182" t="s">
        <v>32083</v>
      </c>
      <c r="AB182">
        <v>1</v>
      </c>
      <c r="AD182" t="s">
        <v>32089</v>
      </c>
      <c r="AE182">
        <v>0</v>
      </c>
      <c r="AG182" t="s">
        <v>32085</v>
      </c>
      <c r="AH182">
        <v>1</v>
      </c>
      <c r="AJ182" t="s">
        <v>32086</v>
      </c>
      <c r="AK182">
        <v>1</v>
      </c>
      <c r="AM182" t="s">
        <v>32087</v>
      </c>
      <c r="AN182">
        <v>1</v>
      </c>
      <c r="AP182" t="s">
        <v>32093</v>
      </c>
      <c r="AQ182">
        <v>0</v>
      </c>
      <c r="AS182" t="s">
        <v>22825</v>
      </c>
      <c r="AT182">
        <v>0</v>
      </c>
    </row>
    <row r="183" spans="1:46" x14ac:dyDescent="0.3">
      <c r="A183">
        <v>182</v>
      </c>
      <c r="B183" s="1">
        <v>45842.552106481482</v>
      </c>
      <c r="C183" s="1">
        <v>45842.554780092592</v>
      </c>
      <c r="D183" t="s">
        <v>6332</v>
      </c>
      <c r="E183" t="s">
        <v>6333</v>
      </c>
      <c r="F183">
        <v>5</v>
      </c>
      <c r="I183" t="s">
        <v>6333</v>
      </c>
      <c r="L183">
        <v>12</v>
      </c>
      <c r="O183">
        <v>7</v>
      </c>
      <c r="R183" t="s">
        <v>32096</v>
      </c>
      <c r="S183">
        <v>0</v>
      </c>
      <c r="U183" t="s">
        <v>2802</v>
      </c>
      <c r="V183">
        <v>0</v>
      </c>
      <c r="X183" t="s">
        <v>32082</v>
      </c>
      <c r="Y183">
        <v>1</v>
      </c>
      <c r="AA183" t="s">
        <v>32083</v>
      </c>
      <c r="AB183">
        <v>1</v>
      </c>
      <c r="AD183" t="s">
        <v>32089</v>
      </c>
      <c r="AE183">
        <v>0</v>
      </c>
      <c r="AG183" t="s">
        <v>32085</v>
      </c>
      <c r="AH183">
        <v>1</v>
      </c>
      <c r="AJ183" t="s">
        <v>32086</v>
      </c>
      <c r="AK183">
        <v>1</v>
      </c>
      <c r="AM183" t="s">
        <v>32087</v>
      </c>
      <c r="AN183">
        <v>1</v>
      </c>
      <c r="AP183" t="s">
        <v>32093</v>
      </c>
      <c r="AQ183">
        <v>0</v>
      </c>
      <c r="AS183" t="s">
        <v>22825</v>
      </c>
      <c r="AT183">
        <v>0</v>
      </c>
    </row>
    <row r="184" spans="1:46" x14ac:dyDescent="0.3">
      <c r="A184">
        <v>183</v>
      </c>
      <c r="B184" s="1">
        <v>45842.552094907405</v>
      </c>
      <c r="C184" s="1">
        <v>45842.554780092592</v>
      </c>
      <c r="D184" t="s">
        <v>2517</v>
      </c>
      <c r="E184" t="s">
        <v>2518</v>
      </c>
      <c r="F184">
        <v>9</v>
      </c>
      <c r="I184" t="s">
        <v>30512</v>
      </c>
      <c r="L184">
        <v>12</v>
      </c>
      <c r="O184">
        <v>8</v>
      </c>
      <c r="R184" t="s">
        <v>32081</v>
      </c>
      <c r="S184">
        <v>1</v>
      </c>
      <c r="U184" t="s">
        <v>341</v>
      </c>
      <c r="V184">
        <v>1</v>
      </c>
      <c r="X184" t="s">
        <v>32082</v>
      </c>
      <c r="Y184">
        <v>1</v>
      </c>
      <c r="AA184" t="s">
        <v>32083</v>
      </c>
      <c r="AB184">
        <v>1</v>
      </c>
      <c r="AD184" t="s">
        <v>32084</v>
      </c>
      <c r="AE184">
        <v>1</v>
      </c>
      <c r="AG184" t="s">
        <v>32085</v>
      </c>
      <c r="AH184">
        <v>1</v>
      </c>
      <c r="AJ184" t="s">
        <v>32086</v>
      </c>
      <c r="AK184">
        <v>1</v>
      </c>
      <c r="AM184" t="s">
        <v>32087</v>
      </c>
      <c r="AN184">
        <v>1</v>
      </c>
      <c r="AP184" t="s">
        <v>32088</v>
      </c>
      <c r="AQ184">
        <v>0</v>
      </c>
      <c r="AS184" t="s">
        <v>20727</v>
      </c>
      <c r="AT184">
        <v>1</v>
      </c>
    </row>
    <row r="185" spans="1:46" x14ac:dyDescent="0.3">
      <c r="A185">
        <v>184</v>
      </c>
      <c r="B185" s="1">
        <v>45842.552465277775</v>
      </c>
      <c r="C185" s="1">
        <v>45842.554872685185</v>
      </c>
      <c r="D185" t="s">
        <v>2417</v>
      </c>
      <c r="E185" t="s">
        <v>2418</v>
      </c>
      <c r="F185">
        <v>9</v>
      </c>
      <c r="I185" t="s">
        <v>2418</v>
      </c>
      <c r="L185">
        <v>12</v>
      </c>
      <c r="O185">
        <v>22</v>
      </c>
      <c r="R185" t="s">
        <v>32081</v>
      </c>
      <c r="S185">
        <v>1</v>
      </c>
      <c r="U185" t="s">
        <v>341</v>
      </c>
      <c r="V185">
        <v>1</v>
      </c>
      <c r="X185" t="s">
        <v>32082</v>
      </c>
      <c r="Y185">
        <v>1</v>
      </c>
      <c r="AA185" t="s">
        <v>32083</v>
      </c>
      <c r="AB185">
        <v>1</v>
      </c>
      <c r="AD185" t="s">
        <v>32084</v>
      </c>
      <c r="AE185">
        <v>1</v>
      </c>
      <c r="AG185" t="s">
        <v>32085</v>
      </c>
      <c r="AH185">
        <v>1</v>
      </c>
      <c r="AJ185" t="s">
        <v>32086</v>
      </c>
      <c r="AK185">
        <v>1</v>
      </c>
      <c r="AM185" t="s">
        <v>32087</v>
      </c>
      <c r="AN185">
        <v>1</v>
      </c>
      <c r="AP185" t="s">
        <v>32088</v>
      </c>
      <c r="AQ185">
        <v>0</v>
      </c>
      <c r="AS185" t="s">
        <v>20727</v>
      </c>
      <c r="AT185">
        <v>1</v>
      </c>
    </row>
    <row r="186" spans="1:46" x14ac:dyDescent="0.3">
      <c r="A186">
        <v>185</v>
      </c>
      <c r="B186" s="1">
        <v>45842.552152777775</v>
      </c>
      <c r="C186" s="1">
        <v>45842.554907407408</v>
      </c>
      <c r="D186" t="s">
        <v>4680</v>
      </c>
      <c r="E186" t="s">
        <v>4681</v>
      </c>
      <c r="F186">
        <v>9</v>
      </c>
      <c r="I186" t="s">
        <v>4681</v>
      </c>
      <c r="L186">
        <v>12</v>
      </c>
      <c r="O186">
        <v>12</v>
      </c>
      <c r="R186" t="s">
        <v>32081</v>
      </c>
      <c r="S186">
        <v>1</v>
      </c>
      <c r="U186" t="s">
        <v>341</v>
      </c>
      <c r="V186">
        <v>1</v>
      </c>
      <c r="X186" t="s">
        <v>32082</v>
      </c>
      <c r="Y186">
        <v>1</v>
      </c>
      <c r="AA186" t="s">
        <v>32083</v>
      </c>
      <c r="AB186">
        <v>1</v>
      </c>
      <c r="AD186" t="s">
        <v>32084</v>
      </c>
      <c r="AE186">
        <v>1</v>
      </c>
      <c r="AG186" t="s">
        <v>32085</v>
      </c>
      <c r="AH186">
        <v>1</v>
      </c>
      <c r="AJ186" t="s">
        <v>32086</v>
      </c>
      <c r="AK186">
        <v>1</v>
      </c>
      <c r="AM186" t="s">
        <v>32087</v>
      </c>
      <c r="AN186">
        <v>1</v>
      </c>
      <c r="AP186" t="s">
        <v>32099</v>
      </c>
      <c r="AQ186">
        <v>0</v>
      </c>
      <c r="AS186" t="s">
        <v>20727</v>
      </c>
      <c r="AT186">
        <v>1</v>
      </c>
    </row>
    <row r="187" spans="1:46" x14ac:dyDescent="0.3">
      <c r="A187">
        <v>186</v>
      </c>
      <c r="B187" s="1">
        <v>45842.552106481482</v>
      </c>
      <c r="C187" s="1">
        <v>45842.555</v>
      </c>
      <c r="D187" t="s">
        <v>2348</v>
      </c>
      <c r="E187" t="s">
        <v>2349</v>
      </c>
      <c r="F187">
        <v>9</v>
      </c>
      <c r="I187" t="s">
        <v>2349</v>
      </c>
      <c r="L187">
        <v>12</v>
      </c>
      <c r="O187">
        <v>34</v>
      </c>
      <c r="R187" t="s">
        <v>32081</v>
      </c>
      <c r="S187">
        <v>1</v>
      </c>
      <c r="U187" t="s">
        <v>341</v>
      </c>
      <c r="V187">
        <v>1</v>
      </c>
      <c r="X187" t="s">
        <v>32082</v>
      </c>
      <c r="Y187">
        <v>1</v>
      </c>
      <c r="AA187" t="s">
        <v>32083</v>
      </c>
      <c r="AB187">
        <v>1</v>
      </c>
      <c r="AD187" t="s">
        <v>32084</v>
      </c>
      <c r="AE187">
        <v>1</v>
      </c>
      <c r="AG187" t="s">
        <v>32085</v>
      </c>
      <c r="AH187">
        <v>1</v>
      </c>
      <c r="AJ187" t="s">
        <v>32086</v>
      </c>
      <c r="AK187">
        <v>1</v>
      </c>
      <c r="AM187" t="s">
        <v>32087</v>
      </c>
      <c r="AN187">
        <v>1</v>
      </c>
      <c r="AP187" t="s">
        <v>32088</v>
      </c>
      <c r="AQ187">
        <v>0</v>
      </c>
      <c r="AS187" t="s">
        <v>20727</v>
      </c>
      <c r="AT187">
        <v>1</v>
      </c>
    </row>
    <row r="188" spans="1:46" x14ac:dyDescent="0.3">
      <c r="A188">
        <v>187</v>
      </c>
      <c r="B188" s="1">
        <v>45842.552094907405</v>
      </c>
      <c r="C188" s="1">
        <v>45842.555150462962</v>
      </c>
      <c r="D188" t="s">
        <v>2426</v>
      </c>
      <c r="E188" t="s">
        <v>2427</v>
      </c>
      <c r="F188">
        <v>9</v>
      </c>
      <c r="I188" t="s">
        <v>32125</v>
      </c>
      <c r="L188">
        <v>12</v>
      </c>
      <c r="O188">
        <v>27</v>
      </c>
      <c r="R188" t="s">
        <v>32081</v>
      </c>
      <c r="S188">
        <v>1</v>
      </c>
      <c r="U188" t="s">
        <v>341</v>
      </c>
      <c r="V188">
        <v>1</v>
      </c>
      <c r="X188" t="s">
        <v>32082</v>
      </c>
      <c r="Y188">
        <v>1</v>
      </c>
      <c r="AA188" t="s">
        <v>32083</v>
      </c>
      <c r="AB188">
        <v>1</v>
      </c>
      <c r="AD188" t="s">
        <v>32084</v>
      </c>
      <c r="AE188">
        <v>1</v>
      </c>
      <c r="AG188" t="s">
        <v>32085</v>
      </c>
      <c r="AH188">
        <v>1</v>
      </c>
      <c r="AJ188" t="s">
        <v>32086</v>
      </c>
      <c r="AK188">
        <v>1</v>
      </c>
      <c r="AM188" t="s">
        <v>32087</v>
      </c>
      <c r="AN188">
        <v>1</v>
      </c>
      <c r="AP188" t="s">
        <v>32093</v>
      </c>
      <c r="AQ188">
        <v>0</v>
      </c>
      <c r="AS188" t="s">
        <v>20727</v>
      </c>
      <c r="AT188">
        <v>1</v>
      </c>
    </row>
    <row r="189" spans="1:46" x14ac:dyDescent="0.3">
      <c r="A189">
        <v>188</v>
      </c>
      <c r="B189" s="1">
        <v>45842.552141203705</v>
      </c>
      <c r="C189" s="1">
        <v>45842.555150462962</v>
      </c>
      <c r="D189" t="s">
        <v>6222</v>
      </c>
      <c r="E189" t="s">
        <v>6223</v>
      </c>
      <c r="F189">
        <v>7</v>
      </c>
      <c r="I189" t="s">
        <v>6223</v>
      </c>
      <c r="L189">
        <v>12</v>
      </c>
      <c r="O189">
        <v>25</v>
      </c>
      <c r="R189" t="s">
        <v>32092</v>
      </c>
      <c r="S189">
        <v>0</v>
      </c>
      <c r="U189" t="s">
        <v>341</v>
      </c>
      <c r="V189">
        <v>1</v>
      </c>
      <c r="X189" t="s">
        <v>22200</v>
      </c>
      <c r="Y189">
        <v>0</v>
      </c>
      <c r="AA189" t="s">
        <v>32083</v>
      </c>
      <c r="AB189">
        <v>1</v>
      </c>
      <c r="AD189" t="s">
        <v>32084</v>
      </c>
      <c r="AE189">
        <v>1</v>
      </c>
      <c r="AG189" t="s">
        <v>32085</v>
      </c>
      <c r="AH189">
        <v>1</v>
      </c>
      <c r="AJ189" t="s">
        <v>32086</v>
      </c>
      <c r="AK189">
        <v>1</v>
      </c>
      <c r="AM189" t="s">
        <v>32087</v>
      </c>
      <c r="AN189">
        <v>1</v>
      </c>
      <c r="AP189" t="s">
        <v>32113</v>
      </c>
      <c r="AQ189">
        <v>0</v>
      </c>
      <c r="AS189" t="s">
        <v>20727</v>
      </c>
      <c r="AT189">
        <v>1</v>
      </c>
    </row>
    <row r="190" spans="1:46" x14ac:dyDescent="0.3">
      <c r="A190">
        <v>189</v>
      </c>
      <c r="B190" s="1">
        <v>45842.552210648151</v>
      </c>
      <c r="C190" s="1">
        <v>45842.555173611108</v>
      </c>
      <c r="D190" t="s">
        <v>6033</v>
      </c>
      <c r="E190" t="s">
        <v>6034</v>
      </c>
      <c r="F190">
        <v>8</v>
      </c>
      <c r="I190" t="s">
        <v>30493</v>
      </c>
      <c r="L190">
        <v>12</v>
      </c>
      <c r="O190">
        <v>13</v>
      </c>
      <c r="R190" t="s">
        <v>32081</v>
      </c>
      <c r="S190">
        <v>1</v>
      </c>
      <c r="U190" t="s">
        <v>341</v>
      </c>
      <c r="V190">
        <v>1</v>
      </c>
      <c r="X190" t="s">
        <v>32082</v>
      </c>
      <c r="Y190">
        <v>1</v>
      </c>
      <c r="AA190" t="s">
        <v>32083</v>
      </c>
      <c r="AB190">
        <v>1</v>
      </c>
      <c r="AD190" t="s">
        <v>32084</v>
      </c>
      <c r="AE190">
        <v>1</v>
      </c>
      <c r="AG190" t="s">
        <v>32101</v>
      </c>
      <c r="AH190">
        <v>0</v>
      </c>
      <c r="AJ190" t="s">
        <v>32086</v>
      </c>
      <c r="AK190">
        <v>1</v>
      </c>
      <c r="AM190" t="s">
        <v>32087</v>
      </c>
      <c r="AN190">
        <v>1</v>
      </c>
      <c r="AP190" t="s">
        <v>32088</v>
      </c>
      <c r="AQ190">
        <v>0</v>
      </c>
      <c r="AS190" t="s">
        <v>20727</v>
      </c>
      <c r="AT190">
        <v>1</v>
      </c>
    </row>
    <row r="191" spans="1:46" x14ac:dyDescent="0.3">
      <c r="A191">
        <v>190</v>
      </c>
      <c r="B191" s="1">
        <v>45842.552118055559</v>
      </c>
      <c r="C191" s="1">
        <v>45842.555219907408</v>
      </c>
      <c r="D191" t="s">
        <v>2307</v>
      </c>
      <c r="E191" t="s">
        <v>2308</v>
      </c>
      <c r="F191">
        <v>9</v>
      </c>
      <c r="I191" t="s">
        <v>32126</v>
      </c>
      <c r="L191">
        <v>12</v>
      </c>
      <c r="O191">
        <v>37</v>
      </c>
      <c r="R191" t="s">
        <v>32081</v>
      </c>
      <c r="S191">
        <v>1</v>
      </c>
      <c r="U191" t="s">
        <v>341</v>
      </c>
      <c r="V191">
        <v>1</v>
      </c>
      <c r="X191" t="s">
        <v>32082</v>
      </c>
      <c r="Y191">
        <v>1</v>
      </c>
      <c r="AA191" t="s">
        <v>32083</v>
      </c>
      <c r="AB191">
        <v>1</v>
      </c>
      <c r="AD191" t="s">
        <v>32084</v>
      </c>
      <c r="AE191">
        <v>1</v>
      </c>
      <c r="AG191" t="s">
        <v>32085</v>
      </c>
      <c r="AH191">
        <v>1</v>
      </c>
      <c r="AJ191" t="s">
        <v>32086</v>
      </c>
      <c r="AK191">
        <v>1</v>
      </c>
      <c r="AM191" t="s">
        <v>32087</v>
      </c>
      <c r="AN191">
        <v>1</v>
      </c>
      <c r="AP191" t="s">
        <v>32093</v>
      </c>
      <c r="AQ191">
        <v>0</v>
      </c>
      <c r="AS191" t="s">
        <v>20727</v>
      </c>
      <c r="AT191">
        <v>1</v>
      </c>
    </row>
    <row r="192" spans="1:46" x14ac:dyDescent="0.3">
      <c r="A192">
        <v>191</v>
      </c>
      <c r="B192" s="1">
        <v>45842.552083333336</v>
      </c>
      <c r="C192" s="1">
        <v>45842.555231481485</v>
      </c>
      <c r="D192" t="s">
        <v>6248</v>
      </c>
      <c r="E192" t="s">
        <v>6249</v>
      </c>
      <c r="F192">
        <v>3</v>
      </c>
      <c r="I192" t="s">
        <v>6249</v>
      </c>
      <c r="L192">
        <v>12</v>
      </c>
      <c r="O192">
        <v>26</v>
      </c>
      <c r="R192" t="s">
        <v>32096</v>
      </c>
      <c r="S192">
        <v>0</v>
      </c>
      <c r="U192" t="s">
        <v>341</v>
      </c>
      <c r="V192">
        <v>1</v>
      </c>
      <c r="X192" t="s">
        <v>32082</v>
      </c>
      <c r="Y192">
        <v>1</v>
      </c>
      <c r="AA192" t="s">
        <v>32105</v>
      </c>
      <c r="AB192">
        <v>0</v>
      </c>
      <c r="AD192" t="s">
        <v>32089</v>
      </c>
      <c r="AE192">
        <v>0</v>
      </c>
      <c r="AG192" t="s">
        <v>32115</v>
      </c>
      <c r="AH192">
        <v>0</v>
      </c>
      <c r="AJ192" t="s">
        <v>32122</v>
      </c>
      <c r="AK192">
        <v>0</v>
      </c>
      <c r="AM192" t="s">
        <v>32110</v>
      </c>
      <c r="AN192">
        <v>0</v>
      </c>
      <c r="AP192" t="s">
        <v>32099</v>
      </c>
      <c r="AQ192">
        <v>0</v>
      </c>
      <c r="AS192" t="s">
        <v>20727</v>
      </c>
      <c r="AT192">
        <v>1</v>
      </c>
    </row>
    <row r="193" spans="1:46" x14ac:dyDescent="0.3">
      <c r="A193">
        <v>192</v>
      </c>
      <c r="B193" s="1">
        <v>45842.552106481482</v>
      </c>
      <c r="C193" s="1">
        <v>45842.555243055554</v>
      </c>
      <c r="D193" t="s">
        <v>2342</v>
      </c>
      <c r="E193" t="s">
        <v>2343</v>
      </c>
      <c r="F193">
        <v>9</v>
      </c>
      <c r="I193" t="s">
        <v>2343</v>
      </c>
      <c r="L193">
        <v>12</v>
      </c>
      <c r="O193">
        <v>25</v>
      </c>
      <c r="R193" t="s">
        <v>32081</v>
      </c>
      <c r="S193">
        <v>1</v>
      </c>
      <c r="U193" t="s">
        <v>341</v>
      </c>
      <c r="V193">
        <v>1</v>
      </c>
      <c r="X193" t="s">
        <v>32082</v>
      </c>
      <c r="Y193">
        <v>1</v>
      </c>
      <c r="AA193" t="s">
        <v>32083</v>
      </c>
      <c r="AB193">
        <v>1</v>
      </c>
      <c r="AD193" t="s">
        <v>32084</v>
      </c>
      <c r="AE193">
        <v>1</v>
      </c>
      <c r="AG193" t="s">
        <v>32085</v>
      </c>
      <c r="AH193">
        <v>1</v>
      </c>
      <c r="AJ193" t="s">
        <v>32086</v>
      </c>
      <c r="AK193">
        <v>1</v>
      </c>
      <c r="AM193" t="s">
        <v>32087</v>
      </c>
      <c r="AN193">
        <v>1</v>
      </c>
      <c r="AP193" t="s">
        <v>32093</v>
      </c>
      <c r="AQ193">
        <v>0</v>
      </c>
      <c r="AS193" t="s">
        <v>20727</v>
      </c>
      <c r="AT193">
        <v>1</v>
      </c>
    </row>
    <row r="194" spans="1:46" x14ac:dyDescent="0.3">
      <c r="A194">
        <v>193</v>
      </c>
      <c r="B194" s="1">
        <v>45842.552083333336</v>
      </c>
      <c r="C194" s="1">
        <v>45842.555266203701</v>
      </c>
      <c r="D194" t="s">
        <v>2616</v>
      </c>
      <c r="E194" t="s">
        <v>2617</v>
      </c>
      <c r="F194">
        <v>9</v>
      </c>
      <c r="I194" t="s">
        <v>6422</v>
      </c>
      <c r="L194">
        <v>12</v>
      </c>
      <c r="O194">
        <v>38</v>
      </c>
      <c r="R194" t="s">
        <v>32081</v>
      </c>
      <c r="S194">
        <v>1</v>
      </c>
      <c r="U194" t="s">
        <v>341</v>
      </c>
      <c r="V194">
        <v>1</v>
      </c>
      <c r="X194" t="s">
        <v>32082</v>
      </c>
      <c r="Y194">
        <v>1</v>
      </c>
      <c r="AA194" t="s">
        <v>32083</v>
      </c>
      <c r="AB194">
        <v>1</v>
      </c>
      <c r="AD194" t="s">
        <v>32084</v>
      </c>
      <c r="AE194">
        <v>1</v>
      </c>
      <c r="AG194" t="s">
        <v>32085</v>
      </c>
      <c r="AH194">
        <v>1</v>
      </c>
      <c r="AJ194" t="s">
        <v>32086</v>
      </c>
      <c r="AK194">
        <v>1</v>
      </c>
      <c r="AM194" t="s">
        <v>32087</v>
      </c>
      <c r="AN194">
        <v>1</v>
      </c>
      <c r="AP194" t="s">
        <v>32088</v>
      </c>
      <c r="AQ194">
        <v>0</v>
      </c>
      <c r="AS194" t="s">
        <v>20727</v>
      </c>
      <c r="AT194">
        <v>1</v>
      </c>
    </row>
    <row r="195" spans="1:46" x14ac:dyDescent="0.3">
      <c r="A195">
        <v>194</v>
      </c>
      <c r="B195" s="1">
        <v>45842.552106481482</v>
      </c>
      <c r="C195" s="1">
        <v>45842.555277777778</v>
      </c>
      <c r="D195" t="s">
        <v>14000</v>
      </c>
      <c r="E195" t="s">
        <v>14001</v>
      </c>
      <c r="F195">
        <v>9</v>
      </c>
      <c r="I195" t="s">
        <v>14001</v>
      </c>
      <c r="L195">
        <v>12</v>
      </c>
      <c r="O195">
        <v>21</v>
      </c>
      <c r="R195" t="s">
        <v>32081</v>
      </c>
      <c r="S195">
        <v>1</v>
      </c>
      <c r="U195" t="s">
        <v>341</v>
      </c>
      <c r="V195">
        <v>1</v>
      </c>
      <c r="X195" t="s">
        <v>32082</v>
      </c>
      <c r="Y195">
        <v>1</v>
      </c>
      <c r="AA195" t="s">
        <v>32083</v>
      </c>
      <c r="AB195">
        <v>1</v>
      </c>
      <c r="AD195" t="s">
        <v>32084</v>
      </c>
      <c r="AE195">
        <v>1</v>
      </c>
      <c r="AG195" t="s">
        <v>32085</v>
      </c>
      <c r="AH195">
        <v>1</v>
      </c>
      <c r="AJ195" t="s">
        <v>32086</v>
      </c>
      <c r="AK195">
        <v>1</v>
      </c>
      <c r="AM195" t="s">
        <v>32087</v>
      </c>
      <c r="AN195">
        <v>1</v>
      </c>
      <c r="AP195" t="s">
        <v>32093</v>
      </c>
      <c r="AQ195">
        <v>0</v>
      </c>
      <c r="AS195" t="s">
        <v>20727</v>
      </c>
      <c r="AT195">
        <v>1</v>
      </c>
    </row>
    <row r="196" spans="1:46" x14ac:dyDescent="0.3">
      <c r="A196">
        <v>195</v>
      </c>
      <c r="B196" s="1">
        <v>45842.553252314814</v>
      </c>
      <c r="C196" s="1">
        <v>45842.555324074077</v>
      </c>
      <c r="D196" t="s">
        <v>2393</v>
      </c>
      <c r="E196" t="s">
        <v>2394</v>
      </c>
      <c r="F196">
        <v>7</v>
      </c>
      <c r="I196" t="s">
        <v>6342</v>
      </c>
      <c r="L196">
        <v>12</v>
      </c>
      <c r="O196">
        <v>29</v>
      </c>
      <c r="R196" t="s">
        <v>32081</v>
      </c>
      <c r="S196">
        <v>1</v>
      </c>
      <c r="U196" t="s">
        <v>341</v>
      </c>
      <c r="V196">
        <v>1</v>
      </c>
      <c r="X196" t="s">
        <v>32082</v>
      </c>
      <c r="Y196">
        <v>1</v>
      </c>
      <c r="AA196" t="s">
        <v>32083</v>
      </c>
      <c r="AB196">
        <v>1</v>
      </c>
      <c r="AD196" t="s">
        <v>32097</v>
      </c>
      <c r="AE196">
        <v>0</v>
      </c>
      <c r="AG196" t="s">
        <v>32103</v>
      </c>
      <c r="AH196">
        <v>0</v>
      </c>
      <c r="AJ196" t="s">
        <v>32095</v>
      </c>
      <c r="AK196">
        <v>0</v>
      </c>
      <c r="AM196" t="s">
        <v>32087</v>
      </c>
      <c r="AN196">
        <v>1</v>
      </c>
      <c r="AP196" t="s">
        <v>32102</v>
      </c>
      <c r="AQ196">
        <v>1</v>
      </c>
      <c r="AS196" t="s">
        <v>20727</v>
      </c>
      <c r="AT196">
        <v>1</v>
      </c>
    </row>
    <row r="197" spans="1:46" x14ac:dyDescent="0.3">
      <c r="A197">
        <v>196</v>
      </c>
      <c r="B197" s="1">
        <v>45842.552106481482</v>
      </c>
      <c r="C197" s="1">
        <v>45842.555324074077</v>
      </c>
      <c r="D197" t="s">
        <v>2596</v>
      </c>
      <c r="E197" t="s">
        <v>2597</v>
      </c>
      <c r="F197">
        <v>9</v>
      </c>
      <c r="I197" t="s">
        <v>2597</v>
      </c>
      <c r="L197">
        <v>12</v>
      </c>
      <c r="O197">
        <v>1</v>
      </c>
      <c r="R197" t="s">
        <v>32081</v>
      </c>
      <c r="S197">
        <v>1</v>
      </c>
      <c r="U197" t="s">
        <v>341</v>
      </c>
      <c r="V197">
        <v>1</v>
      </c>
      <c r="X197" t="s">
        <v>32082</v>
      </c>
      <c r="Y197">
        <v>1</v>
      </c>
      <c r="AA197" t="s">
        <v>32083</v>
      </c>
      <c r="AB197">
        <v>1</v>
      </c>
      <c r="AD197" t="s">
        <v>32084</v>
      </c>
      <c r="AE197">
        <v>1</v>
      </c>
      <c r="AG197" t="s">
        <v>32085</v>
      </c>
      <c r="AH197">
        <v>1</v>
      </c>
      <c r="AJ197" t="s">
        <v>32086</v>
      </c>
      <c r="AK197">
        <v>1</v>
      </c>
      <c r="AM197" t="s">
        <v>32087</v>
      </c>
      <c r="AN197">
        <v>1</v>
      </c>
      <c r="AP197" t="s">
        <v>32088</v>
      </c>
      <c r="AQ197">
        <v>0</v>
      </c>
      <c r="AS197" t="s">
        <v>20727</v>
      </c>
      <c r="AT197">
        <v>1</v>
      </c>
    </row>
    <row r="198" spans="1:46" x14ac:dyDescent="0.3">
      <c r="A198">
        <v>197</v>
      </c>
      <c r="B198" s="1">
        <v>45842.552106481482</v>
      </c>
      <c r="C198" s="1">
        <v>45842.55537037037</v>
      </c>
      <c r="D198" t="s">
        <v>2433</v>
      </c>
      <c r="E198" t="s">
        <v>2434</v>
      </c>
      <c r="F198">
        <v>8</v>
      </c>
      <c r="I198" t="s">
        <v>2434</v>
      </c>
      <c r="L198">
        <v>12</v>
      </c>
      <c r="O198">
        <v>17</v>
      </c>
      <c r="R198" t="s">
        <v>32081</v>
      </c>
      <c r="S198">
        <v>1</v>
      </c>
      <c r="U198" t="s">
        <v>341</v>
      </c>
      <c r="V198">
        <v>1</v>
      </c>
      <c r="X198" t="s">
        <v>32082</v>
      </c>
      <c r="Y198">
        <v>1</v>
      </c>
      <c r="AA198" t="s">
        <v>32083</v>
      </c>
      <c r="AB198">
        <v>1</v>
      </c>
      <c r="AD198" t="s">
        <v>32084</v>
      </c>
      <c r="AE198">
        <v>1</v>
      </c>
      <c r="AG198" t="s">
        <v>32101</v>
      </c>
      <c r="AH198">
        <v>0</v>
      </c>
      <c r="AJ198" t="s">
        <v>32095</v>
      </c>
      <c r="AK198">
        <v>0</v>
      </c>
      <c r="AM198" t="s">
        <v>32087</v>
      </c>
      <c r="AN198">
        <v>1</v>
      </c>
      <c r="AP198" t="s">
        <v>32102</v>
      </c>
      <c r="AQ198">
        <v>1</v>
      </c>
      <c r="AS198" t="s">
        <v>20727</v>
      </c>
      <c r="AT198">
        <v>1</v>
      </c>
    </row>
    <row r="199" spans="1:46" x14ac:dyDescent="0.3">
      <c r="A199">
        <v>198</v>
      </c>
      <c r="B199" s="1">
        <v>45842.552118055559</v>
      </c>
      <c r="C199" s="1">
        <v>45842.555381944447</v>
      </c>
      <c r="D199" t="s">
        <v>6181</v>
      </c>
      <c r="E199" t="s">
        <v>6182</v>
      </c>
      <c r="F199">
        <v>8</v>
      </c>
      <c r="I199" t="s">
        <v>13936</v>
      </c>
      <c r="L199">
        <v>12</v>
      </c>
      <c r="O199">
        <v>10</v>
      </c>
      <c r="R199" t="s">
        <v>32081</v>
      </c>
      <c r="S199">
        <v>1</v>
      </c>
      <c r="U199" t="s">
        <v>341</v>
      </c>
      <c r="V199">
        <v>1</v>
      </c>
      <c r="X199" t="s">
        <v>32082</v>
      </c>
      <c r="Y199">
        <v>1</v>
      </c>
      <c r="AA199" t="s">
        <v>32083</v>
      </c>
      <c r="AB199">
        <v>1</v>
      </c>
      <c r="AD199" t="s">
        <v>32084</v>
      </c>
      <c r="AE199">
        <v>1</v>
      </c>
      <c r="AG199" t="s">
        <v>32127</v>
      </c>
      <c r="AH199">
        <v>0</v>
      </c>
      <c r="AJ199" t="s">
        <v>32086</v>
      </c>
      <c r="AK199">
        <v>1</v>
      </c>
      <c r="AM199" t="s">
        <v>32087</v>
      </c>
      <c r="AN199">
        <v>1</v>
      </c>
      <c r="AP199" t="s">
        <v>32099</v>
      </c>
      <c r="AQ199">
        <v>0</v>
      </c>
      <c r="AS199" t="s">
        <v>20727</v>
      </c>
      <c r="AT199">
        <v>1</v>
      </c>
    </row>
    <row r="200" spans="1:46" x14ac:dyDescent="0.3">
      <c r="A200">
        <v>199</v>
      </c>
      <c r="B200" s="1">
        <v>45842.552118055559</v>
      </c>
      <c r="C200" s="1">
        <v>45842.555381944447</v>
      </c>
      <c r="D200" t="s">
        <v>2359</v>
      </c>
      <c r="E200" t="s">
        <v>2360</v>
      </c>
      <c r="F200">
        <v>8</v>
      </c>
      <c r="I200" t="s">
        <v>30474</v>
      </c>
      <c r="L200">
        <v>12</v>
      </c>
      <c r="O200">
        <v>39</v>
      </c>
      <c r="R200" t="s">
        <v>32081</v>
      </c>
      <c r="S200">
        <v>1</v>
      </c>
      <c r="U200" t="s">
        <v>341</v>
      </c>
      <c r="V200">
        <v>1</v>
      </c>
      <c r="X200" t="s">
        <v>32082</v>
      </c>
      <c r="Y200">
        <v>1</v>
      </c>
      <c r="AA200" t="s">
        <v>32083</v>
      </c>
      <c r="AB200">
        <v>1</v>
      </c>
      <c r="AD200" t="s">
        <v>32084</v>
      </c>
      <c r="AE200">
        <v>1</v>
      </c>
      <c r="AG200" t="s">
        <v>32101</v>
      </c>
      <c r="AH200">
        <v>0</v>
      </c>
      <c r="AJ200" t="s">
        <v>32095</v>
      </c>
      <c r="AK200">
        <v>0</v>
      </c>
      <c r="AM200" t="s">
        <v>32087</v>
      </c>
      <c r="AN200">
        <v>1</v>
      </c>
      <c r="AP200" t="s">
        <v>32102</v>
      </c>
      <c r="AQ200">
        <v>1</v>
      </c>
      <c r="AS200" t="s">
        <v>20727</v>
      </c>
      <c r="AT200">
        <v>1</v>
      </c>
    </row>
    <row r="201" spans="1:46" x14ac:dyDescent="0.3">
      <c r="A201">
        <v>200</v>
      </c>
      <c r="B201" s="1">
        <v>45842.552094907405</v>
      </c>
      <c r="C201" s="1">
        <v>45842.55568287037</v>
      </c>
      <c r="D201" t="s">
        <v>2607</v>
      </c>
      <c r="E201" t="s">
        <v>2608</v>
      </c>
      <c r="F201">
        <v>7</v>
      </c>
      <c r="I201" t="s">
        <v>2608</v>
      </c>
      <c r="L201">
        <v>12</v>
      </c>
      <c r="O201">
        <v>28</v>
      </c>
      <c r="R201" t="s">
        <v>32081</v>
      </c>
      <c r="S201">
        <v>1</v>
      </c>
      <c r="U201" t="s">
        <v>341</v>
      </c>
      <c r="V201">
        <v>1</v>
      </c>
      <c r="X201" t="s">
        <v>32082</v>
      </c>
      <c r="Y201">
        <v>1</v>
      </c>
      <c r="AA201" t="s">
        <v>32083</v>
      </c>
      <c r="AB201">
        <v>1</v>
      </c>
      <c r="AD201" t="s">
        <v>32089</v>
      </c>
      <c r="AE201">
        <v>0</v>
      </c>
      <c r="AG201" t="s">
        <v>32085</v>
      </c>
      <c r="AH201">
        <v>1</v>
      </c>
      <c r="AJ201" t="s">
        <v>32086</v>
      </c>
      <c r="AK201">
        <v>1</v>
      </c>
      <c r="AM201" t="s">
        <v>32087</v>
      </c>
      <c r="AN201">
        <v>1</v>
      </c>
      <c r="AP201" t="s">
        <v>32093</v>
      </c>
      <c r="AQ201">
        <v>0</v>
      </c>
      <c r="AS201" t="s">
        <v>22825</v>
      </c>
      <c r="AT201">
        <v>0</v>
      </c>
    </row>
    <row r="202" spans="1:46" x14ac:dyDescent="0.3">
      <c r="A202">
        <v>201</v>
      </c>
      <c r="B202" s="1">
        <v>45842.552233796298</v>
      </c>
      <c r="C202" s="1">
        <v>45842.555925925924</v>
      </c>
      <c r="D202" t="s">
        <v>6287</v>
      </c>
      <c r="E202" t="s">
        <v>6288</v>
      </c>
      <c r="F202">
        <v>7</v>
      </c>
      <c r="I202" t="s">
        <v>6288</v>
      </c>
      <c r="L202">
        <v>12</v>
      </c>
      <c r="O202">
        <v>6</v>
      </c>
      <c r="R202" t="s">
        <v>32081</v>
      </c>
      <c r="S202">
        <v>1</v>
      </c>
      <c r="U202" t="s">
        <v>341</v>
      </c>
      <c r="V202">
        <v>1</v>
      </c>
      <c r="X202" t="s">
        <v>32082</v>
      </c>
      <c r="Y202">
        <v>1</v>
      </c>
      <c r="AA202" t="s">
        <v>32083</v>
      </c>
      <c r="AB202">
        <v>1</v>
      </c>
      <c r="AD202" t="s">
        <v>32089</v>
      </c>
      <c r="AE202">
        <v>0</v>
      </c>
      <c r="AG202" t="s">
        <v>32085</v>
      </c>
      <c r="AH202">
        <v>1</v>
      </c>
      <c r="AJ202" t="s">
        <v>32086</v>
      </c>
      <c r="AK202">
        <v>1</v>
      </c>
      <c r="AM202" t="s">
        <v>32087</v>
      </c>
      <c r="AN202">
        <v>1</v>
      </c>
      <c r="AP202" t="s">
        <v>32093</v>
      </c>
      <c r="AQ202">
        <v>0</v>
      </c>
      <c r="AS202" t="s">
        <v>22825</v>
      </c>
      <c r="AT202">
        <v>0</v>
      </c>
    </row>
    <row r="203" spans="1:46" x14ac:dyDescent="0.3">
      <c r="A203">
        <v>202</v>
      </c>
      <c r="B203" s="1">
        <v>45842.552129629628</v>
      </c>
      <c r="C203" s="1">
        <v>45842.556087962963</v>
      </c>
      <c r="D203" t="s">
        <v>2448</v>
      </c>
      <c r="E203" t="s">
        <v>2449</v>
      </c>
      <c r="F203">
        <v>7</v>
      </c>
      <c r="I203" t="s">
        <v>32128</v>
      </c>
      <c r="L203">
        <v>12</v>
      </c>
      <c r="O203">
        <v>15</v>
      </c>
      <c r="R203" t="s">
        <v>32081</v>
      </c>
      <c r="S203">
        <v>1</v>
      </c>
      <c r="U203" t="s">
        <v>341</v>
      </c>
      <c r="V203">
        <v>1</v>
      </c>
      <c r="X203" t="s">
        <v>32082</v>
      </c>
      <c r="Y203">
        <v>1</v>
      </c>
      <c r="AA203" t="s">
        <v>32083</v>
      </c>
      <c r="AB203">
        <v>1</v>
      </c>
      <c r="AD203" t="s">
        <v>32084</v>
      </c>
      <c r="AE203">
        <v>1</v>
      </c>
      <c r="AG203" t="s">
        <v>32085</v>
      </c>
      <c r="AH203">
        <v>1</v>
      </c>
      <c r="AJ203" t="s">
        <v>32086</v>
      </c>
      <c r="AK203">
        <v>1</v>
      </c>
      <c r="AM203" t="s">
        <v>32098</v>
      </c>
      <c r="AN203">
        <v>0</v>
      </c>
      <c r="AP203" t="s">
        <v>32093</v>
      </c>
      <c r="AQ203">
        <v>0</v>
      </c>
      <c r="AS203" t="s">
        <v>22825</v>
      </c>
      <c r="AT203">
        <v>0</v>
      </c>
    </row>
    <row r="204" spans="1:46" x14ac:dyDescent="0.3">
      <c r="A204">
        <v>203</v>
      </c>
      <c r="B204" s="1">
        <v>45842.552094907405</v>
      </c>
      <c r="C204" s="1">
        <v>45842.556203703702</v>
      </c>
      <c r="D204" t="s">
        <v>2458</v>
      </c>
      <c r="E204" t="s">
        <v>2459</v>
      </c>
      <c r="F204">
        <v>8</v>
      </c>
      <c r="I204" t="s">
        <v>2460</v>
      </c>
      <c r="L204">
        <v>12</v>
      </c>
      <c r="O204">
        <v>20</v>
      </c>
      <c r="R204" t="s">
        <v>32081</v>
      </c>
      <c r="S204">
        <v>1</v>
      </c>
      <c r="U204" t="s">
        <v>341</v>
      </c>
      <c r="V204">
        <v>1</v>
      </c>
      <c r="X204" t="s">
        <v>22200</v>
      </c>
      <c r="Y204">
        <v>0</v>
      </c>
      <c r="AA204" t="s">
        <v>32083</v>
      </c>
      <c r="AB204">
        <v>1</v>
      </c>
      <c r="AD204" t="s">
        <v>32084</v>
      </c>
      <c r="AE204">
        <v>1</v>
      </c>
      <c r="AG204" t="s">
        <v>32085</v>
      </c>
      <c r="AH204">
        <v>1</v>
      </c>
      <c r="AJ204" t="s">
        <v>32086</v>
      </c>
      <c r="AK204">
        <v>1</v>
      </c>
      <c r="AM204" t="s">
        <v>32087</v>
      </c>
      <c r="AN204">
        <v>1</v>
      </c>
      <c r="AP204" t="s">
        <v>32088</v>
      </c>
      <c r="AQ204">
        <v>0</v>
      </c>
      <c r="AS204" t="s">
        <v>20727</v>
      </c>
      <c r="AT204">
        <v>1</v>
      </c>
    </row>
    <row r="205" spans="1:46" x14ac:dyDescent="0.3">
      <c r="A205">
        <v>204</v>
      </c>
      <c r="B205" s="1">
        <v>45842.552129629628</v>
      </c>
      <c r="C205" s="1">
        <v>45842.556469907409</v>
      </c>
      <c r="D205" t="s">
        <v>6239</v>
      </c>
      <c r="E205" t="s">
        <v>6240</v>
      </c>
      <c r="F205">
        <v>7</v>
      </c>
      <c r="I205" t="s">
        <v>6240</v>
      </c>
      <c r="L205">
        <v>12</v>
      </c>
      <c r="O205">
        <v>5</v>
      </c>
      <c r="R205" t="s">
        <v>32096</v>
      </c>
      <c r="S205">
        <v>0</v>
      </c>
      <c r="U205" t="s">
        <v>341</v>
      </c>
      <c r="V205">
        <v>1</v>
      </c>
      <c r="X205" t="s">
        <v>32082</v>
      </c>
      <c r="Y205">
        <v>1</v>
      </c>
      <c r="AA205" t="s">
        <v>32083</v>
      </c>
      <c r="AB205">
        <v>1</v>
      </c>
      <c r="AD205" t="s">
        <v>32084</v>
      </c>
      <c r="AE205">
        <v>1</v>
      </c>
      <c r="AG205" t="s">
        <v>32115</v>
      </c>
      <c r="AH205">
        <v>0</v>
      </c>
      <c r="AJ205" t="s">
        <v>32086</v>
      </c>
      <c r="AK205">
        <v>1</v>
      </c>
      <c r="AM205" t="s">
        <v>32087</v>
      </c>
      <c r="AN205">
        <v>1</v>
      </c>
      <c r="AP205" t="s">
        <v>32099</v>
      </c>
      <c r="AQ205">
        <v>0</v>
      </c>
      <c r="AS205" t="s">
        <v>20727</v>
      </c>
      <c r="AT205">
        <v>1</v>
      </c>
    </row>
    <row r="206" spans="1:46" x14ac:dyDescent="0.3">
      <c r="A206">
        <v>205</v>
      </c>
      <c r="B206" s="1">
        <v>45842.552141203705</v>
      </c>
      <c r="C206" s="1">
        <v>45842.556550925925</v>
      </c>
      <c r="D206" t="s">
        <v>2371</v>
      </c>
      <c r="E206" t="s">
        <v>2372</v>
      </c>
      <c r="F206">
        <v>8</v>
      </c>
      <c r="I206" t="s">
        <v>2372</v>
      </c>
      <c r="L206">
        <v>12</v>
      </c>
      <c r="O206">
        <v>11</v>
      </c>
      <c r="R206" t="s">
        <v>32081</v>
      </c>
      <c r="S206">
        <v>1</v>
      </c>
      <c r="U206" t="s">
        <v>341</v>
      </c>
      <c r="V206">
        <v>1</v>
      </c>
      <c r="X206" t="s">
        <v>32082</v>
      </c>
      <c r="Y206">
        <v>1</v>
      </c>
      <c r="AA206" t="s">
        <v>32083</v>
      </c>
      <c r="AB206">
        <v>1</v>
      </c>
      <c r="AD206" t="s">
        <v>32084</v>
      </c>
      <c r="AE206">
        <v>1</v>
      </c>
      <c r="AG206" t="s">
        <v>32127</v>
      </c>
      <c r="AH206">
        <v>0</v>
      </c>
      <c r="AJ206" t="s">
        <v>32086</v>
      </c>
      <c r="AK206">
        <v>1</v>
      </c>
      <c r="AM206" t="s">
        <v>32087</v>
      </c>
      <c r="AN206">
        <v>1</v>
      </c>
      <c r="AP206" t="s">
        <v>32099</v>
      </c>
      <c r="AQ206">
        <v>0</v>
      </c>
      <c r="AS206" t="s">
        <v>20727</v>
      </c>
      <c r="AT206">
        <v>1</v>
      </c>
    </row>
    <row r="207" spans="1:46" x14ac:dyDescent="0.3">
      <c r="A207">
        <v>206</v>
      </c>
      <c r="B207" s="1">
        <v>45842.55232638889</v>
      </c>
      <c r="C207" s="1">
        <v>45842.55704861111</v>
      </c>
      <c r="D207" t="s">
        <v>4691</v>
      </c>
      <c r="E207" t="s">
        <v>4692</v>
      </c>
      <c r="F207">
        <v>5</v>
      </c>
      <c r="I207" t="s">
        <v>4692</v>
      </c>
      <c r="L207">
        <v>12</v>
      </c>
      <c r="O207">
        <v>4</v>
      </c>
      <c r="R207" t="s">
        <v>32081</v>
      </c>
      <c r="S207">
        <v>1</v>
      </c>
      <c r="U207" t="s">
        <v>341</v>
      </c>
      <c r="V207">
        <v>1</v>
      </c>
      <c r="X207" t="s">
        <v>32082</v>
      </c>
      <c r="Y207">
        <v>1</v>
      </c>
      <c r="AA207" t="s">
        <v>32083</v>
      </c>
      <c r="AB207">
        <v>1</v>
      </c>
      <c r="AD207" t="s">
        <v>32089</v>
      </c>
      <c r="AE207">
        <v>0</v>
      </c>
      <c r="AG207" t="s">
        <v>32085</v>
      </c>
      <c r="AH207">
        <v>1</v>
      </c>
      <c r="AJ207" t="s">
        <v>32111</v>
      </c>
      <c r="AK207">
        <v>0</v>
      </c>
      <c r="AM207" t="s">
        <v>32098</v>
      </c>
      <c r="AN207">
        <v>0</v>
      </c>
      <c r="AP207" t="s">
        <v>32099</v>
      </c>
      <c r="AQ207">
        <v>0</v>
      </c>
      <c r="AS207" t="s">
        <v>32094</v>
      </c>
      <c r="AT207">
        <v>0</v>
      </c>
    </row>
    <row r="208" spans="1:46" x14ac:dyDescent="0.3">
      <c r="A208">
        <v>207</v>
      </c>
      <c r="B208" s="1">
        <v>45842.584583333337</v>
      </c>
      <c r="C208" s="1">
        <v>45842.590439814812</v>
      </c>
      <c r="D208" t="s">
        <v>6455</v>
      </c>
      <c r="E208" t="s">
        <v>6456</v>
      </c>
      <c r="F208">
        <v>8</v>
      </c>
      <c r="I208" t="s">
        <v>6457</v>
      </c>
      <c r="L208">
        <v>12</v>
      </c>
      <c r="O208">
        <v>2</v>
      </c>
      <c r="R208" t="s">
        <v>32081</v>
      </c>
      <c r="S208">
        <v>1</v>
      </c>
      <c r="U208" t="s">
        <v>341</v>
      </c>
      <c r="V208">
        <v>1</v>
      </c>
      <c r="X208" t="s">
        <v>32082</v>
      </c>
      <c r="Y208">
        <v>1</v>
      </c>
      <c r="AA208" t="s">
        <v>32083</v>
      </c>
      <c r="AB208">
        <v>1</v>
      </c>
      <c r="AD208" t="s">
        <v>32084</v>
      </c>
      <c r="AE208">
        <v>1</v>
      </c>
      <c r="AG208" t="s">
        <v>32085</v>
      </c>
      <c r="AH208">
        <v>1</v>
      </c>
      <c r="AJ208" t="s">
        <v>32086</v>
      </c>
      <c r="AK208">
        <v>1</v>
      </c>
      <c r="AM208" t="s">
        <v>32087</v>
      </c>
      <c r="AN208">
        <v>1</v>
      </c>
      <c r="AP208" t="s">
        <v>32093</v>
      </c>
      <c r="AQ208">
        <v>0</v>
      </c>
      <c r="AS208" t="s">
        <v>22825</v>
      </c>
      <c r="AT208">
        <v>0</v>
      </c>
    </row>
    <row r="209" spans="1:46" x14ac:dyDescent="0.3">
      <c r="A209">
        <v>208</v>
      </c>
      <c r="B209" s="1">
        <v>45842.750879629632</v>
      </c>
      <c r="C209" s="1">
        <v>45842.752893518518</v>
      </c>
      <c r="D209" t="s">
        <v>4501</v>
      </c>
      <c r="E209" t="s">
        <v>4502</v>
      </c>
      <c r="F209">
        <v>6</v>
      </c>
      <c r="I209" t="s">
        <v>21571</v>
      </c>
      <c r="L209">
        <v>7</v>
      </c>
      <c r="O209">
        <v>35</v>
      </c>
      <c r="R209" t="s">
        <v>32081</v>
      </c>
      <c r="S209">
        <v>1</v>
      </c>
      <c r="U209" t="s">
        <v>341</v>
      </c>
      <c r="V209">
        <v>1</v>
      </c>
      <c r="X209" t="s">
        <v>32082</v>
      </c>
      <c r="Y209">
        <v>1</v>
      </c>
      <c r="AA209" t="s">
        <v>6290</v>
      </c>
      <c r="AB209">
        <v>0</v>
      </c>
      <c r="AD209" t="s">
        <v>32129</v>
      </c>
      <c r="AE209">
        <v>0</v>
      </c>
      <c r="AG209" t="s">
        <v>32085</v>
      </c>
      <c r="AH209">
        <v>1</v>
      </c>
      <c r="AJ209" t="s">
        <v>32086</v>
      </c>
      <c r="AK209">
        <v>1</v>
      </c>
      <c r="AM209" t="s">
        <v>32087</v>
      </c>
      <c r="AN209">
        <v>1</v>
      </c>
      <c r="AP209" t="s">
        <v>32088</v>
      </c>
      <c r="AQ209">
        <v>0</v>
      </c>
      <c r="AS209" t="s">
        <v>32094</v>
      </c>
      <c r="AT209">
        <v>0</v>
      </c>
    </row>
    <row r="210" spans="1:46" x14ac:dyDescent="0.3">
      <c r="A210">
        <v>209</v>
      </c>
      <c r="B210" s="1">
        <v>45843.361527777779</v>
      </c>
      <c r="C210" s="1">
        <v>45843.366261574076</v>
      </c>
      <c r="D210" t="s">
        <v>2852</v>
      </c>
      <c r="E210" t="s">
        <v>2853</v>
      </c>
      <c r="F210">
        <v>9</v>
      </c>
      <c r="I210" t="s">
        <v>2854</v>
      </c>
      <c r="L210">
        <v>5</v>
      </c>
      <c r="O210">
        <v>30</v>
      </c>
      <c r="R210" t="s">
        <v>32081</v>
      </c>
      <c r="S210">
        <v>1</v>
      </c>
      <c r="U210" t="s">
        <v>341</v>
      </c>
      <c r="V210">
        <v>1</v>
      </c>
      <c r="X210" t="s">
        <v>32082</v>
      </c>
      <c r="Y210">
        <v>1</v>
      </c>
      <c r="AA210" t="s">
        <v>32083</v>
      </c>
      <c r="AB210">
        <v>1</v>
      </c>
      <c r="AD210" t="s">
        <v>32084</v>
      </c>
      <c r="AE210">
        <v>1</v>
      </c>
      <c r="AG210" t="s">
        <v>32085</v>
      </c>
      <c r="AH210">
        <v>1</v>
      </c>
      <c r="AJ210" t="s">
        <v>32086</v>
      </c>
      <c r="AK210">
        <v>1</v>
      </c>
      <c r="AM210" t="s">
        <v>32087</v>
      </c>
      <c r="AN210">
        <v>1</v>
      </c>
      <c r="AP210" t="s">
        <v>32088</v>
      </c>
      <c r="AQ210">
        <v>0</v>
      </c>
      <c r="AS210" t="s">
        <v>20727</v>
      </c>
      <c r="AT210">
        <v>1</v>
      </c>
    </row>
    <row r="211" spans="1:46" x14ac:dyDescent="0.3">
      <c r="A211">
        <v>210</v>
      </c>
      <c r="B211" s="1">
        <v>45843.569710648146</v>
      </c>
      <c r="C211" s="1">
        <v>45843.571122685185</v>
      </c>
      <c r="D211" t="s">
        <v>2810</v>
      </c>
      <c r="E211" t="s">
        <v>2811</v>
      </c>
      <c r="F211">
        <v>8</v>
      </c>
      <c r="I211" t="s">
        <v>16417</v>
      </c>
      <c r="L211">
        <v>5</v>
      </c>
      <c r="O211">
        <v>22</v>
      </c>
      <c r="R211" t="s">
        <v>21156</v>
      </c>
      <c r="S211">
        <v>0</v>
      </c>
      <c r="U211" t="s">
        <v>341</v>
      </c>
      <c r="V211">
        <v>1</v>
      </c>
      <c r="X211" t="s">
        <v>32082</v>
      </c>
      <c r="Y211">
        <v>1</v>
      </c>
      <c r="AA211" t="s">
        <v>32083</v>
      </c>
      <c r="AB211">
        <v>1</v>
      </c>
      <c r="AD211" t="s">
        <v>32084</v>
      </c>
      <c r="AE211">
        <v>1</v>
      </c>
      <c r="AG211" t="s">
        <v>32085</v>
      </c>
      <c r="AH211">
        <v>1</v>
      </c>
      <c r="AJ211" t="s">
        <v>32086</v>
      </c>
      <c r="AK211">
        <v>1</v>
      </c>
      <c r="AM211" t="s">
        <v>32087</v>
      </c>
      <c r="AN211">
        <v>1</v>
      </c>
      <c r="AP211" t="s">
        <v>32088</v>
      </c>
      <c r="AQ211">
        <v>0</v>
      </c>
      <c r="AS211" t="s">
        <v>20727</v>
      </c>
      <c r="AT211">
        <v>1</v>
      </c>
    </row>
    <row r="212" spans="1:46" x14ac:dyDescent="0.3">
      <c r="A212">
        <v>211</v>
      </c>
      <c r="B212" s="1">
        <v>45843.896724537037</v>
      </c>
      <c r="C212" s="1">
        <v>45843.899212962962</v>
      </c>
      <c r="D212" t="s">
        <v>4544</v>
      </c>
      <c r="E212" t="s">
        <v>4545</v>
      </c>
      <c r="F212">
        <v>9</v>
      </c>
      <c r="I212" t="s">
        <v>4545</v>
      </c>
      <c r="L212">
        <v>6</v>
      </c>
      <c r="O212">
        <v>18</v>
      </c>
      <c r="R212" t="s">
        <v>32081</v>
      </c>
      <c r="S212">
        <v>1</v>
      </c>
      <c r="U212" t="s">
        <v>341</v>
      </c>
      <c r="V212">
        <v>1</v>
      </c>
      <c r="X212" t="s">
        <v>32082</v>
      </c>
      <c r="Y212">
        <v>1</v>
      </c>
      <c r="AA212" t="s">
        <v>32083</v>
      </c>
      <c r="AB212">
        <v>1</v>
      </c>
      <c r="AD212" t="s">
        <v>32084</v>
      </c>
      <c r="AE212">
        <v>1</v>
      </c>
      <c r="AG212" t="s">
        <v>32085</v>
      </c>
      <c r="AH212">
        <v>1</v>
      </c>
      <c r="AJ212" t="s">
        <v>32086</v>
      </c>
      <c r="AK212">
        <v>1</v>
      </c>
      <c r="AM212" t="s">
        <v>32087</v>
      </c>
      <c r="AN212">
        <v>1</v>
      </c>
      <c r="AP212" t="s">
        <v>32088</v>
      </c>
      <c r="AQ212">
        <v>0</v>
      </c>
      <c r="AS212" t="s">
        <v>20727</v>
      </c>
      <c r="AT212">
        <v>1</v>
      </c>
    </row>
    <row r="213" spans="1:46" x14ac:dyDescent="0.3">
      <c r="A213">
        <v>212</v>
      </c>
      <c r="B213" s="1">
        <v>45843.917650462965</v>
      </c>
      <c r="C213" s="1">
        <v>45843.923738425925</v>
      </c>
      <c r="D213" t="s">
        <v>4083</v>
      </c>
      <c r="E213" t="s">
        <v>4084</v>
      </c>
      <c r="F213">
        <v>9</v>
      </c>
      <c r="I213" t="s">
        <v>4085</v>
      </c>
      <c r="L213">
        <v>6</v>
      </c>
      <c r="O213">
        <v>38</v>
      </c>
      <c r="R213" t="s">
        <v>32081</v>
      </c>
      <c r="S213">
        <v>1</v>
      </c>
      <c r="U213" t="s">
        <v>341</v>
      </c>
      <c r="V213">
        <v>1</v>
      </c>
      <c r="X213" t="s">
        <v>32082</v>
      </c>
      <c r="Y213">
        <v>1</v>
      </c>
      <c r="AA213" t="s">
        <v>32083</v>
      </c>
      <c r="AB213">
        <v>1</v>
      </c>
      <c r="AD213" t="s">
        <v>32084</v>
      </c>
      <c r="AE213">
        <v>1</v>
      </c>
      <c r="AG213" t="s">
        <v>32085</v>
      </c>
      <c r="AH213">
        <v>1</v>
      </c>
      <c r="AJ213" t="s">
        <v>32086</v>
      </c>
      <c r="AK213">
        <v>1</v>
      </c>
      <c r="AM213" t="s">
        <v>32087</v>
      </c>
      <c r="AN213">
        <v>1</v>
      </c>
      <c r="AP213" t="s">
        <v>32088</v>
      </c>
      <c r="AQ213">
        <v>0</v>
      </c>
      <c r="AS213" t="s">
        <v>20727</v>
      </c>
      <c r="AT213">
        <v>1</v>
      </c>
    </row>
    <row r="214" spans="1:46" x14ac:dyDescent="0.3">
      <c r="A214">
        <v>213</v>
      </c>
      <c r="B214" s="1">
        <v>45843.942696759259</v>
      </c>
      <c r="C214" s="1">
        <v>45843.946238425924</v>
      </c>
      <c r="D214" t="s">
        <v>3927</v>
      </c>
      <c r="E214" t="s">
        <v>3928</v>
      </c>
      <c r="F214">
        <v>9</v>
      </c>
      <c r="I214" t="s">
        <v>3928</v>
      </c>
      <c r="L214">
        <v>6</v>
      </c>
      <c r="O214">
        <v>35</v>
      </c>
      <c r="R214" t="s">
        <v>32081</v>
      </c>
      <c r="S214">
        <v>1</v>
      </c>
      <c r="U214" t="s">
        <v>341</v>
      </c>
      <c r="V214">
        <v>1</v>
      </c>
      <c r="X214" t="s">
        <v>32082</v>
      </c>
      <c r="Y214">
        <v>1</v>
      </c>
      <c r="AA214" t="s">
        <v>32083</v>
      </c>
      <c r="AB214">
        <v>1</v>
      </c>
      <c r="AD214" t="s">
        <v>32084</v>
      </c>
      <c r="AE214">
        <v>1</v>
      </c>
      <c r="AG214" t="s">
        <v>32103</v>
      </c>
      <c r="AH214">
        <v>0</v>
      </c>
      <c r="AJ214" t="s">
        <v>32086</v>
      </c>
      <c r="AK214">
        <v>1</v>
      </c>
      <c r="AM214" t="s">
        <v>32087</v>
      </c>
      <c r="AN214">
        <v>1</v>
      </c>
      <c r="AP214" t="s">
        <v>32102</v>
      </c>
      <c r="AQ214">
        <v>1</v>
      </c>
      <c r="AS214" t="s">
        <v>20727</v>
      </c>
      <c r="AT214">
        <v>1</v>
      </c>
    </row>
    <row r="215" spans="1:46" x14ac:dyDescent="0.3">
      <c r="A215">
        <v>214</v>
      </c>
      <c r="B215" s="1">
        <v>45843.990601851852</v>
      </c>
      <c r="C215" s="1">
        <v>45843.991631944446</v>
      </c>
      <c r="D215" t="s">
        <v>2829</v>
      </c>
      <c r="E215" t="s">
        <v>2830</v>
      </c>
      <c r="F215">
        <v>8</v>
      </c>
      <c r="I215" t="s">
        <v>2830</v>
      </c>
      <c r="L215">
        <v>5</v>
      </c>
      <c r="O215">
        <v>23</v>
      </c>
      <c r="R215" t="s">
        <v>21156</v>
      </c>
      <c r="S215">
        <v>0</v>
      </c>
      <c r="U215" t="s">
        <v>341</v>
      </c>
      <c r="V215">
        <v>1</v>
      </c>
      <c r="X215" t="s">
        <v>32082</v>
      </c>
      <c r="Y215">
        <v>1</v>
      </c>
      <c r="AA215" t="s">
        <v>32083</v>
      </c>
      <c r="AB215">
        <v>1</v>
      </c>
      <c r="AD215" t="s">
        <v>32084</v>
      </c>
      <c r="AE215">
        <v>1</v>
      </c>
      <c r="AG215" t="s">
        <v>32085</v>
      </c>
      <c r="AH215">
        <v>1</v>
      </c>
      <c r="AJ215" t="s">
        <v>32086</v>
      </c>
      <c r="AK215">
        <v>1</v>
      </c>
      <c r="AM215" t="s">
        <v>32087</v>
      </c>
      <c r="AN215">
        <v>1</v>
      </c>
      <c r="AP215" t="s">
        <v>32088</v>
      </c>
      <c r="AQ215">
        <v>0</v>
      </c>
      <c r="AS215" t="s">
        <v>20727</v>
      </c>
      <c r="AT215">
        <v>1</v>
      </c>
    </row>
    <row r="216" spans="1:46" x14ac:dyDescent="0.3">
      <c r="A216">
        <v>215</v>
      </c>
      <c r="B216" s="1">
        <v>45844.553541666668</v>
      </c>
      <c r="C216" s="1">
        <v>45844.557106481479</v>
      </c>
      <c r="D216" t="s">
        <v>3935</v>
      </c>
      <c r="E216" t="s">
        <v>3936</v>
      </c>
      <c r="F216">
        <v>8</v>
      </c>
      <c r="I216" t="s">
        <v>3936</v>
      </c>
      <c r="L216">
        <v>6</v>
      </c>
      <c r="O216">
        <v>14</v>
      </c>
      <c r="R216" t="s">
        <v>32081</v>
      </c>
      <c r="S216">
        <v>1</v>
      </c>
      <c r="U216" t="s">
        <v>31949</v>
      </c>
      <c r="V216">
        <v>0</v>
      </c>
      <c r="X216" t="s">
        <v>32082</v>
      </c>
      <c r="Y216">
        <v>1</v>
      </c>
      <c r="AA216" t="s">
        <v>32083</v>
      </c>
      <c r="AB216">
        <v>1</v>
      </c>
      <c r="AD216" t="s">
        <v>32084</v>
      </c>
      <c r="AE216">
        <v>1</v>
      </c>
      <c r="AG216" t="s">
        <v>32085</v>
      </c>
      <c r="AH216">
        <v>1</v>
      </c>
      <c r="AJ216" t="s">
        <v>32086</v>
      </c>
      <c r="AK216">
        <v>1</v>
      </c>
      <c r="AM216" t="s">
        <v>32087</v>
      </c>
      <c r="AN216">
        <v>1</v>
      </c>
      <c r="AP216" t="s">
        <v>32088</v>
      </c>
      <c r="AQ216">
        <v>0</v>
      </c>
      <c r="AS216" t="s">
        <v>20727</v>
      </c>
      <c r="AT216">
        <v>1</v>
      </c>
    </row>
    <row r="217" spans="1:46" x14ac:dyDescent="0.3">
      <c r="A217">
        <v>216</v>
      </c>
      <c r="B217" s="1">
        <v>45844.573182870372</v>
      </c>
      <c r="C217" s="1">
        <v>45844.577152777776</v>
      </c>
      <c r="D217" t="s">
        <v>4492</v>
      </c>
      <c r="E217" t="s">
        <v>4493</v>
      </c>
      <c r="F217">
        <v>9</v>
      </c>
      <c r="I217" t="s">
        <v>14445</v>
      </c>
      <c r="L217">
        <v>7</v>
      </c>
      <c r="O217">
        <v>12</v>
      </c>
      <c r="R217" t="s">
        <v>32081</v>
      </c>
      <c r="S217">
        <v>1</v>
      </c>
      <c r="U217" t="s">
        <v>341</v>
      </c>
      <c r="V217">
        <v>1</v>
      </c>
      <c r="X217" t="s">
        <v>32082</v>
      </c>
      <c r="Y217">
        <v>1</v>
      </c>
      <c r="AA217" t="s">
        <v>32083</v>
      </c>
      <c r="AB217">
        <v>1</v>
      </c>
      <c r="AD217" t="s">
        <v>32084</v>
      </c>
      <c r="AE217">
        <v>1</v>
      </c>
      <c r="AG217" t="s">
        <v>32085</v>
      </c>
      <c r="AH217">
        <v>1</v>
      </c>
      <c r="AJ217" t="s">
        <v>32086</v>
      </c>
      <c r="AK217">
        <v>1</v>
      </c>
      <c r="AM217" t="s">
        <v>32087</v>
      </c>
      <c r="AN217">
        <v>1</v>
      </c>
      <c r="AP217" t="s">
        <v>32099</v>
      </c>
      <c r="AQ217">
        <v>0</v>
      </c>
      <c r="AS217" t="s">
        <v>20727</v>
      </c>
      <c r="AT217">
        <v>1</v>
      </c>
    </row>
    <row r="218" spans="1:46" x14ac:dyDescent="0.3">
      <c r="A218">
        <v>217</v>
      </c>
      <c r="B218" s="1">
        <v>45844.590127314812</v>
      </c>
      <c r="C218" s="1">
        <v>45844.59207175926</v>
      </c>
      <c r="D218" t="s">
        <v>3747</v>
      </c>
      <c r="E218" t="s">
        <v>3748</v>
      </c>
      <c r="F218">
        <v>9</v>
      </c>
      <c r="I218" t="s">
        <v>3748</v>
      </c>
      <c r="L218">
        <v>8</v>
      </c>
      <c r="O218">
        <v>28</v>
      </c>
      <c r="R218" t="s">
        <v>32081</v>
      </c>
      <c r="S218">
        <v>1</v>
      </c>
      <c r="U218" t="s">
        <v>341</v>
      </c>
      <c r="V218">
        <v>1</v>
      </c>
      <c r="X218" t="s">
        <v>32082</v>
      </c>
      <c r="Y218">
        <v>1</v>
      </c>
      <c r="AA218" t="s">
        <v>32083</v>
      </c>
      <c r="AB218">
        <v>1</v>
      </c>
      <c r="AD218" t="s">
        <v>32084</v>
      </c>
      <c r="AE218">
        <v>1</v>
      </c>
      <c r="AG218" t="s">
        <v>32085</v>
      </c>
      <c r="AH218">
        <v>1</v>
      </c>
      <c r="AJ218" t="s">
        <v>32086</v>
      </c>
      <c r="AK218">
        <v>1</v>
      </c>
      <c r="AM218" t="s">
        <v>32087</v>
      </c>
      <c r="AN218">
        <v>1</v>
      </c>
      <c r="AP218" t="s">
        <v>32088</v>
      </c>
      <c r="AQ218">
        <v>0</v>
      </c>
      <c r="AS218" t="s">
        <v>20727</v>
      </c>
      <c r="AT218">
        <v>1</v>
      </c>
    </row>
    <row r="219" spans="1:46" x14ac:dyDescent="0.3">
      <c r="A219">
        <v>218</v>
      </c>
      <c r="B219" s="1">
        <v>45844.664513888885</v>
      </c>
      <c r="C219" s="1">
        <v>45844.668946759259</v>
      </c>
      <c r="D219" t="s">
        <v>3592</v>
      </c>
      <c r="E219" t="s">
        <v>3593</v>
      </c>
      <c r="F219">
        <v>8</v>
      </c>
      <c r="I219" t="s">
        <v>3593</v>
      </c>
      <c r="L219">
        <v>8</v>
      </c>
      <c r="O219">
        <v>21</v>
      </c>
      <c r="R219" t="s">
        <v>32081</v>
      </c>
      <c r="S219">
        <v>1</v>
      </c>
      <c r="U219" t="s">
        <v>341</v>
      </c>
      <c r="V219">
        <v>1</v>
      </c>
      <c r="X219" t="s">
        <v>32091</v>
      </c>
      <c r="Y219">
        <v>0</v>
      </c>
      <c r="AA219" t="s">
        <v>32083</v>
      </c>
      <c r="AB219">
        <v>1</v>
      </c>
      <c r="AD219" t="s">
        <v>32084</v>
      </c>
      <c r="AE219">
        <v>1</v>
      </c>
      <c r="AG219" t="s">
        <v>32085</v>
      </c>
      <c r="AH219">
        <v>1</v>
      </c>
      <c r="AJ219" t="s">
        <v>32086</v>
      </c>
      <c r="AK219">
        <v>1</v>
      </c>
      <c r="AM219" t="s">
        <v>32087</v>
      </c>
      <c r="AN219">
        <v>1</v>
      </c>
      <c r="AP219" t="s">
        <v>32099</v>
      </c>
      <c r="AQ219">
        <v>0</v>
      </c>
      <c r="AS219" t="s">
        <v>20727</v>
      </c>
      <c r="AT219">
        <v>1</v>
      </c>
    </row>
    <row r="220" spans="1:46" x14ac:dyDescent="0.3">
      <c r="A220">
        <v>219</v>
      </c>
      <c r="B220" s="1">
        <v>45844.86445601852</v>
      </c>
      <c r="C220" s="1">
        <v>45844.867615740739</v>
      </c>
      <c r="D220" t="s">
        <v>2749</v>
      </c>
      <c r="E220" t="s">
        <v>2750</v>
      </c>
      <c r="F220">
        <v>9</v>
      </c>
      <c r="I220" t="s">
        <v>2750</v>
      </c>
      <c r="L220">
        <v>5</v>
      </c>
      <c r="O220">
        <v>35</v>
      </c>
      <c r="R220" t="s">
        <v>32081</v>
      </c>
      <c r="S220">
        <v>1</v>
      </c>
      <c r="U220" t="s">
        <v>341</v>
      </c>
      <c r="V220">
        <v>1</v>
      </c>
      <c r="X220" t="s">
        <v>32082</v>
      </c>
      <c r="Y220">
        <v>1</v>
      </c>
      <c r="AA220" t="s">
        <v>32083</v>
      </c>
      <c r="AB220">
        <v>1</v>
      </c>
      <c r="AD220" t="s">
        <v>32084</v>
      </c>
      <c r="AE220">
        <v>1</v>
      </c>
      <c r="AG220" t="s">
        <v>32085</v>
      </c>
      <c r="AH220">
        <v>1</v>
      </c>
      <c r="AJ220" t="s">
        <v>32086</v>
      </c>
      <c r="AK220">
        <v>1</v>
      </c>
      <c r="AM220" t="s">
        <v>32087</v>
      </c>
      <c r="AN220">
        <v>1</v>
      </c>
      <c r="AP220" t="s">
        <v>32088</v>
      </c>
      <c r="AQ220">
        <v>0</v>
      </c>
      <c r="AS220" t="s">
        <v>20727</v>
      </c>
      <c r="AT220">
        <v>1</v>
      </c>
    </row>
    <row r="221" spans="1:46" x14ac:dyDescent="0.3">
      <c r="A221">
        <v>220</v>
      </c>
      <c r="B221" s="1">
        <v>45844.885648148149</v>
      </c>
      <c r="C221" s="1">
        <v>45844.887476851851</v>
      </c>
      <c r="D221" t="s">
        <v>3773</v>
      </c>
      <c r="E221" t="s">
        <v>3774</v>
      </c>
      <c r="F221">
        <v>9</v>
      </c>
      <c r="I221" t="s">
        <v>16234</v>
      </c>
      <c r="L221">
        <v>8</v>
      </c>
      <c r="O221">
        <v>27</v>
      </c>
      <c r="R221" t="s">
        <v>32081</v>
      </c>
      <c r="S221">
        <v>1</v>
      </c>
      <c r="U221" t="s">
        <v>341</v>
      </c>
      <c r="V221">
        <v>1</v>
      </c>
      <c r="X221" t="s">
        <v>32082</v>
      </c>
      <c r="Y221">
        <v>1</v>
      </c>
      <c r="AA221" t="s">
        <v>32083</v>
      </c>
      <c r="AB221">
        <v>1</v>
      </c>
      <c r="AD221" t="s">
        <v>32084</v>
      </c>
      <c r="AE221">
        <v>1</v>
      </c>
      <c r="AG221" t="s">
        <v>32085</v>
      </c>
      <c r="AH221">
        <v>1</v>
      </c>
      <c r="AJ221" t="s">
        <v>32086</v>
      </c>
      <c r="AK221">
        <v>1</v>
      </c>
      <c r="AM221" t="s">
        <v>32087</v>
      </c>
      <c r="AN221">
        <v>1</v>
      </c>
      <c r="AP221" t="s">
        <v>32088</v>
      </c>
      <c r="AQ221">
        <v>0</v>
      </c>
      <c r="AS221" t="s">
        <v>20727</v>
      </c>
      <c r="AT221">
        <v>1</v>
      </c>
    </row>
    <row r="222" spans="1:46" x14ac:dyDescent="0.3">
      <c r="A222">
        <v>221</v>
      </c>
      <c r="B222" s="1">
        <v>45845.046620370369</v>
      </c>
      <c r="C222" s="1">
        <v>45845.053217592591</v>
      </c>
      <c r="D222" t="s">
        <v>3792</v>
      </c>
      <c r="E222" t="s">
        <v>3793</v>
      </c>
      <c r="F222">
        <v>9</v>
      </c>
      <c r="I222" t="s">
        <v>3793</v>
      </c>
      <c r="L222">
        <v>8</v>
      </c>
      <c r="O222">
        <v>17</v>
      </c>
      <c r="R222" t="s">
        <v>32081</v>
      </c>
      <c r="S222">
        <v>1</v>
      </c>
      <c r="U222" t="s">
        <v>341</v>
      </c>
      <c r="V222">
        <v>1</v>
      </c>
      <c r="X222" t="s">
        <v>32082</v>
      </c>
      <c r="Y222">
        <v>1</v>
      </c>
      <c r="AA222" t="s">
        <v>32105</v>
      </c>
      <c r="AB222">
        <v>0</v>
      </c>
      <c r="AD222" t="s">
        <v>32084</v>
      </c>
      <c r="AE222">
        <v>1</v>
      </c>
      <c r="AG222" t="s">
        <v>32085</v>
      </c>
      <c r="AH222">
        <v>1</v>
      </c>
      <c r="AJ222" t="s">
        <v>32086</v>
      </c>
      <c r="AK222">
        <v>1</v>
      </c>
      <c r="AM222" t="s">
        <v>32087</v>
      </c>
      <c r="AN222">
        <v>1</v>
      </c>
      <c r="AP222" t="s">
        <v>32102</v>
      </c>
      <c r="AQ222">
        <v>1</v>
      </c>
      <c r="AS222" t="s">
        <v>20727</v>
      </c>
      <c r="AT222">
        <v>1</v>
      </c>
    </row>
    <row r="223" spans="1:46" x14ac:dyDescent="0.3">
      <c r="A223">
        <v>222</v>
      </c>
      <c r="B223" s="1">
        <v>45845.213159722225</v>
      </c>
      <c r="C223" s="1">
        <v>45845.216134259259</v>
      </c>
      <c r="D223" t="s">
        <v>2927</v>
      </c>
      <c r="E223" t="s">
        <v>2928</v>
      </c>
      <c r="F223">
        <v>7</v>
      </c>
      <c r="I223" t="s">
        <v>2928</v>
      </c>
      <c r="L223">
        <v>5</v>
      </c>
      <c r="O223">
        <v>29</v>
      </c>
      <c r="R223" t="s">
        <v>32092</v>
      </c>
      <c r="S223">
        <v>0</v>
      </c>
      <c r="U223" t="s">
        <v>341</v>
      </c>
      <c r="V223">
        <v>1</v>
      </c>
      <c r="X223" t="s">
        <v>32082</v>
      </c>
      <c r="Y223">
        <v>1</v>
      </c>
      <c r="AA223" t="s">
        <v>32083</v>
      </c>
      <c r="AB223">
        <v>1</v>
      </c>
      <c r="AD223" t="s">
        <v>32089</v>
      </c>
      <c r="AE223">
        <v>0</v>
      </c>
      <c r="AG223" t="s">
        <v>32085</v>
      </c>
      <c r="AH223">
        <v>1</v>
      </c>
      <c r="AJ223" t="s">
        <v>32086</v>
      </c>
      <c r="AK223">
        <v>1</v>
      </c>
      <c r="AM223" t="s">
        <v>32087</v>
      </c>
      <c r="AN223">
        <v>1</v>
      </c>
      <c r="AP223" t="s">
        <v>32088</v>
      </c>
      <c r="AQ223">
        <v>0</v>
      </c>
      <c r="AS223" t="s">
        <v>20727</v>
      </c>
      <c r="AT223">
        <v>1</v>
      </c>
    </row>
    <row r="224" spans="1:46" x14ac:dyDescent="0.3">
      <c r="A224">
        <v>223</v>
      </c>
      <c r="B224" s="1">
        <v>45845.421805555554</v>
      </c>
      <c r="C224" s="1">
        <v>45845.422662037039</v>
      </c>
      <c r="D224" t="s">
        <v>2909</v>
      </c>
      <c r="E224" t="s">
        <v>2910</v>
      </c>
      <c r="F224">
        <v>9</v>
      </c>
      <c r="I224" t="s">
        <v>2910</v>
      </c>
      <c r="L224">
        <v>5</v>
      </c>
      <c r="O224">
        <v>37</v>
      </c>
      <c r="R224" t="s">
        <v>32081</v>
      </c>
      <c r="S224">
        <v>1</v>
      </c>
      <c r="U224" t="s">
        <v>341</v>
      </c>
      <c r="V224">
        <v>1</v>
      </c>
      <c r="X224" t="s">
        <v>32082</v>
      </c>
      <c r="Y224">
        <v>1</v>
      </c>
      <c r="AA224" t="s">
        <v>32083</v>
      </c>
      <c r="AB224">
        <v>1</v>
      </c>
      <c r="AD224" t="s">
        <v>32084</v>
      </c>
      <c r="AE224">
        <v>1</v>
      </c>
      <c r="AG224" t="s">
        <v>32085</v>
      </c>
      <c r="AH224">
        <v>1</v>
      </c>
      <c r="AJ224" t="s">
        <v>32086</v>
      </c>
      <c r="AK224">
        <v>1</v>
      </c>
      <c r="AM224" t="s">
        <v>32087</v>
      </c>
      <c r="AN224">
        <v>1</v>
      </c>
      <c r="AP224" t="s">
        <v>32088</v>
      </c>
      <c r="AQ224">
        <v>0</v>
      </c>
      <c r="AS224" t="s">
        <v>20727</v>
      </c>
      <c r="AT224">
        <v>1</v>
      </c>
    </row>
    <row r="225" spans="1:46" x14ac:dyDescent="0.3">
      <c r="A225">
        <v>224</v>
      </c>
      <c r="B225" s="1">
        <v>45845.637569444443</v>
      </c>
      <c r="C225" s="1">
        <v>45845.638078703705</v>
      </c>
      <c r="D225" t="s">
        <v>3755</v>
      </c>
      <c r="E225" t="s">
        <v>3756</v>
      </c>
      <c r="F225">
        <v>9</v>
      </c>
      <c r="I225" t="s">
        <v>3756</v>
      </c>
      <c r="L225">
        <v>8</v>
      </c>
      <c r="O225">
        <v>18</v>
      </c>
      <c r="R225" t="s">
        <v>32081</v>
      </c>
      <c r="S225">
        <v>1</v>
      </c>
      <c r="U225" t="s">
        <v>341</v>
      </c>
      <c r="V225">
        <v>1</v>
      </c>
      <c r="X225" t="s">
        <v>32082</v>
      </c>
      <c r="Y225">
        <v>1</v>
      </c>
      <c r="AA225" t="s">
        <v>32105</v>
      </c>
      <c r="AB225">
        <v>0</v>
      </c>
      <c r="AD225" t="s">
        <v>32084</v>
      </c>
      <c r="AE225">
        <v>1</v>
      </c>
      <c r="AG225" t="s">
        <v>32085</v>
      </c>
      <c r="AH225">
        <v>1</v>
      </c>
      <c r="AJ225" t="s">
        <v>32086</v>
      </c>
      <c r="AK225">
        <v>1</v>
      </c>
      <c r="AM225" t="s">
        <v>32087</v>
      </c>
      <c r="AN225">
        <v>1</v>
      </c>
      <c r="AP225" t="s">
        <v>32102</v>
      </c>
      <c r="AQ225">
        <v>1</v>
      </c>
      <c r="AS225" t="s">
        <v>20727</v>
      </c>
      <c r="AT225">
        <v>1</v>
      </c>
    </row>
    <row r="226" spans="1:46" x14ac:dyDescent="0.3">
      <c r="A226">
        <v>225</v>
      </c>
      <c r="B226" s="1">
        <v>45845.650057870371</v>
      </c>
      <c r="C226" s="1">
        <v>45845.65457175926</v>
      </c>
      <c r="D226" t="s">
        <v>4303</v>
      </c>
      <c r="E226" t="s">
        <v>4304</v>
      </c>
      <c r="F226">
        <v>8</v>
      </c>
      <c r="I226" t="s">
        <v>4304</v>
      </c>
      <c r="L226">
        <v>7</v>
      </c>
      <c r="O226">
        <v>30</v>
      </c>
      <c r="R226" t="s">
        <v>32081</v>
      </c>
      <c r="S226">
        <v>1</v>
      </c>
      <c r="U226" t="s">
        <v>341</v>
      </c>
      <c r="V226">
        <v>1</v>
      </c>
      <c r="X226" t="s">
        <v>32082</v>
      </c>
      <c r="Y226">
        <v>1</v>
      </c>
      <c r="AA226" t="s">
        <v>32083</v>
      </c>
      <c r="AB226">
        <v>1</v>
      </c>
      <c r="AD226" t="s">
        <v>32084</v>
      </c>
      <c r="AE226">
        <v>1</v>
      </c>
      <c r="AG226" t="s">
        <v>32085</v>
      </c>
      <c r="AH226">
        <v>1</v>
      </c>
      <c r="AJ226" t="s">
        <v>32086</v>
      </c>
      <c r="AK226">
        <v>1</v>
      </c>
      <c r="AM226" t="s">
        <v>32087</v>
      </c>
      <c r="AN226">
        <v>1</v>
      </c>
      <c r="AP226" t="s">
        <v>32099</v>
      </c>
      <c r="AQ226">
        <v>0</v>
      </c>
      <c r="AS226" t="s">
        <v>32094</v>
      </c>
      <c r="AT226">
        <v>0</v>
      </c>
    </row>
    <row r="227" spans="1:46" x14ac:dyDescent="0.3">
      <c r="A227">
        <v>226</v>
      </c>
      <c r="B227" s="1">
        <v>45845.728946759256</v>
      </c>
      <c r="C227" s="1">
        <v>45845.731585648151</v>
      </c>
      <c r="D227" t="s">
        <v>4227</v>
      </c>
      <c r="E227" t="s">
        <v>4228</v>
      </c>
      <c r="F227">
        <v>9</v>
      </c>
      <c r="I227" t="s">
        <v>12592</v>
      </c>
      <c r="L227">
        <v>7</v>
      </c>
      <c r="O227">
        <v>2</v>
      </c>
      <c r="R227" t="s">
        <v>32081</v>
      </c>
      <c r="S227">
        <v>1</v>
      </c>
      <c r="U227" t="s">
        <v>341</v>
      </c>
      <c r="V227">
        <v>1</v>
      </c>
      <c r="X227" t="s">
        <v>32082</v>
      </c>
      <c r="Y227">
        <v>1</v>
      </c>
      <c r="AA227" t="s">
        <v>32083</v>
      </c>
      <c r="AB227">
        <v>1</v>
      </c>
      <c r="AD227" t="s">
        <v>32084</v>
      </c>
      <c r="AE227">
        <v>1</v>
      </c>
      <c r="AG227" t="s">
        <v>32085</v>
      </c>
      <c r="AH227">
        <v>1</v>
      </c>
      <c r="AJ227" t="s">
        <v>32086</v>
      </c>
      <c r="AK227">
        <v>1</v>
      </c>
      <c r="AM227" t="s">
        <v>32087</v>
      </c>
      <c r="AN227">
        <v>1</v>
      </c>
      <c r="AP227" t="s">
        <v>32099</v>
      </c>
      <c r="AQ227">
        <v>0</v>
      </c>
      <c r="AS227" t="s">
        <v>20727</v>
      </c>
      <c r="AT227">
        <v>1</v>
      </c>
    </row>
    <row r="228" spans="1:46" x14ac:dyDescent="0.3">
      <c r="A228">
        <v>227</v>
      </c>
      <c r="B228" s="1">
        <v>45845.738229166665</v>
      </c>
      <c r="C228" s="1">
        <v>45845.740428240744</v>
      </c>
      <c r="D228" t="s">
        <v>3909</v>
      </c>
      <c r="E228" t="s">
        <v>3910</v>
      </c>
      <c r="F228">
        <v>9</v>
      </c>
      <c r="I228" t="s">
        <v>3910</v>
      </c>
      <c r="L228">
        <v>6</v>
      </c>
      <c r="O228">
        <v>7</v>
      </c>
      <c r="R228" t="s">
        <v>32081</v>
      </c>
      <c r="S228">
        <v>1</v>
      </c>
      <c r="U228" t="s">
        <v>341</v>
      </c>
      <c r="V228">
        <v>1</v>
      </c>
      <c r="X228" t="s">
        <v>32082</v>
      </c>
      <c r="Y228">
        <v>1</v>
      </c>
      <c r="AA228" t="s">
        <v>32083</v>
      </c>
      <c r="AB228">
        <v>1</v>
      </c>
      <c r="AD228" t="s">
        <v>32084</v>
      </c>
      <c r="AE228">
        <v>1</v>
      </c>
      <c r="AG228" t="s">
        <v>32085</v>
      </c>
      <c r="AH228">
        <v>1</v>
      </c>
      <c r="AJ228" t="s">
        <v>32086</v>
      </c>
      <c r="AK228">
        <v>1</v>
      </c>
      <c r="AM228" t="s">
        <v>32087</v>
      </c>
      <c r="AN228">
        <v>1</v>
      </c>
      <c r="AP228" t="s">
        <v>32088</v>
      </c>
      <c r="AQ228">
        <v>0</v>
      </c>
      <c r="AS228" t="s">
        <v>20727</v>
      </c>
      <c r="AT228">
        <v>1</v>
      </c>
    </row>
    <row r="229" spans="1:46" x14ac:dyDescent="0.3">
      <c r="A229">
        <v>228</v>
      </c>
      <c r="B229" s="1">
        <v>45846.543854166666</v>
      </c>
      <c r="C229" s="1">
        <v>45846.547442129631</v>
      </c>
      <c r="D229" t="s">
        <v>3764</v>
      </c>
      <c r="E229" t="s">
        <v>3765</v>
      </c>
      <c r="F229">
        <v>8</v>
      </c>
      <c r="I229" t="s">
        <v>3765</v>
      </c>
      <c r="L229">
        <v>8</v>
      </c>
      <c r="O229">
        <v>26</v>
      </c>
      <c r="R229" t="s">
        <v>32081</v>
      </c>
      <c r="S229">
        <v>1</v>
      </c>
      <c r="U229" t="s">
        <v>341</v>
      </c>
      <c r="V229">
        <v>1</v>
      </c>
      <c r="X229" t="s">
        <v>32082</v>
      </c>
      <c r="Y229">
        <v>1</v>
      </c>
      <c r="AA229" t="s">
        <v>32083</v>
      </c>
      <c r="AB229">
        <v>1</v>
      </c>
      <c r="AD229" t="s">
        <v>32084</v>
      </c>
      <c r="AE229">
        <v>1</v>
      </c>
      <c r="AG229" t="s">
        <v>32085</v>
      </c>
      <c r="AH229">
        <v>1</v>
      </c>
      <c r="AJ229" t="s">
        <v>32086</v>
      </c>
      <c r="AK229">
        <v>1</v>
      </c>
      <c r="AM229" t="s">
        <v>32087</v>
      </c>
      <c r="AN229">
        <v>1</v>
      </c>
      <c r="AP229" t="s">
        <v>32088</v>
      </c>
      <c r="AQ229">
        <v>0</v>
      </c>
      <c r="AS229" t="s">
        <v>32094</v>
      </c>
      <c r="AT229">
        <v>0</v>
      </c>
    </row>
    <row r="230" spans="1:46" x14ac:dyDescent="0.3">
      <c r="A230">
        <v>229</v>
      </c>
      <c r="B230" s="1">
        <v>45846.549293981479</v>
      </c>
      <c r="C230" s="1">
        <v>45846.550092592595</v>
      </c>
      <c r="D230" t="s">
        <v>233</v>
      </c>
      <c r="E230" t="s">
        <v>234</v>
      </c>
      <c r="F230">
        <v>1</v>
      </c>
      <c r="I230" t="s">
        <v>32130</v>
      </c>
      <c r="L230">
        <v>11</v>
      </c>
      <c r="O230">
        <v>6</v>
      </c>
      <c r="R230" t="s">
        <v>32081</v>
      </c>
      <c r="S230">
        <v>1</v>
      </c>
      <c r="U230" t="s">
        <v>31949</v>
      </c>
      <c r="V230">
        <v>0</v>
      </c>
      <c r="X230" t="s">
        <v>21157</v>
      </c>
      <c r="Y230">
        <v>0</v>
      </c>
      <c r="AA230" t="s">
        <v>32105</v>
      </c>
      <c r="AB230">
        <v>0</v>
      </c>
      <c r="AD230" t="s">
        <v>32129</v>
      </c>
      <c r="AE230">
        <v>0</v>
      </c>
      <c r="AG230" t="s">
        <v>32101</v>
      </c>
      <c r="AH230">
        <v>0</v>
      </c>
      <c r="AJ230" t="s">
        <v>32109</v>
      </c>
      <c r="AK230">
        <v>0</v>
      </c>
      <c r="AM230" t="s">
        <v>32110</v>
      </c>
      <c r="AN230">
        <v>0</v>
      </c>
      <c r="AP230" t="s">
        <v>32088</v>
      </c>
      <c r="AQ230">
        <v>0</v>
      </c>
      <c r="AS230" t="s">
        <v>32104</v>
      </c>
      <c r="AT230">
        <v>0</v>
      </c>
    </row>
    <row r="231" spans="1:46" x14ac:dyDescent="0.3">
      <c r="A231">
        <v>230</v>
      </c>
      <c r="B231" s="1">
        <v>45846.550081018519</v>
      </c>
      <c r="C231" s="1">
        <v>45846.551365740743</v>
      </c>
      <c r="D231" t="s">
        <v>446</v>
      </c>
      <c r="E231" t="s">
        <v>447</v>
      </c>
      <c r="F231">
        <v>9</v>
      </c>
      <c r="I231" t="s">
        <v>447</v>
      </c>
      <c r="L231">
        <v>11</v>
      </c>
      <c r="O231">
        <v>2</v>
      </c>
      <c r="R231" t="s">
        <v>32081</v>
      </c>
      <c r="S231">
        <v>1</v>
      </c>
      <c r="U231" t="s">
        <v>341</v>
      </c>
      <c r="V231">
        <v>1</v>
      </c>
      <c r="X231" t="s">
        <v>32082</v>
      </c>
      <c r="Y231">
        <v>1</v>
      </c>
      <c r="AA231" t="s">
        <v>32083</v>
      </c>
      <c r="AB231">
        <v>1</v>
      </c>
      <c r="AD231" t="s">
        <v>32084</v>
      </c>
      <c r="AE231">
        <v>1</v>
      </c>
      <c r="AG231" t="s">
        <v>32085</v>
      </c>
      <c r="AH231">
        <v>1</v>
      </c>
      <c r="AJ231" t="s">
        <v>32086</v>
      </c>
      <c r="AK231">
        <v>1</v>
      </c>
      <c r="AM231" t="s">
        <v>32087</v>
      </c>
      <c r="AN231">
        <v>1</v>
      </c>
      <c r="AP231" t="s">
        <v>32088</v>
      </c>
      <c r="AQ231">
        <v>0</v>
      </c>
      <c r="AS231" t="s">
        <v>20727</v>
      </c>
      <c r="AT231">
        <v>1</v>
      </c>
    </row>
    <row r="232" spans="1:46" x14ac:dyDescent="0.3">
      <c r="A232">
        <v>231</v>
      </c>
      <c r="B232" s="1">
        <v>45846.54954861111</v>
      </c>
      <c r="C232" s="1">
        <v>45846.551574074074</v>
      </c>
      <c r="D232" t="s">
        <v>458</v>
      </c>
      <c r="E232" t="s">
        <v>459</v>
      </c>
      <c r="F232">
        <v>9</v>
      </c>
      <c r="I232" t="s">
        <v>459</v>
      </c>
      <c r="L232">
        <v>11</v>
      </c>
      <c r="O232">
        <v>4</v>
      </c>
      <c r="R232" t="s">
        <v>32081</v>
      </c>
      <c r="S232">
        <v>1</v>
      </c>
      <c r="U232" t="s">
        <v>341</v>
      </c>
      <c r="V232">
        <v>1</v>
      </c>
      <c r="X232" t="s">
        <v>32082</v>
      </c>
      <c r="Y232">
        <v>1</v>
      </c>
      <c r="AA232" t="s">
        <v>32083</v>
      </c>
      <c r="AB232">
        <v>1</v>
      </c>
      <c r="AD232" t="s">
        <v>32084</v>
      </c>
      <c r="AE232">
        <v>1</v>
      </c>
      <c r="AG232" t="s">
        <v>32085</v>
      </c>
      <c r="AH232">
        <v>1</v>
      </c>
      <c r="AJ232" t="s">
        <v>32086</v>
      </c>
      <c r="AK232">
        <v>1</v>
      </c>
      <c r="AM232" t="s">
        <v>32087</v>
      </c>
      <c r="AN232">
        <v>1</v>
      </c>
      <c r="AP232" t="s">
        <v>32088</v>
      </c>
      <c r="AQ232">
        <v>0</v>
      </c>
      <c r="AS232" t="s">
        <v>20727</v>
      </c>
      <c r="AT232">
        <v>1</v>
      </c>
    </row>
    <row r="233" spans="1:46" x14ac:dyDescent="0.3">
      <c r="A233">
        <v>232</v>
      </c>
      <c r="B233" s="1">
        <v>45846.549618055556</v>
      </c>
      <c r="C233" s="1">
        <v>45846.552766203706</v>
      </c>
      <c r="D233" t="s">
        <v>330</v>
      </c>
      <c r="E233" t="s">
        <v>331</v>
      </c>
      <c r="F233">
        <v>8</v>
      </c>
      <c r="I233" t="s">
        <v>6611</v>
      </c>
      <c r="L233">
        <v>11</v>
      </c>
      <c r="O233">
        <v>7</v>
      </c>
      <c r="R233" t="s">
        <v>32081</v>
      </c>
      <c r="S233">
        <v>1</v>
      </c>
      <c r="U233" t="s">
        <v>341</v>
      </c>
      <c r="V233">
        <v>1</v>
      </c>
      <c r="X233" t="s">
        <v>32082</v>
      </c>
      <c r="Y233">
        <v>1</v>
      </c>
      <c r="AA233" t="s">
        <v>32083</v>
      </c>
      <c r="AB233">
        <v>1</v>
      </c>
      <c r="AD233" t="s">
        <v>32084</v>
      </c>
      <c r="AE233">
        <v>1</v>
      </c>
      <c r="AG233" t="s">
        <v>32085</v>
      </c>
      <c r="AH233">
        <v>1</v>
      </c>
      <c r="AJ233" t="s">
        <v>32086</v>
      </c>
      <c r="AK233">
        <v>1</v>
      </c>
      <c r="AM233" t="s">
        <v>32087</v>
      </c>
      <c r="AN233">
        <v>1</v>
      </c>
      <c r="AP233" t="s">
        <v>32093</v>
      </c>
      <c r="AQ233">
        <v>0</v>
      </c>
      <c r="AS233" t="s">
        <v>22825</v>
      </c>
      <c r="AT233">
        <v>0</v>
      </c>
    </row>
    <row r="234" spans="1:46" x14ac:dyDescent="0.3">
      <c r="A234">
        <v>233</v>
      </c>
      <c r="B234" s="1">
        <v>45846.551238425927</v>
      </c>
      <c r="C234" s="1">
        <v>45846.552847222221</v>
      </c>
      <c r="D234" t="s">
        <v>304</v>
      </c>
      <c r="E234" t="s">
        <v>305</v>
      </c>
      <c r="F234">
        <v>9</v>
      </c>
      <c r="I234" t="s">
        <v>306</v>
      </c>
      <c r="L234">
        <v>11</v>
      </c>
      <c r="O234">
        <v>17</v>
      </c>
      <c r="R234" t="s">
        <v>32081</v>
      </c>
      <c r="S234">
        <v>1</v>
      </c>
      <c r="U234" t="s">
        <v>341</v>
      </c>
      <c r="V234">
        <v>1</v>
      </c>
      <c r="X234" t="s">
        <v>32082</v>
      </c>
      <c r="Y234">
        <v>1</v>
      </c>
      <c r="AA234" t="s">
        <v>32083</v>
      </c>
      <c r="AB234">
        <v>1</v>
      </c>
      <c r="AD234" t="s">
        <v>32084</v>
      </c>
      <c r="AE234">
        <v>1</v>
      </c>
      <c r="AG234" t="s">
        <v>32085</v>
      </c>
      <c r="AH234">
        <v>1</v>
      </c>
      <c r="AJ234" t="s">
        <v>32086</v>
      </c>
      <c r="AK234">
        <v>1</v>
      </c>
      <c r="AM234" t="s">
        <v>32087</v>
      </c>
      <c r="AN234">
        <v>1</v>
      </c>
      <c r="AP234" t="s">
        <v>32088</v>
      </c>
      <c r="AQ234">
        <v>0</v>
      </c>
      <c r="AS234" t="s">
        <v>20727</v>
      </c>
      <c r="AT234">
        <v>1</v>
      </c>
    </row>
    <row r="235" spans="1:46" x14ac:dyDescent="0.3">
      <c r="A235">
        <v>234</v>
      </c>
      <c r="B235" s="1">
        <v>45846.550659722219</v>
      </c>
      <c r="C235" s="1">
        <v>45846.552928240744</v>
      </c>
      <c r="D235" t="s">
        <v>398</v>
      </c>
      <c r="E235" t="s">
        <v>399</v>
      </c>
      <c r="F235">
        <v>10</v>
      </c>
      <c r="I235" t="s">
        <v>399</v>
      </c>
      <c r="L235">
        <v>11</v>
      </c>
      <c r="O235">
        <v>36</v>
      </c>
      <c r="R235" t="s">
        <v>32081</v>
      </c>
      <c r="S235">
        <v>1</v>
      </c>
      <c r="U235" t="s">
        <v>341</v>
      </c>
      <c r="V235">
        <v>1</v>
      </c>
      <c r="X235" t="s">
        <v>32082</v>
      </c>
      <c r="Y235">
        <v>1</v>
      </c>
      <c r="AA235" t="s">
        <v>32083</v>
      </c>
      <c r="AB235">
        <v>1</v>
      </c>
      <c r="AD235" t="s">
        <v>32084</v>
      </c>
      <c r="AE235">
        <v>1</v>
      </c>
      <c r="AG235" t="s">
        <v>32085</v>
      </c>
      <c r="AH235">
        <v>1</v>
      </c>
      <c r="AJ235" t="s">
        <v>32086</v>
      </c>
      <c r="AK235">
        <v>1</v>
      </c>
      <c r="AM235" t="s">
        <v>32087</v>
      </c>
      <c r="AN235">
        <v>1</v>
      </c>
      <c r="AP235" t="s">
        <v>32102</v>
      </c>
      <c r="AQ235">
        <v>1</v>
      </c>
      <c r="AS235" t="s">
        <v>20727</v>
      </c>
      <c r="AT235">
        <v>1</v>
      </c>
    </row>
    <row r="236" spans="1:46" x14ac:dyDescent="0.3">
      <c r="A236">
        <v>235</v>
      </c>
      <c r="B236" s="1">
        <v>45846.550196759257</v>
      </c>
      <c r="C236" s="1">
        <v>45846.553032407406</v>
      </c>
      <c r="D236" t="s">
        <v>316</v>
      </c>
      <c r="E236" t="s">
        <v>317</v>
      </c>
      <c r="F236">
        <v>10</v>
      </c>
      <c r="I236" t="s">
        <v>317</v>
      </c>
      <c r="L236">
        <v>11</v>
      </c>
      <c r="O236">
        <v>29</v>
      </c>
      <c r="R236" t="s">
        <v>32081</v>
      </c>
      <c r="S236">
        <v>1</v>
      </c>
      <c r="U236" t="s">
        <v>341</v>
      </c>
      <c r="V236">
        <v>1</v>
      </c>
      <c r="X236" t="s">
        <v>32082</v>
      </c>
      <c r="Y236">
        <v>1</v>
      </c>
      <c r="AA236" t="s">
        <v>32083</v>
      </c>
      <c r="AB236">
        <v>1</v>
      </c>
      <c r="AD236" t="s">
        <v>32084</v>
      </c>
      <c r="AE236">
        <v>1</v>
      </c>
      <c r="AG236" t="s">
        <v>32085</v>
      </c>
      <c r="AH236">
        <v>1</v>
      </c>
      <c r="AJ236" t="s">
        <v>32086</v>
      </c>
      <c r="AK236">
        <v>1</v>
      </c>
      <c r="AM236" t="s">
        <v>32087</v>
      </c>
      <c r="AN236">
        <v>1</v>
      </c>
      <c r="AP236" t="s">
        <v>32102</v>
      </c>
      <c r="AQ236">
        <v>1</v>
      </c>
      <c r="AS236" t="s">
        <v>20727</v>
      </c>
      <c r="AT236">
        <v>1</v>
      </c>
    </row>
    <row r="237" spans="1:46" x14ac:dyDescent="0.3">
      <c r="A237">
        <v>236</v>
      </c>
      <c r="B237" s="1">
        <v>45846.550625000003</v>
      </c>
      <c r="C237" s="1">
        <v>45846.553206018521</v>
      </c>
      <c r="D237" t="s">
        <v>343</v>
      </c>
      <c r="E237" t="s">
        <v>344</v>
      </c>
      <c r="F237">
        <v>10</v>
      </c>
      <c r="I237" t="s">
        <v>344</v>
      </c>
      <c r="L237">
        <v>11</v>
      </c>
      <c r="O237">
        <v>35</v>
      </c>
      <c r="R237" t="s">
        <v>32081</v>
      </c>
      <c r="S237">
        <v>1</v>
      </c>
      <c r="U237" t="s">
        <v>341</v>
      </c>
      <c r="V237">
        <v>1</v>
      </c>
      <c r="X237" t="s">
        <v>32082</v>
      </c>
      <c r="Y237">
        <v>1</v>
      </c>
      <c r="AA237" t="s">
        <v>32083</v>
      </c>
      <c r="AB237">
        <v>1</v>
      </c>
      <c r="AD237" t="s">
        <v>32084</v>
      </c>
      <c r="AE237">
        <v>1</v>
      </c>
      <c r="AG237" t="s">
        <v>32085</v>
      </c>
      <c r="AH237">
        <v>1</v>
      </c>
      <c r="AJ237" t="s">
        <v>32086</v>
      </c>
      <c r="AK237">
        <v>1</v>
      </c>
      <c r="AM237" t="s">
        <v>32087</v>
      </c>
      <c r="AN237">
        <v>1</v>
      </c>
      <c r="AP237" t="s">
        <v>32102</v>
      </c>
      <c r="AQ237">
        <v>1</v>
      </c>
      <c r="AS237" t="s">
        <v>20727</v>
      </c>
      <c r="AT237">
        <v>1</v>
      </c>
    </row>
    <row r="238" spans="1:46" x14ac:dyDescent="0.3">
      <c r="A238">
        <v>237</v>
      </c>
      <c r="B238" s="1">
        <v>45846.550150462965</v>
      </c>
      <c r="C238" s="1">
        <v>45846.553229166668</v>
      </c>
      <c r="D238" t="s">
        <v>220</v>
      </c>
      <c r="E238" t="s">
        <v>221</v>
      </c>
      <c r="F238">
        <v>9</v>
      </c>
      <c r="I238" t="s">
        <v>221</v>
      </c>
      <c r="L238">
        <v>11</v>
      </c>
      <c r="O238">
        <v>13</v>
      </c>
      <c r="R238" t="s">
        <v>32081</v>
      </c>
      <c r="S238">
        <v>1</v>
      </c>
      <c r="U238" t="s">
        <v>341</v>
      </c>
      <c r="V238">
        <v>1</v>
      </c>
      <c r="X238" t="s">
        <v>32082</v>
      </c>
      <c r="Y238">
        <v>1</v>
      </c>
      <c r="AA238" t="s">
        <v>32083</v>
      </c>
      <c r="AB238">
        <v>1</v>
      </c>
      <c r="AD238" t="s">
        <v>32084</v>
      </c>
      <c r="AE238">
        <v>1</v>
      </c>
      <c r="AG238" t="s">
        <v>32085</v>
      </c>
      <c r="AH238">
        <v>1</v>
      </c>
      <c r="AJ238" t="s">
        <v>32086</v>
      </c>
      <c r="AK238">
        <v>1</v>
      </c>
      <c r="AM238" t="s">
        <v>32087</v>
      </c>
      <c r="AN238">
        <v>1</v>
      </c>
      <c r="AP238" t="s">
        <v>32088</v>
      </c>
      <c r="AQ238">
        <v>0</v>
      </c>
      <c r="AS238" t="s">
        <v>20727</v>
      </c>
      <c r="AT238">
        <v>1</v>
      </c>
    </row>
    <row r="239" spans="1:46" x14ac:dyDescent="0.3">
      <c r="A239">
        <v>238</v>
      </c>
      <c r="B239" s="1">
        <v>45846.553368055553</v>
      </c>
      <c r="C239" s="1">
        <v>45846.553402777776</v>
      </c>
      <c r="D239" t="s">
        <v>450</v>
      </c>
      <c r="E239" t="s">
        <v>451</v>
      </c>
      <c r="F239">
        <v>8</v>
      </c>
      <c r="I239" t="s">
        <v>451</v>
      </c>
      <c r="L239">
        <v>11</v>
      </c>
      <c r="O239">
        <v>24</v>
      </c>
      <c r="R239" t="s">
        <v>32081</v>
      </c>
      <c r="S239">
        <v>1</v>
      </c>
      <c r="U239" t="s">
        <v>2802</v>
      </c>
      <c r="V239">
        <v>0</v>
      </c>
      <c r="X239" t="s">
        <v>32082</v>
      </c>
      <c r="Y239">
        <v>1</v>
      </c>
      <c r="AA239" t="s">
        <v>32083</v>
      </c>
      <c r="AB239">
        <v>1</v>
      </c>
      <c r="AD239" t="s">
        <v>32084</v>
      </c>
      <c r="AE239">
        <v>1</v>
      </c>
      <c r="AG239" t="s">
        <v>32085</v>
      </c>
      <c r="AH239">
        <v>1</v>
      </c>
      <c r="AJ239" t="s">
        <v>32086</v>
      </c>
      <c r="AK239">
        <v>1</v>
      </c>
      <c r="AM239" t="s">
        <v>32087</v>
      </c>
      <c r="AN239">
        <v>1</v>
      </c>
      <c r="AP239" t="s">
        <v>32088</v>
      </c>
      <c r="AQ239">
        <v>0</v>
      </c>
      <c r="AS239" t="s">
        <v>20727</v>
      </c>
      <c r="AT239">
        <v>1</v>
      </c>
    </row>
    <row r="240" spans="1:46" x14ac:dyDescent="0.3">
      <c r="A240">
        <v>239</v>
      </c>
      <c r="B240" s="1">
        <v>45846.552094907405</v>
      </c>
      <c r="C240" s="1">
        <v>45846.553483796299</v>
      </c>
      <c r="D240" t="s">
        <v>47</v>
      </c>
      <c r="E240" t="s">
        <v>48</v>
      </c>
      <c r="F240">
        <v>9</v>
      </c>
      <c r="I240" t="s">
        <v>49</v>
      </c>
      <c r="L240">
        <v>11</v>
      </c>
      <c r="O240">
        <v>15</v>
      </c>
      <c r="R240" t="s">
        <v>32081</v>
      </c>
      <c r="S240">
        <v>1</v>
      </c>
      <c r="U240" t="s">
        <v>341</v>
      </c>
      <c r="V240">
        <v>1</v>
      </c>
      <c r="X240" t="s">
        <v>32082</v>
      </c>
      <c r="Y240">
        <v>1</v>
      </c>
      <c r="AA240" t="s">
        <v>32083</v>
      </c>
      <c r="AB240">
        <v>1</v>
      </c>
      <c r="AD240" t="s">
        <v>32084</v>
      </c>
      <c r="AE240">
        <v>1</v>
      </c>
      <c r="AG240" t="s">
        <v>32085</v>
      </c>
      <c r="AH240">
        <v>1</v>
      </c>
      <c r="AJ240" t="s">
        <v>32086</v>
      </c>
      <c r="AK240">
        <v>1</v>
      </c>
      <c r="AM240" t="s">
        <v>32087</v>
      </c>
      <c r="AN240">
        <v>1</v>
      </c>
      <c r="AP240" t="s">
        <v>32088</v>
      </c>
      <c r="AQ240">
        <v>0</v>
      </c>
      <c r="AS240" t="s">
        <v>20727</v>
      </c>
      <c r="AT240">
        <v>1</v>
      </c>
    </row>
    <row r="241" spans="1:46" x14ac:dyDescent="0.3">
      <c r="A241">
        <v>240</v>
      </c>
      <c r="B241" s="1">
        <v>45846.549490740741</v>
      </c>
      <c r="C241" s="1">
        <v>45846.553495370368</v>
      </c>
      <c r="D241" t="s">
        <v>194</v>
      </c>
      <c r="E241" t="s">
        <v>195</v>
      </c>
      <c r="F241">
        <v>9</v>
      </c>
      <c r="I241" t="s">
        <v>195</v>
      </c>
      <c r="L241">
        <v>11</v>
      </c>
      <c r="O241">
        <v>28</v>
      </c>
      <c r="R241" t="s">
        <v>32081</v>
      </c>
      <c r="S241">
        <v>1</v>
      </c>
      <c r="U241" t="s">
        <v>341</v>
      </c>
      <c r="V241">
        <v>1</v>
      </c>
      <c r="X241" t="s">
        <v>32082</v>
      </c>
      <c r="Y241">
        <v>1</v>
      </c>
      <c r="AA241" t="s">
        <v>32083</v>
      </c>
      <c r="AB241">
        <v>1</v>
      </c>
      <c r="AD241" t="s">
        <v>32084</v>
      </c>
      <c r="AE241">
        <v>1</v>
      </c>
      <c r="AG241" t="s">
        <v>32085</v>
      </c>
      <c r="AH241">
        <v>1</v>
      </c>
      <c r="AJ241" t="s">
        <v>32086</v>
      </c>
      <c r="AK241">
        <v>1</v>
      </c>
      <c r="AM241" t="s">
        <v>32087</v>
      </c>
      <c r="AN241">
        <v>1</v>
      </c>
      <c r="AP241" t="s">
        <v>32088</v>
      </c>
      <c r="AQ241">
        <v>0</v>
      </c>
      <c r="AS241" t="s">
        <v>20727</v>
      </c>
      <c r="AT241">
        <v>1</v>
      </c>
    </row>
    <row r="242" spans="1:46" x14ac:dyDescent="0.3">
      <c r="A242">
        <v>241</v>
      </c>
      <c r="B242" s="1">
        <v>45846.550196759257</v>
      </c>
      <c r="C242" s="1">
        <v>45846.553553240738</v>
      </c>
      <c r="D242" t="s">
        <v>244</v>
      </c>
      <c r="E242" t="s">
        <v>245</v>
      </c>
      <c r="F242">
        <v>8</v>
      </c>
      <c r="I242" t="s">
        <v>245</v>
      </c>
      <c r="L242">
        <v>11</v>
      </c>
      <c r="O242">
        <v>14</v>
      </c>
      <c r="R242" t="s">
        <v>32081</v>
      </c>
      <c r="S242">
        <v>1</v>
      </c>
      <c r="U242" t="s">
        <v>341</v>
      </c>
      <c r="V242">
        <v>1</v>
      </c>
      <c r="X242" t="s">
        <v>32082</v>
      </c>
      <c r="Y242">
        <v>1</v>
      </c>
      <c r="AA242" t="s">
        <v>32083</v>
      </c>
      <c r="AB242">
        <v>1</v>
      </c>
      <c r="AD242" t="s">
        <v>32089</v>
      </c>
      <c r="AE242">
        <v>0</v>
      </c>
      <c r="AG242" t="s">
        <v>32085</v>
      </c>
      <c r="AH242">
        <v>1</v>
      </c>
      <c r="AJ242" t="s">
        <v>32086</v>
      </c>
      <c r="AK242">
        <v>1</v>
      </c>
      <c r="AM242" t="s">
        <v>32087</v>
      </c>
      <c r="AN242">
        <v>1</v>
      </c>
      <c r="AP242" t="s">
        <v>32088</v>
      </c>
      <c r="AQ242">
        <v>0</v>
      </c>
      <c r="AS242" t="s">
        <v>20727</v>
      </c>
      <c r="AT242">
        <v>1</v>
      </c>
    </row>
    <row r="243" spans="1:46" x14ac:dyDescent="0.3">
      <c r="A243">
        <v>242</v>
      </c>
      <c r="B243" s="1">
        <v>45846.550833333335</v>
      </c>
      <c r="C243" s="1">
        <v>45846.553576388891</v>
      </c>
      <c r="D243" t="s">
        <v>56</v>
      </c>
      <c r="E243" t="s">
        <v>57</v>
      </c>
      <c r="F243">
        <v>8</v>
      </c>
      <c r="I243" t="s">
        <v>57</v>
      </c>
      <c r="L243">
        <v>11</v>
      </c>
      <c r="O243">
        <v>1</v>
      </c>
      <c r="R243" t="s">
        <v>32114</v>
      </c>
      <c r="S243">
        <v>0</v>
      </c>
      <c r="U243" t="s">
        <v>341</v>
      </c>
      <c r="V243">
        <v>1</v>
      </c>
      <c r="X243" t="s">
        <v>32082</v>
      </c>
      <c r="Y243">
        <v>1</v>
      </c>
      <c r="AA243" t="s">
        <v>32083</v>
      </c>
      <c r="AB243">
        <v>1</v>
      </c>
      <c r="AD243" t="s">
        <v>32084</v>
      </c>
      <c r="AE243">
        <v>1</v>
      </c>
      <c r="AG243" t="s">
        <v>32085</v>
      </c>
      <c r="AH243">
        <v>1</v>
      </c>
      <c r="AJ243" t="s">
        <v>32086</v>
      </c>
      <c r="AK243">
        <v>1</v>
      </c>
      <c r="AM243" t="s">
        <v>32087</v>
      </c>
      <c r="AN243">
        <v>1</v>
      </c>
      <c r="AP243" t="s">
        <v>32093</v>
      </c>
      <c r="AQ243">
        <v>0</v>
      </c>
      <c r="AS243" t="s">
        <v>20727</v>
      </c>
      <c r="AT243">
        <v>1</v>
      </c>
    </row>
    <row r="244" spans="1:46" x14ac:dyDescent="0.3">
      <c r="A244">
        <v>243</v>
      </c>
      <c r="B244" s="1">
        <v>45846.550787037035</v>
      </c>
      <c r="C244" s="1">
        <v>45846.553923611114</v>
      </c>
      <c r="D244" t="s">
        <v>109</v>
      </c>
      <c r="E244" t="s">
        <v>110</v>
      </c>
      <c r="F244">
        <v>9</v>
      </c>
      <c r="I244" t="s">
        <v>110</v>
      </c>
      <c r="L244">
        <v>11</v>
      </c>
      <c r="O244">
        <v>38</v>
      </c>
      <c r="R244" t="s">
        <v>32081</v>
      </c>
      <c r="S244">
        <v>1</v>
      </c>
      <c r="U244" t="s">
        <v>341</v>
      </c>
      <c r="V244">
        <v>1</v>
      </c>
      <c r="X244" t="s">
        <v>32082</v>
      </c>
      <c r="Y244">
        <v>1</v>
      </c>
      <c r="AA244" t="s">
        <v>32083</v>
      </c>
      <c r="AB244">
        <v>1</v>
      </c>
      <c r="AD244" t="s">
        <v>32084</v>
      </c>
      <c r="AE244">
        <v>1</v>
      </c>
      <c r="AG244" t="s">
        <v>32085</v>
      </c>
      <c r="AH244">
        <v>1</v>
      </c>
      <c r="AJ244" t="s">
        <v>32086</v>
      </c>
      <c r="AK244">
        <v>1</v>
      </c>
      <c r="AM244" t="s">
        <v>32087</v>
      </c>
      <c r="AN244">
        <v>1</v>
      </c>
      <c r="AP244" t="s">
        <v>32099</v>
      </c>
      <c r="AQ244">
        <v>0</v>
      </c>
      <c r="AS244" t="s">
        <v>20727</v>
      </c>
      <c r="AT244">
        <v>1</v>
      </c>
    </row>
    <row r="245" spans="1:46" x14ac:dyDescent="0.3">
      <c r="A245">
        <v>244</v>
      </c>
      <c r="B245" s="1">
        <v>45846.550787037035</v>
      </c>
      <c r="C245" s="1">
        <v>45846.553993055553</v>
      </c>
      <c r="D245" t="s">
        <v>122</v>
      </c>
      <c r="E245" t="s">
        <v>123</v>
      </c>
      <c r="F245">
        <v>9</v>
      </c>
      <c r="I245" t="s">
        <v>123</v>
      </c>
      <c r="L245">
        <v>11</v>
      </c>
      <c r="O245">
        <v>21</v>
      </c>
      <c r="R245" t="s">
        <v>32081</v>
      </c>
      <c r="S245">
        <v>1</v>
      </c>
      <c r="U245" t="s">
        <v>341</v>
      </c>
      <c r="V245">
        <v>1</v>
      </c>
      <c r="X245" t="s">
        <v>32082</v>
      </c>
      <c r="Y245">
        <v>1</v>
      </c>
      <c r="AA245" t="s">
        <v>32083</v>
      </c>
      <c r="AB245">
        <v>1</v>
      </c>
      <c r="AD245" t="s">
        <v>32084</v>
      </c>
      <c r="AE245">
        <v>1</v>
      </c>
      <c r="AG245" t="s">
        <v>32085</v>
      </c>
      <c r="AH245">
        <v>1</v>
      </c>
      <c r="AJ245" t="s">
        <v>32086</v>
      </c>
      <c r="AK245">
        <v>1</v>
      </c>
      <c r="AM245" t="s">
        <v>32087</v>
      </c>
      <c r="AN245">
        <v>1</v>
      </c>
      <c r="AP245" t="s">
        <v>32099</v>
      </c>
      <c r="AQ245">
        <v>0</v>
      </c>
      <c r="AS245" t="s">
        <v>20727</v>
      </c>
      <c r="AT245">
        <v>1</v>
      </c>
    </row>
    <row r="246" spans="1:46" x14ac:dyDescent="0.3">
      <c r="A246">
        <v>245</v>
      </c>
      <c r="B246" s="1">
        <v>45846.550983796296</v>
      </c>
      <c r="C246" s="1">
        <v>45846.55400462963</v>
      </c>
      <c r="D246" t="s">
        <v>177</v>
      </c>
      <c r="E246" t="s">
        <v>178</v>
      </c>
      <c r="F246">
        <v>9</v>
      </c>
      <c r="I246" t="s">
        <v>6730</v>
      </c>
      <c r="L246">
        <v>11</v>
      </c>
      <c r="O246">
        <v>33</v>
      </c>
      <c r="R246" t="s">
        <v>32081</v>
      </c>
      <c r="S246">
        <v>1</v>
      </c>
      <c r="U246" t="s">
        <v>341</v>
      </c>
      <c r="V246">
        <v>1</v>
      </c>
      <c r="X246" t="s">
        <v>32082</v>
      </c>
      <c r="Y246">
        <v>1</v>
      </c>
      <c r="AA246" t="s">
        <v>32083</v>
      </c>
      <c r="AB246">
        <v>1</v>
      </c>
      <c r="AD246" t="s">
        <v>32084</v>
      </c>
      <c r="AE246">
        <v>1</v>
      </c>
      <c r="AG246" t="s">
        <v>32085</v>
      </c>
      <c r="AH246">
        <v>1</v>
      </c>
      <c r="AJ246" t="s">
        <v>32086</v>
      </c>
      <c r="AK246">
        <v>1</v>
      </c>
      <c r="AM246" t="s">
        <v>32087</v>
      </c>
      <c r="AN246">
        <v>1</v>
      </c>
      <c r="AP246" t="s">
        <v>32099</v>
      </c>
      <c r="AQ246">
        <v>0</v>
      </c>
      <c r="AS246" t="s">
        <v>20727</v>
      </c>
      <c r="AT246">
        <v>1</v>
      </c>
    </row>
    <row r="247" spans="1:46" x14ac:dyDescent="0.3">
      <c r="A247">
        <v>246</v>
      </c>
      <c r="B247" s="1">
        <v>45846.550439814811</v>
      </c>
      <c r="C247" s="1">
        <v>45846.554085648146</v>
      </c>
      <c r="D247" t="s">
        <v>277</v>
      </c>
      <c r="E247" t="s">
        <v>278</v>
      </c>
      <c r="F247">
        <v>9</v>
      </c>
      <c r="I247" t="s">
        <v>279</v>
      </c>
      <c r="L247">
        <v>11</v>
      </c>
      <c r="O247">
        <v>12</v>
      </c>
      <c r="R247" t="s">
        <v>32081</v>
      </c>
      <c r="S247">
        <v>1</v>
      </c>
      <c r="U247" t="s">
        <v>341</v>
      </c>
      <c r="V247">
        <v>1</v>
      </c>
      <c r="X247" t="s">
        <v>32082</v>
      </c>
      <c r="Y247">
        <v>1</v>
      </c>
      <c r="AA247" t="s">
        <v>32083</v>
      </c>
      <c r="AB247">
        <v>1</v>
      </c>
      <c r="AD247" t="s">
        <v>32084</v>
      </c>
      <c r="AE247">
        <v>1</v>
      </c>
      <c r="AG247" t="s">
        <v>32085</v>
      </c>
      <c r="AH247">
        <v>1</v>
      </c>
      <c r="AJ247" t="s">
        <v>32086</v>
      </c>
      <c r="AK247">
        <v>1</v>
      </c>
      <c r="AM247" t="s">
        <v>32087</v>
      </c>
      <c r="AN247">
        <v>1</v>
      </c>
      <c r="AP247" t="s">
        <v>32088</v>
      </c>
      <c r="AQ247">
        <v>0</v>
      </c>
      <c r="AS247" t="s">
        <v>20727</v>
      </c>
      <c r="AT247">
        <v>1</v>
      </c>
    </row>
    <row r="248" spans="1:46" x14ac:dyDescent="0.3">
      <c r="A248">
        <v>247</v>
      </c>
      <c r="B248" s="1">
        <v>45846.55096064815</v>
      </c>
      <c r="C248" s="1">
        <v>45846.554328703707</v>
      </c>
      <c r="D248" t="s">
        <v>206</v>
      </c>
      <c r="E248" t="s">
        <v>207</v>
      </c>
      <c r="F248">
        <v>8</v>
      </c>
      <c r="I248" t="s">
        <v>207</v>
      </c>
      <c r="L248">
        <v>11</v>
      </c>
      <c r="O248">
        <v>40</v>
      </c>
      <c r="R248" t="s">
        <v>32081</v>
      </c>
      <c r="S248">
        <v>1</v>
      </c>
      <c r="U248" t="s">
        <v>341</v>
      </c>
      <c r="V248">
        <v>1</v>
      </c>
      <c r="X248" t="s">
        <v>32082</v>
      </c>
      <c r="Y248">
        <v>1</v>
      </c>
      <c r="AA248" t="s">
        <v>32083</v>
      </c>
      <c r="AB248">
        <v>1</v>
      </c>
      <c r="AD248" t="s">
        <v>32084</v>
      </c>
      <c r="AE248">
        <v>1</v>
      </c>
      <c r="AG248" t="s">
        <v>32085</v>
      </c>
      <c r="AH248">
        <v>1</v>
      </c>
      <c r="AJ248" t="s">
        <v>32086</v>
      </c>
      <c r="AK248">
        <v>1</v>
      </c>
      <c r="AM248" t="s">
        <v>32087</v>
      </c>
      <c r="AN248">
        <v>1</v>
      </c>
      <c r="AP248" t="s">
        <v>32088</v>
      </c>
      <c r="AQ248">
        <v>0</v>
      </c>
      <c r="AS248" t="s">
        <v>32094</v>
      </c>
      <c r="AT248">
        <v>0</v>
      </c>
    </row>
    <row r="249" spans="1:46" x14ac:dyDescent="0.3">
      <c r="A249">
        <v>248</v>
      </c>
      <c r="B249" s="1">
        <v>45846.551354166666</v>
      </c>
      <c r="C249" s="1">
        <v>45846.554467592592</v>
      </c>
      <c r="D249" t="s">
        <v>77</v>
      </c>
      <c r="E249" t="s">
        <v>78</v>
      </c>
      <c r="F249">
        <v>5</v>
      </c>
      <c r="I249" t="s">
        <v>32131</v>
      </c>
      <c r="L249">
        <v>11</v>
      </c>
      <c r="O249">
        <v>16</v>
      </c>
      <c r="R249" t="s">
        <v>32081</v>
      </c>
      <c r="S249">
        <v>1</v>
      </c>
      <c r="U249" t="s">
        <v>341</v>
      </c>
      <c r="V249">
        <v>1</v>
      </c>
      <c r="X249" t="s">
        <v>32082</v>
      </c>
      <c r="Y249">
        <v>1</v>
      </c>
      <c r="AA249" t="s">
        <v>4830</v>
      </c>
      <c r="AB249">
        <v>0</v>
      </c>
      <c r="AD249" t="s">
        <v>32084</v>
      </c>
      <c r="AE249">
        <v>1</v>
      </c>
      <c r="AG249" t="s">
        <v>32101</v>
      </c>
      <c r="AH249">
        <v>0</v>
      </c>
      <c r="AJ249" t="s">
        <v>32095</v>
      </c>
      <c r="AK249">
        <v>0</v>
      </c>
      <c r="AM249" t="s">
        <v>32119</v>
      </c>
      <c r="AN249">
        <v>0</v>
      </c>
      <c r="AP249" t="s">
        <v>32102</v>
      </c>
      <c r="AQ249">
        <v>1</v>
      </c>
      <c r="AS249" t="s">
        <v>32121</v>
      </c>
      <c r="AT249">
        <v>0</v>
      </c>
    </row>
    <row r="250" spans="1:46" x14ac:dyDescent="0.3">
      <c r="A250">
        <v>249</v>
      </c>
      <c r="B250" s="1">
        <v>45846.551192129627</v>
      </c>
      <c r="C250" s="1">
        <v>45846.5546875</v>
      </c>
      <c r="D250" t="s">
        <v>35</v>
      </c>
      <c r="E250" t="s">
        <v>36</v>
      </c>
      <c r="F250">
        <v>7</v>
      </c>
      <c r="I250" t="s">
        <v>36</v>
      </c>
      <c r="L250">
        <v>11</v>
      </c>
      <c r="O250">
        <v>5</v>
      </c>
      <c r="R250" t="s">
        <v>32096</v>
      </c>
      <c r="S250">
        <v>0</v>
      </c>
      <c r="U250" t="s">
        <v>32112</v>
      </c>
      <c r="V250">
        <v>0</v>
      </c>
      <c r="X250" t="s">
        <v>32082</v>
      </c>
      <c r="Y250">
        <v>1</v>
      </c>
      <c r="AA250" t="s">
        <v>32083</v>
      </c>
      <c r="AB250">
        <v>1</v>
      </c>
      <c r="AD250" t="s">
        <v>32084</v>
      </c>
      <c r="AE250">
        <v>1</v>
      </c>
      <c r="AG250" t="s">
        <v>32085</v>
      </c>
      <c r="AH250">
        <v>1</v>
      </c>
      <c r="AJ250" t="s">
        <v>32086</v>
      </c>
      <c r="AK250">
        <v>1</v>
      </c>
      <c r="AM250" t="s">
        <v>32087</v>
      </c>
      <c r="AN250">
        <v>1</v>
      </c>
      <c r="AP250" t="s">
        <v>32093</v>
      </c>
      <c r="AQ250">
        <v>0</v>
      </c>
      <c r="AS250" t="s">
        <v>20727</v>
      </c>
      <c r="AT250">
        <v>1</v>
      </c>
    </row>
    <row r="251" spans="1:46" x14ac:dyDescent="0.3">
      <c r="A251">
        <v>250</v>
      </c>
      <c r="B251" s="1">
        <v>45846.551550925928</v>
      </c>
      <c r="C251" s="1">
        <v>45846.554780092592</v>
      </c>
      <c r="D251" t="s">
        <v>91</v>
      </c>
      <c r="E251" t="s">
        <v>92</v>
      </c>
      <c r="F251">
        <v>9</v>
      </c>
      <c r="I251" t="s">
        <v>92</v>
      </c>
      <c r="L251">
        <v>11</v>
      </c>
      <c r="O251">
        <v>10</v>
      </c>
      <c r="R251" t="s">
        <v>32081</v>
      </c>
      <c r="S251">
        <v>1</v>
      </c>
      <c r="U251" t="s">
        <v>341</v>
      </c>
      <c r="V251">
        <v>1</v>
      </c>
      <c r="X251" t="s">
        <v>32082</v>
      </c>
      <c r="Y251">
        <v>1</v>
      </c>
      <c r="AA251" t="s">
        <v>32083</v>
      </c>
      <c r="AB251">
        <v>1</v>
      </c>
      <c r="AD251" t="s">
        <v>32084</v>
      </c>
      <c r="AE251">
        <v>1</v>
      </c>
      <c r="AG251" t="s">
        <v>32085</v>
      </c>
      <c r="AH251">
        <v>1</v>
      </c>
      <c r="AJ251" t="s">
        <v>32086</v>
      </c>
      <c r="AK251">
        <v>1</v>
      </c>
      <c r="AM251" t="s">
        <v>32087</v>
      </c>
      <c r="AN251">
        <v>1</v>
      </c>
      <c r="AP251" t="s">
        <v>32088</v>
      </c>
      <c r="AQ251">
        <v>0</v>
      </c>
      <c r="AS251" t="s">
        <v>20727</v>
      </c>
      <c r="AT251">
        <v>1</v>
      </c>
    </row>
    <row r="252" spans="1:46" x14ac:dyDescent="0.3">
      <c r="A252">
        <v>251</v>
      </c>
      <c r="B252" s="1">
        <v>45846.55091435185</v>
      </c>
      <c r="C252" s="1">
        <v>45846.554918981485</v>
      </c>
      <c r="D252" t="s">
        <v>435</v>
      </c>
      <c r="E252" t="s">
        <v>436</v>
      </c>
      <c r="F252">
        <v>9</v>
      </c>
      <c r="I252" t="s">
        <v>436</v>
      </c>
      <c r="L252">
        <v>11</v>
      </c>
      <c r="O252">
        <v>8</v>
      </c>
      <c r="R252" t="s">
        <v>32081</v>
      </c>
      <c r="S252">
        <v>1</v>
      </c>
      <c r="U252" t="s">
        <v>341</v>
      </c>
      <c r="V252">
        <v>1</v>
      </c>
      <c r="X252" t="s">
        <v>32082</v>
      </c>
      <c r="Y252">
        <v>1</v>
      </c>
      <c r="AA252" t="s">
        <v>32083</v>
      </c>
      <c r="AB252">
        <v>1</v>
      </c>
      <c r="AD252" t="s">
        <v>32084</v>
      </c>
      <c r="AE252">
        <v>1</v>
      </c>
      <c r="AG252" t="s">
        <v>32085</v>
      </c>
      <c r="AH252">
        <v>1</v>
      </c>
      <c r="AJ252" t="s">
        <v>32086</v>
      </c>
      <c r="AK252">
        <v>1</v>
      </c>
      <c r="AM252" t="s">
        <v>32087</v>
      </c>
      <c r="AN252">
        <v>1</v>
      </c>
      <c r="AP252" t="s">
        <v>32088</v>
      </c>
      <c r="AQ252">
        <v>0</v>
      </c>
      <c r="AS252" t="s">
        <v>20727</v>
      </c>
      <c r="AT252">
        <v>1</v>
      </c>
    </row>
    <row r="253" spans="1:46" x14ac:dyDescent="0.3">
      <c r="A253">
        <v>252</v>
      </c>
      <c r="B253" s="1">
        <v>45846.550370370373</v>
      </c>
      <c r="C253" s="1">
        <v>45846.554976851854</v>
      </c>
      <c r="D253" t="s">
        <v>384</v>
      </c>
      <c r="E253" t="s">
        <v>385</v>
      </c>
      <c r="F253">
        <v>9</v>
      </c>
      <c r="I253" t="s">
        <v>386</v>
      </c>
      <c r="L253">
        <v>11</v>
      </c>
      <c r="O253">
        <v>34</v>
      </c>
      <c r="R253" t="s">
        <v>32081</v>
      </c>
      <c r="S253">
        <v>1</v>
      </c>
      <c r="U253" t="s">
        <v>341</v>
      </c>
      <c r="V253">
        <v>1</v>
      </c>
      <c r="X253" t="s">
        <v>32082</v>
      </c>
      <c r="Y253">
        <v>1</v>
      </c>
      <c r="AA253" t="s">
        <v>32083</v>
      </c>
      <c r="AB253">
        <v>1</v>
      </c>
      <c r="AD253" t="s">
        <v>32084</v>
      </c>
      <c r="AE253">
        <v>1</v>
      </c>
      <c r="AG253" t="s">
        <v>32085</v>
      </c>
      <c r="AH253">
        <v>1</v>
      </c>
      <c r="AJ253" t="s">
        <v>32086</v>
      </c>
      <c r="AK253">
        <v>1</v>
      </c>
      <c r="AM253" t="s">
        <v>32087</v>
      </c>
      <c r="AN253">
        <v>1</v>
      </c>
      <c r="AP253" t="s">
        <v>32088</v>
      </c>
      <c r="AQ253">
        <v>0</v>
      </c>
      <c r="AS253" t="s">
        <v>20727</v>
      </c>
      <c r="AT253">
        <v>1</v>
      </c>
    </row>
    <row r="254" spans="1:46" x14ac:dyDescent="0.3">
      <c r="A254">
        <v>253</v>
      </c>
      <c r="B254" s="1">
        <v>45846.550787037035</v>
      </c>
      <c r="C254" s="1">
        <v>45846.555011574077</v>
      </c>
      <c r="D254" t="s">
        <v>422</v>
      </c>
      <c r="E254" t="s">
        <v>423</v>
      </c>
      <c r="F254">
        <v>8</v>
      </c>
      <c r="I254" t="s">
        <v>424</v>
      </c>
      <c r="L254">
        <v>11</v>
      </c>
      <c r="O254">
        <v>37</v>
      </c>
      <c r="R254" t="s">
        <v>32081</v>
      </c>
      <c r="S254">
        <v>1</v>
      </c>
      <c r="U254" t="s">
        <v>31949</v>
      </c>
      <c r="V254">
        <v>0</v>
      </c>
      <c r="X254" t="s">
        <v>32082</v>
      </c>
      <c r="Y254">
        <v>1</v>
      </c>
      <c r="AA254" t="s">
        <v>32083</v>
      </c>
      <c r="AB254">
        <v>1</v>
      </c>
      <c r="AD254" t="s">
        <v>32084</v>
      </c>
      <c r="AE254">
        <v>1</v>
      </c>
      <c r="AG254" t="s">
        <v>32085</v>
      </c>
      <c r="AH254">
        <v>1</v>
      </c>
      <c r="AJ254" t="s">
        <v>32086</v>
      </c>
      <c r="AK254">
        <v>1</v>
      </c>
      <c r="AM254" t="s">
        <v>32087</v>
      </c>
      <c r="AN254">
        <v>1</v>
      </c>
      <c r="AP254" t="s">
        <v>32088</v>
      </c>
      <c r="AQ254">
        <v>0</v>
      </c>
      <c r="AS254" t="s">
        <v>20727</v>
      </c>
      <c r="AT254">
        <v>1</v>
      </c>
    </row>
    <row r="255" spans="1:46" x14ac:dyDescent="0.3">
      <c r="A255">
        <v>254</v>
      </c>
      <c r="B255" s="1">
        <v>45846.550787037035</v>
      </c>
      <c r="C255" s="1">
        <v>45846.555185185185</v>
      </c>
      <c r="D255" t="s">
        <v>67</v>
      </c>
      <c r="E255" t="s">
        <v>68</v>
      </c>
      <c r="F255">
        <v>9</v>
      </c>
      <c r="I255" t="s">
        <v>68</v>
      </c>
      <c r="L255">
        <v>11</v>
      </c>
      <c r="O255">
        <v>25</v>
      </c>
      <c r="R255" t="s">
        <v>32081</v>
      </c>
      <c r="S255">
        <v>1</v>
      </c>
      <c r="U255" t="s">
        <v>341</v>
      </c>
      <c r="V255">
        <v>1</v>
      </c>
      <c r="X255" t="s">
        <v>32082</v>
      </c>
      <c r="Y255">
        <v>1</v>
      </c>
      <c r="AA255" t="s">
        <v>32083</v>
      </c>
      <c r="AB255">
        <v>1</v>
      </c>
      <c r="AD255" t="s">
        <v>32084</v>
      </c>
      <c r="AE255">
        <v>1</v>
      </c>
      <c r="AG255" t="s">
        <v>32085</v>
      </c>
      <c r="AH255">
        <v>1</v>
      </c>
      <c r="AJ255" t="s">
        <v>32086</v>
      </c>
      <c r="AK255">
        <v>1</v>
      </c>
      <c r="AM255" t="s">
        <v>32087</v>
      </c>
      <c r="AN255">
        <v>1</v>
      </c>
      <c r="AP255" t="s">
        <v>32088</v>
      </c>
      <c r="AQ255">
        <v>0</v>
      </c>
      <c r="AS255" t="s">
        <v>20727</v>
      </c>
      <c r="AT255">
        <v>1</v>
      </c>
    </row>
    <row r="256" spans="1:46" x14ac:dyDescent="0.3">
      <c r="A256">
        <v>255</v>
      </c>
      <c r="B256" s="1">
        <v>45846.550821759258</v>
      </c>
      <c r="C256" s="1">
        <v>45846.555520833332</v>
      </c>
      <c r="D256" t="s">
        <v>6809</v>
      </c>
      <c r="E256" t="s">
        <v>6810</v>
      </c>
      <c r="F256">
        <v>8</v>
      </c>
      <c r="I256" t="s">
        <v>6810</v>
      </c>
      <c r="L256">
        <v>11</v>
      </c>
      <c r="O256">
        <v>19</v>
      </c>
      <c r="R256" t="s">
        <v>32081</v>
      </c>
      <c r="S256">
        <v>1</v>
      </c>
      <c r="U256" t="s">
        <v>341</v>
      </c>
      <c r="V256">
        <v>1</v>
      </c>
      <c r="X256" t="s">
        <v>32082</v>
      </c>
      <c r="Y256">
        <v>1</v>
      </c>
      <c r="AA256" t="s">
        <v>32105</v>
      </c>
      <c r="AB256">
        <v>0</v>
      </c>
      <c r="AD256" t="s">
        <v>32084</v>
      </c>
      <c r="AE256">
        <v>1</v>
      </c>
      <c r="AG256" t="s">
        <v>32085</v>
      </c>
      <c r="AH256">
        <v>1</v>
      </c>
      <c r="AJ256" t="s">
        <v>32086</v>
      </c>
      <c r="AK256">
        <v>1</v>
      </c>
      <c r="AM256" t="s">
        <v>32087</v>
      </c>
      <c r="AN256">
        <v>1</v>
      </c>
      <c r="AP256" t="s">
        <v>32088</v>
      </c>
      <c r="AQ256">
        <v>0</v>
      </c>
      <c r="AS256" t="s">
        <v>20727</v>
      </c>
      <c r="AT256">
        <v>1</v>
      </c>
    </row>
    <row r="257" spans="1:46" x14ac:dyDescent="0.3">
      <c r="A257">
        <v>256</v>
      </c>
      <c r="B257" s="1">
        <v>45846.549687500003</v>
      </c>
      <c r="C257" s="1">
        <v>45846.555567129632</v>
      </c>
      <c r="D257" t="s">
        <v>20</v>
      </c>
      <c r="E257" t="s">
        <v>21</v>
      </c>
      <c r="F257">
        <v>5</v>
      </c>
      <c r="I257" t="s">
        <v>21</v>
      </c>
      <c r="L257">
        <v>11</v>
      </c>
      <c r="O257">
        <v>4</v>
      </c>
      <c r="R257" t="s">
        <v>32081</v>
      </c>
      <c r="S257">
        <v>1</v>
      </c>
      <c r="U257" t="s">
        <v>341</v>
      </c>
      <c r="V257">
        <v>1</v>
      </c>
      <c r="X257" t="s">
        <v>21157</v>
      </c>
      <c r="Y257">
        <v>0</v>
      </c>
      <c r="AA257" t="s">
        <v>32083</v>
      </c>
      <c r="AB257">
        <v>1</v>
      </c>
      <c r="AD257" t="s">
        <v>32089</v>
      </c>
      <c r="AE257">
        <v>0</v>
      </c>
      <c r="AG257" t="s">
        <v>32127</v>
      </c>
      <c r="AH257">
        <v>0</v>
      </c>
      <c r="AJ257" t="s">
        <v>32122</v>
      </c>
      <c r="AK257">
        <v>0</v>
      </c>
      <c r="AM257" t="s">
        <v>32087</v>
      </c>
      <c r="AN257">
        <v>1</v>
      </c>
      <c r="AP257" t="s">
        <v>32099</v>
      </c>
      <c r="AQ257">
        <v>0</v>
      </c>
      <c r="AS257" t="s">
        <v>20727</v>
      </c>
      <c r="AT257">
        <v>1</v>
      </c>
    </row>
    <row r="258" spans="1:46" x14ac:dyDescent="0.3">
      <c r="A258">
        <v>257</v>
      </c>
      <c r="B258" s="1">
        <v>45846.551087962966</v>
      </c>
      <c r="C258" s="1">
        <v>45846.555636574078</v>
      </c>
      <c r="D258" t="s">
        <v>365</v>
      </c>
      <c r="E258" t="s">
        <v>366</v>
      </c>
      <c r="F258">
        <v>7</v>
      </c>
      <c r="I258" t="s">
        <v>366</v>
      </c>
      <c r="L258">
        <v>4</v>
      </c>
      <c r="O258">
        <v>9</v>
      </c>
      <c r="R258" t="s">
        <v>32081</v>
      </c>
      <c r="S258">
        <v>1</v>
      </c>
      <c r="U258" t="s">
        <v>341</v>
      </c>
      <c r="V258">
        <v>1</v>
      </c>
      <c r="X258" t="s">
        <v>32082</v>
      </c>
      <c r="Y258">
        <v>1</v>
      </c>
      <c r="AA258" t="s">
        <v>4830</v>
      </c>
      <c r="AB258">
        <v>0</v>
      </c>
      <c r="AD258" t="s">
        <v>32084</v>
      </c>
      <c r="AE258">
        <v>1</v>
      </c>
      <c r="AG258" t="s">
        <v>32103</v>
      </c>
      <c r="AH258">
        <v>0</v>
      </c>
      <c r="AJ258" t="s">
        <v>32122</v>
      </c>
      <c r="AK258">
        <v>0</v>
      </c>
      <c r="AM258" t="s">
        <v>32087</v>
      </c>
      <c r="AN258">
        <v>1</v>
      </c>
      <c r="AP258" t="s">
        <v>32102</v>
      </c>
      <c r="AQ258">
        <v>1</v>
      </c>
      <c r="AS258" t="s">
        <v>20727</v>
      </c>
      <c r="AT258">
        <v>1</v>
      </c>
    </row>
    <row r="259" spans="1:46" x14ac:dyDescent="0.3">
      <c r="A259">
        <v>258</v>
      </c>
      <c r="B259" s="1">
        <v>45846.550810185188</v>
      </c>
      <c r="C259" s="1">
        <v>45846.555995370371</v>
      </c>
      <c r="D259" t="s">
        <v>410</v>
      </c>
      <c r="E259" t="s">
        <v>411</v>
      </c>
      <c r="F259">
        <v>8</v>
      </c>
      <c r="I259" t="s">
        <v>412</v>
      </c>
      <c r="L259">
        <v>11</v>
      </c>
      <c r="O259">
        <v>27</v>
      </c>
      <c r="R259" t="s">
        <v>32081</v>
      </c>
      <c r="S259">
        <v>1</v>
      </c>
      <c r="U259" t="s">
        <v>341</v>
      </c>
      <c r="V259">
        <v>1</v>
      </c>
      <c r="X259" t="s">
        <v>32082</v>
      </c>
      <c r="Y259">
        <v>1</v>
      </c>
      <c r="AA259" t="s">
        <v>32083</v>
      </c>
      <c r="AB259">
        <v>1</v>
      </c>
      <c r="AD259" t="s">
        <v>32089</v>
      </c>
      <c r="AE259">
        <v>0</v>
      </c>
      <c r="AG259" t="s">
        <v>32085</v>
      </c>
      <c r="AH259">
        <v>1</v>
      </c>
      <c r="AJ259" t="s">
        <v>32086</v>
      </c>
      <c r="AK259">
        <v>1</v>
      </c>
      <c r="AM259" t="s">
        <v>32087</v>
      </c>
      <c r="AN259">
        <v>1</v>
      </c>
      <c r="AP259" t="s">
        <v>32088</v>
      </c>
      <c r="AQ259">
        <v>0</v>
      </c>
      <c r="AS259" t="s">
        <v>20727</v>
      </c>
      <c r="AT259">
        <v>1</v>
      </c>
    </row>
    <row r="260" spans="1:46" x14ac:dyDescent="0.3">
      <c r="A260">
        <v>259</v>
      </c>
      <c r="B260" s="1">
        <v>45846.550856481481</v>
      </c>
      <c r="C260" s="1">
        <v>45846.555995370371</v>
      </c>
      <c r="D260" t="s">
        <v>135</v>
      </c>
      <c r="E260" t="s">
        <v>136</v>
      </c>
      <c r="F260">
        <v>7</v>
      </c>
      <c r="I260" t="s">
        <v>30863</v>
      </c>
      <c r="L260">
        <v>11</v>
      </c>
      <c r="O260">
        <v>20</v>
      </c>
      <c r="R260" t="s">
        <v>32081</v>
      </c>
      <c r="S260">
        <v>1</v>
      </c>
      <c r="U260" t="s">
        <v>341</v>
      </c>
      <c r="V260">
        <v>1</v>
      </c>
      <c r="X260" t="s">
        <v>32082</v>
      </c>
      <c r="Y260">
        <v>1</v>
      </c>
      <c r="AA260" t="s">
        <v>4830</v>
      </c>
      <c r="AB260">
        <v>0</v>
      </c>
      <c r="AD260" t="s">
        <v>32129</v>
      </c>
      <c r="AE260">
        <v>0</v>
      </c>
      <c r="AG260" t="s">
        <v>32085</v>
      </c>
      <c r="AH260">
        <v>1</v>
      </c>
      <c r="AJ260" t="s">
        <v>32086</v>
      </c>
      <c r="AK260">
        <v>1</v>
      </c>
      <c r="AM260" t="s">
        <v>32087</v>
      </c>
      <c r="AN260">
        <v>1</v>
      </c>
      <c r="AP260" t="s">
        <v>32088</v>
      </c>
      <c r="AQ260">
        <v>0</v>
      </c>
      <c r="AS260" t="s">
        <v>20727</v>
      </c>
      <c r="AT260">
        <v>1</v>
      </c>
    </row>
    <row r="261" spans="1:46" x14ac:dyDescent="0.3">
      <c r="A261">
        <v>260</v>
      </c>
      <c r="B261" s="1">
        <v>45846.550810185188</v>
      </c>
      <c r="C261" s="1">
        <v>45846.556041666663</v>
      </c>
      <c r="D261" t="s">
        <v>263</v>
      </c>
      <c r="E261" t="s">
        <v>264</v>
      </c>
      <c r="F261">
        <v>7</v>
      </c>
      <c r="I261" t="s">
        <v>265</v>
      </c>
      <c r="L261">
        <v>11</v>
      </c>
      <c r="O261">
        <v>23</v>
      </c>
      <c r="R261" t="s">
        <v>32081</v>
      </c>
      <c r="S261">
        <v>1</v>
      </c>
      <c r="U261" t="s">
        <v>341</v>
      </c>
      <c r="V261">
        <v>1</v>
      </c>
      <c r="X261" t="s">
        <v>32082</v>
      </c>
      <c r="Y261">
        <v>1</v>
      </c>
      <c r="AA261" t="s">
        <v>4830</v>
      </c>
      <c r="AB261">
        <v>0</v>
      </c>
      <c r="AD261" t="s">
        <v>32129</v>
      </c>
      <c r="AE261">
        <v>0</v>
      </c>
      <c r="AG261" t="s">
        <v>32085</v>
      </c>
      <c r="AH261">
        <v>1</v>
      </c>
      <c r="AJ261" t="s">
        <v>32086</v>
      </c>
      <c r="AK261">
        <v>1</v>
      </c>
      <c r="AM261" t="s">
        <v>32087</v>
      </c>
      <c r="AN261">
        <v>1</v>
      </c>
      <c r="AP261" t="s">
        <v>32088</v>
      </c>
      <c r="AQ261">
        <v>0</v>
      </c>
      <c r="AS261" t="s">
        <v>20727</v>
      </c>
      <c r="AT261">
        <v>1</v>
      </c>
    </row>
    <row r="262" spans="1:46" x14ac:dyDescent="0.3">
      <c r="A262">
        <v>261</v>
      </c>
      <c r="B262" s="1">
        <v>45846.551944444444</v>
      </c>
      <c r="C262" s="1">
        <v>45846.556481481479</v>
      </c>
      <c r="D262" t="s">
        <v>291</v>
      </c>
      <c r="E262" t="s">
        <v>292</v>
      </c>
      <c r="F262">
        <v>4</v>
      </c>
      <c r="I262" t="s">
        <v>292</v>
      </c>
      <c r="L262">
        <v>11</v>
      </c>
      <c r="O262">
        <v>26</v>
      </c>
      <c r="R262" t="s">
        <v>32081</v>
      </c>
      <c r="S262">
        <v>1</v>
      </c>
      <c r="U262" t="s">
        <v>341</v>
      </c>
      <c r="V262">
        <v>1</v>
      </c>
      <c r="X262" t="s">
        <v>21157</v>
      </c>
      <c r="Y262">
        <v>0</v>
      </c>
      <c r="AA262" t="s">
        <v>32083</v>
      </c>
      <c r="AB262">
        <v>1</v>
      </c>
      <c r="AD262" t="s">
        <v>32084</v>
      </c>
      <c r="AE262">
        <v>1</v>
      </c>
      <c r="AG262" t="s">
        <v>32101</v>
      </c>
      <c r="AH262">
        <v>0</v>
      </c>
      <c r="AJ262" t="s">
        <v>32095</v>
      </c>
      <c r="AK262">
        <v>0</v>
      </c>
      <c r="AM262" t="s">
        <v>32132</v>
      </c>
      <c r="AN262">
        <v>0</v>
      </c>
      <c r="AP262" t="s">
        <v>32088</v>
      </c>
      <c r="AQ262">
        <v>0</v>
      </c>
      <c r="AS262" t="s">
        <v>32104</v>
      </c>
      <c r="AT262">
        <v>0</v>
      </c>
    </row>
    <row r="263" spans="1:46" x14ac:dyDescent="0.3">
      <c r="A263">
        <v>262</v>
      </c>
      <c r="B263" s="1">
        <v>45846.558379629627</v>
      </c>
      <c r="C263" s="1">
        <v>45846.55982638889</v>
      </c>
      <c r="D263" t="s">
        <v>149</v>
      </c>
      <c r="E263" t="s">
        <v>150</v>
      </c>
      <c r="F263">
        <v>7</v>
      </c>
      <c r="I263" t="s">
        <v>150</v>
      </c>
      <c r="L263">
        <v>11</v>
      </c>
      <c r="O263">
        <v>22</v>
      </c>
      <c r="R263" t="s">
        <v>32081</v>
      </c>
      <c r="S263">
        <v>1</v>
      </c>
      <c r="U263" t="s">
        <v>341</v>
      </c>
      <c r="V263">
        <v>1</v>
      </c>
      <c r="X263" t="s">
        <v>32082</v>
      </c>
      <c r="Y263">
        <v>1</v>
      </c>
      <c r="AA263" t="s">
        <v>4830</v>
      </c>
      <c r="AB263">
        <v>0</v>
      </c>
      <c r="AD263" t="s">
        <v>32129</v>
      </c>
      <c r="AE263">
        <v>0</v>
      </c>
      <c r="AG263" t="s">
        <v>32085</v>
      </c>
      <c r="AH263">
        <v>1</v>
      </c>
      <c r="AJ263" t="s">
        <v>32086</v>
      </c>
      <c r="AK263">
        <v>1</v>
      </c>
      <c r="AM263" t="s">
        <v>32087</v>
      </c>
      <c r="AN263">
        <v>1</v>
      </c>
      <c r="AP263" t="s">
        <v>32088</v>
      </c>
      <c r="AQ263">
        <v>0</v>
      </c>
      <c r="AS263" t="s">
        <v>20727</v>
      </c>
      <c r="AT263">
        <v>1</v>
      </c>
    </row>
    <row r="264" spans="1:46" x14ac:dyDescent="0.3">
      <c r="A264">
        <v>263</v>
      </c>
      <c r="B264" s="1">
        <v>45846.56658564815</v>
      </c>
      <c r="C264" s="1">
        <v>45846.571689814817</v>
      </c>
      <c r="D264" t="s">
        <v>3630</v>
      </c>
      <c r="E264" t="s">
        <v>3631</v>
      </c>
      <c r="F264">
        <v>6</v>
      </c>
      <c r="I264" t="s">
        <v>3631</v>
      </c>
      <c r="L264">
        <v>4</v>
      </c>
      <c r="O264">
        <v>23</v>
      </c>
      <c r="R264" t="s">
        <v>32081</v>
      </c>
      <c r="S264">
        <v>1</v>
      </c>
      <c r="U264" t="s">
        <v>341</v>
      </c>
      <c r="V264">
        <v>1</v>
      </c>
      <c r="X264" t="s">
        <v>22200</v>
      </c>
      <c r="Y264">
        <v>0</v>
      </c>
      <c r="AA264" t="s">
        <v>32083</v>
      </c>
      <c r="AB264">
        <v>1</v>
      </c>
      <c r="AD264" t="s">
        <v>32097</v>
      </c>
      <c r="AE264">
        <v>0</v>
      </c>
      <c r="AG264" t="s">
        <v>32085</v>
      </c>
      <c r="AH264">
        <v>1</v>
      </c>
      <c r="AJ264" t="s">
        <v>32086</v>
      </c>
      <c r="AK264">
        <v>1</v>
      </c>
      <c r="AM264" t="s">
        <v>32087</v>
      </c>
      <c r="AN264">
        <v>1</v>
      </c>
      <c r="AP264" t="s">
        <v>32093</v>
      </c>
      <c r="AQ264">
        <v>0</v>
      </c>
      <c r="AS264" t="s">
        <v>22825</v>
      </c>
      <c r="AT264">
        <v>0</v>
      </c>
    </row>
    <row r="265" spans="1:46" x14ac:dyDescent="0.3">
      <c r="A265">
        <v>264</v>
      </c>
      <c r="B265" s="1">
        <v>45846.568692129629</v>
      </c>
      <c r="C265" s="1">
        <v>45846.571689814817</v>
      </c>
      <c r="D265" t="s">
        <v>3599</v>
      </c>
      <c r="E265" t="s">
        <v>3600</v>
      </c>
      <c r="F265">
        <v>7</v>
      </c>
      <c r="I265" t="s">
        <v>3600</v>
      </c>
      <c r="L265">
        <v>8</v>
      </c>
      <c r="O265">
        <v>22</v>
      </c>
      <c r="R265" t="s">
        <v>32081</v>
      </c>
      <c r="S265">
        <v>1</v>
      </c>
      <c r="U265" t="s">
        <v>341</v>
      </c>
      <c r="V265">
        <v>1</v>
      </c>
      <c r="X265" t="s">
        <v>22200</v>
      </c>
      <c r="Y265">
        <v>0</v>
      </c>
      <c r="AA265" t="s">
        <v>32083</v>
      </c>
      <c r="AB265">
        <v>1</v>
      </c>
      <c r="AD265" t="s">
        <v>32084</v>
      </c>
      <c r="AE265">
        <v>1</v>
      </c>
      <c r="AG265" t="s">
        <v>32085</v>
      </c>
      <c r="AH265">
        <v>1</v>
      </c>
      <c r="AJ265" t="s">
        <v>32086</v>
      </c>
      <c r="AK265">
        <v>1</v>
      </c>
      <c r="AM265" t="s">
        <v>32087</v>
      </c>
      <c r="AN265">
        <v>1</v>
      </c>
      <c r="AP265" t="s">
        <v>32093</v>
      </c>
      <c r="AQ265">
        <v>0</v>
      </c>
      <c r="AS265" t="s">
        <v>22825</v>
      </c>
      <c r="AT265">
        <v>0</v>
      </c>
    </row>
    <row r="266" spans="1:46" x14ac:dyDescent="0.3">
      <c r="A266">
        <v>265</v>
      </c>
      <c r="B266" s="1">
        <v>45847.424837962964</v>
      </c>
      <c r="C266" s="1">
        <v>45847.427222222221</v>
      </c>
      <c r="D266" t="s">
        <v>4315</v>
      </c>
      <c r="E266" t="s">
        <v>4316</v>
      </c>
      <c r="F266">
        <v>8</v>
      </c>
      <c r="I266" t="s">
        <v>4316</v>
      </c>
      <c r="L266">
        <v>7</v>
      </c>
      <c r="O266">
        <v>32</v>
      </c>
      <c r="R266" t="s">
        <v>32096</v>
      </c>
      <c r="S266">
        <v>0</v>
      </c>
      <c r="U266" t="s">
        <v>341</v>
      </c>
      <c r="V266">
        <v>1</v>
      </c>
      <c r="X266" t="s">
        <v>32082</v>
      </c>
      <c r="Y266">
        <v>1</v>
      </c>
      <c r="AA266" t="s">
        <v>32083</v>
      </c>
      <c r="AB266">
        <v>1</v>
      </c>
      <c r="AD266" t="s">
        <v>32084</v>
      </c>
      <c r="AE266">
        <v>1</v>
      </c>
      <c r="AG266" t="s">
        <v>32085</v>
      </c>
      <c r="AH266">
        <v>1</v>
      </c>
      <c r="AJ266" t="s">
        <v>32086</v>
      </c>
      <c r="AK266">
        <v>1</v>
      </c>
      <c r="AM266" t="s">
        <v>32087</v>
      </c>
      <c r="AN266">
        <v>1</v>
      </c>
      <c r="AP266" t="s">
        <v>32088</v>
      </c>
      <c r="AQ266">
        <v>0</v>
      </c>
      <c r="AS266" t="s">
        <v>20727</v>
      </c>
      <c r="AT266">
        <v>1</v>
      </c>
    </row>
    <row r="267" spans="1:46" x14ac:dyDescent="0.3">
      <c r="A267">
        <v>266</v>
      </c>
      <c r="B267" s="1">
        <v>45847.866284722222</v>
      </c>
      <c r="C267" s="1">
        <v>45847.868148148147</v>
      </c>
      <c r="D267" t="s">
        <v>3999</v>
      </c>
      <c r="E267" t="s">
        <v>4000</v>
      </c>
      <c r="F267">
        <v>7</v>
      </c>
      <c r="I267" t="s">
        <v>4000</v>
      </c>
      <c r="L267">
        <v>6</v>
      </c>
      <c r="O267">
        <v>17</v>
      </c>
      <c r="R267" t="s">
        <v>32081</v>
      </c>
      <c r="S267">
        <v>1</v>
      </c>
      <c r="U267" t="s">
        <v>341</v>
      </c>
      <c r="V267">
        <v>1</v>
      </c>
      <c r="X267" t="s">
        <v>21157</v>
      </c>
      <c r="Y267">
        <v>0</v>
      </c>
      <c r="AA267" t="s">
        <v>32105</v>
      </c>
      <c r="AB267">
        <v>0</v>
      </c>
      <c r="AD267" t="s">
        <v>32084</v>
      </c>
      <c r="AE267">
        <v>1</v>
      </c>
      <c r="AG267" t="s">
        <v>32085</v>
      </c>
      <c r="AH267">
        <v>1</v>
      </c>
      <c r="AJ267" t="s">
        <v>32086</v>
      </c>
      <c r="AK267">
        <v>1</v>
      </c>
      <c r="AM267" t="s">
        <v>32087</v>
      </c>
      <c r="AN267">
        <v>1</v>
      </c>
      <c r="AP267" t="s">
        <v>32102</v>
      </c>
      <c r="AQ267">
        <v>1</v>
      </c>
      <c r="AS267" t="s">
        <v>32121</v>
      </c>
      <c r="AT267">
        <v>0</v>
      </c>
    </row>
    <row r="268" spans="1:46" x14ac:dyDescent="0.3">
      <c r="A268">
        <v>267</v>
      </c>
      <c r="B268" s="1">
        <v>45847.86855324074</v>
      </c>
      <c r="C268" s="1">
        <v>45847.87090277778</v>
      </c>
      <c r="D268" t="s">
        <v>3433</v>
      </c>
      <c r="E268" t="s">
        <v>3434</v>
      </c>
      <c r="F268">
        <v>7</v>
      </c>
      <c r="I268" t="s">
        <v>3434</v>
      </c>
      <c r="L268">
        <v>8</v>
      </c>
      <c r="O268">
        <v>7</v>
      </c>
      <c r="R268" t="s">
        <v>32081</v>
      </c>
      <c r="S268">
        <v>1</v>
      </c>
      <c r="U268" t="s">
        <v>341</v>
      </c>
      <c r="V268">
        <v>1</v>
      </c>
      <c r="X268" t="s">
        <v>21157</v>
      </c>
      <c r="Y268">
        <v>0</v>
      </c>
      <c r="AA268" t="s">
        <v>32083</v>
      </c>
      <c r="AB268">
        <v>1</v>
      </c>
      <c r="AD268" t="s">
        <v>32084</v>
      </c>
      <c r="AE268">
        <v>1</v>
      </c>
      <c r="AG268" t="s">
        <v>32085</v>
      </c>
      <c r="AH268">
        <v>1</v>
      </c>
      <c r="AJ268" t="s">
        <v>32111</v>
      </c>
      <c r="AK268">
        <v>0</v>
      </c>
      <c r="AM268" t="s">
        <v>32087</v>
      </c>
      <c r="AN268">
        <v>1</v>
      </c>
      <c r="AP268" t="s">
        <v>32088</v>
      </c>
      <c r="AQ268">
        <v>0</v>
      </c>
      <c r="AS268" t="s">
        <v>20727</v>
      </c>
      <c r="AT268">
        <v>1</v>
      </c>
    </row>
    <row r="269" spans="1:46" x14ac:dyDescent="0.3">
      <c r="A269">
        <v>268</v>
      </c>
      <c r="B269" s="1">
        <v>45847.871018518519</v>
      </c>
      <c r="C269" s="1">
        <v>45847.879328703704</v>
      </c>
      <c r="D269" t="s">
        <v>4519</v>
      </c>
      <c r="E269" t="s">
        <v>4520</v>
      </c>
      <c r="F269">
        <v>8</v>
      </c>
      <c r="I269" t="s">
        <v>4520</v>
      </c>
      <c r="L269">
        <v>7</v>
      </c>
      <c r="O269">
        <v>33</v>
      </c>
      <c r="R269" t="s">
        <v>32081</v>
      </c>
      <c r="S269">
        <v>1</v>
      </c>
      <c r="U269" t="s">
        <v>341</v>
      </c>
      <c r="V269">
        <v>1</v>
      </c>
      <c r="X269" t="s">
        <v>32082</v>
      </c>
      <c r="Y269">
        <v>1</v>
      </c>
      <c r="AA269" t="s">
        <v>32083</v>
      </c>
      <c r="AB269">
        <v>1</v>
      </c>
      <c r="AD269" t="s">
        <v>32084</v>
      </c>
      <c r="AE269">
        <v>1</v>
      </c>
      <c r="AG269" t="s">
        <v>32085</v>
      </c>
      <c r="AH269">
        <v>1</v>
      </c>
      <c r="AJ269" t="s">
        <v>32086</v>
      </c>
      <c r="AK269">
        <v>1</v>
      </c>
      <c r="AM269" t="s">
        <v>32087</v>
      </c>
      <c r="AN269">
        <v>1</v>
      </c>
      <c r="AP269" t="s">
        <v>32088</v>
      </c>
      <c r="AQ269">
        <v>0</v>
      </c>
      <c r="AS269" t="s">
        <v>32121</v>
      </c>
      <c r="AT269">
        <v>0</v>
      </c>
    </row>
    <row r="270" spans="1:46" x14ac:dyDescent="0.3">
      <c r="A270">
        <v>269</v>
      </c>
      <c r="B270" s="1">
        <v>45848.497847222221</v>
      </c>
      <c r="C270" s="1">
        <v>45848.499641203707</v>
      </c>
      <c r="D270" t="s">
        <v>3870</v>
      </c>
      <c r="E270" t="s">
        <v>3871</v>
      </c>
      <c r="F270">
        <v>6</v>
      </c>
      <c r="I270" t="s">
        <v>32133</v>
      </c>
      <c r="L270">
        <v>6</v>
      </c>
      <c r="O270">
        <v>4</v>
      </c>
      <c r="R270" t="s">
        <v>32092</v>
      </c>
      <c r="S270">
        <v>0</v>
      </c>
      <c r="U270" t="s">
        <v>341</v>
      </c>
      <c r="V270">
        <v>1</v>
      </c>
      <c r="X270" t="s">
        <v>22200</v>
      </c>
      <c r="Y270">
        <v>0</v>
      </c>
      <c r="AA270" t="s">
        <v>32083</v>
      </c>
      <c r="AB270">
        <v>1</v>
      </c>
      <c r="AD270" t="s">
        <v>32089</v>
      </c>
      <c r="AE270">
        <v>0</v>
      </c>
      <c r="AG270" t="s">
        <v>32085</v>
      </c>
      <c r="AH270">
        <v>1</v>
      </c>
      <c r="AJ270" t="s">
        <v>32086</v>
      </c>
      <c r="AK270">
        <v>1</v>
      </c>
      <c r="AM270" t="s">
        <v>32119</v>
      </c>
      <c r="AN270">
        <v>0</v>
      </c>
      <c r="AP270" t="s">
        <v>32102</v>
      </c>
      <c r="AQ270">
        <v>1</v>
      </c>
      <c r="AS270" t="s">
        <v>20727</v>
      </c>
      <c r="AT270">
        <v>1</v>
      </c>
    </row>
    <row r="271" spans="1:46" x14ac:dyDescent="0.3">
      <c r="A271">
        <v>270</v>
      </c>
      <c r="B271" s="1">
        <v>45848.494641203702</v>
      </c>
      <c r="C271" s="1">
        <v>45848.500300925924</v>
      </c>
      <c r="D271" t="s">
        <v>4251</v>
      </c>
      <c r="E271" t="s">
        <v>4252</v>
      </c>
      <c r="F271">
        <v>6</v>
      </c>
      <c r="I271" t="s">
        <v>4252</v>
      </c>
      <c r="L271">
        <v>7</v>
      </c>
      <c r="O271">
        <v>21</v>
      </c>
      <c r="R271" t="s">
        <v>32081</v>
      </c>
      <c r="S271">
        <v>1</v>
      </c>
      <c r="U271" t="s">
        <v>341</v>
      </c>
      <c r="V271">
        <v>1</v>
      </c>
      <c r="X271" t="s">
        <v>32082</v>
      </c>
      <c r="Y271">
        <v>1</v>
      </c>
      <c r="AA271" t="s">
        <v>32083</v>
      </c>
      <c r="AB271">
        <v>1</v>
      </c>
      <c r="AD271" t="s">
        <v>32089</v>
      </c>
      <c r="AE271">
        <v>0</v>
      </c>
      <c r="AG271" t="s">
        <v>32115</v>
      </c>
      <c r="AH271">
        <v>0</v>
      </c>
      <c r="AJ271" t="s">
        <v>32086</v>
      </c>
      <c r="AK271">
        <v>1</v>
      </c>
      <c r="AM271" t="s">
        <v>32087</v>
      </c>
      <c r="AN271">
        <v>1</v>
      </c>
      <c r="AP271" t="s">
        <v>32093</v>
      </c>
      <c r="AQ271">
        <v>0</v>
      </c>
      <c r="AS271" t="s">
        <v>32094</v>
      </c>
      <c r="AT271">
        <v>0</v>
      </c>
    </row>
    <row r="272" spans="1:46" x14ac:dyDescent="0.3">
      <c r="A272">
        <v>271</v>
      </c>
      <c r="B272" s="1">
        <v>45848.514976851853</v>
      </c>
      <c r="C272" s="1">
        <v>45848.519826388889</v>
      </c>
      <c r="D272" t="s">
        <v>3575</v>
      </c>
      <c r="E272" t="s">
        <v>3576</v>
      </c>
      <c r="F272">
        <v>9</v>
      </c>
      <c r="I272" t="s">
        <v>3577</v>
      </c>
      <c r="L272">
        <v>8</v>
      </c>
      <c r="O272">
        <v>33</v>
      </c>
      <c r="R272" t="s">
        <v>32081</v>
      </c>
      <c r="S272">
        <v>1</v>
      </c>
      <c r="U272" t="s">
        <v>341</v>
      </c>
      <c r="V272">
        <v>1</v>
      </c>
      <c r="X272" t="s">
        <v>32082</v>
      </c>
      <c r="Y272">
        <v>1</v>
      </c>
      <c r="AA272" t="s">
        <v>32083</v>
      </c>
      <c r="AB272">
        <v>1</v>
      </c>
      <c r="AD272" t="s">
        <v>32084</v>
      </c>
      <c r="AE272">
        <v>1</v>
      </c>
      <c r="AG272" t="s">
        <v>32085</v>
      </c>
      <c r="AH272">
        <v>1</v>
      </c>
      <c r="AJ272" t="s">
        <v>32086</v>
      </c>
      <c r="AK272">
        <v>1</v>
      </c>
      <c r="AM272" t="s">
        <v>32087</v>
      </c>
      <c r="AN272">
        <v>1</v>
      </c>
      <c r="AP272" t="s">
        <v>32099</v>
      </c>
      <c r="AQ272">
        <v>0</v>
      </c>
      <c r="AS272" t="s">
        <v>20727</v>
      </c>
      <c r="AT272">
        <v>1</v>
      </c>
    </row>
    <row r="273" spans="1:46" x14ac:dyDescent="0.3">
      <c r="A273">
        <v>272</v>
      </c>
      <c r="B273" s="1">
        <v>45848.524942129632</v>
      </c>
      <c r="C273" s="1">
        <v>45848.529351851852</v>
      </c>
      <c r="D273" t="s">
        <v>4059</v>
      </c>
      <c r="E273" t="s">
        <v>4060</v>
      </c>
      <c r="F273">
        <v>9</v>
      </c>
      <c r="I273" t="s">
        <v>4060</v>
      </c>
      <c r="L273">
        <v>6</v>
      </c>
      <c r="O273">
        <v>34</v>
      </c>
      <c r="R273" t="s">
        <v>32081</v>
      </c>
      <c r="S273">
        <v>1</v>
      </c>
      <c r="U273" t="s">
        <v>341</v>
      </c>
      <c r="V273">
        <v>1</v>
      </c>
      <c r="X273" t="s">
        <v>32082</v>
      </c>
      <c r="Y273">
        <v>1</v>
      </c>
      <c r="AA273" t="s">
        <v>32083</v>
      </c>
      <c r="AB273">
        <v>1</v>
      </c>
      <c r="AD273" t="s">
        <v>32084</v>
      </c>
      <c r="AE273">
        <v>1</v>
      </c>
      <c r="AG273" t="s">
        <v>32085</v>
      </c>
      <c r="AH273">
        <v>1</v>
      </c>
      <c r="AJ273" t="s">
        <v>32086</v>
      </c>
      <c r="AK273">
        <v>1</v>
      </c>
      <c r="AM273" t="s">
        <v>32087</v>
      </c>
      <c r="AN273">
        <v>1</v>
      </c>
      <c r="AP273" t="s">
        <v>32099</v>
      </c>
      <c r="AQ273">
        <v>0</v>
      </c>
      <c r="AS273" t="s">
        <v>20727</v>
      </c>
      <c r="AT273">
        <v>1</v>
      </c>
    </row>
    <row r="274" spans="1:46" x14ac:dyDescent="0.3">
      <c r="A274">
        <v>273</v>
      </c>
      <c r="B274" s="1">
        <v>45848.564363425925</v>
      </c>
      <c r="C274" s="1">
        <v>45848.56658564815</v>
      </c>
      <c r="D274" t="s">
        <v>4283</v>
      </c>
      <c r="E274" t="s">
        <v>4284</v>
      </c>
      <c r="F274">
        <v>7</v>
      </c>
      <c r="I274" t="s">
        <v>4285</v>
      </c>
      <c r="L274">
        <v>7</v>
      </c>
      <c r="O274">
        <v>22</v>
      </c>
      <c r="R274" t="s">
        <v>32081</v>
      </c>
      <c r="S274">
        <v>1</v>
      </c>
      <c r="U274" t="s">
        <v>341</v>
      </c>
      <c r="V274">
        <v>1</v>
      </c>
      <c r="X274" t="s">
        <v>32082</v>
      </c>
      <c r="Y274">
        <v>1</v>
      </c>
      <c r="AA274" t="s">
        <v>32083</v>
      </c>
      <c r="AB274">
        <v>1</v>
      </c>
      <c r="AD274" t="s">
        <v>32084</v>
      </c>
      <c r="AE274">
        <v>1</v>
      </c>
      <c r="AG274" t="s">
        <v>32127</v>
      </c>
      <c r="AH274">
        <v>0</v>
      </c>
      <c r="AJ274" t="s">
        <v>32095</v>
      </c>
      <c r="AK274">
        <v>0</v>
      </c>
      <c r="AM274" t="s">
        <v>32087</v>
      </c>
      <c r="AN274">
        <v>1</v>
      </c>
      <c r="AP274" t="s">
        <v>32088</v>
      </c>
      <c r="AQ274">
        <v>0</v>
      </c>
      <c r="AS274" t="s">
        <v>20727</v>
      </c>
      <c r="AT274">
        <v>1</v>
      </c>
    </row>
    <row r="275" spans="1:46" x14ac:dyDescent="0.3">
      <c r="A275">
        <v>274</v>
      </c>
      <c r="B275" s="1">
        <v>45848.57135416667</v>
      </c>
      <c r="C275" s="1">
        <v>45848.575810185182</v>
      </c>
      <c r="D275" t="s">
        <v>4091</v>
      </c>
      <c r="E275" t="s">
        <v>4092</v>
      </c>
      <c r="F275">
        <v>9</v>
      </c>
      <c r="I275" t="s">
        <v>4092</v>
      </c>
      <c r="L275">
        <v>6</v>
      </c>
      <c r="O275">
        <v>23</v>
      </c>
      <c r="R275" t="s">
        <v>32081</v>
      </c>
      <c r="S275">
        <v>1</v>
      </c>
      <c r="U275" t="s">
        <v>341</v>
      </c>
      <c r="V275">
        <v>1</v>
      </c>
      <c r="X275" t="s">
        <v>32082</v>
      </c>
      <c r="Y275">
        <v>1</v>
      </c>
      <c r="AA275" t="s">
        <v>32083</v>
      </c>
      <c r="AB275">
        <v>1</v>
      </c>
      <c r="AD275" t="s">
        <v>32084</v>
      </c>
      <c r="AE275">
        <v>1</v>
      </c>
      <c r="AG275" t="s">
        <v>32085</v>
      </c>
      <c r="AH275">
        <v>1</v>
      </c>
      <c r="AJ275" t="s">
        <v>32086</v>
      </c>
      <c r="AK275">
        <v>1</v>
      </c>
      <c r="AM275" t="s">
        <v>32087</v>
      </c>
      <c r="AN275">
        <v>1</v>
      </c>
      <c r="AP275" t="s">
        <v>32099</v>
      </c>
      <c r="AQ275">
        <v>0</v>
      </c>
      <c r="AS275" t="s">
        <v>20727</v>
      </c>
      <c r="AT275">
        <v>1</v>
      </c>
    </row>
    <row r="276" spans="1:46" x14ac:dyDescent="0.3">
      <c r="A276">
        <v>275</v>
      </c>
      <c r="B276" s="1">
        <v>45848.587546296294</v>
      </c>
      <c r="C276" s="1">
        <v>45848.588726851849</v>
      </c>
      <c r="D276" t="s">
        <v>4469</v>
      </c>
      <c r="E276" t="s">
        <v>4470</v>
      </c>
      <c r="F276">
        <v>9</v>
      </c>
      <c r="I276" t="s">
        <v>4470</v>
      </c>
      <c r="L276">
        <v>7</v>
      </c>
      <c r="O276">
        <v>31</v>
      </c>
      <c r="R276" t="s">
        <v>32081</v>
      </c>
      <c r="S276">
        <v>1</v>
      </c>
      <c r="U276" t="s">
        <v>341</v>
      </c>
      <c r="V276">
        <v>1</v>
      </c>
      <c r="X276" t="s">
        <v>32082</v>
      </c>
      <c r="Y276">
        <v>1</v>
      </c>
      <c r="AA276" t="s">
        <v>32083</v>
      </c>
      <c r="AB276">
        <v>1</v>
      </c>
      <c r="AD276" t="s">
        <v>32084</v>
      </c>
      <c r="AE276">
        <v>1</v>
      </c>
      <c r="AG276" t="s">
        <v>32085</v>
      </c>
      <c r="AH276">
        <v>1</v>
      </c>
      <c r="AJ276" t="s">
        <v>32086</v>
      </c>
      <c r="AK276">
        <v>1</v>
      </c>
      <c r="AM276" t="s">
        <v>32087</v>
      </c>
      <c r="AN276">
        <v>1</v>
      </c>
      <c r="AP276" t="s">
        <v>32088</v>
      </c>
      <c r="AQ276">
        <v>0</v>
      </c>
      <c r="AS276" t="s">
        <v>20727</v>
      </c>
      <c r="AT276">
        <v>1</v>
      </c>
    </row>
    <row r="277" spans="1:46" x14ac:dyDescent="0.3">
      <c r="A277">
        <v>276</v>
      </c>
      <c r="B277" s="1">
        <v>45848.592534722222</v>
      </c>
      <c r="C277" s="1">
        <v>45848.595648148148</v>
      </c>
      <c r="D277" t="s">
        <v>4259</v>
      </c>
      <c r="E277" t="s">
        <v>4260</v>
      </c>
      <c r="F277">
        <v>8</v>
      </c>
      <c r="I277" t="s">
        <v>12471</v>
      </c>
      <c r="L277">
        <v>7</v>
      </c>
      <c r="O277">
        <v>9</v>
      </c>
      <c r="R277" t="s">
        <v>32081</v>
      </c>
      <c r="S277">
        <v>1</v>
      </c>
      <c r="U277" t="s">
        <v>341</v>
      </c>
      <c r="V277">
        <v>1</v>
      </c>
      <c r="X277" t="s">
        <v>32082</v>
      </c>
      <c r="Y277">
        <v>1</v>
      </c>
      <c r="AA277" t="s">
        <v>32083</v>
      </c>
      <c r="AB277">
        <v>1</v>
      </c>
      <c r="AD277" t="s">
        <v>32084</v>
      </c>
      <c r="AE277">
        <v>1</v>
      </c>
      <c r="AG277" t="s">
        <v>32085</v>
      </c>
      <c r="AH277">
        <v>1</v>
      </c>
      <c r="AJ277" t="s">
        <v>32086</v>
      </c>
      <c r="AK277">
        <v>1</v>
      </c>
      <c r="AM277" t="s">
        <v>32087</v>
      </c>
      <c r="AN277">
        <v>1</v>
      </c>
      <c r="AP277" t="s">
        <v>32088</v>
      </c>
      <c r="AQ277">
        <v>0</v>
      </c>
      <c r="AS277" t="s">
        <v>32104</v>
      </c>
      <c r="AT277">
        <v>0</v>
      </c>
    </row>
    <row r="278" spans="1:46" x14ac:dyDescent="0.3">
      <c r="A278">
        <v>277</v>
      </c>
      <c r="B278" s="1">
        <v>45848.671203703707</v>
      </c>
      <c r="C278" s="1">
        <v>45848.678368055553</v>
      </c>
      <c r="D278" t="s">
        <v>2900</v>
      </c>
      <c r="E278" t="s">
        <v>2901</v>
      </c>
      <c r="F278">
        <v>7</v>
      </c>
      <c r="I278" t="s">
        <v>2901</v>
      </c>
      <c r="L278">
        <v>5</v>
      </c>
      <c r="O278">
        <v>24</v>
      </c>
      <c r="R278" t="s">
        <v>32096</v>
      </c>
      <c r="S278">
        <v>0</v>
      </c>
      <c r="U278" t="s">
        <v>341</v>
      </c>
      <c r="V278">
        <v>1</v>
      </c>
      <c r="X278" t="s">
        <v>32082</v>
      </c>
      <c r="Y278">
        <v>1</v>
      </c>
      <c r="AA278" t="s">
        <v>32083</v>
      </c>
      <c r="AB278">
        <v>1</v>
      </c>
      <c r="AD278" t="s">
        <v>32089</v>
      </c>
      <c r="AE278">
        <v>0</v>
      </c>
      <c r="AG278" t="s">
        <v>32085</v>
      </c>
      <c r="AH278">
        <v>1</v>
      </c>
      <c r="AJ278" t="s">
        <v>32086</v>
      </c>
      <c r="AK278">
        <v>1</v>
      </c>
      <c r="AM278" t="s">
        <v>32087</v>
      </c>
      <c r="AN278">
        <v>1</v>
      </c>
      <c r="AP278" t="s">
        <v>32088</v>
      </c>
      <c r="AQ278">
        <v>0</v>
      </c>
      <c r="AS278" t="s">
        <v>20727</v>
      </c>
      <c r="AT278">
        <v>1</v>
      </c>
    </row>
    <row r="279" spans="1:46" x14ac:dyDescent="0.3">
      <c r="A279">
        <v>278</v>
      </c>
      <c r="B279" s="1">
        <v>45848.883055555554</v>
      </c>
      <c r="C279" s="1">
        <v>45848.888599537036</v>
      </c>
      <c r="D279" t="s">
        <v>2991</v>
      </c>
      <c r="E279" t="s">
        <v>2992</v>
      </c>
      <c r="F279">
        <v>7</v>
      </c>
      <c r="I279" t="s">
        <v>2993</v>
      </c>
      <c r="L279">
        <v>5</v>
      </c>
      <c r="O279">
        <v>17</v>
      </c>
      <c r="R279" t="s">
        <v>32081</v>
      </c>
      <c r="S279">
        <v>1</v>
      </c>
      <c r="U279" t="s">
        <v>341</v>
      </c>
      <c r="V279">
        <v>1</v>
      </c>
      <c r="X279" t="s">
        <v>32082</v>
      </c>
      <c r="Y279">
        <v>1</v>
      </c>
      <c r="AA279" t="s">
        <v>32083</v>
      </c>
      <c r="AB279">
        <v>1</v>
      </c>
      <c r="AD279" t="s">
        <v>32084</v>
      </c>
      <c r="AE279">
        <v>1</v>
      </c>
      <c r="AG279" t="s">
        <v>32115</v>
      </c>
      <c r="AH279">
        <v>0</v>
      </c>
      <c r="AJ279" t="s">
        <v>32095</v>
      </c>
      <c r="AK279">
        <v>0</v>
      </c>
      <c r="AM279" t="s">
        <v>32087</v>
      </c>
      <c r="AN279">
        <v>1</v>
      </c>
      <c r="AP279" t="s">
        <v>32088</v>
      </c>
      <c r="AQ279">
        <v>0</v>
      </c>
      <c r="AS279" t="s">
        <v>20727</v>
      </c>
      <c r="AT279">
        <v>1</v>
      </c>
    </row>
    <row r="280" spans="1:46" x14ac:dyDescent="0.3">
      <c r="A280">
        <v>279</v>
      </c>
      <c r="B280" s="1">
        <v>45849.369942129626</v>
      </c>
      <c r="C280" s="1">
        <v>45849.373912037037</v>
      </c>
      <c r="D280" t="s">
        <v>2954</v>
      </c>
      <c r="E280" t="s">
        <v>2955</v>
      </c>
      <c r="F280">
        <v>6</v>
      </c>
      <c r="I280" t="s">
        <v>32134</v>
      </c>
      <c r="L280">
        <v>5</v>
      </c>
      <c r="O280">
        <v>38</v>
      </c>
      <c r="R280" t="s">
        <v>32081</v>
      </c>
      <c r="S280">
        <v>1</v>
      </c>
      <c r="U280" t="s">
        <v>341</v>
      </c>
      <c r="V280">
        <v>1</v>
      </c>
      <c r="X280" t="s">
        <v>32082</v>
      </c>
      <c r="Y280">
        <v>1</v>
      </c>
      <c r="AA280" t="s">
        <v>32083</v>
      </c>
      <c r="AB280">
        <v>1</v>
      </c>
      <c r="AD280" t="s">
        <v>32089</v>
      </c>
      <c r="AE280">
        <v>0</v>
      </c>
      <c r="AG280" t="s">
        <v>32101</v>
      </c>
      <c r="AH280">
        <v>0</v>
      </c>
      <c r="AJ280" t="s">
        <v>32095</v>
      </c>
      <c r="AK280">
        <v>0</v>
      </c>
      <c r="AM280" t="s">
        <v>32087</v>
      </c>
      <c r="AN280">
        <v>1</v>
      </c>
      <c r="AP280" t="s">
        <v>32102</v>
      </c>
      <c r="AQ280">
        <v>1</v>
      </c>
      <c r="AS280" t="s">
        <v>32094</v>
      </c>
      <c r="AT280">
        <v>0</v>
      </c>
    </row>
    <row r="281" spans="1:46" x14ac:dyDescent="0.3">
      <c r="A281">
        <v>280</v>
      </c>
      <c r="B281" s="1">
        <v>45849.370312500003</v>
      </c>
      <c r="C281" s="1">
        <v>45849.376157407409</v>
      </c>
      <c r="D281" t="s">
        <v>4482</v>
      </c>
      <c r="E281" t="s">
        <v>4483</v>
      </c>
      <c r="F281">
        <v>9</v>
      </c>
      <c r="I281" t="s">
        <v>4483</v>
      </c>
      <c r="L281">
        <v>7</v>
      </c>
      <c r="O281">
        <v>36</v>
      </c>
      <c r="R281" t="s">
        <v>32096</v>
      </c>
      <c r="S281">
        <v>0</v>
      </c>
      <c r="U281" t="s">
        <v>341</v>
      </c>
      <c r="V281">
        <v>1</v>
      </c>
      <c r="X281" t="s">
        <v>32082</v>
      </c>
      <c r="Y281">
        <v>1</v>
      </c>
      <c r="AA281" t="s">
        <v>32083</v>
      </c>
      <c r="AB281">
        <v>1</v>
      </c>
      <c r="AD281" t="s">
        <v>32084</v>
      </c>
      <c r="AE281">
        <v>1</v>
      </c>
      <c r="AG281" t="s">
        <v>32085</v>
      </c>
      <c r="AH281">
        <v>1</v>
      </c>
      <c r="AJ281" t="s">
        <v>32086</v>
      </c>
      <c r="AK281">
        <v>1</v>
      </c>
      <c r="AM281" t="s">
        <v>32087</v>
      </c>
      <c r="AN281">
        <v>1</v>
      </c>
      <c r="AP281" t="s">
        <v>32102</v>
      </c>
      <c r="AQ281">
        <v>1</v>
      </c>
      <c r="AS281" t="s">
        <v>20727</v>
      </c>
      <c r="AT281">
        <v>1</v>
      </c>
    </row>
    <row r="282" spans="1:46" x14ac:dyDescent="0.3">
      <c r="A282">
        <v>281</v>
      </c>
      <c r="B282" s="1">
        <v>45849.459166666667</v>
      </c>
      <c r="C282" s="1">
        <v>45849.46738425926</v>
      </c>
      <c r="D282" t="s">
        <v>4429</v>
      </c>
      <c r="E282" t="s">
        <v>4430</v>
      </c>
      <c r="F282">
        <v>8</v>
      </c>
      <c r="I282" t="s">
        <v>4430</v>
      </c>
      <c r="L282">
        <v>7</v>
      </c>
      <c r="O282">
        <v>28</v>
      </c>
      <c r="R282" t="s">
        <v>32081</v>
      </c>
      <c r="S282">
        <v>1</v>
      </c>
      <c r="U282" t="s">
        <v>341</v>
      </c>
      <c r="V282">
        <v>1</v>
      </c>
      <c r="X282" t="s">
        <v>32082</v>
      </c>
      <c r="Y282">
        <v>1</v>
      </c>
      <c r="AA282" t="s">
        <v>32083</v>
      </c>
      <c r="AB282">
        <v>1</v>
      </c>
      <c r="AD282" t="s">
        <v>32084</v>
      </c>
      <c r="AE282">
        <v>1</v>
      </c>
      <c r="AG282" t="s">
        <v>32085</v>
      </c>
      <c r="AH282">
        <v>1</v>
      </c>
      <c r="AJ282" t="s">
        <v>32086</v>
      </c>
      <c r="AK282">
        <v>1</v>
      </c>
      <c r="AM282" t="s">
        <v>32087</v>
      </c>
      <c r="AN282">
        <v>1</v>
      </c>
      <c r="AP282" t="s">
        <v>32088</v>
      </c>
      <c r="AQ282">
        <v>0</v>
      </c>
      <c r="AS282" t="s">
        <v>32094</v>
      </c>
      <c r="AT282">
        <v>0</v>
      </c>
    </row>
    <row r="283" spans="1:46" x14ac:dyDescent="0.3">
      <c r="A283">
        <v>282</v>
      </c>
      <c r="B283" s="1">
        <v>45849.474374999998</v>
      </c>
      <c r="C283" s="1">
        <v>45849.477337962962</v>
      </c>
      <c r="D283" t="s">
        <v>4524</v>
      </c>
      <c r="E283" t="s">
        <v>4525</v>
      </c>
      <c r="F283">
        <v>5</v>
      </c>
      <c r="I283" t="s">
        <v>4526</v>
      </c>
      <c r="L283">
        <v>6</v>
      </c>
      <c r="O283">
        <v>30</v>
      </c>
      <c r="R283" t="s">
        <v>32096</v>
      </c>
      <c r="S283">
        <v>0</v>
      </c>
      <c r="U283" t="s">
        <v>341</v>
      </c>
      <c r="V283">
        <v>1</v>
      </c>
      <c r="X283" t="s">
        <v>32082</v>
      </c>
      <c r="Y283">
        <v>1</v>
      </c>
      <c r="AA283" t="s">
        <v>32083</v>
      </c>
      <c r="AB283">
        <v>1</v>
      </c>
      <c r="AD283" t="s">
        <v>32129</v>
      </c>
      <c r="AE283">
        <v>0</v>
      </c>
      <c r="AG283" t="s">
        <v>32101</v>
      </c>
      <c r="AH283">
        <v>0</v>
      </c>
      <c r="AJ283" t="s">
        <v>32086</v>
      </c>
      <c r="AK283">
        <v>1</v>
      </c>
      <c r="AM283" t="s">
        <v>32098</v>
      </c>
      <c r="AN283">
        <v>0</v>
      </c>
      <c r="AP283" t="s">
        <v>32099</v>
      </c>
      <c r="AQ283">
        <v>0</v>
      </c>
      <c r="AS283" t="s">
        <v>20727</v>
      </c>
      <c r="AT283">
        <v>1</v>
      </c>
    </row>
    <row r="284" spans="1:46" x14ac:dyDescent="0.3">
      <c r="A284">
        <v>283</v>
      </c>
      <c r="B284" s="1">
        <v>45849.539027777777</v>
      </c>
      <c r="C284" s="1">
        <v>45849.543078703704</v>
      </c>
      <c r="D284" t="s">
        <v>3706</v>
      </c>
      <c r="E284" t="s">
        <v>3707</v>
      </c>
      <c r="F284">
        <v>8</v>
      </c>
      <c r="I284" t="s">
        <v>3707</v>
      </c>
      <c r="L284">
        <v>8</v>
      </c>
      <c r="O284">
        <v>3</v>
      </c>
      <c r="R284" t="s">
        <v>32092</v>
      </c>
      <c r="S284">
        <v>0</v>
      </c>
      <c r="U284" t="s">
        <v>341</v>
      </c>
      <c r="V284">
        <v>1</v>
      </c>
      <c r="X284" t="s">
        <v>32082</v>
      </c>
      <c r="Y284">
        <v>1</v>
      </c>
      <c r="AA284" t="s">
        <v>32083</v>
      </c>
      <c r="AB284">
        <v>1</v>
      </c>
      <c r="AD284" t="s">
        <v>32084</v>
      </c>
      <c r="AE284">
        <v>1</v>
      </c>
      <c r="AG284" t="s">
        <v>32085</v>
      </c>
      <c r="AH284">
        <v>1</v>
      </c>
      <c r="AJ284" t="s">
        <v>32086</v>
      </c>
      <c r="AK284">
        <v>1</v>
      </c>
      <c r="AM284" t="s">
        <v>32087</v>
      </c>
      <c r="AN284">
        <v>1</v>
      </c>
      <c r="AP284" t="s">
        <v>32093</v>
      </c>
      <c r="AQ284">
        <v>0</v>
      </c>
      <c r="AS284" t="s">
        <v>20727</v>
      </c>
      <c r="AT284">
        <v>1</v>
      </c>
    </row>
    <row r="285" spans="1:46" x14ac:dyDescent="0.3">
      <c r="A285">
        <v>284</v>
      </c>
      <c r="B285" s="1">
        <v>45849.579513888886</v>
      </c>
      <c r="C285" s="1">
        <v>45849.584965277776</v>
      </c>
      <c r="D285" t="s">
        <v>3898</v>
      </c>
      <c r="E285" t="s">
        <v>3899</v>
      </c>
      <c r="F285">
        <v>9</v>
      </c>
      <c r="I285" t="s">
        <v>3899</v>
      </c>
      <c r="L285">
        <v>6</v>
      </c>
      <c r="O285">
        <v>28</v>
      </c>
      <c r="R285" t="s">
        <v>32081</v>
      </c>
      <c r="S285">
        <v>1</v>
      </c>
      <c r="U285" t="s">
        <v>341</v>
      </c>
      <c r="V285">
        <v>1</v>
      </c>
      <c r="X285" t="s">
        <v>32082</v>
      </c>
      <c r="Y285">
        <v>1</v>
      </c>
      <c r="AA285" t="s">
        <v>32083</v>
      </c>
      <c r="AB285">
        <v>1</v>
      </c>
      <c r="AD285" t="s">
        <v>32084</v>
      </c>
      <c r="AE285">
        <v>1</v>
      </c>
      <c r="AG285" t="s">
        <v>32085</v>
      </c>
      <c r="AH285">
        <v>1</v>
      </c>
      <c r="AJ285" t="s">
        <v>32086</v>
      </c>
      <c r="AK285">
        <v>1</v>
      </c>
      <c r="AM285" t="s">
        <v>32087</v>
      </c>
      <c r="AN285">
        <v>1</v>
      </c>
      <c r="AP285" t="s">
        <v>32088</v>
      </c>
      <c r="AQ285">
        <v>0</v>
      </c>
      <c r="AS285" t="s">
        <v>20727</v>
      </c>
      <c r="AT285">
        <v>1</v>
      </c>
    </row>
    <row r="286" spans="1:46" x14ac:dyDescent="0.3">
      <c r="A286">
        <v>285</v>
      </c>
      <c r="B286" s="1">
        <v>45849.593414351853</v>
      </c>
      <c r="C286" s="1">
        <v>45849.596898148149</v>
      </c>
      <c r="D286" t="s">
        <v>4037</v>
      </c>
      <c r="E286" t="s">
        <v>4038</v>
      </c>
      <c r="F286">
        <v>9</v>
      </c>
      <c r="I286" t="s">
        <v>4038</v>
      </c>
      <c r="L286">
        <v>6</v>
      </c>
      <c r="O286">
        <v>3</v>
      </c>
      <c r="R286" t="s">
        <v>32081</v>
      </c>
      <c r="S286">
        <v>1</v>
      </c>
      <c r="U286" t="s">
        <v>341</v>
      </c>
      <c r="V286">
        <v>1</v>
      </c>
      <c r="X286" t="s">
        <v>32082</v>
      </c>
      <c r="Y286">
        <v>1</v>
      </c>
      <c r="AA286" t="s">
        <v>32083</v>
      </c>
      <c r="AB286">
        <v>1</v>
      </c>
      <c r="AD286" t="s">
        <v>32084</v>
      </c>
      <c r="AE286">
        <v>1</v>
      </c>
      <c r="AG286" t="s">
        <v>32085</v>
      </c>
      <c r="AH286">
        <v>1</v>
      </c>
      <c r="AJ286" t="s">
        <v>32086</v>
      </c>
      <c r="AK286">
        <v>1</v>
      </c>
      <c r="AM286" t="s">
        <v>32087</v>
      </c>
      <c r="AN286">
        <v>1</v>
      </c>
      <c r="AP286" t="s">
        <v>32099</v>
      </c>
      <c r="AQ286">
        <v>0</v>
      </c>
      <c r="AS286" t="s">
        <v>20727</v>
      </c>
      <c r="AT286">
        <v>1</v>
      </c>
    </row>
    <row r="287" spans="1:46" x14ac:dyDescent="0.3">
      <c r="A287">
        <v>286</v>
      </c>
      <c r="B287" s="1">
        <v>45849.660081018519</v>
      </c>
      <c r="C287" s="1">
        <v>45849.662870370368</v>
      </c>
      <c r="D287" t="s">
        <v>4029</v>
      </c>
      <c r="E287" t="s">
        <v>4030</v>
      </c>
      <c r="F287">
        <v>10</v>
      </c>
      <c r="I287" t="s">
        <v>4030</v>
      </c>
      <c r="L287">
        <v>6</v>
      </c>
      <c r="O287">
        <v>20</v>
      </c>
      <c r="R287" t="s">
        <v>32081</v>
      </c>
      <c r="S287">
        <v>1</v>
      </c>
      <c r="U287" t="s">
        <v>341</v>
      </c>
      <c r="V287">
        <v>1</v>
      </c>
      <c r="X287" t="s">
        <v>32082</v>
      </c>
      <c r="Y287">
        <v>1</v>
      </c>
      <c r="AA287" t="s">
        <v>32083</v>
      </c>
      <c r="AB287">
        <v>1</v>
      </c>
      <c r="AD287" t="s">
        <v>32084</v>
      </c>
      <c r="AE287">
        <v>1</v>
      </c>
      <c r="AG287" t="s">
        <v>32085</v>
      </c>
      <c r="AH287">
        <v>1</v>
      </c>
      <c r="AJ287" t="s">
        <v>32086</v>
      </c>
      <c r="AK287">
        <v>1</v>
      </c>
      <c r="AM287" t="s">
        <v>32087</v>
      </c>
      <c r="AN287">
        <v>1</v>
      </c>
      <c r="AP287" t="s">
        <v>32102</v>
      </c>
      <c r="AQ287">
        <v>1</v>
      </c>
      <c r="AS287" t="s">
        <v>20727</v>
      </c>
      <c r="AT287">
        <v>1</v>
      </c>
    </row>
    <row r="288" spans="1:46" x14ac:dyDescent="0.3">
      <c r="A288">
        <v>287</v>
      </c>
      <c r="B288" s="1">
        <v>45849.665497685186</v>
      </c>
      <c r="C288" s="1">
        <v>45849.66846064815</v>
      </c>
      <c r="D288" t="s">
        <v>4406</v>
      </c>
      <c r="E288" t="s">
        <v>4407</v>
      </c>
      <c r="F288">
        <v>9</v>
      </c>
      <c r="I288" t="s">
        <v>24994</v>
      </c>
      <c r="L288">
        <v>7</v>
      </c>
      <c r="O288">
        <v>8</v>
      </c>
      <c r="R288" t="s">
        <v>32081</v>
      </c>
      <c r="S288">
        <v>1</v>
      </c>
      <c r="U288" t="s">
        <v>341</v>
      </c>
      <c r="V288">
        <v>1</v>
      </c>
      <c r="X288" t="s">
        <v>32082</v>
      </c>
      <c r="Y288">
        <v>1</v>
      </c>
      <c r="AA288" t="s">
        <v>32083</v>
      </c>
      <c r="AB288">
        <v>1</v>
      </c>
      <c r="AD288" t="s">
        <v>32084</v>
      </c>
      <c r="AE288">
        <v>1</v>
      </c>
      <c r="AG288" t="s">
        <v>32085</v>
      </c>
      <c r="AH288">
        <v>1</v>
      </c>
      <c r="AJ288" t="s">
        <v>32086</v>
      </c>
      <c r="AK288">
        <v>1</v>
      </c>
      <c r="AM288" t="s">
        <v>32087</v>
      </c>
      <c r="AN288">
        <v>1</v>
      </c>
      <c r="AP288" t="s">
        <v>32088</v>
      </c>
      <c r="AQ288">
        <v>0</v>
      </c>
      <c r="AS288" t="s">
        <v>20727</v>
      </c>
      <c r="AT288">
        <v>1</v>
      </c>
    </row>
    <row r="289" spans="1:46" x14ac:dyDescent="0.3">
      <c r="A289">
        <v>288</v>
      </c>
      <c r="B289" s="1">
        <v>45849.672152777777</v>
      </c>
      <c r="C289" s="1">
        <v>45849.676539351851</v>
      </c>
      <c r="D289" t="s">
        <v>3880</v>
      </c>
      <c r="E289" t="s">
        <v>3881</v>
      </c>
      <c r="F289">
        <v>9</v>
      </c>
      <c r="I289" t="s">
        <v>32135</v>
      </c>
      <c r="L289">
        <v>6</v>
      </c>
      <c r="O289">
        <v>39</v>
      </c>
      <c r="R289" t="s">
        <v>32081</v>
      </c>
      <c r="S289">
        <v>1</v>
      </c>
      <c r="U289" t="s">
        <v>341</v>
      </c>
      <c r="V289">
        <v>1</v>
      </c>
      <c r="X289" t="s">
        <v>32082</v>
      </c>
      <c r="Y289">
        <v>1</v>
      </c>
      <c r="AA289" t="s">
        <v>32083</v>
      </c>
      <c r="AB289">
        <v>1</v>
      </c>
      <c r="AD289" t="s">
        <v>32084</v>
      </c>
      <c r="AE289">
        <v>1</v>
      </c>
      <c r="AG289" t="s">
        <v>32085</v>
      </c>
      <c r="AH289">
        <v>1</v>
      </c>
      <c r="AJ289" t="s">
        <v>32086</v>
      </c>
      <c r="AK289">
        <v>1</v>
      </c>
      <c r="AM289" t="s">
        <v>32087</v>
      </c>
      <c r="AN289">
        <v>1</v>
      </c>
      <c r="AP289" t="s">
        <v>32099</v>
      </c>
      <c r="AQ289">
        <v>0</v>
      </c>
      <c r="AS289" t="s">
        <v>20727</v>
      </c>
      <c r="AT289">
        <v>1</v>
      </c>
    </row>
    <row r="290" spans="1:46" x14ac:dyDescent="0.3">
      <c r="A290">
        <v>289</v>
      </c>
      <c r="B290" s="1">
        <v>45849.690833333334</v>
      </c>
      <c r="C290" s="1">
        <v>45849.694618055553</v>
      </c>
      <c r="D290" t="s">
        <v>3481</v>
      </c>
      <c r="E290" t="s">
        <v>3482</v>
      </c>
      <c r="F290">
        <v>9</v>
      </c>
      <c r="I290" t="s">
        <v>3482</v>
      </c>
      <c r="L290">
        <v>8</v>
      </c>
      <c r="O290">
        <v>5</v>
      </c>
      <c r="R290" t="s">
        <v>32081</v>
      </c>
      <c r="S290">
        <v>1</v>
      </c>
      <c r="U290" t="s">
        <v>341</v>
      </c>
      <c r="V290">
        <v>1</v>
      </c>
      <c r="X290" t="s">
        <v>32082</v>
      </c>
      <c r="Y290">
        <v>1</v>
      </c>
      <c r="AA290" t="s">
        <v>32083</v>
      </c>
      <c r="AB290">
        <v>1</v>
      </c>
      <c r="AD290" t="s">
        <v>32084</v>
      </c>
      <c r="AE290">
        <v>1</v>
      </c>
      <c r="AG290" t="s">
        <v>32085</v>
      </c>
      <c r="AH290">
        <v>1</v>
      </c>
      <c r="AJ290" t="s">
        <v>32086</v>
      </c>
      <c r="AK290">
        <v>1</v>
      </c>
      <c r="AM290" t="s">
        <v>32087</v>
      </c>
      <c r="AN290">
        <v>1</v>
      </c>
      <c r="AP290" t="s">
        <v>32088</v>
      </c>
      <c r="AQ290">
        <v>0</v>
      </c>
      <c r="AS290" t="s">
        <v>20727</v>
      </c>
      <c r="AT290">
        <v>1</v>
      </c>
    </row>
    <row r="291" spans="1:46" x14ac:dyDescent="0.3">
      <c r="A291">
        <v>290</v>
      </c>
      <c r="B291" s="1">
        <v>45849.716585648152</v>
      </c>
      <c r="C291" s="1">
        <v>45849.720092592594</v>
      </c>
      <c r="D291" t="s">
        <v>4114</v>
      </c>
      <c r="E291" t="s">
        <v>4115</v>
      </c>
      <c r="F291">
        <v>9</v>
      </c>
      <c r="I291" t="s">
        <v>4115</v>
      </c>
      <c r="L291">
        <v>6</v>
      </c>
      <c r="O291">
        <v>32</v>
      </c>
      <c r="R291" t="s">
        <v>32081</v>
      </c>
      <c r="S291">
        <v>1</v>
      </c>
      <c r="U291" t="s">
        <v>341</v>
      </c>
      <c r="V291">
        <v>1</v>
      </c>
      <c r="X291" t="s">
        <v>32082</v>
      </c>
      <c r="Y291">
        <v>1</v>
      </c>
      <c r="AA291" t="s">
        <v>32083</v>
      </c>
      <c r="AB291">
        <v>1</v>
      </c>
      <c r="AD291" t="s">
        <v>32084</v>
      </c>
      <c r="AE291">
        <v>1</v>
      </c>
      <c r="AG291" t="s">
        <v>32085</v>
      </c>
      <c r="AH291">
        <v>1</v>
      </c>
      <c r="AJ291" t="s">
        <v>32086</v>
      </c>
      <c r="AK291">
        <v>1</v>
      </c>
      <c r="AM291" t="s">
        <v>32087</v>
      </c>
      <c r="AN291">
        <v>1</v>
      </c>
      <c r="AP291" t="s">
        <v>32099</v>
      </c>
      <c r="AQ291">
        <v>0</v>
      </c>
      <c r="AS291" t="s">
        <v>20727</v>
      </c>
      <c r="AT291">
        <v>1</v>
      </c>
    </row>
    <row r="292" spans="1:46" x14ac:dyDescent="0.3">
      <c r="A292">
        <v>291</v>
      </c>
      <c r="B292" s="1">
        <v>45849.718009259261</v>
      </c>
      <c r="C292" s="1">
        <v>45849.72619212963</v>
      </c>
      <c r="D292" t="s">
        <v>4386</v>
      </c>
      <c r="E292" t="s">
        <v>4387</v>
      </c>
      <c r="F292">
        <v>7</v>
      </c>
      <c r="I292" t="s">
        <v>12705</v>
      </c>
      <c r="L292">
        <v>7</v>
      </c>
      <c r="O292">
        <v>25</v>
      </c>
      <c r="R292" t="s">
        <v>32092</v>
      </c>
      <c r="S292">
        <v>0</v>
      </c>
      <c r="U292" t="s">
        <v>341</v>
      </c>
      <c r="V292">
        <v>1</v>
      </c>
      <c r="X292" t="s">
        <v>32082</v>
      </c>
      <c r="Y292">
        <v>1</v>
      </c>
      <c r="AA292" t="s">
        <v>32083</v>
      </c>
      <c r="AB292">
        <v>1</v>
      </c>
      <c r="AD292" t="s">
        <v>32084</v>
      </c>
      <c r="AE292">
        <v>1</v>
      </c>
      <c r="AG292" t="s">
        <v>32085</v>
      </c>
      <c r="AH292">
        <v>1</v>
      </c>
      <c r="AJ292" t="s">
        <v>32086</v>
      </c>
      <c r="AK292">
        <v>1</v>
      </c>
      <c r="AM292" t="s">
        <v>32087</v>
      </c>
      <c r="AN292">
        <v>1</v>
      </c>
      <c r="AP292" t="s">
        <v>32088</v>
      </c>
      <c r="AQ292">
        <v>0</v>
      </c>
      <c r="AS292" t="s">
        <v>32094</v>
      </c>
      <c r="AT292">
        <v>0</v>
      </c>
    </row>
    <row r="293" spans="1:46" x14ac:dyDescent="0.3">
      <c r="A293">
        <v>292</v>
      </c>
      <c r="B293" s="1">
        <v>45849.778067129628</v>
      </c>
      <c r="C293" s="1">
        <v>45849.782094907408</v>
      </c>
      <c r="D293" t="s">
        <v>4161</v>
      </c>
      <c r="E293" t="s">
        <v>4162</v>
      </c>
      <c r="F293">
        <v>8</v>
      </c>
      <c r="I293" t="s">
        <v>4163</v>
      </c>
      <c r="L293">
        <v>6</v>
      </c>
      <c r="O293">
        <v>15</v>
      </c>
      <c r="R293" t="s">
        <v>32081</v>
      </c>
      <c r="S293">
        <v>1</v>
      </c>
      <c r="U293" t="s">
        <v>341</v>
      </c>
      <c r="V293">
        <v>1</v>
      </c>
      <c r="X293" t="s">
        <v>32082</v>
      </c>
      <c r="Y293">
        <v>1</v>
      </c>
      <c r="AA293" t="s">
        <v>32083</v>
      </c>
      <c r="AB293">
        <v>1</v>
      </c>
      <c r="AD293" t="s">
        <v>32084</v>
      </c>
      <c r="AE293">
        <v>1</v>
      </c>
      <c r="AG293" t="s">
        <v>32085</v>
      </c>
      <c r="AH293">
        <v>1</v>
      </c>
      <c r="AJ293" t="s">
        <v>32086</v>
      </c>
      <c r="AK293">
        <v>1</v>
      </c>
      <c r="AM293" t="s">
        <v>32087</v>
      </c>
      <c r="AN293">
        <v>1</v>
      </c>
      <c r="AP293" t="s">
        <v>32088</v>
      </c>
      <c r="AQ293">
        <v>0</v>
      </c>
      <c r="AS293" t="s">
        <v>32094</v>
      </c>
      <c r="AT293">
        <v>0</v>
      </c>
    </row>
    <row r="294" spans="1:46" x14ac:dyDescent="0.3">
      <c r="A294">
        <v>293</v>
      </c>
      <c r="B294" s="1">
        <v>45849.867928240739</v>
      </c>
      <c r="C294" s="1">
        <v>45849.871354166666</v>
      </c>
      <c r="D294" t="s">
        <v>12370</v>
      </c>
      <c r="E294" t="s">
        <v>12371</v>
      </c>
      <c r="F294">
        <v>8</v>
      </c>
      <c r="I294" t="s">
        <v>12371</v>
      </c>
      <c r="L294">
        <v>6</v>
      </c>
      <c r="O294">
        <v>8</v>
      </c>
      <c r="R294" t="s">
        <v>32081</v>
      </c>
      <c r="S294">
        <v>1</v>
      </c>
      <c r="U294" t="s">
        <v>341</v>
      </c>
      <c r="V294">
        <v>1</v>
      </c>
      <c r="X294" t="s">
        <v>32082</v>
      </c>
      <c r="Y294">
        <v>1</v>
      </c>
      <c r="AA294" t="s">
        <v>32083</v>
      </c>
      <c r="AB294">
        <v>1</v>
      </c>
      <c r="AD294" t="s">
        <v>32084</v>
      </c>
      <c r="AE294">
        <v>1</v>
      </c>
      <c r="AG294" t="s">
        <v>32085</v>
      </c>
      <c r="AH294">
        <v>1</v>
      </c>
      <c r="AJ294" t="s">
        <v>32086</v>
      </c>
      <c r="AK294">
        <v>1</v>
      </c>
      <c r="AM294" t="s">
        <v>32087</v>
      </c>
      <c r="AN294">
        <v>1</v>
      </c>
      <c r="AP294" t="s">
        <v>32099</v>
      </c>
      <c r="AQ294">
        <v>0</v>
      </c>
      <c r="AS294" t="s">
        <v>22825</v>
      </c>
      <c r="AT294">
        <v>0</v>
      </c>
    </row>
    <row r="295" spans="1:46" x14ac:dyDescent="0.3">
      <c r="A295">
        <v>294</v>
      </c>
      <c r="B295" s="1">
        <v>45849.944756944446</v>
      </c>
      <c r="C295" s="1">
        <v>45849.94734953704</v>
      </c>
      <c r="D295" t="s">
        <v>4447</v>
      </c>
      <c r="E295" t="s">
        <v>4448</v>
      </c>
      <c r="F295">
        <v>9</v>
      </c>
      <c r="I295" t="s">
        <v>12538</v>
      </c>
      <c r="L295">
        <v>7</v>
      </c>
      <c r="O295">
        <v>29</v>
      </c>
      <c r="R295" t="s">
        <v>32081</v>
      </c>
      <c r="S295">
        <v>1</v>
      </c>
      <c r="U295" t="s">
        <v>341</v>
      </c>
      <c r="V295">
        <v>1</v>
      </c>
      <c r="X295" t="s">
        <v>32082</v>
      </c>
      <c r="Y295">
        <v>1</v>
      </c>
      <c r="AA295" t="s">
        <v>32083</v>
      </c>
      <c r="AB295">
        <v>1</v>
      </c>
      <c r="AD295" t="s">
        <v>32089</v>
      </c>
      <c r="AE295">
        <v>0</v>
      </c>
      <c r="AG295" t="s">
        <v>32085</v>
      </c>
      <c r="AH295">
        <v>1</v>
      </c>
      <c r="AJ295" t="s">
        <v>32086</v>
      </c>
      <c r="AK295">
        <v>1</v>
      </c>
      <c r="AM295" t="s">
        <v>32087</v>
      </c>
      <c r="AN295">
        <v>1</v>
      </c>
      <c r="AP295" t="s">
        <v>32102</v>
      </c>
      <c r="AQ295">
        <v>1</v>
      </c>
      <c r="AS295" t="s">
        <v>20727</v>
      </c>
      <c r="AT295">
        <v>1</v>
      </c>
    </row>
    <row r="296" spans="1:46" x14ac:dyDescent="0.3">
      <c r="A296">
        <v>295</v>
      </c>
      <c r="B296" s="1">
        <v>45849.973032407404</v>
      </c>
      <c r="C296" s="1">
        <v>45849.978101851855</v>
      </c>
      <c r="D296" t="s">
        <v>3585</v>
      </c>
      <c r="E296" t="s">
        <v>3586</v>
      </c>
      <c r="F296">
        <v>9</v>
      </c>
      <c r="I296" t="s">
        <v>3587</v>
      </c>
      <c r="L296">
        <v>8</v>
      </c>
      <c r="O296">
        <v>31</v>
      </c>
      <c r="R296" t="s">
        <v>32081</v>
      </c>
      <c r="S296">
        <v>1</v>
      </c>
      <c r="U296" t="s">
        <v>341</v>
      </c>
      <c r="V296">
        <v>1</v>
      </c>
      <c r="X296" t="s">
        <v>32082</v>
      </c>
      <c r="Y296">
        <v>1</v>
      </c>
      <c r="AA296" t="s">
        <v>32083</v>
      </c>
      <c r="AB296">
        <v>1</v>
      </c>
      <c r="AD296" t="s">
        <v>32084</v>
      </c>
      <c r="AE296">
        <v>1</v>
      </c>
      <c r="AG296" t="s">
        <v>32085</v>
      </c>
      <c r="AH296">
        <v>1</v>
      </c>
      <c r="AJ296" t="s">
        <v>32086</v>
      </c>
      <c r="AK296">
        <v>1</v>
      </c>
      <c r="AM296" t="s">
        <v>32087</v>
      </c>
      <c r="AN296">
        <v>1</v>
      </c>
      <c r="AP296" t="s">
        <v>32088</v>
      </c>
      <c r="AQ296">
        <v>0</v>
      </c>
      <c r="AS296" t="s">
        <v>20727</v>
      </c>
      <c r="AT296">
        <v>1</v>
      </c>
    </row>
    <row r="297" spans="1:46" x14ac:dyDescent="0.3">
      <c r="A297">
        <v>296</v>
      </c>
      <c r="B297" s="1">
        <v>45850.013495370367</v>
      </c>
      <c r="C297" s="1">
        <v>45850.017187500001</v>
      </c>
      <c r="D297" t="s">
        <v>4009</v>
      </c>
      <c r="E297" t="s">
        <v>4010</v>
      </c>
      <c r="F297">
        <v>9</v>
      </c>
      <c r="I297" t="s">
        <v>4010</v>
      </c>
      <c r="L297">
        <v>6</v>
      </c>
      <c r="O297">
        <v>31</v>
      </c>
      <c r="R297" t="s">
        <v>32081</v>
      </c>
      <c r="S297">
        <v>1</v>
      </c>
      <c r="U297" t="s">
        <v>341</v>
      </c>
      <c r="V297">
        <v>1</v>
      </c>
      <c r="X297" t="s">
        <v>32082</v>
      </c>
      <c r="Y297">
        <v>1</v>
      </c>
      <c r="AA297" t="s">
        <v>32083</v>
      </c>
      <c r="AB297">
        <v>1</v>
      </c>
      <c r="AD297" t="s">
        <v>32084</v>
      </c>
      <c r="AE297">
        <v>1</v>
      </c>
      <c r="AG297" t="s">
        <v>32085</v>
      </c>
      <c r="AH297">
        <v>1</v>
      </c>
      <c r="AJ297" t="s">
        <v>32086</v>
      </c>
      <c r="AK297">
        <v>1</v>
      </c>
      <c r="AM297" t="s">
        <v>32087</v>
      </c>
      <c r="AN297">
        <v>1</v>
      </c>
      <c r="AP297" t="s">
        <v>32099</v>
      </c>
      <c r="AQ297">
        <v>0</v>
      </c>
      <c r="AS297" t="s">
        <v>20727</v>
      </c>
      <c r="AT297">
        <v>1</v>
      </c>
    </row>
    <row r="298" spans="1:46" x14ac:dyDescent="0.3">
      <c r="A298">
        <v>297</v>
      </c>
      <c r="B298" s="1">
        <v>45850.027708333335</v>
      </c>
      <c r="C298" s="1">
        <v>45850.030613425923</v>
      </c>
      <c r="D298" t="s">
        <v>4209</v>
      </c>
      <c r="E298" t="s">
        <v>4210</v>
      </c>
      <c r="F298">
        <v>9</v>
      </c>
      <c r="I298" t="s">
        <v>4210</v>
      </c>
      <c r="L298">
        <v>7</v>
      </c>
      <c r="O298">
        <v>40</v>
      </c>
      <c r="R298" t="s">
        <v>32081</v>
      </c>
      <c r="S298">
        <v>1</v>
      </c>
      <c r="U298" t="s">
        <v>341</v>
      </c>
      <c r="V298">
        <v>1</v>
      </c>
      <c r="X298" t="s">
        <v>32082</v>
      </c>
      <c r="Y298">
        <v>1</v>
      </c>
      <c r="AA298" t="s">
        <v>32083</v>
      </c>
      <c r="AB298">
        <v>1</v>
      </c>
      <c r="AD298" t="s">
        <v>32084</v>
      </c>
      <c r="AE298">
        <v>1</v>
      </c>
      <c r="AG298" t="s">
        <v>32085</v>
      </c>
      <c r="AH298">
        <v>1</v>
      </c>
      <c r="AJ298" t="s">
        <v>32086</v>
      </c>
      <c r="AK298">
        <v>1</v>
      </c>
      <c r="AM298" t="s">
        <v>32087</v>
      </c>
      <c r="AN298">
        <v>1</v>
      </c>
      <c r="AP298" t="s">
        <v>32088</v>
      </c>
      <c r="AQ298">
        <v>0</v>
      </c>
      <c r="AS298" t="s">
        <v>20727</v>
      </c>
      <c r="AT298">
        <v>1</v>
      </c>
    </row>
    <row r="299" spans="1:46" x14ac:dyDescent="0.3">
      <c r="A299">
        <v>298</v>
      </c>
      <c r="B299" s="1">
        <v>45850.252384259256</v>
      </c>
      <c r="C299" s="1">
        <v>45850.25476851852</v>
      </c>
      <c r="D299" t="s">
        <v>3441</v>
      </c>
      <c r="E299" t="s">
        <v>3442</v>
      </c>
      <c r="F299">
        <v>7</v>
      </c>
      <c r="I299" t="s">
        <v>12063</v>
      </c>
      <c r="L299">
        <v>8</v>
      </c>
      <c r="O299">
        <v>4</v>
      </c>
      <c r="R299" t="s">
        <v>32081</v>
      </c>
      <c r="S299">
        <v>1</v>
      </c>
      <c r="U299" t="s">
        <v>341</v>
      </c>
      <c r="V299">
        <v>1</v>
      </c>
      <c r="X299" t="s">
        <v>32082</v>
      </c>
      <c r="Y299">
        <v>1</v>
      </c>
      <c r="AA299" t="s">
        <v>32083</v>
      </c>
      <c r="AB299">
        <v>1</v>
      </c>
      <c r="AD299" t="s">
        <v>32084</v>
      </c>
      <c r="AE299">
        <v>1</v>
      </c>
      <c r="AG299" t="s">
        <v>32085</v>
      </c>
      <c r="AH299">
        <v>1</v>
      </c>
      <c r="AJ299" t="s">
        <v>32086</v>
      </c>
      <c r="AK299">
        <v>1</v>
      </c>
      <c r="AM299" t="s">
        <v>32119</v>
      </c>
      <c r="AN299">
        <v>0</v>
      </c>
      <c r="AP299" t="s">
        <v>32099</v>
      </c>
      <c r="AQ299">
        <v>0</v>
      </c>
      <c r="AS299" t="s">
        <v>32121</v>
      </c>
      <c r="AT299">
        <v>0</v>
      </c>
    </row>
    <row r="300" spans="1:46" x14ac:dyDescent="0.3">
      <c r="A300">
        <v>299</v>
      </c>
      <c r="B300" s="1">
        <v>45850.496087962965</v>
      </c>
      <c r="C300" s="1">
        <v>45850.500219907408</v>
      </c>
      <c r="D300" t="s">
        <v>4141</v>
      </c>
      <c r="E300" t="s">
        <v>4142</v>
      </c>
      <c r="F300">
        <v>8</v>
      </c>
      <c r="I300" t="s">
        <v>4142</v>
      </c>
      <c r="L300">
        <v>6</v>
      </c>
      <c r="O300">
        <v>36</v>
      </c>
      <c r="R300" t="s">
        <v>32081</v>
      </c>
      <c r="S300">
        <v>1</v>
      </c>
      <c r="U300" t="s">
        <v>341</v>
      </c>
      <c r="V300">
        <v>1</v>
      </c>
      <c r="X300" t="s">
        <v>32082</v>
      </c>
      <c r="Y300">
        <v>1</v>
      </c>
      <c r="AA300" t="s">
        <v>32083</v>
      </c>
      <c r="AB300">
        <v>1</v>
      </c>
      <c r="AD300" t="s">
        <v>32084</v>
      </c>
      <c r="AE300">
        <v>1</v>
      </c>
      <c r="AG300" t="s">
        <v>32127</v>
      </c>
      <c r="AH300">
        <v>0</v>
      </c>
      <c r="AJ300" t="s">
        <v>32086</v>
      </c>
      <c r="AK300">
        <v>1</v>
      </c>
      <c r="AM300" t="s">
        <v>32087</v>
      </c>
      <c r="AN300">
        <v>1</v>
      </c>
      <c r="AP300" t="s">
        <v>32093</v>
      </c>
      <c r="AQ300">
        <v>0</v>
      </c>
      <c r="AS300" t="s">
        <v>20727</v>
      </c>
      <c r="AT300">
        <v>1</v>
      </c>
    </row>
    <row r="301" spans="1:46" x14ac:dyDescent="0.3">
      <c r="A301">
        <v>300</v>
      </c>
      <c r="B301" s="1">
        <v>45850.583680555559</v>
      </c>
      <c r="C301" s="1">
        <v>45850.587268518517</v>
      </c>
      <c r="D301" t="s">
        <v>4178</v>
      </c>
      <c r="E301" t="s">
        <v>4179</v>
      </c>
      <c r="F301">
        <v>9</v>
      </c>
      <c r="I301" t="s">
        <v>4180</v>
      </c>
      <c r="L301">
        <v>6</v>
      </c>
      <c r="O301">
        <v>2</v>
      </c>
      <c r="R301" t="s">
        <v>32081</v>
      </c>
      <c r="S301">
        <v>1</v>
      </c>
      <c r="U301" t="s">
        <v>341</v>
      </c>
      <c r="V301">
        <v>1</v>
      </c>
      <c r="X301" t="s">
        <v>32082</v>
      </c>
      <c r="Y301">
        <v>1</v>
      </c>
      <c r="AA301" t="s">
        <v>32083</v>
      </c>
      <c r="AB301">
        <v>1</v>
      </c>
      <c r="AD301" t="s">
        <v>32084</v>
      </c>
      <c r="AE301">
        <v>1</v>
      </c>
      <c r="AG301" t="s">
        <v>32085</v>
      </c>
      <c r="AH301">
        <v>1</v>
      </c>
      <c r="AJ301" t="s">
        <v>32086</v>
      </c>
      <c r="AK301">
        <v>1</v>
      </c>
      <c r="AM301" t="s">
        <v>32087</v>
      </c>
      <c r="AN301">
        <v>1</v>
      </c>
      <c r="AP301" t="s">
        <v>32088</v>
      </c>
      <c r="AQ301">
        <v>0</v>
      </c>
      <c r="AS301" t="s">
        <v>20727</v>
      </c>
      <c r="AT301">
        <v>1</v>
      </c>
    </row>
    <row r="302" spans="1:46" x14ac:dyDescent="0.3">
      <c r="A302">
        <v>301</v>
      </c>
      <c r="B302" s="1">
        <v>45850.657997685186</v>
      </c>
      <c r="C302" s="1">
        <v>45850.660185185188</v>
      </c>
      <c r="D302" t="s">
        <v>4441</v>
      </c>
      <c r="E302" t="s">
        <v>4442</v>
      </c>
      <c r="F302">
        <v>7</v>
      </c>
      <c r="I302" t="s">
        <v>32136</v>
      </c>
      <c r="L302">
        <v>7</v>
      </c>
      <c r="O302">
        <v>3</v>
      </c>
      <c r="R302" t="s">
        <v>32092</v>
      </c>
      <c r="S302">
        <v>0</v>
      </c>
      <c r="U302" t="s">
        <v>341</v>
      </c>
      <c r="V302">
        <v>1</v>
      </c>
      <c r="X302" t="s">
        <v>32082</v>
      </c>
      <c r="Y302">
        <v>1</v>
      </c>
      <c r="AA302" t="s">
        <v>32083</v>
      </c>
      <c r="AB302">
        <v>1</v>
      </c>
      <c r="AD302" t="s">
        <v>32097</v>
      </c>
      <c r="AE302">
        <v>0</v>
      </c>
      <c r="AG302" t="s">
        <v>32085</v>
      </c>
      <c r="AH302">
        <v>1</v>
      </c>
      <c r="AJ302" t="s">
        <v>32086</v>
      </c>
      <c r="AK302">
        <v>1</v>
      </c>
      <c r="AM302" t="s">
        <v>32087</v>
      </c>
      <c r="AN302">
        <v>1</v>
      </c>
      <c r="AP302" t="s">
        <v>32088</v>
      </c>
      <c r="AQ302">
        <v>0</v>
      </c>
      <c r="AS302" t="s">
        <v>20727</v>
      </c>
      <c r="AT302">
        <v>1</v>
      </c>
    </row>
    <row r="303" spans="1:46" x14ac:dyDescent="0.3">
      <c r="A303">
        <v>302</v>
      </c>
      <c r="B303" s="1">
        <v>45850.664259259262</v>
      </c>
      <c r="C303" s="1">
        <v>45850.667395833334</v>
      </c>
      <c r="D303" t="s">
        <v>4323</v>
      </c>
      <c r="E303" t="s">
        <v>4324</v>
      </c>
      <c r="F303">
        <v>6</v>
      </c>
      <c r="I303" t="s">
        <v>4324</v>
      </c>
      <c r="L303">
        <v>7</v>
      </c>
      <c r="O303">
        <v>11</v>
      </c>
      <c r="R303" t="s">
        <v>32081</v>
      </c>
      <c r="S303">
        <v>1</v>
      </c>
      <c r="U303" t="s">
        <v>341</v>
      </c>
      <c r="V303">
        <v>1</v>
      </c>
      <c r="X303" t="s">
        <v>32082</v>
      </c>
      <c r="Y303">
        <v>1</v>
      </c>
      <c r="AA303" t="s">
        <v>32083</v>
      </c>
      <c r="AB303">
        <v>1</v>
      </c>
      <c r="AD303" t="s">
        <v>32089</v>
      </c>
      <c r="AE303">
        <v>0</v>
      </c>
      <c r="AG303" t="s">
        <v>32127</v>
      </c>
      <c r="AH303">
        <v>0</v>
      </c>
      <c r="AJ303" t="s">
        <v>32086</v>
      </c>
      <c r="AK303">
        <v>1</v>
      </c>
      <c r="AM303" t="s">
        <v>32098</v>
      </c>
      <c r="AN303">
        <v>0</v>
      </c>
      <c r="AP303" t="s">
        <v>32093</v>
      </c>
      <c r="AQ303">
        <v>0</v>
      </c>
      <c r="AS303" t="s">
        <v>20727</v>
      </c>
      <c r="AT303">
        <v>1</v>
      </c>
    </row>
    <row r="304" spans="1:46" x14ac:dyDescent="0.3">
      <c r="A304">
        <v>303</v>
      </c>
      <c r="B304" s="1">
        <v>45850.699525462966</v>
      </c>
      <c r="C304" s="1">
        <v>45850.703113425923</v>
      </c>
      <c r="D304" t="s">
        <v>2804</v>
      </c>
      <c r="E304" t="s">
        <v>2805</v>
      </c>
      <c r="F304">
        <v>8</v>
      </c>
      <c r="I304" t="s">
        <v>11726</v>
      </c>
      <c r="L304">
        <v>5</v>
      </c>
      <c r="O304">
        <v>21</v>
      </c>
      <c r="R304" t="s">
        <v>32092</v>
      </c>
      <c r="S304">
        <v>0</v>
      </c>
      <c r="U304" t="s">
        <v>341</v>
      </c>
      <c r="V304">
        <v>1</v>
      </c>
      <c r="X304" t="s">
        <v>32082</v>
      </c>
      <c r="Y304">
        <v>1</v>
      </c>
      <c r="AA304" t="s">
        <v>32083</v>
      </c>
      <c r="AB304">
        <v>1</v>
      </c>
      <c r="AD304" t="s">
        <v>32084</v>
      </c>
      <c r="AE304">
        <v>1</v>
      </c>
      <c r="AG304" t="s">
        <v>32085</v>
      </c>
      <c r="AH304">
        <v>1</v>
      </c>
      <c r="AJ304" t="s">
        <v>32086</v>
      </c>
      <c r="AK304">
        <v>1</v>
      </c>
      <c r="AM304" t="s">
        <v>32087</v>
      </c>
      <c r="AN304">
        <v>1</v>
      </c>
      <c r="AP304" t="s">
        <v>32088</v>
      </c>
      <c r="AQ304">
        <v>0</v>
      </c>
      <c r="AS304" t="s">
        <v>20727</v>
      </c>
      <c r="AT304">
        <v>1</v>
      </c>
    </row>
    <row r="305" spans="1:46" x14ac:dyDescent="0.3">
      <c r="A305">
        <v>304</v>
      </c>
      <c r="B305" s="1">
        <v>45850.810277777775</v>
      </c>
      <c r="C305" s="1">
        <v>45850.813645833332</v>
      </c>
      <c r="D305" t="s">
        <v>4151</v>
      </c>
      <c r="E305" t="s">
        <v>4152</v>
      </c>
      <c r="F305">
        <v>7</v>
      </c>
      <c r="I305" t="s">
        <v>4153</v>
      </c>
      <c r="L305">
        <v>6</v>
      </c>
      <c r="O305">
        <v>40</v>
      </c>
      <c r="R305" t="s">
        <v>32096</v>
      </c>
      <c r="S305">
        <v>0</v>
      </c>
      <c r="U305" t="s">
        <v>341</v>
      </c>
      <c r="V305">
        <v>1</v>
      </c>
      <c r="X305" t="s">
        <v>32082</v>
      </c>
      <c r="Y305">
        <v>1</v>
      </c>
      <c r="AA305" t="s">
        <v>32083</v>
      </c>
      <c r="AB305">
        <v>1</v>
      </c>
      <c r="AD305" t="s">
        <v>32084</v>
      </c>
      <c r="AE305">
        <v>1</v>
      </c>
      <c r="AG305" t="s">
        <v>32115</v>
      </c>
      <c r="AH305">
        <v>0</v>
      </c>
      <c r="AJ305" t="s">
        <v>32086</v>
      </c>
      <c r="AK305">
        <v>1</v>
      </c>
      <c r="AM305" t="s">
        <v>32087</v>
      </c>
      <c r="AN305">
        <v>1</v>
      </c>
      <c r="AP305" t="s">
        <v>32102</v>
      </c>
      <c r="AQ305">
        <v>1</v>
      </c>
      <c r="AS305" t="s">
        <v>32121</v>
      </c>
      <c r="AT305">
        <v>0</v>
      </c>
    </row>
    <row r="306" spans="1:46" x14ac:dyDescent="0.3">
      <c r="A306">
        <v>305</v>
      </c>
      <c r="B306" s="1">
        <v>45850.972175925926</v>
      </c>
      <c r="C306" s="1">
        <v>45850.976527777777</v>
      </c>
      <c r="D306" t="s">
        <v>4048</v>
      </c>
      <c r="E306" t="s">
        <v>4049</v>
      </c>
      <c r="F306">
        <v>8</v>
      </c>
      <c r="I306" t="s">
        <v>4049</v>
      </c>
      <c r="L306">
        <v>6</v>
      </c>
      <c r="O306">
        <v>21</v>
      </c>
      <c r="R306" t="s">
        <v>32081</v>
      </c>
      <c r="S306">
        <v>1</v>
      </c>
      <c r="U306" t="s">
        <v>341</v>
      </c>
      <c r="V306">
        <v>1</v>
      </c>
      <c r="X306" t="s">
        <v>32082</v>
      </c>
      <c r="Y306">
        <v>1</v>
      </c>
      <c r="AA306" t="s">
        <v>32083</v>
      </c>
      <c r="AB306">
        <v>1</v>
      </c>
      <c r="AD306" t="s">
        <v>32089</v>
      </c>
      <c r="AE306">
        <v>0</v>
      </c>
      <c r="AG306" t="s">
        <v>32085</v>
      </c>
      <c r="AH306">
        <v>1</v>
      </c>
      <c r="AJ306" t="s">
        <v>32086</v>
      </c>
      <c r="AK306">
        <v>1</v>
      </c>
      <c r="AM306" t="s">
        <v>32087</v>
      </c>
      <c r="AN306">
        <v>1</v>
      </c>
      <c r="AP306" t="s">
        <v>32088</v>
      </c>
      <c r="AQ306">
        <v>0</v>
      </c>
      <c r="AS306" t="s">
        <v>20727</v>
      </c>
      <c r="AT306">
        <v>1</v>
      </c>
    </row>
    <row r="307" spans="1:46" x14ac:dyDescent="0.3">
      <c r="A307">
        <v>306</v>
      </c>
      <c r="B307" s="1">
        <v>45851.486886574072</v>
      </c>
      <c r="C307" s="1">
        <v>45851.487638888888</v>
      </c>
      <c r="D307" t="s">
        <v>3725</v>
      </c>
      <c r="E307" t="s">
        <v>3726</v>
      </c>
      <c r="F307">
        <v>9</v>
      </c>
      <c r="I307" t="s">
        <v>3726</v>
      </c>
      <c r="L307">
        <v>8</v>
      </c>
      <c r="O307">
        <v>2</v>
      </c>
      <c r="R307" t="s">
        <v>32081</v>
      </c>
      <c r="S307">
        <v>1</v>
      </c>
      <c r="U307" t="s">
        <v>341</v>
      </c>
      <c r="V307">
        <v>1</v>
      </c>
      <c r="X307" t="s">
        <v>32082</v>
      </c>
      <c r="Y307">
        <v>1</v>
      </c>
      <c r="AA307" t="s">
        <v>32105</v>
      </c>
      <c r="AB307">
        <v>0</v>
      </c>
      <c r="AD307" t="s">
        <v>32084</v>
      </c>
      <c r="AE307">
        <v>1</v>
      </c>
      <c r="AG307" t="s">
        <v>32085</v>
      </c>
      <c r="AH307">
        <v>1</v>
      </c>
      <c r="AJ307" t="s">
        <v>32086</v>
      </c>
      <c r="AK307">
        <v>1</v>
      </c>
      <c r="AM307" t="s">
        <v>32087</v>
      </c>
      <c r="AN307">
        <v>1</v>
      </c>
      <c r="AP307" t="s">
        <v>32102</v>
      </c>
      <c r="AQ307">
        <v>1</v>
      </c>
      <c r="AS307" t="s">
        <v>20727</v>
      </c>
      <c r="AT307">
        <v>1</v>
      </c>
    </row>
    <row r="308" spans="1:46" x14ac:dyDescent="0.3">
      <c r="A308">
        <v>307</v>
      </c>
      <c r="B308" s="1">
        <v>45851.575509259259</v>
      </c>
      <c r="C308" s="1">
        <v>45851.5780787037</v>
      </c>
      <c r="D308" t="s">
        <v>3688</v>
      </c>
      <c r="E308" t="s">
        <v>3689</v>
      </c>
      <c r="F308">
        <v>7</v>
      </c>
      <c r="I308" t="s">
        <v>3689</v>
      </c>
      <c r="L308">
        <v>8</v>
      </c>
      <c r="O308">
        <v>20</v>
      </c>
      <c r="R308" t="s">
        <v>32081</v>
      </c>
      <c r="S308">
        <v>1</v>
      </c>
      <c r="U308" t="s">
        <v>341</v>
      </c>
      <c r="V308">
        <v>1</v>
      </c>
      <c r="X308" t="s">
        <v>32082</v>
      </c>
      <c r="Y308">
        <v>1</v>
      </c>
      <c r="AA308" t="s">
        <v>32083</v>
      </c>
      <c r="AB308">
        <v>1</v>
      </c>
      <c r="AD308" t="s">
        <v>32084</v>
      </c>
      <c r="AE308">
        <v>1</v>
      </c>
      <c r="AG308" t="s">
        <v>32085</v>
      </c>
      <c r="AH308">
        <v>1</v>
      </c>
      <c r="AJ308" t="s">
        <v>32086</v>
      </c>
      <c r="AK308">
        <v>1</v>
      </c>
      <c r="AM308" t="s">
        <v>32119</v>
      </c>
      <c r="AN308">
        <v>0</v>
      </c>
      <c r="AP308" t="s">
        <v>32088</v>
      </c>
      <c r="AQ308">
        <v>0</v>
      </c>
      <c r="AS308" t="s">
        <v>22825</v>
      </c>
      <c r="AT308">
        <v>0</v>
      </c>
    </row>
    <row r="309" spans="1:46" x14ac:dyDescent="0.3">
      <c r="A309">
        <v>308</v>
      </c>
      <c r="B309" s="1">
        <v>45851.597002314818</v>
      </c>
      <c r="C309" s="1">
        <v>45851.600300925929</v>
      </c>
      <c r="D309" t="s">
        <v>2769</v>
      </c>
      <c r="E309" t="s">
        <v>2770</v>
      </c>
      <c r="F309">
        <v>9</v>
      </c>
      <c r="I309" t="s">
        <v>2771</v>
      </c>
      <c r="L309">
        <v>5</v>
      </c>
      <c r="O309">
        <v>8</v>
      </c>
      <c r="R309" t="s">
        <v>32081</v>
      </c>
      <c r="S309">
        <v>1</v>
      </c>
      <c r="U309" t="s">
        <v>341</v>
      </c>
      <c r="V309">
        <v>1</v>
      </c>
      <c r="X309" t="s">
        <v>32082</v>
      </c>
      <c r="Y309">
        <v>1</v>
      </c>
      <c r="AA309" t="s">
        <v>32083</v>
      </c>
      <c r="AB309">
        <v>1</v>
      </c>
      <c r="AD309" t="s">
        <v>32084</v>
      </c>
      <c r="AE309">
        <v>1</v>
      </c>
      <c r="AG309" t="s">
        <v>32085</v>
      </c>
      <c r="AH309">
        <v>1</v>
      </c>
      <c r="AJ309" t="s">
        <v>32086</v>
      </c>
      <c r="AK309">
        <v>1</v>
      </c>
      <c r="AM309" t="s">
        <v>32087</v>
      </c>
      <c r="AN309">
        <v>1</v>
      </c>
      <c r="AP309" t="s">
        <v>32088</v>
      </c>
      <c r="AQ309">
        <v>0</v>
      </c>
      <c r="AS309" t="s">
        <v>20727</v>
      </c>
      <c r="AT309">
        <v>1</v>
      </c>
    </row>
    <row r="310" spans="1:46" x14ac:dyDescent="0.3">
      <c r="A310">
        <v>309</v>
      </c>
      <c r="B310" s="1">
        <v>45851.721851851849</v>
      </c>
      <c r="C310" s="1">
        <v>45851.726365740738</v>
      </c>
      <c r="D310" t="s">
        <v>14435</v>
      </c>
      <c r="E310" t="s">
        <v>14436</v>
      </c>
      <c r="F310">
        <v>9</v>
      </c>
      <c r="I310" t="s">
        <v>14436</v>
      </c>
      <c r="L310">
        <v>7</v>
      </c>
      <c r="O310">
        <v>16</v>
      </c>
      <c r="R310" t="s">
        <v>32081</v>
      </c>
      <c r="S310">
        <v>1</v>
      </c>
      <c r="U310" t="s">
        <v>341</v>
      </c>
      <c r="V310">
        <v>1</v>
      </c>
      <c r="X310" t="s">
        <v>32082</v>
      </c>
      <c r="Y310">
        <v>1</v>
      </c>
      <c r="AA310" t="s">
        <v>32083</v>
      </c>
      <c r="AB310">
        <v>1</v>
      </c>
      <c r="AD310" t="s">
        <v>32084</v>
      </c>
      <c r="AE310">
        <v>1</v>
      </c>
      <c r="AG310" t="s">
        <v>32085</v>
      </c>
      <c r="AH310">
        <v>1</v>
      </c>
      <c r="AJ310" t="s">
        <v>32086</v>
      </c>
      <c r="AK310">
        <v>1</v>
      </c>
      <c r="AM310" t="s">
        <v>32087</v>
      </c>
      <c r="AN310">
        <v>1</v>
      </c>
      <c r="AP310" t="s">
        <v>32088</v>
      </c>
      <c r="AQ310">
        <v>0</v>
      </c>
      <c r="AS310" t="s">
        <v>20727</v>
      </c>
      <c r="AT310">
        <v>1</v>
      </c>
    </row>
    <row r="311" spans="1:46" x14ac:dyDescent="0.3">
      <c r="A311">
        <v>310</v>
      </c>
      <c r="B311" s="1">
        <v>45851.733900462961</v>
      </c>
      <c r="C311" s="1">
        <v>45851.737534722219</v>
      </c>
      <c r="D311" t="s">
        <v>4131</v>
      </c>
      <c r="E311" t="s">
        <v>4132</v>
      </c>
      <c r="F311">
        <v>8</v>
      </c>
      <c r="I311" t="s">
        <v>4132</v>
      </c>
      <c r="L311">
        <v>6</v>
      </c>
      <c r="O311">
        <v>27</v>
      </c>
      <c r="R311" t="s">
        <v>21156</v>
      </c>
      <c r="S311">
        <v>0</v>
      </c>
      <c r="U311" t="s">
        <v>341</v>
      </c>
      <c r="V311">
        <v>1</v>
      </c>
      <c r="X311" t="s">
        <v>32082</v>
      </c>
      <c r="Y311">
        <v>1</v>
      </c>
      <c r="AA311" t="s">
        <v>32083</v>
      </c>
      <c r="AB311">
        <v>1</v>
      </c>
      <c r="AD311" t="s">
        <v>32084</v>
      </c>
      <c r="AE311">
        <v>1</v>
      </c>
      <c r="AG311" t="s">
        <v>32085</v>
      </c>
      <c r="AH311">
        <v>1</v>
      </c>
      <c r="AJ311" t="s">
        <v>32086</v>
      </c>
      <c r="AK311">
        <v>1</v>
      </c>
      <c r="AM311" t="s">
        <v>32087</v>
      </c>
      <c r="AN311">
        <v>1</v>
      </c>
      <c r="AP311" t="s">
        <v>32088</v>
      </c>
      <c r="AQ311">
        <v>0</v>
      </c>
      <c r="AS311" t="s">
        <v>20727</v>
      </c>
      <c r="AT311">
        <v>1</v>
      </c>
    </row>
    <row r="312" spans="1:46" x14ac:dyDescent="0.3">
      <c r="A312">
        <v>311</v>
      </c>
      <c r="B312" s="1">
        <v>45851.780543981484</v>
      </c>
      <c r="C312" s="1">
        <v>45851.783541666664</v>
      </c>
      <c r="D312" t="s">
        <v>4354</v>
      </c>
      <c r="E312" t="s">
        <v>4355</v>
      </c>
      <c r="F312">
        <v>8</v>
      </c>
      <c r="I312" t="s">
        <v>14491</v>
      </c>
      <c r="L312">
        <v>7</v>
      </c>
      <c r="O312">
        <v>39</v>
      </c>
      <c r="R312" t="s">
        <v>32081</v>
      </c>
      <c r="S312">
        <v>1</v>
      </c>
      <c r="U312" t="s">
        <v>341</v>
      </c>
      <c r="V312">
        <v>1</v>
      </c>
      <c r="X312" t="s">
        <v>32082</v>
      </c>
      <c r="Y312">
        <v>1</v>
      </c>
      <c r="AA312" t="s">
        <v>32083</v>
      </c>
      <c r="AB312">
        <v>1</v>
      </c>
      <c r="AD312" t="s">
        <v>32089</v>
      </c>
      <c r="AE312">
        <v>0</v>
      </c>
      <c r="AG312" t="s">
        <v>32085</v>
      </c>
      <c r="AH312">
        <v>1</v>
      </c>
      <c r="AJ312" t="s">
        <v>32086</v>
      </c>
      <c r="AK312">
        <v>1</v>
      </c>
      <c r="AM312" t="s">
        <v>32087</v>
      </c>
      <c r="AN312">
        <v>1</v>
      </c>
      <c r="AP312" t="s">
        <v>32088</v>
      </c>
      <c r="AQ312">
        <v>0</v>
      </c>
      <c r="AS312" t="s">
        <v>20727</v>
      </c>
      <c r="AT312">
        <v>1</v>
      </c>
    </row>
    <row r="313" spans="1:46" x14ac:dyDescent="0.3">
      <c r="A313">
        <v>312</v>
      </c>
      <c r="B313" s="1">
        <v>45851.790150462963</v>
      </c>
      <c r="C313" s="1">
        <v>45851.791307870371</v>
      </c>
      <c r="D313" t="s">
        <v>2887</v>
      </c>
      <c r="E313" t="s">
        <v>2888</v>
      </c>
      <c r="F313">
        <v>9</v>
      </c>
      <c r="I313" t="s">
        <v>2888</v>
      </c>
      <c r="L313">
        <v>5</v>
      </c>
      <c r="O313">
        <v>33</v>
      </c>
      <c r="R313" t="s">
        <v>32081</v>
      </c>
      <c r="S313">
        <v>1</v>
      </c>
      <c r="U313" t="s">
        <v>341</v>
      </c>
      <c r="V313">
        <v>1</v>
      </c>
      <c r="X313" t="s">
        <v>32082</v>
      </c>
      <c r="Y313">
        <v>1</v>
      </c>
      <c r="AA313" t="s">
        <v>32083</v>
      </c>
      <c r="AB313">
        <v>1</v>
      </c>
      <c r="AD313" t="s">
        <v>32084</v>
      </c>
      <c r="AE313">
        <v>1</v>
      </c>
      <c r="AG313" t="s">
        <v>32085</v>
      </c>
      <c r="AH313">
        <v>1</v>
      </c>
      <c r="AJ313" t="s">
        <v>32086</v>
      </c>
      <c r="AK313">
        <v>1</v>
      </c>
      <c r="AM313" t="s">
        <v>32087</v>
      </c>
      <c r="AN313">
        <v>1</v>
      </c>
      <c r="AP313" t="s">
        <v>32088</v>
      </c>
      <c r="AQ313">
        <v>0</v>
      </c>
      <c r="AS313" t="s">
        <v>20727</v>
      </c>
      <c r="AT313">
        <v>1</v>
      </c>
    </row>
    <row r="314" spans="1:46" x14ac:dyDescent="0.3">
      <c r="A314">
        <v>313</v>
      </c>
      <c r="B314" s="1">
        <v>45851.829363425924</v>
      </c>
      <c r="C314" s="1">
        <v>45851.829907407409</v>
      </c>
      <c r="D314" t="s">
        <v>2982</v>
      </c>
      <c r="E314" t="s">
        <v>2983</v>
      </c>
      <c r="F314">
        <v>4</v>
      </c>
      <c r="I314" t="s">
        <v>2983</v>
      </c>
      <c r="L314">
        <v>5</v>
      </c>
      <c r="O314">
        <v>7</v>
      </c>
      <c r="R314" t="s">
        <v>32096</v>
      </c>
      <c r="S314">
        <v>0</v>
      </c>
      <c r="U314" t="s">
        <v>341</v>
      </c>
      <c r="V314">
        <v>1</v>
      </c>
      <c r="X314" t="s">
        <v>32082</v>
      </c>
      <c r="Y314">
        <v>1</v>
      </c>
      <c r="AA314" t="s">
        <v>4830</v>
      </c>
      <c r="AB314">
        <v>0</v>
      </c>
      <c r="AD314" t="s">
        <v>32129</v>
      </c>
      <c r="AE314">
        <v>0</v>
      </c>
      <c r="AG314" t="s">
        <v>32103</v>
      </c>
      <c r="AH314">
        <v>0</v>
      </c>
      <c r="AJ314" t="s">
        <v>32086</v>
      </c>
      <c r="AK314">
        <v>1</v>
      </c>
      <c r="AM314" t="s">
        <v>32087</v>
      </c>
      <c r="AN314">
        <v>1</v>
      </c>
      <c r="AP314" t="s">
        <v>32093</v>
      </c>
      <c r="AQ314">
        <v>0</v>
      </c>
      <c r="AS314" t="s">
        <v>22825</v>
      </c>
      <c r="AT314">
        <v>0</v>
      </c>
    </row>
    <row r="315" spans="1:46" x14ac:dyDescent="0.3">
      <c r="A315">
        <v>314</v>
      </c>
      <c r="B315" s="1">
        <v>45851.849594907406</v>
      </c>
      <c r="C315" s="1">
        <v>45851.852037037039</v>
      </c>
      <c r="D315" t="s">
        <v>3000</v>
      </c>
      <c r="E315" t="s">
        <v>3001</v>
      </c>
      <c r="F315">
        <v>8</v>
      </c>
      <c r="I315" t="s">
        <v>3002</v>
      </c>
      <c r="L315">
        <v>5</v>
      </c>
      <c r="O315">
        <v>1</v>
      </c>
      <c r="R315" t="s">
        <v>32081</v>
      </c>
      <c r="S315">
        <v>1</v>
      </c>
      <c r="U315" t="s">
        <v>341</v>
      </c>
      <c r="V315">
        <v>1</v>
      </c>
      <c r="X315" t="s">
        <v>32082</v>
      </c>
      <c r="Y315">
        <v>1</v>
      </c>
      <c r="AA315" t="s">
        <v>32083</v>
      </c>
      <c r="AB315">
        <v>1</v>
      </c>
      <c r="AD315" t="s">
        <v>32084</v>
      </c>
      <c r="AE315">
        <v>1</v>
      </c>
      <c r="AG315" t="s">
        <v>32085</v>
      </c>
      <c r="AH315">
        <v>1</v>
      </c>
      <c r="AJ315" t="s">
        <v>32086</v>
      </c>
      <c r="AK315">
        <v>1</v>
      </c>
      <c r="AM315" t="s">
        <v>32087</v>
      </c>
      <c r="AN315">
        <v>1</v>
      </c>
      <c r="AP315" t="s">
        <v>32099</v>
      </c>
      <c r="AQ315">
        <v>0</v>
      </c>
      <c r="AS315" t="s">
        <v>32094</v>
      </c>
      <c r="AT315">
        <v>0</v>
      </c>
    </row>
    <row r="316" spans="1:46" x14ac:dyDescent="0.3">
      <c r="A316">
        <v>315</v>
      </c>
      <c r="B316" s="1">
        <v>45851.916388888887</v>
      </c>
      <c r="C316" s="1">
        <v>45851.924178240741</v>
      </c>
      <c r="D316" t="s">
        <v>4381</v>
      </c>
      <c r="E316" t="s">
        <v>4382</v>
      </c>
      <c r="F316">
        <v>4</v>
      </c>
      <c r="I316" t="s">
        <v>4382</v>
      </c>
      <c r="L316">
        <v>7</v>
      </c>
      <c r="O316">
        <v>6</v>
      </c>
      <c r="R316" t="s">
        <v>32096</v>
      </c>
      <c r="S316">
        <v>0</v>
      </c>
      <c r="U316" t="s">
        <v>32112</v>
      </c>
      <c r="V316">
        <v>0</v>
      </c>
      <c r="X316" t="s">
        <v>32082</v>
      </c>
      <c r="Y316">
        <v>1</v>
      </c>
      <c r="AA316" t="s">
        <v>32083</v>
      </c>
      <c r="AB316">
        <v>1</v>
      </c>
      <c r="AD316" t="s">
        <v>32084</v>
      </c>
      <c r="AE316">
        <v>1</v>
      </c>
      <c r="AG316" t="s">
        <v>32115</v>
      </c>
      <c r="AH316">
        <v>0</v>
      </c>
      <c r="AJ316" t="s">
        <v>32095</v>
      </c>
      <c r="AK316">
        <v>0</v>
      </c>
      <c r="AM316" t="s">
        <v>32087</v>
      </c>
      <c r="AN316">
        <v>1</v>
      </c>
      <c r="AP316" t="s">
        <v>32099</v>
      </c>
      <c r="AQ316">
        <v>0</v>
      </c>
      <c r="AS316" t="s">
        <v>32094</v>
      </c>
      <c r="AT316">
        <v>0</v>
      </c>
    </row>
    <row r="317" spans="1:46" x14ac:dyDescent="0.3">
      <c r="A317">
        <v>316</v>
      </c>
      <c r="B317" s="1">
        <v>45851.923831018517</v>
      </c>
      <c r="C317" s="1">
        <v>45851.927743055552</v>
      </c>
      <c r="D317" t="s">
        <v>4477</v>
      </c>
      <c r="E317" t="s">
        <v>4478</v>
      </c>
      <c r="F317">
        <v>9</v>
      </c>
      <c r="I317" t="s">
        <v>12651</v>
      </c>
      <c r="L317">
        <v>7</v>
      </c>
      <c r="O317">
        <v>38</v>
      </c>
      <c r="R317" t="s">
        <v>32081</v>
      </c>
      <c r="S317">
        <v>1</v>
      </c>
      <c r="U317" t="s">
        <v>341</v>
      </c>
      <c r="V317">
        <v>1</v>
      </c>
      <c r="X317" t="s">
        <v>32082</v>
      </c>
      <c r="Y317">
        <v>1</v>
      </c>
      <c r="AA317" t="s">
        <v>32083</v>
      </c>
      <c r="AB317">
        <v>1</v>
      </c>
      <c r="AD317" t="s">
        <v>32084</v>
      </c>
      <c r="AE317">
        <v>1</v>
      </c>
      <c r="AG317" t="s">
        <v>32085</v>
      </c>
      <c r="AH317">
        <v>1</v>
      </c>
      <c r="AJ317" t="s">
        <v>32086</v>
      </c>
      <c r="AK317">
        <v>1</v>
      </c>
      <c r="AM317" t="s">
        <v>32087</v>
      </c>
      <c r="AN317">
        <v>1</v>
      </c>
      <c r="AP317" t="s">
        <v>32102</v>
      </c>
      <c r="AQ317">
        <v>1</v>
      </c>
      <c r="AS317" t="s">
        <v>32094</v>
      </c>
      <c r="AT317">
        <v>0</v>
      </c>
    </row>
    <row r="318" spans="1:46" x14ac:dyDescent="0.3">
      <c r="A318">
        <v>317</v>
      </c>
      <c r="B318" s="1">
        <v>45852.312789351854</v>
      </c>
      <c r="C318" s="1">
        <v>45852.316678240742</v>
      </c>
      <c r="D318" t="s">
        <v>3739</v>
      </c>
      <c r="E318" t="s">
        <v>3740</v>
      </c>
      <c r="F318">
        <v>9</v>
      </c>
      <c r="I318" t="s">
        <v>3740</v>
      </c>
      <c r="L318">
        <v>8</v>
      </c>
      <c r="O318">
        <v>15</v>
      </c>
      <c r="R318" t="s">
        <v>32081</v>
      </c>
      <c r="S318">
        <v>1</v>
      </c>
      <c r="U318" t="s">
        <v>341</v>
      </c>
      <c r="V318">
        <v>1</v>
      </c>
      <c r="X318" t="s">
        <v>32082</v>
      </c>
      <c r="Y318">
        <v>1</v>
      </c>
      <c r="AA318" t="s">
        <v>32083</v>
      </c>
      <c r="AB318">
        <v>1</v>
      </c>
      <c r="AD318" t="s">
        <v>32084</v>
      </c>
      <c r="AE318">
        <v>1</v>
      </c>
      <c r="AG318" t="s">
        <v>32085</v>
      </c>
      <c r="AH318">
        <v>1</v>
      </c>
      <c r="AJ318" t="s">
        <v>32086</v>
      </c>
      <c r="AK318">
        <v>1</v>
      </c>
      <c r="AM318" t="s">
        <v>32087</v>
      </c>
      <c r="AN318">
        <v>1</v>
      </c>
      <c r="AP318" t="s">
        <v>32102</v>
      </c>
      <c r="AQ318">
        <v>1</v>
      </c>
      <c r="AS318" t="s">
        <v>22825</v>
      </c>
      <c r="AT318">
        <v>0</v>
      </c>
    </row>
    <row r="319" spans="1:46" x14ac:dyDescent="0.3">
      <c r="A319">
        <v>318</v>
      </c>
      <c r="B319" s="1">
        <v>45854.495092592595</v>
      </c>
      <c r="C319" s="1">
        <v>45854.500104166669</v>
      </c>
      <c r="D319" t="s">
        <v>960</v>
      </c>
      <c r="E319" t="s">
        <v>961</v>
      </c>
      <c r="F319">
        <v>8</v>
      </c>
      <c r="I319" t="s">
        <v>961</v>
      </c>
      <c r="L319">
        <v>2</v>
      </c>
      <c r="O319">
        <v>1</v>
      </c>
      <c r="R319" t="s">
        <v>32081</v>
      </c>
      <c r="S319">
        <v>1</v>
      </c>
      <c r="U319" t="s">
        <v>341</v>
      </c>
      <c r="V319">
        <v>1</v>
      </c>
      <c r="X319" t="s">
        <v>32082</v>
      </c>
      <c r="Y319">
        <v>1</v>
      </c>
      <c r="AA319" t="s">
        <v>32083</v>
      </c>
      <c r="AB319">
        <v>1</v>
      </c>
      <c r="AD319" t="s">
        <v>32084</v>
      </c>
      <c r="AE319">
        <v>1</v>
      </c>
      <c r="AG319" t="s">
        <v>32115</v>
      </c>
      <c r="AH319">
        <v>0</v>
      </c>
      <c r="AJ319" t="s">
        <v>32086</v>
      </c>
      <c r="AK319">
        <v>1</v>
      </c>
      <c r="AM319" t="s">
        <v>32087</v>
      </c>
      <c r="AN319">
        <v>1</v>
      </c>
      <c r="AP319" t="s">
        <v>32099</v>
      </c>
      <c r="AQ319">
        <v>0</v>
      </c>
      <c r="AS319" t="s">
        <v>20727</v>
      </c>
      <c r="AT319">
        <v>1</v>
      </c>
    </row>
    <row r="320" spans="1:46" x14ac:dyDescent="0.3">
      <c r="A320">
        <v>319</v>
      </c>
      <c r="B320" s="1">
        <v>45854.505856481483</v>
      </c>
      <c r="C320" s="1">
        <v>45854.508032407408</v>
      </c>
      <c r="D320" t="s">
        <v>1097</v>
      </c>
      <c r="E320" t="s">
        <v>1098</v>
      </c>
      <c r="F320">
        <v>9</v>
      </c>
      <c r="I320" t="s">
        <v>1098</v>
      </c>
      <c r="L320">
        <v>2</v>
      </c>
      <c r="O320">
        <v>12</v>
      </c>
      <c r="R320" t="s">
        <v>32081</v>
      </c>
      <c r="S320">
        <v>1</v>
      </c>
      <c r="U320" t="s">
        <v>341</v>
      </c>
      <c r="V320">
        <v>1</v>
      </c>
      <c r="X320" t="s">
        <v>32082</v>
      </c>
      <c r="Y320">
        <v>1</v>
      </c>
      <c r="AA320" t="s">
        <v>32083</v>
      </c>
      <c r="AB320">
        <v>1</v>
      </c>
      <c r="AD320" t="s">
        <v>32084</v>
      </c>
      <c r="AE320">
        <v>1</v>
      </c>
      <c r="AG320" t="s">
        <v>32085</v>
      </c>
      <c r="AH320">
        <v>1</v>
      </c>
      <c r="AJ320" t="s">
        <v>32086</v>
      </c>
      <c r="AK320">
        <v>1</v>
      </c>
      <c r="AM320" t="s">
        <v>32087</v>
      </c>
      <c r="AN320">
        <v>1</v>
      </c>
      <c r="AP320" t="s">
        <v>32088</v>
      </c>
      <c r="AQ320">
        <v>0</v>
      </c>
      <c r="AS320" t="s">
        <v>20727</v>
      </c>
      <c r="AT320">
        <v>1</v>
      </c>
    </row>
    <row r="321" spans="1:46" x14ac:dyDescent="0.3">
      <c r="A321">
        <v>320</v>
      </c>
      <c r="B321" s="1">
        <v>45854.505648148152</v>
      </c>
      <c r="C321" s="1">
        <v>45854.508414351854</v>
      </c>
      <c r="D321" t="s">
        <v>1148</v>
      </c>
      <c r="E321" t="s">
        <v>1149</v>
      </c>
      <c r="F321">
        <v>9</v>
      </c>
      <c r="I321" t="s">
        <v>1150</v>
      </c>
      <c r="L321">
        <v>2</v>
      </c>
      <c r="O321">
        <v>8</v>
      </c>
      <c r="R321" t="s">
        <v>32081</v>
      </c>
      <c r="S321">
        <v>1</v>
      </c>
      <c r="U321" t="s">
        <v>341</v>
      </c>
      <c r="V321">
        <v>1</v>
      </c>
      <c r="X321" t="s">
        <v>32082</v>
      </c>
      <c r="Y321">
        <v>1</v>
      </c>
      <c r="AA321" t="s">
        <v>32083</v>
      </c>
      <c r="AB321">
        <v>1</v>
      </c>
      <c r="AD321" t="s">
        <v>32084</v>
      </c>
      <c r="AE321">
        <v>1</v>
      </c>
      <c r="AG321" t="s">
        <v>32085</v>
      </c>
      <c r="AH321">
        <v>1</v>
      </c>
      <c r="AJ321" t="s">
        <v>32086</v>
      </c>
      <c r="AK321">
        <v>1</v>
      </c>
      <c r="AM321" t="s">
        <v>32087</v>
      </c>
      <c r="AN321">
        <v>1</v>
      </c>
      <c r="AP321" t="s">
        <v>32088</v>
      </c>
      <c r="AQ321">
        <v>0</v>
      </c>
      <c r="AS321" t="s">
        <v>20727</v>
      </c>
      <c r="AT321">
        <v>1</v>
      </c>
    </row>
    <row r="322" spans="1:46" x14ac:dyDescent="0.3">
      <c r="A322">
        <v>321</v>
      </c>
      <c r="B322" s="1">
        <v>45854.507488425923</v>
      </c>
      <c r="C322" s="1">
        <v>45854.509548611109</v>
      </c>
      <c r="D322" t="s">
        <v>1172</v>
      </c>
      <c r="E322" t="s">
        <v>1173</v>
      </c>
      <c r="F322">
        <v>8</v>
      </c>
      <c r="I322" t="s">
        <v>1173</v>
      </c>
      <c r="L322">
        <v>2</v>
      </c>
      <c r="O322">
        <v>10</v>
      </c>
      <c r="R322" t="s">
        <v>32081</v>
      </c>
      <c r="S322">
        <v>1</v>
      </c>
      <c r="U322" t="s">
        <v>341</v>
      </c>
      <c r="V322">
        <v>1</v>
      </c>
      <c r="X322" t="s">
        <v>32082</v>
      </c>
      <c r="Y322">
        <v>1</v>
      </c>
      <c r="AA322" t="s">
        <v>32083</v>
      </c>
      <c r="AB322">
        <v>1</v>
      </c>
      <c r="AD322" t="s">
        <v>32089</v>
      </c>
      <c r="AE322">
        <v>0</v>
      </c>
      <c r="AG322" t="s">
        <v>32085</v>
      </c>
      <c r="AH322">
        <v>1</v>
      </c>
      <c r="AJ322" t="s">
        <v>32086</v>
      </c>
      <c r="AK322">
        <v>1</v>
      </c>
      <c r="AM322" t="s">
        <v>32087</v>
      </c>
      <c r="AN322">
        <v>1</v>
      </c>
      <c r="AP322" t="s">
        <v>32099</v>
      </c>
      <c r="AQ322">
        <v>0</v>
      </c>
      <c r="AS322" t="s">
        <v>20727</v>
      </c>
      <c r="AT322">
        <v>1</v>
      </c>
    </row>
    <row r="323" spans="1:46" x14ac:dyDescent="0.3">
      <c r="A323">
        <v>322</v>
      </c>
      <c r="B323" s="1">
        <v>45854.510729166665</v>
      </c>
      <c r="C323" s="1">
        <v>45854.51152777778</v>
      </c>
      <c r="D323" t="s">
        <v>2164</v>
      </c>
      <c r="E323" t="s">
        <v>2165</v>
      </c>
      <c r="F323">
        <v>8</v>
      </c>
      <c r="I323" t="s">
        <v>6015</v>
      </c>
      <c r="L323">
        <v>4</v>
      </c>
      <c r="O323">
        <v>7</v>
      </c>
      <c r="R323" t="s">
        <v>32081</v>
      </c>
      <c r="S323">
        <v>1</v>
      </c>
      <c r="U323" t="s">
        <v>341</v>
      </c>
      <c r="V323">
        <v>1</v>
      </c>
      <c r="X323" t="s">
        <v>32082</v>
      </c>
      <c r="Y323">
        <v>1</v>
      </c>
      <c r="AA323" t="s">
        <v>32083</v>
      </c>
      <c r="AB323">
        <v>1</v>
      </c>
      <c r="AD323" t="s">
        <v>32089</v>
      </c>
      <c r="AE323">
        <v>0</v>
      </c>
      <c r="AG323" t="s">
        <v>32085</v>
      </c>
      <c r="AH323">
        <v>1</v>
      </c>
      <c r="AJ323" t="s">
        <v>32086</v>
      </c>
      <c r="AK323">
        <v>1</v>
      </c>
      <c r="AM323" t="s">
        <v>32087</v>
      </c>
      <c r="AN323">
        <v>1</v>
      </c>
      <c r="AP323" t="s">
        <v>32099</v>
      </c>
      <c r="AQ323">
        <v>0</v>
      </c>
      <c r="AS323" t="s">
        <v>20727</v>
      </c>
      <c r="AT323">
        <v>1</v>
      </c>
    </row>
    <row r="324" spans="1:46" x14ac:dyDescent="0.3">
      <c r="A324">
        <v>323</v>
      </c>
      <c r="B324" s="1">
        <v>45854.515381944446</v>
      </c>
      <c r="C324" s="1">
        <v>45854.519409722219</v>
      </c>
      <c r="D324" t="s">
        <v>3961</v>
      </c>
      <c r="E324" t="s">
        <v>3962</v>
      </c>
      <c r="F324">
        <v>9</v>
      </c>
      <c r="I324" t="s">
        <v>3962</v>
      </c>
      <c r="L324">
        <v>6</v>
      </c>
      <c r="O324">
        <v>1</v>
      </c>
      <c r="R324" t="s">
        <v>32081</v>
      </c>
      <c r="S324">
        <v>1</v>
      </c>
      <c r="U324" t="s">
        <v>341</v>
      </c>
      <c r="V324">
        <v>1</v>
      </c>
      <c r="X324" t="s">
        <v>32082</v>
      </c>
      <c r="Y324">
        <v>1</v>
      </c>
      <c r="AA324" t="s">
        <v>32083</v>
      </c>
      <c r="AB324">
        <v>1</v>
      </c>
      <c r="AD324" t="s">
        <v>32084</v>
      </c>
      <c r="AE324">
        <v>1</v>
      </c>
      <c r="AG324" t="s">
        <v>32085</v>
      </c>
      <c r="AH324">
        <v>1</v>
      </c>
      <c r="AJ324" t="s">
        <v>32086</v>
      </c>
      <c r="AK324">
        <v>1</v>
      </c>
      <c r="AM324" t="s">
        <v>32087</v>
      </c>
      <c r="AN324">
        <v>1</v>
      </c>
      <c r="AP324" t="s">
        <v>32088</v>
      </c>
      <c r="AQ324">
        <v>0</v>
      </c>
      <c r="AS324" t="s">
        <v>20727</v>
      </c>
      <c r="AT324">
        <v>1</v>
      </c>
    </row>
    <row r="325" spans="1:46" x14ac:dyDescent="0.3">
      <c r="A325">
        <v>324</v>
      </c>
      <c r="B325" s="1">
        <v>45854.52144675926</v>
      </c>
      <c r="C325" s="1">
        <v>45854.525335648148</v>
      </c>
      <c r="D325" t="s">
        <v>1696</v>
      </c>
      <c r="E325" t="s">
        <v>1697</v>
      </c>
      <c r="F325">
        <v>8</v>
      </c>
      <c r="I325" t="s">
        <v>1697</v>
      </c>
      <c r="L325">
        <v>13</v>
      </c>
      <c r="O325">
        <v>5</v>
      </c>
      <c r="R325" t="s">
        <v>32081</v>
      </c>
      <c r="S325">
        <v>1</v>
      </c>
      <c r="U325" t="s">
        <v>31949</v>
      </c>
      <c r="V325">
        <v>0</v>
      </c>
      <c r="X325" t="s">
        <v>32082</v>
      </c>
      <c r="Y325">
        <v>1</v>
      </c>
      <c r="AA325" t="s">
        <v>32083</v>
      </c>
      <c r="AB325">
        <v>1</v>
      </c>
      <c r="AD325" t="s">
        <v>32084</v>
      </c>
      <c r="AE325">
        <v>1</v>
      </c>
      <c r="AG325" t="s">
        <v>32085</v>
      </c>
      <c r="AH325">
        <v>1</v>
      </c>
      <c r="AJ325" t="s">
        <v>32086</v>
      </c>
      <c r="AK325">
        <v>1</v>
      </c>
      <c r="AM325" t="s">
        <v>32087</v>
      </c>
      <c r="AN325">
        <v>1</v>
      </c>
      <c r="AP325" t="s">
        <v>32088</v>
      </c>
      <c r="AQ325">
        <v>0</v>
      </c>
      <c r="AS325" t="s">
        <v>20727</v>
      </c>
      <c r="AT325">
        <v>1</v>
      </c>
    </row>
    <row r="326" spans="1:46" x14ac:dyDescent="0.3">
      <c r="A326">
        <v>325</v>
      </c>
      <c r="B326" s="1">
        <v>45854.758113425924</v>
      </c>
      <c r="C326" s="1">
        <v>45854.759328703702</v>
      </c>
      <c r="D326" t="s">
        <v>3987</v>
      </c>
      <c r="E326" t="s">
        <v>3988</v>
      </c>
      <c r="F326">
        <v>9</v>
      </c>
      <c r="I326" t="s">
        <v>3988</v>
      </c>
      <c r="L326">
        <v>6</v>
      </c>
      <c r="O326">
        <v>13</v>
      </c>
      <c r="R326" t="s">
        <v>32081</v>
      </c>
      <c r="S326">
        <v>1</v>
      </c>
      <c r="U326" t="s">
        <v>341</v>
      </c>
      <c r="V326">
        <v>1</v>
      </c>
      <c r="X326" t="s">
        <v>32082</v>
      </c>
      <c r="Y326">
        <v>1</v>
      </c>
      <c r="AA326" t="s">
        <v>32083</v>
      </c>
      <c r="AB326">
        <v>1</v>
      </c>
      <c r="AD326" t="s">
        <v>32084</v>
      </c>
      <c r="AE326">
        <v>1</v>
      </c>
      <c r="AG326" t="s">
        <v>32085</v>
      </c>
      <c r="AH326">
        <v>1</v>
      </c>
      <c r="AJ326" t="s">
        <v>32086</v>
      </c>
      <c r="AK326">
        <v>1</v>
      </c>
      <c r="AM326" t="s">
        <v>32087</v>
      </c>
      <c r="AN326">
        <v>1</v>
      </c>
      <c r="AP326" t="s">
        <v>32099</v>
      </c>
      <c r="AQ326">
        <v>0</v>
      </c>
      <c r="AS326" t="s">
        <v>20727</v>
      </c>
      <c r="AT326">
        <v>1</v>
      </c>
    </row>
    <row r="327" spans="1:46" x14ac:dyDescent="0.3">
      <c r="A327">
        <v>326</v>
      </c>
      <c r="B327" s="1">
        <v>45854.77616898148</v>
      </c>
      <c r="C327" s="1">
        <v>45854.777604166666</v>
      </c>
      <c r="D327" t="s">
        <v>4614</v>
      </c>
      <c r="E327" t="s">
        <v>4615</v>
      </c>
      <c r="F327">
        <v>9</v>
      </c>
      <c r="I327" t="s">
        <v>4616</v>
      </c>
      <c r="L327">
        <v>14</v>
      </c>
      <c r="O327">
        <v>12</v>
      </c>
      <c r="R327" t="s">
        <v>32081</v>
      </c>
      <c r="S327">
        <v>1</v>
      </c>
      <c r="U327" t="s">
        <v>341</v>
      </c>
      <c r="V327">
        <v>1</v>
      </c>
      <c r="X327" t="s">
        <v>32082</v>
      </c>
      <c r="Y327">
        <v>1</v>
      </c>
      <c r="AA327" t="s">
        <v>32083</v>
      </c>
      <c r="AB327">
        <v>1</v>
      </c>
      <c r="AD327" t="s">
        <v>32084</v>
      </c>
      <c r="AE327">
        <v>1</v>
      </c>
      <c r="AG327" t="s">
        <v>32085</v>
      </c>
      <c r="AH327">
        <v>1</v>
      </c>
      <c r="AJ327" t="s">
        <v>32086</v>
      </c>
      <c r="AK327">
        <v>1</v>
      </c>
      <c r="AM327" t="s">
        <v>32087</v>
      </c>
      <c r="AN327">
        <v>1</v>
      </c>
      <c r="AP327" t="s">
        <v>32088</v>
      </c>
      <c r="AQ327">
        <v>0</v>
      </c>
      <c r="AS327" t="s">
        <v>20727</v>
      </c>
      <c r="AT327">
        <v>1</v>
      </c>
    </row>
    <row r="328" spans="1:46" x14ac:dyDescent="0.3">
      <c r="A328">
        <v>327</v>
      </c>
      <c r="B328" s="1">
        <v>45854.863622685189</v>
      </c>
      <c r="C328" s="1">
        <v>45854.865324074075</v>
      </c>
      <c r="D328" t="s">
        <v>981</v>
      </c>
      <c r="E328" t="s">
        <v>982</v>
      </c>
      <c r="F328">
        <v>10</v>
      </c>
      <c r="I328" t="s">
        <v>982</v>
      </c>
      <c r="L328">
        <v>2</v>
      </c>
      <c r="O328">
        <v>6</v>
      </c>
      <c r="R328" t="s">
        <v>32081</v>
      </c>
      <c r="S328">
        <v>1</v>
      </c>
      <c r="U328" t="s">
        <v>341</v>
      </c>
      <c r="V328">
        <v>1</v>
      </c>
      <c r="X328" t="s">
        <v>32082</v>
      </c>
      <c r="Y328">
        <v>1</v>
      </c>
      <c r="AA328" t="s">
        <v>32083</v>
      </c>
      <c r="AB328">
        <v>1</v>
      </c>
      <c r="AD328" t="s">
        <v>32084</v>
      </c>
      <c r="AE328">
        <v>1</v>
      </c>
      <c r="AG328" t="s">
        <v>32085</v>
      </c>
      <c r="AH328">
        <v>1</v>
      </c>
      <c r="AJ328" t="s">
        <v>32086</v>
      </c>
      <c r="AK328">
        <v>1</v>
      </c>
      <c r="AM328" t="s">
        <v>32087</v>
      </c>
      <c r="AN328">
        <v>1</v>
      </c>
      <c r="AP328" t="s">
        <v>32102</v>
      </c>
      <c r="AQ328">
        <v>1</v>
      </c>
      <c r="AS328" t="s">
        <v>20727</v>
      </c>
      <c r="AT328">
        <v>1</v>
      </c>
    </row>
    <row r="329" spans="1:46" x14ac:dyDescent="0.3">
      <c r="A329">
        <v>328</v>
      </c>
      <c r="B329" s="1">
        <v>45854.963009259256</v>
      </c>
      <c r="C329" s="1">
        <v>45854.96702546296</v>
      </c>
      <c r="D329" t="s">
        <v>4065</v>
      </c>
      <c r="E329" t="s">
        <v>4066</v>
      </c>
      <c r="F329">
        <v>9</v>
      </c>
      <c r="I329" t="s">
        <v>4066</v>
      </c>
      <c r="L329">
        <v>6</v>
      </c>
      <c r="O329">
        <v>22</v>
      </c>
      <c r="R329" t="s">
        <v>32081</v>
      </c>
      <c r="S329">
        <v>1</v>
      </c>
      <c r="U329" t="s">
        <v>341</v>
      </c>
      <c r="V329">
        <v>1</v>
      </c>
      <c r="X329" t="s">
        <v>32082</v>
      </c>
      <c r="Y329">
        <v>1</v>
      </c>
      <c r="AA329" t="s">
        <v>32083</v>
      </c>
      <c r="AB329">
        <v>1</v>
      </c>
      <c r="AD329" t="s">
        <v>32084</v>
      </c>
      <c r="AE329">
        <v>1</v>
      </c>
      <c r="AG329" t="s">
        <v>32085</v>
      </c>
      <c r="AH329">
        <v>1</v>
      </c>
      <c r="AJ329" t="s">
        <v>32086</v>
      </c>
      <c r="AK329">
        <v>1</v>
      </c>
      <c r="AM329" t="s">
        <v>32087</v>
      </c>
      <c r="AN329">
        <v>1</v>
      </c>
      <c r="AP329" t="s">
        <v>32088</v>
      </c>
      <c r="AQ329">
        <v>0</v>
      </c>
      <c r="AS329" t="s">
        <v>20727</v>
      </c>
      <c r="AT329">
        <v>1</v>
      </c>
    </row>
    <row r="330" spans="1:46" x14ac:dyDescent="0.3">
      <c r="A330">
        <v>329</v>
      </c>
      <c r="B330" s="1">
        <v>45856.208703703705</v>
      </c>
      <c r="C330" s="1">
        <v>45856.211712962962</v>
      </c>
      <c r="D330" t="s">
        <v>3551</v>
      </c>
      <c r="E330" t="s">
        <v>3552</v>
      </c>
      <c r="F330">
        <v>5</v>
      </c>
      <c r="I330" t="s">
        <v>3552</v>
      </c>
      <c r="L330">
        <v>8</v>
      </c>
      <c r="O330">
        <v>39</v>
      </c>
      <c r="R330" t="s">
        <v>21156</v>
      </c>
      <c r="S330">
        <v>0</v>
      </c>
      <c r="U330" t="s">
        <v>341</v>
      </c>
      <c r="V330">
        <v>1</v>
      </c>
      <c r="X330" t="s">
        <v>32082</v>
      </c>
      <c r="Y330">
        <v>1</v>
      </c>
      <c r="AA330" t="s">
        <v>32105</v>
      </c>
      <c r="AB330">
        <v>0</v>
      </c>
      <c r="AD330" t="s">
        <v>32089</v>
      </c>
      <c r="AE330">
        <v>0</v>
      </c>
      <c r="AG330" t="s">
        <v>32085</v>
      </c>
      <c r="AH330">
        <v>1</v>
      </c>
      <c r="AJ330" t="s">
        <v>32086</v>
      </c>
      <c r="AK330">
        <v>1</v>
      </c>
      <c r="AM330" t="s">
        <v>32087</v>
      </c>
      <c r="AN330">
        <v>1</v>
      </c>
      <c r="AP330" t="s">
        <v>32088</v>
      </c>
      <c r="AQ330">
        <v>0</v>
      </c>
      <c r="AS330" t="s">
        <v>32094</v>
      </c>
      <c r="AT330">
        <v>0</v>
      </c>
    </row>
    <row r="331" spans="1:46" x14ac:dyDescent="0.3">
      <c r="A331">
        <v>330</v>
      </c>
      <c r="B331" s="1">
        <v>45856.312534722223</v>
      </c>
      <c r="C331" s="1">
        <v>45856.313854166663</v>
      </c>
      <c r="D331" t="s">
        <v>1791</v>
      </c>
      <c r="E331" t="s">
        <v>1792</v>
      </c>
      <c r="F331">
        <v>7</v>
      </c>
      <c r="I331" t="s">
        <v>1792</v>
      </c>
      <c r="L331">
        <v>13</v>
      </c>
      <c r="O331">
        <v>31</v>
      </c>
      <c r="R331" t="s">
        <v>32081</v>
      </c>
      <c r="S331">
        <v>1</v>
      </c>
      <c r="U331" t="s">
        <v>31949</v>
      </c>
      <c r="V331">
        <v>0</v>
      </c>
      <c r="X331" t="s">
        <v>32082</v>
      </c>
      <c r="Y331">
        <v>1</v>
      </c>
      <c r="AA331" t="s">
        <v>4830</v>
      </c>
      <c r="AB331">
        <v>0</v>
      </c>
      <c r="AD331" t="s">
        <v>32129</v>
      </c>
      <c r="AE331">
        <v>0</v>
      </c>
      <c r="AG331" t="s">
        <v>32085</v>
      </c>
      <c r="AH331">
        <v>1</v>
      </c>
      <c r="AJ331" t="s">
        <v>32086</v>
      </c>
      <c r="AK331">
        <v>1</v>
      </c>
      <c r="AM331" t="s">
        <v>32087</v>
      </c>
      <c r="AN331">
        <v>1</v>
      </c>
      <c r="AP331" t="s">
        <v>32102</v>
      </c>
      <c r="AQ331">
        <v>1</v>
      </c>
      <c r="AS331" t="s">
        <v>20727</v>
      </c>
      <c r="AT331">
        <v>1</v>
      </c>
    </row>
    <row r="332" spans="1:46" x14ac:dyDescent="0.3">
      <c r="A332">
        <v>331</v>
      </c>
      <c r="B332" s="1">
        <v>45856.719166666669</v>
      </c>
      <c r="C332" s="1">
        <v>45856.720613425925</v>
      </c>
      <c r="D332" t="s">
        <v>970</v>
      </c>
      <c r="E332" t="s">
        <v>971</v>
      </c>
      <c r="F332">
        <v>9</v>
      </c>
      <c r="I332" t="s">
        <v>972</v>
      </c>
      <c r="L332">
        <v>2</v>
      </c>
      <c r="O332">
        <v>3</v>
      </c>
      <c r="R332" t="s">
        <v>32081</v>
      </c>
      <c r="S332">
        <v>1</v>
      </c>
      <c r="U332" t="s">
        <v>341</v>
      </c>
      <c r="V332">
        <v>1</v>
      </c>
      <c r="X332" t="s">
        <v>32082</v>
      </c>
      <c r="Y332">
        <v>1</v>
      </c>
      <c r="AA332" t="s">
        <v>32083</v>
      </c>
      <c r="AB332">
        <v>1</v>
      </c>
      <c r="AD332" t="s">
        <v>32084</v>
      </c>
      <c r="AE332">
        <v>1</v>
      </c>
      <c r="AG332" t="s">
        <v>32085</v>
      </c>
      <c r="AH332">
        <v>1</v>
      </c>
      <c r="AJ332" t="s">
        <v>32086</v>
      </c>
      <c r="AK332">
        <v>1</v>
      </c>
      <c r="AM332" t="s">
        <v>32087</v>
      </c>
      <c r="AN332">
        <v>1</v>
      </c>
      <c r="AP332" t="s">
        <v>32088</v>
      </c>
      <c r="AQ332">
        <v>0</v>
      </c>
      <c r="AS332" t="s">
        <v>20727</v>
      </c>
      <c r="AT332">
        <v>1</v>
      </c>
    </row>
    <row r="333" spans="1:46" x14ac:dyDescent="0.3">
      <c r="A333">
        <v>332</v>
      </c>
      <c r="B333" s="1">
        <v>45856.791273148148</v>
      </c>
      <c r="C333" s="1">
        <v>45856.793622685182</v>
      </c>
      <c r="D333" t="s">
        <v>4423</v>
      </c>
      <c r="E333" t="s">
        <v>4424</v>
      </c>
      <c r="F333">
        <v>9</v>
      </c>
      <c r="I333" t="s">
        <v>4424</v>
      </c>
      <c r="L333">
        <v>7</v>
      </c>
      <c r="O333">
        <v>34</v>
      </c>
      <c r="R333" t="s">
        <v>32081</v>
      </c>
      <c r="S333">
        <v>1</v>
      </c>
      <c r="U333" t="s">
        <v>341</v>
      </c>
      <c r="V333">
        <v>1</v>
      </c>
      <c r="X333" t="s">
        <v>32082</v>
      </c>
      <c r="Y333">
        <v>1</v>
      </c>
      <c r="AA333" t="s">
        <v>32083</v>
      </c>
      <c r="AB333">
        <v>1</v>
      </c>
      <c r="AD333" t="s">
        <v>32084</v>
      </c>
      <c r="AE333">
        <v>1</v>
      </c>
      <c r="AG333" t="s">
        <v>32085</v>
      </c>
      <c r="AH333">
        <v>1</v>
      </c>
      <c r="AJ333" t="s">
        <v>32086</v>
      </c>
      <c r="AK333">
        <v>1</v>
      </c>
      <c r="AM333" t="s">
        <v>32087</v>
      </c>
      <c r="AN333">
        <v>1</v>
      </c>
      <c r="AP333" t="s">
        <v>32099</v>
      </c>
      <c r="AQ333">
        <v>0</v>
      </c>
      <c r="AS333" t="s">
        <v>20727</v>
      </c>
      <c r="AT333">
        <v>1</v>
      </c>
    </row>
    <row r="334" spans="1:46" x14ac:dyDescent="0.3">
      <c r="A334">
        <v>333</v>
      </c>
      <c r="B334" s="1">
        <v>45856.962858796294</v>
      </c>
      <c r="C334" s="1">
        <v>45856.967638888891</v>
      </c>
      <c r="D334" t="s">
        <v>2054</v>
      </c>
      <c r="E334" t="s">
        <v>2055</v>
      </c>
      <c r="F334">
        <v>7</v>
      </c>
      <c r="I334" t="s">
        <v>2055</v>
      </c>
      <c r="L334">
        <v>4</v>
      </c>
      <c r="O334">
        <v>26</v>
      </c>
      <c r="R334" t="s">
        <v>32081</v>
      </c>
      <c r="S334">
        <v>1</v>
      </c>
      <c r="U334" t="s">
        <v>341</v>
      </c>
      <c r="V334">
        <v>1</v>
      </c>
      <c r="X334" t="s">
        <v>32082</v>
      </c>
      <c r="Y334">
        <v>1</v>
      </c>
      <c r="AA334" t="s">
        <v>32083</v>
      </c>
      <c r="AB334">
        <v>1</v>
      </c>
      <c r="AD334" t="s">
        <v>32084</v>
      </c>
      <c r="AE334">
        <v>1</v>
      </c>
      <c r="AG334" t="s">
        <v>32115</v>
      </c>
      <c r="AH334">
        <v>0</v>
      </c>
      <c r="AJ334" t="s">
        <v>32086</v>
      </c>
      <c r="AK334">
        <v>1</v>
      </c>
      <c r="AM334" t="s">
        <v>32119</v>
      </c>
      <c r="AN334">
        <v>0</v>
      </c>
      <c r="AP334" t="s">
        <v>32088</v>
      </c>
      <c r="AQ334">
        <v>0</v>
      </c>
      <c r="AS334" t="s">
        <v>20727</v>
      </c>
      <c r="AT334">
        <v>1</v>
      </c>
    </row>
    <row r="335" spans="1:46" x14ac:dyDescent="0.3">
      <c r="A335">
        <v>334</v>
      </c>
      <c r="B335" s="1">
        <v>45857.410081018519</v>
      </c>
      <c r="C335" s="1">
        <v>45857.411863425928</v>
      </c>
      <c r="D335" t="s">
        <v>2098</v>
      </c>
      <c r="E335" t="s">
        <v>2099</v>
      </c>
      <c r="F335">
        <v>9</v>
      </c>
      <c r="I335" t="s">
        <v>2099</v>
      </c>
      <c r="L335">
        <v>4</v>
      </c>
      <c r="O335">
        <v>30</v>
      </c>
      <c r="R335" t="s">
        <v>32081</v>
      </c>
      <c r="S335">
        <v>1</v>
      </c>
      <c r="U335" t="s">
        <v>341</v>
      </c>
      <c r="V335">
        <v>1</v>
      </c>
      <c r="X335" t="s">
        <v>32082</v>
      </c>
      <c r="Y335">
        <v>1</v>
      </c>
      <c r="AA335" t="s">
        <v>32083</v>
      </c>
      <c r="AB335">
        <v>1</v>
      </c>
      <c r="AD335" t="s">
        <v>32084</v>
      </c>
      <c r="AE335">
        <v>1</v>
      </c>
      <c r="AG335" t="s">
        <v>32085</v>
      </c>
      <c r="AH335">
        <v>1</v>
      </c>
      <c r="AJ335" t="s">
        <v>32086</v>
      </c>
      <c r="AK335">
        <v>1</v>
      </c>
      <c r="AM335" t="s">
        <v>32087</v>
      </c>
      <c r="AN335">
        <v>1</v>
      </c>
      <c r="AP335" t="s">
        <v>32088</v>
      </c>
      <c r="AQ335">
        <v>0</v>
      </c>
      <c r="AS335" t="s">
        <v>20727</v>
      </c>
      <c r="AT335">
        <v>1</v>
      </c>
    </row>
    <row r="336" spans="1:46" x14ac:dyDescent="0.3">
      <c r="A336">
        <v>335</v>
      </c>
      <c r="B336" s="1">
        <v>45857.751192129632</v>
      </c>
      <c r="C336" s="1">
        <v>45857.754976851851</v>
      </c>
      <c r="D336" t="s">
        <v>2917</v>
      </c>
      <c r="E336" t="s">
        <v>2918</v>
      </c>
      <c r="F336">
        <v>9</v>
      </c>
      <c r="I336" t="s">
        <v>2918</v>
      </c>
      <c r="L336">
        <v>5</v>
      </c>
      <c r="O336">
        <v>12</v>
      </c>
      <c r="R336" t="s">
        <v>32081</v>
      </c>
      <c r="S336">
        <v>1</v>
      </c>
      <c r="U336" t="s">
        <v>341</v>
      </c>
      <c r="V336">
        <v>1</v>
      </c>
      <c r="X336" t="s">
        <v>32082</v>
      </c>
      <c r="Y336">
        <v>1</v>
      </c>
      <c r="AA336" t="s">
        <v>32083</v>
      </c>
      <c r="AB336">
        <v>1</v>
      </c>
      <c r="AD336" t="s">
        <v>32084</v>
      </c>
      <c r="AE336">
        <v>1</v>
      </c>
      <c r="AG336" t="s">
        <v>32085</v>
      </c>
      <c r="AH336">
        <v>1</v>
      </c>
      <c r="AJ336" t="s">
        <v>32086</v>
      </c>
      <c r="AK336">
        <v>1</v>
      </c>
      <c r="AM336" t="s">
        <v>32087</v>
      </c>
      <c r="AN336">
        <v>1</v>
      </c>
      <c r="AP336" t="s">
        <v>32088</v>
      </c>
      <c r="AQ336">
        <v>0</v>
      </c>
      <c r="AS336" t="s">
        <v>20727</v>
      </c>
      <c r="AT336">
        <v>1</v>
      </c>
    </row>
    <row r="337" spans="1:46" x14ac:dyDescent="0.3">
      <c r="A337">
        <v>336</v>
      </c>
      <c r="B337" s="1">
        <v>45858.781851851854</v>
      </c>
      <c r="C337" s="1">
        <v>45858.785358796296</v>
      </c>
      <c r="D337" t="s">
        <v>4105</v>
      </c>
      <c r="E337" t="s">
        <v>4106</v>
      </c>
      <c r="F337">
        <v>7</v>
      </c>
      <c r="I337" t="s">
        <v>4106</v>
      </c>
      <c r="L337">
        <v>6</v>
      </c>
      <c r="O337">
        <v>24</v>
      </c>
      <c r="R337" t="s">
        <v>32081</v>
      </c>
      <c r="S337">
        <v>1</v>
      </c>
      <c r="U337" t="s">
        <v>341</v>
      </c>
      <c r="V337">
        <v>1</v>
      </c>
      <c r="X337" t="s">
        <v>32082</v>
      </c>
      <c r="Y337">
        <v>1</v>
      </c>
      <c r="AA337" t="s">
        <v>32083</v>
      </c>
      <c r="AB337">
        <v>1</v>
      </c>
      <c r="AD337" t="s">
        <v>32084</v>
      </c>
      <c r="AE337">
        <v>1</v>
      </c>
      <c r="AG337" t="s">
        <v>32115</v>
      </c>
      <c r="AH337">
        <v>0</v>
      </c>
      <c r="AJ337" t="s">
        <v>32086</v>
      </c>
      <c r="AK337">
        <v>1</v>
      </c>
      <c r="AM337" t="s">
        <v>32087</v>
      </c>
      <c r="AN337">
        <v>1</v>
      </c>
      <c r="AP337" t="s">
        <v>32099</v>
      </c>
      <c r="AQ337">
        <v>0</v>
      </c>
      <c r="AS337" t="s">
        <v>32121</v>
      </c>
      <c r="AT337">
        <v>0</v>
      </c>
    </row>
    <row r="338" spans="1:46" x14ac:dyDescent="0.3">
      <c r="A338">
        <v>337</v>
      </c>
      <c r="B338" s="1">
        <v>45859.360185185185</v>
      </c>
      <c r="C338" s="1">
        <v>45859.360706018517</v>
      </c>
      <c r="D338" t="s">
        <v>1108</v>
      </c>
      <c r="E338" t="s">
        <v>1109</v>
      </c>
      <c r="F338">
        <v>9</v>
      </c>
      <c r="I338" t="s">
        <v>1109</v>
      </c>
      <c r="L338">
        <v>2</v>
      </c>
      <c r="O338">
        <v>7</v>
      </c>
      <c r="R338" t="s">
        <v>32081</v>
      </c>
      <c r="S338">
        <v>1</v>
      </c>
      <c r="U338" t="s">
        <v>341</v>
      </c>
      <c r="V338">
        <v>1</v>
      </c>
      <c r="X338" t="s">
        <v>32082</v>
      </c>
      <c r="Y338">
        <v>1</v>
      </c>
      <c r="AA338" t="s">
        <v>32083</v>
      </c>
      <c r="AB338">
        <v>1</v>
      </c>
      <c r="AD338" t="s">
        <v>32084</v>
      </c>
      <c r="AE338">
        <v>1</v>
      </c>
      <c r="AG338" t="s">
        <v>32085</v>
      </c>
      <c r="AH338">
        <v>1</v>
      </c>
      <c r="AJ338" t="s">
        <v>32086</v>
      </c>
      <c r="AK338">
        <v>1</v>
      </c>
      <c r="AM338" t="s">
        <v>32087</v>
      </c>
      <c r="AN338">
        <v>1</v>
      </c>
      <c r="AP338" t="s">
        <v>32088</v>
      </c>
      <c r="AQ338">
        <v>0</v>
      </c>
      <c r="AS338" t="s">
        <v>20727</v>
      </c>
      <c r="AT338">
        <v>1</v>
      </c>
    </row>
    <row r="339" spans="1:46" x14ac:dyDescent="0.3">
      <c r="A339">
        <v>338</v>
      </c>
      <c r="B339" s="1">
        <v>45860.834803240738</v>
      </c>
      <c r="C339" s="1">
        <v>45860.837581018517</v>
      </c>
      <c r="D339" t="s">
        <v>1559</v>
      </c>
      <c r="E339" t="s">
        <v>1560</v>
      </c>
      <c r="F339">
        <v>8</v>
      </c>
      <c r="I339" t="s">
        <v>1560</v>
      </c>
      <c r="L339">
        <v>13</v>
      </c>
      <c r="O339">
        <v>3</v>
      </c>
      <c r="R339" t="s">
        <v>32081</v>
      </c>
      <c r="S339">
        <v>1</v>
      </c>
      <c r="U339" t="s">
        <v>341</v>
      </c>
      <c r="V339">
        <v>1</v>
      </c>
      <c r="X339" t="s">
        <v>32082</v>
      </c>
      <c r="Y339">
        <v>1</v>
      </c>
      <c r="AA339" t="s">
        <v>32083</v>
      </c>
      <c r="AB339">
        <v>1</v>
      </c>
      <c r="AD339" t="s">
        <v>32084</v>
      </c>
      <c r="AE339">
        <v>1</v>
      </c>
      <c r="AG339" t="s">
        <v>32085</v>
      </c>
      <c r="AH339">
        <v>1</v>
      </c>
      <c r="AJ339" t="s">
        <v>32122</v>
      </c>
      <c r="AK339">
        <v>0</v>
      </c>
      <c r="AM339" t="s">
        <v>32087</v>
      </c>
      <c r="AN339">
        <v>1</v>
      </c>
      <c r="AP339" t="s">
        <v>32088</v>
      </c>
      <c r="AQ339">
        <v>0</v>
      </c>
      <c r="AS339" t="s">
        <v>20727</v>
      </c>
      <c r="AT339">
        <v>1</v>
      </c>
    </row>
    <row r="340" spans="1:46" x14ac:dyDescent="0.3">
      <c r="A340">
        <v>339</v>
      </c>
      <c r="B340" s="1">
        <v>45862.811435185184</v>
      </c>
      <c r="C340" s="1">
        <v>45862.816122685188</v>
      </c>
      <c r="D340" t="s">
        <v>1628</v>
      </c>
      <c r="E340" t="s">
        <v>1629</v>
      </c>
      <c r="F340">
        <v>9</v>
      </c>
      <c r="I340" t="s">
        <v>17037</v>
      </c>
      <c r="L340">
        <v>13</v>
      </c>
      <c r="O340">
        <v>38</v>
      </c>
      <c r="R340" t="s">
        <v>32081</v>
      </c>
      <c r="S340">
        <v>1</v>
      </c>
      <c r="U340" t="s">
        <v>341</v>
      </c>
      <c r="V340">
        <v>1</v>
      </c>
      <c r="X340" t="s">
        <v>32082</v>
      </c>
      <c r="Y340">
        <v>1</v>
      </c>
      <c r="AA340" t="s">
        <v>32083</v>
      </c>
      <c r="AB340">
        <v>1</v>
      </c>
      <c r="AD340" t="s">
        <v>32084</v>
      </c>
      <c r="AE340">
        <v>1</v>
      </c>
      <c r="AG340" t="s">
        <v>32085</v>
      </c>
      <c r="AH340">
        <v>1</v>
      </c>
      <c r="AJ340" t="s">
        <v>32095</v>
      </c>
      <c r="AK340">
        <v>0</v>
      </c>
      <c r="AM340" t="s">
        <v>32087</v>
      </c>
      <c r="AN340">
        <v>1</v>
      </c>
      <c r="AP340" t="s">
        <v>32102</v>
      </c>
      <c r="AQ340">
        <v>1</v>
      </c>
      <c r="AS340" t="s">
        <v>20727</v>
      </c>
      <c r="AT340">
        <v>1</v>
      </c>
    </row>
    <row r="341" spans="1:46" x14ac:dyDescent="0.3">
      <c r="A341">
        <v>340</v>
      </c>
      <c r="B341" s="1">
        <v>45862.905636574076</v>
      </c>
      <c r="C341" s="1">
        <v>45862.907754629632</v>
      </c>
      <c r="D341" t="s">
        <v>1585</v>
      </c>
      <c r="E341" t="s">
        <v>1586</v>
      </c>
      <c r="F341">
        <v>9</v>
      </c>
      <c r="I341" t="s">
        <v>1586</v>
      </c>
      <c r="L341">
        <v>13</v>
      </c>
      <c r="O341">
        <v>22</v>
      </c>
      <c r="R341" t="s">
        <v>32081</v>
      </c>
      <c r="S341">
        <v>1</v>
      </c>
      <c r="U341" t="s">
        <v>341</v>
      </c>
      <c r="V341">
        <v>1</v>
      </c>
      <c r="X341" t="s">
        <v>32082</v>
      </c>
      <c r="Y341">
        <v>1</v>
      </c>
      <c r="AA341" t="s">
        <v>32083</v>
      </c>
      <c r="AB341">
        <v>1</v>
      </c>
      <c r="AD341" t="s">
        <v>32084</v>
      </c>
      <c r="AE341">
        <v>1</v>
      </c>
      <c r="AG341" t="s">
        <v>32085</v>
      </c>
      <c r="AH341">
        <v>1</v>
      </c>
      <c r="AJ341" t="s">
        <v>32086</v>
      </c>
      <c r="AK341">
        <v>1</v>
      </c>
      <c r="AM341" t="s">
        <v>32087</v>
      </c>
      <c r="AN341">
        <v>1</v>
      </c>
      <c r="AP341" t="s">
        <v>32088</v>
      </c>
      <c r="AQ341">
        <v>0</v>
      </c>
      <c r="AS341" t="s">
        <v>20727</v>
      </c>
      <c r="AT341">
        <v>1</v>
      </c>
    </row>
    <row r="342" spans="1:46" x14ac:dyDescent="0.3">
      <c r="A342">
        <v>341</v>
      </c>
      <c r="B342" s="1">
        <v>45865.535763888889</v>
      </c>
      <c r="C342" s="1">
        <v>45865.53943287037</v>
      </c>
      <c r="D342" t="s">
        <v>1768</v>
      </c>
      <c r="E342" t="s">
        <v>1769</v>
      </c>
      <c r="F342">
        <v>7</v>
      </c>
      <c r="I342" t="s">
        <v>1769</v>
      </c>
      <c r="L342">
        <v>13</v>
      </c>
      <c r="O342">
        <v>16</v>
      </c>
      <c r="R342" t="s">
        <v>32081</v>
      </c>
      <c r="S342">
        <v>1</v>
      </c>
      <c r="U342" t="s">
        <v>341</v>
      </c>
      <c r="V342">
        <v>1</v>
      </c>
      <c r="X342" t="s">
        <v>32082</v>
      </c>
      <c r="Y342">
        <v>1</v>
      </c>
      <c r="AA342" t="s">
        <v>32083</v>
      </c>
      <c r="AB342">
        <v>1</v>
      </c>
      <c r="AD342" t="s">
        <v>32084</v>
      </c>
      <c r="AE342">
        <v>1</v>
      </c>
      <c r="AG342" t="s">
        <v>32115</v>
      </c>
      <c r="AH342">
        <v>0</v>
      </c>
      <c r="AJ342" t="s">
        <v>32086</v>
      </c>
      <c r="AK342">
        <v>1</v>
      </c>
      <c r="AM342" t="s">
        <v>32087</v>
      </c>
      <c r="AN342">
        <v>1</v>
      </c>
      <c r="AP342" t="s">
        <v>32088</v>
      </c>
      <c r="AQ342">
        <v>0</v>
      </c>
      <c r="AS342" t="s">
        <v>32094</v>
      </c>
      <c r="AT342">
        <v>0</v>
      </c>
    </row>
    <row r="343" spans="1:46" x14ac:dyDescent="0.3">
      <c r="A343">
        <v>342</v>
      </c>
      <c r="B343" s="1">
        <v>45865.873067129629</v>
      </c>
      <c r="C343" s="1">
        <v>45865.876875000002</v>
      </c>
      <c r="D343" t="s">
        <v>4635</v>
      </c>
      <c r="E343" t="s">
        <v>4636</v>
      </c>
      <c r="F343">
        <v>8</v>
      </c>
      <c r="I343" t="s">
        <v>4636</v>
      </c>
      <c r="L343">
        <v>14</v>
      </c>
      <c r="O343">
        <v>35</v>
      </c>
      <c r="R343" t="s">
        <v>32081</v>
      </c>
      <c r="S343">
        <v>1</v>
      </c>
      <c r="U343" t="s">
        <v>341</v>
      </c>
      <c r="V343">
        <v>1</v>
      </c>
      <c r="X343" t="s">
        <v>32091</v>
      </c>
      <c r="Y343">
        <v>0</v>
      </c>
      <c r="AA343" t="s">
        <v>32083</v>
      </c>
      <c r="AB343">
        <v>1</v>
      </c>
      <c r="AD343" t="s">
        <v>32084</v>
      </c>
      <c r="AE343">
        <v>1</v>
      </c>
      <c r="AG343" t="s">
        <v>32085</v>
      </c>
      <c r="AH343">
        <v>1</v>
      </c>
      <c r="AJ343" t="s">
        <v>32086</v>
      </c>
      <c r="AK343">
        <v>1</v>
      </c>
      <c r="AM343" t="s">
        <v>32087</v>
      </c>
      <c r="AN343">
        <v>1</v>
      </c>
      <c r="AP343" t="s">
        <v>32088</v>
      </c>
      <c r="AQ343">
        <v>0</v>
      </c>
      <c r="AS343" t="s">
        <v>20727</v>
      </c>
      <c r="AT343">
        <v>1</v>
      </c>
    </row>
    <row r="344" spans="1:46" x14ac:dyDescent="0.3">
      <c r="A344">
        <v>343</v>
      </c>
      <c r="B344" s="1">
        <v>45868.863518518519</v>
      </c>
      <c r="C344" s="1">
        <v>45868.866331018522</v>
      </c>
      <c r="D344" t="s">
        <v>1825</v>
      </c>
      <c r="E344" t="s">
        <v>1826</v>
      </c>
      <c r="F344">
        <v>8</v>
      </c>
      <c r="I344" t="s">
        <v>1826</v>
      </c>
      <c r="L344">
        <v>13</v>
      </c>
      <c r="O344">
        <v>17</v>
      </c>
      <c r="R344" t="s">
        <v>32081</v>
      </c>
      <c r="S344">
        <v>1</v>
      </c>
      <c r="U344" t="s">
        <v>341</v>
      </c>
      <c r="V344">
        <v>1</v>
      </c>
      <c r="X344" t="s">
        <v>22200</v>
      </c>
      <c r="Y344">
        <v>0</v>
      </c>
      <c r="AA344" t="s">
        <v>32083</v>
      </c>
      <c r="AB344">
        <v>1</v>
      </c>
      <c r="AD344" t="s">
        <v>32084</v>
      </c>
      <c r="AE344">
        <v>1</v>
      </c>
      <c r="AG344" t="s">
        <v>32085</v>
      </c>
      <c r="AH344">
        <v>1</v>
      </c>
      <c r="AJ344" t="s">
        <v>32086</v>
      </c>
      <c r="AK344">
        <v>1</v>
      </c>
      <c r="AM344" t="s">
        <v>32087</v>
      </c>
      <c r="AN344">
        <v>1</v>
      </c>
      <c r="AP344" t="s">
        <v>32113</v>
      </c>
      <c r="AQ344">
        <v>0</v>
      </c>
      <c r="AS344" t="s">
        <v>20727</v>
      </c>
      <c r="AT344">
        <v>1</v>
      </c>
    </row>
    <row r="345" spans="1:46" x14ac:dyDescent="0.3">
      <c r="A345">
        <v>344</v>
      </c>
      <c r="B345" s="1">
        <v>45868.872766203705</v>
      </c>
      <c r="C345" s="1">
        <v>45868.879317129627</v>
      </c>
      <c r="D345" t="s">
        <v>1872</v>
      </c>
      <c r="E345" t="s">
        <v>1873</v>
      </c>
      <c r="F345">
        <v>9</v>
      </c>
      <c r="I345" t="s">
        <v>1874</v>
      </c>
      <c r="L345">
        <v>13</v>
      </c>
      <c r="O345">
        <v>37</v>
      </c>
      <c r="R345" t="s">
        <v>32081</v>
      </c>
      <c r="S345">
        <v>1</v>
      </c>
      <c r="U345" t="s">
        <v>341</v>
      </c>
      <c r="V345">
        <v>1</v>
      </c>
      <c r="X345" t="s">
        <v>32082</v>
      </c>
      <c r="Y345">
        <v>1</v>
      </c>
      <c r="AA345" t="s">
        <v>32083</v>
      </c>
      <c r="AB345">
        <v>1</v>
      </c>
      <c r="AD345" t="s">
        <v>32084</v>
      </c>
      <c r="AE345">
        <v>1</v>
      </c>
      <c r="AG345" t="s">
        <v>32085</v>
      </c>
      <c r="AH345">
        <v>1</v>
      </c>
      <c r="AJ345" t="s">
        <v>32086</v>
      </c>
      <c r="AK345">
        <v>1</v>
      </c>
      <c r="AM345" t="s">
        <v>32087</v>
      </c>
      <c r="AN345">
        <v>1</v>
      </c>
      <c r="AP345" t="s">
        <v>32113</v>
      </c>
      <c r="AQ345">
        <v>0</v>
      </c>
      <c r="AS345" t="s">
        <v>20727</v>
      </c>
      <c r="AT345">
        <v>1</v>
      </c>
    </row>
    <row r="346" spans="1:46" x14ac:dyDescent="0.3">
      <c r="A346">
        <v>345</v>
      </c>
      <c r="B346" s="1">
        <v>45868.89261574074</v>
      </c>
      <c r="C346" s="1">
        <v>45868.895949074074</v>
      </c>
      <c r="D346" t="s">
        <v>4726</v>
      </c>
      <c r="E346" t="s">
        <v>4727</v>
      </c>
      <c r="F346">
        <v>6</v>
      </c>
      <c r="I346" t="s">
        <v>4728</v>
      </c>
      <c r="L346">
        <v>13</v>
      </c>
      <c r="O346">
        <v>25</v>
      </c>
      <c r="R346" t="s">
        <v>32092</v>
      </c>
      <c r="S346">
        <v>0</v>
      </c>
      <c r="U346" t="s">
        <v>341</v>
      </c>
      <c r="V346">
        <v>1</v>
      </c>
      <c r="X346" t="s">
        <v>32082</v>
      </c>
      <c r="Y346">
        <v>1</v>
      </c>
      <c r="AA346" t="s">
        <v>32083</v>
      </c>
      <c r="AB346">
        <v>1</v>
      </c>
      <c r="AD346" t="s">
        <v>32089</v>
      </c>
      <c r="AE346">
        <v>0</v>
      </c>
      <c r="AG346" t="s">
        <v>32085</v>
      </c>
      <c r="AH346">
        <v>1</v>
      </c>
      <c r="AJ346" t="s">
        <v>32086</v>
      </c>
      <c r="AK346">
        <v>1</v>
      </c>
      <c r="AM346" t="s">
        <v>32087</v>
      </c>
      <c r="AN346">
        <v>1</v>
      </c>
      <c r="AP346" t="s">
        <v>32099</v>
      </c>
      <c r="AQ346">
        <v>0</v>
      </c>
      <c r="AS346" t="s">
        <v>32094</v>
      </c>
      <c r="AT346">
        <v>0</v>
      </c>
    </row>
    <row r="347" spans="1:46" x14ac:dyDescent="0.3">
      <c r="A347">
        <v>346</v>
      </c>
      <c r="B347" s="1">
        <v>45868.903981481482</v>
      </c>
      <c r="C347" s="1">
        <v>45868.908090277779</v>
      </c>
      <c r="D347" t="s">
        <v>1814</v>
      </c>
      <c r="E347" t="s">
        <v>1815</v>
      </c>
      <c r="F347">
        <v>9</v>
      </c>
      <c r="I347" t="s">
        <v>1815</v>
      </c>
      <c r="L347">
        <v>13</v>
      </c>
      <c r="O347">
        <v>21</v>
      </c>
      <c r="R347" t="s">
        <v>32081</v>
      </c>
      <c r="S347">
        <v>1</v>
      </c>
      <c r="U347" t="s">
        <v>341</v>
      </c>
      <c r="V347">
        <v>1</v>
      </c>
      <c r="X347" t="s">
        <v>32082</v>
      </c>
      <c r="Y347">
        <v>1</v>
      </c>
      <c r="AA347" t="s">
        <v>32083</v>
      </c>
      <c r="AB347">
        <v>1</v>
      </c>
      <c r="AD347" t="s">
        <v>32084</v>
      </c>
      <c r="AE347">
        <v>1</v>
      </c>
      <c r="AG347" t="s">
        <v>32085</v>
      </c>
      <c r="AH347">
        <v>1</v>
      </c>
      <c r="AJ347" t="s">
        <v>32086</v>
      </c>
      <c r="AK347">
        <v>1</v>
      </c>
      <c r="AM347" t="s">
        <v>32087</v>
      </c>
      <c r="AN347">
        <v>1</v>
      </c>
      <c r="AP347" t="s">
        <v>32088</v>
      </c>
      <c r="AQ347">
        <v>0</v>
      </c>
      <c r="AS347" t="s">
        <v>20727</v>
      </c>
      <c r="AT347">
        <v>1</v>
      </c>
    </row>
    <row r="348" spans="1:46" x14ac:dyDescent="0.3">
      <c r="A348">
        <v>347</v>
      </c>
      <c r="B348" s="1">
        <v>45869.386921296296</v>
      </c>
      <c r="C348" s="1">
        <v>45869.391458333332</v>
      </c>
      <c r="D348" t="s">
        <v>1861</v>
      </c>
      <c r="E348" t="s">
        <v>1862</v>
      </c>
      <c r="F348">
        <v>9</v>
      </c>
      <c r="I348" t="s">
        <v>7011</v>
      </c>
      <c r="L348">
        <v>13</v>
      </c>
      <c r="O348">
        <v>32</v>
      </c>
      <c r="R348" t="s">
        <v>32081</v>
      </c>
      <c r="S348">
        <v>1</v>
      </c>
      <c r="U348" t="s">
        <v>341</v>
      </c>
      <c r="V348">
        <v>1</v>
      </c>
      <c r="X348" t="s">
        <v>32082</v>
      </c>
      <c r="Y348">
        <v>1</v>
      </c>
      <c r="AA348" t="s">
        <v>32083</v>
      </c>
      <c r="AB348">
        <v>1</v>
      </c>
      <c r="AD348" t="s">
        <v>32084</v>
      </c>
      <c r="AE348">
        <v>1</v>
      </c>
      <c r="AG348" t="s">
        <v>32085</v>
      </c>
      <c r="AH348">
        <v>1</v>
      </c>
      <c r="AJ348" t="s">
        <v>32086</v>
      </c>
      <c r="AK348">
        <v>1</v>
      </c>
      <c r="AM348" t="s">
        <v>32087</v>
      </c>
      <c r="AN348">
        <v>1</v>
      </c>
      <c r="AP348" t="s">
        <v>32113</v>
      </c>
      <c r="AQ348">
        <v>0</v>
      </c>
      <c r="AS348" t="s">
        <v>20727</v>
      </c>
      <c r="AT348">
        <v>1</v>
      </c>
    </row>
    <row r="349" spans="1:46" x14ac:dyDescent="0.3">
      <c r="A349">
        <v>348</v>
      </c>
      <c r="B349" s="1">
        <v>45869.396087962959</v>
      </c>
      <c r="C349" s="1">
        <v>45869.400300925925</v>
      </c>
      <c r="D349" t="s">
        <v>1650</v>
      </c>
      <c r="E349" t="s">
        <v>1651</v>
      </c>
      <c r="F349">
        <v>9</v>
      </c>
      <c r="I349" t="s">
        <v>17237</v>
      </c>
      <c r="L349">
        <v>13</v>
      </c>
      <c r="O349">
        <v>4</v>
      </c>
      <c r="R349" t="s">
        <v>32081</v>
      </c>
      <c r="S349">
        <v>1</v>
      </c>
      <c r="U349" t="s">
        <v>341</v>
      </c>
      <c r="V349">
        <v>1</v>
      </c>
      <c r="X349" t="s">
        <v>32082</v>
      </c>
      <c r="Y349">
        <v>1</v>
      </c>
      <c r="AA349" t="s">
        <v>32083</v>
      </c>
      <c r="AB349">
        <v>1</v>
      </c>
      <c r="AD349" t="s">
        <v>32084</v>
      </c>
      <c r="AE349">
        <v>1</v>
      </c>
      <c r="AG349" t="s">
        <v>32085</v>
      </c>
      <c r="AH349">
        <v>1</v>
      </c>
      <c r="AJ349" t="s">
        <v>32086</v>
      </c>
      <c r="AK349">
        <v>1</v>
      </c>
      <c r="AM349" t="s">
        <v>32087</v>
      </c>
      <c r="AN349">
        <v>1</v>
      </c>
      <c r="AP349" t="s">
        <v>32088</v>
      </c>
      <c r="AQ349">
        <v>0</v>
      </c>
      <c r="AS349" t="s">
        <v>20727</v>
      </c>
      <c r="AT349">
        <v>1</v>
      </c>
    </row>
    <row r="350" spans="1:46" x14ac:dyDescent="0.3">
      <c r="A350">
        <v>349</v>
      </c>
      <c r="B350" s="1">
        <v>45869.396145833336</v>
      </c>
      <c r="C350" s="1">
        <v>45869.400833333333</v>
      </c>
      <c r="D350" t="s">
        <v>1780</v>
      </c>
      <c r="E350" t="s">
        <v>1781</v>
      </c>
      <c r="F350">
        <v>9</v>
      </c>
      <c r="I350" t="s">
        <v>1781</v>
      </c>
      <c r="L350">
        <v>13</v>
      </c>
      <c r="O350">
        <v>34</v>
      </c>
      <c r="R350" t="s">
        <v>32081</v>
      </c>
      <c r="S350">
        <v>1</v>
      </c>
      <c r="U350" t="s">
        <v>341</v>
      </c>
      <c r="V350">
        <v>1</v>
      </c>
      <c r="X350" t="s">
        <v>32082</v>
      </c>
      <c r="Y350">
        <v>1</v>
      </c>
      <c r="AA350" t="s">
        <v>32083</v>
      </c>
      <c r="AB350">
        <v>1</v>
      </c>
      <c r="AD350" t="s">
        <v>32084</v>
      </c>
      <c r="AE350">
        <v>1</v>
      </c>
      <c r="AG350" t="s">
        <v>32085</v>
      </c>
      <c r="AH350">
        <v>1</v>
      </c>
      <c r="AJ350" t="s">
        <v>32086</v>
      </c>
      <c r="AK350">
        <v>1</v>
      </c>
      <c r="AM350" t="s">
        <v>32087</v>
      </c>
      <c r="AN350">
        <v>1</v>
      </c>
      <c r="AP350" t="s">
        <v>32088</v>
      </c>
      <c r="AQ350">
        <v>0</v>
      </c>
      <c r="AS350" t="s">
        <v>20727</v>
      </c>
      <c r="AT350">
        <v>1</v>
      </c>
    </row>
    <row r="351" spans="1:46" x14ac:dyDescent="0.3">
      <c r="A351">
        <v>350</v>
      </c>
      <c r="B351" s="1">
        <v>45869.483587962961</v>
      </c>
      <c r="C351" s="1">
        <v>45869.485150462962</v>
      </c>
      <c r="D351" t="s">
        <v>1714</v>
      </c>
      <c r="E351" t="s">
        <v>1715</v>
      </c>
      <c r="F351">
        <v>9</v>
      </c>
      <c r="I351" t="s">
        <v>1716</v>
      </c>
      <c r="L351">
        <v>13</v>
      </c>
      <c r="O351">
        <v>24</v>
      </c>
      <c r="R351" t="s">
        <v>32081</v>
      </c>
      <c r="S351">
        <v>1</v>
      </c>
      <c r="U351" t="s">
        <v>341</v>
      </c>
      <c r="V351">
        <v>1</v>
      </c>
      <c r="X351" t="s">
        <v>32082</v>
      </c>
      <c r="Y351">
        <v>1</v>
      </c>
      <c r="AA351" t="s">
        <v>32083</v>
      </c>
      <c r="AB351">
        <v>1</v>
      </c>
      <c r="AD351" t="s">
        <v>32084</v>
      </c>
      <c r="AE351">
        <v>1</v>
      </c>
      <c r="AG351" t="s">
        <v>32085</v>
      </c>
      <c r="AH351">
        <v>1</v>
      </c>
      <c r="AJ351" t="s">
        <v>32086</v>
      </c>
      <c r="AK351">
        <v>1</v>
      </c>
      <c r="AM351" t="s">
        <v>32087</v>
      </c>
      <c r="AN351">
        <v>1</v>
      </c>
      <c r="AP351" t="s">
        <v>32113</v>
      </c>
      <c r="AQ351">
        <v>0</v>
      </c>
      <c r="AS351" t="s">
        <v>20727</v>
      </c>
      <c r="AT351">
        <v>1</v>
      </c>
    </row>
    <row r="352" spans="1:46" x14ac:dyDescent="0.3">
      <c r="A352">
        <v>351</v>
      </c>
      <c r="B352" s="1">
        <v>45869.512442129628</v>
      </c>
      <c r="C352" s="1">
        <v>45869.515543981484</v>
      </c>
      <c r="D352" t="s">
        <v>1617</v>
      </c>
      <c r="E352" t="s">
        <v>1618</v>
      </c>
      <c r="F352">
        <v>9</v>
      </c>
      <c r="I352" t="s">
        <v>1618</v>
      </c>
      <c r="L352">
        <v>13</v>
      </c>
      <c r="O352">
        <v>33</v>
      </c>
      <c r="R352" t="s">
        <v>32081</v>
      </c>
      <c r="S352">
        <v>1</v>
      </c>
      <c r="U352" t="s">
        <v>341</v>
      </c>
      <c r="V352">
        <v>1</v>
      </c>
      <c r="X352" t="s">
        <v>32082</v>
      </c>
      <c r="Y352">
        <v>1</v>
      </c>
      <c r="AA352" t="s">
        <v>32083</v>
      </c>
      <c r="AB352">
        <v>1</v>
      </c>
      <c r="AD352" t="s">
        <v>32084</v>
      </c>
      <c r="AE352">
        <v>1</v>
      </c>
      <c r="AG352" t="s">
        <v>32085</v>
      </c>
      <c r="AH352">
        <v>1</v>
      </c>
      <c r="AJ352" t="s">
        <v>32086</v>
      </c>
      <c r="AK352">
        <v>1</v>
      </c>
      <c r="AM352" t="s">
        <v>32087</v>
      </c>
      <c r="AN352">
        <v>1</v>
      </c>
      <c r="AP352" t="s">
        <v>32099</v>
      </c>
      <c r="AQ352">
        <v>0</v>
      </c>
      <c r="AS352" t="s">
        <v>20727</v>
      </c>
      <c r="AT352">
        <v>1</v>
      </c>
    </row>
    <row r="353" spans="1:46" x14ac:dyDescent="0.3">
      <c r="A353">
        <v>352</v>
      </c>
      <c r="B353" s="1">
        <v>45869.996180555558</v>
      </c>
      <c r="C353" s="1">
        <v>45869.997708333336</v>
      </c>
      <c r="D353" t="s">
        <v>1506</v>
      </c>
      <c r="E353" t="s">
        <v>1507</v>
      </c>
      <c r="F353">
        <v>9</v>
      </c>
      <c r="I353" t="s">
        <v>6862</v>
      </c>
      <c r="L353">
        <v>13</v>
      </c>
      <c r="O353">
        <v>29</v>
      </c>
      <c r="R353" t="s">
        <v>32081</v>
      </c>
      <c r="S353">
        <v>1</v>
      </c>
      <c r="U353" t="s">
        <v>341</v>
      </c>
      <c r="V353">
        <v>1</v>
      </c>
      <c r="X353" t="s">
        <v>32082</v>
      </c>
      <c r="Y353">
        <v>1</v>
      </c>
      <c r="AA353" t="s">
        <v>32083</v>
      </c>
      <c r="AB353">
        <v>1</v>
      </c>
      <c r="AD353" t="s">
        <v>32084</v>
      </c>
      <c r="AE353">
        <v>1</v>
      </c>
      <c r="AG353" t="s">
        <v>32085</v>
      </c>
      <c r="AH353">
        <v>1</v>
      </c>
      <c r="AJ353" t="s">
        <v>32086</v>
      </c>
      <c r="AK353">
        <v>1</v>
      </c>
      <c r="AM353" t="s">
        <v>32087</v>
      </c>
      <c r="AN353">
        <v>1</v>
      </c>
      <c r="AP353" t="s">
        <v>32088</v>
      </c>
      <c r="AQ353">
        <v>0</v>
      </c>
      <c r="AS353" t="s">
        <v>20727</v>
      </c>
      <c r="AT353">
        <v>1</v>
      </c>
    </row>
    <row r="354" spans="1:46" x14ac:dyDescent="0.3">
      <c r="A354">
        <v>353</v>
      </c>
      <c r="B354" s="1">
        <v>45871.863564814812</v>
      </c>
      <c r="C354" s="1">
        <v>45871.869675925926</v>
      </c>
      <c r="D354" t="s">
        <v>1670</v>
      </c>
      <c r="E354" t="s">
        <v>1671</v>
      </c>
      <c r="F354">
        <v>7</v>
      </c>
      <c r="I354" t="s">
        <v>1671</v>
      </c>
      <c r="L354">
        <v>13</v>
      </c>
      <c r="O354">
        <v>40</v>
      </c>
      <c r="R354" t="s">
        <v>32092</v>
      </c>
      <c r="S354">
        <v>0</v>
      </c>
      <c r="U354" t="s">
        <v>341</v>
      </c>
      <c r="V354">
        <v>1</v>
      </c>
      <c r="X354" t="s">
        <v>21157</v>
      </c>
      <c r="Y354">
        <v>0</v>
      </c>
      <c r="AA354" t="s">
        <v>32083</v>
      </c>
      <c r="AB354">
        <v>1</v>
      </c>
      <c r="AD354" t="s">
        <v>32084</v>
      </c>
      <c r="AE354">
        <v>1</v>
      </c>
      <c r="AG354" t="s">
        <v>32085</v>
      </c>
      <c r="AH354">
        <v>1</v>
      </c>
      <c r="AJ354" t="s">
        <v>32086</v>
      </c>
      <c r="AK354">
        <v>1</v>
      </c>
      <c r="AM354" t="s">
        <v>32087</v>
      </c>
      <c r="AN354">
        <v>1</v>
      </c>
      <c r="AP354" t="s">
        <v>32102</v>
      </c>
      <c r="AQ354">
        <v>1</v>
      </c>
      <c r="AS354" t="s">
        <v>22825</v>
      </c>
      <c r="AT354">
        <v>0</v>
      </c>
    </row>
    <row r="355" spans="1:46" x14ac:dyDescent="0.3">
      <c r="A355">
        <v>354</v>
      </c>
      <c r="B355" s="1">
        <v>45873.555173611108</v>
      </c>
      <c r="C355" s="1">
        <v>45873.561921296299</v>
      </c>
      <c r="D355" t="s">
        <v>4706</v>
      </c>
      <c r="E355" t="s">
        <v>4707</v>
      </c>
      <c r="F355">
        <v>10</v>
      </c>
      <c r="I355" t="s">
        <v>4707</v>
      </c>
      <c r="L355">
        <v>14</v>
      </c>
      <c r="O355">
        <v>36</v>
      </c>
      <c r="R355" t="s">
        <v>32081</v>
      </c>
      <c r="S355">
        <v>1</v>
      </c>
      <c r="U355" t="s">
        <v>341</v>
      </c>
      <c r="V355">
        <v>1</v>
      </c>
      <c r="X355" t="s">
        <v>32082</v>
      </c>
      <c r="Y355">
        <v>1</v>
      </c>
      <c r="AA355" t="s">
        <v>32083</v>
      </c>
      <c r="AB355">
        <v>1</v>
      </c>
      <c r="AD355" t="s">
        <v>32084</v>
      </c>
      <c r="AE355">
        <v>1</v>
      </c>
      <c r="AG355" t="s">
        <v>32085</v>
      </c>
      <c r="AH355">
        <v>1</v>
      </c>
      <c r="AJ355" t="s">
        <v>32086</v>
      </c>
      <c r="AK355">
        <v>1</v>
      </c>
      <c r="AM355" t="s">
        <v>32087</v>
      </c>
      <c r="AN355">
        <v>1</v>
      </c>
      <c r="AP355" t="s">
        <v>32102</v>
      </c>
      <c r="AQ355">
        <v>1</v>
      </c>
      <c r="AS355" t="s">
        <v>20727</v>
      </c>
      <c r="AT355">
        <v>1</v>
      </c>
    </row>
    <row r="356" spans="1:46" x14ac:dyDescent="0.3">
      <c r="A356">
        <v>355</v>
      </c>
      <c r="B356" s="1">
        <v>45873.959456018521</v>
      </c>
      <c r="C356" s="1">
        <v>45873.963726851849</v>
      </c>
      <c r="D356" t="s">
        <v>4659</v>
      </c>
      <c r="E356" t="s">
        <v>4660</v>
      </c>
      <c r="F356">
        <v>9</v>
      </c>
      <c r="I356" t="s">
        <v>32137</v>
      </c>
      <c r="L356">
        <v>14</v>
      </c>
      <c r="O356">
        <v>22</v>
      </c>
      <c r="R356" t="s">
        <v>32081</v>
      </c>
      <c r="S356">
        <v>1</v>
      </c>
      <c r="U356" t="s">
        <v>341</v>
      </c>
      <c r="V356">
        <v>1</v>
      </c>
      <c r="X356" t="s">
        <v>32082</v>
      </c>
      <c r="Y356">
        <v>1</v>
      </c>
      <c r="AA356" t="s">
        <v>32083</v>
      </c>
      <c r="AB356">
        <v>1</v>
      </c>
      <c r="AD356" t="s">
        <v>32084</v>
      </c>
      <c r="AE356">
        <v>1</v>
      </c>
      <c r="AG356" t="s">
        <v>32085</v>
      </c>
      <c r="AH356">
        <v>1</v>
      </c>
      <c r="AJ356" t="s">
        <v>32086</v>
      </c>
      <c r="AK356">
        <v>1</v>
      </c>
      <c r="AM356" t="s">
        <v>32087</v>
      </c>
      <c r="AN356">
        <v>1</v>
      </c>
      <c r="AP356" t="s">
        <v>32088</v>
      </c>
      <c r="AQ356">
        <v>0</v>
      </c>
      <c r="AS356" t="s">
        <v>20727</v>
      </c>
      <c r="AT356">
        <v>1</v>
      </c>
    </row>
    <row r="357" spans="1:46" x14ac:dyDescent="0.3">
      <c r="A357">
        <v>356</v>
      </c>
      <c r="B357" s="1">
        <v>45874.381736111114</v>
      </c>
      <c r="C357" s="1">
        <v>45874.384421296294</v>
      </c>
      <c r="D357" t="s">
        <v>32138</v>
      </c>
      <c r="E357" t="s">
        <v>32139</v>
      </c>
      <c r="F357">
        <v>8</v>
      </c>
      <c r="I357" t="s">
        <v>32140</v>
      </c>
      <c r="L357">
        <v>14</v>
      </c>
      <c r="O357">
        <v>26</v>
      </c>
      <c r="R357" t="s">
        <v>32081</v>
      </c>
      <c r="S357">
        <v>1</v>
      </c>
      <c r="U357" t="s">
        <v>341</v>
      </c>
      <c r="V357">
        <v>1</v>
      </c>
      <c r="X357" t="s">
        <v>32082</v>
      </c>
      <c r="Y357">
        <v>1</v>
      </c>
      <c r="AA357" t="s">
        <v>32083</v>
      </c>
      <c r="AB357">
        <v>1</v>
      </c>
      <c r="AD357" t="s">
        <v>32089</v>
      </c>
      <c r="AE357">
        <v>0</v>
      </c>
      <c r="AG357" t="s">
        <v>32085</v>
      </c>
      <c r="AH357">
        <v>1</v>
      </c>
      <c r="AJ357" t="s">
        <v>32086</v>
      </c>
      <c r="AK357">
        <v>1</v>
      </c>
      <c r="AM357" t="s">
        <v>32087</v>
      </c>
      <c r="AN357">
        <v>1</v>
      </c>
      <c r="AP357" t="s">
        <v>32088</v>
      </c>
      <c r="AQ357">
        <v>0</v>
      </c>
      <c r="AS357" t="s">
        <v>20727</v>
      </c>
      <c r="AT357">
        <v>1</v>
      </c>
    </row>
    <row r="358" spans="1:46" x14ac:dyDescent="0.3">
      <c r="A358">
        <v>357</v>
      </c>
      <c r="B358" s="1">
        <v>45874.550694444442</v>
      </c>
      <c r="C358" s="1">
        <v>45874.552881944444</v>
      </c>
      <c r="D358" t="s">
        <v>1162</v>
      </c>
      <c r="E358" t="s">
        <v>1163</v>
      </c>
      <c r="F358">
        <v>9</v>
      </c>
      <c r="I358" t="s">
        <v>1163</v>
      </c>
      <c r="L358">
        <v>2</v>
      </c>
      <c r="O358">
        <v>14</v>
      </c>
      <c r="R358" t="s">
        <v>32081</v>
      </c>
      <c r="S358">
        <v>1</v>
      </c>
      <c r="U358" t="s">
        <v>341</v>
      </c>
      <c r="V358">
        <v>1</v>
      </c>
      <c r="X358" t="s">
        <v>32082</v>
      </c>
      <c r="Y358">
        <v>1</v>
      </c>
      <c r="AA358" t="s">
        <v>32083</v>
      </c>
      <c r="AB358">
        <v>1</v>
      </c>
      <c r="AD358" t="s">
        <v>32084</v>
      </c>
      <c r="AE358">
        <v>1</v>
      </c>
      <c r="AG358" t="s">
        <v>32085</v>
      </c>
      <c r="AH358">
        <v>1</v>
      </c>
      <c r="AJ358" t="s">
        <v>32086</v>
      </c>
      <c r="AK358">
        <v>1</v>
      </c>
      <c r="AM358" t="s">
        <v>32087</v>
      </c>
      <c r="AN358">
        <v>1</v>
      </c>
      <c r="AP358" t="s">
        <v>32088</v>
      </c>
      <c r="AQ358">
        <v>0</v>
      </c>
      <c r="AS358" t="s">
        <v>20727</v>
      </c>
      <c r="AT358">
        <v>1</v>
      </c>
    </row>
    <row r="359" spans="1:46" x14ac:dyDescent="0.3">
      <c r="A359">
        <v>358</v>
      </c>
      <c r="B359" s="1">
        <v>45874.587881944448</v>
      </c>
      <c r="C359" s="1">
        <v>45874.590694444443</v>
      </c>
      <c r="D359" t="s">
        <v>32048</v>
      </c>
      <c r="E359" t="s">
        <v>32049</v>
      </c>
      <c r="F359">
        <v>8</v>
      </c>
      <c r="I359" t="s">
        <v>32049</v>
      </c>
      <c r="L359">
        <v>14</v>
      </c>
      <c r="O359">
        <v>3</v>
      </c>
      <c r="R359" t="s">
        <v>32081</v>
      </c>
      <c r="S359">
        <v>1</v>
      </c>
      <c r="U359" t="s">
        <v>341</v>
      </c>
      <c r="V359">
        <v>1</v>
      </c>
      <c r="X359" t="s">
        <v>32082</v>
      </c>
      <c r="Y359">
        <v>1</v>
      </c>
      <c r="AA359" t="s">
        <v>32083</v>
      </c>
      <c r="AB359">
        <v>1</v>
      </c>
      <c r="AD359" t="s">
        <v>32089</v>
      </c>
      <c r="AE359">
        <v>0</v>
      </c>
      <c r="AG359" t="s">
        <v>32085</v>
      </c>
      <c r="AH359">
        <v>1</v>
      </c>
      <c r="AJ359" t="s">
        <v>32086</v>
      </c>
      <c r="AK359">
        <v>1</v>
      </c>
      <c r="AM359" t="s">
        <v>32087</v>
      </c>
      <c r="AN359">
        <v>1</v>
      </c>
      <c r="AP359" t="s">
        <v>32099</v>
      </c>
      <c r="AQ359">
        <v>0</v>
      </c>
      <c r="AS359" t="s">
        <v>20727</v>
      </c>
      <c r="AT359">
        <v>1</v>
      </c>
    </row>
    <row r="360" spans="1:46" x14ac:dyDescent="0.3">
      <c r="A360">
        <v>359</v>
      </c>
      <c r="B360" s="1">
        <v>45875.861458333333</v>
      </c>
      <c r="C360" s="1">
        <v>45875.865983796299</v>
      </c>
      <c r="D360" t="s">
        <v>4647</v>
      </c>
      <c r="E360" t="s">
        <v>4648</v>
      </c>
      <c r="F360">
        <v>7</v>
      </c>
      <c r="I360" t="s">
        <v>4648</v>
      </c>
      <c r="L360">
        <v>14</v>
      </c>
      <c r="O360">
        <v>40</v>
      </c>
      <c r="R360" t="s">
        <v>32081</v>
      </c>
      <c r="S360">
        <v>1</v>
      </c>
      <c r="U360" t="s">
        <v>341</v>
      </c>
      <c r="V360">
        <v>1</v>
      </c>
      <c r="X360" t="s">
        <v>32082</v>
      </c>
      <c r="Y360">
        <v>1</v>
      </c>
      <c r="AA360" t="s">
        <v>32083</v>
      </c>
      <c r="AB360">
        <v>1</v>
      </c>
      <c r="AD360" t="s">
        <v>32089</v>
      </c>
      <c r="AE360">
        <v>0</v>
      </c>
      <c r="AG360" t="s">
        <v>32115</v>
      </c>
      <c r="AH360">
        <v>0</v>
      </c>
      <c r="AJ360" t="s">
        <v>32086</v>
      </c>
      <c r="AK360">
        <v>1</v>
      </c>
      <c r="AM360" t="s">
        <v>32087</v>
      </c>
      <c r="AN360">
        <v>1</v>
      </c>
      <c r="AP360" t="s">
        <v>32088</v>
      </c>
      <c r="AQ360">
        <v>0</v>
      </c>
      <c r="AS360" t="s">
        <v>20727</v>
      </c>
      <c r="AT360">
        <v>1</v>
      </c>
    </row>
    <row r="361" spans="1:46" x14ac:dyDescent="0.3">
      <c r="A361">
        <v>360</v>
      </c>
      <c r="B361" s="1">
        <v>45876.632407407407</v>
      </c>
      <c r="C361" s="1">
        <v>45876.634976851848</v>
      </c>
      <c r="D361" t="s">
        <v>1834</v>
      </c>
      <c r="E361" t="s">
        <v>1835</v>
      </c>
      <c r="F361">
        <v>9</v>
      </c>
      <c r="I361" t="s">
        <v>1835</v>
      </c>
      <c r="L361">
        <v>13</v>
      </c>
      <c r="O361">
        <v>10</v>
      </c>
      <c r="R361" t="s">
        <v>32081</v>
      </c>
      <c r="S361">
        <v>1</v>
      </c>
      <c r="U361" t="s">
        <v>341</v>
      </c>
      <c r="V361">
        <v>1</v>
      </c>
      <c r="X361" t="s">
        <v>32082</v>
      </c>
      <c r="Y361">
        <v>1</v>
      </c>
      <c r="AA361" t="s">
        <v>32083</v>
      </c>
      <c r="AB361">
        <v>1</v>
      </c>
      <c r="AD361" t="s">
        <v>32084</v>
      </c>
      <c r="AE361">
        <v>1</v>
      </c>
      <c r="AG361" t="s">
        <v>32085</v>
      </c>
      <c r="AH361">
        <v>1</v>
      </c>
      <c r="AJ361" t="s">
        <v>32086</v>
      </c>
      <c r="AK361">
        <v>1</v>
      </c>
      <c r="AM361" t="s">
        <v>32087</v>
      </c>
      <c r="AN361">
        <v>1</v>
      </c>
      <c r="AP361" t="s">
        <v>32088</v>
      </c>
      <c r="AQ361">
        <v>0</v>
      </c>
      <c r="AS361" t="s">
        <v>20727</v>
      </c>
      <c r="AT361">
        <v>1</v>
      </c>
    </row>
    <row r="362" spans="1:46" x14ac:dyDescent="0.3">
      <c r="A362">
        <v>361</v>
      </c>
      <c r="B362" s="1">
        <v>45876.958680555559</v>
      </c>
      <c r="C362" s="1">
        <v>45876.963865740741</v>
      </c>
      <c r="D362" t="s">
        <v>1726</v>
      </c>
      <c r="E362" t="s">
        <v>1727</v>
      </c>
      <c r="F362">
        <v>8</v>
      </c>
      <c r="I362" t="s">
        <v>32141</v>
      </c>
      <c r="L362">
        <v>13</v>
      </c>
      <c r="O362">
        <v>6</v>
      </c>
      <c r="R362" t="s">
        <v>32081</v>
      </c>
      <c r="S362">
        <v>1</v>
      </c>
      <c r="U362" t="s">
        <v>341</v>
      </c>
      <c r="V362">
        <v>1</v>
      </c>
      <c r="X362" t="s">
        <v>32082</v>
      </c>
      <c r="Y362">
        <v>1</v>
      </c>
      <c r="AA362" t="s">
        <v>32083</v>
      </c>
      <c r="AB362">
        <v>1</v>
      </c>
      <c r="AD362" t="s">
        <v>32089</v>
      </c>
      <c r="AE362">
        <v>0</v>
      </c>
      <c r="AG362" t="s">
        <v>32085</v>
      </c>
      <c r="AH362">
        <v>1</v>
      </c>
      <c r="AJ362" t="s">
        <v>32086</v>
      </c>
      <c r="AK362">
        <v>1</v>
      </c>
      <c r="AM362" t="s">
        <v>32087</v>
      </c>
      <c r="AN362">
        <v>1</v>
      </c>
      <c r="AP362" t="s">
        <v>32088</v>
      </c>
      <c r="AQ362">
        <v>0</v>
      </c>
      <c r="AS362" t="s">
        <v>20727</v>
      </c>
      <c r="AT362">
        <v>1</v>
      </c>
    </row>
    <row r="363" spans="1:46" x14ac:dyDescent="0.3">
      <c r="A363">
        <v>362</v>
      </c>
      <c r="B363" s="1">
        <v>45878.606041666666</v>
      </c>
      <c r="C363" s="1">
        <v>45878.606261574074</v>
      </c>
      <c r="D363" t="s">
        <v>1050</v>
      </c>
      <c r="E363" t="s">
        <v>1051</v>
      </c>
      <c r="F363">
        <v>9</v>
      </c>
      <c r="I363" t="s">
        <v>1052</v>
      </c>
      <c r="L363">
        <v>2</v>
      </c>
      <c r="O363">
        <v>28</v>
      </c>
      <c r="R363" t="s">
        <v>32081</v>
      </c>
      <c r="S363">
        <v>1</v>
      </c>
      <c r="U363" t="s">
        <v>341</v>
      </c>
      <c r="V363">
        <v>1</v>
      </c>
      <c r="X363" t="s">
        <v>32082</v>
      </c>
      <c r="Y363">
        <v>1</v>
      </c>
      <c r="AA363" t="s">
        <v>32083</v>
      </c>
      <c r="AB363">
        <v>1</v>
      </c>
      <c r="AD363" t="s">
        <v>32084</v>
      </c>
      <c r="AE363">
        <v>1</v>
      </c>
      <c r="AG363" t="s">
        <v>32085</v>
      </c>
      <c r="AH363">
        <v>1</v>
      </c>
      <c r="AJ363" t="s">
        <v>32086</v>
      </c>
      <c r="AK363">
        <v>1</v>
      </c>
      <c r="AM363" t="s">
        <v>32087</v>
      </c>
      <c r="AN363">
        <v>1</v>
      </c>
      <c r="AP363" t="s">
        <v>32088</v>
      </c>
      <c r="AQ363">
        <v>0</v>
      </c>
      <c r="AS363" t="s">
        <v>20727</v>
      </c>
      <c r="AT363">
        <v>1</v>
      </c>
    </row>
    <row r="364" spans="1:46" x14ac:dyDescent="0.3">
      <c r="A364">
        <v>363</v>
      </c>
      <c r="B364" s="1">
        <v>45886.580046296294</v>
      </c>
      <c r="C364" s="1">
        <v>45886.581875000003</v>
      </c>
      <c r="D364" t="s">
        <v>4267</v>
      </c>
      <c r="E364" t="s">
        <v>4268</v>
      </c>
      <c r="F364">
        <v>9</v>
      </c>
      <c r="I364" t="s">
        <v>4268</v>
      </c>
      <c r="L364">
        <v>4</v>
      </c>
      <c r="O364">
        <v>36</v>
      </c>
      <c r="R364" t="s">
        <v>32081</v>
      </c>
      <c r="S364">
        <v>1</v>
      </c>
      <c r="U364" t="s">
        <v>341</v>
      </c>
      <c r="V364">
        <v>1</v>
      </c>
      <c r="X364" t="s">
        <v>32082</v>
      </c>
      <c r="Y364">
        <v>1</v>
      </c>
      <c r="AA364" t="s">
        <v>32083</v>
      </c>
      <c r="AB364">
        <v>1</v>
      </c>
      <c r="AD364" t="s">
        <v>32084</v>
      </c>
      <c r="AE364">
        <v>1</v>
      </c>
      <c r="AG364" t="s">
        <v>32085</v>
      </c>
      <c r="AH364">
        <v>1</v>
      </c>
      <c r="AJ364" t="s">
        <v>32086</v>
      </c>
      <c r="AK364">
        <v>1</v>
      </c>
      <c r="AM364" t="s">
        <v>32087</v>
      </c>
      <c r="AN364">
        <v>1</v>
      </c>
      <c r="AP364" t="s">
        <v>32099</v>
      </c>
      <c r="AQ364">
        <v>0</v>
      </c>
      <c r="AS364" t="s">
        <v>20727</v>
      </c>
      <c r="AT364">
        <v>1</v>
      </c>
    </row>
    <row r="365" spans="1:46" x14ac:dyDescent="0.3">
      <c r="A365">
        <v>364</v>
      </c>
      <c r="B365" s="1">
        <v>45887.65960648148</v>
      </c>
      <c r="C365" s="1">
        <v>45887.662048611113</v>
      </c>
      <c r="D365" t="s">
        <v>4765</v>
      </c>
      <c r="E365" t="s">
        <v>4766</v>
      </c>
      <c r="F365">
        <v>9</v>
      </c>
      <c r="I365" t="s">
        <v>4767</v>
      </c>
      <c r="L365">
        <v>14</v>
      </c>
      <c r="O365">
        <v>9</v>
      </c>
      <c r="R365" t="s">
        <v>32081</v>
      </c>
      <c r="S365">
        <v>1</v>
      </c>
      <c r="U365" t="s">
        <v>341</v>
      </c>
      <c r="V365">
        <v>1</v>
      </c>
      <c r="X365" t="s">
        <v>32082</v>
      </c>
      <c r="Y365">
        <v>1</v>
      </c>
      <c r="AA365" t="s">
        <v>32083</v>
      </c>
      <c r="AB365">
        <v>1</v>
      </c>
      <c r="AD365" t="s">
        <v>32084</v>
      </c>
      <c r="AE365">
        <v>1</v>
      </c>
      <c r="AG365" t="s">
        <v>32085</v>
      </c>
      <c r="AH365">
        <v>1</v>
      </c>
      <c r="AJ365" t="s">
        <v>32086</v>
      </c>
      <c r="AK365">
        <v>1</v>
      </c>
      <c r="AM365" t="s">
        <v>32087</v>
      </c>
      <c r="AN365">
        <v>1</v>
      </c>
      <c r="AP365" t="s">
        <v>32088</v>
      </c>
      <c r="AQ365">
        <v>0</v>
      </c>
      <c r="AS365" t="s">
        <v>20727</v>
      </c>
      <c r="AT365">
        <v>1</v>
      </c>
    </row>
    <row r="366" spans="1:46" x14ac:dyDescent="0.3">
      <c r="A366">
        <v>365</v>
      </c>
      <c r="B366" s="1">
        <v>45888.558622685188</v>
      </c>
      <c r="C366" s="1">
        <v>45888.560856481483</v>
      </c>
      <c r="D366" t="s">
        <v>4715</v>
      </c>
      <c r="E366" t="s">
        <v>4716</v>
      </c>
      <c r="F366">
        <v>9</v>
      </c>
      <c r="I366" t="s">
        <v>4717</v>
      </c>
      <c r="L366">
        <v>14</v>
      </c>
      <c r="O366">
        <v>7</v>
      </c>
      <c r="R366" t="s">
        <v>32081</v>
      </c>
      <c r="S366">
        <v>1</v>
      </c>
      <c r="U366" t="s">
        <v>341</v>
      </c>
      <c r="V366">
        <v>1</v>
      </c>
      <c r="X366" t="s">
        <v>32082</v>
      </c>
      <c r="Y366">
        <v>1</v>
      </c>
      <c r="AA366" t="s">
        <v>32083</v>
      </c>
      <c r="AB366">
        <v>1</v>
      </c>
      <c r="AD366" t="s">
        <v>32084</v>
      </c>
      <c r="AE366">
        <v>1</v>
      </c>
      <c r="AG366" t="s">
        <v>32085</v>
      </c>
      <c r="AH366">
        <v>1</v>
      </c>
      <c r="AJ366" t="s">
        <v>32086</v>
      </c>
      <c r="AK366">
        <v>1</v>
      </c>
      <c r="AM366" t="s">
        <v>32087</v>
      </c>
      <c r="AN366">
        <v>1</v>
      </c>
      <c r="AP366" t="s">
        <v>32088</v>
      </c>
      <c r="AQ366">
        <v>0</v>
      </c>
      <c r="AS366" t="s">
        <v>20727</v>
      </c>
      <c r="AT366">
        <v>1</v>
      </c>
    </row>
    <row r="367" spans="1:46" x14ac:dyDescent="0.3">
      <c r="A367">
        <v>366</v>
      </c>
      <c r="B367" s="1">
        <v>45890.500231481485</v>
      </c>
      <c r="C367" s="1">
        <v>45890.505659722221</v>
      </c>
      <c r="D367" t="s">
        <v>2073</v>
      </c>
      <c r="E367" t="s">
        <v>2074</v>
      </c>
      <c r="F367">
        <v>8</v>
      </c>
      <c r="I367" t="s">
        <v>2074</v>
      </c>
      <c r="L367">
        <v>4</v>
      </c>
      <c r="O367">
        <v>3</v>
      </c>
      <c r="R367" t="s">
        <v>32096</v>
      </c>
      <c r="S367">
        <v>0</v>
      </c>
      <c r="U367" t="s">
        <v>341</v>
      </c>
      <c r="V367">
        <v>1</v>
      </c>
      <c r="X367" t="s">
        <v>32082</v>
      </c>
      <c r="Y367">
        <v>1</v>
      </c>
      <c r="AA367" t="s">
        <v>32083</v>
      </c>
      <c r="AB367">
        <v>1</v>
      </c>
      <c r="AD367" t="s">
        <v>32084</v>
      </c>
      <c r="AE367">
        <v>1</v>
      </c>
      <c r="AG367" t="s">
        <v>32085</v>
      </c>
      <c r="AH367">
        <v>1</v>
      </c>
      <c r="AJ367" t="s">
        <v>32086</v>
      </c>
      <c r="AK367">
        <v>1</v>
      </c>
      <c r="AM367" t="s">
        <v>32087</v>
      </c>
      <c r="AN367">
        <v>1</v>
      </c>
      <c r="AP367" t="s">
        <v>32099</v>
      </c>
      <c r="AQ367">
        <v>0</v>
      </c>
      <c r="AS367" t="s">
        <v>20727</v>
      </c>
      <c r="AT367">
        <v>1</v>
      </c>
    </row>
    <row r="368" spans="1:46" x14ac:dyDescent="0.3">
      <c r="A368">
        <v>367</v>
      </c>
      <c r="B368" s="1">
        <v>45892.536469907405</v>
      </c>
      <c r="C368" s="1">
        <v>45892.538124999999</v>
      </c>
      <c r="D368" t="s">
        <v>4022</v>
      </c>
      <c r="E368" t="s">
        <v>4023</v>
      </c>
      <c r="F368">
        <v>9</v>
      </c>
      <c r="I368" t="s">
        <v>4023</v>
      </c>
      <c r="L368">
        <v>6</v>
      </c>
      <c r="O368">
        <v>9</v>
      </c>
      <c r="R368" t="s">
        <v>32081</v>
      </c>
      <c r="S368">
        <v>1</v>
      </c>
      <c r="U368" t="s">
        <v>341</v>
      </c>
      <c r="V368">
        <v>1</v>
      </c>
      <c r="X368" t="s">
        <v>32082</v>
      </c>
      <c r="Y368">
        <v>1</v>
      </c>
      <c r="AA368" t="s">
        <v>32083</v>
      </c>
      <c r="AB368">
        <v>1</v>
      </c>
      <c r="AD368" t="s">
        <v>32084</v>
      </c>
      <c r="AE368">
        <v>1</v>
      </c>
      <c r="AG368" t="s">
        <v>32085</v>
      </c>
      <c r="AH368">
        <v>1</v>
      </c>
      <c r="AJ368" t="s">
        <v>32086</v>
      </c>
      <c r="AK368">
        <v>1</v>
      </c>
      <c r="AM368" t="s">
        <v>32087</v>
      </c>
      <c r="AN368">
        <v>1</v>
      </c>
      <c r="AP368" t="s">
        <v>32088</v>
      </c>
      <c r="AQ368">
        <v>0</v>
      </c>
      <c r="AS368" t="s">
        <v>20727</v>
      </c>
      <c r="AT368">
        <v>1</v>
      </c>
    </row>
    <row r="369" spans="1:46" x14ac:dyDescent="0.3">
      <c r="A369">
        <v>368</v>
      </c>
      <c r="B369" s="1">
        <v>45892.586643518516</v>
      </c>
      <c r="C369" s="1">
        <v>45892.591770833336</v>
      </c>
      <c r="D369" t="s">
        <v>2033</v>
      </c>
      <c r="E369" t="s">
        <v>2034</v>
      </c>
      <c r="F369">
        <v>8</v>
      </c>
      <c r="I369" t="s">
        <v>2034</v>
      </c>
      <c r="L369">
        <v>4</v>
      </c>
      <c r="O369">
        <v>23</v>
      </c>
      <c r="R369" t="s">
        <v>32081</v>
      </c>
      <c r="S369">
        <v>1</v>
      </c>
      <c r="U369" t="s">
        <v>341</v>
      </c>
      <c r="V369">
        <v>1</v>
      </c>
      <c r="X369" t="s">
        <v>32082</v>
      </c>
      <c r="Y369">
        <v>1</v>
      </c>
      <c r="AA369" t="s">
        <v>32083</v>
      </c>
      <c r="AB369">
        <v>1</v>
      </c>
      <c r="AD369" t="s">
        <v>32089</v>
      </c>
      <c r="AE369">
        <v>0</v>
      </c>
      <c r="AG369" t="s">
        <v>32085</v>
      </c>
      <c r="AH369">
        <v>1</v>
      </c>
      <c r="AJ369" t="s">
        <v>32086</v>
      </c>
      <c r="AK369">
        <v>1</v>
      </c>
      <c r="AM369" t="s">
        <v>32087</v>
      </c>
      <c r="AN369">
        <v>1</v>
      </c>
      <c r="AP369" t="s">
        <v>32088</v>
      </c>
      <c r="AQ369">
        <v>0</v>
      </c>
      <c r="AS369" t="s">
        <v>20727</v>
      </c>
      <c r="AT369">
        <v>1</v>
      </c>
    </row>
    <row r="370" spans="1:46" x14ac:dyDescent="0.3">
      <c r="A370">
        <v>369</v>
      </c>
      <c r="B370" s="1">
        <v>45892.608842592592</v>
      </c>
      <c r="C370" s="1">
        <v>45892.612361111111</v>
      </c>
      <c r="D370" t="s">
        <v>2271</v>
      </c>
      <c r="E370" t="s">
        <v>2272</v>
      </c>
      <c r="F370">
        <v>9</v>
      </c>
      <c r="I370" t="s">
        <v>2272</v>
      </c>
      <c r="L370">
        <v>4</v>
      </c>
      <c r="O370">
        <v>12</v>
      </c>
      <c r="R370" t="s">
        <v>32081</v>
      </c>
      <c r="S370">
        <v>1</v>
      </c>
      <c r="U370" t="s">
        <v>341</v>
      </c>
      <c r="V370">
        <v>1</v>
      </c>
      <c r="X370" t="s">
        <v>32082</v>
      </c>
      <c r="Y370">
        <v>1</v>
      </c>
      <c r="AA370" t="s">
        <v>32083</v>
      </c>
      <c r="AB370">
        <v>1</v>
      </c>
      <c r="AD370" t="s">
        <v>32084</v>
      </c>
      <c r="AE370">
        <v>1</v>
      </c>
      <c r="AG370" t="s">
        <v>32085</v>
      </c>
      <c r="AH370">
        <v>1</v>
      </c>
      <c r="AJ370" t="s">
        <v>32086</v>
      </c>
      <c r="AK370">
        <v>1</v>
      </c>
      <c r="AM370" t="s">
        <v>32087</v>
      </c>
      <c r="AN370">
        <v>1</v>
      </c>
      <c r="AP370" t="s">
        <v>32088</v>
      </c>
      <c r="AQ370">
        <v>0</v>
      </c>
      <c r="AS370" t="s">
        <v>20727</v>
      </c>
      <c r="AT370">
        <v>1</v>
      </c>
    </row>
    <row r="371" spans="1:46" x14ac:dyDescent="0.3">
      <c r="A371">
        <v>370</v>
      </c>
      <c r="B371" s="1">
        <v>45894.634317129632</v>
      </c>
      <c r="C371" s="1">
        <v>45894.637326388889</v>
      </c>
      <c r="D371" t="s">
        <v>33808</v>
      </c>
      <c r="E371" t="s">
        <v>35495</v>
      </c>
      <c r="F371">
        <v>8</v>
      </c>
      <c r="I371" t="s">
        <v>35496</v>
      </c>
      <c r="L371">
        <v>14</v>
      </c>
      <c r="O371">
        <v>13</v>
      </c>
      <c r="R371" t="s">
        <v>32081</v>
      </c>
      <c r="S371">
        <v>1</v>
      </c>
      <c r="U371" t="s">
        <v>341</v>
      </c>
      <c r="V371">
        <v>1</v>
      </c>
      <c r="X371" t="s">
        <v>32082</v>
      </c>
      <c r="Y371">
        <v>1</v>
      </c>
      <c r="AA371" t="s">
        <v>32083</v>
      </c>
      <c r="AB371">
        <v>1</v>
      </c>
      <c r="AD371" t="s">
        <v>32089</v>
      </c>
      <c r="AE371">
        <v>0</v>
      </c>
      <c r="AG371" t="s">
        <v>32085</v>
      </c>
      <c r="AH371">
        <v>1</v>
      </c>
      <c r="AJ371" t="s">
        <v>32086</v>
      </c>
      <c r="AK371">
        <v>1</v>
      </c>
      <c r="AM371" t="s">
        <v>32087</v>
      </c>
      <c r="AN371">
        <v>1</v>
      </c>
      <c r="AP371" t="s">
        <v>32088</v>
      </c>
      <c r="AQ371">
        <v>0</v>
      </c>
      <c r="AS371" t="s">
        <v>20727</v>
      </c>
      <c r="AT371">
        <v>1</v>
      </c>
    </row>
    <row r="372" spans="1:46" x14ac:dyDescent="0.3">
      <c r="A372">
        <v>371</v>
      </c>
      <c r="B372" s="1">
        <v>45897.74423611111</v>
      </c>
      <c r="C372" s="1">
        <v>45897.745787037034</v>
      </c>
      <c r="D372" t="s">
        <v>4757</v>
      </c>
      <c r="E372" t="s">
        <v>4758</v>
      </c>
      <c r="F372">
        <v>9</v>
      </c>
      <c r="I372" t="s">
        <v>34325</v>
      </c>
      <c r="L372">
        <v>14</v>
      </c>
      <c r="O372">
        <v>28</v>
      </c>
      <c r="R372" t="s">
        <v>32081</v>
      </c>
      <c r="S372">
        <v>1</v>
      </c>
      <c r="U372" t="s">
        <v>341</v>
      </c>
      <c r="V372">
        <v>1</v>
      </c>
      <c r="X372" t="s">
        <v>32082</v>
      </c>
      <c r="Y372">
        <v>1</v>
      </c>
      <c r="AA372" t="s">
        <v>32083</v>
      </c>
      <c r="AB372">
        <v>1</v>
      </c>
      <c r="AD372" t="s">
        <v>32084</v>
      </c>
      <c r="AE372">
        <v>1</v>
      </c>
      <c r="AG372" t="s">
        <v>32085</v>
      </c>
      <c r="AH372">
        <v>1</v>
      </c>
      <c r="AJ372" t="s">
        <v>32086</v>
      </c>
      <c r="AK372">
        <v>1</v>
      </c>
      <c r="AM372" t="s">
        <v>32087</v>
      </c>
      <c r="AN372">
        <v>1</v>
      </c>
      <c r="AP372" t="s">
        <v>32088</v>
      </c>
      <c r="AQ372">
        <v>0</v>
      </c>
      <c r="AS372" t="s">
        <v>20727</v>
      </c>
      <c r="AT372">
        <v>1</v>
      </c>
    </row>
    <row r="373" spans="1:46" x14ac:dyDescent="0.3">
      <c r="A373">
        <v>372</v>
      </c>
      <c r="B373" s="1">
        <v>45898.360717592594</v>
      </c>
      <c r="C373" s="1">
        <v>45898.367685185185</v>
      </c>
      <c r="D373" t="s">
        <v>2154</v>
      </c>
      <c r="E373" t="s">
        <v>2155</v>
      </c>
      <c r="F373">
        <v>9</v>
      </c>
      <c r="I373" t="s">
        <v>2155</v>
      </c>
      <c r="L373">
        <v>4</v>
      </c>
      <c r="O373">
        <v>29</v>
      </c>
      <c r="R373" t="s">
        <v>32081</v>
      </c>
      <c r="S373">
        <v>1</v>
      </c>
      <c r="U373" t="s">
        <v>341</v>
      </c>
      <c r="V373">
        <v>1</v>
      </c>
      <c r="X373" t="s">
        <v>32082</v>
      </c>
      <c r="Y373">
        <v>1</v>
      </c>
      <c r="AA373" t="s">
        <v>32083</v>
      </c>
      <c r="AB373">
        <v>1</v>
      </c>
      <c r="AD373" t="s">
        <v>32084</v>
      </c>
      <c r="AE373">
        <v>1</v>
      </c>
      <c r="AG373" t="s">
        <v>32085</v>
      </c>
      <c r="AH373">
        <v>1</v>
      </c>
      <c r="AJ373" t="s">
        <v>32086</v>
      </c>
      <c r="AK373">
        <v>1</v>
      </c>
      <c r="AM373" t="s">
        <v>32087</v>
      </c>
      <c r="AN373">
        <v>1</v>
      </c>
      <c r="AP373" t="s">
        <v>32088</v>
      </c>
      <c r="AQ373">
        <v>0</v>
      </c>
      <c r="AS373" t="s">
        <v>20727</v>
      </c>
      <c r="AT373">
        <v>1</v>
      </c>
    </row>
    <row r="374" spans="1:46" x14ac:dyDescent="0.3">
      <c r="A374">
        <v>373</v>
      </c>
      <c r="B374" s="1">
        <v>45898.360717592594</v>
      </c>
      <c r="C374" s="1">
        <v>45898.368159722224</v>
      </c>
      <c r="D374" t="s">
        <v>2288</v>
      </c>
      <c r="E374" t="s">
        <v>2289</v>
      </c>
      <c r="F374">
        <v>9</v>
      </c>
      <c r="I374" t="s">
        <v>2289</v>
      </c>
      <c r="L374">
        <v>4</v>
      </c>
      <c r="O374">
        <v>10</v>
      </c>
      <c r="R374" t="s">
        <v>32081</v>
      </c>
      <c r="S374">
        <v>1</v>
      </c>
      <c r="U374" t="s">
        <v>341</v>
      </c>
      <c r="V374">
        <v>1</v>
      </c>
      <c r="X374" t="s">
        <v>32082</v>
      </c>
      <c r="Y374">
        <v>1</v>
      </c>
      <c r="AA374" t="s">
        <v>32083</v>
      </c>
      <c r="AB374">
        <v>1</v>
      </c>
      <c r="AD374" t="s">
        <v>32084</v>
      </c>
      <c r="AE374">
        <v>1</v>
      </c>
      <c r="AG374" t="s">
        <v>32085</v>
      </c>
      <c r="AH374">
        <v>1</v>
      </c>
      <c r="AJ374" t="s">
        <v>32086</v>
      </c>
      <c r="AK374">
        <v>1</v>
      </c>
      <c r="AM374" t="s">
        <v>32087</v>
      </c>
      <c r="AN374">
        <v>1</v>
      </c>
      <c r="AP374" t="s">
        <v>32088</v>
      </c>
      <c r="AQ374">
        <v>0</v>
      </c>
      <c r="AS374" t="s">
        <v>20727</v>
      </c>
      <c r="AT374">
        <v>1</v>
      </c>
    </row>
    <row r="375" spans="1:46" x14ac:dyDescent="0.3">
      <c r="A375">
        <v>374</v>
      </c>
      <c r="B375" s="1">
        <v>45899.579201388886</v>
      </c>
      <c r="C375" s="1">
        <v>45899.581030092595</v>
      </c>
      <c r="D375" t="s">
        <v>33831</v>
      </c>
      <c r="E375" t="s">
        <v>33903</v>
      </c>
      <c r="F375">
        <v>8</v>
      </c>
      <c r="I375" t="s">
        <v>33903</v>
      </c>
      <c r="L375">
        <v>14</v>
      </c>
      <c r="O375">
        <v>19</v>
      </c>
      <c r="R375" t="s">
        <v>32081</v>
      </c>
      <c r="S375">
        <v>1</v>
      </c>
      <c r="U375" t="s">
        <v>341</v>
      </c>
      <c r="V375">
        <v>1</v>
      </c>
      <c r="X375" t="s">
        <v>32082</v>
      </c>
      <c r="Y375">
        <v>1</v>
      </c>
      <c r="AA375" t="s">
        <v>32083</v>
      </c>
      <c r="AB375">
        <v>1</v>
      </c>
      <c r="AD375" t="s">
        <v>32084</v>
      </c>
      <c r="AE375">
        <v>1</v>
      </c>
      <c r="AG375" t="s">
        <v>32085</v>
      </c>
      <c r="AH375">
        <v>1</v>
      </c>
      <c r="AJ375" t="s">
        <v>32086</v>
      </c>
      <c r="AK375">
        <v>1</v>
      </c>
      <c r="AM375" t="s">
        <v>32087</v>
      </c>
      <c r="AN375">
        <v>1</v>
      </c>
      <c r="AP375" t="s">
        <v>32088</v>
      </c>
      <c r="AQ375">
        <v>0</v>
      </c>
      <c r="AS375" t="s">
        <v>32094</v>
      </c>
      <c r="AT375">
        <v>0</v>
      </c>
    </row>
    <row r="376" spans="1:46" x14ac:dyDescent="0.3">
      <c r="A376">
        <v>375</v>
      </c>
      <c r="B376" s="1">
        <v>45900.463923611111</v>
      </c>
      <c r="C376" s="1">
        <v>45900.469629629632</v>
      </c>
      <c r="D376" t="s">
        <v>33891</v>
      </c>
      <c r="E376" t="s">
        <v>33955</v>
      </c>
      <c r="F376">
        <v>8</v>
      </c>
      <c r="I376" t="s">
        <v>33956</v>
      </c>
      <c r="L376">
        <v>14</v>
      </c>
      <c r="O376">
        <v>37</v>
      </c>
      <c r="R376" t="s">
        <v>32081</v>
      </c>
      <c r="S376">
        <v>1</v>
      </c>
      <c r="U376" t="s">
        <v>341</v>
      </c>
      <c r="V376">
        <v>1</v>
      </c>
      <c r="X376" t="s">
        <v>32082</v>
      </c>
      <c r="Y376">
        <v>1</v>
      </c>
      <c r="AA376" t="s">
        <v>32083</v>
      </c>
      <c r="AB376">
        <v>1</v>
      </c>
      <c r="AD376" t="s">
        <v>32084</v>
      </c>
      <c r="AE376">
        <v>1</v>
      </c>
      <c r="AG376" t="s">
        <v>32085</v>
      </c>
      <c r="AH376">
        <v>1</v>
      </c>
      <c r="AJ376" t="s">
        <v>32095</v>
      </c>
      <c r="AK376">
        <v>0</v>
      </c>
      <c r="AM376" t="s">
        <v>32087</v>
      </c>
      <c r="AN376">
        <v>1</v>
      </c>
      <c r="AP376" t="s">
        <v>32088</v>
      </c>
      <c r="AQ376">
        <v>0</v>
      </c>
      <c r="AS376" t="s">
        <v>20727</v>
      </c>
      <c r="AT376">
        <v>1</v>
      </c>
    </row>
    <row r="377" spans="1:46" x14ac:dyDescent="0.3">
      <c r="A377">
        <v>376</v>
      </c>
      <c r="B377" s="1">
        <v>45900.749074074076</v>
      </c>
      <c r="C377" s="1">
        <v>45900.750590277778</v>
      </c>
      <c r="D377" t="s">
        <v>2265</v>
      </c>
      <c r="E377" t="s">
        <v>2266</v>
      </c>
      <c r="F377">
        <v>9</v>
      </c>
      <c r="I377" t="s">
        <v>2266</v>
      </c>
      <c r="L377">
        <v>4</v>
      </c>
      <c r="O377">
        <v>31</v>
      </c>
      <c r="R377" t="s">
        <v>32081</v>
      </c>
      <c r="S377">
        <v>1</v>
      </c>
      <c r="U377" t="s">
        <v>341</v>
      </c>
      <c r="V377">
        <v>1</v>
      </c>
      <c r="X377" t="s">
        <v>32082</v>
      </c>
      <c r="Y377">
        <v>1</v>
      </c>
      <c r="AA377" t="s">
        <v>32083</v>
      </c>
      <c r="AB377">
        <v>1</v>
      </c>
      <c r="AD377" t="s">
        <v>32084</v>
      </c>
      <c r="AE377">
        <v>1</v>
      </c>
      <c r="AG377" t="s">
        <v>32085</v>
      </c>
      <c r="AH377">
        <v>1</v>
      </c>
      <c r="AJ377" t="s">
        <v>32086</v>
      </c>
      <c r="AK377">
        <v>1</v>
      </c>
      <c r="AM377" t="s">
        <v>32087</v>
      </c>
      <c r="AN377">
        <v>1</v>
      </c>
      <c r="AP377" t="s">
        <v>32088</v>
      </c>
      <c r="AQ377">
        <v>0</v>
      </c>
      <c r="AS377" t="s">
        <v>20727</v>
      </c>
      <c r="AT377">
        <v>1</v>
      </c>
    </row>
    <row r="378" spans="1:46" x14ac:dyDescent="0.3">
      <c r="A378">
        <v>377</v>
      </c>
      <c r="B378" s="1">
        <v>45902.613159722219</v>
      </c>
      <c r="C378" s="1">
        <v>45902.615381944444</v>
      </c>
      <c r="D378" t="s">
        <v>33883</v>
      </c>
      <c r="E378" t="s">
        <v>33934</v>
      </c>
      <c r="F378">
        <v>9</v>
      </c>
      <c r="I378" t="s">
        <v>33935</v>
      </c>
      <c r="L378">
        <v>14</v>
      </c>
      <c r="O378">
        <v>34</v>
      </c>
      <c r="R378" t="s">
        <v>32081</v>
      </c>
      <c r="S378">
        <v>1</v>
      </c>
      <c r="U378" t="s">
        <v>341</v>
      </c>
      <c r="V378">
        <v>1</v>
      </c>
      <c r="X378" t="s">
        <v>32082</v>
      </c>
      <c r="Y378">
        <v>1</v>
      </c>
      <c r="AA378" t="s">
        <v>32083</v>
      </c>
      <c r="AB378">
        <v>1</v>
      </c>
      <c r="AD378" t="s">
        <v>32084</v>
      </c>
      <c r="AE378">
        <v>1</v>
      </c>
      <c r="AG378" t="s">
        <v>32085</v>
      </c>
      <c r="AH378">
        <v>1</v>
      </c>
      <c r="AJ378" t="s">
        <v>32086</v>
      </c>
      <c r="AK378">
        <v>1</v>
      </c>
      <c r="AM378" t="s">
        <v>32087</v>
      </c>
      <c r="AN378">
        <v>1</v>
      </c>
      <c r="AP378" t="s">
        <v>32088</v>
      </c>
      <c r="AQ378">
        <v>0</v>
      </c>
      <c r="AS378" t="s">
        <v>20727</v>
      </c>
      <c r="AT378">
        <v>1</v>
      </c>
    </row>
    <row r="379" spans="1:46" x14ac:dyDescent="0.3">
      <c r="A379">
        <v>378</v>
      </c>
      <c r="B379" s="1">
        <v>45905.548587962963</v>
      </c>
      <c r="C379" s="1">
        <v>45905.549143518518</v>
      </c>
      <c r="D379" t="s">
        <v>2258</v>
      </c>
      <c r="E379" t="s">
        <v>2259</v>
      </c>
      <c r="F379">
        <v>9</v>
      </c>
      <c r="I379" t="s">
        <v>2259</v>
      </c>
      <c r="L379">
        <v>4</v>
      </c>
      <c r="O379">
        <v>24</v>
      </c>
      <c r="R379" t="s">
        <v>32081</v>
      </c>
      <c r="S379">
        <v>1</v>
      </c>
      <c r="U379" t="s">
        <v>341</v>
      </c>
      <c r="V379">
        <v>1</v>
      </c>
      <c r="X379" t="s">
        <v>32082</v>
      </c>
      <c r="Y379">
        <v>1</v>
      </c>
      <c r="AA379" t="s">
        <v>32083</v>
      </c>
      <c r="AB379">
        <v>1</v>
      </c>
      <c r="AD379" t="s">
        <v>32084</v>
      </c>
      <c r="AE379">
        <v>1</v>
      </c>
      <c r="AG379" t="s">
        <v>32085</v>
      </c>
      <c r="AH379">
        <v>1</v>
      </c>
      <c r="AJ379" t="s">
        <v>32086</v>
      </c>
      <c r="AK379">
        <v>1</v>
      </c>
      <c r="AM379" t="s">
        <v>32087</v>
      </c>
      <c r="AN379">
        <v>1</v>
      </c>
      <c r="AP379" t="s">
        <v>32088</v>
      </c>
      <c r="AQ379">
        <v>0</v>
      </c>
      <c r="AS379" t="s">
        <v>20727</v>
      </c>
      <c r="AT379">
        <v>1</v>
      </c>
    </row>
    <row r="380" spans="1:46" x14ac:dyDescent="0.3">
      <c r="A380">
        <v>379</v>
      </c>
      <c r="B380" s="1">
        <v>45908.470925925925</v>
      </c>
      <c r="C380" s="1">
        <v>45908.472071759257</v>
      </c>
      <c r="D380" t="s">
        <v>2965</v>
      </c>
      <c r="E380" t="s">
        <v>2966</v>
      </c>
      <c r="F380">
        <v>9</v>
      </c>
      <c r="I380" t="s">
        <v>2967</v>
      </c>
      <c r="L380">
        <v>5</v>
      </c>
      <c r="O380">
        <v>39</v>
      </c>
      <c r="R380" t="s">
        <v>32081</v>
      </c>
      <c r="S380">
        <v>1</v>
      </c>
      <c r="U380" t="s">
        <v>341</v>
      </c>
      <c r="V380">
        <v>1</v>
      </c>
      <c r="X380" t="s">
        <v>32082</v>
      </c>
      <c r="Y380">
        <v>1</v>
      </c>
      <c r="AA380" t="s">
        <v>32083</v>
      </c>
      <c r="AB380">
        <v>1</v>
      </c>
      <c r="AD380" t="s">
        <v>32084</v>
      </c>
      <c r="AE380">
        <v>1</v>
      </c>
      <c r="AG380" t="s">
        <v>32085</v>
      </c>
      <c r="AH380">
        <v>1</v>
      </c>
      <c r="AJ380" t="s">
        <v>32086</v>
      </c>
      <c r="AK380">
        <v>1</v>
      </c>
      <c r="AM380" t="s">
        <v>32087</v>
      </c>
      <c r="AN380">
        <v>1</v>
      </c>
      <c r="AP380" t="s">
        <v>32088</v>
      </c>
      <c r="AQ380">
        <v>0</v>
      </c>
      <c r="AS380" t="s">
        <v>20727</v>
      </c>
      <c r="AT380">
        <v>1</v>
      </c>
    </row>
    <row r="381" spans="1:46" x14ac:dyDescent="0.3">
      <c r="A381">
        <v>380</v>
      </c>
      <c r="B381" s="1">
        <v>45908.473414351851</v>
      </c>
      <c r="C381" s="1">
        <v>45908.475011574075</v>
      </c>
      <c r="D381" t="s">
        <v>2708</v>
      </c>
      <c r="E381" t="s">
        <v>2709</v>
      </c>
      <c r="F381">
        <v>8</v>
      </c>
      <c r="I381" t="s">
        <v>2709</v>
      </c>
      <c r="L381">
        <v>5</v>
      </c>
      <c r="O381">
        <v>25</v>
      </c>
      <c r="R381" t="s">
        <v>32081</v>
      </c>
      <c r="S381">
        <v>1</v>
      </c>
      <c r="U381" t="s">
        <v>341</v>
      </c>
      <c r="V381">
        <v>1</v>
      </c>
      <c r="X381" t="s">
        <v>32082</v>
      </c>
      <c r="Y381">
        <v>1</v>
      </c>
      <c r="AA381" t="s">
        <v>32083</v>
      </c>
      <c r="AB381">
        <v>1</v>
      </c>
      <c r="AD381" t="s">
        <v>32089</v>
      </c>
      <c r="AE381">
        <v>0</v>
      </c>
      <c r="AG381" t="s">
        <v>32085</v>
      </c>
      <c r="AH381">
        <v>1</v>
      </c>
      <c r="AJ381" t="s">
        <v>32086</v>
      </c>
      <c r="AK381">
        <v>1</v>
      </c>
      <c r="AM381" t="s">
        <v>32087</v>
      </c>
      <c r="AN381">
        <v>1</v>
      </c>
      <c r="AP381" t="s">
        <v>32088</v>
      </c>
      <c r="AQ381">
        <v>0</v>
      </c>
      <c r="AS381" t="s">
        <v>20727</v>
      </c>
      <c r="AT381">
        <v>1</v>
      </c>
    </row>
    <row r="382" spans="1:46" x14ac:dyDescent="0.3">
      <c r="A382">
        <v>381</v>
      </c>
      <c r="B382" s="1">
        <v>45908.477534722224</v>
      </c>
      <c r="C382" s="1">
        <v>45908.483310185184</v>
      </c>
      <c r="D382" t="s">
        <v>2843</v>
      </c>
      <c r="E382" t="s">
        <v>2844</v>
      </c>
      <c r="F382">
        <v>5</v>
      </c>
      <c r="I382" t="s">
        <v>2844</v>
      </c>
      <c r="L382">
        <v>5</v>
      </c>
      <c r="O382">
        <v>34</v>
      </c>
      <c r="R382" t="s">
        <v>32081</v>
      </c>
      <c r="S382">
        <v>1</v>
      </c>
      <c r="U382" t="s">
        <v>32112</v>
      </c>
      <c r="V382">
        <v>0</v>
      </c>
      <c r="X382" t="s">
        <v>32082</v>
      </c>
      <c r="Y382">
        <v>1</v>
      </c>
      <c r="AA382" t="s">
        <v>32083</v>
      </c>
      <c r="AB382">
        <v>1</v>
      </c>
      <c r="AD382" t="s">
        <v>32084</v>
      </c>
      <c r="AE382">
        <v>1</v>
      </c>
      <c r="AG382" t="s">
        <v>32127</v>
      </c>
      <c r="AH382">
        <v>0</v>
      </c>
      <c r="AJ382" t="s">
        <v>32095</v>
      </c>
      <c r="AK382">
        <v>0</v>
      </c>
      <c r="AM382" t="s">
        <v>32087</v>
      </c>
      <c r="AN382">
        <v>1</v>
      </c>
      <c r="AP382" t="s">
        <v>32093</v>
      </c>
      <c r="AQ382">
        <v>0</v>
      </c>
      <c r="AS382" t="s">
        <v>32094</v>
      </c>
      <c r="AT382">
        <v>0</v>
      </c>
    </row>
    <row r="383" spans="1:46" x14ac:dyDescent="0.3">
      <c r="A383">
        <v>382</v>
      </c>
      <c r="B383" s="1">
        <v>45908.734398148146</v>
      </c>
      <c r="C383" s="1">
        <v>45908.73814814815</v>
      </c>
      <c r="D383" t="s">
        <v>33857</v>
      </c>
      <c r="E383" t="s">
        <v>33946</v>
      </c>
      <c r="F383">
        <v>9</v>
      </c>
      <c r="I383" t="s">
        <v>33946</v>
      </c>
      <c r="L383">
        <v>14</v>
      </c>
      <c r="O383">
        <v>27</v>
      </c>
      <c r="R383" t="s">
        <v>32081</v>
      </c>
      <c r="S383">
        <v>1</v>
      </c>
      <c r="U383" t="s">
        <v>341</v>
      </c>
      <c r="V383">
        <v>1</v>
      </c>
      <c r="X383" t="s">
        <v>32082</v>
      </c>
      <c r="Y383">
        <v>1</v>
      </c>
      <c r="AA383" t="s">
        <v>32083</v>
      </c>
      <c r="AB383">
        <v>1</v>
      </c>
      <c r="AD383" t="s">
        <v>32084</v>
      </c>
      <c r="AE383">
        <v>1</v>
      </c>
      <c r="AG383" t="s">
        <v>32085</v>
      </c>
      <c r="AH383">
        <v>1</v>
      </c>
      <c r="AJ383" t="s">
        <v>32086</v>
      </c>
      <c r="AK383">
        <v>1</v>
      </c>
      <c r="AM383" t="s">
        <v>32087</v>
      </c>
      <c r="AN383">
        <v>1</v>
      </c>
      <c r="AP383" t="s">
        <v>32099</v>
      </c>
      <c r="AQ383">
        <v>0</v>
      </c>
      <c r="AS383" t="s">
        <v>20727</v>
      </c>
      <c r="AT383">
        <v>1</v>
      </c>
    </row>
    <row r="384" spans="1:46" x14ac:dyDescent="0.3">
      <c r="A384">
        <v>383</v>
      </c>
      <c r="B384" s="1">
        <v>45909.592534722222</v>
      </c>
      <c r="C384" s="1">
        <v>45909.595254629632</v>
      </c>
      <c r="D384" t="s">
        <v>33812</v>
      </c>
      <c r="E384" t="s">
        <v>34278</v>
      </c>
      <c r="F384">
        <v>9</v>
      </c>
      <c r="I384" t="s">
        <v>34279</v>
      </c>
      <c r="L384">
        <v>14</v>
      </c>
      <c r="O384">
        <v>14</v>
      </c>
      <c r="R384" t="s">
        <v>32081</v>
      </c>
      <c r="S384">
        <v>1</v>
      </c>
      <c r="U384" t="s">
        <v>341</v>
      </c>
      <c r="V384">
        <v>1</v>
      </c>
      <c r="X384" t="s">
        <v>32082</v>
      </c>
      <c r="Y384">
        <v>1</v>
      </c>
      <c r="AA384" t="s">
        <v>32083</v>
      </c>
      <c r="AB384">
        <v>1</v>
      </c>
      <c r="AD384" t="s">
        <v>32084</v>
      </c>
      <c r="AE384">
        <v>1</v>
      </c>
      <c r="AG384" t="s">
        <v>32085</v>
      </c>
      <c r="AH384">
        <v>1</v>
      </c>
      <c r="AJ384" t="s">
        <v>32086</v>
      </c>
      <c r="AK384">
        <v>1</v>
      </c>
      <c r="AM384" t="s">
        <v>32087</v>
      </c>
      <c r="AN384">
        <v>1</v>
      </c>
      <c r="AP384" t="s">
        <v>32088</v>
      </c>
      <c r="AQ384">
        <v>0</v>
      </c>
      <c r="AS384" t="s">
        <v>20727</v>
      </c>
      <c r="AT384">
        <v>1</v>
      </c>
    </row>
    <row r="385" spans="1:46" x14ac:dyDescent="0.3">
      <c r="A385">
        <v>384</v>
      </c>
      <c r="B385" s="1">
        <v>45909.595000000001</v>
      </c>
      <c r="C385" s="1">
        <v>45909.596458333333</v>
      </c>
      <c r="D385" t="s">
        <v>33838</v>
      </c>
      <c r="E385" t="s">
        <v>33973</v>
      </c>
      <c r="F385">
        <v>8</v>
      </c>
      <c r="I385" t="s">
        <v>33973</v>
      </c>
      <c r="L385">
        <v>14</v>
      </c>
      <c r="O385">
        <v>21</v>
      </c>
      <c r="R385" t="s">
        <v>32081</v>
      </c>
      <c r="S385">
        <v>1</v>
      </c>
      <c r="U385" t="s">
        <v>341</v>
      </c>
      <c r="V385">
        <v>1</v>
      </c>
      <c r="X385" t="s">
        <v>32082</v>
      </c>
      <c r="Y385">
        <v>1</v>
      </c>
      <c r="AA385" t="s">
        <v>32083</v>
      </c>
      <c r="AB385">
        <v>1</v>
      </c>
      <c r="AD385" t="s">
        <v>32089</v>
      </c>
      <c r="AE385">
        <v>0</v>
      </c>
      <c r="AG385" t="s">
        <v>32085</v>
      </c>
      <c r="AH385">
        <v>1</v>
      </c>
      <c r="AJ385" t="s">
        <v>32086</v>
      </c>
      <c r="AK385">
        <v>1</v>
      </c>
      <c r="AM385" t="s">
        <v>32087</v>
      </c>
      <c r="AN385">
        <v>1</v>
      </c>
      <c r="AP385" t="s">
        <v>32088</v>
      </c>
      <c r="AQ385">
        <v>0</v>
      </c>
      <c r="AS385" t="s">
        <v>20727</v>
      </c>
      <c r="AT385">
        <v>1</v>
      </c>
    </row>
    <row r="386" spans="1:46" x14ac:dyDescent="0.3">
      <c r="A386">
        <v>385</v>
      </c>
      <c r="B386" s="1">
        <v>45909.600046296298</v>
      </c>
      <c r="C386" s="1">
        <v>45909.602569444447</v>
      </c>
      <c r="D386" t="s">
        <v>3639</v>
      </c>
      <c r="E386" t="s">
        <v>3640</v>
      </c>
      <c r="F386">
        <v>8</v>
      </c>
      <c r="I386" t="s">
        <v>3640</v>
      </c>
      <c r="L386">
        <v>8</v>
      </c>
      <c r="O386">
        <v>34</v>
      </c>
      <c r="R386" t="s">
        <v>32081</v>
      </c>
      <c r="S386">
        <v>1</v>
      </c>
      <c r="U386" t="s">
        <v>341</v>
      </c>
      <c r="V386">
        <v>1</v>
      </c>
      <c r="X386" t="s">
        <v>32082</v>
      </c>
      <c r="Y386">
        <v>1</v>
      </c>
      <c r="AA386" t="s">
        <v>32083</v>
      </c>
      <c r="AB386">
        <v>1</v>
      </c>
      <c r="AD386" t="s">
        <v>32084</v>
      </c>
      <c r="AE386">
        <v>1</v>
      </c>
      <c r="AG386" t="s">
        <v>32085</v>
      </c>
      <c r="AH386">
        <v>1</v>
      </c>
      <c r="AJ386" t="s">
        <v>32086</v>
      </c>
      <c r="AK386">
        <v>1</v>
      </c>
      <c r="AM386" t="s">
        <v>32132</v>
      </c>
      <c r="AN386">
        <v>0</v>
      </c>
      <c r="AP386" t="s">
        <v>32088</v>
      </c>
      <c r="AQ386">
        <v>0</v>
      </c>
      <c r="AS386" t="s">
        <v>20727</v>
      </c>
      <c r="AT386">
        <v>1</v>
      </c>
    </row>
    <row r="387" spans="1:46" x14ac:dyDescent="0.3">
      <c r="A387">
        <v>386</v>
      </c>
      <c r="B387" s="1">
        <v>45909.613402777781</v>
      </c>
      <c r="C387" s="1">
        <v>45909.614305555559</v>
      </c>
      <c r="D387" t="s">
        <v>33802</v>
      </c>
      <c r="E387" t="s">
        <v>33913</v>
      </c>
      <c r="F387">
        <v>9</v>
      </c>
      <c r="I387" t="s">
        <v>42516</v>
      </c>
      <c r="L387">
        <v>14</v>
      </c>
      <c r="O387">
        <v>11</v>
      </c>
      <c r="R387" t="s">
        <v>32081</v>
      </c>
      <c r="S387">
        <v>1</v>
      </c>
      <c r="U387" t="s">
        <v>341</v>
      </c>
      <c r="V387">
        <v>1</v>
      </c>
      <c r="X387" t="s">
        <v>32082</v>
      </c>
      <c r="Y387">
        <v>1</v>
      </c>
      <c r="AA387" t="s">
        <v>32083</v>
      </c>
      <c r="AB387">
        <v>1</v>
      </c>
      <c r="AD387" t="s">
        <v>32084</v>
      </c>
      <c r="AE387">
        <v>1</v>
      </c>
      <c r="AG387" t="s">
        <v>32085</v>
      </c>
      <c r="AH387">
        <v>1</v>
      </c>
      <c r="AJ387" t="s">
        <v>32086</v>
      </c>
      <c r="AK387">
        <v>1</v>
      </c>
      <c r="AM387" t="s">
        <v>32087</v>
      </c>
      <c r="AN387">
        <v>1</v>
      </c>
      <c r="AP387" t="s">
        <v>32088</v>
      </c>
      <c r="AQ387">
        <v>0</v>
      </c>
      <c r="AS387" t="s">
        <v>20727</v>
      </c>
      <c r="AT387">
        <v>1</v>
      </c>
    </row>
    <row r="388" spans="1:46" x14ac:dyDescent="0.3">
      <c r="A388">
        <v>387</v>
      </c>
      <c r="B388" s="1">
        <v>45909.614201388889</v>
      </c>
      <c r="C388" s="1">
        <v>45909.616354166668</v>
      </c>
      <c r="D388" t="s">
        <v>3624</v>
      </c>
      <c r="E388" t="s">
        <v>3625</v>
      </c>
      <c r="F388">
        <v>8</v>
      </c>
      <c r="I388" t="s">
        <v>3625</v>
      </c>
      <c r="L388">
        <v>8</v>
      </c>
      <c r="O388">
        <v>24</v>
      </c>
      <c r="R388" t="s">
        <v>32081</v>
      </c>
      <c r="S388">
        <v>1</v>
      </c>
      <c r="U388" t="s">
        <v>341</v>
      </c>
      <c r="V388">
        <v>1</v>
      </c>
      <c r="X388" t="s">
        <v>32082</v>
      </c>
      <c r="Y388">
        <v>1</v>
      </c>
      <c r="AA388" t="s">
        <v>32083</v>
      </c>
      <c r="AB388">
        <v>1</v>
      </c>
      <c r="AD388" t="s">
        <v>32089</v>
      </c>
      <c r="AE388">
        <v>0</v>
      </c>
      <c r="AG388" t="s">
        <v>32085</v>
      </c>
      <c r="AH388">
        <v>1</v>
      </c>
      <c r="AJ388" t="s">
        <v>32086</v>
      </c>
      <c r="AK388">
        <v>1</v>
      </c>
      <c r="AM388" t="s">
        <v>32087</v>
      </c>
      <c r="AN388">
        <v>1</v>
      </c>
      <c r="AP388" t="s">
        <v>32088</v>
      </c>
      <c r="AQ388">
        <v>0</v>
      </c>
      <c r="AS388" t="s">
        <v>20727</v>
      </c>
      <c r="AT388">
        <v>1</v>
      </c>
    </row>
    <row r="389" spans="1:46" x14ac:dyDescent="0.3">
      <c r="A389">
        <v>388</v>
      </c>
      <c r="B389" s="1">
        <v>45909.650219907409</v>
      </c>
      <c r="C389" s="1">
        <v>45909.651250000003</v>
      </c>
      <c r="D389" t="s">
        <v>33868</v>
      </c>
      <c r="E389" t="s">
        <v>36378</v>
      </c>
      <c r="F389">
        <v>4</v>
      </c>
      <c r="I389" t="s">
        <v>36378</v>
      </c>
      <c r="L389">
        <v>14</v>
      </c>
      <c r="O389">
        <v>30</v>
      </c>
      <c r="R389" t="s">
        <v>32081</v>
      </c>
      <c r="S389">
        <v>1</v>
      </c>
      <c r="U389" t="s">
        <v>31949</v>
      </c>
      <c r="V389">
        <v>0</v>
      </c>
      <c r="X389" t="s">
        <v>32091</v>
      </c>
      <c r="Y389">
        <v>0</v>
      </c>
      <c r="AA389" t="s">
        <v>6290</v>
      </c>
      <c r="AB389">
        <v>0</v>
      </c>
      <c r="AD389" t="s">
        <v>32084</v>
      </c>
      <c r="AE389">
        <v>1</v>
      </c>
      <c r="AG389" t="s">
        <v>32115</v>
      </c>
      <c r="AH389">
        <v>0</v>
      </c>
      <c r="AJ389" t="s">
        <v>32086</v>
      </c>
      <c r="AK389">
        <v>1</v>
      </c>
      <c r="AM389" t="s">
        <v>32119</v>
      </c>
      <c r="AN389">
        <v>0</v>
      </c>
      <c r="AP389" t="s">
        <v>32102</v>
      </c>
      <c r="AQ389">
        <v>1</v>
      </c>
      <c r="AS389" t="s">
        <v>32121</v>
      </c>
      <c r="AT389">
        <v>0</v>
      </c>
    </row>
    <row r="390" spans="1:46" x14ac:dyDescent="0.3">
      <c r="A390">
        <v>389</v>
      </c>
      <c r="B390" s="1">
        <v>45910.276284722226</v>
      </c>
      <c r="C390" s="1">
        <v>45910.278414351851</v>
      </c>
      <c r="D390" t="s">
        <v>33781</v>
      </c>
      <c r="E390" t="s">
        <v>36139</v>
      </c>
      <c r="F390">
        <v>7</v>
      </c>
      <c r="I390" t="s">
        <v>36139</v>
      </c>
      <c r="L390">
        <v>14</v>
      </c>
      <c r="O390">
        <v>5</v>
      </c>
      <c r="R390" t="s">
        <v>32081</v>
      </c>
      <c r="S390">
        <v>1</v>
      </c>
      <c r="U390" t="s">
        <v>32112</v>
      </c>
      <c r="V390">
        <v>0</v>
      </c>
      <c r="X390" t="s">
        <v>32082</v>
      </c>
      <c r="Y390">
        <v>1</v>
      </c>
      <c r="AA390" t="s">
        <v>32083</v>
      </c>
      <c r="AB390">
        <v>1</v>
      </c>
      <c r="AD390" t="s">
        <v>32084</v>
      </c>
      <c r="AE390">
        <v>1</v>
      </c>
      <c r="AG390" t="s">
        <v>32085</v>
      </c>
      <c r="AH390">
        <v>1</v>
      </c>
      <c r="AJ390" t="s">
        <v>32095</v>
      </c>
      <c r="AK390">
        <v>0</v>
      </c>
      <c r="AM390" t="s">
        <v>32087</v>
      </c>
      <c r="AN390">
        <v>1</v>
      </c>
      <c r="AP390" t="s">
        <v>32088</v>
      </c>
      <c r="AQ390">
        <v>0</v>
      </c>
      <c r="AS390" t="s">
        <v>20727</v>
      </c>
      <c r="AT390">
        <v>1</v>
      </c>
    </row>
    <row r="391" spans="1:46" x14ac:dyDescent="0.3">
      <c r="A391">
        <v>390</v>
      </c>
      <c r="B391" s="1">
        <v>45910.391342592593</v>
      </c>
      <c r="C391" s="1">
        <v>45910.394062500003</v>
      </c>
      <c r="D391" t="s">
        <v>2218</v>
      </c>
      <c r="E391" t="s">
        <v>2219</v>
      </c>
      <c r="F391">
        <v>9</v>
      </c>
      <c r="I391" t="s">
        <v>46924</v>
      </c>
      <c r="L391">
        <v>4</v>
      </c>
      <c r="O391">
        <v>22</v>
      </c>
      <c r="R391" t="s">
        <v>32081</v>
      </c>
      <c r="S391">
        <v>1</v>
      </c>
      <c r="U391" t="s">
        <v>341</v>
      </c>
      <c r="V391">
        <v>1</v>
      </c>
      <c r="X391" t="s">
        <v>32082</v>
      </c>
      <c r="Y391">
        <v>1</v>
      </c>
      <c r="AA391" t="s">
        <v>32083</v>
      </c>
      <c r="AB391">
        <v>1</v>
      </c>
      <c r="AD391" t="s">
        <v>32084</v>
      </c>
      <c r="AE391">
        <v>1</v>
      </c>
      <c r="AG391" t="s">
        <v>32085</v>
      </c>
      <c r="AH391">
        <v>1</v>
      </c>
      <c r="AJ391" t="s">
        <v>32086</v>
      </c>
      <c r="AK391">
        <v>1</v>
      </c>
      <c r="AM391" t="s">
        <v>32087</v>
      </c>
      <c r="AN391">
        <v>1</v>
      </c>
      <c r="AP391" t="s">
        <v>32088</v>
      </c>
      <c r="AQ391">
        <v>0</v>
      </c>
      <c r="AS391" t="s">
        <v>20727</v>
      </c>
      <c r="AT391">
        <v>1</v>
      </c>
    </row>
    <row r="392" spans="1:46" x14ac:dyDescent="0.3">
      <c r="A392">
        <v>391</v>
      </c>
      <c r="B392" s="1">
        <v>45910.504999999997</v>
      </c>
      <c r="C392" s="1">
        <v>45910.507523148146</v>
      </c>
      <c r="D392" t="s">
        <v>3659</v>
      </c>
      <c r="E392" t="s">
        <v>3660</v>
      </c>
      <c r="F392">
        <v>8</v>
      </c>
      <c r="I392" t="s">
        <v>3660</v>
      </c>
      <c r="L392">
        <v>8</v>
      </c>
      <c r="O392">
        <v>36</v>
      </c>
      <c r="R392" t="s">
        <v>32081</v>
      </c>
      <c r="S392">
        <v>1</v>
      </c>
      <c r="U392" t="s">
        <v>341</v>
      </c>
      <c r="V392">
        <v>1</v>
      </c>
      <c r="X392" t="s">
        <v>32082</v>
      </c>
      <c r="Y392">
        <v>1</v>
      </c>
      <c r="AA392" t="s">
        <v>32083</v>
      </c>
      <c r="AB392">
        <v>1</v>
      </c>
      <c r="AD392" t="s">
        <v>32089</v>
      </c>
      <c r="AE392">
        <v>0</v>
      </c>
      <c r="AG392" t="s">
        <v>32085</v>
      </c>
      <c r="AH392">
        <v>1</v>
      </c>
      <c r="AJ392" t="s">
        <v>32086</v>
      </c>
      <c r="AK392">
        <v>1</v>
      </c>
      <c r="AM392" t="s">
        <v>32087</v>
      </c>
      <c r="AN392">
        <v>1</v>
      </c>
      <c r="AP392" t="s">
        <v>32088</v>
      </c>
      <c r="AQ392">
        <v>0</v>
      </c>
      <c r="AS392" t="s">
        <v>20727</v>
      </c>
      <c r="AT392">
        <v>1</v>
      </c>
    </row>
    <row r="393" spans="1:46" x14ac:dyDescent="0.3">
      <c r="A393">
        <v>392</v>
      </c>
      <c r="B393" s="1">
        <v>45910.514039351852</v>
      </c>
      <c r="C393" s="1">
        <v>45910.516550925924</v>
      </c>
      <c r="D393" t="s">
        <v>33816</v>
      </c>
      <c r="E393" t="s">
        <v>36471</v>
      </c>
      <c r="F393">
        <v>8</v>
      </c>
      <c r="I393" t="s">
        <v>44832</v>
      </c>
      <c r="L393">
        <v>14</v>
      </c>
      <c r="O393">
        <v>15</v>
      </c>
      <c r="R393" t="s">
        <v>32081</v>
      </c>
      <c r="S393">
        <v>1</v>
      </c>
      <c r="U393" t="s">
        <v>341</v>
      </c>
      <c r="V393">
        <v>1</v>
      </c>
      <c r="X393" t="s">
        <v>32082</v>
      </c>
      <c r="Y393">
        <v>1</v>
      </c>
      <c r="AA393" t="s">
        <v>32083</v>
      </c>
      <c r="AB393">
        <v>1</v>
      </c>
      <c r="AD393" t="s">
        <v>32089</v>
      </c>
      <c r="AE393">
        <v>0</v>
      </c>
      <c r="AG393" t="s">
        <v>32085</v>
      </c>
      <c r="AH393">
        <v>1</v>
      </c>
      <c r="AJ393" t="s">
        <v>32086</v>
      </c>
      <c r="AK393">
        <v>1</v>
      </c>
      <c r="AM393" t="s">
        <v>32087</v>
      </c>
      <c r="AN393">
        <v>1</v>
      </c>
      <c r="AP393" t="s">
        <v>32088</v>
      </c>
      <c r="AQ393">
        <v>0</v>
      </c>
      <c r="AS393" t="s">
        <v>20727</v>
      </c>
      <c r="AT393">
        <v>1</v>
      </c>
    </row>
    <row r="394" spans="1:46" x14ac:dyDescent="0.3">
      <c r="A394">
        <v>393</v>
      </c>
      <c r="B394" s="1">
        <v>45910.564872685187</v>
      </c>
      <c r="C394" s="1">
        <v>45910.568622685183</v>
      </c>
      <c r="D394" t="s">
        <v>2045</v>
      </c>
      <c r="E394" t="s">
        <v>2046</v>
      </c>
      <c r="F394">
        <v>9</v>
      </c>
      <c r="I394" t="s">
        <v>2046</v>
      </c>
      <c r="L394">
        <v>4</v>
      </c>
      <c r="O394">
        <v>27</v>
      </c>
      <c r="R394" t="s">
        <v>32081</v>
      </c>
      <c r="S394">
        <v>1</v>
      </c>
      <c r="U394" t="s">
        <v>341</v>
      </c>
      <c r="V394">
        <v>1</v>
      </c>
      <c r="X394" t="s">
        <v>32082</v>
      </c>
      <c r="Y394">
        <v>1</v>
      </c>
      <c r="AA394" t="s">
        <v>32083</v>
      </c>
      <c r="AB394">
        <v>1</v>
      </c>
      <c r="AD394" t="s">
        <v>32084</v>
      </c>
      <c r="AE394">
        <v>1</v>
      </c>
      <c r="AG394" t="s">
        <v>32085</v>
      </c>
      <c r="AH394">
        <v>1</v>
      </c>
      <c r="AJ394" t="s">
        <v>32086</v>
      </c>
      <c r="AK394">
        <v>1</v>
      </c>
      <c r="AM394" t="s">
        <v>32087</v>
      </c>
      <c r="AN394">
        <v>1</v>
      </c>
      <c r="AP394" t="s">
        <v>32099</v>
      </c>
      <c r="AQ394">
        <v>0</v>
      </c>
      <c r="AS394" t="s">
        <v>20727</v>
      </c>
      <c r="AT394">
        <v>1</v>
      </c>
    </row>
    <row r="395" spans="1:46" x14ac:dyDescent="0.3">
      <c r="A395">
        <v>394</v>
      </c>
      <c r="B395" s="1">
        <v>45910.57230324074</v>
      </c>
      <c r="C395" s="1">
        <v>45910.575509259259</v>
      </c>
      <c r="D395" t="s">
        <v>3648</v>
      </c>
      <c r="E395" t="s">
        <v>3649</v>
      </c>
      <c r="F395">
        <v>9</v>
      </c>
      <c r="I395" t="s">
        <v>3649</v>
      </c>
      <c r="L395">
        <v>8</v>
      </c>
      <c r="O395">
        <v>11</v>
      </c>
      <c r="R395" t="s">
        <v>32081</v>
      </c>
      <c r="S395">
        <v>1</v>
      </c>
      <c r="U395" t="s">
        <v>341</v>
      </c>
      <c r="V395">
        <v>1</v>
      </c>
      <c r="X395" t="s">
        <v>32082</v>
      </c>
      <c r="Y395">
        <v>1</v>
      </c>
      <c r="AA395" t="s">
        <v>32083</v>
      </c>
      <c r="AB395">
        <v>1</v>
      </c>
      <c r="AD395" t="s">
        <v>32084</v>
      </c>
      <c r="AE395">
        <v>1</v>
      </c>
      <c r="AG395" t="s">
        <v>32085</v>
      </c>
      <c r="AH395">
        <v>1</v>
      </c>
      <c r="AJ395" t="s">
        <v>32086</v>
      </c>
      <c r="AK395">
        <v>1</v>
      </c>
      <c r="AM395" t="s">
        <v>32087</v>
      </c>
      <c r="AN395">
        <v>1</v>
      </c>
      <c r="AP395" t="s">
        <v>32088</v>
      </c>
      <c r="AQ395">
        <v>0</v>
      </c>
      <c r="AS395" t="s">
        <v>20727</v>
      </c>
      <c r="AT395">
        <v>1</v>
      </c>
    </row>
    <row r="396" spans="1:46" x14ac:dyDescent="0.3">
      <c r="A396">
        <v>395</v>
      </c>
      <c r="B396" s="1">
        <v>45910.57885416667</v>
      </c>
      <c r="C396" s="1">
        <v>45910.579444444447</v>
      </c>
      <c r="D396" t="s">
        <v>2024</v>
      </c>
      <c r="E396" t="s">
        <v>2025</v>
      </c>
      <c r="F396">
        <v>9</v>
      </c>
      <c r="I396" t="s">
        <v>2025</v>
      </c>
      <c r="L396">
        <v>4</v>
      </c>
      <c r="O396">
        <v>28</v>
      </c>
      <c r="R396" t="s">
        <v>32081</v>
      </c>
      <c r="S396">
        <v>1</v>
      </c>
      <c r="U396" t="s">
        <v>341</v>
      </c>
      <c r="V396">
        <v>1</v>
      </c>
      <c r="X396" t="s">
        <v>32082</v>
      </c>
      <c r="Y396">
        <v>1</v>
      </c>
      <c r="AA396" t="s">
        <v>32083</v>
      </c>
      <c r="AB396">
        <v>1</v>
      </c>
      <c r="AD396" t="s">
        <v>32084</v>
      </c>
      <c r="AE396">
        <v>1</v>
      </c>
      <c r="AG396" t="s">
        <v>32085</v>
      </c>
      <c r="AH396">
        <v>1</v>
      </c>
      <c r="AJ396" t="s">
        <v>32086</v>
      </c>
      <c r="AK396">
        <v>1</v>
      </c>
      <c r="AM396" t="s">
        <v>32087</v>
      </c>
      <c r="AN396">
        <v>1</v>
      </c>
      <c r="AP396" t="s">
        <v>32099</v>
      </c>
      <c r="AQ396">
        <v>0</v>
      </c>
      <c r="AS396" t="s">
        <v>20727</v>
      </c>
      <c r="AT396">
        <v>1</v>
      </c>
    </row>
    <row r="397" spans="1:46" x14ac:dyDescent="0.3">
      <c r="A397">
        <v>396</v>
      </c>
      <c r="B397" s="1">
        <v>45910.610590277778</v>
      </c>
      <c r="C397" s="1">
        <v>45910.613043981481</v>
      </c>
      <c r="D397" t="s">
        <v>895</v>
      </c>
      <c r="E397" t="s">
        <v>896</v>
      </c>
      <c r="F397">
        <v>8</v>
      </c>
      <c r="I397" t="s">
        <v>5275</v>
      </c>
      <c r="L397">
        <v>2</v>
      </c>
      <c r="O397">
        <v>23</v>
      </c>
      <c r="R397" t="s">
        <v>32092</v>
      </c>
      <c r="S397">
        <v>0</v>
      </c>
      <c r="U397" t="s">
        <v>341</v>
      </c>
      <c r="V397">
        <v>1</v>
      </c>
      <c r="X397" t="s">
        <v>32082</v>
      </c>
      <c r="Y397">
        <v>1</v>
      </c>
      <c r="AA397" t="s">
        <v>32083</v>
      </c>
      <c r="AB397">
        <v>1</v>
      </c>
      <c r="AD397" t="s">
        <v>32084</v>
      </c>
      <c r="AE397">
        <v>1</v>
      </c>
      <c r="AG397" t="s">
        <v>32085</v>
      </c>
      <c r="AH397">
        <v>1</v>
      </c>
      <c r="AJ397" t="s">
        <v>32086</v>
      </c>
      <c r="AK397">
        <v>1</v>
      </c>
      <c r="AM397" t="s">
        <v>32087</v>
      </c>
      <c r="AN397">
        <v>1</v>
      </c>
      <c r="AP397" t="s">
        <v>32088</v>
      </c>
      <c r="AQ397">
        <v>0</v>
      </c>
      <c r="AS397" t="s">
        <v>20727</v>
      </c>
      <c r="AT397">
        <v>1</v>
      </c>
    </row>
    <row r="398" spans="1:46" x14ac:dyDescent="0.3">
      <c r="A398">
        <v>397</v>
      </c>
      <c r="B398" s="1">
        <v>45910.62903935185</v>
      </c>
      <c r="C398" s="1">
        <v>45910.630983796298</v>
      </c>
      <c r="D398" t="s">
        <v>2111</v>
      </c>
      <c r="E398" t="s">
        <v>2112</v>
      </c>
      <c r="F398">
        <v>5</v>
      </c>
      <c r="I398" t="s">
        <v>21472</v>
      </c>
      <c r="L398">
        <v>4</v>
      </c>
      <c r="O398">
        <v>11</v>
      </c>
      <c r="R398" t="s">
        <v>32092</v>
      </c>
      <c r="S398">
        <v>0</v>
      </c>
      <c r="U398" t="s">
        <v>341</v>
      </c>
      <c r="V398">
        <v>1</v>
      </c>
      <c r="X398" t="s">
        <v>32082</v>
      </c>
      <c r="Y398">
        <v>1</v>
      </c>
      <c r="AA398" t="s">
        <v>32083</v>
      </c>
      <c r="AB398">
        <v>1</v>
      </c>
      <c r="AD398" t="s">
        <v>32089</v>
      </c>
      <c r="AE398">
        <v>0</v>
      </c>
      <c r="AG398" t="s">
        <v>32085</v>
      </c>
      <c r="AH398">
        <v>1</v>
      </c>
      <c r="AJ398" t="s">
        <v>32111</v>
      </c>
      <c r="AK398">
        <v>0</v>
      </c>
      <c r="AM398" t="s">
        <v>32087</v>
      </c>
      <c r="AN398">
        <v>1</v>
      </c>
      <c r="AP398" t="s">
        <v>32099</v>
      </c>
      <c r="AQ398">
        <v>0</v>
      </c>
      <c r="AS398" t="s">
        <v>22825</v>
      </c>
      <c r="AT398">
        <v>0</v>
      </c>
    </row>
    <row r="399" spans="1:46" x14ac:dyDescent="0.3">
      <c r="A399">
        <v>398</v>
      </c>
      <c r="B399" s="1">
        <v>45910.870393518519</v>
      </c>
      <c r="C399" s="1">
        <v>45910.870891203704</v>
      </c>
      <c r="D399" t="s">
        <v>1038</v>
      </c>
      <c r="E399" t="s">
        <v>1039</v>
      </c>
      <c r="F399">
        <v>9</v>
      </c>
      <c r="I399" t="s">
        <v>1039</v>
      </c>
      <c r="L399">
        <v>2</v>
      </c>
      <c r="O399">
        <v>22</v>
      </c>
      <c r="R399" t="s">
        <v>32081</v>
      </c>
      <c r="S399">
        <v>1</v>
      </c>
      <c r="U399" t="s">
        <v>341</v>
      </c>
      <c r="V399">
        <v>1</v>
      </c>
      <c r="X399" t="s">
        <v>32082</v>
      </c>
      <c r="Y399">
        <v>1</v>
      </c>
      <c r="AA399" t="s">
        <v>32083</v>
      </c>
      <c r="AB399">
        <v>1</v>
      </c>
      <c r="AD399" t="s">
        <v>32084</v>
      </c>
      <c r="AE399">
        <v>1</v>
      </c>
      <c r="AG399" t="s">
        <v>32085</v>
      </c>
      <c r="AH399">
        <v>1</v>
      </c>
      <c r="AJ399" t="s">
        <v>32086</v>
      </c>
      <c r="AK399">
        <v>1</v>
      </c>
      <c r="AM399" t="s">
        <v>32087</v>
      </c>
      <c r="AN399">
        <v>1</v>
      </c>
      <c r="AP399" t="s">
        <v>32088</v>
      </c>
      <c r="AQ399">
        <v>0</v>
      </c>
      <c r="AS399" t="s">
        <v>20727</v>
      </c>
      <c r="AT399">
        <v>1</v>
      </c>
    </row>
    <row r="400" spans="1:46" x14ac:dyDescent="0.3">
      <c r="A400">
        <v>399</v>
      </c>
      <c r="B400" s="1">
        <v>45910.870011574072</v>
      </c>
      <c r="C400" s="1">
        <v>45910.87164351852</v>
      </c>
      <c r="D400" t="s">
        <v>1026</v>
      </c>
      <c r="E400" t="s">
        <v>1027</v>
      </c>
      <c r="F400">
        <v>9</v>
      </c>
      <c r="I400" t="s">
        <v>46925</v>
      </c>
      <c r="L400">
        <v>2</v>
      </c>
      <c r="O400">
        <v>24</v>
      </c>
      <c r="R400" t="s">
        <v>32081</v>
      </c>
      <c r="S400">
        <v>1</v>
      </c>
      <c r="U400" t="s">
        <v>341</v>
      </c>
      <c r="V400">
        <v>1</v>
      </c>
      <c r="X400" t="s">
        <v>32082</v>
      </c>
      <c r="Y400">
        <v>1</v>
      </c>
      <c r="AA400" t="s">
        <v>32083</v>
      </c>
      <c r="AB400">
        <v>1</v>
      </c>
      <c r="AD400" t="s">
        <v>32084</v>
      </c>
      <c r="AE400">
        <v>1</v>
      </c>
      <c r="AG400" t="s">
        <v>32085</v>
      </c>
      <c r="AH400">
        <v>1</v>
      </c>
      <c r="AJ400" t="s">
        <v>32086</v>
      </c>
      <c r="AK400">
        <v>1</v>
      </c>
      <c r="AM400" t="s">
        <v>32087</v>
      </c>
      <c r="AN400">
        <v>1</v>
      </c>
      <c r="AP400" t="s">
        <v>32088</v>
      </c>
      <c r="AQ400">
        <v>0</v>
      </c>
      <c r="AS400" t="s">
        <v>20727</v>
      </c>
      <c r="AT400">
        <v>1</v>
      </c>
    </row>
    <row r="401" spans="1:46" x14ac:dyDescent="0.3">
      <c r="A401">
        <v>400</v>
      </c>
      <c r="B401" s="1">
        <v>45910.869212962964</v>
      </c>
      <c r="C401" s="1">
        <v>45910.873171296298</v>
      </c>
      <c r="D401" t="s">
        <v>998</v>
      </c>
      <c r="E401" t="s">
        <v>999</v>
      </c>
      <c r="F401">
        <v>9</v>
      </c>
      <c r="I401" t="s">
        <v>49310</v>
      </c>
      <c r="L401">
        <v>2</v>
      </c>
      <c r="O401">
        <v>11</v>
      </c>
      <c r="R401" t="s">
        <v>32081</v>
      </c>
      <c r="S401">
        <v>1</v>
      </c>
      <c r="U401" t="s">
        <v>341</v>
      </c>
      <c r="V401">
        <v>1</v>
      </c>
      <c r="X401" t="s">
        <v>32082</v>
      </c>
      <c r="Y401">
        <v>1</v>
      </c>
      <c r="AA401" t="s">
        <v>32083</v>
      </c>
      <c r="AB401">
        <v>1</v>
      </c>
      <c r="AD401" t="s">
        <v>32084</v>
      </c>
      <c r="AE401">
        <v>1</v>
      </c>
      <c r="AG401" t="s">
        <v>32085</v>
      </c>
      <c r="AH401">
        <v>1</v>
      </c>
      <c r="AJ401" t="s">
        <v>32086</v>
      </c>
      <c r="AK401">
        <v>1</v>
      </c>
      <c r="AM401" t="s">
        <v>32087</v>
      </c>
      <c r="AN401">
        <v>1</v>
      </c>
      <c r="AP401" t="s">
        <v>32099</v>
      </c>
      <c r="AQ401">
        <v>0</v>
      </c>
      <c r="AS401" t="s">
        <v>20727</v>
      </c>
      <c r="AT401">
        <v>1</v>
      </c>
    </row>
    <row r="402" spans="1:46" x14ac:dyDescent="0.3">
      <c r="A402">
        <v>401</v>
      </c>
      <c r="B402" s="1">
        <v>45910.897951388892</v>
      </c>
      <c r="C402" s="1">
        <v>45910.899131944447</v>
      </c>
      <c r="D402" t="s">
        <v>33828</v>
      </c>
      <c r="E402" t="s">
        <v>36151</v>
      </c>
      <c r="F402">
        <v>7</v>
      </c>
      <c r="I402" t="s">
        <v>36151</v>
      </c>
      <c r="L402">
        <v>14</v>
      </c>
      <c r="O402">
        <v>18</v>
      </c>
      <c r="R402" t="s">
        <v>32081</v>
      </c>
      <c r="S402">
        <v>1</v>
      </c>
      <c r="U402" t="s">
        <v>31949</v>
      </c>
      <c r="V402">
        <v>0</v>
      </c>
      <c r="X402" t="s">
        <v>32082</v>
      </c>
      <c r="Y402">
        <v>1</v>
      </c>
      <c r="AA402" t="s">
        <v>32083</v>
      </c>
      <c r="AB402">
        <v>1</v>
      </c>
      <c r="AD402" t="s">
        <v>32089</v>
      </c>
      <c r="AE402">
        <v>0</v>
      </c>
      <c r="AG402" t="s">
        <v>32085</v>
      </c>
      <c r="AH402">
        <v>1</v>
      </c>
      <c r="AJ402" t="s">
        <v>32086</v>
      </c>
      <c r="AK402">
        <v>1</v>
      </c>
      <c r="AM402" t="s">
        <v>32087</v>
      </c>
      <c r="AN402">
        <v>1</v>
      </c>
      <c r="AP402" t="s">
        <v>32113</v>
      </c>
      <c r="AQ402">
        <v>0</v>
      </c>
      <c r="AS402" t="s">
        <v>20727</v>
      </c>
      <c r="AT402">
        <v>1</v>
      </c>
    </row>
    <row r="403" spans="1:46" x14ac:dyDescent="0.3">
      <c r="A403">
        <v>402</v>
      </c>
      <c r="B403" s="1">
        <v>45910.897152777776</v>
      </c>
      <c r="C403" s="1">
        <v>45910.900150462963</v>
      </c>
      <c r="D403" t="s">
        <v>1976</v>
      </c>
      <c r="E403" t="s">
        <v>1977</v>
      </c>
      <c r="F403">
        <v>8</v>
      </c>
      <c r="I403" t="s">
        <v>1977</v>
      </c>
      <c r="L403">
        <v>4</v>
      </c>
      <c r="O403">
        <v>33</v>
      </c>
      <c r="R403" t="s">
        <v>32081</v>
      </c>
      <c r="S403">
        <v>1</v>
      </c>
      <c r="U403" t="s">
        <v>341</v>
      </c>
      <c r="V403">
        <v>1</v>
      </c>
      <c r="X403" t="s">
        <v>32082</v>
      </c>
      <c r="Y403">
        <v>1</v>
      </c>
      <c r="AA403" t="s">
        <v>32083</v>
      </c>
      <c r="AB403">
        <v>1</v>
      </c>
      <c r="AD403" t="s">
        <v>32084</v>
      </c>
      <c r="AE403">
        <v>1</v>
      </c>
      <c r="AG403" t="s">
        <v>32085</v>
      </c>
      <c r="AH403">
        <v>1</v>
      </c>
      <c r="AJ403" t="s">
        <v>32086</v>
      </c>
      <c r="AK403">
        <v>1</v>
      </c>
      <c r="AM403" t="s">
        <v>32119</v>
      </c>
      <c r="AN403">
        <v>0</v>
      </c>
      <c r="AP403" t="s">
        <v>32099</v>
      </c>
      <c r="AQ403">
        <v>0</v>
      </c>
      <c r="AS403" t="s">
        <v>20727</v>
      </c>
      <c r="AT403">
        <v>1</v>
      </c>
    </row>
    <row r="404" spans="1:46" x14ac:dyDescent="0.3">
      <c r="A404">
        <v>403</v>
      </c>
      <c r="B404" s="1">
        <v>45910.905081018522</v>
      </c>
      <c r="C404" s="1">
        <v>45910.906770833331</v>
      </c>
      <c r="D404" t="s">
        <v>33872</v>
      </c>
      <c r="E404" t="s">
        <v>36386</v>
      </c>
      <c r="F404">
        <v>9</v>
      </c>
      <c r="I404" t="s">
        <v>36386</v>
      </c>
      <c r="L404">
        <v>14</v>
      </c>
      <c r="O404">
        <v>31</v>
      </c>
      <c r="R404" t="s">
        <v>32081</v>
      </c>
      <c r="S404">
        <v>1</v>
      </c>
      <c r="U404" t="s">
        <v>341</v>
      </c>
      <c r="V404">
        <v>1</v>
      </c>
      <c r="X404" t="s">
        <v>32082</v>
      </c>
      <c r="Y404">
        <v>1</v>
      </c>
      <c r="AA404" t="s">
        <v>32083</v>
      </c>
      <c r="AB404">
        <v>1</v>
      </c>
      <c r="AD404" t="s">
        <v>32084</v>
      </c>
      <c r="AE404">
        <v>1</v>
      </c>
      <c r="AG404" t="s">
        <v>32085</v>
      </c>
      <c r="AH404">
        <v>1</v>
      </c>
      <c r="AJ404" t="s">
        <v>32086</v>
      </c>
      <c r="AK404">
        <v>1</v>
      </c>
      <c r="AM404" t="s">
        <v>32087</v>
      </c>
      <c r="AN404">
        <v>1</v>
      </c>
      <c r="AP404" t="s">
        <v>32088</v>
      </c>
      <c r="AQ404">
        <v>0</v>
      </c>
      <c r="AS404" t="s">
        <v>20727</v>
      </c>
      <c r="AT404">
        <v>1</v>
      </c>
    </row>
    <row r="405" spans="1:46" x14ac:dyDescent="0.3">
      <c r="A405">
        <v>404</v>
      </c>
      <c r="B405" s="1">
        <v>45910.935069444444</v>
      </c>
      <c r="C405" s="1">
        <v>45910.936874999999</v>
      </c>
      <c r="D405" t="s">
        <v>4739</v>
      </c>
      <c r="E405" t="s">
        <v>4740</v>
      </c>
      <c r="F405">
        <v>9</v>
      </c>
      <c r="I405" t="s">
        <v>4740</v>
      </c>
      <c r="L405">
        <v>14</v>
      </c>
      <c r="O405">
        <v>24</v>
      </c>
      <c r="R405" t="s">
        <v>32081</v>
      </c>
      <c r="S405">
        <v>1</v>
      </c>
      <c r="U405" t="s">
        <v>341</v>
      </c>
      <c r="V405">
        <v>1</v>
      </c>
      <c r="X405" t="s">
        <v>32082</v>
      </c>
      <c r="Y405">
        <v>1</v>
      </c>
      <c r="AA405" t="s">
        <v>32083</v>
      </c>
      <c r="AB405">
        <v>1</v>
      </c>
      <c r="AD405" t="s">
        <v>32084</v>
      </c>
      <c r="AE405">
        <v>1</v>
      </c>
      <c r="AG405" t="s">
        <v>32085</v>
      </c>
      <c r="AH405">
        <v>1</v>
      </c>
      <c r="AJ405" t="s">
        <v>32086</v>
      </c>
      <c r="AK405">
        <v>1</v>
      </c>
      <c r="AM405" t="s">
        <v>32087</v>
      </c>
      <c r="AN405">
        <v>1</v>
      </c>
      <c r="AP405" t="s">
        <v>32088</v>
      </c>
      <c r="AQ405">
        <v>0</v>
      </c>
      <c r="AS405" t="s">
        <v>20727</v>
      </c>
      <c r="AT405">
        <v>1</v>
      </c>
    </row>
    <row r="406" spans="1:46" x14ac:dyDescent="0.3">
      <c r="A406">
        <v>405</v>
      </c>
      <c r="B406" s="1">
        <v>45911.34648148148</v>
      </c>
      <c r="C406" s="1">
        <v>45911.349247685182</v>
      </c>
      <c r="D406" t="s">
        <v>878</v>
      </c>
      <c r="E406" t="s">
        <v>879</v>
      </c>
      <c r="F406">
        <v>7</v>
      </c>
      <c r="I406" t="s">
        <v>879</v>
      </c>
      <c r="L406">
        <v>2</v>
      </c>
      <c r="O406">
        <v>15</v>
      </c>
      <c r="R406" t="s">
        <v>32096</v>
      </c>
      <c r="S406">
        <v>0</v>
      </c>
      <c r="U406" t="s">
        <v>341</v>
      </c>
      <c r="V406">
        <v>1</v>
      </c>
      <c r="X406" t="s">
        <v>32082</v>
      </c>
      <c r="Y406">
        <v>1</v>
      </c>
      <c r="AA406" t="s">
        <v>32083</v>
      </c>
      <c r="AB406">
        <v>1</v>
      </c>
      <c r="AD406" t="s">
        <v>32084</v>
      </c>
      <c r="AE406">
        <v>1</v>
      </c>
      <c r="AG406" t="s">
        <v>32085</v>
      </c>
      <c r="AH406">
        <v>1</v>
      </c>
      <c r="AJ406" t="s">
        <v>32086</v>
      </c>
      <c r="AK406">
        <v>1</v>
      </c>
      <c r="AM406" t="s">
        <v>32087</v>
      </c>
      <c r="AN406">
        <v>1</v>
      </c>
      <c r="AP406" t="s">
        <v>32099</v>
      </c>
      <c r="AQ406">
        <v>0</v>
      </c>
      <c r="AS406" t="s">
        <v>32094</v>
      </c>
      <c r="AT406">
        <v>0</v>
      </c>
    </row>
    <row r="407" spans="1:46" x14ac:dyDescent="0.3">
      <c r="A407">
        <v>406</v>
      </c>
      <c r="B407" s="1">
        <v>45911.35015046296</v>
      </c>
      <c r="C407" s="1">
        <v>45911.357951388891</v>
      </c>
      <c r="D407" t="s">
        <v>1075</v>
      </c>
      <c r="E407" t="s">
        <v>1076</v>
      </c>
      <c r="F407">
        <v>8</v>
      </c>
      <c r="I407" t="s">
        <v>1076</v>
      </c>
      <c r="L407">
        <v>2</v>
      </c>
      <c r="O407">
        <v>32</v>
      </c>
      <c r="R407" t="s">
        <v>32081</v>
      </c>
      <c r="S407">
        <v>1</v>
      </c>
      <c r="U407" t="s">
        <v>341</v>
      </c>
      <c r="V407">
        <v>1</v>
      </c>
      <c r="X407" t="s">
        <v>32082</v>
      </c>
      <c r="Y407">
        <v>1</v>
      </c>
      <c r="AA407" t="s">
        <v>32083</v>
      </c>
      <c r="AB407">
        <v>1</v>
      </c>
      <c r="AD407" t="s">
        <v>32084</v>
      </c>
      <c r="AE407">
        <v>1</v>
      </c>
      <c r="AG407" t="s">
        <v>32085</v>
      </c>
      <c r="AH407">
        <v>1</v>
      </c>
      <c r="AJ407" t="s">
        <v>32086</v>
      </c>
      <c r="AK407">
        <v>1</v>
      </c>
      <c r="AM407" t="s">
        <v>32087</v>
      </c>
      <c r="AN407">
        <v>1</v>
      </c>
      <c r="AP407" t="s">
        <v>32088</v>
      </c>
      <c r="AQ407">
        <v>0</v>
      </c>
      <c r="AS407" t="s">
        <v>32094</v>
      </c>
      <c r="AT407">
        <v>0</v>
      </c>
    </row>
    <row r="408" spans="1:46" x14ac:dyDescent="0.3">
      <c r="A408">
        <v>407</v>
      </c>
      <c r="B408" s="1">
        <v>45911.357557870368</v>
      </c>
      <c r="C408" s="1">
        <v>45911.361145833333</v>
      </c>
      <c r="D408" t="s">
        <v>1085</v>
      </c>
      <c r="E408" t="s">
        <v>1086</v>
      </c>
      <c r="F408">
        <v>8</v>
      </c>
      <c r="I408" t="s">
        <v>1086</v>
      </c>
      <c r="L408">
        <v>2</v>
      </c>
      <c r="O408">
        <v>33</v>
      </c>
      <c r="R408" t="s">
        <v>32081</v>
      </c>
      <c r="S408">
        <v>1</v>
      </c>
      <c r="U408" t="s">
        <v>341</v>
      </c>
      <c r="V408">
        <v>1</v>
      </c>
      <c r="X408" t="s">
        <v>32082</v>
      </c>
      <c r="Y408">
        <v>1</v>
      </c>
      <c r="AA408" t="s">
        <v>32083</v>
      </c>
      <c r="AB408">
        <v>1</v>
      </c>
      <c r="AD408" t="s">
        <v>32084</v>
      </c>
      <c r="AE408">
        <v>1</v>
      </c>
      <c r="AG408" t="s">
        <v>32085</v>
      </c>
      <c r="AH408">
        <v>1</v>
      </c>
      <c r="AJ408" t="s">
        <v>32086</v>
      </c>
      <c r="AK408">
        <v>1</v>
      </c>
      <c r="AM408" t="s">
        <v>32087</v>
      </c>
      <c r="AN408">
        <v>1</v>
      </c>
      <c r="AP408" t="s">
        <v>32088</v>
      </c>
      <c r="AQ408">
        <v>0</v>
      </c>
      <c r="AS408" t="s">
        <v>32094</v>
      </c>
      <c r="AT408">
        <v>0</v>
      </c>
    </row>
    <row r="409" spans="1:46" x14ac:dyDescent="0.3">
      <c r="A409">
        <v>408</v>
      </c>
      <c r="B409" s="1">
        <v>45911.365300925929</v>
      </c>
      <c r="C409" s="1">
        <v>45911.371261574073</v>
      </c>
      <c r="D409" t="s">
        <v>2182</v>
      </c>
      <c r="E409" t="s">
        <v>2183</v>
      </c>
      <c r="F409">
        <v>7</v>
      </c>
      <c r="I409" t="s">
        <v>2183</v>
      </c>
      <c r="L409">
        <v>4</v>
      </c>
      <c r="O409">
        <v>16</v>
      </c>
      <c r="R409" t="s">
        <v>32081</v>
      </c>
      <c r="S409">
        <v>1</v>
      </c>
      <c r="U409" t="s">
        <v>341</v>
      </c>
      <c r="V409">
        <v>1</v>
      </c>
      <c r="X409" t="s">
        <v>32082</v>
      </c>
      <c r="Y409">
        <v>1</v>
      </c>
      <c r="AA409" t="s">
        <v>32083</v>
      </c>
      <c r="AB409">
        <v>1</v>
      </c>
      <c r="AD409" t="s">
        <v>32084</v>
      </c>
      <c r="AE409">
        <v>1</v>
      </c>
      <c r="AG409" t="s">
        <v>32101</v>
      </c>
      <c r="AH409">
        <v>0</v>
      </c>
      <c r="AJ409" t="s">
        <v>32095</v>
      </c>
      <c r="AK409">
        <v>0</v>
      </c>
      <c r="AM409" t="s">
        <v>32087</v>
      </c>
      <c r="AN409">
        <v>1</v>
      </c>
      <c r="AP409" t="s">
        <v>32088</v>
      </c>
      <c r="AQ409">
        <v>0</v>
      </c>
      <c r="AS409" t="s">
        <v>20727</v>
      </c>
      <c r="AT409">
        <v>1</v>
      </c>
    </row>
    <row r="410" spans="1:46" x14ac:dyDescent="0.3">
      <c r="A410">
        <v>409</v>
      </c>
      <c r="B410" s="1">
        <v>45911.407719907409</v>
      </c>
      <c r="C410" s="1">
        <v>45911.408483796295</v>
      </c>
      <c r="D410" t="s">
        <v>928</v>
      </c>
      <c r="E410" t="s">
        <v>929</v>
      </c>
      <c r="F410">
        <v>9</v>
      </c>
      <c r="I410" t="s">
        <v>929</v>
      </c>
      <c r="L410">
        <v>2</v>
      </c>
      <c r="O410">
        <v>31</v>
      </c>
      <c r="R410" t="s">
        <v>32081</v>
      </c>
      <c r="S410">
        <v>1</v>
      </c>
      <c r="U410" t="s">
        <v>341</v>
      </c>
      <c r="V410">
        <v>1</v>
      </c>
      <c r="X410" t="s">
        <v>32082</v>
      </c>
      <c r="Y410">
        <v>1</v>
      </c>
      <c r="AA410" t="s">
        <v>32083</v>
      </c>
      <c r="AB410">
        <v>1</v>
      </c>
      <c r="AD410" t="s">
        <v>32084</v>
      </c>
      <c r="AE410">
        <v>1</v>
      </c>
      <c r="AG410" t="s">
        <v>32085</v>
      </c>
      <c r="AH410">
        <v>1</v>
      </c>
      <c r="AJ410" t="s">
        <v>32086</v>
      </c>
      <c r="AK410">
        <v>1</v>
      </c>
      <c r="AM410" t="s">
        <v>32087</v>
      </c>
      <c r="AN410">
        <v>1</v>
      </c>
      <c r="AP410" t="s">
        <v>32088</v>
      </c>
      <c r="AQ410">
        <v>0</v>
      </c>
      <c r="AS410" t="s">
        <v>20727</v>
      </c>
      <c r="AT410">
        <v>1</v>
      </c>
    </row>
    <row r="411" spans="1:46" x14ac:dyDescent="0.3">
      <c r="A411">
        <v>410</v>
      </c>
      <c r="B411" s="1">
        <v>45911.40766203704</v>
      </c>
      <c r="C411" s="1">
        <v>45911.410011574073</v>
      </c>
      <c r="D411" t="s">
        <v>921</v>
      </c>
      <c r="E411" t="s">
        <v>922</v>
      </c>
      <c r="F411">
        <v>6</v>
      </c>
      <c r="I411" t="s">
        <v>922</v>
      </c>
      <c r="L411">
        <v>2</v>
      </c>
      <c r="O411">
        <v>5</v>
      </c>
      <c r="R411" t="s">
        <v>32081</v>
      </c>
      <c r="S411">
        <v>1</v>
      </c>
      <c r="U411" t="s">
        <v>341</v>
      </c>
      <c r="V411">
        <v>1</v>
      </c>
      <c r="X411" t="s">
        <v>22200</v>
      </c>
      <c r="Y411">
        <v>0</v>
      </c>
      <c r="AA411" t="s">
        <v>32083</v>
      </c>
      <c r="AB411">
        <v>1</v>
      </c>
      <c r="AD411" t="s">
        <v>32089</v>
      </c>
      <c r="AE411">
        <v>0</v>
      </c>
      <c r="AG411" t="s">
        <v>32085</v>
      </c>
      <c r="AH411">
        <v>1</v>
      </c>
      <c r="AJ411" t="s">
        <v>32086</v>
      </c>
      <c r="AK411">
        <v>1</v>
      </c>
      <c r="AM411" t="s">
        <v>32098</v>
      </c>
      <c r="AN411">
        <v>0</v>
      </c>
      <c r="AP411" t="s">
        <v>32088</v>
      </c>
      <c r="AQ411">
        <v>0</v>
      </c>
      <c r="AS411" t="s">
        <v>20727</v>
      </c>
      <c r="AT411">
        <v>1</v>
      </c>
    </row>
    <row r="412" spans="1:46" x14ac:dyDescent="0.3">
      <c r="A412">
        <v>411</v>
      </c>
      <c r="B412" s="1">
        <v>45911.445798611108</v>
      </c>
      <c r="C412" s="1">
        <v>45911.45039351852</v>
      </c>
      <c r="D412" t="s">
        <v>4217</v>
      </c>
      <c r="E412" t="s">
        <v>4218</v>
      </c>
      <c r="F412">
        <v>8</v>
      </c>
      <c r="I412" t="s">
        <v>43970</v>
      </c>
      <c r="L412">
        <v>7</v>
      </c>
      <c r="O412">
        <v>37</v>
      </c>
      <c r="R412" t="s">
        <v>32081</v>
      </c>
      <c r="S412">
        <v>1</v>
      </c>
      <c r="U412" t="s">
        <v>341</v>
      </c>
      <c r="V412">
        <v>1</v>
      </c>
      <c r="X412" t="s">
        <v>32082</v>
      </c>
      <c r="Y412">
        <v>1</v>
      </c>
      <c r="AA412" t="s">
        <v>32083</v>
      </c>
      <c r="AB412">
        <v>1</v>
      </c>
      <c r="AD412" t="s">
        <v>32084</v>
      </c>
      <c r="AE412">
        <v>1</v>
      </c>
      <c r="AG412" t="s">
        <v>32115</v>
      </c>
      <c r="AH412">
        <v>0</v>
      </c>
      <c r="AJ412" t="s">
        <v>32086</v>
      </c>
      <c r="AK412">
        <v>1</v>
      </c>
      <c r="AM412" t="s">
        <v>32087</v>
      </c>
      <c r="AN412">
        <v>1</v>
      </c>
      <c r="AP412" t="s">
        <v>32088</v>
      </c>
      <c r="AQ412">
        <v>0</v>
      </c>
      <c r="AS412" t="s">
        <v>20727</v>
      </c>
      <c r="AT412">
        <v>1</v>
      </c>
    </row>
    <row r="413" spans="1:46" x14ac:dyDescent="0.3">
      <c r="A413">
        <v>412</v>
      </c>
      <c r="B413" s="1">
        <v>45911.461192129631</v>
      </c>
      <c r="C413" s="1">
        <v>45911.462650462963</v>
      </c>
      <c r="D413" t="s">
        <v>4238</v>
      </c>
      <c r="E413" t="s">
        <v>4239</v>
      </c>
      <c r="F413">
        <v>6</v>
      </c>
      <c r="I413" t="s">
        <v>4240</v>
      </c>
      <c r="L413">
        <v>7</v>
      </c>
      <c r="O413">
        <v>19</v>
      </c>
      <c r="R413" t="s">
        <v>32081</v>
      </c>
      <c r="S413">
        <v>1</v>
      </c>
      <c r="U413" t="s">
        <v>31949</v>
      </c>
      <c r="V413">
        <v>0</v>
      </c>
      <c r="X413" t="s">
        <v>32082</v>
      </c>
      <c r="Y413">
        <v>1</v>
      </c>
      <c r="AA413" t="s">
        <v>32083</v>
      </c>
      <c r="AB413">
        <v>1</v>
      </c>
      <c r="AD413" t="s">
        <v>32084</v>
      </c>
      <c r="AE413">
        <v>1</v>
      </c>
      <c r="AG413" t="s">
        <v>32103</v>
      </c>
      <c r="AH413">
        <v>0</v>
      </c>
      <c r="AJ413" t="s">
        <v>32086</v>
      </c>
      <c r="AK413">
        <v>1</v>
      </c>
      <c r="AM413" t="s">
        <v>32087</v>
      </c>
      <c r="AN413">
        <v>1</v>
      </c>
      <c r="AP413" t="s">
        <v>32093</v>
      </c>
      <c r="AQ413">
        <v>0</v>
      </c>
      <c r="AS413" t="s">
        <v>22825</v>
      </c>
      <c r="AT413">
        <v>0</v>
      </c>
    </row>
    <row r="414" spans="1:46" x14ac:dyDescent="0.3">
      <c r="A414">
        <v>413</v>
      </c>
      <c r="B414" s="1">
        <v>45911.463055555556</v>
      </c>
      <c r="C414" s="1">
        <v>45911.465648148151</v>
      </c>
      <c r="D414" t="s">
        <v>914</v>
      </c>
      <c r="E414" t="s">
        <v>915</v>
      </c>
      <c r="F414">
        <v>10</v>
      </c>
      <c r="I414" t="s">
        <v>915</v>
      </c>
      <c r="L414">
        <v>2</v>
      </c>
      <c r="O414">
        <v>4</v>
      </c>
      <c r="R414" t="s">
        <v>32081</v>
      </c>
      <c r="S414">
        <v>1</v>
      </c>
      <c r="U414" t="s">
        <v>341</v>
      </c>
      <c r="V414">
        <v>1</v>
      </c>
      <c r="X414" t="s">
        <v>32082</v>
      </c>
      <c r="Y414">
        <v>1</v>
      </c>
      <c r="AA414" t="s">
        <v>32083</v>
      </c>
      <c r="AB414">
        <v>1</v>
      </c>
      <c r="AD414" t="s">
        <v>32084</v>
      </c>
      <c r="AE414">
        <v>1</v>
      </c>
      <c r="AG414" t="s">
        <v>32085</v>
      </c>
      <c r="AH414">
        <v>1</v>
      </c>
      <c r="AJ414" t="s">
        <v>32086</v>
      </c>
      <c r="AK414">
        <v>1</v>
      </c>
      <c r="AM414" t="s">
        <v>32087</v>
      </c>
      <c r="AN414">
        <v>1</v>
      </c>
      <c r="AP414" t="s">
        <v>32102</v>
      </c>
      <c r="AQ414">
        <v>1</v>
      </c>
      <c r="AS414" t="s">
        <v>20727</v>
      </c>
      <c r="AT414">
        <v>1</v>
      </c>
    </row>
    <row r="415" spans="1:46" x14ac:dyDescent="0.3">
      <c r="A415">
        <v>414</v>
      </c>
      <c r="B415" s="1">
        <v>45911.463194444441</v>
      </c>
      <c r="C415" s="1">
        <v>45911.465729166666</v>
      </c>
      <c r="D415" t="s">
        <v>4371</v>
      </c>
      <c r="E415" t="s">
        <v>4372</v>
      </c>
      <c r="F415">
        <v>9</v>
      </c>
      <c r="I415" t="s">
        <v>4373</v>
      </c>
      <c r="L415">
        <v>7</v>
      </c>
      <c r="O415">
        <v>5</v>
      </c>
      <c r="R415" t="s">
        <v>32081</v>
      </c>
      <c r="S415">
        <v>1</v>
      </c>
      <c r="U415" t="s">
        <v>341</v>
      </c>
      <c r="V415">
        <v>1</v>
      </c>
      <c r="X415" t="s">
        <v>32082</v>
      </c>
      <c r="Y415">
        <v>1</v>
      </c>
      <c r="AA415" t="s">
        <v>32083</v>
      </c>
      <c r="AB415">
        <v>1</v>
      </c>
      <c r="AD415" t="s">
        <v>32084</v>
      </c>
      <c r="AE415">
        <v>1</v>
      </c>
      <c r="AG415" t="s">
        <v>32085</v>
      </c>
      <c r="AH415">
        <v>1</v>
      </c>
      <c r="AJ415" t="s">
        <v>32086</v>
      </c>
      <c r="AK415">
        <v>1</v>
      </c>
      <c r="AM415" t="s">
        <v>32087</v>
      </c>
      <c r="AN415">
        <v>1</v>
      </c>
      <c r="AP415" t="s">
        <v>32088</v>
      </c>
      <c r="AQ415">
        <v>0</v>
      </c>
      <c r="AS415" t="s">
        <v>20727</v>
      </c>
      <c r="AT415">
        <v>1</v>
      </c>
    </row>
    <row r="416" spans="1:46" x14ac:dyDescent="0.3">
      <c r="A416">
        <v>415</v>
      </c>
      <c r="B416" s="1">
        <v>45911.467662037037</v>
      </c>
      <c r="C416" s="1">
        <v>45911.469259259262</v>
      </c>
      <c r="D416" t="s">
        <v>4188</v>
      </c>
      <c r="E416" t="s">
        <v>4189</v>
      </c>
      <c r="F416">
        <v>8</v>
      </c>
      <c r="I416" t="s">
        <v>4189</v>
      </c>
      <c r="L416">
        <v>7</v>
      </c>
      <c r="O416">
        <v>17</v>
      </c>
      <c r="R416" t="s">
        <v>32081</v>
      </c>
      <c r="S416">
        <v>1</v>
      </c>
      <c r="U416" t="s">
        <v>341</v>
      </c>
      <c r="V416">
        <v>1</v>
      </c>
      <c r="X416" t="s">
        <v>32082</v>
      </c>
      <c r="Y416">
        <v>1</v>
      </c>
      <c r="AA416" t="s">
        <v>32083</v>
      </c>
      <c r="AB416">
        <v>1</v>
      </c>
      <c r="AD416" t="s">
        <v>32084</v>
      </c>
      <c r="AE416">
        <v>1</v>
      </c>
      <c r="AG416" t="s">
        <v>32085</v>
      </c>
      <c r="AH416">
        <v>1</v>
      </c>
      <c r="AJ416" t="s">
        <v>32095</v>
      </c>
      <c r="AK416">
        <v>0</v>
      </c>
      <c r="AM416" t="s">
        <v>32087</v>
      </c>
      <c r="AN416">
        <v>1</v>
      </c>
      <c r="AP416" t="s">
        <v>32088</v>
      </c>
      <c r="AQ416">
        <v>0</v>
      </c>
      <c r="AS416" t="s">
        <v>20727</v>
      </c>
      <c r="AT416">
        <v>1</v>
      </c>
    </row>
    <row r="417" spans="1:46" x14ac:dyDescent="0.3">
      <c r="A417">
        <v>416</v>
      </c>
      <c r="B417" s="1">
        <v>45911.469629629632</v>
      </c>
      <c r="C417" s="1">
        <v>45911.472418981481</v>
      </c>
      <c r="D417" t="s">
        <v>1992</v>
      </c>
      <c r="E417" t="s">
        <v>1993</v>
      </c>
      <c r="F417">
        <v>9</v>
      </c>
      <c r="I417" t="s">
        <v>46929</v>
      </c>
      <c r="L417">
        <v>4</v>
      </c>
      <c r="O417">
        <v>9</v>
      </c>
      <c r="R417" t="s">
        <v>32081</v>
      </c>
      <c r="S417">
        <v>1</v>
      </c>
      <c r="U417" t="s">
        <v>341</v>
      </c>
      <c r="V417">
        <v>1</v>
      </c>
      <c r="X417" t="s">
        <v>32082</v>
      </c>
      <c r="Y417">
        <v>1</v>
      </c>
      <c r="AA417" t="s">
        <v>32083</v>
      </c>
      <c r="AB417">
        <v>1</v>
      </c>
      <c r="AD417" t="s">
        <v>32084</v>
      </c>
      <c r="AE417">
        <v>1</v>
      </c>
      <c r="AG417" t="s">
        <v>32085</v>
      </c>
      <c r="AH417">
        <v>1</v>
      </c>
      <c r="AJ417" t="s">
        <v>32086</v>
      </c>
      <c r="AK417">
        <v>1</v>
      </c>
      <c r="AM417" t="s">
        <v>32087</v>
      </c>
      <c r="AN417">
        <v>1</v>
      </c>
      <c r="AP417" t="s">
        <v>32088</v>
      </c>
      <c r="AQ417">
        <v>0</v>
      </c>
      <c r="AS417" t="s">
        <v>20727</v>
      </c>
      <c r="AT417">
        <v>1</v>
      </c>
    </row>
    <row r="418" spans="1:46" x14ac:dyDescent="0.3">
      <c r="A418">
        <v>417</v>
      </c>
      <c r="B418" s="1">
        <v>45911.470937500002</v>
      </c>
      <c r="C418" s="1">
        <v>45911.472638888888</v>
      </c>
      <c r="D418" t="s">
        <v>4345</v>
      </c>
      <c r="E418" t="s">
        <v>4346</v>
      </c>
      <c r="F418">
        <v>9</v>
      </c>
      <c r="I418" t="s">
        <v>4346</v>
      </c>
      <c r="L418">
        <v>7</v>
      </c>
      <c r="O418">
        <v>10</v>
      </c>
      <c r="R418" t="s">
        <v>32081</v>
      </c>
      <c r="S418">
        <v>1</v>
      </c>
      <c r="U418" t="s">
        <v>341</v>
      </c>
      <c r="V418">
        <v>1</v>
      </c>
      <c r="X418" t="s">
        <v>32082</v>
      </c>
      <c r="Y418">
        <v>1</v>
      </c>
      <c r="AA418" t="s">
        <v>32083</v>
      </c>
      <c r="AB418">
        <v>1</v>
      </c>
      <c r="AD418" t="s">
        <v>32084</v>
      </c>
      <c r="AE418">
        <v>1</v>
      </c>
      <c r="AG418" t="s">
        <v>32085</v>
      </c>
      <c r="AH418">
        <v>1</v>
      </c>
      <c r="AJ418" t="s">
        <v>32086</v>
      </c>
      <c r="AK418">
        <v>1</v>
      </c>
      <c r="AM418" t="s">
        <v>32087</v>
      </c>
      <c r="AN418">
        <v>1</v>
      </c>
      <c r="AP418" t="s">
        <v>32088</v>
      </c>
      <c r="AQ418">
        <v>0</v>
      </c>
      <c r="AS418" t="s">
        <v>20727</v>
      </c>
      <c r="AT418">
        <v>1</v>
      </c>
    </row>
    <row r="419" spans="1:46" x14ac:dyDescent="0.3">
      <c r="A419">
        <v>418</v>
      </c>
      <c r="B419" s="1">
        <v>45911.486562500002</v>
      </c>
      <c r="C419" s="1">
        <v>45911.489444444444</v>
      </c>
      <c r="D419" t="s">
        <v>2013</v>
      </c>
      <c r="E419" t="s">
        <v>2014</v>
      </c>
      <c r="F419">
        <v>9</v>
      </c>
      <c r="I419" t="s">
        <v>2014</v>
      </c>
      <c r="L419">
        <v>4</v>
      </c>
      <c r="O419">
        <v>20</v>
      </c>
      <c r="R419" t="s">
        <v>32081</v>
      </c>
      <c r="S419">
        <v>1</v>
      </c>
      <c r="U419" t="s">
        <v>341</v>
      </c>
      <c r="V419">
        <v>1</v>
      </c>
      <c r="X419" t="s">
        <v>32082</v>
      </c>
      <c r="Y419">
        <v>1</v>
      </c>
      <c r="AA419" t="s">
        <v>32083</v>
      </c>
      <c r="AB419">
        <v>1</v>
      </c>
      <c r="AD419" t="s">
        <v>32084</v>
      </c>
      <c r="AE419">
        <v>1</v>
      </c>
      <c r="AG419" t="s">
        <v>32085</v>
      </c>
      <c r="AH419">
        <v>1</v>
      </c>
      <c r="AJ419" t="s">
        <v>32086</v>
      </c>
      <c r="AK419">
        <v>1</v>
      </c>
      <c r="AM419" t="s">
        <v>32087</v>
      </c>
      <c r="AN419">
        <v>1</v>
      </c>
      <c r="AP419" t="s">
        <v>32099</v>
      </c>
      <c r="AQ419">
        <v>0</v>
      </c>
      <c r="AS419" t="s">
        <v>20727</v>
      </c>
      <c r="AT419">
        <v>1</v>
      </c>
    </row>
    <row r="420" spans="1:46" x14ac:dyDescent="0.3">
      <c r="A420">
        <v>419</v>
      </c>
      <c r="B420" s="1">
        <v>45911.490266203706</v>
      </c>
      <c r="C420" s="1">
        <v>45911.493043981478</v>
      </c>
      <c r="D420" t="s">
        <v>904</v>
      </c>
      <c r="E420" t="s">
        <v>905</v>
      </c>
      <c r="F420">
        <v>8</v>
      </c>
      <c r="I420" t="s">
        <v>905</v>
      </c>
      <c r="L420">
        <v>2</v>
      </c>
      <c r="O420">
        <v>17</v>
      </c>
      <c r="R420" t="s">
        <v>32081</v>
      </c>
      <c r="S420">
        <v>1</v>
      </c>
      <c r="U420" t="s">
        <v>341</v>
      </c>
      <c r="V420">
        <v>1</v>
      </c>
      <c r="X420" t="s">
        <v>32082</v>
      </c>
      <c r="Y420">
        <v>1</v>
      </c>
      <c r="AA420" t="s">
        <v>32083</v>
      </c>
      <c r="AB420">
        <v>1</v>
      </c>
      <c r="AD420" t="s">
        <v>32089</v>
      </c>
      <c r="AE420">
        <v>0</v>
      </c>
      <c r="AG420" t="s">
        <v>32085</v>
      </c>
      <c r="AH420">
        <v>1</v>
      </c>
      <c r="AJ420" t="s">
        <v>32086</v>
      </c>
      <c r="AK420">
        <v>1</v>
      </c>
      <c r="AM420" t="s">
        <v>32087</v>
      </c>
      <c r="AN420">
        <v>1</v>
      </c>
      <c r="AP420" t="s">
        <v>32088</v>
      </c>
      <c r="AQ420">
        <v>0</v>
      </c>
      <c r="AS420" t="s">
        <v>20727</v>
      </c>
      <c r="AT420">
        <v>1</v>
      </c>
    </row>
    <row r="421" spans="1:46" x14ac:dyDescent="0.3">
      <c r="A421">
        <v>420</v>
      </c>
      <c r="B421" s="1">
        <v>45911.514490740738</v>
      </c>
      <c r="C421" s="1">
        <v>45911.515104166669</v>
      </c>
      <c r="D421" t="s">
        <v>33895</v>
      </c>
      <c r="E421" t="s">
        <v>36305</v>
      </c>
      <c r="F421">
        <v>9</v>
      </c>
      <c r="I421" t="s">
        <v>36305</v>
      </c>
      <c r="L421">
        <v>14</v>
      </c>
      <c r="O421">
        <v>38</v>
      </c>
      <c r="R421" t="s">
        <v>32081</v>
      </c>
      <c r="S421">
        <v>1</v>
      </c>
      <c r="U421" t="s">
        <v>341</v>
      </c>
      <c r="V421">
        <v>1</v>
      </c>
      <c r="X421" t="s">
        <v>32082</v>
      </c>
      <c r="Y421">
        <v>1</v>
      </c>
      <c r="AA421" t="s">
        <v>32083</v>
      </c>
      <c r="AB421">
        <v>1</v>
      </c>
      <c r="AD421" t="s">
        <v>32084</v>
      </c>
      <c r="AE421">
        <v>1</v>
      </c>
      <c r="AG421" t="s">
        <v>32085</v>
      </c>
      <c r="AH421">
        <v>1</v>
      </c>
      <c r="AJ421" t="s">
        <v>32086</v>
      </c>
      <c r="AK421">
        <v>1</v>
      </c>
      <c r="AM421" t="s">
        <v>32087</v>
      </c>
      <c r="AN421">
        <v>1</v>
      </c>
      <c r="AP421" t="s">
        <v>32088</v>
      </c>
      <c r="AQ421">
        <v>0</v>
      </c>
      <c r="AS421" t="s">
        <v>20727</v>
      </c>
      <c r="AT421">
        <v>1</v>
      </c>
    </row>
    <row r="422" spans="1:46" x14ac:dyDescent="0.3">
      <c r="A422">
        <v>421</v>
      </c>
      <c r="B422" s="1">
        <v>45911.561979166669</v>
      </c>
      <c r="C422" s="1">
        <v>45911.566608796296</v>
      </c>
      <c r="D422" t="s">
        <v>4100</v>
      </c>
      <c r="E422" t="s">
        <v>4101</v>
      </c>
      <c r="F422">
        <v>9</v>
      </c>
      <c r="I422" t="s">
        <v>4101</v>
      </c>
      <c r="L422">
        <v>6</v>
      </c>
      <c r="O422">
        <v>25</v>
      </c>
      <c r="R422" t="s">
        <v>32081</v>
      </c>
      <c r="S422">
        <v>1</v>
      </c>
      <c r="U422" t="s">
        <v>341</v>
      </c>
      <c r="V422">
        <v>1</v>
      </c>
      <c r="X422" t="s">
        <v>32082</v>
      </c>
      <c r="Y422">
        <v>1</v>
      </c>
      <c r="AA422" t="s">
        <v>32083</v>
      </c>
      <c r="AB422">
        <v>1</v>
      </c>
      <c r="AD422" t="s">
        <v>32084</v>
      </c>
      <c r="AE422">
        <v>1</v>
      </c>
      <c r="AG422" t="s">
        <v>32085</v>
      </c>
      <c r="AH422">
        <v>1</v>
      </c>
      <c r="AJ422" t="s">
        <v>32086</v>
      </c>
      <c r="AK422">
        <v>1</v>
      </c>
      <c r="AM422" t="s">
        <v>32087</v>
      </c>
      <c r="AN422">
        <v>1</v>
      </c>
      <c r="AP422" t="s">
        <v>32099</v>
      </c>
      <c r="AQ422">
        <v>0</v>
      </c>
      <c r="AS422" t="s">
        <v>20727</v>
      </c>
      <c r="AT422">
        <v>1</v>
      </c>
    </row>
    <row r="423" spans="1:46" x14ac:dyDescent="0.3">
      <c r="A423">
        <v>422</v>
      </c>
      <c r="B423" s="1">
        <v>45911.611956018518</v>
      </c>
      <c r="C423" s="1">
        <v>45911.614259259259</v>
      </c>
      <c r="D423" t="s">
        <v>1572</v>
      </c>
      <c r="E423" t="s">
        <v>1573</v>
      </c>
      <c r="F423">
        <v>4</v>
      </c>
      <c r="I423" t="s">
        <v>1574</v>
      </c>
      <c r="L423">
        <v>13</v>
      </c>
      <c r="O423">
        <v>9</v>
      </c>
      <c r="R423" t="s">
        <v>21156</v>
      </c>
      <c r="S423">
        <v>0</v>
      </c>
      <c r="U423" t="s">
        <v>341</v>
      </c>
      <c r="V423">
        <v>1</v>
      </c>
      <c r="X423" t="s">
        <v>32091</v>
      </c>
      <c r="Y423">
        <v>0</v>
      </c>
      <c r="AA423" t="s">
        <v>32083</v>
      </c>
      <c r="AB423">
        <v>1</v>
      </c>
      <c r="AD423" t="s">
        <v>32129</v>
      </c>
      <c r="AE423">
        <v>0</v>
      </c>
      <c r="AG423" t="s">
        <v>32115</v>
      </c>
      <c r="AH423">
        <v>0</v>
      </c>
      <c r="AJ423" t="s">
        <v>32086</v>
      </c>
      <c r="AK423">
        <v>1</v>
      </c>
      <c r="AM423" t="s">
        <v>32087</v>
      </c>
      <c r="AN423">
        <v>1</v>
      </c>
      <c r="AP423" t="s">
        <v>32113</v>
      </c>
      <c r="AQ423">
        <v>0</v>
      </c>
      <c r="AS423" t="s">
        <v>32094</v>
      </c>
      <c r="AT423">
        <v>0</v>
      </c>
    </row>
    <row r="424" spans="1:46" x14ac:dyDescent="0.3">
      <c r="A424">
        <v>423</v>
      </c>
      <c r="B424" s="1">
        <v>45911.627152777779</v>
      </c>
      <c r="C424" s="1">
        <v>45911.629282407404</v>
      </c>
      <c r="D424" t="s">
        <v>1735</v>
      </c>
      <c r="E424" t="s">
        <v>1736</v>
      </c>
      <c r="F424">
        <v>9</v>
      </c>
      <c r="I424" t="s">
        <v>1736</v>
      </c>
      <c r="L424">
        <v>13</v>
      </c>
      <c r="O424">
        <v>8</v>
      </c>
      <c r="R424" t="s">
        <v>32081</v>
      </c>
      <c r="S424">
        <v>1</v>
      </c>
      <c r="U424" t="s">
        <v>341</v>
      </c>
      <c r="V424">
        <v>1</v>
      </c>
      <c r="X424" t="s">
        <v>32082</v>
      </c>
      <c r="Y424">
        <v>1</v>
      </c>
      <c r="AA424" t="s">
        <v>32083</v>
      </c>
      <c r="AB424">
        <v>1</v>
      </c>
      <c r="AD424" t="s">
        <v>32084</v>
      </c>
      <c r="AE424">
        <v>1</v>
      </c>
      <c r="AG424" t="s">
        <v>32085</v>
      </c>
      <c r="AH424">
        <v>1</v>
      </c>
      <c r="AJ424" t="s">
        <v>32086</v>
      </c>
      <c r="AK424">
        <v>1</v>
      </c>
      <c r="AM424" t="s">
        <v>32087</v>
      </c>
      <c r="AN424">
        <v>1</v>
      </c>
      <c r="AP424" t="s">
        <v>32099</v>
      </c>
      <c r="AQ424">
        <v>0</v>
      </c>
      <c r="AS424" t="s">
        <v>20727</v>
      </c>
      <c r="AT424">
        <v>1</v>
      </c>
    </row>
    <row r="425" spans="1:46" x14ac:dyDescent="0.3">
      <c r="A425">
        <v>424</v>
      </c>
      <c r="B425" s="1">
        <v>45911.631898148145</v>
      </c>
      <c r="C425" s="1">
        <v>45911.634594907409</v>
      </c>
      <c r="D425" t="s">
        <v>1548</v>
      </c>
      <c r="E425" t="s">
        <v>1549</v>
      </c>
      <c r="F425">
        <v>9</v>
      </c>
      <c r="I425" t="s">
        <v>1549</v>
      </c>
      <c r="L425">
        <v>13</v>
      </c>
      <c r="O425">
        <v>1</v>
      </c>
      <c r="R425" t="s">
        <v>32081</v>
      </c>
      <c r="S425">
        <v>1</v>
      </c>
      <c r="U425" t="s">
        <v>341</v>
      </c>
      <c r="V425">
        <v>1</v>
      </c>
      <c r="X425" t="s">
        <v>32082</v>
      </c>
      <c r="Y425">
        <v>1</v>
      </c>
      <c r="AA425" t="s">
        <v>32083</v>
      </c>
      <c r="AB425">
        <v>1</v>
      </c>
      <c r="AD425" t="s">
        <v>32084</v>
      </c>
      <c r="AE425">
        <v>1</v>
      </c>
      <c r="AG425" t="s">
        <v>32085</v>
      </c>
      <c r="AH425">
        <v>1</v>
      </c>
      <c r="AJ425" t="s">
        <v>32086</v>
      </c>
      <c r="AK425">
        <v>1</v>
      </c>
      <c r="AM425" t="s">
        <v>32087</v>
      </c>
      <c r="AN425">
        <v>1</v>
      </c>
      <c r="AP425" t="s">
        <v>32088</v>
      </c>
      <c r="AQ425">
        <v>0</v>
      </c>
      <c r="AS425" t="s">
        <v>20727</v>
      </c>
      <c r="AT425">
        <v>1</v>
      </c>
    </row>
    <row r="426" spans="1:46" x14ac:dyDescent="0.3">
      <c r="A426">
        <v>425</v>
      </c>
      <c r="B426" s="1">
        <v>45911.634918981479</v>
      </c>
      <c r="C426" s="1">
        <v>45911.63721064815</v>
      </c>
      <c r="D426" t="s">
        <v>1683</v>
      </c>
      <c r="E426" t="s">
        <v>1684</v>
      </c>
      <c r="F426">
        <v>9</v>
      </c>
      <c r="I426" t="s">
        <v>1684</v>
      </c>
      <c r="L426">
        <v>13</v>
      </c>
      <c r="O426">
        <v>30</v>
      </c>
      <c r="R426" t="s">
        <v>32081</v>
      </c>
      <c r="S426">
        <v>1</v>
      </c>
      <c r="U426" t="s">
        <v>341</v>
      </c>
      <c r="V426">
        <v>1</v>
      </c>
      <c r="X426" t="s">
        <v>32082</v>
      </c>
      <c r="Y426">
        <v>1</v>
      </c>
      <c r="AA426" t="s">
        <v>32083</v>
      </c>
      <c r="AB426">
        <v>1</v>
      </c>
      <c r="AD426" t="s">
        <v>32084</v>
      </c>
      <c r="AE426">
        <v>1</v>
      </c>
      <c r="AG426" t="s">
        <v>32085</v>
      </c>
      <c r="AH426">
        <v>1</v>
      </c>
      <c r="AJ426" t="s">
        <v>32086</v>
      </c>
      <c r="AK426">
        <v>1</v>
      </c>
      <c r="AM426" t="s">
        <v>32087</v>
      </c>
      <c r="AN426">
        <v>1</v>
      </c>
      <c r="AP426" t="s">
        <v>32088</v>
      </c>
      <c r="AQ426">
        <v>0</v>
      </c>
      <c r="AS426" t="s">
        <v>20727</v>
      </c>
      <c r="AT426">
        <v>1</v>
      </c>
    </row>
    <row r="427" spans="1:46" x14ac:dyDescent="0.3">
      <c r="A427">
        <v>426</v>
      </c>
      <c r="B427" s="1">
        <v>45911.638182870367</v>
      </c>
      <c r="C427" s="1">
        <v>45911.638518518521</v>
      </c>
      <c r="D427" t="s">
        <v>1848</v>
      </c>
      <c r="E427" t="s">
        <v>1849</v>
      </c>
      <c r="F427">
        <v>2</v>
      </c>
      <c r="I427" t="s">
        <v>49311</v>
      </c>
      <c r="L427">
        <v>13</v>
      </c>
      <c r="O427">
        <v>20</v>
      </c>
      <c r="R427" t="s">
        <v>32096</v>
      </c>
      <c r="S427">
        <v>0</v>
      </c>
      <c r="U427" t="s">
        <v>31949</v>
      </c>
      <c r="V427">
        <v>0</v>
      </c>
      <c r="X427" t="s">
        <v>21157</v>
      </c>
      <c r="Y427">
        <v>0</v>
      </c>
      <c r="AA427" t="s">
        <v>6290</v>
      </c>
      <c r="AB427">
        <v>0</v>
      </c>
      <c r="AD427" t="s">
        <v>32129</v>
      </c>
      <c r="AE427">
        <v>0</v>
      </c>
      <c r="AG427" t="s">
        <v>32127</v>
      </c>
      <c r="AH427">
        <v>0</v>
      </c>
      <c r="AJ427" t="s">
        <v>32122</v>
      </c>
      <c r="AK427">
        <v>0</v>
      </c>
      <c r="AM427" t="s">
        <v>32087</v>
      </c>
      <c r="AN427">
        <v>1</v>
      </c>
      <c r="AP427" t="s">
        <v>32102</v>
      </c>
      <c r="AQ427">
        <v>1</v>
      </c>
      <c r="AS427" t="s">
        <v>32094</v>
      </c>
      <c r="AT427">
        <v>0</v>
      </c>
    </row>
    <row r="428" spans="1:46" x14ac:dyDescent="0.3">
      <c r="A428">
        <v>427</v>
      </c>
      <c r="B428" s="1">
        <v>45911.63857638889</v>
      </c>
      <c r="C428" s="1">
        <v>45911.63890046296</v>
      </c>
      <c r="D428" t="s">
        <v>1883</v>
      </c>
      <c r="E428" t="s">
        <v>1884</v>
      </c>
      <c r="F428">
        <v>1</v>
      </c>
      <c r="I428" t="s">
        <v>1884</v>
      </c>
      <c r="L428">
        <v>13</v>
      </c>
      <c r="O428">
        <v>39</v>
      </c>
      <c r="R428" t="s">
        <v>32096</v>
      </c>
      <c r="S428">
        <v>0</v>
      </c>
      <c r="U428" t="s">
        <v>49312</v>
      </c>
      <c r="V428">
        <v>0</v>
      </c>
      <c r="X428" t="s">
        <v>23216</v>
      </c>
      <c r="Y428">
        <v>0</v>
      </c>
      <c r="AA428" t="s">
        <v>6290</v>
      </c>
      <c r="AB428">
        <v>0</v>
      </c>
      <c r="AD428" t="s">
        <v>32084</v>
      </c>
      <c r="AE428">
        <v>1</v>
      </c>
      <c r="AG428" t="s">
        <v>32127</v>
      </c>
      <c r="AH428">
        <v>0</v>
      </c>
      <c r="AJ428" t="s">
        <v>32111</v>
      </c>
      <c r="AK428">
        <v>0</v>
      </c>
      <c r="AM428" t="s">
        <v>32132</v>
      </c>
      <c r="AN428">
        <v>0</v>
      </c>
      <c r="AP428" t="s">
        <v>32113</v>
      </c>
      <c r="AQ428">
        <v>0</v>
      </c>
      <c r="AS428" t="s">
        <v>32094</v>
      </c>
      <c r="AT428">
        <v>0</v>
      </c>
    </row>
    <row r="429" spans="1:46" x14ac:dyDescent="0.3">
      <c r="A429">
        <v>428</v>
      </c>
      <c r="B429" s="1">
        <v>45911.639328703706</v>
      </c>
      <c r="C429" s="1">
        <v>45911.640659722223</v>
      </c>
      <c r="D429" t="s">
        <v>1606</v>
      </c>
      <c r="E429" t="s">
        <v>1607</v>
      </c>
      <c r="F429">
        <v>9</v>
      </c>
      <c r="I429" t="s">
        <v>40143</v>
      </c>
      <c r="L429">
        <v>13</v>
      </c>
      <c r="O429">
        <v>27</v>
      </c>
      <c r="R429" t="s">
        <v>32081</v>
      </c>
      <c r="S429">
        <v>1</v>
      </c>
      <c r="U429" t="s">
        <v>341</v>
      </c>
      <c r="V429">
        <v>1</v>
      </c>
      <c r="X429" t="s">
        <v>32082</v>
      </c>
      <c r="Y429">
        <v>1</v>
      </c>
      <c r="AA429" t="s">
        <v>32083</v>
      </c>
      <c r="AB429">
        <v>1</v>
      </c>
      <c r="AD429" t="s">
        <v>32084</v>
      </c>
      <c r="AE429">
        <v>1</v>
      </c>
      <c r="AG429" t="s">
        <v>32085</v>
      </c>
      <c r="AH429">
        <v>1</v>
      </c>
      <c r="AJ429" t="s">
        <v>32086</v>
      </c>
      <c r="AK429">
        <v>1</v>
      </c>
      <c r="AM429" t="s">
        <v>32087</v>
      </c>
      <c r="AN429">
        <v>1</v>
      </c>
      <c r="AP429" t="s">
        <v>32088</v>
      </c>
      <c r="AQ429">
        <v>0</v>
      </c>
      <c r="AS429" t="s">
        <v>20727</v>
      </c>
      <c r="AT429">
        <v>1</v>
      </c>
    </row>
    <row r="430" spans="1:46" x14ac:dyDescent="0.3">
      <c r="A430">
        <v>429</v>
      </c>
      <c r="B430" s="1">
        <v>45911.642465277779</v>
      </c>
      <c r="C430" s="1">
        <v>45911.643692129626</v>
      </c>
      <c r="D430" t="s">
        <v>1594</v>
      </c>
      <c r="E430" t="s">
        <v>1595</v>
      </c>
      <c r="F430">
        <v>9</v>
      </c>
      <c r="I430" t="s">
        <v>1595</v>
      </c>
      <c r="L430">
        <v>13</v>
      </c>
      <c r="O430">
        <v>14</v>
      </c>
      <c r="R430" t="s">
        <v>32081</v>
      </c>
      <c r="S430">
        <v>1</v>
      </c>
      <c r="U430" t="s">
        <v>341</v>
      </c>
      <c r="V430">
        <v>1</v>
      </c>
      <c r="X430" t="s">
        <v>32082</v>
      </c>
      <c r="Y430">
        <v>1</v>
      </c>
      <c r="AA430" t="s">
        <v>32083</v>
      </c>
      <c r="AB430">
        <v>1</v>
      </c>
      <c r="AD430" t="s">
        <v>32084</v>
      </c>
      <c r="AE430">
        <v>1</v>
      </c>
      <c r="AG430" t="s">
        <v>32085</v>
      </c>
      <c r="AH430">
        <v>1</v>
      </c>
      <c r="AJ430" t="s">
        <v>32086</v>
      </c>
      <c r="AK430">
        <v>1</v>
      </c>
      <c r="AM430" t="s">
        <v>32087</v>
      </c>
      <c r="AN430">
        <v>1</v>
      </c>
      <c r="AP430" t="s">
        <v>32088</v>
      </c>
      <c r="AQ430">
        <v>0</v>
      </c>
      <c r="AS430" t="s">
        <v>20727</v>
      </c>
      <c r="AT430">
        <v>1</v>
      </c>
    </row>
    <row r="431" spans="1:46" x14ac:dyDescent="0.3">
      <c r="A431">
        <v>430</v>
      </c>
      <c r="B431" s="1">
        <v>45911.643622685187</v>
      </c>
      <c r="C431" s="1">
        <v>45911.645844907405</v>
      </c>
      <c r="D431" t="s">
        <v>1538</v>
      </c>
      <c r="E431" t="s">
        <v>1539</v>
      </c>
      <c r="F431">
        <v>7</v>
      </c>
      <c r="I431" t="s">
        <v>1539</v>
      </c>
      <c r="L431">
        <v>13</v>
      </c>
      <c r="O431">
        <v>2</v>
      </c>
      <c r="R431" t="s">
        <v>32114</v>
      </c>
      <c r="S431">
        <v>0</v>
      </c>
      <c r="U431" t="s">
        <v>341</v>
      </c>
      <c r="V431">
        <v>1</v>
      </c>
      <c r="X431" t="s">
        <v>32082</v>
      </c>
      <c r="Y431">
        <v>1</v>
      </c>
      <c r="AA431" t="s">
        <v>32083</v>
      </c>
      <c r="AB431">
        <v>1</v>
      </c>
      <c r="AD431" t="s">
        <v>32084</v>
      </c>
      <c r="AE431">
        <v>1</v>
      </c>
      <c r="AG431" t="s">
        <v>32085</v>
      </c>
      <c r="AH431">
        <v>1</v>
      </c>
      <c r="AJ431" t="s">
        <v>32086</v>
      </c>
      <c r="AK431">
        <v>1</v>
      </c>
      <c r="AM431" t="s">
        <v>32087</v>
      </c>
      <c r="AN431">
        <v>1</v>
      </c>
      <c r="AP431" t="s">
        <v>32088</v>
      </c>
      <c r="AQ431">
        <v>0</v>
      </c>
      <c r="AS431" t="s">
        <v>32094</v>
      </c>
      <c r="AT431">
        <v>0</v>
      </c>
    </row>
    <row r="432" spans="1:46" x14ac:dyDescent="0.3">
      <c r="A432">
        <v>431</v>
      </c>
      <c r="B432" s="1">
        <v>45911.643009259256</v>
      </c>
      <c r="C432" s="1">
        <v>45911.646504629629</v>
      </c>
      <c r="D432" t="s">
        <v>1513</v>
      </c>
      <c r="E432" t="s">
        <v>1514</v>
      </c>
      <c r="F432">
        <v>7</v>
      </c>
      <c r="I432" t="s">
        <v>7373</v>
      </c>
      <c r="L432">
        <v>13</v>
      </c>
      <c r="O432">
        <v>12</v>
      </c>
      <c r="R432" t="s">
        <v>32081</v>
      </c>
      <c r="S432">
        <v>1</v>
      </c>
      <c r="U432" t="s">
        <v>341</v>
      </c>
      <c r="V432">
        <v>1</v>
      </c>
      <c r="X432" t="s">
        <v>32082</v>
      </c>
      <c r="Y432">
        <v>1</v>
      </c>
      <c r="AA432" t="s">
        <v>32083</v>
      </c>
      <c r="AB432">
        <v>1</v>
      </c>
      <c r="AD432" t="s">
        <v>32089</v>
      </c>
      <c r="AE432">
        <v>0</v>
      </c>
      <c r="AG432" t="s">
        <v>32101</v>
      </c>
      <c r="AH432">
        <v>0</v>
      </c>
      <c r="AJ432" t="s">
        <v>32086</v>
      </c>
      <c r="AK432">
        <v>1</v>
      </c>
      <c r="AM432" t="s">
        <v>32087</v>
      </c>
      <c r="AN432">
        <v>1</v>
      </c>
      <c r="AP432" t="s">
        <v>32102</v>
      </c>
      <c r="AQ432">
        <v>1</v>
      </c>
      <c r="AS432" t="s">
        <v>22825</v>
      </c>
      <c r="AT432">
        <v>0</v>
      </c>
    </row>
    <row r="433" spans="1:46" x14ac:dyDescent="0.3">
      <c r="A433">
        <v>432</v>
      </c>
      <c r="B433" s="1">
        <v>45911.645231481481</v>
      </c>
      <c r="C433" s="1">
        <v>45911.648935185185</v>
      </c>
      <c r="D433" t="s">
        <v>1757</v>
      </c>
      <c r="E433" t="s">
        <v>1758</v>
      </c>
      <c r="F433">
        <v>7</v>
      </c>
      <c r="I433" t="s">
        <v>1758</v>
      </c>
      <c r="L433">
        <v>13</v>
      </c>
      <c r="O433">
        <v>35</v>
      </c>
      <c r="R433" t="s">
        <v>32081</v>
      </c>
      <c r="S433">
        <v>1</v>
      </c>
      <c r="U433" t="s">
        <v>341</v>
      </c>
      <c r="V433">
        <v>1</v>
      </c>
      <c r="X433" t="s">
        <v>21157</v>
      </c>
      <c r="Y433">
        <v>0</v>
      </c>
      <c r="AA433" t="s">
        <v>32083</v>
      </c>
      <c r="AB433">
        <v>1</v>
      </c>
      <c r="AD433" t="s">
        <v>32084</v>
      </c>
      <c r="AE433">
        <v>1</v>
      </c>
      <c r="AG433" t="s">
        <v>32085</v>
      </c>
      <c r="AH433">
        <v>1</v>
      </c>
      <c r="AJ433" t="s">
        <v>32111</v>
      </c>
      <c r="AK433">
        <v>0</v>
      </c>
      <c r="AM433" t="s">
        <v>32087</v>
      </c>
      <c r="AN433">
        <v>1</v>
      </c>
      <c r="AP433" t="s">
        <v>32102</v>
      </c>
      <c r="AQ433">
        <v>1</v>
      </c>
      <c r="AS433" t="s">
        <v>32104</v>
      </c>
      <c r="AT433">
        <v>0</v>
      </c>
    </row>
    <row r="434" spans="1:46" x14ac:dyDescent="0.3">
      <c r="A434">
        <v>433</v>
      </c>
      <c r="B434" s="1">
        <v>45911.648877314816</v>
      </c>
      <c r="C434" s="1">
        <v>45911.65016203704</v>
      </c>
      <c r="D434" t="s">
        <v>1803</v>
      </c>
      <c r="E434" t="s">
        <v>1804</v>
      </c>
      <c r="F434">
        <v>9</v>
      </c>
      <c r="I434" t="s">
        <v>1804</v>
      </c>
      <c r="L434">
        <v>13</v>
      </c>
      <c r="O434">
        <v>26</v>
      </c>
      <c r="R434" t="s">
        <v>32081</v>
      </c>
      <c r="S434">
        <v>1</v>
      </c>
      <c r="U434" t="s">
        <v>341</v>
      </c>
      <c r="V434">
        <v>1</v>
      </c>
      <c r="X434" t="s">
        <v>32082</v>
      </c>
      <c r="Y434">
        <v>1</v>
      </c>
      <c r="AA434" t="s">
        <v>32083</v>
      </c>
      <c r="AB434">
        <v>1</v>
      </c>
      <c r="AD434" t="s">
        <v>32084</v>
      </c>
      <c r="AE434">
        <v>1</v>
      </c>
      <c r="AG434" t="s">
        <v>32085</v>
      </c>
      <c r="AH434">
        <v>1</v>
      </c>
      <c r="AJ434" t="s">
        <v>32086</v>
      </c>
      <c r="AK434">
        <v>1</v>
      </c>
      <c r="AM434" t="s">
        <v>32087</v>
      </c>
      <c r="AN434">
        <v>1</v>
      </c>
      <c r="AP434" t="s">
        <v>32088</v>
      </c>
      <c r="AQ434">
        <v>0</v>
      </c>
      <c r="AS434" t="s">
        <v>20727</v>
      </c>
      <c r="AT434">
        <v>1</v>
      </c>
    </row>
    <row r="435" spans="1:46" x14ac:dyDescent="0.3">
      <c r="A435">
        <v>434</v>
      </c>
      <c r="B435" s="1">
        <v>45911.652141203704</v>
      </c>
      <c r="C435" s="1">
        <v>45911.65421296296</v>
      </c>
      <c r="D435" t="s">
        <v>6957</v>
      </c>
      <c r="E435" t="s">
        <v>6958</v>
      </c>
      <c r="F435">
        <v>9</v>
      </c>
      <c r="I435" t="s">
        <v>6958</v>
      </c>
      <c r="L435">
        <v>13</v>
      </c>
      <c r="O435">
        <v>23</v>
      </c>
      <c r="R435" t="s">
        <v>32081</v>
      </c>
      <c r="S435">
        <v>1</v>
      </c>
      <c r="U435" t="s">
        <v>341</v>
      </c>
      <c r="V435">
        <v>1</v>
      </c>
      <c r="X435" t="s">
        <v>32082</v>
      </c>
      <c r="Y435">
        <v>1</v>
      </c>
      <c r="AA435" t="s">
        <v>32083</v>
      </c>
      <c r="AB435">
        <v>1</v>
      </c>
      <c r="AD435" t="s">
        <v>32084</v>
      </c>
      <c r="AE435">
        <v>1</v>
      </c>
      <c r="AG435" t="s">
        <v>32085</v>
      </c>
      <c r="AH435">
        <v>1</v>
      </c>
      <c r="AJ435" t="s">
        <v>32086</v>
      </c>
      <c r="AK435">
        <v>1</v>
      </c>
      <c r="AM435" t="s">
        <v>32087</v>
      </c>
      <c r="AN435">
        <v>1</v>
      </c>
      <c r="AP435" t="s">
        <v>32088</v>
      </c>
      <c r="AQ435">
        <v>0</v>
      </c>
      <c r="AS435" t="s">
        <v>20727</v>
      </c>
      <c r="AT435">
        <v>1</v>
      </c>
    </row>
    <row r="436" spans="1:46" x14ac:dyDescent="0.3">
      <c r="A436">
        <v>435</v>
      </c>
      <c r="B436" s="1">
        <v>45911.731631944444</v>
      </c>
      <c r="C436" s="1">
        <v>45911.733275462961</v>
      </c>
      <c r="D436" t="s">
        <v>4124</v>
      </c>
      <c r="E436" t="s">
        <v>4125</v>
      </c>
      <c r="F436">
        <v>9</v>
      </c>
      <c r="I436" t="s">
        <v>4125</v>
      </c>
      <c r="L436">
        <v>6</v>
      </c>
      <c r="O436">
        <v>26</v>
      </c>
      <c r="R436" t="s">
        <v>32081</v>
      </c>
      <c r="S436">
        <v>1</v>
      </c>
      <c r="U436" t="s">
        <v>341</v>
      </c>
      <c r="V436">
        <v>1</v>
      </c>
      <c r="X436" t="s">
        <v>32082</v>
      </c>
      <c r="Y436">
        <v>1</v>
      </c>
      <c r="AA436" t="s">
        <v>32083</v>
      </c>
      <c r="AB436">
        <v>1</v>
      </c>
      <c r="AD436" t="s">
        <v>32084</v>
      </c>
      <c r="AE436">
        <v>1</v>
      </c>
      <c r="AG436" t="s">
        <v>32085</v>
      </c>
      <c r="AH436">
        <v>1</v>
      </c>
      <c r="AJ436" t="s">
        <v>32086</v>
      </c>
      <c r="AK436">
        <v>1</v>
      </c>
      <c r="AM436" t="s">
        <v>32087</v>
      </c>
      <c r="AN436">
        <v>1</v>
      </c>
      <c r="AP436" t="s">
        <v>32088</v>
      </c>
      <c r="AQ436">
        <v>0</v>
      </c>
      <c r="AS436" t="s">
        <v>20727</v>
      </c>
      <c r="AT436">
        <v>1</v>
      </c>
    </row>
    <row r="437" spans="1:46" x14ac:dyDescent="0.3">
      <c r="A437">
        <v>436</v>
      </c>
      <c r="B437" s="1">
        <v>45911.768449074072</v>
      </c>
      <c r="C437" s="1">
        <v>45911.772291666668</v>
      </c>
      <c r="D437" t="s">
        <v>1495</v>
      </c>
      <c r="E437" t="s">
        <v>1496</v>
      </c>
      <c r="F437">
        <v>2</v>
      </c>
      <c r="I437" t="s">
        <v>1496</v>
      </c>
      <c r="L437">
        <v>13</v>
      </c>
      <c r="O437">
        <v>18</v>
      </c>
      <c r="R437" t="s">
        <v>32092</v>
      </c>
      <c r="S437">
        <v>0</v>
      </c>
      <c r="U437" t="s">
        <v>341</v>
      </c>
      <c r="V437">
        <v>1</v>
      </c>
      <c r="X437" t="s">
        <v>21157</v>
      </c>
      <c r="Y437">
        <v>0</v>
      </c>
      <c r="AA437" t="s">
        <v>4830</v>
      </c>
      <c r="AB437">
        <v>0</v>
      </c>
      <c r="AD437" t="s">
        <v>32089</v>
      </c>
      <c r="AE437">
        <v>0</v>
      </c>
      <c r="AG437" t="s">
        <v>32101</v>
      </c>
      <c r="AH437">
        <v>0</v>
      </c>
      <c r="AJ437" t="s">
        <v>32086</v>
      </c>
      <c r="AK437">
        <v>1</v>
      </c>
      <c r="AM437" t="s">
        <v>32119</v>
      </c>
      <c r="AN437">
        <v>0</v>
      </c>
      <c r="AP437" t="s">
        <v>32113</v>
      </c>
      <c r="AQ437">
        <v>0</v>
      </c>
      <c r="AS437" t="s">
        <v>32104</v>
      </c>
      <c r="AT437">
        <v>0</v>
      </c>
    </row>
    <row r="438" spans="1:46" x14ac:dyDescent="0.3">
      <c r="A438">
        <v>437</v>
      </c>
      <c r="B438" s="1">
        <v>45911.771828703706</v>
      </c>
      <c r="C438" s="1">
        <v>45911.774178240739</v>
      </c>
      <c r="D438" t="s">
        <v>1705</v>
      </c>
      <c r="E438" t="s">
        <v>1706</v>
      </c>
      <c r="F438">
        <v>8</v>
      </c>
      <c r="I438" t="s">
        <v>1706</v>
      </c>
      <c r="L438">
        <v>13</v>
      </c>
      <c r="O438">
        <v>28</v>
      </c>
      <c r="R438" t="s">
        <v>32081</v>
      </c>
      <c r="S438">
        <v>1</v>
      </c>
      <c r="U438" t="s">
        <v>341</v>
      </c>
      <c r="V438">
        <v>1</v>
      </c>
      <c r="X438" t="s">
        <v>32082</v>
      </c>
      <c r="Y438">
        <v>1</v>
      </c>
      <c r="AA438" t="s">
        <v>32083</v>
      </c>
      <c r="AB438">
        <v>1</v>
      </c>
      <c r="AD438" t="s">
        <v>32089</v>
      </c>
      <c r="AE438">
        <v>0</v>
      </c>
      <c r="AG438" t="s">
        <v>32085</v>
      </c>
      <c r="AH438">
        <v>1</v>
      </c>
      <c r="AJ438" t="s">
        <v>32086</v>
      </c>
      <c r="AK438">
        <v>1</v>
      </c>
      <c r="AM438" t="s">
        <v>32087</v>
      </c>
      <c r="AN438">
        <v>1</v>
      </c>
      <c r="AP438" t="s">
        <v>32088</v>
      </c>
      <c r="AQ438">
        <v>0</v>
      </c>
      <c r="AS438" t="s">
        <v>20727</v>
      </c>
      <c r="AT438">
        <v>1</v>
      </c>
    </row>
    <row r="439" spans="1:46" x14ac:dyDescent="0.3">
      <c r="A439">
        <v>438</v>
      </c>
      <c r="B439" s="1">
        <v>45911.783148148148</v>
      </c>
      <c r="C439" s="1">
        <v>45911.785277777781</v>
      </c>
      <c r="D439" t="s">
        <v>33820</v>
      </c>
      <c r="E439" t="s">
        <v>36128</v>
      </c>
      <c r="F439">
        <v>8</v>
      </c>
      <c r="I439" t="s">
        <v>42514</v>
      </c>
      <c r="L439">
        <v>14</v>
      </c>
      <c r="O439">
        <v>16</v>
      </c>
      <c r="R439" t="s">
        <v>32081</v>
      </c>
      <c r="S439">
        <v>1</v>
      </c>
      <c r="U439" t="s">
        <v>341</v>
      </c>
      <c r="V439">
        <v>1</v>
      </c>
      <c r="X439" t="s">
        <v>32082</v>
      </c>
      <c r="Y439">
        <v>1</v>
      </c>
      <c r="AA439" t="s">
        <v>32083</v>
      </c>
      <c r="AB439">
        <v>1</v>
      </c>
      <c r="AD439" t="s">
        <v>32089</v>
      </c>
      <c r="AE439">
        <v>0</v>
      </c>
      <c r="AG439" t="s">
        <v>32085</v>
      </c>
      <c r="AH439">
        <v>1</v>
      </c>
      <c r="AJ439" t="s">
        <v>32086</v>
      </c>
      <c r="AK439">
        <v>1</v>
      </c>
      <c r="AM439" t="s">
        <v>32087</v>
      </c>
      <c r="AN439">
        <v>1</v>
      </c>
      <c r="AP439" t="s">
        <v>32088</v>
      </c>
      <c r="AQ439">
        <v>0</v>
      </c>
      <c r="AS439" t="s">
        <v>20727</v>
      </c>
      <c r="AT439">
        <v>1</v>
      </c>
    </row>
    <row r="440" spans="1:46" x14ac:dyDescent="0.3">
      <c r="A440">
        <v>439</v>
      </c>
      <c r="B440" s="1">
        <v>45911.800162037034</v>
      </c>
      <c r="C440" s="1">
        <v>45911.802870370368</v>
      </c>
      <c r="D440" t="s">
        <v>2277</v>
      </c>
      <c r="E440" t="s">
        <v>2278</v>
      </c>
      <c r="F440">
        <v>8</v>
      </c>
      <c r="I440" t="s">
        <v>2278</v>
      </c>
      <c r="L440">
        <v>4</v>
      </c>
      <c r="O440">
        <v>32</v>
      </c>
      <c r="R440" t="s">
        <v>32081</v>
      </c>
      <c r="S440">
        <v>1</v>
      </c>
      <c r="U440" t="s">
        <v>341</v>
      </c>
      <c r="V440">
        <v>1</v>
      </c>
      <c r="X440" t="s">
        <v>32082</v>
      </c>
      <c r="Y440">
        <v>1</v>
      </c>
      <c r="AA440" t="s">
        <v>32083</v>
      </c>
      <c r="AB440">
        <v>1</v>
      </c>
      <c r="AD440" t="s">
        <v>32084</v>
      </c>
      <c r="AE440">
        <v>1</v>
      </c>
      <c r="AG440" t="s">
        <v>32085</v>
      </c>
      <c r="AH440">
        <v>1</v>
      </c>
      <c r="AJ440" t="s">
        <v>32086</v>
      </c>
      <c r="AK440">
        <v>1</v>
      </c>
      <c r="AM440" t="s">
        <v>32087</v>
      </c>
      <c r="AN440">
        <v>1</v>
      </c>
      <c r="AP440" t="s">
        <v>32093</v>
      </c>
      <c r="AQ440">
        <v>0</v>
      </c>
      <c r="AS440" t="s">
        <v>32121</v>
      </c>
      <c r="AT440">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9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43.125" bestFit="1" customWidth="1"/>
    <col min="10" max="10" width="50.625" bestFit="1" customWidth="1"/>
    <col min="11" max="11" width="53.375" bestFit="1" customWidth="1"/>
    <col min="12" max="12" width="72.125" bestFit="1" customWidth="1"/>
    <col min="13" max="13" width="79.625" bestFit="1" customWidth="1"/>
    <col min="14" max="17" width="81" bestFit="1" customWidth="1"/>
    <col min="18" max="18" width="63.5" bestFit="1" customWidth="1"/>
    <col min="19" max="19" width="71" bestFit="1" customWidth="1"/>
    <col min="20" max="20" width="73.75" bestFit="1" customWidth="1"/>
    <col min="21" max="21" width="81" bestFit="1" customWidth="1"/>
    <col min="22" max="22" width="76.375" bestFit="1" customWidth="1"/>
    <col min="23" max="23" width="79.125" bestFit="1" customWidth="1"/>
    <col min="24" max="24" width="67.125" bestFit="1" customWidth="1"/>
    <col min="25" max="25" width="74.625" bestFit="1" customWidth="1"/>
    <col min="26" max="26" width="77.375" bestFit="1" customWidth="1"/>
    <col min="27" max="29" width="81" bestFit="1" customWidth="1"/>
    <col min="30" max="30" width="77.625" bestFit="1" customWidth="1"/>
    <col min="31" max="32" width="81" bestFit="1" customWidth="1"/>
    <col min="33" max="33" width="45" bestFit="1" customWidth="1"/>
    <col min="34" max="34" width="52.5" bestFit="1" customWidth="1"/>
    <col min="35" max="35" width="55.125" bestFit="1" customWidth="1"/>
    <col min="36" max="36" width="41.625" bestFit="1" customWidth="1"/>
    <col min="37" max="37" width="49.125" bestFit="1" customWidth="1"/>
    <col min="38" max="38" width="51.75" bestFit="1" customWidth="1"/>
  </cols>
  <sheetData>
    <row r="1" spans="1:38" x14ac:dyDescent="0.3">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3">
      <c r="A2">
        <v>1</v>
      </c>
      <c r="B2" s="1">
        <v>45840.364907407406</v>
      </c>
      <c r="C2" s="1">
        <v>45840.367384259262</v>
      </c>
      <c r="D2" t="s">
        <v>531</v>
      </c>
      <c r="E2" t="s">
        <v>532</v>
      </c>
      <c r="F2">
        <v>8</v>
      </c>
      <c r="I2" t="s">
        <v>16918</v>
      </c>
      <c r="J2">
        <v>1</v>
      </c>
      <c r="L2" t="s">
        <v>32172</v>
      </c>
      <c r="M2">
        <v>1</v>
      </c>
      <c r="O2" t="s">
        <v>32173</v>
      </c>
      <c r="P2">
        <v>1</v>
      </c>
      <c r="R2" t="s">
        <v>32174</v>
      </c>
      <c r="S2">
        <v>1</v>
      </c>
      <c r="U2" t="s">
        <v>32175</v>
      </c>
      <c r="V2">
        <v>0</v>
      </c>
      <c r="X2" t="s">
        <v>32176</v>
      </c>
      <c r="Y2">
        <v>1</v>
      </c>
      <c r="AA2" t="s">
        <v>32177</v>
      </c>
      <c r="AB2">
        <v>0</v>
      </c>
      <c r="AD2" t="s">
        <v>32178</v>
      </c>
      <c r="AE2">
        <v>1</v>
      </c>
      <c r="AG2" t="s">
        <v>32179</v>
      </c>
      <c r="AH2">
        <v>1</v>
      </c>
      <c r="AJ2" t="s">
        <v>32180</v>
      </c>
      <c r="AK2">
        <v>1</v>
      </c>
    </row>
    <row r="3" spans="1:38" x14ac:dyDescent="0.3">
      <c r="A3">
        <v>2</v>
      </c>
      <c r="B3" s="1">
        <v>45840.365081018521</v>
      </c>
      <c r="C3" s="1">
        <v>45840.367465277777</v>
      </c>
      <c r="D3" t="s">
        <v>713</v>
      </c>
      <c r="E3" t="s">
        <v>714</v>
      </c>
      <c r="F3">
        <v>7</v>
      </c>
      <c r="I3" t="s">
        <v>16918</v>
      </c>
      <c r="J3">
        <v>1</v>
      </c>
      <c r="L3" t="s">
        <v>32172</v>
      </c>
      <c r="M3">
        <v>1</v>
      </c>
      <c r="O3" t="s">
        <v>32173</v>
      </c>
      <c r="P3">
        <v>1</v>
      </c>
      <c r="R3" t="s">
        <v>16837</v>
      </c>
      <c r="S3">
        <v>0</v>
      </c>
      <c r="U3" t="s">
        <v>32181</v>
      </c>
      <c r="V3">
        <v>0</v>
      </c>
      <c r="X3" t="s">
        <v>32176</v>
      </c>
      <c r="Y3">
        <v>1</v>
      </c>
      <c r="AA3" t="s">
        <v>32182</v>
      </c>
      <c r="AB3">
        <v>1</v>
      </c>
      <c r="AD3" t="s">
        <v>32178</v>
      </c>
      <c r="AE3">
        <v>1</v>
      </c>
      <c r="AG3" t="s">
        <v>32179</v>
      </c>
      <c r="AH3">
        <v>1</v>
      </c>
      <c r="AJ3" t="s">
        <v>32183</v>
      </c>
      <c r="AK3">
        <v>0</v>
      </c>
    </row>
    <row r="4" spans="1:38" x14ac:dyDescent="0.3">
      <c r="A4">
        <v>3</v>
      </c>
      <c r="B4" s="1">
        <v>45840.364733796298</v>
      </c>
      <c r="C4" s="1">
        <v>45840.367673611108</v>
      </c>
      <c r="D4" t="s">
        <v>489</v>
      </c>
      <c r="E4" t="s">
        <v>490</v>
      </c>
      <c r="F4">
        <v>6</v>
      </c>
      <c r="I4" t="s">
        <v>16918</v>
      </c>
      <c r="J4">
        <v>1</v>
      </c>
      <c r="L4" t="s">
        <v>32172</v>
      </c>
      <c r="M4">
        <v>1</v>
      </c>
      <c r="O4" t="s">
        <v>32184</v>
      </c>
      <c r="P4">
        <v>0</v>
      </c>
      <c r="R4" t="s">
        <v>16837</v>
      </c>
      <c r="S4">
        <v>0</v>
      </c>
      <c r="U4" t="s">
        <v>32185</v>
      </c>
      <c r="V4">
        <v>0</v>
      </c>
      <c r="X4" t="s">
        <v>32176</v>
      </c>
      <c r="Y4">
        <v>1</v>
      </c>
      <c r="AA4" t="s">
        <v>32182</v>
      </c>
      <c r="AB4">
        <v>1</v>
      </c>
      <c r="AD4" t="s">
        <v>32178</v>
      </c>
      <c r="AE4">
        <v>1</v>
      </c>
      <c r="AG4" t="s">
        <v>32179</v>
      </c>
      <c r="AH4">
        <v>1</v>
      </c>
      <c r="AJ4" t="s">
        <v>32183</v>
      </c>
      <c r="AK4">
        <v>0</v>
      </c>
    </row>
    <row r="5" spans="1:38" x14ac:dyDescent="0.3">
      <c r="A5">
        <v>4</v>
      </c>
      <c r="B5" s="1">
        <v>45840.364942129629</v>
      </c>
      <c r="C5" s="1">
        <v>45840.367986111109</v>
      </c>
      <c r="D5" t="s">
        <v>511</v>
      </c>
      <c r="E5" t="s">
        <v>512</v>
      </c>
      <c r="F5">
        <v>8</v>
      </c>
      <c r="I5" t="s">
        <v>16918</v>
      </c>
      <c r="J5">
        <v>1</v>
      </c>
      <c r="L5" t="s">
        <v>32172</v>
      </c>
      <c r="M5">
        <v>1</v>
      </c>
      <c r="O5" t="s">
        <v>32173</v>
      </c>
      <c r="P5">
        <v>1</v>
      </c>
      <c r="R5" t="s">
        <v>32174</v>
      </c>
      <c r="S5">
        <v>1</v>
      </c>
      <c r="U5" t="s">
        <v>32181</v>
      </c>
      <c r="V5">
        <v>0</v>
      </c>
      <c r="X5" t="s">
        <v>32176</v>
      </c>
      <c r="Y5">
        <v>1</v>
      </c>
      <c r="AA5" t="s">
        <v>32182</v>
      </c>
      <c r="AB5">
        <v>1</v>
      </c>
      <c r="AD5" t="s">
        <v>32178</v>
      </c>
      <c r="AE5">
        <v>1</v>
      </c>
      <c r="AG5" t="s">
        <v>32179</v>
      </c>
      <c r="AH5">
        <v>1</v>
      </c>
      <c r="AJ5" t="s">
        <v>32186</v>
      </c>
      <c r="AK5">
        <v>0</v>
      </c>
    </row>
    <row r="6" spans="1:38" x14ac:dyDescent="0.3">
      <c r="A6">
        <v>5</v>
      </c>
      <c r="B6" s="1">
        <v>45840.364849537036</v>
      </c>
      <c r="C6" s="1">
        <v>45840.368402777778</v>
      </c>
      <c r="D6" t="s">
        <v>659</v>
      </c>
      <c r="E6" t="s">
        <v>660</v>
      </c>
      <c r="F6">
        <v>6</v>
      </c>
      <c r="I6" t="s">
        <v>16918</v>
      </c>
      <c r="J6">
        <v>1</v>
      </c>
      <c r="L6" t="s">
        <v>32187</v>
      </c>
      <c r="M6">
        <v>0</v>
      </c>
      <c r="O6" t="s">
        <v>32173</v>
      </c>
      <c r="P6">
        <v>1</v>
      </c>
      <c r="R6" t="s">
        <v>16837</v>
      </c>
      <c r="S6">
        <v>0</v>
      </c>
      <c r="U6" t="s">
        <v>32181</v>
      </c>
      <c r="V6">
        <v>0</v>
      </c>
      <c r="X6" t="s">
        <v>32176</v>
      </c>
      <c r="Y6">
        <v>1</v>
      </c>
      <c r="AA6" t="s">
        <v>32182</v>
      </c>
      <c r="AB6">
        <v>1</v>
      </c>
      <c r="AD6" t="s">
        <v>32178</v>
      </c>
      <c r="AE6">
        <v>1</v>
      </c>
      <c r="AG6" t="s">
        <v>32179</v>
      </c>
      <c r="AH6">
        <v>1</v>
      </c>
      <c r="AJ6" t="s">
        <v>32183</v>
      </c>
      <c r="AK6">
        <v>0</v>
      </c>
    </row>
    <row r="7" spans="1:38" x14ac:dyDescent="0.3">
      <c r="A7">
        <v>6</v>
      </c>
      <c r="B7" s="1">
        <v>45840.365335648145</v>
      </c>
      <c r="C7" s="1">
        <v>45840.368437500001</v>
      </c>
      <c r="D7" t="s">
        <v>602</v>
      </c>
      <c r="E7" t="s">
        <v>603</v>
      </c>
      <c r="F7">
        <v>6</v>
      </c>
      <c r="I7" t="s">
        <v>16918</v>
      </c>
      <c r="J7">
        <v>1</v>
      </c>
      <c r="L7" t="s">
        <v>32188</v>
      </c>
      <c r="M7">
        <v>0</v>
      </c>
      <c r="O7" t="s">
        <v>32173</v>
      </c>
      <c r="P7">
        <v>1</v>
      </c>
      <c r="R7" t="s">
        <v>32189</v>
      </c>
      <c r="S7">
        <v>0</v>
      </c>
      <c r="U7" t="s">
        <v>32190</v>
      </c>
      <c r="V7">
        <v>0</v>
      </c>
      <c r="X7" t="s">
        <v>32191</v>
      </c>
      <c r="Y7">
        <v>0</v>
      </c>
      <c r="AA7" t="s">
        <v>32182</v>
      </c>
      <c r="AB7">
        <v>1</v>
      </c>
      <c r="AD7" t="s">
        <v>32178</v>
      </c>
      <c r="AE7">
        <v>1</v>
      </c>
      <c r="AG7" t="s">
        <v>32179</v>
      </c>
      <c r="AH7">
        <v>1</v>
      </c>
      <c r="AJ7" t="s">
        <v>32180</v>
      </c>
      <c r="AK7">
        <v>1</v>
      </c>
    </row>
    <row r="8" spans="1:38" x14ac:dyDescent="0.3">
      <c r="A8">
        <v>7</v>
      </c>
      <c r="B8" s="1">
        <v>45840.365115740744</v>
      </c>
      <c r="C8" s="1">
        <v>45840.368518518517</v>
      </c>
      <c r="D8" t="s">
        <v>829</v>
      </c>
      <c r="E8" t="s">
        <v>830</v>
      </c>
      <c r="F8">
        <v>7</v>
      </c>
      <c r="I8" t="s">
        <v>16918</v>
      </c>
      <c r="J8">
        <v>1</v>
      </c>
      <c r="L8" t="s">
        <v>32172</v>
      </c>
      <c r="M8">
        <v>1</v>
      </c>
      <c r="O8" t="s">
        <v>32173</v>
      </c>
      <c r="P8">
        <v>1</v>
      </c>
      <c r="R8" t="s">
        <v>16837</v>
      </c>
      <c r="S8">
        <v>0</v>
      </c>
      <c r="U8" t="s">
        <v>32192</v>
      </c>
      <c r="V8">
        <v>0</v>
      </c>
      <c r="X8" t="s">
        <v>32176</v>
      </c>
      <c r="Y8">
        <v>1</v>
      </c>
      <c r="AA8" t="s">
        <v>32182</v>
      </c>
      <c r="AB8">
        <v>1</v>
      </c>
      <c r="AD8" t="s">
        <v>32178</v>
      </c>
      <c r="AE8">
        <v>1</v>
      </c>
      <c r="AG8" t="s">
        <v>32179</v>
      </c>
      <c r="AH8">
        <v>1</v>
      </c>
      <c r="AJ8" t="s">
        <v>32193</v>
      </c>
      <c r="AK8">
        <v>0</v>
      </c>
    </row>
    <row r="9" spans="1:38" x14ac:dyDescent="0.3">
      <c r="A9">
        <v>8</v>
      </c>
      <c r="B9" s="1">
        <v>45840.365335648145</v>
      </c>
      <c r="C9" s="1">
        <v>45840.368634259263</v>
      </c>
      <c r="D9" t="s">
        <v>629</v>
      </c>
      <c r="E9" t="s">
        <v>630</v>
      </c>
      <c r="F9">
        <v>4</v>
      </c>
      <c r="I9" t="s">
        <v>32194</v>
      </c>
      <c r="J9">
        <v>0</v>
      </c>
      <c r="L9" t="s">
        <v>32195</v>
      </c>
      <c r="M9">
        <v>0</v>
      </c>
      <c r="O9" t="s">
        <v>32196</v>
      </c>
      <c r="P9">
        <v>0</v>
      </c>
      <c r="R9" t="s">
        <v>32197</v>
      </c>
      <c r="S9">
        <v>0</v>
      </c>
      <c r="U9" t="s">
        <v>32198</v>
      </c>
      <c r="V9">
        <v>0</v>
      </c>
      <c r="X9" t="s">
        <v>32176</v>
      </c>
      <c r="Y9">
        <v>1</v>
      </c>
      <c r="AA9" t="s">
        <v>32182</v>
      </c>
      <c r="AB9">
        <v>1</v>
      </c>
      <c r="AD9" t="s">
        <v>32178</v>
      </c>
      <c r="AE9">
        <v>1</v>
      </c>
      <c r="AG9" t="s">
        <v>32179</v>
      </c>
      <c r="AH9">
        <v>1</v>
      </c>
      <c r="AJ9" t="s">
        <v>32183</v>
      </c>
      <c r="AK9">
        <v>0</v>
      </c>
    </row>
    <row r="10" spans="1:38" x14ac:dyDescent="0.3">
      <c r="A10">
        <v>9</v>
      </c>
      <c r="B10" s="1">
        <v>45840.364988425928</v>
      </c>
      <c r="C10" s="1">
        <v>45840.368692129632</v>
      </c>
      <c r="D10" t="s">
        <v>592</v>
      </c>
      <c r="E10" t="s">
        <v>593</v>
      </c>
      <c r="F10">
        <v>8</v>
      </c>
      <c r="I10" t="s">
        <v>16918</v>
      </c>
      <c r="J10">
        <v>1</v>
      </c>
      <c r="L10" t="s">
        <v>32172</v>
      </c>
      <c r="M10">
        <v>1</v>
      </c>
      <c r="O10" t="s">
        <v>32173</v>
      </c>
      <c r="P10">
        <v>1</v>
      </c>
      <c r="R10" t="s">
        <v>32174</v>
      </c>
      <c r="S10">
        <v>1</v>
      </c>
      <c r="U10" t="s">
        <v>32181</v>
      </c>
      <c r="V10">
        <v>0</v>
      </c>
      <c r="X10" t="s">
        <v>32176</v>
      </c>
      <c r="Y10">
        <v>1</v>
      </c>
      <c r="AA10" t="s">
        <v>32177</v>
      </c>
      <c r="AB10">
        <v>0</v>
      </c>
      <c r="AD10" t="s">
        <v>32178</v>
      </c>
      <c r="AE10">
        <v>1</v>
      </c>
      <c r="AG10" t="s">
        <v>32179</v>
      </c>
      <c r="AH10">
        <v>1</v>
      </c>
      <c r="AJ10" t="s">
        <v>32180</v>
      </c>
      <c r="AK10">
        <v>1</v>
      </c>
    </row>
    <row r="11" spans="1:38" x14ac:dyDescent="0.3">
      <c r="A11">
        <v>10</v>
      </c>
      <c r="B11" s="1">
        <v>45840.365011574075</v>
      </c>
      <c r="C11" s="1">
        <v>45840.369074074071</v>
      </c>
      <c r="D11" t="s">
        <v>671</v>
      </c>
      <c r="E11" t="s">
        <v>672</v>
      </c>
      <c r="F11">
        <v>8</v>
      </c>
      <c r="I11" t="s">
        <v>16918</v>
      </c>
      <c r="J11">
        <v>1</v>
      </c>
      <c r="L11" t="s">
        <v>32172</v>
      </c>
      <c r="M11">
        <v>1</v>
      </c>
      <c r="O11" t="s">
        <v>32173</v>
      </c>
      <c r="P11">
        <v>1</v>
      </c>
      <c r="R11" t="s">
        <v>32174</v>
      </c>
      <c r="S11">
        <v>1</v>
      </c>
      <c r="U11" t="s">
        <v>32181</v>
      </c>
      <c r="V11">
        <v>0</v>
      </c>
      <c r="X11" t="s">
        <v>32176</v>
      </c>
      <c r="Y11">
        <v>1</v>
      </c>
      <c r="AA11" t="s">
        <v>32177</v>
      </c>
      <c r="AB11">
        <v>0</v>
      </c>
      <c r="AD11" t="s">
        <v>32178</v>
      </c>
      <c r="AE11">
        <v>1</v>
      </c>
      <c r="AG11" t="s">
        <v>32179</v>
      </c>
      <c r="AH11">
        <v>1</v>
      </c>
      <c r="AJ11" t="s">
        <v>32180</v>
      </c>
      <c r="AK11">
        <v>1</v>
      </c>
    </row>
    <row r="12" spans="1:38" x14ac:dyDescent="0.3">
      <c r="A12">
        <v>11</v>
      </c>
      <c r="B12" s="1">
        <v>45840.365428240744</v>
      </c>
      <c r="C12" s="1">
        <v>45840.369814814818</v>
      </c>
      <c r="D12" t="s">
        <v>809</v>
      </c>
      <c r="E12" t="s">
        <v>810</v>
      </c>
      <c r="F12">
        <v>7</v>
      </c>
      <c r="I12" t="s">
        <v>16918</v>
      </c>
      <c r="J12">
        <v>1</v>
      </c>
      <c r="L12" t="s">
        <v>32172</v>
      </c>
      <c r="M12">
        <v>1</v>
      </c>
      <c r="O12" t="s">
        <v>32173</v>
      </c>
      <c r="P12">
        <v>1</v>
      </c>
      <c r="R12" t="s">
        <v>16837</v>
      </c>
      <c r="S12">
        <v>0</v>
      </c>
      <c r="U12" t="s">
        <v>32199</v>
      </c>
      <c r="V12">
        <v>0</v>
      </c>
      <c r="X12" t="s">
        <v>32176</v>
      </c>
      <c r="Y12">
        <v>1</v>
      </c>
      <c r="AA12" t="s">
        <v>32182</v>
      </c>
      <c r="AB12">
        <v>1</v>
      </c>
      <c r="AD12" t="s">
        <v>32178</v>
      </c>
      <c r="AE12">
        <v>1</v>
      </c>
      <c r="AG12" t="s">
        <v>32179</v>
      </c>
      <c r="AH12">
        <v>1</v>
      </c>
      <c r="AJ12" t="s">
        <v>32193</v>
      </c>
      <c r="AK12">
        <v>0</v>
      </c>
    </row>
    <row r="13" spans="1:38" x14ac:dyDescent="0.3">
      <c r="A13">
        <v>12</v>
      </c>
      <c r="B13" s="1">
        <v>45840.36515046296</v>
      </c>
      <c r="C13" s="1">
        <v>45840.369895833333</v>
      </c>
      <c r="D13" t="s">
        <v>575</v>
      </c>
      <c r="E13" t="s">
        <v>576</v>
      </c>
      <c r="F13">
        <v>6</v>
      </c>
      <c r="I13" t="s">
        <v>16918</v>
      </c>
      <c r="J13">
        <v>1</v>
      </c>
      <c r="L13" t="s">
        <v>32187</v>
      </c>
      <c r="M13">
        <v>0</v>
      </c>
      <c r="O13" t="s">
        <v>32184</v>
      </c>
      <c r="P13">
        <v>0</v>
      </c>
      <c r="R13" t="s">
        <v>16837</v>
      </c>
      <c r="S13">
        <v>0</v>
      </c>
      <c r="U13" t="s">
        <v>32181</v>
      </c>
      <c r="V13">
        <v>0</v>
      </c>
      <c r="X13" t="s">
        <v>32176</v>
      </c>
      <c r="Y13">
        <v>1</v>
      </c>
      <c r="AA13" t="s">
        <v>32182</v>
      </c>
      <c r="AB13">
        <v>1</v>
      </c>
      <c r="AD13" t="s">
        <v>32178</v>
      </c>
      <c r="AE13">
        <v>1</v>
      </c>
      <c r="AG13" t="s">
        <v>32179</v>
      </c>
      <c r="AH13">
        <v>1</v>
      </c>
      <c r="AJ13" t="s">
        <v>32180</v>
      </c>
      <c r="AK13">
        <v>1</v>
      </c>
    </row>
    <row r="14" spans="1:38" x14ac:dyDescent="0.3">
      <c r="A14">
        <v>13</v>
      </c>
      <c r="B14" s="1">
        <v>45840.36478009259</v>
      </c>
      <c r="C14" s="1">
        <v>45840.36991898148</v>
      </c>
      <c r="D14" t="s">
        <v>682</v>
      </c>
      <c r="E14" t="s">
        <v>683</v>
      </c>
      <c r="F14">
        <v>9</v>
      </c>
      <c r="I14" t="s">
        <v>16918</v>
      </c>
      <c r="J14">
        <v>1</v>
      </c>
      <c r="L14" t="s">
        <v>32172</v>
      </c>
      <c r="M14">
        <v>1</v>
      </c>
      <c r="O14" t="s">
        <v>32173</v>
      </c>
      <c r="P14">
        <v>1</v>
      </c>
      <c r="R14" t="s">
        <v>16837</v>
      </c>
      <c r="S14">
        <v>0</v>
      </c>
      <c r="U14" t="s">
        <v>32200</v>
      </c>
      <c r="V14">
        <v>1</v>
      </c>
      <c r="X14" t="s">
        <v>32176</v>
      </c>
      <c r="Y14">
        <v>1</v>
      </c>
      <c r="AA14" t="s">
        <v>32182</v>
      </c>
      <c r="AB14">
        <v>1</v>
      </c>
      <c r="AD14" t="s">
        <v>32178</v>
      </c>
      <c r="AE14">
        <v>1</v>
      </c>
      <c r="AG14" t="s">
        <v>32179</v>
      </c>
      <c r="AH14">
        <v>1</v>
      </c>
      <c r="AJ14" t="s">
        <v>32180</v>
      </c>
      <c r="AK14">
        <v>1</v>
      </c>
    </row>
    <row r="15" spans="1:38" x14ac:dyDescent="0.3">
      <c r="A15">
        <v>14</v>
      </c>
      <c r="B15" s="1">
        <v>45840.364849537036</v>
      </c>
      <c r="C15" s="1">
        <v>45840.370138888888</v>
      </c>
      <c r="D15" t="s">
        <v>558</v>
      </c>
      <c r="E15" t="s">
        <v>559</v>
      </c>
      <c r="F15">
        <v>5</v>
      </c>
      <c r="I15" t="s">
        <v>16918</v>
      </c>
      <c r="J15">
        <v>1</v>
      </c>
      <c r="L15" t="s">
        <v>32201</v>
      </c>
      <c r="M15">
        <v>0</v>
      </c>
      <c r="O15" t="s">
        <v>32184</v>
      </c>
      <c r="P15">
        <v>0</v>
      </c>
      <c r="R15" t="s">
        <v>32174</v>
      </c>
      <c r="S15">
        <v>1</v>
      </c>
      <c r="U15" t="s">
        <v>32202</v>
      </c>
      <c r="V15">
        <v>0</v>
      </c>
      <c r="X15" t="s">
        <v>32176</v>
      </c>
      <c r="Y15">
        <v>1</v>
      </c>
      <c r="AA15" t="s">
        <v>32177</v>
      </c>
      <c r="AB15">
        <v>0</v>
      </c>
      <c r="AD15" t="s">
        <v>32178</v>
      </c>
      <c r="AE15">
        <v>1</v>
      </c>
      <c r="AG15" t="s">
        <v>32179</v>
      </c>
      <c r="AH15">
        <v>1</v>
      </c>
      <c r="AJ15" t="s">
        <v>32193</v>
      </c>
      <c r="AK15">
        <v>0</v>
      </c>
    </row>
    <row r="16" spans="1:38" x14ac:dyDescent="0.3">
      <c r="A16">
        <v>15</v>
      </c>
      <c r="B16" s="1">
        <v>45840.365381944444</v>
      </c>
      <c r="C16" s="1">
        <v>45840.370196759257</v>
      </c>
      <c r="D16" t="s">
        <v>799</v>
      </c>
      <c r="E16" t="s">
        <v>800</v>
      </c>
      <c r="F16">
        <v>7</v>
      </c>
      <c r="I16" t="s">
        <v>16918</v>
      </c>
      <c r="J16">
        <v>1</v>
      </c>
      <c r="L16" t="s">
        <v>32172</v>
      </c>
      <c r="M16">
        <v>1</v>
      </c>
      <c r="O16" t="s">
        <v>32173</v>
      </c>
      <c r="P16">
        <v>1</v>
      </c>
      <c r="R16" t="s">
        <v>16837</v>
      </c>
      <c r="S16">
        <v>0</v>
      </c>
      <c r="U16" t="s">
        <v>32199</v>
      </c>
      <c r="V16">
        <v>0</v>
      </c>
      <c r="X16" t="s">
        <v>32176</v>
      </c>
      <c r="Y16">
        <v>1</v>
      </c>
      <c r="AA16" t="s">
        <v>32182</v>
      </c>
      <c r="AB16">
        <v>1</v>
      </c>
      <c r="AD16" t="s">
        <v>32178</v>
      </c>
      <c r="AE16">
        <v>1</v>
      </c>
      <c r="AG16" t="s">
        <v>32179</v>
      </c>
      <c r="AH16">
        <v>1</v>
      </c>
      <c r="AJ16" t="s">
        <v>32193</v>
      </c>
      <c r="AK16">
        <v>0</v>
      </c>
    </row>
    <row r="17" spans="1:37" x14ac:dyDescent="0.3">
      <c r="A17">
        <v>16</v>
      </c>
      <c r="B17" s="1">
        <v>45840.365289351852</v>
      </c>
      <c r="C17" s="1">
        <v>45840.370289351849</v>
      </c>
      <c r="D17" t="s">
        <v>741</v>
      </c>
      <c r="E17" t="s">
        <v>742</v>
      </c>
      <c r="F17">
        <v>6</v>
      </c>
      <c r="I17" t="s">
        <v>16918</v>
      </c>
      <c r="J17">
        <v>1</v>
      </c>
      <c r="L17" t="s">
        <v>32172</v>
      </c>
      <c r="M17">
        <v>1</v>
      </c>
      <c r="O17" t="s">
        <v>32184</v>
      </c>
      <c r="P17">
        <v>0</v>
      </c>
      <c r="R17" t="s">
        <v>16837</v>
      </c>
      <c r="S17">
        <v>0</v>
      </c>
      <c r="U17" t="s">
        <v>32203</v>
      </c>
      <c r="V17">
        <v>0</v>
      </c>
      <c r="X17" t="s">
        <v>32176</v>
      </c>
      <c r="Y17">
        <v>1</v>
      </c>
      <c r="AA17" t="s">
        <v>32177</v>
      </c>
      <c r="AB17">
        <v>0</v>
      </c>
      <c r="AD17" t="s">
        <v>32178</v>
      </c>
      <c r="AE17">
        <v>1</v>
      </c>
      <c r="AG17" t="s">
        <v>32179</v>
      </c>
      <c r="AH17">
        <v>1</v>
      </c>
      <c r="AJ17" t="s">
        <v>32180</v>
      </c>
      <c r="AK17">
        <v>1</v>
      </c>
    </row>
    <row r="18" spans="1:37" x14ac:dyDescent="0.3">
      <c r="A18">
        <v>17</v>
      </c>
      <c r="B18" s="1">
        <v>45840.364837962959</v>
      </c>
      <c r="C18" s="1">
        <v>45840.370381944442</v>
      </c>
      <c r="D18" t="s">
        <v>610</v>
      </c>
      <c r="E18" t="s">
        <v>611</v>
      </c>
      <c r="F18">
        <v>8</v>
      </c>
      <c r="I18" t="s">
        <v>16918</v>
      </c>
      <c r="J18">
        <v>1</v>
      </c>
      <c r="L18" t="s">
        <v>32172</v>
      </c>
      <c r="M18">
        <v>1</v>
      </c>
      <c r="O18" t="s">
        <v>32173</v>
      </c>
      <c r="P18">
        <v>1</v>
      </c>
      <c r="R18" t="s">
        <v>16837</v>
      </c>
      <c r="S18">
        <v>0</v>
      </c>
      <c r="U18" t="s">
        <v>32181</v>
      </c>
      <c r="V18">
        <v>0</v>
      </c>
      <c r="X18" t="s">
        <v>32176</v>
      </c>
      <c r="Y18">
        <v>1</v>
      </c>
      <c r="AA18" t="s">
        <v>32182</v>
      </c>
      <c r="AB18">
        <v>1</v>
      </c>
      <c r="AD18" t="s">
        <v>32178</v>
      </c>
      <c r="AE18">
        <v>1</v>
      </c>
      <c r="AG18" t="s">
        <v>32179</v>
      </c>
      <c r="AH18">
        <v>1</v>
      </c>
      <c r="AJ18" t="s">
        <v>32180</v>
      </c>
      <c r="AK18">
        <v>1</v>
      </c>
    </row>
    <row r="19" spans="1:37" x14ac:dyDescent="0.3">
      <c r="A19">
        <v>18</v>
      </c>
      <c r="B19" s="1">
        <v>45840.36515046296</v>
      </c>
      <c r="C19" s="1">
        <v>45840.370578703703</v>
      </c>
      <c r="D19" t="s">
        <v>734</v>
      </c>
      <c r="E19" t="s">
        <v>735</v>
      </c>
      <c r="F19">
        <v>8</v>
      </c>
      <c r="I19" t="s">
        <v>16918</v>
      </c>
      <c r="J19">
        <v>1</v>
      </c>
      <c r="L19" t="s">
        <v>32172</v>
      </c>
      <c r="M19">
        <v>1</v>
      </c>
      <c r="O19" t="s">
        <v>32204</v>
      </c>
      <c r="P19">
        <v>0</v>
      </c>
      <c r="R19" t="s">
        <v>32174</v>
      </c>
      <c r="S19">
        <v>1</v>
      </c>
      <c r="U19" t="s">
        <v>32181</v>
      </c>
      <c r="V19">
        <v>0</v>
      </c>
      <c r="X19" t="s">
        <v>32176</v>
      </c>
      <c r="Y19">
        <v>1</v>
      </c>
      <c r="AA19" t="s">
        <v>32182</v>
      </c>
      <c r="AB19">
        <v>1</v>
      </c>
      <c r="AD19" t="s">
        <v>32178</v>
      </c>
      <c r="AE19">
        <v>1</v>
      </c>
      <c r="AG19" t="s">
        <v>32179</v>
      </c>
      <c r="AH19">
        <v>1</v>
      </c>
      <c r="AJ19" t="s">
        <v>32180</v>
      </c>
      <c r="AK19">
        <v>1</v>
      </c>
    </row>
    <row r="20" spans="1:37" x14ac:dyDescent="0.3">
      <c r="A20">
        <v>19</v>
      </c>
      <c r="B20" s="1">
        <v>45840.364814814813</v>
      </c>
      <c r="C20" s="1">
        <v>45840.370856481481</v>
      </c>
      <c r="D20" t="s">
        <v>538</v>
      </c>
      <c r="E20" t="s">
        <v>539</v>
      </c>
      <c r="F20">
        <v>7</v>
      </c>
      <c r="I20" t="s">
        <v>16918</v>
      </c>
      <c r="J20">
        <v>1</v>
      </c>
      <c r="L20" t="s">
        <v>32172</v>
      </c>
      <c r="M20">
        <v>1</v>
      </c>
      <c r="O20" t="s">
        <v>32173</v>
      </c>
      <c r="P20">
        <v>1</v>
      </c>
      <c r="R20" t="s">
        <v>16837</v>
      </c>
      <c r="S20">
        <v>0</v>
      </c>
      <c r="U20" t="s">
        <v>32181</v>
      </c>
      <c r="V20">
        <v>0</v>
      </c>
      <c r="X20" t="s">
        <v>32176</v>
      </c>
      <c r="Y20">
        <v>1</v>
      </c>
      <c r="AA20" t="s">
        <v>32182</v>
      </c>
      <c r="AB20">
        <v>1</v>
      </c>
      <c r="AD20" t="s">
        <v>32178</v>
      </c>
      <c r="AE20">
        <v>1</v>
      </c>
      <c r="AG20" t="s">
        <v>32179</v>
      </c>
      <c r="AH20">
        <v>1</v>
      </c>
      <c r="AJ20" t="s">
        <v>32183</v>
      </c>
      <c r="AK20">
        <v>0</v>
      </c>
    </row>
    <row r="21" spans="1:37" x14ac:dyDescent="0.3">
      <c r="A21">
        <v>20</v>
      </c>
      <c r="B21" s="1">
        <v>45840.365439814814</v>
      </c>
      <c r="C21" s="1">
        <v>45840.370868055557</v>
      </c>
      <c r="D21" t="s">
        <v>5149</v>
      </c>
      <c r="E21" t="s">
        <v>5150</v>
      </c>
      <c r="F21">
        <v>7</v>
      </c>
      <c r="I21" t="s">
        <v>16918</v>
      </c>
      <c r="J21">
        <v>1</v>
      </c>
      <c r="L21" t="s">
        <v>32195</v>
      </c>
      <c r="M21">
        <v>0</v>
      </c>
      <c r="O21" t="s">
        <v>32173</v>
      </c>
      <c r="P21">
        <v>1</v>
      </c>
      <c r="R21" t="s">
        <v>16837</v>
      </c>
      <c r="S21">
        <v>0</v>
      </c>
      <c r="U21" t="s">
        <v>32205</v>
      </c>
      <c r="V21">
        <v>0</v>
      </c>
      <c r="X21" t="s">
        <v>32176</v>
      </c>
      <c r="Y21">
        <v>1</v>
      </c>
      <c r="AA21" t="s">
        <v>32182</v>
      </c>
      <c r="AB21">
        <v>1</v>
      </c>
      <c r="AD21" t="s">
        <v>32178</v>
      </c>
      <c r="AE21">
        <v>1</v>
      </c>
      <c r="AG21" t="s">
        <v>32179</v>
      </c>
      <c r="AH21">
        <v>1</v>
      </c>
      <c r="AJ21" t="s">
        <v>32180</v>
      </c>
      <c r="AK21">
        <v>1</v>
      </c>
    </row>
    <row r="22" spans="1:37" x14ac:dyDescent="0.3">
      <c r="A22">
        <v>21</v>
      </c>
      <c r="B22" s="1">
        <v>45840.364895833336</v>
      </c>
      <c r="C22" s="1">
        <v>45840.37091435185</v>
      </c>
      <c r="D22" t="s">
        <v>638</v>
      </c>
      <c r="E22" t="s">
        <v>639</v>
      </c>
      <c r="F22">
        <v>7</v>
      </c>
      <c r="I22" t="s">
        <v>16918</v>
      </c>
      <c r="J22">
        <v>1</v>
      </c>
      <c r="L22" t="s">
        <v>32172</v>
      </c>
      <c r="M22">
        <v>1</v>
      </c>
      <c r="O22" t="s">
        <v>32173</v>
      </c>
      <c r="P22">
        <v>1</v>
      </c>
      <c r="R22" t="s">
        <v>16837</v>
      </c>
      <c r="S22">
        <v>0</v>
      </c>
      <c r="U22" t="s">
        <v>32206</v>
      </c>
      <c r="V22">
        <v>0</v>
      </c>
      <c r="X22" t="s">
        <v>32176</v>
      </c>
      <c r="Y22">
        <v>1</v>
      </c>
      <c r="AA22" t="s">
        <v>32182</v>
      </c>
      <c r="AB22">
        <v>1</v>
      </c>
      <c r="AD22" t="s">
        <v>32178</v>
      </c>
      <c r="AE22">
        <v>1</v>
      </c>
      <c r="AG22" t="s">
        <v>32179</v>
      </c>
      <c r="AH22">
        <v>1</v>
      </c>
      <c r="AJ22" t="s">
        <v>32183</v>
      </c>
      <c r="AK22">
        <v>0</v>
      </c>
    </row>
    <row r="23" spans="1:37" x14ac:dyDescent="0.3">
      <c r="A23">
        <v>22</v>
      </c>
      <c r="B23" s="1">
        <v>45840.365937499999</v>
      </c>
      <c r="C23" s="1">
        <v>45840.371122685188</v>
      </c>
      <c r="D23" t="s">
        <v>690</v>
      </c>
      <c r="E23" t="s">
        <v>691</v>
      </c>
      <c r="F23">
        <v>8</v>
      </c>
      <c r="I23" t="s">
        <v>16918</v>
      </c>
      <c r="J23">
        <v>1</v>
      </c>
      <c r="L23" t="s">
        <v>32172</v>
      </c>
      <c r="M23">
        <v>1</v>
      </c>
      <c r="O23" t="s">
        <v>32173</v>
      </c>
      <c r="P23">
        <v>1</v>
      </c>
      <c r="R23" t="s">
        <v>16837</v>
      </c>
      <c r="S23">
        <v>0</v>
      </c>
      <c r="U23" t="s">
        <v>32175</v>
      </c>
      <c r="V23">
        <v>0</v>
      </c>
      <c r="X23" t="s">
        <v>32176</v>
      </c>
      <c r="Y23">
        <v>1</v>
      </c>
      <c r="AA23" t="s">
        <v>32182</v>
      </c>
      <c r="AB23">
        <v>1</v>
      </c>
      <c r="AD23" t="s">
        <v>32178</v>
      </c>
      <c r="AE23">
        <v>1</v>
      </c>
      <c r="AG23" t="s">
        <v>32179</v>
      </c>
      <c r="AH23">
        <v>1</v>
      </c>
      <c r="AJ23" t="s">
        <v>32180</v>
      </c>
      <c r="AK23">
        <v>1</v>
      </c>
    </row>
    <row r="24" spans="1:37" x14ac:dyDescent="0.3">
      <c r="A24">
        <v>23</v>
      </c>
      <c r="B24" s="1">
        <v>45840.365254629629</v>
      </c>
      <c r="C24" s="1">
        <v>45840.371354166666</v>
      </c>
      <c r="D24" t="s">
        <v>818</v>
      </c>
      <c r="E24" t="s">
        <v>819</v>
      </c>
      <c r="F24">
        <v>6</v>
      </c>
      <c r="I24" t="s">
        <v>16918</v>
      </c>
      <c r="J24">
        <v>1</v>
      </c>
      <c r="L24" t="s">
        <v>32172</v>
      </c>
      <c r="M24">
        <v>1</v>
      </c>
      <c r="O24" t="s">
        <v>32184</v>
      </c>
      <c r="P24">
        <v>0</v>
      </c>
      <c r="R24" t="s">
        <v>32189</v>
      </c>
      <c r="S24">
        <v>0</v>
      </c>
      <c r="U24" t="s">
        <v>32203</v>
      </c>
      <c r="V24">
        <v>0</v>
      </c>
      <c r="X24" t="s">
        <v>32176</v>
      </c>
      <c r="Y24">
        <v>1</v>
      </c>
      <c r="AA24" t="s">
        <v>32177</v>
      </c>
      <c r="AB24">
        <v>0</v>
      </c>
      <c r="AD24" t="s">
        <v>32178</v>
      </c>
      <c r="AE24">
        <v>1</v>
      </c>
      <c r="AG24" t="s">
        <v>32179</v>
      </c>
      <c r="AH24">
        <v>1</v>
      </c>
      <c r="AJ24" t="s">
        <v>32180</v>
      </c>
      <c r="AK24">
        <v>1</v>
      </c>
    </row>
    <row r="25" spans="1:37" x14ac:dyDescent="0.3">
      <c r="A25">
        <v>24</v>
      </c>
      <c r="B25" s="1">
        <v>45840.367673611108</v>
      </c>
      <c r="C25" s="1">
        <v>45840.371631944443</v>
      </c>
      <c r="D25" t="s">
        <v>567</v>
      </c>
      <c r="E25" t="s">
        <v>568</v>
      </c>
      <c r="F25">
        <v>7</v>
      </c>
      <c r="I25" t="s">
        <v>16918</v>
      </c>
      <c r="J25">
        <v>1</v>
      </c>
      <c r="L25" t="s">
        <v>32172</v>
      </c>
      <c r="M25">
        <v>1</v>
      </c>
      <c r="O25" t="s">
        <v>32184</v>
      </c>
      <c r="P25">
        <v>0</v>
      </c>
      <c r="R25" t="s">
        <v>32174</v>
      </c>
      <c r="S25">
        <v>1</v>
      </c>
      <c r="U25" t="s">
        <v>32181</v>
      </c>
      <c r="V25">
        <v>0</v>
      </c>
      <c r="X25" t="s">
        <v>32176</v>
      </c>
      <c r="Y25">
        <v>1</v>
      </c>
      <c r="AA25" t="s">
        <v>32182</v>
      </c>
      <c r="AB25">
        <v>1</v>
      </c>
      <c r="AD25" t="s">
        <v>32178</v>
      </c>
      <c r="AE25">
        <v>1</v>
      </c>
      <c r="AG25" t="s">
        <v>32179</v>
      </c>
      <c r="AH25">
        <v>1</v>
      </c>
      <c r="AJ25" t="s">
        <v>32193</v>
      </c>
      <c r="AK25">
        <v>0</v>
      </c>
    </row>
    <row r="26" spans="1:37" x14ac:dyDescent="0.3">
      <c r="A26">
        <v>25</v>
      </c>
      <c r="B26" s="1">
        <v>45840.364849537036</v>
      </c>
      <c r="C26" s="1">
        <v>45840.372025462966</v>
      </c>
      <c r="D26" t="s">
        <v>772</v>
      </c>
      <c r="E26" t="s">
        <v>773</v>
      </c>
      <c r="F26">
        <v>5</v>
      </c>
      <c r="I26" t="s">
        <v>16918</v>
      </c>
      <c r="J26">
        <v>1</v>
      </c>
      <c r="L26" t="s">
        <v>32172</v>
      </c>
      <c r="M26">
        <v>1</v>
      </c>
      <c r="O26" t="s">
        <v>32207</v>
      </c>
      <c r="P26">
        <v>0</v>
      </c>
      <c r="R26" t="s">
        <v>16837</v>
      </c>
      <c r="S26">
        <v>0</v>
      </c>
      <c r="U26" t="s">
        <v>32175</v>
      </c>
      <c r="V26">
        <v>0</v>
      </c>
      <c r="X26" t="s">
        <v>32176</v>
      </c>
      <c r="Y26">
        <v>1</v>
      </c>
      <c r="AA26" t="s">
        <v>32177</v>
      </c>
      <c r="AB26">
        <v>0</v>
      </c>
      <c r="AD26" t="s">
        <v>32178</v>
      </c>
      <c r="AE26">
        <v>1</v>
      </c>
      <c r="AG26" t="s">
        <v>32179</v>
      </c>
      <c r="AH26">
        <v>1</v>
      </c>
      <c r="AJ26" t="s">
        <v>32193</v>
      </c>
      <c r="AK26">
        <v>0</v>
      </c>
    </row>
    <row r="27" spans="1:37" x14ac:dyDescent="0.3">
      <c r="A27">
        <v>26</v>
      </c>
      <c r="B27" s="1">
        <v>45840.367418981485</v>
      </c>
      <c r="C27" s="1">
        <v>45840.372106481482</v>
      </c>
      <c r="D27" t="s">
        <v>842</v>
      </c>
      <c r="E27" t="s">
        <v>843</v>
      </c>
      <c r="F27">
        <v>3</v>
      </c>
      <c r="I27" t="s">
        <v>16918</v>
      </c>
      <c r="J27">
        <v>1</v>
      </c>
      <c r="L27" t="s">
        <v>32187</v>
      </c>
      <c r="M27">
        <v>0</v>
      </c>
      <c r="O27" t="s">
        <v>32184</v>
      </c>
      <c r="P27">
        <v>0</v>
      </c>
      <c r="R27" t="s">
        <v>32197</v>
      </c>
      <c r="S27">
        <v>0</v>
      </c>
      <c r="U27" t="s">
        <v>32208</v>
      </c>
      <c r="V27">
        <v>0</v>
      </c>
      <c r="X27" t="s">
        <v>32176</v>
      </c>
      <c r="Y27">
        <v>1</v>
      </c>
      <c r="AA27" t="s">
        <v>32209</v>
      </c>
      <c r="AB27">
        <v>0</v>
      </c>
      <c r="AD27" t="s">
        <v>32210</v>
      </c>
      <c r="AE27">
        <v>0</v>
      </c>
      <c r="AG27" t="s">
        <v>32179</v>
      </c>
      <c r="AH27">
        <v>1</v>
      </c>
      <c r="AJ27" t="s">
        <v>32193</v>
      </c>
      <c r="AK27">
        <v>0</v>
      </c>
    </row>
    <row r="28" spans="1:37" x14ac:dyDescent="0.3">
      <c r="A28">
        <v>27</v>
      </c>
      <c r="B28" s="1">
        <v>45840.365393518521</v>
      </c>
      <c r="C28" s="1">
        <v>45840.372615740744</v>
      </c>
      <c r="D28" t="s">
        <v>702</v>
      </c>
      <c r="E28" t="s">
        <v>703</v>
      </c>
      <c r="F28">
        <v>5</v>
      </c>
      <c r="I28" t="s">
        <v>16918</v>
      </c>
      <c r="J28">
        <v>1</v>
      </c>
      <c r="L28" t="s">
        <v>32172</v>
      </c>
      <c r="M28">
        <v>1</v>
      </c>
      <c r="O28" t="s">
        <v>32184</v>
      </c>
      <c r="P28">
        <v>0</v>
      </c>
      <c r="R28" t="s">
        <v>32197</v>
      </c>
      <c r="S28">
        <v>0</v>
      </c>
      <c r="U28" t="s">
        <v>32211</v>
      </c>
      <c r="V28">
        <v>0</v>
      </c>
      <c r="X28" t="s">
        <v>32212</v>
      </c>
      <c r="Y28">
        <v>0</v>
      </c>
      <c r="AA28" t="s">
        <v>32182</v>
      </c>
      <c r="AB28">
        <v>1</v>
      </c>
      <c r="AD28" t="s">
        <v>32178</v>
      </c>
      <c r="AE28">
        <v>1</v>
      </c>
      <c r="AG28" t="s">
        <v>32179</v>
      </c>
      <c r="AH28">
        <v>1</v>
      </c>
      <c r="AJ28" t="s">
        <v>32193</v>
      </c>
      <c r="AK28">
        <v>0</v>
      </c>
    </row>
    <row r="29" spans="1:37" x14ac:dyDescent="0.3">
      <c r="A29">
        <v>28</v>
      </c>
      <c r="B29" s="1">
        <v>45840.365370370368</v>
      </c>
      <c r="C29" s="1">
        <v>45840.373263888891</v>
      </c>
      <c r="D29" t="s">
        <v>500</v>
      </c>
      <c r="E29" t="s">
        <v>501</v>
      </c>
      <c r="F29">
        <v>6</v>
      </c>
      <c r="I29" t="s">
        <v>16918</v>
      </c>
      <c r="J29">
        <v>1</v>
      </c>
      <c r="L29" t="s">
        <v>32172</v>
      </c>
      <c r="M29">
        <v>1</v>
      </c>
      <c r="O29" t="s">
        <v>32173</v>
      </c>
      <c r="P29">
        <v>1</v>
      </c>
      <c r="R29" t="s">
        <v>32174</v>
      </c>
      <c r="S29">
        <v>1</v>
      </c>
      <c r="U29" t="s">
        <v>32181</v>
      </c>
      <c r="V29">
        <v>0</v>
      </c>
      <c r="X29" t="s">
        <v>32176</v>
      </c>
      <c r="Y29">
        <v>1</v>
      </c>
      <c r="AA29" t="s">
        <v>32209</v>
      </c>
      <c r="AB29">
        <v>0</v>
      </c>
      <c r="AD29" t="s">
        <v>32213</v>
      </c>
      <c r="AE29">
        <v>0</v>
      </c>
      <c r="AG29" t="s">
        <v>32179</v>
      </c>
      <c r="AH29">
        <v>1</v>
      </c>
      <c r="AJ29" t="s">
        <v>32183</v>
      </c>
      <c r="AK29">
        <v>0</v>
      </c>
    </row>
    <row r="30" spans="1:37" x14ac:dyDescent="0.3">
      <c r="A30">
        <v>29</v>
      </c>
      <c r="B30" s="1">
        <v>45840.364930555559</v>
      </c>
      <c r="C30" s="1">
        <v>45840.373310185183</v>
      </c>
      <c r="D30" t="s">
        <v>792</v>
      </c>
      <c r="E30" t="s">
        <v>793</v>
      </c>
      <c r="F30">
        <v>6</v>
      </c>
      <c r="I30" t="s">
        <v>16918</v>
      </c>
      <c r="J30">
        <v>1</v>
      </c>
      <c r="L30" t="s">
        <v>32172</v>
      </c>
      <c r="M30">
        <v>1</v>
      </c>
      <c r="O30" t="s">
        <v>32173</v>
      </c>
      <c r="P30">
        <v>1</v>
      </c>
      <c r="R30" t="s">
        <v>32174</v>
      </c>
      <c r="S30">
        <v>1</v>
      </c>
      <c r="U30" t="s">
        <v>32214</v>
      </c>
      <c r="V30">
        <v>0</v>
      </c>
      <c r="X30" t="s">
        <v>32215</v>
      </c>
      <c r="Y30">
        <v>0</v>
      </c>
      <c r="AA30" t="s">
        <v>32177</v>
      </c>
      <c r="AB30">
        <v>0</v>
      </c>
      <c r="AD30" t="s">
        <v>32213</v>
      </c>
      <c r="AE30">
        <v>0</v>
      </c>
      <c r="AG30" t="s">
        <v>32179</v>
      </c>
      <c r="AH30">
        <v>1</v>
      </c>
      <c r="AJ30" t="s">
        <v>32180</v>
      </c>
      <c r="AK30">
        <v>1</v>
      </c>
    </row>
    <row r="31" spans="1:37" x14ac:dyDescent="0.3">
      <c r="A31">
        <v>30</v>
      </c>
      <c r="B31" s="1">
        <v>45840.366064814814</v>
      </c>
      <c r="C31" s="1">
        <v>45840.373402777775</v>
      </c>
      <c r="D31" t="s">
        <v>468</v>
      </c>
      <c r="E31" t="s">
        <v>469</v>
      </c>
      <c r="F31">
        <v>7</v>
      </c>
      <c r="I31" t="s">
        <v>16918</v>
      </c>
      <c r="J31">
        <v>1</v>
      </c>
      <c r="L31" t="s">
        <v>32172</v>
      </c>
      <c r="M31">
        <v>1</v>
      </c>
      <c r="O31" t="s">
        <v>32173</v>
      </c>
      <c r="P31">
        <v>1</v>
      </c>
      <c r="R31" t="s">
        <v>32174</v>
      </c>
      <c r="S31">
        <v>1</v>
      </c>
      <c r="U31" t="s">
        <v>32181</v>
      </c>
      <c r="V31">
        <v>0</v>
      </c>
      <c r="X31" t="s">
        <v>32176</v>
      </c>
      <c r="Y31">
        <v>1</v>
      </c>
      <c r="AA31" t="s">
        <v>32177</v>
      </c>
      <c r="AB31">
        <v>0</v>
      </c>
      <c r="AD31" t="s">
        <v>32178</v>
      </c>
      <c r="AE31">
        <v>1</v>
      </c>
      <c r="AG31" t="s">
        <v>32179</v>
      </c>
      <c r="AH31">
        <v>1</v>
      </c>
      <c r="AJ31" t="s">
        <v>32183</v>
      </c>
      <c r="AK31">
        <v>0</v>
      </c>
    </row>
    <row r="32" spans="1:37" x14ac:dyDescent="0.3">
      <c r="A32">
        <v>31</v>
      </c>
      <c r="B32" s="1">
        <v>45840.370208333334</v>
      </c>
      <c r="C32" s="1">
        <v>45840.373414351852</v>
      </c>
      <c r="D32" t="s">
        <v>520</v>
      </c>
      <c r="E32" t="s">
        <v>521</v>
      </c>
      <c r="F32">
        <v>9</v>
      </c>
      <c r="I32" t="s">
        <v>16918</v>
      </c>
      <c r="J32">
        <v>1</v>
      </c>
      <c r="L32" t="s">
        <v>32172</v>
      </c>
      <c r="M32">
        <v>1</v>
      </c>
      <c r="O32" t="s">
        <v>32173</v>
      </c>
      <c r="P32">
        <v>1</v>
      </c>
      <c r="R32" t="s">
        <v>32174</v>
      </c>
      <c r="S32">
        <v>1</v>
      </c>
      <c r="U32" t="s">
        <v>32216</v>
      </c>
      <c r="V32">
        <v>0</v>
      </c>
      <c r="X32" t="s">
        <v>32176</v>
      </c>
      <c r="Y32">
        <v>1</v>
      </c>
      <c r="AA32" t="s">
        <v>32182</v>
      </c>
      <c r="AB32">
        <v>1</v>
      </c>
      <c r="AD32" t="s">
        <v>32178</v>
      </c>
      <c r="AE32">
        <v>1</v>
      </c>
      <c r="AG32" t="s">
        <v>32179</v>
      </c>
      <c r="AH32">
        <v>1</v>
      </c>
      <c r="AJ32" t="s">
        <v>32180</v>
      </c>
      <c r="AK32">
        <v>1</v>
      </c>
    </row>
    <row r="33" spans="1:37" x14ac:dyDescent="0.3">
      <c r="A33">
        <v>32</v>
      </c>
      <c r="B33" s="1">
        <v>45840.36619212963</v>
      </c>
      <c r="C33" s="1">
        <v>45840.373437499999</v>
      </c>
      <c r="D33" t="s">
        <v>549</v>
      </c>
      <c r="E33" t="s">
        <v>550</v>
      </c>
      <c r="F33">
        <v>9</v>
      </c>
      <c r="I33" t="s">
        <v>16918</v>
      </c>
      <c r="J33">
        <v>1</v>
      </c>
      <c r="L33" t="s">
        <v>32172</v>
      </c>
      <c r="M33">
        <v>1</v>
      </c>
      <c r="O33" t="s">
        <v>32173</v>
      </c>
      <c r="P33">
        <v>1</v>
      </c>
      <c r="R33" t="s">
        <v>32174</v>
      </c>
      <c r="S33">
        <v>1</v>
      </c>
      <c r="U33" t="s">
        <v>32217</v>
      </c>
      <c r="V33">
        <v>0</v>
      </c>
      <c r="X33" t="s">
        <v>32176</v>
      </c>
      <c r="Y33">
        <v>1</v>
      </c>
      <c r="AA33" t="s">
        <v>32182</v>
      </c>
      <c r="AB33">
        <v>1</v>
      </c>
      <c r="AD33" t="s">
        <v>32178</v>
      </c>
      <c r="AE33">
        <v>1</v>
      </c>
      <c r="AG33" t="s">
        <v>32179</v>
      </c>
      <c r="AH33">
        <v>1</v>
      </c>
      <c r="AJ33" t="s">
        <v>32180</v>
      </c>
      <c r="AK33">
        <v>1</v>
      </c>
    </row>
    <row r="34" spans="1:37" x14ac:dyDescent="0.3">
      <c r="A34">
        <v>33</v>
      </c>
      <c r="B34" s="1">
        <v>45840.366527777776</v>
      </c>
      <c r="C34" s="1">
        <v>45840.373680555553</v>
      </c>
      <c r="D34" t="s">
        <v>722</v>
      </c>
      <c r="E34" t="s">
        <v>723</v>
      </c>
      <c r="F34">
        <v>6</v>
      </c>
      <c r="I34" t="s">
        <v>16918</v>
      </c>
      <c r="J34">
        <v>1</v>
      </c>
      <c r="L34" t="s">
        <v>32172</v>
      </c>
      <c r="M34">
        <v>1</v>
      </c>
      <c r="O34" t="s">
        <v>32184</v>
      </c>
      <c r="P34">
        <v>0</v>
      </c>
      <c r="R34" t="s">
        <v>32174</v>
      </c>
      <c r="S34">
        <v>1</v>
      </c>
      <c r="U34" t="s">
        <v>32218</v>
      </c>
      <c r="V34">
        <v>0</v>
      </c>
      <c r="X34" t="s">
        <v>32212</v>
      </c>
      <c r="Y34">
        <v>0</v>
      </c>
      <c r="AA34" t="s">
        <v>32182</v>
      </c>
      <c r="AB34">
        <v>1</v>
      </c>
      <c r="AD34" t="s">
        <v>32178</v>
      </c>
      <c r="AE34">
        <v>1</v>
      </c>
      <c r="AG34" t="s">
        <v>32179</v>
      </c>
      <c r="AH34">
        <v>1</v>
      </c>
      <c r="AJ34" t="s">
        <v>32186</v>
      </c>
      <c r="AK34">
        <v>0</v>
      </c>
    </row>
    <row r="35" spans="1:37" x14ac:dyDescent="0.3">
      <c r="A35">
        <v>34</v>
      </c>
      <c r="B35" s="1">
        <v>45840.365347222221</v>
      </c>
      <c r="C35" s="1">
        <v>45840.373715277776</v>
      </c>
      <c r="D35" t="s">
        <v>761</v>
      </c>
      <c r="E35" t="s">
        <v>762</v>
      </c>
      <c r="F35">
        <v>6</v>
      </c>
      <c r="I35" t="s">
        <v>16918</v>
      </c>
      <c r="J35">
        <v>1</v>
      </c>
      <c r="L35" t="s">
        <v>32172</v>
      </c>
      <c r="M35">
        <v>1</v>
      </c>
      <c r="O35" t="s">
        <v>32184</v>
      </c>
      <c r="P35">
        <v>0</v>
      </c>
      <c r="R35" t="s">
        <v>32174</v>
      </c>
      <c r="S35">
        <v>1</v>
      </c>
      <c r="U35" t="s">
        <v>32219</v>
      </c>
      <c r="V35">
        <v>0</v>
      </c>
      <c r="X35" t="s">
        <v>32212</v>
      </c>
      <c r="Y35">
        <v>0</v>
      </c>
      <c r="AA35" t="s">
        <v>32182</v>
      </c>
      <c r="AB35">
        <v>1</v>
      </c>
      <c r="AD35" t="s">
        <v>32178</v>
      </c>
      <c r="AE35">
        <v>1</v>
      </c>
      <c r="AG35" t="s">
        <v>32179</v>
      </c>
      <c r="AH35">
        <v>1</v>
      </c>
      <c r="AJ35" t="s">
        <v>32193</v>
      </c>
      <c r="AK35">
        <v>0</v>
      </c>
    </row>
    <row r="36" spans="1:37" x14ac:dyDescent="0.3">
      <c r="A36">
        <v>35</v>
      </c>
      <c r="B36" s="1">
        <v>45840.36513888889</v>
      </c>
      <c r="C36" s="1">
        <v>45840.373854166668</v>
      </c>
      <c r="D36" t="s">
        <v>780</v>
      </c>
      <c r="E36" t="s">
        <v>781</v>
      </c>
      <c r="F36">
        <v>5</v>
      </c>
      <c r="I36" t="s">
        <v>16918</v>
      </c>
      <c r="J36">
        <v>1</v>
      </c>
      <c r="L36" t="s">
        <v>32172</v>
      </c>
      <c r="M36">
        <v>1</v>
      </c>
      <c r="O36" t="s">
        <v>32173</v>
      </c>
      <c r="P36">
        <v>1</v>
      </c>
      <c r="R36" t="s">
        <v>16837</v>
      </c>
      <c r="S36">
        <v>0</v>
      </c>
      <c r="U36" t="s">
        <v>32175</v>
      </c>
      <c r="V36">
        <v>0</v>
      </c>
      <c r="X36" t="s">
        <v>32176</v>
      </c>
      <c r="Y36">
        <v>1</v>
      </c>
      <c r="AA36" t="s">
        <v>32177</v>
      </c>
      <c r="AB36">
        <v>0</v>
      </c>
      <c r="AD36" t="s">
        <v>32213</v>
      </c>
      <c r="AE36">
        <v>0</v>
      </c>
      <c r="AG36" t="s">
        <v>32179</v>
      </c>
      <c r="AH36">
        <v>1</v>
      </c>
      <c r="AJ36" t="s">
        <v>32193</v>
      </c>
      <c r="AK36">
        <v>0</v>
      </c>
    </row>
    <row r="37" spans="1:37" x14ac:dyDescent="0.3">
      <c r="A37">
        <v>36</v>
      </c>
      <c r="B37" s="1">
        <v>45840.366909722223</v>
      </c>
      <c r="C37" s="1">
        <v>45840.375162037039</v>
      </c>
      <c r="D37" t="s">
        <v>621</v>
      </c>
      <c r="E37" t="s">
        <v>622</v>
      </c>
      <c r="F37">
        <v>7</v>
      </c>
      <c r="I37" t="s">
        <v>16918</v>
      </c>
      <c r="J37">
        <v>1</v>
      </c>
      <c r="L37" t="s">
        <v>32172</v>
      </c>
      <c r="M37">
        <v>1</v>
      </c>
      <c r="O37" t="s">
        <v>32173</v>
      </c>
      <c r="P37">
        <v>1</v>
      </c>
      <c r="R37" t="s">
        <v>32174</v>
      </c>
      <c r="S37">
        <v>1</v>
      </c>
      <c r="U37" t="s">
        <v>32208</v>
      </c>
      <c r="V37">
        <v>0</v>
      </c>
      <c r="X37" t="s">
        <v>32176</v>
      </c>
      <c r="Y37">
        <v>1</v>
      </c>
      <c r="AA37" t="s">
        <v>32177</v>
      </c>
      <c r="AB37">
        <v>0</v>
      </c>
      <c r="AD37" t="s">
        <v>32178</v>
      </c>
      <c r="AE37">
        <v>1</v>
      </c>
      <c r="AG37" t="s">
        <v>32179</v>
      </c>
      <c r="AH37">
        <v>1</v>
      </c>
      <c r="AJ37" t="s">
        <v>32183</v>
      </c>
      <c r="AK37">
        <v>0</v>
      </c>
    </row>
    <row r="38" spans="1:37" x14ac:dyDescent="0.3">
      <c r="A38">
        <v>37</v>
      </c>
      <c r="B38" s="1">
        <v>45840.364999999998</v>
      </c>
      <c r="C38" s="1">
        <v>45840.375787037039</v>
      </c>
      <c r="D38" t="s">
        <v>648</v>
      </c>
      <c r="E38" t="s">
        <v>649</v>
      </c>
      <c r="F38">
        <v>4</v>
      </c>
      <c r="I38" t="s">
        <v>16918</v>
      </c>
      <c r="J38">
        <v>1</v>
      </c>
      <c r="L38" t="s">
        <v>32172</v>
      </c>
      <c r="M38">
        <v>1</v>
      </c>
      <c r="O38" t="s">
        <v>32173</v>
      </c>
      <c r="P38">
        <v>1</v>
      </c>
      <c r="R38" t="s">
        <v>16837</v>
      </c>
      <c r="S38">
        <v>0</v>
      </c>
      <c r="U38" t="s">
        <v>32220</v>
      </c>
      <c r="V38">
        <v>0</v>
      </c>
      <c r="X38" t="s">
        <v>32191</v>
      </c>
      <c r="Y38">
        <v>0</v>
      </c>
      <c r="AA38" t="s">
        <v>32209</v>
      </c>
      <c r="AB38">
        <v>0</v>
      </c>
      <c r="AD38" t="s">
        <v>32178</v>
      </c>
      <c r="AE38">
        <v>1</v>
      </c>
      <c r="AG38" t="s">
        <v>32221</v>
      </c>
      <c r="AH38">
        <v>0</v>
      </c>
      <c r="AJ38" t="s">
        <v>32183</v>
      </c>
      <c r="AK38">
        <v>0</v>
      </c>
    </row>
    <row r="39" spans="1:37" x14ac:dyDescent="0.3">
      <c r="A39">
        <v>38</v>
      </c>
      <c r="B39" s="1">
        <v>45840.379652777781</v>
      </c>
      <c r="C39" s="1">
        <v>45840.382326388892</v>
      </c>
      <c r="D39" t="s">
        <v>750</v>
      </c>
      <c r="E39" t="s">
        <v>751</v>
      </c>
      <c r="F39">
        <v>5</v>
      </c>
      <c r="I39" t="s">
        <v>16918</v>
      </c>
      <c r="J39">
        <v>1</v>
      </c>
      <c r="L39" t="s">
        <v>32172</v>
      </c>
      <c r="M39">
        <v>1</v>
      </c>
      <c r="O39" t="s">
        <v>32184</v>
      </c>
      <c r="P39">
        <v>0</v>
      </c>
      <c r="R39" t="s">
        <v>32197</v>
      </c>
      <c r="S39">
        <v>0</v>
      </c>
      <c r="U39" t="s">
        <v>32222</v>
      </c>
      <c r="V39">
        <v>0</v>
      </c>
      <c r="X39" t="s">
        <v>32212</v>
      </c>
      <c r="Y39">
        <v>0</v>
      </c>
      <c r="AA39" t="s">
        <v>32182</v>
      </c>
      <c r="AB39">
        <v>1</v>
      </c>
      <c r="AD39" t="s">
        <v>32178</v>
      </c>
      <c r="AE39">
        <v>1</v>
      </c>
      <c r="AG39" t="s">
        <v>32179</v>
      </c>
      <c r="AH39">
        <v>1</v>
      </c>
      <c r="AJ39" t="s">
        <v>32193</v>
      </c>
      <c r="AK39">
        <v>0</v>
      </c>
    </row>
    <row r="40" spans="1:37" x14ac:dyDescent="0.3">
      <c r="A40">
        <v>39</v>
      </c>
      <c r="B40" s="1">
        <v>45840.8200462963</v>
      </c>
      <c r="C40" s="1">
        <v>45840.828229166669</v>
      </c>
      <c r="D40" t="s">
        <v>479</v>
      </c>
      <c r="E40" t="s">
        <v>480</v>
      </c>
      <c r="F40">
        <v>8</v>
      </c>
      <c r="I40" t="s">
        <v>16918</v>
      </c>
      <c r="J40">
        <v>1</v>
      </c>
      <c r="L40" t="s">
        <v>32172</v>
      </c>
      <c r="M40">
        <v>1</v>
      </c>
      <c r="O40" t="s">
        <v>32173</v>
      </c>
      <c r="P40">
        <v>1</v>
      </c>
      <c r="R40" t="s">
        <v>32174</v>
      </c>
      <c r="S40">
        <v>1</v>
      </c>
      <c r="U40" t="s">
        <v>32223</v>
      </c>
      <c r="V40">
        <v>0</v>
      </c>
      <c r="X40" t="s">
        <v>32176</v>
      </c>
      <c r="Y40">
        <v>1</v>
      </c>
      <c r="AA40" t="s">
        <v>32182</v>
      </c>
      <c r="AB40">
        <v>1</v>
      </c>
      <c r="AD40" t="s">
        <v>32178</v>
      </c>
      <c r="AE40">
        <v>1</v>
      </c>
      <c r="AG40" t="s">
        <v>32179</v>
      </c>
      <c r="AH40">
        <v>1</v>
      </c>
      <c r="AJ40" t="s">
        <v>32183</v>
      </c>
      <c r="AK40">
        <v>0</v>
      </c>
    </row>
    <row r="41" spans="1:37" x14ac:dyDescent="0.3">
      <c r="A41">
        <v>40</v>
      </c>
      <c r="B41" s="1">
        <v>45842.411307870374</v>
      </c>
      <c r="C41" s="1">
        <v>45842.411527777775</v>
      </c>
      <c r="D41" t="s">
        <v>3411</v>
      </c>
      <c r="E41" t="s">
        <v>3412</v>
      </c>
      <c r="F41">
        <v>5</v>
      </c>
      <c r="I41" t="s">
        <v>16918</v>
      </c>
      <c r="J41">
        <v>1</v>
      </c>
      <c r="L41" t="s">
        <v>32187</v>
      </c>
      <c r="M41">
        <v>0</v>
      </c>
      <c r="O41" t="s">
        <v>32184</v>
      </c>
      <c r="P41">
        <v>0</v>
      </c>
      <c r="R41" t="s">
        <v>32174</v>
      </c>
      <c r="S41">
        <v>1</v>
      </c>
      <c r="U41" t="s">
        <v>32222</v>
      </c>
      <c r="V41">
        <v>0</v>
      </c>
      <c r="X41" t="s">
        <v>32176</v>
      </c>
      <c r="Y41">
        <v>1</v>
      </c>
      <c r="AA41" t="s">
        <v>32209</v>
      </c>
      <c r="AB41">
        <v>0</v>
      </c>
      <c r="AD41" t="s">
        <v>32178</v>
      </c>
      <c r="AE41">
        <v>1</v>
      </c>
      <c r="AG41" t="s">
        <v>32179</v>
      </c>
      <c r="AH41">
        <v>1</v>
      </c>
      <c r="AJ41" t="s">
        <v>32183</v>
      </c>
      <c r="AK41">
        <v>0</v>
      </c>
    </row>
    <row r="42" spans="1:37" x14ac:dyDescent="0.3">
      <c r="A42">
        <v>41</v>
      </c>
      <c r="B42" s="1">
        <v>45842.411886574075</v>
      </c>
      <c r="C42" s="1">
        <v>45842.412233796298</v>
      </c>
      <c r="D42" t="s">
        <v>3049</v>
      </c>
      <c r="E42" t="s">
        <v>3050</v>
      </c>
      <c r="F42">
        <v>5</v>
      </c>
      <c r="I42" t="s">
        <v>16918</v>
      </c>
      <c r="J42">
        <v>1</v>
      </c>
      <c r="L42" t="s">
        <v>32172</v>
      </c>
      <c r="M42">
        <v>1</v>
      </c>
      <c r="O42" t="s">
        <v>32184</v>
      </c>
      <c r="P42">
        <v>0</v>
      </c>
      <c r="R42" t="s">
        <v>16837</v>
      </c>
      <c r="S42">
        <v>0</v>
      </c>
      <c r="U42" t="s">
        <v>32181</v>
      </c>
      <c r="V42">
        <v>0</v>
      </c>
      <c r="X42" t="s">
        <v>32176</v>
      </c>
      <c r="Y42">
        <v>1</v>
      </c>
      <c r="AA42" t="s">
        <v>32177</v>
      </c>
      <c r="AB42">
        <v>0</v>
      </c>
      <c r="AD42" t="s">
        <v>32178</v>
      </c>
      <c r="AE42">
        <v>1</v>
      </c>
      <c r="AG42" t="s">
        <v>32179</v>
      </c>
      <c r="AH42">
        <v>1</v>
      </c>
      <c r="AJ42" t="s">
        <v>32183</v>
      </c>
      <c r="AK42">
        <v>0</v>
      </c>
    </row>
    <row r="43" spans="1:37" x14ac:dyDescent="0.3">
      <c r="A43">
        <v>42</v>
      </c>
      <c r="B43" s="1">
        <v>45842.408576388887</v>
      </c>
      <c r="C43" s="1">
        <v>45842.412766203706</v>
      </c>
      <c r="D43" t="s">
        <v>2496</v>
      </c>
      <c r="E43" t="s">
        <v>2497</v>
      </c>
      <c r="F43">
        <v>8</v>
      </c>
      <c r="I43" t="s">
        <v>16918</v>
      </c>
      <c r="J43">
        <v>1</v>
      </c>
      <c r="L43" t="s">
        <v>32172</v>
      </c>
      <c r="M43">
        <v>1</v>
      </c>
      <c r="O43" t="s">
        <v>32173</v>
      </c>
      <c r="P43">
        <v>1</v>
      </c>
      <c r="R43" t="s">
        <v>16837</v>
      </c>
      <c r="S43">
        <v>0</v>
      </c>
      <c r="U43" t="s">
        <v>32181</v>
      </c>
      <c r="V43">
        <v>0</v>
      </c>
      <c r="X43" t="s">
        <v>32176</v>
      </c>
      <c r="Y43">
        <v>1</v>
      </c>
      <c r="AA43" t="s">
        <v>32182</v>
      </c>
      <c r="AB43">
        <v>1</v>
      </c>
      <c r="AD43" t="s">
        <v>32178</v>
      </c>
      <c r="AE43">
        <v>1</v>
      </c>
      <c r="AG43" t="s">
        <v>32179</v>
      </c>
      <c r="AH43">
        <v>1</v>
      </c>
      <c r="AJ43" t="s">
        <v>32180</v>
      </c>
      <c r="AK43">
        <v>1</v>
      </c>
    </row>
    <row r="44" spans="1:37" x14ac:dyDescent="0.3">
      <c r="A44">
        <v>43</v>
      </c>
      <c r="B44" s="1">
        <v>45842.412754629629</v>
      </c>
      <c r="C44" s="1">
        <v>45842.412789351853</v>
      </c>
      <c r="D44" t="s">
        <v>2485</v>
      </c>
      <c r="E44" t="s">
        <v>2486</v>
      </c>
      <c r="F44">
        <v>8</v>
      </c>
      <c r="I44" t="s">
        <v>16918</v>
      </c>
      <c r="J44">
        <v>1</v>
      </c>
      <c r="L44" t="s">
        <v>32172</v>
      </c>
      <c r="M44">
        <v>1</v>
      </c>
      <c r="O44" t="s">
        <v>32173</v>
      </c>
      <c r="P44">
        <v>1</v>
      </c>
      <c r="R44" t="s">
        <v>16837</v>
      </c>
      <c r="S44">
        <v>0</v>
      </c>
      <c r="U44" t="s">
        <v>32181</v>
      </c>
      <c r="V44">
        <v>0</v>
      </c>
      <c r="X44" t="s">
        <v>32176</v>
      </c>
      <c r="Y44">
        <v>1</v>
      </c>
      <c r="AA44" t="s">
        <v>32182</v>
      </c>
      <c r="AB44">
        <v>1</v>
      </c>
      <c r="AD44" t="s">
        <v>32178</v>
      </c>
      <c r="AE44">
        <v>1</v>
      </c>
      <c r="AG44" t="s">
        <v>32179</v>
      </c>
      <c r="AH44">
        <v>1</v>
      </c>
      <c r="AJ44" t="s">
        <v>32180</v>
      </c>
      <c r="AK44">
        <v>1</v>
      </c>
    </row>
    <row r="45" spans="1:37" x14ac:dyDescent="0.3">
      <c r="A45">
        <v>44</v>
      </c>
      <c r="B45" s="1">
        <v>45842.409016203703</v>
      </c>
      <c r="C45" s="1">
        <v>45842.413206018522</v>
      </c>
      <c r="D45" t="s">
        <v>2552</v>
      </c>
      <c r="E45" t="s">
        <v>2553</v>
      </c>
      <c r="F45">
        <v>7</v>
      </c>
      <c r="I45" t="s">
        <v>16918</v>
      </c>
      <c r="J45">
        <v>1</v>
      </c>
      <c r="L45" t="s">
        <v>32172</v>
      </c>
      <c r="M45">
        <v>1</v>
      </c>
      <c r="O45" t="s">
        <v>32173</v>
      </c>
      <c r="P45">
        <v>1</v>
      </c>
      <c r="R45" t="s">
        <v>16837</v>
      </c>
      <c r="S45">
        <v>0</v>
      </c>
      <c r="U45" t="s">
        <v>32181</v>
      </c>
      <c r="V45">
        <v>0</v>
      </c>
      <c r="X45" t="s">
        <v>32212</v>
      </c>
      <c r="Y45">
        <v>0</v>
      </c>
      <c r="AA45" t="s">
        <v>32182</v>
      </c>
      <c r="AB45">
        <v>1</v>
      </c>
      <c r="AD45" t="s">
        <v>32178</v>
      </c>
      <c r="AE45">
        <v>1</v>
      </c>
      <c r="AG45" t="s">
        <v>32179</v>
      </c>
      <c r="AH45">
        <v>1</v>
      </c>
      <c r="AJ45" t="s">
        <v>32180</v>
      </c>
      <c r="AK45">
        <v>1</v>
      </c>
    </row>
    <row r="46" spans="1:37" x14ac:dyDescent="0.3">
      <c r="A46">
        <v>45</v>
      </c>
      <c r="B46" s="1">
        <v>45842.413275462961</v>
      </c>
      <c r="C46" s="1">
        <v>45842.413391203707</v>
      </c>
      <c r="D46" t="s">
        <v>2506</v>
      </c>
      <c r="E46" t="s">
        <v>2507</v>
      </c>
      <c r="F46">
        <v>7</v>
      </c>
      <c r="I46" t="s">
        <v>16918</v>
      </c>
      <c r="J46">
        <v>1</v>
      </c>
      <c r="L46" t="s">
        <v>32172</v>
      </c>
      <c r="M46">
        <v>1</v>
      </c>
      <c r="O46" t="s">
        <v>32173</v>
      </c>
      <c r="P46">
        <v>1</v>
      </c>
      <c r="R46" t="s">
        <v>16837</v>
      </c>
      <c r="S46">
        <v>0</v>
      </c>
      <c r="U46" t="s">
        <v>32223</v>
      </c>
      <c r="V46">
        <v>0</v>
      </c>
      <c r="X46" t="s">
        <v>32176</v>
      </c>
      <c r="Y46">
        <v>1</v>
      </c>
      <c r="AA46" t="s">
        <v>32182</v>
      </c>
      <c r="AB46">
        <v>1</v>
      </c>
      <c r="AD46" t="s">
        <v>32178</v>
      </c>
      <c r="AE46">
        <v>1</v>
      </c>
      <c r="AG46" t="s">
        <v>32179</v>
      </c>
      <c r="AH46">
        <v>1</v>
      </c>
      <c r="AJ46" t="s">
        <v>32193</v>
      </c>
      <c r="AK46">
        <v>0</v>
      </c>
    </row>
    <row r="47" spans="1:37" x14ac:dyDescent="0.3">
      <c r="A47">
        <v>46</v>
      </c>
      <c r="B47" s="1">
        <v>45842.413321759261</v>
      </c>
      <c r="C47" s="1">
        <v>45842.413460648146</v>
      </c>
      <c r="D47" t="s">
        <v>2562</v>
      </c>
      <c r="E47" t="s">
        <v>2563</v>
      </c>
      <c r="F47">
        <v>8</v>
      </c>
      <c r="I47" t="s">
        <v>16918</v>
      </c>
      <c r="J47">
        <v>1</v>
      </c>
      <c r="L47" t="s">
        <v>32172</v>
      </c>
      <c r="M47">
        <v>1</v>
      </c>
      <c r="O47" t="s">
        <v>32173</v>
      </c>
      <c r="P47">
        <v>1</v>
      </c>
      <c r="R47" t="s">
        <v>16837</v>
      </c>
      <c r="S47">
        <v>0</v>
      </c>
      <c r="U47" t="s">
        <v>32181</v>
      </c>
      <c r="V47">
        <v>0</v>
      </c>
      <c r="X47" t="s">
        <v>32176</v>
      </c>
      <c r="Y47">
        <v>1</v>
      </c>
      <c r="AA47" t="s">
        <v>32182</v>
      </c>
      <c r="AB47">
        <v>1</v>
      </c>
      <c r="AD47" t="s">
        <v>32178</v>
      </c>
      <c r="AE47">
        <v>1</v>
      </c>
      <c r="AG47" t="s">
        <v>32179</v>
      </c>
      <c r="AH47">
        <v>1</v>
      </c>
      <c r="AJ47" t="s">
        <v>32180</v>
      </c>
      <c r="AK47">
        <v>1</v>
      </c>
    </row>
    <row r="48" spans="1:37" x14ac:dyDescent="0.3">
      <c r="A48">
        <v>47</v>
      </c>
      <c r="B48" s="1">
        <v>45842.413287037038</v>
      </c>
      <c r="C48" s="1">
        <v>45842.413472222222</v>
      </c>
      <c r="D48" t="s">
        <v>3850</v>
      </c>
      <c r="E48" t="s">
        <v>3851</v>
      </c>
      <c r="F48">
        <v>8</v>
      </c>
      <c r="I48" t="s">
        <v>16918</v>
      </c>
      <c r="J48">
        <v>1</v>
      </c>
      <c r="L48" t="s">
        <v>32172</v>
      </c>
      <c r="M48">
        <v>1</v>
      </c>
      <c r="O48" t="s">
        <v>32173</v>
      </c>
      <c r="P48">
        <v>1</v>
      </c>
      <c r="R48" t="s">
        <v>16837</v>
      </c>
      <c r="S48">
        <v>0</v>
      </c>
      <c r="U48" t="s">
        <v>32181</v>
      </c>
      <c r="V48">
        <v>0</v>
      </c>
      <c r="X48" t="s">
        <v>32176</v>
      </c>
      <c r="Y48">
        <v>1</v>
      </c>
      <c r="AA48" t="s">
        <v>32182</v>
      </c>
      <c r="AB48">
        <v>1</v>
      </c>
      <c r="AD48" t="s">
        <v>32178</v>
      </c>
      <c r="AE48">
        <v>1</v>
      </c>
      <c r="AG48" t="s">
        <v>32179</v>
      </c>
      <c r="AH48">
        <v>1</v>
      </c>
      <c r="AJ48" t="s">
        <v>32180</v>
      </c>
      <c r="AK48">
        <v>1</v>
      </c>
    </row>
    <row r="49" spans="1:37" x14ac:dyDescent="0.3">
      <c r="A49">
        <v>48</v>
      </c>
      <c r="B49" s="1">
        <v>45842.413634259261</v>
      </c>
      <c r="C49" s="1">
        <v>45842.413819444446</v>
      </c>
      <c r="D49" t="s">
        <v>3820</v>
      </c>
      <c r="E49" t="s">
        <v>3821</v>
      </c>
      <c r="F49">
        <v>8</v>
      </c>
      <c r="I49" t="s">
        <v>16918</v>
      </c>
      <c r="J49">
        <v>1</v>
      </c>
      <c r="L49" t="s">
        <v>32172</v>
      </c>
      <c r="M49">
        <v>1</v>
      </c>
      <c r="O49" t="s">
        <v>32173</v>
      </c>
      <c r="P49">
        <v>1</v>
      </c>
      <c r="R49" t="s">
        <v>16837</v>
      </c>
      <c r="S49">
        <v>0</v>
      </c>
      <c r="U49" t="s">
        <v>32181</v>
      </c>
      <c r="V49">
        <v>0</v>
      </c>
      <c r="X49" t="s">
        <v>32176</v>
      </c>
      <c r="Y49">
        <v>1</v>
      </c>
      <c r="AA49" t="s">
        <v>32182</v>
      </c>
      <c r="AB49">
        <v>1</v>
      </c>
      <c r="AD49" t="s">
        <v>32178</v>
      </c>
      <c r="AE49">
        <v>1</v>
      </c>
      <c r="AG49" t="s">
        <v>32179</v>
      </c>
      <c r="AH49">
        <v>1</v>
      </c>
      <c r="AJ49" t="s">
        <v>32180</v>
      </c>
      <c r="AK49">
        <v>1</v>
      </c>
    </row>
    <row r="50" spans="1:37" x14ac:dyDescent="0.3">
      <c r="A50">
        <v>49</v>
      </c>
      <c r="B50" s="1">
        <v>45842.414097222223</v>
      </c>
      <c r="C50" s="1">
        <v>45842.414155092592</v>
      </c>
      <c r="D50" t="s">
        <v>1890</v>
      </c>
      <c r="E50" t="s">
        <v>1891</v>
      </c>
      <c r="F50">
        <v>7</v>
      </c>
      <c r="I50" t="s">
        <v>16918</v>
      </c>
      <c r="J50">
        <v>1</v>
      </c>
      <c r="L50" t="s">
        <v>32172</v>
      </c>
      <c r="M50">
        <v>1</v>
      </c>
      <c r="O50" t="s">
        <v>32184</v>
      </c>
      <c r="P50">
        <v>0</v>
      </c>
      <c r="R50" t="s">
        <v>16837</v>
      </c>
      <c r="S50">
        <v>0</v>
      </c>
      <c r="U50" t="s">
        <v>32200</v>
      </c>
      <c r="V50">
        <v>1</v>
      </c>
      <c r="X50" t="s">
        <v>32176</v>
      </c>
      <c r="Y50">
        <v>1</v>
      </c>
      <c r="AA50" t="s">
        <v>32177</v>
      </c>
      <c r="AB50">
        <v>0</v>
      </c>
      <c r="AD50" t="s">
        <v>32178</v>
      </c>
      <c r="AE50">
        <v>1</v>
      </c>
      <c r="AG50" t="s">
        <v>32179</v>
      </c>
      <c r="AH50">
        <v>1</v>
      </c>
      <c r="AJ50" t="s">
        <v>32180</v>
      </c>
      <c r="AK50">
        <v>1</v>
      </c>
    </row>
    <row r="51" spans="1:37" x14ac:dyDescent="0.3">
      <c r="A51">
        <v>50</v>
      </c>
      <c r="B51" s="1">
        <v>45842.408877314818</v>
      </c>
      <c r="C51" s="1">
        <v>45842.414259259262</v>
      </c>
      <c r="D51" t="s">
        <v>5721</v>
      </c>
      <c r="E51" t="s">
        <v>5722</v>
      </c>
      <c r="F51">
        <v>5</v>
      </c>
      <c r="I51" t="s">
        <v>16918</v>
      </c>
      <c r="J51">
        <v>1</v>
      </c>
      <c r="L51" t="s">
        <v>32195</v>
      </c>
      <c r="M51">
        <v>0</v>
      </c>
      <c r="O51" t="s">
        <v>32173</v>
      </c>
      <c r="P51">
        <v>1</v>
      </c>
      <c r="R51" t="s">
        <v>16837</v>
      </c>
      <c r="S51">
        <v>0</v>
      </c>
      <c r="U51" t="s">
        <v>32208</v>
      </c>
      <c r="V51">
        <v>0</v>
      </c>
      <c r="X51" t="s">
        <v>32176</v>
      </c>
      <c r="Y51">
        <v>1</v>
      </c>
      <c r="AA51" t="s">
        <v>32224</v>
      </c>
      <c r="AB51">
        <v>0</v>
      </c>
      <c r="AD51" t="s">
        <v>32178</v>
      </c>
      <c r="AE51">
        <v>1</v>
      </c>
      <c r="AG51" t="s">
        <v>32179</v>
      </c>
      <c r="AH51">
        <v>1</v>
      </c>
      <c r="AJ51" t="s">
        <v>32183</v>
      </c>
      <c r="AK51">
        <v>0</v>
      </c>
    </row>
    <row r="52" spans="1:37" x14ac:dyDescent="0.3">
      <c r="A52">
        <v>51</v>
      </c>
      <c r="B52" s="1">
        <v>45842.414085648146</v>
      </c>
      <c r="C52" s="1">
        <v>45842.414270833331</v>
      </c>
      <c r="D52" t="s">
        <v>2532</v>
      </c>
      <c r="E52" t="s">
        <v>2533</v>
      </c>
      <c r="F52">
        <v>4</v>
      </c>
      <c r="I52" t="s">
        <v>16918</v>
      </c>
      <c r="J52">
        <v>1</v>
      </c>
      <c r="L52" t="s">
        <v>32172</v>
      </c>
      <c r="M52">
        <v>1</v>
      </c>
      <c r="O52" t="s">
        <v>32204</v>
      </c>
      <c r="P52">
        <v>0</v>
      </c>
      <c r="R52" t="s">
        <v>16837</v>
      </c>
      <c r="S52">
        <v>0</v>
      </c>
      <c r="U52" t="s">
        <v>32192</v>
      </c>
      <c r="V52">
        <v>0</v>
      </c>
      <c r="X52" t="s">
        <v>32176</v>
      </c>
      <c r="Y52">
        <v>1</v>
      </c>
      <c r="AA52" t="s">
        <v>32177</v>
      </c>
      <c r="AB52">
        <v>0</v>
      </c>
      <c r="AD52" t="s">
        <v>32225</v>
      </c>
      <c r="AE52">
        <v>0</v>
      </c>
      <c r="AG52" t="s">
        <v>32179</v>
      </c>
      <c r="AH52">
        <v>1</v>
      </c>
      <c r="AJ52" t="s">
        <v>32226</v>
      </c>
      <c r="AK52">
        <v>0</v>
      </c>
    </row>
    <row r="53" spans="1:37" x14ac:dyDescent="0.3">
      <c r="A53">
        <v>52</v>
      </c>
      <c r="B53" s="1">
        <v>45842.414282407408</v>
      </c>
      <c r="C53" s="1">
        <v>45842.414513888885</v>
      </c>
      <c r="D53" t="s">
        <v>1943</v>
      </c>
      <c r="E53" t="s">
        <v>1944</v>
      </c>
      <c r="F53">
        <v>6</v>
      </c>
      <c r="I53" t="s">
        <v>16918</v>
      </c>
      <c r="J53">
        <v>1</v>
      </c>
      <c r="L53" t="s">
        <v>32172</v>
      </c>
      <c r="M53">
        <v>1</v>
      </c>
      <c r="O53" t="s">
        <v>32184</v>
      </c>
      <c r="P53">
        <v>0</v>
      </c>
      <c r="R53" t="s">
        <v>32174</v>
      </c>
      <c r="S53">
        <v>1</v>
      </c>
      <c r="U53" t="s">
        <v>32192</v>
      </c>
      <c r="V53">
        <v>0</v>
      </c>
      <c r="X53" t="s">
        <v>32176</v>
      </c>
      <c r="Y53">
        <v>1</v>
      </c>
      <c r="AA53" t="s">
        <v>32209</v>
      </c>
      <c r="AB53">
        <v>0</v>
      </c>
      <c r="AD53" t="s">
        <v>32178</v>
      </c>
      <c r="AE53">
        <v>1</v>
      </c>
      <c r="AG53" t="s">
        <v>32179</v>
      </c>
      <c r="AH53">
        <v>1</v>
      </c>
      <c r="AJ53" t="s">
        <v>32183</v>
      </c>
      <c r="AK53">
        <v>0</v>
      </c>
    </row>
    <row r="54" spans="1:37" x14ac:dyDescent="0.3">
      <c r="A54">
        <v>53</v>
      </c>
      <c r="B54" s="1">
        <v>45842.414953703701</v>
      </c>
      <c r="C54" s="1">
        <v>45842.415000000001</v>
      </c>
      <c r="D54" t="s">
        <v>3030</v>
      </c>
      <c r="E54" t="s">
        <v>3031</v>
      </c>
      <c r="F54">
        <v>5</v>
      </c>
      <c r="I54" t="s">
        <v>16918</v>
      </c>
      <c r="J54">
        <v>1</v>
      </c>
      <c r="L54" t="s">
        <v>32172</v>
      </c>
      <c r="M54">
        <v>1</v>
      </c>
      <c r="O54" t="s">
        <v>32196</v>
      </c>
      <c r="P54">
        <v>0</v>
      </c>
      <c r="R54" t="s">
        <v>16837</v>
      </c>
      <c r="S54">
        <v>0</v>
      </c>
      <c r="U54" t="s">
        <v>32208</v>
      </c>
      <c r="V54">
        <v>0</v>
      </c>
      <c r="X54" t="s">
        <v>32176</v>
      </c>
      <c r="Y54">
        <v>1</v>
      </c>
      <c r="AA54" t="s">
        <v>32177</v>
      </c>
      <c r="AB54">
        <v>0</v>
      </c>
      <c r="AD54" t="s">
        <v>32178</v>
      </c>
      <c r="AE54">
        <v>1</v>
      </c>
      <c r="AG54" t="s">
        <v>32179</v>
      </c>
      <c r="AH54">
        <v>1</v>
      </c>
      <c r="AJ54" t="s">
        <v>32183</v>
      </c>
      <c r="AK54">
        <v>0</v>
      </c>
    </row>
    <row r="55" spans="1:37" x14ac:dyDescent="0.3">
      <c r="A55">
        <v>54</v>
      </c>
      <c r="B55" s="1">
        <v>45842.408796296295</v>
      </c>
      <c r="C55" s="1">
        <v>45842.415000000001</v>
      </c>
      <c r="D55" t="s">
        <v>3831</v>
      </c>
      <c r="E55" t="s">
        <v>3832</v>
      </c>
      <c r="F55">
        <v>7</v>
      </c>
      <c r="I55" t="s">
        <v>16918</v>
      </c>
      <c r="J55">
        <v>1</v>
      </c>
      <c r="L55" t="s">
        <v>32172</v>
      </c>
      <c r="M55">
        <v>1</v>
      </c>
      <c r="O55" t="s">
        <v>32207</v>
      </c>
      <c r="P55">
        <v>0</v>
      </c>
      <c r="R55" t="s">
        <v>32174</v>
      </c>
      <c r="S55">
        <v>1</v>
      </c>
      <c r="U55" t="s">
        <v>32181</v>
      </c>
      <c r="V55">
        <v>0</v>
      </c>
      <c r="X55" t="s">
        <v>32176</v>
      </c>
      <c r="Y55">
        <v>1</v>
      </c>
      <c r="AA55" t="s">
        <v>32177</v>
      </c>
      <c r="AB55">
        <v>0</v>
      </c>
      <c r="AD55" t="s">
        <v>32178</v>
      </c>
      <c r="AE55">
        <v>1</v>
      </c>
      <c r="AG55" t="s">
        <v>32179</v>
      </c>
      <c r="AH55">
        <v>1</v>
      </c>
      <c r="AJ55" t="s">
        <v>32180</v>
      </c>
      <c r="AK55">
        <v>1</v>
      </c>
    </row>
    <row r="56" spans="1:37" x14ac:dyDescent="0.3">
      <c r="A56">
        <v>55</v>
      </c>
      <c r="B56" s="1">
        <v>45842.414965277778</v>
      </c>
      <c r="C56" s="1">
        <v>45842.415011574078</v>
      </c>
      <c r="D56" t="s">
        <v>2583</v>
      </c>
      <c r="E56" t="s">
        <v>2584</v>
      </c>
      <c r="F56">
        <v>6</v>
      </c>
      <c r="I56" t="s">
        <v>16918</v>
      </c>
      <c r="J56">
        <v>1</v>
      </c>
      <c r="L56" t="s">
        <v>32172</v>
      </c>
      <c r="M56">
        <v>1</v>
      </c>
      <c r="O56" t="s">
        <v>32184</v>
      </c>
      <c r="P56">
        <v>0</v>
      </c>
      <c r="R56" t="s">
        <v>32197</v>
      </c>
      <c r="S56">
        <v>0</v>
      </c>
      <c r="U56" t="s">
        <v>32227</v>
      </c>
      <c r="V56">
        <v>1</v>
      </c>
      <c r="X56" t="s">
        <v>32176</v>
      </c>
      <c r="Y56">
        <v>1</v>
      </c>
      <c r="AA56" t="s">
        <v>32177</v>
      </c>
      <c r="AB56">
        <v>0</v>
      </c>
      <c r="AD56" t="s">
        <v>32178</v>
      </c>
      <c r="AE56">
        <v>1</v>
      </c>
      <c r="AG56" t="s">
        <v>32179</v>
      </c>
      <c r="AH56">
        <v>1</v>
      </c>
      <c r="AJ56" t="s">
        <v>32183</v>
      </c>
      <c r="AK56">
        <v>0</v>
      </c>
    </row>
    <row r="57" spans="1:37" x14ac:dyDescent="0.3">
      <c r="A57">
        <v>56</v>
      </c>
      <c r="B57" s="1">
        <v>45842.410752314812</v>
      </c>
      <c r="C57" s="1">
        <v>45842.415243055555</v>
      </c>
      <c r="D57" t="s">
        <v>3846</v>
      </c>
      <c r="E57" t="s">
        <v>3847</v>
      </c>
      <c r="F57">
        <v>6</v>
      </c>
      <c r="I57" t="s">
        <v>16918</v>
      </c>
      <c r="J57">
        <v>1</v>
      </c>
      <c r="L57" t="s">
        <v>32172</v>
      </c>
      <c r="M57">
        <v>1</v>
      </c>
      <c r="O57" t="s">
        <v>32207</v>
      </c>
      <c r="P57">
        <v>0</v>
      </c>
      <c r="R57" t="s">
        <v>32174</v>
      </c>
      <c r="S57">
        <v>1</v>
      </c>
      <c r="U57" t="s">
        <v>32181</v>
      </c>
      <c r="V57">
        <v>0</v>
      </c>
      <c r="X57" t="s">
        <v>32176</v>
      </c>
      <c r="Y57">
        <v>1</v>
      </c>
      <c r="AA57" t="s">
        <v>32177</v>
      </c>
      <c r="AB57">
        <v>0</v>
      </c>
      <c r="AD57" t="s">
        <v>32178</v>
      </c>
      <c r="AE57">
        <v>1</v>
      </c>
      <c r="AG57" t="s">
        <v>32179</v>
      </c>
      <c r="AH57">
        <v>1</v>
      </c>
      <c r="AJ57" t="s">
        <v>32193</v>
      </c>
      <c r="AK57">
        <v>0</v>
      </c>
    </row>
    <row r="58" spans="1:37" x14ac:dyDescent="0.3">
      <c r="A58">
        <v>57</v>
      </c>
      <c r="B58" s="1">
        <v>45842.409317129626</v>
      </c>
      <c r="C58" s="1">
        <v>45842.415312500001</v>
      </c>
      <c r="D58" t="s">
        <v>3838</v>
      </c>
      <c r="E58" t="s">
        <v>3839</v>
      </c>
      <c r="F58">
        <v>5</v>
      </c>
      <c r="I58" t="s">
        <v>16918</v>
      </c>
      <c r="J58">
        <v>1</v>
      </c>
      <c r="L58" t="s">
        <v>32172</v>
      </c>
      <c r="M58">
        <v>1</v>
      </c>
      <c r="O58" t="s">
        <v>32207</v>
      </c>
      <c r="P58">
        <v>0</v>
      </c>
      <c r="R58" t="s">
        <v>16837</v>
      </c>
      <c r="S58">
        <v>0</v>
      </c>
      <c r="U58" t="s">
        <v>32181</v>
      </c>
      <c r="V58">
        <v>0</v>
      </c>
      <c r="X58" t="s">
        <v>32176</v>
      </c>
      <c r="Y58">
        <v>1</v>
      </c>
      <c r="AA58" t="s">
        <v>32177</v>
      </c>
      <c r="AB58">
        <v>0</v>
      </c>
      <c r="AD58" t="s">
        <v>32178</v>
      </c>
      <c r="AE58">
        <v>1</v>
      </c>
      <c r="AG58" t="s">
        <v>32179</v>
      </c>
      <c r="AH58">
        <v>1</v>
      </c>
      <c r="AJ58" t="s">
        <v>32193</v>
      </c>
      <c r="AK58">
        <v>0</v>
      </c>
    </row>
    <row r="59" spans="1:37" x14ac:dyDescent="0.3">
      <c r="A59">
        <v>58</v>
      </c>
      <c r="B59" s="1">
        <v>45842.415266203701</v>
      </c>
      <c r="C59" s="1">
        <v>45842.415324074071</v>
      </c>
      <c r="D59" t="s">
        <v>2469</v>
      </c>
      <c r="E59" t="s">
        <v>2470</v>
      </c>
      <c r="F59">
        <v>6</v>
      </c>
      <c r="I59" t="s">
        <v>16918</v>
      </c>
      <c r="J59">
        <v>1</v>
      </c>
      <c r="L59" t="s">
        <v>32172</v>
      </c>
      <c r="M59">
        <v>1</v>
      </c>
      <c r="O59" t="s">
        <v>32207</v>
      </c>
      <c r="P59">
        <v>0</v>
      </c>
      <c r="R59" t="s">
        <v>32174</v>
      </c>
      <c r="S59">
        <v>1</v>
      </c>
      <c r="U59" t="s">
        <v>32208</v>
      </c>
      <c r="V59">
        <v>0</v>
      </c>
      <c r="X59" t="s">
        <v>32215</v>
      </c>
      <c r="Y59">
        <v>0</v>
      </c>
      <c r="AA59" t="s">
        <v>32177</v>
      </c>
      <c r="AB59">
        <v>0</v>
      </c>
      <c r="AD59" t="s">
        <v>32178</v>
      </c>
      <c r="AE59">
        <v>1</v>
      </c>
      <c r="AG59" t="s">
        <v>32179</v>
      </c>
      <c r="AH59">
        <v>1</v>
      </c>
      <c r="AJ59" t="s">
        <v>32180</v>
      </c>
      <c r="AK59">
        <v>1</v>
      </c>
    </row>
    <row r="60" spans="1:37" x14ac:dyDescent="0.3">
      <c r="A60">
        <v>59</v>
      </c>
      <c r="B60" s="1">
        <v>45842.410370370373</v>
      </c>
      <c r="C60" s="1">
        <v>45842.415416666663</v>
      </c>
      <c r="D60" t="s">
        <v>4749</v>
      </c>
      <c r="E60" t="s">
        <v>4750</v>
      </c>
      <c r="F60">
        <v>5</v>
      </c>
      <c r="I60" t="s">
        <v>16918</v>
      </c>
      <c r="J60">
        <v>1</v>
      </c>
      <c r="L60" t="s">
        <v>32195</v>
      </c>
      <c r="M60">
        <v>0</v>
      </c>
      <c r="O60" t="s">
        <v>32207</v>
      </c>
      <c r="P60">
        <v>0</v>
      </c>
      <c r="R60" t="s">
        <v>32174</v>
      </c>
      <c r="S60">
        <v>1</v>
      </c>
      <c r="U60" t="s">
        <v>32208</v>
      </c>
      <c r="V60">
        <v>0</v>
      </c>
      <c r="X60" t="s">
        <v>32176</v>
      </c>
      <c r="Y60">
        <v>1</v>
      </c>
      <c r="AA60" t="s">
        <v>32182</v>
      </c>
      <c r="AB60">
        <v>1</v>
      </c>
      <c r="AD60" t="s">
        <v>32210</v>
      </c>
      <c r="AE60">
        <v>0</v>
      </c>
      <c r="AG60" t="s">
        <v>32179</v>
      </c>
      <c r="AH60">
        <v>1</v>
      </c>
      <c r="AJ60" t="s">
        <v>32183</v>
      </c>
      <c r="AK60">
        <v>0</v>
      </c>
    </row>
    <row r="61" spans="1:37" x14ac:dyDescent="0.3">
      <c r="A61">
        <v>60</v>
      </c>
      <c r="B61" s="1">
        <v>45842.415312500001</v>
      </c>
      <c r="C61" s="1">
        <v>45842.415636574071</v>
      </c>
      <c r="D61" t="s">
        <v>1903</v>
      </c>
      <c r="E61" t="s">
        <v>1904</v>
      </c>
      <c r="F61">
        <v>6</v>
      </c>
      <c r="I61" t="s">
        <v>16918</v>
      </c>
      <c r="J61">
        <v>1</v>
      </c>
      <c r="L61" t="s">
        <v>32172</v>
      </c>
      <c r="M61">
        <v>1</v>
      </c>
      <c r="O61" t="s">
        <v>32184</v>
      </c>
      <c r="P61">
        <v>0</v>
      </c>
      <c r="R61" t="s">
        <v>16837</v>
      </c>
      <c r="S61">
        <v>0</v>
      </c>
      <c r="U61" t="s">
        <v>32214</v>
      </c>
      <c r="V61">
        <v>0</v>
      </c>
      <c r="X61" t="s">
        <v>32176</v>
      </c>
      <c r="Y61">
        <v>1</v>
      </c>
      <c r="AA61" t="s">
        <v>32177</v>
      </c>
      <c r="AB61">
        <v>0</v>
      </c>
      <c r="AD61" t="s">
        <v>32178</v>
      </c>
      <c r="AE61">
        <v>1</v>
      </c>
      <c r="AG61" t="s">
        <v>32179</v>
      </c>
      <c r="AH61">
        <v>1</v>
      </c>
      <c r="AJ61" t="s">
        <v>32180</v>
      </c>
      <c r="AK61">
        <v>1</v>
      </c>
    </row>
    <row r="62" spans="1:37" x14ac:dyDescent="0.3">
      <c r="A62">
        <v>61</v>
      </c>
      <c r="B62" s="1">
        <v>45842.415706018517</v>
      </c>
      <c r="C62" s="1">
        <v>45842.415775462963</v>
      </c>
      <c r="D62" t="s">
        <v>3404</v>
      </c>
      <c r="E62" t="s">
        <v>3405</v>
      </c>
      <c r="F62">
        <v>5</v>
      </c>
      <c r="I62" t="s">
        <v>16918</v>
      </c>
      <c r="J62">
        <v>1</v>
      </c>
      <c r="L62" t="s">
        <v>32172</v>
      </c>
      <c r="M62">
        <v>1</v>
      </c>
      <c r="O62" t="s">
        <v>32184</v>
      </c>
      <c r="P62">
        <v>0</v>
      </c>
      <c r="R62" t="s">
        <v>16837</v>
      </c>
      <c r="S62">
        <v>0</v>
      </c>
      <c r="U62" t="s">
        <v>32175</v>
      </c>
      <c r="V62">
        <v>0</v>
      </c>
      <c r="X62" t="s">
        <v>32176</v>
      </c>
      <c r="Y62">
        <v>1</v>
      </c>
      <c r="AA62" t="s">
        <v>32177</v>
      </c>
      <c r="AB62">
        <v>0</v>
      </c>
      <c r="AD62" t="s">
        <v>32178</v>
      </c>
      <c r="AE62">
        <v>1</v>
      </c>
      <c r="AG62" t="s">
        <v>32179</v>
      </c>
      <c r="AH62">
        <v>1</v>
      </c>
      <c r="AJ62" t="s">
        <v>32183</v>
      </c>
      <c r="AK62">
        <v>0</v>
      </c>
    </row>
    <row r="63" spans="1:37" x14ac:dyDescent="0.3">
      <c r="A63">
        <v>62</v>
      </c>
      <c r="B63" s="1">
        <v>45842.415937500002</v>
      </c>
      <c r="C63" s="1">
        <v>45842.415983796294</v>
      </c>
      <c r="D63" t="s">
        <v>4533</v>
      </c>
      <c r="E63" t="s">
        <v>4534</v>
      </c>
      <c r="F63">
        <v>7</v>
      </c>
      <c r="I63" t="s">
        <v>16918</v>
      </c>
      <c r="J63">
        <v>1</v>
      </c>
      <c r="L63" t="s">
        <v>32172</v>
      </c>
      <c r="M63">
        <v>1</v>
      </c>
      <c r="O63" t="s">
        <v>32207</v>
      </c>
      <c r="P63">
        <v>0</v>
      </c>
      <c r="R63" t="s">
        <v>32174</v>
      </c>
      <c r="S63">
        <v>1</v>
      </c>
      <c r="U63" t="s">
        <v>32228</v>
      </c>
      <c r="V63">
        <v>0</v>
      </c>
      <c r="X63" t="s">
        <v>32176</v>
      </c>
      <c r="Y63">
        <v>1</v>
      </c>
      <c r="AA63" t="s">
        <v>32177</v>
      </c>
      <c r="AB63">
        <v>0</v>
      </c>
      <c r="AD63" t="s">
        <v>32178</v>
      </c>
      <c r="AE63">
        <v>1</v>
      </c>
      <c r="AG63" t="s">
        <v>32179</v>
      </c>
      <c r="AH63">
        <v>1</v>
      </c>
      <c r="AJ63" t="s">
        <v>32180</v>
      </c>
      <c r="AK63">
        <v>1</v>
      </c>
    </row>
    <row r="64" spans="1:37" x14ac:dyDescent="0.3">
      <c r="A64">
        <v>63</v>
      </c>
      <c r="B64" s="1">
        <v>45842.415682870371</v>
      </c>
      <c r="C64" s="1">
        <v>45842.416018518517</v>
      </c>
      <c r="D64" t="s">
        <v>4554</v>
      </c>
      <c r="E64" t="s">
        <v>4555</v>
      </c>
      <c r="F64">
        <v>9</v>
      </c>
      <c r="I64" t="s">
        <v>16918</v>
      </c>
      <c r="J64">
        <v>1</v>
      </c>
      <c r="L64" t="s">
        <v>32172</v>
      </c>
      <c r="M64">
        <v>1</v>
      </c>
      <c r="O64" t="s">
        <v>32173</v>
      </c>
      <c r="P64">
        <v>1</v>
      </c>
      <c r="R64" t="s">
        <v>32174</v>
      </c>
      <c r="S64">
        <v>1</v>
      </c>
      <c r="U64" t="s">
        <v>32227</v>
      </c>
      <c r="V64">
        <v>1</v>
      </c>
      <c r="X64" t="s">
        <v>32176</v>
      </c>
      <c r="Y64">
        <v>1</v>
      </c>
      <c r="AA64" t="s">
        <v>32177</v>
      </c>
      <c r="AB64">
        <v>0</v>
      </c>
      <c r="AD64" t="s">
        <v>32178</v>
      </c>
      <c r="AE64">
        <v>1</v>
      </c>
      <c r="AG64" t="s">
        <v>32179</v>
      </c>
      <c r="AH64">
        <v>1</v>
      </c>
      <c r="AJ64" t="s">
        <v>32180</v>
      </c>
      <c r="AK64">
        <v>1</v>
      </c>
    </row>
    <row r="65" spans="1:37" x14ac:dyDescent="0.3">
      <c r="A65">
        <v>64</v>
      </c>
      <c r="B65" s="1">
        <v>45842.416018518517</v>
      </c>
      <c r="C65" s="1">
        <v>45842.41605324074</v>
      </c>
      <c r="D65" t="s">
        <v>3077</v>
      </c>
      <c r="E65" t="s">
        <v>3078</v>
      </c>
      <c r="F65">
        <v>5</v>
      </c>
      <c r="I65" t="s">
        <v>16918</v>
      </c>
      <c r="J65">
        <v>1</v>
      </c>
      <c r="L65" t="s">
        <v>32172</v>
      </c>
      <c r="M65">
        <v>1</v>
      </c>
      <c r="O65" t="s">
        <v>32184</v>
      </c>
      <c r="P65">
        <v>0</v>
      </c>
      <c r="R65" t="s">
        <v>16837</v>
      </c>
      <c r="S65">
        <v>0</v>
      </c>
      <c r="U65" t="s">
        <v>32175</v>
      </c>
      <c r="V65">
        <v>0</v>
      </c>
      <c r="X65" t="s">
        <v>32176</v>
      </c>
      <c r="Y65">
        <v>1</v>
      </c>
      <c r="AA65" t="s">
        <v>32177</v>
      </c>
      <c r="AB65">
        <v>0</v>
      </c>
      <c r="AD65" t="s">
        <v>32178</v>
      </c>
      <c r="AE65">
        <v>1</v>
      </c>
      <c r="AG65" t="s">
        <v>32179</v>
      </c>
      <c r="AH65">
        <v>1</v>
      </c>
      <c r="AJ65" t="s">
        <v>32183</v>
      </c>
      <c r="AK65">
        <v>0</v>
      </c>
    </row>
    <row r="66" spans="1:37" x14ac:dyDescent="0.3">
      <c r="A66">
        <v>65</v>
      </c>
      <c r="B66" s="1">
        <v>45842.415983796294</v>
      </c>
      <c r="C66" s="1">
        <v>45842.41605324074</v>
      </c>
      <c r="D66" t="s">
        <v>3067</v>
      </c>
      <c r="E66" t="s">
        <v>3068</v>
      </c>
      <c r="F66">
        <v>6</v>
      </c>
      <c r="I66" t="s">
        <v>16918</v>
      </c>
      <c r="J66">
        <v>1</v>
      </c>
      <c r="L66" t="s">
        <v>32172</v>
      </c>
      <c r="M66">
        <v>1</v>
      </c>
      <c r="O66" t="s">
        <v>32196</v>
      </c>
      <c r="P66">
        <v>0</v>
      </c>
      <c r="R66" t="s">
        <v>32189</v>
      </c>
      <c r="S66">
        <v>0</v>
      </c>
      <c r="U66" t="s">
        <v>32214</v>
      </c>
      <c r="V66">
        <v>0</v>
      </c>
      <c r="X66" t="s">
        <v>32176</v>
      </c>
      <c r="Y66">
        <v>1</v>
      </c>
      <c r="AA66" t="s">
        <v>32182</v>
      </c>
      <c r="AB66">
        <v>1</v>
      </c>
      <c r="AD66" t="s">
        <v>32225</v>
      </c>
      <c r="AE66">
        <v>0</v>
      </c>
      <c r="AG66" t="s">
        <v>32179</v>
      </c>
      <c r="AH66">
        <v>1</v>
      </c>
      <c r="AJ66" t="s">
        <v>32180</v>
      </c>
      <c r="AK66">
        <v>1</v>
      </c>
    </row>
    <row r="67" spans="1:37" x14ac:dyDescent="0.3">
      <c r="A67">
        <v>66</v>
      </c>
      <c r="B67" s="1">
        <v>45842.415983796294</v>
      </c>
      <c r="C67" s="1">
        <v>45842.41605324074</v>
      </c>
      <c r="D67" t="s">
        <v>1954</v>
      </c>
      <c r="E67" t="s">
        <v>1955</v>
      </c>
      <c r="F67">
        <v>6</v>
      </c>
      <c r="I67" t="s">
        <v>16918</v>
      </c>
      <c r="J67">
        <v>1</v>
      </c>
      <c r="L67" t="s">
        <v>32172</v>
      </c>
      <c r="M67">
        <v>1</v>
      </c>
      <c r="O67" t="s">
        <v>32184</v>
      </c>
      <c r="P67">
        <v>0</v>
      </c>
      <c r="R67" t="s">
        <v>32174</v>
      </c>
      <c r="S67">
        <v>1</v>
      </c>
      <c r="U67" t="s">
        <v>32214</v>
      </c>
      <c r="V67">
        <v>0</v>
      </c>
      <c r="X67" t="s">
        <v>32176</v>
      </c>
      <c r="Y67">
        <v>1</v>
      </c>
      <c r="AA67" t="s">
        <v>32209</v>
      </c>
      <c r="AB67">
        <v>0</v>
      </c>
      <c r="AD67" t="s">
        <v>32178</v>
      </c>
      <c r="AE67">
        <v>1</v>
      </c>
      <c r="AG67" t="s">
        <v>32179</v>
      </c>
      <c r="AH67">
        <v>1</v>
      </c>
      <c r="AJ67" t="s">
        <v>32183</v>
      </c>
      <c r="AK67">
        <v>0</v>
      </c>
    </row>
    <row r="68" spans="1:37" x14ac:dyDescent="0.3">
      <c r="A68">
        <v>67</v>
      </c>
      <c r="B68" s="1">
        <v>45842.409236111111</v>
      </c>
      <c r="C68" s="1">
        <v>45842.41611111111</v>
      </c>
      <c r="D68" t="s">
        <v>2523</v>
      </c>
      <c r="E68" t="s">
        <v>2524</v>
      </c>
      <c r="F68">
        <v>7</v>
      </c>
      <c r="I68" t="s">
        <v>16918</v>
      </c>
      <c r="J68">
        <v>1</v>
      </c>
      <c r="L68" t="s">
        <v>32172</v>
      </c>
      <c r="M68">
        <v>1</v>
      </c>
      <c r="O68" t="s">
        <v>32173</v>
      </c>
      <c r="P68">
        <v>1</v>
      </c>
      <c r="R68" t="s">
        <v>16837</v>
      </c>
      <c r="S68">
        <v>0</v>
      </c>
      <c r="U68" t="s">
        <v>32227</v>
      </c>
      <c r="V68">
        <v>1</v>
      </c>
      <c r="X68" t="s">
        <v>32176</v>
      </c>
      <c r="Y68">
        <v>1</v>
      </c>
      <c r="AA68" t="s">
        <v>32177</v>
      </c>
      <c r="AB68">
        <v>0</v>
      </c>
      <c r="AD68" t="s">
        <v>32178</v>
      </c>
      <c r="AE68">
        <v>1</v>
      </c>
      <c r="AG68" t="s">
        <v>32179</v>
      </c>
      <c r="AH68">
        <v>1</v>
      </c>
      <c r="AJ68" t="s">
        <v>32183</v>
      </c>
      <c r="AK68">
        <v>0</v>
      </c>
    </row>
    <row r="69" spans="1:37" x14ac:dyDescent="0.3">
      <c r="A69">
        <v>68</v>
      </c>
      <c r="B69" s="1">
        <v>45842.416041666664</v>
      </c>
      <c r="C69" s="1">
        <v>45842.41611111111</v>
      </c>
      <c r="D69" t="s">
        <v>1912</v>
      </c>
      <c r="E69" t="s">
        <v>1913</v>
      </c>
      <c r="F69">
        <v>5</v>
      </c>
      <c r="I69" t="s">
        <v>16918</v>
      </c>
      <c r="J69">
        <v>1</v>
      </c>
      <c r="L69" t="s">
        <v>32172</v>
      </c>
      <c r="M69">
        <v>1</v>
      </c>
      <c r="O69" t="s">
        <v>32207</v>
      </c>
      <c r="P69">
        <v>0</v>
      </c>
      <c r="R69" t="s">
        <v>32189</v>
      </c>
      <c r="S69">
        <v>0</v>
      </c>
      <c r="U69" t="s">
        <v>32214</v>
      </c>
      <c r="V69">
        <v>0</v>
      </c>
      <c r="X69" t="s">
        <v>32176</v>
      </c>
      <c r="Y69">
        <v>1</v>
      </c>
      <c r="AA69" t="s">
        <v>32182</v>
      </c>
      <c r="AB69">
        <v>1</v>
      </c>
      <c r="AD69" t="s">
        <v>32225</v>
      </c>
      <c r="AE69">
        <v>0</v>
      </c>
      <c r="AG69" t="s">
        <v>32179</v>
      </c>
      <c r="AH69">
        <v>1</v>
      </c>
      <c r="AJ69" t="s">
        <v>32183</v>
      </c>
      <c r="AK69">
        <v>0</v>
      </c>
    </row>
    <row r="70" spans="1:37" x14ac:dyDescent="0.3">
      <c r="A70">
        <v>69</v>
      </c>
      <c r="B70" s="1">
        <v>45842.409421296295</v>
      </c>
      <c r="C70" s="1">
        <v>45842.416446759256</v>
      </c>
      <c r="D70" t="s">
        <v>4777</v>
      </c>
      <c r="E70" t="s">
        <v>4778</v>
      </c>
      <c r="F70">
        <v>5</v>
      </c>
      <c r="I70" t="s">
        <v>16918</v>
      </c>
      <c r="J70">
        <v>1</v>
      </c>
      <c r="L70" t="s">
        <v>32172</v>
      </c>
      <c r="M70">
        <v>1</v>
      </c>
      <c r="O70" t="s">
        <v>32207</v>
      </c>
      <c r="P70">
        <v>0</v>
      </c>
      <c r="R70" t="s">
        <v>32174</v>
      </c>
      <c r="S70">
        <v>1</v>
      </c>
      <c r="U70" t="s">
        <v>32229</v>
      </c>
      <c r="V70">
        <v>0</v>
      </c>
      <c r="X70" t="s">
        <v>32215</v>
      </c>
      <c r="Y70">
        <v>0</v>
      </c>
      <c r="AA70" t="s">
        <v>32182</v>
      </c>
      <c r="AB70">
        <v>1</v>
      </c>
      <c r="AD70" t="s">
        <v>32178</v>
      </c>
      <c r="AE70">
        <v>1</v>
      </c>
      <c r="AG70" t="s">
        <v>32230</v>
      </c>
      <c r="AH70">
        <v>0</v>
      </c>
      <c r="AJ70" t="s">
        <v>32193</v>
      </c>
      <c r="AK70">
        <v>0</v>
      </c>
    </row>
    <row r="71" spans="1:37" x14ac:dyDescent="0.3">
      <c r="A71">
        <v>70</v>
      </c>
      <c r="B71" s="1">
        <v>45842.416435185187</v>
      </c>
      <c r="C71" s="1">
        <v>45842.416585648149</v>
      </c>
      <c r="D71" t="s">
        <v>3855</v>
      </c>
      <c r="E71" t="s">
        <v>3856</v>
      </c>
      <c r="F71">
        <v>5</v>
      </c>
      <c r="I71" t="s">
        <v>16918</v>
      </c>
      <c r="J71">
        <v>1</v>
      </c>
      <c r="L71" t="s">
        <v>32231</v>
      </c>
      <c r="M71">
        <v>0</v>
      </c>
      <c r="O71" t="s">
        <v>32184</v>
      </c>
      <c r="P71">
        <v>0</v>
      </c>
      <c r="R71" t="s">
        <v>32174</v>
      </c>
      <c r="S71">
        <v>1</v>
      </c>
      <c r="U71" t="s">
        <v>32222</v>
      </c>
      <c r="V71">
        <v>0</v>
      </c>
      <c r="X71" t="s">
        <v>32176</v>
      </c>
      <c r="Y71">
        <v>1</v>
      </c>
      <c r="AA71" t="s">
        <v>32209</v>
      </c>
      <c r="AB71">
        <v>0</v>
      </c>
      <c r="AD71" t="s">
        <v>32178</v>
      </c>
      <c r="AE71">
        <v>1</v>
      </c>
      <c r="AG71" t="s">
        <v>32179</v>
      </c>
      <c r="AH71">
        <v>1</v>
      </c>
      <c r="AJ71" t="s">
        <v>32183</v>
      </c>
      <c r="AK71">
        <v>0</v>
      </c>
    </row>
    <row r="72" spans="1:37" x14ac:dyDescent="0.3">
      <c r="A72">
        <v>71</v>
      </c>
      <c r="B72" s="1">
        <v>45842.416712962964</v>
      </c>
      <c r="C72" s="1">
        <v>45842.416805555556</v>
      </c>
      <c r="D72" t="s">
        <v>1930</v>
      </c>
      <c r="E72" t="s">
        <v>1931</v>
      </c>
      <c r="F72">
        <v>5</v>
      </c>
      <c r="I72" t="s">
        <v>16918</v>
      </c>
      <c r="J72">
        <v>1</v>
      </c>
      <c r="L72" t="s">
        <v>32172</v>
      </c>
      <c r="M72">
        <v>1</v>
      </c>
      <c r="O72" t="s">
        <v>32184</v>
      </c>
      <c r="P72">
        <v>0</v>
      </c>
      <c r="R72" t="s">
        <v>32197</v>
      </c>
      <c r="S72">
        <v>0</v>
      </c>
      <c r="U72" t="s">
        <v>32208</v>
      </c>
      <c r="V72">
        <v>0</v>
      </c>
      <c r="X72" t="s">
        <v>32176</v>
      </c>
      <c r="Y72">
        <v>1</v>
      </c>
      <c r="AA72" t="s">
        <v>32209</v>
      </c>
      <c r="AB72">
        <v>0</v>
      </c>
      <c r="AD72" t="s">
        <v>32178</v>
      </c>
      <c r="AE72">
        <v>1</v>
      </c>
      <c r="AG72" t="s">
        <v>32179</v>
      </c>
      <c r="AH72">
        <v>1</v>
      </c>
      <c r="AJ72" t="s">
        <v>32183</v>
      </c>
      <c r="AK72">
        <v>0</v>
      </c>
    </row>
    <row r="73" spans="1:37" x14ac:dyDescent="0.3">
      <c r="A73">
        <v>72</v>
      </c>
      <c r="B73" s="1">
        <v>45842.410370370373</v>
      </c>
      <c r="C73" s="1">
        <v>45842.416875000003</v>
      </c>
      <c r="D73" t="s">
        <v>3085</v>
      </c>
      <c r="E73" t="s">
        <v>3086</v>
      </c>
      <c r="F73">
        <v>7</v>
      </c>
      <c r="I73" t="s">
        <v>16918</v>
      </c>
      <c r="J73">
        <v>1</v>
      </c>
      <c r="L73" t="s">
        <v>32172</v>
      </c>
      <c r="M73">
        <v>1</v>
      </c>
      <c r="O73" t="s">
        <v>32173</v>
      </c>
      <c r="P73">
        <v>1</v>
      </c>
      <c r="R73" t="s">
        <v>16837</v>
      </c>
      <c r="S73">
        <v>0</v>
      </c>
      <c r="U73" t="s">
        <v>32203</v>
      </c>
      <c r="V73">
        <v>0</v>
      </c>
      <c r="X73" t="s">
        <v>32176</v>
      </c>
      <c r="Y73">
        <v>1</v>
      </c>
      <c r="AA73" t="s">
        <v>32177</v>
      </c>
      <c r="AB73">
        <v>0</v>
      </c>
      <c r="AD73" t="s">
        <v>32178</v>
      </c>
      <c r="AE73">
        <v>1</v>
      </c>
      <c r="AG73" t="s">
        <v>32179</v>
      </c>
      <c r="AH73">
        <v>1</v>
      </c>
      <c r="AJ73" t="s">
        <v>32180</v>
      </c>
      <c r="AK73">
        <v>1</v>
      </c>
    </row>
    <row r="74" spans="1:37" x14ac:dyDescent="0.3">
      <c r="A74">
        <v>73</v>
      </c>
      <c r="B74" s="1">
        <v>45842.415185185186</v>
      </c>
      <c r="C74" s="1">
        <v>45842.416990740741</v>
      </c>
      <c r="D74" t="s">
        <v>2478</v>
      </c>
      <c r="E74" t="s">
        <v>2479</v>
      </c>
      <c r="F74">
        <v>5</v>
      </c>
      <c r="I74" t="s">
        <v>16918</v>
      </c>
      <c r="J74">
        <v>1</v>
      </c>
      <c r="L74" t="s">
        <v>32172</v>
      </c>
      <c r="M74">
        <v>1</v>
      </c>
      <c r="O74" t="s">
        <v>32184</v>
      </c>
      <c r="P74">
        <v>0</v>
      </c>
      <c r="R74" t="s">
        <v>32197</v>
      </c>
      <c r="S74">
        <v>0</v>
      </c>
      <c r="U74" t="s">
        <v>32222</v>
      </c>
      <c r="V74">
        <v>0</v>
      </c>
      <c r="X74" t="s">
        <v>32176</v>
      </c>
      <c r="Y74">
        <v>1</v>
      </c>
      <c r="AA74" t="s">
        <v>32177</v>
      </c>
      <c r="AB74">
        <v>0</v>
      </c>
      <c r="AD74" t="s">
        <v>32178</v>
      </c>
      <c r="AE74">
        <v>1</v>
      </c>
      <c r="AG74" t="s">
        <v>32179</v>
      </c>
      <c r="AH74">
        <v>1</v>
      </c>
      <c r="AJ74" t="s">
        <v>32183</v>
      </c>
      <c r="AK74">
        <v>0</v>
      </c>
    </row>
    <row r="75" spans="1:37" x14ac:dyDescent="0.3">
      <c r="A75">
        <v>74</v>
      </c>
      <c r="B75" s="1">
        <v>45842.416956018518</v>
      </c>
      <c r="C75" s="1">
        <v>45842.417002314818</v>
      </c>
      <c r="D75" t="s">
        <v>1919</v>
      </c>
      <c r="E75" t="s">
        <v>1920</v>
      </c>
      <c r="F75">
        <v>6</v>
      </c>
      <c r="I75" t="s">
        <v>16918</v>
      </c>
      <c r="J75">
        <v>1</v>
      </c>
      <c r="L75" t="s">
        <v>32172</v>
      </c>
      <c r="M75">
        <v>1</v>
      </c>
      <c r="O75" t="s">
        <v>32184</v>
      </c>
      <c r="P75">
        <v>0</v>
      </c>
      <c r="R75" t="s">
        <v>32174</v>
      </c>
      <c r="S75">
        <v>1</v>
      </c>
      <c r="U75" t="s">
        <v>32219</v>
      </c>
      <c r="V75">
        <v>0</v>
      </c>
      <c r="X75" t="s">
        <v>32176</v>
      </c>
      <c r="Y75">
        <v>1</v>
      </c>
      <c r="AA75" t="s">
        <v>32177</v>
      </c>
      <c r="AB75">
        <v>0</v>
      </c>
      <c r="AD75" t="s">
        <v>32178</v>
      </c>
      <c r="AE75">
        <v>1</v>
      </c>
      <c r="AG75" t="s">
        <v>32179</v>
      </c>
      <c r="AH75">
        <v>1</v>
      </c>
      <c r="AJ75" t="s">
        <v>32186</v>
      </c>
      <c r="AK75">
        <v>0</v>
      </c>
    </row>
    <row r="76" spans="1:37" x14ac:dyDescent="0.3">
      <c r="A76">
        <v>75</v>
      </c>
      <c r="B76" s="1">
        <v>45842.417129629626</v>
      </c>
      <c r="C76" s="1">
        <v>45842.417222222219</v>
      </c>
      <c r="D76" t="s">
        <v>2544</v>
      </c>
      <c r="E76" t="s">
        <v>2545</v>
      </c>
      <c r="F76">
        <v>5</v>
      </c>
      <c r="I76" t="s">
        <v>16918</v>
      </c>
      <c r="J76">
        <v>1</v>
      </c>
      <c r="L76" t="s">
        <v>32172</v>
      </c>
      <c r="M76">
        <v>1</v>
      </c>
      <c r="O76" t="s">
        <v>32207</v>
      </c>
      <c r="P76">
        <v>0</v>
      </c>
      <c r="R76" t="s">
        <v>32174</v>
      </c>
      <c r="S76">
        <v>1</v>
      </c>
      <c r="U76" t="s">
        <v>32220</v>
      </c>
      <c r="V76">
        <v>0</v>
      </c>
      <c r="X76" t="s">
        <v>32191</v>
      </c>
      <c r="Y76">
        <v>0</v>
      </c>
      <c r="AA76" t="s">
        <v>32177</v>
      </c>
      <c r="AB76">
        <v>0</v>
      </c>
      <c r="AD76" t="s">
        <v>32178</v>
      </c>
      <c r="AE76">
        <v>1</v>
      </c>
      <c r="AG76" t="s">
        <v>32179</v>
      </c>
      <c r="AH76">
        <v>1</v>
      </c>
      <c r="AJ76" t="s">
        <v>32183</v>
      </c>
      <c r="AK76">
        <v>0</v>
      </c>
    </row>
    <row r="77" spans="1:37" x14ac:dyDescent="0.3">
      <c r="A77">
        <v>76</v>
      </c>
      <c r="B77" s="1">
        <v>45842.417546296296</v>
      </c>
      <c r="C77" s="1">
        <v>45842.417696759258</v>
      </c>
      <c r="D77" t="s">
        <v>3040</v>
      </c>
      <c r="E77" t="s">
        <v>3041</v>
      </c>
      <c r="F77">
        <v>8</v>
      </c>
      <c r="I77" t="s">
        <v>16918</v>
      </c>
      <c r="J77">
        <v>1</v>
      </c>
      <c r="L77" t="s">
        <v>32172</v>
      </c>
      <c r="M77">
        <v>1</v>
      </c>
      <c r="O77" t="s">
        <v>32207</v>
      </c>
      <c r="P77">
        <v>0</v>
      </c>
      <c r="R77" t="s">
        <v>32174</v>
      </c>
      <c r="S77">
        <v>1</v>
      </c>
      <c r="U77" t="s">
        <v>32227</v>
      </c>
      <c r="V77">
        <v>1</v>
      </c>
      <c r="X77" t="s">
        <v>32176</v>
      </c>
      <c r="Y77">
        <v>1</v>
      </c>
      <c r="AA77" t="s">
        <v>32177</v>
      </c>
      <c r="AB77">
        <v>0</v>
      </c>
      <c r="AD77" t="s">
        <v>32178</v>
      </c>
      <c r="AE77">
        <v>1</v>
      </c>
      <c r="AG77" t="s">
        <v>32179</v>
      </c>
      <c r="AH77">
        <v>1</v>
      </c>
      <c r="AJ77" t="s">
        <v>32180</v>
      </c>
      <c r="AK77">
        <v>1</v>
      </c>
    </row>
    <row r="78" spans="1:37" x14ac:dyDescent="0.3">
      <c r="A78">
        <v>77</v>
      </c>
      <c r="B78" s="1">
        <v>45842.548263888886</v>
      </c>
      <c r="C78" s="1">
        <v>45842.550266203703</v>
      </c>
      <c r="D78" t="s">
        <v>4267</v>
      </c>
      <c r="E78" t="s">
        <v>4268</v>
      </c>
      <c r="F78">
        <v>3</v>
      </c>
      <c r="I78" t="s">
        <v>16918</v>
      </c>
      <c r="J78">
        <v>1</v>
      </c>
      <c r="L78" t="s">
        <v>32187</v>
      </c>
      <c r="M78">
        <v>0</v>
      </c>
      <c r="O78" t="s">
        <v>32184</v>
      </c>
      <c r="P78">
        <v>0</v>
      </c>
      <c r="R78" t="s">
        <v>32174</v>
      </c>
      <c r="S78">
        <v>1</v>
      </c>
      <c r="U78" t="s">
        <v>32203</v>
      </c>
      <c r="V78">
        <v>0</v>
      </c>
      <c r="X78" t="s">
        <v>32212</v>
      </c>
      <c r="Y78">
        <v>0</v>
      </c>
      <c r="AA78" t="s">
        <v>32177</v>
      </c>
      <c r="AB78">
        <v>0</v>
      </c>
      <c r="AD78" t="s">
        <v>32178</v>
      </c>
      <c r="AE78">
        <v>1</v>
      </c>
      <c r="AG78" t="s">
        <v>32230</v>
      </c>
      <c r="AH78">
        <v>0</v>
      </c>
      <c r="AJ78" t="s">
        <v>32183</v>
      </c>
      <c r="AK78">
        <v>0</v>
      </c>
    </row>
    <row r="79" spans="1:37" x14ac:dyDescent="0.3">
      <c r="A79">
        <v>78</v>
      </c>
      <c r="B79" s="1">
        <v>45842.549074074072</v>
      </c>
      <c r="C79" s="1">
        <v>45842.551979166667</v>
      </c>
      <c r="D79" t="s">
        <v>2237</v>
      </c>
      <c r="E79" t="s">
        <v>2238</v>
      </c>
      <c r="F79">
        <v>7</v>
      </c>
      <c r="I79" t="s">
        <v>16918</v>
      </c>
      <c r="J79">
        <v>1</v>
      </c>
      <c r="L79" t="s">
        <v>32172</v>
      </c>
      <c r="M79">
        <v>1</v>
      </c>
      <c r="O79" t="s">
        <v>32184</v>
      </c>
      <c r="P79">
        <v>0</v>
      </c>
      <c r="R79" t="s">
        <v>16837</v>
      </c>
      <c r="S79">
        <v>0</v>
      </c>
      <c r="U79" t="s">
        <v>32200</v>
      </c>
      <c r="V79">
        <v>1</v>
      </c>
      <c r="X79" t="s">
        <v>32176</v>
      </c>
      <c r="Y79">
        <v>1</v>
      </c>
      <c r="AA79" t="s">
        <v>32182</v>
      </c>
      <c r="AB79">
        <v>1</v>
      </c>
      <c r="AD79" t="s">
        <v>32178</v>
      </c>
      <c r="AE79">
        <v>1</v>
      </c>
      <c r="AG79" t="s">
        <v>32179</v>
      </c>
      <c r="AH79">
        <v>1</v>
      </c>
      <c r="AJ79" t="s">
        <v>32193</v>
      </c>
      <c r="AK79">
        <v>0</v>
      </c>
    </row>
    <row r="80" spans="1:37" x14ac:dyDescent="0.3">
      <c r="A80">
        <v>79</v>
      </c>
      <c r="B80" s="1">
        <v>45842.549259259256</v>
      </c>
      <c r="C80" s="1">
        <v>45842.552581018521</v>
      </c>
      <c r="D80" t="s">
        <v>2228</v>
      </c>
      <c r="E80" t="s">
        <v>2229</v>
      </c>
      <c r="F80">
        <v>7</v>
      </c>
      <c r="I80" t="s">
        <v>16918</v>
      </c>
      <c r="J80">
        <v>1</v>
      </c>
      <c r="L80" t="s">
        <v>32172</v>
      </c>
      <c r="M80">
        <v>1</v>
      </c>
      <c r="O80" t="s">
        <v>32184</v>
      </c>
      <c r="P80">
        <v>0</v>
      </c>
      <c r="R80" t="s">
        <v>16837</v>
      </c>
      <c r="S80">
        <v>0</v>
      </c>
      <c r="U80" t="s">
        <v>32200</v>
      </c>
      <c r="V80">
        <v>1</v>
      </c>
      <c r="X80" t="s">
        <v>32176</v>
      </c>
      <c r="Y80">
        <v>1</v>
      </c>
      <c r="AA80" t="s">
        <v>32182</v>
      </c>
      <c r="AB80">
        <v>1</v>
      </c>
      <c r="AD80" t="s">
        <v>32178</v>
      </c>
      <c r="AE80">
        <v>1</v>
      </c>
      <c r="AG80" t="s">
        <v>32179</v>
      </c>
      <c r="AH80">
        <v>1</v>
      </c>
      <c r="AJ80" t="s">
        <v>32193</v>
      </c>
      <c r="AK80">
        <v>0</v>
      </c>
    </row>
    <row r="81" spans="1:37" x14ac:dyDescent="0.3">
      <c r="A81">
        <v>80</v>
      </c>
      <c r="B81" s="1">
        <v>45842.548958333333</v>
      </c>
      <c r="C81" s="1">
        <v>45842.553819444445</v>
      </c>
      <c r="D81" t="s">
        <v>2164</v>
      </c>
      <c r="E81" t="s">
        <v>2165</v>
      </c>
      <c r="F81">
        <v>7</v>
      </c>
      <c r="I81" t="s">
        <v>16918</v>
      </c>
      <c r="J81">
        <v>1</v>
      </c>
      <c r="L81" t="s">
        <v>32172</v>
      </c>
      <c r="M81">
        <v>1</v>
      </c>
      <c r="O81" t="s">
        <v>32173</v>
      </c>
      <c r="P81">
        <v>1</v>
      </c>
      <c r="R81" t="s">
        <v>16837</v>
      </c>
      <c r="S81">
        <v>0</v>
      </c>
      <c r="U81" t="s">
        <v>32232</v>
      </c>
      <c r="V81">
        <v>0</v>
      </c>
      <c r="X81" t="s">
        <v>32176</v>
      </c>
      <c r="Y81">
        <v>1</v>
      </c>
      <c r="AA81" t="s">
        <v>32182</v>
      </c>
      <c r="AB81">
        <v>1</v>
      </c>
      <c r="AD81" t="s">
        <v>32178</v>
      </c>
      <c r="AE81">
        <v>1</v>
      </c>
      <c r="AG81" t="s">
        <v>32179</v>
      </c>
      <c r="AH81">
        <v>1</v>
      </c>
      <c r="AJ81" t="s">
        <v>32193</v>
      </c>
      <c r="AK81">
        <v>0</v>
      </c>
    </row>
    <row r="82" spans="1:37" x14ac:dyDescent="0.3">
      <c r="A82">
        <v>81</v>
      </c>
      <c r="B82" s="1">
        <v>45842.548275462963</v>
      </c>
      <c r="C82" s="1">
        <v>45842.554398148146</v>
      </c>
      <c r="D82" t="s">
        <v>2277</v>
      </c>
      <c r="E82" t="s">
        <v>2278</v>
      </c>
      <c r="F82">
        <v>7</v>
      </c>
      <c r="I82" t="s">
        <v>16918</v>
      </c>
      <c r="J82">
        <v>1</v>
      </c>
      <c r="L82" t="s">
        <v>32172</v>
      </c>
      <c r="M82">
        <v>1</v>
      </c>
      <c r="O82" t="s">
        <v>32204</v>
      </c>
      <c r="P82">
        <v>0</v>
      </c>
      <c r="R82" t="s">
        <v>32174</v>
      </c>
      <c r="S82">
        <v>1</v>
      </c>
      <c r="U82" t="s">
        <v>32220</v>
      </c>
      <c r="V82">
        <v>0</v>
      </c>
      <c r="X82" t="s">
        <v>32176</v>
      </c>
      <c r="Y82">
        <v>1</v>
      </c>
      <c r="AA82" t="s">
        <v>32182</v>
      </c>
      <c r="AB82">
        <v>1</v>
      </c>
      <c r="AD82" t="s">
        <v>32178</v>
      </c>
      <c r="AE82">
        <v>1</v>
      </c>
      <c r="AG82" t="s">
        <v>32179</v>
      </c>
      <c r="AH82">
        <v>1</v>
      </c>
      <c r="AJ82" t="s">
        <v>32183</v>
      </c>
      <c r="AK82">
        <v>0</v>
      </c>
    </row>
    <row r="83" spans="1:37" x14ac:dyDescent="0.3">
      <c r="A83">
        <v>82</v>
      </c>
      <c r="B83" s="1">
        <v>45842.548402777778</v>
      </c>
      <c r="C83" s="1">
        <v>45842.554548611108</v>
      </c>
      <c r="D83" t="s">
        <v>2288</v>
      </c>
      <c r="E83" t="s">
        <v>2289</v>
      </c>
      <c r="F83">
        <v>7</v>
      </c>
      <c r="I83" t="s">
        <v>16918</v>
      </c>
      <c r="J83">
        <v>1</v>
      </c>
      <c r="L83" t="s">
        <v>32172</v>
      </c>
      <c r="M83">
        <v>1</v>
      </c>
      <c r="O83" t="s">
        <v>32204</v>
      </c>
      <c r="P83">
        <v>0</v>
      </c>
      <c r="R83" t="s">
        <v>32174</v>
      </c>
      <c r="S83">
        <v>1</v>
      </c>
      <c r="U83" t="s">
        <v>32233</v>
      </c>
      <c r="V83">
        <v>0</v>
      </c>
      <c r="X83" t="s">
        <v>32176</v>
      </c>
      <c r="Y83">
        <v>1</v>
      </c>
      <c r="AA83" t="s">
        <v>32182</v>
      </c>
      <c r="AB83">
        <v>1</v>
      </c>
      <c r="AD83" t="s">
        <v>32178</v>
      </c>
      <c r="AE83">
        <v>1</v>
      </c>
      <c r="AG83" t="s">
        <v>32179</v>
      </c>
      <c r="AH83">
        <v>1</v>
      </c>
      <c r="AJ83" t="s">
        <v>32183</v>
      </c>
      <c r="AK83">
        <v>0</v>
      </c>
    </row>
    <row r="84" spans="1:37" x14ac:dyDescent="0.3">
      <c r="A84">
        <v>83</v>
      </c>
      <c r="B84" s="1">
        <v>45842.548379629632</v>
      </c>
      <c r="C84" s="1">
        <v>45842.554618055554</v>
      </c>
      <c r="D84" t="s">
        <v>2079</v>
      </c>
      <c r="E84" t="s">
        <v>2080</v>
      </c>
      <c r="F84">
        <v>5</v>
      </c>
      <c r="I84" t="s">
        <v>16918</v>
      </c>
      <c r="J84">
        <v>1</v>
      </c>
      <c r="L84" t="s">
        <v>32172</v>
      </c>
      <c r="M84">
        <v>1</v>
      </c>
      <c r="O84" t="s">
        <v>32173</v>
      </c>
      <c r="P84">
        <v>1</v>
      </c>
      <c r="R84" t="s">
        <v>16837</v>
      </c>
      <c r="S84">
        <v>0</v>
      </c>
      <c r="U84" t="s">
        <v>32181</v>
      </c>
      <c r="V84">
        <v>0</v>
      </c>
      <c r="X84" t="s">
        <v>32176</v>
      </c>
      <c r="Y84">
        <v>1</v>
      </c>
      <c r="AA84" t="s">
        <v>32177</v>
      </c>
      <c r="AB84">
        <v>0</v>
      </c>
      <c r="AD84" t="s">
        <v>32178</v>
      </c>
      <c r="AE84">
        <v>1</v>
      </c>
      <c r="AG84" t="s">
        <v>32230</v>
      </c>
      <c r="AH84">
        <v>0</v>
      </c>
      <c r="AJ84" t="s">
        <v>32193</v>
      </c>
      <c r="AK84">
        <v>0</v>
      </c>
    </row>
    <row r="85" spans="1:37" x14ac:dyDescent="0.3">
      <c r="A85">
        <v>84</v>
      </c>
      <c r="B85" s="1">
        <v>45842.548229166663</v>
      </c>
      <c r="C85" s="1">
        <v>45842.5549537037</v>
      </c>
      <c r="D85" t="s">
        <v>2271</v>
      </c>
      <c r="E85" t="s">
        <v>2272</v>
      </c>
      <c r="F85">
        <v>7</v>
      </c>
      <c r="I85" t="s">
        <v>16918</v>
      </c>
      <c r="J85">
        <v>1</v>
      </c>
      <c r="L85" t="s">
        <v>32172</v>
      </c>
      <c r="M85">
        <v>1</v>
      </c>
      <c r="O85" t="s">
        <v>32204</v>
      </c>
      <c r="P85">
        <v>0</v>
      </c>
      <c r="R85" t="s">
        <v>16837</v>
      </c>
      <c r="S85">
        <v>0</v>
      </c>
      <c r="U85" t="s">
        <v>32185</v>
      </c>
      <c r="V85">
        <v>0</v>
      </c>
      <c r="X85" t="s">
        <v>32176</v>
      </c>
      <c r="Y85">
        <v>1</v>
      </c>
      <c r="AA85" t="s">
        <v>32182</v>
      </c>
      <c r="AB85">
        <v>1</v>
      </c>
      <c r="AD85" t="s">
        <v>32178</v>
      </c>
      <c r="AE85">
        <v>1</v>
      </c>
      <c r="AG85" t="s">
        <v>32179</v>
      </c>
      <c r="AH85">
        <v>1</v>
      </c>
      <c r="AJ85" t="s">
        <v>32180</v>
      </c>
      <c r="AK85">
        <v>1</v>
      </c>
    </row>
    <row r="86" spans="1:37" x14ac:dyDescent="0.3">
      <c r="A86">
        <v>85</v>
      </c>
      <c r="B86" s="1">
        <v>45842.548310185186</v>
      </c>
      <c r="C86" s="1">
        <v>45842.555127314816</v>
      </c>
      <c r="D86" t="s">
        <v>2198</v>
      </c>
      <c r="E86" t="s">
        <v>2199</v>
      </c>
      <c r="F86">
        <v>7</v>
      </c>
      <c r="I86" t="s">
        <v>16918</v>
      </c>
      <c r="J86">
        <v>1</v>
      </c>
      <c r="L86" t="s">
        <v>32172</v>
      </c>
      <c r="M86">
        <v>1</v>
      </c>
      <c r="O86" t="s">
        <v>32204</v>
      </c>
      <c r="P86">
        <v>0</v>
      </c>
      <c r="R86" t="s">
        <v>32174</v>
      </c>
      <c r="S86">
        <v>1</v>
      </c>
      <c r="U86" t="s">
        <v>32206</v>
      </c>
      <c r="V86">
        <v>0</v>
      </c>
      <c r="X86" t="s">
        <v>32176</v>
      </c>
      <c r="Y86">
        <v>1</v>
      </c>
      <c r="AA86" t="s">
        <v>32182</v>
      </c>
      <c r="AB86">
        <v>1</v>
      </c>
      <c r="AD86" t="s">
        <v>32178</v>
      </c>
      <c r="AE86">
        <v>1</v>
      </c>
      <c r="AG86" t="s">
        <v>32179</v>
      </c>
      <c r="AH86">
        <v>1</v>
      </c>
      <c r="AJ86" t="s">
        <v>32226</v>
      </c>
      <c r="AK86">
        <v>0</v>
      </c>
    </row>
    <row r="87" spans="1:37" x14ac:dyDescent="0.3">
      <c r="A87">
        <v>86</v>
      </c>
      <c r="B87" s="1">
        <v>45842.550173611111</v>
      </c>
      <c r="C87" s="1">
        <v>45842.555856481478</v>
      </c>
      <c r="D87" t="s">
        <v>2073</v>
      </c>
      <c r="E87" t="s">
        <v>2074</v>
      </c>
      <c r="F87">
        <v>6</v>
      </c>
      <c r="I87" t="s">
        <v>16918</v>
      </c>
      <c r="J87">
        <v>1</v>
      </c>
      <c r="L87" t="s">
        <v>32172</v>
      </c>
      <c r="M87">
        <v>1</v>
      </c>
      <c r="O87" t="s">
        <v>32184</v>
      </c>
      <c r="P87">
        <v>0</v>
      </c>
      <c r="R87" t="s">
        <v>32174</v>
      </c>
      <c r="S87">
        <v>1</v>
      </c>
      <c r="U87" t="s">
        <v>32220</v>
      </c>
      <c r="V87">
        <v>0</v>
      </c>
      <c r="X87" t="s">
        <v>32176</v>
      </c>
      <c r="Y87">
        <v>1</v>
      </c>
      <c r="AA87" t="s">
        <v>32209</v>
      </c>
      <c r="AB87">
        <v>0</v>
      </c>
      <c r="AD87" t="s">
        <v>32234</v>
      </c>
      <c r="AE87">
        <v>0</v>
      </c>
      <c r="AG87" t="s">
        <v>32179</v>
      </c>
      <c r="AH87">
        <v>1</v>
      </c>
      <c r="AJ87" t="s">
        <v>32180</v>
      </c>
      <c r="AK87">
        <v>1</v>
      </c>
    </row>
    <row r="88" spans="1:37" x14ac:dyDescent="0.3">
      <c r="A88">
        <v>87</v>
      </c>
      <c r="B88" s="1">
        <v>45842.549097222225</v>
      </c>
      <c r="C88" s="1">
        <v>45842.555960648147</v>
      </c>
      <c r="D88" t="s">
        <v>2098</v>
      </c>
      <c r="E88" t="s">
        <v>2099</v>
      </c>
      <c r="F88">
        <v>7</v>
      </c>
      <c r="I88" t="s">
        <v>16918</v>
      </c>
      <c r="J88">
        <v>1</v>
      </c>
      <c r="L88" t="s">
        <v>32172</v>
      </c>
      <c r="M88">
        <v>1</v>
      </c>
      <c r="O88" t="s">
        <v>32207</v>
      </c>
      <c r="P88">
        <v>0</v>
      </c>
      <c r="R88" t="s">
        <v>32174</v>
      </c>
      <c r="S88">
        <v>1</v>
      </c>
      <c r="U88" t="s">
        <v>32192</v>
      </c>
      <c r="V88">
        <v>0</v>
      </c>
      <c r="X88" t="s">
        <v>32176</v>
      </c>
      <c r="Y88">
        <v>1</v>
      </c>
      <c r="AA88" t="s">
        <v>32209</v>
      </c>
      <c r="AB88">
        <v>0</v>
      </c>
      <c r="AD88" t="s">
        <v>32178</v>
      </c>
      <c r="AE88">
        <v>1</v>
      </c>
      <c r="AG88" t="s">
        <v>32179</v>
      </c>
      <c r="AH88">
        <v>1</v>
      </c>
      <c r="AJ88" t="s">
        <v>32180</v>
      </c>
      <c r="AK88">
        <v>1</v>
      </c>
    </row>
    <row r="89" spans="1:37" x14ac:dyDescent="0.3">
      <c r="A89">
        <v>88</v>
      </c>
      <c r="B89" s="1">
        <v>45842.54859953704</v>
      </c>
      <c r="C89" s="1">
        <v>45842.556203703702</v>
      </c>
      <c r="D89" t="s">
        <v>2013</v>
      </c>
      <c r="E89" t="s">
        <v>2014</v>
      </c>
      <c r="F89">
        <v>7</v>
      </c>
      <c r="I89" t="s">
        <v>16918</v>
      </c>
      <c r="J89">
        <v>1</v>
      </c>
      <c r="L89" t="s">
        <v>32172</v>
      </c>
      <c r="M89">
        <v>1</v>
      </c>
      <c r="O89" t="s">
        <v>32184</v>
      </c>
      <c r="P89">
        <v>0</v>
      </c>
      <c r="R89" t="s">
        <v>32174</v>
      </c>
      <c r="S89">
        <v>1</v>
      </c>
      <c r="U89" t="s">
        <v>32235</v>
      </c>
      <c r="V89">
        <v>0</v>
      </c>
      <c r="X89" t="s">
        <v>32176</v>
      </c>
      <c r="Y89">
        <v>1</v>
      </c>
      <c r="AA89" t="s">
        <v>32177</v>
      </c>
      <c r="AB89">
        <v>0</v>
      </c>
      <c r="AD89" t="s">
        <v>32178</v>
      </c>
      <c r="AE89">
        <v>1</v>
      </c>
      <c r="AG89" t="s">
        <v>32179</v>
      </c>
      <c r="AH89">
        <v>1</v>
      </c>
      <c r="AJ89" t="s">
        <v>32180</v>
      </c>
      <c r="AK89">
        <v>1</v>
      </c>
    </row>
    <row r="90" spans="1:37" x14ac:dyDescent="0.3">
      <c r="A90">
        <v>89</v>
      </c>
      <c r="B90" s="1">
        <v>45842.556134259263</v>
      </c>
      <c r="C90" s="1">
        <v>45842.556238425925</v>
      </c>
      <c r="D90" t="s">
        <v>1992</v>
      </c>
      <c r="E90" t="s">
        <v>1993</v>
      </c>
      <c r="F90">
        <v>8</v>
      </c>
      <c r="I90" t="s">
        <v>16918</v>
      </c>
      <c r="J90">
        <v>1</v>
      </c>
      <c r="L90" t="s">
        <v>32172</v>
      </c>
      <c r="M90">
        <v>1</v>
      </c>
      <c r="O90" t="s">
        <v>32173</v>
      </c>
      <c r="P90">
        <v>1</v>
      </c>
      <c r="R90" t="s">
        <v>32174</v>
      </c>
      <c r="S90">
        <v>1</v>
      </c>
      <c r="U90" t="s">
        <v>32236</v>
      </c>
      <c r="V90">
        <v>0</v>
      </c>
      <c r="X90" t="s">
        <v>32176</v>
      </c>
      <c r="Y90">
        <v>1</v>
      </c>
      <c r="AA90" t="s">
        <v>32177</v>
      </c>
      <c r="AB90">
        <v>0</v>
      </c>
      <c r="AD90" t="s">
        <v>32178</v>
      </c>
      <c r="AE90">
        <v>1</v>
      </c>
      <c r="AG90" t="s">
        <v>32179</v>
      </c>
      <c r="AH90">
        <v>1</v>
      </c>
      <c r="AJ90" t="s">
        <v>32180</v>
      </c>
      <c r="AK90">
        <v>1</v>
      </c>
    </row>
    <row r="91" spans="1:37" x14ac:dyDescent="0.3">
      <c r="A91">
        <v>90</v>
      </c>
      <c r="B91" s="1">
        <v>45842.548576388886</v>
      </c>
      <c r="C91" s="1">
        <v>45842.556238425925</v>
      </c>
      <c r="D91" t="s">
        <v>2033</v>
      </c>
      <c r="E91" t="s">
        <v>2034</v>
      </c>
      <c r="F91">
        <v>7</v>
      </c>
      <c r="I91" t="s">
        <v>16918</v>
      </c>
      <c r="J91">
        <v>1</v>
      </c>
      <c r="L91" t="s">
        <v>32187</v>
      </c>
      <c r="M91">
        <v>0</v>
      </c>
      <c r="O91" t="s">
        <v>32173</v>
      </c>
      <c r="P91">
        <v>1</v>
      </c>
      <c r="R91" t="s">
        <v>32174</v>
      </c>
      <c r="S91">
        <v>1</v>
      </c>
      <c r="U91" t="s">
        <v>32208</v>
      </c>
      <c r="V91">
        <v>0</v>
      </c>
      <c r="X91" t="s">
        <v>32176</v>
      </c>
      <c r="Y91">
        <v>1</v>
      </c>
      <c r="AA91" t="s">
        <v>32177</v>
      </c>
      <c r="AB91">
        <v>0</v>
      </c>
      <c r="AD91" t="s">
        <v>32178</v>
      </c>
      <c r="AE91">
        <v>1</v>
      </c>
      <c r="AG91" t="s">
        <v>32179</v>
      </c>
      <c r="AH91">
        <v>1</v>
      </c>
      <c r="AJ91" t="s">
        <v>32180</v>
      </c>
      <c r="AK91">
        <v>1</v>
      </c>
    </row>
    <row r="92" spans="1:37" x14ac:dyDescent="0.3">
      <c r="A92">
        <v>91</v>
      </c>
      <c r="B92" s="1">
        <v>45842.549085648148</v>
      </c>
      <c r="C92" s="1">
        <v>45842.556608796294</v>
      </c>
      <c r="D92" t="s">
        <v>2054</v>
      </c>
      <c r="E92" t="s">
        <v>2055</v>
      </c>
      <c r="F92">
        <v>7</v>
      </c>
      <c r="I92" t="s">
        <v>16918</v>
      </c>
      <c r="J92">
        <v>1</v>
      </c>
      <c r="L92" t="s">
        <v>32187</v>
      </c>
      <c r="M92">
        <v>0</v>
      </c>
      <c r="O92" t="s">
        <v>32173</v>
      </c>
      <c r="P92">
        <v>1</v>
      </c>
      <c r="R92" t="s">
        <v>32174</v>
      </c>
      <c r="S92">
        <v>1</v>
      </c>
      <c r="U92" t="s">
        <v>32220</v>
      </c>
      <c r="V92">
        <v>0</v>
      </c>
      <c r="X92" t="s">
        <v>32176</v>
      </c>
      <c r="Y92">
        <v>1</v>
      </c>
      <c r="AA92" t="s">
        <v>32177</v>
      </c>
      <c r="AB92">
        <v>0</v>
      </c>
      <c r="AD92" t="s">
        <v>32178</v>
      </c>
      <c r="AE92">
        <v>1</v>
      </c>
      <c r="AG92" t="s">
        <v>32179</v>
      </c>
      <c r="AH92">
        <v>1</v>
      </c>
      <c r="AJ92" t="s">
        <v>32180</v>
      </c>
      <c r="AK92">
        <v>1</v>
      </c>
    </row>
    <row r="93" spans="1:37" x14ac:dyDescent="0.3">
      <c r="A93">
        <v>92</v>
      </c>
      <c r="B93" s="1">
        <v>45842.556805555556</v>
      </c>
      <c r="C93" s="1">
        <v>45842.556898148148</v>
      </c>
      <c r="D93" t="s">
        <v>1976</v>
      </c>
      <c r="E93" t="s">
        <v>1977</v>
      </c>
      <c r="F93">
        <v>5</v>
      </c>
      <c r="I93" t="s">
        <v>16918</v>
      </c>
      <c r="J93">
        <v>1</v>
      </c>
      <c r="L93" t="s">
        <v>32195</v>
      </c>
      <c r="M93">
        <v>0</v>
      </c>
      <c r="O93" t="s">
        <v>32207</v>
      </c>
      <c r="P93">
        <v>0</v>
      </c>
      <c r="R93" t="s">
        <v>32237</v>
      </c>
      <c r="S93">
        <v>0</v>
      </c>
      <c r="U93" t="s">
        <v>32238</v>
      </c>
      <c r="V93">
        <v>0</v>
      </c>
      <c r="X93" t="s">
        <v>32176</v>
      </c>
      <c r="Y93">
        <v>1</v>
      </c>
      <c r="AA93" t="s">
        <v>32177</v>
      </c>
      <c r="AB93">
        <v>0</v>
      </c>
      <c r="AD93" t="s">
        <v>32178</v>
      </c>
      <c r="AE93">
        <v>1</v>
      </c>
      <c r="AG93" t="s">
        <v>32179</v>
      </c>
      <c r="AH93">
        <v>1</v>
      </c>
      <c r="AJ93" t="s">
        <v>32180</v>
      </c>
      <c r="AK93">
        <v>1</v>
      </c>
    </row>
    <row r="94" spans="1:37" x14ac:dyDescent="0.3">
      <c r="A94">
        <v>93</v>
      </c>
      <c r="B94" s="1">
        <v>45842.556817129633</v>
      </c>
      <c r="C94" s="1">
        <v>45842.556967592594</v>
      </c>
      <c r="D94" t="s">
        <v>2247</v>
      </c>
      <c r="E94" t="s">
        <v>2248</v>
      </c>
      <c r="F94">
        <v>5</v>
      </c>
      <c r="I94" t="s">
        <v>16918</v>
      </c>
      <c r="J94">
        <v>1</v>
      </c>
      <c r="L94" t="s">
        <v>32195</v>
      </c>
      <c r="M94">
        <v>0</v>
      </c>
      <c r="O94" t="s">
        <v>32207</v>
      </c>
      <c r="P94">
        <v>0</v>
      </c>
      <c r="R94" t="s">
        <v>32237</v>
      </c>
      <c r="S94">
        <v>0</v>
      </c>
      <c r="U94" t="s">
        <v>32190</v>
      </c>
      <c r="V94">
        <v>0</v>
      </c>
      <c r="X94" t="s">
        <v>32176</v>
      </c>
      <c r="Y94">
        <v>1</v>
      </c>
      <c r="AA94" t="s">
        <v>32177</v>
      </c>
      <c r="AB94">
        <v>0</v>
      </c>
      <c r="AD94" t="s">
        <v>32178</v>
      </c>
      <c r="AE94">
        <v>1</v>
      </c>
      <c r="AG94" t="s">
        <v>32179</v>
      </c>
      <c r="AH94">
        <v>1</v>
      </c>
      <c r="AJ94" t="s">
        <v>32180</v>
      </c>
      <c r="AK94">
        <v>1</v>
      </c>
    </row>
    <row r="95" spans="1:37" x14ac:dyDescent="0.3">
      <c r="A95">
        <v>94</v>
      </c>
      <c r="B95" s="1">
        <v>45842.548472222225</v>
      </c>
      <c r="C95" s="1">
        <v>45842.557546296295</v>
      </c>
      <c r="D95" t="s">
        <v>2105</v>
      </c>
      <c r="E95" t="s">
        <v>2106</v>
      </c>
      <c r="F95">
        <v>7</v>
      </c>
      <c r="I95" t="s">
        <v>16918</v>
      </c>
      <c r="J95">
        <v>1</v>
      </c>
      <c r="L95" t="s">
        <v>32187</v>
      </c>
      <c r="M95">
        <v>0</v>
      </c>
      <c r="O95" t="s">
        <v>32207</v>
      </c>
      <c r="P95">
        <v>0</v>
      </c>
      <c r="R95" t="s">
        <v>32174</v>
      </c>
      <c r="S95">
        <v>1</v>
      </c>
      <c r="U95" t="s">
        <v>32192</v>
      </c>
      <c r="V95">
        <v>0</v>
      </c>
      <c r="X95" t="s">
        <v>32176</v>
      </c>
      <c r="Y95">
        <v>1</v>
      </c>
      <c r="AA95" t="s">
        <v>32182</v>
      </c>
      <c r="AB95">
        <v>1</v>
      </c>
      <c r="AD95" t="s">
        <v>32178</v>
      </c>
      <c r="AE95">
        <v>1</v>
      </c>
      <c r="AG95" t="s">
        <v>32179</v>
      </c>
      <c r="AH95">
        <v>1</v>
      </c>
      <c r="AJ95" t="s">
        <v>32180</v>
      </c>
      <c r="AK95">
        <v>1</v>
      </c>
    </row>
    <row r="96" spans="1:37" x14ac:dyDescent="0.3">
      <c r="A96">
        <v>95</v>
      </c>
      <c r="B96" s="1">
        <v>45842.557592592595</v>
      </c>
      <c r="C96" s="1">
        <v>45842.558009259257</v>
      </c>
      <c r="D96" t="s">
        <v>2065</v>
      </c>
      <c r="E96" t="s">
        <v>2066</v>
      </c>
      <c r="F96">
        <v>7</v>
      </c>
      <c r="I96" t="s">
        <v>16918</v>
      </c>
      <c r="J96">
        <v>1</v>
      </c>
      <c r="L96" t="s">
        <v>32187</v>
      </c>
      <c r="M96">
        <v>0</v>
      </c>
      <c r="O96" t="s">
        <v>32207</v>
      </c>
      <c r="P96">
        <v>0</v>
      </c>
      <c r="R96" t="s">
        <v>32174</v>
      </c>
      <c r="S96">
        <v>1</v>
      </c>
      <c r="U96" t="s">
        <v>32220</v>
      </c>
      <c r="V96">
        <v>0</v>
      </c>
      <c r="X96" t="s">
        <v>32176</v>
      </c>
      <c r="Y96">
        <v>1</v>
      </c>
      <c r="AA96" t="s">
        <v>32182</v>
      </c>
      <c r="AB96">
        <v>1</v>
      </c>
      <c r="AD96" t="s">
        <v>32178</v>
      </c>
      <c r="AE96">
        <v>1</v>
      </c>
      <c r="AG96" t="s">
        <v>32179</v>
      </c>
      <c r="AH96">
        <v>1</v>
      </c>
      <c r="AJ96" t="s">
        <v>32180</v>
      </c>
      <c r="AK96">
        <v>1</v>
      </c>
    </row>
    <row r="97" spans="1:37" x14ac:dyDescent="0.3">
      <c r="A97">
        <v>96</v>
      </c>
      <c r="B97" s="1">
        <v>45842.548750000002</v>
      </c>
      <c r="C97" s="1">
        <v>45842.558055555557</v>
      </c>
      <c r="D97" t="s">
        <v>2154</v>
      </c>
      <c r="E97" t="s">
        <v>2155</v>
      </c>
      <c r="F97">
        <v>9</v>
      </c>
      <c r="I97" t="s">
        <v>16918</v>
      </c>
      <c r="J97">
        <v>1</v>
      </c>
      <c r="L97" t="s">
        <v>32172</v>
      </c>
      <c r="M97">
        <v>1</v>
      </c>
      <c r="O97" t="s">
        <v>32173</v>
      </c>
      <c r="P97">
        <v>1</v>
      </c>
      <c r="R97" t="s">
        <v>32174</v>
      </c>
      <c r="S97">
        <v>1</v>
      </c>
      <c r="U97" t="s">
        <v>32220</v>
      </c>
      <c r="V97">
        <v>0</v>
      </c>
      <c r="X97" t="s">
        <v>32176</v>
      </c>
      <c r="Y97">
        <v>1</v>
      </c>
      <c r="AA97" t="s">
        <v>32182</v>
      </c>
      <c r="AB97">
        <v>1</v>
      </c>
      <c r="AD97" t="s">
        <v>32178</v>
      </c>
      <c r="AE97">
        <v>1</v>
      </c>
      <c r="AG97" t="s">
        <v>32179</v>
      </c>
      <c r="AH97">
        <v>1</v>
      </c>
      <c r="AJ97" t="s">
        <v>32180</v>
      </c>
      <c r="AK97">
        <v>1</v>
      </c>
    </row>
    <row r="98" spans="1:37" x14ac:dyDescent="0.3">
      <c r="A98">
        <v>97</v>
      </c>
      <c r="B98" s="1">
        <v>45842.548321759263</v>
      </c>
      <c r="C98" s="1">
        <v>45842.558136574073</v>
      </c>
      <c r="D98" t="s">
        <v>2045</v>
      </c>
      <c r="E98" t="s">
        <v>2046</v>
      </c>
      <c r="F98">
        <v>6</v>
      </c>
      <c r="I98" t="s">
        <v>16918</v>
      </c>
      <c r="J98">
        <v>1</v>
      </c>
      <c r="L98" t="s">
        <v>32172</v>
      </c>
      <c r="M98">
        <v>1</v>
      </c>
      <c r="O98" t="s">
        <v>32207</v>
      </c>
      <c r="P98">
        <v>0</v>
      </c>
      <c r="R98" t="s">
        <v>32174</v>
      </c>
      <c r="S98">
        <v>1</v>
      </c>
      <c r="U98" t="s">
        <v>32223</v>
      </c>
      <c r="V98">
        <v>0</v>
      </c>
      <c r="X98" t="s">
        <v>32176</v>
      </c>
      <c r="Y98">
        <v>1</v>
      </c>
      <c r="AA98" t="s">
        <v>32177</v>
      </c>
      <c r="AB98">
        <v>0</v>
      </c>
      <c r="AD98" t="s">
        <v>32178</v>
      </c>
      <c r="AE98">
        <v>1</v>
      </c>
      <c r="AG98" t="s">
        <v>32179</v>
      </c>
      <c r="AH98">
        <v>1</v>
      </c>
      <c r="AJ98" t="s">
        <v>32183</v>
      </c>
      <c r="AK98">
        <v>0</v>
      </c>
    </row>
    <row r="99" spans="1:37" x14ac:dyDescent="0.3">
      <c r="A99">
        <v>98</v>
      </c>
      <c r="B99" s="1">
        <v>45842.548784722225</v>
      </c>
      <c r="C99" s="1">
        <v>45842.558148148149</v>
      </c>
      <c r="D99" t="s">
        <v>2024</v>
      </c>
      <c r="E99" t="s">
        <v>2025</v>
      </c>
      <c r="F99">
        <v>6</v>
      </c>
      <c r="I99" t="s">
        <v>16918</v>
      </c>
      <c r="J99">
        <v>1</v>
      </c>
      <c r="L99" t="s">
        <v>32172</v>
      </c>
      <c r="M99">
        <v>1</v>
      </c>
      <c r="O99" t="s">
        <v>32207</v>
      </c>
      <c r="P99">
        <v>0</v>
      </c>
      <c r="R99" t="s">
        <v>32174</v>
      </c>
      <c r="S99">
        <v>1</v>
      </c>
      <c r="U99" t="s">
        <v>32220</v>
      </c>
      <c r="V99">
        <v>0</v>
      </c>
      <c r="X99" t="s">
        <v>32176</v>
      </c>
      <c r="Y99">
        <v>1</v>
      </c>
      <c r="AA99" t="s">
        <v>32177</v>
      </c>
      <c r="AB99">
        <v>0</v>
      </c>
      <c r="AD99" t="s">
        <v>32178</v>
      </c>
      <c r="AE99">
        <v>1</v>
      </c>
      <c r="AG99" t="s">
        <v>32179</v>
      </c>
      <c r="AH99">
        <v>1</v>
      </c>
      <c r="AJ99" t="s">
        <v>32183</v>
      </c>
      <c r="AK99">
        <v>0</v>
      </c>
    </row>
    <row r="100" spans="1:37" x14ac:dyDescent="0.3">
      <c r="A100">
        <v>99</v>
      </c>
      <c r="B100" s="1">
        <v>45842.55028935185</v>
      </c>
      <c r="C100" s="1">
        <v>45842.55877314815</v>
      </c>
      <c r="D100" t="s">
        <v>7200</v>
      </c>
      <c r="E100" t="s">
        <v>7201</v>
      </c>
      <c r="F100">
        <v>7</v>
      </c>
      <c r="I100" t="s">
        <v>16918</v>
      </c>
      <c r="J100">
        <v>1</v>
      </c>
      <c r="L100" t="s">
        <v>32172</v>
      </c>
      <c r="M100">
        <v>1</v>
      </c>
      <c r="O100" t="s">
        <v>32184</v>
      </c>
      <c r="P100">
        <v>0</v>
      </c>
      <c r="R100" t="s">
        <v>32174</v>
      </c>
      <c r="S100">
        <v>1</v>
      </c>
      <c r="U100" t="s">
        <v>32181</v>
      </c>
      <c r="V100">
        <v>0</v>
      </c>
      <c r="X100" t="s">
        <v>32176</v>
      </c>
      <c r="Y100">
        <v>1</v>
      </c>
      <c r="AA100" t="s">
        <v>32177</v>
      </c>
      <c r="AB100">
        <v>0</v>
      </c>
      <c r="AD100" t="s">
        <v>32178</v>
      </c>
      <c r="AE100">
        <v>1</v>
      </c>
      <c r="AG100" t="s">
        <v>32179</v>
      </c>
      <c r="AH100">
        <v>1</v>
      </c>
      <c r="AJ100" t="s">
        <v>32180</v>
      </c>
      <c r="AK100">
        <v>1</v>
      </c>
    </row>
    <row r="101" spans="1:37" x14ac:dyDescent="0.3">
      <c r="A101">
        <v>100</v>
      </c>
      <c r="B101" s="1">
        <v>45842.549502314818</v>
      </c>
      <c r="C101" s="1">
        <v>45842.559351851851</v>
      </c>
      <c r="D101" t="s">
        <v>2182</v>
      </c>
      <c r="E101" t="s">
        <v>2183</v>
      </c>
      <c r="F101">
        <v>9</v>
      </c>
      <c r="I101" t="s">
        <v>16918</v>
      </c>
      <c r="J101">
        <v>1</v>
      </c>
      <c r="L101" t="s">
        <v>32172</v>
      </c>
      <c r="M101">
        <v>1</v>
      </c>
      <c r="O101" t="s">
        <v>32173</v>
      </c>
      <c r="P101">
        <v>1</v>
      </c>
      <c r="R101" t="s">
        <v>32174</v>
      </c>
      <c r="S101">
        <v>1</v>
      </c>
      <c r="U101" t="s">
        <v>32200</v>
      </c>
      <c r="V101">
        <v>1</v>
      </c>
      <c r="X101" t="s">
        <v>32176</v>
      </c>
      <c r="Y101">
        <v>1</v>
      </c>
      <c r="AA101" t="s">
        <v>32177</v>
      </c>
      <c r="AB101">
        <v>0</v>
      </c>
      <c r="AD101" t="s">
        <v>32178</v>
      </c>
      <c r="AE101">
        <v>1</v>
      </c>
      <c r="AG101" t="s">
        <v>32179</v>
      </c>
      <c r="AH101">
        <v>1</v>
      </c>
      <c r="AJ101" t="s">
        <v>32180</v>
      </c>
      <c r="AK101">
        <v>1</v>
      </c>
    </row>
    <row r="102" spans="1:37" x14ac:dyDescent="0.3">
      <c r="A102">
        <v>101</v>
      </c>
      <c r="B102" s="1">
        <v>45842.548333333332</v>
      </c>
      <c r="C102" s="1">
        <v>45842.559363425928</v>
      </c>
      <c r="D102" t="s">
        <v>2189</v>
      </c>
      <c r="E102" t="s">
        <v>2190</v>
      </c>
      <c r="F102">
        <v>8</v>
      </c>
      <c r="I102" t="s">
        <v>16918</v>
      </c>
      <c r="J102">
        <v>1</v>
      </c>
      <c r="L102" t="s">
        <v>32239</v>
      </c>
      <c r="M102">
        <v>1</v>
      </c>
      <c r="O102" t="s">
        <v>32173</v>
      </c>
      <c r="P102">
        <v>1</v>
      </c>
      <c r="R102" t="s">
        <v>32174</v>
      </c>
      <c r="S102">
        <v>1</v>
      </c>
      <c r="U102" t="s">
        <v>32240</v>
      </c>
      <c r="V102">
        <v>1</v>
      </c>
      <c r="X102" t="s">
        <v>32176</v>
      </c>
      <c r="Y102">
        <v>1</v>
      </c>
      <c r="AA102" t="s">
        <v>32177</v>
      </c>
      <c r="AB102">
        <v>0</v>
      </c>
      <c r="AD102" t="s">
        <v>32178</v>
      </c>
      <c r="AE102">
        <v>1</v>
      </c>
      <c r="AG102" t="s">
        <v>32179</v>
      </c>
      <c r="AH102">
        <v>1</v>
      </c>
      <c r="AJ102" t="s">
        <v>32183</v>
      </c>
      <c r="AK102">
        <v>0</v>
      </c>
    </row>
    <row r="103" spans="1:37" x14ac:dyDescent="0.3">
      <c r="A103">
        <v>102</v>
      </c>
      <c r="B103" s="1">
        <v>45842.549212962964</v>
      </c>
      <c r="C103" s="1">
        <v>45842.559398148151</v>
      </c>
      <c r="D103" t="s">
        <v>2000</v>
      </c>
      <c r="E103" t="s">
        <v>2001</v>
      </c>
      <c r="F103">
        <v>9</v>
      </c>
      <c r="I103" t="s">
        <v>16918</v>
      </c>
      <c r="J103">
        <v>1</v>
      </c>
      <c r="L103" t="s">
        <v>32239</v>
      </c>
      <c r="M103">
        <v>1</v>
      </c>
      <c r="O103" t="s">
        <v>32173</v>
      </c>
      <c r="P103">
        <v>1</v>
      </c>
      <c r="R103" t="s">
        <v>32174</v>
      </c>
      <c r="S103">
        <v>1</v>
      </c>
      <c r="U103" t="s">
        <v>32241</v>
      </c>
      <c r="V103">
        <v>1</v>
      </c>
      <c r="X103" t="s">
        <v>32176</v>
      </c>
      <c r="Y103">
        <v>1</v>
      </c>
      <c r="AA103" t="s">
        <v>32182</v>
      </c>
      <c r="AB103">
        <v>1</v>
      </c>
      <c r="AD103" t="s">
        <v>32178</v>
      </c>
      <c r="AE103">
        <v>1</v>
      </c>
      <c r="AG103" t="s">
        <v>32179</v>
      </c>
      <c r="AH103">
        <v>1</v>
      </c>
      <c r="AJ103" t="s">
        <v>32183</v>
      </c>
      <c r="AK103">
        <v>0</v>
      </c>
    </row>
    <row r="104" spans="1:37" x14ac:dyDescent="0.3">
      <c r="A104">
        <v>103</v>
      </c>
      <c r="B104" s="1">
        <v>45842.548564814817</v>
      </c>
      <c r="C104" s="1">
        <v>45842.559444444443</v>
      </c>
      <c r="D104" t="s">
        <v>2175</v>
      </c>
      <c r="E104" t="s">
        <v>2176</v>
      </c>
      <c r="F104">
        <v>9</v>
      </c>
      <c r="I104" t="s">
        <v>16918</v>
      </c>
      <c r="J104">
        <v>1</v>
      </c>
      <c r="L104" t="s">
        <v>32239</v>
      </c>
      <c r="M104">
        <v>1</v>
      </c>
      <c r="O104" t="s">
        <v>32173</v>
      </c>
      <c r="P104">
        <v>1</v>
      </c>
      <c r="R104" t="s">
        <v>32174</v>
      </c>
      <c r="S104">
        <v>1</v>
      </c>
      <c r="U104" t="s">
        <v>32241</v>
      </c>
      <c r="V104">
        <v>1</v>
      </c>
      <c r="X104" t="s">
        <v>32176</v>
      </c>
      <c r="Y104">
        <v>1</v>
      </c>
      <c r="AA104" t="s">
        <v>32177</v>
      </c>
      <c r="AB104">
        <v>0</v>
      </c>
      <c r="AD104" t="s">
        <v>32178</v>
      </c>
      <c r="AE104">
        <v>1</v>
      </c>
      <c r="AG104" t="s">
        <v>32179</v>
      </c>
      <c r="AH104">
        <v>1</v>
      </c>
      <c r="AJ104" t="s">
        <v>32180</v>
      </c>
      <c r="AK104">
        <v>1</v>
      </c>
    </row>
    <row r="105" spans="1:37" x14ac:dyDescent="0.3">
      <c r="A105">
        <v>104</v>
      </c>
      <c r="B105" s="1">
        <v>45842.550266203703</v>
      </c>
      <c r="C105" s="1">
        <v>45842.559872685182</v>
      </c>
      <c r="D105" t="s">
        <v>4606</v>
      </c>
      <c r="E105" t="s">
        <v>4607</v>
      </c>
      <c r="F105">
        <v>8</v>
      </c>
      <c r="I105" t="s">
        <v>16918</v>
      </c>
      <c r="J105">
        <v>1</v>
      </c>
      <c r="L105" t="s">
        <v>32239</v>
      </c>
      <c r="M105">
        <v>1</v>
      </c>
      <c r="O105" t="s">
        <v>32173</v>
      </c>
      <c r="P105">
        <v>1</v>
      </c>
      <c r="R105" t="s">
        <v>16837</v>
      </c>
      <c r="S105">
        <v>0</v>
      </c>
      <c r="U105" t="s">
        <v>32242</v>
      </c>
      <c r="V105">
        <v>0</v>
      </c>
      <c r="X105" t="s">
        <v>32176</v>
      </c>
      <c r="Y105">
        <v>1</v>
      </c>
      <c r="AA105" t="s">
        <v>32182</v>
      </c>
      <c r="AB105">
        <v>1</v>
      </c>
      <c r="AD105" t="s">
        <v>32178</v>
      </c>
      <c r="AE105">
        <v>1</v>
      </c>
      <c r="AG105" t="s">
        <v>32179</v>
      </c>
      <c r="AH105">
        <v>1</v>
      </c>
      <c r="AJ105" t="s">
        <v>32180</v>
      </c>
      <c r="AK105">
        <v>1</v>
      </c>
    </row>
    <row r="106" spans="1:37" x14ac:dyDescent="0.3">
      <c r="A106">
        <v>105</v>
      </c>
      <c r="B106" s="1">
        <v>45842.548807870371</v>
      </c>
      <c r="C106" s="1">
        <v>45842.560057870367</v>
      </c>
      <c r="D106" t="s">
        <v>2132</v>
      </c>
      <c r="E106" t="s">
        <v>2133</v>
      </c>
      <c r="F106">
        <v>9</v>
      </c>
      <c r="I106" t="s">
        <v>16918</v>
      </c>
      <c r="J106">
        <v>1</v>
      </c>
      <c r="L106" t="s">
        <v>32239</v>
      </c>
      <c r="M106">
        <v>1</v>
      </c>
      <c r="O106" t="s">
        <v>32173</v>
      </c>
      <c r="P106">
        <v>1</v>
      </c>
      <c r="R106" t="s">
        <v>32174</v>
      </c>
      <c r="S106">
        <v>1</v>
      </c>
      <c r="U106" t="s">
        <v>32241</v>
      </c>
      <c r="V106">
        <v>1</v>
      </c>
      <c r="X106" t="s">
        <v>32176</v>
      </c>
      <c r="Y106">
        <v>1</v>
      </c>
      <c r="AA106" t="s">
        <v>32177</v>
      </c>
      <c r="AB106">
        <v>0</v>
      </c>
      <c r="AD106" t="s">
        <v>32178</v>
      </c>
      <c r="AE106">
        <v>1</v>
      </c>
      <c r="AG106" t="s">
        <v>32179</v>
      </c>
      <c r="AH106">
        <v>1</v>
      </c>
      <c r="AJ106" t="s">
        <v>32180</v>
      </c>
      <c r="AK106">
        <v>1</v>
      </c>
    </row>
    <row r="107" spans="1:37" x14ac:dyDescent="0.3">
      <c r="A107">
        <v>106</v>
      </c>
      <c r="B107" s="1">
        <v>45842.548645833333</v>
      </c>
      <c r="C107" s="1">
        <v>45842.56045138889</v>
      </c>
      <c r="D107" t="s">
        <v>2122</v>
      </c>
      <c r="E107" t="s">
        <v>2123</v>
      </c>
      <c r="F107">
        <v>9</v>
      </c>
      <c r="I107" t="s">
        <v>16918</v>
      </c>
      <c r="J107">
        <v>1</v>
      </c>
      <c r="L107" t="s">
        <v>32239</v>
      </c>
      <c r="M107">
        <v>1</v>
      </c>
      <c r="O107" t="s">
        <v>32173</v>
      </c>
      <c r="P107">
        <v>1</v>
      </c>
      <c r="R107" t="s">
        <v>32174</v>
      </c>
      <c r="S107">
        <v>1</v>
      </c>
      <c r="U107" t="s">
        <v>32241</v>
      </c>
      <c r="V107">
        <v>1</v>
      </c>
      <c r="X107" t="s">
        <v>32176</v>
      </c>
      <c r="Y107">
        <v>1</v>
      </c>
      <c r="AA107" t="s">
        <v>32177</v>
      </c>
      <c r="AB107">
        <v>0</v>
      </c>
      <c r="AD107" t="s">
        <v>32178</v>
      </c>
      <c r="AE107">
        <v>1</v>
      </c>
      <c r="AG107" t="s">
        <v>32179</v>
      </c>
      <c r="AH107">
        <v>1</v>
      </c>
      <c r="AJ107" t="s">
        <v>32180</v>
      </c>
      <c r="AK107">
        <v>1</v>
      </c>
    </row>
    <row r="108" spans="1:37" x14ac:dyDescent="0.3">
      <c r="A108">
        <v>107</v>
      </c>
      <c r="B108" s="1">
        <v>45842.549768518518</v>
      </c>
      <c r="C108" s="1">
        <v>45842.560486111113</v>
      </c>
      <c r="D108" t="s">
        <v>2111</v>
      </c>
      <c r="E108" t="s">
        <v>2112</v>
      </c>
      <c r="F108">
        <v>5</v>
      </c>
      <c r="I108" t="s">
        <v>16918</v>
      </c>
      <c r="J108">
        <v>1</v>
      </c>
      <c r="L108" t="s">
        <v>32239</v>
      </c>
      <c r="M108">
        <v>1</v>
      </c>
      <c r="O108" t="s">
        <v>32207</v>
      </c>
      <c r="P108">
        <v>0</v>
      </c>
      <c r="R108" t="s">
        <v>32197</v>
      </c>
      <c r="S108">
        <v>0</v>
      </c>
      <c r="U108" t="s">
        <v>32243</v>
      </c>
      <c r="V108">
        <v>0</v>
      </c>
      <c r="X108" t="s">
        <v>32176</v>
      </c>
      <c r="Y108">
        <v>1</v>
      </c>
      <c r="AA108" t="s">
        <v>32209</v>
      </c>
      <c r="AB108">
        <v>0</v>
      </c>
      <c r="AD108" t="s">
        <v>32178</v>
      </c>
      <c r="AE108">
        <v>1</v>
      </c>
      <c r="AG108" t="s">
        <v>32179</v>
      </c>
      <c r="AH108">
        <v>1</v>
      </c>
      <c r="AJ108" t="s">
        <v>32186</v>
      </c>
      <c r="AK108">
        <v>0</v>
      </c>
    </row>
    <row r="109" spans="1:37" x14ac:dyDescent="0.3">
      <c r="A109">
        <v>108</v>
      </c>
      <c r="B109" s="1">
        <v>45842.552395833336</v>
      </c>
      <c r="C109" s="1">
        <v>45842.561273148145</v>
      </c>
      <c r="D109" t="s">
        <v>2144</v>
      </c>
      <c r="E109" t="s">
        <v>2145</v>
      </c>
      <c r="F109">
        <v>7</v>
      </c>
      <c r="I109" t="s">
        <v>16918</v>
      </c>
      <c r="J109">
        <v>1</v>
      </c>
      <c r="L109" t="s">
        <v>32239</v>
      </c>
      <c r="M109">
        <v>1</v>
      </c>
      <c r="O109" t="s">
        <v>32173</v>
      </c>
      <c r="P109">
        <v>1</v>
      </c>
      <c r="R109" t="s">
        <v>32197</v>
      </c>
      <c r="S109">
        <v>0</v>
      </c>
      <c r="U109" t="s">
        <v>32244</v>
      </c>
      <c r="V109">
        <v>0</v>
      </c>
      <c r="X109" t="s">
        <v>32176</v>
      </c>
      <c r="Y109">
        <v>1</v>
      </c>
      <c r="AA109" t="s">
        <v>32209</v>
      </c>
      <c r="AB109">
        <v>0</v>
      </c>
      <c r="AD109" t="s">
        <v>32178</v>
      </c>
      <c r="AE109">
        <v>1</v>
      </c>
      <c r="AG109" t="s">
        <v>32179</v>
      </c>
      <c r="AH109">
        <v>1</v>
      </c>
      <c r="AJ109" t="s">
        <v>32180</v>
      </c>
      <c r="AK109">
        <v>1</v>
      </c>
    </row>
    <row r="110" spans="1:37" x14ac:dyDescent="0.3">
      <c r="A110">
        <v>109</v>
      </c>
      <c r="B110" s="1">
        <v>45842.559201388889</v>
      </c>
      <c r="C110" s="1">
        <v>45842.561967592592</v>
      </c>
      <c r="D110" t="s">
        <v>1987</v>
      </c>
      <c r="E110" t="s">
        <v>1988</v>
      </c>
      <c r="F110">
        <v>7</v>
      </c>
      <c r="I110" t="s">
        <v>16918</v>
      </c>
      <c r="J110">
        <v>1</v>
      </c>
      <c r="L110" t="s">
        <v>32239</v>
      </c>
      <c r="M110">
        <v>1</v>
      </c>
      <c r="O110" t="s">
        <v>32207</v>
      </c>
      <c r="P110">
        <v>0</v>
      </c>
      <c r="R110" t="s">
        <v>32197</v>
      </c>
      <c r="S110">
        <v>0</v>
      </c>
      <c r="U110" t="s">
        <v>32241</v>
      </c>
      <c r="V110">
        <v>1</v>
      </c>
      <c r="X110" t="s">
        <v>32176</v>
      </c>
      <c r="Y110">
        <v>1</v>
      </c>
      <c r="AA110" t="s">
        <v>32177</v>
      </c>
      <c r="AB110">
        <v>0</v>
      </c>
      <c r="AD110" t="s">
        <v>32178</v>
      </c>
      <c r="AE110">
        <v>1</v>
      </c>
      <c r="AG110" t="s">
        <v>32179</v>
      </c>
      <c r="AH110">
        <v>1</v>
      </c>
      <c r="AJ110" t="s">
        <v>32180</v>
      </c>
      <c r="AK110">
        <v>1</v>
      </c>
    </row>
    <row r="111" spans="1:37" x14ac:dyDescent="0.3">
      <c r="A111">
        <v>110</v>
      </c>
      <c r="B111" s="1">
        <v>45842.548888888887</v>
      </c>
      <c r="C111" s="1">
        <v>45842.562407407408</v>
      </c>
      <c r="D111" t="s">
        <v>2218</v>
      </c>
      <c r="E111" t="s">
        <v>2219</v>
      </c>
      <c r="F111">
        <v>9</v>
      </c>
      <c r="I111" t="s">
        <v>16918</v>
      </c>
      <c r="J111">
        <v>1</v>
      </c>
      <c r="L111" t="s">
        <v>32239</v>
      </c>
      <c r="M111">
        <v>1</v>
      </c>
      <c r="O111" t="s">
        <v>32173</v>
      </c>
      <c r="P111">
        <v>1</v>
      </c>
      <c r="R111" t="s">
        <v>32174</v>
      </c>
      <c r="S111">
        <v>1</v>
      </c>
      <c r="U111" t="s">
        <v>32245</v>
      </c>
      <c r="V111">
        <v>0</v>
      </c>
      <c r="X111" t="s">
        <v>32176</v>
      </c>
      <c r="Y111">
        <v>1</v>
      </c>
      <c r="AA111" t="s">
        <v>32182</v>
      </c>
      <c r="AB111">
        <v>1</v>
      </c>
      <c r="AD111" t="s">
        <v>32178</v>
      </c>
      <c r="AE111">
        <v>1</v>
      </c>
      <c r="AG111" t="s">
        <v>32179</v>
      </c>
      <c r="AH111">
        <v>1</v>
      </c>
      <c r="AJ111" t="s">
        <v>32180</v>
      </c>
      <c r="AK111">
        <v>1</v>
      </c>
    </row>
    <row r="112" spans="1:37" x14ac:dyDescent="0.3">
      <c r="A112">
        <v>111</v>
      </c>
      <c r="B112" s="1">
        <v>45842.550266203703</v>
      </c>
      <c r="C112" s="1">
        <v>45842.56391203704</v>
      </c>
      <c r="D112" t="s">
        <v>2265</v>
      </c>
      <c r="E112" t="s">
        <v>2266</v>
      </c>
      <c r="F112">
        <v>9</v>
      </c>
      <c r="I112" t="s">
        <v>16918</v>
      </c>
      <c r="J112">
        <v>1</v>
      </c>
      <c r="L112" t="s">
        <v>32239</v>
      </c>
      <c r="M112">
        <v>1</v>
      </c>
      <c r="O112" t="s">
        <v>32173</v>
      </c>
      <c r="P112">
        <v>1</v>
      </c>
      <c r="R112" t="s">
        <v>32174</v>
      </c>
      <c r="S112">
        <v>1</v>
      </c>
      <c r="U112" t="s">
        <v>32246</v>
      </c>
      <c r="V112">
        <v>0</v>
      </c>
      <c r="X112" t="s">
        <v>32176</v>
      </c>
      <c r="Y112">
        <v>1</v>
      </c>
      <c r="AA112" t="s">
        <v>32182</v>
      </c>
      <c r="AB112">
        <v>1</v>
      </c>
      <c r="AD112" t="s">
        <v>32178</v>
      </c>
      <c r="AE112">
        <v>1</v>
      </c>
      <c r="AG112" t="s">
        <v>32179</v>
      </c>
      <c r="AH112">
        <v>1</v>
      </c>
      <c r="AJ112" t="s">
        <v>32180</v>
      </c>
      <c r="AK112">
        <v>1</v>
      </c>
    </row>
    <row r="113" spans="1:37" x14ac:dyDescent="0.3">
      <c r="A113">
        <v>112</v>
      </c>
      <c r="B113" s="1">
        <v>45842.548437500001</v>
      </c>
      <c r="C113" s="1">
        <v>45842.564155092594</v>
      </c>
      <c r="D113" t="s">
        <v>2258</v>
      </c>
      <c r="E113" t="s">
        <v>2259</v>
      </c>
      <c r="F113">
        <v>8</v>
      </c>
      <c r="I113" t="s">
        <v>16918</v>
      </c>
      <c r="J113">
        <v>1</v>
      </c>
      <c r="L113" t="s">
        <v>32239</v>
      </c>
      <c r="M113">
        <v>1</v>
      </c>
      <c r="O113" t="s">
        <v>32173</v>
      </c>
      <c r="P113">
        <v>1</v>
      </c>
      <c r="R113" t="s">
        <v>16837</v>
      </c>
      <c r="S113">
        <v>0</v>
      </c>
      <c r="U113" t="s">
        <v>32245</v>
      </c>
      <c r="V113">
        <v>0</v>
      </c>
      <c r="X113" t="s">
        <v>32176</v>
      </c>
      <c r="Y113">
        <v>1</v>
      </c>
      <c r="AA113" t="s">
        <v>32182</v>
      </c>
      <c r="AB113">
        <v>1</v>
      </c>
      <c r="AD113" t="s">
        <v>32178</v>
      </c>
      <c r="AE113">
        <v>1</v>
      </c>
      <c r="AG113" t="s">
        <v>32179</v>
      </c>
      <c r="AH113">
        <v>1</v>
      </c>
      <c r="AJ113" t="s">
        <v>32180</v>
      </c>
      <c r="AK113">
        <v>1</v>
      </c>
    </row>
    <row r="114" spans="1:37" x14ac:dyDescent="0.3">
      <c r="A114">
        <v>113</v>
      </c>
      <c r="B114" s="1">
        <v>45845.452569444446</v>
      </c>
      <c r="C114" s="1">
        <v>45845.455243055556</v>
      </c>
      <c r="D114" t="s">
        <v>2869</v>
      </c>
      <c r="E114" t="s">
        <v>2870</v>
      </c>
      <c r="F114">
        <v>9</v>
      </c>
      <c r="I114" t="s">
        <v>16918</v>
      </c>
      <c r="J114">
        <v>1</v>
      </c>
      <c r="L114" t="s">
        <v>32239</v>
      </c>
      <c r="M114">
        <v>1</v>
      </c>
      <c r="O114" t="s">
        <v>32173</v>
      </c>
      <c r="P114">
        <v>1</v>
      </c>
      <c r="R114" t="s">
        <v>32174</v>
      </c>
      <c r="S114">
        <v>1</v>
      </c>
      <c r="U114" t="s">
        <v>32245</v>
      </c>
      <c r="V114">
        <v>0</v>
      </c>
      <c r="X114" t="s">
        <v>32176</v>
      </c>
      <c r="Y114">
        <v>1</v>
      </c>
      <c r="AA114" t="s">
        <v>32182</v>
      </c>
      <c r="AB114">
        <v>1</v>
      </c>
      <c r="AD114" t="s">
        <v>32178</v>
      </c>
      <c r="AE114">
        <v>1</v>
      </c>
      <c r="AG114" t="s">
        <v>32179</v>
      </c>
      <c r="AH114">
        <v>1</v>
      </c>
      <c r="AJ114" t="s">
        <v>32180</v>
      </c>
      <c r="AK114">
        <v>1</v>
      </c>
    </row>
    <row r="115" spans="1:37" x14ac:dyDescent="0.3">
      <c r="A115">
        <v>114</v>
      </c>
      <c r="B115" s="1">
        <v>45845.45517361111</v>
      </c>
      <c r="C115" s="1">
        <v>45845.457187499997</v>
      </c>
      <c r="D115" t="s">
        <v>2781</v>
      </c>
      <c r="E115" t="s">
        <v>2782</v>
      </c>
      <c r="F115">
        <v>5</v>
      </c>
      <c r="I115" t="s">
        <v>16918</v>
      </c>
      <c r="J115">
        <v>1</v>
      </c>
      <c r="L115" t="s">
        <v>32239</v>
      </c>
      <c r="M115">
        <v>1</v>
      </c>
      <c r="O115" t="s">
        <v>32184</v>
      </c>
      <c r="P115">
        <v>0</v>
      </c>
      <c r="R115" t="s">
        <v>16837</v>
      </c>
      <c r="S115">
        <v>0</v>
      </c>
      <c r="U115" t="s">
        <v>32247</v>
      </c>
      <c r="V115">
        <v>0</v>
      </c>
      <c r="X115" t="s">
        <v>32191</v>
      </c>
      <c r="Y115">
        <v>0</v>
      </c>
      <c r="AA115" t="s">
        <v>32177</v>
      </c>
      <c r="AB115">
        <v>0</v>
      </c>
      <c r="AD115" t="s">
        <v>32178</v>
      </c>
      <c r="AE115">
        <v>1</v>
      </c>
      <c r="AG115" t="s">
        <v>32179</v>
      </c>
      <c r="AH115">
        <v>1</v>
      </c>
      <c r="AJ115" t="s">
        <v>32180</v>
      </c>
      <c r="AK115">
        <v>1</v>
      </c>
    </row>
    <row r="116" spans="1:37" x14ac:dyDescent="0.3">
      <c r="A116">
        <v>115</v>
      </c>
      <c r="B116" s="1">
        <v>45845.455138888887</v>
      </c>
      <c r="C116" s="1">
        <v>45845.457615740743</v>
      </c>
      <c r="D116" t="s">
        <v>2937</v>
      </c>
      <c r="E116" t="s">
        <v>2938</v>
      </c>
      <c r="F116">
        <v>5</v>
      </c>
      <c r="I116" t="s">
        <v>16918</v>
      </c>
      <c r="J116">
        <v>1</v>
      </c>
      <c r="L116" t="s">
        <v>32239</v>
      </c>
      <c r="M116">
        <v>1</v>
      </c>
      <c r="O116" t="s">
        <v>32196</v>
      </c>
      <c r="P116">
        <v>0</v>
      </c>
      <c r="R116" t="s">
        <v>16837</v>
      </c>
      <c r="S116">
        <v>0</v>
      </c>
      <c r="U116" t="s">
        <v>32248</v>
      </c>
      <c r="V116">
        <v>0</v>
      </c>
      <c r="X116" t="s">
        <v>32176</v>
      </c>
      <c r="Y116">
        <v>1</v>
      </c>
      <c r="AA116" t="s">
        <v>32177</v>
      </c>
      <c r="AB116">
        <v>0</v>
      </c>
      <c r="AD116" t="s">
        <v>32178</v>
      </c>
      <c r="AE116">
        <v>1</v>
      </c>
      <c r="AG116" t="s">
        <v>32249</v>
      </c>
      <c r="AH116">
        <v>0</v>
      </c>
      <c r="AJ116" t="s">
        <v>32180</v>
      </c>
      <c r="AK116">
        <v>1</v>
      </c>
    </row>
    <row r="117" spans="1:37" x14ac:dyDescent="0.3">
      <c r="A117">
        <v>116</v>
      </c>
      <c r="B117" s="1">
        <v>45845.458391203705</v>
      </c>
      <c r="C117" s="1">
        <v>45845.459849537037</v>
      </c>
      <c r="D117" t="s">
        <v>2759</v>
      </c>
      <c r="E117" t="s">
        <v>2760</v>
      </c>
      <c r="F117">
        <v>5</v>
      </c>
      <c r="I117" t="s">
        <v>16918</v>
      </c>
      <c r="J117">
        <v>1</v>
      </c>
      <c r="L117" t="s">
        <v>32239</v>
      </c>
      <c r="M117">
        <v>1</v>
      </c>
      <c r="O117" t="s">
        <v>32184</v>
      </c>
      <c r="P117">
        <v>0</v>
      </c>
      <c r="R117" t="s">
        <v>32197</v>
      </c>
      <c r="S117">
        <v>0</v>
      </c>
      <c r="U117" t="s">
        <v>32250</v>
      </c>
      <c r="V117">
        <v>0</v>
      </c>
      <c r="X117" t="s">
        <v>32176</v>
      </c>
      <c r="Y117">
        <v>1</v>
      </c>
      <c r="AA117" t="s">
        <v>32177</v>
      </c>
      <c r="AB117">
        <v>0</v>
      </c>
      <c r="AD117" t="s">
        <v>32213</v>
      </c>
      <c r="AE117">
        <v>0</v>
      </c>
      <c r="AG117" t="s">
        <v>32179</v>
      </c>
      <c r="AH117">
        <v>1</v>
      </c>
      <c r="AJ117" t="s">
        <v>32180</v>
      </c>
      <c r="AK117">
        <v>1</v>
      </c>
    </row>
    <row r="118" spans="1:37" x14ac:dyDescent="0.3">
      <c r="A118">
        <v>117</v>
      </c>
      <c r="B118" s="1">
        <v>45845.457766203705</v>
      </c>
      <c r="C118" s="1">
        <v>45845.459849537037</v>
      </c>
      <c r="D118" t="s">
        <v>2623</v>
      </c>
      <c r="E118" t="s">
        <v>2624</v>
      </c>
      <c r="F118">
        <v>5</v>
      </c>
      <c r="I118" t="s">
        <v>16918</v>
      </c>
      <c r="J118">
        <v>1</v>
      </c>
      <c r="L118" t="s">
        <v>32239</v>
      </c>
      <c r="M118">
        <v>1</v>
      </c>
      <c r="O118" t="s">
        <v>32184</v>
      </c>
      <c r="P118">
        <v>0</v>
      </c>
      <c r="R118" t="s">
        <v>32197</v>
      </c>
      <c r="S118">
        <v>0</v>
      </c>
      <c r="U118" t="s">
        <v>32251</v>
      </c>
      <c r="V118">
        <v>0</v>
      </c>
      <c r="X118" t="s">
        <v>32176</v>
      </c>
      <c r="Y118">
        <v>1</v>
      </c>
      <c r="AA118" t="s">
        <v>32177</v>
      </c>
      <c r="AB118">
        <v>0</v>
      </c>
      <c r="AD118" t="s">
        <v>32213</v>
      </c>
      <c r="AE118">
        <v>0</v>
      </c>
      <c r="AG118" t="s">
        <v>32179</v>
      </c>
      <c r="AH118">
        <v>1</v>
      </c>
      <c r="AJ118" t="s">
        <v>32180</v>
      </c>
      <c r="AK118">
        <v>1</v>
      </c>
    </row>
    <row r="119" spans="1:37" x14ac:dyDescent="0.3">
      <c r="A119">
        <v>118</v>
      </c>
      <c r="B119" s="1">
        <v>45845.463622685187</v>
      </c>
      <c r="C119" s="1">
        <v>45845.464849537035</v>
      </c>
      <c r="D119" t="s">
        <v>2991</v>
      </c>
      <c r="E119" t="s">
        <v>2992</v>
      </c>
      <c r="F119">
        <v>3</v>
      </c>
      <c r="I119" t="s">
        <v>16918</v>
      </c>
      <c r="J119">
        <v>1</v>
      </c>
      <c r="L119" t="s">
        <v>32239</v>
      </c>
      <c r="M119">
        <v>1</v>
      </c>
      <c r="O119" t="s">
        <v>32204</v>
      </c>
      <c r="P119">
        <v>0</v>
      </c>
      <c r="R119" t="s">
        <v>16837</v>
      </c>
      <c r="S119">
        <v>0</v>
      </c>
      <c r="U119" t="s">
        <v>32252</v>
      </c>
      <c r="V119">
        <v>0</v>
      </c>
      <c r="X119" t="s">
        <v>32191</v>
      </c>
      <c r="Y119">
        <v>0</v>
      </c>
      <c r="AA119" t="s">
        <v>32177</v>
      </c>
      <c r="AB119">
        <v>0</v>
      </c>
      <c r="AD119" t="s">
        <v>32178</v>
      </c>
      <c r="AE119">
        <v>1</v>
      </c>
      <c r="AG119" t="s">
        <v>32249</v>
      </c>
      <c r="AH119">
        <v>0</v>
      </c>
      <c r="AJ119" t="s">
        <v>32193</v>
      </c>
      <c r="AK119">
        <v>0</v>
      </c>
    </row>
    <row r="120" spans="1:37" x14ac:dyDescent="0.3">
      <c r="A120">
        <v>119</v>
      </c>
      <c r="B120" s="1">
        <v>45845.742592592593</v>
      </c>
      <c r="C120" s="1">
        <v>45845.745937500003</v>
      </c>
      <c r="D120" t="s">
        <v>4227</v>
      </c>
      <c r="E120" t="s">
        <v>4228</v>
      </c>
      <c r="F120">
        <v>5</v>
      </c>
      <c r="I120" t="s">
        <v>16918</v>
      </c>
      <c r="J120">
        <v>1</v>
      </c>
      <c r="L120" t="s">
        <v>32253</v>
      </c>
      <c r="M120">
        <v>0</v>
      </c>
      <c r="O120" t="s">
        <v>32173</v>
      </c>
      <c r="P120">
        <v>1</v>
      </c>
      <c r="R120" t="s">
        <v>32174</v>
      </c>
      <c r="S120">
        <v>1</v>
      </c>
      <c r="U120" t="s">
        <v>32254</v>
      </c>
      <c r="V120">
        <v>0</v>
      </c>
      <c r="X120" t="s">
        <v>32212</v>
      </c>
      <c r="Y120">
        <v>0</v>
      </c>
      <c r="AA120" t="s">
        <v>32224</v>
      </c>
      <c r="AB120">
        <v>0</v>
      </c>
      <c r="AD120" t="s">
        <v>32178</v>
      </c>
      <c r="AE120">
        <v>1</v>
      </c>
      <c r="AG120" t="s">
        <v>32179</v>
      </c>
      <c r="AH120">
        <v>1</v>
      </c>
      <c r="AJ120" t="s">
        <v>32183</v>
      </c>
      <c r="AK120">
        <v>0</v>
      </c>
    </row>
    <row r="121" spans="1:37" x14ac:dyDescent="0.3">
      <c r="A121">
        <v>120</v>
      </c>
      <c r="B121" s="1">
        <v>45845.770810185182</v>
      </c>
      <c r="C121" s="1">
        <v>45845.774814814817</v>
      </c>
      <c r="D121" t="s">
        <v>3909</v>
      </c>
      <c r="E121" t="s">
        <v>3910</v>
      </c>
      <c r="F121">
        <v>6</v>
      </c>
      <c r="I121" t="s">
        <v>16918</v>
      </c>
      <c r="J121">
        <v>1</v>
      </c>
      <c r="L121" t="s">
        <v>32255</v>
      </c>
      <c r="M121">
        <v>0</v>
      </c>
      <c r="O121" t="s">
        <v>32184</v>
      </c>
      <c r="P121">
        <v>0</v>
      </c>
      <c r="R121" t="s">
        <v>32174</v>
      </c>
      <c r="S121">
        <v>1</v>
      </c>
      <c r="U121" t="s">
        <v>32256</v>
      </c>
      <c r="V121">
        <v>0</v>
      </c>
      <c r="X121" t="s">
        <v>32176</v>
      </c>
      <c r="Y121">
        <v>1</v>
      </c>
      <c r="AA121" t="s">
        <v>32182</v>
      </c>
      <c r="AB121">
        <v>1</v>
      </c>
      <c r="AD121" t="s">
        <v>32178</v>
      </c>
      <c r="AE121">
        <v>1</v>
      </c>
      <c r="AG121" t="s">
        <v>32249</v>
      </c>
      <c r="AH121">
        <v>0</v>
      </c>
      <c r="AJ121" t="s">
        <v>32180</v>
      </c>
      <c r="AK121">
        <v>1</v>
      </c>
    </row>
    <row r="122" spans="1:37" x14ac:dyDescent="0.3">
      <c r="A122">
        <v>121</v>
      </c>
      <c r="B122" s="1">
        <v>45845.784143518518</v>
      </c>
      <c r="C122" s="1">
        <v>45845.79241898148</v>
      </c>
      <c r="D122" t="s">
        <v>3880</v>
      </c>
      <c r="E122" t="s">
        <v>3881</v>
      </c>
      <c r="F122">
        <v>5</v>
      </c>
      <c r="I122" t="s">
        <v>16918</v>
      </c>
      <c r="J122">
        <v>1</v>
      </c>
      <c r="L122" t="s">
        <v>32239</v>
      </c>
      <c r="M122">
        <v>1</v>
      </c>
      <c r="O122" t="s">
        <v>32207</v>
      </c>
      <c r="P122">
        <v>0</v>
      </c>
      <c r="R122" t="s">
        <v>16837</v>
      </c>
      <c r="S122">
        <v>0</v>
      </c>
      <c r="U122" t="s">
        <v>32257</v>
      </c>
      <c r="V122">
        <v>0</v>
      </c>
      <c r="X122" t="s">
        <v>32176</v>
      </c>
      <c r="Y122">
        <v>1</v>
      </c>
      <c r="AA122" t="s">
        <v>32177</v>
      </c>
      <c r="AB122">
        <v>0</v>
      </c>
      <c r="AD122" t="s">
        <v>32178</v>
      </c>
      <c r="AE122">
        <v>1</v>
      </c>
      <c r="AG122" t="s">
        <v>32179</v>
      </c>
      <c r="AH122">
        <v>1</v>
      </c>
      <c r="AJ122" t="s">
        <v>32183</v>
      </c>
      <c r="AK122">
        <v>0</v>
      </c>
    </row>
    <row r="123" spans="1:37" x14ac:dyDescent="0.3">
      <c r="A123">
        <v>122</v>
      </c>
      <c r="B123" s="1">
        <v>45845.798668981479</v>
      </c>
      <c r="C123" s="1">
        <v>45845.80091435185</v>
      </c>
      <c r="D123" t="s">
        <v>3782</v>
      </c>
      <c r="E123" t="s">
        <v>3783</v>
      </c>
      <c r="F123">
        <v>7</v>
      </c>
      <c r="I123" t="s">
        <v>16918</v>
      </c>
      <c r="J123">
        <v>1</v>
      </c>
      <c r="L123" t="s">
        <v>32239</v>
      </c>
      <c r="M123">
        <v>1</v>
      </c>
      <c r="O123" t="s">
        <v>32184</v>
      </c>
      <c r="P123">
        <v>0</v>
      </c>
      <c r="R123" t="s">
        <v>32174</v>
      </c>
      <c r="S123">
        <v>1</v>
      </c>
      <c r="U123" t="s">
        <v>32252</v>
      </c>
      <c r="V123">
        <v>0</v>
      </c>
      <c r="X123" t="s">
        <v>32176</v>
      </c>
      <c r="Y123">
        <v>1</v>
      </c>
      <c r="AA123" t="s">
        <v>32177</v>
      </c>
      <c r="AB123">
        <v>0</v>
      </c>
      <c r="AD123" t="s">
        <v>32178</v>
      </c>
      <c r="AE123">
        <v>1</v>
      </c>
      <c r="AG123" t="s">
        <v>32179</v>
      </c>
      <c r="AH123">
        <v>1</v>
      </c>
      <c r="AJ123" t="s">
        <v>32180</v>
      </c>
      <c r="AK123">
        <v>1</v>
      </c>
    </row>
    <row r="124" spans="1:37" x14ac:dyDescent="0.3">
      <c r="A124">
        <v>123</v>
      </c>
      <c r="B124" s="1">
        <v>45845.842303240737</v>
      </c>
      <c r="C124" s="1">
        <v>45845.846446759257</v>
      </c>
      <c r="D124" t="s">
        <v>4492</v>
      </c>
      <c r="E124" t="s">
        <v>4493</v>
      </c>
      <c r="F124">
        <v>8</v>
      </c>
      <c r="I124" t="s">
        <v>16918</v>
      </c>
      <c r="J124">
        <v>1</v>
      </c>
      <c r="L124" t="s">
        <v>32239</v>
      </c>
      <c r="M124">
        <v>1</v>
      </c>
      <c r="O124" t="s">
        <v>32173</v>
      </c>
      <c r="P124">
        <v>1</v>
      </c>
      <c r="R124" t="s">
        <v>32174</v>
      </c>
      <c r="S124">
        <v>1</v>
      </c>
      <c r="U124" t="s">
        <v>32258</v>
      </c>
      <c r="V124">
        <v>0</v>
      </c>
      <c r="X124" t="s">
        <v>32176</v>
      </c>
      <c r="Y124">
        <v>1</v>
      </c>
      <c r="AA124" t="s">
        <v>32182</v>
      </c>
      <c r="AB124">
        <v>1</v>
      </c>
      <c r="AD124" t="s">
        <v>32178</v>
      </c>
      <c r="AE124">
        <v>1</v>
      </c>
      <c r="AG124" t="s">
        <v>32179</v>
      </c>
      <c r="AH124">
        <v>1</v>
      </c>
      <c r="AJ124" t="s">
        <v>32183</v>
      </c>
      <c r="AK124">
        <v>0</v>
      </c>
    </row>
    <row r="125" spans="1:37" x14ac:dyDescent="0.3">
      <c r="A125">
        <v>124</v>
      </c>
      <c r="B125" s="1">
        <v>45845.884942129633</v>
      </c>
      <c r="C125" s="1">
        <v>45845.89099537037</v>
      </c>
      <c r="D125" t="s">
        <v>3678</v>
      </c>
      <c r="E125" t="s">
        <v>3679</v>
      </c>
      <c r="F125">
        <v>6</v>
      </c>
      <c r="I125" t="s">
        <v>16918</v>
      </c>
      <c r="J125">
        <v>1</v>
      </c>
      <c r="L125" t="s">
        <v>32239</v>
      </c>
      <c r="M125">
        <v>1</v>
      </c>
      <c r="O125" t="s">
        <v>32204</v>
      </c>
      <c r="P125">
        <v>0</v>
      </c>
      <c r="R125" t="s">
        <v>16837</v>
      </c>
      <c r="S125">
        <v>0</v>
      </c>
      <c r="U125" t="s">
        <v>32259</v>
      </c>
      <c r="V125">
        <v>0</v>
      </c>
      <c r="X125" t="s">
        <v>32176</v>
      </c>
      <c r="Y125">
        <v>1</v>
      </c>
      <c r="AA125" t="s">
        <v>32182</v>
      </c>
      <c r="AB125">
        <v>1</v>
      </c>
      <c r="AD125" t="s">
        <v>32178</v>
      </c>
      <c r="AE125">
        <v>1</v>
      </c>
      <c r="AG125" t="s">
        <v>32179</v>
      </c>
      <c r="AH125">
        <v>1</v>
      </c>
      <c r="AJ125" t="s">
        <v>32183</v>
      </c>
      <c r="AK125">
        <v>0</v>
      </c>
    </row>
    <row r="126" spans="1:37" x14ac:dyDescent="0.3">
      <c r="A126">
        <v>125</v>
      </c>
      <c r="B126" s="1">
        <v>45846.426666666666</v>
      </c>
      <c r="C126" s="1">
        <v>45846.428564814814</v>
      </c>
      <c r="D126" t="s">
        <v>3266</v>
      </c>
      <c r="E126" t="s">
        <v>3267</v>
      </c>
      <c r="F126">
        <v>6</v>
      </c>
      <c r="I126" t="s">
        <v>16918</v>
      </c>
      <c r="J126">
        <v>1</v>
      </c>
      <c r="L126" t="s">
        <v>32239</v>
      </c>
      <c r="M126">
        <v>1</v>
      </c>
      <c r="O126" t="s">
        <v>32173</v>
      </c>
      <c r="P126">
        <v>1</v>
      </c>
      <c r="R126" t="s">
        <v>16837</v>
      </c>
      <c r="S126">
        <v>0</v>
      </c>
      <c r="U126" t="s">
        <v>32260</v>
      </c>
      <c r="V126">
        <v>0</v>
      </c>
      <c r="X126" t="s">
        <v>32176</v>
      </c>
      <c r="Y126">
        <v>1</v>
      </c>
      <c r="AA126" t="s">
        <v>32177</v>
      </c>
      <c r="AB126">
        <v>0</v>
      </c>
      <c r="AD126" t="s">
        <v>32178</v>
      </c>
      <c r="AE126">
        <v>1</v>
      </c>
      <c r="AG126" t="s">
        <v>32179</v>
      </c>
      <c r="AH126">
        <v>1</v>
      </c>
      <c r="AJ126" t="s">
        <v>32183</v>
      </c>
      <c r="AK126">
        <v>0</v>
      </c>
    </row>
    <row r="127" spans="1:37" x14ac:dyDescent="0.3">
      <c r="A127">
        <v>126</v>
      </c>
      <c r="B127" s="1">
        <v>45846.42627314815</v>
      </c>
      <c r="C127" s="1">
        <v>45846.429247685184</v>
      </c>
      <c r="D127" t="s">
        <v>3107</v>
      </c>
      <c r="E127" t="s">
        <v>3108</v>
      </c>
      <c r="F127">
        <v>5</v>
      </c>
      <c r="I127" t="s">
        <v>16918</v>
      </c>
      <c r="J127">
        <v>1</v>
      </c>
      <c r="L127" t="s">
        <v>32261</v>
      </c>
      <c r="M127">
        <v>0</v>
      </c>
      <c r="O127" t="s">
        <v>32184</v>
      </c>
      <c r="P127">
        <v>0</v>
      </c>
      <c r="R127" t="s">
        <v>16837</v>
      </c>
      <c r="S127">
        <v>0</v>
      </c>
      <c r="U127" t="s">
        <v>32262</v>
      </c>
      <c r="V127">
        <v>0</v>
      </c>
      <c r="X127" t="s">
        <v>32176</v>
      </c>
      <c r="Y127">
        <v>1</v>
      </c>
      <c r="AA127" t="s">
        <v>32209</v>
      </c>
      <c r="AB127">
        <v>0</v>
      </c>
      <c r="AD127" t="s">
        <v>32178</v>
      </c>
      <c r="AE127">
        <v>1</v>
      </c>
      <c r="AG127" t="s">
        <v>32179</v>
      </c>
      <c r="AH127">
        <v>1</v>
      </c>
      <c r="AJ127" t="s">
        <v>32180</v>
      </c>
      <c r="AK127">
        <v>1</v>
      </c>
    </row>
    <row r="128" spans="1:37" x14ac:dyDescent="0.3">
      <c r="A128">
        <v>127</v>
      </c>
      <c r="B128" s="1">
        <v>45846.426018518519</v>
      </c>
      <c r="C128" s="1">
        <v>45846.429594907408</v>
      </c>
      <c r="D128" t="s">
        <v>3330</v>
      </c>
      <c r="E128" t="s">
        <v>3331</v>
      </c>
      <c r="F128">
        <v>6</v>
      </c>
      <c r="I128" t="s">
        <v>16918</v>
      </c>
      <c r="J128">
        <v>1</v>
      </c>
      <c r="L128" t="s">
        <v>32239</v>
      </c>
      <c r="M128">
        <v>1</v>
      </c>
      <c r="O128" t="s">
        <v>32184</v>
      </c>
      <c r="P128">
        <v>0</v>
      </c>
      <c r="R128" t="s">
        <v>16837</v>
      </c>
      <c r="S128">
        <v>0</v>
      </c>
      <c r="U128" t="s">
        <v>32252</v>
      </c>
      <c r="V128">
        <v>0</v>
      </c>
      <c r="X128" t="s">
        <v>32215</v>
      </c>
      <c r="Y128">
        <v>0</v>
      </c>
      <c r="AA128" t="s">
        <v>32182</v>
      </c>
      <c r="AB128">
        <v>1</v>
      </c>
      <c r="AD128" t="s">
        <v>32178</v>
      </c>
      <c r="AE128">
        <v>1</v>
      </c>
      <c r="AG128" t="s">
        <v>32179</v>
      </c>
      <c r="AH128">
        <v>1</v>
      </c>
      <c r="AJ128" t="s">
        <v>32180</v>
      </c>
      <c r="AK128">
        <v>1</v>
      </c>
    </row>
    <row r="129" spans="1:37" x14ac:dyDescent="0.3">
      <c r="A129">
        <v>128</v>
      </c>
      <c r="B129" s="1">
        <v>45846.426782407405</v>
      </c>
      <c r="C129" s="1">
        <v>45846.43037037037</v>
      </c>
      <c r="D129" t="s">
        <v>3130</v>
      </c>
      <c r="E129" t="s">
        <v>3131</v>
      </c>
      <c r="F129">
        <v>8</v>
      </c>
      <c r="I129" t="s">
        <v>16918</v>
      </c>
      <c r="J129">
        <v>1</v>
      </c>
      <c r="L129" t="s">
        <v>32239</v>
      </c>
      <c r="M129">
        <v>1</v>
      </c>
      <c r="O129" t="s">
        <v>32173</v>
      </c>
      <c r="P129">
        <v>1</v>
      </c>
      <c r="R129" t="s">
        <v>32174</v>
      </c>
      <c r="S129">
        <v>1</v>
      </c>
      <c r="U129" t="s">
        <v>32245</v>
      </c>
      <c r="V129">
        <v>0</v>
      </c>
      <c r="X129" t="s">
        <v>32176</v>
      </c>
      <c r="Y129">
        <v>1</v>
      </c>
      <c r="AA129" t="s">
        <v>32177</v>
      </c>
      <c r="AB129">
        <v>0</v>
      </c>
      <c r="AD129" t="s">
        <v>32178</v>
      </c>
      <c r="AE129">
        <v>1</v>
      </c>
      <c r="AG129" t="s">
        <v>32179</v>
      </c>
      <c r="AH129">
        <v>1</v>
      </c>
      <c r="AJ129" t="s">
        <v>32180</v>
      </c>
      <c r="AK129">
        <v>1</v>
      </c>
    </row>
    <row r="130" spans="1:37" x14ac:dyDescent="0.3">
      <c r="A130">
        <v>129</v>
      </c>
      <c r="B130" s="1">
        <v>45846.426030092596</v>
      </c>
      <c r="C130" s="1">
        <v>45846.430509259262</v>
      </c>
      <c r="D130" t="s">
        <v>3273</v>
      </c>
      <c r="E130" t="s">
        <v>3274</v>
      </c>
      <c r="F130">
        <v>7</v>
      </c>
      <c r="I130" t="s">
        <v>16918</v>
      </c>
      <c r="J130">
        <v>1</v>
      </c>
      <c r="L130" t="s">
        <v>32239</v>
      </c>
      <c r="M130">
        <v>1</v>
      </c>
      <c r="O130" t="s">
        <v>32184</v>
      </c>
      <c r="P130">
        <v>0</v>
      </c>
      <c r="R130" t="s">
        <v>16837</v>
      </c>
      <c r="S130">
        <v>0</v>
      </c>
      <c r="U130" t="s">
        <v>32258</v>
      </c>
      <c r="V130">
        <v>0</v>
      </c>
      <c r="X130" t="s">
        <v>32176</v>
      </c>
      <c r="Y130">
        <v>1</v>
      </c>
      <c r="AA130" t="s">
        <v>32182</v>
      </c>
      <c r="AB130">
        <v>1</v>
      </c>
      <c r="AD130" t="s">
        <v>32178</v>
      </c>
      <c r="AE130">
        <v>1</v>
      </c>
      <c r="AG130" t="s">
        <v>32179</v>
      </c>
      <c r="AH130">
        <v>1</v>
      </c>
      <c r="AJ130" t="s">
        <v>32180</v>
      </c>
      <c r="AK130">
        <v>1</v>
      </c>
    </row>
    <row r="131" spans="1:37" x14ac:dyDescent="0.3">
      <c r="A131">
        <v>130</v>
      </c>
      <c r="B131" s="1">
        <v>45846.426701388889</v>
      </c>
      <c r="C131" s="1">
        <v>45846.430671296293</v>
      </c>
      <c r="D131" t="s">
        <v>3163</v>
      </c>
      <c r="E131" t="s">
        <v>3164</v>
      </c>
      <c r="F131">
        <v>7</v>
      </c>
      <c r="I131" t="s">
        <v>16918</v>
      </c>
      <c r="J131">
        <v>1</v>
      </c>
      <c r="L131" t="s">
        <v>32239</v>
      </c>
      <c r="M131">
        <v>1</v>
      </c>
      <c r="O131" t="s">
        <v>32173</v>
      </c>
      <c r="P131">
        <v>1</v>
      </c>
      <c r="R131" t="s">
        <v>16837</v>
      </c>
      <c r="S131">
        <v>0</v>
      </c>
      <c r="U131" t="s">
        <v>32252</v>
      </c>
      <c r="V131">
        <v>0</v>
      </c>
      <c r="X131" t="s">
        <v>32176</v>
      </c>
      <c r="Y131">
        <v>1</v>
      </c>
      <c r="AA131" t="s">
        <v>32182</v>
      </c>
      <c r="AB131">
        <v>1</v>
      </c>
      <c r="AD131" t="s">
        <v>32178</v>
      </c>
      <c r="AE131">
        <v>1</v>
      </c>
      <c r="AG131" t="s">
        <v>32179</v>
      </c>
      <c r="AH131">
        <v>1</v>
      </c>
      <c r="AJ131" t="s">
        <v>32183</v>
      </c>
      <c r="AK131">
        <v>0</v>
      </c>
    </row>
    <row r="132" spans="1:37" x14ac:dyDescent="0.3">
      <c r="A132">
        <v>131</v>
      </c>
      <c r="B132" s="1">
        <v>45846.426412037035</v>
      </c>
      <c r="C132" s="1">
        <v>45846.430787037039</v>
      </c>
      <c r="D132" t="s">
        <v>3143</v>
      </c>
      <c r="E132" t="s">
        <v>3144</v>
      </c>
      <c r="F132">
        <v>5</v>
      </c>
      <c r="I132" t="s">
        <v>16918</v>
      </c>
      <c r="J132">
        <v>1</v>
      </c>
      <c r="L132" t="s">
        <v>32239</v>
      </c>
      <c r="M132">
        <v>1</v>
      </c>
      <c r="O132" t="s">
        <v>32173</v>
      </c>
      <c r="P132">
        <v>1</v>
      </c>
      <c r="R132" t="s">
        <v>32197</v>
      </c>
      <c r="S132">
        <v>0</v>
      </c>
      <c r="U132" t="s">
        <v>32263</v>
      </c>
      <c r="V132">
        <v>0</v>
      </c>
      <c r="X132" t="s">
        <v>32191</v>
      </c>
      <c r="Y132">
        <v>0</v>
      </c>
      <c r="AA132" t="s">
        <v>32177</v>
      </c>
      <c r="AB132">
        <v>0</v>
      </c>
      <c r="AD132" t="s">
        <v>32178</v>
      </c>
      <c r="AE132">
        <v>1</v>
      </c>
      <c r="AG132" t="s">
        <v>32179</v>
      </c>
      <c r="AH132">
        <v>1</v>
      </c>
      <c r="AJ132" t="s">
        <v>32183</v>
      </c>
      <c r="AK132">
        <v>0</v>
      </c>
    </row>
    <row r="133" spans="1:37" x14ac:dyDescent="0.3">
      <c r="A133">
        <v>132</v>
      </c>
      <c r="B133" s="1">
        <v>45846.426203703704</v>
      </c>
      <c r="C133" s="1">
        <v>45846.430960648147</v>
      </c>
      <c r="D133" t="s">
        <v>3218</v>
      </c>
      <c r="E133" t="s">
        <v>3219</v>
      </c>
      <c r="F133">
        <v>7</v>
      </c>
      <c r="I133" t="s">
        <v>16918</v>
      </c>
      <c r="J133">
        <v>1</v>
      </c>
      <c r="L133" t="s">
        <v>32239</v>
      </c>
      <c r="M133">
        <v>1</v>
      </c>
      <c r="O133" t="s">
        <v>32173</v>
      </c>
      <c r="P133">
        <v>1</v>
      </c>
      <c r="R133" t="s">
        <v>16837</v>
      </c>
      <c r="S133">
        <v>0</v>
      </c>
      <c r="U133" t="s">
        <v>32264</v>
      </c>
      <c r="V133">
        <v>0</v>
      </c>
      <c r="X133" t="s">
        <v>32176</v>
      </c>
      <c r="Y133">
        <v>1</v>
      </c>
      <c r="AA133" t="s">
        <v>32177</v>
      </c>
      <c r="AB133">
        <v>0</v>
      </c>
      <c r="AD133" t="s">
        <v>32178</v>
      </c>
      <c r="AE133">
        <v>1</v>
      </c>
      <c r="AG133" t="s">
        <v>32179</v>
      </c>
      <c r="AH133">
        <v>1</v>
      </c>
      <c r="AJ133" t="s">
        <v>32180</v>
      </c>
      <c r="AK133">
        <v>1</v>
      </c>
    </row>
    <row r="134" spans="1:37" x14ac:dyDescent="0.3">
      <c r="A134">
        <v>133</v>
      </c>
      <c r="B134" s="1">
        <v>45846.427060185182</v>
      </c>
      <c r="C134" s="1">
        <v>45846.431041666663</v>
      </c>
      <c r="D134" t="s">
        <v>3280</v>
      </c>
      <c r="E134" t="s">
        <v>3281</v>
      </c>
      <c r="F134">
        <v>7</v>
      </c>
      <c r="I134" t="s">
        <v>16918</v>
      </c>
      <c r="J134">
        <v>1</v>
      </c>
      <c r="L134" t="s">
        <v>32239</v>
      </c>
      <c r="M134">
        <v>1</v>
      </c>
      <c r="O134" t="s">
        <v>32173</v>
      </c>
      <c r="P134">
        <v>1</v>
      </c>
      <c r="R134" t="s">
        <v>32174</v>
      </c>
      <c r="S134">
        <v>1</v>
      </c>
      <c r="U134" t="s">
        <v>32260</v>
      </c>
      <c r="V134">
        <v>0</v>
      </c>
      <c r="X134" t="s">
        <v>32176</v>
      </c>
      <c r="Y134">
        <v>1</v>
      </c>
      <c r="AA134" t="s">
        <v>32177</v>
      </c>
      <c r="AB134">
        <v>0</v>
      </c>
      <c r="AD134" t="s">
        <v>32178</v>
      </c>
      <c r="AE134">
        <v>1</v>
      </c>
      <c r="AG134" t="s">
        <v>32179</v>
      </c>
      <c r="AH134">
        <v>1</v>
      </c>
      <c r="AJ134" t="s">
        <v>32183</v>
      </c>
      <c r="AK134">
        <v>0</v>
      </c>
    </row>
    <row r="135" spans="1:37" x14ac:dyDescent="0.3">
      <c r="A135">
        <v>134</v>
      </c>
      <c r="B135" s="1">
        <v>45846.426550925928</v>
      </c>
      <c r="C135" s="1">
        <v>45846.431597222225</v>
      </c>
      <c r="D135" t="s">
        <v>3188</v>
      </c>
      <c r="E135" t="s">
        <v>3189</v>
      </c>
      <c r="F135">
        <v>8</v>
      </c>
      <c r="I135" t="s">
        <v>16918</v>
      </c>
      <c r="J135">
        <v>1</v>
      </c>
      <c r="L135" t="s">
        <v>32239</v>
      </c>
      <c r="M135">
        <v>1</v>
      </c>
      <c r="O135" t="s">
        <v>32173</v>
      </c>
      <c r="P135">
        <v>1</v>
      </c>
      <c r="R135" t="s">
        <v>16837</v>
      </c>
      <c r="S135">
        <v>0</v>
      </c>
      <c r="U135" t="s">
        <v>32252</v>
      </c>
      <c r="V135">
        <v>0</v>
      </c>
      <c r="X135" t="s">
        <v>32176</v>
      </c>
      <c r="Y135">
        <v>1</v>
      </c>
      <c r="AA135" t="s">
        <v>32182</v>
      </c>
      <c r="AB135">
        <v>1</v>
      </c>
      <c r="AD135" t="s">
        <v>32178</v>
      </c>
      <c r="AE135">
        <v>1</v>
      </c>
      <c r="AG135" t="s">
        <v>32179</v>
      </c>
      <c r="AH135">
        <v>1</v>
      </c>
      <c r="AJ135" t="s">
        <v>32180</v>
      </c>
      <c r="AK135">
        <v>1</v>
      </c>
    </row>
    <row r="136" spans="1:37" x14ac:dyDescent="0.3">
      <c r="A136">
        <v>135</v>
      </c>
      <c r="B136" s="1">
        <v>45846.426030092596</v>
      </c>
      <c r="C136" s="1">
        <v>45846.431770833333</v>
      </c>
      <c r="D136" t="s">
        <v>3311</v>
      </c>
      <c r="E136" t="s">
        <v>3312</v>
      </c>
      <c r="F136">
        <v>9</v>
      </c>
      <c r="I136" t="s">
        <v>16918</v>
      </c>
      <c r="J136">
        <v>1</v>
      </c>
      <c r="L136" t="s">
        <v>32239</v>
      </c>
      <c r="M136">
        <v>1</v>
      </c>
      <c r="O136" t="s">
        <v>32173</v>
      </c>
      <c r="P136">
        <v>1</v>
      </c>
      <c r="R136" t="s">
        <v>32174</v>
      </c>
      <c r="S136">
        <v>1</v>
      </c>
      <c r="U136" t="s">
        <v>32260</v>
      </c>
      <c r="V136">
        <v>0</v>
      </c>
      <c r="X136" t="s">
        <v>32176</v>
      </c>
      <c r="Y136">
        <v>1</v>
      </c>
      <c r="AA136" t="s">
        <v>32182</v>
      </c>
      <c r="AB136">
        <v>1</v>
      </c>
      <c r="AD136" t="s">
        <v>32178</v>
      </c>
      <c r="AE136">
        <v>1</v>
      </c>
      <c r="AG136" t="s">
        <v>32179</v>
      </c>
      <c r="AH136">
        <v>1</v>
      </c>
      <c r="AJ136" t="s">
        <v>32180</v>
      </c>
      <c r="AK136">
        <v>1</v>
      </c>
    </row>
    <row r="137" spans="1:37" x14ac:dyDescent="0.3">
      <c r="A137">
        <v>136</v>
      </c>
      <c r="B137" s="1">
        <v>45846.426712962966</v>
      </c>
      <c r="C137" s="1">
        <v>45846.431840277779</v>
      </c>
      <c r="D137" t="s">
        <v>3257</v>
      </c>
      <c r="E137" t="s">
        <v>3258</v>
      </c>
      <c r="F137">
        <v>6</v>
      </c>
      <c r="I137" t="s">
        <v>16918</v>
      </c>
      <c r="J137">
        <v>1</v>
      </c>
      <c r="L137" t="s">
        <v>32239</v>
      </c>
      <c r="M137">
        <v>1</v>
      </c>
      <c r="O137" t="s">
        <v>32207</v>
      </c>
      <c r="P137">
        <v>0</v>
      </c>
      <c r="R137" t="s">
        <v>32174</v>
      </c>
      <c r="S137">
        <v>1</v>
      </c>
      <c r="U137" t="s">
        <v>32265</v>
      </c>
      <c r="V137">
        <v>0</v>
      </c>
      <c r="X137" t="s">
        <v>32176</v>
      </c>
      <c r="Y137">
        <v>1</v>
      </c>
      <c r="AA137" t="s">
        <v>32209</v>
      </c>
      <c r="AB137">
        <v>0</v>
      </c>
      <c r="AD137" t="s">
        <v>32213</v>
      </c>
      <c r="AE137">
        <v>0</v>
      </c>
      <c r="AG137" t="s">
        <v>32179</v>
      </c>
      <c r="AH137">
        <v>1</v>
      </c>
      <c r="AJ137" t="s">
        <v>32180</v>
      </c>
      <c r="AK137">
        <v>1</v>
      </c>
    </row>
    <row r="138" spans="1:37" x14ac:dyDescent="0.3">
      <c r="A138">
        <v>137</v>
      </c>
      <c r="B138" s="1">
        <v>45846.427685185183</v>
      </c>
      <c r="C138" s="1">
        <v>45846.431863425925</v>
      </c>
      <c r="D138" t="s">
        <v>3300</v>
      </c>
      <c r="E138" t="s">
        <v>3301</v>
      </c>
      <c r="F138">
        <v>6</v>
      </c>
      <c r="I138" t="s">
        <v>16918</v>
      </c>
      <c r="J138">
        <v>1</v>
      </c>
      <c r="L138" t="s">
        <v>32239</v>
      </c>
      <c r="M138">
        <v>1</v>
      </c>
      <c r="O138" t="s">
        <v>32173</v>
      </c>
      <c r="P138">
        <v>1</v>
      </c>
      <c r="R138" t="s">
        <v>32197</v>
      </c>
      <c r="S138">
        <v>0</v>
      </c>
      <c r="U138" t="s">
        <v>32252</v>
      </c>
      <c r="V138">
        <v>0</v>
      </c>
      <c r="X138" t="s">
        <v>32176</v>
      </c>
      <c r="Y138">
        <v>1</v>
      </c>
      <c r="AA138" t="s">
        <v>32177</v>
      </c>
      <c r="AB138">
        <v>0</v>
      </c>
      <c r="AD138" t="s">
        <v>32178</v>
      </c>
      <c r="AE138">
        <v>1</v>
      </c>
      <c r="AG138" t="s">
        <v>32179</v>
      </c>
      <c r="AH138">
        <v>1</v>
      </c>
      <c r="AJ138" t="s">
        <v>32226</v>
      </c>
      <c r="AK138">
        <v>0</v>
      </c>
    </row>
    <row r="139" spans="1:37" x14ac:dyDescent="0.3">
      <c r="A139">
        <v>138</v>
      </c>
      <c r="B139" s="1">
        <v>45846.428159722222</v>
      </c>
      <c r="C139" s="1">
        <v>45846.431956018518</v>
      </c>
      <c r="D139" t="s">
        <v>3178</v>
      </c>
      <c r="E139" t="s">
        <v>3179</v>
      </c>
      <c r="F139">
        <v>7</v>
      </c>
      <c r="I139" t="s">
        <v>16918</v>
      </c>
      <c r="J139">
        <v>1</v>
      </c>
      <c r="L139" t="s">
        <v>32239</v>
      </c>
      <c r="M139">
        <v>1</v>
      </c>
      <c r="O139" t="s">
        <v>32173</v>
      </c>
      <c r="P139">
        <v>1</v>
      </c>
      <c r="R139" t="s">
        <v>16837</v>
      </c>
      <c r="S139">
        <v>0</v>
      </c>
      <c r="U139" t="s">
        <v>32252</v>
      </c>
      <c r="V139">
        <v>0</v>
      </c>
      <c r="X139" t="s">
        <v>32176</v>
      </c>
      <c r="Y139">
        <v>1</v>
      </c>
      <c r="AA139" t="s">
        <v>32182</v>
      </c>
      <c r="AB139">
        <v>1</v>
      </c>
      <c r="AD139" t="s">
        <v>32178</v>
      </c>
      <c r="AE139">
        <v>1</v>
      </c>
      <c r="AG139" t="s">
        <v>32179</v>
      </c>
      <c r="AH139">
        <v>1</v>
      </c>
      <c r="AJ139" t="s">
        <v>32183</v>
      </c>
      <c r="AK139">
        <v>0</v>
      </c>
    </row>
    <row r="140" spans="1:37" x14ac:dyDescent="0.3">
      <c r="A140">
        <v>139</v>
      </c>
      <c r="B140" s="1">
        <v>45846.426111111112</v>
      </c>
      <c r="C140" s="1">
        <v>45846.432129629633</v>
      </c>
      <c r="D140" t="s">
        <v>2087</v>
      </c>
      <c r="E140" t="s">
        <v>2088</v>
      </c>
      <c r="F140">
        <v>8</v>
      </c>
      <c r="I140" t="s">
        <v>16918</v>
      </c>
      <c r="J140">
        <v>1</v>
      </c>
      <c r="L140" t="s">
        <v>32239</v>
      </c>
      <c r="M140">
        <v>1</v>
      </c>
      <c r="O140" t="s">
        <v>32173</v>
      </c>
      <c r="P140">
        <v>1</v>
      </c>
      <c r="R140" t="s">
        <v>16837</v>
      </c>
      <c r="S140">
        <v>0</v>
      </c>
      <c r="U140" t="s">
        <v>32250</v>
      </c>
      <c r="V140">
        <v>0</v>
      </c>
      <c r="X140" t="s">
        <v>32176</v>
      </c>
      <c r="Y140">
        <v>1</v>
      </c>
      <c r="AA140" t="s">
        <v>32182</v>
      </c>
      <c r="AB140">
        <v>1</v>
      </c>
      <c r="AD140" t="s">
        <v>32178</v>
      </c>
      <c r="AE140">
        <v>1</v>
      </c>
      <c r="AG140" t="s">
        <v>32179</v>
      </c>
      <c r="AH140">
        <v>1</v>
      </c>
      <c r="AJ140" t="s">
        <v>32180</v>
      </c>
      <c r="AK140">
        <v>1</v>
      </c>
    </row>
    <row r="141" spans="1:37" x14ac:dyDescent="0.3">
      <c r="A141">
        <v>140</v>
      </c>
      <c r="B141" s="1">
        <v>45846.426319444443</v>
      </c>
      <c r="C141" s="1">
        <v>45846.432604166665</v>
      </c>
      <c r="D141" t="s">
        <v>3237</v>
      </c>
      <c r="E141" t="s">
        <v>3238</v>
      </c>
      <c r="F141">
        <v>9</v>
      </c>
      <c r="I141" t="s">
        <v>16918</v>
      </c>
      <c r="J141">
        <v>1</v>
      </c>
      <c r="L141" t="s">
        <v>32239</v>
      </c>
      <c r="M141">
        <v>1</v>
      </c>
      <c r="O141" t="s">
        <v>32173</v>
      </c>
      <c r="P141">
        <v>1</v>
      </c>
      <c r="R141" t="s">
        <v>32174</v>
      </c>
      <c r="S141">
        <v>1</v>
      </c>
      <c r="U141" t="s">
        <v>32258</v>
      </c>
      <c r="V141">
        <v>0</v>
      </c>
      <c r="X141" t="s">
        <v>32176</v>
      </c>
      <c r="Y141">
        <v>1</v>
      </c>
      <c r="AA141" t="s">
        <v>32182</v>
      </c>
      <c r="AB141">
        <v>1</v>
      </c>
      <c r="AD141" t="s">
        <v>32178</v>
      </c>
      <c r="AE141">
        <v>1</v>
      </c>
      <c r="AG141" t="s">
        <v>32179</v>
      </c>
      <c r="AH141">
        <v>1</v>
      </c>
      <c r="AJ141" t="s">
        <v>32180</v>
      </c>
      <c r="AK141">
        <v>1</v>
      </c>
    </row>
    <row r="142" spans="1:37" x14ac:dyDescent="0.3">
      <c r="A142">
        <v>141</v>
      </c>
      <c r="B142" s="1">
        <v>45846.426481481481</v>
      </c>
      <c r="C142" s="1">
        <v>45846.432847222219</v>
      </c>
      <c r="D142" t="s">
        <v>3120</v>
      </c>
      <c r="E142" t="s">
        <v>3121</v>
      </c>
      <c r="F142">
        <v>6</v>
      </c>
      <c r="I142" t="s">
        <v>16918</v>
      </c>
      <c r="J142">
        <v>1</v>
      </c>
      <c r="L142" t="s">
        <v>32239</v>
      </c>
      <c r="M142">
        <v>1</v>
      </c>
      <c r="O142" t="s">
        <v>32204</v>
      </c>
      <c r="P142">
        <v>0</v>
      </c>
      <c r="R142" t="s">
        <v>32197</v>
      </c>
      <c r="S142">
        <v>0</v>
      </c>
      <c r="U142" t="s">
        <v>32252</v>
      </c>
      <c r="V142">
        <v>0</v>
      </c>
      <c r="X142" t="s">
        <v>32176</v>
      </c>
      <c r="Y142">
        <v>1</v>
      </c>
      <c r="AA142" t="s">
        <v>32224</v>
      </c>
      <c r="AB142">
        <v>0</v>
      </c>
      <c r="AD142" t="s">
        <v>32178</v>
      </c>
      <c r="AE142">
        <v>1</v>
      </c>
      <c r="AG142" t="s">
        <v>32179</v>
      </c>
      <c r="AH142">
        <v>1</v>
      </c>
      <c r="AJ142" t="s">
        <v>32180</v>
      </c>
      <c r="AK142">
        <v>1</v>
      </c>
    </row>
    <row r="143" spans="1:37" x14ac:dyDescent="0.3">
      <c r="A143">
        <v>142</v>
      </c>
      <c r="B143" s="1">
        <v>45846.426134259258</v>
      </c>
      <c r="C143" s="1">
        <v>45846.432893518519</v>
      </c>
      <c r="D143" t="s">
        <v>3227</v>
      </c>
      <c r="E143" t="s">
        <v>3228</v>
      </c>
      <c r="F143">
        <v>6</v>
      </c>
      <c r="I143" t="s">
        <v>16918</v>
      </c>
      <c r="J143">
        <v>1</v>
      </c>
      <c r="L143" t="s">
        <v>32239</v>
      </c>
      <c r="M143">
        <v>1</v>
      </c>
      <c r="O143" t="s">
        <v>32204</v>
      </c>
      <c r="P143">
        <v>0</v>
      </c>
      <c r="R143" t="s">
        <v>32174</v>
      </c>
      <c r="S143">
        <v>1</v>
      </c>
      <c r="U143" t="s">
        <v>32247</v>
      </c>
      <c r="V143">
        <v>0</v>
      </c>
      <c r="X143" t="s">
        <v>32176</v>
      </c>
      <c r="Y143">
        <v>1</v>
      </c>
      <c r="AA143" t="s">
        <v>32177</v>
      </c>
      <c r="AB143">
        <v>0</v>
      </c>
      <c r="AD143" t="s">
        <v>32210</v>
      </c>
      <c r="AE143">
        <v>0</v>
      </c>
      <c r="AG143" t="s">
        <v>32179</v>
      </c>
      <c r="AH143">
        <v>1</v>
      </c>
      <c r="AJ143" t="s">
        <v>32180</v>
      </c>
      <c r="AK143">
        <v>1</v>
      </c>
    </row>
    <row r="144" spans="1:37" x14ac:dyDescent="0.3">
      <c r="A144">
        <v>143</v>
      </c>
      <c r="B144" s="1">
        <v>45846.426076388889</v>
      </c>
      <c r="C144" s="1">
        <v>45846.433298611111</v>
      </c>
      <c r="D144" t="s">
        <v>3244</v>
      </c>
      <c r="E144" t="s">
        <v>3245</v>
      </c>
      <c r="F144">
        <v>8</v>
      </c>
      <c r="I144" t="s">
        <v>16918</v>
      </c>
      <c r="J144">
        <v>1</v>
      </c>
      <c r="L144" t="s">
        <v>32239</v>
      </c>
      <c r="M144">
        <v>1</v>
      </c>
      <c r="O144" t="s">
        <v>32173</v>
      </c>
      <c r="P144">
        <v>1</v>
      </c>
      <c r="R144" t="s">
        <v>32174</v>
      </c>
      <c r="S144">
        <v>1</v>
      </c>
      <c r="U144" t="s">
        <v>32266</v>
      </c>
      <c r="V144">
        <v>0</v>
      </c>
      <c r="X144" t="s">
        <v>32191</v>
      </c>
      <c r="Y144">
        <v>0</v>
      </c>
      <c r="AA144" t="s">
        <v>32182</v>
      </c>
      <c r="AB144">
        <v>1</v>
      </c>
      <c r="AD144" t="s">
        <v>32178</v>
      </c>
      <c r="AE144">
        <v>1</v>
      </c>
      <c r="AG144" t="s">
        <v>32179</v>
      </c>
      <c r="AH144">
        <v>1</v>
      </c>
      <c r="AJ144" t="s">
        <v>32180</v>
      </c>
      <c r="AK144">
        <v>1</v>
      </c>
    </row>
    <row r="145" spans="1:37" x14ac:dyDescent="0.3">
      <c r="A145">
        <v>144</v>
      </c>
      <c r="B145" s="1">
        <v>45846.427511574075</v>
      </c>
      <c r="C145" s="1">
        <v>45846.433553240742</v>
      </c>
      <c r="D145" t="s">
        <v>3197</v>
      </c>
      <c r="E145" t="s">
        <v>3198</v>
      </c>
      <c r="F145">
        <v>5</v>
      </c>
      <c r="I145" t="s">
        <v>32194</v>
      </c>
      <c r="J145">
        <v>0</v>
      </c>
      <c r="L145" t="s">
        <v>32239</v>
      </c>
      <c r="M145">
        <v>1</v>
      </c>
      <c r="O145" t="s">
        <v>32184</v>
      </c>
      <c r="P145">
        <v>0</v>
      </c>
      <c r="R145" t="s">
        <v>32174</v>
      </c>
      <c r="S145">
        <v>1</v>
      </c>
      <c r="U145" t="s">
        <v>32267</v>
      </c>
      <c r="V145">
        <v>0</v>
      </c>
      <c r="X145" t="s">
        <v>32215</v>
      </c>
      <c r="Y145">
        <v>0</v>
      </c>
      <c r="AA145" t="s">
        <v>32177</v>
      </c>
      <c r="AB145">
        <v>0</v>
      </c>
      <c r="AD145" t="s">
        <v>32178</v>
      </c>
      <c r="AE145">
        <v>1</v>
      </c>
      <c r="AG145" t="s">
        <v>32179</v>
      </c>
      <c r="AH145">
        <v>1</v>
      </c>
      <c r="AJ145" t="s">
        <v>32180</v>
      </c>
      <c r="AK145">
        <v>1</v>
      </c>
    </row>
    <row r="146" spans="1:37" x14ac:dyDescent="0.3">
      <c r="A146">
        <v>145</v>
      </c>
      <c r="B146" s="1">
        <v>45846.426458333335</v>
      </c>
      <c r="C146" s="1">
        <v>45846.434155092589</v>
      </c>
      <c r="D146" t="s">
        <v>3799</v>
      </c>
      <c r="E146" t="s">
        <v>3800</v>
      </c>
      <c r="F146">
        <v>7</v>
      </c>
      <c r="I146" t="s">
        <v>16918</v>
      </c>
      <c r="J146">
        <v>1</v>
      </c>
      <c r="L146" t="s">
        <v>32239</v>
      </c>
      <c r="M146">
        <v>1</v>
      </c>
      <c r="O146" t="s">
        <v>32173</v>
      </c>
      <c r="P146">
        <v>1</v>
      </c>
      <c r="R146" t="s">
        <v>32174</v>
      </c>
      <c r="S146">
        <v>1</v>
      </c>
      <c r="U146" t="s">
        <v>32260</v>
      </c>
      <c r="V146">
        <v>0</v>
      </c>
      <c r="X146" t="s">
        <v>32176</v>
      </c>
      <c r="Y146">
        <v>1</v>
      </c>
      <c r="AA146" t="s">
        <v>32177</v>
      </c>
      <c r="AB146">
        <v>0</v>
      </c>
      <c r="AD146" t="s">
        <v>32178</v>
      </c>
      <c r="AE146">
        <v>1</v>
      </c>
      <c r="AG146" t="s">
        <v>32179</v>
      </c>
      <c r="AH146">
        <v>1</v>
      </c>
      <c r="AJ146" t="s">
        <v>32193</v>
      </c>
      <c r="AK146">
        <v>0</v>
      </c>
    </row>
    <row r="147" spans="1:37" x14ac:dyDescent="0.3">
      <c r="A147">
        <v>146</v>
      </c>
      <c r="B147" s="1">
        <v>45846.427187499998</v>
      </c>
      <c r="C147" s="1">
        <v>45846.434317129628</v>
      </c>
      <c r="D147" t="s">
        <v>3210</v>
      </c>
      <c r="E147" t="s">
        <v>3211</v>
      </c>
      <c r="F147">
        <v>8</v>
      </c>
      <c r="I147" t="s">
        <v>16918</v>
      </c>
      <c r="J147">
        <v>1</v>
      </c>
      <c r="L147" t="s">
        <v>32239</v>
      </c>
      <c r="M147">
        <v>1</v>
      </c>
      <c r="O147" t="s">
        <v>32184</v>
      </c>
      <c r="P147">
        <v>0</v>
      </c>
      <c r="R147" t="s">
        <v>32174</v>
      </c>
      <c r="S147">
        <v>1</v>
      </c>
      <c r="U147" t="s">
        <v>32252</v>
      </c>
      <c r="V147">
        <v>0</v>
      </c>
      <c r="X147" t="s">
        <v>32176</v>
      </c>
      <c r="Y147">
        <v>1</v>
      </c>
      <c r="AA147" t="s">
        <v>32182</v>
      </c>
      <c r="AB147">
        <v>1</v>
      </c>
      <c r="AD147" t="s">
        <v>32178</v>
      </c>
      <c r="AE147">
        <v>1</v>
      </c>
      <c r="AG147" t="s">
        <v>32179</v>
      </c>
      <c r="AH147">
        <v>1</v>
      </c>
      <c r="AJ147" t="s">
        <v>32180</v>
      </c>
      <c r="AK147">
        <v>1</v>
      </c>
    </row>
    <row r="148" spans="1:37" x14ac:dyDescent="0.3">
      <c r="A148">
        <v>147</v>
      </c>
      <c r="B148" s="1">
        <v>45846.426527777781</v>
      </c>
      <c r="C148" s="1">
        <v>45846.434363425928</v>
      </c>
      <c r="D148" t="s">
        <v>3356</v>
      </c>
      <c r="E148" t="s">
        <v>3357</v>
      </c>
      <c r="F148">
        <v>9</v>
      </c>
      <c r="I148" t="s">
        <v>16918</v>
      </c>
      <c r="J148">
        <v>1</v>
      </c>
      <c r="L148" t="s">
        <v>32239</v>
      </c>
      <c r="M148">
        <v>1</v>
      </c>
      <c r="O148" t="s">
        <v>32173</v>
      </c>
      <c r="P148">
        <v>1</v>
      </c>
      <c r="R148" t="s">
        <v>32174</v>
      </c>
      <c r="S148">
        <v>1</v>
      </c>
      <c r="U148" t="s">
        <v>32241</v>
      </c>
      <c r="V148">
        <v>1</v>
      </c>
      <c r="X148" t="s">
        <v>32215</v>
      </c>
      <c r="Y148">
        <v>0</v>
      </c>
      <c r="AA148" t="s">
        <v>32182</v>
      </c>
      <c r="AB148">
        <v>1</v>
      </c>
      <c r="AD148" t="s">
        <v>32178</v>
      </c>
      <c r="AE148">
        <v>1</v>
      </c>
      <c r="AG148" t="s">
        <v>32179</v>
      </c>
      <c r="AH148">
        <v>1</v>
      </c>
      <c r="AJ148" t="s">
        <v>32180</v>
      </c>
      <c r="AK148">
        <v>1</v>
      </c>
    </row>
    <row r="149" spans="1:37" x14ac:dyDescent="0.3">
      <c r="A149">
        <v>148</v>
      </c>
      <c r="B149" s="1">
        <v>45846.426261574074</v>
      </c>
      <c r="C149" s="1">
        <v>45846.434502314813</v>
      </c>
      <c r="D149" t="s">
        <v>3376</v>
      </c>
      <c r="E149" t="s">
        <v>3377</v>
      </c>
      <c r="F149">
        <v>7</v>
      </c>
      <c r="I149" t="s">
        <v>16918</v>
      </c>
      <c r="J149">
        <v>1</v>
      </c>
      <c r="L149" t="s">
        <v>32239</v>
      </c>
      <c r="M149">
        <v>1</v>
      </c>
      <c r="O149" t="s">
        <v>32173</v>
      </c>
      <c r="P149">
        <v>1</v>
      </c>
      <c r="R149" t="s">
        <v>16837</v>
      </c>
      <c r="S149">
        <v>0</v>
      </c>
      <c r="U149" t="s">
        <v>32258</v>
      </c>
      <c r="V149">
        <v>0</v>
      </c>
      <c r="X149" t="s">
        <v>32176</v>
      </c>
      <c r="Y149">
        <v>1</v>
      </c>
      <c r="AA149" t="s">
        <v>32177</v>
      </c>
      <c r="AB149">
        <v>0</v>
      </c>
      <c r="AD149" t="s">
        <v>32178</v>
      </c>
      <c r="AE149">
        <v>1</v>
      </c>
      <c r="AG149" t="s">
        <v>32179</v>
      </c>
      <c r="AH149">
        <v>1</v>
      </c>
      <c r="AJ149" t="s">
        <v>32180</v>
      </c>
      <c r="AK149">
        <v>1</v>
      </c>
    </row>
    <row r="150" spans="1:37" x14ac:dyDescent="0.3">
      <c r="A150">
        <v>149</v>
      </c>
      <c r="B150" s="1">
        <v>45846.426678240743</v>
      </c>
      <c r="C150" s="1">
        <v>45846.434548611112</v>
      </c>
      <c r="D150" t="s">
        <v>1964</v>
      </c>
      <c r="E150" t="s">
        <v>1965</v>
      </c>
      <c r="F150">
        <v>8</v>
      </c>
      <c r="I150" t="s">
        <v>16918</v>
      </c>
      <c r="J150">
        <v>1</v>
      </c>
      <c r="L150" t="s">
        <v>32239</v>
      </c>
      <c r="M150">
        <v>1</v>
      </c>
      <c r="O150" t="s">
        <v>32173</v>
      </c>
      <c r="P150">
        <v>1</v>
      </c>
      <c r="R150" t="s">
        <v>32174</v>
      </c>
      <c r="S150">
        <v>1</v>
      </c>
      <c r="U150" t="s">
        <v>32256</v>
      </c>
      <c r="V150">
        <v>0</v>
      </c>
      <c r="X150" t="s">
        <v>32176</v>
      </c>
      <c r="Y150">
        <v>1</v>
      </c>
      <c r="AA150" t="s">
        <v>32177</v>
      </c>
      <c r="AB150">
        <v>0</v>
      </c>
      <c r="AD150" t="s">
        <v>32178</v>
      </c>
      <c r="AE150">
        <v>1</v>
      </c>
      <c r="AG150" t="s">
        <v>32179</v>
      </c>
      <c r="AH150">
        <v>1</v>
      </c>
      <c r="AJ150" t="s">
        <v>32180</v>
      </c>
      <c r="AK150">
        <v>1</v>
      </c>
    </row>
    <row r="151" spans="1:37" x14ac:dyDescent="0.3">
      <c r="A151">
        <v>150</v>
      </c>
      <c r="B151" s="1">
        <v>45846.432476851849</v>
      </c>
      <c r="C151" s="1">
        <v>45846.434571759259</v>
      </c>
      <c r="D151" t="s">
        <v>3395</v>
      </c>
      <c r="E151" t="s">
        <v>3396</v>
      </c>
      <c r="F151">
        <v>9</v>
      </c>
      <c r="I151" t="s">
        <v>16918</v>
      </c>
      <c r="J151">
        <v>1</v>
      </c>
      <c r="L151" t="s">
        <v>32239</v>
      </c>
      <c r="M151">
        <v>1</v>
      </c>
      <c r="O151" t="s">
        <v>32173</v>
      </c>
      <c r="P151">
        <v>1</v>
      </c>
      <c r="R151" t="s">
        <v>32174</v>
      </c>
      <c r="S151">
        <v>1</v>
      </c>
      <c r="U151" t="s">
        <v>32247</v>
      </c>
      <c r="V151">
        <v>0</v>
      </c>
      <c r="X151" t="s">
        <v>32176</v>
      </c>
      <c r="Y151">
        <v>1</v>
      </c>
      <c r="AA151" t="s">
        <v>32182</v>
      </c>
      <c r="AB151">
        <v>1</v>
      </c>
      <c r="AD151" t="s">
        <v>32178</v>
      </c>
      <c r="AE151">
        <v>1</v>
      </c>
      <c r="AG151" t="s">
        <v>32179</v>
      </c>
      <c r="AH151">
        <v>1</v>
      </c>
      <c r="AJ151" t="s">
        <v>32180</v>
      </c>
      <c r="AK151">
        <v>1</v>
      </c>
    </row>
    <row r="152" spans="1:37" x14ac:dyDescent="0.3">
      <c r="A152">
        <v>151</v>
      </c>
      <c r="B152" s="1">
        <v>45846.428067129629</v>
      </c>
      <c r="C152" s="1">
        <v>45846.434583333335</v>
      </c>
      <c r="D152" t="s">
        <v>3151</v>
      </c>
      <c r="E152" t="s">
        <v>3152</v>
      </c>
      <c r="F152">
        <v>5</v>
      </c>
      <c r="I152" t="s">
        <v>16918</v>
      </c>
      <c r="J152">
        <v>1</v>
      </c>
      <c r="L152" t="s">
        <v>32239</v>
      </c>
      <c r="M152">
        <v>1</v>
      </c>
      <c r="O152" t="s">
        <v>32184</v>
      </c>
      <c r="P152">
        <v>0</v>
      </c>
      <c r="R152" t="s">
        <v>16837</v>
      </c>
      <c r="S152">
        <v>0</v>
      </c>
      <c r="U152" t="s">
        <v>32268</v>
      </c>
      <c r="V152">
        <v>0</v>
      </c>
      <c r="X152" t="s">
        <v>32176</v>
      </c>
      <c r="Y152">
        <v>1</v>
      </c>
      <c r="AA152" t="s">
        <v>32177</v>
      </c>
      <c r="AB152">
        <v>0</v>
      </c>
      <c r="AD152" t="s">
        <v>32178</v>
      </c>
      <c r="AE152">
        <v>1</v>
      </c>
      <c r="AG152" t="s">
        <v>32179</v>
      </c>
      <c r="AH152">
        <v>1</v>
      </c>
      <c r="AJ152" t="s">
        <v>32193</v>
      </c>
      <c r="AK152">
        <v>0</v>
      </c>
    </row>
    <row r="153" spans="1:37" x14ac:dyDescent="0.3">
      <c r="A153">
        <v>152</v>
      </c>
      <c r="B153" s="1">
        <v>45846.431712962964</v>
      </c>
      <c r="C153" s="1">
        <v>45846.434699074074</v>
      </c>
      <c r="D153" t="s">
        <v>3170</v>
      </c>
      <c r="E153" t="s">
        <v>3171</v>
      </c>
      <c r="F153">
        <v>7</v>
      </c>
      <c r="I153" t="s">
        <v>16918</v>
      </c>
      <c r="J153">
        <v>1</v>
      </c>
      <c r="L153" t="s">
        <v>32239</v>
      </c>
      <c r="M153">
        <v>1</v>
      </c>
      <c r="O153" t="s">
        <v>32173</v>
      </c>
      <c r="P153">
        <v>1</v>
      </c>
      <c r="R153" t="s">
        <v>16837</v>
      </c>
      <c r="S153">
        <v>0</v>
      </c>
      <c r="U153" t="s">
        <v>32259</v>
      </c>
      <c r="V153">
        <v>0</v>
      </c>
      <c r="X153" t="s">
        <v>32176</v>
      </c>
      <c r="Y153">
        <v>1</v>
      </c>
      <c r="AA153" t="s">
        <v>32182</v>
      </c>
      <c r="AB153">
        <v>1</v>
      </c>
      <c r="AD153" t="s">
        <v>32178</v>
      </c>
      <c r="AE153">
        <v>1</v>
      </c>
      <c r="AG153" t="s">
        <v>32179</v>
      </c>
      <c r="AH153">
        <v>1</v>
      </c>
      <c r="AJ153" t="s">
        <v>32183</v>
      </c>
      <c r="AK153">
        <v>0</v>
      </c>
    </row>
    <row r="154" spans="1:37" x14ac:dyDescent="0.3">
      <c r="A154">
        <v>153</v>
      </c>
      <c r="B154" s="1">
        <v>45846.42659722222</v>
      </c>
      <c r="C154" s="1">
        <v>45846.434733796297</v>
      </c>
      <c r="D154" t="s">
        <v>3096</v>
      </c>
      <c r="E154" t="s">
        <v>3097</v>
      </c>
      <c r="F154">
        <v>9</v>
      </c>
      <c r="I154" t="s">
        <v>16918</v>
      </c>
      <c r="J154">
        <v>1</v>
      </c>
      <c r="L154" t="s">
        <v>32239</v>
      </c>
      <c r="M154">
        <v>1</v>
      </c>
      <c r="O154" t="s">
        <v>32173</v>
      </c>
      <c r="P154">
        <v>1</v>
      </c>
      <c r="R154" t="s">
        <v>32174</v>
      </c>
      <c r="S154">
        <v>1</v>
      </c>
      <c r="U154" t="s">
        <v>32268</v>
      </c>
      <c r="V154">
        <v>0</v>
      </c>
      <c r="X154" t="s">
        <v>32176</v>
      </c>
      <c r="Y154">
        <v>1</v>
      </c>
      <c r="AA154" t="s">
        <v>32182</v>
      </c>
      <c r="AB154">
        <v>1</v>
      </c>
      <c r="AD154" t="s">
        <v>32178</v>
      </c>
      <c r="AE154">
        <v>1</v>
      </c>
      <c r="AG154" t="s">
        <v>32179</v>
      </c>
      <c r="AH154">
        <v>1</v>
      </c>
      <c r="AJ154" t="s">
        <v>32180</v>
      </c>
      <c r="AK154">
        <v>1</v>
      </c>
    </row>
    <row r="155" spans="1:37" x14ac:dyDescent="0.3">
      <c r="A155">
        <v>154</v>
      </c>
      <c r="B155" s="1">
        <v>45846.42696759259</v>
      </c>
      <c r="C155" s="1">
        <v>45846.434791666667</v>
      </c>
      <c r="D155" t="s">
        <v>3387</v>
      </c>
      <c r="E155" t="s">
        <v>3388</v>
      </c>
      <c r="F155">
        <v>4</v>
      </c>
      <c r="I155" t="s">
        <v>16918</v>
      </c>
      <c r="J155">
        <v>1</v>
      </c>
      <c r="L155" t="s">
        <v>32239</v>
      </c>
      <c r="M155">
        <v>1</v>
      </c>
      <c r="O155" t="s">
        <v>32184</v>
      </c>
      <c r="P155">
        <v>0</v>
      </c>
      <c r="R155" t="s">
        <v>16837</v>
      </c>
      <c r="S155">
        <v>0</v>
      </c>
      <c r="U155" t="s">
        <v>32256</v>
      </c>
      <c r="V155">
        <v>0</v>
      </c>
      <c r="X155" t="s">
        <v>32191</v>
      </c>
      <c r="Y155">
        <v>0</v>
      </c>
      <c r="AA155" t="s">
        <v>32177</v>
      </c>
      <c r="AB155">
        <v>0</v>
      </c>
      <c r="AD155" t="s">
        <v>32178</v>
      </c>
      <c r="AE155">
        <v>1</v>
      </c>
      <c r="AG155" t="s">
        <v>32179</v>
      </c>
      <c r="AH155">
        <v>1</v>
      </c>
      <c r="AJ155" t="s">
        <v>32183</v>
      </c>
      <c r="AK155">
        <v>0</v>
      </c>
    </row>
    <row r="156" spans="1:37" x14ac:dyDescent="0.3">
      <c r="A156">
        <v>155</v>
      </c>
      <c r="B156" s="1">
        <v>45846.42832175926</v>
      </c>
      <c r="C156" s="1">
        <v>45846.434918981482</v>
      </c>
      <c r="D156" t="s">
        <v>3289</v>
      </c>
      <c r="E156" t="s">
        <v>3290</v>
      </c>
      <c r="F156">
        <v>8</v>
      </c>
      <c r="I156" t="s">
        <v>16918</v>
      </c>
      <c r="J156">
        <v>1</v>
      </c>
      <c r="L156" t="s">
        <v>32239</v>
      </c>
      <c r="M156">
        <v>1</v>
      </c>
      <c r="O156" t="s">
        <v>32173</v>
      </c>
      <c r="P156">
        <v>1</v>
      </c>
      <c r="R156" t="s">
        <v>32174</v>
      </c>
      <c r="S156">
        <v>1</v>
      </c>
      <c r="U156" t="s">
        <v>32263</v>
      </c>
      <c r="V156">
        <v>0</v>
      </c>
      <c r="X156" t="s">
        <v>32176</v>
      </c>
      <c r="Y156">
        <v>1</v>
      </c>
      <c r="AA156" t="s">
        <v>32182</v>
      </c>
      <c r="AB156">
        <v>1</v>
      </c>
      <c r="AD156" t="s">
        <v>32178</v>
      </c>
      <c r="AE156">
        <v>1</v>
      </c>
      <c r="AG156" t="s">
        <v>32179</v>
      </c>
      <c r="AH156">
        <v>1</v>
      </c>
      <c r="AJ156" t="s">
        <v>32183</v>
      </c>
      <c r="AK156">
        <v>0</v>
      </c>
    </row>
    <row r="157" spans="1:37" x14ac:dyDescent="0.3">
      <c r="A157">
        <v>156</v>
      </c>
      <c r="B157" s="1">
        <v>45846.426678240743</v>
      </c>
      <c r="C157" s="1">
        <v>45846.435162037036</v>
      </c>
      <c r="D157" t="s">
        <v>3341</v>
      </c>
      <c r="E157" t="s">
        <v>3342</v>
      </c>
      <c r="F157">
        <v>5</v>
      </c>
      <c r="I157" t="s">
        <v>16918</v>
      </c>
      <c r="J157">
        <v>1</v>
      </c>
      <c r="L157" t="s">
        <v>32239</v>
      </c>
      <c r="M157">
        <v>1</v>
      </c>
      <c r="O157" t="s">
        <v>32184</v>
      </c>
      <c r="P157">
        <v>0</v>
      </c>
      <c r="R157" t="s">
        <v>32197</v>
      </c>
      <c r="S157">
        <v>0</v>
      </c>
      <c r="U157" t="s">
        <v>32259</v>
      </c>
      <c r="V157">
        <v>0</v>
      </c>
      <c r="X157" t="s">
        <v>32176</v>
      </c>
      <c r="Y157">
        <v>1</v>
      </c>
      <c r="AA157" t="s">
        <v>32177</v>
      </c>
      <c r="AB157">
        <v>0</v>
      </c>
      <c r="AD157" t="s">
        <v>32178</v>
      </c>
      <c r="AE157">
        <v>1</v>
      </c>
      <c r="AG157" t="s">
        <v>32179</v>
      </c>
      <c r="AH157">
        <v>1</v>
      </c>
      <c r="AJ157" t="s">
        <v>32186</v>
      </c>
      <c r="AK157">
        <v>0</v>
      </c>
    </row>
    <row r="158" spans="1:37" x14ac:dyDescent="0.3">
      <c r="A158">
        <v>157</v>
      </c>
      <c r="B158" s="1">
        <v>45846.426469907405</v>
      </c>
      <c r="C158" s="1">
        <v>45846.437199074076</v>
      </c>
      <c r="D158" t="s">
        <v>2208</v>
      </c>
      <c r="E158" t="s">
        <v>2209</v>
      </c>
      <c r="F158">
        <v>3</v>
      </c>
      <c r="I158" t="s">
        <v>16918</v>
      </c>
      <c r="J158">
        <v>1</v>
      </c>
      <c r="L158" t="s">
        <v>32269</v>
      </c>
      <c r="M158">
        <v>0</v>
      </c>
      <c r="O158" t="s">
        <v>32184</v>
      </c>
      <c r="P158">
        <v>0</v>
      </c>
      <c r="R158" t="s">
        <v>32174</v>
      </c>
      <c r="S158">
        <v>1</v>
      </c>
      <c r="U158" t="s">
        <v>32270</v>
      </c>
      <c r="V158">
        <v>0</v>
      </c>
      <c r="X158" t="s">
        <v>32215</v>
      </c>
      <c r="Y158">
        <v>0</v>
      </c>
      <c r="AA158" t="s">
        <v>32209</v>
      </c>
      <c r="AB158">
        <v>0</v>
      </c>
      <c r="AD158" t="s">
        <v>32178</v>
      </c>
      <c r="AE158">
        <v>1</v>
      </c>
      <c r="AG158" t="s">
        <v>30043</v>
      </c>
      <c r="AH158">
        <v>0</v>
      </c>
      <c r="AJ158" t="s">
        <v>32183</v>
      </c>
      <c r="AK158">
        <v>0</v>
      </c>
    </row>
    <row r="159" spans="1:37" x14ac:dyDescent="0.3">
      <c r="A159">
        <v>158</v>
      </c>
      <c r="B159" s="1">
        <v>45846.427974537037</v>
      </c>
      <c r="C159" s="1">
        <v>45846.439733796295</v>
      </c>
      <c r="D159" t="s">
        <v>3367</v>
      </c>
      <c r="E159" t="s">
        <v>3368</v>
      </c>
      <c r="F159">
        <v>8</v>
      </c>
      <c r="I159" t="s">
        <v>16918</v>
      </c>
      <c r="J159">
        <v>1</v>
      </c>
      <c r="L159" t="s">
        <v>32239</v>
      </c>
      <c r="M159">
        <v>1</v>
      </c>
      <c r="O159" t="s">
        <v>32173</v>
      </c>
      <c r="P159">
        <v>1</v>
      </c>
      <c r="R159" t="s">
        <v>32174</v>
      </c>
      <c r="S159">
        <v>1</v>
      </c>
      <c r="U159" t="s">
        <v>32271</v>
      </c>
      <c r="V159">
        <v>0</v>
      </c>
      <c r="X159" t="s">
        <v>32176</v>
      </c>
      <c r="Y159">
        <v>1</v>
      </c>
      <c r="AA159" t="s">
        <v>32182</v>
      </c>
      <c r="AB159">
        <v>1</v>
      </c>
      <c r="AD159" t="s">
        <v>32178</v>
      </c>
      <c r="AE159">
        <v>1</v>
      </c>
      <c r="AG159" t="s">
        <v>32179</v>
      </c>
      <c r="AH159">
        <v>1</v>
      </c>
      <c r="AJ159" t="s">
        <v>32183</v>
      </c>
      <c r="AK159">
        <v>0</v>
      </c>
    </row>
    <row r="160" spans="1:37" x14ac:dyDescent="0.3">
      <c r="A160">
        <v>159</v>
      </c>
      <c r="B160" s="1">
        <v>45846.426817129628</v>
      </c>
      <c r="C160" s="1">
        <v>45846.443749999999</v>
      </c>
      <c r="D160" t="s">
        <v>3812</v>
      </c>
      <c r="E160" t="s">
        <v>3813</v>
      </c>
      <c r="F160">
        <v>6</v>
      </c>
      <c r="I160" t="s">
        <v>16918</v>
      </c>
      <c r="J160">
        <v>1</v>
      </c>
      <c r="L160" t="s">
        <v>32253</v>
      </c>
      <c r="M160">
        <v>0</v>
      </c>
      <c r="O160" t="s">
        <v>32173</v>
      </c>
      <c r="P160">
        <v>1</v>
      </c>
      <c r="R160" t="s">
        <v>32174</v>
      </c>
      <c r="S160">
        <v>1</v>
      </c>
      <c r="U160" t="s">
        <v>32243</v>
      </c>
      <c r="V160">
        <v>0</v>
      </c>
      <c r="X160" t="s">
        <v>32176</v>
      </c>
      <c r="Y160">
        <v>1</v>
      </c>
      <c r="AA160" t="s">
        <v>32177</v>
      </c>
      <c r="AB160">
        <v>0</v>
      </c>
      <c r="AD160" t="s">
        <v>32178</v>
      </c>
      <c r="AE160">
        <v>1</v>
      </c>
      <c r="AG160" t="s">
        <v>32179</v>
      </c>
      <c r="AH160">
        <v>1</v>
      </c>
      <c r="AJ160" t="s">
        <v>32183</v>
      </c>
      <c r="AK160">
        <v>0</v>
      </c>
    </row>
    <row r="161" spans="1:37" x14ac:dyDescent="0.3">
      <c r="A161">
        <v>160</v>
      </c>
      <c r="B161" s="1">
        <v>45846.530671296299</v>
      </c>
      <c r="C161" s="1">
        <v>45846.533692129633</v>
      </c>
      <c r="D161" t="s">
        <v>3688</v>
      </c>
      <c r="E161" t="s">
        <v>3689</v>
      </c>
      <c r="F161">
        <v>7</v>
      </c>
      <c r="I161" t="s">
        <v>16918</v>
      </c>
      <c r="J161">
        <v>1</v>
      </c>
      <c r="L161" t="s">
        <v>32253</v>
      </c>
      <c r="M161">
        <v>0</v>
      </c>
      <c r="O161" t="s">
        <v>32173</v>
      </c>
      <c r="P161">
        <v>1</v>
      </c>
      <c r="R161" t="s">
        <v>16837</v>
      </c>
      <c r="S161">
        <v>0</v>
      </c>
      <c r="U161" t="s">
        <v>32241</v>
      </c>
      <c r="V161">
        <v>1</v>
      </c>
      <c r="X161" t="s">
        <v>32176</v>
      </c>
      <c r="Y161">
        <v>1</v>
      </c>
      <c r="AA161" t="s">
        <v>32182</v>
      </c>
      <c r="AB161">
        <v>1</v>
      </c>
      <c r="AD161" t="s">
        <v>32178</v>
      </c>
      <c r="AE161">
        <v>1</v>
      </c>
      <c r="AG161" t="s">
        <v>32179</v>
      </c>
      <c r="AH161">
        <v>1</v>
      </c>
      <c r="AJ161" t="s">
        <v>32183</v>
      </c>
      <c r="AK161">
        <v>0</v>
      </c>
    </row>
    <row r="162" spans="1:37" x14ac:dyDescent="0.3">
      <c r="A162">
        <v>161</v>
      </c>
      <c r="B162" s="1">
        <v>45846.548009259262</v>
      </c>
      <c r="C162" s="1">
        <v>45846.553182870368</v>
      </c>
      <c r="D162" t="s">
        <v>3715</v>
      </c>
      <c r="E162" t="s">
        <v>3716</v>
      </c>
      <c r="F162">
        <v>7</v>
      </c>
      <c r="I162" t="s">
        <v>16918</v>
      </c>
      <c r="J162">
        <v>1</v>
      </c>
      <c r="L162" t="s">
        <v>32239</v>
      </c>
      <c r="M162">
        <v>1</v>
      </c>
      <c r="O162" t="s">
        <v>32184</v>
      </c>
      <c r="P162">
        <v>0</v>
      </c>
      <c r="R162" t="s">
        <v>16837</v>
      </c>
      <c r="S162">
        <v>0</v>
      </c>
      <c r="U162" t="s">
        <v>32252</v>
      </c>
      <c r="V162">
        <v>0</v>
      </c>
      <c r="X162" t="s">
        <v>32176</v>
      </c>
      <c r="Y162">
        <v>1</v>
      </c>
      <c r="AA162" t="s">
        <v>32182</v>
      </c>
      <c r="AB162">
        <v>1</v>
      </c>
      <c r="AD162" t="s">
        <v>32178</v>
      </c>
      <c r="AE162">
        <v>1</v>
      </c>
      <c r="AG162" t="s">
        <v>32179</v>
      </c>
      <c r="AH162">
        <v>1</v>
      </c>
      <c r="AJ162" t="s">
        <v>32180</v>
      </c>
      <c r="AK162">
        <v>1</v>
      </c>
    </row>
    <row r="163" spans="1:37" x14ac:dyDescent="0.3">
      <c r="A163">
        <v>162</v>
      </c>
      <c r="B163" s="1">
        <v>45846.561990740738</v>
      </c>
      <c r="C163" s="1">
        <v>45846.564155092594</v>
      </c>
      <c r="D163" t="s">
        <v>3773</v>
      </c>
      <c r="E163" t="s">
        <v>3774</v>
      </c>
      <c r="F163">
        <v>6</v>
      </c>
      <c r="I163" t="s">
        <v>16918</v>
      </c>
      <c r="J163">
        <v>1</v>
      </c>
      <c r="L163" t="s">
        <v>32239</v>
      </c>
      <c r="M163">
        <v>1</v>
      </c>
      <c r="O163" t="s">
        <v>32173</v>
      </c>
      <c r="P163">
        <v>1</v>
      </c>
      <c r="R163" t="s">
        <v>16837</v>
      </c>
      <c r="S163">
        <v>0</v>
      </c>
      <c r="U163" t="s">
        <v>32252</v>
      </c>
      <c r="V163">
        <v>0</v>
      </c>
      <c r="X163" t="s">
        <v>32176</v>
      </c>
      <c r="Y163">
        <v>1</v>
      </c>
      <c r="AA163" t="s">
        <v>32177</v>
      </c>
      <c r="AB163">
        <v>0</v>
      </c>
      <c r="AD163" t="s">
        <v>32178</v>
      </c>
      <c r="AE163">
        <v>1</v>
      </c>
      <c r="AG163" t="s">
        <v>32179</v>
      </c>
      <c r="AH163">
        <v>1</v>
      </c>
      <c r="AJ163" t="s">
        <v>32183</v>
      </c>
      <c r="AK163">
        <v>0</v>
      </c>
    </row>
    <row r="164" spans="1:37" x14ac:dyDescent="0.3">
      <c r="A164">
        <v>163</v>
      </c>
      <c r="B164" s="1">
        <v>45846.560219907406</v>
      </c>
      <c r="C164" s="1">
        <v>45846.564502314817</v>
      </c>
      <c r="D164" t="s">
        <v>3747</v>
      </c>
      <c r="E164" t="s">
        <v>3748</v>
      </c>
      <c r="F164">
        <v>6</v>
      </c>
      <c r="I164" t="s">
        <v>16918</v>
      </c>
      <c r="J164">
        <v>1</v>
      </c>
      <c r="L164" t="s">
        <v>32272</v>
      </c>
      <c r="M164">
        <v>0</v>
      </c>
      <c r="O164" t="s">
        <v>32173</v>
      </c>
      <c r="P164">
        <v>1</v>
      </c>
      <c r="R164" t="s">
        <v>16837</v>
      </c>
      <c r="S164">
        <v>0</v>
      </c>
      <c r="U164" t="s">
        <v>32252</v>
      </c>
      <c r="V164">
        <v>0</v>
      </c>
      <c r="X164" t="s">
        <v>32176</v>
      </c>
      <c r="Y164">
        <v>1</v>
      </c>
      <c r="AA164" t="s">
        <v>32182</v>
      </c>
      <c r="AB164">
        <v>1</v>
      </c>
      <c r="AD164" t="s">
        <v>32178</v>
      </c>
      <c r="AE164">
        <v>1</v>
      </c>
      <c r="AG164" t="s">
        <v>32179</v>
      </c>
      <c r="AH164">
        <v>1</v>
      </c>
      <c r="AJ164" t="s">
        <v>32193</v>
      </c>
      <c r="AK164">
        <v>0</v>
      </c>
    </row>
    <row r="165" spans="1:37" x14ac:dyDescent="0.3">
      <c r="A165">
        <v>164</v>
      </c>
      <c r="B165" s="1">
        <v>45846.573993055557</v>
      </c>
      <c r="C165" s="1">
        <v>45846.580300925925</v>
      </c>
      <c r="D165" t="s">
        <v>3764</v>
      </c>
      <c r="E165" t="s">
        <v>3765</v>
      </c>
      <c r="F165">
        <v>6</v>
      </c>
      <c r="I165" t="s">
        <v>16918</v>
      </c>
      <c r="J165">
        <v>1</v>
      </c>
      <c r="L165" t="s">
        <v>32239</v>
      </c>
      <c r="M165">
        <v>1</v>
      </c>
      <c r="O165" t="s">
        <v>32196</v>
      </c>
      <c r="P165">
        <v>0</v>
      </c>
      <c r="R165" t="s">
        <v>16837</v>
      </c>
      <c r="S165">
        <v>0</v>
      </c>
      <c r="U165" t="s">
        <v>32240</v>
      </c>
      <c r="V165">
        <v>1</v>
      </c>
      <c r="X165" t="s">
        <v>32176</v>
      </c>
      <c r="Y165">
        <v>1</v>
      </c>
      <c r="AA165" t="s">
        <v>32182</v>
      </c>
      <c r="AB165">
        <v>1</v>
      </c>
      <c r="AD165" t="s">
        <v>32225</v>
      </c>
      <c r="AE165">
        <v>0</v>
      </c>
      <c r="AG165" t="s">
        <v>32230</v>
      </c>
      <c r="AH165">
        <v>0</v>
      </c>
      <c r="AJ165" t="s">
        <v>32180</v>
      </c>
      <c r="AK165">
        <v>1</v>
      </c>
    </row>
    <row r="166" spans="1:37" x14ac:dyDescent="0.3">
      <c r="A166">
        <v>165</v>
      </c>
      <c r="B166" s="1">
        <v>45846.597187500003</v>
      </c>
      <c r="C166" s="1">
        <v>45846.600439814814</v>
      </c>
      <c r="D166" t="s">
        <v>3624</v>
      </c>
      <c r="E166" t="s">
        <v>3625</v>
      </c>
      <c r="F166">
        <v>7</v>
      </c>
      <c r="I166" t="s">
        <v>16918</v>
      </c>
      <c r="J166">
        <v>1</v>
      </c>
      <c r="L166" t="s">
        <v>32239</v>
      </c>
      <c r="M166">
        <v>1</v>
      </c>
      <c r="O166" t="s">
        <v>32173</v>
      </c>
      <c r="P166">
        <v>1</v>
      </c>
      <c r="R166" t="s">
        <v>16837</v>
      </c>
      <c r="S166">
        <v>0</v>
      </c>
      <c r="U166" t="s">
        <v>32263</v>
      </c>
      <c r="V166">
        <v>0</v>
      </c>
      <c r="X166" t="s">
        <v>32176</v>
      </c>
      <c r="Y166">
        <v>1</v>
      </c>
      <c r="AA166" t="s">
        <v>32182</v>
      </c>
      <c r="AB166">
        <v>1</v>
      </c>
      <c r="AD166" t="s">
        <v>32178</v>
      </c>
      <c r="AE166">
        <v>1</v>
      </c>
      <c r="AG166" t="s">
        <v>32179</v>
      </c>
      <c r="AH166">
        <v>1</v>
      </c>
      <c r="AJ166" t="s">
        <v>32226</v>
      </c>
      <c r="AK166">
        <v>0</v>
      </c>
    </row>
    <row r="167" spans="1:37" x14ac:dyDescent="0.3">
      <c r="A167">
        <v>166</v>
      </c>
      <c r="B167" s="1">
        <v>45846.600069444445</v>
      </c>
      <c r="C167" s="1">
        <v>45846.602233796293</v>
      </c>
      <c r="D167" t="s">
        <v>3599</v>
      </c>
      <c r="E167" t="s">
        <v>3600</v>
      </c>
      <c r="F167">
        <v>7</v>
      </c>
      <c r="I167" t="s">
        <v>16918</v>
      </c>
      <c r="J167">
        <v>1</v>
      </c>
      <c r="L167" t="s">
        <v>32239</v>
      </c>
      <c r="M167">
        <v>1</v>
      </c>
      <c r="O167" t="s">
        <v>32173</v>
      </c>
      <c r="P167">
        <v>1</v>
      </c>
      <c r="R167" t="s">
        <v>16837</v>
      </c>
      <c r="S167">
        <v>0</v>
      </c>
      <c r="U167" t="s">
        <v>32258</v>
      </c>
      <c r="V167">
        <v>0</v>
      </c>
      <c r="X167" t="s">
        <v>32176</v>
      </c>
      <c r="Y167">
        <v>1</v>
      </c>
      <c r="AA167" t="s">
        <v>32182</v>
      </c>
      <c r="AB167">
        <v>1</v>
      </c>
      <c r="AD167" t="s">
        <v>32178</v>
      </c>
      <c r="AE167">
        <v>1</v>
      </c>
      <c r="AG167" t="s">
        <v>32179</v>
      </c>
      <c r="AH167">
        <v>1</v>
      </c>
      <c r="AJ167" t="s">
        <v>32226</v>
      </c>
      <c r="AK167">
        <v>0</v>
      </c>
    </row>
    <row r="168" spans="1:37" x14ac:dyDescent="0.3">
      <c r="A168">
        <v>167</v>
      </c>
      <c r="B168" s="1">
        <v>45846.598657407405</v>
      </c>
      <c r="C168" s="1">
        <v>45846.60328703704</v>
      </c>
      <c r="D168" t="s">
        <v>3423</v>
      </c>
      <c r="E168" t="s">
        <v>3424</v>
      </c>
      <c r="F168">
        <v>7</v>
      </c>
      <c r="I168" t="s">
        <v>16918</v>
      </c>
      <c r="J168">
        <v>1</v>
      </c>
      <c r="L168" t="s">
        <v>32239</v>
      </c>
      <c r="M168">
        <v>1</v>
      </c>
      <c r="O168" t="s">
        <v>32173</v>
      </c>
      <c r="P168">
        <v>1</v>
      </c>
      <c r="R168" t="s">
        <v>16837</v>
      </c>
      <c r="S168">
        <v>0</v>
      </c>
      <c r="U168" t="s">
        <v>32273</v>
      </c>
      <c r="V168">
        <v>0</v>
      </c>
      <c r="X168" t="s">
        <v>32176</v>
      </c>
      <c r="Y168">
        <v>1</v>
      </c>
      <c r="AA168" t="s">
        <v>32182</v>
      </c>
      <c r="AB168">
        <v>1</v>
      </c>
      <c r="AD168" t="s">
        <v>32178</v>
      </c>
      <c r="AE168">
        <v>1</v>
      </c>
      <c r="AG168" t="s">
        <v>32179</v>
      </c>
      <c r="AH168">
        <v>1</v>
      </c>
      <c r="AJ168" t="s">
        <v>32226</v>
      </c>
      <c r="AK168">
        <v>0</v>
      </c>
    </row>
    <row r="169" spans="1:37" x14ac:dyDescent="0.3">
      <c r="A169">
        <v>168</v>
      </c>
      <c r="B169" s="1">
        <v>45846.598877314813</v>
      </c>
      <c r="C169" s="1">
        <v>45846.603761574072</v>
      </c>
      <c r="D169" t="s">
        <v>3630</v>
      </c>
      <c r="E169" t="s">
        <v>3631</v>
      </c>
      <c r="F169">
        <v>6</v>
      </c>
      <c r="I169" t="s">
        <v>16918</v>
      </c>
      <c r="J169">
        <v>1</v>
      </c>
      <c r="L169" t="s">
        <v>32274</v>
      </c>
      <c r="M169">
        <v>0</v>
      </c>
      <c r="O169" t="s">
        <v>32173</v>
      </c>
      <c r="P169">
        <v>1</v>
      </c>
      <c r="R169" t="s">
        <v>16837</v>
      </c>
      <c r="S169">
        <v>0</v>
      </c>
      <c r="U169" t="s">
        <v>32258</v>
      </c>
      <c r="V169">
        <v>0</v>
      </c>
      <c r="X169" t="s">
        <v>32176</v>
      </c>
      <c r="Y169">
        <v>1</v>
      </c>
      <c r="AA169" t="s">
        <v>32182</v>
      </c>
      <c r="AB169">
        <v>1</v>
      </c>
      <c r="AD169" t="s">
        <v>32178</v>
      </c>
      <c r="AE169">
        <v>1</v>
      </c>
      <c r="AG169" t="s">
        <v>32179</v>
      </c>
      <c r="AH169">
        <v>1</v>
      </c>
      <c r="AJ169" t="s">
        <v>32226</v>
      </c>
      <c r="AK169">
        <v>0</v>
      </c>
    </row>
    <row r="170" spans="1:37" x14ac:dyDescent="0.3">
      <c r="A170">
        <v>169</v>
      </c>
      <c r="B170" s="1">
        <v>45846.599108796298</v>
      </c>
      <c r="C170" s="1">
        <v>45846.603773148148</v>
      </c>
      <c r="D170" t="s">
        <v>3528</v>
      </c>
      <c r="E170" t="s">
        <v>3529</v>
      </c>
      <c r="F170">
        <v>7</v>
      </c>
      <c r="I170" t="s">
        <v>16918</v>
      </c>
      <c r="J170">
        <v>1</v>
      </c>
      <c r="L170" t="s">
        <v>32269</v>
      </c>
      <c r="M170">
        <v>0</v>
      </c>
      <c r="O170" t="s">
        <v>32173</v>
      </c>
      <c r="P170">
        <v>1</v>
      </c>
      <c r="R170" t="s">
        <v>32174</v>
      </c>
      <c r="S170">
        <v>1</v>
      </c>
      <c r="U170" t="s">
        <v>32256</v>
      </c>
      <c r="V170">
        <v>0</v>
      </c>
      <c r="X170" t="s">
        <v>32176</v>
      </c>
      <c r="Y170">
        <v>1</v>
      </c>
      <c r="AA170" t="s">
        <v>32182</v>
      </c>
      <c r="AB170">
        <v>1</v>
      </c>
      <c r="AD170" t="s">
        <v>32178</v>
      </c>
      <c r="AE170">
        <v>1</v>
      </c>
      <c r="AG170" t="s">
        <v>32179</v>
      </c>
      <c r="AH170">
        <v>1</v>
      </c>
      <c r="AJ170" t="s">
        <v>32183</v>
      </c>
      <c r="AK170">
        <v>0</v>
      </c>
    </row>
    <row r="171" spans="1:37" x14ac:dyDescent="0.3">
      <c r="A171">
        <v>170</v>
      </c>
      <c r="B171" s="1">
        <v>45846.610069444447</v>
      </c>
      <c r="C171" s="1">
        <v>45846.617997685185</v>
      </c>
      <c r="D171" t="s">
        <v>3592</v>
      </c>
      <c r="E171" t="s">
        <v>3593</v>
      </c>
      <c r="F171">
        <v>7</v>
      </c>
      <c r="I171" t="s">
        <v>16918</v>
      </c>
      <c r="J171">
        <v>1</v>
      </c>
      <c r="L171" t="s">
        <v>32239</v>
      </c>
      <c r="M171">
        <v>1</v>
      </c>
      <c r="O171" t="s">
        <v>32173</v>
      </c>
      <c r="P171">
        <v>1</v>
      </c>
      <c r="R171" t="s">
        <v>16837</v>
      </c>
      <c r="S171">
        <v>0</v>
      </c>
      <c r="U171" t="s">
        <v>32275</v>
      </c>
      <c r="V171">
        <v>0</v>
      </c>
      <c r="X171" t="s">
        <v>32176</v>
      </c>
      <c r="Y171">
        <v>1</v>
      </c>
      <c r="AA171" t="s">
        <v>32182</v>
      </c>
      <c r="AB171">
        <v>1</v>
      </c>
      <c r="AD171" t="s">
        <v>32178</v>
      </c>
      <c r="AE171">
        <v>1</v>
      </c>
      <c r="AG171" t="s">
        <v>32179</v>
      </c>
      <c r="AH171">
        <v>1</v>
      </c>
      <c r="AJ171" t="s">
        <v>32226</v>
      </c>
      <c r="AK171">
        <v>0</v>
      </c>
    </row>
    <row r="172" spans="1:37" x14ac:dyDescent="0.3">
      <c r="A172">
        <v>171</v>
      </c>
      <c r="B172" s="1">
        <v>45846.727430555555</v>
      </c>
      <c r="C172" s="1">
        <v>45846.72996527778</v>
      </c>
      <c r="D172" t="s">
        <v>2837</v>
      </c>
      <c r="E172" t="s">
        <v>2838</v>
      </c>
      <c r="F172">
        <v>6</v>
      </c>
      <c r="I172" t="s">
        <v>16918</v>
      </c>
      <c r="J172">
        <v>1</v>
      </c>
      <c r="L172" t="s">
        <v>32276</v>
      </c>
      <c r="M172">
        <v>0</v>
      </c>
      <c r="O172" t="s">
        <v>32173</v>
      </c>
      <c r="P172">
        <v>1</v>
      </c>
      <c r="R172" t="s">
        <v>16837</v>
      </c>
      <c r="S172">
        <v>0</v>
      </c>
      <c r="U172" t="s">
        <v>32268</v>
      </c>
      <c r="V172">
        <v>0</v>
      </c>
      <c r="X172" t="s">
        <v>32176</v>
      </c>
      <c r="Y172">
        <v>1</v>
      </c>
      <c r="AA172" t="s">
        <v>32182</v>
      </c>
      <c r="AB172">
        <v>1</v>
      </c>
      <c r="AD172" t="s">
        <v>32178</v>
      </c>
      <c r="AE172">
        <v>1</v>
      </c>
      <c r="AG172" t="s">
        <v>32179</v>
      </c>
      <c r="AH172">
        <v>1</v>
      </c>
      <c r="AJ172" t="s">
        <v>32183</v>
      </c>
      <c r="AK172">
        <v>0</v>
      </c>
    </row>
    <row r="173" spans="1:37" x14ac:dyDescent="0.3">
      <c r="A173">
        <v>172</v>
      </c>
      <c r="B173" s="1">
        <v>45846.787974537037</v>
      </c>
      <c r="C173" s="1">
        <v>45846.796979166669</v>
      </c>
      <c r="D173" t="s">
        <v>3732</v>
      </c>
      <c r="E173" t="s">
        <v>3733</v>
      </c>
      <c r="F173">
        <v>6</v>
      </c>
      <c r="I173" t="s">
        <v>16918</v>
      </c>
      <c r="J173">
        <v>1</v>
      </c>
      <c r="L173" t="s">
        <v>32239</v>
      </c>
      <c r="M173">
        <v>1</v>
      </c>
      <c r="O173" t="s">
        <v>32173</v>
      </c>
      <c r="P173">
        <v>1</v>
      </c>
      <c r="R173" t="s">
        <v>32174</v>
      </c>
      <c r="S173">
        <v>1</v>
      </c>
      <c r="U173" t="s">
        <v>32263</v>
      </c>
      <c r="V173">
        <v>0</v>
      </c>
      <c r="X173" t="s">
        <v>32215</v>
      </c>
      <c r="Y173">
        <v>0</v>
      </c>
      <c r="AA173" t="s">
        <v>32177</v>
      </c>
      <c r="AB173">
        <v>0</v>
      </c>
      <c r="AD173" t="s">
        <v>32178</v>
      </c>
      <c r="AE173">
        <v>1</v>
      </c>
      <c r="AG173" t="s">
        <v>32179</v>
      </c>
      <c r="AH173">
        <v>1</v>
      </c>
      <c r="AJ173" t="s">
        <v>32183</v>
      </c>
      <c r="AK173">
        <v>0</v>
      </c>
    </row>
    <row r="174" spans="1:37" x14ac:dyDescent="0.3">
      <c r="A174">
        <v>173</v>
      </c>
      <c r="B174" s="1">
        <v>45846.900625000002</v>
      </c>
      <c r="C174" s="1">
        <v>45846.90425925926</v>
      </c>
      <c r="D174" t="s">
        <v>2749</v>
      </c>
      <c r="E174" t="s">
        <v>2750</v>
      </c>
      <c r="F174">
        <v>7</v>
      </c>
      <c r="I174" t="s">
        <v>16918</v>
      </c>
      <c r="J174">
        <v>1</v>
      </c>
      <c r="L174" t="s">
        <v>32239</v>
      </c>
      <c r="M174">
        <v>1</v>
      </c>
      <c r="O174" t="s">
        <v>32184</v>
      </c>
      <c r="P174">
        <v>0</v>
      </c>
      <c r="R174" t="s">
        <v>32174</v>
      </c>
      <c r="S174">
        <v>1</v>
      </c>
      <c r="U174" t="s">
        <v>32263</v>
      </c>
      <c r="V174">
        <v>0</v>
      </c>
      <c r="X174" t="s">
        <v>32176</v>
      </c>
      <c r="Y174">
        <v>1</v>
      </c>
      <c r="AA174" t="s">
        <v>32182</v>
      </c>
      <c r="AB174">
        <v>1</v>
      </c>
      <c r="AD174" t="s">
        <v>32178</v>
      </c>
      <c r="AE174">
        <v>1</v>
      </c>
      <c r="AG174" t="s">
        <v>32179</v>
      </c>
      <c r="AH174">
        <v>1</v>
      </c>
      <c r="AJ174" t="s">
        <v>32183</v>
      </c>
      <c r="AK174">
        <v>0</v>
      </c>
    </row>
    <row r="175" spans="1:37" x14ac:dyDescent="0.3">
      <c r="A175">
        <v>174</v>
      </c>
      <c r="B175" s="1">
        <v>45847.475706018522</v>
      </c>
      <c r="C175" s="1">
        <v>45847.479270833333</v>
      </c>
      <c r="D175" t="s">
        <v>4315</v>
      </c>
      <c r="E175" t="s">
        <v>4316</v>
      </c>
      <c r="F175">
        <v>7</v>
      </c>
      <c r="I175" t="s">
        <v>16918</v>
      </c>
      <c r="J175">
        <v>1</v>
      </c>
      <c r="L175" t="s">
        <v>32239</v>
      </c>
      <c r="M175">
        <v>1</v>
      </c>
      <c r="O175" t="s">
        <v>32173</v>
      </c>
      <c r="P175">
        <v>1</v>
      </c>
      <c r="R175" t="s">
        <v>32174</v>
      </c>
      <c r="S175">
        <v>1</v>
      </c>
      <c r="U175" t="s">
        <v>32258</v>
      </c>
      <c r="V175">
        <v>0</v>
      </c>
      <c r="X175" t="s">
        <v>32176</v>
      </c>
      <c r="Y175">
        <v>1</v>
      </c>
      <c r="AA175" t="s">
        <v>32209</v>
      </c>
      <c r="AB175">
        <v>0</v>
      </c>
      <c r="AD175" t="s">
        <v>32178</v>
      </c>
      <c r="AE175">
        <v>1</v>
      </c>
      <c r="AG175" t="s">
        <v>32179</v>
      </c>
      <c r="AH175">
        <v>1</v>
      </c>
      <c r="AJ175" t="s">
        <v>32183</v>
      </c>
      <c r="AK175">
        <v>0</v>
      </c>
    </row>
    <row r="176" spans="1:37" x14ac:dyDescent="0.3">
      <c r="A176">
        <v>175</v>
      </c>
      <c r="B176" s="1">
        <v>45847.58971064815</v>
      </c>
      <c r="C176" s="1">
        <v>45847.590173611112</v>
      </c>
      <c r="D176" t="s">
        <v>4423</v>
      </c>
      <c r="E176" t="s">
        <v>4424</v>
      </c>
      <c r="F176">
        <v>6</v>
      </c>
      <c r="I176" t="s">
        <v>16918</v>
      </c>
      <c r="J176">
        <v>1</v>
      </c>
      <c r="L176" t="s">
        <v>32253</v>
      </c>
      <c r="M176">
        <v>0</v>
      </c>
      <c r="O176" t="s">
        <v>32173</v>
      </c>
      <c r="P176">
        <v>1</v>
      </c>
      <c r="R176" t="s">
        <v>16837</v>
      </c>
      <c r="S176">
        <v>0</v>
      </c>
      <c r="U176" t="s">
        <v>32258</v>
      </c>
      <c r="V176">
        <v>0</v>
      </c>
      <c r="X176" t="s">
        <v>32176</v>
      </c>
      <c r="Y176">
        <v>1</v>
      </c>
      <c r="AA176" t="s">
        <v>32182</v>
      </c>
      <c r="AB176">
        <v>1</v>
      </c>
      <c r="AD176" t="s">
        <v>32178</v>
      </c>
      <c r="AE176">
        <v>1</v>
      </c>
      <c r="AG176" t="s">
        <v>32179</v>
      </c>
      <c r="AH176">
        <v>1</v>
      </c>
      <c r="AJ176" t="s">
        <v>32183</v>
      </c>
      <c r="AK176">
        <v>0</v>
      </c>
    </row>
    <row r="177" spans="1:37" x14ac:dyDescent="0.3">
      <c r="A177">
        <v>176</v>
      </c>
      <c r="B177" s="1">
        <v>45847.746111111112</v>
      </c>
      <c r="C177" s="1">
        <v>45847.748692129629</v>
      </c>
      <c r="D177" t="s">
        <v>4501</v>
      </c>
      <c r="E177" t="s">
        <v>4502</v>
      </c>
      <c r="F177">
        <v>5</v>
      </c>
      <c r="I177" t="s">
        <v>16918</v>
      </c>
      <c r="J177">
        <v>1</v>
      </c>
      <c r="L177" t="s">
        <v>32239</v>
      </c>
      <c r="M177">
        <v>1</v>
      </c>
      <c r="O177" t="s">
        <v>32184</v>
      </c>
      <c r="P177">
        <v>0</v>
      </c>
      <c r="R177" t="s">
        <v>32174</v>
      </c>
      <c r="S177">
        <v>1</v>
      </c>
      <c r="U177" t="s">
        <v>32252</v>
      </c>
      <c r="V177">
        <v>0</v>
      </c>
      <c r="X177" t="s">
        <v>32176</v>
      </c>
      <c r="Y177">
        <v>1</v>
      </c>
      <c r="AA177" t="s">
        <v>32209</v>
      </c>
      <c r="AB177">
        <v>0</v>
      </c>
      <c r="AD177" t="s">
        <v>32178</v>
      </c>
      <c r="AE177">
        <v>1</v>
      </c>
      <c r="AG177" t="s">
        <v>32221</v>
      </c>
      <c r="AH177">
        <v>0</v>
      </c>
      <c r="AJ177" t="s">
        <v>32183</v>
      </c>
      <c r="AK177">
        <v>0</v>
      </c>
    </row>
    <row r="178" spans="1:37" x14ac:dyDescent="0.3">
      <c r="A178">
        <v>177</v>
      </c>
      <c r="B178" s="1">
        <v>45847.880925925929</v>
      </c>
      <c r="C178" s="1">
        <v>45847.883171296293</v>
      </c>
      <c r="D178" t="s">
        <v>3999</v>
      </c>
      <c r="E178" t="s">
        <v>4000</v>
      </c>
      <c r="F178">
        <v>6</v>
      </c>
      <c r="I178" t="s">
        <v>16918</v>
      </c>
      <c r="J178">
        <v>1</v>
      </c>
      <c r="L178" t="s">
        <v>32239</v>
      </c>
      <c r="M178">
        <v>1</v>
      </c>
      <c r="O178" t="s">
        <v>32196</v>
      </c>
      <c r="P178">
        <v>0</v>
      </c>
      <c r="R178" t="s">
        <v>16837</v>
      </c>
      <c r="S178">
        <v>0</v>
      </c>
      <c r="U178" t="s">
        <v>32240</v>
      </c>
      <c r="V178">
        <v>1</v>
      </c>
      <c r="X178" t="s">
        <v>32176</v>
      </c>
      <c r="Y178">
        <v>1</v>
      </c>
      <c r="AA178" t="s">
        <v>32177</v>
      </c>
      <c r="AB178">
        <v>0</v>
      </c>
      <c r="AD178" t="s">
        <v>32178</v>
      </c>
      <c r="AE178">
        <v>1</v>
      </c>
      <c r="AG178" t="s">
        <v>32179</v>
      </c>
      <c r="AH178">
        <v>1</v>
      </c>
      <c r="AJ178" t="s">
        <v>32183</v>
      </c>
      <c r="AK178">
        <v>0</v>
      </c>
    </row>
    <row r="179" spans="1:37" x14ac:dyDescent="0.3">
      <c r="A179">
        <v>178</v>
      </c>
      <c r="B179" s="1">
        <v>45848.404606481483</v>
      </c>
      <c r="C179" s="1">
        <v>45848.405231481483</v>
      </c>
      <c r="D179" t="s">
        <v>2900</v>
      </c>
      <c r="E179" t="s">
        <v>2901</v>
      </c>
      <c r="F179">
        <v>5</v>
      </c>
      <c r="I179" t="s">
        <v>16918</v>
      </c>
      <c r="J179">
        <v>1</v>
      </c>
      <c r="L179" t="s">
        <v>32239</v>
      </c>
      <c r="M179">
        <v>1</v>
      </c>
      <c r="O179" t="s">
        <v>32184</v>
      </c>
      <c r="P179">
        <v>0</v>
      </c>
      <c r="R179" t="s">
        <v>16837</v>
      </c>
      <c r="S179">
        <v>0</v>
      </c>
      <c r="U179" t="s">
        <v>32252</v>
      </c>
      <c r="V179">
        <v>0</v>
      </c>
      <c r="X179" t="s">
        <v>32176</v>
      </c>
      <c r="Y179">
        <v>1</v>
      </c>
      <c r="AA179" t="s">
        <v>32224</v>
      </c>
      <c r="AB179">
        <v>0</v>
      </c>
      <c r="AD179" t="s">
        <v>32234</v>
      </c>
      <c r="AE179">
        <v>0</v>
      </c>
      <c r="AG179" t="s">
        <v>32179</v>
      </c>
      <c r="AH179">
        <v>1</v>
      </c>
      <c r="AJ179" t="s">
        <v>32180</v>
      </c>
      <c r="AK179">
        <v>1</v>
      </c>
    </row>
    <row r="180" spans="1:37" x14ac:dyDescent="0.3">
      <c r="A180">
        <v>179</v>
      </c>
      <c r="B180" s="1">
        <v>45848.424224537041</v>
      </c>
      <c r="C180" s="1">
        <v>45848.434224537035</v>
      </c>
      <c r="D180" t="s">
        <v>4354</v>
      </c>
      <c r="E180" t="s">
        <v>4355</v>
      </c>
      <c r="F180">
        <v>5</v>
      </c>
      <c r="I180" t="s">
        <v>16918</v>
      </c>
      <c r="J180">
        <v>1</v>
      </c>
      <c r="L180" t="s">
        <v>32239</v>
      </c>
      <c r="M180">
        <v>1</v>
      </c>
      <c r="O180" t="s">
        <v>32184</v>
      </c>
      <c r="P180">
        <v>0</v>
      </c>
      <c r="R180" t="s">
        <v>32174</v>
      </c>
      <c r="S180">
        <v>1</v>
      </c>
      <c r="U180" t="s">
        <v>32258</v>
      </c>
      <c r="V180">
        <v>0</v>
      </c>
      <c r="X180" t="s">
        <v>32212</v>
      </c>
      <c r="Y180">
        <v>0</v>
      </c>
      <c r="AA180" t="s">
        <v>32177</v>
      </c>
      <c r="AB180">
        <v>0</v>
      </c>
      <c r="AD180" t="s">
        <v>32178</v>
      </c>
      <c r="AE180">
        <v>1</v>
      </c>
      <c r="AG180" t="s">
        <v>32179</v>
      </c>
      <c r="AH180">
        <v>1</v>
      </c>
      <c r="AJ180" t="s">
        <v>32183</v>
      </c>
      <c r="AK180">
        <v>0</v>
      </c>
    </row>
    <row r="181" spans="1:37" x14ac:dyDescent="0.3">
      <c r="A181">
        <v>180</v>
      </c>
      <c r="B181" s="1">
        <v>45848.483854166669</v>
      </c>
      <c r="C181" s="1">
        <v>45848.486446759256</v>
      </c>
      <c r="D181" t="s">
        <v>3870</v>
      </c>
      <c r="E181" t="s">
        <v>3871</v>
      </c>
      <c r="F181">
        <v>3</v>
      </c>
      <c r="I181" t="s">
        <v>16918</v>
      </c>
      <c r="J181">
        <v>1</v>
      </c>
      <c r="L181" t="s">
        <v>32253</v>
      </c>
      <c r="M181">
        <v>0</v>
      </c>
      <c r="O181" t="s">
        <v>32196</v>
      </c>
      <c r="P181">
        <v>0</v>
      </c>
      <c r="R181" t="s">
        <v>16837</v>
      </c>
      <c r="S181">
        <v>0</v>
      </c>
      <c r="U181" t="s">
        <v>32250</v>
      </c>
      <c r="V181">
        <v>0</v>
      </c>
      <c r="X181" t="s">
        <v>32191</v>
      </c>
      <c r="Y181">
        <v>0</v>
      </c>
      <c r="AA181" t="s">
        <v>32177</v>
      </c>
      <c r="AB181">
        <v>0</v>
      </c>
      <c r="AD181" t="s">
        <v>32178</v>
      </c>
      <c r="AE181">
        <v>1</v>
      </c>
      <c r="AG181" t="s">
        <v>32179</v>
      </c>
      <c r="AH181">
        <v>1</v>
      </c>
      <c r="AJ181" t="s">
        <v>32186</v>
      </c>
      <c r="AK181">
        <v>0</v>
      </c>
    </row>
    <row r="182" spans="1:37" x14ac:dyDescent="0.3">
      <c r="A182">
        <v>181</v>
      </c>
      <c r="B182" s="1">
        <v>45848.520243055558</v>
      </c>
      <c r="C182" s="1">
        <v>45848.527071759258</v>
      </c>
      <c r="D182" t="s">
        <v>3575</v>
      </c>
      <c r="E182" t="s">
        <v>3576</v>
      </c>
      <c r="F182">
        <v>7</v>
      </c>
      <c r="I182" t="s">
        <v>26031</v>
      </c>
      <c r="J182">
        <v>0</v>
      </c>
      <c r="L182" t="s">
        <v>32239</v>
      </c>
      <c r="M182">
        <v>1</v>
      </c>
      <c r="O182" t="s">
        <v>32173</v>
      </c>
      <c r="P182">
        <v>1</v>
      </c>
      <c r="R182" t="s">
        <v>32174</v>
      </c>
      <c r="S182">
        <v>1</v>
      </c>
      <c r="U182" t="s">
        <v>32241</v>
      </c>
      <c r="V182">
        <v>1</v>
      </c>
      <c r="X182" t="s">
        <v>32176</v>
      </c>
      <c r="Y182">
        <v>1</v>
      </c>
      <c r="AA182" t="s">
        <v>32177</v>
      </c>
      <c r="AB182">
        <v>0</v>
      </c>
      <c r="AD182" t="s">
        <v>32178</v>
      </c>
      <c r="AE182">
        <v>1</v>
      </c>
      <c r="AG182" t="s">
        <v>32179</v>
      </c>
      <c r="AH182">
        <v>1</v>
      </c>
      <c r="AJ182" t="s">
        <v>32183</v>
      </c>
      <c r="AK182">
        <v>0</v>
      </c>
    </row>
    <row r="183" spans="1:37" x14ac:dyDescent="0.3">
      <c r="A183">
        <v>182</v>
      </c>
      <c r="B183" s="1">
        <v>45848.57403935185</v>
      </c>
      <c r="C183" s="1">
        <v>45848.576111111113</v>
      </c>
      <c r="D183" t="s">
        <v>4083</v>
      </c>
      <c r="E183" t="s">
        <v>4084</v>
      </c>
      <c r="F183">
        <v>7</v>
      </c>
      <c r="I183" t="s">
        <v>16918</v>
      </c>
      <c r="J183">
        <v>1</v>
      </c>
      <c r="L183" t="s">
        <v>32239</v>
      </c>
      <c r="M183">
        <v>1</v>
      </c>
      <c r="O183" t="s">
        <v>32173</v>
      </c>
      <c r="P183">
        <v>1</v>
      </c>
      <c r="R183" t="s">
        <v>16837</v>
      </c>
      <c r="S183">
        <v>0</v>
      </c>
      <c r="U183" t="s">
        <v>32259</v>
      </c>
      <c r="V183">
        <v>0</v>
      </c>
      <c r="X183" t="s">
        <v>32176</v>
      </c>
      <c r="Y183">
        <v>1</v>
      </c>
      <c r="AA183" t="s">
        <v>32177</v>
      </c>
      <c r="AB183">
        <v>0</v>
      </c>
      <c r="AD183" t="s">
        <v>32178</v>
      </c>
      <c r="AE183">
        <v>1</v>
      </c>
      <c r="AG183" t="s">
        <v>32179</v>
      </c>
      <c r="AH183">
        <v>1</v>
      </c>
      <c r="AJ183" t="s">
        <v>32180</v>
      </c>
      <c r="AK183">
        <v>1</v>
      </c>
    </row>
    <row r="184" spans="1:37" x14ac:dyDescent="0.3">
      <c r="A184">
        <v>183</v>
      </c>
      <c r="B184" s="1">
        <v>45848.596724537034</v>
      </c>
      <c r="C184" s="1">
        <v>45848.602789351855</v>
      </c>
      <c r="D184" t="s">
        <v>4283</v>
      </c>
      <c r="E184" t="s">
        <v>4284</v>
      </c>
      <c r="F184">
        <v>6</v>
      </c>
      <c r="I184" t="s">
        <v>16918</v>
      </c>
      <c r="J184">
        <v>1</v>
      </c>
      <c r="L184" t="s">
        <v>32239</v>
      </c>
      <c r="M184">
        <v>1</v>
      </c>
      <c r="O184" t="s">
        <v>32184</v>
      </c>
      <c r="P184">
        <v>0</v>
      </c>
      <c r="R184" t="s">
        <v>32174</v>
      </c>
      <c r="S184">
        <v>1</v>
      </c>
      <c r="U184" t="s">
        <v>32245</v>
      </c>
      <c r="V184">
        <v>0</v>
      </c>
      <c r="X184" t="s">
        <v>32176</v>
      </c>
      <c r="Y184">
        <v>1</v>
      </c>
      <c r="AA184" t="s">
        <v>32177</v>
      </c>
      <c r="AB184">
        <v>0</v>
      </c>
      <c r="AD184" t="s">
        <v>32178</v>
      </c>
      <c r="AE184">
        <v>1</v>
      </c>
      <c r="AG184" t="s">
        <v>32179</v>
      </c>
      <c r="AH184">
        <v>1</v>
      </c>
      <c r="AJ184" t="s">
        <v>32183</v>
      </c>
      <c r="AK184">
        <v>0</v>
      </c>
    </row>
    <row r="185" spans="1:37" x14ac:dyDescent="0.3">
      <c r="A185">
        <v>184</v>
      </c>
      <c r="B185" s="1">
        <v>45848.617581018516</v>
      </c>
      <c r="C185" s="1">
        <v>45848.630185185182</v>
      </c>
      <c r="D185" t="s">
        <v>4091</v>
      </c>
      <c r="E185" t="s">
        <v>4092</v>
      </c>
      <c r="F185">
        <v>7</v>
      </c>
      <c r="I185" t="s">
        <v>16918</v>
      </c>
      <c r="J185">
        <v>1</v>
      </c>
      <c r="L185" t="s">
        <v>32239</v>
      </c>
      <c r="M185">
        <v>1</v>
      </c>
      <c r="O185" t="s">
        <v>32173</v>
      </c>
      <c r="P185">
        <v>1</v>
      </c>
      <c r="R185" t="s">
        <v>16837</v>
      </c>
      <c r="S185">
        <v>0</v>
      </c>
      <c r="U185" t="s">
        <v>32252</v>
      </c>
      <c r="V185">
        <v>0</v>
      </c>
      <c r="X185" t="s">
        <v>32176</v>
      </c>
      <c r="Y185">
        <v>1</v>
      </c>
      <c r="AA185" t="s">
        <v>32182</v>
      </c>
      <c r="AB185">
        <v>1</v>
      </c>
      <c r="AD185" t="s">
        <v>32178</v>
      </c>
      <c r="AE185">
        <v>1</v>
      </c>
      <c r="AG185" t="s">
        <v>32179</v>
      </c>
      <c r="AH185">
        <v>1</v>
      </c>
      <c r="AJ185" t="s">
        <v>32183</v>
      </c>
      <c r="AK185">
        <v>0</v>
      </c>
    </row>
    <row r="186" spans="1:37" x14ac:dyDescent="0.3">
      <c r="A186">
        <v>185</v>
      </c>
      <c r="B186" s="1">
        <v>45848.643969907411</v>
      </c>
      <c r="C186" s="1">
        <v>45848.64770833333</v>
      </c>
      <c r="D186" t="s">
        <v>4251</v>
      </c>
      <c r="E186" t="s">
        <v>4252</v>
      </c>
      <c r="F186">
        <v>6</v>
      </c>
      <c r="I186" t="s">
        <v>16918</v>
      </c>
      <c r="J186">
        <v>1</v>
      </c>
      <c r="L186" t="s">
        <v>32239</v>
      </c>
      <c r="M186">
        <v>1</v>
      </c>
      <c r="O186" t="s">
        <v>32207</v>
      </c>
      <c r="P186">
        <v>0</v>
      </c>
      <c r="R186" t="s">
        <v>32174</v>
      </c>
      <c r="S186">
        <v>1</v>
      </c>
      <c r="U186" t="s">
        <v>32258</v>
      </c>
      <c r="V186">
        <v>0</v>
      </c>
      <c r="X186" t="s">
        <v>32176</v>
      </c>
      <c r="Y186">
        <v>1</v>
      </c>
      <c r="AA186" t="s">
        <v>32209</v>
      </c>
      <c r="AB186">
        <v>0</v>
      </c>
      <c r="AD186" t="s">
        <v>32178</v>
      </c>
      <c r="AE186">
        <v>1</v>
      </c>
      <c r="AG186" t="s">
        <v>32179</v>
      </c>
      <c r="AH186">
        <v>1</v>
      </c>
      <c r="AJ186" t="s">
        <v>32183</v>
      </c>
      <c r="AK186">
        <v>0</v>
      </c>
    </row>
    <row r="187" spans="1:37" x14ac:dyDescent="0.3">
      <c r="A187">
        <v>186</v>
      </c>
      <c r="B187" s="1">
        <v>45848.699652777781</v>
      </c>
      <c r="C187" s="1">
        <v>45848.700057870374</v>
      </c>
      <c r="D187" t="s">
        <v>14403</v>
      </c>
      <c r="E187" t="s">
        <v>14404</v>
      </c>
      <c r="F187">
        <v>2</v>
      </c>
      <c r="I187" t="s">
        <v>16918</v>
      </c>
      <c r="J187">
        <v>1</v>
      </c>
      <c r="L187" t="s">
        <v>32277</v>
      </c>
      <c r="M187">
        <v>0</v>
      </c>
      <c r="O187" t="s">
        <v>32207</v>
      </c>
      <c r="P187">
        <v>0</v>
      </c>
      <c r="R187" t="s">
        <v>32189</v>
      </c>
      <c r="S187">
        <v>0</v>
      </c>
      <c r="U187" t="s">
        <v>32264</v>
      </c>
      <c r="V187">
        <v>0</v>
      </c>
      <c r="X187" t="s">
        <v>32191</v>
      </c>
      <c r="Y187">
        <v>0</v>
      </c>
      <c r="AA187" t="s">
        <v>32224</v>
      </c>
      <c r="AB187">
        <v>0</v>
      </c>
      <c r="AD187" t="s">
        <v>32213</v>
      </c>
      <c r="AE187">
        <v>0</v>
      </c>
      <c r="AG187" t="s">
        <v>32179</v>
      </c>
      <c r="AH187">
        <v>1</v>
      </c>
      <c r="AJ187" t="s">
        <v>32193</v>
      </c>
      <c r="AK187">
        <v>0</v>
      </c>
    </row>
    <row r="188" spans="1:37" x14ac:dyDescent="0.3">
      <c r="A188">
        <v>187</v>
      </c>
      <c r="B188" s="1">
        <v>45848.724305555559</v>
      </c>
      <c r="C188" s="1">
        <v>45848.724456018521</v>
      </c>
      <c r="D188" t="s">
        <v>4259</v>
      </c>
      <c r="E188" t="s">
        <v>4260</v>
      </c>
      <c r="F188">
        <v>6</v>
      </c>
      <c r="I188" t="s">
        <v>16918</v>
      </c>
      <c r="J188">
        <v>1</v>
      </c>
      <c r="L188" t="s">
        <v>32239</v>
      </c>
      <c r="M188">
        <v>1</v>
      </c>
      <c r="O188" t="s">
        <v>32184</v>
      </c>
      <c r="P188">
        <v>0</v>
      </c>
      <c r="R188" t="s">
        <v>32174</v>
      </c>
      <c r="S188">
        <v>1</v>
      </c>
      <c r="U188" t="s">
        <v>32275</v>
      </c>
      <c r="V188">
        <v>0</v>
      </c>
      <c r="X188" t="s">
        <v>32176</v>
      </c>
      <c r="Y188">
        <v>1</v>
      </c>
      <c r="AA188" t="s">
        <v>32177</v>
      </c>
      <c r="AB188">
        <v>0</v>
      </c>
      <c r="AD188" t="s">
        <v>32178</v>
      </c>
      <c r="AE188">
        <v>1</v>
      </c>
      <c r="AG188" t="s">
        <v>32179</v>
      </c>
      <c r="AH188">
        <v>1</v>
      </c>
      <c r="AJ188" t="s">
        <v>32183</v>
      </c>
      <c r="AK188">
        <v>0</v>
      </c>
    </row>
    <row r="189" spans="1:37" x14ac:dyDescent="0.3">
      <c r="A189">
        <v>188</v>
      </c>
      <c r="B189" s="1">
        <v>45848.747337962966</v>
      </c>
      <c r="C189" s="1">
        <v>45848.758067129631</v>
      </c>
      <c r="D189" t="s">
        <v>4469</v>
      </c>
      <c r="E189" t="s">
        <v>4470</v>
      </c>
      <c r="F189">
        <v>5</v>
      </c>
      <c r="I189" t="s">
        <v>16918</v>
      </c>
      <c r="J189">
        <v>1</v>
      </c>
      <c r="L189" t="s">
        <v>32239</v>
      </c>
      <c r="M189">
        <v>1</v>
      </c>
      <c r="O189" t="s">
        <v>32184</v>
      </c>
      <c r="P189">
        <v>0</v>
      </c>
      <c r="R189" t="s">
        <v>32174</v>
      </c>
      <c r="S189">
        <v>1</v>
      </c>
      <c r="U189" t="s">
        <v>32252</v>
      </c>
      <c r="V189">
        <v>0</v>
      </c>
      <c r="X189" t="s">
        <v>32176</v>
      </c>
      <c r="Y189">
        <v>1</v>
      </c>
      <c r="AA189" t="s">
        <v>32177</v>
      </c>
      <c r="AB189">
        <v>0</v>
      </c>
      <c r="AD189" t="s">
        <v>32210</v>
      </c>
      <c r="AE189">
        <v>0</v>
      </c>
      <c r="AG189" t="s">
        <v>32179</v>
      </c>
      <c r="AH189">
        <v>1</v>
      </c>
      <c r="AJ189" t="s">
        <v>32193</v>
      </c>
      <c r="AK189">
        <v>0</v>
      </c>
    </row>
    <row r="190" spans="1:37" x14ac:dyDescent="0.3">
      <c r="A190">
        <v>189</v>
      </c>
      <c r="B190" s="1">
        <v>45848.996620370373</v>
      </c>
      <c r="C190" s="1">
        <v>45849.009895833333</v>
      </c>
      <c r="D190" t="s">
        <v>4519</v>
      </c>
      <c r="E190" t="s">
        <v>4520</v>
      </c>
      <c r="F190">
        <v>6</v>
      </c>
      <c r="I190" t="s">
        <v>16918</v>
      </c>
      <c r="J190">
        <v>1</v>
      </c>
      <c r="L190" t="s">
        <v>32239</v>
      </c>
      <c r="M190">
        <v>1</v>
      </c>
      <c r="O190" t="s">
        <v>32207</v>
      </c>
      <c r="P190">
        <v>0</v>
      </c>
      <c r="R190" t="s">
        <v>32174</v>
      </c>
      <c r="S190">
        <v>1</v>
      </c>
      <c r="U190" t="s">
        <v>32259</v>
      </c>
      <c r="V190">
        <v>0</v>
      </c>
      <c r="X190" t="s">
        <v>32191</v>
      </c>
      <c r="Y190">
        <v>0</v>
      </c>
      <c r="AA190" t="s">
        <v>32177</v>
      </c>
      <c r="AB190">
        <v>0</v>
      </c>
      <c r="AD190" t="s">
        <v>32178</v>
      </c>
      <c r="AE190">
        <v>1</v>
      </c>
      <c r="AG190" t="s">
        <v>32179</v>
      </c>
      <c r="AH190">
        <v>1</v>
      </c>
      <c r="AJ190" t="s">
        <v>32180</v>
      </c>
      <c r="AK190">
        <v>1</v>
      </c>
    </row>
    <row r="191" spans="1:37" x14ac:dyDescent="0.3">
      <c r="A191">
        <v>190</v>
      </c>
      <c r="B191" s="1">
        <v>45849.376076388886</v>
      </c>
      <c r="C191" s="1">
        <v>45849.378657407404</v>
      </c>
      <c r="D191" t="s">
        <v>2954</v>
      </c>
      <c r="E191" t="s">
        <v>2955</v>
      </c>
      <c r="F191">
        <v>3</v>
      </c>
      <c r="I191" t="s">
        <v>16918</v>
      </c>
      <c r="J191">
        <v>1</v>
      </c>
      <c r="L191" t="s">
        <v>32274</v>
      </c>
      <c r="M191">
        <v>0</v>
      </c>
      <c r="O191" t="s">
        <v>32173</v>
      </c>
      <c r="P191">
        <v>1</v>
      </c>
      <c r="R191" t="s">
        <v>32197</v>
      </c>
      <c r="S191">
        <v>0</v>
      </c>
      <c r="U191" t="s">
        <v>32278</v>
      </c>
      <c r="V191">
        <v>0</v>
      </c>
      <c r="X191" t="s">
        <v>32176</v>
      </c>
      <c r="Y191">
        <v>1</v>
      </c>
      <c r="AA191" t="s">
        <v>32224</v>
      </c>
      <c r="AB191">
        <v>0</v>
      </c>
      <c r="AD191" t="s">
        <v>32210</v>
      </c>
      <c r="AE191">
        <v>0</v>
      </c>
      <c r="AG191" t="s">
        <v>30043</v>
      </c>
      <c r="AH191">
        <v>0</v>
      </c>
      <c r="AJ191" t="s">
        <v>32183</v>
      </c>
      <c r="AK191">
        <v>0</v>
      </c>
    </row>
    <row r="192" spans="1:37" x14ac:dyDescent="0.3">
      <c r="A192">
        <v>191</v>
      </c>
      <c r="B192" s="1">
        <v>45849.390127314815</v>
      </c>
      <c r="C192" s="1">
        <v>45849.393831018519</v>
      </c>
      <c r="D192" t="s">
        <v>4238</v>
      </c>
      <c r="E192" t="s">
        <v>4239</v>
      </c>
      <c r="F192">
        <v>5</v>
      </c>
      <c r="I192" t="s">
        <v>16918</v>
      </c>
      <c r="J192">
        <v>1</v>
      </c>
      <c r="L192" t="s">
        <v>32253</v>
      </c>
      <c r="M192">
        <v>0</v>
      </c>
      <c r="O192" t="s">
        <v>32196</v>
      </c>
      <c r="P192">
        <v>0</v>
      </c>
      <c r="R192" t="s">
        <v>16837</v>
      </c>
      <c r="S192">
        <v>0</v>
      </c>
      <c r="U192" t="s">
        <v>32278</v>
      </c>
      <c r="V192">
        <v>0</v>
      </c>
      <c r="X192" t="s">
        <v>32176</v>
      </c>
      <c r="Y192">
        <v>1</v>
      </c>
      <c r="AA192" t="s">
        <v>32177</v>
      </c>
      <c r="AB192">
        <v>0</v>
      </c>
      <c r="AD192" t="s">
        <v>32178</v>
      </c>
      <c r="AE192">
        <v>1</v>
      </c>
      <c r="AG192" t="s">
        <v>32179</v>
      </c>
      <c r="AH192">
        <v>1</v>
      </c>
      <c r="AJ192" t="s">
        <v>32180</v>
      </c>
      <c r="AK192">
        <v>1</v>
      </c>
    </row>
    <row r="193" spans="1:37" x14ac:dyDescent="0.3">
      <c r="A193">
        <v>192</v>
      </c>
      <c r="B193" s="1">
        <v>45849.496157407404</v>
      </c>
      <c r="C193" s="1">
        <v>45849.496307870373</v>
      </c>
      <c r="D193" t="s">
        <v>4482</v>
      </c>
      <c r="E193" t="s">
        <v>4483</v>
      </c>
      <c r="F193">
        <v>6</v>
      </c>
      <c r="I193" t="s">
        <v>16918</v>
      </c>
      <c r="J193">
        <v>1</v>
      </c>
      <c r="L193" t="s">
        <v>32253</v>
      </c>
      <c r="M193">
        <v>0</v>
      </c>
      <c r="O193" t="s">
        <v>32173</v>
      </c>
      <c r="P193">
        <v>1</v>
      </c>
      <c r="R193" t="s">
        <v>16837</v>
      </c>
      <c r="S193">
        <v>0</v>
      </c>
      <c r="U193" t="s">
        <v>32252</v>
      </c>
      <c r="V193">
        <v>0</v>
      </c>
      <c r="X193" t="s">
        <v>32176</v>
      </c>
      <c r="Y193">
        <v>1</v>
      </c>
      <c r="AA193" t="s">
        <v>32182</v>
      </c>
      <c r="AB193">
        <v>1</v>
      </c>
      <c r="AD193" t="s">
        <v>32178</v>
      </c>
      <c r="AE193">
        <v>1</v>
      </c>
      <c r="AG193" t="s">
        <v>32179</v>
      </c>
      <c r="AH193">
        <v>1</v>
      </c>
      <c r="AJ193" t="s">
        <v>32186</v>
      </c>
      <c r="AK193">
        <v>0</v>
      </c>
    </row>
    <row r="194" spans="1:37" x14ac:dyDescent="0.3">
      <c r="A194">
        <v>193</v>
      </c>
      <c r="B194" s="1">
        <v>45849.515138888892</v>
      </c>
      <c r="C194" s="1">
        <v>45849.524224537039</v>
      </c>
      <c r="D194" t="s">
        <v>4429</v>
      </c>
      <c r="E194" t="s">
        <v>4430</v>
      </c>
      <c r="F194">
        <v>6</v>
      </c>
      <c r="I194" t="s">
        <v>16918</v>
      </c>
      <c r="J194">
        <v>1</v>
      </c>
      <c r="L194" t="s">
        <v>32239</v>
      </c>
      <c r="M194">
        <v>1</v>
      </c>
      <c r="O194" t="s">
        <v>32184</v>
      </c>
      <c r="P194">
        <v>0</v>
      </c>
      <c r="R194" t="s">
        <v>32174</v>
      </c>
      <c r="S194">
        <v>1</v>
      </c>
      <c r="U194" t="s">
        <v>32279</v>
      </c>
      <c r="V194">
        <v>0</v>
      </c>
      <c r="X194" t="s">
        <v>32176</v>
      </c>
      <c r="Y194">
        <v>1</v>
      </c>
      <c r="AA194" t="s">
        <v>32177</v>
      </c>
      <c r="AB194">
        <v>0</v>
      </c>
      <c r="AD194" t="s">
        <v>32178</v>
      </c>
      <c r="AE194">
        <v>1</v>
      </c>
      <c r="AG194" t="s">
        <v>32179</v>
      </c>
      <c r="AH194">
        <v>1</v>
      </c>
      <c r="AJ194" t="s">
        <v>32193</v>
      </c>
      <c r="AK194">
        <v>0</v>
      </c>
    </row>
    <row r="195" spans="1:37" x14ac:dyDescent="0.3">
      <c r="A195">
        <v>194</v>
      </c>
      <c r="B195" s="1">
        <v>45849.534849537034</v>
      </c>
      <c r="C195" s="1">
        <v>45849.538599537038</v>
      </c>
      <c r="D195" t="s">
        <v>3706</v>
      </c>
      <c r="E195" t="s">
        <v>3707</v>
      </c>
      <c r="F195">
        <v>6</v>
      </c>
      <c r="I195" t="s">
        <v>16918</v>
      </c>
      <c r="J195">
        <v>1</v>
      </c>
      <c r="L195" t="s">
        <v>32239</v>
      </c>
      <c r="M195">
        <v>1</v>
      </c>
      <c r="O195" t="s">
        <v>32184</v>
      </c>
      <c r="P195">
        <v>0</v>
      </c>
      <c r="R195" t="s">
        <v>32174</v>
      </c>
      <c r="S195">
        <v>1</v>
      </c>
      <c r="U195" t="s">
        <v>32280</v>
      </c>
      <c r="V195">
        <v>0</v>
      </c>
      <c r="X195" t="s">
        <v>32215</v>
      </c>
      <c r="Y195">
        <v>0</v>
      </c>
      <c r="AA195" t="s">
        <v>32177</v>
      </c>
      <c r="AB195">
        <v>0</v>
      </c>
      <c r="AD195" t="s">
        <v>32178</v>
      </c>
      <c r="AE195">
        <v>1</v>
      </c>
      <c r="AG195" t="s">
        <v>32179</v>
      </c>
      <c r="AH195">
        <v>1</v>
      </c>
      <c r="AJ195" t="s">
        <v>32180</v>
      </c>
      <c r="AK195">
        <v>1</v>
      </c>
    </row>
    <row r="196" spans="1:37" x14ac:dyDescent="0.3">
      <c r="A196">
        <v>195</v>
      </c>
      <c r="B196" s="1">
        <v>45849.54310185185</v>
      </c>
      <c r="C196" s="1">
        <v>45849.546041666668</v>
      </c>
      <c r="D196" t="s">
        <v>3000</v>
      </c>
      <c r="E196" t="s">
        <v>3001</v>
      </c>
      <c r="F196">
        <v>7</v>
      </c>
      <c r="I196" t="s">
        <v>16918</v>
      </c>
      <c r="J196">
        <v>1</v>
      </c>
      <c r="L196" t="s">
        <v>32239</v>
      </c>
      <c r="M196">
        <v>1</v>
      </c>
      <c r="O196" t="s">
        <v>32184</v>
      </c>
      <c r="P196">
        <v>0</v>
      </c>
      <c r="R196" t="s">
        <v>32174</v>
      </c>
      <c r="S196">
        <v>1</v>
      </c>
      <c r="U196" t="s">
        <v>32280</v>
      </c>
      <c r="V196">
        <v>0</v>
      </c>
      <c r="X196" t="s">
        <v>32176</v>
      </c>
      <c r="Y196">
        <v>1</v>
      </c>
      <c r="AA196" t="s">
        <v>32177</v>
      </c>
      <c r="AB196">
        <v>0</v>
      </c>
      <c r="AD196" t="s">
        <v>32178</v>
      </c>
      <c r="AE196">
        <v>1</v>
      </c>
      <c r="AG196" t="s">
        <v>32179</v>
      </c>
      <c r="AH196">
        <v>1</v>
      </c>
      <c r="AJ196" t="s">
        <v>32180</v>
      </c>
      <c r="AK196">
        <v>1</v>
      </c>
    </row>
    <row r="197" spans="1:37" x14ac:dyDescent="0.3">
      <c r="A197">
        <v>196</v>
      </c>
      <c r="B197" s="1">
        <v>45849.56144675926</v>
      </c>
      <c r="C197" s="1">
        <v>45849.564560185187</v>
      </c>
      <c r="D197" t="s">
        <v>3898</v>
      </c>
      <c r="E197" t="s">
        <v>3899</v>
      </c>
      <c r="F197">
        <v>8</v>
      </c>
      <c r="I197" t="s">
        <v>16918</v>
      </c>
      <c r="J197">
        <v>1</v>
      </c>
      <c r="L197" t="s">
        <v>32239</v>
      </c>
      <c r="M197">
        <v>1</v>
      </c>
      <c r="O197" t="s">
        <v>32173</v>
      </c>
      <c r="P197">
        <v>1</v>
      </c>
      <c r="R197" t="s">
        <v>32174</v>
      </c>
      <c r="S197">
        <v>1</v>
      </c>
      <c r="U197" t="s">
        <v>32259</v>
      </c>
      <c r="V197">
        <v>0</v>
      </c>
      <c r="X197" t="s">
        <v>32176</v>
      </c>
      <c r="Y197">
        <v>1</v>
      </c>
      <c r="AA197" t="s">
        <v>32177</v>
      </c>
      <c r="AB197">
        <v>0</v>
      </c>
      <c r="AD197" t="s">
        <v>32178</v>
      </c>
      <c r="AE197">
        <v>1</v>
      </c>
      <c r="AG197" t="s">
        <v>32179</v>
      </c>
      <c r="AH197">
        <v>1</v>
      </c>
      <c r="AJ197" t="s">
        <v>32180</v>
      </c>
      <c r="AK197">
        <v>1</v>
      </c>
    </row>
    <row r="198" spans="1:37" x14ac:dyDescent="0.3">
      <c r="A198">
        <v>197</v>
      </c>
      <c r="B198" s="1">
        <v>45849.577696759261</v>
      </c>
      <c r="C198" s="1">
        <v>45849.582152777781</v>
      </c>
      <c r="D198" t="s">
        <v>3433</v>
      </c>
      <c r="E198" t="s">
        <v>3434</v>
      </c>
      <c r="F198">
        <v>6</v>
      </c>
      <c r="I198" t="s">
        <v>16918</v>
      </c>
      <c r="J198">
        <v>1</v>
      </c>
      <c r="L198" t="s">
        <v>32239</v>
      </c>
      <c r="M198">
        <v>1</v>
      </c>
      <c r="O198" t="s">
        <v>32184</v>
      </c>
      <c r="P198">
        <v>0</v>
      </c>
      <c r="R198" t="s">
        <v>32174</v>
      </c>
      <c r="S198">
        <v>1</v>
      </c>
      <c r="U198" t="s">
        <v>32247</v>
      </c>
      <c r="V198">
        <v>0</v>
      </c>
      <c r="X198" t="s">
        <v>32176</v>
      </c>
      <c r="Y198">
        <v>1</v>
      </c>
      <c r="AA198" t="s">
        <v>32177</v>
      </c>
      <c r="AB198">
        <v>0</v>
      </c>
      <c r="AD198" t="s">
        <v>32178</v>
      </c>
      <c r="AE198">
        <v>1</v>
      </c>
      <c r="AG198" t="s">
        <v>32221</v>
      </c>
      <c r="AH198">
        <v>0</v>
      </c>
      <c r="AJ198" t="s">
        <v>32180</v>
      </c>
      <c r="AK198">
        <v>1</v>
      </c>
    </row>
    <row r="199" spans="1:37" x14ac:dyDescent="0.3">
      <c r="A199">
        <v>198</v>
      </c>
      <c r="B199" s="1">
        <v>45849.685590277775</v>
      </c>
      <c r="C199" s="1">
        <v>45849.692604166667</v>
      </c>
      <c r="D199" t="s">
        <v>4323</v>
      </c>
      <c r="E199" t="s">
        <v>4324</v>
      </c>
      <c r="F199">
        <v>2</v>
      </c>
      <c r="I199" t="s">
        <v>26031</v>
      </c>
      <c r="J199">
        <v>0</v>
      </c>
      <c r="L199" t="s">
        <v>32239</v>
      </c>
      <c r="M199">
        <v>1</v>
      </c>
      <c r="O199" t="s">
        <v>32204</v>
      </c>
      <c r="P199">
        <v>0</v>
      </c>
      <c r="R199" t="s">
        <v>16837</v>
      </c>
      <c r="S199">
        <v>0</v>
      </c>
      <c r="U199" t="s">
        <v>32281</v>
      </c>
      <c r="V199">
        <v>0</v>
      </c>
      <c r="X199" t="s">
        <v>32176</v>
      </c>
      <c r="Y199">
        <v>1</v>
      </c>
      <c r="AA199" t="s">
        <v>32209</v>
      </c>
      <c r="AB199">
        <v>0</v>
      </c>
      <c r="AD199" t="s">
        <v>32210</v>
      </c>
      <c r="AE199">
        <v>0</v>
      </c>
      <c r="AG199" t="s">
        <v>32221</v>
      </c>
      <c r="AH199">
        <v>0</v>
      </c>
      <c r="AJ199" t="s">
        <v>32193</v>
      </c>
      <c r="AK199">
        <v>0</v>
      </c>
    </row>
    <row r="200" spans="1:37" x14ac:dyDescent="0.3">
      <c r="A200">
        <v>199</v>
      </c>
      <c r="B200" s="1">
        <v>45849.762152777781</v>
      </c>
      <c r="C200" s="1">
        <v>45849.772743055553</v>
      </c>
      <c r="D200" t="s">
        <v>4114</v>
      </c>
      <c r="E200" t="s">
        <v>4115</v>
      </c>
      <c r="F200">
        <v>7</v>
      </c>
      <c r="I200" t="s">
        <v>16918</v>
      </c>
      <c r="J200">
        <v>1</v>
      </c>
      <c r="L200" t="s">
        <v>32239</v>
      </c>
      <c r="M200">
        <v>1</v>
      </c>
      <c r="O200" t="s">
        <v>32173</v>
      </c>
      <c r="P200">
        <v>1</v>
      </c>
      <c r="R200" t="s">
        <v>32174</v>
      </c>
      <c r="S200">
        <v>1</v>
      </c>
      <c r="U200" t="s">
        <v>32246</v>
      </c>
      <c r="V200">
        <v>0</v>
      </c>
      <c r="X200" t="s">
        <v>32176</v>
      </c>
      <c r="Y200">
        <v>1</v>
      </c>
      <c r="AA200" t="s">
        <v>32177</v>
      </c>
      <c r="AB200">
        <v>0</v>
      </c>
      <c r="AD200" t="s">
        <v>32178</v>
      </c>
      <c r="AE200">
        <v>1</v>
      </c>
      <c r="AG200" t="s">
        <v>32179</v>
      </c>
      <c r="AH200">
        <v>1</v>
      </c>
      <c r="AJ200" t="s">
        <v>32183</v>
      </c>
      <c r="AK200">
        <v>0</v>
      </c>
    </row>
    <row r="201" spans="1:37" x14ac:dyDescent="0.3">
      <c r="A201">
        <v>200</v>
      </c>
      <c r="B201" s="1">
        <v>45849.765509259261</v>
      </c>
      <c r="C201" s="1">
        <v>45849.773819444446</v>
      </c>
      <c r="D201" t="s">
        <v>4386</v>
      </c>
      <c r="E201" t="s">
        <v>4387</v>
      </c>
      <c r="F201">
        <v>6</v>
      </c>
      <c r="I201" t="s">
        <v>16918</v>
      </c>
      <c r="J201">
        <v>1</v>
      </c>
      <c r="L201" t="s">
        <v>32239</v>
      </c>
      <c r="M201">
        <v>1</v>
      </c>
      <c r="O201" t="s">
        <v>32173</v>
      </c>
      <c r="P201">
        <v>1</v>
      </c>
      <c r="R201" t="s">
        <v>16837</v>
      </c>
      <c r="S201">
        <v>0</v>
      </c>
      <c r="U201" t="s">
        <v>32265</v>
      </c>
      <c r="V201">
        <v>0</v>
      </c>
      <c r="X201" t="s">
        <v>32176</v>
      </c>
      <c r="Y201">
        <v>1</v>
      </c>
      <c r="AA201" t="s">
        <v>32182</v>
      </c>
      <c r="AB201">
        <v>1</v>
      </c>
      <c r="AD201" t="s">
        <v>32225</v>
      </c>
      <c r="AE201">
        <v>0</v>
      </c>
      <c r="AG201" t="s">
        <v>32179</v>
      </c>
      <c r="AH201">
        <v>1</v>
      </c>
      <c r="AJ201" t="s">
        <v>32186</v>
      </c>
      <c r="AK201">
        <v>0</v>
      </c>
    </row>
    <row r="202" spans="1:37" x14ac:dyDescent="0.3">
      <c r="A202">
        <v>201</v>
      </c>
      <c r="B202" s="1">
        <v>45849.851145833331</v>
      </c>
      <c r="C202" s="1">
        <v>45849.851215277777</v>
      </c>
      <c r="D202" t="s">
        <v>12370</v>
      </c>
      <c r="E202" t="s">
        <v>12371</v>
      </c>
      <c r="F202">
        <v>4</v>
      </c>
      <c r="I202" t="s">
        <v>16918</v>
      </c>
      <c r="J202">
        <v>1</v>
      </c>
      <c r="L202" t="s">
        <v>32239</v>
      </c>
      <c r="M202">
        <v>1</v>
      </c>
      <c r="O202" t="s">
        <v>32196</v>
      </c>
      <c r="P202">
        <v>0</v>
      </c>
      <c r="R202" t="s">
        <v>16837</v>
      </c>
      <c r="S202">
        <v>0</v>
      </c>
      <c r="U202" t="s">
        <v>32252</v>
      </c>
      <c r="V202">
        <v>0</v>
      </c>
      <c r="X202" t="s">
        <v>32176</v>
      </c>
      <c r="Y202">
        <v>1</v>
      </c>
      <c r="AA202" t="s">
        <v>32177</v>
      </c>
      <c r="AB202">
        <v>0</v>
      </c>
      <c r="AD202" t="s">
        <v>32213</v>
      </c>
      <c r="AE202">
        <v>0</v>
      </c>
      <c r="AG202" t="s">
        <v>32179</v>
      </c>
      <c r="AH202">
        <v>1</v>
      </c>
      <c r="AJ202" t="s">
        <v>32193</v>
      </c>
      <c r="AK202">
        <v>0</v>
      </c>
    </row>
    <row r="203" spans="1:37" x14ac:dyDescent="0.3">
      <c r="A203">
        <v>202</v>
      </c>
      <c r="B203" s="1">
        <v>45849.850902777776</v>
      </c>
      <c r="C203" s="1">
        <v>45849.856481481482</v>
      </c>
      <c r="D203" t="s">
        <v>12254</v>
      </c>
      <c r="E203" t="s">
        <v>12255</v>
      </c>
      <c r="F203">
        <v>9</v>
      </c>
      <c r="I203" t="s">
        <v>16918</v>
      </c>
      <c r="J203">
        <v>1</v>
      </c>
      <c r="L203" t="s">
        <v>32239</v>
      </c>
      <c r="M203">
        <v>1</v>
      </c>
      <c r="O203" t="s">
        <v>32173</v>
      </c>
      <c r="P203">
        <v>1</v>
      </c>
      <c r="R203" t="s">
        <v>32174</v>
      </c>
      <c r="S203">
        <v>1</v>
      </c>
      <c r="U203" t="s">
        <v>32252</v>
      </c>
      <c r="V203">
        <v>0</v>
      </c>
      <c r="X203" t="s">
        <v>32176</v>
      </c>
      <c r="Y203">
        <v>1</v>
      </c>
      <c r="AA203" t="s">
        <v>32182</v>
      </c>
      <c r="AB203">
        <v>1</v>
      </c>
      <c r="AD203" t="s">
        <v>32178</v>
      </c>
      <c r="AE203">
        <v>1</v>
      </c>
      <c r="AG203" t="s">
        <v>32179</v>
      </c>
      <c r="AH203">
        <v>1</v>
      </c>
      <c r="AJ203" t="s">
        <v>32180</v>
      </c>
      <c r="AK203">
        <v>1</v>
      </c>
    </row>
    <row r="204" spans="1:37" x14ac:dyDescent="0.3">
      <c r="A204">
        <v>203</v>
      </c>
      <c r="B204" s="1">
        <v>45849.86650462963</v>
      </c>
      <c r="C204" s="1">
        <v>45849.871157407404</v>
      </c>
      <c r="D204" t="s">
        <v>4334</v>
      </c>
      <c r="E204" t="s">
        <v>4335</v>
      </c>
      <c r="F204">
        <v>6</v>
      </c>
      <c r="I204" t="s">
        <v>16918</v>
      </c>
      <c r="J204">
        <v>1</v>
      </c>
      <c r="L204" t="s">
        <v>32253</v>
      </c>
      <c r="M204">
        <v>0</v>
      </c>
      <c r="O204" t="s">
        <v>32173</v>
      </c>
      <c r="P204">
        <v>1</v>
      </c>
      <c r="R204" t="s">
        <v>32174</v>
      </c>
      <c r="S204">
        <v>1</v>
      </c>
      <c r="U204" t="s">
        <v>32252</v>
      </c>
      <c r="V204">
        <v>0</v>
      </c>
      <c r="X204" t="s">
        <v>32176</v>
      </c>
      <c r="Y204">
        <v>1</v>
      </c>
      <c r="AA204" t="s">
        <v>32177</v>
      </c>
      <c r="AB204">
        <v>0</v>
      </c>
      <c r="AD204" t="s">
        <v>32178</v>
      </c>
      <c r="AE204">
        <v>1</v>
      </c>
      <c r="AG204" t="s">
        <v>32179</v>
      </c>
      <c r="AH204">
        <v>1</v>
      </c>
      <c r="AJ204" t="s">
        <v>32183</v>
      </c>
      <c r="AK204">
        <v>0</v>
      </c>
    </row>
    <row r="205" spans="1:37" x14ac:dyDescent="0.3">
      <c r="A205">
        <v>204</v>
      </c>
      <c r="B205" s="1">
        <v>45849.873032407406</v>
      </c>
      <c r="C205" s="1">
        <v>45849.877129629633</v>
      </c>
      <c r="D205" t="s">
        <v>4303</v>
      </c>
      <c r="E205" t="s">
        <v>4304</v>
      </c>
      <c r="F205">
        <v>6</v>
      </c>
      <c r="I205" t="s">
        <v>16918</v>
      </c>
      <c r="J205">
        <v>1</v>
      </c>
      <c r="L205" t="s">
        <v>32253</v>
      </c>
      <c r="M205">
        <v>0</v>
      </c>
      <c r="O205" t="s">
        <v>32173</v>
      </c>
      <c r="P205">
        <v>1</v>
      </c>
      <c r="R205" t="s">
        <v>16837</v>
      </c>
      <c r="S205">
        <v>0</v>
      </c>
      <c r="U205" t="s">
        <v>32259</v>
      </c>
      <c r="V205">
        <v>0</v>
      </c>
      <c r="X205" t="s">
        <v>32176</v>
      </c>
      <c r="Y205">
        <v>1</v>
      </c>
      <c r="AA205" t="s">
        <v>32177</v>
      </c>
      <c r="AB205">
        <v>0</v>
      </c>
      <c r="AD205" t="s">
        <v>32178</v>
      </c>
      <c r="AE205">
        <v>1</v>
      </c>
      <c r="AG205" t="s">
        <v>32179</v>
      </c>
      <c r="AH205">
        <v>1</v>
      </c>
      <c r="AJ205" t="s">
        <v>32180</v>
      </c>
      <c r="AK205">
        <v>1</v>
      </c>
    </row>
    <row r="206" spans="1:37" x14ac:dyDescent="0.3">
      <c r="A206">
        <v>205</v>
      </c>
      <c r="B206" s="1">
        <v>45849.873449074075</v>
      </c>
      <c r="C206" s="1">
        <v>45849.881215277775</v>
      </c>
      <c r="D206" t="s">
        <v>3453</v>
      </c>
      <c r="E206" t="s">
        <v>3454</v>
      </c>
      <c r="F206">
        <v>8</v>
      </c>
      <c r="I206" t="s">
        <v>16918</v>
      </c>
      <c r="J206">
        <v>1</v>
      </c>
      <c r="L206" t="s">
        <v>32239</v>
      </c>
      <c r="M206">
        <v>1</v>
      </c>
      <c r="O206" t="s">
        <v>32173</v>
      </c>
      <c r="P206">
        <v>1</v>
      </c>
      <c r="R206" t="s">
        <v>32174</v>
      </c>
      <c r="S206">
        <v>1</v>
      </c>
      <c r="U206" t="s">
        <v>32259</v>
      </c>
      <c r="V206">
        <v>0</v>
      </c>
      <c r="X206" t="s">
        <v>32176</v>
      </c>
      <c r="Y206">
        <v>1</v>
      </c>
      <c r="AA206" t="s">
        <v>32177</v>
      </c>
      <c r="AB206">
        <v>0</v>
      </c>
      <c r="AD206" t="s">
        <v>32178</v>
      </c>
      <c r="AE206">
        <v>1</v>
      </c>
      <c r="AG206" t="s">
        <v>32179</v>
      </c>
      <c r="AH206">
        <v>1</v>
      </c>
      <c r="AJ206" t="s">
        <v>32180</v>
      </c>
      <c r="AK206">
        <v>1</v>
      </c>
    </row>
    <row r="207" spans="1:37" x14ac:dyDescent="0.3">
      <c r="A207">
        <v>206</v>
      </c>
      <c r="B207" s="1">
        <v>45849.87699074074</v>
      </c>
      <c r="C207" s="1">
        <v>45849.88144675926</v>
      </c>
      <c r="D207" t="s">
        <v>3659</v>
      </c>
      <c r="E207" t="s">
        <v>3660</v>
      </c>
      <c r="F207">
        <v>6</v>
      </c>
      <c r="I207" t="s">
        <v>16918</v>
      </c>
      <c r="J207">
        <v>1</v>
      </c>
      <c r="L207" t="s">
        <v>32239</v>
      </c>
      <c r="M207">
        <v>1</v>
      </c>
      <c r="O207" t="s">
        <v>32196</v>
      </c>
      <c r="P207">
        <v>0</v>
      </c>
      <c r="R207" t="s">
        <v>32174</v>
      </c>
      <c r="S207">
        <v>1</v>
      </c>
      <c r="U207" t="s">
        <v>32282</v>
      </c>
      <c r="V207">
        <v>0</v>
      </c>
      <c r="X207" t="s">
        <v>32176</v>
      </c>
      <c r="Y207">
        <v>1</v>
      </c>
      <c r="AA207" t="s">
        <v>32177</v>
      </c>
      <c r="AB207">
        <v>0</v>
      </c>
      <c r="AD207" t="s">
        <v>32178</v>
      </c>
      <c r="AE207">
        <v>1</v>
      </c>
      <c r="AG207" t="s">
        <v>32179</v>
      </c>
      <c r="AH207">
        <v>1</v>
      </c>
      <c r="AJ207" t="s">
        <v>32193</v>
      </c>
      <c r="AK207">
        <v>0</v>
      </c>
    </row>
    <row r="208" spans="1:37" x14ac:dyDescent="0.3">
      <c r="A208">
        <v>207</v>
      </c>
      <c r="B208" s="1">
        <v>45849.892870370371</v>
      </c>
      <c r="C208" s="1">
        <v>45849.895636574074</v>
      </c>
      <c r="D208" t="s">
        <v>3927</v>
      </c>
      <c r="E208" t="s">
        <v>3928</v>
      </c>
      <c r="F208">
        <v>7</v>
      </c>
      <c r="I208" t="s">
        <v>16918</v>
      </c>
      <c r="J208">
        <v>1</v>
      </c>
      <c r="L208" t="s">
        <v>32239</v>
      </c>
      <c r="M208">
        <v>1</v>
      </c>
      <c r="O208" t="s">
        <v>32173</v>
      </c>
      <c r="P208">
        <v>1</v>
      </c>
      <c r="R208" t="s">
        <v>16837</v>
      </c>
      <c r="S208">
        <v>0</v>
      </c>
      <c r="U208" t="s">
        <v>32252</v>
      </c>
      <c r="V208">
        <v>0</v>
      </c>
      <c r="X208" t="s">
        <v>32176</v>
      </c>
      <c r="Y208">
        <v>1</v>
      </c>
      <c r="AA208" t="s">
        <v>32177</v>
      </c>
      <c r="AB208">
        <v>0</v>
      </c>
      <c r="AD208" t="s">
        <v>32178</v>
      </c>
      <c r="AE208">
        <v>1</v>
      </c>
      <c r="AG208" t="s">
        <v>32179</v>
      </c>
      <c r="AH208">
        <v>1</v>
      </c>
      <c r="AJ208" t="s">
        <v>32180</v>
      </c>
      <c r="AK208">
        <v>1</v>
      </c>
    </row>
    <row r="209" spans="1:37" x14ac:dyDescent="0.3">
      <c r="A209">
        <v>208</v>
      </c>
      <c r="B209" s="1">
        <v>45849.927141203705</v>
      </c>
      <c r="C209" s="1">
        <v>45849.929722222223</v>
      </c>
      <c r="D209" t="s">
        <v>2843</v>
      </c>
      <c r="E209" t="s">
        <v>2844</v>
      </c>
      <c r="F209">
        <v>6</v>
      </c>
      <c r="I209" t="s">
        <v>16918</v>
      </c>
      <c r="J209">
        <v>1</v>
      </c>
      <c r="L209" t="s">
        <v>32253</v>
      </c>
      <c r="M209">
        <v>0</v>
      </c>
      <c r="O209" t="s">
        <v>32173</v>
      </c>
      <c r="P209">
        <v>1</v>
      </c>
      <c r="R209" t="s">
        <v>16837</v>
      </c>
      <c r="S209">
        <v>0</v>
      </c>
      <c r="U209" t="s">
        <v>32280</v>
      </c>
      <c r="V209">
        <v>0</v>
      </c>
      <c r="X209" t="s">
        <v>32176</v>
      </c>
      <c r="Y209">
        <v>1</v>
      </c>
      <c r="AA209" t="s">
        <v>32182</v>
      </c>
      <c r="AB209">
        <v>1</v>
      </c>
      <c r="AD209" t="s">
        <v>32178</v>
      </c>
      <c r="AE209">
        <v>1</v>
      </c>
      <c r="AG209" t="s">
        <v>32179</v>
      </c>
      <c r="AH209">
        <v>1</v>
      </c>
      <c r="AJ209" t="s">
        <v>32183</v>
      </c>
      <c r="AK209">
        <v>0</v>
      </c>
    </row>
    <row r="210" spans="1:37" x14ac:dyDescent="0.3">
      <c r="A210">
        <v>209</v>
      </c>
      <c r="B210" s="1">
        <v>45849.934155092589</v>
      </c>
      <c r="C210" s="1">
        <v>45849.937581018516</v>
      </c>
      <c r="D210" t="s">
        <v>3951</v>
      </c>
      <c r="E210" t="s">
        <v>3952</v>
      </c>
      <c r="F210">
        <v>5</v>
      </c>
      <c r="I210" t="s">
        <v>16918</v>
      </c>
      <c r="J210">
        <v>1</v>
      </c>
      <c r="L210" t="s">
        <v>32276</v>
      </c>
      <c r="M210">
        <v>0</v>
      </c>
      <c r="O210" t="s">
        <v>32173</v>
      </c>
      <c r="P210">
        <v>1</v>
      </c>
      <c r="R210" t="s">
        <v>32197</v>
      </c>
      <c r="S210">
        <v>0</v>
      </c>
      <c r="U210" t="s">
        <v>32283</v>
      </c>
      <c r="V210">
        <v>0</v>
      </c>
      <c r="X210" t="s">
        <v>32176</v>
      </c>
      <c r="Y210">
        <v>1</v>
      </c>
      <c r="AA210" t="s">
        <v>32209</v>
      </c>
      <c r="AB210">
        <v>0</v>
      </c>
      <c r="AD210" t="s">
        <v>32178</v>
      </c>
      <c r="AE210">
        <v>1</v>
      </c>
      <c r="AG210" t="s">
        <v>32179</v>
      </c>
      <c r="AH210">
        <v>1</v>
      </c>
      <c r="AJ210" t="s">
        <v>32226</v>
      </c>
      <c r="AK210">
        <v>0</v>
      </c>
    </row>
    <row r="211" spans="1:37" x14ac:dyDescent="0.3">
      <c r="A211">
        <v>210</v>
      </c>
      <c r="B211" s="1">
        <v>45849.963391203702</v>
      </c>
      <c r="C211" s="1">
        <v>45849.967546296299</v>
      </c>
      <c r="D211" t="s">
        <v>4447</v>
      </c>
      <c r="E211" t="s">
        <v>4448</v>
      </c>
      <c r="F211">
        <v>2</v>
      </c>
      <c r="I211" t="s">
        <v>16918</v>
      </c>
      <c r="J211">
        <v>1</v>
      </c>
      <c r="L211" t="s">
        <v>32284</v>
      </c>
      <c r="M211">
        <v>0</v>
      </c>
      <c r="O211" t="s">
        <v>32184</v>
      </c>
      <c r="P211">
        <v>0</v>
      </c>
      <c r="R211" t="s">
        <v>16837</v>
      </c>
      <c r="S211">
        <v>0</v>
      </c>
      <c r="U211" t="s">
        <v>32259</v>
      </c>
      <c r="V211">
        <v>0</v>
      </c>
      <c r="X211" t="s">
        <v>32215</v>
      </c>
      <c r="Y211">
        <v>0</v>
      </c>
      <c r="AA211" t="s">
        <v>32177</v>
      </c>
      <c r="AB211">
        <v>0</v>
      </c>
      <c r="AD211" t="s">
        <v>32178</v>
      </c>
      <c r="AE211">
        <v>1</v>
      </c>
      <c r="AG211" t="s">
        <v>32230</v>
      </c>
      <c r="AH211">
        <v>0</v>
      </c>
      <c r="AJ211" t="s">
        <v>32183</v>
      </c>
      <c r="AK211">
        <v>0</v>
      </c>
    </row>
    <row r="212" spans="1:37" x14ac:dyDescent="0.3">
      <c r="A212">
        <v>211</v>
      </c>
      <c r="B212" s="1">
        <v>45849.962129629632</v>
      </c>
      <c r="C212" s="1">
        <v>45849.968275462961</v>
      </c>
      <c r="D212" t="s">
        <v>2909</v>
      </c>
      <c r="E212" t="s">
        <v>2910</v>
      </c>
      <c r="F212">
        <v>8</v>
      </c>
      <c r="I212" t="s">
        <v>16918</v>
      </c>
      <c r="J212">
        <v>1</v>
      </c>
      <c r="L212" t="s">
        <v>32239</v>
      </c>
      <c r="M212">
        <v>1</v>
      </c>
      <c r="O212" t="s">
        <v>32184</v>
      </c>
      <c r="P212">
        <v>0</v>
      </c>
      <c r="R212" t="s">
        <v>32174</v>
      </c>
      <c r="S212">
        <v>1</v>
      </c>
      <c r="U212" t="s">
        <v>32241</v>
      </c>
      <c r="V212">
        <v>1</v>
      </c>
      <c r="X212" t="s">
        <v>32176</v>
      </c>
      <c r="Y212">
        <v>1</v>
      </c>
      <c r="AA212" t="s">
        <v>32209</v>
      </c>
      <c r="AB212">
        <v>0</v>
      </c>
      <c r="AD212" t="s">
        <v>32178</v>
      </c>
      <c r="AE212">
        <v>1</v>
      </c>
      <c r="AG212" t="s">
        <v>32179</v>
      </c>
      <c r="AH212">
        <v>1</v>
      </c>
      <c r="AJ212" t="s">
        <v>32180</v>
      </c>
      <c r="AK212">
        <v>1</v>
      </c>
    </row>
    <row r="213" spans="1:37" x14ac:dyDescent="0.3">
      <c r="A213">
        <v>212</v>
      </c>
      <c r="B213" s="1">
        <v>45849.967349537037</v>
      </c>
      <c r="C213" s="1">
        <v>45849.971574074072</v>
      </c>
      <c r="D213" t="s">
        <v>4029</v>
      </c>
      <c r="E213" t="s">
        <v>4030</v>
      </c>
      <c r="F213">
        <v>6</v>
      </c>
      <c r="I213" t="s">
        <v>16918</v>
      </c>
      <c r="J213">
        <v>1</v>
      </c>
      <c r="L213" t="s">
        <v>32239</v>
      </c>
      <c r="M213">
        <v>1</v>
      </c>
      <c r="O213" t="s">
        <v>32184</v>
      </c>
      <c r="P213">
        <v>0</v>
      </c>
      <c r="R213" t="s">
        <v>16837</v>
      </c>
      <c r="S213">
        <v>0</v>
      </c>
      <c r="U213" t="s">
        <v>32264</v>
      </c>
      <c r="V213">
        <v>0</v>
      </c>
      <c r="X213" t="s">
        <v>32176</v>
      </c>
      <c r="Y213">
        <v>1</v>
      </c>
      <c r="AA213" t="s">
        <v>32177</v>
      </c>
      <c r="AB213">
        <v>0</v>
      </c>
      <c r="AD213" t="s">
        <v>32178</v>
      </c>
      <c r="AE213">
        <v>1</v>
      </c>
      <c r="AG213" t="s">
        <v>32179</v>
      </c>
      <c r="AH213">
        <v>1</v>
      </c>
      <c r="AJ213" t="s">
        <v>32180</v>
      </c>
      <c r="AK213">
        <v>1</v>
      </c>
    </row>
    <row r="214" spans="1:37" x14ac:dyDescent="0.3">
      <c r="A214">
        <v>213</v>
      </c>
      <c r="B214" s="1">
        <v>45849.995127314818</v>
      </c>
      <c r="C214" s="1">
        <v>45849.998506944445</v>
      </c>
      <c r="D214" t="s">
        <v>3585</v>
      </c>
      <c r="E214" t="s">
        <v>3586</v>
      </c>
      <c r="F214">
        <v>9</v>
      </c>
      <c r="I214" t="s">
        <v>16918</v>
      </c>
      <c r="J214">
        <v>1</v>
      </c>
      <c r="L214" t="s">
        <v>32239</v>
      </c>
      <c r="M214">
        <v>1</v>
      </c>
      <c r="O214" t="s">
        <v>32173</v>
      </c>
      <c r="P214">
        <v>1</v>
      </c>
      <c r="R214" t="s">
        <v>16837</v>
      </c>
      <c r="S214">
        <v>0</v>
      </c>
      <c r="U214" t="s">
        <v>32241</v>
      </c>
      <c r="V214">
        <v>1</v>
      </c>
      <c r="X214" t="s">
        <v>32176</v>
      </c>
      <c r="Y214">
        <v>1</v>
      </c>
      <c r="AA214" t="s">
        <v>32182</v>
      </c>
      <c r="AB214">
        <v>1</v>
      </c>
      <c r="AD214" t="s">
        <v>32178</v>
      </c>
      <c r="AE214">
        <v>1</v>
      </c>
      <c r="AG214" t="s">
        <v>32179</v>
      </c>
      <c r="AH214">
        <v>1</v>
      </c>
      <c r="AJ214" t="s">
        <v>32180</v>
      </c>
      <c r="AK214">
        <v>1</v>
      </c>
    </row>
    <row r="215" spans="1:37" x14ac:dyDescent="0.3">
      <c r="A215">
        <v>214</v>
      </c>
      <c r="B215" s="1">
        <v>45850.006238425929</v>
      </c>
      <c r="C215" s="1">
        <v>45850.013194444444</v>
      </c>
      <c r="D215" t="s">
        <v>4009</v>
      </c>
      <c r="E215" t="s">
        <v>4010</v>
      </c>
      <c r="F215">
        <v>6</v>
      </c>
      <c r="I215" t="s">
        <v>16918</v>
      </c>
      <c r="J215">
        <v>1</v>
      </c>
      <c r="L215" t="s">
        <v>32239</v>
      </c>
      <c r="M215">
        <v>1</v>
      </c>
      <c r="O215" t="s">
        <v>32204</v>
      </c>
      <c r="P215">
        <v>0</v>
      </c>
      <c r="R215" t="s">
        <v>32174</v>
      </c>
      <c r="S215">
        <v>1</v>
      </c>
      <c r="U215" t="s">
        <v>32265</v>
      </c>
      <c r="V215">
        <v>0</v>
      </c>
      <c r="X215" t="s">
        <v>32176</v>
      </c>
      <c r="Y215">
        <v>1</v>
      </c>
      <c r="AA215" t="s">
        <v>32177</v>
      </c>
      <c r="AB215">
        <v>0</v>
      </c>
      <c r="AD215" t="s">
        <v>32178</v>
      </c>
      <c r="AE215">
        <v>1</v>
      </c>
      <c r="AG215" t="s">
        <v>32179</v>
      </c>
      <c r="AH215">
        <v>1</v>
      </c>
      <c r="AJ215" t="s">
        <v>32186</v>
      </c>
      <c r="AK215">
        <v>0</v>
      </c>
    </row>
    <row r="216" spans="1:37" x14ac:dyDescent="0.3">
      <c r="A216">
        <v>215</v>
      </c>
      <c r="B216" s="1">
        <v>45850.270879629628</v>
      </c>
      <c r="C216" s="1">
        <v>45850.273553240739</v>
      </c>
      <c r="D216" t="s">
        <v>3441</v>
      </c>
      <c r="E216" t="s">
        <v>3442</v>
      </c>
      <c r="F216">
        <v>5</v>
      </c>
      <c r="I216" t="s">
        <v>16918</v>
      </c>
      <c r="J216">
        <v>1</v>
      </c>
      <c r="L216" t="s">
        <v>32239</v>
      </c>
      <c r="M216">
        <v>1</v>
      </c>
      <c r="O216" t="s">
        <v>32184</v>
      </c>
      <c r="P216">
        <v>0</v>
      </c>
      <c r="R216" t="s">
        <v>32197</v>
      </c>
      <c r="S216">
        <v>0</v>
      </c>
      <c r="U216" t="s">
        <v>32247</v>
      </c>
      <c r="V216">
        <v>0</v>
      </c>
      <c r="X216" t="s">
        <v>32215</v>
      </c>
      <c r="Y216">
        <v>0</v>
      </c>
      <c r="AA216" t="s">
        <v>32177</v>
      </c>
      <c r="AB216">
        <v>0</v>
      </c>
      <c r="AD216" t="s">
        <v>32178</v>
      </c>
      <c r="AE216">
        <v>1</v>
      </c>
      <c r="AG216" t="s">
        <v>32179</v>
      </c>
      <c r="AH216">
        <v>1</v>
      </c>
      <c r="AJ216" t="s">
        <v>32180</v>
      </c>
      <c r="AK216">
        <v>1</v>
      </c>
    </row>
    <row r="217" spans="1:37" x14ac:dyDescent="0.3">
      <c r="A217">
        <v>216</v>
      </c>
      <c r="B217" s="1">
        <v>45850.535208333335</v>
      </c>
      <c r="C217" s="1">
        <v>45850.548622685186</v>
      </c>
      <c r="D217" t="s">
        <v>4141</v>
      </c>
      <c r="E217" t="s">
        <v>4142</v>
      </c>
      <c r="F217">
        <v>7</v>
      </c>
      <c r="I217" t="s">
        <v>16918</v>
      </c>
      <c r="J217">
        <v>1</v>
      </c>
      <c r="L217" t="s">
        <v>32239</v>
      </c>
      <c r="M217">
        <v>1</v>
      </c>
      <c r="O217" t="s">
        <v>32173</v>
      </c>
      <c r="P217">
        <v>1</v>
      </c>
      <c r="R217" t="s">
        <v>32174</v>
      </c>
      <c r="S217">
        <v>1</v>
      </c>
      <c r="U217" t="s">
        <v>32252</v>
      </c>
      <c r="V217">
        <v>0</v>
      </c>
      <c r="X217" t="s">
        <v>32176</v>
      </c>
      <c r="Y217">
        <v>1</v>
      </c>
      <c r="AA217" t="s">
        <v>32177</v>
      </c>
      <c r="AB217">
        <v>0</v>
      </c>
      <c r="AD217" t="s">
        <v>32178</v>
      </c>
      <c r="AE217">
        <v>1</v>
      </c>
      <c r="AG217" t="s">
        <v>32179</v>
      </c>
      <c r="AH217">
        <v>1</v>
      </c>
      <c r="AJ217" t="s">
        <v>32193</v>
      </c>
      <c r="AK217">
        <v>0</v>
      </c>
    </row>
    <row r="218" spans="1:37" x14ac:dyDescent="0.3">
      <c r="A218">
        <v>217</v>
      </c>
      <c r="B218" s="1">
        <v>45850.573738425926</v>
      </c>
      <c r="C218" s="1">
        <v>45850.577199074076</v>
      </c>
      <c r="D218" t="s">
        <v>4458</v>
      </c>
      <c r="E218" t="s">
        <v>4459</v>
      </c>
      <c r="F218">
        <v>4</v>
      </c>
      <c r="I218" t="s">
        <v>16918</v>
      </c>
      <c r="J218">
        <v>1</v>
      </c>
      <c r="L218" t="s">
        <v>32253</v>
      </c>
      <c r="M218">
        <v>0</v>
      </c>
      <c r="O218" t="s">
        <v>32207</v>
      </c>
      <c r="P218">
        <v>0</v>
      </c>
      <c r="R218" t="s">
        <v>32197</v>
      </c>
      <c r="S218">
        <v>0</v>
      </c>
      <c r="U218" t="s">
        <v>32268</v>
      </c>
      <c r="V218">
        <v>0</v>
      </c>
      <c r="X218" t="s">
        <v>32176</v>
      </c>
      <c r="Y218">
        <v>1</v>
      </c>
      <c r="AA218" t="s">
        <v>32177</v>
      </c>
      <c r="AB218">
        <v>0</v>
      </c>
      <c r="AD218" t="s">
        <v>32178</v>
      </c>
      <c r="AE218">
        <v>1</v>
      </c>
      <c r="AG218" t="s">
        <v>32179</v>
      </c>
      <c r="AH218">
        <v>1</v>
      </c>
      <c r="AJ218" t="s">
        <v>32183</v>
      </c>
      <c r="AK218">
        <v>0</v>
      </c>
    </row>
    <row r="219" spans="1:37" x14ac:dyDescent="0.3">
      <c r="A219">
        <v>218</v>
      </c>
      <c r="B219" s="1">
        <v>45850.608576388891</v>
      </c>
      <c r="C219" s="1">
        <v>45850.612534722219</v>
      </c>
      <c r="D219" t="s">
        <v>4178</v>
      </c>
      <c r="E219" t="s">
        <v>4179</v>
      </c>
      <c r="F219">
        <v>3</v>
      </c>
      <c r="I219" t="s">
        <v>16918</v>
      </c>
      <c r="J219">
        <v>1</v>
      </c>
      <c r="L219" t="s">
        <v>32239</v>
      </c>
      <c r="M219">
        <v>1</v>
      </c>
      <c r="O219" t="s">
        <v>32196</v>
      </c>
      <c r="P219">
        <v>0</v>
      </c>
      <c r="R219" t="s">
        <v>16837</v>
      </c>
      <c r="S219">
        <v>0</v>
      </c>
      <c r="U219" t="s">
        <v>32258</v>
      </c>
      <c r="V219">
        <v>0</v>
      </c>
      <c r="X219" t="s">
        <v>32176</v>
      </c>
      <c r="Y219">
        <v>1</v>
      </c>
      <c r="AA219" t="s">
        <v>32209</v>
      </c>
      <c r="AB219">
        <v>0</v>
      </c>
      <c r="AD219" t="s">
        <v>32210</v>
      </c>
      <c r="AE219">
        <v>0</v>
      </c>
      <c r="AG219" t="s">
        <v>32221</v>
      </c>
      <c r="AH219">
        <v>0</v>
      </c>
      <c r="AJ219" t="s">
        <v>32183</v>
      </c>
      <c r="AK219">
        <v>0</v>
      </c>
    </row>
    <row r="220" spans="1:37" x14ac:dyDescent="0.3">
      <c r="A220">
        <v>219</v>
      </c>
      <c r="B220" s="1">
        <v>45850.685023148151</v>
      </c>
      <c r="C220" s="1">
        <v>45850.689826388887</v>
      </c>
      <c r="D220" t="s">
        <v>4441</v>
      </c>
      <c r="E220" t="s">
        <v>4442</v>
      </c>
      <c r="F220">
        <v>4</v>
      </c>
      <c r="I220" t="s">
        <v>16918</v>
      </c>
      <c r="J220">
        <v>1</v>
      </c>
      <c r="L220" t="s">
        <v>32274</v>
      </c>
      <c r="M220">
        <v>0</v>
      </c>
      <c r="O220" t="s">
        <v>32204</v>
      </c>
      <c r="P220">
        <v>0</v>
      </c>
      <c r="R220" t="s">
        <v>32197</v>
      </c>
      <c r="S220">
        <v>0</v>
      </c>
      <c r="U220" t="s">
        <v>32252</v>
      </c>
      <c r="V220">
        <v>0</v>
      </c>
      <c r="X220" t="s">
        <v>32176</v>
      </c>
      <c r="Y220">
        <v>1</v>
      </c>
      <c r="AA220" t="s">
        <v>32182</v>
      </c>
      <c r="AB220">
        <v>1</v>
      </c>
      <c r="AD220" t="s">
        <v>32178</v>
      </c>
      <c r="AE220">
        <v>1</v>
      </c>
      <c r="AG220" t="s">
        <v>32221</v>
      </c>
      <c r="AH220">
        <v>0</v>
      </c>
      <c r="AJ220" t="s">
        <v>32183</v>
      </c>
      <c r="AK220">
        <v>0</v>
      </c>
    </row>
    <row r="221" spans="1:37" x14ac:dyDescent="0.3">
      <c r="A221">
        <v>220</v>
      </c>
      <c r="B221" s="1">
        <v>45850.773252314815</v>
      </c>
      <c r="C221" s="1">
        <v>45850.776064814818</v>
      </c>
      <c r="D221" t="s">
        <v>2852</v>
      </c>
      <c r="E221" t="s">
        <v>2853</v>
      </c>
      <c r="F221">
        <v>7</v>
      </c>
      <c r="I221" t="s">
        <v>16918</v>
      </c>
      <c r="J221">
        <v>1</v>
      </c>
      <c r="L221" t="s">
        <v>32253</v>
      </c>
      <c r="M221">
        <v>0</v>
      </c>
      <c r="O221" t="s">
        <v>32173</v>
      </c>
      <c r="P221">
        <v>1</v>
      </c>
      <c r="R221" t="s">
        <v>32174</v>
      </c>
      <c r="S221">
        <v>1</v>
      </c>
      <c r="U221" t="s">
        <v>32252</v>
      </c>
      <c r="V221">
        <v>0</v>
      </c>
      <c r="X221" t="s">
        <v>32176</v>
      </c>
      <c r="Y221">
        <v>1</v>
      </c>
      <c r="AA221" t="s">
        <v>32182</v>
      </c>
      <c r="AB221">
        <v>1</v>
      </c>
      <c r="AD221" t="s">
        <v>32178</v>
      </c>
      <c r="AE221">
        <v>1</v>
      </c>
      <c r="AG221" t="s">
        <v>32179</v>
      </c>
      <c r="AH221">
        <v>1</v>
      </c>
      <c r="AJ221" t="s">
        <v>32193</v>
      </c>
      <c r="AK221">
        <v>0</v>
      </c>
    </row>
    <row r="222" spans="1:37" x14ac:dyDescent="0.3">
      <c r="A222">
        <v>221</v>
      </c>
      <c r="B222" s="1">
        <v>45850.78398148148</v>
      </c>
      <c r="C222" s="1">
        <v>45850.786516203705</v>
      </c>
      <c r="D222" t="s">
        <v>2804</v>
      </c>
      <c r="E222" t="s">
        <v>2805</v>
      </c>
      <c r="F222">
        <v>7</v>
      </c>
      <c r="I222" t="s">
        <v>16918</v>
      </c>
      <c r="J222">
        <v>1</v>
      </c>
      <c r="L222" t="s">
        <v>32239</v>
      </c>
      <c r="M222">
        <v>1</v>
      </c>
      <c r="O222" t="s">
        <v>32173</v>
      </c>
      <c r="P222">
        <v>1</v>
      </c>
      <c r="R222" t="s">
        <v>16837</v>
      </c>
      <c r="S222">
        <v>0</v>
      </c>
      <c r="U222" t="s">
        <v>32247</v>
      </c>
      <c r="V222">
        <v>0</v>
      </c>
      <c r="X222" t="s">
        <v>32176</v>
      </c>
      <c r="Y222">
        <v>1</v>
      </c>
      <c r="AA222" t="s">
        <v>32182</v>
      </c>
      <c r="AB222">
        <v>1</v>
      </c>
      <c r="AD222" t="s">
        <v>32178</v>
      </c>
      <c r="AE222">
        <v>1</v>
      </c>
      <c r="AG222" t="s">
        <v>32179</v>
      </c>
      <c r="AH222">
        <v>1</v>
      </c>
      <c r="AJ222" t="s">
        <v>32193</v>
      </c>
      <c r="AK222">
        <v>0</v>
      </c>
    </row>
    <row r="223" spans="1:37" x14ac:dyDescent="0.3">
      <c r="A223">
        <v>222</v>
      </c>
      <c r="B223" s="1">
        <v>45851.509594907409</v>
      </c>
      <c r="C223" s="1">
        <v>45851.512511574074</v>
      </c>
      <c r="D223" t="s">
        <v>2810</v>
      </c>
      <c r="E223" t="s">
        <v>2811</v>
      </c>
      <c r="F223">
        <v>5</v>
      </c>
      <c r="I223" t="s">
        <v>16918</v>
      </c>
      <c r="J223">
        <v>1</v>
      </c>
      <c r="L223" t="s">
        <v>32239</v>
      </c>
      <c r="M223">
        <v>1</v>
      </c>
      <c r="O223" t="s">
        <v>32184</v>
      </c>
      <c r="P223">
        <v>0</v>
      </c>
      <c r="R223" t="s">
        <v>32197</v>
      </c>
      <c r="S223">
        <v>0</v>
      </c>
      <c r="U223" t="s">
        <v>32285</v>
      </c>
      <c r="V223">
        <v>0</v>
      </c>
      <c r="X223" t="s">
        <v>32176</v>
      </c>
      <c r="Y223">
        <v>1</v>
      </c>
      <c r="AA223" t="s">
        <v>32177</v>
      </c>
      <c r="AB223">
        <v>0</v>
      </c>
      <c r="AD223" t="s">
        <v>32213</v>
      </c>
      <c r="AE223">
        <v>0</v>
      </c>
      <c r="AG223" t="s">
        <v>32179</v>
      </c>
      <c r="AH223">
        <v>1</v>
      </c>
      <c r="AJ223" t="s">
        <v>32180</v>
      </c>
      <c r="AK223">
        <v>1</v>
      </c>
    </row>
    <row r="224" spans="1:37" x14ac:dyDescent="0.3">
      <c r="A224">
        <v>223</v>
      </c>
      <c r="B224" s="1">
        <v>45851.532337962963</v>
      </c>
      <c r="C224" s="1">
        <v>45851.534826388888</v>
      </c>
      <c r="D224" t="s">
        <v>4209</v>
      </c>
      <c r="E224" t="s">
        <v>4210</v>
      </c>
      <c r="F224">
        <v>6</v>
      </c>
      <c r="I224" t="s">
        <v>16918</v>
      </c>
      <c r="J224">
        <v>1</v>
      </c>
      <c r="L224" t="s">
        <v>32253</v>
      </c>
      <c r="M224">
        <v>0</v>
      </c>
      <c r="O224" t="s">
        <v>32173</v>
      </c>
      <c r="P224">
        <v>1</v>
      </c>
      <c r="R224" t="s">
        <v>16837</v>
      </c>
      <c r="S224">
        <v>0</v>
      </c>
      <c r="U224" t="s">
        <v>32258</v>
      </c>
      <c r="V224">
        <v>0</v>
      </c>
      <c r="X224" t="s">
        <v>32176</v>
      </c>
      <c r="Y224">
        <v>1</v>
      </c>
      <c r="AA224" t="s">
        <v>32177</v>
      </c>
      <c r="AB224">
        <v>0</v>
      </c>
      <c r="AD224" t="s">
        <v>32178</v>
      </c>
      <c r="AE224">
        <v>1</v>
      </c>
      <c r="AG224" t="s">
        <v>32179</v>
      </c>
      <c r="AH224">
        <v>1</v>
      </c>
      <c r="AJ224" t="s">
        <v>32180</v>
      </c>
      <c r="AK224">
        <v>1</v>
      </c>
    </row>
    <row r="225" spans="1:37" x14ac:dyDescent="0.3">
      <c r="A225">
        <v>224</v>
      </c>
      <c r="B225" s="1">
        <v>45851.545208333337</v>
      </c>
      <c r="C225" s="1">
        <v>45851.552789351852</v>
      </c>
      <c r="D225" t="s">
        <v>4048</v>
      </c>
      <c r="E225" t="s">
        <v>4049</v>
      </c>
      <c r="F225">
        <v>6</v>
      </c>
      <c r="I225" t="s">
        <v>16918</v>
      </c>
      <c r="J225">
        <v>1</v>
      </c>
      <c r="L225" t="s">
        <v>32239</v>
      </c>
      <c r="M225">
        <v>1</v>
      </c>
      <c r="O225" t="s">
        <v>32196</v>
      </c>
      <c r="P225">
        <v>0</v>
      </c>
      <c r="R225" t="s">
        <v>32174</v>
      </c>
      <c r="S225">
        <v>1</v>
      </c>
      <c r="U225" t="s">
        <v>32275</v>
      </c>
      <c r="V225">
        <v>0</v>
      </c>
      <c r="X225" t="s">
        <v>32176</v>
      </c>
      <c r="Y225">
        <v>1</v>
      </c>
      <c r="AA225" t="s">
        <v>32209</v>
      </c>
      <c r="AB225">
        <v>0</v>
      </c>
      <c r="AD225" t="s">
        <v>32178</v>
      </c>
      <c r="AE225">
        <v>1</v>
      </c>
      <c r="AG225" t="s">
        <v>32179</v>
      </c>
      <c r="AH225">
        <v>1</v>
      </c>
      <c r="AJ225" t="s">
        <v>32183</v>
      </c>
      <c r="AK225">
        <v>0</v>
      </c>
    </row>
    <row r="226" spans="1:37" x14ac:dyDescent="0.3">
      <c r="A226">
        <v>225</v>
      </c>
      <c r="B226" s="1">
        <v>45851.584548611114</v>
      </c>
      <c r="C226" s="1">
        <v>45851.588078703702</v>
      </c>
      <c r="D226" t="s">
        <v>3725</v>
      </c>
      <c r="E226" t="s">
        <v>3726</v>
      </c>
      <c r="F226">
        <v>9</v>
      </c>
      <c r="I226" t="s">
        <v>16918</v>
      </c>
      <c r="J226">
        <v>1</v>
      </c>
      <c r="L226" t="s">
        <v>32239</v>
      </c>
      <c r="M226">
        <v>1</v>
      </c>
      <c r="O226" t="s">
        <v>32207</v>
      </c>
      <c r="P226">
        <v>0</v>
      </c>
      <c r="R226" t="s">
        <v>32174</v>
      </c>
      <c r="S226">
        <v>1</v>
      </c>
      <c r="U226" t="s">
        <v>32241</v>
      </c>
      <c r="V226">
        <v>1</v>
      </c>
      <c r="X226" t="s">
        <v>32176</v>
      </c>
      <c r="Y226">
        <v>1</v>
      </c>
      <c r="AA226" t="s">
        <v>32182</v>
      </c>
      <c r="AB226">
        <v>1</v>
      </c>
      <c r="AD226" t="s">
        <v>32178</v>
      </c>
      <c r="AE226">
        <v>1</v>
      </c>
      <c r="AG226" t="s">
        <v>32179</v>
      </c>
      <c r="AH226">
        <v>1</v>
      </c>
      <c r="AJ226" t="s">
        <v>32180</v>
      </c>
      <c r="AK226">
        <v>1</v>
      </c>
    </row>
    <row r="227" spans="1:37" x14ac:dyDescent="0.3">
      <c r="A227">
        <v>226</v>
      </c>
      <c r="B227" s="1">
        <v>45851.588217592594</v>
      </c>
      <c r="C227" s="1">
        <v>45851.588287037041</v>
      </c>
      <c r="D227" t="s">
        <v>960</v>
      </c>
      <c r="E227" t="s">
        <v>961</v>
      </c>
      <c r="F227">
        <v>8</v>
      </c>
      <c r="I227" t="s">
        <v>16918</v>
      </c>
      <c r="J227">
        <v>1</v>
      </c>
      <c r="L227" t="s">
        <v>32239</v>
      </c>
      <c r="M227">
        <v>1</v>
      </c>
      <c r="O227" t="s">
        <v>32207</v>
      </c>
      <c r="P227">
        <v>0</v>
      </c>
      <c r="R227" t="s">
        <v>32174</v>
      </c>
      <c r="S227">
        <v>1</v>
      </c>
      <c r="U227" t="s">
        <v>32240</v>
      </c>
      <c r="V227">
        <v>1</v>
      </c>
      <c r="X227" t="s">
        <v>32176</v>
      </c>
      <c r="Y227">
        <v>1</v>
      </c>
      <c r="AA227" t="s">
        <v>32182</v>
      </c>
      <c r="AB227">
        <v>1</v>
      </c>
      <c r="AD227" t="s">
        <v>32178</v>
      </c>
      <c r="AE227">
        <v>1</v>
      </c>
      <c r="AG227" t="s">
        <v>32179</v>
      </c>
      <c r="AH227">
        <v>1</v>
      </c>
      <c r="AJ227" t="s">
        <v>32183</v>
      </c>
      <c r="AK227">
        <v>0</v>
      </c>
    </row>
    <row r="228" spans="1:37" x14ac:dyDescent="0.3">
      <c r="A228">
        <v>227</v>
      </c>
      <c r="B228" s="1">
        <v>45851.579560185186</v>
      </c>
      <c r="C228" s="1">
        <v>45851.59474537037</v>
      </c>
      <c r="D228" t="s">
        <v>3792</v>
      </c>
      <c r="E228" t="s">
        <v>3793</v>
      </c>
      <c r="F228">
        <v>6</v>
      </c>
      <c r="I228" t="s">
        <v>16918</v>
      </c>
      <c r="J228">
        <v>1</v>
      </c>
      <c r="L228" t="s">
        <v>32253</v>
      </c>
      <c r="M228">
        <v>0</v>
      </c>
      <c r="O228" t="s">
        <v>32173</v>
      </c>
      <c r="P228">
        <v>1</v>
      </c>
      <c r="R228" t="s">
        <v>32174</v>
      </c>
      <c r="S228">
        <v>1</v>
      </c>
      <c r="U228" t="s">
        <v>32268</v>
      </c>
      <c r="V228">
        <v>0</v>
      </c>
      <c r="X228" t="s">
        <v>32176</v>
      </c>
      <c r="Y228">
        <v>1</v>
      </c>
      <c r="AA228" t="s">
        <v>32177</v>
      </c>
      <c r="AB228">
        <v>0</v>
      </c>
      <c r="AD228" t="s">
        <v>32178</v>
      </c>
      <c r="AE228">
        <v>1</v>
      </c>
      <c r="AG228" t="s">
        <v>32179</v>
      </c>
      <c r="AH228">
        <v>1</v>
      </c>
      <c r="AJ228" t="s">
        <v>32186</v>
      </c>
      <c r="AK228">
        <v>0</v>
      </c>
    </row>
    <row r="229" spans="1:37" x14ac:dyDescent="0.3">
      <c r="A229">
        <v>228</v>
      </c>
      <c r="B229" s="1">
        <v>45851.595995370371</v>
      </c>
      <c r="C229" s="1">
        <v>45851.603425925925</v>
      </c>
      <c r="D229" t="s">
        <v>4059</v>
      </c>
      <c r="E229" t="s">
        <v>4060</v>
      </c>
      <c r="F229">
        <v>8</v>
      </c>
      <c r="I229" t="s">
        <v>16918</v>
      </c>
      <c r="J229">
        <v>1</v>
      </c>
      <c r="L229" t="s">
        <v>32239</v>
      </c>
      <c r="M229">
        <v>1</v>
      </c>
      <c r="O229" t="s">
        <v>32173</v>
      </c>
      <c r="P229">
        <v>1</v>
      </c>
      <c r="R229" t="s">
        <v>32174</v>
      </c>
      <c r="S229">
        <v>1</v>
      </c>
      <c r="U229" t="s">
        <v>32240</v>
      </c>
      <c r="V229">
        <v>1</v>
      </c>
      <c r="X229" t="s">
        <v>32176</v>
      </c>
      <c r="Y229">
        <v>1</v>
      </c>
      <c r="AA229" t="s">
        <v>32177</v>
      </c>
      <c r="AB229">
        <v>0</v>
      </c>
      <c r="AD229" t="s">
        <v>32178</v>
      </c>
      <c r="AE229">
        <v>1</v>
      </c>
      <c r="AG229" t="s">
        <v>32179</v>
      </c>
      <c r="AH229">
        <v>1</v>
      </c>
      <c r="AJ229" t="s">
        <v>32193</v>
      </c>
      <c r="AK229">
        <v>0</v>
      </c>
    </row>
    <row r="230" spans="1:37" x14ac:dyDescent="0.3">
      <c r="A230">
        <v>229</v>
      </c>
      <c r="B230" s="1">
        <v>45851.610833333332</v>
      </c>
      <c r="C230" s="1">
        <v>45851.613553240742</v>
      </c>
      <c r="D230" t="s">
        <v>2769</v>
      </c>
      <c r="E230" t="s">
        <v>2770</v>
      </c>
      <c r="F230">
        <v>8</v>
      </c>
      <c r="I230" t="s">
        <v>16918</v>
      </c>
      <c r="J230">
        <v>1</v>
      </c>
      <c r="L230" t="s">
        <v>32239</v>
      </c>
      <c r="M230">
        <v>1</v>
      </c>
      <c r="O230" t="s">
        <v>32173</v>
      </c>
      <c r="P230">
        <v>1</v>
      </c>
      <c r="R230" t="s">
        <v>32174</v>
      </c>
      <c r="S230">
        <v>1</v>
      </c>
      <c r="U230" t="s">
        <v>32258</v>
      </c>
      <c r="V230">
        <v>0</v>
      </c>
      <c r="X230" t="s">
        <v>32176</v>
      </c>
      <c r="Y230">
        <v>1</v>
      </c>
      <c r="AA230" t="s">
        <v>32177</v>
      </c>
      <c r="AB230">
        <v>0</v>
      </c>
      <c r="AD230" t="s">
        <v>32178</v>
      </c>
      <c r="AE230">
        <v>1</v>
      </c>
      <c r="AG230" t="s">
        <v>32179</v>
      </c>
      <c r="AH230">
        <v>1</v>
      </c>
      <c r="AJ230" t="s">
        <v>32180</v>
      </c>
      <c r="AK230">
        <v>1</v>
      </c>
    </row>
    <row r="231" spans="1:37" x14ac:dyDescent="0.3">
      <c r="A231">
        <v>230</v>
      </c>
      <c r="B231" s="1">
        <v>45851.640520833331</v>
      </c>
      <c r="C231" s="1">
        <v>45851.64366898148</v>
      </c>
      <c r="D231" t="s">
        <v>2719</v>
      </c>
      <c r="E231" t="s">
        <v>2720</v>
      </c>
      <c r="F231">
        <v>8</v>
      </c>
      <c r="I231" t="s">
        <v>16918</v>
      </c>
      <c r="J231">
        <v>1</v>
      </c>
      <c r="L231" t="s">
        <v>32239</v>
      </c>
      <c r="M231">
        <v>1</v>
      </c>
      <c r="O231" t="s">
        <v>32173</v>
      </c>
      <c r="P231">
        <v>1</v>
      </c>
      <c r="R231" t="s">
        <v>32174</v>
      </c>
      <c r="S231">
        <v>1</v>
      </c>
      <c r="U231" t="s">
        <v>32252</v>
      </c>
      <c r="V231">
        <v>0</v>
      </c>
      <c r="X231" t="s">
        <v>32176</v>
      </c>
      <c r="Y231">
        <v>1</v>
      </c>
      <c r="AA231" t="s">
        <v>32177</v>
      </c>
      <c r="AB231">
        <v>0</v>
      </c>
      <c r="AD231" t="s">
        <v>32178</v>
      </c>
      <c r="AE231">
        <v>1</v>
      </c>
      <c r="AG231" t="s">
        <v>32179</v>
      </c>
      <c r="AH231">
        <v>1</v>
      </c>
      <c r="AJ231" t="s">
        <v>32180</v>
      </c>
      <c r="AK231">
        <v>1</v>
      </c>
    </row>
    <row r="232" spans="1:37" x14ac:dyDescent="0.3">
      <c r="A232">
        <v>231</v>
      </c>
      <c r="B232" s="1">
        <v>45851.668252314812</v>
      </c>
      <c r="C232" s="1">
        <v>45851.668287037035</v>
      </c>
      <c r="D232" t="s">
        <v>4161</v>
      </c>
      <c r="E232" t="s">
        <v>4162</v>
      </c>
      <c r="F232">
        <v>6</v>
      </c>
      <c r="I232" t="s">
        <v>16918</v>
      </c>
      <c r="J232">
        <v>1</v>
      </c>
      <c r="L232" t="s">
        <v>32239</v>
      </c>
      <c r="M232">
        <v>1</v>
      </c>
      <c r="O232" t="s">
        <v>32184</v>
      </c>
      <c r="P232">
        <v>0</v>
      </c>
      <c r="R232" t="s">
        <v>32174</v>
      </c>
      <c r="S232">
        <v>1</v>
      </c>
      <c r="U232" t="s">
        <v>32268</v>
      </c>
      <c r="V232">
        <v>0</v>
      </c>
      <c r="X232" t="s">
        <v>32176</v>
      </c>
      <c r="Y232">
        <v>1</v>
      </c>
      <c r="AA232" t="s">
        <v>32177</v>
      </c>
      <c r="AB232">
        <v>0</v>
      </c>
      <c r="AD232" t="s">
        <v>32178</v>
      </c>
      <c r="AE232">
        <v>1</v>
      </c>
      <c r="AG232" t="s">
        <v>32179</v>
      </c>
      <c r="AH232">
        <v>1</v>
      </c>
      <c r="AJ232" t="s">
        <v>32183</v>
      </c>
      <c r="AK232">
        <v>0</v>
      </c>
    </row>
    <row r="233" spans="1:37" x14ac:dyDescent="0.3">
      <c r="A233">
        <v>232</v>
      </c>
      <c r="B233" s="1">
        <v>45851.758009259262</v>
      </c>
      <c r="C233" s="1">
        <v>45851.760011574072</v>
      </c>
      <c r="D233" t="s">
        <v>4131</v>
      </c>
      <c r="E233" t="s">
        <v>4132</v>
      </c>
      <c r="F233">
        <v>5</v>
      </c>
      <c r="I233" t="s">
        <v>16918</v>
      </c>
      <c r="J233">
        <v>1</v>
      </c>
      <c r="L233" t="s">
        <v>32239</v>
      </c>
      <c r="M233">
        <v>1</v>
      </c>
      <c r="O233" t="s">
        <v>32184</v>
      </c>
      <c r="P233">
        <v>0</v>
      </c>
      <c r="R233" t="s">
        <v>32197</v>
      </c>
      <c r="S233">
        <v>0</v>
      </c>
      <c r="U233" t="s">
        <v>32246</v>
      </c>
      <c r="V233">
        <v>0</v>
      </c>
      <c r="X233" t="s">
        <v>32176</v>
      </c>
      <c r="Y233">
        <v>1</v>
      </c>
      <c r="AA233" t="s">
        <v>32177</v>
      </c>
      <c r="AB233">
        <v>0</v>
      </c>
      <c r="AD233" t="s">
        <v>32213</v>
      </c>
      <c r="AE233">
        <v>0</v>
      </c>
      <c r="AG233" t="s">
        <v>32179</v>
      </c>
      <c r="AH233">
        <v>1</v>
      </c>
      <c r="AJ233" t="s">
        <v>32180</v>
      </c>
      <c r="AK233">
        <v>1</v>
      </c>
    </row>
    <row r="234" spans="1:37" x14ac:dyDescent="0.3">
      <c r="A234">
        <v>233</v>
      </c>
      <c r="B234" s="1">
        <v>45851.785000000003</v>
      </c>
      <c r="C234" s="1">
        <v>45851.786863425928</v>
      </c>
      <c r="D234" t="s">
        <v>2887</v>
      </c>
      <c r="E234" t="s">
        <v>2888</v>
      </c>
      <c r="F234">
        <v>8</v>
      </c>
      <c r="I234" t="s">
        <v>16918</v>
      </c>
      <c r="J234">
        <v>1</v>
      </c>
      <c r="L234" t="s">
        <v>32239</v>
      </c>
      <c r="M234">
        <v>1</v>
      </c>
      <c r="O234" t="s">
        <v>32173</v>
      </c>
      <c r="P234">
        <v>1</v>
      </c>
      <c r="R234" t="s">
        <v>32174</v>
      </c>
      <c r="S234">
        <v>1</v>
      </c>
      <c r="U234" t="s">
        <v>32252</v>
      </c>
      <c r="V234">
        <v>0</v>
      </c>
      <c r="X234" t="s">
        <v>32176</v>
      </c>
      <c r="Y234">
        <v>1</v>
      </c>
      <c r="AA234" t="s">
        <v>32182</v>
      </c>
      <c r="AB234">
        <v>1</v>
      </c>
      <c r="AD234" t="s">
        <v>32178</v>
      </c>
      <c r="AE234">
        <v>1</v>
      </c>
      <c r="AG234" t="s">
        <v>32179</v>
      </c>
      <c r="AH234">
        <v>1</v>
      </c>
      <c r="AJ234" t="s">
        <v>32183</v>
      </c>
      <c r="AK234">
        <v>0</v>
      </c>
    </row>
    <row r="235" spans="1:37" x14ac:dyDescent="0.3">
      <c r="A235">
        <v>234</v>
      </c>
      <c r="B235" s="1">
        <v>45851.827534722222</v>
      </c>
      <c r="C235" s="1">
        <v>45851.827581018515</v>
      </c>
      <c r="D235" t="s">
        <v>3473</v>
      </c>
      <c r="E235" t="s">
        <v>3474</v>
      </c>
      <c r="F235">
        <v>9</v>
      </c>
      <c r="I235" t="s">
        <v>16918</v>
      </c>
      <c r="J235">
        <v>1</v>
      </c>
      <c r="L235" t="s">
        <v>32239</v>
      </c>
      <c r="M235">
        <v>1</v>
      </c>
      <c r="O235" t="s">
        <v>32173</v>
      </c>
      <c r="P235">
        <v>1</v>
      </c>
      <c r="R235" t="s">
        <v>32174</v>
      </c>
      <c r="S235">
        <v>1</v>
      </c>
      <c r="U235" t="s">
        <v>32260</v>
      </c>
      <c r="V235">
        <v>0</v>
      </c>
      <c r="X235" t="s">
        <v>32176</v>
      </c>
      <c r="Y235">
        <v>1</v>
      </c>
      <c r="AA235" t="s">
        <v>32182</v>
      </c>
      <c r="AB235">
        <v>1</v>
      </c>
      <c r="AD235" t="s">
        <v>32178</v>
      </c>
      <c r="AE235">
        <v>1</v>
      </c>
      <c r="AG235" t="s">
        <v>32179</v>
      </c>
      <c r="AH235">
        <v>1</v>
      </c>
      <c r="AJ235" t="s">
        <v>32180</v>
      </c>
      <c r="AK235">
        <v>1</v>
      </c>
    </row>
    <row r="236" spans="1:37" x14ac:dyDescent="0.3">
      <c r="A236">
        <v>235</v>
      </c>
      <c r="B236" s="1">
        <v>45851.828553240739</v>
      </c>
      <c r="C236" s="1">
        <v>45851.828981481478</v>
      </c>
      <c r="D236" t="s">
        <v>2982</v>
      </c>
      <c r="E236" t="s">
        <v>2983</v>
      </c>
      <c r="F236">
        <v>1</v>
      </c>
      <c r="I236" t="s">
        <v>32194</v>
      </c>
      <c r="J236">
        <v>0</v>
      </c>
      <c r="L236" t="s">
        <v>32286</v>
      </c>
      <c r="M236">
        <v>0</v>
      </c>
      <c r="O236" t="s">
        <v>32184</v>
      </c>
      <c r="P236">
        <v>0</v>
      </c>
      <c r="R236" t="s">
        <v>16837</v>
      </c>
      <c r="S236">
        <v>0</v>
      </c>
      <c r="U236" t="s">
        <v>32259</v>
      </c>
      <c r="V236">
        <v>0</v>
      </c>
      <c r="X236" t="s">
        <v>32191</v>
      </c>
      <c r="Y236">
        <v>0</v>
      </c>
      <c r="AA236" t="s">
        <v>32182</v>
      </c>
      <c r="AB236">
        <v>1</v>
      </c>
      <c r="AD236" t="s">
        <v>32225</v>
      </c>
      <c r="AE236">
        <v>0</v>
      </c>
      <c r="AG236" t="s">
        <v>30043</v>
      </c>
      <c r="AH236">
        <v>0</v>
      </c>
      <c r="AJ236" t="s">
        <v>32186</v>
      </c>
      <c r="AK236">
        <v>0</v>
      </c>
    </row>
    <row r="237" spans="1:37" x14ac:dyDescent="0.3">
      <c r="A237">
        <v>236</v>
      </c>
      <c r="B237" s="1">
        <v>45851.825289351851</v>
      </c>
      <c r="C237" s="1">
        <v>45851.839618055557</v>
      </c>
      <c r="D237" t="s">
        <v>14435</v>
      </c>
      <c r="E237" t="s">
        <v>14436</v>
      </c>
      <c r="F237">
        <v>5</v>
      </c>
      <c r="I237" t="s">
        <v>16918</v>
      </c>
      <c r="J237">
        <v>1</v>
      </c>
      <c r="L237" t="s">
        <v>32239</v>
      </c>
      <c r="M237">
        <v>1</v>
      </c>
      <c r="O237" t="s">
        <v>32207</v>
      </c>
      <c r="P237">
        <v>0</v>
      </c>
      <c r="R237" t="s">
        <v>16837</v>
      </c>
      <c r="S237">
        <v>0</v>
      </c>
      <c r="U237" t="s">
        <v>32247</v>
      </c>
      <c r="V237">
        <v>0</v>
      </c>
      <c r="X237" t="s">
        <v>32176</v>
      </c>
      <c r="Y237">
        <v>1</v>
      </c>
      <c r="AA237" t="s">
        <v>32177</v>
      </c>
      <c r="AB237">
        <v>0</v>
      </c>
      <c r="AD237" t="s">
        <v>32178</v>
      </c>
      <c r="AE237">
        <v>1</v>
      </c>
      <c r="AG237" t="s">
        <v>32179</v>
      </c>
      <c r="AH237">
        <v>1</v>
      </c>
      <c r="AJ237" t="s">
        <v>32183</v>
      </c>
      <c r="AK237">
        <v>0</v>
      </c>
    </row>
    <row r="238" spans="1:37" x14ac:dyDescent="0.3">
      <c r="A238">
        <v>237</v>
      </c>
      <c r="B238" s="1">
        <v>45851.847222222219</v>
      </c>
      <c r="C238" s="1">
        <v>45851.848541666666</v>
      </c>
      <c r="D238" t="s">
        <v>3511</v>
      </c>
      <c r="E238" t="s">
        <v>3512</v>
      </c>
      <c r="F238">
        <v>8</v>
      </c>
      <c r="I238" t="s">
        <v>16918</v>
      </c>
      <c r="J238">
        <v>1</v>
      </c>
      <c r="L238" t="s">
        <v>32239</v>
      </c>
      <c r="M238">
        <v>1</v>
      </c>
      <c r="O238" t="s">
        <v>32173</v>
      </c>
      <c r="P238">
        <v>1</v>
      </c>
      <c r="R238" t="s">
        <v>16837</v>
      </c>
      <c r="S238">
        <v>0</v>
      </c>
      <c r="U238" t="s">
        <v>32259</v>
      </c>
      <c r="V238">
        <v>0</v>
      </c>
      <c r="X238" t="s">
        <v>32176</v>
      </c>
      <c r="Y238">
        <v>1</v>
      </c>
      <c r="AA238" t="s">
        <v>32182</v>
      </c>
      <c r="AB238">
        <v>1</v>
      </c>
      <c r="AD238" t="s">
        <v>32178</v>
      </c>
      <c r="AE238">
        <v>1</v>
      </c>
      <c r="AG238" t="s">
        <v>32179</v>
      </c>
      <c r="AH238">
        <v>1</v>
      </c>
      <c r="AJ238" t="s">
        <v>32180</v>
      </c>
      <c r="AK238">
        <v>1</v>
      </c>
    </row>
    <row r="239" spans="1:37" x14ac:dyDescent="0.3">
      <c r="A239">
        <v>238</v>
      </c>
      <c r="B239" s="1">
        <v>45851.865937499999</v>
      </c>
      <c r="C239" s="1">
        <v>45851.870833333334</v>
      </c>
      <c r="D239" t="s">
        <v>2975</v>
      </c>
      <c r="E239" t="s">
        <v>2976</v>
      </c>
      <c r="F239">
        <v>6</v>
      </c>
      <c r="I239" t="s">
        <v>16918</v>
      </c>
      <c r="J239">
        <v>1</v>
      </c>
      <c r="L239" t="s">
        <v>32239</v>
      </c>
      <c r="M239">
        <v>1</v>
      </c>
      <c r="O239" t="s">
        <v>32184</v>
      </c>
      <c r="P239">
        <v>0</v>
      </c>
      <c r="R239" t="s">
        <v>32174</v>
      </c>
      <c r="S239">
        <v>1</v>
      </c>
      <c r="U239" t="s">
        <v>32258</v>
      </c>
      <c r="V239">
        <v>0</v>
      </c>
      <c r="X239" t="s">
        <v>32176</v>
      </c>
      <c r="Y239">
        <v>1</v>
      </c>
      <c r="AA239" t="s">
        <v>32177</v>
      </c>
      <c r="AB239">
        <v>0</v>
      </c>
      <c r="AD239" t="s">
        <v>32178</v>
      </c>
      <c r="AE239">
        <v>1</v>
      </c>
      <c r="AG239" t="s">
        <v>32179</v>
      </c>
      <c r="AH239">
        <v>1</v>
      </c>
      <c r="AJ239" t="s">
        <v>32193</v>
      </c>
      <c r="AK239">
        <v>0</v>
      </c>
    </row>
    <row r="240" spans="1:37" x14ac:dyDescent="0.3">
      <c r="A240">
        <v>239</v>
      </c>
      <c r="B240" s="1">
        <v>45851.879849537036</v>
      </c>
      <c r="C240" s="1">
        <v>45851.886053240742</v>
      </c>
      <c r="D240" t="s">
        <v>3481</v>
      </c>
      <c r="E240" t="s">
        <v>3482</v>
      </c>
      <c r="F240">
        <v>9</v>
      </c>
      <c r="I240" t="s">
        <v>16918</v>
      </c>
      <c r="J240">
        <v>1</v>
      </c>
      <c r="L240" t="s">
        <v>32239</v>
      </c>
      <c r="M240">
        <v>1</v>
      </c>
      <c r="O240" t="s">
        <v>32173</v>
      </c>
      <c r="P240">
        <v>1</v>
      </c>
      <c r="R240" t="s">
        <v>32174</v>
      </c>
      <c r="S240">
        <v>1</v>
      </c>
      <c r="U240" t="s">
        <v>32262</v>
      </c>
      <c r="V240">
        <v>0</v>
      </c>
      <c r="X240" t="s">
        <v>32176</v>
      </c>
      <c r="Y240">
        <v>1</v>
      </c>
      <c r="AA240" t="s">
        <v>32182</v>
      </c>
      <c r="AB240">
        <v>1</v>
      </c>
      <c r="AD240" t="s">
        <v>32178</v>
      </c>
      <c r="AE240">
        <v>1</v>
      </c>
      <c r="AG240" t="s">
        <v>32179</v>
      </c>
      <c r="AH240">
        <v>1</v>
      </c>
      <c r="AJ240" t="s">
        <v>32180</v>
      </c>
      <c r="AK240">
        <v>1</v>
      </c>
    </row>
    <row r="241" spans="1:37" x14ac:dyDescent="0.3">
      <c r="A241">
        <v>240</v>
      </c>
      <c r="B241" s="1">
        <v>45851.883356481485</v>
      </c>
      <c r="C241" s="1">
        <v>45851.894212962965</v>
      </c>
      <c r="D241" t="s">
        <v>3891</v>
      </c>
      <c r="E241" t="s">
        <v>3892</v>
      </c>
      <c r="F241">
        <v>4</v>
      </c>
      <c r="I241" t="s">
        <v>16918</v>
      </c>
      <c r="J241">
        <v>1</v>
      </c>
      <c r="L241" t="s">
        <v>32239</v>
      </c>
      <c r="M241">
        <v>1</v>
      </c>
      <c r="O241" t="s">
        <v>32184</v>
      </c>
      <c r="P241">
        <v>0</v>
      </c>
      <c r="R241" t="s">
        <v>32197</v>
      </c>
      <c r="S241">
        <v>0</v>
      </c>
      <c r="U241" t="s">
        <v>32256</v>
      </c>
      <c r="V241">
        <v>0</v>
      </c>
      <c r="X241" t="s">
        <v>32176</v>
      </c>
      <c r="Y241">
        <v>1</v>
      </c>
      <c r="AA241" t="s">
        <v>32209</v>
      </c>
      <c r="AB241">
        <v>0</v>
      </c>
      <c r="AD241" t="s">
        <v>32210</v>
      </c>
      <c r="AE241">
        <v>0</v>
      </c>
      <c r="AG241" t="s">
        <v>32179</v>
      </c>
      <c r="AH241">
        <v>1</v>
      </c>
      <c r="AJ241" t="s">
        <v>32193</v>
      </c>
      <c r="AK241">
        <v>0</v>
      </c>
    </row>
    <row r="242" spans="1:37" x14ac:dyDescent="0.3">
      <c r="A242">
        <v>241</v>
      </c>
      <c r="B242" s="1">
        <v>45851.967812499999</v>
      </c>
      <c r="C242" s="1">
        <v>45851.983611111114</v>
      </c>
      <c r="D242" t="s">
        <v>4276</v>
      </c>
      <c r="E242" t="s">
        <v>4277</v>
      </c>
      <c r="F242">
        <v>5</v>
      </c>
      <c r="I242" t="s">
        <v>32194</v>
      </c>
      <c r="J242">
        <v>0</v>
      </c>
      <c r="L242" t="s">
        <v>32239</v>
      </c>
      <c r="M242">
        <v>1</v>
      </c>
      <c r="O242" t="s">
        <v>32207</v>
      </c>
      <c r="P242">
        <v>0</v>
      </c>
      <c r="R242" t="s">
        <v>32197</v>
      </c>
      <c r="S242">
        <v>0</v>
      </c>
      <c r="U242" t="s">
        <v>32287</v>
      </c>
      <c r="V242">
        <v>0</v>
      </c>
      <c r="X242" t="s">
        <v>32176</v>
      </c>
      <c r="Y242">
        <v>1</v>
      </c>
      <c r="AA242" t="s">
        <v>32177</v>
      </c>
      <c r="AB242">
        <v>0</v>
      </c>
      <c r="AD242" t="s">
        <v>32178</v>
      </c>
      <c r="AE242">
        <v>1</v>
      </c>
      <c r="AG242" t="s">
        <v>32179</v>
      </c>
      <c r="AH242">
        <v>1</v>
      </c>
      <c r="AJ242" t="s">
        <v>32180</v>
      </c>
      <c r="AK242">
        <v>1</v>
      </c>
    </row>
    <row r="243" spans="1:37" x14ac:dyDescent="0.3">
      <c r="A243">
        <v>242</v>
      </c>
      <c r="B243" s="1">
        <v>45851.991342592592</v>
      </c>
      <c r="C243" s="1">
        <v>45851.994143518517</v>
      </c>
      <c r="D243" t="s">
        <v>4544</v>
      </c>
      <c r="E243" t="s">
        <v>4545</v>
      </c>
      <c r="F243">
        <v>7</v>
      </c>
      <c r="I243" t="s">
        <v>16918</v>
      </c>
      <c r="J243">
        <v>1</v>
      </c>
      <c r="L243" t="s">
        <v>32239</v>
      </c>
      <c r="M243">
        <v>1</v>
      </c>
      <c r="O243" t="s">
        <v>32173</v>
      </c>
      <c r="P243">
        <v>1</v>
      </c>
      <c r="R243" t="s">
        <v>16837</v>
      </c>
      <c r="S243">
        <v>0</v>
      </c>
      <c r="U243" t="s">
        <v>32252</v>
      </c>
      <c r="V243">
        <v>0</v>
      </c>
      <c r="X243" t="s">
        <v>32176</v>
      </c>
      <c r="Y243">
        <v>1</v>
      </c>
      <c r="AA243" t="s">
        <v>32177</v>
      </c>
      <c r="AB243">
        <v>0</v>
      </c>
      <c r="AD243" t="s">
        <v>32178</v>
      </c>
      <c r="AE243">
        <v>1</v>
      </c>
      <c r="AG243" t="s">
        <v>32179</v>
      </c>
      <c r="AH243">
        <v>1</v>
      </c>
      <c r="AJ243" t="s">
        <v>32180</v>
      </c>
      <c r="AK243">
        <v>1</v>
      </c>
    </row>
    <row r="244" spans="1:37" x14ac:dyDescent="0.3">
      <c r="A244">
        <v>243</v>
      </c>
      <c r="B244" s="1">
        <v>45851.999027777776</v>
      </c>
      <c r="C244" s="1">
        <v>45852.00644675926</v>
      </c>
      <c r="D244" t="s">
        <v>2927</v>
      </c>
      <c r="E244" t="s">
        <v>2928</v>
      </c>
      <c r="F244">
        <v>5</v>
      </c>
      <c r="I244" t="s">
        <v>16918</v>
      </c>
      <c r="J244">
        <v>1</v>
      </c>
      <c r="L244" t="s">
        <v>32253</v>
      </c>
      <c r="M244">
        <v>0</v>
      </c>
      <c r="O244" t="s">
        <v>32207</v>
      </c>
      <c r="P244">
        <v>0</v>
      </c>
      <c r="R244" t="s">
        <v>32174</v>
      </c>
      <c r="S244">
        <v>1</v>
      </c>
      <c r="U244" t="s">
        <v>32288</v>
      </c>
      <c r="V244">
        <v>0</v>
      </c>
      <c r="X244" t="s">
        <v>32176</v>
      </c>
      <c r="Y244">
        <v>1</v>
      </c>
      <c r="AA244" t="s">
        <v>32177</v>
      </c>
      <c r="AB244">
        <v>0</v>
      </c>
      <c r="AD244" t="s">
        <v>32178</v>
      </c>
      <c r="AE244">
        <v>1</v>
      </c>
      <c r="AG244" t="s">
        <v>32179</v>
      </c>
      <c r="AH244">
        <v>1</v>
      </c>
      <c r="AJ244" t="s">
        <v>32183</v>
      </c>
      <c r="AK244">
        <v>0</v>
      </c>
    </row>
    <row r="245" spans="1:37" x14ac:dyDescent="0.3">
      <c r="A245">
        <v>244</v>
      </c>
      <c r="B245" s="1">
        <v>45852.768009259256</v>
      </c>
      <c r="C245" s="1">
        <v>45852.768599537034</v>
      </c>
      <c r="D245" t="s">
        <v>4201</v>
      </c>
      <c r="E245" t="s">
        <v>4202</v>
      </c>
      <c r="F245">
        <v>2</v>
      </c>
      <c r="I245" t="s">
        <v>32194</v>
      </c>
      <c r="J245">
        <v>0</v>
      </c>
      <c r="L245" t="s">
        <v>32274</v>
      </c>
      <c r="M245">
        <v>0</v>
      </c>
      <c r="O245" t="s">
        <v>32173</v>
      </c>
      <c r="P245">
        <v>1</v>
      </c>
      <c r="R245" t="s">
        <v>16837</v>
      </c>
      <c r="S245">
        <v>0</v>
      </c>
      <c r="U245" t="s">
        <v>32287</v>
      </c>
      <c r="V245">
        <v>0</v>
      </c>
      <c r="X245" t="s">
        <v>32212</v>
      </c>
      <c r="Y245">
        <v>0</v>
      </c>
      <c r="AA245" t="s">
        <v>32182</v>
      </c>
      <c r="AB245">
        <v>1</v>
      </c>
      <c r="AD245" t="s">
        <v>32210</v>
      </c>
      <c r="AE245">
        <v>0</v>
      </c>
      <c r="AG245" t="s">
        <v>32221</v>
      </c>
      <c r="AH245">
        <v>0</v>
      </c>
      <c r="AJ245" t="s">
        <v>32226</v>
      </c>
      <c r="AK245">
        <v>0</v>
      </c>
    </row>
    <row r="246" spans="1:37" x14ac:dyDescent="0.3">
      <c r="A246">
        <v>245</v>
      </c>
      <c r="B246" s="1">
        <v>45852.825231481482</v>
      </c>
      <c r="C246" s="1">
        <v>45852.831458333334</v>
      </c>
      <c r="D246" t="s">
        <v>3739</v>
      </c>
      <c r="E246" t="s">
        <v>3740</v>
      </c>
      <c r="F246">
        <v>6</v>
      </c>
      <c r="I246" t="s">
        <v>16918</v>
      </c>
      <c r="J246">
        <v>1</v>
      </c>
      <c r="L246" t="s">
        <v>32289</v>
      </c>
      <c r="M246">
        <v>0</v>
      </c>
      <c r="O246" t="s">
        <v>32184</v>
      </c>
      <c r="P246">
        <v>0</v>
      </c>
      <c r="R246" t="s">
        <v>32174</v>
      </c>
      <c r="S246">
        <v>1</v>
      </c>
      <c r="U246" t="s">
        <v>32241</v>
      </c>
      <c r="V246">
        <v>1</v>
      </c>
      <c r="X246" t="s">
        <v>32176</v>
      </c>
      <c r="Y246">
        <v>1</v>
      </c>
      <c r="AA246" t="s">
        <v>32177</v>
      </c>
      <c r="AB246">
        <v>0</v>
      </c>
      <c r="AD246" t="s">
        <v>32178</v>
      </c>
      <c r="AE246">
        <v>1</v>
      </c>
      <c r="AG246" t="s">
        <v>32179</v>
      </c>
      <c r="AH246">
        <v>1</v>
      </c>
      <c r="AJ246" t="s">
        <v>32186</v>
      </c>
      <c r="AK246">
        <v>0</v>
      </c>
    </row>
    <row r="247" spans="1:37" x14ac:dyDescent="0.3">
      <c r="A247">
        <v>246</v>
      </c>
      <c r="B247" s="1">
        <v>45853.750173611108</v>
      </c>
      <c r="C247" s="1">
        <v>45853.754710648151</v>
      </c>
      <c r="D247" t="s">
        <v>4477</v>
      </c>
      <c r="E247" t="s">
        <v>4478</v>
      </c>
      <c r="F247">
        <v>8</v>
      </c>
      <c r="I247" t="s">
        <v>16918</v>
      </c>
      <c r="J247">
        <v>1</v>
      </c>
      <c r="L247" t="s">
        <v>32239</v>
      </c>
      <c r="M247">
        <v>1</v>
      </c>
      <c r="O247" t="s">
        <v>32173</v>
      </c>
      <c r="P247">
        <v>1</v>
      </c>
      <c r="R247" t="s">
        <v>32174</v>
      </c>
      <c r="S247">
        <v>1</v>
      </c>
      <c r="U247" t="s">
        <v>32252</v>
      </c>
      <c r="V247">
        <v>0</v>
      </c>
      <c r="X247" t="s">
        <v>32176</v>
      </c>
      <c r="Y247">
        <v>1</v>
      </c>
      <c r="AA247" t="s">
        <v>32182</v>
      </c>
      <c r="AB247">
        <v>1</v>
      </c>
      <c r="AD247" t="s">
        <v>32178</v>
      </c>
      <c r="AE247">
        <v>1</v>
      </c>
      <c r="AG247" t="s">
        <v>32230</v>
      </c>
      <c r="AH247">
        <v>0</v>
      </c>
      <c r="AJ247" t="s">
        <v>32180</v>
      </c>
      <c r="AK247">
        <v>1</v>
      </c>
    </row>
    <row r="248" spans="1:37" x14ac:dyDescent="0.3">
      <c r="A248">
        <v>247</v>
      </c>
      <c r="B248" s="1">
        <v>45853.914872685185</v>
      </c>
      <c r="C248" s="1">
        <v>45853.917048611111</v>
      </c>
      <c r="D248" t="s">
        <v>4345</v>
      </c>
      <c r="E248" t="s">
        <v>4346</v>
      </c>
      <c r="F248">
        <v>7</v>
      </c>
      <c r="I248" t="s">
        <v>16918</v>
      </c>
      <c r="J248">
        <v>1</v>
      </c>
      <c r="L248" t="s">
        <v>32239</v>
      </c>
      <c r="M248">
        <v>1</v>
      </c>
      <c r="O248" t="s">
        <v>32173</v>
      </c>
      <c r="P248">
        <v>1</v>
      </c>
      <c r="R248" t="s">
        <v>16837</v>
      </c>
      <c r="S248">
        <v>0</v>
      </c>
      <c r="U248" t="s">
        <v>32252</v>
      </c>
      <c r="V248">
        <v>0</v>
      </c>
      <c r="X248" t="s">
        <v>32176</v>
      </c>
      <c r="Y248">
        <v>1</v>
      </c>
      <c r="AA248" t="s">
        <v>32177</v>
      </c>
      <c r="AB248">
        <v>0</v>
      </c>
      <c r="AD248" t="s">
        <v>32178</v>
      </c>
      <c r="AE248">
        <v>1</v>
      </c>
      <c r="AG248" t="s">
        <v>32179</v>
      </c>
      <c r="AH248">
        <v>1</v>
      </c>
      <c r="AJ248" t="s">
        <v>32180</v>
      </c>
      <c r="AK248">
        <v>1</v>
      </c>
    </row>
    <row r="249" spans="1:37" x14ac:dyDescent="0.3">
      <c r="A249">
        <v>248</v>
      </c>
      <c r="B249" s="1">
        <v>45854.490266203706</v>
      </c>
      <c r="C249" s="1">
        <v>45854.495740740742</v>
      </c>
      <c r="D249" t="s">
        <v>1473</v>
      </c>
      <c r="E249" t="s">
        <v>1474</v>
      </c>
      <c r="F249">
        <v>7</v>
      </c>
      <c r="I249" t="s">
        <v>16918</v>
      </c>
      <c r="J249">
        <v>1</v>
      </c>
      <c r="L249" t="s">
        <v>32239</v>
      </c>
      <c r="M249">
        <v>1</v>
      </c>
      <c r="O249" t="s">
        <v>32173</v>
      </c>
      <c r="P249">
        <v>1</v>
      </c>
      <c r="R249" t="s">
        <v>16837</v>
      </c>
      <c r="S249">
        <v>0</v>
      </c>
      <c r="U249" t="s">
        <v>32259</v>
      </c>
      <c r="V249">
        <v>0</v>
      </c>
      <c r="X249" t="s">
        <v>32176</v>
      </c>
      <c r="Y249">
        <v>1</v>
      </c>
      <c r="AA249" t="s">
        <v>32177</v>
      </c>
      <c r="AB249">
        <v>0</v>
      </c>
      <c r="AD249" t="s">
        <v>32178</v>
      </c>
      <c r="AE249">
        <v>1</v>
      </c>
      <c r="AG249" t="s">
        <v>32179</v>
      </c>
      <c r="AH249">
        <v>1</v>
      </c>
      <c r="AJ249" t="s">
        <v>32180</v>
      </c>
      <c r="AK249">
        <v>1</v>
      </c>
    </row>
    <row r="250" spans="1:37" x14ac:dyDescent="0.3">
      <c r="A250">
        <v>249</v>
      </c>
      <c r="B250" s="1">
        <v>45854.495949074073</v>
      </c>
      <c r="C250" s="1">
        <v>45854.496377314812</v>
      </c>
      <c r="D250" t="s">
        <v>3612</v>
      </c>
      <c r="E250" t="s">
        <v>3613</v>
      </c>
      <c r="F250">
        <v>4</v>
      </c>
      <c r="I250" t="s">
        <v>16918</v>
      </c>
      <c r="J250">
        <v>1</v>
      </c>
      <c r="L250" t="s">
        <v>32276</v>
      </c>
      <c r="M250">
        <v>0</v>
      </c>
      <c r="O250" t="s">
        <v>32196</v>
      </c>
      <c r="P250">
        <v>0</v>
      </c>
      <c r="R250" t="s">
        <v>16837</v>
      </c>
      <c r="S250">
        <v>0</v>
      </c>
      <c r="U250" t="s">
        <v>32259</v>
      </c>
      <c r="V250">
        <v>0</v>
      </c>
      <c r="X250" t="s">
        <v>32176</v>
      </c>
      <c r="Y250">
        <v>1</v>
      </c>
      <c r="AA250" t="s">
        <v>32182</v>
      </c>
      <c r="AB250">
        <v>1</v>
      </c>
      <c r="AD250" t="s">
        <v>32213</v>
      </c>
      <c r="AE250">
        <v>0</v>
      </c>
      <c r="AG250" t="s">
        <v>32230</v>
      </c>
      <c r="AH250">
        <v>0</v>
      </c>
      <c r="AJ250" t="s">
        <v>32180</v>
      </c>
      <c r="AK250">
        <v>1</v>
      </c>
    </row>
    <row r="251" spans="1:37" x14ac:dyDescent="0.3">
      <c r="A251">
        <v>250</v>
      </c>
      <c r="B251" s="1">
        <v>45854.49423611111</v>
      </c>
      <c r="C251" s="1">
        <v>45854.501909722225</v>
      </c>
      <c r="D251" t="s">
        <v>1148</v>
      </c>
      <c r="E251" t="s">
        <v>1149</v>
      </c>
      <c r="F251">
        <v>9</v>
      </c>
      <c r="I251" t="s">
        <v>16918</v>
      </c>
      <c r="J251">
        <v>1</v>
      </c>
      <c r="L251" t="s">
        <v>32239</v>
      </c>
      <c r="M251">
        <v>1</v>
      </c>
      <c r="O251" t="s">
        <v>32173</v>
      </c>
      <c r="P251">
        <v>1</v>
      </c>
      <c r="R251" t="s">
        <v>32174</v>
      </c>
      <c r="S251">
        <v>1</v>
      </c>
      <c r="U251" t="s">
        <v>32252</v>
      </c>
      <c r="V251">
        <v>0</v>
      </c>
      <c r="X251" t="s">
        <v>32176</v>
      </c>
      <c r="Y251">
        <v>1</v>
      </c>
      <c r="AA251" t="s">
        <v>32182</v>
      </c>
      <c r="AB251">
        <v>1</v>
      </c>
      <c r="AD251" t="s">
        <v>32178</v>
      </c>
      <c r="AE251">
        <v>1</v>
      </c>
      <c r="AG251" t="s">
        <v>32179</v>
      </c>
      <c r="AH251">
        <v>1</v>
      </c>
      <c r="AJ251" t="s">
        <v>32180</v>
      </c>
      <c r="AK251">
        <v>1</v>
      </c>
    </row>
    <row r="252" spans="1:37" x14ac:dyDescent="0.3">
      <c r="A252">
        <v>251</v>
      </c>
      <c r="B252" s="1">
        <v>45854.508483796293</v>
      </c>
      <c r="C252" s="1">
        <v>45854.510196759256</v>
      </c>
      <c r="D252" t="s">
        <v>1097</v>
      </c>
      <c r="E252" t="s">
        <v>1098</v>
      </c>
      <c r="F252">
        <v>8</v>
      </c>
      <c r="I252" t="s">
        <v>16918</v>
      </c>
      <c r="J252">
        <v>1</v>
      </c>
      <c r="L252" t="s">
        <v>32239</v>
      </c>
      <c r="M252">
        <v>1</v>
      </c>
      <c r="O252" t="s">
        <v>32173</v>
      </c>
      <c r="P252">
        <v>1</v>
      </c>
      <c r="R252" t="s">
        <v>32174</v>
      </c>
      <c r="S252">
        <v>1</v>
      </c>
      <c r="U252" t="s">
        <v>32252</v>
      </c>
      <c r="V252">
        <v>0</v>
      </c>
      <c r="X252" t="s">
        <v>32176</v>
      </c>
      <c r="Y252">
        <v>1</v>
      </c>
      <c r="AA252" t="s">
        <v>32177</v>
      </c>
      <c r="AB252">
        <v>0</v>
      </c>
      <c r="AD252" t="s">
        <v>32178</v>
      </c>
      <c r="AE252">
        <v>1</v>
      </c>
      <c r="AG252" t="s">
        <v>32179</v>
      </c>
      <c r="AH252">
        <v>1</v>
      </c>
      <c r="AJ252" t="s">
        <v>32180</v>
      </c>
      <c r="AK252">
        <v>1</v>
      </c>
    </row>
    <row r="253" spans="1:37" x14ac:dyDescent="0.3">
      <c r="A253">
        <v>252</v>
      </c>
      <c r="B253" s="1">
        <v>45854.507604166669</v>
      </c>
      <c r="C253" s="1">
        <v>45854.510509259257</v>
      </c>
      <c r="D253" t="s">
        <v>1162</v>
      </c>
      <c r="E253" t="s">
        <v>1163</v>
      </c>
      <c r="F253">
        <v>9</v>
      </c>
      <c r="I253" t="s">
        <v>16918</v>
      </c>
      <c r="J253">
        <v>1</v>
      </c>
      <c r="L253" t="s">
        <v>32239</v>
      </c>
      <c r="M253">
        <v>1</v>
      </c>
      <c r="O253" t="s">
        <v>32173</v>
      </c>
      <c r="P253">
        <v>1</v>
      </c>
      <c r="R253" t="s">
        <v>32174</v>
      </c>
      <c r="S253">
        <v>1</v>
      </c>
      <c r="U253" t="s">
        <v>32252</v>
      </c>
      <c r="V253">
        <v>0</v>
      </c>
      <c r="X253" t="s">
        <v>32176</v>
      </c>
      <c r="Y253">
        <v>1</v>
      </c>
      <c r="AA253" t="s">
        <v>32182</v>
      </c>
      <c r="AB253">
        <v>1</v>
      </c>
      <c r="AD253" t="s">
        <v>32178</v>
      </c>
      <c r="AE253">
        <v>1</v>
      </c>
      <c r="AG253" t="s">
        <v>32179</v>
      </c>
      <c r="AH253">
        <v>1</v>
      </c>
      <c r="AJ253" t="s">
        <v>32180</v>
      </c>
      <c r="AK253">
        <v>1</v>
      </c>
    </row>
    <row r="254" spans="1:37" x14ac:dyDescent="0.3">
      <c r="A254">
        <v>253</v>
      </c>
      <c r="B254" s="1">
        <v>45854.509502314817</v>
      </c>
      <c r="C254" s="1">
        <v>45854.512337962966</v>
      </c>
      <c r="D254" t="s">
        <v>1119</v>
      </c>
      <c r="E254" t="s">
        <v>1120</v>
      </c>
      <c r="F254">
        <v>8</v>
      </c>
      <c r="I254" t="s">
        <v>16918</v>
      </c>
      <c r="J254">
        <v>1</v>
      </c>
      <c r="L254" t="s">
        <v>32239</v>
      </c>
      <c r="M254">
        <v>1</v>
      </c>
      <c r="O254" t="s">
        <v>32173</v>
      </c>
      <c r="P254">
        <v>1</v>
      </c>
      <c r="R254" t="s">
        <v>32197</v>
      </c>
      <c r="S254">
        <v>0</v>
      </c>
      <c r="U254" t="s">
        <v>32241</v>
      </c>
      <c r="V254">
        <v>1</v>
      </c>
      <c r="X254" t="s">
        <v>32176</v>
      </c>
      <c r="Y254">
        <v>1</v>
      </c>
      <c r="AA254" t="s">
        <v>32182</v>
      </c>
      <c r="AB254">
        <v>1</v>
      </c>
      <c r="AD254" t="s">
        <v>32178</v>
      </c>
      <c r="AE254">
        <v>1</v>
      </c>
      <c r="AG254" t="s">
        <v>32179</v>
      </c>
      <c r="AH254">
        <v>1</v>
      </c>
      <c r="AJ254" t="s">
        <v>32183</v>
      </c>
      <c r="AK254">
        <v>0</v>
      </c>
    </row>
    <row r="255" spans="1:37" x14ac:dyDescent="0.3">
      <c r="A255">
        <v>254</v>
      </c>
      <c r="B255" s="1">
        <v>45854.65388888889</v>
      </c>
      <c r="C255" s="1">
        <v>45854.660937499997</v>
      </c>
      <c r="D255" t="s">
        <v>1294</v>
      </c>
      <c r="E255" t="s">
        <v>1295</v>
      </c>
      <c r="F255">
        <v>6</v>
      </c>
      <c r="I255" t="s">
        <v>16918</v>
      </c>
      <c r="J255">
        <v>1</v>
      </c>
      <c r="L255" t="s">
        <v>32239</v>
      </c>
      <c r="M255">
        <v>1</v>
      </c>
      <c r="O255" t="s">
        <v>32184</v>
      </c>
      <c r="P255">
        <v>0</v>
      </c>
      <c r="R255" t="s">
        <v>32197</v>
      </c>
      <c r="S255">
        <v>0</v>
      </c>
      <c r="U255" t="s">
        <v>32260</v>
      </c>
      <c r="V255">
        <v>0</v>
      </c>
      <c r="X255" t="s">
        <v>32176</v>
      </c>
      <c r="Y255">
        <v>1</v>
      </c>
      <c r="AA255" t="s">
        <v>32177</v>
      </c>
      <c r="AB255">
        <v>0</v>
      </c>
      <c r="AD255" t="s">
        <v>32178</v>
      </c>
      <c r="AE255">
        <v>1</v>
      </c>
      <c r="AG255" t="s">
        <v>32179</v>
      </c>
      <c r="AH255">
        <v>1</v>
      </c>
      <c r="AJ255" t="s">
        <v>32180</v>
      </c>
      <c r="AK255">
        <v>1</v>
      </c>
    </row>
    <row r="256" spans="1:37" x14ac:dyDescent="0.3">
      <c r="A256">
        <v>255</v>
      </c>
      <c r="B256" s="1">
        <v>45854.732129629629</v>
      </c>
      <c r="C256" s="1">
        <v>45854.732164351852</v>
      </c>
      <c r="D256" t="s">
        <v>2574</v>
      </c>
      <c r="E256" t="s">
        <v>2575</v>
      </c>
      <c r="F256">
        <v>9</v>
      </c>
      <c r="I256" t="s">
        <v>16918</v>
      </c>
      <c r="J256">
        <v>1</v>
      </c>
      <c r="L256" t="s">
        <v>32239</v>
      </c>
      <c r="M256">
        <v>1</v>
      </c>
      <c r="O256" t="s">
        <v>32173</v>
      </c>
      <c r="P256">
        <v>1</v>
      </c>
      <c r="R256" t="s">
        <v>32174</v>
      </c>
      <c r="S256">
        <v>1</v>
      </c>
      <c r="U256" t="s">
        <v>32240</v>
      </c>
      <c r="V256">
        <v>1</v>
      </c>
      <c r="X256" t="s">
        <v>32176</v>
      </c>
      <c r="Y256">
        <v>1</v>
      </c>
      <c r="AA256" t="s">
        <v>32177</v>
      </c>
      <c r="AB256">
        <v>0</v>
      </c>
      <c r="AD256" t="s">
        <v>32178</v>
      </c>
      <c r="AE256">
        <v>1</v>
      </c>
      <c r="AG256" t="s">
        <v>32179</v>
      </c>
      <c r="AH256">
        <v>1</v>
      </c>
      <c r="AJ256" t="s">
        <v>32180</v>
      </c>
      <c r="AK256">
        <v>1</v>
      </c>
    </row>
    <row r="257" spans="1:37" x14ac:dyDescent="0.3">
      <c r="A257">
        <v>256</v>
      </c>
      <c r="B257" s="1">
        <v>45854.780509259261</v>
      </c>
      <c r="C257" s="1">
        <v>45854.781736111108</v>
      </c>
      <c r="D257" t="s">
        <v>3987</v>
      </c>
      <c r="E257" t="s">
        <v>3988</v>
      </c>
      <c r="F257">
        <v>3</v>
      </c>
      <c r="I257" t="s">
        <v>16918</v>
      </c>
      <c r="J257">
        <v>1</v>
      </c>
      <c r="L257" t="s">
        <v>32239</v>
      </c>
      <c r="M257">
        <v>1</v>
      </c>
      <c r="O257" t="s">
        <v>32196</v>
      </c>
      <c r="P257">
        <v>0</v>
      </c>
      <c r="R257" t="s">
        <v>16837</v>
      </c>
      <c r="S257">
        <v>0</v>
      </c>
      <c r="U257" t="s">
        <v>32263</v>
      </c>
      <c r="V257">
        <v>0</v>
      </c>
      <c r="X257" t="s">
        <v>32215</v>
      </c>
      <c r="Y257">
        <v>0</v>
      </c>
      <c r="AA257" t="s">
        <v>32177</v>
      </c>
      <c r="AB257">
        <v>0</v>
      </c>
      <c r="AD257" t="s">
        <v>32178</v>
      </c>
      <c r="AE257">
        <v>1</v>
      </c>
      <c r="AG257" t="s">
        <v>32230</v>
      </c>
      <c r="AH257">
        <v>0</v>
      </c>
      <c r="AJ257" t="s">
        <v>32183</v>
      </c>
      <c r="AK257">
        <v>0</v>
      </c>
    </row>
    <row r="258" spans="1:37" x14ac:dyDescent="0.3">
      <c r="A258">
        <v>257</v>
      </c>
      <c r="B258" s="1">
        <v>45854.790578703702</v>
      </c>
      <c r="C258" s="1">
        <v>45854.793182870373</v>
      </c>
      <c r="D258" t="s">
        <v>3520</v>
      </c>
      <c r="E258" t="s">
        <v>3521</v>
      </c>
      <c r="F258">
        <v>7</v>
      </c>
      <c r="I258" t="s">
        <v>16918</v>
      </c>
      <c r="J258">
        <v>1</v>
      </c>
      <c r="L258" t="s">
        <v>32239</v>
      </c>
      <c r="M258">
        <v>1</v>
      </c>
      <c r="O258" t="s">
        <v>32173</v>
      </c>
      <c r="P258">
        <v>1</v>
      </c>
      <c r="R258" t="s">
        <v>16837</v>
      </c>
      <c r="S258">
        <v>0</v>
      </c>
      <c r="U258" t="s">
        <v>32252</v>
      </c>
      <c r="V258">
        <v>0</v>
      </c>
      <c r="X258" t="s">
        <v>32176</v>
      </c>
      <c r="Y258">
        <v>1</v>
      </c>
      <c r="AA258" t="s">
        <v>32182</v>
      </c>
      <c r="AB258">
        <v>1</v>
      </c>
      <c r="AD258" t="s">
        <v>32178</v>
      </c>
      <c r="AE258">
        <v>1</v>
      </c>
      <c r="AG258" t="s">
        <v>32179</v>
      </c>
      <c r="AH258">
        <v>1</v>
      </c>
      <c r="AJ258" t="s">
        <v>32193</v>
      </c>
      <c r="AK258">
        <v>0</v>
      </c>
    </row>
    <row r="259" spans="1:37" x14ac:dyDescent="0.3">
      <c r="A259">
        <v>258</v>
      </c>
      <c r="B259" s="1">
        <v>45854.805138888885</v>
      </c>
      <c r="C259" s="1">
        <v>45854.807581018518</v>
      </c>
      <c r="D259" t="s">
        <v>4614</v>
      </c>
      <c r="E259" t="s">
        <v>4615</v>
      </c>
      <c r="F259">
        <v>9</v>
      </c>
      <c r="I259" t="s">
        <v>16918</v>
      </c>
      <c r="J259">
        <v>1</v>
      </c>
      <c r="L259" t="s">
        <v>32239</v>
      </c>
      <c r="M259">
        <v>1</v>
      </c>
      <c r="O259" t="s">
        <v>32173</v>
      </c>
      <c r="P259">
        <v>1</v>
      </c>
      <c r="R259" t="s">
        <v>32174</v>
      </c>
      <c r="S259">
        <v>1</v>
      </c>
      <c r="U259" t="s">
        <v>32241</v>
      </c>
      <c r="V259">
        <v>1</v>
      </c>
      <c r="X259" t="s">
        <v>32176</v>
      </c>
      <c r="Y259">
        <v>1</v>
      </c>
      <c r="AA259" t="s">
        <v>32182</v>
      </c>
      <c r="AB259">
        <v>1</v>
      </c>
      <c r="AD259" t="s">
        <v>32178</v>
      </c>
      <c r="AE259">
        <v>1</v>
      </c>
      <c r="AG259" t="s">
        <v>32179</v>
      </c>
      <c r="AH259">
        <v>1</v>
      </c>
      <c r="AJ259" t="s">
        <v>32193</v>
      </c>
      <c r="AK259">
        <v>0</v>
      </c>
    </row>
    <row r="260" spans="1:37" x14ac:dyDescent="0.3">
      <c r="A260">
        <v>259</v>
      </c>
      <c r="B260" s="1">
        <v>45854.870347222219</v>
      </c>
      <c r="C260" s="1">
        <v>45854.870416666665</v>
      </c>
      <c r="D260" t="s">
        <v>981</v>
      </c>
      <c r="E260" t="s">
        <v>982</v>
      </c>
      <c r="F260">
        <v>8</v>
      </c>
      <c r="I260" t="s">
        <v>16918</v>
      </c>
      <c r="J260">
        <v>1</v>
      </c>
      <c r="L260" t="s">
        <v>32239</v>
      </c>
      <c r="M260">
        <v>1</v>
      </c>
      <c r="O260" t="s">
        <v>32173</v>
      </c>
      <c r="P260">
        <v>1</v>
      </c>
      <c r="R260" t="s">
        <v>32174</v>
      </c>
      <c r="S260">
        <v>1</v>
      </c>
      <c r="U260" t="s">
        <v>32280</v>
      </c>
      <c r="V260">
        <v>0</v>
      </c>
      <c r="X260" t="s">
        <v>32176</v>
      </c>
      <c r="Y260">
        <v>1</v>
      </c>
      <c r="AA260" t="s">
        <v>32182</v>
      </c>
      <c r="AB260">
        <v>1</v>
      </c>
      <c r="AD260" t="s">
        <v>32178</v>
      </c>
      <c r="AE260">
        <v>1</v>
      </c>
      <c r="AG260" t="s">
        <v>32179</v>
      </c>
      <c r="AH260">
        <v>1</v>
      </c>
      <c r="AJ260" t="s">
        <v>32183</v>
      </c>
      <c r="AK260">
        <v>0</v>
      </c>
    </row>
    <row r="261" spans="1:37" x14ac:dyDescent="0.3">
      <c r="A261">
        <v>260</v>
      </c>
      <c r="B261" s="1">
        <v>45854.9921875</v>
      </c>
      <c r="C261" s="1">
        <v>45854.996458333335</v>
      </c>
      <c r="D261" t="s">
        <v>4065</v>
      </c>
      <c r="E261" t="s">
        <v>4066</v>
      </c>
      <c r="F261">
        <v>5</v>
      </c>
      <c r="I261" t="s">
        <v>16918</v>
      </c>
      <c r="J261">
        <v>1</v>
      </c>
      <c r="L261" t="s">
        <v>32290</v>
      </c>
      <c r="M261">
        <v>0</v>
      </c>
      <c r="O261" t="s">
        <v>32184</v>
      </c>
      <c r="P261">
        <v>0</v>
      </c>
      <c r="R261" t="s">
        <v>32197</v>
      </c>
      <c r="S261">
        <v>0</v>
      </c>
      <c r="U261" t="s">
        <v>32280</v>
      </c>
      <c r="V261">
        <v>0</v>
      </c>
      <c r="X261" t="s">
        <v>32176</v>
      </c>
      <c r="Y261">
        <v>1</v>
      </c>
      <c r="AA261" t="s">
        <v>32177</v>
      </c>
      <c r="AB261">
        <v>0</v>
      </c>
      <c r="AD261" t="s">
        <v>32178</v>
      </c>
      <c r="AE261">
        <v>1</v>
      </c>
      <c r="AG261" t="s">
        <v>32179</v>
      </c>
      <c r="AH261">
        <v>1</v>
      </c>
      <c r="AJ261" t="s">
        <v>32180</v>
      </c>
      <c r="AK261">
        <v>1</v>
      </c>
    </row>
    <row r="262" spans="1:37" x14ac:dyDescent="0.3">
      <c r="A262">
        <v>261</v>
      </c>
      <c r="B262" s="1">
        <v>45855.067129629628</v>
      </c>
      <c r="C262" s="1">
        <v>45855.068599537037</v>
      </c>
      <c r="D262" t="s">
        <v>4406</v>
      </c>
      <c r="E262" t="s">
        <v>4407</v>
      </c>
      <c r="F262">
        <v>9</v>
      </c>
      <c r="I262" t="s">
        <v>16918</v>
      </c>
      <c r="J262">
        <v>1</v>
      </c>
      <c r="L262" t="s">
        <v>32239</v>
      </c>
      <c r="M262">
        <v>1</v>
      </c>
      <c r="O262" t="s">
        <v>32173</v>
      </c>
      <c r="P262">
        <v>1</v>
      </c>
      <c r="R262" t="s">
        <v>32174</v>
      </c>
      <c r="S262">
        <v>1</v>
      </c>
      <c r="U262" t="s">
        <v>32252</v>
      </c>
      <c r="V262">
        <v>0</v>
      </c>
      <c r="X262" t="s">
        <v>32176</v>
      </c>
      <c r="Y262">
        <v>1</v>
      </c>
      <c r="AA262" t="s">
        <v>32182</v>
      </c>
      <c r="AB262">
        <v>1</v>
      </c>
      <c r="AD262" t="s">
        <v>32178</v>
      </c>
      <c r="AE262">
        <v>1</v>
      </c>
      <c r="AG262" t="s">
        <v>32179</v>
      </c>
      <c r="AH262">
        <v>1</v>
      </c>
      <c r="AJ262" t="s">
        <v>32180</v>
      </c>
      <c r="AK262">
        <v>1</v>
      </c>
    </row>
    <row r="263" spans="1:37" x14ac:dyDescent="0.3">
      <c r="A263">
        <v>262</v>
      </c>
      <c r="B263" s="1">
        <v>45855.54478009259</v>
      </c>
      <c r="C263" s="1">
        <v>45855.547777777778</v>
      </c>
      <c r="D263" t="s">
        <v>1172</v>
      </c>
      <c r="E263" t="s">
        <v>1173</v>
      </c>
      <c r="F263">
        <v>8</v>
      </c>
      <c r="I263" t="s">
        <v>16918</v>
      </c>
      <c r="J263">
        <v>1</v>
      </c>
      <c r="L263" t="s">
        <v>32239</v>
      </c>
      <c r="M263">
        <v>1</v>
      </c>
      <c r="O263" t="s">
        <v>32173</v>
      </c>
      <c r="P263">
        <v>1</v>
      </c>
      <c r="R263" t="s">
        <v>32174</v>
      </c>
      <c r="S263">
        <v>1</v>
      </c>
      <c r="U263" t="s">
        <v>32260</v>
      </c>
      <c r="V263">
        <v>0</v>
      </c>
      <c r="X263" t="s">
        <v>32176</v>
      </c>
      <c r="Y263">
        <v>1</v>
      </c>
      <c r="AA263" t="s">
        <v>32182</v>
      </c>
      <c r="AB263">
        <v>1</v>
      </c>
      <c r="AD263" t="s">
        <v>32178</v>
      </c>
      <c r="AE263">
        <v>1</v>
      </c>
      <c r="AG263" t="s">
        <v>32179</v>
      </c>
      <c r="AH263">
        <v>1</v>
      </c>
      <c r="AJ263" t="s">
        <v>32183</v>
      </c>
      <c r="AK263">
        <v>0</v>
      </c>
    </row>
    <row r="264" spans="1:37" x14ac:dyDescent="0.3">
      <c r="A264">
        <v>263</v>
      </c>
      <c r="B264" s="1">
        <v>45855.642245370371</v>
      </c>
      <c r="C264" s="1">
        <v>45855.647858796299</v>
      </c>
      <c r="D264" t="s">
        <v>1270</v>
      </c>
      <c r="E264" t="s">
        <v>1271</v>
      </c>
      <c r="F264">
        <v>6</v>
      </c>
      <c r="I264" t="s">
        <v>16918</v>
      </c>
      <c r="J264">
        <v>1</v>
      </c>
      <c r="L264" t="s">
        <v>32239</v>
      </c>
      <c r="M264">
        <v>1</v>
      </c>
      <c r="O264" t="s">
        <v>32173</v>
      </c>
      <c r="P264">
        <v>1</v>
      </c>
      <c r="R264" t="s">
        <v>16837</v>
      </c>
      <c r="S264">
        <v>0</v>
      </c>
      <c r="U264" t="s">
        <v>32254</v>
      </c>
      <c r="V264">
        <v>0</v>
      </c>
      <c r="X264" t="s">
        <v>32176</v>
      </c>
      <c r="Y264">
        <v>1</v>
      </c>
      <c r="AA264" t="s">
        <v>32177</v>
      </c>
      <c r="AB264">
        <v>0</v>
      </c>
      <c r="AD264" t="s">
        <v>32178</v>
      </c>
      <c r="AE264">
        <v>1</v>
      </c>
      <c r="AG264" t="s">
        <v>32179</v>
      </c>
      <c r="AH264">
        <v>1</v>
      </c>
      <c r="AJ264" t="s">
        <v>32193</v>
      </c>
      <c r="AK264">
        <v>0</v>
      </c>
    </row>
    <row r="265" spans="1:37" x14ac:dyDescent="0.3">
      <c r="A265">
        <v>264</v>
      </c>
      <c r="B265" s="1">
        <v>45855.866967592592</v>
      </c>
      <c r="C265" s="1">
        <v>45855.870266203703</v>
      </c>
      <c r="D265" t="s">
        <v>316</v>
      </c>
      <c r="E265" t="s">
        <v>317</v>
      </c>
      <c r="F265">
        <v>7</v>
      </c>
      <c r="I265" t="s">
        <v>16918</v>
      </c>
      <c r="J265">
        <v>1</v>
      </c>
      <c r="L265" t="s">
        <v>32239</v>
      </c>
      <c r="M265">
        <v>1</v>
      </c>
      <c r="O265" t="s">
        <v>32173</v>
      </c>
      <c r="P265">
        <v>1</v>
      </c>
      <c r="R265" t="s">
        <v>16837</v>
      </c>
      <c r="S265">
        <v>0</v>
      </c>
      <c r="U265" t="s">
        <v>32259</v>
      </c>
      <c r="V265">
        <v>0</v>
      </c>
      <c r="X265" t="s">
        <v>32215</v>
      </c>
      <c r="Y265">
        <v>0</v>
      </c>
      <c r="AA265" t="s">
        <v>32182</v>
      </c>
      <c r="AB265">
        <v>1</v>
      </c>
      <c r="AD265" t="s">
        <v>32178</v>
      </c>
      <c r="AE265">
        <v>1</v>
      </c>
      <c r="AG265" t="s">
        <v>32179</v>
      </c>
      <c r="AH265">
        <v>1</v>
      </c>
      <c r="AJ265" t="s">
        <v>32180</v>
      </c>
      <c r="AK265">
        <v>1</v>
      </c>
    </row>
    <row r="266" spans="1:37" x14ac:dyDescent="0.3">
      <c r="A266">
        <v>265</v>
      </c>
      <c r="B266" s="1">
        <v>45855.901030092595</v>
      </c>
      <c r="C266" s="1">
        <v>45855.906747685185</v>
      </c>
      <c r="D266" t="s">
        <v>1452</v>
      </c>
      <c r="E266" t="s">
        <v>1453</v>
      </c>
      <c r="F266">
        <v>8</v>
      </c>
      <c r="I266" t="s">
        <v>16918</v>
      </c>
      <c r="J266">
        <v>1</v>
      </c>
      <c r="L266" t="s">
        <v>32239</v>
      </c>
      <c r="M266">
        <v>1</v>
      </c>
      <c r="O266" t="s">
        <v>32173</v>
      </c>
      <c r="P266">
        <v>1</v>
      </c>
      <c r="R266" t="s">
        <v>32174</v>
      </c>
      <c r="S266">
        <v>1</v>
      </c>
      <c r="U266" t="s">
        <v>32280</v>
      </c>
      <c r="V266">
        <v>0</v>
      </c>
      <c r="X266" t="s">
        <v>32176</v>
      </c>
      <c r="Y266">
        <v>1</v>
      </c>
      <c r="AA266" t="s">
        <v>32177</v>
      </c>
      <c r="AB266">
        <v>0</v>
      </c>
      <c r="AD266" t="s">
        <v>32178</v>
      </c>
      <c r="AE266">
        <v>1</v>
      </c>
      <c r="AG266" t="s">
        <v>32179</v>
      </c>
      <c r="AH266">
        <v>1</v>
      </c>
      <c r="AJ266" t="s">
        <v>32180</v>
      </c>
      <c r="AK266">
        <v>1</v>
      </c>
    </row>
    <row r="267" spans="1:37" x14ac:dyDescent="0.3">
      <c r="A267">
        <v>266</v>
      </c>
      <c r="B267" s="1">
        <v>45856.235555555555</v>
      </c>
      <c r="C267" s="1">
        <v>45856.239895833336</v>
      </c>
      <c r="D267" t="s">
        <v>3551</v>
      </c>
      <c r="E267" t="s">
        <v>3552</v>
      </c>
      <c r="F267">
        <v>4</v>
      </c>
      <c r="I267" t="s">
        <v>16918</v>
      </c>
      <c r="J267">
        <v>1</v>
      </c>
      <c r="L267" t="s">
        <v>32239</v>
      </c>
      <c r="M267">
        <v>1</v>
      </c>
      <c r="O267" t="s">
        <v>32204</v>
      </c>
      <c r="P267">
        <v>0</v>
      </c>
      <c r="R267" t="s">
        <v>16837</v>
      </c>
      <c r="S267">
        <v>0</v>
      </c>
      <c r="U267" t="s">
        <v>32259</v>
      </c>
      <c r="V267">
        <v>0</v>
      </c>
      <c r="X267" t="s">
        <v>32176</v>
      </c>
      <c r="Y267">
        <v>1</v>
      </c>
      <c r="AA267" t="s">
        <v>32177</v>
      </c>
      <c r="AB267">
        <v>0</v>
      </c>
      <c r="AD267" t="s">
        <v>32178</v>
      </c>
      <c r="AE267">
        <v>1</v>
      </c>
      <c r="AG267" t="s">
        <v>32230</v>
      </c>
      <c r="AH267">
        <v>0</v>
      </c>
      <c r="AJ267" t="s">
        <v>32226</v>
      </c>
      <c r="AK267">
        <v>0</v>
      </c>
    </row>
    <row r="268" spans="1:37" x14ac:dyDescent="0.3">
      <c r="A268">
        <v>267</v>
      </c>
      <c r="B268" s="1">
        <v>45856.323541666665</v>
      </c>
      <c r="C268" s="1">
        <v>45856.325937499998</v>
      </c>
      <c r="D268" t="s">
        <v>1791</v>
      </c>
      <c r="E268" t="s">
        <v>1792</v>
      </c>
      <c r="F268">
        <v>5</v>
      </c>
      <c r="I268" t="s">
        <v>16918</v>
      </c>
      <c r="J268">
        <v>1</v>
      </c>
      <c r="L268" t="s">
        <v>32272</v>
      </c>
      <c r="M268">
        <v>0</v>
      </c>
      <c r="O268" t="s">
        <v>32173</v>
      </c>
      <c r="P268">
        <v>1</v>
      </c>
      <c r="R268" t="s">
        <v>32174</v>
      </c>
      <c r="S268">
        <v>1</v>
      </c>
      <c r="U268" t="s">
        <v>32252</v>
      </c>
      <c r="V268">
        <v>0</v>
      </c>
      <c r="X268" t="s">
        <v>32176</v>
      </c>
      <c r="Y268">
        <v>1</v>
      </c>
      <c r="AA268" t="s">
        <v>32177</v>
      </c>
      <c r="AB268">
        <v>0</v>
      </c>
      <c r="AD268" t="s">
        <v>32210</v>
      </c>
      <c r="AE268">
        <v>0</v>
      </c>
      <c r="AG268" t="s">
        <v>32179</v>
      </c>
      <c r="AH268">
        <v>1</v>
      </c>
      <c r="AJ268" t="s">
        <v>32226</v>
      </c>
      <c r="AK268">
        <v>0</v>
      </c>
    </row>
    <row r="269" spans="1:37" x14ac:dyDescent="0.3">
      <c r="A269">
        <v>268</v>
      </c>
      <c r="B269" s="1">
        <v>45856.721608796295</v>
      </c>
      <c r="C269" s="1">
        <v>45856.725451388891</v>
      </c>
      <c r="D269" t="s">
        <v>970</v>
      </c>
      <c r="E269" t="s">
        <v>971</v>
      </c>
      <c r="F269">
        <v>5</v>
      </c>
      <c r="I269" t="s">
        <v>16918</v>
      </c>
      <c r="J269">
        <v>1</v>
      </c>
      <c r="L269" t="s">
        <v>32239</v>
      </c>
      <c r="M269">
        <v>1</v>
      </c>
      <c r="O269" t="s">
        <v>32184</v>
      </c>
      <c r="P269">
        <v>0</v>
      </c>
      <c r="R269" t="s">
        <v>32174</v>
      </c>
      <c r="S269">
        <v>1</v>
      </c>
      <c r="U269" t="s">
        <v>32252</v>
      </c>
      <c r="V269">
        <v>0</v>
      </c>
      <c r="X269" t="s">
        <v>32191</v>
      </c>
      <c r="Y269">
        <v>0</v>
      </c>
      <c r="AA269" t="s">
        <v>32177</v>
      </c>
      <c r="AB269">
        <v>0</v>
      </c>
      <c r="AD269" t="s">
        <v>32178</v>
      </c>
      <c r="AE269">
        <v>1</v>
      </c>
      <c r="AG269" t="s">
        <v>32179</v>
      </c>
      <c r="AH269">
        <v>1</v>
      </c>
      <c r="AJ269" t="s">
        <v>32183</v>
      </c>
      <c r="AK269">
        <v>0</v>
      </c>
    </row>
    <row r="270" spans="1:37" x14ac:dyDescent="0.3">
      <c r="A270">
        <v>269</v>
      </c>
      <c r="B270" s="1">
        <v>45856.764247685183</v>
      </c>
      <c r="C270" s="1">
        <v>45856.789131944446</v>
      </c>
      <c r="D270" t="s">
        <v>343</v>
      </c>
      <c r="E270" t="s">
        <v>344</v>
      </c>
      <c r="F270">
        <v>6</v>
      </c>
      <c r="I270" t="s">
        <v>16918</v>
      </c>
      <c r="J270">
        <v>1</v>
      </c>
      <c r="L270" t="s">
        <v>32239</v>
      </c>
      <c r="M270">
        <v>1</v>
      </c>
      <c r="O270" t="s">
        <v>32196</v>
      </c>
      <c r="P270">
        <v>0</v>
      </c>
      <c r="R270" t="s">
        <v>32174</v>
      </c>
      <c r="S270">
        <v>1</v>
      </c>
      <c r="U270" t="s">
        <v>32268</v>
      </c>
      <c r="V270">
        <v>0</v>
      </c>
      <c r="X270" t="s">
        <v>32176</v>
      </c>
      <c r="Y270">
        <v>1</v>
      </c>
      <c r="AA270" t="s">
        <v>32177</v>
      </c>
      <c r="AB270">
        <v>0</v>
      </c>
      <c r="AD270" t="s">
        <v>32178</v>
      </c>
      <c r="AE270">
        <v>1</v>
      </c>
      <c r="AG270" t="s">
        <v>32179</v>
      </c>
      <c r="AH270">
        <v>1</v>
      </c>
      <c r="AJ270" t="s">
        <v>32183</v>
      </c>
      <c r="AK270">
        <v>0</v>
      </c>
    </row>
    <row r="271" spans="1:37" x14ac:dyDescent="0.3">
      <c r="A271">
        <v>270</v>
      </c>
      <c r="B271" s="1">
        <v>45856.876527777778</v>
      </c>
      <c r="C271" s="1">
        <v>45856.88318287037</v>
      </c>
      <c r="D271" t="s">
        <v>1326</v>
      </c>
      <c r="E271" t="s">
        <v>1327</v>
      </c>
      <c r="F271">
        <v>7</v>
      </c>
      <c r="I271" t="s">
        <v>16918</v>
      </c>
      <c r="J271">
        <v>1</v>
      </c>
      <c r="L271" t="s">
        <v>32239</v>
      </c>
      <c r="M271">
        <v>1</v>
      </c>
      <c r="O271" t="s">
        <v>32196</v>
      </c>
      <c r="P271">
        <v>0</v>
      </c>
      <c r="R271" t="s">
        <v>16837</v>
      </c>
      <c r="S271">
        <v>0</v>
      </c>
      <c r="U271" t="s">
        <v>32241</v>
      </c>
      <c r="V271">
        <v>1</v>
      </c>
      <c r="X271" t="s">
        <v>32176</v>
      </c>
      <c r="Y271">
        <v>1</v>
      </c>
      <c r="AA271" t="s">
        <v>32182</v>
      </c>
      <c r="AB271">
        <v>1</v>
      </c>
      <c r="AD271" t="s">
        <v>32178</v>
      </c>
      <c r="AE271">
        <v>1</v>
      </c>
      <c r="AG271" t="s">
        <v>32179</v>
      </c>
      <c r="AH271">
        <v>1</v>
      </c>
      <c r="AJ271" t="s">
        <v>32183</v>
      </c>
      <c r="AK271">
        <v>0</v>
      </c>
    </row>
    <row r="272" spans="1:37" x14ac:dyDescent="0.3">
      <c r="A272">
        <v>271</v>
      </c>
      <c r="B272" s="1">
        <v>45857.758483796293</v>
      </c>
      <c r="C272" s="1">
        <v>45857.76321759259</v>
      </c>
      <c r="D272" t="s">
        <v>2829</v>
      </c>
      <c r="E272" t="s">
        <v>2830</v>
      </c>
      <c r="F272">
        <v>5</v>
      </c>
      <c r="I272" t="s">
        <v>16918</v>
      </c>
      <c r="J272">
        <v>1</v>
      </c>
      <c r="L272" t="s">
        <v>32239</v>
      </c>
      <c r="M272">
        <v>1</v>
      </c>
      <c r="O272" t="s">
        <v>32196</v>
      </c>
      <c r="P272">
        <v>0</v>
      </c>
      <c r="R272" t="s">
        <v>16837</v>
      </c>
      <c r="S272">
        <v>0</v>
      </c>
      <c r="U272" t="s">
        <v>32259</v>
      </c>
      <c r="V272">
        <v>0</v>
      </c>
      <c r="X272" t="s">
        <v>32176</v>
      </c>
      <c r="Y272">
        <v>1</v>
      </c>
      <c r="AA272" t="s">
        <v>32177</v>
      </c>
      <c r="AB272">
        <v>0</v>
      </c>
      <c r="AD272" t="s">
        <v>32178</v>
      </c>
      <c r="AE272">
        <v>1</v>
      </c>
      <c r="AG272" t="s">
        <v>32179</v>
      </c>
      <c r="AH272">
        <v>1</v>
      </c>
      <c r="AJ272" t="s">
        <v>32193</v>
      </c>
      <c r="AK272">
        <v>0</v>
      </c>
    </row>
    <row r="273" spans="1:37" x14ac:dyDescent="0.3">
      <c r="A273">
        <v>272</v>
      </c>
      <c r="B273" s="1">
        <v>45857.763668981483</v>
      </c>
      <c r="C273" s="1">
        <v>45857.766053240739</v>
      </c>
      <c r="D273" t="s">
        <v>2917</v>
      </c>
      <c r="E273" t="s">
        <v>2918</v>
      </c>
      <c r="F273">
        <v>7</v>
      </c>
      <c r="I273" t="s">
        <v>16918</v>
      </c>
      <c r="J273">
        <v>1</v>
      </c>
      <c r="L273" t="s">
        <v>32239</v>
      </c>
      <c r="M273">
        <v>1</v>
      </c>
      <c r="O273" t="s">
        <v>32173</v>
      </c>
      <c r="P273">
        <v>1</v>
      </c>
      <c r="R273" t="s">
        <v>16837</v>
      </c>
      <c r="S273">
        <v>0</v>
      </c>
      <c r="U273" t="s">
        <v>32291</v>
      </c>
      <c r="V273">
        <v>0</v>
      </c>
      <c r="X273" t="s">
        <v>32176</v>
      </c>
      <c r="Y273">
        <v>1</v>
      </c>
      <c r="AA273" t="s">
        <v>32177</v>
      </c>
      <c r="AB273">
        <v>0</v>
      </c>
      <c r="AD273" t="s">
        <v>32178</v>
      </c>
      <c r="AE273">
        <v>1</v>
      </c>
      <c r="AG273" t="s">
        <v>32179</v>
      </c>
      <c r="AH273">
        <v>1</v>
      </c>
      <c r="AJ273" t="s">
        <v>32180</v>
      </c>
      <c r="AK273">
        <v>1</v>
      </c>
    </row>
    <row r="274" spans="1:37" x14ac:dyDescent="0.3">
      <c r="A274">
        <v>273</v>
      </c>
      <c r="B274" s="1">
        <v>45858.785601851851</v>
      </c>
      <c r="C274" s="1">
        <v>45858.788981481484</v>
      </c>
      <c r="D274" t="s">
        <v>4105</v>
      </c>
      <c r="E274" t="s">
        <v>4106</v>
      </c>
      <c r="F274">
        <v>9</v>
      </c>
      <c r="I274" t="s">
        <v>16918</v>
      </c>
      <c r="J274">
        <v>1</v>
      </c>
      <c r="L274" t="s">
        <v>32239</v>
      </c>
      <c r="M274">
        <v>1</v>
      </c>
      <c r="O274" t="s">
        <v>32173</v>
      </c>
      <c r="P274">
        <v>1</v>
      </c>
      <c r="R274" t="s">
        <v>32174</v>
      </c>
      <c r="S274">
        <v>1</v>
      </c>
      <c r="U274" t="s">
        <v>32260</v>
      </c>
      <c r="V274">
        <v>0</v>
      </c>
      <c r="X274" t="s">
        <v>32176</v>
      </c>
      <c r="Y274">
        <v>1</v>
      </c>
      <c r="AA274" t="s">
        <v>32182</v>
      </c>
      <c r="AB274">
        <v>1</v>
      </c>
      <c r="AD274" t="s">
        <v>32178</v>
      </c>
      <c r="AE274">
        <v>1</v>
      </c>
      <c r="AG274" t="s">
        <v>32179</v>
      </c>
      <c r="AH274">
        <v>1</v>
      </c>
      <c r="AJ274" t="s">
        <v>32180</v>
      </c>
      <c r="AK274">
        <v>1</v>
      </c>
    </row>
    <row r="275" spans="1:37" x14ac:dyDescent="0.3">
      <c r="A275">
        <v>274</v>
      </c>
      <c r="B275" s="1">
        <v>45858.833055555559</v>
      </c>
      <c r="C275" s="1">
        <v>45858.836736111109</v>
      </c>
      <c r="D275" t="s">
        <v>1304</v>
      </c>
      <c r="E275" t="s">
        <v>1305</v>
      </c>
      <c r="F275">
        <v>6</v>
      </c>
      <c r="I275" t="s">
        <v>16918</v>
      </c>
      <c r="J275">
        <v>1</v>
      </c>
      <c r="L275" t="s">
        <v>32239</v>
      </c>
      <c r="M275">
        <v>1</v>
      </c>
      <c r="O275" t="s">
        <v>32184</v>
      </c>
      <c r="P275">
        <v>0</v>
      </c>
      <c r="R275" t="s">
        <v>16837</v>
      </c>
      <c r="S275">
        <v>0</v>
      </c>
      <c r="U275" t="s">
        <v>32267</v>
      </c>
      <c r="V275">
        <v>0</v>
      </c>
      <c r="X275" t="s">
        <v>32176</v>
      </c>
      <c r="Y275">
        <v>1</v>
      </c>
      <c r="AA275" t="s">
        <v>32182</v>
      </c>
      <c r="AB275">
        <v>1</v>
      </c>
      <c r="AD275" t="s">
        <v>32178</v>
      </c>
      <c r="AE275">
        <v>1</v>
      </c>
      <c r="AG275" t="s">
        <v>32179</v>
      </c>
      <c r="AH275">
        <v>1</v>
      </c>
      <c r="AJ275" t="s">
        <v>32193</v>
      </c>
      <c r="AK275">
        <v>0</v>
      </c>
    </row>
    <row r="276" spans="1:37" x14ac:dyDescent="0.3">
      <c r="A276">
        <v>275</v>
      </c>
      <c r="B276" s="1">
        <v>45858.892997685187</v>
      </c>
      <c r="C276" s="1">
        <v>45858.899143518516</v>
      </c>
      <c r="D276" t="s">
        <v>1388</v>
      </c>
      <c r="E276" t="s">
        <v>1389</v>
      </c>
      <c r="F276">
        <v>7</v>
      </c>
      <c r="I276" t="s">
        <v>16918</v>
      </c>
      <c r="J276">
        <v>1</v>
      </c>
      <c r="L276" t="s">
        <v>32239</v>
      </c>
      <c r="M276">
        <v>1</v>
      </c>
      <c r="O276" t="s">
        <v>32173</v>
      </c>
      <c r="P276">
        <v>1</v>
      </c>
      <c r="R276" t="s">
        <v>32237</v>
      </c>
      <c r="S276">
        <v>0</v>
      </c>
      <c r="U276" t="s">
        <v>32260</v>
      </c>
      <c r="V276">
        <v>0</v>
      </c>
      <c r="X276" t="s">
        <v>32176</v>
      </c>
      <c r="Y276">
        <v>1</v>
      </c>
      <c r="AA276" t="s">
        <v>32182</v>
      </c>
      <c r="AB276">
        <v>1</v>
      </c>
      <c r="AD276" t="s">
        <v>32178</v>
      </c>
      <c r="AE276">
        <v>1</v>
      </c>
      <c r="AG276" t="s">
        <v>32179</v>
      </c>
      <c r="AH276">
        <v>1</v>
      </c>
      <c r="AJ276" t="s">
        <v>32183</v>
      </c>
      <c r="AK276">
        <v>0</v>
      </c>
    </row>
    <row r="277" spans="1:37" x14ac:dyDescent="0.3">
      <c r="A277">
        <v>276</v>
      </c>
      <c r="B277" s="1">
        <v>45859.36005787037</v>
      </c>
      <c r="C277" s="1">
        <v>45859.36210648148</v>
      </c>
      <c r="D277" t="s">
        <v>1108</v>
      </c>
      <c r="E277" t="s">
        <v>1109</v>
      </c>
      <c r="F277">
        <v>8</v>
      </c>
      <c r="I277" t="s">
        <v>16918</v>
      </c>
      <c r="J277">
        <v>1</v>
      </c>
      <c r="L277" t="s">
        <v>32239</v>
      </c>
      <c r="M277">
        <v>1</v>
      </c>
      <c r="O277" t="s">
        <v>32173</v>
      </c>
      <c r="P277">
        <v>1</v>
      </c>
      <c r="R277" t="s">
        <v>32174</v>
      </c>
      <c r="S277">
        <v>1</v>
      </c>
      <c r="U277" t="s">
        <v>32252</v>
      </c>
      <c r="V277">
        <v>0</v>
      </c>
      <c r="X277" t="s">
        <v>32176</v>
      </c>
      <c r="Y277">
        <v>1</v>
      </c>
      <c r="AA277" t="s">
        <v>32182</v>
      </c>
      <c r="AB277">
        <v>1</v>
      </c>
      <c r="AD277" t="s">
        <v>32178</v>
      </c>
      <c r="AE277">
        <v>1</v>
      </c>
      <c r="AG277" t="s">
        <v>32179</v>
      </c>
      <c r="AH277">
        <v>1</v>
      </c>
      <c r="AJ277" t="s">
        <v>32226</v>
      </c>
      <c r="AK277">
        <v>0</v>
      </c>
    </row>
    <row r="278" spans="1:37" x14ac:dyDescent="0.3">
      <c r="A278">
        <v>277</v>
      </c>
      <c r="B278" s="1">
        <v>45860.572581018518</v>
      </c>
      <c r="C278" s="1">
        <v>45860.576585648145</v>
      </c>
      <c r="D278" t="s">
        <v>384</v>
      </c>
      <c r="E278" t="s">
        <v>385</v>
      </c>
      <c r="F278">
        <v>6</v>
      </c>
      <c r="I278" t="s">
        <v>16918</v>
      </c>
      <c r="J278">
        <v>1</v>
      </c>
      <c r="L278" t="s">
        <v>32284</v>
      </c>
      <c r="M278">
        <v>0</v>
      </c>
      <c r="O278" t="s">
        <v>32173</v>
      </c>
      <c r="P278">
        <v>1</v>
      </c>
      <c r="R278" t="s">
        <v>16837</v>
      </c>
      <c r="S278">
        <v>0</v>
      </c>
      <c r="U278" t="s">
        <v>32259</v>
      </c>
      <c r="V278">
        <v>0</v>
      </c>
      <c r="X278" t="s">
        <v>32176</v>
      </c>
      <c r="Y278">
        <v>1</v>
      </c>
      <c r="AA278" t="s">
        <v>32177</v>
      </c>
      <c r="AB278">
        <v>0</v>
      </c>
      <c r="AD278" t="s">
        <v>32178</v>
      </c>
      <c r="AE278">
        <v>1</v>
      </c>
      <c r="AG278" t="s">
        <v>32179</v>
      </c>
      <c r="AH278">
        <v>1</v>
      </c>
      <c r="AJ278" t="s">
        <v>32180</v>
      </c>
      <c r="AK278">
        <v>1</v>
      </c>
    </row>
    <row r="279" spans="1:37" x14ac:dyDescent="0.3">
      <c r="A279">
        <v>278</v>
      </c>
      <c r="B279" s="1">
        <v>45860.573009259257</v>
      </c>
      <c r="C279" s="1">
        <v>45860.576597222222</v>
      </c>
      <c r="D279" t="s">
        <v>422</v>
      </c>
      <c r="E279" t="s">
        <v>423</v>
      </c>
      <c r="F279">
        <v>7</v>
      </c>
      <c r="I279" t="s">
        <v>16918</v>
      </c>
      <c r="J279">
        <v>1</v>
      </c>
      <c r="L279" t="s">
        <v>32284</v>
      </c>
      <c r="M279">
        <v>0</v>
      </c>
      <c r="O279" t="s">
        <v>32173</v>
      </c>
      <c r="P279">
        <v>1</v>
      </c>
      <c r="R279" t="s">
        <v>32174</v>
      </c>
      <c r="S279">
        <v>1</v>
      </c>
      <c r="U279" t="s">
        <v>32259</v>
      </c>
      <c r="V279">
        <v>0</v>
      </c>
      <c r="X279" t="s">
        <v>32176</v>
      </c>
      <c r="Y279">
        <v>1</v>
      </c>
      <c r="AA279" t="s">
        <v>32177</v>
      </c>
      <c r="AB279">
        <v>0</v>
      </c>
      <c r="AD279" t="s">
        <v>32178</v>
      </c>
      <c r="AE279">
        <v>1</v>
      </c>
      <c r="AG279" t="s">
        <v>32179</v>
      </c>
      <c r="AH279">
        <v>1</v>
      </c>
      <c r="AJ279" t="s">
        <v>32180</v>
      </c>
      <c r="AK279">
        <v>1</v>
      </c>
    </row>
    <row r="280" spans="1:37" x14ac:dyDescent="0.3">
      <c r="A280">
        <v>279</v>
      </c>
      <c r="B280" s="1">
        <v>45860.578645833331</v>
      </c>
      <c r="C280" s="1">
        <v>45860.581064814818</v>
      </c>
      <c r="D280" t="s">
        <v>450</v>
      </c>
      <c r="E280" t="s">
        <v>451</v>
      </c>
      <c r="F280">
        <v>3</v>
      </c>
      <c r="I280" t="s">
        <v>16918</v>
      </c>
      <c r="J280">
        <v>1</v>
      </c>
      <c r="L280" t="s">
        <v>32274</v>
      </c>
      <c r="M280">
        <v>0</v>
      </c>
      <c r="O280" t="s">
        <v>32204</v>
      </c>
      <c r="P280">
        <v>0</v>
      </c>
      <c r="R280" t="s">
        <v>32189</v>
      </c>
      <c r="S280">
        <v>0</v>
      </c>
      <c r="U280" t="s">
        <v>32259</v>
      </c>
      <c r="V280">
        <v>0</v>
      </c>
      <c r="X280" t="s">
        <v>32176</v>
      </c>
      <c r="Y280">
        <v>1</v>
      </c>
      <c r="AA280" t="s">
        <v>32177</v>
      </c>
      <c r="AB280">
        <v>0</v>
      </c>
      <c r="AD280" t="s">
        <v>32178</v>
      </c>
      <c r="AE280">
        <v>1</v>
      </c>
      <c r="AG280" t="s">
        <v>32230</v>
      </c>
      <c r="AH280">
        <v>0</v>
      </c>
      <c r="AJ280" t="s">
        <v>32183</v>
      </c>
      <c r="AK280">
        <v>0</v>
      </c>
    </row>
    <row r="281" spans="1:37" x14ac:dyDescent="0.3">
      <c r="A281">
        <v>280</v>
      </c>
      <c r="B281" s="1">
        <v>45860.672106481485</v>
      </c>
      <c r="C281" s="1">
        <v>45860.677511574075</v>
      </c>
      <c r="D281" t="s">
        <v>7180</v>
      </c>
      <c r="E281" t="s">
        <v>7181</v>
      </c>
      <c r="F281">
        <v>4</v>
      </c>
      <c r="I281" t="s">
        <v>16918</v>
      </c>
      <c r="J281">
        <v>1</v>
      </c>
      <c r="L281" t="s">
        <v>32239</v>
      </c>
      <c r="M281">
        <v>1</v>
      </c>
      <c r="O281" t="s">
        <v>32184</v>
      </c>
      <c r="P281">
        <v>0</v>
      </c>
      <c r="R281" t="s">
        <v>32174</v>
      </c>
      <c r="S281">
        <v>1</v>
      </c>
      <c r="U281" t="s">
        <v>32259</v>
      </c>
      <c r="V281">
        <v>0</v>
      </c>
      <c r="X281" t="s">
        <v>32215</v>
      </c>
      <c r="Y281">
        <v>0</v>
      </c>
      <c r="AA281" t="s">
        <v>32177</v>
      </c>
      <c r="AB281">
        <v>0</v>
      </c>
      <c r="AD281" t="s">
        <v>32178</v>
      </c>
      <c r="AE281">
        <v>1</v>
      </c>
      <c r="AG281" t="s">
        <v>30043</v>
      </c>
      <c r="AH281">
        <v>0</v>
      </c>
      <c r="AJ281" t="s">
        <v>32226</v>
      </c>
      <c r="AK281">
        <v>0</v>
      </c>
    </row>
    <row r="282" spans="1:37" x14ac:dyDescent="0.3">
      <c r="A282">
        <v>281</v>
      </c>
      <c r="B282" s="1">
        <v>45860.843495370369</v>
      </c>
      <c r="C282" s="1">
        <v>45860.845821759256</v>
      </c>
      <c r="D282" t="s">
        <v>1559</v>
      </c>
      <c r="E282" t="s">
        <v>1560</v>
      </c>
      <c r="F282">
        <v>5</v>
      </c>
      <c r="I282" t="s">
        <v>16918</v>
      </c>
      <c r="J282">
        <v>1</v>
      </c>
      <c r="L282" t="s">
        <v>32253</v>
      </c>
      <c r="M282">
        <v>0</v>
      </c>
      <c r="O282" t="s">
        <v>32207</v>
      </c>
      <c r="P282">
        <v>0</v>
      </c>
      <c r="R282" t="s">
        <v>32197</v>
      </c>
      <c r="S282">
        <v>0</v>
      </c>
      <c r="U282" t="s">
        <v>32268</v>
      </c>
      <c r="V282">
        <v>0</v>
      </c>
      <c r="X282" t="s">
        <v>32176</v>
      </c>
      <c r="Y282">
        <v>1</v>
      </c>
      <c r="AA282" t="s">
        <v>32182</v>
      </c>
      <c r="AB282">
        <v>1</v>
      </c>
      <c r="AD282" t="s">
        <v>32178</v>
      </c>
      <c r="AE282">
        <v>1</v>
      </c>
      <c r="AG282" t="s">
        <v>32179</v>
      </c>
      <c r="AH282">
        <v>1</v>
      </c>
      <c r="AJ282" t="s">
        <v>32193</v>
      </c>
      <c r="AK282">
        <v>0</v>
      </c>
    </row>
    <row r="283" spans="1:37" x14ac:dyDescent="0.3">
      <c r="A283">
        <v>282</v>
      </c>
      <c r="B283" s="1">
        <v>45860.84269675926</v>
      </c>
      <c r="C283" s="1">
        <v>45860.858495370368</v>
      </c>
      <c r="D283" t="s">
        <v>4635</v>
      </c>
      <c r="E283" t="s">
        <v>4636</v>
      </c>
      <c r="F283">
        <v>5</v>
      </c>
      <c r="I283" t="s">
        <v>16918</v>
      </c>
      <c r="J283">
        <v>1</v>
      </c>
      <c r="L283" t="s">
        <v>32239</v>
      </c>
      <c r="M283">
        <v>1</v>
      </c>
      <c r="O283" t="s">
        <v>32184</v>
      </c>
      <c r="P283">
        <v>0</v>
      </c>
      <c r="R283" t="s">
        <v>16837</v>
      </c>
      <c r="S283">
        <v>0</v>
      </c>
      <c r="U283" t="s">
        <v>32252</v>
      </c>
      <c r="V283">
        <v>0</v>
      </c>
      <c r="X283" t="s">
        <v>32176</v>
      </c>
      <c r="Y283">
        <v>1</v>
      </c>
      <c r="AA283" t="s">
        <v>32177</v>
      </c>
      <c r="AB283">
        <v>0</v>
      </c>
      <c r="AD283" t="s">
        <v>32178</v>
      </c>
      <c r="AE283">
        <v>1</v>
      </c>
      <c r="AG283" t="s">
        <v>32179</v>
      </c>
      <c r="AH283">
        <v>1</v>
      </c>
      <c r="AJ283" t="s">
        <v>32183</v>
      </c>
      <c r="AK283">
        <v>0</v>
      </c>
    </row>
    <row r="284" spans="1:37" x14ac:dyDescent="0.3">
      <c r="A284">
        <v>283</v>
      </c>
      <c r="B284" s="1">
        <v>45861.061180555553</v>
      </c>
      <c r="C284" s="1">
        <v>45861.062673611108</v>
      </c>
      <c r="D284" t="s">
        <v>3669</v>
      </c>
      <c r="E284" t="s">
        <v>3670</v>
      </c>
      <c r="F284">
        <v>3</v>
      </c>
      <c r="I284" t="s">
        <v>16918</v>
      </c>
      <c r="J284">
        <v>1</v>
      </c>
      <c r="L284" t="s">
        <v>32253</v>
      </c>
      <c r="M284">
        <v>0</v>
      </c>
      <c r="O284" t="s">
        <v>32207</v>
      </c>
      <c r="P284">
        <v>0</v>
      </c>
      <c r="R284" t="s">
        <v>16837</v>
      </c>
      <c r="S284">
        <v>0</v>
      </c>
      <c r="U284" t="s">
        <v>32259</v>
      </c>
      <c r="V284">
        <v>0</v>
      </c>
      <c r="X284" t="s">
        <v>32176</v>
      </c>
      <c r="Y284">
        <v>1</v>
      </c>
      <c r="AA284" t="s">
        <v>32224</v>
      </c>
      <c r="AB284">
        <v>0</v>
      </c>
      <c r="AD284" t="s">
        <v>32213</v>
      </c>
      <c r="AE284">
        <v>0</v>
      </c>
      <c r="AG284" t="s">
        <v>32179</v>
      </c>
      <c r="AH284">
        <v>1</v>
      </c>
      <c r="AJ284" t="s">
        <v>32183</v>
      </c>
      <c r="AK284">
        <v>0</v>
      </c>
    </row>
    <row r="285" spans="1:37" x14ac:dyDescent="0.3">
      <c r="A285">
        <v>284</v>
      </c>
      <c r="B285" s="1">
        <v>45862.939293981479</v>
      </c>
      <c r="C285" s="1">
        <v>45862.941932870373</v>
      </c>
      <c r="D285" t="s">
        <v>1585</v>
      </c>
      <c r="E285" t="s">
        <v>1586</v>
      </c>
      <c r="F285">
        <v>5</v>
      </c>
      <c r="I285" t="s">
        <v>16918</v>
      </c>
      <c r="J285">
        <v>1</v>
      </c>
      <c r="L285" t="s">
        <v>32253</v>
      </c>
      <c r="M285">
        <v>0</v>
      </c>
      <c r="O285" t="s">
        <v>32173</v>
      </c>
      <c r="P285">
        <v>1</v>
      </c>
      <c r="R285" t="s">
        <v>16837</v>
      </c>
      <c r="S285">
        <v>0</v>
      </c>
      <c r="U285" t="s">
        <v>32252</v>
      </c>
      <c r="V285">
        <v>0</v>
      </c>
      <c r="X285" t="s">
        <v>32191</v>
      </c>
      <c r="Y285">
        <v>0</v>
      </c>
      <c r="AA285" t="s">
        <v>32177</v>
      </c>
      <c r="AB285">
        <v>0</v>
      </c>
      <c r="AD285" t="s">
        <v>32178</v>
      </c>
      <c r="AE285">
        <v>1</v>
      </c>
      <c r="AG285" t="s">
        <v>32179</v>
      </c>
      <c r="AH285">
        <v>1</v>
      </c>
      <c r="AJ285" t="s">
        <v>32180</v>
      </c>
      <c r="AK285">
        <v>1</v>
      </c>
    </row>
    <row r="286" spans="1:37" x14ac:dyDescent="0.3">
      <c r="A286">
        <v>285</v>
      </c>
      <c r="B286" s="1">
        <v>45865.401041666664</v>
      </c>
      <c r="C286" s="1">
        <v>45865.405011574076</v>
      </c>
      <c r="D286" t="s">
        <v>1696</v>
      </c>
      <c r="E286" t="s">
        <v>1697</v>
      </c>
      <c r="F286">
        <v>6</v>
      </c>
      <c r="I286" t="s">
        <v>16918</v>
      </c>
      <c r="J286">
        <v>1</v>
      </c>
      <c r="L286" t="s">
        <v>32239</v>
      </c>
      <c r="M286">
        <v>1</v>
      </c>
      <c r="O286" t="s">
        <v>32184</v>
      </c>
      <c r="P286">
        <v>0</v>
      </c>
      <c r="R286" t="s">
        <v>32174</v>
      </c>
      <c r="S286">
        <v>1</v>
      </c>
      <c r="U286" t="s">
        <v>32264</v>
      </c>
      <c r="V286">
        <v>0</v>
      </c>
      <c r="X286" t="s">
        <v>32176</v>
      </c>
      <c r="Y286">
        <v>1</v>
      </c>
      <c r="AA286" t="s">
        <v>32177</v>
      </c>
      <c r="AB286">
        <v>0</v>
      </c>
      <c r="AD286" t="s">
        <v>32178</v>
      </c>
      <c r="AE286">
        <v>1</v>
      </c>
      <c r="AG286" t="s">
        <v>32179</v>
      </c>
      <c r="AH286">
        <v>1</v>
      </c>
      <c r="AJ286" t="s">
        <v>32193</v>
      </c>
      <c r="AK286">
        <v>0</v>
      </c>
    </row>
    <row r="287" spans="1:37" x14ac:dyDescent="0.3">
      <c r="A287">
        <v>286</v>
      </c>
      <c r="B287" s="1">
        <v>45865.399502314816</v>
      </c>
      <c r="C287" s="1">
        <v>45865.412314814814</v>
      </c>
      <c r="D287" t="s">
        <v>1398</v>
      </c>
      <c r="E287" t="s">
        <v>1399</v>
      </c>
      <c r="F287">
        <v>7</v>
      </c>
      <c r="I287" t="s">
        <v>16918</v>
      </c>
      <c r="J287">
        <v>1</v>
      </c>
      <c r="L287" t="s">
        <v>32239</v>
      </c>
      <c r="M287">
        <v>1</v>
      </c>
      <c r="O287" t="s">
        <v>32173</v>
      </c>
      <c r="P287">
        <v>1</v>
      </c>
      <c r="R287" t="s">
        <v>16837</v>
      </c>
      <c r="S287">
        <v>0</v>
      </c>
      <c r="U287" t="s">
        <v>32250</v>
      </c>
      <c r="V287">
        <v>0</v>
      </c>
      <c r="X287" t="s">
        <v>32176</v>
      </c>
      <c r="Y287">
        <v>1</v>
      </c>
      <c r="AA287" t="s">
        <v>32209</v>
      </c>
      <c r="AB287">
        <v>0</v>
      </c>
      <c r="AD287" t="s">
        <v>32178</v>
      </c>
      <c r="AE287">
        <v>1</v>
      </c>
      <c r="AG287" t="s">
        <v>32179</v>
      </c>
      <c r="AH287">
        <v>1</v>
      </c>
      <c r="AJ287" t="s">
        <v>32180</v>
      </c>
      <c r="AK287">
        <v>1</v>
      </c>
    </row>
    <row r="288" spans="1:37" x14ac:dyDescent="0.3">
      <c r="A288">
        <v>287</v>
      </c>
      <c r="B288" s="1">
        <v>45865.552199074074</v>
      </c>
      <c r="C288" s="1">
        <v>45865.554594907408</v>
      </c>
      <c r="D288" t="s">
        <v>1768</v>
      </c>
      <c r="E288" t="s">
        <v>1769</v>
      </c>
      <c r="F288">
        <v>6</v>
      </c>
      <c r="I288" t="s">
        <v>16918</v>
      </c>
      <c r="J288">
        <v>1</v>
      </c>
      <c r="L288" t="s">
        <v>32239</v>
      </c>
      <c r="M288">
        <v>1</v>
      </c>
      <c r="O288" t="s">
        <v>32173</v>
      </c>
      <c r="P288">
        <v>1</v>
      </c>
      <c r="R288" t="s">
        <v>16837</v>
      </c>
      <c r="S288">
        <v>0</v>
      </c>
      <c r="U288" t="s">
        <v>32264</v>
      </c>
      <c r="V288">
        <v>0</v>
      </c>
      <c r="X288" t="s">
        <v>32176</v>
      </c>
      <c r="Y288">
        <v>1</v>
      </c>
      <c r="AA288" t="s">
        <v>32177</v>
      </c>
      <c r="AB288">
        <v>0</v>
      </c>
      <c r="AD288" t="s">
        <v>32178</v>
      </c>
      <c r="AE288">
        <v>1</v>
      </c>
      <c r="AG288" t="s">
        <v>32179</v>
      </c>
      <c r="AH288">
        <v>1</v>
      </c>
      <c r="AJ288" t="s">
        <v>32183</v>
      </c>
      <c r="AK288">
        <v>0</v>
      </c>
    </row>
    <row r="289" spans="1:37" x14ac:dyDescent="0.3">
      <c r="A289">
        <v>288</v>
      </c>
      <c r="B289" s="1">
        <v>45865.791458333333</v>
      </c>
      <c r="C289" s="1">
        <v>45865.795798611114</v>
      </c>
      <c r="D289" t="s">
        <v>4647</v>
      </c>
      <c r="E289" t="s">
        <v>4648</v>
      </c>
      <c r="F289">
        <v>5</v>
      </c>
      <c r="I289" t="s">
        <v>16918</v>
      </c>
      <c r="J289">
        <v>1</v>
      </c>
      <c r="L289" t="s">
        <v>32239</v>
      </c>
      <c r="M289">
        <v>1</v>
      </c>
      <c r="O289" t="s">
        <v>32196</v>
      </c>
      <c r="P289">
        <v>0</v>
      </c>
      <c r="R289" t="s">
        <v>16837</v>
      </c>
      <c r="S289">
        <v>0</v>
      </c>
      <c r="U289" t="s">
        <v>32264</v>
      </c>
      <c r="V289">
        <v>0</v>
      </c>
      <c r="X289" t="s">
        <v>32176</v>
      </c>
      <c r="Y289">
        <v>1</v>
      </c>
      <c r="AA289" t="s">
        <v>32177</v>
      </c>
      <c r="AB289">
        <v>0</v>
      </c>
      <c r="AD289" t="s">
        <v>32178</v>
      </c>
      <c r="AE289">
        <v>1</v>
      </c>
      <c r="AG289" t="s">
        <v>32179</v>
      </c>
      <c r="AH289">
        <v>1</v>
      </c>
      <c r="AJ289" t="s">
        <v>32183</v>
      </c>
      <c r="AK289">
        <v>0</v>
      </c>
    </row>
    <row r="290" spans="1:37" x14ac:dyDescent="0.3">
      <c r="A290">
        <v>289</v>
      </c>
      <c r="B290" s="1">
        <v>45865.994039351855</v>
      </c>
      <c r="C290" s="1">
        <v>45865.997152777774</v>
      </c>
      <c r="D290" t="s">
        <v>1440</v>
      </c>
      <c r="E290" t="s">
        <v>1441</v>
      </c>
      <c r="F290">
        <v>6</v>
      </c>
      <c r="I290" t="s">
        <v>16918</v>
      </c>
      <c r="J290">
        <v>1</v>
      </c>
      <c r="L290" t="s">
        <v>32239</v>
      </c>
      <c r="M290">
        <v>1</v>
      </c>
      <c r="O290" t="s">
        <v>32184</v>
      </c>
      <c r="P290">
        <v>0</v>
      </c>
      <c r="R290" t="s">
        <v>32174</v>
      </c>
      <c r="S290">
        <v>1</v>
      </c>
      <c r="U290" t="s">
        <v>32266</v>
      </c>
      <c r="V290">
        <v>0</v>
      </c>
      <c r="X290" t="s">
        <v>32176</v>
      </c>
      <c r="Y290">
        <v>1</v>
      </c>
      <c r="AA290" t="s">
        <v>32177</v>
      </c>
      <c r="AB290">
        <v>0</v>
      </c>
      <c r="AD290" t="s">
        <v>32178</v>
      </c>
      <c r="AE290">
        <v>1</v>
      </c>
      <c r="AG290" t="s">
        <v>32179</v>
      </c>
      <c r="AH290">
        <v>1</v>
      </c>
      <c r="AJ290" t="s">
        <v>32193</v>
      </c>
      <c r="AK290">
        <v>0</v>
      </c>
    </row>
    <row r="291" spans="1:37" x14ac:dyDescent="0.3">
      <c r="A291">
        <v>290</v>
      </c>
      <c r="B291" s="1">
        <v>45866.819479166668</v>
      </c>
      <c r="C291" s="1">
        <v>45866.832604166666</v>
      </c>
      <c r="D291" t="s">
        <v>4706</v>
      </c>
      <c r="E291" t="s">
        <v>4707</v>
      </c>
      <c r="F291">
        <v>6</v>
      </c>
      <c r="I291" t="s">
        <v>16918</v>
      </c>
      <c r="J291">
        <v>1</v>
      </c>
      <c r="L291" t="s">
        <v>32239</v>
      </c>
      <c r="M291">
        <v>1</v>
      </c>
      <c r="O291" t="s">
        <v>32184</v>
      </c>
      <c r="P291">
        <v>0</v>
      </c>
      <c r="R291" t="s">
        <v>16837</v>
      </c>
      <c r="S291">
        <v>0</v>
      </c>
      <c r="U291" t="s">
        <v>32241</v>
      </c>
      <c r="V291">
        <v>1</v>
      </c>
      <c r="X291" t="s">
        <v>32212</v>
      </c>
      <c r="Y291">
        <v>0</v>
      </c>
      <c r="AA291" t="s">
        <v>32177</v>
      </c>
      <c r="AB291">
        <v>0</v>
      </c>
      <c r="AD291" t="s">
        <v>32178</v>
      </c>
      <c r="AE291">
        <v>1</v>
      </c>
      <c r="AG291" t="s">
        <v>32179</v>
      </c>
      <c r="AH291">
        <v>1</v>
      </c>
      <c r="AJ291" t="s">
        <v>32180</v>
      </c>
      <c r="AK291">
        <v>1</v>
      </c>
    </row>
    <row r="292" spans="1:37" x14ac:dyDescent="0.3">
      <c r="A292">
        <v>291</v>
      </c>
      <c r="B292" s="1">
        <v>45867.967812499999</v>
      </c>
      <c r="C292" s="1">
        <v>45867.970706018517</v>
      </c>
      <c r="D292" t="s">
        <v>4509</v>
      </c>
      <c r="E292" t="s">
        <v>4510</v>
      </c>
      <c r="F292">
        <v>7</v>
      </c>
      <c r="I292" t="s">
        <v>16918</v>
      </c>
      <c r="J292">
        <v>1</v>
      </c>
      <c r="L292" t="s">
        <v>32239</v>
      </c>
      <c r="M292">
        <v>1</v>
      </c>
      <c r="O292" t="s">
        <v>32173</v>
      </c>
      <c r="P292">
        <v>1</v>
      </c>
      <c r="R292" t="s">
        <v>16837</v>
      </c>
      <c r="S292">
        <v>0</v>
      </c>
      <c r="U292" t="s">
        <v>32252</v>
      </c>
      <c r="V292">
        <v>0</v>
      </c>
      <c r="X292" t="s">
        <v>32176</v>
      </c>
      <c r="Y292">
        <v>1</v>
      </c>
      <c r="AA292" t="s">
        <v>32177</v>
      </c>
      <c r="AB292">
        <v>0</v>
      </c>
      <c r="AD292" t="s">
        <v>32178</v>
      </c>
      <c r="AE292">
        <v>1</v>
      </c>
      <c r="AG292" t="s">
        <v>32179</v>
      </c>
      <c r="AH292">
        <v>1</v>
      </c>
      <c r="AJ292" t="s">
        <v>32180</v>
      </c>
      <c r="AK292">
        <v>1</v>
      </c>
    </row>
    <row r="293" spans="1:37" x14ac:dyDescent="0.3">
      <c r="A293">
        <v>292</v>
      </c>
      <c r="B293" s="1">
        <v>45868.319513888891</v>
      </c>
      <c r="C293" s="1">
        <v>45868.328194444446</v>
      </c>
      <c r="D293" t="s">
        <v>1872</v>
      </c>
      <c r="E293" t="s">
        <v>1873</v>
      </c>
      <c r="F293">
        <v>7</v>
      </c>
      <c r="I293" t="s">
        <v>16918</v>
      </c>
      <c r="J293">
        <v>1</v>
      </c>
      <c r="L293" t="s">
        <v>32239</v>
      </c>
      <c r="M293">
        <v>1</v>
      </c>
      <c r="O293" t="s">
        <v>32173</v>
      </c>
      <c r="P293">
        <v>1</v>
      </c>
      <c r="R293" t="s">
        <v>32174</v>
      </c>
      <c r="S293">
        <v>1</v>
      </c>
      <c r="U293" t="s">
        <v>32242</v>
      </c>
      <c r="V293">
        <v>0</v>
      </c>
      <c r="X293" t="s">
        <v>32215</v>
      </c>
      <c r="Y293">
        <v>0</v>
      </c>
      <c r="AA293" t="s">
        <v>32177</v>
      </c>
      <c r="AB293">
        <v>0</v>
      </c>
      <c r="AD293" t="s">
        <v>32178</v>
      </c>
      <c r="AE293">
        <v>1</v>
      </c>
      <c r="AG293" t="s">
        <v>32179</v>
      </c>
      <c r="AH293">
        <v>1</v>
      </c>
      <c r="AJ293" t="s">
        <v>32180</v>
      </c>
      <c r="AK293">
        <v>1</v>
      </c>
    </row>
    <row r="294" spans="1:37" x14ac:dyDescent="0.3">
      <c r="A294">
        <v>293</v>
      </c>
      <c r="B294" s="1">
        <v>45868.826736111114</v>
      </c>
      <c r="C294" s="1">
        <v>45868.830231481479</v>
      </c>
      <c r="D294" t="s">
        <v>1628</v>
      </c>
      <c r="E294" t="s">
        <v>1629</v>
      </c>
      <c r="F294">
        <v>8</v>
      </c>
      <c r="I294" t="s">
        <v>16918</v>
      </c>
      <c r="J294">
        <v>1</v>
      </c>
      <c r="L294" t="s">
        <v>32239</v>
      </c>
      <c r="M294">
        <v>1</v>
      </c>
      <c r="O294" t="s">
        <v>32173</v>
      </c>
      <c r="P294">
        <v>1</v>
      </c>
      <c r="R294" t="s">
        <v>16837</v>
      </c>
      <c r="S294">
        <v>0</v>
      </c>
      <c r="U294" t="s">
        <v>32259</v>
      </c>
      <c r="V294">
        <v>0</v>
      </c>
      <c r="X294" t="s">
        <v>32176</v>
      </c>
      <c r="Y294">
        <v>1</v>
      </c>
      <c r="AA294" t="s">
        <v>32182</v>
      </c>
      <c r="AB294">
        <v>1</v>
      </c>
      <c r="AD294" t="s">
        <v>32178</v>
      </c>
      <c r="AE294">
        <v>1</v>
      </c>
      <c r="AG294" t="s">
        <v>32179</v>
      </c>
      <c r="AH294">
        <v>1</v>
      </c>
      <c r="AJ294" t="s">
        <v>32180</v>
      </c>
      <c r="AK294">
        <v>1</v>
      </c>
    </row>
    <row r="295" spans="1:37" x14ac:dyDescent="0.3">
      <c r="A295">
        <v>294</v>
      </c>
      <c r="B295" s="1">
        <v>45868.874942129631</v>
      </c>
      <c r="C295" s="1">
        <v>45868.878784722219</v>
      </c>
      <c r="D295" t="s">
        <v>1825</v>
      </c>
      <c r="E295" t="s">
        <v>1826</v>
      </c>
      <c r="F295">
        <v>7</v>
      </c>
      <c r="I295" t="s">
        <v>16918</v>
      </c>
      <c r="J295">
        <v>1</v>
      </c>
      <c r="L295" t="s">
        <v>32239</v>
      </c>
      <c r="M295">
        <v>1</v>
      </c>
      <c r="O295" t="s">
        <v>32184</v>
      </c>
      <c r="P295">
        <v>0</v>
      </c>
      <c r="R295" t="s">
        <v>32174</v>
      </c>
      <c r="S295">
        <v>1</v>
      </c>
      <c r="U295" t="s">
        <v>32241</v>
      </c>
      <c r="V295">
        <v>1</v>
      </c>
      <c r="X295" t="s">
        <v>32176</v>
      </c>
      <c r="Y295">
        <v>1</v>
      </c>
      <c r="AA295" t="s">
        <v>32177</v>
      </c>
      <c r="AB295">
        <v>0</v>
      </c>
      <c r="AD295" t="s">
        <v>32178</v>
      </c>
      <c r="AE295">
        <v>1</v>
      </c>
      <c r="AG295" t="s">
        <v>32179</v>
      </c>
      <c r="AH295">
        <v>1</v>
      </c>
      <c r="AJ295" t="s">
        <v>32226</v>
      </c>
      <c r="AK295">
        <v>0</v>
      </c>
    </row>
    <row r="296" spans="1:37" x14ac:dyDescent="0.3">
      <c r="A296">
        <v>295</v>
      </c>
      <c r="B296" s="1">
        <v>45868.901608796295</v>
      </c>
      <c r="C296" s="1">
        <v>45868.905370370368</v>
      </c>
      <c r="D296" t="s">
        <v>4726</v>
      </c>
      <c r="E296" t="s">
        <v>4727</v>
      </c>
      <c r="F296">
        <v>4</v>
      </c>
      <c r="I296" t="s">
        <v>16918</v>
      </c>
      <c r="J296">
        <v>1</v>
      </c>
      <c r="L296" t="s">
        <v>32239</v>
      </c>
      <c r="M296">
        <v>1</v>
      </c>
      <c r="O296" t="s">
        <v>32184</v>
      </c>
      <c r="P296">
        <v>0</v>
      </c>
      <c r="R296" t="s">
        <v>32189</v>
      </c>
      <c r="S296">
        <v>0</v>
      </c>
      <c r="U296" t="s">
        <v>32259</v>
      </c>
      <c r="V296">
        <v>0</v>
      </c>
      <c r="X296" t="s">
        <v>32215</v>
      </c>
      <c r="Y296">
        <v>0</v>
      </c>
      <c r="AA296" t="s">
        <v>32209</v>
      </c>
      <c r="AB296">
        <v>0</v>
      </c>
      <c r="AD296" t="s">
        <v>32178</v>
      </c>
      <c r="AE296">
        <v>1</v>
      </c>
      <c r="AG296" t="s">
        <v>32179</v>
      </c>
      <c r="AH296">
        <v>1</v>
      </c>
      <c r="AJ296" t="s">
        <v>32183</v>
      </c>
      <c r="AK296">
        <v>0</v>
      </c>
    </row>
    <row r="297" spans="1:37" x14ac:dyDescent="0.3">
      <c r="A297">
        <v>296</v>
      </c>
      <c r="B297" s="1">
        <v>45868.926898148151</v>
      </c>
      <c r="C297" s="1">
        <v>45868.935486111113</v>
      </c>
      <c r="D297" t="s">
        <v>1814</v>
      </c>
      <c r="E297" t="s">
        <v>1815</v>
      </c>
      <c r="F297">
        <v>7</v>
      </c>
      <c r="I297" t="s">
        <v>16918</v>
      </c>
      <c r="J297">
        <v>1</v>
      </c>
      <c r="L297" t="s">
        <v>32239</v>
      </c>
      <c r="M297">
        <v>1</v>
      </c>
      <c r="O297" t="s">
        <v>32173</v>
      </c>
      <c r="P297">
        <v>1</v>
      </c>
      <c r="R297" t="s">
        <v>32174</v>
      </c>
      <c r="S297">
        <v>1</v>
      </c>
      <c r="U297" t="s">
        <v>32260</v>
      </c>
      <c r="V297">
        <v>0</v>
      </c>
      <c r="X297" t="s">
        <v>32191</v>
      </c>
      <c r="Y297">
        <v>0</v>
      </c>
      <c r="AA297" t="s">
        <v>32182</v>
      </c>
      <c r="AB297">
        <v>1</v>
      </c>
      <c r="AD297" t="s">
        <v>32178</v>
      </c>
      <c r="AE297">
        <v>1</v>
      </c>
      <c r="AG297" t="s">
        <v>32179</v>
      </c>
      <c r="AH297">
        <v>1</v>
      </c>
      <c r="AJ297" t="s">
        <v>32186</v>
      </c>
      <c r="AK297">
        <v>0</v>
      </c>
    </row>
    <row r="298" spans="1:37" x14ac:dyDescent="0.3">
      <c r="A298">
        <v>297</v>
      </c>
      <c r="B298" s="1">
        <v>45869.477881944447</v>
      </c>
      <c r="C298" s="1">
        <v>45869.483229166668</v>
      </c>
      <c r="D298" t="s">
        <v>1714</v>
      </c>
      <c r="E298" t="s">
        <v>1715</v>
      </c>
      <c r="F298">
        <v>6</v>
      </c>
      <c r="I298" t="s">
        <v>16918</v>
      </c>
      <c r="J298">
        <v>1</v>
      </c>
      <c r="L298" t="s">
        <v>32239</v>
      </c>
      <c r="M298">
        <v>1</v>
      </c>
      <c r="O298" t="s">
        <v>32184</v>
      </c>
      <c r="P298">
        <v>0</v>
      </c>
      <c r="R298" t="s">
        <v>32174</v>
      </c>
      <c r="S298">
        <v>1</v>
      </c>
      <c r="U298" t="s">
        <v>32280</v>
      </c>
      <c r="V298">
        <v>0</v>
      </c>
      <c r="X298" t="s">
        <v>32176</v>
      </c>
      <c r="Y298">
        <v>1</v>
      </c>
      <c r="AA298" t="s">
        <v>32209</v>
      </c>
      <c r="AB298">
        <v>0</v>
      </c>
      <c r="AD298" t="s">
        <v>32178</v>
      </c>
      <c r="AE298">
        <v>1</v>
      </c>
      <c r="AG298" t="s">
        <v>32179</v>
      </c>
      <c r="AH298">
        <v>1</v>
      </c>
      <c r="AJ298" t="s">
        <v>32183</v>
      </c>
      <c r="AK298">
        <v>0</v>
      </c>
    </row>
    <row r="299" spans="1:37" x14ac:dyDescent="0.3">
      <c r="A299">
        <v>298</v>
      </c>
      <c r="B299" s="1">
        <v>45869.495879629627</v>
      </c>
      <c r="C299" s="1">
        <v>45869.497789351852</v>
      </c>
      <c r="D299" t="s">
        <v>1861</v>
      </c>
      <c r="E299" t="s">
        <v>1862</v>
      </c>
      <c r="F299">
        <v>4</v>
      </c>
      <c r="I299" t="s">
        <v>26031</v>
      </c>
      <c r="J299">
        <v>0</v>
      </c>
      <c r="L299" t="s">
        <v>32239</v>
      </c>
      <c r="M299">
        <v>1</v>
      </c>
      <c r="O299" t="s">
        <v>32184</v>
      </c>
      <c r="P299">
        <v>0</v>
      </c>
      <c r="R299" t="s">
        <v>32174</v>
      </c>
      <c r="S299">
        <v>1</v>
      </c>
      <c r="U299" t="s">
        <v>32260</v>
      </c>
      <c r="V299">
        <v>0</v>
      </c>
      <c r="X299" t="s">
        <v>32215</v>
      </c>
      <c r="Y299">
        <v>0</v>
      </c>
      <c r="AA299" t="s">
        <v>32209</v>
      </c>
      <c r="AB299">
        <v>0</v>
      </c>
      <c r="AD299" t="s">
        <v>32178</v>
      </c>
      <c r="AE299">
        <v>1</v>
      </c>
      <c r="AG299" t="s">
        <v>32179</v>
      </c>
      <c r="AH299">
        <v>1</v>
      </c>
      <c r="AJ299" t="s">
        <v>32193</v>
      </c>
      <c r="AK299">
        <v>0</v>
      </c>
    </row>
    <row r="300" spans="1:37" x14ac:dyDescent="0.3">
      <c r="A300">
        <v>299</v>
      </c>
      <c r="B300" s="1">
        <v>45869.494050925925</v>
      </c>
      <c r="C300" s="1">
        <v>45869.498136574075</v>
      </c>
      <c r="D300" t="s">
        <v>1513</v>
      </c>
      <c r="E300" t="s">
        <v>1514</v>
      </c>
      <c r="F300">
        <v>4</v>
      </c>
      <c r="I300" t="s">
        <v>16918</v>
      </c>
      <c r="J300">
        <v>1</v>
      </c>
      <c r="L300" t="s">
        <v>32239</v>
      </c>
      <c r="M300">
        <v>1</v>
      </c>
      <c r="O300" t="s">
        <v>32184</v>
      </c>
      <c r="P300">
        <v>0</v>
      </c>
      <c r="R300" t="s">
        <v>16837</v>
      </c>
      <c r="S300">
        <v>0</v>
      </c>
      <c r="U300" t="s">
        <v>32252</v>
      </c>
      <c r="V300">
        <v>0</v>
      </c>
      <c r="X300" t="s">
        <v>32215</v>
      </c>
      <c r="Y300">
        <v>0</v>
      </c>
      <c r="AA300" t="s">
        <v>32209</v>
      </c>
      <c r="AB300">
        <v>0</v>
      </c>
      <c r="AD300" t="s">
        <v>32178</v>
      </c>
      <c r="AE300">
        <v>1</v>
      </c>
      <c r="AG300" t="s">
        <v>32179</v>
      </c>
      <c r="AH300">
        <v>1</v>
      </c>
      <c r="AJ300" t="s">
        <v>32193</v>
      </c>
      <c r="AK300">
        <v>0</v>
      </c>
    </row>
    <row r="301" spans="1:37" x14ac:dyDescent="0.3">
      <c r="A301">
        <v>300</v>
      </c>
      <c r="B301" s="1">
        <v>45869.564375000002</v>
      </c>
      <c r="C301" s="1">
        <v>45869.572187500002</v>
      </c>
      <c r="D301" t="s">
        <v>1419</v>
      </c>
      <c r="E301" t="s">
        <v>1420</v>
      </c>
      <c r="F301">
        <v>6</v>
      </c>
      <c r="I301" t="s">
        <v>16918</v>
      </c>
      <c r="J301">
        <v>1</v>
      </c>
      <c r="L301" t="s">
        <v>32239</v>
      </c>
      <c r="M301">
        <v>1</v>
      </c>
      <c r="O301" t="s">
        <v>32207</v>
      </c>
      <c r="P301">
        <v>0</v>
      </c>
      <c r="R301" t="s">
        <v>32174</v>
      </c>
      <c r="S301">
        <v>1</v>
      </c>
      <c r="U301" t="s">
        <v>32292</v>
      </c>
      <c r="V301">
        <v>0</v>
      </c>
      <c r="X301" t="s">
        <v>32176</v>
      </c>
      <c r="Y301">
        <v>1</v>
      </c>
      <c r="AA301" t="s">
        <v>32177</v>
      </c>
      <c r="AB301">
        <v>0</v>
      </c>
      <c r="AD301" t="s">
        <v>32178</v>
      </c>
      <c r="AE301">
        <v>1</v>
      </c>
      <c r="AG301" t="s">
        <v>32179</v>
      </c>
      <c r="AH301">
        <v>1</v>
      </c>
      <c r="AJ301" t="s">
        <v>32193</v>
      </c>
      <c r="AK301">
        <v>0</v>
      </c>
    </row>
    <row r="302" spans="1:37" x14ac:dyDescent="0.3">
      <c r="A302">
        <v>301</v>
      </c>
      <c r="B302" s="1">
        <v>45869.563576388886</v>
      </c>
      <c r="C302" s="1">
        <v>45869.572581018518</v>
      </c>
      <c r="D302" t="s">
        <v>1409</v>
      </c>
      <c r="E302" t="s">
        <v>1410</v>
      </c>
      <c r="F302">
        <v>5</v>
      </c>
      <c r="I302" t="s">
        <v>16918</v>
      </c>
      <c r="J302">
        <v>1</v>
      </c>
      <c r="L302" t="s">
        <v>32239</v>
      </c>
      <c r="M302">
        <v>1</v>
      </c>
      <c r="O302" t="s">
        <v>32207</v>
      </c>
      <c r="P302">
        <v>0</v>
      </c>
      <c r="R302" t="s">
        <v>32174</v>
      </c>
      <c r="S302">
        <v>1</v>
      </c>
      <c r="U302" t="s">
        <v>32254</v>
      </c>
      <c r="V302">
        <v>0</v>
      </c>
      <c r="X302" t="s">
        <v>32176</v>
      </c>
      <c r="Y302">
        <v>1</v>
      </c>
      <c r="AA302" t="s">
        <v>32177</v>
      </c>
      <c r="AB302">
        <v>0</v>
      </c>
      <c r="AD302" t="s">
        <v>32213</v>
      </c>
      <c r="AE302">
        <v>0</v>
      </c>
      <c r="AG302" t="s">
        <v>32179</v>
      </c>
      <c r="AH302">
        <v>1</v>
      </c>
      <c r="AJ302" t="s">
        <v>32193</v>
      </c>
      <c r="AK302">
        <v>0</v>
      </c>
    </row>
    <row r="303" spans="1:37" x14ac:dyDescent="0.3">
      <c r="A303">
        <v>302</v>
      </c>
      <c r="B303" s="1">
        <v>45869.566134259258</v>
      </c>
      <c r="C303" s="1">
        <v>45869.572615740741</v>
      </c>
      <c r="D303" t="s">
        <v>990</v>
      </c>
      <c r="E303" t="s">
        <v>991</v>
      </c>
      <c r="F303">
        <v>6</v>
      </c>
      <c r="I303" t="s">
        <v>16918</v>
      </c>
      <c r="J303">
        <v>1</v>
      </c>
      <c r="L303" t="s">
        <v>32239</v>
      </c>
      <c r="M303">
        <v>1</v>
      </c>
      <c r="O303" t="s">
        <v>32173</v>
      </c>
      <c r="P303">
        <v>1</v>
      </c>
      <c r="R303" t="s">
        <v>32174</v>
      </c>
      <c r="S303">
        <v>1</v>
      </c>
      <c r="U303" t="s">
        <v>32292</v>
      </c>
      <c r="V303">
        <v>0</v>
      </c>
      <c r="X303" t="s">
        <v>32176</v>
      </c>
      <c r="Y303">
        <v>1</v>
      </c>
      <c r="AA303" t="s">
        <v>32177</v>
      </c>
      <c r="AB303">
        <v>0</v>
      </c>
      <c r="AD303" t="s">
        <v>32213</v>
      </c>
      <c r="AE303">
        <v>0</v>
      </c>
      <c r="AG303" t="s">
        <v>32179</v>
      </c>
      <c r="AH303">
        <v>1</v>
      </c>
      <c r="AJ303" t="s">
        <v>32193</v>
      </c>
      <c r="AK303">
        <v>0</v>
      </c>
    </row>
    <row r="304" spans="1:37" x14ac:dyDescent="0.3">
      <c r="A304">
        <v>303</v>
      </c>
      <c r="B304" s="1">
        <v>45869.573958333334</v>
      </c>
      <c r="C304" s="1">
        <v>45869.575324074074</v>
      </c>
      <c r="D304" t="s">
        <v>1259</v>
      </c>
      <c r="E304" t="s">
        <v>1260</v>
      </c>
      <c r="F304">
        <v>5</v>
      </c>
      <c r="I304" t="s">
        <v>16918</v>
      </c>
      <c r="J304">
        <v>1</v>
      </c>
      <c r="L304" t="s">
        <v>32239</v>
      </c>
      <c r="M304">
        <v>1</v>
      </c>
      <c r="O304" t="s">
        <v>32207</v>
      </c>
      <c r="P304">
        <v>0</v>
      </c>
      <c r="R304" t="s">
        <v>32174</v>
      </c>
      <c r="S304">
        <v>1</v>
      </c>
      <c r="U304" t="s">
        <v>32293</v>
      </c>
      <c r="V304">
        <v>0</v>
      </c>
      <c r="X304" t="s">
        <v>32176</v>
      </c>
      <c r="Y304">
        <v>1</v>
      </c>
      <c r="AA304" t="s">
        <v>32177</v>
      </c>
      <c r="AB304">
        <v>0</v>
      </c>
      <c r="AD304" t="s">
        <v>32213</v>
      </c>
      <c r="AE304">
        <v>0</v>
      </c>
      <c r="AG304" t="s">
        <v>32179</v>
      </c>
      <c r="AH304">
        <v>1</v>
      </c>
      <c r="AJ304" t="s">
        <v>32193</v>
      </c>
      <c r="AK304">
        <v>0</v>
      </c>
    </row>
    <row r="305" spans="1:37" x14ac:dyDescent="0.3">
      <c r="A305">
        <v>304</v>
      </c>
      <c r="B305" s="1">
        <v>45871.52815972222</v>
      </c>
      <c r="C305" s="1">
        <v>45871.532835648148</v>
      </c>
      <c r="D305" t="s">
        <v>1650</v>
      </c>
      <c r="E305" t="s">
        <v>1651</v>
      </c>
      <c r="F305">
        <v>8</v>
      </c>
      <c r="I305" t="s">
        <v>16918</v>
      </c>
      <c r="J305">
        <v>1</v>
      </c>
      <c r="L305" t="s">
        <v>32239</v>
      </c>
      <c r="M305">
        <v>1</v>
      </c>
      <c r="O305" t="s">
        <v>32207</v>
      </c>
      <c r="P305">
        <v>0</v>
      </c>
      <c r="R305" t="s">
        <v>32174</v>
      </c>
      <c r="S305">
        <v>1</v>
      </c>
      <c r="U305" t="s">
        <v>32273</v>
      </c>
      <c r="V305">
        <v>0</v>
      </c>
      <c r="X305" t="s">
        <v>32176</v>
      </c>
      <c r="Y305">
        <v>1</v>
      </c>
      <c r="AA305" t="s">
        <v>32182</v>
      </c>
      <c r="AB305">
        <v>1</v>
      </c>
      <c r="AD305" t="s">
        <v>32178</v>
      </c>
      <c r="AE305">
        <v>1</v>
      </c>
      <c r="AG305" t="s">
        <v>32179</v>
      </c>
      <c r="AH305">
        <v>1</v>
      </c>
      <c r="AJ305" t="s">
        <v>32180</v>
      </c>
      <c r="AK305">
        <v>1</v>
      </c>
    </row>
    <row r="306" spans="1:37" x14ac:dyDescent="0.3">
      <c r="A306">
        <v>305</v>
      </c>
      <c r="B306" s="1">
        <v>45871.940196759257</v>
      </c>
      <c r="C306" s="1">
        <v>45871.943020833336</v>
      </c>
      <c r="D306" t="s">
        <v>1670</v>
      </c>
      <c r="E306" t="s">
        <v>1671</v>
      </c>
      <c r="F306">
        <v>6</v>
      </c>
      <c r="I306" t="s">
        <v>16918</v>
      </c>
      <c r="J306">
        <v>1</v>
      </c>
      <c r="L306" t="s">
        <v>32239</v>
      </c>
      <c r="M306">
        <v>1</v>
      </c>
      <c r="O306" t="s">
        <v>32196</v>
      </c>
      <c r="P306">
        <v>0</v>
      </c>
      <c r="R306" t="s">
        <v>32174</v>
      </c>
      <c r="S306">
        <v>1</v>
      </c>
      <c r="U306" t="s">
        <v>32280</v>
      </c>
      <c r="V306">
        <v>0</v>
      </c>
      <c r="X306" t="s">
        <v>32215</v>
      </c>
      <c r="Y306">
        <v>0</v>
      </c>
      <c r="AA306" t="s">
        <v>32177</v>
      </c>
      <c r="AB306">
        <v>0</v>
      </c>
      <c r="AD306" t="s">
        <v>32178</v>
      </c>
      <c r="AE306">
        <v>1</v>
      </c>
      <c r="AG306" t="s">
        <v>32179</v>
      </c>
      <c r="AH306">
        <v>1</v>
      </c>
      <c r="AJ306" t="s">
        <v>32180</v>
      </c>
      <c r="AK306">
        <v>1</v>
      </c>
    </row>
    <row r="307" spans="1:37" x14ac:dyDescent="0.3">
      <c r="A307">
        <v>306</v>
      </c>
      <c r="B307" s="1">
        <v>45874.345231481479</v>
      </c>
      <c r="C307" s="1">
        <v>45874.354745370372</v>
      </c>
      <c r="D307" t="s">
        <v>32138</v>
      </c>
      <c r="E307" t="s">
        <v>32139</v>
      </c>
      <c r="F307">
        <v>7</v>
      </c>
      <c r="I307" t="s">
        <v>16918</v>
      </c>
      <c r="J307">
        <v>1</v>
      </c>
      <c r="L307" t="s">
        <v>32239</v>
      </c>
      <c r="M307">
        <v>1</v>
      </c>
      <c r="O307" t="s">
        <v>32207</v>
      </c>
      <c r="P307">
        <v>0</v>
      </c>
      <c r="R307" t="s">
        <v>32174</v>
      </c>
      <c r="S307">
        <v>1</v>
      </c>
      <c r="U307" t="s">
        <v>32258</v>
      </c>
      <c r="V307">
        <v>0</v>
      </c>
      <c r="X307" t="s">
        <v>32176</v>
      </c>
      <c r="Y307">
        <v>1</v>
      </c>
      <c r="AA307" t="s">
        <v>32177</v>
      </c>
      <c r="AB307">
        <v>0</v>
      </c>
      <c r="AD307" t="s">
        <v>32178</v>
      </c>
      <c r="AE307">
        <v>1</v>
      </c>
      <c r="AG307" t="s">
        <v>32179</v>
      </c>
      <c r="AH307">
        <v>1</v>
      </c>
      <c r="AJ307" t="s">
        <v>32180</v>
      </c>
      <c r="AK307">
        <v>1</v>
      </c>
    </row>
    <row r="308" spans="1:37" x14ac:dyDescent="0.3">
      <c r="A308">
        <v>307</v>
      </c>
      <c r="B308" s="1">
        <v>45876.636099537034</v>
      </c>
      <c r="C308" s="1">
        <v>45876.638622685183</v>
      </c>
      <c r="D308" t="s">
        <v>1834</v>
      </c>
      <c r="E308" t="s">
        <v>1835</v>
      </c>
      <c r="F308">
        <v>8</v>
      </c>
      <c r="I308" t="s">
        <v>16918</v>
      </c>
      <c r="J308">
        <v>1</v>
      </c>
      <c r="L308" t="s">
        <v>32253</v>
      </c>
      <c r="M308">
        <v>0</v>
      </c>
      <c r="O308" t="s">
        <v>32173</v>
      </c>
      <c r="P308">
        <v>1</v>
      </c>
      <c r="R308" t="s">
        <v>32174</v>
      </c>
      <c r="S308">
        <v>1</v>
      </c>
      <c r="U308" t="s">
        <v>32252</v>
      </c>
      <c r="V308">
        <v>0</v>
      </c>
      <c r="X308" t="s">
        <v>32176</v>
      </c>
      <c r="Y308">
        <v>1</v>
      </c>
      <c r="AA308" t="s">
        <v>32182</v>
      </c>
      <c r="AB308">
        <v>1</v>
      </c>
      <c r="AD308" t="s">
        <v>32178</v>
      </c>
      <c r="AE308">
        <v>1</v>
      </c>
      <c r="AG308" t="s">
        <v>32179</v>
      </c>
      <c r="AH308">
        <v>1</v>
      </c>
      <c r="AJ308" t="s">
        <v>32180</v>
      </c>
      <c r="AK308">
        <v>1</v>
      </c>
    </row>
    <row r="309" spans="1:37" x14ac:dyDescent="0.3">
      <c r="A309">
        <v>308</v>
      </c>
      <c r="B309" s="1">
        <v>45878.606956018521</v>
      </c>
      <c r="C309" s="1">
        <v>45878.61041666667</v>
      </c>
      <c r="D309" t="s">
        <v>1050</v>
      </c>
      <c r="E309" t="s">
        <v>1051</v>
      </c>
      <c r="F309">
        <v>7</v>
      </c>
      <c r="I309" t="s">
        <v>16918</v>
      </c>
      <c r="J309">
        <v>1</v>
      </c>
      <c r="L309" t="s">
        <v>32239</v>
      </c>
      <c r="M309">
        <v>1</v>
      </c>
      <c r="O309" t="s">
        <v>32173</v>
      </c>
      <c r="P309">
        <v>1</v>
      </c>
      <c r="R309" t="s">
        <v>16837</v>
      </c>
      <c r="S309">
        <v>0</v>
      </c>
      <c r="U309" t="s">
        <v>32258</v>
      </c>
      <c r="V309">
        <v>0</v>
      </c>
      <c r="X309" t="s">
        <v>32176</v>
      </c>
      <c r="Y309">
        <v>1</v>
      </c>
      <c r="AA309" t="s">
        <v>32177</v>
      </c>
      <c r="AB309">
        <v>0</v>
      </c>
      <c r="AD309" t="s">
        <v>32178</v>
      </c>
      <c r="AE309">
        <v>1</v>
      </c>
      <c r="AG309" t="s">
        <v>32179</v>
      </c>
      <c r="AH309">
        <v>1</v>
      </c>
      <c r="AJ309" t="s">
        <v>32180</v>
      </c>
      <c r="AK309">
        <v>1</v>
      </c>
    </row>
    <row r="310" spans="1:37" x14ac:dyDescent="0.3">
      <c r="A310">
        <v>309</v>
      </c>
      <c r="B310" s="1">
        <v>45880.029583333337</v>
      </c>
      <c r="C310" s="1">
        <v>45880.034490740742</v>
      </c>
      <c r="D310" t="s">
        <v>1726</v>
      </c>
      <c r="E310" t="s">
        <v>1727</v>
      </c>
      <c r="F310">
        <v>6</v>
      </c>
      <c r="I310" t="s">
        <v>16918</v>
      </c>
      <c r="J310">
        <v>1</v>
      </c>
      <c r="L310" t="s">
        <v>32239</v>
      </c>
      <c r="M310">
        <v>1</v>
      </c>
      <c r="O310" t="s">
        <v>32184</v>
      </c>
      <c r="P310">
        <v>0</v>
      </c>
      <c r="R310" t="s">
        <v>32174</v>
      </c>
      <c r="S310">
        <v>1</v>
      </c>
      <c r="U310" t="s">
        <v>32244</v>
      </c>
      <c r="V310">
        <v>0</v>
      </c>
      <c r="X310" t="s">
        <v>32176</v>
      </c>
      <c r="Y310">
        <v>1</v>
      </c>
      <c r="AA310" t="s">
        <v>32177</v>
      </c>
      <c r="AB310">
        <v>0</v>
      </c>
      <c r="AD310" t="s">
        <v>32178</v>
      </c>
      <c r="AE310">
        <v>1</v>
      </c>
      <c r="AG310" t="s">
        <v>32179</v>
      </c>
      <c r="AH310">
        <v>1</v>
      </c>
      <c r="AJ310" t="s">
        <v>32183</v>
      </c>
      <c r="AK310">
        <v>0</v>
      </c>
    </row>
    <row r="311" spans="1:37" x14ac:dyDescent="0.3">
      <c r="A311">
        <v>310</v>
      </c>
      <c r="B311" s="1">
        <v>45884.544895833336</v>
      </c>
      <c r="C311" s="1">
        <v>45884.561562499999</v>
      </c>
      <c r="D311" t="s">
        <v>4381</v>
      </c>
      <c r="E311" t="s">
        <v>4382</v>
      </c>
      <c r="F311">
        <v>8</v>
      </c>
      <c r="I311" t="s">
        <v>16918</v>
      </c>
      <c r="J311">
        <v>1</v>
      </c>
      <c r="L311" t="s">
        <v>32239</v>
      </c>
      <c r="M311">
        <v>1</v>
      </c>
      <c r="O311" t="s">
        <v>32184</v>
      </c>
      <c r="P311">
        <v>0</v>
      </c>
      <c r="R311" t="s">
        <v>32174</v>
      </c>
      <c r="S311">
        <v>1</v>
      </c>
      <c r="U311" t="s">
        <v>32241</v>
      </c>
      <c r="V311">
        <v>1</v>
      </c>
      <c r="X311" t="s">
        <v>32212</v>
      </c>
      <c r="Y311">
        <v>0</v>
      </c>
      <c r="AA311" t="s">
        <v>32182</v>
      </c>
      <c r="AB311">
        <v>1</v>
      </c>
      <c r="AD311" t="s">
        <v>32178</v>
      </c>
      <c r="AE311">
        <v>1</v>
      </c>
      <c r="AG311" t="s">
        <v>32179</v>
      </c>
      <c r="AH311">
        <v>1</v>
      </c>
      <c r="AJ311" t="s">
        <v>32180</v>
      </c>
      <c r="AK311">
        <v>1</v>
      </c>
    </row>
    <row r="312" spans="1:37" x14ac:dyDescent="0.3">
      <c r="A312">
        <v>311</v>
      </c>
      <c r="B312" s="1">
        <v>45887.439733796295</v>
      </c>
      <c r="C312" s="1">
        <v>45887.441006944442</v>
      </c>
      <c r="D312" t="s">
        <v>4765</v>
      </c>
      <c r="E312" t="s">
        <v>4766</v>
      </c>
      <c r="F312">
        <v>9</v>
      </c>
      <c r="I312" t="s">
        <v>16918</v>
      </c>
      <c r="J312">
        <v>1</v>
      </c>
      <c r="L312" t="s">
        <v>32239</v>
      </c>
      <c r="M312">
        <v>1</v>
      </c>
      <c r="O312" t="s">
        <v>32173</v>
      </c>
      <c r="P312">
        <v>1</v>
      </c>
      <c r="R312" t="s">
        <v>32174</v>
      </c>
      <c r="S312">
        <v>1</v>
      </c>
      <c r="U312" t="s">
        <v>32252</v>
      </c>
      <c r="V312">
        <v>0</v>
      </c>
      <c r="X312" t="s">
        <v>32176</v>
      </c>
      <c r="Y312">
        <v>1</v>
      </c>
      <c r="AA312" t="s">
        <v>32182</v>
      </c>
      <c r="AB312">
        <v>1</v>
      </c>
      <c r="AD312" t="s">
        <v>32178</v>
      </c>
      <c r="AE312">
        <v>1</v>
      </c>
      <c r="AG312" t="s">
        <v>32179</v>
      </c>
      <c r="AH312">
        <v>1</v>
      </c>
      <c r="AJ312" t="s">
        <v>32180</v>
      </c>
      <c r="AK312">
        <v>1</v>
      </c>
    </row>
    <row r="313" spans="1:37" x14ac:dyDescent="0.3">
      <c r="A313">
        <v>312</v>
      </c>
      <c r="B313" s="1">
        <v>45887.43953703704</v>
      </c>
      <c r="C313" s="1">
        <v>45887.442997685182</v>
      </c>
      <c r="D313" t="s">
        <v>33808</v>
      </c>
      <c r="E313" t="s">
        <v>35495</v>
      </c>
      <c r="F313">
        <v>7</v>
      </c>
      <c r="I313" t="s">
        <v>26031</v>
      </c>
      <c r="J313">
        <v>0</v>
      </c>
      <c r="L313" t="s">
        <v>32239</v>
      </c>
      <c r="M313">
        <v>1</v>
      </c>
      <c r="O313" t="s">
        <v>32184</v>
      </c>
      <c r="P313">
        <v>0</v>
      </c>
      <c r="R313" t="s">
        <v>32174</v>
      </c>
      <c r="S313">
        <v>1</v>
      </c>
      <c r="U313" t="s">
        <v>32252</v>
      </c>
      <c r="V313">
        <v>0</v>
      </c>
      <c r="X313" t="s">
        <v>32176</v>
      </c>
      <c r="Y313">
        <v>1</v>
      </c>
      <c r="AA313" t="s">
        <v>32182</v>
      </c>
      <c r="AB313">
        <v>1</v>
      </c>
      <c r="AD313" t="s">
        <v>32178</v>
      </c>
      <c r="AE313">
        <v>1</v>
      </c>
      <c r="AG313" t="s">
        <v>32179</v>
      </c>
      <c r="AH313">
        <v>1</v>
      </c>
      <c r="AJ313" t="s">
        <v>32180</v>
      </c>
      <c r="AK313">
        <v>1</v>
      </c>
    </row>
    <row r="314" spans="1:37" x14ac:dyDescent="0.3">
      <c r="A314">
        <v>313</v>
      </c>
      <c r="B314" s="1">
        <v>45887.935983796298</v>
      </c>
      <c r="C314" s="1">
        <v>45887.937418981484</v>
      </c>
      <c r="D314" t="s">
        <v>33802</v>
      </c>
      <c r="E314" t="s">
        <v>33913</v>
      </c>
      <c r="F314">
        <v>7</v>
      </c>
      <c r="I314" t="s">
        <v>16918</v>
      </c>
      <c r="J314">
        <v>1</v>
      </c>
      <c r="L314" t="s">
        <v>32239</v>
      </c>
      <c r="M314">
        <v>1</v>
      </c>
      <c r="O314" t="s">
        <v>32173</v>
      </c>
      <c r="P314">
        <v>1</v>
      </c>
      <c r="R314" t="s">
        <v>16837</v>
      </c>
      <c r="S314">
        <v>0</v>
      </c>
      <c r="U314" t="s">
        <v>32259</v>
      </c>
      <c r="V314">
        <v>0</v>
      </c>
      <c r="X314" t="s">
        <v>32176</v>
      </c>
      <c r="Y314">
        <v>1</v>
      </c>
      <c r="AA314" t="s">
        <v>32177</v>
      </c>
      <c r="AB314">
        <v>0</v>
      </c>
      <c r="AD314" t="s">
        <v>32178</v>
      </c>
      <c r="AE314">
        <v>1</v>
      </c>
      <c r="AG314" t="s">
        <v>32179</v>
      </c>
      <c r="AH314">
        <v>1</v>
      </c>
      <c r="AJ314" t="s">
        <v>32180</v>
      </c>
      <c r="AK314">
        <v>1</v>
      </c>
    </row>
    <row r="315" spans="1:37" x14ac:dyDescent="0.3">
      <c r="A315">
        <v>314</v>
      </c>
      <c r="B315" s="1">
        <v>45891.408437500002</v>
      </c>
      <c r="C315" s="1">
        <v>45891.40960648148</v>
      </c>
      <c r="D315" t="s">
        <v>4037</v>
      </c>
      <c r="E315" t="s">
        <v>4038</v>
      </c>
      <c r="F315">
        <v>2</v>
      </c>
      <c r="I315" t="s">
        <v>16918</v>
      </c>
      <c r="J315">
        <v>1</v>
      </c>
      <c r="L315" t="s">
        <v>32239</v>
      </c>
      <c r="M315">
        <v>1</v>
      </c>
      <c r="O315" t="s">
        <v>32204</v>
      </c>
      <c r="P315">
        <v>0</v>
      </c>
      <c r="R315" t="s">
        <v>32237</v>
      </c>
      <c r="S315">
        <v>0</v>
      </c>
      <c r="U315" t="s">
        <v>32252</v>
      </c>
      <c r="V315">
        <v>0</v>
      </c>
      <c r="X315" t="s">
        <v>32215</v>
      </c>
      <c r="Y315">
        <v>0</v>
      </c>
      <c r="AA315" t="s">
        <v>32209</v>
      </c>
      <c r="AB315">
        <v>0</v>
      </c>
      <c r="AD315" t="s">
        <v>32210</v>
      </c>
      <c r="AE315">
        <v>0</v>
      </c>
      <c r="AG315" t="s">
        <v>30043</v>
      </c>
      <c r="AH315">
        <v>0</v>
      </c>
      <c r="AJ315" t="s">
        <v>32226</v>
      </c>
      <c r="AK315">
        <v>0</v>
      </c>
    </row>
    <row r="316" spans="1:37" x14ac:dyDescent="0.3">
      <c r="A316">
        <v>315</v>
      </c>
      <c r="B316" s="1">
        <v>45892.545243055552</v>
      </c>
      <c r="C316" s="1">
        <v>45892.547129629631</v>
      </c>
      <c r="D316" t="s">
        <v>4022</v>
      </c>
      <c r="E316" t="s">
        <v>4023</v>
      </c>
      <c r="F316">
        <v>7</v>
      </c>
      <c r="I316" t="s">
        <v>16918</v>
      </c>
      <c r="J316">
        <v>1</v>
      </c>
      <c r="L316" t="s">
        <v>32239</v>
      </c>
      <c r="M316">
        <v>1</v>
      </c>
      <c r="O316" t="s">
        <v>32184</v>
      </c>
      <c r="P316">
        <v>0</v>
      </c>
      <c r="R316" t="s">
        <v>16837</v>
      </c>
      <c r="S316">
        <v>0</v>
      </c>
      <c r="U316" t="s">
        <v>32263</v>
      </c>
      <c r="V316">
        <v>0</v>
      </c>
      <c r="X316" t="s">
        <v>32176</v>
      </c>
      <c r="Y316">
        <v>1</v>
      </c>
      <c r="AA316" t="s">
        <v>32182</v>
      </c>
      <c r="AB316">
        <v>1</v>
      </c>
      <c r="AD316" t="s">
        <v>32178</v>
      </c>
      <c r="AE316">
        <v>1</v>
      </c>
      <c r="AG316" t="s">
        <v>32179</v>
      </c>
      <c r="AH316">
        <v>1</v>
      </c>
      <c r="AJ316" t="s">
        <v>32180</v>
      </c>
      <c r="AK316">
        <v>1</v>
      </c>
    </row>
    <row r="317" spans="1:37" x14ac:dyDescent="0.3">
      <c r="A317">
        <v>316</v>
      </c>
      <c r="B317" s="1">
        <v>45895.894999999997</v>
      </c>
      <c r="C317" s="1">
        <v>45895.897314814814</v>
      </c>
      <c r="D317" t="s">
        <v>3540</v>
      </c>
      <c r="E317" t="s">
        <v>3541</v>
      </c>
      <c r="F317">
        <v>7</v>
      </c>
      <c r="I317" t="s">
        <v>16918</v>
      </c>
      <c r="J317">
        <v>1</v>
      </c>
      <c r="L317" t="s">
        <v>32239</v>
      </c>
      <c r="M317">
        <v>1</v>
      </c>
      <c r="O317" t="s">
        <v>32207</v>
      </c>
      <c r="P317">
        <v>0</v>
      </c>
      <c r="R317" t="s">
        <v>32174</v>
      </c>
      <c r="S317">
        <v>1</v>
      </c>
      <c r="U317" t="s">
        <v>32282</v>
      </c>
      <c r="V317">
        <v>0</v>
      </c>
      <c r="X317" t="s">
        <v>32176</v>
      </c>
      <c r="Y317">
        <v>1</v>
      </c>
      <c r="AA317" t="s">
        <v>32182</v>
      </c>
      <c r="AB317">
        <v>1</v>
      </c>
      <c r="AD317" t="s">
        <v>32178</v>
      </c>
      <c r="AE317">
        <v>1</v>
      </c>
      <c r="AG317" t="s">
        <v>32179</v>
      </c>
      <c r="AH317">
        <v>1</v>
      </c>
      <c r="AJ317" t="s">
        <v>32183</v>
      </c>
      <c r="AK317">
        <v>0</v>
      </c>
    </row>
    <row r="318" spans="1:37" x14ac:dyDescent="0.3">
      <c r="A318">
        <v>317</v>
      </c>
      <c r="B318" s="1">
        <v>45897.579571759263</v>
      </c>
      <c r="C318" s="1">
        <v>45897.581250000003</v>
      </c>
      <c r="D318" t="s">
        <v>1242</v>
      </c>
      <c r="E318" t="s">
        <v>1243</v>
      </c>
      <c r="F318">
        <v>7</v>
      </c>
      <c r="I318" t="s">
        <v>16918</v>
      </c>
      <c r="J318">
        <v>1</v>
      </c>
      <c r="L318" t="s">
        <v>32239</v>
      </c>
      <c r="M318">
        <v>1</v>
      </c>
      <c r="O318" t="s">
        <v>32184</v>
      </c>
      <c r="P318">
        <v>0</v>
      </c>
      <c r="R318" t="s">
        <v>16837</v>
      </c>
      <c r="S318">
        <v>0</v>
      </c>
      <c r="U318" t="s">
        <v>32240</v>
      </c>
      <c r="V318">
        <v>1</v>
      </c>
      <c r="X318" t="s">
        <v>32176</v>
      </c>
      <c r="Y318">
        <v>1</v>
      </c>
      <c r="AA318" t="s">
        <v>32182</v>
      </c>
      <c r="AB318">
        <v>1</v>
      </c>
      <c r="AD318" t="s">
        <v>32178</v>
      </c>
      <c r="AE318">
        <v>1</v>
      </c>
      <c r="AG318" t="s">
        <v>32179</v>
      </c>
      <c r="AH318">
        <v>1</v>
      </c>
      <c r="AJ318" t="s">
        <v>32183</v>
      </c>
      <c r="AK318">
        <v>0</v>
      </c>
    </row>
    <row r="319" spans="1:37" x14ac:dyDescent="0.3">
      <c r="A319">
        <v>318</v>
      </c>
      <c r="B319" s="1">
        <v>45897.579409722224</v>
      </c>
      <c r="C319" s="1">
        <v>45897.583113425928</v>
      </c>
      <c r="D319" t="s">
        <v>1230</v>
      </c>
      <c r="E319" t="s">
        <v>1231</v>
      </c>
      <c r="F319">
        <v>7</v>
      </c>
      <c r="I319" t="s">
        <v>16918</v>
      </c>
      <c r="J319">
        <v>1</v>
      </c>
      <c r="L319" t="s">
        <v>32239</v>
      </c>
      <c r="M319">
        <v>1</v>
      </c>
      <c r="O319" t="s">
        <v>32184</v>
      </c>
      <c r="P319">
        <v>0</v>
      </c>
      <c r="R319" t="s">
        <v>16837</v>
      </c>
      <c r="S319">
        <v>0</v>
      </c>
      <c r="U319" t="s">
        <v>32252</v>
      </c>
      <c r="V319">
        <v>0</v>
      </c>
      <c r="X319" t="s">
        <v>32176</v>
      </c>
      <c r="Y319">
        <v>1</v>
      </c>
      <c r="AA319" t="s">
        <v>32182</v>
      </c>
      <c r="AB319">
        <v>1</v>
      </c>
      <c r="AD319" t="s">
        <v>32178</v>
      </c>
      <c r="AE319">
        <v>1</v>
      </c>
      <c r="AG319" t="s">
        <v>32179</v>
      </c>
      <c r="AH319">
        <v>1</v>
      </c>
      <c r="AJ319" t="s">
        <v>32180</v>
      </c>
      <c r="AK319">
        <v>1</v>
      </c>
    </row>
    <row r="320" spans="1:37" x14ac:dyDescent="0.3">
      <c r="A320">
        <v>319</v>
      </c>
      <c r="B320" s="1">
        <v>45897.73841435185</v>
      </c>
      <c r="C320" s="1">
        <v>45897.741932870369</v>
      </c>
      <c r="D320" t="s">
        <v>4757</v>
      </c>
      <c r="E320" t="s">
        <v>4758</v>
      </c>
      <c r="F320">
        <v>7</v>
      </c>
      <c r="I320" t="s">
        <v>16918</v>
      </c>
      <c r="J320">
        <v>1</v>
      </c>
      <c r="L320" t="s">
        <v>32239</v>
      </c>
      <c r="M320">
        <v>1</v>
      </c>
      <c r="O320" t="s">
        <v>32173</v>
      </c>
      <c r="P320">
        <v>1</v>
      </c>
      <c r="R320" t="s">
        <v>32174</v>
      </c>
      <c r="S320">
        <v>1</v>
      </c>
      <c r="U320" t="s">
        <v>32251</v>
      </c>
      <c r="V320">
        <v>0</v>
      </c>
      <c r="X320" t="s">
        <v>32215</v>
      </c>
      <c r="Y320">
        <v>0</v>
      </c>
      <c r="AA320" t="s">
        <v>32177</v>
      </c>
      <c r="AB320">
        <v>0</v>
      </c>
      <c r="AD320" t="s">
        <v>32178</v>
      </c>
      <c r="AE320">
        <v>1</v>
      </c>
      <c r="AG320" t="s">
        <v>32179</v>
      </c>
      <c r="AH320">
        <v>1</v>
      </c>
      <c r="AJ320" t="s">
        <v>32180</v>
      </c>
      <c r="AK320">
        <v>1</v>
      </c>
    </row>
    <row r="321" spans="1:37" x14ac:dyDescent="0.3">
      <c r="A321">
        <v>320</v>
      </c>
      <c r="B321" s="1">
        <v>45899.618576388886</v>
      </c>
      <c r="C321" s="1">
        <v>45899.621412037035</v>
      </c>
      <c r="D321" t="s">
        <v>33831</v>
      </c>
      <c r="E321" t="s">
        <v>33903</v>
      </c>
      <c r="F321">
        <v>9</v>
      </c>
      <c r="I321" t="s">
        <v>16918</v>
      </c>
      <c r="J321">
        <v>1</v>
      </c>
      <c r="L321" t="s">
        <v>32239</v>
      </c>
      <c r="M321">
        <v>1</v>
      </c>
      <c r="O321" t="s">
        <v>32173</v>
      </c>
      <c r="P321">
        <v>1</v>
      </c>
      <c r="R321" t="s">
        <v>32174</v>
      </c>
      <c r="S321">
        <v>1</v>
      </c>
      <c r="U321" t="s">
        <v>32258</v>
      </c>
      <c r="V321">
        <v>0</v>
      </c>
      <c r="X321" t="s">
        <v>32176</v>
      </c>
      <c r="Y321">
        <v>1</v>
      </c>
      <c r="AA321" t="s">
        <v>32182</v>
      </c>
      <c r="AB321">
        <v>1</v>
      </c>
      <c r="AD321" t="s">
        <v>32178</v>
      </c>
      <c r="AE321">
        <v>1</v>
      </c>
      <c r="AG321" t="s">
        <v>32179</v>
      </c>
      <c r="AH321">
        <v>1</v>
      </c>
      <c r="AJ321" t="s">
        <v>32180</v>
      </c>
      <c r="AK321">
        <v>1</v>
      </c>
    </row>
    <row r="322" spans="1:37" x14ac:dyDescent="0.3">
      <c r="A322">
        <v>321</v>
      </c>
      <c r="B322" s="1">
        <v>45901.863136574073</v>
      </c>
      <c r="C322" s="1">
        <v>45901.865393518521</v>
      </c>
      <c r="D322" t="s">
        <v>4715</v>
      </c>
      <c r="E322" t="s">
        <v>4716</v>
      </c>
      <c r="F322">
        <v>7</v>
      </c>
      <c r="I322" t="s">
        <v>16918</v>
      </c>
      <c r="J322">
        <v>1</v>
      </c>
      <c r="L322" t="s">
        <v>32239</v>
      </c>
      <c r="M322">
        <v>1</v>
      </c>
      <c r="O322" t="s">
        <v>32184</v>
      </c>
      <c r="P322">
        <v>0</v>
      </c>
      <c r="R322" t="s">
        <v>16837</v>
      </c>
      <c r="S322">
        <v>0</v>
      </c>
      <c r="U322" t="s">
        <v>32263</v>
      </c>
      <c r="V322">
        <v>0</v>
      </c>
      <c r="X322" t="s">
        <v>32176</v>
      </c>
      <c r="Y322">
        <v>1</v>
      </c>
      <c r="AA322" t="s">
        <v>32182</v>
      </c>
      <c r="AB322">
        <v>1</v>
      </c>
      <c r="AD322" t="s">
        <v>32178</v>
      </c>
      <c r="AE322">
        <v>1</v>
      </c>
      <c r="AG322" t="s">
        <v>32179</v>
      </c>
      <c r="AH322">
        <v>1</v>
      </c>
      <c r="AJ322" t="s">
        <v>32180</v>
      </c>
      <c r="AK322">
        <v>1</v>
      </c>
    </row>
    <row r="323" spans="1:37" x14ac:dyDescent="0.3">
      <c r="A323">
        <v>322</v>
      </c>
      <c r="B323" s="1">
        <v>45902.022407407407</v>
      </c>
      <c r="C323" s="1">
        <v>45902.036319444444</v>
      </c>
      <c r="D323" t="s">
        <v>4659</v>
      </c>
      <c r="E323" t="s">
        <v>4660</v>
      </c>
      <c r="F323">
        <v>9</v>
      </c>
      <c r="I323" t="s">
        <v>16918</v>
      </c>
      <c r="J323">
        <v>1</v>
      </c>
      <c r="L323" t="s">
        <v>32239</v>
      </c>
      <c r="M323">
        <v>1</v>
      </c>
      <c r="O323" t="s">
        <v>32173</v>
      </c>
      <c r="P323">
        <v>1</v>
      </c>
      <c r="R323" t="s">
        <v>32174</v>
      </c>
      <c r="S323">
        <v>1</v>
      </c>
      <c r="U323" t="s">
        <v>32260</v>
      </c>
      <c r="V323">
        <v>0</v>
      </c>
      <c r="X323" t="s">
        <v>32176</v>
      </c>
      <c r="Y323">
        <v>1</v>
      </c>
      <c r="AA323" t="s">
        <v>32182</v>
      </c>
      <c r="AB323">
        <v>1</v>
      </c>
      <c r="AD323" t="s">
        <v>32178</v>
      </c>
      <c r="AE323">
        <v>1</v>
      </c>
      <c r="AG323" t="s">
        <v>32179</v>
      </c>
      <c r="AH323">
        <v>1</v>
      </c>
      <c r="AJ323" t="s">
        <v>32180</v>
      </c>
      <c r="AK323">
        <v>1</v>
      </c>
    </row>
    <row r="324" spans="1:37" x14ac:dyDescent="0.3">
      <c r="A324">
        <v>323</v>
      </c>
      <c r="B324" s="1">
        <v>45902.553414351853</v>
      </c>
      <c r="C324" s="1">
        <v>45902.556203703702</v>
      </c>
      <c r="D324" t="s">
        <v>263</v>
      </c>
      <c r="E324" t="s">
        <v>264</v>
      </c>
      <c r="F324">
        <v>5</v>
      </c>
      <c r="I324" t="s">
        <v>16918</v>
      </c>
      <c r="J324">
        <v>1</v>
      </c>
      <c r="L324" t="s">
        <v>32289</v>
      </c>
      <c r="M324">
        <v>0</v>
      </c>
      <c r="O324" t="s">
        <v>32184</v>
      </c>
      <c r="P324">
        <v>0</v>
      </c>
      <c r="R324" t="s">
        <v>32174</v>
      </c>
      <c r="S324">
        <v>1</v>
      </c>
      <c r="U324" t="s">
        <v>32250</v>
      </c>
      <c r="V324">
        <v>0</v>
      </c>
      <c r="X324" t="s">
        <v>32176</v>
      </c>
      <c r="Y324">
        <v>1</v>
      </c>
      <c r="AA324" t="s">
        <v>32177</v>
      </c>
      <c r="AB324">
        <v>0</v>
      </c>
      <c r="AD324" t="s">
        <v>32178</v>
      </c>
      <c r="AE324">
        <v>1</v>
      </c>
      <c r="AG324" t="s">
        <v>32179</v>
      </c>
      <c r="AH324">
        <v>1</v>
      </c>
      <c r="AJ324" t="s">
        <v>32183</v>
      </c>
      <c r="AK324">
        <v>0</v>
      </c>
    </row>
    <row r="325" spans="1:37" x14ac:dyDescent="0.3">
      <c r="A325">
        <v>324</v>
      </c>
      <c r="B325" s="1">
        <v>45902.610648148147</v>
      </c>
      <c r="C325" s="1">
        <v>45902.615648148145</v>
      </c>
      <c r="D325" t="s">
        <v>410</v>
      </c>
      <c r="E325" t="s">
        <v>411</v>
      </c>
      <c r="F325">
        <v>5</v>
      </c>
      <c r="I325" t="s">
        <v>16918</v>
      </c>
      <c r="J325">
        <v>1</v>
      </c>
      <c r="L325" t="s">
        <v>32284</v>
      </c>
      <c r="M325">
        <v>0</v>
      </c>
      <c r="O325" t="s">
        <v>32173</v>
      </c>
      <c r="P325">
        <v>1</v>
      </c>
      <c r="R325" t="s">
        <v>32174</v>
      </c>
      <c r="S325">
        <v>1</v>
      </c>
      <c r="U325" t="s">
        <v>35587</v>
      </c>
      <c r="V325">
        <v>0</v>
      </c>
      <c r="X325" t="s">
        <v>32212</v>
      </c>
      <c r="Y325">
        <v>0</v>
      </c>
      <c r="AA325" t="s">
        <v>32177</v>
      </c>
      <c r="AB325">
        <v>0</v>
      </c>
      <c r="AD325" t="s">
        <v>32178</v>
      </c>
      <c r="AE325">
        <v>1</v>
      </c>
      <c r="AG325" t="s">
        <v>32179</v>
      </c>
      <c r="AH325">
        <v>1</v>
      </c>
      <c r="AJ325" t="s">
        <v>32183</v>
      </c>
      <c r="AK325">
        <v>0</v>
      </c>
    </row>
    <row r="326" spans="1:37" x14ac:dyDescent="0.3">
      <c r="A326">
        <v>325</v>
      </c>
      <c r="B326" s="1">
        <v>45903.459803240738</v>
      </c>
      <c r="C326" s="1">
        <v>45903.468738425923</v>
      </c>
      <c r="D326" t="s">
        <v>4625</v>
      </c>
      <c r="E326" t="s">
        <v>4626</v>
      </c>
      <c r="F326">
        <v>5</v>
      </c>
      <c r="I326" t="s">
        <v>16918</v>
      </c>
      <c r="J326">
        <v>1</v>
      </c>
      <c r="L326" t="s">
        <v>32239</v>
      </c>
      <c r="M326">
        <v>1</v>
      </c>
      <c r="O326" t="s">
        <v>32184</v>
      </c>
      <c r="P326">
        <v>0</v>
      </c>
      <c r="R326" t="s">
        <v>16837</v>
      </c>
      <c r="S326">
        <v>0</v>
      </c>
      <c r="U326" t="s">
        <v>32241</v>
      </c>
      <c r="V326">
        <v>1</v>
      </c>
      <c r="X326" t="s">
        <v>32191</v>
      </c>
      <c r="Y326">
        <v>0</v>
      </c>
      <c r="AA326" t="s">
        <v>32177</v>
      </c>
      <c r="AB326">
        <v>0</v>
      </c>
      <c r="AD326" t="s">
        <v>32178</v>
      </c>
      <c r="AE326">
        <v>1</v>
      </c>
      <c r="AG326" t="s">
        <v>32179</v>
      </c>
      <c r="AH326">
        <v>1</v>
      </c>
      <c r="AJ326" t="s">
        <v>32183</v>
      </c>
      <c r="AK326">
        <v>0</v>
      </c>
    </row>
    <row r="327" spans="1:37" x14ac:dyDescent="0.3">
      <c r="A327">
        <v>326</v>
      </c>
      <c r="B327" s="1">
        <v>45905.415520833332</v>
      </c>
      <c r="C327" s="1">
        <v>45905.415590277778</v>
      </c>
      <c r="D327" t="s">
        <v>3970</v>
      </c>
      <c r="E327" t="s">
        <v>3971</v>
      </c>
      <c r="F327">
        <v>1</v>
      </c>
      <c r="I327" t="s">
        <v>35588</v>
      </c>
      <c r="J327">
        <v>0</v>
      </c>
      <c r="L327" t="s">
        <v>35589</v>
      </c>
      <c r="M327">
        <v>0</v>
      </c>
      <c r="O327" t="s">
        <v>32196</v>
      </c>
      <c r="P327">
        <v>0</v>
      </c>
      <c r="R327" t="s">
        <v>16837</v>
      </c>
      <c r="S327">
        <v>0</v>
      </c>
      <c r="U327" t="s">
        <v>32264</v>
      </c>
      <c r="V327">
        <v>0</v>
      </c>
      <c r="X327" t="s">
        <v>32215</v>
      </c>
      <c r="Y327">
        <v>0</v>
      </c>
      <c r="AA327" t="s">
        <v>32182</v>
      </c>
      <c r="AB327">
        <v>1</v>
      </c>
      <c r="AD327" t="s">
        <v>32210</v>
      </c>
      <c r="AE327">
        <v>0</v>
      </c>
      <c r="AG327" t="s">
        <v>32221</v>
      </c>
      <c r="AH327">
        <v>0</v>
      </c>
      <c r="AJ327" t="s">
        <v>32193</v>
      </c>
      <c r="AK327">
        <v>0</v>
      </c>
    </row>
    <row r="328" spans="1:37" x14ac:dyDescent="0.3">
      <c r="A328">
        <v>327</v>
      </c>
      <c r="B328" s="1">
        <v>45908.468043981484</v>
      </c>
      <c r="C328" s="1">
        <v>45908.469814814816</v>
      </c>
      <c r="D328" t="s">
        <v>2965</v>
      </c>
      <c r="E328" t="s">
        <v>2966</v>
      </c>
      <c r="F328">
        <v>9</v>
      </c>
      <c r="I328" t="s">
        <v>16918</v>
      </c>
      <c r="J328">
        <v>1</v>
      </c>
      <c r="L328" t="s">
        <v>32239</v>
      </c>
      <c r="M328">
        <v>1</v>
      </c>
      <c r="O328" t="s">
        <v>32173</v>
      </c>
      <c r="P328">
        <v>1</v>
      </c>
      <c r="R328" t="s">
        <v>16837</v>
      </c>
      <c r="S328">
        <v>0</v>
      </c>
      <c r="U328" t="s">
        <v>32240</v>
      </c>
      <c r="V328">
        <v>1</v>
      </c>
      <c r="X328" t="s">
        <v>32176</v>
      </c>
      <c r="Y328">
        <v>1</v>
      </c>
      <c r="AA328" t="s">
        <v>32182</v>
      </c>
      <c r="AB328">
        <v>1</v>
      </c>
      <c r="AD328" t="s">
        <v>32178</v>
      </c>
      <c r="AE328">
        <v>1</v>
      </c>
      <c r="AG328" t="s">
        <v>32179</v>
      </c>
      <c r="AH328">
        <v>1</v>
      </c>
      <c r="AJ328" t="s">
        <v>32180</v>
      </c>
      <c r="AK328">
        <v>1</v>
      </c>
    </row>
    <row r="329" spans="1:37" x14ac:dyDescent="0.3">
      <c r="A329">
        <v>328</v>
      </c>
      <c r="B329" s="1">
        <v>45908.473368055558</v>
      </c>
      <c r="C329" s="1">
        <v>45908.476875</v>
      </c>
      <c r="D329" t="s">
        <v>2696</v>
      </c>
      <c r="E329" t="s">
        <v>2697</v>
      </c>
      <c r="F329">
        <v>7</v>
      </c>
      <c r="I329" t="s">
        <v>16918</v>
      </c>
      <c r="J329">
        <v>1</v>
      </c>
      <c r="L329" t="s">
        <v>32239</v>
      </c>
      <c r="M329">
        <v>1</v>
      </c>
      <c r="O329" t="s">
        <v>32184</v>
      </c>
      <c r="P329">
        <v>0</v>
      </c>
      <c r="R329" t="s">
        <v>32174</v>
      </c>
      <c r="S329">
        <v>1</v>
      </c>
      <c r="U329" t="s">
        <v>32252</v>
      </c>
      <c r="V329">
        <v>0</v>
      </c>
      <c r="X329" t="s">
        <v>32176</v>
      </c>
      <c r="Y329">
        <v>1</v>
      </c>
      <c r="AA329" t="s">
        <v>32177</v>
      </c>
      <c r="AB329">
        <v>0</v>
      </c>
      <c r="AD329" t="s">
        <v>32178</v>
      </c>
      <c r="AE329">
        <v>1</v>
      </c>
      <c r="AG329" t="s">
        <v>32179</v>
      </c>
      <c r="AH329">
        <v>1</v>
      </c>
      <c r="AJ329" t="s">
        <v>32180</v>
      </c>
      <c r="AK329">
        <v>1</v>
      </c>
    </row>
    <row r="330" spans="1:37" x14ac:dyDescent="0.3">
      <c r="A330">
        <v>329</v>
      </c>
      <c r="B330" s="1">
        <v>45908.475451388891</v>
      </c>
      <c r="C330" s="1">
        <v>45908.478333333333</v>
      </c>
      <c r="D330" t="s">
        <v>2708</v>
      </c>
      <c r="E330" t="s">
        <v>2709</v>
      </c>
      <c r="F330">
        <v>9</v>
      </c>
      <c r="I330" t="s">
        <v>16918</v>
      </c>
      <c r="J330">
        <v>1</v>
      </c>
      <c r="L330" t="s">
        <v>32239</v>
      </c>
      <c r="M330">
        <v>1</v>
      </c>
      <c r="O330" t="s">
        <v>32173</v>
      </c>
      <c r="P330">
        <v>1</v>
      </c>
      <c r="R330" t="s">
        <v>16837</v>
      </c>
      <c r="S330">
        <v>0</v>
      </c>
      <c r="U330" t="s">
        <v>32240</v>
      </c>
      <c r="V330">
        <v>1</v>
      </c>
      <c r="X330" t="s">
        <v>32176</v>
      </c>
      <c r="Y330">
        <v>1</v>
      </c>
      <c r="AA330" t="s">
        <v>32182</v>
      </c>
      <c r="AB330">
        <v>1</v>
      </c>
      <c r="AD330" t="s">
        <v>32178</v>
      </c>
      <c r="AE330">
        <v>1</v>
      </c>
      <c r="AG330" t="s">
        <v>32179</v>
      </c>
      <c r="AH330">
        <v>1</v>
      </c>
      <c r="AJ330" t="s">
        <v>32180</v>
      </c>
      <c r="AK330">
        <v>1</v>
      </c>
    </row>
    <row r="331" spans="1:37" x14ac:dyDescent="0.3">
      <c r="A331">
        <v>330</v>
      </c>
      <c r="B331" s="1">
        <v>45908.475243055553</v>
      </c>
      <c r="C331" s="1">
        <v>45908.479131944441</v>
      </c>
      <c r="D331" t="s">
        <v>2674</v>
      </c>
      <c r="E331" t="s">
        <v>2675</v>
      </c>
      <c r="F331">
        <v>6</v>
      </c>
      <c r="I331" t="s">
        <v>16918</v>
      </c>
      <c r="J331">
        <v>1</v>
      </c>
      <c r="L331" t="s">
        <v>32239</v>
      </c>
      <c r="M331">
        <v>1</v>
      </c>
      <c r="O331" t="s">
        <v>32184</v>
      </c>
      <c r="P331">
        <v>0</v>
      </c>
      <c r="R331" t="s">
        <v>32174</v>
      </c>
      <c r="S331">
        <v>1</v>
      </c>
      <c r="U331" t="s">
        <v>32288</v>
      </c>
      <c r="V331">
        <v>0</v>
      </c>
      <c r="X331" t="s">
        <v>32176</v>
      </c>
      <c r="Y331">
        <v>1</v>
      </c>
      <c r="AA331" t="s">
        <v>32177</v>
      </c>
      <c r="AB331">
        <v>0</v>
      </c>
      <c r="AD331" t="s">
        <v>32178</v>
      </c>
      <c r="AE331">
        <v>1</v>
      </c>
      <c r="AG331" t="s">
        <v>32179</v>
      </c>
      <c r="AH331">
        <v>1</v>
      </c>
      <c r="AJ331" t="s">
        <v>32226</v>
      </c>
      <c r="AK331">
        <v>0</v>
      </c>
    </row>
    <row r="332" spans="1:37" x14ac:dyDescent="0.3">
      <c r="A332">
        <v>331</v>
      </c>
      <c r="B332" s="1">
        <v>45908.756666666668</v>
      </c>
      <c r="C332" s="1">
        <v>45908.760960648149</v>
      </c>
      <c r="D332" t="s">
        <v>33857</v>
      </c>
      <c r="E332" t="s">
        <v>33946</v>
      </c>
      <c r="F332">
        <v>6</v>
      </c>
      <c r="I332" t="s">
        <v>16918</v>
      </c>
      <c r="J332">
        <v>1</v>
      </c>
      <c r="L332" t="s">
        <v>32289</v>
      </c>
      <c r="M332">
        <v>0</v>
      </c>
      <c r="O332" t="s">
        <v>32184</v>
      </c>
      <c r="P332">
        <v>0</v>
      </c>
      <c r="R332" t="s">
        <v>32189</v>
      </c>
      <c r="S332">
        <v>0</v>
      </c>
      <c r="U332" t="s">
        <v>32268</v>
      </c>
      <c r="V332">
        <v>0</v>
      </c>
      <c r="X332" t="s">
        <v>32176</v>
      </c>
      <c r="Y332">
        <v>1</v>
      </c>
      <c r="AA332" t="s">
        <v>32182</v>
      </c>
      <c r="AB332">
        <v>1</v>
      </c>
      <c r="AD332" t="s">
        <v>32178</v>
      </c>
      <c r="AE332">
        <v>1</v>
      </c>
      <c r="AG332" t="s">
        <v>32179</v>
      </c>
      <c r="AH332">
        <v>1</v>
      </c>
      <c r="AJ332" t="s">
        <v>32180</v>
      </c>
      <c r="AK332">
        <v>1</v>
      </c>
    </row>
    <row r="333" spans="1:37" x14ac:dyDescent="0.3">
      <c r="A333">
        <v>332</v>
      </c>
      <c r="B333" s="1">
        <v>45908.981527777774</v>
      </c>
      <c r="C333" s="1">
        <v>45908.98542824074</v>
      </c>
      <c r="D333" t="s">
        <v>3490</v>
      </c>
      <c r="E333" t="s">
        <v>3491</v>
      </c>
      <c r="F333">
        <v>5</v>
      </c>
      <c r="I333" t="s">
        <v>16918</v>
      </c>
      <c r="J333">
        <v>1</v>
      </c>
      <c r="L333" t="s">
        <v>32289</v>
      </c>
      <c r="M333">
        <v>0</v>
      </c>
      <c r="O333" t="s">
        <v>32204</v>
      </c>
      <c r="P333">
        <v>0</v>
      </c>
      <c r="R333" t="s">
        <v>32174</v>
      </c>
      <c r="S333">
        <v>1</v>
      </c>
      <c r="U333" t="s">
        <v>32265</v>
      </c>
      <c r="V333">
        <v>0</v>
      </c>
      <c r="X333" t="s">
        <v>32176</v>
      </c>
      <c r="Y333">
        <v>1</v>
      </c>
      <c r="AA333" t="s">
        <v>32224</v>
      </c>
      <c r="AB333">
        <v>0</v>
      </c>
      <c r="AD333" t="s">
        <v>32178</v>
      </c>
      <c r="AE333">
        <v>1</v>
      </c>
      <c r="AG333" t="s">
        <v>32179</v>
      </c>
      <c r="AH333">
        <v>1</v>
      </c>
      <c r="AJ333" t="s">
        <v>32226</v>
      </c>
      <c r="AK333">
        <v>0</v>
      </c>
    </row>
    <row r="334" spans="1:37" x14ac:dyDescent="0.3">
      <c r="A334">
        <v>333</v>
      </c>
      <c r="B334" s="1">
        <v>45909.567407407405</v>
      </c>
      <c r="C334" s="1">
        <v>45909.569745370369</v>
      </c>
      <c r="D334" t="s">
        <v>91</v>
      </c>
      <c r="E334" t="s">
        <v>92</v>
      </c>
      <c r="F334">
        <v>7</v>
      </c>
      <c r="I334" t="s">
        <v>16918</v>
      </c>
      <c r="J334">
        <v>1</v>
      </c>
      <c r="L334" t="s">
        <v>32239</v>
      </c>
      <c r="M334">
        <v>1</v>
      </c>
      <c r="O334" t="s">
        <v>32173</v>
      </c>
      <c r="P334">
        <v>1</v>
      </c>
      <c r="R334" t="s">
        <v>32174</v>
      </c>
      <c r="S334">
        <v>1</v>
      </c>
      <c r="U334" t="s">
        <v>32259</v>
      </c>
      <c r="V334">
        <v>0</v>
      </c>
      <c r="X334" t="s">
        <v>32176</v>
      </c>
      <c r="Y334">
        <v>1</v>
      </c>
      <c r="AA334" t="s">
        <v>32177</v>
      </c>
      <c r="AB334">
        <v>0</v>
      </c>
      <c r="AD334" t="s">
        <v>32178</v>
      </c>
      <c r="AE334">
        <v>1</v>
      </c>
      <c r="AG334" t="s">
        <v>32179</v>
      </c>
      <c r="AH334">
        <v>1</v>
      </c>
      <c r="AJ334" t="s">
        <v>32183</v>
      </c>
      <c r="AK334">
        <v>0</v>
      </c>
    </row>
    <row r="335" spans="1:37" x14ac:dyDescent="0.3">
      <c r="A335">
        <v>334</v>
      </c>
      <c r="B335" s="1">
        <v>45909.577986111108</v>
      </c>
      <c r="C335" s="1">
        <v>45909.580393518518</v>
      </c>
      <c r="D335" t="s">
        <v>220</v>
      </c>
      <c r="E335" t="s">
        <v>221</v>
      </c>
      <c r="F335">
        <v>5</v>
      </c>
      <c r="I335" t="s">
        <v>16918</v>
      </c>
      <c r="J335">
        <v>1</v>
      </c>
      <c r="L335" t="s">
        <v>32289</v>
      </c>
      <c r="M335">
        <v>0</v>
      </c>
      <c r="O335" t="s">
        <v>32184</v>
      </c>
      <c r="P335">
        <v>0</v>
      </c>
      <c r="R335" t="s">
        <v>32174</v>
      </c>
      <c r="S335">
        <v>1</v>
      </c>
      <c r="U335" t="s">
        <v>32264</v>
      </c>
      <c r="V335">
        <v>0</v>
      </c>
      <c r="X335" t="s">
        <v>32176</v>
      </c>
      <c r="Y335">
        <v>1</v>
      </c>
      <c r="AA335" t="s">
        <v>32177</v>
      </c>
      <c r="AB335">
        <v>0</v>
      </c>
      <c r="AD335" t="s">
        <v>32178</v>
      </c>
      <c r="AE335">
        <v>1</v>
      </c>
      <c r="AG335" t="s">
        <v>32179</v>
      </c>
      <c r="AH335">
        <v>1</v>
      </c>
      <c r="AJ335" t="s">
        <v>32183</v>
      </c>
      <c r="AK335">
        <v>0</v>
      </c>
    </row>
    <row r="336" spans="1:37" x14ac:dyDescent="0.3">
      <c r="A336">
        <v>335</v>
      </c>
      <c r="B336" s="1">
        <v>45909.579629629632</v>
      </c>
      <c r="C336" s="1">
        <v>45909.581562500003</v>
      </c>
      <c r="D336" t="s">
        <v>3501</v>
      </c>
      <c r="E336" t="s">
        <v>3502</v>
      </c>
      <c r="F336">
        <v>6</v>
      </c>
      <c r="I336" t="s">
        <v>16918</v>
      </c>
      <c r="J336">
        <v>1</v>
      </c>
      <c r="L336" t="s">
        <v>46185</v>
      </c>
      <c r="M336">
        <v>0</v>
      </c>
      <c r="O336" t="s">
        <v>32173</v>
      </c>
      <c r="P336">
        <v>1</v>
      </c>
      <c r="R336" t="s">
        <v>16837</v>
      </c>
      <c r="S336">
        <v>0</v>
      </c>
      <c r="U336" t="s">
        <v>32252</v>
      </c>
      <c r="V336">
        <v>0</v>
      </c>
      <c r="X336" t="s">
        <v>32176</v>
      </c>
      <c r="Y336">
        <v>1</v>
      </c>
      <c r="AA336" t="s">
        <v>32209</v>
      </c>
      <c r="AB336">
        <v>0</v>
      </c>
      <c r="AD336" t="s">
        <v>32178</v>
      </c>
      <c r="AE336">
        <v>1</v>
      </c>
      <c r="AG336" t="s">
        <v>32179</v>
      </c>
      <c r="AH336">
        <v>1</v>
      </c>
      <c r="AJ336" t="s">
        <v>32180</v>
      </c>
      <c r="AK336">
        <v>1</v>
      </c>
    </row>
    <row r="337" spans="1:37" x14ac:dyDescent="0.3">
      <c r="A337">
        <v>336</v>
      </c>
      <c r="B337" s="1">
        <v>45909.59878472222</v>
      </c>
      <c r="C337" s="1">
        <v>45909.600937499999</v>
      </c>
      <c r="D337" t="s">
        <v>244</v>
      </c>
      <c r="E337" t="s">
        <v>245</v>
      </c>
      <c r="F337">
        <v>5</v>
      </c>
      <c r="I337" t="s">
        <v>16918</v>
      </c>
      <c r="J337">
        <v>1</v>
      </c>
      <c r="L337" t="s">
        <v>32239</v>
      </c>
      <c r="M337">
        <v>1</v>
      </c>
      <c r="O337" t="s">
        <v>32184</v>
      </c>
      <c r="P337">
        <v>0</v>
      </c>
      <c r="R337" t="s">
        <v>16837</v>
      </c>
      <c r="S337">
        <v>0</v>
      </c>
      <c r="U337" t="s">
        <v>32259</v>
      </c>
      <c r="V337">
        <v>0</v>
      </c>
      <c r="X337" t="s">
        <v>32176</v>
      </c>
      <c r="Y337">
        <v>1</v>
      </c>
      <c r="AA337" t="s">
        <v>32177</v>
      </c>
      <c r="AB337">
        <v>0</v>
      </c>
      <c r="AD337" t="s">
        <v>32178</v>
      </c>
      <c r="AE337">
        <v>1</v>
      </c>
      <c r="AG337" t="s">
        <v>32179</v>
      </c>
      <c r="AH337">
        <v>1</v>
      </c>
      <c r="AJ337" t="s">
        <v>32183</v>
      </c>
      <c r="AK337">
        <v>0</v>
      </c>
    </row>
    <row r="338" spans="1:37" x14ac:dyDescent="0.3">
      <c r="A338">
        <v>337</v>
      </c>
      <c r="B338" s="1">
        <v>45909.600810185184</v>
      </c>
      <c r="C338" s="1">
        <v>45909.602476851855</v>
      </c>
      <c r="D338" t="s">
        <v>3464</v>
      </c>
      <c r="E338" t="s">
        <v>3465</v>
      </c>
      <c r="F338">
        <v>7</v>
      </c>
      <c r="I338" t="s">
        <v>16918</v>
      </c>
      <c r="J338">
        <v>1</v>
      </c>
      <c r="L338" t="s">
        <v>46186</v>
      </c>
      <c r="M338">
        <v>0</v>
      </c>
      <c r="O338" t="s">
        <v>32173</v>
      </c>
      <c r="P338">
        <v>1</v>
      </c>
      <c r="R338" t="s">
        <v>32174</v>
      </c>
      <c r="S338">
        <v>1</v>
      </c>
      <c r="U338" t="s">
        <v>32252</v>
      </c>
      <c r="V338">
        <v>0</v>
      </c>
      <c r="X338" t="s">
        <v>32176</v>
      </c>
      <c r="Y338">
        <v>1</v>
      </c>
      <c r="AA338" t="s">
        <v>32177</v>
      </c>
      <c r="AB338">
        <v>0</v>
      </c>
      <c r="AD338" t="s">
        <v>32178</v>
      </c>
      <c r="AE338">
        <v>1</v>
      </c>
      <c r="AG338" t="s">
        <v>32179</v>
      </c>
      <c r="AH338">
        <v>1</v>
      </c>
      <c r="AJ338" t="s">
        <v>32180</v>
      </c>
      <c r="AK338">
        <v>1</v>
      </c>
    </row>
    <row r="339" spans="1:37" x14ac:dyDescent="0.3">
      <c r="A339">
        <v>338</v>
      </c>
      <c r="B339" s="1">
        <v>45909.600983796299</v>
      </c>
      <c r="C339" s="1">
        <v>45909.602569444447</v>
      </c>
      <c r="D339" t="s">
        <v>330</v>
      </c>
      <c r="E339" t="s">
        <v>331</v>
      </c>
      <c r="F339">
        <v>4</v>
      </c>
      <c r="I339" t="s">
        <v>16918</v>
      </c>
      <c r="J339">
        <v>1</v>
      </c>
      <c r="L339" t="s">
        <v>32239</v>
      </c>
      <c r="M339">
        <v>1</v>
      </c>
      <c r="O339" t="s">
        <v>32204</v>
      </c>
      <c r="P339">
        <v>0</v>
      </c>
      <c r="R339" t="s">
        <v>16837</v>
      </c>
      <c r="S339">
        <v>0</v>
      </c>
      <c r="U339" t="s">
        <v>32268</v>
      </c>
      <c r="V339">
        <v>0</v>
      </c>
      <c r="X339" t="s">
        <v>32212</v>
      </c>
      <c r="Y339">
        <v>0</v>
      </c>
      <c r="AA339" t="s">
        <v>32177</v>
      </c>
      <c r="AB339">
        <v>0</v>
      </c>
      <c r="AD339" t="s">
        <v>32178</v>
      </c>
      <c r="AE339">
        <v>1</v>
      </c>
      <c r="AG339" t="s">
        <v>30043</v>
      </c>
      <c r="AH339">
        <v>0</v>
      </c>
      <c r="AJ339" t="s">
        <v>32180</v>
      </c>
      <c r="AK339">
        <v>1</v>
      </c>
    </row>
    <row r="340" spans="1:37" x14ac:dyDescent="0.3">
      <c r="A340">
        <v>339</v>
      </c>
      <c r="B340" s="1">
        <v>45909.605671296296</v>
      </c>
      <c r="C340" s="1">
        <v>45909.6094212963</v>
      </c>
      <c r="D340" t="s">
        <v>33844</v>
      </c>
      <c r="E340" t="s">
        <v>36344</v>
      </c>
      <c r="F340">
        <v>7</v>
      </c>
      <c r="I340" t="s">
        <v>16918</v>
      </c>
      <c r="J340">
        <v>1</v>
      </c>
      <c r="L340" t="s">
        <v>32239</v>
      </c>
      <c r="M340">
        <v>1</v>
      </c>
      <c r="O340" t="s">
        <v>32173</v>
      </c>
      <c r="P340">
        <v>1</v>
      </c>
      <c r="R340" t="s">
        <v>16837</v>
      </c>
      <c r="S340">
        <v>0</v>
      </c>
      <c r="U340" t="s">
        <v>32241</v>
      </c>
      <c r="V340">
        <v>1</v>
      </c>
      <c r="X340" t="s">
        <v>32176</v>
      </c>
      <c r="Y340">
        <v>1</v>
      </c>
      <c r="AA340" t="s">
        <v>32177</v>
      </c>
      <c r="AB340">
        <v>0</v>
      </c>
      <c r="AD340" t="s">
        <v>32178</v>
      </c>
      <c r="AE340">
        <v>1</v>
      </c>
      <c r="AG340" t="s">
        <v>32179</v>
      </c>
      <c r="AH340">
        <v>1</v>
      </c>
      <c r="AJ340" t="s">
        <v>32183</v>
      </c>
      <c r="AK340">
        <v>0</v>
      </c>
    </row>
    <row r="341" spans="1:37" x14ac:dyDescent="0.3">
      <c r="A341">
        <v>340</v>
      </c>
      <c r="B341" s="1">
        <v>45909.610648148147</v>
      </c>
      <c r="C341" s="1">
        <v>45909.613321759258</v>
      </c>
      <c r="D341" t="s">
        <v>33812</v>
      </c>
      <c r="E341" t="s">
        <v>34278</v>
      </c>
      <c r="F341">
        <v>6</v>
      </c>
      <c r="I341" t="s">
        <v>16918</v>
      </c>
      <c r="J341">
        <v>1</v>
      </c>
      <c r="L341" t="s">
        <v>32253</v>
      </c>
      <c r="M341">
        <v>0</v>
      </c>
      <c r="O341" t="s">
        <v>32184</v>
      </c>
      <c r="P341">
        <v>0</v>
      </c>
      <c r="R341" t="s">
        <v>16837</v>
      </c>
      <c r="S341">
        <v>0</v>
      </c>
      <c r="U341" t="s">
        <v>32259</v>
      </c>
      <c r="V341">
        <v>0</v>
      </c>
      <c r="X341" t="s">
        <v>32176</v>
      </c>
      <c r="Y341">
        <v>1</v>
      </c>
      <c r="AA341" t="s">
        <v>32182</v>
      </c>
      <c r="AB341">
        <v>1</v>
      </c>
      <c r="AD341" t="s">
        <v>32178</v>
      </c>
      <c r="AE341">
        <v>1</v>
      </c>
      <c r="AG341" t="s">
        <v>32179</v>
      </c>
      <c r="AH341">
        <v>1</v>
      </c>
      <c r="AJ341" t="s">
        <v>32180</v>
      </c>
      <c r="AK341">
        <v>1</v>
      </c>
    </row>
    <row r="342" spans="1:37" x14ac:dyDescent="0.3">
      <c r="A342">
        <v>341</v>
      </c>
      <c r="B342" s="1">
        <v>45909.612893518519</v>
      </c>
      <c r="C342" s="1">
        <v>45909.614560185182</v>
      </c>
      <c r="D342" t="s">
        <v>33895</v>
      </c>
      <c r="E342" t="s">
        <v>36305</v>
      </c>
      <c r="F342">
        <v>6</v>
      </c>
      <c r="I342" t="s">
        <v>16918</v>
      </c>
      <c r="J342">
        <v>1</v>
      </c>
      <c r="L342" t="s">
        <v>46187</v>
      </c>
      <c r="M342">
        <v>0</v>
      </c>
      <c r="O342" t="s">
        <v>32184</v>
      </c>
      <c r="P342">
        <v>0</v>
      </c>
      <c r="R342" t="s">
        <v>32174</v>
      </c>
      <c r="S342">
        <v>1</v>
      </c>
      <c r="U342" t="s">
        <v>32279</v>
      </c>
      <c r="V342">
        <v>0</v>
      </c>
      <c r="X342" t="s">
        <v>32176</v>
      </c>
      <c r="Y342">
        <v>1</v>
      </c>
      <c r="AA342" t="s">
        <v>32182</v>
      </c>
      <c r="AB342">
        <v>1</v>
      </c>
      <c r="AD342" t="s">
        <v>32178</v>
      </c>
      <c r="AE342">
        <v>1</v>
      </c>
      <c r="AG342" t="s">
        <v>32179</v>
      </c>
      <c r="AH342">
        <v>1</v>
      </c>
      <c r="AJ342" t="s">
        <v>32193</v>
      </c>
      <c r="AK342">
        <v>0</v>
      </c>
    </row>
    <row r="343" spans="1:37" x14ac:dyDescent="0.3">
      <c r="A343">
        <v>342</v>
      </c>
      <c r="B343" s="1">
        <v>45909.614432870374</v>
      </c>
      <c r="C343" s="1">
        <v>45909.617847222224</v>
      </c>
      <c r="D343" t="s">
        <v>33838</v>
      </c>
      <c r="E343" t="s">
        <v>33973</v>
      </c>
      <c r="F343">
        <v>7</v>
      </c>
      <c r="I343" t="s">
        <v>16918</v>
      </c>
      <c r="J343">
        <v>1</v>
      </c>
      <c r="L343" t="s">
        <v>32239</v>
      </c>
      <c r="M343">
        <v>1</v>
      </c>
      <c r="O343" t="s">
        <v>32184</v>
      </c>
      <c r="P343">
        <v>0</v>
      </c>
      <c r="R343" t="s">
        <v>16837</v>
      </c>
      <c r="S343">
        <v>0</v>
      </c>
      <c r="U343" t="s">
        <v>32252</v>
      </c>
      <c r="V343">
        <v>0</v>
      </c>
      <c r="X343" t="s">
        <v>32176</v>
      </c>
      <c r="Y343">
        <v>1</v>
      </c>
      <c r="AA343" t="s">
        <v>32182</v>
      </c>
      <c r="AB343">
        <v>1</v>
      </c>
      <c r="AD343" t="s">
        <v>32178</v>
      </c>
      <c r="AE343">
        <v>1</v>
      </c>
      <c r="AG343" t="s">
        <v>32179</v>
      </c>
      <c r="AH343">
        <v>1</v>
      </c>
      <c r="AJ343" t="s">
        <v>32180</v>
      </c>
      <c r="AK343">
        <v>1</v>
      </c>
    </row>
    <row r="344" spans="1:37" x14ac:dyDescent="0.3">
      <c r="A344">
        <v>343</v>
      </c>
      <c r="B344" s="1">
        <v>45909.655844907407</v>
      </c>
      <c r="C344" s="1">
        <v>45909.656145833331</v>
      </c>
      <c r="D344" t="s">
        <v>33868</v>
      </c>
      <c r="E344" t="s">
        <v>36378</v>
      </c>
      <c r="F344">
        <v>5</v>
      </c>
      <c r="I344" t="s">
        <v>16918</v>
      </c>
      <c r="J344">
        <v>1</v>
      </c>
      <c r="L344" t="s">
        <v>46185</v>
      </c>
      <c r="M344">
        <v>0</v>
      </c>
      <c r="O344" t="s">
        <v>32173</v>
      </c>
      <c r="P344">
        <v>1</v>
      </c>
      <c r="R344" t="s">
        <v>32237</v>
      </c>
      <c r="S344">
        <v>0</v>
      </c>
      <c r="U344" t="s">
        <v>32241</v>
      </c>
      <c r="V344">
        <v>1</v>
      </c>
      <c r="X344" t="s">
        <v>32176</v>
      </c>
      <c r="Y344">
        <v>1</v>
      </c>
      <c r="AA344" t="s">
        <v>32177</v>
      </c>
      <c r="AB344">
        <v>0</v>
      </c>
      <c r="AD344" t="s">
        <v>32234</v>
      </c>
      <c r="AE344">
        <v>0</v>
      </c>
      <c r="AG344" t="s">
        <v>32221</v>
      </c>
      <c r="AH344">
        <v>0</v>
      </c>
      <c r="AJ344" t="s">
        <v>32180</v>
      </c>
      <c r="AK344">
        <v>1</v>
      </c>
    </row>
    <row r="345" spans="1:37" x14ac:dyDescent="0.3">
      <c r="A345">
        <v>344</v>
      </c>
      <c r="B345" s="1">
        <v>45910.410416666666</v>
      </c>
      <c r="C345" s="1">
        <v>45910.412708333337</v>
      </c>
      <c r="D345" t="s">
        <v>1253</v>
      </c>
      <c r="E345" t="s">
        <v>1254</v>
      </c>
      <c r="F345">
        <v>7</v>
      </c>
      <c r="I345" t="s">
        <v>16918</v>
      </c>
      <c r="J345">
        <v>1</v>
      </c>
      <c r="L345" t="s">
        <v>32239</v>
      </c>
      <c r="M345">
        <v>1</v>
      </c>
      <c r="O345" t="s">
        <v>32184</v>
      </c>
      <c r="P345">
        <v>0</v>
      </c>
      <c r="R345" t="s">
        <v>16837</v>
      </c>
      <c r="S345">
        <v>0</v>
      </c>
      <c r="U345" t="s">
        <v>32252</v>
      </c>
      <c r="V345">
        <v>0</v>
      </c>
      <c r="X345" t="s">
        <v>32176</v>
      </c>
      <c r="Y345">
        <v>1</v>
      </c>
      <c r="AA345" t="s">
        <v>32182</v>
      </c>
      <c r="AB345">
        <v>1</v>
      </c>
      <c r="AD345" t="s">
        <v>32178</v>
      </c>
      <c r="AE345">
        <v>1</v>
      </c>
      <c r="AG345" t="s">
        <v>32179</v>
      </c>
      <c r="AH345">
        <v>1</v>
      </c>
      <c r="AJ345" t="s">
        <v>32180</v>
      </c>
      <c r="AK345">
        <v>1</v>
      </c>
    </row>
    <row r="346" spans="1:37" x14ac:dyDescent="0.3">
      <c r="A346">
        <v>345</v>
      </c>
      <c r="B346" s="1">
        <v>45910.440115740741</v>
      </c>
      <c r="C346" s="1">
        <v>45910.445254629631</v>
      </c>
      <c r="D346" t="s">
        <v>1462</v>
      </c>
      <c r="E346" t="s">
        <v>1463</v>
      </c>
      <c r="F346">
        <v>7</v>
      </c>
      <c r="I346" t="s">
        <v>16918</v>
      </c>
      <c r="J346">
        <v>1</v>
      </c>
      <c r="L346" t="s">
        <v>32239</v>
      </c>
      <c r="M346">
        <v>1</v>
      </c>
      <c r="O346" t="s">
        <v>32207</v>
      </c>
      <c r="P346">
        <v>0</v>
      </c>
      <c r="R346" t="s">
        <v>32174</v>
      </c>
      <c r="S346">
        <v>1</v>
      </c>
      <c r="U346" t="s">
        <v>32260</v>
      </c>
      <c r="V346">
        <v>0</v>
      </c>
      <c r="X346" t="s">
        <v>32176</v>
      </c>
      <c r="Y346">
        <v>1</v>
      </c>
      <c r="AA346" t="s">
        <v>32182</v>
      </c>
      <c r="AB346">
        <v>1</v>
      </c>
      <c r="AD346" t="s">
        <v>32178</v>
      </c>
      <c r="AE346">
        <v>1</v>
      </c>
      <c r="AG346" t="s">
        <v>32179</v>
      </c>
      <c r="AH346">
        <v>1</v>
      </c>
      <c r="AJ346" t="s">
        <v>32183</v>
      </c>
      <c r="AK346">
        <v>0</v>
      </c>
    </row>
    <row r="347" spans="1:37" x14ac:dyDescent="0.3">
      <c r="A347">
        <v>346</v>
      </c>
      <c r="B347" s="1">
        <v>45910.531886574077</v>
      </c>
      <c r="C347" s="1">
        <v>45910.535624999997</v>
      </c>
      <c r="D347" t="s">
        <v>33816</v>
      </c>
      <c r="E347" t="s">
        <v>36471</v>
      </c>
      <c r="F347">
        <v>5</v>
      </c>
      <c r="I347" t="s">
        <v>16918</v>
      </c>
      <c r="J347">
        <v>1</v>
      </c>
      <c r="L347" t="s">
        <v>32289</v>
      </c>
      <c r="M347">
        <v>0</v>
      </c>
      <c r="O347" t="s">
        <v>32184</v>
      </c>
      <c r="P347">
        <v>0</v>
      </c>
      <c r="R347" t="s">
        <v>16837</v>
      </c>
      <c r="S347">
        <v>0</v>
      </c>
      <c r="U347" t="s">
        <v>32252</v>
      </c>
      <c r="V347">
        <v>0</v>
      </c>
      <c r="X347" t="s">
        <v>32176</v>
      </c>
      <c r="Y347">
        <v>1</v>
      </c>
      <c r="AA347" t="s">
        <v>32182</v>
      </c>
      <c r="AB347">
        <v>1</v>
      </c>
      <c r="AD347" t="s">
        <v>32178</v>
      </c>
      <c r="AE347">
        <v>1</v>
      </c>
      <c r="AG347" t="s">
        <v>32179</v>
      </c>
      <c r="AH347">
        <v>1</v>
      </c>
      <c r="AJ347" t="s">
        <v>32183</v>
      </c>
      <c r="AK347">
        <v>0</v>
      </c>
    </row>
    <row r="348" spans="1:37" x14ac:dyDescent="0.3">
      <c r="A348">
        <v>347</v>
      </c>
      <c r="B348" s="1">
        <v>45910.552685185183</v>
      </c>
      <c r="C348" s="1">
        <v>45910.55841435185</v>
      </c>
      <c r="D348" t="s">
        <v>4217</v>
      </c>
      <c r="E348" t="s">
        <v>4218</v>
      </c>
      <c r="F348">
        <v>6</v>
      </c>
      <c r="I348" t="s">
        <v>16918</v>
      </c>
      <c r="J348">
        <v>1</v>
      </c>
      <c r="L348" t="s">
        <v>32239</v>
      </c>
      <c r="M348">
        <v>1</v>
      </c>
      <c r="O348" t="s">
        <v>32173</v>
      </c>
      <c r="P348">
        <v>1</v>
      </c>
      <c r="R348" t="s">
        <v>32174</v>
      </c>
      <c r="S348">
        <v>1</v>
      </c>
      <c r="U348" t="s">
        <v>32266</v>
      </c>
      <c r="V348">
        <v>0</v>
      </c>
      <c r="X348" t="s">
        <v>32215</v>
      </c>
      <c r="Y348">
        <v>0</v>
      </c>
      <c r="AA348" t="s">
        <v>32177</v>
      </c>
      <c r="AB348">
        <v>0</v>
      </c>
      <c r="AD348" t="s">
        <v>32178</v>
      </c>
      <c r="AE348">
        <v>1</v>
      </c>
      <c r="AG348" t="s">
        <v>32179</v>
      </c>
      <c r="AH348">
        <v>1</v>
      </c>
      <c r="AJ348" t="s">
        <v>32183</v>
      </c>
      <c r="AK348">
        <v>0</v>
      </c>
    </row>
    <row r="349" spans="1:37" x14ac:dyDescent="0.3">
      <c r="A349">
        <v>348</v>
      </c>
      <c r="B349" s="1">
        <v>45910.555266203701</v>
      </c>
      <c r="C349" s="1">
        <v>45910.561284722222</v>
      </c>
      <c r="D349" t="s">
        <v>1379</v>
      </c>
      <c r="E349" t="s">
        <v>1380</v>
      </c>
      <c r="F349">
        <v>6</v>
      </c>
      <c r="I349" t="s">
        <v>16918</v>
      </c>
      <c r="J349">
        <v>1</v>
      </c>
      <c r="L349" t="s">
        <v>32239</v>
      </c>
      <c r="M349">
        <v>1</v>
      </c>
      <c r="O349" t="s">
        <v>32184</v>
      </c>
      <c r="P349">
        <v>0</v>
      </c>
      <c r="R349" t="s">
        <v>16837</v>
      </c>
      <c r="S349">
        <v>0</v>
      </c>
      <c r="U349" t="s">
        <v>32252</v>
      </c>
      <c r="V349">
        <v>0</v>
      </c>
      <c r="X349" t="s">
        <v>32176</v>
      </c>
      <c r="Y349">
        <v>1</v>
      </c>
      <c r="AA349" t="s">
        <v>32182</v>
      </c>
      <c r="AB349">
        <v>1</v>
      </c>
      <c r="AD349" t="s">
        <v>32213</v>
      </c>
      <c r="AE349">
        <v>0</v>
      </c>
      <c r="AG349" t="s">
        <v>32179</v>
      </c>
      <c r="AH349">
        <v>1</v>
      </c>
      <c r="AJ349" t="s">
        <v>32180</v>
      </c>
      <c r="AK349">
        <v>1</v>
      </c>
    </row>
    <row r="350" spans="1:37" x14ac:dyDescent="0.3">
      <c r="A350">
        <v>349</v>
      </c>
      <c r="B350" s="1">
        <v>45910.575937499998</v>
      </c>
      <c r="C350" s="1">
        <v>45910.578680555554</v>
      </c>
      <c r="D350" t="s">
        <v>3648</v>
      </c>
      <c r="E350" t="s">
        <v>3649</v>
      </c>
      <c r="F350">
        <v>7</v>
      </c>
      <c r="I350" t="s">
        <v>16918</v>
      </c>
      <c r="J350">
        <v>1</v>
      </c>
      <c r="L350" t="s">
        <v>32239</v>
      </c>
      <c r="M350">
        <v>1</v>
      </c>
      <c r="O350" t="s">
        <v>32173</v>
      </c>
      <c r="P350">
        <v>1</v>
      </c>
      <c r="R350" t="s">
        <v>16837</v>
      </c>
      <c r="S350">
        <v>0</v>
      </c>
      <c r="U350" t="s">
        <v>32260</v>
      </c>
      <c r="V350">
        <v>0</v>
      </c>
      <c r="X350" t="s">
        <v>32176</v>
      </c>
      <c r="Y350">
        <v>1</v>
      </c>
      <c r="AA350" t="s">
        <v>32177</v>
      </c>
      <c r="AB350">
        <v>0</v>
      </c>
      <c r="AD350" t="s">
        <v>32178</v>
      </c>
      <c r="AE350">
        <v>1</v>
      </c>
      <c r="AG350" t="s">
        <v>32179</v>
      </c>
      <c r="AH350">
        <v>1</v>
      </c>
      <c r="AJ350" t="s">
        <v>32180</v>
      </c>
      <c r="AK350">
        <v>1</v>
      </c>
    </row>
    <row r="351" spans="1:37" x14ac:dyDescent="0.3">
      <c r="A351">
        <v>350</v>
      </c>
      <c r="B351" s="1">
        <v>45910.591666666667</v>
      </c>
      <c r="C351" s="1">
        <v>45910.594664351855</v>
      </c>
      <c r="D351" t="s">
        <v>1210</v>
      </c>
      <c r="E351" t="s">
        <v>1211</v>
      </c>
      <c r="F351">
        <v>9</v>
      </c>
      <c r="I351" t="s">
        <v>16918</v>
      </c>
      <c r="J351">
        <v>1</v>
      </c>
      <c r="L351" t="s">
        <v>32239</v>
      </c>
      <c r="M351">
        <v>1</v>
      </c>
      <c r="O351" t="s">
        <v>32173</v>
      </c>
      <c r="P351">
        <v>1</v>
      </c>
      <c r="R351" t="s">
        <v>32174</v>
      </c>
      <c r="S351">
        <v>1</v>
      </c>
      <c r="U351" t="s">
        <v>32240</v>
      </c>
      <c r="V351">
        <v>1</v>
      </c>
      <c r="X351" t="s">
        <v>32215</v>
      </c>
      <c r="Y351">
        <v>0</v>
      </c>
      <c r="AA351" t="s">
        <v>32182</v>
      </c>
      <c r="AB351">
        <v>1</v>
      </c>
      <c r="AD351" t="s">
        <v>32178</v>
      </c>
      <c r="AE351">
        <v>1</v>
      </c>
      <c r="AG351" t="s">
        <v>32179</v>
      </c>
      <c r="AH351">
        <v>1</v>
      </c>
      <c r="AJ351" t="s">
        <v>32180</v>
      </c>
      <c r="AK351">
        <v>1</v>
      </c>
    </row>
    <row r="352" spans="1:37" x14ac:dyDescent="0.3">
      <c r="A352">
        <v>351</v>
      </c>
      <c r="B352" s="1">
        <v>45910.597013888888</v>
      </c>
      <c r="C352" s="1">
        <v>45910.600682870368</v>
      </c>
      <c r="D352" t="s">
        <v>1221</v>
      </c>
      <c r="E352" t="s">
        <v>1222</v>
      </c>
      <c r="F352">
        <v>7</v>
      </c>
      <c r="I352" t="s">
        <v>16918</v>
      </c>
      <c r="J352">
        <v>1</v>
      </c>
      <c r="L352" t="s">
        <v>32239</v>
      </c>
      <c r="M352">
        <v>1</v>
      </c>
      <c r="O352" t="s">
        <v>32184</v>
      </c>
      <c r="P352">
        <v>0</v>
      </c>
      <c r="R352" t="s">
        <v>16837</v>
      </c>
      <c r="S352">
        <v>0</v>
      </c>
      <c r="U352" t="s">
        <v>32244</v>
      </c>
      <c r="V352">
        <v>0</v>
      </c>
      <c r="X352" t="s">
        <v>32176</v>
      </c>
      <c r="Y352">
        <v>1</v>
      </c>
      <c r="AA352" t="s">
        <v>32182</v>
      </c>
      <c r="AB352">
        <v>1</v>
      </c>
      <c r="AD352" t="s">
        <v>32178</v>
      </c>
      <c r="AE352">
        <v>1</v>
      </c>
      <c r="AG352" t="s">
        <v>32179</v>
      </c>
      <c r="AH352">
        <v>1</v>
      </c>
      <c r="AJ352" t="s">
        <v>32180</v>
      </c>
      <c r="AK352">
        <v>1</v>
      </c>
    </row>
    <row r="353" spans="1:37" x14ac:dyDescent="0.3">
      <c r="A353">
        <v>352</v>
      </c>
      <c r="B353" s="1">
        <v>45910.823506944442</v>
      </c>
      <c r="C353" s="1">
        <v>45910.826666666668</v>
      </c>
      <c r="D353" t="s">
        <v>33898</v>
      </c>
      <c r="E353" t="s">
        <v>36232</v>
      </c>
      <c r="F353">
        <v>6</v>
      </c>
      <c r="I353" t="s">
        <v>16918</v>
      </c>
      <c r="J353">
        <v>1</v>
      </c>
      <c r="L353" t="s">
        <v>32239</v>
      </c>
      <c r="M353">
        <v>1</v>
      </c>
      <c r="O353" t="s">
        <v>32184</v>
      </c>
      <c r="P353">
        <v>0</v>
      </c>
      <c r="R353" t="s">
        <v>32174</v>
      </c>
      <c r="S353">
        <v>1</v>
      </c>
      <c r="U353" t="s">
        <v>32252</v>
      </c>
      <c r="V353">
        <v>0</v>
      </c>
      <c r="X353" t="s">
        <v>32176</v>
      </c>
      <c r="Y353">
        <v>1</v>
      </c>
      <c r="AA353" t="s">
        <v>32177</v>
      </c>
      <c r="AB353">
        <v>0</v>
      </c>
      <c r="AD353" t="s">
        <v>32178</v>
      </c>
      <c r="AE353">
        <v>1</v>
      </c>
      <c r="AG353" t="s">
        <v>32179</v>
      </c>
      <c r="AH353">
        <v>1</v>
      </c>
      <c r="AJ353" t="s">
        <v>32193</v>
      </c>
      <c r="AK353">
        <v>0</v>
      </c>
    </row>
    <row r="354" spans="1:37" x14ac:dyDescent="0.3">
      <c r="A354">
        <v>353</v>
      </c>
      <c r="B354" s="1">
        <v>45910.827256944445</v>
      </c>
      <c r="C354" s="1">
        <v>45910.829444444447</v>
      </c>
      <c r="D354" t="s">
        <v>33872</v>
      </c>
      <c r="E354" t="s">
        <v>36386</v>
      </c>
      <c r="F354">
        <v>6</v>
      </c>
      <c r="I354" t="s">
        <v>16918</v>
      </c>
      <c r="J354">
        <v>1</v>
      </c>
      <c r="L354" t="s">
        <v>32239</v>
      </c>
      <c r="M354">
        <v>1</v>
      </c>
      <c r="O354" t="s">
        <v>32184</v>
      </c>
      <c r="P354">
        <v>0</v>
      </c>
      <c r="R354" t="s">
        <v>32174</v>
      </c>
      <c r="S354">
        <v>1</v>
      </c>
      <c r="U354" t="s">
        <v>32252</v>
      </c>
      <c r="V354">
        <v>0</v>
      </c>
      <c r="X354" t="s">
        <v>32176</v>
      </c>
      <c r="Y354">
        <v>1</v>
      </c>
      <c r="AA354" t="s">
        <v>32177</v>
      </c>
      <c r="AB354">
        <v>0</v>
      </c>
      <c r="AD354" t="s">
        <v>32178</v>
      </c>
      <c r="AE354">
        <v>1</v>
      </c>
      <c r="AG354" t="s">
        <v>32179</v>
      </c>
      <c r="AH354">
        <v>1</v>
      </c>
      <c r="AJ354" t="s">
        <v>32193</v>
      </c>
      <c r="AK354">
        <v>0</v>
      </c>
    </row>
    <row r="355" spans="1:37" x14ac:dyDescent="0.3">
      <c r="A355">
        <v>354</v>
      </c>
      <c r="B355" s="1">
        <v>45910.834085648145</v>
      </c>
      <c r="C355" s="1">
        <v>45910.842569444445</v>
      </c>
      <c r="D355" t="s">
        <v>1484</v>
      </c>
      <c r="E355" t="s">
        <v>1485</v>
      </c>
      <c r="F355">
        <v>6</v>
      </c>
      <c r="I355" t="s">
        <v>16918</v>
      </c>
      <c r="J355">
        <v>1</v>
      </c>
      <c r="L355" t="s">
        <v>32239</v>
      </c>
      <c r="M355">
        <v>1</v>
      </c>
      <c r="O355" t="s">
        <v>32173</v>
      </c>
      <c r="P355">
        <v>1</v>
      </c>
      <c r="R355" t="s">
        <v>16837</v>
      </c>
      <c r="S355">
        <v>0</v>
      </c>
      <c r="U355" t="s">
        <v>32260</v>
      </c>
      <c r="V355">
        <v>0</v>
      </c>
      <c r="X355" t="s">
        <v>32176</v>
      </c>
      <c r="Y355">
        <v>1</v>
      </c>
      <c r="AA355" t="s">
        <v>32177</v>
      </c>
      <c r="AB355">
        <v>0</v>
      </c>
      <c r="AD355" t="s">
        <v>32178</v>
      </c>
      <c r="AE355">
        <v>1</v>
      </c>
      <c r="AG355" t="s">
        <v>32179</v>
      </c>
      <c r="AH355">
        <v>1</v>
      </c>
      <c r="AJ355" t="s">
        <v>32193</v>
      </c>
      <c r="AK355">
        <v>0</v>
      </c>
    </row>
    <row r="356" spans="1:37" x14ac:dyDescent="0.3">
      <c r="A356">
        <v>355</v>
      </c>
      <c r="B356" s="1">
        <v>45910.837488425925</v>
      </c>
      <c r="C356" s="1">
        <v>45910.845185185186</v>
      </c>
      <c r="D356" t="s">
        <v>2433</v>
      </c>
      <c r="E356" t="s">
        <v>2434</v>
      </c>
      <c r="F356">
        <v>6</v>
      </c>
      <c r="I356" t="s">
        <v>16918</v>
      </c>
      <c r="J356">
        <v>1</v>
      </c>
      <c r="L356" t="s">
        <v>32289</v>
      </c>
      <c r="M356">
        <v>0</v>
      </c>
      <c r="O356" t="s">
        <v>32196</v>
      </c>
      <c r="P356">
        <v>0</v>
      </c>
      <c r="R356" t="s">
        <v>32174</v>
      </c>
      <c r="S356">
        <v>1</v>
      </c>
      <c r="U356" t="s">
        <v>32241</v>
      </c>
      <c r="V356">
        <v>1</v>
      </c>
      <c r="X356" t="s">
        <v>32176</v>
      </c>
      <c r="Y356">
        <v>1</v>
      </c>
      <c r="AA356" t="s">
        <v>32177</v>
      </c>
      <c r="AB356">
        <v>0</v>
      </c>
      <c r="AD356" t="s">
        <v>32178</v>
      </c>
      <c r="AE356">
        <v>1</v>
      </c>
      <c r="AG356" t="s">
        <v>32179</v>
      </c>
      <c r="AH356">
        <v>1</v>
      </c>
      <c r="AJ356" t="s">
        <v>32183</v>
      </c>
      <c r="AK356">
        <v>0</v>
      </c>
    </row>
    <row r="357" spans="1:37" x14ac:dyDescent="0.3">
      <c r="A357">
        <v>356</v>
      </c>
      <c r="B357" s="1">
        <v>45910.819895833331</v>
      </c>
      <c r="C357" s="1">
        <v>45910.846331018518</v>
      </c>
      <c r="D357" t="s">
        <v>1038</v>
      </c>
      <c r="E357" t="s">
        <v>1039</v>
      </c>
      <c r="F357">
        <v>5</v>
      </c>
      <c r="I357" t="s">
        <v>16918</v>
      </c>
      <c r="J357">
        <v>1</v>
      </c>
      <c r="L357" t="s">
        <v>32239</v>
      </c>
      <c r="M357">
        <v>1</v>
      </c>
      <c r="O357" t="s">
        <v>32204</v>
      </c>
      <c r="P357">
        <v>0</v>
      </c>
      <c r="R357" t="s">
        <v>32197</v>
      </c>
      <c r="S357">
        <v>0</v>
      </c>
      <c r="U357" t="s">
        <v>32256</v>
      </c>
      <c r="V357">
        <v>0</v>
      </c>
      <c r="X357" t="s">
        <v>32176</v>
      </c>
      <c r="Y357">
        <v>1</v>
      </c>
      <c r="AA357" t="s">
        <v>32177</v>
      </c>
      <c r="AB357">
        <v>0</v>
      </c>
      <c r="AD357" t="s">
        <v>32178</v>
      </c>
      <c r="AE357">
        <v>1</v>
      </c>
      <c r="AG357" t="s">
        <v>32179</v>
      </c>
      <c r="AH357">
        <v>1</v>
      </c>
      <c r="AJ357" t="s">
        <v>32193</v>
      </c>
      <c r="AK357">
        <v>0</v>
      </c>
    </row>
    <row r="358" spans="1:37" x14ac:dyDescent="0.3">
      <c r="A358">
        <v>357</v>
      </c>
      <c r="B358" s="1">
        <v>45910.859988425924</v>
      </c>
      <c r="C358" s="1">
        <v>45910.866446759261</v>
      </c>
      <c r="D358" t="s">
        <v>1026</v>
      </c>
      <c r="E358" t="s">
        <v>1027</v>
      </c>
      <c r="F358">
        <v>9</v>
      </c>
      <c r="I358" t="s">
        <v>16918</v>
      </c>
      <c r="J358">
        <v>1</v>
      </c>
      <c r="L358" t="s">
        <v>32239</v>
      </c>
      <c r="M358">
        <v>1</v>
      </c>
      <c r="O358" t="s">
        <v>32173</v>
      </c>
      <c r="P358">
        <v>1</v>
      </c>
      <c r="R358" t="s">
        <v>32174</v>
      </c>
      <c r="S358">
        <v>1</v>
      </c>
      <c r="U358" t="s">
        <v>32260</v>
      </c>
      <c r="V358">
        <v>0</v>
      </c>
      <c r="X358" t="s">
        <v>32176</v>
      </c>
      <c r="Y358">
        <v>1</v>
      </c>
      <c r="AA358" t="s">
        <v>32182</v>
      </c>
      <c r="AB358">
        <v>1</v>
      </c>
      <c r="AD358" t="s">
        <v>32178</v>
      </c>
      <c r="AE358">
        <v>1</v>
      </c>
      <c r="AG358" t="s">
        <v>32179</v>
      </c>
      <c r="AH358">
        <v>1</v>
      </c>
      <c r="AJ358" t="s">
        <v>32180</v>
      </c>
      <c r="AK358">
        <v>1</v>
      </c>
    </row>
    <row r="359" spans="1:37" x14ac:dyDescent="0.3">
      <c r="A359">
        <v>358</v>
      </c>
      <c r="B359" s="1">
        <v>45910.873668981483</v>
      </c>
      <c r="C359" s="1">
        <v>45910.878599537034</v>
      </c>
      <c r="D359" t="s">
        <v>998</v>
      </c>
      <c r="E359" t="s">
        <v>999</v>
      </c>
      <c r="F359">
        <v>5</v>
      </c>
      <c r="I359" t="s">
        <v>16918</v>
      </c>
      <c r="J359">
        <v>1</v>
      </c>
      <c r="L359" t="s">
        <v>32239</v>
      </c>
      <c r="M359">
        <v>1</v>
      </c>
      <c r="O359" t="s">
        <v>32184</v>
      </c>
      <c r="P359">
        <v>0</v>
      </c>
      <c r="R359" t="s">
        <v>16837</v>
      </c>
      <c r="S359">
        <v>0</v>
      </c>
      <c r="U359" t="s">
        <v>32260</v>
      </c>
      <c r="V359">
        <v>0</v>
      </c>
      <c r="X359" t="s">
        <v>32176</v>
      </c>
      <c r="Y359">
        <v>1</v>
      </c>
      <c r="AA359" t="s">
        <v>32177</v>
      </c>
      <c r="AB359">
        <v>0</v>
      </c>
      <c r="AD359" t="s">
        <v>32178</v>
      </c>
      <c r="AE359">
        <v>1</v>
      </c>
      <c r="AG359" t="s">
        <v>32179</v>
      </c>
      <c r="AH359">
        <v>1</v>
      </c>
      <c r="AJ359" t="s">
        <v>32226</v>
      </c>
      <c r="AK359">
        <v>0</v>
      </c>
    </row>
    <row r="360" spans="1:37" x14ac:dyDescent="0.3">
      <c r="A360">
        <v>359</v>
      </c>
      <c r="B360" s="1">
        <v>45910.916250000002</v>
      </c>
      <c r="C360" s="1">
        <v>45910.917013888888</v>
      </c>
      <c r="D360" t="s">
        <v>33828</v>
      </c>
      <c r="E360" t="s">
        <v>36151</v>
      </c>
      <c r="F360">
        <v>5</v>
      </c>
      <c r="I360" t="s">
        <v>16918</v>
      </c>
      <c r="J360">
        <v>1</v>
      </c>
      <c r="L360" t="s">
        <v>32239</v>
      </c>
      <c r="M360">
        <v>1</v>
      </c>
      <c r="O360" t="s">
        <v>32204</v>
      </c>
      <c r="P360">
        <v>0</v>
      </c>
      <c r="R360" t="s">
        <v>32189</v>
      </c>
      <c r="S360">
        <v>0</v>
      </c>
      <c r="U360" t="s">
        <v>32264</v>
      </c>
      <c r="V360">
        <v>0</v>
      </c>
      <c r="X360" t="s">
        <v>32176</v>
      </c>
      <c r="Y360">
        <v>1</v>
      </c>
      <c r="AA360" t="s">
        <v>32182</v>
      </c>
      <c r="AB360">
        <v>1</v>
      </c>
      <c r="AD360" t="s">
        <v>32210</v>
      </c>
      <c r="AE360">
        <v>0</v>
      </c>
      <c r="AG360" t="s">
        <v>32179</v>
      </c>
      <c r="AH360">
        <v>1</v>
      </c>
      <c r="AJ360" t="s">
        <v>32193</v>
      </c>
      <c r="AK360">
        <v>0</v>
      </c>
    </row>
    <row r="361" spans="1:37" x14ac:dyDescent="0.3">
      <c r="A361">
        <v>360</v>
      </c>
      <c r="B361" s="1">
        <v>45910.955717592595</v>
      </c>
      <c r="C361" s="1">
        <v>45910.958993055552</v>
      </c>
      <c r="D361" t="s">
        <v>895</v>
      </c>
      <c r="E361" t="s">
        <v>896</v>
      </c>
      <c r="F361">
        <v>6</v>
      </c>
      <c r="I361" t="s">
        <v>16918</v>
      </c>
      <c r="J361">
        <v>1</v>
      </c>
      <c r="L361" t="s">
        <v>32239</v>
      </c>
      <c r="M361">
        <v>1</v>
      </c>
      <c r="O361" t="s">
        <v>32184</v>
      </c>
      <c r="P361">
        <v>0</v>
      </c>
      <c r="R361" t="s">
        <v>32174</v>
      </c>
      <c r="S361">
        <v>1</v>
      </c>
      <c r="U361" t="s">
        <v>32258</v>
      </c>
      <c r="V361">
        <v>0</v>
      </c>
      <c r="X361" t="s">
        <v>32176</v>
      </c>
      <c r="Y361">
        <v>1</v>
      </c>
      <c r="AA361" t="s">
        <v>32209</v>
      </c>
      <c r="AB361">
        <v>0</v>
      </c>
      <c r="AD361" t="s">
        <v>32178</v>
      </c>
      <c r="AE361">
        <v>1</v>
      </c>
      <c r="AG361" t="s">
        <v>32179</v>
      </c>
      <c r="AH361">
        <v>1</v>
      </c>
      <c r="AJ361" t="s">
        <v>32183</v>
      </c>
      <c r="AK361">
        <v>0</v>
      </c>
    </row>
    <row r="362" spans="1:37" x14ac:dyDescent="0.3">
      <c r="A362">
        <v>361</v>
      </c>
      <c r="B362" s="1">
        <v>45910.966724537036</v>
      </c>
      <c r="C362" s="1">
        <v>45910.968356481484</v>
      </c>
      <c r="D362" t="s">
        <v>4739</v>
      </c>
      <c r="E362" t="s">
        <v>4740</v>
      </c>
      <c r="F362">
        <v>6</v>
      </c>
      <c r="I362" t="s">
        <v>16918</v>
      </c>
      <c r="J362">
        <v>1</v>
      </c>
      <c r="L362" t="s">
        <v>32290</v>
      </c>
      <c r="M362">
        <v>0</v>
      </c>
      <c r="O362" t="s">
        <v>32173</v>
      </c>
      <c r="P362">
        <v>1</v>
      </c>
      <c r="R362" t="s">
        <v>16837</v>
      </c>
      <c r="S362">
        <v>0</v>
      </c>
      <c r="U362" t="s">
        <v>32252</v>
      </c>
      <c r="V362">
        <v>0</v>
      </c>
      <c r="X362" t="s">
        <v>32176</v>
      </c>
      <c r="Y362">
        <v>1</v>
      </c>
      <c r="AA362" t="s">
        <v>32177</v>
      </c>
      <c r="AB362">
        <v>0</v>
      </c>
      <c r="AD362" t="s">
        <v>32178</v>
      </c>
      <c r="AE362">
        <v>1</v>
      </c>
      <c r="AG362" t="s">
        <v>32179</v>
      </c>
      <c r="AH362">
        <v>1</v>
      </c>
      <c r="AJ362" t="s">
        <v>32180</v>
      </c>
      <c r="AK362">
        <v>1</v>
      </c>
    </row>
    <row r="363" spans="1:37" x14ac:dyDescent="0.3">
      <c r="A363">
        <v>362</v>
      </c>
      <c r="B363" s="1">
        <v>45910.995532407411</v>
      </c>
      <c r="C363" s="1">
        <v>45910.997569444444</v>
      </c>
      <c r="D363" t="s">
        <v>398</v>
      </c>
      <c r="E363" t="s">
        <v>399</v>
      </c>
      <c r="F363">
        <v>6</v>
      </c>
      <c r="I363" t="s">
        <v>16918</v>
      </c>
      <c r="J363">
        <v>1</v>
      </c>
      <c r="L363" t="s">
        <v>32239</v>
      </c>
      <c r="M363">
        <v>1</v>
      </c>
      <c r="O363" t="s">
        <v>32184</v>
      </c>
      <c r="P363">
        <v>0</v>
      </c>
      <c r="R363" t="s">
        <v>16837</v>
      </c>
      <c r="S363">
        <v>0</v>
      </c>
      <c r="U363" t="s">
        <v>32259</v>
      </c>
      <c r="V363">
        <v>0</v>
      </c>
      <c r="X363" t="s">
        <v>32176</v>
      </c>
      <c r="Y363">
        <v>1</v>
      </c>
      <c r="AA363" t="s">
        <v>32182</v>
      </c>
      <c r="AB363">
        <v>1</v>
      </c>
      <c r="AD363" t="s">
        <v>32178</v>
      </c>
      <c r="AE363">
        <v>1</v>
      </c>
      <c r="AG363" t="s">
        <v>32179</v>
      </c>
      <c r="AH363">
        <v>1</v>
      </c>
      <c r="AJ363" t="s">
        <v>32193</v>
      </c>
      <c r="AK363">
        <v>0</v>
      </c>
    </row>
    <row r="364" spans="1:37" x14ac:dyDescent="0.3">
      <c r="A364">
        <v>363</v>
      </c>
      <c r="B364" s="1">
        <v>45911.323460648149</v>
      </c>
      <c r="C364" s="1">
        <v>45911.325891203705</v>
      </c>
      <c r="D364" t="s">
        <v>67</v>
      </c>
      <c r="E364" t="s">
        <v>68</v>
      </c>
      <c r="F364">
        <v>6</v>
      </c>
      <c r="I364" t="s">
        <v>16918</v>
      </c>
      <c r="J364">
        <v>1</v>
      </c>
      <c r="L364" t="s">
        <v>32239</v>
      </c>
      <c r="M364">
        <v>1</v>
      </c>
      <c r="O364" t="s">
        <v>32184</v>
      </c>
      <c r="P364">
        <v>0</v>
      </c>
      <c r="R364" t="s">
        <v>16837</v>
      </c>
      <c r="S364">
        <v>0</v>
      </c>
      <c r="U364" t="s">
        <v>32252</v>
      </c>
      <c r="V364">
        <v>0</v>
      </c>
      <c r="X364" t="s">
        <v>32176</v>
      </c>
      <c r="Y364">
        <v>1</v>
      </c>
      <c r="AA364" t="s">
        <v>32182</v>
      </c>
      <c r="AB364">
        <v>1</v>
      </c>
      <c r="AD364" t="s">
        <v>32178</v>
      </c>
      <c r="AE364">
        <v>1</v>
      </c>
      <c r="AG364" t="s">
        <v>32179</v>
      </c>
      <c r="AH364">
        <v>1</v>
      </c>
      <c r="AJ364" t="s">
        <v>32193</v>
      </c>
      <c r="AK364">
        <v>0</v>
      </c>
    </row>
    <row r="365" spans="1:37" x14ac:dyDescent="0.3">
      <c r="A365">
        <v>364</v>
      </c>
      <c r="B365" s="1">
        <v>45911.387430555558</v>
      </c>
      <c r="C365" s="1">
        <v>45911.39135416667</v>
      </c>
      <c r="D365" t="s">
        <v>33891</v>
      </c>
      <c r="E365" t="s">
        <v>33955</v>
      </c>
      <c r="F365">
        <v>6</v>
      </c>
      <c r="I365" t="s">
        <v>16918</v>
      </c>
      <c r="J365">
        <v>1</v>
      </c>
      <c r="L365" t="s">
        <v>32277</v>
      </c>
      <c r="M365">
        <v>0</v>
      </c>
      <c r="O365" t="s">
        <v>32184</v>
      </c>
      <c r="P365">
        <v>0</v>
      </c>
      <c r="R365" t="s">
        <v>32174</v>
      </c>
      <c r="S365">
        <v>1</v>
      </c>
      <c r="U365" t="s">
        <v>32259</v>
      </c>
      <c r="V365">
        <v>0</v>
      </c>
      <c r="X365" t="s">
        <v>32176</v>
      </c>
      <c r="Y365">
        <v>1</v>
      </c>
      <c r="AA365" t="s">
        <v>32209</v>
      </c>
      <c r="AB365">
        <v>0</v>
      </c>
      <c r="AD365" t="s">
        <v>32178</v>
      </c>
      <c r="AE365">
        <v>1</v>
      </c>
      <c r="AG365" t="s">
        <v>32179</v>
      </c>
      <c r="AH365">
        <v>1</v>
      </c>
      <c r="AJ365" t="s">
        <v>32180</v>
      </c>
      <c r="AK365">
        <v>1</v>
      </c>
    </row>
    <row r="366" spans="1:37" x14ac:dyDescent="0.3">
      <c r="A366">
        <v>365</v>
      </c>
      <c r="B366" s="1">
        <v>45911.401203703703</v>
      </c>
      <c r="C366" s="1">
        <v>45911.402581018519</v>
      </c>
      <c r="D366" t="s">
        <v>1085</v>
      </c>
      <c r="E366" t="s">
        <v>1086</v>
      </c>
      <c r="F366">
        <v>8</v>
      </c>
      <c r="I366" t="s">
        <v>16918</v>
      </c>
      <c r="J366">
        <v>1</v>
      </c>
      <c r="L366" t="s">
        <v>32239</v>
      </c>
      <c r="M366">
        <v>1</v>
      </c>
      <c r="O366" t="s">
        <v>32173</v>
      </c>
      <c r="P366">
        <v>1</v>
      </c>
      <c r="R366" t="s">
        <v>32174</v>
      </c>
      <c r="S366">
        <v>1</v>
      </c>
      <c r="U366" t="s">
        <v>32252</v>
      </c>
      <c r="V366">
        <v>0</v>
      </c>
      <c r="X366" t="s">
        <v>32176</v>
      </c>
      <c r="Y366">
        <v>1</v>
      </c>
      <c r="AA366" t="s">
        <v>32209</v>
      </c>
      <c r="AB366">
        <v>0</v>
      </c>
      <c r="AD366" t="s">
        <v>32178</v>
      </c>
      <c r="AE366">
        <v>1</v>
      </c>
      <c r="AG366" t="s">
        <v>32179</v>
      </c>
      <c r="AH366">
        <v>1</v>
      </c>
      <c r="AJ366" t="s">
        <v>32180</v>
      </c>
      <c r="AK366">
        <v>1</v>
      </c>
    </row>
    <row r="367" spans="1:37" x14ac:dyDescent="0.3">
      <c r="A367">
        <v>366</v>
      </c>
      <c r="B367" s="1">
        <v>45911.404305555552</v>
      </c>
      <c r="C367" s="1">
        <v>45911.406655092593</v>
      </c>
      <c r="D367" t="s">
        <v>928</v>
      </c>
      <c r="E367" t="s">
        <v>929</v>
      </c>
      <c r="F367">
        <v>9</v>
      </c>
      <c r="I367" t="s">
        <v>16918</v>
      </c>
      <c r="J367">
        <v>1</v>
      </c>
      <c r="L367" t="s">
        <v>32239</v>
      </c>
      <c r="M367">
        <v>1</v>
      </c>
      <c r="O367" t="s">
        <v>32173</v>
      </c>
      <c r="P367">
        <v>1</v>
      </c>
      <c r="R367" t="s">
        <v>32174</v>
      </c>
      <c r="S367">
        <v>1</v>
      </c>
      <c r="U367" t="s">
        <v>32258</v>
      </c>
      <c r="V367">
        <v>0</v>
      </c>
      <c r="X367" t="s">
        <v>32176</v>
      </c>
      <c r="Y367">
        <v>1</v>
      </c>
      <c r="AA367" t="s">
        <v>32182</v>
      </c>
      <c r="AB367">
        <v>1</v>
      </c>
      <c r="AD367" t="s">
        <v>32178</v>
      </c>
      <c r="AE367">
        <v>1</v>
      </c>
      <c r="AG367" t="s">
        <v>32179</v>
      </c>
      <c r="AH367">
        <v>1</v>
      </c>
      <c r="AJ367" t="s">
        <v>32180</v>
      </c>
      <c r="AK367">
        <v>1</v>
      </c>
    </row>
    <row r="368" spans="1:37" x14ac:dyDescent="0.3">
      <c r="A368">
        <v>367</v>
      </c>
      <c r="B368" s="1">
        <v>45911.410902777781</v>
      </c>
      <c r="C368" s="1">
        <v>45911.415289351855</v>
      </c>
      <c r="D368" t="s">
        <v>921</v>
      </c>
      <c r="E368" t="s">
        <v>922</v>
      </c>
      <c r="F368">
        <v>5</v>
      </c>
      <c r="I368" t="s">
        <v>16918</v>
      </c>
      <c r="J368">
        <v>1</v>
      </c>
      <c r="L368" t="s">
        <v>32239</v>
      </c>
      <c r="M368">
        <v>1</v>
      </c>
      <c r="O368" t="s">
        <v>32196</v>
      </c>
      <c r="P368">
        <v>0</v>
      </c>
      <c r="R368" t="s">
        <v>32174</v>
      </c>
      <c r="S368">
        <v>1</v>
      </c>
      <c r="U368" t="s">
        <v>32264</v>
      </c>
      <c r="V368">
        <v>0</v>
      </c>
      <c r="X368" t="s">
        <v>32176</v>
      </c>
      <c r="Y368">
        <v>1</v>
      </c>
      <c r="AA368" t="s">
        <v>32209</v>
      </c>
      <c r="AB368">
        <v>0</v>
      </c>
      <c r="AD368" t="s">
        <v>32178</v>
      </c>
      <c r="AE368">
        <v>1</v>
      </c>
      <c r="AG368" t="s">
        <v>32230</v>
      </c>
      <c r="AH368">
        <v>0</v>
      </c>
      <c r="AJ368" t="s">
        <v>32226</v>
      </c>
      <c r="AK368">
        <v>0</v>
      </c>
    </row>
    <row r="369" spans="1:37" x14ac:dyDescent="0.3">
      <c r="A369">
        <v>368</v>
      </c>
      <c r="B369" s="1">
        <v>45911.403622685182</v>
      </c>
      <c r="C369" s="1">
        <v>45911.441562499997</v>
      </c>
      <c r="D369" t="s">
        <v>885</v>
      </c>
      <c r="E369" t="s">
        <v>886</v>
      </c>
      <c r="F369">
        <v>6</v>
      </c>
      <c r="I369" t="s">
        <v>16918</v>
      </c>
      <c r="J369">
        <v>1</v>
      </c>
      <c r="L369" t="s">
        <v>32253</v>
      </c>
      <c r="M369">
        <v>0</v>
      </c>
      <c r="O369" t="s">
        <v>32184</v>
      </c>
      <c r="P369">
        <v>0</v>
      </c>
      <c r="R369" t="s">
        <v>16837</v>
      </c>
      <c r="S369">
        <v>0</v>
      </c>
      <c r="U369" t="s">
        <v>32252</v>
      </c>
      <c r="V369">
        <v>0</v>
      </c>
      <c r="X369" t="s">
        <v>32176</v>
      </c>
      <c r="Y369">
        <v>1</v>
      </c>
      <c r="AA369" t="s">
        <v>32182</v>
      </c>
      <c r="AB369">
        <v>1</v>
      </c>
      <c r="AD369" t="s">
        <v>32178</v>
      </c>
      <c r="AE369">
        <v>1</v>
      </c>
      <c r="AG369" t="s">
        <v>32179</v>
      </c>
      <c r="AH369">
        <v>1</v>
      </c>
      <c r="AJ369" t="s">
        <v>32180</v>
      </c>
      <c r="AK369">
        <v>1</v>
      </c>
    </row>
    <row r="370" spans="1:37" x14ac:dyDescent="0.3">
      <c r="A370">
        <v>369</v>
      </c>
      <c r="B370" s="1">
        <v>45911.476435185185</v>
      </c>
      <c r="C370" s="1">
        <v>45911.483611111114</v>
      </c>
      <c r="D370" t="s">
        <v>904</v>
      </c>
      <c r="E370" t="s">
        <v>905</v>
      </c>
      <c r="F370">
        <v>10</v>
      </c>
      <c r="I370" t="s">
        <v>16918</v>
      </c>
      <c r="J370">
        <v>1</v>
      </c>
      <c r="L370" t="s">
        <v>32239</v>
      </c>
      <c r="M370">
        <v>1</v>
      </c>
      <c r="O370" t="s">
        <v>32173</v>
      </c>
      <c r="P370">
        <v>1</v>
      </c>
      <c r="R370" t="s">
        <v>32174</v>
      </c>
      <c r="S370">
        <v>1</v>
      </c>
      <c r="U370" t="s">
        <v>32241</v>
      </c>
      <c r="V370">
        <v>1</v>
      </c>
      <c r="X370" t="s">
        <v>32176</v>
      </c>
      <c r="Y370">
        <v>1</v>
      </c>
      <c r="AA370" t="s">
        <v>32182</v>
      </c>
      <c r="AB370">
        <v>1</v>
      </c>
      <c r="AD370" t="s">
        <v>32178</v>
      </c>
      <c r="AE370">
        <v>1</v>
      </c>
      <c r="AG370" t="s">
        <v>32179</v>
      </c>
      <c r="AH370">
        <v>1</v>
      </c>
      <c r="AJ370" t="s">
        <v>32180</v>
      </c>
      <c r="AK370">
        <v>1</v>
      </c>
    </row>
    <row r="371" spans="1:37" x14ac:dyDescent="0.3">
      <c r="A371">
        <v>370</v>
      </c>
      <c r="B371" s="1">
        <v>45911.48300925926</v>
      </c>
      <c r="C371" s="1">
        <v>45911.484560185185</v>
      </c>
      <c r="D371" t="s">
        <v>4188</v>
      </c>
      <c r="E371" t="s">
        <v>4189</v>
      </c>
      <c r="F371">
        <v>5</v>
      </c>
      <c r="I371" t="s">
        <v>16918</v>
      </c>
      <c r="J371">
        <v>1</v>
      </c>
      <c r="L371" t="s">
        <v>32253</v>
      </c>
      <c r="M371">
        <v>0</v>
      </c>
      <c r="O371" t="s">
        <v>32184</v>
      </c>
      <c r="P371">
        <v>0</v>
      </c>
      <c r="R371" t="s">
        <v>16837</v>
      </c>
      <c r="S371">
        <v>0</v>
      </c>
      <c r="U371" t="s">
        <v>32252</v>
      </c>
      <c r="V371">
        <v>0</v>
      </c>
      <c r="X371" t="s">
        <v>32176</v>
      </c>
      <c r="Y371">
        <v>1</v>
      </c>
      <c r="AA371" t="s">
        <v>32177</v>
      </c>
      <c r="AB371">
        <v>0</v>
      </c>
      <c r="AD371" t="s">
        <v>32178</v>
      </c>
      <c r="AE371">
        <v>1</v>
      </c>
      <c r="AG371" t="s">
        <v>32179</v>
      </c>
      <c r="AH371">
        <v>1</v>
      </c>
      <c r="AJ371" t="s">
        <v>32180</v>
      </c>
      <c r="AK371">
        <v>1</v>
      </c>
    </row>
    <row r="372" spans="1:37" x14ac:dyDescent="0.3">
      <c r="A372">
        <v>371</v>
      </c>
      <c r="B372" s="1">
        <v>45911.49486111111</v>
      </c>
      <c r="C372" s="1">
        <v>45911.501238425924</v>
      </c>
      <c r="D372" t="s">
        <v>5514</v>
      </c>
      <c r="E372" t="s">
        <v>5515</v>
      </c>
      <c r="F372">
        <v>5</v>
      </c>
      <c r="I372" t="s">
        <v>16918</v>
      </c>
      <c r="J372">
        <v>1</v>
      </c>
      <c r="L372" t="s">
        <v>32289</v>
      </c>
      <c r="M372">
        <v>0</v>
      </c>
      <c r="O372" t="s">
        <v>32204</v>
      </c>
      <c r="P372">
        <v>0</v>
      </c>
      <c r="R372" t="s">
        <v>16837</v>
      </c>
      <c r="S372">
        <v>0</v>
      </c>
      <c r="U372" t="s">
        <v>32268</v>
      </c>
      <c r="V372">
        <v>0</v>
      </c>
      <c r="X372" t="s">
        <v>32176</v>
      </c>
      <c r="Y372">
        <v>1</v>
      </c>
      <c r="AA372" t="s">
        <v>32182</v>
      </c>
      <c r="AB372">
        <v>1</v>
      </c>
      <c r="AD372" t="s">
        <v>32178</v>
      </c>
      <c r="AE372">
        <v>1</v>
      </c>
      <c r="AG372" t="s">
        <v>32179</v>
      </c>
      <c r="AH372">
        <v>1</v>
      </c>
      <c r="AJ372" t="s">
        <v>32183</v>
      </c>
      <c r="AK372">
        <v>0</v>
      </c>
    </row>
    <row r="373" spans="1:37" x14ac:dyDescent="0.3">
      <c r="A373">
        <v>372</v>
      </c>
      <c r="B373" s="1">
        <v>45911.505740740744</v>
      </c>
      <c r="C373" s="1">
        <v>45911.507418981484</v>
      </c>
      <c r="D373" t="s">
        <v>1075</v>
      </c>
      <c r="E373" t="s">
        <v>1076</v>
      </c>
      <c r="F373">
        <v>6</v>
      </c>
      <c r="I373" t="s">
        <v>16918</v>
      </c>
      <c r="J373">
        <v>1</v>
      </c>
      <c r="L373" t="s">
        <v>32239</v>
      </c>
      <c r="M373">
        <v>1</v>
      </c>
      <c r="O373" t="s">
        <v>32184</v>
      </c>
      <c r="P373">
        <v>0</v>
      </c>
      <c r="R373" t="s">
        <v>16837</v>
      </c>
      <c r="S373">
        <v>0</v>
      </c>
      <c r="U373" t="s">
        <v>32260</v>
      </c>
      <c r="V373">
        <v>0</v>
      </c>
      <c r="X373" t="s">
        <v>32176</v>
      </c>
      <c r="Y373">
        <v>1</v>
      </c>
      <c r="AA373" t="s">
        <v>32177</v>
      </c>
      <c r="AB373">
        <v>0</v>
      </c>
      <c r="AD373" t="s">
        <v>32178</v>
      </c>
      <c r="AE373">
        <v>1</v>
      </c>
      <c r="AG373" t="s">
        <v>32179</v>
      </c>
      <c r="AH373">
        <v>1</v>
      </c>
      <c r="AJ373" t="s">
        <v>32180</v>
      </c>
      <c r="AK373">
        <v>1</v>
      </c>
    </row>
    <row r="374" spans="1:37" x14ac:dyDescent="0.3">
      <c r="A374">
        <v>373</v>
      </c>
      <c r="B374" s="1">
        <v>45911.566527777781</v>
      </c>
      <c r="C374" s="1">
        <v>45911.569675925923</v>
      </c>
      <c r="D374" t="s">
        <v>3018</v>
      </c>
      <c r="E374" t="s">
        <v>3019</v>
      </c>
      <c r="F374">
        <v>6</v>
      </c>
      <c r="I374" t="s">
        <v>16918</v>
      </c>
      <c r="J374">
        <v>1</v>
      </c>
      <c r="L374" t="s">
        <v>32239</v>
      </c>
      <c r="M374">
        <v>1</v>
      </c>
      <c r="O374" t="s">
        <v>32184</v>
      </c>
      <c r="P374">
        <v>0</v>
      </c>
      <c r="R374" t="s">
        <v>16837</v>
      </c>
      <c r="S374">
        <v>0</v>
      </c>
      <c r="U374" t="s">
        <v>32285</v>
      </c>
      <c r="V374">
        <v>0</v>
      </c>
      <c r="X374" t="s">
        <v>32176</v>
      </c>
      <c r="Y374">
        <v>1</v>
      </c>
      <c r="AA374" t="s">
        <v>32182</v>
      </c>
      <c r="AB374">
        <v>1</v>
      </c>
      <c r="AD374" t="s">
        <v>32178</v>
      </c>
      <c r="AE374">
        <v>1</v>
      </c>
      <c r="AG374" t="s">
        <v>32179</v>
      </c>
      <c r="AH374">
        <v>1</v>
      </c>
      <c r="AJ374" t="s">
        <v>32183</v>
      </c>
      <c r="AK374">
        <v>0</v>
      </c>
    </row>
    <row r="375" spans="1:37" x14ac:dyDescent="0.3">
      <c r="A375">
        <v>374</v>
      </c>
      <c r="B375" s="1">
        <v>45911.567164351851</v>
      </c>
      <c r="C375" s="1">
        <v>45911.5702662037</v>
      </c>
      <c r="D375" t="s">
        <v>4100</v>
      </c>
      <c r="E375" t="s">
        <v>4101</v>
      </c>
      <c r="F375">
        <v>7</v>
      </c>
      <c r="I375" t="s">
        <v>16918</v>
      </c>
      <c r="J375">
        <v>1</v>
      </c>
      <c r="L375" t="s">
        <v>32239</v>
      </c>
      <c r="M375">
        <v>1</v>
      </c>
      <c r="O375" t="s">
        <v>32184</v>
      </c>
      <c r="P375">
        <v>0</v>
      </c>
      <c r="R375" t="s">
        <v>32197</v>
      </c>
      <c r="S375">
        <v>0</v>
      </c>
      <c r="U375" t="s">
        <v>32263</v>
      </c>
      <c r="V375">
        <v>0</v>
      </c>
      <c r="X375" t="s">
        <v>32176</v>
      </c>
      <c r="Y375">
        <v>1</v>
      </c>
      <c r="AA375" t="s">
        <v>32182</v>
      </c>
      <c r="AB375">
        <v>1</v>
      </c>
      <c r="AD375" t="s">
        <v>32178</v>
      </c>
      <c r="AE375">
        <v>1</v>
      </c>
      <c r="AG375" t="s">
        <v>32179</v>
      </c>
      <c r="AH375">
        <v>1</v>
      </c>
      <c r="AJ375" t="s">
        <v>32180</v>
      </c>
      <c r="AK375">
        <v>1</v>
      </c>
    </row>
    <row r="376" spans="1:37" x14ac:dyDescent="0.3">
      <c r="A376">
        <v>375</v>
      </c>
      <c r="B376" s="1">
        <v>45911.631064814814</v>
      </c>
      <c r="C376" s="1">
        <v>45911.631388888891</v>
      </c>
      <c r="D376" t="s">
        <v>1848</v>
      </c>
      <c r="E376" t="s">
        <v>1849</v>
      </c>
      <c r="F376">
        <v>3</v>
      </c>
      <c r="I376" t="s">
        <v>35588</v>
      </c>
      <c r="J376">
        <v>0</v>
      </c>
      <c r="L376" t="s">
        <v>46186</v>
      </c>
      <c r="M376">
        <v>0</v>
      </c>
      <c r="O376" t="s">
        <v>32173</v>
      </c>
      <c r="P376">
        <v>1</v>
      </c>
      <c r="R376" t="s">
        <v>32174</v>
      </c>
      <c r="S376">
        <v>1</v>
      </c>
      <c r="U376" t="s">
        <v>32252</v>
      </c>
      <c r="V376">
        <v>0</v>
      </c>
      <c r="X376" t="s">
        <v>32212</v>
      </c>
      <c r="Y376">
        <v>0</v>
      </c>
      <c r="AA376" t="s">
        <v>32177</v>
      </c>
      <c r="AB376">
        <v>0</v>
      </c>
      <c r="AD376" t="s">
        <v>32178</v>
      </c>
      <c r="AE376">
        <v>1</v>
      </c>
      <c r="AG376" t="s">
        <v>32230</v>
      </c>
      <c r="AH376">
        <v>0</v>
      </c>
      <c r="AJ376" t="s">
        <v>32186</v>
      </c>
      <c r="AK376">
        <v>0</v>
      </c>
    </row>
    <row r="377" spans="1:37" x14ac:dyDescent="0.3">
      <c r="A377">
        <v>376</v>
      </c>
      <c r="B377" s="1">
        <v>45911.628993055558</v>
      </c>
      <c r="C377" s="1">
        <v>45911.631863425922</v>
      </c>
      <c r="D377" t="s">
        <v>1538</v>
      </c>
      <c r="E377" t="s">
        <v>1539</v>
      </c>
      <c r="F377">
        <v>6</v>
      </c>
      <c r="I377" t="s">
        <v>16918</v>
      </c>
      <c r="J377">
        <v>1</v>
      </c>
      <c r="L377" t="s">
        <v>32239</v>
      </c>
      <c r="M377">
        <v>1</v>
      </c>
      <c r="O377" t="s">
        <v>32184</v>
      </c>
      <c r="P377">
        <v>0</v>
      </c>
      <c r="R377" t="s">
        <v>16837</v>
      </c>
      <c r="S377">
        <v>0</v>
      </c>
      <c r="U377" t="s">
        <v>32252</v>
      </c>
      <c r="V377">
        <v>0</v>
      </c>
      <c r="X377" t="s">
        <v>32176</v>
      </c>
      <c r="Y377">
        <v>1</v>
      </c>
      <c r="AA377" t="s">
        <v>32182</v>
      </c>
      <c r="AB377">
        <v>1</v>
      </c>
      <c r="AD377" t="s">
        <v>32178</v>
      </c>
      <c r="AE377">
        <v>1</v>
      </c>
      <c r="AG377" t="s">
        <v>32179</v>
      </c>
      <c r="AH377">
        <v>1</v>
      </c>
      <c r="AJ377" t="s">
        <v>32183</v>
      </c>
      <c r="AK377">
        <v>0</v>
      </c>
    </row>
    <row r="378" spans="1:37" x14ac:dyDescent="0.3">
      <c r="A378">
        <v>377</v>
      </c>
      <c r="B378" s="1">
        <v>45911.629374999997</v>
      </c>
      <c r="C378" s="1">
        <v>45911.633634259262</v>
      </c>
      <c r="D378" t="s">
        <v>1735</v>
      </c>
      <c r="E378" t="s">
        <v>1736</v>
      </c>
      <c r="F378">
        <v>6</v>
      </c>
      <c r="I378" t="s">
        <v>16918</v>
      </c>
      <c r="J378">
        <v>1</v>
      </c>
      <c r="L378" t="s">
        <v>32239</v>
      </c>
      <c r="M378">
        <v>1</v>
      </c>
      <c r="O378" t="s">
        <v>32184</v>
      </c>
      <c r="P378">
        <v>0</v>
      </c>
      <c r="R378" t="s">
        <v>32174</v>
      </c>
      <c r="S378">
        <v>1</v>
      </c>
      <c r="U378" t="s">
        <v>32247</v>
      </c>
      <c r="V378">
        <v>0</v>
      </c>
      <c r="X378" t="s">
        <v>32215</v>
      </c>
      <c r="Y378">
        <v>0</v>
      </c>
      <c r="AA378" t="s">
        <v>32177</v>
      </c>
      <c r="AB378">
        <v>0</v>
      </c>
      <c r="AD378" t="s">
        <v>32178</v>
      </c>
      <c r="AE378">
        <v>1</v>
      </c>
      <c r="AG378" t="s">
        <v>32179</v>
      </c>
      <c r="AH378">
        <v>1</v>
      </c>
      <c r="AJ378" t="s">
        <v>32180</v>
      </c>
      <c r="AK378">
        <v>1</v>
      </c>
    </row>
    <row r="379" spans="1:37" x14ac:dyDescent="0.3">
      <c r="A379">
        <v>378</v>
      </c>
      <c r="B379" s="1">
        <v>45911.631249999999</v>
      </c>
      <c r="C379" s="1">
        <v>45911.634039351855</v>
      </c>
      <c r="D379" t="s">
        <v>1506</v>
      </c>
      <c r="E379" t="s">
        <v>1507</v>
      </c>
      <c r="F379">
        <v>4</v>
      </c>
      <c r="I379" t="s">
        <v>16918</v>
      </c>
      <c r="J379">
        <v>1</v>
      </c>
      <c r="L379" t="s">
        <v>32290</v>
      </c>
      <c r="M379">
        <v>0</v>
      </c>
      <c r="O379" t="s">
        <v>32184</v>
      </c>
      <c r="P379">
        <v>0</v>
      </c>
      <c r="R379" t="s">
        <v>16837</v>
      </c>
      <c r="S379">
        <v>0</v>
      </c>
      <c r="U379" t="s">
        <v>32266</v>
      </c>
      <c r="V379">
        <v>0</v>
      </c>
      <c r="X379" t="s">
        <v>32176</v>
      </c>
      <c r="Y379">
        <v>1</v>
      </c>
      <c r="AA379" t="s">
        <v>32182</v>
      </c>
      <c r="AB379">
        <v>1</v>
      </c>
      <c r="AD379" t="s">
        <v>32178</v>
      </c>
      <c r="AE379">
        <v>1</v>
      </c>
      <c r="AG379" t="s">
        <v>32249</v>
      </c>
      <c r="AH379">
        <v>0</v>
      </c>
      <c r="AJ379" t="s">
        <v>32183</v>
      </c>
      <c r="AK379">
        <v>0</v>
      </c>
    </row>
    <row r="380" spans="1:37" x14ac:dyDescent="0.3">
      <c r="A380">
        <v>379</v>
      </c>
      <c r="B380" s="1">
        <v>45911.636331018519</v>
      </c>
      <c r="C380" s="1">
        <v>45911.639282407406</v>
      </c>
      <c r="D380" t="s">
        <v>1548</v>
      </c>
      <c r="E380" t="s">
        <v>1549</v>
      </c>
      <c r="F380">
        <v>5</v>
      </c>
      <c r="I380" t="s">
        <v>16918</v>
      </c>
      <c r="J380">
        <v>1</v>
      </c>
      <c r="L380" t="s">
        <v>32253</v>
      </c>
      <c r="M380">
        <v>0</v>
      </c>
      <c r="O380" t="s">
        <v>32184</v>
      </c>
      <c r="P380">
        <v>0</v>
      </c>
      <c r="R380" t="s">
        <v>16837</v>
      </c>
      <c r="S380">
        <v>0</v>
      </c>
      <c r="U380" t="s">
        <v>32259</v>
      </c>
      <c r="V380">
        <v>0</v>
      </c>
      <c r="X380" t="s">
        <v>32176</v>
      </c>
      <c r="Y380">
        <v>1</v>
      </c>
      <c r="AA380" t="s">
        <v>32182</v>
      </c>
      <c r="AB380">
        <v>1</v>
      </c>
      <c r="AD380" t="s">
        <v>32178</v>
      </c>
      <c r="AE380">
        <v>1</v>
      </c>
      <c r="AG380" t="s">
        <v>32179</v>
      </c>
      <c r="AH380">
        <v>1</v>
      </c>
      <c r="AJ380" t="s">
        <v>32183</v>
      </c>
      <c r="AK380">
        <v>0</v>
      </c>
    </row>
    <row r="381" spans="1:37" x14ac:dyDescent="0.3">
      <c r="A381">
        <v>380</v>
      </c>
      <c r="B381" s="1">
        <v>45911.640335648146</v>
      </c>
      <c r="C381" s="1">
        <v>45911.64502314815</v>
      </c>
      <c r="D381" t="s">
        <v>1757</v>
      </c>
      <c r="E381" t="s">
        <v>1758</v>
      </c>
      <c r="F381">
        <v>4</v>
      </c>
      <c r="I381" t="s">
        <v>16918</v>
      </c>
      <c r="J381">
        <v>1</v>
      </c>
      <c r="L381" t="s">
        <v>32253</v>
      </c>
      <c r="M381">
        <v>0</v>
      </c>
      <c r="O381" t="s">
        <v>32173</v>
      </c>
      <c r="P381">
        <v>1</v>
      </c>
      <c r="R381" t="s">
        <v>16837</v>
      </c>
      <c r="S381">
        <v>0</v>
      </c>
      <c r="U381" t="s">
        <v>49313</v>
      </c>
      <c r="V381">
        <v>0</v>
      </c>
      <c r="X381" t="s">
        <v>32215</v>
      </c>
      <c r="Y381">
        <v>0</v>
      </c>
      <c r="AA381" t="s">
        <v>32177</v>
      </c>
      <c r="AB381">
        <v>0</v>
      </c>
      <c r="AD381" t="s">
        <v>32213</v>
      </c>
      <c r="AE381">
        <v>0</v>
      </c>
      <c r="AG381" t="s">
        <v>32179</v>
      </c>
      <c r="AH381">
        <v>1</v>
      </c>
      <c r="AJ381" t="s">
        <v>32180</v>
      </c>
      <c r="AK381">
        <v>1</v>
      </c>
    </row>
    <row r="382" spans="1:37" x14ac:dyDescent="0.3">
      <c r="A382">
        <v>381</v>
      </c>
      <c r="B382" s="1">
        <v>45911.646469907406</v>
      </c>
      <c r="C382" s="1">
        <v>45911.646631944444</v>
      </c>
      <c r="D382" t="s">
        <v>1883</v>
      </c>
      <c r="E382" t="s">
        <v>1884</v>
      </c>
      <c r="F382">
        <v>2</v>
      </c>
      <c r="I382" t="s">
        <v>35588</v>
      </c>
      <c r="J382">
        <v>0</v>
      </c>
      <c r="L382" t="s">
        <v>32239</v>
      </c>
      <c r="M382">
        <v>1</v>
      </c>
      <c r="O382" t="s">
        <v>32184</v>
      </c>
      <c r="P382">
        <v>0</v>
      </c>
      <c r="R382" t="s">
        <v>32189</v>
      </c>
      <c r="S382">
        <v>0</v>
      </c>
      <c r="U382" t="s">
        <v>32252</v>
      </c>
      <c r="V382">
        <v>0</v>
      </c>
      <c r="X382" t="s">
        <v>32212</v>
      </c>
      <c r="Y382">
        <v>0</v>
      </c>
      <c r="AA382" t="s">
        <v>32209</v>
      </c>
      <c r="AB382">
        <v>0</v>
      </c>
      <c r="AD382" t="s">
        <v>32234</v>
      </c>
      <c r="AE382">
        <v>0</v>
      </c>
      <c r="AG382" t="s">
        <v>32179</v>
      </c>
      <c r="AH382">
        <v>1</v>
      </c>
      <c r="AJ382" t="s">
        <v>32183</v>
      </c>
      <c r="AK382">
        <v>0</v>
      </c>
    </row>
    <row r="383" spans="1:37" x14ac:dyDescent="0.3">
      <c r="A383">
        <v>382</v>
      </c>
      <c r="B383" s="1">
        <v>45911.643101851849</v>
      </c>
      <c r="C383" s="1">
        <v>45911.647916666669</v>
      </c>
      <c r="D383" t="s">
        <v>1683</v>
      </c>
      <c r="E383" t="s">
        <v>1684</v>
      </c>
      <c r="F383">
        <v>8</v>
      </c>
      <c r="I383" t="s">
        <v>16918</v>
      </c>
      <c r="J383">
        <v>1</v>
      </c>
      <c r="L383" t="s">
        <v>32239</v>
      </c>
      <c r="M383">
        <v>1</v>
      </c>
      <c r="O383" t="s">
        <v>32173</v>
      </c>
      <c r="P383">
        <v>1</v>
      </c>
      <c r="R383" t="s">
        <v>32174</v>
      </c>
      <c r="S383">
        <v>1</v>
      </c>
      <c r="U383" t="s">
        <v>32252</v>
      </c>
      <c r="V383">
        <v>0</v>
      </c>
      <c r="X383" t="s">
        <v>32212</v>
      </c>
      <c r="Y383">
        <v>0</v>
      </c>
      <c r="AA383" t="s">
        <v>32182</v>
      </c>
      <c r="AB383">
        <v>1</v>
      </c>
      <c r="AD383" t="s">
        <v>32178</v>
      </c>
      <c r="AE383">
        <v>1</v>
      </c>
      <c r="AG383" t="s">
        <v>32179</v>
      </c>
      <c r="AH383">
        <v>1</v>
      </c>
      <c r="AJ383" t="s">
        <v>32180</v>
      </c>
      <c r="AK383">
        <v>1</v>
      </c>
    </row>
    <row r="384" spans="1:37" x14ac:dyDescent="0.3">
      <c r="A384">
        <v>383</v>
      </c>
      <c r="B384" s="1">
        <v>45911.651273148149</v>
      </c>
      <c r="C384" s="1">
        <v>45911.654374999998</v>
      </c>
      <c r="D384" t="s">
        <v>1606</v>
      </c>
      <c r="E384" t="s">
        <v>1607</v>
      </c>
      <c r="F384">
        <v>7</v>
      </c>
      <c r="I384" t="s">
        <v>16918</v>
      </c>
      <c r="J384">
        <v>1</v>
      </c>
      <c r="L384" t="s">
        <v>32239</v>
      </c>
      <c r="M384">
        <v>1</v>
      </c>
      <c r="O384" t="s">
        <v>32184</v>
      </c>
      <c r="P384">
        <v>0</v>
      </c>
      <c r="R384" t="s">
        <v>16837</v>
      </c>
      <c r="S384">
        <v>0</v>
      </c>
      <c r="U384" t="s">
        <v>32240</v>
      </c>
      <c r="V384">
        <v>1</v>
      </c>
      <c r="X384" t="s">
        <v>32176</v>
      </c>
      <c r="Y384">
        <v>1</v>
      </c>
      <c r="AA384" t="s">
        <v>32182</v>
      </c>
      <c r="AB384">
        <v>1</v>
      </c>
      <c r="AD384" t="s">
        <v>32178</v>
      </c>
      <c r="AE384">
        <v>1</v>
      </c>
      <c r="AG384" t="s">
        <v>32179</v>
      </c>
      <c r="AH384">
        <v>1</v>
      </c>
      <c r="AJ384" t="s">
        <v>32183</v>
      </c>
      <c r="AK384">
        <v>0</v>
      </c>
    </row>
    <row r="385" spans="1:37" x14ac:dyDescent="0.3">
      <c r="A385">
        <v>384</v>
      </c>
      <c r="B385" s="1">
        <v>45911.655266203707</v>
      </c>
      <c r="C385" s="1">
        <v>45911.657083333332</v>
      </c>
      <c r="D385" t="s">
        <v>1617</v>
      </c>
      <c r="E385" t="s">
        <v>1618</v>
      </c>
      <c r="F385">
        <v>5</v>
      </c>
      <c r="I385" t="s">
        <v>16918</v>
      </c>
      <c r="J385">
        <v>1</v>
      </c>
      <c r="L385" t="s">
        <v>49314</v>
      </c>
      <c r="M385">
        <v>0</v>
      </c>
      <c r="O385" t="s">
        <v>32184</v>
      </c>
      <c r="P385">
        <v>0</v>
      </c>
      <c r="R385" t="s">
        <v>32197</v>
      </c>
      <c r="S385">
        <v>0</v>
      </c>
      <c r="U385" t="s">
        <v>32259</v>
      </c>
      <c r="V385">
        <v>0</v>
      </c>
      <c r="X385" t="s">
        <v>32176</v>
      </c>
      <c r="Y385">
        <v>1</v>
      </c>
      <c r="AA385" t="s">
        <v>32182</v>
      </c>
      <c r="AB385">
        <v>1</v>
      </c>
      <c r="AD385" t="s">
        <v>32178</v>
      </c>
      <c r="AE385">
        <v>1</v>
      </c>
      <c r="AG385" t="s">
        <v>32179</v>
      </c>
      <c r="AH385">
        <v>1</v>
      </c>
      <c r="AJ385" t="s">
        <v>32193</v>
      </c>
      <c r="AK385">
        <v>0</v>
      </c>
    </row>
    <row r="386" spans="1:37" x14ac:dyDescent="0.3">
      <c r="A386">
        <v>385</v>
      </c>
      <c r="B386" s="1">
        <v>45911.661550925928</v>
      </c>
      <c r="C386" s="1">
        <v>45911.665381944447</v>
      </c>
      <c r="D386" t="s">
        <v>1803</v>
      </c>
      <c r="E386" t="s">
        <v>1804</v>
      </c>
      <c r="F386">
        <v>6</v>
      </c>
      <c r="I386" t="s">
        <v>16918</v>
      </c>
      <c r="J386">
        <v>1</v>
      </c>
      <c r="L386" t="s">
        <v>32253</v>
      </c>
      <c r="M386">
        <v>0</v>
      </c>
      <c r="O386" t="s">
        <v>32184</v>
      </c>
      <c r="P386">
        <v>0</v>
      </c>
      <c r="R386" t="s">
        <v>32174</v>
      </c>
      <c r="S386">
        <v>1</v>
      </c>
      <c r="U386" t="s">
        <v>32259</v>
      </c>
      <c r="V386">
        <v>0</v>
      </c>
      <c r="X386" t="s">
        <v>32176</v>
      </c>
      <c r="Y386">
        <v>1</v>
      </c>
      <c r="AA386" t="s">
        <v>32177</v>
      </c>
      <c r="AB386">
        <v>0</v>
      </c>
      <c r="AD386" t="s">
        <v>32178</v>
      </c>
      <c r="AE386">
        <v>1</v>
      </c>
      <c r="AG386" t="s">
        <v>32179</v>
      </c>
      <c r="AH386">
        <v>1</v>
      </c>
      <c r="AJ386" t="s">
        <v>32180</v>
      </c>
      <c r="AK386">
        <v>1</v>
      </c>
    </row>
    <row r="387" spans="1:37" x14ac:dyDescent="0.3">
      <c r="A387">
        <v>386</v>
      </c>
      <c r="B387" s="1">
        <v>45911.665173611109</v>
      </c>
      <c r="C387" s="1">
        <v>45911.669791666667</v>
      </c>
      <c r="D387" t="s">
        <v>6957</v>
      </c>
      <c r="E387" t="s">
        <v>6958</v>
      </c>
      <c r="F387">
        <v>5</v>
      </c>
      <c r="I387" t="s">
        <v>16918</v>
      </c>
      <c r="J387">
        <v>1</v>
      </c>
      <c r="L387" t="s">
        <v>32239</v>
      </c>
      <c r="M387">
        <v>1</v>
      </c>
      <c r="O387" t="s">
        <v>32184</v>
      </c>
      <c r="P387">
        <v>0</v>
      </c>
      <c r="R387" t="s">
        <v>16837</v>
      </c>
      <c r="S387">
        <v>0</v>
      </c>
      <c r="U387" t="s">
        <v>32259</v>
      </c>
      <c r="V387">
        <v>0</v>
      </c>
      <c r="X387" t="s">
        <v>32176</v>
      </c>
      <c r="Y387">
        <v>1</v>
      </c>
      <c r="AA387" t="s">
        <v>32177</v>
      </c>
      <c r="AB387">
        <v>0</v>
      </c>
      <c r="AD387" t="s">
        <v>32178</v>
      </c>
      <c r="AE387">
        <v>1</v>
      </c>
      <c r="AG387" t="s">
        <v>32179</v>
      </c>
      <c r="AH387">
        <v>1</v>
      </c>
      <c r="AJ387" t="s">
        <v>32183</v>
      </c>
      <c r="AK387">
        <v>0</v>
      </c>
    </row>
    <row r="388" spans="1:37" x14ac:dyDescent="0.3">
      <c r="A388">
        <v>387</v>
      </c>
      <c r="B388" s="1">
        <v>45911.681747685187</v>
      </c>
      <c r="C388" s="1">
        <v>45911.683321759258</v>
      </c>
      <c r="D388" t="s">
        <v>583</v>
      </c>
      <c r="E388" t="s">
        <v>584</v>
      </c>
      <c r="F388">
        <v>9</v>
      </c>
      <c r="I388" t="s">
        <v>16918</v>
      </c>
      <c r="J388">
        <v>1</v>
      </c>
      <c r="L388" t="s">
        <v>32239</v>
      </c>
      <c r="M388">
        <v>1</v>
      </c>
      <c r="O388" t="s">
        <v>32173</v>
      </c>
      <c r="P388">
        <v>1</v>
      </c>
      <c r="R388" t="s">
        <v>32174</v>
      </c>
      <c r="S388">
        <v>1</v>
      </c>
      <c r="U388" t="s">
        <v>32250</v>
      </c>
      <c r="V388">
        <v>0</v>
      </c>
      <c r="X388" t="s">
        <v>32176</v>
      </c>
      <c r="Y388">
        <v>1</v>
      </c>
      <c r="AA388" t="s">
        <v>32182</v>
      </c>
      <c r="AB388">
        <v>1</v>
      </c>
      <c r="AD388" t="s">
        <v>32178</v>
      </c>
      <c r="AE388">
        <v>1</v>
      </c>
      <c r="AG388" t="s">
        <v>32179</v>
      </c>
      <c r="AH388">
        <v>1</v>
      </c>
      <c r="AJ388" t="s">
        <v>32180</v>
      </c>
      <c r="AK388">
        <v>1</v>
      </c>
    </row>
    <row r="389" spans="1:37" x14ac:dyDescent="0.3">
      <c r="A389">
        <v>388</v>
      </c>
      <c r="B389" s="1">
        <v>45911.745925925927</v>
      </c>
      <c r="C389" s="1">
        <v>45911.747476851851</v>
      </c>
      <c r="D389" t="s">
        <v>4124</v>
      </c>
      <c r="E389" t="s">
        <v>4125</v>
      </c>
      <c r="F389">
        <v>5</v>
      </c>
      <c r="I389" t="s">
        <v>16918</v>
      </c>
      <c r="J389">
        <v>1</v>
      </c>
      <c r="L389" t="s">
        <v>32276</v>
      </c>
      <c r="M389">
        <v>0</v>
      </c>
      <c r="O389" t="s">
        <v>32196</v>
      </c>
      <c r="P389">
        <v>0</v>
      </c>
      <c r="R389" t="s">
        <v>32174</v>
      </c>
      <c r="S389">
        <v>1</v>
      </c>
      <c r="U389" t="s">
        <v>32241</v>
      </c>
      <c r="V389">
        <v>1</v>
      </c>
      <c r="X389" t="s">
        <v>32176</v>
      </c>
      <c r="Y389">
        <v>1</v>
      </c>
      <c r="AA389" t="s">
        <v>32177</v>
      </c>
      <c r="AB389">
        <v>0</v>
      </c>
      <c r="AD389" t="s">
        <v>32178</v>
      </c>
      <c r="AE389">
        <v>1</v>
      </c>
      <c r="AG389" t="s">
        <v>32249</v>
      </c>
      <c r="AH389">
        <v>0</v>
      </c>
      <c r="AJ389" t="s">
        <v>32183</v>
      </c>
      <c r="AK389">
        <v>0</v>
      </c>
    </row>
    <row r="390" spans="1:37" x14ac:dyDescent="0.3">
      <c r="A390">
        <v>389</v>
      </c>
      <c r="B390" s="1">
        <v>45911.757291666669</v>
      </c>
      <c r="C390" s="1">
        <v>45911.759398148148</v>
      </c>
      <c r="D390" t="s">
        <v>1780</v>
      </c>
      <c r="E390" t="s">
        <v>1781</v>
      </c>
      <c r="F390">
        <v>6</v>
      </c>
      <c r="I390" t="s">
        <v>16918</v>
      </c>
      <c r="J390">
        <v>1</v>
      </c>
      <c r="L390" t="s">
        <v>32239</v>
      </c>
      <c r="M390">
        <v>1</v>
      </c>
      <c r="O390" t="s">
        <v>32184</v>
      </c>
      <c r="P390">
        <v>0</v>
      </c>
      <c r="R390" t="s">
        <v>32174</v>
      </c>
      <c r="S390">
        <v>1</v>
      </c>
      <c r="U390" t="s">
        <v>32245</v>
      </c>
      <c r="V390">
        <v>0</v>
      </c>
      <c r="X390" t="s">
        <v>32176</v>
      </c>
      <c r="Y390">
        <v>1</v>
      </c>
      <c r="AA390" t="s">
        <v>32209</v>
      </c>
      <c r="AB390">
        <v>0</v>
      </c>
      <c r="AD390" t="s">
        <v>32178</v>
      </c>
      <c r="AE390">
        <v>1</v>
      </c>
      <c r="AG390" t="s">
        <v>32179</v>
      </c>
      <c r="AH390">
        <v>1</v>
      </c>
      <c r="AJ390" t="s">
        <v>32183</v>
      </c>
      <c r="AK390">
        <v>0</v>
      </c>
    </row>
    <row r="391" spans="1:37" x14ac:dyDescent="0.3">
      <c r="A391">
        <v>390</v>
      </c>
      <c r="B391" s="1">
        <v>45911.76803240741</v>
      </c>
      <c r="C391" s="1">
        <v>45911.769201388888</v>
      </c>
      <c r="D391" t="s">
        <v>2402</v>
      </c>
      <c r="E391" t="s">
        <v>2403</v>
      </c>
      <c r="F391">
        <v>6</v>
      </c>
      <c r="I391" t="s">
        <v>16918</v>
      </c>
      <c r="J391">
        <v>1</v>
      </c>
      <c r="L391" t="s">
        <v>32239</v>
      </c>
      <c r="M391">
        <v>1</v>
      </c>
      <c r="O391" t="s">
        <v>32184</v>
      </c>
      <c r="P391">
        <v>0</v>
      </c>
      <c r="R391" t="s">
        <v>32174</v>
      </c>
      <c r="S391">
        <v>1</v>
      </c>
      <c r="U391" t="s">
        <v>32252</v>
      </c>
      <c r="V391">
        <v>0</v>
      </c>
      <c r="X391" t="s">
        <v>32176</v>
      </c>
      <c r="Y391">
        <v>1</v>
      </c>
      <c r="AA391" t="s">
        <v>32177</v>
      </c>
      <c r="AB391">
        <v>0</v>
      </c>
      <c r="AD391" t="s">
        <v>32178</v>
      </c>
      <c r="AE391">
        <v>1</v>
      </c>
      <c r="AG391" t="s">
        <v>32179</v>
      </c>
      <c r="AH391">
        <v>1</v>
      </c>
      <c r="AJ391" t="s">
        <v>32226</v>
      </c>
      <c r="AK391">
        <v>0</v>
      </c>
    </row>
    <row r="392" spans="1:37" x14ac:dyDescent="0.3">
      <c r="A392">
        <v>391</v>
      </c>
      <c r="B392" s="1">
        <v>45911.7809837963</v>
      </c>
      <c r="C392" s="1">
        <v>45911.783263888887</v>
      </c>
      <c r="D392" t="s">
        <v>1705</v>
      </c>
      <c r="E392" t="s">
        <v>1706</v>
      </c>
      <c r="F392">
        <v>7</v>
      </c>
      <c r="I392" t="s">
        <v>16918</v>
      </c>
      <c r="J392">
        <v>1</v>
      </c>
      <c r="L392" t="s">
        <v>32239</v>
      </c>
      <c r="M392">
        <v>1</v>
      </c>
      <c r="O392" t="s">
        <v>32173</v>
      </c>
      <c r="P392">
        <v>1</v>
      </c>
      <c r="R392" t="s">
        <v>16837</v>
      </c>
      <c r="S392">
        <v>0</v>
      </c>
      <c r="U392" t="s">
        <v>32280</v>
      </c>
      <c r="V392">
        <v>0</v>
      </c>
      <c r="X392" t="s">
        <v>32176</v>
      </c>
      <c r="Y392">
        <v>1</v>
      </c>
      <c r="AA392" t="s">
        <v>32182</v>
      </c>
      <c r="AB392">
        <v>1</v>
      </c>
      <c r="AD392" t="s">
        <v>32178</v>
      </c>
      <c r="AE392">
        <v>1</v>
      </c>
      <c r="AG392" t="s">
        <v>32179</v>
      </c>
      <c r="AH392">
        <v>1</v>
      </c>
      <c r="AJ392" t="s">
        <v>32183</v>
      </c>
      <c r="AK392">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2025-09-11T14:02:14Z</dcterms:modified>
  <cp:category/>
  <cp:contentStatus/>
</cp:coreProperties>
</file>